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appli\data\git\graphql-java-client-project\graphql-maven-plugin-samples\graphql-maven-plugin-samples-StarWars-server\src\main\resources\data\"/>
    </mc:Choice>
  </mc:AlternateContent>
  <xr:revisionPtr revIDLastSave="0" documentId="13_ncr:1_{860EE3A3-4EED-4893-9027-4CE297EAD0A1}" xr6:coauthVersionLast="41" xr6:coauthVersionMax="41" xr10:uidLastSave="{00000000-0000-0000-0000-000000000000}"/>
  <bookViews>
    <workbookView xWindow="-108" yWindow="-108" windowWidth="23256" windowHeight="12600" activeTab="7" xr2:uid="{4CBC420B-5A2F-4300-B89E-63EF09F712AD}"/>
  </bookViews>
  <sheets>
    <sheet name="Raw Data (source)" sheetId="1" r:id="rId1"/>
    <sheet name="Data" sheetId="2" r:id="rId2"/>
    <sheet name="Friends" sheetId="3" r:id="rId3"/>
    <sheet name="planet list" sheetId="4" r:id="rId4"/>
    <sheet name="episode" sheetId="6" r:id="rId5"/>
    <sheet name="Search for homeplanet" sheetId="5" r:id="rId6"/>
    <sheet name="Human" sheetId="7" r:id="rId7"/>
    <sheet name="appearsIn" sheetId="8" r:id="rId8"/>
  </sheet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15" i="8" l="1"/>
  <c r="E216" i="8"/>
  <c r="E217" i="8"/>
  <c r="F217" i="8" s="1"/>
  <c r="E218" i="8"/>
  <c r="E219" i="8"/>
  <c r="E220" i="8"/>
  <c r="E221" i="8"/>
  <c r="F221" i="8" s="1"/>
  <c r="B221" i="8" s="1"/>
  <c r="E222" i="8"/>
  <c r="E223" i="8"/>
  <c r="E224" i="8"/>
  <c r="E225" i="8"/>
  <c r="F225" i="8" s="1"/>
  <c r="E226" i="8"/>
  <c r="F226" i="8" s="1"/>
  <c r="B226" i="8" s="1"/>
  <c r="E227" i="8"/>
  <c r="E228" i="8"/>
  <c r="E229" i="8"/>
  <c r="F229" i="8" s="1"/>
  <c r="B229" i="8" s="1"/>
  <c r="E230" i="8"/>
  <c r="F230" i="8" s="1"/>
  <c r="B230" i="8" s="1"/>
  <c r="E231" i="8"/>
  <c r="E232" i="8"/>
  <c r="E233" i="8"/>
  <c r="F233" i="8" s="1"/>
  <c r="E234" i="8"/>
  <c r="E235" i="8"/>
  <c r="E236" i="8"/>
  <c r="E237" i="8"/>
  <c r="F237" i="8" s="1"/>
  <c r="B237" i="8" s="1"/>
  <c r="E238" i="8"/>
  <c r="E239" i="8"/>
  <c r="E240" i="8"/>
  <c r="E241" i="8"/>
  <c r="F241" i="8" s="1"/>
  <c r="E242" i="8"/>
  <c r="F242" i="8" s="1"/>
  <c r="B242" i="8" s="1"/>
  <c r="E243" i="8"/>
  <c r="E244" i="8"/>
  <c r="E245" i="8"/>
  <c r="F245" i="8" s="1"/>
  <c r="B245" i="8" s="1"/>
  <c r="E246" i="8"/>
  <c r="F246" i="8" s="1"/>
  <c r="B246" i="8" s="1"/>
  <c r="E247" i="8"/>
  <c r="E248" i="8"/>
  <c r="E249" i="8"/>
  <c r="F249" i="8" s="1"/>
  <c r="E250" i="8"/>
  <c r="E251" i="8"/>
  <c r="E252" i="8"/>
  <c r="E253" i="8"/>
  <c r="F253" i="8" s="1"/>
  <c r="B253" i="8" s="1"/>
  <c r="E254" i="8"/>
  <c r="E255" i="8"/>
  <c r="E256" i="8"/>
  <c r="E257" i="8"/>
  <c r="F257" i="8" s="1"/>
  <c r="E258" i="8"/>
  <c r="F258" i="8" s="1"/>
  <c r="B258" i="8" s="1"/>
  <c r="E259" i="8"/>
  <c r="E260" i="8"/>
  <c r="E261" i="8"/>
  <c r="F261" i="8" s="1"/>
  <c r="B261" i="8" s="1"/>
  <c r="E262" i="8"/>
  <c r="F262" i="8" s="1"/>
  <c r="B262" i="8" s="1"/>
  <c r="E263" i="8"/>
  <c r="E264" i="8"/>
  <c r="E265" i="8"/>
  <c r="F265" i="8" s="1"/>
  <c r="E266" i="8"/>
  <c r="E267" i="8"/>
  <c r="E268" i="8"/>
  <c r="E269" i="8"/>
  <c r="F269" i="8" s="1"/>
  <c r="B269" i="8" s="1"/>
  <c r="E270" i="8"/>
  <c r="E271" i="8"/>
  <c r="E272" i="8"/>
  <c r="E273" i="8"/>
  <c r="F273" i="8" s="1"/>
  <c r="E274" i="8"/>
  <c r="F274" i="8" s="1"/>
  <c r="B274" i="8" s="1"/>
  <c r="E275" i="8"/>
  <c r="E276" i="8"/>
  <c r="E277" i="8"/>
  <c r="F277" i="8" s="1"/>
  <c r="E278" i="8"/>
  <c r="F278" i="8" s="1"/>
  <c r="B278" i="8" s="1"/>
  <c r="E279" i="8"/>
  <c r="E280" i="8"/>
  <c r="E281" i="8"/>
  <c r="F281" i="8" s="1"/>
  <c r="E282" i="8"/>
  <c r="E283" i="8"/>
  <c r="E284" i="8"/>
  <c r="E285" i="8"/>
  <c r="F285" i="8" s="1"/>
  <c r="E286" i="8"/>
  <c r="E287" i="8"/>
  <c r="E288" i="8"/>
  <c r="E289" i="8"/>
  <c r="F289" i="8" s="1"/>
  <c r="B289" i="8" s="1"/>
  <c r="E290" i="8"/>
  <c r="F290" i="8" s="1"/>
  <c r="B290" i="8" s="1"/>
  <c r="E291" i="8"/>
  <c r="E292" i="8"/>
  <c r="E293" i="8"/>
  <c r="F293" i="8" s="1"/>
  <c r="E294" i="8"/>
  <c r="F294" i="8" s="1"/>
  <c r="B294" i="8" s="1"/>
  <c r="E295" i="8"/>
  <c r="E296" i="8"/>
  <c r="E297" i="8"/>
  <c r="F297" i="8" s="1"/>
  <c r="E298" i="8"/>
  <c r="E299" i="8"/>
  <c r="E300" i="8"/>
  <c r="E301" i="8"/>
  <c r="F301" i="8" s="1"/>
  <c r="B301" i="8" s="1"/>
  <c r="E302" i="8"/>
  <c r="E303" i="8"/>
  <c r="E304" i="8"/>
  <c r="E305" i="8"/>
  <c r="F305" i="8" s="1"/>
  <c r="E306" i="8"/>
  <c r="F306" i="8" s="1"/>
  <c r="B306" i="8" s="1"/>
  <c r="E307" i="8"/>
  <c r="E308" i="8"/>
  <c r="E309" i="8"/>
  <c r="F309" i="8" s="1"/>
  <c r="E310" i="8"/>
  <c r="F310" i="8" s="1"/>
  <c r="B310" i="8" s="1"/>
  <c r="E311" i="8"/>
  <c r="E312" i="8"/>
  <c r="E313" i="8"/>
  <c r="F313" i="8" s="1"/>
  <c r="E314" i="8"/>
  <c r="E315" i="8"/>
  <c r="E316" i="8"/>
  <c r="E317" i="8"/>
  <c r="F317" i="8" s="1"/>
  <c r="E318" i="8"/>
  <c r="E319" i="8"/>
  <c r="E320" i="8"/>
  <c r="E321" i="8"/>
  <c r="F321" i="8" s="1"/>
  <c r="B321" i="8" s="1"/>
  <c r="E322" i="8"/>
  <c r="F322" i="8" s="1"/>
  <c r="B322" i="8" s="1"/>
  <c r="E323" i="8"/>
  <c r="E324" i="8"/>
  <c r="E325" i="8"/>
  <c r="F325" i="8" s="1"/>
  <c r="E326" i="8"/>
  <c r="F326" i="8" s="1"/>
  <c r="B326" i="8" s="1"/>
  <c r="E327" i="8"/>
  <c r="E328" i="8"/>
  <c r="E329" i="8"/>
  <c r="F329" i="8" s="1"/>
  <c r="E330" i="8"/>
  <c r="E331" i="8"/>
  <c r="E332" i="8"/>
  <c r="E333" i="8"/>
  <c r="F333" i="8" s="1"/>
  <c r="B333" i="8" s="1"/>
  <c r="E334" i="8"/>
  <c r="E335" i="8"/>
  <c r="E336" i="8"/>
  <c r="E337" i="8"/>
  <c r="F337" i="8" s="1"/>
  <c r="E338" i="8"/>
  <c r="F338" i="8" s="1"/>
  <c r="B338" i="8" s="1"/>
  <c r="E339" i="8"/>
  <c r="E340" i="8"/>
  <c r="E341" i="8"/>
  <c r="F341" i="8" s="1"/>
  <c r="E342" i="8"/>
  <c r="F342" i="8" s="1"/>
  <c r="B342" i="8" s="1"/>
  <c r="E343" i="8"/>
  <c r="E344" i="8"/>
  <c r="E345" i="8"/>
  <c r="F345" i="8" s="1"/>
  <c r="E346" i="8"/>
  <c r="E347" i="8"/>
  <c r="E348" i="8"/>
  <c r="E349" i="8"/>
  <c r="F349" i="8" s="1"/>
  <c r="E350" i="8"/>
  <c r="E351" i="8"/>
  <c r="E352" i="8"/>
  <c r="E353" i="8"/>
  <c r="F353" i="8" s="1"/>
  <c r="E354" i="8"/>
  <c r="F354" i="8" s="1"/>
  <c r="B354" i="8" s="1"/>
  <c r="E355" i="8"/>
  <c r="E356" i="8"/>
  <c r="E357" i="8"/>
  <c r="F357" i="8" s="1"/>
  <c r="B357" i="8" s="1"/>
  <c r="E358" i="8"/>
  <c r="F358" i="8" s="1"/>
  <c r="B358" i="8" s="1"/>
  <c r="E359" i="8"/>
  <c r="E360" i="8"/>
  <c r="E361" i="8"/>
  <c r="F361" i="8" s="1"/>
  <c r="E362" i="8"/>
  <c r="E363" i="8"/>
  <c r="E364" i="8"/>
  <c r="E365" i="8"/>
  <c r="F365" i="8" s="1"/>
  <c r="B365" i="8" s="1"/>
  <c r="E366" i="8"/>
  <c r="E367" i="8"/>
  <c r="E368" i="8"/>
  <c r="E369" i="8"/>
  <c r="F369" i="8" s="1"/>
  <c r="E370" i="8"/>
  <c r="F370" i="8" s="1"/>
  <c r="B370" i="8" s="1"/>
  <c r="E371" i="8"/>
  <c r="E372" i="8"/>
  <c r="E373" i="8"/>
  <c r="F373" i="8" s="1"/>
  <c r="B373" i="8" s="1"/>
  <c r="E374" i="8"/>
  <c r="F374" i="8" s="1"/>
  <c r="B374" i="8" s="1"/>
  <c r="E375" i="8"/>
  <c r="E376" i="8"/>
  <c r="E377" i="8"/>
  <c r="F377" i="8" s="1"/>
  <c r="E378" i="8"/>
  <c r="E379" i="8"/>
  <c r="E380" i="8"/>
  <c r="E381" i="8"/>
  <c r="F381" i="8" s="1"/>
  <c r="E382" i="8"/>
  <c r="E383" i="8"/>
  <c r="E384" i="8"/>
  <c r="E385" i="8"/>
  <c r="F385" i="8" s="1"/>
  <c r="E386" i="8"/>
  <c r="F386" i="8" s="1"/>
  <c r="B386" i="8" s="1"/>
  <c r="E387" i="8"/>
  <c r="E388" i="8"/>
  <c r="E389" i="8"/>
  <c r="F389" i="8" s="1"/>
  <c r="B389" i="8" s="1"/>
  <c r="E390" i="8"/>
  <c r="F390" i="8" s="1"/>
  <c r="B390" i="8" s="1"/>
  <c r="E391" i="8"/>
  <c r="E392" i="8"/>
  <c r="E393" i="8"/>
  <c r="F393" i="8" s="1"/>
  <c r="B393" i="8" s="1"/>
  <c r="E394" i="8"/>
  <c r="E395" i="8"/>
  <c r="E396" i="8"/>
  <c r="E397" i="8"/>
  <c r="F397" i="8" s="1"/>
  <c r="E398" i="8"/>
  <c r="E399" i="8"/>
  <c r="E400" i="8"/>
  <c r="E401" i="8"/>
  <c r="F401" i="8" s="1"/>
  <c r="B401" i="8" s="1"/>
  <c r="E402" i="8"/>
  <c r="F402" i="8" s="1"/>
  <c r="B402" i="8" s="1"/>
  <c r="E403" i="8"/>
  <c r="E404" i="8"/>
  <c r="E405" i="8"/>
  <c r="F405" i="8" s="1"/>
  <c r="B405" i="8" s="1"/>
  <c r="E406" i="8"/>
  <c r="F406" i="8" s="1"/>
  <c r="B406" i="8" s="1"/>
  <c r="E407" i="8"/>
  <c r="E408" i="8"/>
  <c r="E409" i="8"/>
  <c r="E410" i="8"/>
  <c r="E411" i="8"/>
  <c r="E412" i="8"/>
  <c r="E413" i="8"/>
  <c r="E414" i="8"/>
  <c r="E415" i="8"/>
  <c r="E416" i="8"/>
  <c r="E417" i="8"/>
  <c r="E418" i="8"/>
  <c r="E419" i="8"/>
  <c r="E420" i="8"/>
  <c r="E421" i="8"/>
  <c r="E422" i="8"/>
  <c r="E214" i="8"/>
  <c r="B3" i="8"/>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96" i="8"/>
  <c r="B97" i="8"/>
  <c r="B98" i="8"/>
  <c r="B99" i="8"/>
  <c r="B100" i="8"/>
  <c r="B101" i="8"/>
  <c r="B102" i="8"/>
  <c r="B103" i="8"/>
  <c r="B104" i="8"/>
  <c r="B105" i="8"/>
  <c r="B106" i="8"/>
  <c r="B107" i="8"/>
  <c r="B108" i="8"/>
  <c r="B109" i="8"/>
  <c r="B110" i="8"/>
  <c r="B111" i="8"/>
  <c r="B112" i="8"/>
  <c r="B113" i="8"/>
  <c r="B114" i="8"/>
  <c r="B115" i="8"/>
  <c r="B116" i="8"/>
  <c r="B117" i="8"/>
  <c r="B118" i="8"/>
  <c r="B119" i="8"/>
  <c r="B120" i="8"/>
  <c r="B121" i="8"/>
  <c r="B122" i="8"/>
  <c r="B123" i="8"/>
  <c r="B124" i="8"/>
  <c r="B125" i="8"/>
  <c r="B126" i="8"/>
  <c r="B127" i="8"/>
  <c r="B128" i="8"/>
  <c r="B129" i="8"/>
  <c r="B130" i="8"/>
  <c r="B131" i="8"/>
  <c r="B132" i="8"/>
  <c r="B133" i="8"/>
  <c r="B134" i="8"/>
  <c r="B135" i="8"/>
  <c r="B136" i="8"/>
  <c r="B137" i="8"/>
  <c r="B138" i="8"/>
  <c r="B139" i="8"/>
  <c r="B140" i="8"/>
  <c r="B141" i="8"/>
  <c r="B142" i="8"/>
  <c r="B143" i="8"/>
  <c r="B144" i="8"/>
  <c r="B145" i="8"/>
  <c r="B146" i="8"/>
  <c r="B147" i="8"/>
  <c r="B148" i="8"/>
  <c r="B149" i="8"/>
  <c r="B150" i="8"/>
  <c r="B151" i="8"/>
  <c r="B152" i="8"/>
  <c r="B153" i="8"/>
  <c r="B154" i="8"/>
  <c r="B155" i="8"/>
  <c r="B156" i="8"/>
  <c r="B157" i="8"/>
  <c r="B158" i="8"/>
  <c r="B159" i="8"/>
  <c r="B160" i="8"/>
  <c r="B161" i="8"/>
  <c r="B162" i="8"/>
  <c r="B163" i="8"/>
  <c r="B164" i="8"/>
  <c r="B165" i="8"/>
  <c r="B166" i="8"/>
  <c r="B167" i="8"/>
  <c r="B168" i="8"/>
  <c r="B169" i="8"/>
  <c r="B170" i="8"/>
  <c r="B171" i="8"/>
  <c r="B172" i="8"/>
  <c r="B173" i="8"/>
  <c r="B174" i="8"/>
  <c r="B175" i="8"/>
  <c r="B176" i="8"/>
  <c r="B177" i="8"/>
  <c r="B178" i="8"/>
  <c r="B179" i="8"/>
  <c r="B180" i="8"/>
  <c r="B181" i="8"/>
  <c r="B182" i="8"/>
  <c r="B183" i="8"/>
  <c r="B184" i="8"/>
  <c r="B185" i="8"/>
  <c r="B186" i="8"/>
  <c r="B187" i="8"/>
  <c r="B188" i="8"/>
  <c r="B189" i="8"/>
  <c r="B190" i="8"/>
  <c r="B191" i="8"/>
  <c r="B192" i="8"/>
  <c r="B193" i="8"/>
  <c r="B194" i="8"/>
  <c r="B195" i="8"/>
  <c r="B196" i="8"/>
  <c r="B197" i="8"/>
  <c r="B198" i="8"/>
  <c r="B199" i="8"/>
  <c r="B200" i="8"/>
  <c r="B201" i="8"/>
  <c r="B202" i="8"/>
  <c r="B203" i="8"/>
  <c r="B204" i="8"/>
  <c r="B205" i="8"/>
  <c r="B206" i="8"/>
  <c r="B207" i="8"/>
  <c r="B208" i="8"/>
  <c r="B209" i="8"/>
  <c r="B210" i="8"/>
  <c r="B211" i="8"/>
  <c r="B212" i="8"/>
  <c r="B213" i="8"/>
  <c r="B217" i="8"/>
  <c r="B225" i="8"/>
  <c r="B233" i="8"/>
  <c r="B241" i="8"/>
  <c r="B249" i="8"/>
  <c r="B257" i="8"/>
  <c r="B265" i="8"/>
  <c r="B273" i="8"/>
  <c r="B277" i="8"/>
  <c r="B281" i="8"/>
  <c r="B285" i="8"/>
  <c r="B286" i="8"/>
  <c r="B293" i="8"/>
  <c r="B297" i="8"/>
  <c r="B305" i="8"/>
  <c r="B309" i="8"/>
  <c r="B313" i="8"/>
  <c r="B317" i="8"/>
  <c r="B318" i="8"/>
  <c r="B325" i="8"/>
  <c r="B329" i="8"/>
  <c r="B337" i="8"/>
  <c r="B341" i="8"/>
  <c r="B345" i="8"/>
  <c r="B348" i="8"/>
  <c r="B349" i="8"/>
  <c r="B353" i="8"/>
  <c r="B361" i="8"/>
  <c r="B364" i="8"/>
  <c r="B369" i="8"/>
  <c r="B377" i="8"/>
  <c r="B381" i="8"/>
  <c r="B385" i="8"/>
  <c r="B392" i="8"/>
  <c r="B397" i="8"/>
  <c r="B398" i="8"/>
  <c r="B2" i="8"/>
  <c r="B1"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78" i="8"/>
  <c r="F79" i="8"/>
  <c r="F80" i="8"/>
  <c r="F81" i="8"/>
  <c r="F82" i="8"/>
  <c r="F83" i="8"/>
  <c r="F84" i="8"/>
  <c r="F85" i="8"/>
  <c r="F86" i="8"/>
  <c r="F87" i="8"/>
  <c r="F88" i="8"/>
  <c r="F89" i="8"/>
  <c r="F90" i="8"/>
  <c r="F91" i="8"/>
  <c r="F92" i="8"/>
  <c r="F93" i="8"/>
  <c r="F94" i="8"/>
  <c r="F95" i="8"/>
  <c r="F96" i="8"/>
  <c r="F97" i="8"/>
  <c r="F98" i="8"/>
  <c r="F99" i="8"/>
  <c r="F100" i="8"/>
  <c r="F101" i="8"/>
  <c r="F102" i="8"/>
  <c r="F103" i="8"/>
  <c r="F104" i="8"/>
  <c r="F105" i="8"/>
  <c r="F106" i="8"/>
  <c r="F107" i="8"/>
  <c r="F108" i="8"/>
  <c r="F109" i="8"/>
  <c r="F110" i="8"/>
  <c r="F111" i="8"/>
  <c r="F112" i="8"/>
  <c r="F113" i="8"/>
  <c r="F114" i="8"/>
  <c r="F115" i="8"/>
  <c r="F116" i="8"/>
  <c r="F117" i="8"/>
  <c r="F118" i="8"/>
  <c r="F119" i="8"/>
  <c r="F120" i="8"/>
  <c r="F121" i="8"/>
  <c r="F122" i="8"/>
  <c r="F123" i="8"/>
  <c r="F124" i="8"/>
  <c r="F125" i="8"/>
  <c r="F126" i="8"/>
  <c r="F127" i="8"/>
  <c r="F128" i="8"/>
  <c r="F129" i="8"/>
  <c r="F130" i="8"/>
  <c r="F131" i="8"/>
  <c r="F132" i="8"/>
  <c r="F133" i="8"/>
  <c r="F134" i="8"/>
  <c r="F135" i="8"/>
  <c r="F136" i="8"/>
  <c r="F137" i="8"/>
  <c r="F138" i="8"/>
  <c r="F139" i="8"/>
  <c r="F140" i="8"/>
  <c r="F141" i="8"/>
  <c r="F142" i="8"/>
  <c r="F143" i="8"/>
  <c r="F144" i="8"/>
  <c r="F145" i="8"/>
  <c r="F146" i="8"/>
  <c r="F147" i="8"/>
  <c r="F148" i="8"/>
  <c r="F149" i="8"/>
  <c r="F150" i="8"/>
  <c r="F151" i="8"/>
  <c r="F152" i="8"/>
  <c r="F153" i="8"/>
  <c r="F154" i="8"/>
  <c r="F155" i="8"/>
  <c r="F156" i="8"/>
  <c r="F157" i="8"/>
  <c r="F158" i="8"/>
  <c r="F159" i="8"/>
  <c r="F160" i="8"/>
  <c r="F161" i="8"/>
  <c r="F162" i="8"/>
  <c r="F163" i="8"/>
  <c r="F164" i="8"/>
  <c r="F165" i="8"/>
  <c r="F166" i="8"/>
  <c r="F167" i="8"/>
  <c r="F168" i="8"/>
  <c r="F169" i="8"/>
  <c r="F170" i="8"/>
  <c r="F171" i="8"/>
  <c r="F172" i="8"/>
  <c r="F173" i="8"/>
  <c r="F174" i="8"/>
  <c r="F175" i="8"/>
  <c r="F176" i="8"/>
  <c r="F177" i="8"/>
  <c r="F178" i="8"/>
  <c r="F179" i="8"/>
  <c r="F180" i="8"/>
  <c r="F181" i="8"/>
  <c r="F182" i="8"/>
  <c r="F183" i="8"/>
  <c r="F184" i="8"/>
  <c r="F185" i="8"/>
  <c r="F186" i="8"/>
  <c r="F187" i="8"/>
  <c r="F188" i="8"/>
  <c r="F189" i="8"/>
  <c r="F190" i="8"/>
  <c r="F191" i="8"/>
  <c r="F192" i="8"/>
  <c r="F193" i="8"/>
  <c r="F194" i="8"/>
  <c r="F195" i="8"/>
  <c r="F196" i="8"/>
  <c r="F197" i="8"/>
  <c r="F198" i="8"/>
  <c r="F199" i="8"/>
  <c r="F200" i="8"/>
  <c r="F201" i="8"/>
  <c r="F202" i="8"/>
  <c r="F203" i="8"/>
  <c r="F204" i="8"/>
  <c r="F205" i="8"/>
  <c r="F206" i="8"/>
  <c r="F207" i="8"/>
  <c r="F208" i="8"/>
  <c r="F209" i="8"/>
  <c r="F210" i="8"/>
  <c r="F211" i="8"/>
  <c r="F212" i="8"/>
  <c r="F213" i="8"/>
  <c r="F215" i="8"/>
  <c r="B215" i="8" s="1"/>
  <c r="F216" i="8"/>
  <c r="B216" i="8" s="1"/>
  <c r="F218" i="8"/>
  <c r="B218" i="8" s="1"/>
  <c r="F219" i="8"/>
  <c r="B219" i="8" s="1"/>
  <c r="F220" i="8"/>
  <c r="B220" i="8" s="1"/>
  <c r="F222" i="8"/>
  <c r="B222" i="8" s="1"/>
  <c r="F223" i="8"/>
  <c r="B223" i="8" s="1"/>
  <c r="F224" i="8"/>
  <c r="B224" i="8" s="1"/>
  <c r="F227" i="8"/>
  <c r="B227" i="8" s="1"/>
  <c r="F228" i="8"/>
  <c r="B228" i="8" s="1"/>
  <c r="F231" i="8"/>
  <c r="B231" i="8" s="1"/>
  <c r="F232" i="8"/>
  <c r="B232" i="8" s="1"/>
  <c r="F234" i="8"/>
  <c r="B234" i="8" s="1"/>
  <c r="F235" i="8"/>
  <c r="B235" i="8" s="1"/>
  <c r="F236" i="8"/>
  <c r="B236" i="8" s="1"/>
  <c r="F238" i="8"/>
  <c r="B238" i="8" s="1"/>
  <c r="F239" i="8"/>
  <c r="B239" i="8" s="1"/>
  <c r="F240" i="8"/>
  <c r="B240" i="8" s="1"/>
  <c r="F243" i="8"/>
  <c r="B243" i="8" s="1"/>
  <c r="F244" i="8"/>
  <c r="B244" i="8" s="1"/>
  <c r="F247" i="8"/>
  <c r="B247" i="8" s="1"/>
  <c r="F248" i="8"/>
  <c r="B248" i="8" s="1"/>
  <c r="F250" i="8"/>
  <c r="B250" i="8" s="1"/>
  <c r="F251" i="8"/>
  <c r="B251" i="8" s="1"/>
  <c r="F252" i="8"/>
  <c r="B252" i="8" s="1"/>
  <c r="F254" i="8"/>
  <c r="B254" i="8" s="1"/>
  <c r="F255" i="8"/>
  <c r="B255" i="8" s="1"/>
  <c r="F256" i="8"/>
  <c r="B256" i="8" s="1"/>
  <c r="F259" i="8"/>
  <c r="B259" i="8" s="1"/>
  <c r="F260" i="8"/>
  <c r="B260" i="8" s="1"/>
  <c r="F263" i="8"/>
  <c r="B263" i="8" s="1"/>
  <c r="F264" i="8"/>
  <c r="B264" i="8" s="1"/>
  <c r="F266" i="8"/>
  <c r="B266" i="8" s="1"/>
  <c r="F267" i="8"/>
  <c r="B267" i="8" s="1"/>
  <c r="F268" i="8"/>
  <c r="B268" i="8" s="1"/>
  <c r="F270" i="8"/>
  <c r="B270" i="8" s="1"/>
  <c r="F271" i="8"/>
  <c r="B271" i="8" s="1"/>
  <c r="F272" i="8"/>
  <c r="B272" i="8" s="1"/>
  <c r="F275" i="8"/>
  <c r="B275" i="8" s="1"/>
  <c r="F276" i="8"/>
  <c r="B276" i="8" s="1"/>
  <c r="F279" i="8"/>
  <c r="B279" i="8" s="1"/>
  <c r="F280" i="8"/>
  <c r="B280" i="8" s="1"/>
  <c r="F282" i="8"/>
  <c r="B282" i="8" s="1"/>
  <c r="F283" i="8"/>
  <c r="B283" i="8" s="1"/>
  <c r="F284" i="8"/>
  <c r="B284" i="8" s="1"/>
  <c r="F286" i="8"/>
  <c r="F287" i="8"/>
  <c r="B287" i="8" s="1"/>
  <c r="F288" i="8"/>
  <c r="B288" i="8" s="1"/>
  <c r="F291" i="8"/>
  <c r="B291" i="8" s="1"/>
  <c r="F292" i="8"/>
  <c r="B292" i="8" s="1"/>
  <c r="F295" i="8"/>
  <c r="B295" i="8" s="1"/>
  <c r="F296" i="8"/>
  <c r="B296" i="8" s="1"/>
  <c r="F298" i="8"/>
  <c r="B298" i="8" s="1"/>
  <c r="F299" i="8"/>
  <c r="B299" i="8" s="1"/>
  <c r="F300" i="8"/>
  <c r="B300" i="8" s="1"/>
  <c r="F302" i="8"/>
  <c r="B302" i="8" s="1"/>
  <c r="F303" i="8"/>
  <c r="B303" i="8" s="1"/>
  <c r="F304" i="8"/>
  <c r="B304" i="8" s="1"/>
  <c r="F307" i="8"/>
  <c r="B307" i="8" s="1"/>
  <c r="F308" i="8"/>
  <c r="B308" i="8" s="1"/>
  <c r="F311" i="8"/>
  <c r="B311" i="8" s="1"/>
  <c r="F312" i="8"/>
  <c r="B312" i="8" s="1"/>
  <c r="F314" i="8"/>
  <c r="B314" i="8" s="1"/>
  <c r="F315" i="8"/>
  <c r="B315" i="8" s="1"/>
  <c r="F316" i="8"/>
  <c r="B316" i="8" s="1"/>
  <c r="F318" i="8"/>
  <c r="F319" i="8"/>
  <c r="B319" i="8" s="1"/>
  <c r="F320" i="8"/>
  <c r="B320" i="8" s="1"/>
  <c r="F323" i="8"/>
  <c r="B323" i="8" s="1"/>
  <c r="F324" i="8"/>
  <c r="B324" i="8" s="1"/>
  <c r="F327" i="8"/>
  <c r="B327" i="8" s="1"/>
  <c r="F328" i="8"/>
  <c r="B328" i="8" s="1"/>
  <c r="F330" i="8"/>
  <c r="B330" i="8" s="1"/>
  <c r="F331" i="8"/>
  <c r="B331" i="8" s="1"/>
  <c r="F332" i="8"/>
  <c r="B332" i="8" s="1"/>
  <c r="F334" i="8"/>
  <c r="B334" i="8" s="1"/>
  <c r="F335" i="8"/>
  <c r="B335" i="8" s="1"/>
  <c r="F336" i="8"/>
  <c r="B336" i="8" s="1"/>
  <c r="F339" i="8"/>
  <c r="B339" i="8" s="1"/>
  <c r="F340" i="8"/>
  <c r="B340" i="8" s="1"/>
  <c r="F343" i="8"/>
  <c r="B343" i="8" s="1"/>
  <c r="F344" i="8"/>
  <c r="B344" i="8" s="1"/>
  <c r="F346" i="8"/>
  <c r="B346" i="8" s="1"/>
  <c r="F347" i="8"/>
  <c r="B347" i="8" s="1"/>
  <c r="F348" i="8"/>
  <c r="F350" i="8"/>
  <c r="B350" i="8" s="1"/>
  <c r="F351" i="8"/>
  <c r="B351" i="8" s="1"/>
  <c r="F352" i="8"/>
  <c r="B352" i="8" s="1"/>
  <c r="F355" i="8"/>
  <c r="B355" i="8" s="1"/>
  <c r="F356" i="8"/>
  <c r="B356" i="8" s="1"/>
  <c r="F359" i="8"/>
  <c r="B359" i="8" s="1"/>
  <c r="F360" i="8"/>
  <c r="B360" i="8" s="1"/>
  <c r="F362" i="8"/>
  <c r="B362" i="8" s="1"/>
  <c r="F363" i="8"/>
  <c r="B363" i="8" s="1"/>
  <c r="F364" i="8"/>
  <c r="F366" i="8"/>
  <c r="B366" i="8" s="1"/>
  <c r="F367" i="8"/>
  <c r="B367" i="8" s="1"/>
  <c r="F368" i="8"/>
  <c r="B368" i="8" s="1"/>
  <c r="F371" i="8"/>
  <c r="B371" i="8" s="1"/>
  <c r="F372" i="8"/>
  <c r="B372" i="8" s="1"/>
  <c r="F375" i="8"/>
  <c r="B375" i="8" s="1"/>
  <c r="F376" i="8"/>
  <c r="B376" i="8" s="1"/>
  <c r="F378" i="8"/>
  <c r="B378" i="8" s="1"/>
  <c r="F379" i="8"/>
  <c r="B379" i="8" s="1"/>
  <c r="F380" i="8"/>
  <c r="B380" i="8" s="1"/>
  <c r="F382" i="8"/>
  <c r="B382" i="8" s="1"/>
  <c r="F383" i="8"/>
  <c r="B383" i="8" s="1"/>
  <c r="F384" i="8"/>
  <c r="B384" i="8" s="1"/>
  <c r="F387" i="8"/>
  <c r="B387" i="8" s="1"/>
  <c r="F388" i="8"/>
  <c r="B388" i="8" s="1"/>
  <c r="F391" i="8"/>
  <c r="B391" i="8" s="1"/>
  <c r="F392" i="8"/>
  <c r="F394" i="8"/>
  <c r="B394" i="8" s="1"/>
  <c r="F395" i="8"/>
  <c r="B395" i="8" s="1"/>
  <c r="F396" i="8"/>
  <c r="B396" i="8" s="1"/>
  <c r="F398" i="8"/>
  <c r="F399" i="8"/>
  <c r="B399" i="8" s="1"/>
  <c r="F400" i="8"/>
  <c r="B400" i="8" s="1"/>
  <c r="F403" i="8"/>
  <c r="B403" i="8" s="1"/>
  <c r="F404" i="8"/>
  <c r="B404" i="8" s="1"/>
  <c r="A4" i="8" l="1"/>
  <c r="A5" i="8"/>
  <c r="A6" i="8"/>
  <c r="A7" i="8"/>
  <c r="A8" i="8"/>
  <c r="A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115" i="8"/>
  <c r="A116" i="8"/>
  <c r="A117" i="8"/>
  <c r="A118" i="8"/>
  <c r="A119" i="8"/>
  <c r="A120" i="8"/>
  <c r="A121" i="8"/>
  <c r="A122" i="8"/>
  <c r="A123" i="8"/>
  <c r="A124" i="8"/>
  <c r="A125" i="8"/>
  <c r="A126" i="8"/>
  <c r="A127" i="8"/>
  <c r="A128" i="8"/>
  <c r="A129" i="8"/>
  <c r="A130" i="8"/>
  <c r="A131" i="8"/>
  <c r="A132" i="8"/>
  <c r="A133" i="8"/>
  <c r="A134" i="8"/>
  <c r="A135" i="8"/>
  <c r="A136" i="8"/>
  <c r="A137" i="8"/>
  <c r="A138" i="8"/>
  <c r="A139" i="8"/>
  <c r="A140" i="8"/>
  <c r="A141" i="8"/>
  <c r="A142" i="8"/>
  <c r="A143" i="8"/>
  <c r="A144" i="8"/>
  <c r="A145" i="8"/>
  <c r="A146" i="8"/>
  <c r="A147" i="8"/>
  <c r="A148" i="8"/>
  <c r="A149" i="8"/>
  <c r="A150" i="8"/>
  <c r="A151" i="8"/>
  <c r="A152" i="8"/>
  <c r="A153" i="8"/>
  <c r="A154" i="8"/>
  <c r="A155" i="8"/>
  <c r="A156" i="8"/>
  <c r="A157" i="8"/>
  <c r="A158" i="8"/>
  <c r="A159" i="8"/>
  <c r="A160" i="8"/>
  <c r="A161" i="8"/>
  <c r="A162" i="8"/>
  <c r="A163" i="8"/>
  <c r="A164" i="8"/>
  <c r="A165" i="8"/>
  <c r="A166" i="8"/>
  <c r="A167" i="8"/>
  <c r="A168" i="8"/>
  <c r="A169" i="8"/>
  <c r="A170" i="8"/>
  <c r="A171" i="8"/>
  <c r="A172" i="8"/>
  <c r="A173" i="8"/>
  <c r="A174" i="8"/>
  <c r="A175" i="8"/>
  <c r="A176" i="8"/>
  <c r="A177" i="8"/>
  <c r="A178" i="8"/>
  <c r="A179" i="8"/>
  <c r="A180" i="8"/>
  <c r="A181" i="8"/>
  <c r="A182" i="8"/>
  <c r="A183" i="8"/>
  <c r="A184" i="8"/>
  <c r="A185" i="8"/>
  <c r="A186" i="8"/>
  <c r="A187" i="8"/>
  <c r="A188" i="8"/>
  <c r="A189" i="8"/>
  <c r="A190" i="8"/>
  <c r="A191" i="8"/>
  <c r="A192" i="8"/>
  <c r="A193" i="8"/>
  <c r="A194" i="8"/>
  <c r="A195" i="8"/>
  <c r="A196" i="8"/>
  <c r="A197" i="8"/>
  <c r="A198" i="8"/>
  <c r="A199" i="8"/>
  <c r="A200" i="8"/>
  <c r="A201" i="8"/>
  <c r="A202" i="8"/>
  <c r="A203" i="8"/>
  <c r="A204" i="8"/>
  <c r="A205" i="8"/>
  <c r="A206" i="8"/>
  <c r="A207" i="8"/>
  <c r="A208" i="8"/>
  <c r="A209" i="8"/>
  <c r="A210" i="8"/>
  <c r="A211" i="8"/>
  <c r="A212" i="8"/>
  <c r="A213" i="8"/>
  <c r="A215" i="8"/>
  <c r="A216" i="8"/>
  <c r="A217" i="8"/>
  <c r="A218" i="8"/>
  <c r="A219" i="8"/>
  <c r="A220" i="8"/>
  <c r="A221" i="8"/>
  <c r="A222" i="8"/>
  <c r="A223" i="8"/>
  <c r="A224" i="8"/>
  <c r="A225" i="8"/>
  <c r="A226" i="8"/>
  <c r="A227" i="8"/>
  <c r="A228" i="8"/>
  <c r="A229" i="8"/>
  <c r="A230" i="8"/>
  <c r="A231" i="8"/>
  <c r="A232" i="8"/>
  <c r="A233" i="8"/>
  <c r="A234" i="8"/>
  <c r="A235" i="8"/>
  <c r="A236" i="8"/>
  <c r="A237" i="8"/>
  <c r="A238" i="8"/>
  <c r="A239" i="8"/>
  <c r="A240" i="8"/>
  <c r="A241" i="8"/>
  <c r="A242" i="8"/>
  <c r="A243" i="8"/>
  <c r="A244" i="8"/>
  <c r="A245" i="8"/>
  <c r="A246" i="8"/>
  <c r="A247" i="8"/>
  <c r="A248" i="8"/>
  <c r="A249" i="8"/>
  <c r="A250" i="8"/>
  <c r="A251" i="8"/>
  <c r="A252" i="8"/>
  <c r="A253" i="8"/>
  <c r="A254" i="8"/>
  <c r="A255" i="8"/>
  <c r="A256" i="8"/>
  <c r="A257" i="8"/>
  <c r="A258" i="8"/>
  <c r="A259" i="8"/>
  <c r="A260" i="8"/>
  <c r="A261" i="8"/>
  <c r="A262" i="8"/>
  <c r="A263" i="8"/>
  <c r="A264" i="8"/>
  <c r="A265" i="8"/>
  <c r="A266" i="8"/>
  <c r="A267" i="8"/>
  <c r="A268" i="8"/>
  <c r="A269" i="8"/>
  <c r="A270" i="8"/>
  <c r="A271" i="8"/>
  <c r="A272" i="8"/>
  <c r="A273" i="8"/>
  <c r="A274" i="8"/>
  <c r="A275" i="8"/>
  <c r="A276" i="8"/>
  <c r="A277" i="8"/>
  <c r="A278" i="8"/>
  <c r="A279" i="8"/>
  <c r="A280" i="8"/>
  <c r="A281" i="8"/>
  <c r="A282" i="8"/>
  <c r="A283" i="8"/>
  <c r="A284" i="8"/>
  <c r="A285" i="8"/>
  <c r="A286" i="8"/>
  <c r="A287" i="8"/>
  <c r="A288" i="8"/>
  <c r="A289" i="8"/>
  <c r="A290" i="8"/>
  <c r="A291" i="8"/>
  <c r="A292" i="8"/>
  <c r="A293" i="8"/>
  <c r="A294" i="8"/>
  <c r="A295" i="8"/>
  <c r="A296" i="8"/>
  <c r="A297" i="8"/>
  <c r="A298" i="8"/>
  <c r="A299" i="8"/>
  <c r="A300" i="8"/>
  <c r="A301" i="8"/>
  <c r="A302" i="8"/>
  <c r="A303" i="8"/>
  <c r="A304" i="8"/>
  <c r="A305" i="8"/>
  <c r="A306" i="8"/>
  <c r="A307" i="8"/>
  <c r="A308" i="8"/>
  <c r="A309" i="8"/>
  <c r="A310" i="8"/>
  <c r="A311" i="8"/>
  <c r="A312" i="8"/>
  <c r="A313" i="8"/>
  <c r="A314" i="8"/>
  <c r="A315" i="8"/>
  <c r="A316" i="8"/>
  <c r="A317" i="8"/>
  <c r="A318" i="8"/>
  <c r="A319" i="8"/>
  <c r="A320" i="8"/>
  <c r="A321" i="8"/>
  <c r="A322" i="8"/>
  <c r="A323" i="8"/>
  <c r="A324" i="8"/>
  <c r="A325" i="8"/>
  <c r="A326" i="8"/>
  <c r="A327" i="8"/>
  <c r="A328" i="8"/>
  <c r="A329" i="8"/>
  <c r="A330" i="8"/>
  <c r="A331" i="8"/>
  <c r="A332" i="8"/>
  <c r="A333" i="8"/>
  <c r="A334" i="8"/>
  <c r="A335" i="8"/>
  <c r="A336" i="8"/>
  <c r="A337" i="8"/>
  <c r="A338" i="8"/>
  <c r="A339" i="8"/>
  <c r="A340" i="8"/>
  <c r="A341" i="8"/>
  <c r="A342" i="8"/>
  <c r="A343" i="8"/>
  <c r="A344" i="8"/>
  <c r="A345" i="8"/>
  <c r="A346" i="8"/>
  <c r="A347" i="8"/>
  <c r="A348" i="8"/>
  <c r="A349" i="8"/>
  <c r="A350" i="8"/>
  <c r="A351" i="8"/>
  <c r="A352" i="8"/>
  <c r="A353" i="8"/>
  <c r="A354" i="8"/>
  <c r="A355" i="8"/>
  <c r="A356" i="8"/>
  <c r="A357" i="8"/>
  <c r="A358" i="8"/>
  <c r="A359" i="8"/>
  <c r="A360" i="8"/>
  <c r="A361" i="8"/>
  <c r="A362" i="8"/>
  <c r="A363" i="8"/>
  <c r="A364" i="8"/>
  <c r="A365" i="8"/>
  <c r="A366" i="8"/>
  <c r="A367" i="8"/>
  <c r="A368" i="8"/>
  <c r="A369" i="8"/>
  <c r="A370" i="8"/>
  <c r="A371" i="8"/>
  <c r="A372" i="8"/>
  <c r="A373" i="8"/>
  <c r="A374" i="8"/>
  <c r="A375" i="8"/>
  <c r="A376" i="8"/>
  <c r="A377" i="8"/>
  <c r="A378" i="8"/>
  <c r="A379" i="8"/>
  <c r="A380" i="8"/>
  <c r="A381" i="8"/>
  <c r="A382" i="8"/>
  <c r="A383" i="8"/>
  <c r="A384" i="8"/>
  <c r="A385" i="8"/>
  <c r="A386" i="8"/>
  <c r="A387" i="8"/>
  <c r="A388" i="8"/>
  <c r="A389" i="8"/>
  <c r="A390" i="8"/>
  <c r="A391" i="8"/>
  <c r="A392" i="8"/>
  <c r="A393" i="8"/>
  <c r="A394" i="8"/>
  <c r="A395" i="8"/>
  <c r="A396" i="8"/>
  <c r="A397" i="8"/>
  <c r="A398" i="8"/>
  <c r="A399" i="8"/>
  <c r="A400" i="8"/>
  <c r="A401" i="8"/>
  <c r="A402" i="8"/>
  <c r="A403" i="8"/>
  <c r="A404" i="8"/>
  <c r="A405" i="8"/>
  <c r="A406" i="8"/>
  <c r="A1" i="8"/>
  <c r="F407" i="8"/>
  <c r="B407" i="8" s="1"/>
  <c r="F408" i="8"/>
  <c r="B408" i="8" s="1"/>
  <c r="F409" i="8"/>
  <c r="B409" i="8" s="1"/>
  <c r="F410" i="8"/>
  <c r="B410" i="8" s="1"/>
  <c r="F411" i="8"/>
  <c r="B411" i="8" s="1"/>
  <c r="F412" i="8"/>
  <c r="B412" i="8" s="1"/>
  <c r="F413" i="8"/>
  <c r="B413" i="8" s="1"/>
  <c r="F414" i="8"/>
  <c r="B414" i="8" s="1"/>
  <c r="F415" i="8"/>
  <c r="B415" i="8" s="1"/>
  <c r="F416" i="8"/>
  <c r="B416" i="8" s="1"/>
  <c r="F417" i="8"/>
  <c r="B417" i="8" s="1"/>
  <c r="F418" i="8"/>
  <c r="B418" i="8" s="1"/>
  <c r="F419" i="8"/>
  <c r="B419" i="8" s="1"/>
  <c r="F420" i="8"/>
  <c r="B420" i="8" s="1"/>
  <c r="F421" i="8"/>
  <c r="B421" i="8" s="1"/>
  <c r="F422" i="8"/>
  <c r="B422" i="8" s="1"/>
  <c r="F214" i="8"/>
  <c r="B214" i="8" s="1"/>
  <c r="E213" i="8"/>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98" i="8"/>
  <c r="E99" i="8"/>
  <c r="E100" i="8"/>
  <c r="E101" i="8"/>
  <c r="E102" i="8"/>
  <c r="E103" i="8"/>
  <c r="E104" i="8"/>
  <c r="E105" i="8"/>
  <c r="E106" i="8"/>
  <c r="E107" i="8"/>
  <c r="E108" i="8"/>
  <c r="E109" i="8"/>
  <c r="E110" i="8"/>
  <c r="E111" i="8"/>
  <c r="E112" i="8"/>
  <c r="E113" i="8"/>
  <c r="E114" i="8"/>
  <c r="E115" i="8"/>
  <c r="E116" i="8"/>
  <c r="E117" i="8"/>
  <c r="E118" i="8"/>
  <c r="E119" i="8"/>
  <c r="E120" i="8"/>
  <c r="E121" i="8"/>
  <c r="E122" i="8"/>
  <c r="E123" i="8"/>
  <c r="E124" i="8"/>
  <c r="E125" i="8"/>
  <c r="E126" i="8"/>
  <c r="E127" i="8"/>
  <c r="E128" i="8"/>
  <c r="E129" i="8"/>
  <c r="E130" i="8"/>
  <c r="E131" i="8"/>
  <c r="E132" i="8"/>
  <c r="E133" i="8"/>
  <c r="E134" i="8"/>
  <c r="E135" i="8"/>
  <c r="E136" i="8"/>
  <c r="E137" i="8"/>
  <c r="E138" i="8"/>
  <c r="E139" i="8"/>
  <c r="E140" i="8"/>
  <c r="E141" i="8"/>
  <c r="E142" i="8"/>
  <c r="E143" i="8"/>
  <c r="E144" i="8"/>
  <c r="E145" i="8"/>
  <c r="E146" i="8"/>
  <c r="E147" i="8"/>
  <c r="E148" i="8"/>
  <c r="E149" i="8"/>
  <c r="E150" i="8"/>
  <c r="E151" i="8"/>
  <c r="E152" i="8"/>
  <c r="E153" i="8"/>
  <c r="E154" i="8"/>
  <c r="E155" i="8"/>
  <c r="E156" i="8"/>
  <c r="E157" i="8"/>
  <c r="E158" i="8"/>
  <c r="E159" i="8"/>
  <c r="E160" i="8"/>
  <c r="E161" i="8"/>
  <c r="E162" i="8"/>
  <c r="E163" i="8"/>
  <c r="E164" i="8"/>
  <c r="E165" i="8"/>
  <c r="E166" i="8"/>
  <c r="E167" i="8"/>
  <c r="E168" i="8"/>
  <c r="E169" i="8"/>
  <c r="E170" i="8"/>
  <c r="E171" i="8"/>
  <c r="E172" i="8"/>
  <c r="E173" i="8"/>
  <c r="E174" i="8"/>
  <c r="E175" i="8"/>
  <c r="E176" i="8"/>
  <c r="E177" i="8"/>
  <c r="E178" i="8"/>
  <c r="E179" i="8"/>
  <c r="E180" i="8"/>
  <c r="E181" i="8"/>
  <c r="E182" i="8"/>
  <c r="E183" i="8"/>
  <c r="E184" i="8"/>
  <c r="E185" i="8"/>
  <c r="E186" i="8"/>
  <c r="E187" i="8"/>
  <c r="E188" i="8"/>
  <c r="E189" i="8"/>
  <c r="E190" i="8"/>
  <c r="E191" i="8"/>
  <c r="E192" i="8"/>
  <c r="E193" i="8"/>
  <c r="E194" i="8"/>
  <c r="E195" i="8"/>
  <c r="E196" i="8"/>
  <c r="E197" i="8"/>
  <c r="E198" i="8"/>
  <c r="E199" i="8"/>
  <c r="E200" i="8"/>
  <c r="E201" i="8"/>
  <c r="E202" i="8"/>
  <c r="E203" i="8"/>
  <c r="E204" i="8"/>
  <c r="E205" i="8"/>
  <c r="E206" i="8"/>
  <c r="E207" i="8"/>
  <c r="E208" i="8"/>
  <c r="E209" i="8"/>
  <c r="E210" i="8"/>
  <c r="E211" i="8"/>
  <c r="E212" i="8"/>
  <c r="E3" i="8"/>
  <c r="F3" i="8" s="1"/>
  <c r="E2" i="8"/>
  <c r="F2" i="8" s="1"/>
  <c r="A419" i="8" l="1"/>
  <c r="A415" i="8"/>
  <c r="A411" i="8"/>
  <c r="A407" i="8"/>
  <c r="A3" i="8"/>
  <c r="A421" i="8"/>
  <c r="A417" i="8"/>
  <c r="A413" i="8"/>
  <c r="A409" i="8"/>
  <c r="A420" i="8"/>
  <c r="A416" i="8"/>
  <c r="A412" i="8"/>
  <c r="A408" i="8"/>
  <c r="A422" i="8"/>
  <c r="A418" i="8"/>
  <c r="A414" i="8"/>
  <c r="A410" i="8"/>
  <c r="A214" i="8"/>
  <c r="A2" i="8"/>
  <c r="A1" i="7"/>
  <c r="F3" i="7" l="1"/>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00" i="7"/>
  <c r="F201" i="7"/>
  <c r="F202" i="7"/>
  <c r="F203" i="7"/>
  <c r="F204" i="7"/>
  <c r="F205" i="7"/>
  <c r="F206" i="7"/>
  <c r="F207" i="7"/>
  <c r="F208" i="7"/>
  <c r="F209" i="7"/>
  <c r="F210" i="7"/>
  <c r="F211" i="7"/>
  <c r="F212" i="7"/>
  <c r="F213" i="7"/>
  <c r="I2" i="7"/>
  <c r="G12" i="7"/>
  <c r="G76" i="7"/>
  <c r="G140" i="7"/>
  <c r="G204" i="7"/>
  <c r="G65" i="7"/>
  <c r="G129" i="7"/>
  <c r="G193" i="7"/>
  <c r="G54" i="7"/>
  <c r="G31" i="7"/>
  <c r="G199" i="7"/>
  <c r="G178" i="7"/>
  <c r="G155" i="7"/>
  <c r="G134" i="7"/>
  <c r="G11" i="7"/>
  <c r="G64" i="7"/>
  <c r="G128" i="7"/>
  <c r="G192" i="7"/>
  <c r="G53" i="7"/>
  <c r="G117" i="7"/>
  <c r="G181" i="7"/>
  <c r="G42" i="7"/>
  <c r="G106" i="7"/>
  <c r="G175" i="7"/>
  <c r="G154" i="7"/>
  <c r="G131" i="7"/>
  <c r="G107" i="7"/>
  <c r="G10" i="7"/>
  <c r="G52" i="7"/>
  <c r="G116" i="7"/>
  <c r="G180" i="7"/>
  <c r="G41" i="7"/>
  <c r="G105" i="7"/>
  <c r="G136" i="7"/>
  <c r="G169" i="7"/>
  <c r="G94" i="7"/>
  <c r="G130" i="7"/>
  <c r="G59" i="7"/>
  <c r="G24" i="7"/>
  <c r="G77" i="7"/>
  <c r="G34" i="7"/>
  <c r="G159" i="7"/>
  <c r="G115" i="7"/>
  <c r="G9" i="7"/>
  <c r="G168" i="7"/>
  <c r="G185" i="7"/>
  <c r="G110" i="7"/>
  <c r="G162" i="7"/>
  <c r="G118" i="7"/>
  <c r="G120" i="7"/>
  <c r="G157" i="7"/>
  <c r="G82" i="7"/>
  <c r="G99" i="7"/>
  <c r="G211" i="7"/>
  <c r="G28" i="7"/>
  <c r="G92" i="7"/>
  <c r="G156" i="7"/>
  <c r="G17" i="7"/>
  <c r="G81" i="7"/>
  <c r="G145" i="7"/>
  <c r="G209" i="7"/>
  <c r="G70" i="7"/>
  <c r="G95" i="7"/>
  <c r="G51" i="7"/>
  <c r="G210" i="7"/>
  <c r="G187" i="7"/>
  <c r="G166" i="7"/>
  <c r="G16" i="7"/>
  <c r="G80" i="7"/>
  <c r="G144" i="7"/>
  <c r="G208" i="7"/>
  <c r="G69" i="7"/>
  <c r="G133" i="7"/>
  <c r="G197" i="7"/>
  <c r="G58" i="7"/>
  <c r="G47" i="7"/>
  <c r="G207" i="7"/>
  <c r="G186" i="7"/>
  <c r="G163" i="7"/>
  <c r="G142" i="7"/>
  <c r="G4" i="7"/>
  <c r="G68" i="7"/>
  <c r="G132" i="7"/>
  <c r="G196" i="7"/>
  <c r="G57" i="7"/>
  <c r="G121" i="7"/>
  <c r="G200" i="7"/>
  <c r="G201" i="7"/>
  <c r="G63" i="7"/>
  <c r="G194" i="7"/>
  <c r="G150" i="7"/>
  <c r="G88" i="7"/>
  <c r="G141" i="7"/>
  <c r="G66" i="7"/>
  <c r="G35" i="7"/>
  <c r="G179" i="7"/>
  <c r="G2" i="7"/>
  <c r="G29" i="7"/>
  <c r="G14" i="7"/>
  <c r="G119" i="7"/>
  <c r="G39" i="7"/>
  <c r="G182" i="7"/>
  <c r="G184" i="7"/>
  <c r="G189" i="7"/>
  <c r="G15" i="7"/>
  <c r="G170" i="7"/>
  <c r="G126" i="7"/>
  <c r="G44" i="7"/>
  <c r="G108" i="7"/>
  <c r="G172" i="7"/>
  <c r="G33" i="7"/>
  <c r="G97" i="7"/>
  <c r="G161" i="7"/>
  <c r="G22" i="7"/>
  <c r="G86" i="7"/>
  <c r="G135" i="7"/>
  <c r="G114" i="7"/>
  <c r="G71" i="7"/>
  <c r="G27" i="7"/>
  <c r="G198" i="7"/>
  <c r="G32" i="7"/>
  <c r="G96" i="7"/>
  <c r="G160" i="7"/>
  <c r="G21" i="7"/>
  <c r="G85" i="7"/>
  <c r="G149" i="7"/>
  <c r="G213" i="7"/>
  <c r="G74" i="7"/>
  <c r="G49" i="7"/>
  <c r="G102" i="7"/>
  <c r="G91" i="7"/>
  <c r="G176" i="7"/>
  <c r="G26" i="7"/>
  <c r="G67" i="7"/>
  <c r="G195" i="7"/>
  <c r="G20" i="7"/>
  <c r="G148" i="7"/>
  <c r="G73" i="7"/>
  <c r="G61" i="7"/>
  <c r="G151" i="7"/>
  <c r="G5" i="7"/>
  <c r="G173" i="7"/>
  <c r="G138" i="7"/>
  <c r="G40" i="7"/>
  <c r="G46" i="7"/>
  <c r="G139" i="7"/>
  <c r="G45" i="7"/>
  <c r="G127" i="7"/>
  <c r="G190" i="7"/>
  <c r="G60" i="7"/>
  <c r="G113" i="7"/>
  <c r="G167" i="7"/>
  <c r="G6" i="7"/>
  <c r="G37" i="7"/>
  <c r="G90" i="7"/>
  <c r="G122" i="7"/>
  <c r="G43" i="7"/>
  <c r="G36" i="7"/>
  <c r="G164" i="7"/>
  <c r="G89" i="7"/>
  <c r="G125" i="7"/>
  <c r="G19" i="7"/>
  <c r="G8" i="7"/>
  <c r="G205" i="7"/>
  <c r="G202" i="7"/>
  <c r="G104" i="7"/>
  <c r="G78" i="7"/>
  <c r="G203" i="7"/>
  <c r="G109" i="7"/>
  <c r="G191" i="7"/>
  <c r="G7" i="7"/>
  <c r="G124" i="7"/>
  <c r="G177" i="7"/>
  <c r="G146" i="7"/>
  <c r="G48" i="7"/>
  <c r="G101" i="7"/>
  <c r="G111" i="7"/>
  <c r="G23" i="7"/>
  <c r="G174" i="7"/>
  <c r="G84" i="7"/>
  <c r="G212" i="7"/>
  <c r="G137" i="7"/>
  <c r="G30" i="7"/>
  <c r="G103" i="7"/>
  <c r="G152" i="7"/>
  <c r="G98" i="7"/>
  <c r="G75" i="7"/>
  <c r="G93" i="7"/>
  <c r="G183" i="7"/>
  <c r="G3" i="7"/>
  <c r="G18" i="7"/>
  <c r="G55" i="7"/>
  <c r="G188" i="7"/>
  <c r="G38" i="7"/>
  <c r="G123" i="7"/>
  <c r="G112" i="7"/>
  <c r="G165" i="7"/>
  <c r="G143" i="7"/>
  <c r="G87" i="7"/>
  <c r="G206" i="7"/>
  <c r="G100" i="7"/>
  <c r="G25" i="7"/>
  <c r="G72" i="7"/>
  <c r="G62" i="7"/>
  <c r="G171" i="7"/>
  <c r="G13" i="7"/>
  <c r="G79" i="7"/>
  <c r="G158" i="7"/>
  <c r="G153" i="7"/>
  <c r="G83" i="7"/>
  <c r="G56" i="7"/>
  <c r="G50" i="7"/>
  <c r="G147" i="7"/>
  <c r="A2" i="7" l="1"/>
  <c r="A8" i="7"/>
  <c r="A4" i="7"/>
  <c r="A11" i="7"/>
  <c r="A7" i="7"/>
  <c r="A3" i="7"/>
  <c r="A10" i="7"/>
  <c r="A6" i="7"/>
  <c r="A9" i="7"/>
  <c r="A5" i="7"/>
  <c r="A206" i="7"/>
  <c r="A198" i="7"/>
  <c r="A190" i="7"/>
  <c r="A182" i="7"/>
  <c r="A174" i="7"/>
  <c r="A166" i="7"/>
  <c r="A158" i="7"/>
  <c r="A150" i="7"/>
  <c r="A142" i="7"/>
  <c r="A134" i="7"/>
  <c r="A126" i="7"/>
  <c r="A118" i="7"/>
  <c r="A107" i="7"/>
  <c r="A91" i="7"/>
  <c r="A75" i="7"/>
  <c r="A59" i="7"/>
  <c r="A43" i="7"/>
  <c r="A27" i="7"/>
  <c r="A211" i="7"/>
  <c r="A203" i="7"/>
  <c r="A195" i="7"/>
  <c r="A187" i="7"/>
  <c r="A179" i="7"/>
  <c r="A171" i="7"/>
  <c r="A163" i="7"/>
  <c r="A155" i="7"/>
  <c r="A147" i="7"/>
  <c r="A139" i="7"/>
  <c r="A131" i="7"/>
  <c r="A123" i="7"/>
  <c r="A115" i="7"/>
  <c r="A103" i="7"/>
  <c r="A87" i="7"/>
  <c r="A71" i="7"/>
  <c r="A55" i="7"/>
  <c r="A39" i="7"/>
  <c r="A23" i="7"/>
  <c r="A210" i="7"/>
  <c r="A202" i="7"/>
  <c r="A194" i="7"/>
  <c r="A186" i="7"/>
  <c r="A178" i="7"/>
  <c r="A170" i="7"/>
  <c r="A162" i="7"/>
  <c r="A154" i="7"/>
  <c r="A146" i="7"/>
  <c r="A138" i="7"/>
  <c r="A130" i="7"/>
  <c r="A122" i="7"/>
  <c r="A114" i="7"/>
  <c r="A99" i="7"/>
  <c r="A83" i="7"/>
  <c r="A67" i="7"/>
  <c r="A51" i="7"/>
  <c r="A35" i="7"/>
  <c r="A19" i="7"/>
  <c r="A207" i="7"/>
  <c r="A199" i="7"/>
  <c r="A191" i="7"/>
  <c r="A183" i="7"/>
  <c r="A175" i="7"/>
  <c r="A167" i="7"/>
  <c r="A159" i="7"/>
  <c r="A151" i="7"/>
  <c r="A143" i="7"/>
  <c r="A135" i="7"/>
  <c r="A127" i="7"/>
  <c r="A119" i="7"/>
  <c r="A111" i="7"/>
  <c r="A95" i="7"/>
  <c r="A79" i="7"/>
  <c r="A63" i="7"/>
  <c r="A47" i="7"/>
  <c r="A31" i="7"/>
  <c r="A15" i="7"/>
  <c r="A110" i="7"/>
  <c r="A106" i="7"/>
  <c r="A102" i="7"/>
  <c r="A98" i="7"/>
  <c r="A94" i="7"/>
  <c r="A90" i="7"/>
  <c r="A86" i="7"/>
  <c r="A82" i="7"/>
  <c r="A78" i="7"/>
  <c r="A74" i="7"/>
  <c r="A70" i="7"/>
  <c r="A66" i="7"/>
  <c r="A62" i="7"/>
  <c r="A58" i="7"/>
  <c r="A54" i="7"/>
  <c r="A50" i="7"/>
  <c r="A46" i="7"/>
  <c r="A42" i="7"/>
  <c r="A38" i="7"/>
  <c r="A34" i="7"/>
  <c r="A30" i="7"/>
  <c r="A26" i="7"/>
  <c r="A22" i="7"/>
  <c r="A18" i="7"/>
  <c r="A14" i="7"/>
  <c r="A213" i="7"/>
  <c r="A209" i="7"/>
  <c r="A205" i="7"/>
  <c r="A201" i="7"/>
  <c r="A197" i="7"/>
  <c r="A193" i="7"/>
  <c r="A189" i="7"/>
  <c r="A185" i="7"/>
  <c r="A181" i="7"/>
  <c r="A177" i="7"/>
  <c r="A173" i="7"/>
  <c r="A169" i="7"/>
  <c r="A165" i="7"/>
  <c r="A161" i="7"/>
  <c r="A157" i="7"/>
  <c r="A153" i="7"/>
  <c r="A149" i="7"/>
  <c r="A145" i="7"/>
  <c r="A141" i="7"/>
  <c r="A137" i="7"/>
  <c r="A133" i="7"/>
  <c r="A129" i="7"/>
  <c r="A125" i="7"/>
  <c r="A121" i="7"/>
  <c r="A117" i="7"/>
  <c r="A113" i="7"/>
  <c r="A109" i="7"/>
  <c r="A105" i="7"/>
  <c r="A101" i="7"/>
  <c r="A97" i="7"/>
  <c r="A93" i="7"/>
  <c r="A89" i="7"/>
  <c r="A85" i="7"/>
  <c r="A81" i="7"/>
  <c r="A77" i="7"/>
  <c r="A73" i="7"/>
  <c r="A69" i="7"/>
  <c r="A65" i="7"/>
  <c r="A61" i="7"/>
  <c r="A57" i="7"/>
  <c r="A53" i="7"/>
  <c r="A49" i="7"/>
  <c r="A45" i="7"/>
  <c r="A41" i="7"/>
  <c r="A37" i="7"/>
  <c r="A33" i="7"/>
  <c r="A29" i="7"/>
  <c r="A25" i="7"/>
  <c r="A21" i="7"/>
  <c r="A17" i="7"/>
  <c r="A13" i="7"/>
  <c r="A212" i="7"/>
  <c r="A208" i="7"/>
  <c r="A204" i="7"/>
  <c r="A200" i="7"/>
  <c r="A196" i="7"/>
  <c r="A192" i="7"/>
  <c r="A188" i="7"/>
  <c r="A184" i="7"/>
  <c r="A180" i="7"/>
  <c r="A176" i="7"/>
  <c r="A172" i="7"/>
  <c r="A168" i="7"/>
  <c r="A164" i="7"/>
  <c r="A160" i="7"/>
  <c r="A156" i="7"/>
  <c r="A152" i="7"/>
  <c r="A148" i="7"/>
  <c r="A144" i="7"/>
  <c r="A140" i="7"/>
  <c r="A136" i="7"/>
  <c r="A132" i="7"/>
  <c r="A128" i="7"/>
  <c r="A124" i="7"/>
  <c r="A120" i="7"/>
  <c r="A116" i="7"/>
  <c r="A112" i="7"/>
  <c r="A108" i="7"/>
  <c r="A104" i="7"/>
  <c r="A100" i="7"/>
  <c r="A96" i="7"/>
  <c r="A92" i="7"/>
  <c r="A88" i="7"/>
  <c r="A84" i="7"/>
  <c r="A80" i="7"/>
  <c r="A76" i="7"/>
  <c r="A72" i="7"/>
  <c r="A68" i="7"/>
  <c r="A64" i="7"/>
  <c r="A60" i="7"/>
  <c r="A56" i="7"/>
  <c r="A52" i="7"/>
  <c r="A48" i="7"/>
  <c r="A44" i="7"/>
  <c r="A40" i="7"/>
  <c r="A36" i="7"/>
  <c r="A32" i="7"/>
  <c r="A28" i="7"/>
  <c r="A24" i="7"/>
  <c r="A20" i="7"/>
  <c r="A16" i="7"/>
  <c r="A12" i="7"/>
  <c r="J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H3" i="3"/>
  <c r="H2" i="3"/>
  <c r="D3" i="4"/>
  <c r="D4" i="4"/>
  <c r="D5" i="4"/>
  <c r="D6" i="4"/>
  <c r="D7" i="4"/>
  <c r="D8" i="4"/>
  <c r="D9" i="4" s="1"/>
  <c r="D10" i="4"/>
  <c r="D11" i="4"/>
  <c r="D12" i="4"/>
  <c r="D13" i="4"/>
  <c r="D14" i="4"/>
  <c r="D15" i="4"/>
  <c r="D16" i="4"/>
  <c r="D17" i="4" s="1"/>
  <c r="D18" i="4" s="1"/>
  <c r="D19" i="4"/>
  <c r="D20" i="4"/>
  <c r="D21" i="4" s="1"/>
  <c r="D22" i="4"/>
  <c r="D23" i="4"/>
  <c r="D24" i="4"/>
  <c r="D25" i="4" s="1"/>
  <c r="D26" i="4" s="1"/>
  <c r="D27" i="4"/>
  <c r="D28" i="4"/>
  <c r="D29" i="4" s="1"/>
  <c r="D30" i="4" s="1"/>
  <c r="D31" i="4"/>
  <c r="D32" i="4"/>
  <c r="D33" i="4" s="1"/>
  <c r="D34" i="4"/>
  <c r="D35" i="4"/>
  <c r="D36" i="4"/>
  <c r="D37" i="4"/>
  <c r="D38" i="4"/>
  <c r="D39" i="4" s="1"/>
  <c r="D40" i="4"/>
  <c r="D41" i="4" s="1"/>
  <c r="D42" i="4" s="1"/>
  <c r="D43" i="4"/>
  <c r="D44" i="4"/>
  <c r="D45" i="4" s="1"/>
  <c r="D46" i="4"/>
  <c r="D47" i="4"/>
  <c r="D48" i="4"/>
  <c r="D49" i="4"/>
  <c r="D50" i="4"/>
  <c r="D51" i="4"/>
  <c r="D52" i="4"/>
  <c r="D53" i="4"/>
  <c r="D54" i="4"/>
  <c r="D55" i="4" s="1"/>
  <c r="D56" i="4"/>
  <c r="D57" i="4" s="1"/>
  <c r="D58" i="4" s="1"/>
  <c r="D59" i="4"/>
  <c r="D60" i="4"/>
  <c r="D61" i="4" s="1"/>
  <c r="D62" i="4"/>
  <c r="D63" i="4"/>
  <c r="D64" i="4"/>
  <c r="D65" i="4" s="1"/>
  <c r="D66" i="4"/>
  <c r="D67" i="4" s="1"/>
  <c r="D68" i="4"/>
  <c r="D69" i="4" s="1"/>
  <c r="D70" i="4" s="1"/>
  <c r="D71" i="4" s="1"/>
  <c r="D72" i="4"/>
  <c r="D73" i="4" s="1"/>
  <c r="D74" i="4" s="1"/>
  <c r="D75" i="4"/>
  <c r="D76" i="4"/>
  <c r="D77" i="4"/>
  <c r="D78" i="4"/>
  <c r="D79" i="4" s="1"/>
  <c r="D80" i="4"/>
  <c r="D81" i="4"/>
  <c r="D82" i="4"/>
  <c r="D83" i="4" s="1"/>
  <c r="D84" i="4"/>
  <c r="D85" i="4" s="1"/>
  <c r="D86" i="4" s="1"/>
  <c r="D87" i="4"/>
  <c r="D88" i="4"/>
  <c r="D89" i="4" s="1"/>
  <c r="D90" i="4"/>
  <c r="D91" i="4" s="1"/>
  <c r="D92" i="4" s="1"/>
  <c r="D93" i="4" s="1"/>
  <c r="D94" i="4"/>
  <c r="D95" i="4" s="1"/>
  <c r="D96" i="4" s="1"/>
  <c r="D97" i="4"/>
  <c r="D98" i="4"/>
  <c r="D99" i="4"/>
  <c r="D100" i="4"/>
  <c r="D101" i="4"/>
  <c r="D102" i="4"/>
  <c r="D103" i="4" s="1"/>
  <c r="D104" i="4" s="1"/>
  <c r="D105" i="4"/>
  <c r="D106" i="4"/>
  <c r="D107" i="4" s="1"/>
  <c r="D108" i="4"/>
  <c r="D109" i="4" s="1"/>
  <c r="D110" i="4" s="1"/>
  <c r="D111" i="4"/>
  <c r="D112" i="4"/>
  <c r="D113" i="4"/>
  <c r="D114" i="4"/>
  <c r="D115" i="4" s="1"/>
  <c r="D116" i="4"/>
  <c r="D117" i="4" s="1"/>
  <c r="D118" i="4" s="1"/>
  <c r="D119" i="4"/>
  <c r="D120" i="4"/>
  <c r="D121" i="4" s="1"/>
  <c r="D122" i="4"/>
  <c r="D123" i="4" s="1"/>
  <c r="D124" i="4" s="1"/>
  <c r="D125" i="4"/>
  <c r="D126" i="4"/>
  <c r="D127" i="4" s="1"/>
  <c r="D128" i="4" s="1"/>
  <c r="D129" i="4"/>
  <c r="D130" i="4"/>
  <c r="D131" i="4"/>
  <c r="D132" i="4"/>
  <c r="D133" i="4"/>
  <c r="D134" i="4"/>
  <c r="D135" i="4"/>
  <c r="D136" i="4"/>
  <c r="D137" i="4"/>
  <c r="D138" i="4"/>
  <c r="D139" i="4" s="1"/>
  <c r="D140" i="4" s="1"/>
  <c r="D141" i="4"/>
  <c r="D142" i="4"/>
  <c r="D143" i="4"/>
  <c r="D144" i="4"/>
  <c r="D145" i="4"/>
  <c r="D146" i="4"/>
  <c r="D147" i="4"/>
  <c r="D148" i="4"/>
  <c r="D149" i="4"/>
  <c r="D150" i="4"/>
  <c r="D151" i="4"/>
  <c r="D152" i="4"/>
  <c r="D153" i="4"/>
  <c r="D154" i="4"/>
  <c r="D155" i="4"/>
  <c r="D156" i="4"/>
  <c r="D157" i="4"/>
  <c r="D158" i="4"/>
  <c r="D159" i="4"/>
  <c r="D160" i="4"/>
  <c r="D161" i="4"/>
  <c r="D162" i="4"/>
  <c r="D163" i="4"/>
  <c r="D164" i="4"/>
  <c r="D165" i="4"/>
  <c r="D166" i="4"/>
  <c r="D167" i="4"/>
  <c r="D168" i="4"/>
  <c r="D169" i="4"/>
  <c r="D170" i="4"/>
  <c r="D171" i="4" s="1"/>
  <c r="D172" i="4"/>
  <c r="D173" i="4"/>
  <c r="D174" i="4"/>
  <c r="D175" i="4"/>
  <c r="D176" i="4"/>
  <c r="D177" i="4"/>
  <c r="D178" i="4"/>
  <c r="D179" i="4"/>
  <c r="D180" i="4"/>
  <c r="D181" i="4"/>
  <c r="D182" i="4"/>
  <c r="D183" i="4"/>
  <c r="D184" i="4"/>
  <c r="D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2" i="4"/>
  <c r="I3" i="4"/>
  <c r="I4" i="4"/>
  <c r="I5" i="4"/>
  <c r="I6" i="4"/>
  <c r="I7" i="4"/>
  <c r="I8" i="4"/>
  <c r="I9" i="4" s="1"/>
  <c r="I10" i="4"/>
  <c r="I11" i="4"/>
  <c r="I12" i="4"/>
  <c r="I13" i="4"/>
  <c r="I14" i="4"/>
  <c r="I15" i="4"/>
  <c r="I16" i="4"/>
  <c r="I17" i="4" s="1"/>
  <c r="I18" i="4"/>
  <c r="I19" i="4"/>
  <c r="I20" i="4"/>
  <c r="I21" i="4"/>
  <c r="I22" i="4"/>
  <c r="I23" i="4"/>
  <c r="I24" i="4"/>
  <c r="I25" i="4"/>
  <c r="I26" i="4"/>
  <c r="I27" i="4"/>
  <c r="I28" i="4"/>
  <c r="I29" i="4" s="1"/>
  <c r="I30" i="4"/>
  <c r="I31" i="4"/>
  <c r="I32" i="4"/>
  <c r="I33" i="4"/>
  <c r="I34" i="4"/>
  <c r="I35" i="4"/>
  <c r="I36" i="4"/>
  <c r="I37" i="4"/>
  <c r="I38" i="4"/>
  <c r="I39" i="4" s="1"/>
  <c r="I40" i="4"/>
  <c r="I41" i="4" s="1"/>
  <c r="I42" i="4"/>
  <c r="I43" i="4"/>
  <c r="I44" i="4"/>
  <c r="I45" i="4"/>
  <c r="I46" i="4"/>
  <c r="I47" i="4"/>
  <c r="I48" i="4"/>
  <c r="I49" i="4"/>
  <c r="I50" i="4"/>
  <c r="I51" i="4"/>
  <c r="I52" i="4"/>
  <c r="I53" i="4"/>
  <c r="I54" i="4"/>
  <c r="I55" i="4"/>
  <c r="I56" i="4"/>
  <c r="I57" i="4" s="1"/>
  <c r="I58" i="4"/>
  <c r="I59" i="4"/>
  <c r="I60" i="4"/>
  <c r="I61" i="4"/>
  <c r="I62" i="4"/>
  <c r="I63" i="4"/>
  <c r="I64" i="4"/>
  <c r="I65" i="4"/>
  <c r="I66" i="4"/>
  <c r="I67" i="4"/>
  <c r="I68" i="4"/>
  <c r="I69" i="4"/>
  <c r="I70" i="4"/>
  <c r="I71" i="4"/>
  <c r="I72" i="4"/>
  <c r="I73" i="4" s="1"/>
  <c r="I74" i="4"/>
  <c r="I75" i="4"/>
  <c r="I76" i="4"/>
  <c r="I77" i="4"/>
  <c r="I78" i="4"/>
  <c r="I79" i="4"/>
  <c r="I80" i="4"/>
  <c r="I81" i="4"/>
  <c r="I82" i="4"/>
  <c r="I83" i="4"/>
  <c r="I84" i="4"/>
  <c r="I85" i="4" s="1"/>
  <c r="I86" i="4"/>
  <c r="I87" i="4"/>
  <c r="I88" i="4"/>
  <c r="I89" i="4"/>
  <c r="I90" i="4"/>
  <c r="I91" i="4" s="1"/>
  <c r="I92" i="4"/>
  <c r="I93" i="4"/>
  <c r="I94" i="4"/>
  <c r="I95" i="4" s="1"/>
  <c r="I96" i="4"/>
  <c r="I97" i="4"/>
  <c r="I98" i="4"/>
  <c r="I99" i="4"/>
  <c r="I100" i="4"/>
  <c r="I101" i="4"/>
  <c r="I102" i="4"/>
  <c r="I103" i="4" s="1"/>
  <c r="I104" i="4"/>
  <c r="I105" i="4"/>
  <c r="I106" i="4"/>
  <c r="I107" i="4"/>
  <c r="I108" i="4"/>
  <c r="I109" i="4"/>
  <c r="I110" i="4"/>
  <c r="I111" i="4"/>
  <c r="I112" i="4"/>
  <c r="I113" i="4"/>
  <c r="I114" i="4"/>
  <c r="I115" i="4"/>
  <c r="I116" i="4"/>
  <c r="I117" i="4" s="1"/>
  <c r="I118" i="4"/>
  <c r="I119" i="4"/>
  <c r="I120" i="4"/>
  <c r="I121" i="4"/>
  <c r="I122" i="4"/>
  <c r="I123" i="4" s="1"/>
  <c r="I124" i="4"/>
  <c r="I125" i="4"/>
  <c r="I126" i="4"/>
  <c r="I127" i="4" s="1"/>
  <c r="I128" i="4"/>
  <c r="I129" i="4"/>
  <c r="I130" i="4"/>
  <c r="I131" i="4"/>
  <c r="I132" i="4"/>
  <c r="I133" i="4"/>
  <c r="I134" i="4"/>
  <c r="I135" i="4"/>
  <c r="I136" i="4"/>
  <c r="I137" i="4"/>
  <c r="I138" i="4"/>
  <c r="I139" i="4" s="1"/>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2" i="4"/>
  <c r="B3" i="4"/>
  <c r="B4" i="4"/>
  <c r="B5" i="4"/>
  <c r="B6" i="4"/>
  <c r="B7" i="4"/>
  <c r="B8" i="4" s="1"/>
  <c r="B9" i="4" s="1"/>
  <c r="B10" i="4"/>
  <c r="B11" i="4"/>
  <c r="B12" i="4"/>
  <c r="B13" i="4"/>
  <c r="B14" i="4"/>
  <c r="B15" i="4"/>
  <c r="B16" i="4"/>
  <c r="B17" i="4" s="1"/>
  <c r="B18" i="4" s="1"/>
  <c r="B19" i="4"/>
  <c r="B20" i="4"/>
  <c r="B21" i="4" s="1"/>
  <c r="B22" i="4"/>
  <c r="B23" i="4"/>
  <c r="B24" i="4" s="1"/>
  <c r="B25" i="4" s="1"/>
  <c r="B26" i="4" s="1"/>
  <c r="B27" i="4"/>
  <c r="B28" i="4" s="1"/>
  <c r="B29" i="4" s="1"/>
  <c r="B30" i="4" s="1"/>
  <c r="B31" i="4"/>
  <c r="B32" i="4" s="1"/>
  <c r="B33" i="4" s="1"/>
  <c r="B34" i="4"/>
  <c r="B35" i="4"/>
  <c r="B36" i="4"/>
  <c r="B37" i="4"/>
  <c r="B38" i="4" s="1"/>
  <c r="B39" i="4" s="1"/>
  <c r="B40" i="4"/>
  <c r="B41" i="4" s="1"/>
  <c r="B42" i="4" s="1"/>
  <c r="B43" i="4"/>
  <c r="B44" i="4" s="1"/>
  <c r="B45" i="4" s="1"/>
  <c r="B46" i="4"/>
  <c r="B47" i="4"/>
  <c r="B48" i="4"/>
  <c r="B49" i="4"/>
  <c r="B50" i="4"/>
  <c r="B51" i="4"/>
  <c r="B52" i="4"/>
  <c r="B53" i="4"/>
  <c r="B54" i="4"/>
  <c r="B55" i="4" s="1"/>
  <c r="B56" i="4"/>
  <c r="B57" i="4" s="1"/>
  <c r="B58" i="4" s="1"/>
  <c r="B59" i="4"/>
  <c r="B60" i="4" s="1"/>
  <c r="B61" i="4" s="1"/>
  <c r="B62" i="4"/>
  <c r="B63" i="4"/>
  <c r="B64" i="4"/>
  <c r="B65" i="4" s="1"/>
  <c r="B66" i="4"/>
  <c r="B67" i="4" s="1"/>
  <c r="B68" i="4"/>
  <c r="B69" i="4" s="1"/>
  <c r="B70" i="4" s="1"/>
  <c r="B71" i="4" s="1"/>
  <c r="B72" i="4"/>
  <c r="B73" i="4" s="1"/>
  <c r="B74" i="4" s="1"/>
  <c r="B75" i="4"/>
  <c r="B76" i="4" s="1"/>
  <c r="B77" i="4"/>
  <c r="B78" i="4"/>
  <c r="B79" i="4" s="1"/>
  <c r="B80" i="4"/>
  <c r="B81" i="4"/>
  <c r="B82" i="4"/>
  <c r="B83" i="4" s="1"/>
  <c r="B84" i="4"/>
  <c r="B85" i="4" s="1"/>
  <c r="B86" i="4" s="1"/>
  <c r="B87" i="4"/>
  <c r="B88" i="4" s="1"/>
  <c r="B89" i="4" s="1"/>
  <c r="B90" i="4"/>
  <c r="B91" i="4" s="1"/>
  <c r="B92" i="4" s="1"/>
  <c r="B93" i="4" s="1"/>
  <c r="B94" i="4"/>
  <c r="B95" i="4" s="1"/>
  <c r="B96" i="4" s="1"/>
  <c r="B97" i="4"/>
  <c r="B98" i="4"/>
  <c r="B99" i="4"/>
  <c r="B100" i="4"/>
  <c r="B101" i="4"/>
  <c r="B102" i="4"/>
  <c r="B103" i="4" s="1"/>
  <c r="B104" i="4" s="1"/>
  <c r="B105" i="4"/>
  <c r="B106" i="4" s="1"/>
  <c r="B107" i="4" s="1"/>
  <c r="B108" i="4"/>
  <c r="B109" i="4" s="1"/>
  <c r="B110" i="4" s="1"/>
  <c r="B111" i="4"/>
  <c r="B112" i="4"/>
  <c r="B113" i="4"/>
  <c r="B114" i="4" s="1"/>
  <c r="B115" i="4" s="1"/>
  <c r="B116" i="4"/>
  <c r="B117" i="4" s="1"/>
  <c r="B118" i="4" s="1"/>
  <c r="B119" i="4"/>
  <c r="B120" i="4" s="1"/>
  <c r="B121" i="4" s="1"/>
  <c r="B122" i="4"/>
  <c r="B123" i="4" s="1"/>
  <c r="B124" i="4" s="1"/>
  <c r="B125" i="4"/>
  <c r="B126" i="4"/>
  <c r="B127" i="4" s="1"/>
  <c r="B128" i="4" s="1"/>
  <c r="B129" i="4"/>
  <c r="B130" i="4"/>
  <c r="B131" i="4"/>
  <c r="B132" i="4"/>
  <c r="B133" i="4"/>
  <c r="B134" i="4" s="1"/>
  <c r="B135" i="4"/>
  <c r="B136" i="4"/>
  <c r="B137" i="4"/>
  <c r="B138" i="4"/>
  <c r="B139" i="4" s="1"/>
  <c r="B140" i="4" s="1"/>
  <c r="B141" i="4"/>
  <c r="B142" i="4"/>
  <c r="B143" i="4"/>
  <c r="B144" i="4"/>
  <c r="B145" i="4"/>
  <c r="B146" i="4"/>
  <c r="B147" i="4"/>
  <c r="B148" i="4"/>
  <c r="B149" i="4"/>
  <c r="B150" i="4" s="1"/>
  <c r="B151" i="4"/>
  <c r="B152" i="4"/>
  <c r="B153" i="4"/>
  <c r="B154" i="4"/>
  <c r="B155" i="4"/>
  <c r="B156" i="4"/>
  <c r="B157" i="4"/>
  <c r="B158" i="4"/>
  <c r="B159" i="4"/>
  <c r="B160" i="4"/>
  <c r="B161" i="4"/>
  <c r="B162" i="4"/>
  <c r="B163" i="4"/>
  <c r="B164" i="4"/>
  <c r="B165" i="4"/>
  <c r="B166" i="4"/>
  <c r="B167" i="4"/>
  <c r="B168" i="4"/>
  <c r="B169" i="4"/>
  <c r="B170" i="4"/>
  <c r="B171" i="4" s="1"/>
  <c r="B172" i="4"/>
  <c r="B173" i="4"/>
  <c r="B174" i="4"/>
  <c r="B175" i="4"/>
  <c r="B176" i="4"/>
  <c r="B177" i="4"/>
  <c r="B178" i="4"/>
  <c r="B179" i="4"/>
  <c r="B180" i="4"/>
  <c r="B181" i="4"/>
  <c r="B182" i="4"/>
  <c r="B183" i="4"/>
  <c r="B184" i="4"/>
  <c r="B2" i="4"/>
  <c r="A2" i="2" l="1"/>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C225" i="2" l="1"/>
  <c r="C217" i="2"/>
  <c r="C205" i="2"/>
  <c r="C197" i="2"/>
  <c r="C181" i="2"/>
  <c r="C169" i="2"/>
  <c r="C157" i="2"/>
  <c r="C145" i="2"/>
  <c r="C129" i="2"/>
  <c r="C117" i="2"/>
  <c r="C105" i="2"/>
  <c r="C97" i="2"/>
  <c r="C89" i="2"/>
  <c r="C85" i="2"/>
  <c r="C77" i="2"/>
  <c r="C73" i="2"/>
  <c r="C69" i="2"/>
  <c r="C65" i="2"/>
  <c r="C61" i="2"/>
  <c r="C57" i="2"/>
  <c r="C53" i="2"/>
  <c r="C49" i="2"/>
  <c r="C45" i="2"/>
  <c r="C41" i="2"/>
  <c r="C37" i="2"/>
  <c r="C33" i="2"/>
  <c r="C29" i="2"/>
  <c r="C25" i="2"/>
  <c r="C21" i="2"/>
  <c r="C17" i="2"/>
  <c r="C13" i="2"/>
  <c r="C9" i="2"/>
  <c r="C5" i="2"/>
  <c r="C229" i="2"/>
  <c r="C213" i="2"/>
  <c r="C201" i="2"/>
  <c r="C185" i="2"/>
  <c r="C177" i="2"/>
  <c r="C165" i="2"/>
  <c r="C153" i="2"/>
  <c r="C141" i="2"/>
  <c r="C133" i="2"/>
  <c r="C121" i="2"/>
  <c r="C109" i="2"/>
  <c r="C93" i="2"/>
  <c r="C232" i="2"/>
  <c r="C224" i="2"/>
  <c r="C216" i="2"/>
  <c r="C208" i="2"/>
  <c r="C196" i="2"/>
  <c r="C188" i="2"/>
  <c r="C152" i="2"/>
  <c r="C144" i="2"/>
  <c r="C140" i="2"/>
  <c r="C128" i="2"/>
  <c r="C116" i="2"/>
  <c r="C108" i="2"/>
  <c r="C96" i="2"/>
  <c r="C92" i="2"/>
  <c r="C84" i="2"/>
  <c r="C80" i="2"/>
  <c r="C72" i="2"/>
  <c r="C64" i="2"/>
  <c r="C52" i="2"/>
  <c r="C44" i="2"/>
  <c r="C36" i="2"/>
  <c r="C32" i="2"/>
  <c r="C24" i="2"/>
  <c r="C20" i="2"/>
  <c r="C16" i="2"/>
  <c r="C12" i="2"/>
  <c r="C8" i="2"/>
  <c r="C4" i="2"/>
  <c r="C231" i="2"/>
  <c r="C227" i="2"/>
  <c r="C223" i="2"/>
  <c r="C219" i="2"/>
  <c r="C215" i="2"/>
  <c r="C211" i="2"/>
  <c r="C207" i="2"/>
  <c r="C203" i="2"/>
  <c r="C199" i="2"/>
  <c r="C195" i="2"/>
  <c r="C191" i="2"/>
  <c r="C187" i="2"/>
  <c r="C183" i="2"/>
  <c r="C179" i="2"/>
  <c r="C175" i="2"/>
  <c r="C171" i="2"/>
  <c r="C167" i="2"/>
  <c r="C163" i="2"/>
  <c r="C159" i="2"/>
  <c r="C155" i="2"/>
  <c r="C151" i="2"/>
  <c r="C147" i="2"/>
  <c r="C143" i="2"/>
  <c r="C139" i="2"/>
  <c r="C135" i="2"/>
  <c r="C131" i="2"/>
  <c r="C127" i="2"/>
  <c r="C123" i="2"/>
  <c r="C119" i="2"/>
  <c r="C115" i="2"/>
  <c r="C111" i="2"/>
  <c r="C107" i="2"/>
  <c r="C103" i="2"/>
  <c r="C99" i="2"/>
  <c r="C95" i="2"/>
  <c r="C91" i="2"/>
  <c r="C87" i="2"/>
  <c r="C83" i="2"/>
  <c r="C79" i="2"/>
  <c r="C75" i="2"/>
  <c r="C71" i="2"/>
  <c r="C67" i="2"/>
  <c r="C63" i="2"/>
  <c r="C59" i="2"/>
  <c r="C55" i="2"/>
  <c r="C51" i="2"/>
  <c r="C47" i="2"/>
  <c r="C43" i="2"/>
  <c r="C39" i="2"/>
  <c r="C35" i="2"/>
  <c r="C31" i="2"/>
  <c r="C27" i="2"/>
  <c r="C23" i="2"/>
  <c r="C19" i="2"/>
  <c r="C15" i="2"/>
  <c r="C11" i="2"/>
  <c r="C7" i="2"/>
  <c r="C3" i="2"/>
  <c r="C221" i="2"/>
  <c r="C209" i="2"/>
  <c r="C193" i="2"/>
  <c r="C189" i="2"/>
  <c r="C173" i="2"/>
  <c r="C161" i="2"/>
  <c r="C149" i="2"/>
  <c r="C137" i="2"/>
  <c r="C125" i="2"/>
  <c r="C113" i="2"/>
  <c r="C101" i="2"/>
  <c r="C81" i="2"/>
  <c r="C228" i="2"/>
  <c r="C220" i="2"/>
  <c r="C212" i="2"/>
  <c r="C204" i="2"/>
  <c r="C200" i="2"/>
  <c r="C192" i="2"/>
  <c r="C184" i="2"/>
  <c r="C180" i="2"/>
  <c r="C176" i="2"/>
  <c r="C172" i="2"/>
  <c r="C168" i="2"/>
  <c r="C164" i="2"/>
  <c r="C160" i="2"/>
  <c r="C156" i="2"/>
  <c r="C148" i="2"/>
  <c r="C136" i="2"/>
  <c r="C132" i="2"/>
  <c r="C124" i="2"/>
  <c r="C120" i="2"/>
  <c r="C112" i="2"/>
  <c r="C104" i="2"/>
  <c r="C100" i="2"/>
  <c r="C88" i="2"/>
  <c r="C76" i="2"/>
  <c r="C68" i="2"/>
  <c r="C60" i="2"/>
  <c r="C56" i="2"/>
  <c r="C48" i="2"/>
  <c r="C40" i="2"/>
  <c r="C28" i="2"/>
  <c r="C230" i="2"/>
  <c r="C226" i="2"/>
  <c r="C222" i="2"/>
  <c r="C218" i="2"/>
  <c r="C214" i="2"/>
  <c r="C210" i="2"/>
  <c r="C206" i="2"/>
  <c r="C202" i="2"/>
  <c r="C198" i="2"/>
  <c r="C194" i="2"/>
  <c r="C190" i="2"/>
  <c r="C186" i="2"/>
  <c r="C182" i="2"/>
  <c r="C178" i="2"/>
  <c r="C174" i="2"/>
  <c r="C170" i="2"/>
  <c r="C166" i="2"/>
  <c r="C162" i="2"/>
  <c r="C158" i="2"/>
  <c r="C154" i="2"/>
  <c r="C150" i="2"/>
  <c r="C146" i="2"/>
  <c r="C142" i="2"/>
  <c r="C138" i="2"/>
  <c r="C134" i="2"/>
  <c r="C130" i="2"/>
  <c r="C126" i="2"/>
  <c r="C122" i="2"/>
  <c r="C118" i="2"/>
  <c r="C114" i="2"/>
  <c r="C110" i="2"/>
  <c r="C106" i="2"/>
  <c r="C102" i="2"/>
  <c r="C98" i="2"/>
  <c r="C94" i="2"/>
  <c r="C90" i="2"/>
  <c r="C86" i="2"/>
  <c r="C82" i="2"/>
  <c r="C78" i="2"/>
  <c r="C74" i="2"/>
  <c r="C70" i="2"/>
  <c r="C66" i="2"/>
  <c r="C62" i="2"/>
  <c r="C58" i="2"/>
  <c r="C54" i="2"/>
  <c r="C50" i="2"/>
  <c r="C46" i="2"/>
  <c r="C42" i="2"/>
  <c r="C38" i="2"/>
  <c r="C34" i="2"/>
  <c r="C30" i="2"/>
  <c r="C26" i="2"/>
  <c r="C22" i="2"/>
  <c r="C18" i="2"/>
  <c r="C14" i="2"/>
  <c r="C10" i="2"/>
  <c r="C6" i="2"/>
  <c r="C2" i="2"/>
  <c r="B226" i="2"/>
  <c r="I226" i="5"/>
  <c r="M226" i="5"/>
  <c r="Q226" i="5"/>
  <c r="U226" i="5"/>
  <c r="Y226" i="5"/>
  <c r="AC226" i="5"/>
  <c r="AG226" i="5"/>
  <c r="AK226" i="5"/>
  <c r="AO226" i="5"/>
  <c r="AS226" i="5"/>
  <c r="AW226" i="5"/>
  <c r="BA226" i="5"/>
  <c r="BE226" i="5"/>
  <c r="BI226" i="5"/>
  <c r="BM226" i="5"/>
  <c r="BQ226" i="5"/>
  <c r="BU226" i="5"/>
  <c r="BY226" i="5"/>
  <c r="CC226" i="5"/>
  <c r="CG226" i="5"/>
  <c r="CK226" i="5"/>
  <c r="CO226" i="5"/>
  <c r="CS226" i="5"/>
  <c r="CW226" i="5"/>
  <c r="DA226" i="5"/>
  <c r="DE226" i="5"/>
  <c r="DI226" i="5"/>
  <c r="DM226" i="5"/>
  <c r="DQ226" i="5"/>
  <c r="DU226" i="5"/>
  <c r="J226" i="5"/>
  <c r="N226" i="5"/>
  <c r="R226" i="5"/>
  <c r="V226" i="5"/>
  <c r="Z226" i="5"/>
  <c r="AD226" i="5"/>
  <c r="AH226" i="5"/>
  <c r="AL226" i="5"/>
  <c r="AP226" i="5"/>
  <c r="AT226" i="5"/>
  <c r="AX226" i="5"/>
  <c r="BB226" i="5"/>
  <c r="BF226" i="5"/>
  <c r="BJ226" i="5"/>
  <c r="BN226" i="5"/>
  <c r="BR226" i="5"/>
  <c r="BV226" i="5"/>
  <c r="BZ226" i="5"/>
  <c r="CD226" i="5"/>
  <c r="CH226" i="5"/>
  <c r="CL226" i="5"/>
  <c r="CP226" i="5"/>
  <c r="CT226" i="5"/>
  <c r="CX226" i="5"/>
  <c r="DB226" i="5"/>
  <c r="DF226" i="5"/>
  <c r="DJ226" i="5"/>
  <c r="DN226" i="5"/>
  <c r="DR226" i="5"/>
  <c r="K226" i="5"/>
  <c r="O226" i="5"/>
  <c r="S226" i="5"/>
  <c r="W226" i="5"/>
  <c r="AA226" i="5"/>
  <c r="AE226" i="5"/>
  <c r="AI226" i="5"/>
  <c r="AM226" i="5"/>
  <c r="AQ226" i="5"/>
  <c r="AU226" i="5"/>
  <c r="AY226" i="5"/>
  <c r="BC226" i="5"/>
  <c r="BG226" i="5"/>
  <c r="BK226" i="5"/>
  <c r="BO226" i="5"/>
  <c r="BS226" i="5"/>
  <c r="BW226" i="5"/>
  <c r="CA226" i="5"/>
  <c r="CE226" i="5"/>
  <c r="CI226" i="5"/>
  <c r="CM226" i="5"/>
  <c r="CQ226" i="5"/>
  <c r="CU226" i="5"/>
  <c r="CY226" i="5"/>
  <c r="DC226" i="5"/>
  <c r="DG226" i="5"/>
  <c r="DK226" i="5"/>
  <c r="DO226" i="5"/>
  <c r="DS226" i="5"/>
  <c r="L226" i="5"/>
  <c r="AB226" i="5"/>
  <c r="AR226" i="5"/>
  <c r="BH226" i="5"/>
  <c r="BX226" i="5"/>
  <c r="CN226" i="5"/>
  <c r="DD226" i="5"/>
  <c r="DT226" i="5"/>
  <c r="P226" i="5"/>
  <c r="AF226" i="5"/>
  <c r="AV226" i="5"/>
  <c r="BL226" i="5"/>
  <c r="CB226" i="5"/>
  <c r="CR226" i="5"/>
  <c r="DH226" i="5"/>
  <c r="T226" i="5"/>
  <c r="AJ226" i="5"/>
  <c r="AZ226" i="5"/>
  <c r="BP226" i="5"/>
  <c r="CF226" i="5"/>
  <c r="CV226" i="5"/>
  <c r="DL226" i="5"/>
  <c r="X226" i="5"/>
  <c r="AN226" i="5"/>
  <c r="BD226" i="5"/>
  <c r="BT226" i="5"/>
  <c r="CJ226" i="5"/>
  <c r="CZ226" i="5"/>
  <c r="DP226" i="5"/>
  <c r="B214" i="2"/>
  <c r="K214" i="5"/>
  <c r="O214" i="5"/>
  <c r="S214" i="5"/>
  <c r="W214" i="5"/>
  <c r="AA214" i="5"/>
  <c r="AE214" i="5"/>
  <c r="AI214" i="5"/>
  <c r="AM214" i="5"/>
  <c r="AQ214" i="5"/>
  <c r="AU214" i="5"/>
  <c r="AY214" i="5"/>
  <c r="BC214" i="5"/>
  <c r="BG214" i="5"/>
  <c r="BK214" i="5"/>
  <c r="BO214" i="5"/>
  <c r="BS214" i="5"/>
  <c r="BW214" i="5"/>
  <c r="CA214" i="5"/>
  <c r="CE214" i="5"/>
  <c r="CI214" i="5"/>
  <c r="CM214" i="5"/>
  <c r="CQ214" i="5"/>
  <c r="CU214" i="5"/>
  <c r="CY214" i="5"/>
  <c r="DC214" i="5"/>
  <c r="DG214" i="5"/>
  <c r="DK214" i="5"/>
  <c r="DO214" i="5"/>
  <c r="DS214" i="5"/>
  <c r="L214" i="5"/>
  <c r="Q214" i="5"/>
  <c r="V214" i="5"/>
  <c r="AB214" i="5"/>
  <c r="AG214" i="5"/>
  <c r="AL214" i="5"/>
  <c r="AR214" i="5"/>
  <c r="AW214" i="5"/>
  <c r="BB214" i="5"/>
  <c r="BH214" i="5"/>
  <c r="BM214" i="5"/>
  <c r="BR214" i="5"/>
  <c r="BX214" i="5"/>
  <c r="CC214" i="5"/>
  <c r="CH214" i="5"/>
  <c r="CN214" i="5"/>
  <c r="CS214" i="5"/>
  <c r="CX214" i="5"/>
  <c r="DD214" i="5"/>
  <c r="DI214" i="5"/>
  <c r="DN214" i="5"/>
  <c r="DT214" i="5"/>
  <c r="M214" i="5"/>
  <c r="R214" i="5"/>
  <c r="X214" i="5"/>
  <c r="AC214" i="5"/>
  <c r="AH214" i="5"/>
  <c r="AN214" i="5"/>
  <c r="AS214" i="5"/>
  <c r="AX214" i="5"/>
  <c r="BD214" i="5"/>
  <c r="BI214" i="5"/>
  <c r="BN214" i="5"/>
  <c r="BT214" i="5"/>
  <c r="BY214" i="5"/>
  <c r="CD214" i="5"/>
  <c r="CJ214" i="5"/>
  <c r="CO214" i="5"/>
  <c r="CT214" i="5"/>
  <c r="CZ214" i="5"/>
  <c r="DE214" i="5"/>
  <c r="DJ214" i="5"/>
  <c r="DP214" i="5"/>
  <c r="DU214" i="5"/>
  <c r="I214" i="5"/>
  <c r="N214" i="5"/>
  <c r="T214" i="5"/>
  <c r="Y214" i="5"/>
  <c r="AD214" i="5"/>
  <c r="AJ214" i="5"/>
  <c r="AO214" i="5"/>
  <c r="AT214" i="5"/>
  <c r="AZ214" i="5"/>
  <c r="BE214" i="5"/>
  <c r="BJ214" i="5"/>
  <c r="BP214" i="5"/>
  <c r="BU214" i="5"/>
  <c r="BZ214" i="5"/>
  <c r="CF214" i="5"/>
  <c r="CK214" i="5"/>
  <c r="CP214" i="5"/>
  <c r="CV214" i="5"/>
  <c r="DA214" i="5"/>
  <c r="DF214" i="5"/>
  <c r="DL214" i="5"/>
  <c r="DQ214" i="5"/>
  <c r="U214" i="5"/>
  <c r="AP214" i="5"/>
  <c r="BL214" i="5"/>
  <c r="CG214" i="5"/>
  <c r="DB214" i="5"/>
  <c r="Z214" i="5"/>
  <c r="AV214" i="5"/>
  <c r="BQ214" i="5"/>
  <c r="CL214" i="5"/>
  <c r="DH214" i="5"/>
  <c r="J214" i="5"/>
  <c r="AF214" i="5"/>
  <c r="BA214" i="5"/>
  <c r="BV214" i="5"/>
  <c r="CR214" i="5"/>
  <c r="DM214" i="5"/>
  <c r="P214" i="5"/>
  <c r="AK214" i="5"/>
  <c r="BF214" i="5"/>
  <c r="CB214" i="5"/>
  <c r="CW214" i="5"/>
  <c r="DR214" i="5"/>
  <c r="B194" i="2"/>
  <c r="K194" i="5"/>
  <c r="O194" i="5"/>
  <c r="S194" i="5"/>
  <c r="W194" i="5"/>
  <c r="AA194" i="5"/>
  <c r="AE194" i="5"/>
  <c r="AI194" i="5"/>
  <c r="AM194" i="5"/>
  <c r="AQ194" i="5"/>
  <c r="AU194" i="5"/>
  <c r="AY194" i="5"/>
  <c r="BC194" i="5"/>
  <c r="BG194" i="5"/>
  <c r="BK194" i="5"/>
  <c r="BO194" i="5"/>
  <c r="BS194" i="5"/>
  <c r="BW194" i="5"/>
  <c r="CA194" i="5"/>
  <c r="CE194" i="5"/>
  <c r="CI194" i="5"/>
  <c r="CM194" i="5"/>
  <c r="CQ194" i="5"/>
  <c r="CU194" i="5"/>
  <c r="CY194" i="5"/>
  <c r="DC194" i="5"/>
  <c r="DG194" i="5"/>
  <c r="DK194" i="5"/>
  <c r="DO194" i="5"/>
  <c r="DS194" i="5"/>
  <c r="J194" i="5"/>
  <c r="P194" i="5"/>
  <c r="U194" i="5"/>
  <c r="Z194" i="5"/>
  <c r="AF194" i="5"/>
  <c r="AK194" i="5"/>
  <c r="AP194" i="5"/>
  <c r="AV194" i="5"/>
  <c r="BA194" i="5"/>
  <c r="BF194" i="5"/>
  <c r="BL194" i="5"/>
  <c r="BQ194" i="5"/>
  <c r="BV194" i="5"/>
  <c r="CB194" i="5"/>
  <c r="CG194" i="5"/>
  <c r="CL194" i="5"/>
  <c r="CR194" i="5"/>
  <c r="CW194" i="5"/>
  <c r="DB194" i="5"/>
  <c r="DH194" i="5"/>
  <c r="DM194" i="5"/>
  <c r="DR194" i="5"/>
  <c r="L194" i="5"/>
  <c r="Q194" i="5"/>
  <c r="V194" i="5"/>
  <c r="AB194" i="5"/>
  <c r="AG194" i="5"/>
  <c r="AL194" i="5"/>
  <c r="AR194" i="5"/>
  <c r="AW194" i="5"/>
  <c r="BB194" i="5"/>
  <c r="BH194" i="5"/>
  <c r="BM194" i="5"/>
  <c r="BR194" i="5"/>
  <c r="BX194" i="5"/>
  <c r="CC194" i="5"/>
  <c r="CH194" i="5"/>
  <c r="CN194" i="5"/>
  <c r="CS194" i="5"/>
  <c r="CX194" i="5"/>
  <c r="DD194" i="5"/>
  <c r="DI194" i="5"/>
  <c r="DN194" i="5"/>
  <c r="DT194" i="5"/>
  <c r="M194" i="5"/>
  <c r="R194" i="5"/>
  <c r="X194" i="5"/>
  <c r="AC194" i="5"/>
  <c r="AH194" i="5"/>
  <c r="AN194" i="5"/>
  <c r="AS194" i="5"/>
  <c r="AX194" i="5"/>
  <c r="BD194" i="5"/>
  <c r="BI194" i="5"/>
  <c r="BN194" i="5"/>
  <c r="BT194" i="5"/>
  <c r="BY194" i="5"/>
  <c r="CD194" i="5"/>
  <c r="CJ194" i="5"/>
  <c r="CO194" i="5"/>
  <c r="CT194" i="5"/>
  <c r="CZ194" i="5"/>
  <c r="DE194" i="5"/>
  <c r="DJ194" i="5"/>
  <c r="DP194" i="5"/>
  <c r="DU194" i="5"/>
  <c r="N194" i="5"/>
  <c r="AJ194" i="5"/>
  <c r="BE194" i="5"/>
  <c r="BZ194" i="5"/>
  <c r="CV194" i="5"/>
  <c r="DQ194" i="5"/>
  <c r="T194" i="5"/>
  <c r="AO194" i="5"/>
  <c r="BJ194" i="5"/>
  <c r="CF194" i="5"/>
  <c r="DA194" i="5"/>
  <c r="Y194" i="5"/>
  <c r="AT194" i="5"/>
  <c r="BP194" i="5"/>
  <c r="CK194" i="5"/>
  <c r="DF194" i="5"/>
  <c r="I194" i="5"/>
  <c r="AD194" i="5"/>
  <c r="AZ194" i="5"/>
  <c r="BU194" i="5"/>
  <c r="CP194" i="5"/>
  <c r="DL194" i="5"/>
  <c r="B190" i="2"/>
  <c r="K190" i="5"/>
  <c r="O190" i="5"/>
  <c r="S190" i="5"/>
  <c r="W190" i="5"/>
  <c r="AA190" i="5"/>
  <c r="AE190" i="5"/>
  <c r="AI190" i="5"/>
  <c r="AM190" i="5"/>
  <c r="AQ190" i="5"/>
  <c r="AU190" i="5"/>
  <c r="AY190" i="5"/>
  <c r="BC190" i="5"/>
  <c r="BG190" i="5"/>
  <c r="BK190" i="5"/>
  <c r="BO190" i="5"/>
  <c r="BS190" i="5"/>
  <c r="BW190" i="5"/>
  <c r="CA190" i="5"/>
  <c r="CE190" i="5"/>
  <c r="CI190" i="5"/>
  <c r="CM190" i="5"/>
  <c r="CQ190" i="5"/>
  <c r="CU190" i="5"/>
  <c r="CY190" i="5"/>
  <c r="DC190" i="5"/>
  <c r="DG190" i="5"/>
  <c r="DK190" i="5"/>
  <c r="DO190" i="5"/>
  <c r="DS190" i="5"/>
  <c r="I190" i="5"/>
  <c r="N190" i="5"/>
  <c r="T190" i="5"/>
  <c r="Y190" i="5"/>
  <c r="AD190" i="5"/>
  <c r="AJ190" i="5"/>
  <c r="AO190" i="5"/>
  <c r="AT190" i="5"/>
  <c r="AZ190" i="5"/>
  <c r="BE190" i="5"/>
  <c r="BJ190" i="5"/>
  <c r="BP190" i="5"/>
  <c r="BU190" i="5"/>
  <c r="BZ190" i="5"/>
  <c r="CF190" i="5"/>
  <c r="CK190" i="5"/>
  <c r="CP190" i="5"/>
  <c r="CV190" i="5"/>
  <c r="DA190" i="5"/>
  <c r="DF190" i="5"/>
  <c r="DL190" i="5"/>
  <c r="DQ190" i="5"/>
  <c r="J190" i="5"/>
  <c r="P190" i="5"/>
  <c r="U190" i="5"/>
  <c r="Z190" i="5"/>
  <c r="AF190" i="5"/>
  <c r="AK190" i="5"/>
  <c r="AP190" i="5"/>
  <c r="AV190" i="5"/>
  <c r="BA190" i="5"/>
  <c r="BF190" i="5"/>
  <c r="BL190" i="5"/>
  <c r="BQ190" i="5"/>
  <c r="BV190" i="5"/>
  <c r="CB190" i="5"/>
  <c r="CG190" i="5"/>
  <c r="CL190" i="5"/>
  <c r="CR190" i="5"/>
  <c r="CW190" i="5"/>
  <c r="DB190" i="5"/>
  <c r="DH190" i="5"/>
  <c r="DM190" i="5"/>
  <c r="DR190" i="5"/>
  <c r="L190" i="5"/>
  <c r="Q190" i="5"/>
  <c r="V190" i="5"/>
  <c r="AB190" i="5"/>
  <c r="AG190" i="5"/>
  <c r="AL190" i="5"/>
  <c r="AR190" i="5"/>
  <c r="AW190" i="5"/>
  <c r="BB190" i="5"/>
  <c r="BH190" i="5"/>
  <c r="BM190" i="5"/>
  <c r="BR190" i="5"/>
  <c r="BX190" i="5"/>
  <c r="CC190" i="5"/>
  <c r="CH190" i="5"/>
  <c r="CN190" i="5"/>
  <c r="CS190" i="5"/>
  <c r="CX190" i="5"/>
  <c r="DD190" i="5"/>
  <c r="DI190" i="5"/>
  <c r="DN190" i="5"/>
  <c r="DT190" i="5"/>
  <c r="M190" i="5"/>
  <c r="AH190" i="5"/>
  <c r="BD190" i="5"/>
  <c r="BY190" i="5"/>
  <c r="CT190" i="5"/>
  <c r="DP190" i="5"/>
  <c r="R190" i="5"/>
  <c r="AN190" i="5"/>
  <c r="BI190" i="5"/>
  <c r="CD190" i="5"/>
  <c r="CZ190" i="5"/>
  <c r="DU190" i="5"/>
  <c r="X190" i="5"/>
  <c r="AS190" i="5"/>
  <c r="BN190" i="5"/>
  <c r="CJ190" i="5"/>
  <c r="DE190" i="5"/>
  <c r="AC190" i="5"/>
  <c r="AX190" i="5"/>
  <c r="BT190" i="5"/>
  <c r="CO190" i="5"/>
  <c r="DJ190" i="5"/>
  <c r="B178" i="2"/>
  <c r="K178" i="5"/>
  <c r="O178" i="5"/>
  <c r="S178" i="5"/>
  <c r="W178" i="5"/>
  <c r="AA178" i="5"/>
  <c r="AE178" i="5"/>
  <c r="AI178" i="5"/>
  <c r="AM178" i="5"/>
  <c r="AQ178" i="5"/>
  <c r="AU178" i="5"/>
  <c r="AY178" i="5"/>
  <c r="BC178" i="5"/>
  <c r="BG178" i="5"/>
  <c r="BK178" i="5"/>
  <c r="BO178" i="5"/>
  <c r="BS178" i="5"/>
  <c r="BW178" i="5"/>
  <c r="CA178" i="5"/>
  <c r="CE178" i="5"/>
  <c r="CI178" i="5"/>
  <c r="CM178" i="5"/>
  <c r="CQ178" i="5"/>
  <c r="CU178" i="5"/>
  <c r="CY178" i="5"/>
  <c r="DC178" i="5"/>
  <c r="DG178" i="5"/>
  <c r="DK178" i="5"/>
  <c r="DO178" i="5"/>
  <c r="DS178" i="5"/>
  <c r="I178" i="5"/>
  <c r="M178" i="5"/>
  <c r="Q178" i="5"/>
  <c r="U178" i="5"/>
  <c r="Y178" i="5"/>
  <c r="AC178" i="5"/>
  <c r="AG178" i="5"/>
  <c r="AK178" i="5"/>
  <c r="AO178" i="5"/>
  <c r="AS178" i="5"/>
  <c r="AW178" i="5"/>
  <c r="BA178" i="5"/>
  <c r="BE178" i="5"/>
  <c r="BI178" i="5"/>
  <c r="BM178" i="5"/>
  <c r="BQ178" i="5"/>
  <c r="BU178" i="5"/>
  <c r="BY178" i="5"/>
  <c r="CC178" i="5"/>
  <c r="CG178" i="5"/>
  <c r="CK178" i="5"/>
  <c r="CO178" i="5"/>
  <c r="CS178" i="5"/>
  <c r="CW178" i="5"/>
  <c r="DA178" i="5"/>
  <c r="DE178" i="5"/>
  <c r="DI178" i="5"/>
  <c r="DM178" i="5"/>
  <c r="DQ178" i="5"/>
  <c r="DU178" i="5"/>
  <c r="P178" i="5"/>
  <c r="X178" i="5"/>
  <c r="AF178" i="5"/>
  <c r="AN178" i="5"/>
  <c r="AV178" i="5"/>
  <c r="BD178" i="5"/>
  <c r="BL178" i="5"/>
  <c r="BT178" i="5"/>
  <c r="CB178" i="5"/>
  <c r="CJ178" i="5"/>
  <c r="CR178" i="5"/>
  <c r="CZ178" i="5"/>
  <c r="DH178" i="5"/>
  <c r="DP178" i="5"/>
  <c r="J178" i="5"/>
  <c r="R178" i="5"/>
  <c r="Z178" i="5"/>
  <c r="AH178" i="5"/>
  <c r="AP178" i="5"/>
  <c r="AX178" i="5"/>
  <c r="BF178" i="5"/>
  <c r="BN178" i="5"/>
  <c r="BV178" i="5"/>
  <c r="CD178" i="5"/>
  <c r="CL178" i="5"/>
  <c r="CT178" i="5"/>
  <c r="DB178" i="5"/>
  <c r="DJ178" i="5"/>
  <c r="DR178" i="5"/>
  <c r="V178" i="5"/>
  <c r="AD178" i="5"/>
  <c r="AT178" i="5"/>
  <c r="BJ178" i="5"/>
  <c r="BZ178" i="5"/>
  <c r="CP178" i="5"/>
  <c r="DF178" i="5"/>
  <c r="DN178" i="5"/>
  <c r="L178" i="5"/>
  <c r="T178" i="5"/>
  <c r="AB178" i="5"/>
  <c r="AJ178" i="5"/>
  <c r="AR178" i="5"/>
  <c r="AZ178" i="5"/>
  <c r="BH178" i="5"/>
  <c r="BP178" i="5"/>
  <c r="BX178" i="5"/>
  <c r="CF178" i="5"/>
  <c r="CN178" i="5"/>
  <c r="CV178" i="5"/>
  <c r="DD178" i="5"/>
  <c r="DL178" i="5"/>
  <c r="DT178" i="5"/>
  <c r="N178" i="5"/>
  <c r="AL178" i="5"/>
  <c r="BB178" i="5"/>
  <c r="BR178" i="5"/>
  <c r="CH178" i="5"/>
  <c r="CX178" i="5"/>
  <c r="B232" i="2"/>
  <c r="K232" i="5"/>
  <c r="O232" i="5"/>
  <c r="S232" i="5"/>
  <c r="W232" i="5"/>
  <c r="AA232" i="5"/>
  <c r="AE232" i="5"/>
  <c r="AI232" i="5"/>
  <c r="AM232" i="5"/>
  <c r="AQ232" i="5"/>
  <c r="AU232" i="5"/>
  <c r="AY232" i="5"/>
  <c r="BC232" i="5"/>
  <c r="BG232" i="5"/>
  <c r="BK232" i="5"/>
  <c r="BO232" i="5"/>
  <c r="BS232" i="5"/>
  <c r="BW232" i="5"/>
  <c r="CA232" i="5"/>
  <c r="CE232" i="5"/>
  <c r="CI232" i="5"/>
  <c r="CM232" i="5"/>
  <c r="CQ232" i="5"/>
  <c r="CU232" i="5"/>
  <c r="CY232" i="5"/>
  <c r="DC232" i="5"/>
  <c r="DG232" i="5"/>
  <c r="DK232" i="5"/>
  <c r="DO232" i="5"/>
  <c r="DS232" i="5"/>
  <c r="L232" i="5"/>
  <c r="P232" i="5"/>
  <c r="T232" i="5"/>
  <c r="X232" i="5"/>
  <c r="AB232" i="5"/>
  <c r="AF232" i="5"/>
  <c r="AJ232" i="5"/>
  <c r="AN232" i="5"/>
  <c r="AR232" i="5"/>
  <c r="AV232" i="5"/>
  <c r="AZ232" i="5"/>
  <c r="BD232" i="5"/>
  <c r="BH232" i="5"/>
  <c r="BL232" i="5"/>
  <c r="BP232" i="5"/>
  <c r="BT232" i="5"/>
  <c r="BX232" i="5"/>
  <c r="CB232" i="5"/>
  <c r="CF232" i="5"/>
  <c r="CJ232" i="5"/>
  <c r="CN232" i="5"/>
  <c r="CR232" i="5"/>
  <c r="CV232" i="5"/>
  <c r="CZ232" i="5"/>
  <c r="DD232" i="5"/>
  <c r="DH232" i="5"/>
  <c r="DL232" i="5"/>
  <c r="DP232" i="5"/>
  <c r="DT232" i="5"/>
  <c r="I232" i="5"/>
  <c r="M232" i="5"/>
  <c r="Q232" i="5"/>
  <c r="U232" i="5"/>
  <c r="Y232" i="5"/>
  <c r="AC232" i="5"/>
  <c r="AG232" i="5"/>
  <c r="AK232" i="5"/>
  <c r="AO232" i="5"/>
  <c r="AS232" i="5"/>
  <c r="AW232" i="5"/>
  <c r="BA232" i="5"/>
  <c r="BE232" i="5"/>
  <c r="BI232" i="5"/>
  <c r="BM232" i="5"/>
  <c r="BQ232" i="5"/>
  <c r="BU232" i="5"/>
  <c r="BY232" i="5"/>
  <c r="CC232" i="5"/>
  <c r="CG232" i="5"/>
  <c r="CK232" i="5"/>
  <c r="CO232" i="5"/>
  <c r="CS232" i="5"/>
  <c r="CW232" i="5"/>
  <c r="DA232" i="5"/>
  <c r="DE232" i="5"/>
  <c r="DI232" i="5"/>
  <c r="DM232" i="5"/>
  <c r="DQ232" i="5"/>
  <c r="DU232" i="5"/>
  <c r="N232" i="5"/>
  <c r="AD232" i="5"/>
  <c r="AT232" i="5"/>
  <c r="BJ232" i="5"/>
  <c r="BZ232" i="5"/>
  <c r="CP232" i="5"/>
  <c r="DF232" i="5"/>
  <c r="R232" i="5"/>
  <c r="AH232" i="5"/>
  <c r="AX232" i="5"/>
  <c r="BN232" i="5"/>
  <c r="CD232" i="5"/>
  <c r="CT232" i="5"/>
  <c r="DJ232" i="5"/>
  <c r="V232" i="5"/>
  <c r="AL232" i="5"/>
  <c r="BB232" i="5"/>
  <c r="BR232" i="5"/>
  <c r="CH232" i="5"/>
  <c r="CX232" i="5"/>
  <c r="DN232" i="5"/>
  <c r="J232" i="5"/>
  <c r="Z232" i="5"/>
  <c r="AP232" i="5"/>
  <c r="BF232" i="5"/>
  <c r="BV232" i="5"/>
  <c r="CL232" i="5"/>
  <c r="DB232" i="5"/>
  <c r="DR232" i="5"/>
  <c r="B228" i="2"/>
  <c r="K228" i="5"/>
  <c r="O228" i="5"/>
  <c r="S228" i="5"/>
  <c r="W228" i="5"/>
  <c r="AA228" i="5"/>
  <c r="AE228" i="5"/>
  <c r="AI228" i="5"/>
  <c r="AM228" i="5"/>
  <c r="AQ228" i="5"/>
  <c r="AU228" i="5"/>
  <c r="AY228" i="5"/>
  <c r="BC228" i="5"/>
  <c r="BG228" i="5"/>
  <c r="BK228" i="5"/>
  <c r="BO228" i="5"/>
  <c r="BS228" i="5"/>
  <c r="BW228" i="5"/>
  <c r="CA228" i="5"/>
  <c r="CE228" i="5"/>
  <c r="CI228" i="5"/>
  <c r="CM228" i="5"/>
  <c r="CQ228" i="5"/>
  <c r="CU228" i="5"/>
  <c r="CY228" i="5"/>
  <c r="DC228" i="5"/>
  <c r="DG228" i="5"/>
  <c r="DK228" i="5"/>
  <c r="DO228" i="5"/>
  <c r="DS228" i="5"/>
  <c r="L228" i="5"/>
  <c r="P228" i="5"/>
  <c r="T228" i="5"/>
  <c r="X228" i="5"/>
  <c r="AB228" i="5"/>
  <c r="AF228" i="5"/>
  <c r="AJ228" i="5"/>
  <c r="AN228" i="5"/>
  <c r="AR228" i="5"/>
  <c r="AV228" i="5"/>
  <c r="AZ228" i="5"/>
  <c r="BD228" i="5"/>
  <c r="BH228" i="5"/>
  <c r="BL228" i="5"/>
  <c r="BP228" i="5"/>
  <c r="BT228" i="5"/>
  <c r="BX228" i="5"/>
  <c r="CB228" i="5"/>
  <c r="CF228" i="5"/>
  <c r="CJ228" i="5"/>
  <c r="CN228" i="5"/>
  <c r="CR228" i="5"/>
  <c r="CV228" i="5"/>
  <c r="CZ228" i="5"/>
  <c r="DD228" i="5"/>
  <c r="DH228" i="5"/>
  <c r="DL228" i="5"/>
  <c r="DP228" i="5"/>
  <c r="DT228" i="5"/>
  <c r="I228" i="5"/>
  <c r="M228" i="5"/>
  <c r="Q228" i="5"/>
  <c r="U228" i="5"/>
  <c r="Y228" i="5"/>
  <c r="AC228" i="5"/>
  <c r="AG228" i="5"/>
  <c r="AK228" i="5"/>
  <c r="AO228" i="5"/>
  <c r="AS228" i="5"/>
  <c r="AW228" i="5"/>
  <c r="BA228" i="5"/>
  <c r="BE228" i="5"/>
  <c r="BI228" i="5"/>
  <c r="BM228" i="5"/>
  <c r="BQ228" i="5"/>
  <c r="BU228" i="5"/>
  <c r="BY228" i="5"/>
  <c r="CC228" i="5"/>
  <c r="CG228" i="5"/>
  <c r="CK228" i="5"/>
  <c r="CO228" i="5"/>
  <c r="CS228" i="5"/>
  <c r="CW228" i="5"/>
  <c r="DA228" i="5"/>
  <c r="DE228" i="5"/>
  <c r="DI228" i="5"/>
  <c r="DM228" i="5"/>
  <c r="DQ228" i="5"/>
  <c r="DU228" i="5"/>
  <c r="R228" i="5"/>
  <c r="AH228" i="5"/>
  <c r="AX228" i="5"/>
  <c r="BN228" i="5"/>
  <c r="CD228" i="5"/>
  <c r="CT228" i="5"/>
  <c r="DJ228" i="5"/>
  <c r="V228" i="5"/>
  <c r="AL228" i="5"/>
  <c r="BB228" i="5"/>
  <c r="BR228" i="5"/>
  <c r="CH228" i="5"/>
  <c r="CX228" i="5"/>
  <c r="DN228" i="5"/>
  <c r="J228" i="5"/>
  <c r="Z228" i="5"/>
  <c r="AP228" i="5"/>
  <c r="BF228" i="5"/>
  <c r="BV228" i="5"/>
  <c r="CL228" i="5"/>
  <c r="DB228" i="5"/>
  <c r="DR228" i="5"/>
  <c r="N228" i="5"/>
  <c r="AD228" i="5"/>
  <c r="AT228" i="5"/>
  <c r="BJ228" i="5"/>
  <c r="BZ228" i="5"/>
  <c r="CP228" i="5"/>
  <c r="DF228" i="5"/>
  <c r="B224" i="2"/>
  <c r="K224" i="5"/>
  <c r="O224" i="5"/>
  <c r="S224" i="5"/>
  <c r="W224" i="5"/>
  <c r="AA224" i="5"/>
  <c r="AE224" i="5"/>
  <c r="AI224" i="5"/>
  <c r="AM224" i="5"/>
  <c r="AQ224" i="5"/>
  <c r="AU224" i="5"/>
  <c r="AY224" i="5"/>
  <c r="BC224" i="5"/>
  <c r="BG224" i="5"/>
  <c r="BK224" i="5"/>
  <c r="BO224" i="5"/>
  <c r="BS224" i="5"/>
  <c r="BW224" i="5"/>
  <c r="CA224" i="5"/>
  <c r="CE224" i="5"/>
  <c r="CI224" i="5"/>
  <c r="CM224" i="5"/>
  <c r="CQ224" i="5"/>
  <c r="CU224" i="5"/>
  <c r="CY224" i="5"/>
  <c r="DC224" i="5"/>
  <c r="DG224" i="5"/>
  <c r="DK224" i="5"/>
  <c r="DO224" i="5"/>
  <c r="DS224" i="5"/>
  <c r="L224" i="5"/>
  <c r="P224" i="5"/>
  <c r="T224" i="5"/>
  <c r="X224" i="5"/>
  <c r="AB224" i="5"/>
  <c r="AF224" i="5"/>
  <c r="AJ224" i="5"/>
  <c r="AN224" i="5"/>
  <c r="AR224" i="5"/>
  <c r="AV224" i="5"/>
  <c r="AZ224" i="5"/>
  <c r="BD224" i="5"/>
  <c r="BH224" i="5"/>
  <c r="BL224" i="5"/>
  <c r="BP224" i="5"/>
  <c r="BT224" i="5"/>
  <c r="BX224" i="5"/>
  <c r="CB224" i="5"/>
  <c r="CF224" i="5"/>
  <c r="CJ224" i="5"/>
  <c r="CN224" i="5"/>
  <c r="CR224" i="5"/>
  <c r="CV224" i="5"/>
  <c r="CZ224" i="5"/>
  <c r="DD224" i="5"/>
  <c r="DH224" i="5"/>
  <c r="DL224" i="5"/>
  <c r="DP224" i="5"/>
  <c r="DT224" i="5"/>
  <c r="I224" i="5"/>
  <c r="M224" i="5"/>
  <c r="Q224" i="5"/>
  <c r="U224" i="5"/>
  <c r="Y224" i="5"/>
  <c r="AC224" i="5"/>
  <c r="AG224" i="5"/>
  <c r="AK224" i="5"/>
  <c r="AO224" i="5"/>
  <c r="AS224" i="5"/>
  <c r="AW224" i="5"/>
  <c r="BA224" i="5"/>
  <c r="BE224" i="5"/>
  <c r="BI224" i="5"/>
  <c r="BM224" i="5"/>
  <c r="BQ224" i="5"/>
  <c r="BU224" i="5"/>
  <c r="BY224" i="5"/>
  <c r="CC224" i="5"/>
  <c r="CG224" i="5"/>
  <c r="CK224" i="5"/>
  <c r="CO224" i="5"/>
  <c r="CS224" i="5"/>
  <c r="CW224" i="5"/>
  <c r="DA224" i="5"/>
  <c r="DE224" i="5"/>
  <c r="DI224" i="5"/>
  <c r="DM224" i="5"/>
  <c r="DQ224" i="5"/>
  <c r="DU224" i="5"/>
  <c r="V224" i="5"/>
  <c r="AL224" i="5"/>
  <c r="BB224" i="5"/>
  <c r="BR224" i="5"/>
  <c r="CH224" i="5"/>
  <c r="CX224" i="5"/>
  <c r="DN224" i="5"/>
  <c r="J224" i="5"/>
  <c r="Z224" i="5"/>
  <c r="AP224" i="5"/>
  <c r="BF224" i="5"/>
  <c r="BV224" i="5"/>
  <c r="CL224" i="5"/>
  <c r="DB224" i="5"/>
  <c r="DR224" i="5"/>
  <c r="N224" i="5"/>
  <c r="AD224" i="5"/>
  <c r="AT224" i="5"/>
  <c r="BJ224" i="5"/>
  <c r="BZ224" i="5"/>
  <c r="CP224" i="5"/>
  <c r="DF224" i="5"/>
  <c r="R224" i="5"/>
  <c r="AH224" i="5"/>
  <c r="AX224" i="5"/>
  <c r="BN224" i="5"/>
  <c r="CD224" i="5"/>
  <c r="CT224" i="5"/>
  <c r="DJ224" i="5"/>
  <c r="B220" i="2"/>
  <c r="K220" i="5"/>
  <c r="O220" i="5"/>
  <c r="S220" i="5"/>
  <c r="W220" i="5"/>
  <c r="AA220" i="5"/>
  <c r="AE220" i="5"/>
  <c r="AI220" i="5"/>
  <c r="AM220" i="5"/>
  <c r="AQ220" i="5"/>
  <c r="AU220" i="5"/>
  <c r="AY220" i="5"/>
  <c r="BC220" i="5"/>
  <c r="BG220" i="5"/>
  <c r="BK220" i="5"/>
  <c r="BO220" i="5"/>
  <c r="BS220" i="5"/>
  <c r="BW220" i="5"/>
  <c r="CA220" i="5"/>
  <c r="CE220" i="5"/>
  <c r="CI220" i="5"/>
  <c r="CM220" i="5"/>
  <c r="CQ220" i="5"/>
  <c r="CU220" i="5"/>
  <c r="CY220" i="5"/>
  <c r="DC220" i="5"/>
  <c r="DG220" i="5"/>
  <c r="DK220" i="5"/>
  <c r="DO220" i="5"/>
  <c r="DS220" i="5"/>
  <c r="L220" i="5"/>
  <c r="P220" i="5"/>
  <c r="T220" i="5"/>
  <c r="X220" i="5"/>
  <c r="AB220" i="5"/>
  <c r="AF220" i="5"/>
  <c r="AJ220" i="5"/>
  <c r="AN220" i="5"/>
  <c r="AR220" i="5"/>
  <c r="AV220" i="5"/>
  <c r="AZ220" i="5"/>
  <c r="BD220" i="5"/>
  <c r="BH220" i="5"/>
  <c r="BL220" i="5"/>
  <c r="BP220" i="5"/>
  <c r="BT220" i="5"/>
  <c r="BX220" i="5"/>
  <c r="CB220" i="5"/>
  <c r="CF220" i="5"/>
  <c r="CJ220" i="5"/>
  <c r="CN220" i="5"/>
  <c r="CR220" i="5"/>
  <c r="CV220" i="5"/>
  <c r="CZ220" i="5"/>
  <c r="DD220" i="5"/>
  <c r="DH220" i="5"/>
  <c r="DL220" i="5"/>
  <c r="DP220" i="5"/>
  <c r="DT220" i="5"/>
  <c r="I220" i="5"/>
  <c r="M220" i="5"/>
  <c r="Q220" i="5"/>
  <c r="U220" i="5"/>
  <c r="Y220" i="5"/>
  <c r="AC220" i="5"/>
  <c r="AG220" i="5"/>
  <c r="AK220" i="5"/>
  <c r="AO220" i="5"/>
  <c r="AS220" i="5"/>
  <c r="AW220" i="5"/>
  <c r="BA220" i="5"/>
  <c r="BE220" i="5"/>
  <c r="BI220" i="5"/>
  <c r="BM220" i="5"/>
  <c r="BQ220" i="5"/>
  <c r="BU220" i="5"/>
  <c r="BY220" i="5"/>
  <c r="CC220" i="5"/>
  <c r="CG220" i="5"/>
  <c r="CK220" i="5"/>
  <c r="CO220" i="5"/>
  <c r="CS220" i="5"/>
  <c r="CW220" i="5"/>
  <c r="DA220" i="5"/>
  <c r="DE220" i="5"/>
  <c r="DI220" i="5"/>
  <c r="DM220" i="5"/>
  <c r="DQ220" i="5"/>
  <c r="DU220" i="5"/>
  <c r="J220" i="5"/>
  <c r="Z220" i="5"/>
  <c r="AP220" i="5"/>
  <c r="BF220" i="5"/>
  <c r="BV220" i="5"/>
  <c r="CL220" i="5"/>
  <c r="DB220" i="5"/>
  <c r="DR220" i="5"/>
  <c r="N220" i="5"/>
  <c r="AD220" i="5"/>
  <c r="AT220" i="5"/>
  <c r="BJ220" i="5"/>
  <c r="BZ220" i="5"/>
  <c r="CP220" i="5"/>
  <c r="DF220" i="5"/>
  <c r="R220" i="5"/>
  <c r="AH220" i="5"/>
  <c r="AX220" i="5"/>
  <c r="BN220" i="5"/>
  <c r="CD220" i="5"/>
  <c r="CT220" i="5"/>
  <c r="DJ220" i="5"/>
  <c r="V220" i="5"/>
  <c r="AL220" i="5"/>
  <c r="BB220" i="5"/>
  <c r="BR220" i="5"/>
  <c r="CH220" i="5"/>
  <c r="CX220" i="5"/>
  <c r="DN220" i="5"/>
  <c r="B216" i="2"/>
  <c r="K216" i="5"/>
  <c r="O216" i="5"/>
  <c r="S216" i="5"/>
  <c r="W216" i="5"/>
  <c r="AA216" i="5"/>
  <c r="AE216" i="5"/>
  <c r="AI216" i="5"/>
  <c r="AM216" i="5"/>
  <c r="AQ216" i="5"/>
  <c r="AU216" i="5"/>
  <c r="AY216" i="5"/>
  <c r="BC216" i="5"/>
  <c r="BG216" i="5"/>
  <c r="BK216" i="5"/>
  <c r="BO216" i="5"/>
  <c r="BS216" i="5"/>
  <c r="BW216" i="5"/>
  <c r="CA216" i="5"/>
  <c r="CE216" i="5"/>
  <c r="CI216" i="5"/>
  <c r="CM216" i="5"/>
  <c r="CQ216" i="5"/>
  <c r="CU216" i="5"/>
  <c r="CY216" i="5"/>
  <c r="DC216" i="5"/>
  <c r="DG216" i="5"/>
  <c r="DK216" i="5"/>
  <c r="DO216" i="5"/>
  <c r="DS216" i="5"/>
  <c r="L216" i="5"/>
  <c r="P216" i="5"/>
  <c r="T216" i="5"/>
  <c r="X216" i="5"/>
  <c r="AB216" i="5"/>
  <c r="AF216" i="5"/>
  <c r="AJ216" i="5"/>
  <c r="AN216" i="5"/>
  <c r="AR216" i="5"/>
  <c r="AV216" i="5"/>
  <c r="AZ216" i="5"/>
  <c r="BD216" i="5"/>
  <c r="BH216" i="5"/>
  <c r="BL216" i="5"/>
  <c r="BP216" i="5"/>
  <c r="BT216" i="5"/>
  <c r="BX216" i="5"/>
  <c r="CB216" i="5"/>
  <c r="CF216" i="5"/>
  <c r="CJ216" i="5"/>
  <c r="CN216" i="5"/>
  <c r="CR216" i="5"/>
  <c r="CV216" i="5"/>
  <c r="CZ216" i="5"/>
  <c r="DD216" i="5"/>
  <c r="DH216" i="5"/>
  <c r="DL216" i="5"/>
  <c r="DP216" i="5"/>
  <c r="DT216" i="5"/>
  <c r="I216" i="5"/>
  <c r="M216" i="5"/>
  <c r="Q216" i="5"/>
  <c r="U216" i="5"/>
  <c r="Y216" i="5"/>
  <c r="AC216" i="5"/>
  <c r="AG216" i="5"/>
  <c r="AK216" i="5"/>
  <c r="AO216" i="5"/>
  <c r="AS216" i="5"/>
  <c r="AW216" i="5"/>
  <c r="BA216" i="5"/>
  <c r="BE216" i="5"/>
  <c r="BI216" i="5"/>
  <c r="BM216" i="5"/>
  <c r="BQ216" i="5"/>
  <c r="BU216" i="5"/>
  <c r="BY216" i="5"/>
  <c r="CC216" i="5"/>
  <c r="CG216" i="5"/>
  <c r="CK216" i="5"/>
  <c r="CO216" i="5"/>
  <c r="CS216" i="5"/>
  <c r="CW216" i="5"/>
  <c r="DA216" i="5"/>
  <c r="DE216" i="5"/>
  <c r="DI216" i="5"/>
  <c r="DM216" i="5"/>
  <c r="DQ216" i="5"/>
  <c r="DU216" i="5"/>
  <c r="N216" i="5"/>
  <c r="AD216" i="5"/>
  <c r="AT216" i="5"/>
  <c r="BJ216" i="5"/>
  <c r="BZ216" i="5"/>
  <c r="CP216" i="5"/>
  <c r="DF216" i="5"/>
  <c r="R216" i="5"/>
  <c r="AH216" i="5"/>
  <c r="AX216" i="5"/>
  <c r="BN216" i="5"/>
  <c r="CD216" i="5"/>
  <c r="CT216" i="5"/>
  <c r="DJ216" i="5"/>
  <c r="V216" i="5"/>
  <c r="AL216" i="5"/>
  <c r="BB216" i="5"/>
  <c r="BR216" i="5"/>
  <c r="CH216" i="5"/>
  <c r="CX216" i="5"/>
  <c r="DN216" i="5"/>
  <c r="J216" i="5"/>
  <c r="Z216" i="5"/>
  <c r="AP216" i="5"/>
  <c r="BF216" i="5"/>
  <c r="BV216" i="5"/>
  <c r="CL216" i="5"/>
  <c r="DB216" i="5"/>
  <c r="DR216" i="5"/>
  <c r="B212" i="2"/>
  <c r="I212" i="5"/>
  <c r="M212" i="5"/>
  <c r="Q212" i="5"/>
  <c r="U212" i="5"/>
  <c r="Y212" i="5"/>
  <c r="AC212" i="5"/>
  <c r="AG212" i="5"/>
  <c r="AK212" i="5"/>
  <c r="AO212" i="5"/>
  <c r="AS212" i="5"/>
  <c r="AW212" i="5"/>
  <c r="BA212" i="5"/>
  <c r="BE212" i="5"/>
  <c r="BI212" i="5"/>
  <c r="BM212" i="5"/>
  <c r="BQ212" i="5"/>
  <c r="BU212" i="5"/>
  <c r="BY212" i="5"/>
  <c r="CC212" i="5"/>
  <c r="CG212" i="5"/>
  <c r="CK212" i="5"/>
  <c r="CO212" i="5"/>
  <c r="CS212" i="5"/>
  <c r="CW212" i="5"/>
  <c r="DA212" i="5"/>
  <c r="DE212" i="5"/>
  <c r="DI212" i="5"/>
  <c r="DM212" i="5"/>
  <c r="DQ212" i="5"/>
  <c r="DU212" i="5"/>
  <c r="K212" i="5"/>
  <c r="P212" i="5"/>
  <c r="V212" i="5"/>
  <c r="AA212" i="5"/>
  <c r="AF212" i="5"/>
  <c r="AL212" i="5"/>
  <c r="AQ212" i="5"/>
  <c r="AV212" i="5"/>
  <c r="BB212" i="5"/>
  <c r="BG212" i="5"/>
  <c r="BL212" i="5"/>
  <c r="BR212" i="5"/>
  <c r="BW212" i="5"/>
  <c r="CB212" i="5"/>
  <c r="CH212" i="5"/>
  <c r="CM212" i="5"/>
  <c r="CR212" i="5"/>
  <c r="CX212" i="5"/>
  <c r="DC212" i="5"/>
  <c r="DH212" i="5"/>
  <c r="DN212" i="5"/>
  <c r="DS212" i="5"/>
  <c r="L212" i="5"/>
  <c r="R212" i="5"/>
  <c r="W212" i="5"/>
  <c r="AB212" i="5"/>
  <c r="AH212" i="5"/>
  <c r="AM212" i="5"/>
  <c r="AR212" i="5"/>
  <c r="AX212" i="5"/>
  <c r="BC212" i="5"/>
  <c r="BH212" i="5"/>
  <c r="BN212" i="5"/>
  <c r="BS212" i="5"/>
  <c r="BX212" i="5"/>
  <c r="CD212" i="5"/>
  <c r="CI212" i="5"/>
  <c r="CN212" i="5"/>
  <c r="CT212" i="5"/>
  <c r="CY212" i="5"/>
  <c r="DD212" i="5"/>
  <c r="DJ212" i="5"/>
  <c r="DO212" i="5"/>
  <c r="DT212" i="5"/>
  <c r="N212" i="5"/>
  <c r="S212" i="5"/>
  <c r="X212" i="5"/>
  <c r="AD212" i="5"/>
  <c r="AI212" i="5"/>
  <c r="AN212" i="5"/>
  <c r="AT212" i="5"/>
  <c r="AY212" i="5"/>
  <c r="BD212" i="5"/>
  <c r="BJ212" i="5"/>
  <c r="BO212" i="5"/>
  <c r="BT212" i="5"/>
  <c r="BZ212" i="5"/>
  <c r="CE212" i="5"/>
  <c r="CJ212" i="5"/>
  <c r="CP212" i="5"/>
  <c r="CU212" i="5"/>
  <c r="CZ212" i="5"/>
  <c r="DF212" i="5"/>
  <c r="DK212" i="5"/>
  <c r="DP212" i="5"/>
  <c r="T212" i="5"/>
  <c r="AP212" i="5"/>
  <c r="BK212" i="5"/>
  <c r="CF212" i="5"/>
  <c r="DB212" i="5"/>
  <c r="Z212" i="5"/>
  <c r="AU212" i="5"/>
  <c r="BP212" i="5"/>
  <c r="CL212" i="5"/>
  <c r="DG212" i="5"/>
  <c r="J212" i="5"/>
  <c r="AE212" i="5"/>
  <c r="AZ212" i="5"/>
  <c r="BV212" i="5"/>
  <c r="CQ212" i="5"/>
  <c r="DL212" i="5"/>
  <c r="O212" i="5"/>
  <c r="AJ212" i="5"/>
  <c r="BF212" i="5"/>
  <c r="CA212" i="5"/>
  <c r="CV212" i="5"/>
  <c r="DR212" i="5"/>
  <c r="B208" i="2"/>
  <c r="I208" i="5"/>
  <c r="M208" i="5"/>
  <c r="Q208" i="5"/>
  <c r="U208" i="5"/>
  <c r="Y208" i="5"/>
  <c r="AC208" i="5"/>
  <c r="AG208" i="5"/>
  <c r="AK208" i="5"/>
  <c r="AO208" i="5"/>
  <c r="AS208" i="5"/>
  <c r="AW208" i="5"/>
  <c r="BA208" i="5"/>
  <c r="BE208" i="5"/>
  <c r="BI208" i="5"/>
  <c r="BM208" i="5"/>
  <c r="BQ208" i="5"/>
  <c r="BU208" i="5"/>
  <c r="BY208" i="5"/>
  <c r="CC208" i="5"/>
  <c r="CG208" i="5"/>
  <c r="CK208" i="5"/>
  <c r="CO208" i="5"/>
  <c r="CS208" i="5"/>
  <c r="CW208" i="5"/>
  <c r="DA208" i="5"/>
  <c r="DE208" i="5"/>
  <c r="DI208" i="5"/>
  <c r="DM208" i="5"/>
  <c r="DQ208" i="5"/>
  <c r="DU208" i="5"/>
  <c r="J208" i="5"/>
  <c r="O208" i="5"/>
  <c r="T208" i="5"/>
  <c r="Z208" i="5"/>
  <c r="AE208" i="5"/>
  <c r="AJ208" i="5"/>
  <c r="AP208" i="5"/>
  <c r="AU208" i="5"/>
  <c r="AZ208" i="5"/>
  <c r="BF208" i="5"/>
  <c r="BK208" i="5"/>
  <c r="BP208" i="5"/>
  <c r="BV208" i="5"/>
  <c r="CA208" i="5"/>
  <c r="CF208" i="5"/>
  <c r="CL208" i="5"/>
  <c r="CQ208" i="5"/>
  <c r="CV208" i="5"/>
  <c r="DB208" i="5"/>
  <c r="DG208" i="5"/>
  <c r="DL208" i="5"/>
  <c r="DR208" i="5"/>
  <c r="K208" i="5"/>
  <c r="P208" i="5"/>
  <c r="V208" i="5"/>
  <c r="AA208" i="5"/>
  <c r="AF208" i="5"/>
  <c r="AL208" i="5"/>
  <c r="AQ208" i="5"/>
  <c r="AV208" i="5"/>
  <c r="BB208" i="5"/>
  <c r="BG208" i="5"/>
  <c r="BL208" i="5"/>
  <c r="BR208" i="5"/>
  <c r="BW208" i="5"/>
  <c r="CB208" i="5"/>
  <c r="CH208" i="5"/>
  <c r="CM208" i="5"/>
  <c r="CR208" i="5"/>
  <c r="CX208" i="5"/>
  <c r="DC208" i="5"/>
  <c r="DH208" i="5"/>
  <c r="DN208" i="5"/>
  <c r="DS208" i="5"/>
  <c r="L208" i="5"/>
  <c r="R208" i="5"/>
  <c r="W208" i="5"/>
  <c r="AB208" i="5"/>
  <c r="AH208" i="5"/>
  <c r="AM208" i="5"/>
  <c r="AR208" i="5"/>
  <c r="AX208" i="5"/>
  <c r="BC208" i="5"/>
  <c r="BH208" i="5"/>
  <c r="BN208" i="5"/>
  <c r="BS208" i="5"/>
  <c r="BX208" i="5"/>
  <c r="CD208" i="5"/>
  <c r="CI208" i="5"/>
  <c r="CN208" i="5"/>
  <c r="CT208" i="5"/>
  <c r="CY208" i="5"/>
  <c r="DD208" i="5"/>
  <c r="DJ208" i="5"/>
  <c r="DO208" i="5"/>
  <c r="DT208" i="5"/>
  <c r="S208" i="5"/>
  <c r="AN208" i="5"/>
  <c r="BJ208" i="5"/>
  <c r="CE208" i="5"/>
  <c r="CZ208" i="5"/>
  <c r="X208" i="5"/>
  <c r="AT208" i="5"/>
  <c r="BO208" i="5"/>
  <c r="CJ208" i="5"/>
  <c r="DF208" i="5"/>
  <c r="AD208" i="5"/>
  <c r="AY208" i="5"/>
  <c r="BT208" i="5"/>
  <c r="CP208" i="5"/>
  <c r="DK208" i="5"/>
  <c r="N208" i="5"/>
  <c r="AI208" i="5"/>
  <c r="BD208" i="5"/>
  <c r="BZ208" i="5"/>
  <c r="CU208" i="5"/>
  <c r="DP208" i="5"/>
  <c r="B204" i="2"/>
  <c r="I204" i="5"/>
  <c r="M204" i="5"/>
  <c r="Q204" i="5"/>
  <c r="U204" i="5"/>
  <c r="Y204" i="5"/>
  <c r="AC204" i="5"/>
  <c r="AG204" i="5"/>
  <c r="AK204" i="5"/>
  <c r="AO204" i="5"/>
  <c r="AS204" i="5"/>
  <c r="AW204" i="5"/>
  <c r="BA204" i="5"/>
  <c r="BE204" i="5"/>
  <c r="BI204" i="5"/>
  <c r="BM204" i="5"/>
  <c r="BQ204" i="5"/>
  <c r="BU204" i="5"/>
  <c r="BY204" i="5"/>
  <c r="CC204" i="5"/>
  <c r="CG204" i="5"/>
  <c r="CK204" i="5"/>
  <c r="CO204" i="5"/>
  <c r="CS204" i="5"/>
  <c r="CW204" i="5"/>
  <c r="DA204" i="5"/>
  <c r="DE204" i="5"/>
  <c r="DI204" i="5"/>
  <c r="DM204" i="5"/>
  <c r="DQ204" i="5"/>
  <c r="DU204" i="5"/>
  <c r="N204" i="5"/>
  <c r="S204" i="5"/>
  <c r="X204" i="5"/>
  <c r="AD204" i="5"/>
  <c r="AI204" i="5"/>
  <c r="AN204" i="5"/>
  <c r="AT204" i="5"/>
  <c r="AY204" i="5"/>
  <c r="BD204" i="5"/>
  <c r="BJ204" i="5"/>
  <c r="BO204" i="5"/>
  <c r="BT204" i="5"/>
  <c r="BZ204" i="5"/>
  <c r="CE204" i="5"/>
  <c r="CJ204" i="5"/>
  <c r="CP204" i="5"/>
  <c r="CU204" i="5"/>
  <c r="CZ204" i="5"/>
  <c r="DF204" i="5"/>
  <c r="DK204" i="5"/>
  <c r="DP204" i="5"/>
  <c r="J204" i="5"/>
  <c r="O204" i="5"/>
  <c r="T204" i="5"/>
  <c r="Z204" i="5"/>
  <c r="AE204" i="5"/>
  <c r="AJ204" i="5"/>
  <c r="AP204" i="5"/>
  <c r="AU204" i="5"/>
  <c r="AZ204" i="5"/>
  <c r="BF204" i="5"/>
  <c r="BK204" i="5"/>
  <c r="BP204" i="5"/>
  <c r="BV204" i="5"/>
  <c r="CA204" i="5"/>
  <c r="CF204" i="5"/>
  <c r="CL204" i="5"/>
  <c r="CQ204" i="5"/>
  <c r="CV204" i="5"/>
  <c r="DB204" i="5"/>
  <c r="DG204" i="5"/>
  <c r="DL204" i="5"/>
  <c r="DR204" i="5"/>
  <c r="K204" i="5"/>
  <c r="P204" i="5"/>
  <c r="V204" i="5"/>
  <c r="AA204" i="5"/>
  <c r="AF204" i="5"/>
  <c r="AL204" i="5"/>
  <c r="AQ204" i="5"/>
  <c r="AV204" i="5"/>
  <c r="BB204" i="5"/>
  <c r="BG204" i="5"/>
  <c r="BL204" i="5"/>
  <c r="BR204" i="5"/>
  <c r="BW204" i="5"/>
  <c r="CB204" i="5"/>
  <c r="CH204" i="5"/>
  <c r="CM204" i="5"/>
  <c r="CR204" i="5"/>
  <c r="CX204" i="5"/>
  <c r="DC204" i="5"/>
  <c r="DH204" i="5"/>
  <c r="DN204" i="5"/>
  <c r="DS204" i="5"/>
  <c r="R204" i="5"/>
  <c r="AM204" i="5"/>
  <c r="BH204" i="5"/>
  <c r="CD204" i="5"/>
  <c r="CY204" i="5"/>
  <c r="DT204" i="5"/>
  <c r="W204" i="5"/>
  <c r="AR204" i="5"/>
  <c r="BN204" i="5"/>
  <c r="CI204" i="5"/>
  <c r="DD204" i="5"/>
  <c r="AB204" i="5"/>
  <c r="AX204" i="5"/>
  <c r="BS204" i="5"/>
  <c r="CN204" i="5"/>
  <c r="DJ204" i="5"/>
  <c r="L204" i="5"/>
  <c r="AH204" i="5"/>
  <c r="BC204" i="5"/>
  <c r="BX204" i="5"/>
  <c r="CT204" i="5"/>
  <c r="DO204" i="5"/>
  <c r="B200" i="2"/>
  <c r="I200" i="5"/>
  <c r="M200" i="5"/>
  <c r="Q200" i="5"/>
  <c r="U200" i="5"/>
  <c r="Y200" i="5"/>
  <c r="AC200" i="5"/>
  <c r="AG200" i="5"/>
  <c r="AK200" i="5"/>
  <c r="AO200" i="5"/>
  <c r="AS200" i="5"/>
  <c r="AW200" i="5"/>
  <c r="BA200" i="5"/>
  <c r="BE200" i="5"/>
  <c r="BI200" i="5"/>
  <c r="BM200" i="5"/>
  <c r="BQ200" i="5"/>
  <c r="BU200" i="5"/>
  <c r="BY200" i="5"/>
  <c r="CC200" i="5"/>
  <c r="CG200" i="5"/>
  <c r="CK200" i="5"/>
  <c r="CO200" i="5"/>
  <c r="CS200" i="5"/>
  <c r="CW200" i="5"/>
  <c r="DA200" i="5"/>
  <c r="DE200" i="5"/>
  <c r="DI200" i="5"/>
  <c r="DM200" i="5"/>
  <c r="DQ200" i="5"/>
  <c r="DU200" i="5"/>
  <c r="L200" i="5"/>
  <c r="R200" i="5"/>
  <c r="W200" i="5"/>
  <c r="AB200" i="5"/>
  <c r="AH200" i="5"/>
  <c r="AM200" i="5"/>
  <c r="AR200" i="5"/>
  <c r="AX200" i="5"/>
  <c r="BC200" i="5"/>
  <c r="BH200" i="5"/>
  <c r="BN200" i="5"/>
  <c r="BS200" i="5"/>
  <c r="BX200" i="5"/>
  <c r="CD200" i="5"/>
  <c r="CI200" i="5"/>
  <c r="CN200" i="5"/>
  <c r="CT200" i="5"/>
  <c r="CY200" i="5"/>
  <c r="DD200" i="5"/>
  <c r="DJ200" i="5"/>
  <c r="DO200" i="5"/>
  <c r="DT200" i="5"/>
  <c r="N200" i="5"/>
  <c r="S200" i="5"/>
  <c r="X200" i="5"/>
  <c r="AD200" i="5"/>
  <c r="AI200" i="5"/>
  <c r="AN200" i="5"/>
  <c r="AT200" i="5"/>
  <c r="AY200" i="5"/>
  <c r="BD200" i="5"/>
  <c r="BJ200" i="5"/>
  <c r="BO200" i="5"/>
  <c r="BT200" i="5"/>
  <c r="BZ200" i="5"/>
  <c r="CE200" i="5"/>
  <c r="CJ200" i="5"/>
  <c r="CP200" i="5"/>
  <c r="CU200" i="5"/>
  <c r="CZ200" i="5"/>
  <c r="DF200" i="5"/>
  <c r="DK200" i="5"/>
  <c r="DP200" i="5"/>
  <c r="J200" i="5"/>
  <c r="O200" i="5"/>
  <c r="T200" i="5"/>
  <c r="Z200" i="5"/>
  <c r="AE200" i="5"/>
  <c r="AJ200" i="5"/>
  <c r="AP200" i="5"/>
  <c r="AU200" i="5"/>
  <c r="AZ200" i="5"/>
  <c r="BF200" i="5"/>
  <c r="BK200" i="5"/>
  <c r="BP200" i="5"/>
  <c r="BV200" i="5"/>
  <c r="CA200" i="5"/>
  <c r="CF200" i="5"/>
  <c r="CL200" i="5"/>
  <c r="CQ200" i="5"/>
  <c r="CV200" i="5"/>
  <c r="DB200" i="5"/>
  <c r="DG200" i="5"/>
  <c r="DL200" i="5"/>
  <c r="DR200" i="5"/>
  <c r="P200" i="5"/>
  <c r="AL200" i="5"/>
  <c r="BG200" i="5"/>
  <c r="CB200" i="5"/>
  <c r="CX200" i="5"/>
  <c r="DS200" i="5"/>
  <c r="V200" i="5"/>
  <c r="AQ200" i="5"/>
  <c r="BL200" i="5"/>
  <c r="CH200" i="5"/>
  <c r="DC200" i="5"/>
  <c r="AA200" i="5"/>
  <c r="AV200" i="5"/>
  <c r="BR200" i="5"/>
  <c r="CM200" i="5"/>
  <c r="DH200" i="5"/>
  <c r="K200" i="5"/>
  <c r="AF200" i="5"/>
  <c r="BB200" i="5"/>
  <c r="BW200" i="5"/>
  <c r="CR200" i="5"/>
  <c r="DN200" i="5"/>
  <c r="B196" i="2"/>
  <c r="I196" i="5"/>
  <c r="M196" i="5"/>
  <c r="Q196" i="5"/>
  <c r="U196" i="5"/>
  <c r="Y196" i="5"/>
  <c r="AC196" i="5"/>
  <c r="AG196" i="5"/>
  <c r="AK196" i="5"/>
  <c r="AO196" i="5"/>
  <c r="AS196" i="5"/>
  <c r="AW196" i="5"/>
  <c r="BA196" i="5"/>
  <c r="BE196" i="5"/>
  <c r="BI196" i="5"/>
  <c r="BM196" i="5"/>
  <c r="BQ196" i="5"/>
  <c r="BU196" i="5"/>
  <c r="BY196" i="5"/>
  <c r="CC196" i="5"/>
  <c r="CG196" i="5"/>
  <c r="CK196" i="5"/>
  <c r="CO196" i="5"/>
  <c r="CS196" i="5"/>
  <c r="CW196" i="5"/>
  <c r="DA196" i="5"/>
  <c r="DE196" i="5"/>
  <c r="DI196" i="5"/>
  <c r="DM196" i="5"/>
  <c r="DQ196" i="5"/>
  <c r="DU196" i="5"/>
  <c r="K196" i="5"/>
  <c r="P196" i="5"/>
  <c r="V196" i="5"/>
  <c r="AA196" i="5"/>
  <c r="AF196" i="5"/>
  <c r="AL196" i="5"/>
  <c r="AQ196" i="5"/>
  <c r="AV196" i="5"/>
  <c r="BB196" i="5"/>
  <c r="BG196" i="5"/>
  <c r="BL196" i="5"/>
  <c r="BR196" i="5"/>
  <c r="BW196" i="5"/>
  <c r="CB196" i="5"/>
  <c r="CH196" i="5"/>
  <c r="CM196" i="5"/>
  <c r="CR196" i="5"/>
  <c r="CX196" i="5"/>
  <c r="DC196" i="5"/>
  <c r="DH196" i="5"/>
  <c r="DN196" i="5"/>
  <c r="DS196" i="5"/>
  <c r="L196" i="5"/>
  <c r="R196" i="5"/>
  <c r="W196" i="5"/>
  <c r="AB196" i="5"/>
  <c r="AH196" i="5"/>
  <c r="AM196" i="5"/>
  <c r="AR196" i="5"/>
  <c r="AX196" i="5"/>
  <c r="BC196" i="5"/>
  <c r="BH196" i="5"/>
  <c r="BN196" i="5"/>
  <c r="BS196" i="5"/>
  <c r="BX196" i="5"/>
  <c r="CD196" i="5"/>
  <c r="CI196" i="5"/>
  <c r="CN196" i="5"/>
  <c r="CT196" i="5"/>
  <c r="CY196" i="5"/>
  <c r="DD196" i="5"/>
  <c r="DJ196" i="5"/>
  <c r="DO196" i="5"/>
  <c r="DT196" i="5"/>
  <c r="N196" i="5"/>
  <c r="S196" i="5"/>
  <c r="X196" i="5"/>
  <c r="AD196" i="5"/>
  <c r="AI196" i="5"/>
  <c r="AN196" i="5"/>
  <c r="AT196" i="5"/>
  <c r="AY196" i="5"/>
  <c r="BD196" i="5"/>
  <c r="BJ196" i="5"/>
  <c r="BO196" i="5"/>
  <c r="BT196" i="5"/>
  <c r="BZ196" i="5"/>
  <c r="CE196" i="5"/>
  <c r="CJ196" i="5"/>
  <c r="CP196" i="5"/>
  <c r="CU196" i="5"/>
  <c r="CZ196" i="5"/>
  <c r="DF196" i="5"/>
  <c r="DK196" i="5"/>
  <c r="DP196" i="5"/>
  <c r="O196" i="5"/>
  <c r="AJ196" i="5"/>
  <c r="BF196" i="5"/>
  <c r="CA196" i="5"/>
  <c r="CV196" i="5"/>
  <c r="DR196" i="5"/>
  <c r="T196" i="5"/>
  <c r="AP196" i="5"/>
  <c r="BK196" i="5"/>
  <c r="CF196" i="5"/>
  <c r="DB196" i="5"/>
  <c r="Z196" i="5"/>
  <c r="AU196" i="5"/>
  <c r="BP196" i="5"/>
  <c r="CL196" i="5"/>
  <c r="DG196" i="5"/>
  <c r="J196" i="5"/>
  <c r="AE196" i="5"/>
  <c r="AZ196" i="5"/>
  <c r="BV196" i="5"/>
  <c r="CQ196" i="5"/>
  <c r="DL196" i="5"/>
  <c r="B192" i="2"/>
  <c r="I192" i="5"/>
  <c r="M192" i="5"/>
  <c r="Q192" i="5"/>
  <c r="U192" i="5"/>
  <c r="Y192" i="5"/>
  <c r="AC192" i="5"/>
  <c r="AG192" i="5"/>
  <c r="AK192" i="5"/>
  <c r="AO192" i="5"/>
  <c r="AS192" i="5"/>
  <c r="AW192" i="5"/>
  <c r="BA192" i="5"/>
  <c r="BE192" i="5"/>
  <c r="BI192" i="5"/>
  <c r="BM192" i="5"/>
  <c r="BQ192" i="5"/>
  <c r="BU192" i="5"/>
  <c r="BY192" i="5"/>
  <c r="CC192" i="5"/>
  <c r="CG192" i="5"/>
  <c r="CK192" i="5"/>
  <c r="CO192" i="5"/>
  <c r="CS192" i="5"/>
  <c r="CW192" i="5"/>
  <c r="DA192" i="5"/>
  <c r="DE192" i="5"/>
  <c r="DI192" i="5"/>
  <c r="DM192" i="5"/>
  <c r="DQ192" i="5"/>
  <c r="DU192" i="5"/>
  <c r="J192" i="5"/>
  <c r="O192" i="5"/>
  <c r="T192" i="5"/>
  <c r="Z192" i="5"/>
  <c r="AE192" i="5"/>
  <c r="AJ192" i="5"/>
  <c r="AP192" i="5"/>
  <c r="AU192" i="5"/>
  <c r="AZ192" i="5"/>
  <c r="BF192" i="5"/>
  <c r="BK192" i="5"/>
  <c r="BP192" i="5"/>
  <c r="BV192" i="5"/>
  <c r="CA192" i="5"/>
  <c r="CF192" i="5"/>
  <c r="CL192" i="5"/>
  <c r="CQ192" i="5"/>
  <c r="CV192" i="5"/>
  <c r="DB192" i="5"/>
  <c r="DG192" i="5"/>
  <c r="DL192" i="5"/>
  <c r="DR192" i="5"/>
  <c r="K192" i="5"/>
  <c r="P192" i="5"/>
  <c r="V192" i="5"/>
  <c r="AA192" i="5"/>
  <c r="AF192" i="5"/>
  <c r="AL192" i="5"/>
  <c r="AQ192" i="5"/>
  <c r="AV192" i="5"/>
  <c r="BB192" i="5"/>
  <c r="BG192" i="5"/>
  <c r="BL192" i="5"/>
  <c r="BR192" i="5"/>
  <c r="BW192" i="5"/>
  <c r="CB192" i="5"/>
  <c r="CH192" i="5"/>
  <c r="CM192" i="5"/>
  <c r="CR192" i="5"/>
  <c r="CX192" i="5"/>
  <c r="DC192" i="5"/>
  <c r="DH192" i="5"/>
  <c r="DN192" i="5"/>
  <c r="DS192" i="5"/>
  <c r="L192" i="5"/>
  <c r="R192" i="5"/>
  <c r="W192" i="5"/>
  <c r="AB192" i="5"/>
  <c r="AH192" i="5"/>
  <c r="AM192" i="5"/>
  <c r="AR192" i="5"/>
  <c r="AX192" i="5"/>
  <c r="BC192" i="5"/>
  <c r="BH192" i="5"/>
  <c r="BN192" i="5"/>
  <c r="BS192" i="5"/>
  <c r="BX192" i="5"/>
  <c r="CD192" i="5"/>
  <c r="CI192" i="5"/>
  <c r="CN192" i="5"/>
  <c r="CT192" i="5"/>
  <c r="CY192" i="5"/>
  <c r="DD192" i="5"/>
  <c r="DJ192" i="5"/>
  <c r="DO192" i="5"/>
  <c r="DT192" i="5"/>
  <c r="N192" i="5"/>
  <c r="AI192" i="5"/>
  <c r="BD192" i="5"/>
  <c r="BZ192" i="5"/>
  <c r="CU192" i="5"/>
  <c r="DP192" i="5"/>
  <c r="S192" i="5"/>
  <c r="AN192" i="5"/>
  <c r="BJ192" i="5"/>
  <c r="CE192" i="5"/>
  <c r="CZ192" i="5"/>
  <c r="X192" i="5"/>
  <c r="AT192" i="5"/>
  <c r="BO192" i="5"/>
  <c r="CJ192" i="5"/>
  <c r="DF192" i="5"/>
  <c r="AD192" i="5"/>
  <c r="AY192" i="5"/>
  <c r="BT192" i="5"/>
  <c r="CP192" i="5"/>
  <c r="DK192" i="5"/>
  <c r="B188" i="2"/>
  <c r="I188" i="5"/>
  <c r="M188" i="5"/>
  <c r="Q188" i="5"/>
  <c r="U188" i="5"/>
  <c r="Y188" i="5"/>
  <c r="AC188" i="5"/>
  <c r="AG188" i="5"/>
  <c r="AK188" i="5"/>
  <c r="AO188" i="5"/>
  <c r="AS188" i="5"/>
  <c r="AW188" i="5"/>
  <c r="BA188" i="5"/>
  <c r="BE188" i="5"/>
  <c r="BI188" i="5"/>
  <c r="BM188" i="5"/>
  <c r="BQ188" i="5"/>
  <c r="BU188" i="5"/>
  <c r="BY188" i="5"/>
  <c r="CC188" i="5"/>
  <c r="CG188" i="5"/>
  <c r="CK188" i="5"/>
  <c r="CO188" i="5"/>
  <c r="CS188" i="5"/>
  <c r="CW188" i="5"/>
  <c r="DA188" i="5"/>
  <c r="DE188" i="5"/>
  <c r="DI188" i="5"/>
  <c r="DM188" i="5"/>
  <c r="DQ188" i="5"/>
  <c r="DU188" i="5"/>
  <c r="N188" i="5"/>
  <c r="S188" i="5"/>
  <c r="X188" i="5"/>
  <c r="AD188" i="5"/>
  <c r="AI188" i="5"/>
  <c r="AN188" i="5"/>
  <c r="AT188" i="5"/>
  <c r="AY188" i="5"/>
  <c r="BD188" i="5"/>
  <c r="BJ188" i="5"/>
  <c r="BO188" i="5"/>
  <c r="BT188" i="5"/>
  <c r="BZ188" i="5"/>
  <c r="CE188" i="5"/>
  <c r="CJ188" i="5"/>
  <c r="CP188" i="5"/>
  <c r="CU188" i="5"/>
  <c r="CZ188" i="5"/>
  <c r="DF188" i="5"/>
  <c r="DK188" i="5"/>
  <c r="DP188" i="5"/>
  <c r="J188" i="5"/>
  <c r="O188" i="5"/>
  <c r="T188" i="5"/>
  <c r="Z188" i="5"/>
  <c r="AE188" i="5"/>
  <c r="AJ188" i="5"/>
  <c r="AP188" i="5"/>
  <c r="AU188" i="5"/>
  <c r="AZ188" i="5"/>
  <c r="BF188" i="5"/>
  <c r="BK188" i="5"/>
  <c r="BP188" i="5"/>
  <c r="BV188" i="5"/>
  <c r="CA188" i="5"/>
  <c r="CF188" i="5"/>
  <c r="CL188" i="5"/>
  <c r="CQ188" i="5"/>
  <c r="CV188" i="5"/>
  <c r="DB188" i="5"/>
  <c r="DG188" i="5"/>
  <c r="DL188" i="5"/>
  <c r="DR188" i="5"/>
  <c r="K188" i="5"/>
  <c r="P188" i="5"/>
  <c r="V188" i="5"/>
  <c r="AA188" i="5"/>
  <c r="AF188" i="5"/>
  <c r="AL188" i="5"/>
  <c r="AQ188" i="5"/>
  <c r="AV188" i="5"/>
  <c r="BB188" i="5"/>
  <c r="BG188" i="5"/>
  <c r="BL188" i="5"/>
  <c r="BR188" i="5"/>
  <c r="BW188" i="5"/>
  <c r="CB188" i="5"/>
  <c r="CH188" i="5"/>
  <c r="CM188" i="5"/>
  <c r="CR188" i="5"/>
  <c r="CX188" i="5"/>
  <c r="DC188" i="5"/>
  <c r="DH188" i="5"/>
  <c r="DN188" i="5"/>
  <c r="DS188" i="5"/>
  <c r="L188" i="5"/>
  <c r="AH188" i="5"/>
  <c r="BC188" i="5"/>
  <c r="BX188" i="5"/>
  <c r="CT188" i="5"/>
  <c r="DO188" i="5"/>
  <c r="R188" i="5"/>
  <c r="AM188" i="5"/>
  <c r="BH188" i="5"/>
  <c r="CD188" i="5"/>
  <c r="CY188" i="5"/>
  <c r="DT188" i="5"/>
  <c r="W188" i="5"/>
  <c r="AR188" i="5"/>
  <c r="BN188" i="5"/>
  <c r="CI188" i="5"/>
  <c r="DD188" i="5"/>
  <c r="AB188" i="5"/>
  <c r="AX188" i="5"/>
  <c r="BS188" i="5"/>
  <c r="CN188" i="5"/>
  <c r="DJ188" i="5"/>
  <c r="B184" i="2"/>
  <c r="I184" i="5"/>
  <c r="M184" i="5"/>
  <c r="Q184" i="5"/>
  <c r="U184" i="5"/>
  <c r="Y184" i="5"/>
  <c r="AC184" i="5"/>
  <c r="AG184" i="5"/>
  <c r="AK184" i="5"/>
  <c r="AO184" i="5"/>
  <c r="AS184" i="5"/>
  <c r="AW184" i="5"/>
  <c r="BA184" i="5"/>
  <c r="BE184" i="5"/>
  <c r="BI184" i="5"/>
  <c r="BM184" i="5"/>
  <c r="BQ184" i="5"/>
  <c r="BU184" i="5"/>
  <c r="BY184" i="5"/>
  <c r="CC184" i="5"/>
  <c r="CG184" i="5"/>
  <c r="CK184" i="5"/>
  <c r="CO184" i="5"/>
  <c r="CS184" i="5"/>
  <c r="CW184" i="5"/>
  <c r="DA184" i="5"/>
  <c r="DE184" i="5"/>
  <c r="DI184" i="5"/>
  <c r="DM184" i="5"/>
  <c r="DQ184" i="5"/>
  <c r="DU184" i="5"/>
  <c r="K184" i="5"/>
  <c r="O184" i="5"/>
  <c r="S184" i="5"/>
  <c r="W184" i="5"/>
  <c r="AA184" i="5"/>
  <c r="AE184" i="5"/>
  <c r="AI184" i="5"/>
  <c r="AM184" i="5"/>
  <c r="AQ184" i="5"/>
  <c r="AU184" i="5"/>
  <c r="AY184" i="5"/>
  <c r="BC184" i="5"/>
  <c r="BG184" i="5"/>
  <c r="BK184" i="5"/>
  <c r="BO184" i="5"/>
  <c r="BS184" i="5"/>
  <c r="BW184" i="5"/>
  <c r="CA184" i="5"/>
  <c r="CE184" i="5"/>
  <c r="CI184" i="5"/>
  <c r="CM184" i="5"/>
  <c r="CQ184" i="5"/>
  <c r="CU184" i="5"/>
  <c r="CY184" i="5"/>
  <c r="DC184" i="5"/>
  <c r="DG184" i="5"/>
  <c r="DK184" i="5"/>
  <c r="DO184" i="5"/>
  <c r="DS184" i="5"/>
  <c r="J184" i="5"/>
  <c r="R184" i="5"/>
  <c r="Z184" i="5"/>
  <c r="AH184" i="5"/>
  <c r="AP184" i="5"/>
  <c r="AX184" i="5"/>
  <c r="BF184" i="5"/>
  <c r="BN184" i="5"/>
  <c r="BV184" i="5"/>
  <c r="CD184" i="5"/>
  <c r="CL184" i="5"/>
  <c r="CT184" i="5"/>
  <c r="DB184" i="5"/>
  <c r="DJ184" i="5"/>
  <c r="DR184" i="5"/>
  <c r="L184" i="5"/>
  <c r="T184" i="5"/>
  <c r="AB184" i="5"/>
  <c r="AJ184" i="5"/>
  <c r="AR184" i="5"/>
  <c r="AZ184" i="5"/>
  <c r="BH184" i="5"/>
  <c r="BP184" i="5"/>
  <c r="BX184" i="5"/>
  <c r="CF184" i="5"/>
  <c r="CN184" i="5"/>
  <c r="CV184" i="5"/>
  <c r="DD184" i="5"/>
  <c r="DL184" i="5"/>
  <c r="DT184" i="5"/>
  <c r="N184" i="5"/>
  <c r="V184" i="5"/>
  <c r="AD184" i="5"/>
  <c r="AL184" i="5"/>
  <c r="AT184" i="5"/>
  <c r="BB184" i="5"/>
  <c r="BJ184" i="5"/>
  <c r="BR184" i="5"/>
  <c r="BZ184" i="5"/>
  <c r="CH184" i="5"/>
  <c r="CP184" i="5"/>
  <c r="CX184" i="5"/>
  <c r="DF184" i="5"/>
  <c r="DN184" i="5"/>
  <c r="X184" i="5"/>
  <c r="BD184" i="5"/>
  <c r="CJ184" i="5"/>
  <c r="DP184" i="5"/>
  <c r="AF184" i="5"/>
  <c r="BL184" i="5"/>
  <c r="CR184" i="5"/>
  <c r="AN184" i="5"/>
  <c r="BT184" i="5"/>
  <c r="CZ184" i="5"/>
  <c r="P184" i="5"/>
  <c r="AV184" i="5"/>
  <c r="CB184" i="5"/>
  <c r="DH184" i="5"/>
  <c r="B180" i="2"/>
  <c r="I180" i="5"/>
  <c r="M180" i="5"/>
  <c r="Q180" i="5"/>
  <c r="U180" i="5"/>
  <c r="Y180" i="5"/>
  <c r="AC180" i="5"/>
  <c r="AG180" i="5"/>
  <c r="AK180" i="5"/>
  <c r="AO180" i="5"/>
  <c r="AS180" i="5"/>
  <c r="AW180" i="5"/>
  <c r="BA180" i="5"/>
  <c r="BE180" i="5"/>
  <c r="BI180" i="5"/>
  <c r="BM180" i="5"/>
  <c r="BQ180" i="5"/>
  <c r="BU180" i="5"/>
  <c r="BY180" i="5"/>
  <c r="CC180" i="5"/>
  <c r="CG180" i="5"/>
  <c r="CK180" i="5"/>
  <c r="CO180" i="5"/>
  <c r="CS180" i="5"/>
  <c r="CW180" i="5"/>
  <c r="DA180" i="5"/>
  <c r="DE180" i="5"/>
  <c r="DI180" i="5"/>
  <c r="DM180" i="5"/>
  <c r="DQ180" i="5"/>
  <c r="DU180" i="5"/>
  <c r="K180" i="5"/>
  <c r="O180" i="5"/>
  <c r="S180" i="5"/>
  <c r="W180" i="5"/>
  <c r="AA180" i="5"/>
  <c r="AE180" i="5"/>
  <c r="AI180" i="5"/>
  <c r="AM180" i="5"/>
  <c r="AQ180" i="5"/>
  <c r="AU180" i="5"/>
  <c r="AY180" i="5"/>
  <c r="BC180" i="5"/>
  <c r="BG180" i="5"/>
  <c r="BK180" i="5"/>
  <c r="BO180" i="5"/>
  <c r="BS180" i="5"/>
  <c r="BW180" i="5"/>
  <c r="CA180" i="5"/>
  <c r="CE180" i="5"/>
  <c r="CI180" i="5"/>
  <c r="CM180" i="5"/>
  <c r="CQ180" i="5"/>
  <c r="CU180" i="5"/>
  <c r="CY180" i="5"/>
  <c r="DC180" i="5"/>
  <c r="DG180" i="5"/>
  <c r="DK180" i="5"/>
  <c r="DO180" i="5"/>
  <c r="DS180" i="5"/>
  <c r="N180" i="5"/>
  <c r="V180" i="5"/>
  <c r="AD180" i="5"/>
  <c r="AL180" i="5"/>
  <c r="AT180" i="5"/>
  <c r="BB180" i="5"/>
  <c r="BJ180" i="5"/>
  <c r="BR180" i="5"/>
  <c r="BZ180" i="5"/>
  <c r="CH180" i="5"/>
  <c r="CP180" i="5"/>
  <c r="CX180" i="5"/>
  <c r="DF180" i="5"/>
  <c r="DN180" i="5"/>
  <c r="P180" i="5"/>
  <c r="X180" i="5"/>
  <c r="AF180" i="5"/>
  <c r="AN180" i="5"/>
  <c r="AV180" i="5"/>
  <c r="BD180" i="5"/>
  <c r="BL180" i="5"/>
  <c r="BT180" i="5"/>
  <c r="CB180" i="5"/>
  <c r="CJ180" i="5"/>
  <c r="CR180" i="5"/>
  <c r="CZ180" i="5"/>
  <c r="DH180" i="5"/>
  <c r="DP180" i="5"/>
  <c r="L180" i="5"/>
  <c r="AB180" i="5"/>
  <c r="AJ180" i="5"/>
  <c r="AZ180" i="5"/>
  <c r="BP180" i="5"/>
  <c r="BX180" i="5"/>
  <c r="CN180" i="5"/>
  <c r="DD180" i="5"/>
  <c r="DL180" i="5"/>
  <c r="J180" i="5"/>
  <c r="R180" i="5"/>
  <c r="Z180" i="5"/>
  <c r="AH180" i="5"/>
  <c r="AP180" i="5"/>
  <c r="AX180" i="5"/>
  <c r="BF180" i="5"/>
  <c r="BN180" i="5"/>
  <c r="BV180" i="5"/>
  <c r="CD180" i="5"/>
  <c r="CL180" i="5"/>
  <c r="CT180" i="5"/>
  <c r="DB180" i="5"/>
  <c r="DJ180" i="5"/>
  <c r="DR180" i="5"/>
  <c r="T180" i="5"/>
  <c r="AR180" i="5"/>
  <c r="BH180" i="5"/>
  <c r="CF180" i="5"/>
  <c r="CV180" i="5"/>
  <c r="DT180" i="5"/>
  <c r="B176" i="2"/>
  <c r="I176" i="5"/>
  <c r="M176" i="5"/>
  <c r="Q176" i="5"/>
  <c r="U176" i="5"/>
  <c r="Y176" i="5"/>
  <c r="AC176" i="5"/>
  <c r="AG176" i="5"/>
  <c r="AK176" i="5"/>
  <c r="AO176" i="5"/>
  <c r="AS176" i="5"/>
  <c r="AW176" i="5"/>
  <c r="BA176" i="5"/>
  <c r="BE176" i="5"/>
  <c r="BI176" i="5"/>
  <c r="BM176" i="5"/>
  <c r="BQ176" i="5"/>
  <c r="BU176" i="5"/>
  <c r="BY176" i="5"/>
  <c r="CC176" i="5"/>
  <c r="CG176" i="5"/>
  <c r="CK176" i="5"/>
  <c r="CO176" i="5"/>
  <c r="CS176" i="5"/>
  <c r="CW176" i="5"/>
  <c r="DA176" i="5"/>
  <c r="DE176" i="5"/>
  <c r="DI176" i="5"/>
  <c r="DM176" i="5"/>
  <c r="DQ176" i="5"/>
  <c r="DU176" i="5"/>
  <c r="K176" i="5"/>
  <c r="O176" i="5"/>
  <c r="S176" i="5"/>
  <c r="W176" i="5"/>
  <c r="AA176" i="5"/>
  <c r="AE176" i="5"/>
  <c r="AI176" i="5"/>
  <c r="AM176" i="5"/>
  <c r="AQ176" i="5"/>
  <c r="AU176" i="5"/>
  <c r="AY176" i="5"/>
  <c r="BC176" i="5"/>
  <c r="BG176" i="5"/>
  <c r="BK176" i="5"/>
  <c r="BO176" i="5"/>
  <c r="BS176" i="5"/>
  <c r="BW176" i="5"/>
  <c r="CA176" i="5"/>
  <c r="CE176" i="5"/>
  <c r="CI176" i="5"/>
  <c r="CM176" i="5"/>
  <c r="CQ176" i="5"/>
  <c r="CU176" i="5"/>
  <c r="CY176" i="5"/>
  <c r="DC176" i="5"/>
  <c r="DG176" i="5"/>
  <c r="DK176" i="5"/>
  <c r="DO176" i="5"/>
  <c r="DS176" i="5"/>
  <c r="J176" i="5"/>
  <c r="R176" i="5"/>
  <c r="Z176" i="5"/>
  <c r="AH176" i="5"/>
  <c r="AP176" i="5"/>
  <c r="AX176" i="5"/>
  <c r="BF176" i="5"/>
  <c r="BN176" i="5"/>
  <c r="BV176" i="5"/>
  <c r="CD176" i="5"/>
  <c r="CL176" i="5"/>
  <c r="CT176" i="5"/>
  <c r="DB176" i="5"/>
  <c r="DJ176" i="5"/>
  <c r="DR176" i="5"/>
  <c r="L176" i="5"/>
  <c r="T176" i="5"/>
  <c r="AB176" i="5"/>
  <c r="AJ176" i="5"/>
  <c r="AR176" i="5"/>
  <c r="AZ176" i="5"/>
  <c r="BH176" i="5"/>
  <c r="BP176" i="5"/>
  <c r="BX176" i="5"/>
  <c r="CF176" i="5"/>
  <c r="CN176" i="5"/>
  <c r="CV176" i="5"/>
  <c r="DD176" i="5"/>
  <c r="DL176" i="5"/>
  <c r="DT176" i="5"/>
  <c r="P176" i="5"/>
  <c r="AF176" i="5"/>
  <c r="AN176" i="5"/>
  <c r="BD176" i="5"/>
  <c r="BT176" i="5"/>
  <c r="CB176" i="5"/>
  <c r="CR176" i="5"/>
  <c r="DH176" i="5"/>
  <c r="DP176" i="5"/>
  <c r="N176" i="5"/>
  <c r="V176" i="5"/>
  <c r="AD176" i="5"/>
  <c r="AL176" i="5"/>
  <c r="AT176" i="5"/>
  <c r="BB176" i="5"/>
  <c r="BJ176" i="5"/>
  <c r="BR176" i="5"/>
  <c r="BZ176" i="5"/>
  <c r="CH176" i="5"/>
  <c r="CP176" i="5"/>
  <c r="CX176" i="5"/>
  <c r="DF176" i="5"/>
  <c r="DN176" i="5"/>
  <c r="X176" i="5"/>
  <c r="AV176" i="5"/>
  <c r="BL176" i="5"/>
  <c r="CJ176" i="5"/>
  <c r="CZ176" i="5"/>
  <c r="B172" i="2"/>
  <c r="I172" i="5"/>
  <c r="M172" i="5"/>
  <c r="Q172" i="5"/>
  <c r="U172" i="5"/>
  <c r="Y172" i="5"/>
  <c r="AC172" i="5"/>
  <c r="AG172" i="5"/>
  <c r="AK172" i="5"/>
  <c r="AO172" i="5"/>
  <c r="AS172" i="5"/>
  <c r="AW172" i="5"/>
  <c r="BA172" i="5"/>
  <c r="BE172" i="5"/>
  <c r="BI172" i="5"/>
  <c r="BM172" i="5"/>
  <c r="BQ172" i="5"/>
  <c r="BU172" i="5"/>
  <c r="BY172" i="5"/>
  <c r="CC172" i="5"/>
  <c r="CG172" i="5"/>
  <c r="CK172" i="5"/>
  <c r="CO172" i="5"/>
  <c r="CS172" i="5"/>
  <c r="CW172" i="5"/>
  <c r="DA172" i="5"/>
  <c r="DE172" i="5"/>
  <c r="DI172" i="5"/>
  <c r="DM172" i="5"/>
  <c r="DQ172" i="5"/>
  <c r="DU172" i="5"/>
  <c r="K172" i="5"/>
  <c r="O172" i="5"/>
  <c r="S172" i="5"/>
  <c r="W172" i="5"/>
  <c r="AA172" i="5"/>
  <c r="AE172" i="5"/>
  <c r="AI172" i="5"/>
  <c r="AM172" i="5"/>
  <c r="AQ172" i="5"/>
  <c r="AU172" i="5"/>
  <c r="AY172" i="5"/>
  <c r="BC172" i="5"/>
  <c r="BG172" i="5"/>
  <c r="BK172" i="5"/>
  <c r="BO172" i="5"/>
  <c r="BS172" i="5"/>
  <c r="BW172" i="5"/>
  <c r="CA172" i="5"/>
  <c r="CE172" i="5"/>
  <c r="CI172" i="5"/>
  <c r="CM172" i="5"/>
  <c r="CQ172" i="5"/>
  <c r="CU172" i="5"/>
  <c r="CY172" i="5"/>
  <c r="DC172" i="5"/>
  <c r="DG172" i="5"/>
  <c r="DK172" i="5"/>
  <c r="DO172" i="5"/>
  <c r="DS172" i="5"/>
  <c r="N172" i="5"/>
  <c r="V172" i="5"/>
  <c r="AD172" i="5"/>
  <c r="AL172" i="5"/>
  <c r="AT172" i="5"/>
  <c r="BB172" i="5"/>
  <c r="BJ172" i="5"/>
  <c r="BR172" i="5"/>
  <c r="BZ172" i="5"/>
  <c r="CH172" i="5"/>
  <c r="CP172" i="5"/>
  <c r="CX172" i="5"/>
  <c r="DF172" i="5"/>
  <c r="DN172" i="5"/>
  <c r="P172" i="5"/>
  <c r="X172" i="5"/>
  <c r="AF172" i="5"/>
  <c r="AN172" i="5"/>
  <c r="AV172" i="5"/>
  <c r="BD172" i="5"/>
  <c r="BL172" i="5"/>
  <c r="BT172" i="5"/>
  <c r="CB172" i="5"/>
  <c r="CJ172" i="5"/>
  <c r="CR172" i="5"/>
  <c r="CZ172" i="5"/>
  <c r="DH172" i="5"/>
  <c r="DP172" i="5"/>
  <c r="L172" i="5"/>
  <c r="T172" i="5"/>
  <c r="AJ172" i="5"/>
  <c r="AR172" i="5"/>
  <c r="BH172" i="5"/>
  <c r="BP172" i="5"/>
  <c r="CF172" i="5"/>
  <c r="CV172" i="5"/>
  <c r="DL172" i="5"/>
  <c r="DT172" i="5"/>
  <c r="J172" i="5"/>
  <c r="R172" i="5"/>
  <c r="Z172" i="5"/>
  <c r="AH172" i="5"/>
  <c r="AP172" i="5"/>
  <c r="AX172" i="5"/>
  <c r="BF172" i="5"/>
  <c r="BN172" i="5"/>
  <c r="BV172" i="5"/>
  <c r="CD172" i="5"/>
  <c r="CL172" i="5"/>
  <c r="CT172" i="5"/>
  <c r="DB172" i="5"/>
  <c r="DJ172" i="5"/>
  <c r="DR172" i="5"/>
  <c r="AB172" i="5"/>
  <c r="AZ172" i="5"/>
  <c r="BX172" i="5"/>
  <c r="CN172" i="5"/>
  <c r="DD172" i="5"/>
  <c r="B168" i="2"/>
  <c r="I168" i="5"/>
  <c r="M168" i="5"/>
  <c r="Q168" i="5"/>
  <c r="U168" i="5"/>
  <c r="Y168" i="5"/>
  <c r="AC168" i="5"/>
  <c r="AG168" i="5"/>
  <c r="AK168" i="5"/>
  <c r="AO168" i="5"/>
  <c r="AS168" i="5"/>
  <c r="AW168" i="5"/>
  <c r="BA168" i="5"/>
  <c r="BE168" i="5"/>
  <c r="BI168" i="5"/>
  <c r="BM168" i="5"/>
  <c r="BQ168" i="5"/>
  <c r="BU168" i="5"/>
  <c r="BY168" i="5"/>
  <c r="CC168" i="5"/>
  <c r="CG168" i="5"/>
  <c r="CK168" i="5"/>
  <c r="CO168" i="5"/>
  <c r="CS168" i="5"/>
  <c r="CW168" i="5"/>
  <c r="DA168" i="5"/>
  <c r="DE168" i="5"/>
  <c r="DI168" i="5"/>
  <c r="DM168" i="5"/>
  <c r="DQ168" i="5"/>
  <c r="DU168" i="5"/>
  <c r="K168" i="5"/>
  <c r="O168" i="5"/>
  <c r="S168" i="5"/>
  <c r="W168" i="5"/>
  <c r="AA168" i="5"/>
  <c r="AE168" i="5"/>
  <c r="AI168" i="5"/>
  <c r="AM168" i="5"/>
  <c r="AQ168" i="5"/>
  <c r="AU168" i="5"/>
  <c r="AY168" i="5"/>
  <c r="BC168" i="5"/>
  <c r="BG168" i="5"/>
  <c r="BK168" i="5"/>
  <c r="BO168" i="5"/>
  <c r="BS168" i="5"/>
  <c r="BW168" i="5"/>
  <c r="CA168" i="5"/>
  <c r="CE168" i="5"/>
  <c r="CI168" i="5"/>
  <c r="CM168" i="5"/>
  <c r="CQ168" i="5"/>
  <c r="CU168" i="5"/>
  <c r="CY168" i="5"/>
  <c r="DC168" i="5"/>
  <c r="DG168" i="5"/>
  <c r="DK168" i="5"/>
  <c r="DO168" i="5"/>
  <c r="DS168" i="5"/>
  <c r="J168" i="5"/>
  <c r="R168" i="5"/>
  <c r="Z168" i="5"/>
  <c r="AH168" i="5"/>
  <c r="AP168" i="5"/>
  <c r="AX168" i="5"/>
  <c r="BF168" i="5"/>
  <c r="BN168" i="5"/>
  <c r="BV168" i="5"/>
  <c r="CD168" i="5"/>
  <c r="CL168" i="5"/>
  <c r="CT168" i="5"/>
  <c r="DB168" i="5"/>
  <c r="DJ168" i="5"/>
  <c r="DR168" i="5"/>
  <c r="L168" i="5"/>
  <c r="T168" i="5"/>
  <c r="AB168" i="5"/>
  <c r="AJ168" i="5"/>
  <c r="AR168" i="5"/>
  <c r="AZ168" i="5"/>
  <c r="BH168" i="5"/>
  <c r="BP168" i="5"/>
  <c r="BX168" i="5"/>
  <c r="CF168" i="5"/>
  <c r="CN168" i="5"/>
  <c r="CV168" i="5"/>
  <c r="DD168" i="5"/>
  <c r="DL168" i="5"/>
  <c r="DT168" i="5"/>
  <c r="P168" i="5"/>
  <c r="AF168" i="5"/>
  <c r="AV168" i="5"/>
  <c r="BD168" i="5"/>
  <c r="BT168" i="5"/>
  <c r="CJ168" i="5"/>
  <c r="CZ168" i="5"/>
  <c r="DH168" i="5"/>
  <c r="N168" i="5"/>
  <c r="V168" i="5"/>
  <c r="AD168" i="5"/>
  <c r="AL168" i="5"/>
  <c r="AT168" i="5"/>
  <c r="BB168" i="5"/>
  <c r="BJ168" i="5"/>
  <c r="BR168" i="5"/>
  <c r="BZ168" i="5"/>
  <c r="CH168" i="5"/>
  <c r="CP168" i="5"/>
  <c r="CX168" i="5"/>
  <c r="DF168" i="5"/>
  <c r="DN168" i="5"/>
  <c r="X168" i="5"/>
  <c r="AN168" i="5"/>
  <c r="BL168" i="5"/>
  <c r="CB168" i="5"/>
  <c r="CR168" i="5"/>
  <c r="DP168" i="5"/>
  <c r="B164" i="2"/>
  <c r="I164" i="5"/>
  <c r="M164" i="5"/>
  <c r="Q164" i="5"/>
  <c r="U164" i="5"/>
  <c r="Y164" i="5"/>
  <c r="AC164" i="5"/>
  <c r="AG164" i="5"/>
  <c r="AK164" i="5"/>
  <c r="AO164" i="5"/>
  <c r="AS164" i="5"/>
  <c r="AW164" i="5"/>
  <c r="BA164" i="5"/>
  <c r="BE164" i="5"/>
  <c r="BI164" i="5"/>
  <c r="BM164" i="5"/>
  <c r="BQ164" i="5"/>
  <c r="BU164" i="5"/>
  <c r="BY164" i="5"/>
  <c r="CC164" i="5"/>
  <c r="CG164" i="5"/>
  <c r="CK164" i="5"/>
  <c r="CO164" i="5"/>
  <c r="CS164" i="5"/>
  <c r="CW164" i="5"/>
  <c r="DA164" i="5"/>
  <c r="DE164" i="5"/>
  <c r="DI164" i="5"/>
  <c r="DM164" i="5"/>
  <c r="DQ164" i="5"/>
  <c r="DU164" i="5"/>
  <c r="K164" i="5"/>
  <c r="O164" i="5"/>
  <c r="S164" i="5"/>
  <c r="W164" i="5"/>
  <c r="AA164" i="5"/>
  <c r="AE164" i="5"/>
  <c r="AI164" i="5"/>
  <c r="AM164" i="5"/>
  <c r="AQ164" i="5"/>
  <c r="AU164" i="5"/>
  <c r="AY164" i="5"/>
  <c r="BC164" i="5"/>
  <c r="BG164" i="5"/>
  <c r="BK164" i="5"/>
  <c r="BO164" i="5"/>
  <c r="BS164" i="5"/>
  <c r="BW164" i="5"/>
  <c r="CA164" i="5"/>
  <c r="CE164" i="5"/>
  <c r="CI164" i="5"/>
  <c r="CM164" i="5"/>
  <c r="CQ164" i="5"/>
  <c r="CU164" i="5"/>
  <c r="CY164" i="5"/>
  <c r="DC164" i="5"/>
  <c r="DG164" i="5"/>
  <c r="DK164" i="5"/>
  <c r="DO164" i="5"/>
  <c r="DS164" i="5"/>
  <c r="N164" i="5"/>
  <c r="V164" i="5"/>
  <c r="AD164" i="5"/>
  <c r="AL164" i="5"/>
  <c r="AT164" i="5"/>
  <c r="BB164" i="5"/>
  <c r="BJ164" i="5"/>
  <c r="BR164" i="5"/>
  <c r="BZ164" i="5"/>
  <c r="CH164" i="5"/>
  <c r="CP164" i="5"/>
  <c r="CX164" i="5"/>
  <c r="DF164" i="5"/>
  <c r="DN164" i="5"/>
  <c r="P164" i="5"/>
  <c r="X164" i="5"/>
  <c r="AF164" i="5"/>
  <c r="AN164" i="5"/>
  <c r="AV164" i="5"/>
  <c r="BD164" i="5"/>
  <c r="BL164" i="5"/>
  <c r="BT164" i="5"/>
  <c r="CB164" i="5"/>
  <c r="CJ164" i="5"/>
  <c r="CR164" i="5"/>
  <c r="CZ164" i="5"/>
  <c r="DH164" i="5"/>
  <c r="DP164" i="5"/>
  <c r="L164" i="5"/>
  <c r="T164" i="5"/>
  <c r="AJ164" i="5"/>
  <c r="AZ164" i="5"/>
  <c r="BH164" i="5"/>
  <c r="BX164" i="5"/>
  <c r="CF164" i="5"/>
  <c r="CV164" i="5"/>
  <c r="DD164" i="5"/>
  <c r="DT164" i="5"/>
  <c r="J164" i="5"/>
  <c r="R164" i="5"/>
  <c r="Z164" i="5"/>
  <c r="AH164" i="5"/>
  <c r="AP164" i="5"/>
  <c r="AX164" i="5"/>
  <c r="BF164" i="5"/>
  <c r="BN164" i="5"/>
  <c r="BV164" i="5"/>
  <c r="CD164" i="5"/>
  <c r="CL164" i="5"/>
  <c r="CT164" i="5"/>
  <c r="DB164" i="5"/>
  <c r="DJ164" i="5"/>
  <c r="DR164" i="5"/>
  <c r="AB164" i="5"/>
  <c r="AR164" i="5"/>
  <c r="BP164" i="5"/>
  <c r="CN164" i="5"/>
  <c r="DL164" i="5"/>
  <c r="B160" i="2"/>
  <c r="I160" i="5"/>
  <c r="M160" i="5"/>
  <c r="Q160" i="5"/>
  <c r="U160" i="5"/>
  <c r="Y160" i="5"/>
  <c r="AC160" i="5"/>
  <c r="AG160" i="5"/>
  <c r="AK160" i="5"/>
  <c r="AO160" i="5"/>
  <c r="AS160" i="5"/>
  <c r="AW160" i="5"/>
  <c r="BA160" i="5"/>
  <c r="BE160" i="5"/>
  <c r="BI160" i="5"/>
  <c r="BM160" i="5"/>
  <c r="BQ160" i="5"/>
  <c r="BU160" i="5"/>
  <c r="BY160" i="5"/>
  <c r="CC160" i="5"/>
  <c r="CG160" i="5"/>
  <c r="CK160" i="5"/>
  <c r="CO160" i="5"/>
  <c r="CS160" i="5"/>
  <c r="CW160" i="5"/>
  <c r="DA160" i="5"/>
  <c r="DE160" i="5"/>
  <c r="DI160" i="5"/>
  <c r="DM160" i="5"/>
  <c r="DQ160" i="5"/>
  <c r="DU160" i="5"/>
  <c r="K160" i="5"/>
  <c r="O160" i="5"/>
  <c r="S160" i="5"/>
  <c r="W160" i="5"/>
  <c r="AA160" i="5"/>
  <c r="AE160" i="5"/>
  <c r="AI160" i="5"/>
  <c r="AM160" i="5"/>
  <c r="AQ160" i="5"/>
  <c r="AU160" i="5"/>
  <c r="AY160" i="5"/>
  <c r="BC160" i="5"/>
  <c r="BG160" i="5"/>
  <c r="BK160" i="5"/>
  <c r="BO160" i="5"/>
  <c r="BS160" i="5"/>
  <c r="BW160" i="5"/>
  <c r="CA160" i="5"/>
  <c r="CE160" i="5"/>
  <c r="CI160" i="5"/>
  <c r="CM160" i="5"/>
  <c r="CQ160" i="5"/>
  <c r="CU160" i="5"/>
  <c r="CY160" i="5"/>
  <c r="DC160" i="5"/>
  <c r="DG160" i="5"/>
  <c r="DK160" i="5"/>
  <c r="DO160" i="5"/>
  <c r="DS160" i="5"/>
  <c r="J160" i="5"/>
  <c r="R160" i="5"/>
  <c r="Z160" i="5"/>
  <c r="AH160" i="5"/>
  <c r="AP160" i="5"/>
  <c r="AX160" i="5"/>
  <c r="BF160" i="5"/>
  <c r="BN160" i="5"/>
  <c r="BV160" i="5"/>
  <c r="CD160" i="5"/>
  <c r="CL160" i="5"/>
  <c r="CT160" i="5"/>
  <c r="DB160" i="5"/>
  <c r="DJ160" i="5"/>
  <c r="DR160" i="5"/>
  <c r="L160" i="5"/>
  <c r="T160" i="5"/>
  <c r="AB160" i="5"/>
  <c r="AJ160" i="5"/>
  <c r="AR160" i="5"/>
  <c r="AZ160" i="5"/>
  <c r="BH160" i="5"/>
  <c r="BP160" i="5"/>
  <c r="BX160" i="5"/>
  <c r="CF160" i="5"/>
  <c r="CN160" i="5"/>
  <c r="CV160" i="5"/>
  <c r="DD160" i="5"/>
  <c r="DL160" i="5"/>
  <c r="DT160" i="5"/>
  <c r="P160" i="5"/>
  <c r="X160" i="5"/>
  <c r="AN160" i="5"/>
  <c r="BD160" i="5"/>
  <c r="BL160" i="5"/>
  <c r="CB160" i="5"/>
  <c r="CJ160" i="5"/>
  <c r="CZ160" i="5"/>
  <c r="DP160" i="5"/>
  <c r="N160" i="5"/>
  <c r="V160" i="5"/>
  <c r="AD160" i="5"/>
  <c r="AL160" i="5"/>
  <c r="AT160" i="5"/>
  <c r="BB160" i="5"/>
  <c r="BJ160" i="5"/>
  <c r="BR160" i="5"/>
  <c r="BZ160" i="5"/>
  <c r="CH160" i="5"/>
  <c r="CP160" i="5"/>
  <c r="CX160" i="5"/>
  <c r="DF160" i="5"/>
  <c r="DN160" i="5"/>
  <c r="AF160" i="5"/>
  <c r="AV160" i="5"/>
  <c r="BT160" i="5"/>
  <c r="CR160" i="5"/>
  <c r="DH160" i="5"/>
  <c r="B156" i="2"/>
  <c r="I156" i="5"/>
  <c r="M156" i="5"/>
  <c r="Q156" i="5"/>
  <c r="U156" i="5"/>
  <c r="Y156" i="5"/>
  <c r="AC156" i="5"/>
  <c r="AG156" i="5"/>
  <c r="AK156" i="5"/>
  <c r="AO156" i="5"/>
  <c r="AS156" i="5"/>
  <c r="AW156" i="5"/>
  <c r="BA156" i="5"/>
  <c r="BE156" i="5"/>
  <c r="BI156" i="5"/>
  <c r="BM156" i="5"/>
  <c r="BQ156" i="5"/>
  <c r="BU156" i="5"/>
  <c r="BY156" i="5"/>
  <c r="CC156" i="5"/>
  <c r="CG156" i="5"/>
  <c r="CK156" i="5"/>
  <c r="CO156" i="5"/>
  <c r="CS156" i="5"/>
  <c r="CW156" i="5"/>
  <c r="DA156" i="5"/>
  <c r="DE156" i="5"/>
  <c r="DI156" i="5"/>
  <c r="DM156" i="5"/>
  <c r="DQ156" i="5"/>
  <c r="DU156" i="5"/>
  <c r="K156" i="5"/>
  <c r="O156" i="5"/>
  <c r="S156" i="5"/>
  <c r="W156" i="5"/>
  <c r="AA156" i="5"/>
  <c r="AE156" i="5"/>
  <c r="AI156" i="5"/>
  <c r="AM156" i="5"/>
  <c r="AQ156" i="5"/>
  <c r="AU156" i="5"/>
  <c r="AY156" i="5"/>
  <c r="BC156" i="5"/>
  <c r="BG156" i="5"/>
  <c r="BK156" i="5"/>
  <c r="BO156" i="5"/>
  <c r="BS156" i="5"/>
  <c r="BW156" i="5"/>
  <c r="CA156" i="5"/>
  <c r="CE156" i="5"/>
  <c r="CI156" i="5"/>
  <c r="CM156" i="5"/>
  <c r="CQ156" i="5"/>
  <c r="CU156" i="5"/>
  <c r="CY156" i="5"/>
  <c r="DC156" i="5"/>
  <c r="DG156" i="5"/>
  <c r="DK156" i="5"/>
  <c r="DO156" i="5"/>
  <c r="DS156" i="5"/>
  <c r="N156" i="5"/>
  <c r="V156" i="5"/>
  <c r="AD156" i="5"/>
  <c r="AL156" i="5"/>
  <c r="AT156" i="5"/>
  <c r="BB156" i="5"/>
  <c r="BJ156" i="5"/>
  <c r="BR156" i="5"/>
  <c r="BZ156" i="5"/>
  <c r="CH156" i="5"/>
  <c r="CP156" i="5"/>
  <c r="CX156" i="5"/>
  <c r="DF156" i="5"/>
  <c r="DN156" i="5"/>
  <c r="P156" i="5"/>
  <c r="X156" i="5"/>
  <c r="AF156" i="5"/>
  <c r="AN156" i="5"/>
  <c r="AV156" i="5"/>
  <c r="BD156" i="5"/>
  <c r="BL156" i="5"/>
  <c r="BT156" i="5"/>
  <c r="CB156" i="5"/>
  <c r="CJ156" i="5"/>
  <c r="CR156" i="5"/>
  <c r="CZ156" i="5"/>
  <c r="DH156" i="5"/>
  <c r="DP156" i="5"/>
  <c r="L156" i="5"/>
  <c r="AB156" i="5"/>
  <c r="AR156" i="5"/>
  <c r="AZ156" i="5"/>
  <c r="BP156" i="5"/>
  <c r="CF156" i="5"/>
  <c r="CN156" i="5"/>
  <c r="DD156" i="5"/>
  <c r="DT156" i="5"/>
  <c r="J156" i="5"/>
  <c r="R156" i="5"/>
  <c r="Z156" i="5"/>
  <c r="AH156" i="5"/>
  <c r="AP156" i="5"/>
  <c r="AX156" i="5"/>
  <c r="BF156" i="5"/>
  <c r="BN156" i="5"/>
  <c r="BV156" i="5"/>
  <c r="CD156" i="5"/>
  <c r="CL156" i="5"/>
  <c r="CT156" i="5"/>
  <c r="DB156" i="5"/>
  <c r="DJ156" i="5"/>
  <c r="DR156" i="5"/>
  <c r="T156" i="5"/>
  <c r="AJ156" i="5"/>
  <c r="BH156" i="5"/>
  <c r="BX156" i="5"/>
  <c r="CV156" i="5"/>
  <c r="DL156" i="5"/>
  <c r="B152" i="2"/>
  <c r="I152" i="5"/>
  <c r="M152" i="5"/>
  <c r="Q152" i="5"/>
  <c r="U152" i="5"/>
  <c r="Y152" i="5"/>
  <c r="AC152" i="5"/>
  <c r="AG152" i="5"/>
  <c r="AK152" i="5"/>
  <c r="AO152" i="5"/>
  <c r="AS152" i="5"/>
  <c r="AW152" i="5"/>
  <c r="BA152" i="5"/>
  <c r="BE152" i="5"/>
  <c r="BI152" i="5"/>
  <c r="BM152" i="5"/>
  <c r="BQ152" i="5"/>
  <c r="BU152" i="5"/>
  <c r="BY152" i="5"/>
  <c r="CC152" i="5"/>
  <c r="CG152" i="5"/>
  <c r="CK152" i="5"/>
  <c r="CO152" i="5"/>
  <c r="CS152" i="5"/>
  <c r="CW152" i="5"/>
  <c r="DA152" i="5"/>
  <c r="DE152" i="5"/>
  <c r="DI152" i="5"/>
  <c r="DM152" i="5"/>
  <c r="DQ152" i="5"/>
  <c r="DU152" i="5"/>
  <c r="K152" i="5"/>
  <c r="O152" i="5"/>
  <c r="S152" i="5"/>
  <c r="W152" i="5"/>
  <c r="AA152" i="5"/>
  <c r="AE152" i="5"/>
  <c r="AI152" i="5"/>
  <c r="AM152" i="5"/>
  <c r="AQ152" i="5"/>
  <c r="AU152" i="5"/>
  <c r="AY152" i="5"/>
  <c r="BC152" i="5"/>
  <c r="BG152" i="5"/>
  <c r="BK152" i="5"/>
  <c r="BO152" i="5"/>
  <c r="BS152" i="5"/>
  <c r="BW152" i="5"/>
  <c r="CA152" i="5"/>
  <c r="CE152" i="5"/>
  <c r="CI152" i="5"/>
  <c r="CM152" i="5"/>
  <c r="CQ152" i="5"/>
  <c r="CU152" i="5"/>
  <c r="CY152" i="5"/>
  <c r="DC152" i="5"/>
  <c r="DG152" i="5"/>
  <c r="DK152" i="5"/>
  <c r="DO152" i="5"/>
  <c r="DS152" i="5"/>
  <c r="J152" i="5"/>
  <c r="R152" i="5"/>
  <c r="Z152" i="5"/>
  <c r="AH152" i="5"/>
  <c r="AP152" i="5"/>
  <c r="AX152" i="5"/>
  <c r="BF152" i="5"/>
  <c r="BN152" i="5"/>
  <c r="BV152" i="5"/>
  <c r="CD152" i="5"/>
  <c r="CL152" i="5"/>
  <c r="CT152" i="5"/>
  <c r="DB152" i="5"/>
  <c r="DJ152" i="5"/>
  <c r="DR152" i="5"/>
  <c r="L152" i="5"/>
  <c r="T152" i="5"/>
  <c r="AB152" i="5"/>
  <c r="AJ152" i="5"/>
  <c r="AR152" i="5"/>
  <c r="AZ152" i="5"/>
  <c r="BH152" i="5"/>
  <c r="BP152" i="5"/>
  <c r="BX152" i="5"/>
  <c r="CF152" i="5"/>
  <c r="CN152" i="5"/>
  <c r="CV152" i="5"/>
  <c r="DD152" i="5"/>
  <c r="DL152" i="5"/>
  <c r="DT152" i="5"/>
  <c r="P152" i="5"/>
  <c r="AF152" i="5"/>
  <c r="AV152" i="5"/>
  <c r="BL152" i="5"/>
  <c r="CB152" i="5"/>
  <c r="CR152" i="5"/>
  <c r="DH152" i="5"/>
  <c r="DP152" i="5"/>
  <c r="N152" i="5"/>
  <c r="V152" i="5"/>
  <c r="AD152" i="5"/>
  <c r="AL152" i="5"/>
  <c r="AT152" i="5"/>
  <c r="BB152" i="5"/>
  <c r="BJ152" i="5"/>
  <c r="BR152" i="5"/>
  <c r="BZ152" i="5"/>
  <c r="CH152" i="5"/>
  <c r="CP152" i="5"/>
  <c r="CX152" i="5"/>
  <c r="DF152" i="5"/>
  <c r="DN152" i="5"/>
  <c r="X152" i="5"/>
  <c r="AN152" i="5"/>
  <c r="BD152" i="5"/>
  <c r="BT152" i="5"/>
  <c r="CJ152" i="5"/>
  <c r="CZ152" i="5"/>
  <c r="B148" i="2"/>
  <c r="I148" i="5"/>
  <c r="M148" i="5"/>
  <c r="Q148" i="5"/>
  <c r="U148" i="5"/>
  <c r="Y148" i="5"/>
  <c r="AC148" i="5"/>
  <c r="AG148" i="5"/>
  <c r="AK148" i="5"/>
  <c r="AO148" i="5"/>
  <c r="AS148" i="5"/>
  <c r="AW148" i="5"/>
  <c r="BA148" i="5"/>
  <c r="BE148" i="5"/>
  <c r="BI148" i="5"/>
  <c r="BM148" i="5"/>
  <c r="BQ148" i="5"/>
  <c r="BU148" i="5"/>
  <c r="BY148" i="5"/>
  <c r="CC148" i="5"/>
  <c r="CG148" i="5"/>
  <c r="CK148" i="5"/>
  <c r="CO148" i="5"/>
  <c r="CS148" i="5"/>
  <c r="CW148" i="5"/>
  <c r="DA148" i="5"/>
  <c r="DE148" i="5"/>
  <c r="DI148" i="5"/>
  <c r="DM148" i="5"/>
  <c r="DQ148" i="5"/>
  <c r="DU148" i="5"/>
  <c r="K148" i="5"/>
  <c r="O148" i="5"/>
  <c r="S148" i="5"/>
  <c r="W148" i="5"/>
  <c r="AA148" i="5"/>
  <c r="AE148" i="5"/>
  <c r="AI148" i="5"/>
  <c r="AM148" i="5"/>
  <c r="AQ148" i="5"/>
  <c r="AU148" i="5"/>
  <c r="AY148" i="5"/>
  <c r="BC148" i="5"/>
  <c r="BG148" i="5"/>
  <c r="BK148" i="5"/>
  <c r="BO148" i="5"/>
  <c r="BS148" i="5"/>
  <c r="BW148" i="5"/>
  <c r="CA148" i="5"/>
  <c r="CE148" i="5"/>
  <c r="CI148" i="5"/>
  <c r="CM148" i="5"/>
  <c r="CQ148" i="5"/>
  <c r="CU148" i="5"/>
  <c r="CY148" i="5"/>
  <c r="DC148" i="5"/>
  <c r="DG148" i="5"/>
  <c r="DK148" i="5"/>
  <c r="DO148" i="5"/>
  <c r="DS148" i="5"/>
  <c r="N148" i="5"/>
  <c r="V148" i="5"/>
  <c r="AD148" i="5"/>
  <c r="AL148" i="5"/>
  <c r="AT148" i="5"/>
  <c r="BB148" i="5"/>
  <c r="BJ148" i="5"/>
  <c r="BR148" i="5"/>
  <c r="BZ148" i="5"/>
  <c r="CH148" i="5"/>
  <c r="CP148" i="5"/>
  <c r="CX148" i="5"/>
  <c r="DF148" i="5"/>
  <c r="DN148" i="5"/>
  <c r="P148" i="5"/>
  <c r="X148" i="5"/>
  <c r="AF148" i="5"/>
  <c r="AN148" i="5"/>
  <c r="AV148" i="5"/>
  <c r="BD148" i="5"/>
  <c r="BL148" i="5"/>
  <c r="BT148" i="5"/>
  <c r="CB148" i="5"/>
  <c r="CJ148" i="5"/>
  <c r="CR148" i="5"/>
  <c r="CZ148" i="5"/>
  <c r="DH148" i="5"/>
  <c r="DP148" i="5"/>
  <c r="J148" i="5"/>
  <c r="R148" i="5"/>
  <c r="Z148" i="5"/>
  <c r="AH148" i="5"/>
  <c r="AP148" i="5"/>
  <c r="AX148" i="5"/>
  <c r="BF148" i="5"/>
  <c r="BN148" i="5"/>
  <c r="BV148" i="5"/>
  <c r="CD148" i="5"/>
  <c r="CL148" i="5"/>
  <c r="CT148" i="5"/>
  <c r="DB148" i="5"/>
  <c r="DJ148" i="5"/>
  <c r="DR148" i="5"/>
  <c r="L148" i="5"/>
  <c r="T148" i="5"/>
  <c r="AB148" i="5"/>
  <c r="AJ148" i="5"/>
  <c r="AR148" i="5"/>
  <c r="AZ148" i="5"/>
  <c r="BH148" i="5"/>
  <c r="BP148" i="5"/>
  <c r="BX148" i="5"/>
  <c r="CF148" i="5"/>
  <c r="CN148" i="5"/>
  <c r="CV148" i="5"/>
  <c r="DD148" i="5"/>
  <c r="DL148" i="5"/>
  <c r="DT148" i="5"/>
  <c r="B144" i="2"/>
  <c r="J144" i="5"/>
  <c r="N144" i="5"/>
  <c r="R144" i="5"/>
  <c r="V144" i="5"/>
  <c r="Z144" i="5"/>
  <c r="AD144" i="5"/>
  <c r="AH144" i="5"/>
  <c r="AL144" i="5"/>
  <c r="AP144" i="5"/>
  <c r="AT144" i="5"/>
  <c r="AX144" i="5"/>
  <c r="BB144" i="5"/>
  <c r="BF144" i="5"/>
  <c r="BJ144" i="5"/>
  <c r="BN144" i="5"/>
  <c r="BR144" i="5"/>
  <c r="BV144" i="5"/>
  <c r="BZ144" i="5"/>
  <c r="CD144" i="5"/>
  <c r="CH144" i="5"/>
  <c r="CL144" i="5"/>
  <c r="CP144" i="5"/>
  <c r="CT144" i="5"/>
  <c r="CX144" i="5"/>
  <c r="DB144" i="5"/>
  <c r="DF144" i="5"/>
  <c r="DJ144" i="5"/>
  <c r="DN144" i="5"/>
  <c r="DR144" i="5"/>
  <c r="L144" i="5"/>
  <c r="P144" i="5"/>
  <c r="T144" i="5"/>
  <c r="X144" i="5"/>
  <c r="AB144" i="5"/>
  <c r="AF144" i="5"/>
  <c r="AJ144" i="5"/>
  <c r="AN144" i="5"/>
  <c r="AR144" i="5"/>
  <c r="AV144" i="5"/>
  <c r="AZ144" i="5"/>
  <c r="BD144" i="5"/>
  <c r="BH144" i="5"/>
  <c r="BL144" i="5"/>
  <c r="BP144" i="5"/>
  <c r="BT144" i="5"/>
  <c r="BX144" i="5"/>
  <c r="CB144" i="5"/>
  <c r="CF144" i="5"/>
  <c r="CJ144" i="5"/>
  <c r="CN144" i="5"/>
  <c r="CR144" i="5"/>
  <c r="CV144" i="5"/>
  <c r="CZ144" i="5"/>
  <c r="DD144" i="5"/>
  <c r="DH144" i="5"/>
  <c r="DL144" i="5"/>
  <c r="DP144" i="5"/>
  <c r="DT144" i="5"/>
  <c r="O144" i="5"/>
  <c r="W144" i="5"/>
  <c r="AE144" i="5"/>
  <c r="AM144" i="5"/>
  <c r="AU144" i="5"/>
  <c r="BC144" i="5"/>
  <c r="BK144" i="5"/>
  <c r="BS144" i="5"/>
  <c r="CA144" i="5"/>
  <c r="CI144" i="5"/>
  <c r="CQ144" i="5"/>
  <c r="CY144" i="5"/>
  <c r="DG144" i="5"/>
  <c r="DO144" i="5"/>
  <c r="K144" i="5"/>
  <c r="S144" i="5"/>
  <c r="AA144" i="5"/>
  <c r="AI144" i="5"/>
  <c r="AQ144" i="5"/>
  <c r="AY144" i="5"/>
  <c r="BG144" i="5"/>
  <c r="BO144" i="5"/>
  <c r="BW144" i="5"/>
  <c r="CE144" i="5"/>
  <c r="CM144" i="5"/>
  <c r="CU144" i="5"/>
  <c r="DC144" i="5"/>
  <c r="DK144" i="5"/>
  <c r="DS144" i="5"/>
  <c r="Q144" i="5"/>
  <c r="AG144" i="5"/>
  <c r="AW144" i="5"/>
  <c r="BM144" i="5"/>
  <c r="CC144" i="5"/>
  <c r="CS144" i="5"/>
  <c r="DI144" i="5"/>
  <c r="U144" i="5"/>
  <c r="AK144" i="5"/>
  <c r="BA144" i="5"/>
  <c r="BQ144" i="5"/>
  <c r="CG144" i="5"/>
  <c r="CW144" i="5"/>
  <c r="DM144" i="5"/>
  <c r="I144" i="5"/>
  <c r="Y144" i="5"/>
  <c r="AO144" i="5"/>
  <c r="BE144" i="5"/>
  <c r="BU144" i="5"/>
  <c r="CK144" i="5"/>
  <c r="DA144" i="5"/>
  <c r="DQ144" i="5"/>
  <c r="M144" i="5"/>
  <c r="AC144" i="5"/>
  <c r="AS144" i="5"/>
  <c r="BI144" i="5"/>
  <c r="BY144" i="5"/>
  <c r="CO144" i="5"/>
  <c r="DE144" i="5"/>
  <c r="DU144" i="5"/>
  <c r="B140" i="2"/>
  <c r="J140" i="5"/>
  <c r="N140" i="5"/>
  <c r="R140" i="5"/>
  <c r="V140" i="5"/>
  <c r="Z140" i="5"/>
  <c r="AD140" i="5"/>
  <c r="AH140" i="5"/>
  <c r="AL140" i="5"/>
  <c r="AP140" i="5"/>
  <c r="AT140" i="5"/>
  <c r="AX140" i="5"/>
  <c r="BB140" i="5"/>
  <c r="BF140" i="5"/>
  <c r="BJ140" i="5"/>
  <c r="BN140" i="5"/>
  <c r="BR140" i="5"/>
  <c r="BV140" i="5"/>
  <c r="BZ140" i="5"/>
  <c r="CD140" i="5"/>
  <c r="CH140" i="5"/>
  <c r="CL140" i="5"/>
  <c r="CP140" i="5"/>
  <c r="CT140" i="5"/>
  <c r="CX140" i="5"/>
  <c r="DB140" i="5"/>
  <c r="DF140" i="5"/>
  <c r="DJ140" i="5"/>
  <c r="DN140" i="5"/>
  <c r="DR140" i="5"/>
  <c r="L140" i="5"/>
  <c r="P140" i="5"/>
  <c r="T140" i="5"/>
  <c r="X140" i="5"/>
  <c r="AB140" i="5"/>
  <c r="AF140" i="5"/>
  <c r="AJ140" i="5"/>
  <c r="AN140" i="5"/>
  <c r="AR140" i="5"/>
  <c r="AV140" i="5"/>
  <c r="AZ140" i="5"/>
  <c r="BD140" i="5"/>
  <c r="BH140" i="5"/>
  <c r="BL140" i="5"/>
  <c r="BP140" i="5"/>
  <c r="BT140" i="5"/>
  <c r="BX140" i="5"/>
  <c r="CB140" i="5"/>
  <c r="CF140" i="5"/>
  <c r="CJ140" i="5"/>
  <c r="CN140" i="5"/>
  <c r="CR140" i="5"/>
  <c r="CV140" i="5"/>
  <c r="CZ140" i="5"/>
  <c r="DD140" i="5"/>
  <c r="DH140" i="5"/>
  <c r="DL140" i="5"/>
  <c r="DP140" i="5"/>
  <c r="DT140" i="5"/>
  <c r="K140" i="5"/>
  <c r="S140" i="5"/>
  <c r="AA140" i="5"/>
  <c r="AI140" i="5"/>
  <c r="AQ140" i="5"/>
  <c r="AY140" i="5"/>
  <c r="BG140" i="5"/>
  <c r="BO140" i="5"/>
  <c r="BW140" i="5"/>
  <c r="CE140" i="5"/>
  <c r="CM140" i="5"/>
  <c r="CU140" i="5"/>
  <c r="DC140" i="5"/>
  <c r="DK140" i="5"/>
  <c r="DS140" i="5"/>
  <c r="O140" i="5"/>
  <c r="W140" i="5"/>
  <c r="AE140" i="5"/>
  <c r="AM140" i="5"/>
  <c r="AU140" i="5"/>
  <c r="BC140" i="5"/>
  <c r="BK140" i="5"/>
  <c r="BS140" i="5"/>
  <c r="CA140" i="5"/>
  <c r="CI140" i="5"/>
  <c r="CQ140" i="5"/>
  <c r="CY140" i="5"/>
  <c r="DG140" i="5"/>
  <c r="DO140" i="5"/>
  <c r="U140" i="5"/>
  <c r="AK140" i="5"/>
  <c r="BA140" i="5"/>
  <c r="BQ140" i="5"/>
  <c r="CG140" i="5"/>
  <c r="CW140" i="5"/>
  <c r="DM140" i="5"/>
  <c r="I140" i="5"/>
  <c r="Y140" i="5"/>
  <c r="AO140" i="5"/>
  <c r="BE140" i="5"/>
  <c r="BU140" i="5"/>
  <c r="CK140" i="5"/>
  <c r="DA140" i="5"/>
  <c r="DQ140" i="5"/>
  <c r="M140" i="5"/>
  <c r="AC140" i="5"/>
  <c r="AS140" i="5"/>
  <c r="BI140" i="5"/>
  <c r="BY140" i="5"/>
  <c r="CO140" i="5"/>
  <c r="DE140" i="5"/>
  <c r="DU140" i="5"/>
  <c r="Q140" i="5"/>
  <c r="AG140" i="5"/>
  <c r="AW140" i="5"/>
  <c r="BM140" i="5"/>
  <c r="CC140" i="5"/>
  <c r="CS140" i="5"/>
  <c r="DI140" i="5"/>
  <c r="B136" i="2"/>
  <c r="J136" i="5"/>
  <c r="N136" i="5"/>
  <c r="R136" i="5"/>
  <c r="V136" i="5"/>
  <c r="Z136" i="5"/>
  <c r="AD136" i="5"/>
  <c r="AH136" i="5"/>
  <c r="AL136" i="5"/>
  <c r="AP136" i="5"/>
  <c r="AT136" i="5"/>
  <c r="AX136" i="5"/>
  <c r="BB136" i="5"/>
  <c r="BF136" i="5"/>
  <c r="BJ136" i="5"/>
  <c r="BN136" i="5"/>
  <c r="BR136" i="5"/>
  <c r="BV136" i="5"/>
  <c r="BZ136" i="5"/>
  <c r="CD136" i="5"/>
  <c r="CH136" i="5"/>
  <c r="CL136" i="5"/>
  <c r="CP136" i="5"/>
  <c r="CT136" i="5"/>
  <c r="CX136" i="5"/>
  <c r="DB136" i="5"/>
  <c r="DF136" i="5"/>
  <c r="DJ136" i="5"/>
  <c r="DN136" i="5"/>
  <c r="DR136" i="5"/>
  <c r="L136" i="5"/>
  <c r="P136" i="5"/>
  <c r="T136" i="5"/>
  <c r="X136" i="5"/>
  <c r="AB136" i="5"/>
  <c r="AF136" i="5"/>
  <c r="AJ136" i="5"/>
  <c r="AN136" i="5"/>
  <c r="AR136" i="5"/>
  <c r="AV136" i="5"/>
  <c r="AZ136" i="5"/>
  <c r="BD136" i="5"/>
  <c r="BH136" i="5"/>
  <c r="BL136" i="5"/>
  <c r="BP136" i="5"/>
  <c r="BT136" i="5"/>
  <c r="BX136" i="5"/>
  <c r="CB136" i="5"/>
  <c r="CF136" i="5"/>
  <c r="CJ136" i="5"/>
  <c r="CN136" i="5"/>
  <c r="CR136" i="5"/>
  <c r="CV136" i="5"/>
  <c r="CZ136" i="5"/>
  <c r="DD136" i="5"/>
  <c r="DH136" i="5"/>
  <c r="DL136" i="5"/>
  <c r="DP136" i="5"/>
  <c r="DT136" i="5"/>
  <c r="O136" i="5"/>
  <c r="W136" i="5"/>
  <c r="AE136" i="5"/>
  <c r="AM136" i="5"/>
  <c r="AU136" i="5"/>
  <c r="BC136" i="5"/>
  <c r="BK136" i="5"/>
  <c r="BS136" i="5"/>
  <c r="CA136" i="5"/>
  <c r="CI136" i="5"/>
  <c r="CQ136" i="5"/>
  <c r="CY136" i="5"/>
  <c r="DG136" i="5"/>
  <c r="DO136" i="5"/>
  <c r="K136" i="5"/>
  <c r="S136" i="5"/>
  <c r="AA136" i="5"/>
  <c r="AI136" i="5"/>
  <c r="AQ136" i="5"/>
  <c r="AY136" i="5"/>
  <c r="BG136" i="5"/>
  <c r="BO136" i="5"/>
  <c r="BW136" i="5"/>
  <c r="CE136" i="5"/>
  <c r="CM136" i="5"/>
  <c r="CU136" i="5"/>
  <c r="DC136" i="5"/>
  <c r="DK136" i="5"/>
  <c r="DS136" i="5"/>
  <c r="I136" i="5"/>
  <c r="Y136" i="5"/>
  <c r="AO136" i="5"/>
  <c r="BE136" i="5"/>
  <c r="BU136" i="5"/>
  <c r="CK136" i="5"/>
  <c r="DA136" i="5"/>
  <c r="DQ136" i="5"/>
  <c r="M136" i="5"/>
  <c r="AC136" i="5"/>
  <c r="AS136" i="5"/>
  <c r="BI136" i="5"/>
  <c r="BY136" i="5"/>
  <c r="CO136" i="5"/>
  <c r="DE136" i="5"/>
  <c r="DU136" i="5"/>
  <c r="Q136" i="5"/>
  <c r="AG136" i="5"/>
  <c r="AW136" i="5"/>
  <c r="BM136" i="5"/>
  <c r="CC136" i="5"/>
  <c r="CS136" i="5"/>
  <c r="DI136" i="5"/>
  <c r="U136" i="5"/>
  <c r="AK136" i="5"/>
  <c r="BA136" i="5"/>
  <c r="BQ136" i="5"/>
  <c r="CG136" i="5"/>
  <c r="CW136" i="5"/>
  <c r="DM136" i="5"/>
  <c r="B132" i="2"/>
  <c r="J132" i="5"/>
  <c r="N132" i="5"/>
  <c r="R132" i="5"/>
  <c r="V132" i="5"/>
  <c r="Z132" i="5"/>
  <c r="AD132" i="5"/>
  <c r="AH132" i="5"/>
  <c r="AL132" i="5"/>
  <c r="AP132" i="5"/>
  <c r="AT132" i="5"/>
  <c r="AX132" i="5"/>
  <c r="BB132" i="5"/>
  <c r="BF132" i="5"/>
  <c r="BJ132" i="5"/>
  <c r="BN132" i="5"/>
  <c r="BR132" i="5"/>
  <c r="BV132" i="5"/>
  <c r="BZ132" i="5"/>
  <c r="CD132" i="5"/>
  <c r="CH132" i="5"/>
  <c r="CL132" i="5"/>
  <c r="CP132" i="5"/>
  <c r="CT132" i="5"/>
  <c r="CX132" i="5"/>
  <c r="DB132" i="5"/>
  <c r="DF132" i="5"/>
  <c r="DJ132" i="5"/>
  <c r="DN132" i="5"/>
  <c r="DR132" i="5"/>
  <c r="L132" i="5"/>
  <c r="P132" i="5"/>
  <c r="T132" i="5"/>
  <c r="X132" i="5"/>
  <c r="AB132" i="5"/>
  <c r="AF132" i="5"/>
  <c r="AJ132" i="5"/>
  <c r="AN132" i="5"/>
  <c r="AR132" i="5"/>
  <c r="AV132" i="5"/>
  <c r="AZ132" i="5"/>
  <c r="BD132" i="5"/>
  <c r="BH132" i="5"/>
  <c r="BL132" i="5"/>
  <c r="BP132" i="5"/>
  <c r="BT132" i="5"/>
  <c r="BX132" i="5"/>
  <c r="CB132" i="5"/>
  <c r="CF132" i="5"/>
  <c r="CJ132" i="5"/>
  <c r="CN132" i="5"/>
  <c r="CR132" i="5"/>
  <c r="CV132" i="5"/>
  <c r="CZ132" i="5"/>
  <c r="DD132" i="5"/>
  <c r="DH132" i="5"/>
  <c r="DL132" i="5"/>
  <c r="DP132" i="5"/>
  <c r="DT132" i="5"/>
  <c r="K132" i="5"/>
  <c r="S132" i="5"/>
  <c r="AA132" i="5"/>
  <c r="AI132" i="5"/>
  <c r="AQ132" i="5"/>
  <c r="AY132" i="5"/>
  <c r="BG132" i="5"/>
  <c r="BO132" i="5"/>
  <c r="BW132" i="5"/>
  <c r="CE132" i="5"/>
  <c r="CM132" i="5"/>
  <c r="CU132" i="5"/>
  <c r="DC132" i="5"/>
  <c r="DK132" i="5"/>
  <c r="DS132" i="5"/>
  <c r="O132" i="5"/>
  <c r="W132" i="5"/>
  <c r="AE132" i="5"/>
  <c r="AM132" i="5"/>
  <c r="AU132" i="5"/>
  <c r="BC132" i="5"/>
  <c r="BK132" i="5"/>
  <c r="BS132" i="5"/>
  <c r="CA132" i="5"/>
  <c r="CI132" i="5"/>
  <c r="CQ132" i="5"/>
  <c r="CY132" i="5"/>
  <c r="DG132" i="5"/>
  <c r="DO132" i="5"/>
  <c r="M132" i="5"/>
  <c r="AC132" i="5"/>
  <c r="AS132" i="5"/>
  <c r="BI132" i="5"/>
  <c r="BY132" i="5"/>
  <c r="CO132" i="5"/>
  <c r="DE132" i="5"/>
  <c r="DU132" i="5"/>
  <c r="Q132" i="5"/>
  <c r="AG132" i="5"/>
  <c r="AW132" i="5"/>
  <c r="BM132" i="5"/>
  <c r="CC132" i="5"/>
  <c r="CS132" i="5"/>
  <c r="DI132" i="5"/>
  <c r="U132" i="5"/>
  <c r="AK132" i="5"/>
  <c r="BA132" i="5"/>
  <c r="BQ132" i="5"/>
  <c r="CG132" i="5"/>
  <c r="CW132" i="5"/>
  <c r="DM132" i="5"/>
  <c r="I132" i="5"/>
  <c r="Y132" i="5"/>
  <c r="AO132" i="5"/>
  <c r="BE132" i="5"/>
  <c r="BU132" i="5"/>
  <c r="CK132" i="5"/>
  <c r="DA132" i="5"/>
  <c r="DQ132" i="5"/>
  <c r="B128" i="2"/>
  <c r="J128" i="5"/>
  <c r="N128" i="5"/>
  <c r="R128" i="5"/>
  <c r="V128" i="5"/>
  <c r="Z128" i="5"/>
  <c r="AD128" i="5"/>
  <c r="AH128" i="5"/>
  <c r="AL128" i="5"/>
  <c r="AP128" i="5"/>
  <c r="AT128" i="5"/>
  <c r="AX128" i="5"/>
  <c r="BB128" i="5"/>
  <c r="BF128" i="5"/>
  <c r="BJ128" i="5"/>
  <c r="BN128" i="5"/>
  <c r="BR128" i="5"/>
  <c r="BV128" i="5"/>
  <c r="BZ128" i="5"/>
  <c r="CD128" i="5"/>
  <c r="CH128" i="5"/>
  <c r="CL128" i="5"/>
  <c r="CP128" i="5"/>
  <c r="CT128" i="5"/>
  <c r="CX128" i="5"/>
  <c r="DB128" i="5"/>
  <c r="DF128" i="5"/>
  <c r="DJ128" i="5"/>
  <c r="DN128" i="5"/>
  <c r="DR128" i="5"/>
  <c r="L128" i="5"/>
  <c r="P128" i="5"/>
  <c r="T128" i="5"/>
  <c r="X128" i="5"/>
  <c r="AB128" i="5"/>
  <c r="AF128" i="5"/>
  <c r="AJ128" i="5"/>
  <c r="AN128" i="5"/>
  <c r="AR128" i="5"/>
  <c r="AV128" i="5"/>
  <c r="AZ128" i="5"/>
  <c r="BD128" i="5"/>
  <c r="BH128" i="5"/>
  <c r="BL128" i="5"/>
  <c r="BP128" i="5"/>
  <c r="BT128" i="5"/>
  <c r="BX128" i="5"/>
  <c r="CB128" i="5"/>
  <c r="CF128" i="5"/>
  <c r="CJ128" i="5"/>
  <c r="CN128" i="5"/>
  <c r="CR128" i="5"/>
  <c r="CV128" i="5"/>
  <c r="CZ128" i="5"/>
  <c r="DD128" i="5"/>
  <c r="DH128" i="5"/>
  <c r="DL128" i="5"/>
  <c r="DP128" i="5"/>
  <c r="DT128" i="5"/>
  <c r="O128" i="5"/>
  <c r="W128" i="5"/>
  <c r="AE128" i="5"/>
  <c r="AM128" i="5"/>
  <c r="AU128" i="5"/>
  <c r="BC128" i="5"/>
  <c r="BK128" i="5"/>
  <c r="BS128" i="5"/>
  <c r="CA128" i="5"/>
  <c r="CI128" i="5"/>
  <c r="CQ128" i="5"/>
  <c r="CY128" i="5"/>
  <c r="DG128" i="5"/>
  <c r="DO128" i="5"/>
  <c r="K128" i="5"/>
  <c r="S128" i="5"/>
  <c r="AA128" i="5"/>
  <c r="AI128" i="5"/>
  <c r="AQ128" i="5"/>
  <c r="AY128" i="5"/>
  <c r="BG128" i="5"/>
  <c r="BO128" i="5"/>
  <c r="BW128" i="5"/>
  <c r="CE128" i="5"/>
  <c r="CM128" i="5"/>
  <c r="CU128" i="5"/>
  <c r="DC128" i="5"/>
  <c r="DK128" i="5"/>
  <c r="DS128" i="5"/>
  <c r="Q128" i="5"/>
  <c r="AG128" i="5"/>
  <c r="AW128" i="5"/>
  <c r="BM128" i="5"/>
  <c r="CC128" i="5"/>
  <c r="CS128" i="5"/>
  <c r="DI128" i="5"/>
  <c r="U128" i="5"/>
  <c r="AK128" i="5"/>
  <c r="BA128" i="5"/>
  <c r="BQ128" i="5"/>
  <c r="CG128" i="5"/>
  <c r="CW128" i="5"/>
  <c r="DM128" i="5"/>
  <c r="I128" i="5"/>
  <c r="Y128" i="5"/>
  <c r="AO128" i="5"/>
  <c r="BE128" i="5"/>
  <c r="BU128" i="5"/>
  <c r="CK128" i="5"/>
  <c r="DA128" i="5"/>
  <c r="DQ128" i="5"/>
  <c r="M128" i="5"/>
  <c r="AC128" i="5"/>
  <c r="AS128" i="5"/>
  <c r="BI128" i="5"/>
  <c r="BY128" i="5"/>
  <c r="CO128" i="5"/>
  <c r="DE128" i="5"/>
  <c r="DU128" i="5"/>
  <c r="B124" i="2"/>
  <c r="J124" i="5"/>
  <c r="N124" i="5"/>
  <c r="R124" i="5"/>
  <c r="V124" i="5"/>
  <c r="Z124" i="5"/>
  <c r="AD124" i="5"/>
  <c r="AH124" i="5"/>
  <c r="AL124" i="5"/>
  <c r="AP124" i="5"/>
  <c r="AT124" i="5"/>
  <c r="AX124" i="5"/>
  <c r="BB124" i="5"/>
  <c r="BF124" i="5"/>
  <c r="BJ124" i="5"/>
  <c r="BN124" i="5"/>
  <c r="BR124" i="5"/>
  <c r="BV124" i="5"/>
  <c r="BZ124" i="5"/>
  <c r="CD124" i="5"/>
  <c r="CH124" i="5"/>
  <c r="CL124" i="5"/>
  <c r="CP124" i="5"/>
  <c r="CT124" i="5"/>
  <c r="CX124" i="5"/>
  <c r="DB124" i="5"/>
  <c r="DF124" i="5"/>
  <c r="DJ124" i="5"/>
  <c r="DN124" i="5"/>
  <c r="DR124" i="5"/>
  <c r="L124" i="5"/>
  <c r="P124" i="5"/>
  <c r="T124" i="5"/>
  <c r="X124" i="5"/>
  <c r="AB124" i="5"/>
  <c r="AF124" i="5"/>
  <c r="AJ124" i="5"/>
  <c r="AN124" i="5"/>
  <c r="AR124" i="5"/>
  <c r="AV124" i="5"/>
  <c r="AZ124" i="5"/>
  <c r="BD124" i="5"/>
  <c r="BH124" i="5"/>
  <c r="BL124" i="5"/>
  <c r="BP124" i="5"/>
  <c r="BT124" i="5"/>
  <c r="BX124" i="5"/>
  <c r="CB124" i="5"/>
  <c r="CF124" i="5"/>
  <c r="CJ124" i="5"/>
  <c r="CN124" i="5"/>
  <c r="CR124" i="5"/>
  <c r="CV124" i="5"/>
  <c r="CZ124" i="5"/>
  <c r="DD124" i="5"/>
  <c r="DH124" i="5"/>
  <c r="DL124" i="5"/>
  <c r="DP124" i="5"/>
  <c r="DT124" i="5"/>
  <c r="K124" i="5"/>
  <c r="S124" i="5"/>
  <c r="AA124" i="5"/>
  <c r="AI124" i="5"/>
  <c r="AQ124" i="5"/>
  <c r="AY124" i="5"/>
  <c r="BG124" i="5"/>
  <c r="BO124" i="5"/>
  <c r="BW124" i="5"/>
  <c r="CE124" i="5"/>
  <c r="CM124" i="5"/>
  <c r="CU124" i="5"/>
  <c r="DC124" i="5"/>
  <c r="DK124" i="5"/>
  <c r="DS124" i="5"/>
  <c r="O124" i="5"/>
  <c r="W124" i="5"/>
  <c r="AE124" i="5"/>
  <c r="AM124" i="5"/>
  <c r="AU124" i="5"/>
  <c r="BC124" i="5"/>
  <c r="BK124" i="5"/>
  <c r="BS124" i="5"/>
  <c r="CA124" i="5"/>
  <c r="CI124" i="5"/>
  <c r="CQ124" i="5"/>
  <c r="CY124" i="5"/>
  <c r="DG124" i="5"/>
  <c r="DO124" i="5"/>
  <c r="U124" i="5"/>
  <c r="AK124" i="5"/>
  <c r="BA124" i="5"/>
  <c r="BQ124" i="5"/>
  <c r="CG124" i="5"/>
  <c r="CW124" i="5"/>
  <c r="DM124" i="5"/>
  <c r="I124" i="5"/>
  <c r="Y124" i="5"/>
  <c r="AO124" i="5"/>
  <c r="BE124" i="5"/>
  <c r="BU124" i="5"/>
  <c r="CK124" i="5"/>
  <c r="DA124" i="5"/>
  <c r="DQ124" i="5"/>
  <c r="M124" i="5"/>
  <c r="AC124" i="5"/>
  <c r="AS124" i="5"/>
  <c r="BI124" i="5"/>
  <c r="BY124" i="5"/>
  <c r="CO124" i="5"/>
  <c r="DE124" i="5"/>
  <c r="DU124" i="5"/>
  <c r="Q124" i="5"/>
  <c r="AG124" i="5"/>
  <c r="AW124" i="5"/>
  <c r="BM124" i="5"/>
  <c r="CC124" i="5"/>
  <c r="CS124" i="5"/>
  <c r="DI124" i="5"/>
  <c r="B120" i="2"/>
  <c r="J120" i="5"/>
  <c r="N120" i="5"/>
  <c r="R120" i="5"/>
  <c r="V120" i="5"/>
  <c r="Z120" i="5"/>
  <c r="AD120" i="5"/>
  <c r="AH120" i="5"/>
  <c r="AL120" i="5"/>
  <c r="AP120" i="5"/>
  <c r="AT120" i="5"/>
  <c r="AX120" i="5"/>
  <c r="BB120" i="5"/>
  <c r="BF120" i="5"/>
  <c r="BJ120" i="5"/>
  <c r="BN120" i="5"/>
  <c r="BR120" i="5"/>
  <c r="BV120" i="5"/>
  <c r="BZ120" i="5"/>
  <c r="CD120" i="5"/>
  <c r="CH120" i="5"/>
  <c r="CL120" i="5"/>
  <c r="CP120" i="5"/>
  <c r="CT120" i="5"/>
  <c r="CX120" i="5"/>
  <c r="DB120" i="5"/>
  <c r="DF120" i="5"/>
  <c r="DJ120" i="5"/>
  <c r="DN120" i="5"/>
  <c r="DR120" i="5"/>
  <c r="L120" i="5"/>
  <c r="P120" i="5"/>
  <c r="T120" i="5"/>
  <c r="X120" i="5"/>
  <c r="AB120" i="5"/>
  <c r="AF120" i="5"/>
  <c r="AJ120" i="5"/>
  <c r="AN120" i="5"/>
  <c r="AR120" i="5"/>
  <c r="AV120" i="5"/>
  <c r="AZ120" i="5"/>
  <c r="BD120" i="5"/>
  <c r="BH120" i="5"/>
  <c r="BL120" i="5"/>
  <c r="BP120" i="5"/>
  <c r="BT120" i="5"/>
  <c r="BX120" i="5"/>
  <c r="CB120" i="5"/>
  <c r="CF120" i="5"/>
  <c r="CJ120" i="5"/>
  <c r="CN120" i="5"/>
  <c r="CR120" i="5"/>
  <c r="CV120" i="5"/>
  <c r="CZ120" i="5"/>
  <c r="DD120" i="5"/>
  <c r="DH120" i="5"/>
  <c r="DL120" i="5"/>
  <c r="DP120" i="5"/>
  <c r="DT120" i="5"/>
  <c r="O120" i="5"/>
  <c r="W120" i="5"/>
  <c r="AE120" i="5"/>
  <c r="AM120" i="5"/>
  <c r="AU120" i="5"/>
  <c r="BC120" i="5"/>
  <c r="BK120" i="5"/>
  <c r="BS120" i="5"/>
  <c r="CA120" i="5"/>
  <c r="CI120" i="5"/>
  <c r="CQ120" i="5"/>
  <c r="CY120" i="5"/>
  <c r="DG120" i="5"/>
  <c r="DO120" i="5"/>
  <c r="K120" i="5"/>
  <c r="S120" i="5"/>
  <c r="AA120" i="5"/>
  <c r="AI120" i="5"/>
  <c r="AQ120" i="5"/>
  <c r="AY120" i="5"/>
  <c r="BG120" i="5"/>
  <c r="BO120" i="5"/>
  <c r="BW120" i="5"/>
  <c r="CE120" i="5"/>
  <c r="CM120" i="5"/>
  <c r="CU120" i="5"/>
  <c r="DC120" i="5"/>
  <c r="DK120" i="5"/>
  <c r="DS120" i="5"/>
  <c r="I120" i="5"/>
  <c r="Y120" i="5"/>
  <c r="AO120" i="5"/>
  <c r="BE120" i="5"/>
  <c r="BU120" i="5"/>
  <c r="CK120" i="5"/>
  <c r="DA120" i="5"/>
  <c r="DQ120" i="5"/>
  <c r="M120" i="5"/>
  <c r="AC120" i="5"/>
  <c r="AS120" i="5"/>
  <c r="BI120" i="5"/>
  <c r="BY120" i="5"/>
  <c r="CO120" i="5"/>
  <c r="DE120" i="5"/>
  <c r="DU120" i="5"/>
  <c r="Q120" i="5"/>
  <c r="AG120" i="5"/>
  <c r="AW120" i="5"/>
  <c r="BM120" i="5"/>
  <c r="CC120" i="5"/>
  <c r="CS120" i="5"/>
  <c r="DI120" i="5"/>
  <c r="U120" i="5"/>
  <c r="AK120" i="5"/>
  <c r="BA120" i="5"/>
  <c r="BQ120" i="5"/>
  <c r="CG120" i="5"/>
  <c r="CW120" i="5"/>
  <c r="DM120" i="5"/>
  <c r="B116" i="2"/>
  <c r="J116" i="5"/>
  <c r="N116" i="5"/>
  <c r="R116" i="5"/>
  <c r="V116" i="5"/>
  <c r="Z116" i="5"/>
  <c r="AD116" i="5"/>
  <c r="AH116" i="5"/>
  <c r="AL116" i="5"/>
  <c r="AP116" i="5"/>
  <c r="AT116" i="5"/>
  <c r="AX116" i="5"/>
  <c r="BB116" i="5"/>
  <c r="BF116" i="5"/>
  <c r="BJ116" i="5"/>
  <c r="BN116" i="5"/>
  <c r="BR116" i="5"/>
  <c r="BV116" i="5"/>
  <c r="BZ116" i="5"/>
  <c r="CD116" i="5"/>
  <c r="CH116" i="5"/>
  <c r="CL116" i="5"/>
  <c r="CP116" i="5"/>
  <c r="CT116" i="5"/>
  <c r="CX116" i="5"/>
  <c r="DB116" i="5"/>
  <c r="DF116" i="5"/>
  <c r="DJ116" i="5"/>
  <c r="DN116" i="5"/>
  <c r="DR116" i="5"/>
  <c r="L116" i="5"/>
  <c r="P116" i="5"/>
  <c r="T116" i="5"/>
  <c r="X116" i="5"/>
  <c r="AB116" i="5"/>
  <c r="AF116" i="5"/>
  <c r="AJ116" i="5"/>
  <c r="AN116" i="5"/>
  <c r="AR116" i="5"/>
  <c r="AV116" i="5"/>
  <c r="AZ116" i="5"/>
  <c r="BD116" i="5"/>
  <c r="BH116" i="5"/>
  <c r="BL116" i="5"/>
  <c r="BP116" i="5"/>
  <c r="BT116" i="5"/>
  <c r="BX116" i="5"/>
  <c r="CB116" i="5"/>
  <c r="CF116" i="5"/>
  <c r="CJ116" i="5"/>
  <c r="CN116" i="5"/>
  <c r="CR116" i="5"/>
  <c r="CV116" i="5"/>
  <c r="CZ116" i="5"/>
  <c r="DD116" i="5"/>
  <c r="DH116" i="5"/>
  <c r="DL116" i="5"/>
  <c r="DP116" i="5"/>
  <c r="DT116" i="5"/>
  <c r="K116" i="5"/>
  <c r="S116" i="5"/>
  <c r="AA116" i="5"/>
  <c r="AI116" i="5"/>
  <c r="AQ116" i="5"/>
  <c r="AY116" i="5"/>
  <c r="BG116" i="5"/>
  <c r="BO116" i="5"/>
  <c r="BW116" i="5"/>
  <c r="CE116" i="5"/>
  <c r="CM116" i="5"/>
  <c r="CU116" i="5"/>
  <c r="DC116" i="5"/>
  <c r="DK116" i="5"/>
  <c r="DS116" i="5"/>
  <c r="O116" i="5"/>
  <c r="W116" i="5"/>
  <c r="AE116" i="5"/>
  <c r="AM116" i="5"/>
  <c r="AU116" i="5"/>
  <c r="BC116" i="5"/>
  <c r="BK116" i="5"/>
  <c r="BS116" i="5"/>
  <c r="CA116" i="5"/>
  <c r="CI116" i="5"/>
  <c r="CQ116" i="5"/>
  <c r="CY116" i="5"/>
  <c r="DG116" i="5"/>
  <c r="DO116" i="5"/>
  <c r="M116" i="5"/>
  <c r="AC116" i="5"/>
  <c r="AS116" i="5"/>
  <c r="BI116" i="5"/>
  <c r="BY116" i="5"/>
  <c r="CO116" i="5"/>
  <c r="DE116" i="5"/>
  <c r="DU116" i="5"/>
  <c r="Q116" i="5"/>
  <c r="AG116" i="5"/>
  <c r="AW116" i="5"/>
  <c r="BM116" i="5"/>
  <c r="CC116" i="5"/>
  <c r="CS116" i="5"/>
  <c r="DI116" i="5"/>
  <c r="U116" i="5"/>
  <c r="AK116" i="5"/>
  <c r="BA116" i="5"/>
  <c r="BQ116" i="5"/>
  <c r="CG116" i="5"/>
  <c r="CW116" i="5"/>
  <c r="DM116" i="5"/>
  <c r="I116" i="5"/>
  <c r="Y116" i="5"/>
  <c r="AO116" i="5"/>
  <c r="BE116" i="5"/>
  <c r="BU116" i="5"/>
  <c r="CK116" i="5"/>
  <c r="DA116" i="5"/>
  <c r="DQ116" i="5"/>
  <c r="B112" i="2"/>
  <c r="J112" i="5"/>
  <c r="N112" i="5"/>
  <c r="R112" i="5"/>
  <c r="V112" i="5"/>
  <c r="Z112" i="5"/>
  <c r="AD112" i="5"/>
  <c r="AH112" i="5"/>
  <c r="AL112" i="5"/>
  <c r="AP112" i="5"/>
  <c r="AT112" i="5"/>
  <c r="AX112" i="5"/>
  <c r="BB112" i="5"/>
  <c r="BF112" i="5"/>
  <c r="BJ112" i="5"/>
  <c r="BN112" i="5"/>
  <c r="BR112" i="5"/>
  <c r="BV112" i="5"/>
  <c r="BZ112" i="5"/>
  <c r="CD112" i="5"/>
  <c r="CH112" i="5"/>
  <c r="CL112" i="5"/>
  <c r="CP112" i="5"/>
  <c r="CT112" i="5"/>
  <c r="CX112" i="5"/>
  <c r="DB112" i="5"/>
  <c r="DF112" i="5"/>
  <c r="DJ112" i="5"/>
  <c r="DN112" i="5"/>
  <c r="DR112" i="5"/>
  <c r="L112" i="5"/>
  <c r="P112" i="5"/>
  <c r="T112" i="5"/>
  <c r="X112" i="5"/>
  <c r="AB112" i="5"/>
  <c r="AF112" i="5"/>
  <c r="AJ112" i="5"/>
  <c r="AN112" i="5"/>
  <c r="AR112" i="5"/>
  <c r="AV112" i="5"/>
  <c r="AZ112" i="5"/>
  <c r="BD112" i="5"/>
  <c r="BH112" i="5"/>
  <c r="BL112" i="5"/>
  <c r="BP112" i="5"/>
  <c r="BT112" i="5"/>
  <c r="BX112" i="5"/>
  <c r="CB112" i="5"/>
  <c r="CF112" i="5"/>
  <c r="CJ112" i="5"/>
  <c r="CN112" i="5"/>
  <c r="CR112" i="5"/>
  <c r="CV112" i="5"/>
  <c r="CZ112" i="5"/>
  <c r="DD112" i="5"/>
  <c r="DH112" i="5"/>
  <c r="DL112" i="5"/>
  <c r="DP112" i="5"/>
  <c r="DT112" i="5"/>
  <c r="O112" i="5"/>
  <c r="W112" i="5"/>
  <c r="AE112" i="5"/>
  <c r="AM112" i="5"/>
  <c r="AU112" i="5"/>
  <c r="BC112" i="5"/>
  <c r="BK112" i="5"/>
  <c r="BS112" i="5"/>
  <c r="CA112" i="5"/>
  <c r="CI112" i="5"/>
  <c r="CQ112" i="5"/>
  <c r="CY112" i="5"/>
  <c r="DG112" i="5"/>
  <c r="DO112" i="5"/>
  <c r="K112" i="5"/>
  <c r="S112" i="5"/>
  <c r="AA112" i="5"/>
  <c r="AI112" i="5"/>
  <c r="AQ112" i="5"/>
  <c r="AY112" i="5"/>
  <c r="BG112" i="5"/>
  <c r="BO112" i="5"/>
  <c r="BW112" i="5"/>
  <c r="CE112" i="5"/>
  <c r="CM112" i="5"/>
  <c r="CU112" i="5"/>
  <c r="DC112" i="5"/>
  <c r="DK112" i="5"/>
  <c r="DS112" i="5"/>
  <c r="Q112" i="5"/>
  <c r="AG112" i="5"/>
  <c r="AW112" i="5"/>
  <c r="BM112" i="5"/>
  <c r="CC112" i="5"/>
  <c r="CS112" i="5"/>
  <c r="DI112" i="5"/>
  <c r="U112" i="5"/>
  <c r="AK112" i="5"/>
  <c r="BA112" i="5"/>
  <c r="BQ112" i="5"/>
  <c r="CG112" i="5"/>
  <c r="CW112" i="5"/>
  <c r="DM112" i="5"/>
  <c r="I112" i="5"/>
  <c r="Y112" i="5"/>
  <c r="AO112" i="5"/>
  <c r="BE112" i="5"/>
  <c r="BU112" i="5"/>
  <c r="CK112" i="5"/>
  <c r="DA112" i="5"/>
  <c r="DQ112" i="5"/>
  <c r="M112" i="5"/>
  <c r="AC112" i="5"/>
  <c r="AS112" i="5"/>
  <c r="BI112" i="5"/>
  <c r="BY112" i="5"/>
  <c r="CO112" i="5"/>
  <c r="DE112" i="5"/>
  <c r="DU112" i="5"/>
  <c r="B108" i="2"/>
  <c r="K108" i="5"/>
  <c r="O108" i="5"/>
  <c r="S108" i="5"/>
  <c r="W108" i="5"/>
  <c r="AA108" i="5"/>
  <c r="AE108" i="5"/>
  <c r="AI108" i="5"/>
  <c r="AM108" i="5"/>
  <c r="AQ108" i="5"/>
  <c r="AU108" i="5"/>
  <c r="AY108" i="5"/>
  <c r="BC108" i="5"/>
  <c r="BG108" i="5"/>
  <c r="BK108" i="5"/>
  <c r="BO108" i="5"/>
  <c r="BS108" i="5"/>
  <c r="BW108" i="5"/>
  <c r="CA108" i="5"/>
  <c r="CE108" i="5"/>
  <c r="CI108" i="5"/>
  <c r="CM108" i="5"/>
  <c r="CQ108" i="5"/>
  <c r="CU108" i="5"/>
  <c r="CY108" i="5"/>
  <c r="DC108" i="5"/>
  <c r="DG108" i="5"/>
  <c r="DK108" i="5"/>
  <c r="DO108" i="5"/>
  <c r="DS108" i="5"/>
  <c r="L108" i="5"/>
  <c r="P108" i="5"/>
  <c r="T108" i="5"/>
  <c r="X108" i="5"/>
  <c r="AB108" i="5"/>
  <c r="AF108" i="5"/>
  <c r="AJ108" i="5"/>
  <c r="AN108" i="5"/>
  <c r="AR108" i="5"/>
  <c r="AV108" i="5"/>
  <c r="AZ108" i="5"/>
  <c r="BD108" i="5"/>
  <c r="BH108" i="5"/>
  <c r="BL108" i="5"/>
  <c r="BP108" i="5"/>
  <c r="BT108" i="5"/>
  <c r="BX108" i="5"/>
  <c r="CB108" i="5"/>
  <c r="CF108" i="5"/>
  <c r="CJ108" i="5"/>
  <c r="CN108" i="5"/>
  <c r="CR108" i="5"/>
  <c r="CV108" i="5"/>
  <c r="CZ108" i="5"/>
  <c r="DD108" i="5"/>
  <c r="DH108" i="5"/>
  <c r="DL108" i="5"/>
  <c r="DP108" i="5"/>
  <c r="DT108" i="5"/>
  <c r="M108" i="5"/>
  <c r="U108" i="5"/>
  <c r="AC108" i="5"/>
  <c r="AK108" i="5"/>
  <c r="AS108" i="5"/>
  <c r="BA108" i="5"/>
  <c r="BI108" i="5"/>
  <c r="BQ108" i="5"/>
  <c r="BY108" i="5"/>
  <c r="CG108" i="5"/>
  <c r="CO108" i="5"/>
  <c r="CW108" i="5"/>
  <c r="DE108" i="5"/>
  <c r="DM108" i="5"/>
  <c r="DU108" i="5"/>
  <c r="I108" i="5"/>
  <c r="Q108" i="5"/>
  <c r="Y108" i="5"/>
  <c r="AG108" i="5"/>
  <c r="AO108" i="5"/>
  <c r="AW108" i="5"/>
  <c r="BE108" i="5"/>
  <c r="BM108" i="5"/>
  <c r="BU108" i="5"/>
  <c r="CC108" i="5"/>
  <c r="CK108" i="5"/>
  <c r="CS108" i="5"/>
  <c r="DA108" i="5"/>
  <c r="DI108" i="5"/>
  <c r="DQ108" i="5"/>
  <c r="V108" i="5"/>
  <c r="AL108" i="5"/>
  <c r="BB108" i="5"/>
  <c r="BR108" i="5"/>
  <c r="CH108" i="5"/>
  <c r="CX108" i="5"/>
  <c r="DN108" i="5"/>
  <c r="N108" i="5"/>
  <c r="AD108" i="5"/>
  <c r="AT108" i="5"/>
  <c r="BJ108" i="5"/>
  <c r="BZ108" i="5"/>
  <c r="CP108" i="5"/>
  <c r="DF108" i="5"/>
  <c r="J108" i="5"/>
  <c r="AP108" i="5"/>
  <c r="BV108" i="5"/>
  <c r="DB108" i="5"/>
  <c r="Z108" i="5"/>
  <c r="BF108" i="5"/>
  <c r="CL108" i="5"/>
  <c r="DR108" i="5"/>
  <c r="R108" i="5"/>
  <c r="CD108" i="5"/>
  <c r="AH108" i="5"/>
  <c r="CT108" i="5"/>
  <c r="AX108" i="5"/>
  <c r="DJ108" i="5"/>
  <c r="BN108" i="5"/>
  <c r="B104" i="2"/>
  <c r="K104" i="5"/>
  <c r="O104" i="5"/>
  <c r="S104" i="5"/>
  <c r="W104" i="5"/>
  <c r="AA104" i="5"/>
  <c r="AE104" i="5"/>
  <c r="AI104" i="5"/>
  <c r="AM104" i="5"/>
  <c r="AQ104" i="5"/>
  <c r="AU104" i="5"/>
  <c r="AY104" i="5"/>
  <c r="BC104" i="5"/>
  <c r="BG104" i="5"/>
  <c r="BK104" i="5"/>
  <c r="BO104" i="5"/>
  <c r="BS104" i="5"/>
  <c r="BW104" i="5"/>
  <c r="CA104" i="5"/>
  <c r="CE104" i="5"/>
  <c r="CI104" i="5"/>
  <c r="CM104" i="5"/>
  <c r="CQ104" i="5"/>
  <c r="CU104" i="5"/>
  <c r="CY104" i="5"/>
  <c r="DC104" i="5"/>
  <c r="DG104" i="5"/>
  <c r="DK104" i="5"/>
  <c r="DO104" i="5"/>
  <c r="DS104" i="5"/>
  <c r="L104" i="5"/>
  <c r="P104" i="5"/>
  <c r="T104" i="5"/>
  <c r="X104" i="5"/>
  <c r="AB104" i="5"/>
  <c r="AF104" i="5"/>
  <c r="AJ104" i="5"/>
  <c r="AN104" i="5"/>
  <c r="AR104" i="5"/>
  <c r="AV104" i="5"/>
  <c r="AZ104" i="5"/>
  <c r="BD104" i="5"/>
  <c r="BH104" i="5"/>
  <c r="BL104" i="5"/>
  <c r="BP104" i="5"/>
  <c r="BT104" i="5"/>
  <c r="BX104" i="5"/>
  <c r="CB104" i="5"/>
  <c r="CF104" i="5"/>
  <c r="CJ104" i="5"/>
  <c r="CN104" i="5"/>
  <c r="CR104" i="5"/>
  <c r="CV104" i="5"/>
  <c r="CZ104" i="5"/>
  <c r="DD104" i="5"/>
  <c r="DH104" i="5"/>
  <c r="DL104" i="5"/>
  <c r="DP104" i="5"/>
  <c r="DT104" i="5"/>
  <c r="I104" i="5"/>
  <c r="Q104" i="5"/>
  <c r="Y104" i="5"/>
  <c r="AG104" i="5"/>
  <c r="AO104" i="5"/>
  <c r="AW104" i="5"/>
  <c r="BE104" i="5"/>
  <c r="BM104" i="5"/>
  <c r="BU104" i="5"/>
  <c r="CC104" i="5"/>
  <c r="CK104" i="5"/>
  <c r="CS104" i="5"/>
  <c r="DA104" i="5"/>
  <c r="DI104" i="5"/>
  <c r="DQ104" i="5"/>
  <c r="M104" i="5"/>
  <c r="U104" i="5"/>
  <c r="AC104" i="5"/>
  <c r="AK104" i="5"/>
  <c r="AS104" i="5"/>
  <c r="BA104" i="5"/>
  <c r="BI104" i="5"/>
  <c r="BQ104" i="5"/>
  <c r="BY104" i="5"/>
  <c r="CG104" i="5"/>
  <c r="CO104" i="5"/>
  <c r="CW104" i="5"/>
  <c r="DE104" i="5"/>
  <c r="DM104" i="5"/>
  <c r="DU104" i="5"/>
  <c r="J104" i="5"/>
  <c r="Z104" i="5"/>
  <c r="AP104" i="5"/>
  <c r="BF104" i="5"/>
  <c r="BV104" i="5"/>
  <c r="CL104" i="5"/>
  <c r="DB104" i="5"/>
  <c r="DR104" i="5"/>
  <c r="R104" i="5"/>
  <c r="AH104" i="5"/>
  <c r="AX104" i="5"/>
  <c r="BN104" i="5"/>
  <c r="CD104" i="5"/>
  <c r="CT104" i="5"/>
  <c r="DJ104" i="5"/>
  <c r="AD104" i="5"/>
  <c r="BJ104" i="5"/>
  <c r="CP104" i="5"/>
  <c r="N104" i="5"/>
  <c r="AT104" i="5"/>
  <c r="BZ104" i="5"/>
  <c r="DF104" i="5"/>
  <c r="AL104" i="5"/>
  <c r="CX104" i="5"/>
  <c r="BB104" i="5"/>
  <c r="DN104" i="5"/>
  <c r="BR104" i="5"/>
  <c r="V104" i="5"/>
  <c r="CH104" i="5"/>
  <c r="B100" i="2"/>
  <c r="K100" i="5"/>
  <c r="O100" i="5"/>
  <c r="S100" i="5"/>
  <c r="W100" i="5"/>
  <c r="AA100" i="5"/>
  <c r="AE100" i="5"/>
  <c r="AI100" i="5"/>
  <c r="AM100" i="5"/>
  <c r="AQ100" i="5"/>
  <c r="AU100" i="5"/>
  <c r="AY100" i="5"/>
  <c r="BC100" i="5"/>
  <c r="BG100" i="5"/>
  <c r="BK100" i="5"/>
  <c r="BO100" i="5"/>
  <c r="BS100" i="5"/>
  <c r="BW100" i="5"/>
  <c r="CA100" i="5"/>
  <c r="CE100" i="5"/>
  <c r="CI100" i="5"/>
  <c r="CM100" i="5"/>
  <c r="CQ100" i="5"/>
  <c r="CU100" i="5"/>
  <c r="CY100" i="5"/>
  <c r="DC100" i="5"/>
  <c r="DG100" i="5"/>
  <c r="DK100" i="5"/>
  <c r="DO100" i="5"/>
  <c r="DS100" i="5"/>
  <c r="L100" i="5"/>
  <c r="P100" i="5"/>
  <c r="T100" i="5"/>
  <c r="X100" i="5"/>
  <c r="AB100" i="5"/>
  <c r="AF100" i="5"/>
  <c r="AJ100" i="5"/>
  <c r="AN100" i="5"/>
  <c r="AR100" i="5"/>
  <c r="AV100" i="5"/>
  <c r="AZ100" i="5"/>
  <c r="BD100" i="5"/>
  <c r="BH100" i="5"/>
  <c r="BL100" i="5"/>
  <c r="BP100" i="5"/>
  <c r="BT100" i="5"/>
  <c r="BX100" i="5"/>
  <c r="CB100" i="5"/>
  <c r="CF100" i="5"/>
  <c r="CJ100" i="5"/>
  <c r="CN100" i="5"/>
  <c r="CR100" i="5"/>
  <c r="CV100" i="5"/>
  <c r="CZ100" i="5"/>
  <c r="DD100" i="5"/>
  <c r="DH100" i="5"/>
  <c r="DL100" i="5"/>
  <c r="DP100" i="5"/>
  <c r="DT100" i="5"/>
  <c r="M100" i="5"/>
  <c r="U100" i="5"/>
  <c r="AC100" i="5"/>
  <c r="AK100" i="5"/>
  <c r="AS100" i="5"/>
  <c r="BA100" i="5"/>
  <c r="BI100" i="5"/>
  <c r="BQ100" i="5"/>
  <c r="BY100" i="5"/>
  <c r="CG100" i="5"/>
  <c r="CO100" i="5"/>
  <c r="CW100" i="5"/>
  <c r="DE100" i="5"/>
  <c r="DM100" i="5"/>
  <c r="DU100" i="5"/>
  <c r="I100" i="5"/>
  <c r="Q100" i="5"/>
  <c r="Y100" i="5"/>
  <c r="AG100" i="5"/>
  <c r="AO100" i="5"/>
  <c r="AW100" i="5"/>
  <c r="BE100" i="5"/>
  <c r="BM100" i="5"/>
  <c r="BU100" i="5"/>
  <c r="CC100" i="5"/>
  <c r="CK100" i="5"/>
  <c r="CS100" i="5"/>
  <c r="DA100" i="5"/>
  <c r="DI100" i="5"/>
  <c r="DQ100" i="5"/>
  <c r="N100" i="5"/>
  <c r="AD100" i="5"/>
  <c r="AT100" i="5"/>
  <c r="BJ100" i="5"/>
  <c r="BZ100" i="5"/>
  <c r="CP100" i="5"/>
  <c r="DF100" i="5"/>
  <c r="V100" i="5"/>
  <c r="AL100" i="5"/>
  <c r="BB100" i="5"/>
  <c r="BR100" i="5"/>
  <c r="CH100" i="5"/>
  <c r="CX100" i="5"/>
  <c r="DN100" i="5"/>
  <c r="R100" i="5"/>
  <c r="AX100" i="5"/>
  <c r="CD100" i="5"/>
  <c r="DJ100" i="5"/>
  <c r="AH100" i="5"/>
  <c r="BN100" i="5"/>
  <c r="CT100" i="5"/>
  <c r="BF100" i="5"/>
  <c r="DR100" i="5"/>
  <c r="J100" i="5"/>
  <c r="BV100" i="5"/>
  <c r="Z100" i="5"/>
  <c r="CL100" i="5"/>
  <c r="AP100" i="5"/>
  <c r="DB100" i="5"/>
  <c r="B96" i="2"/>
  <c r="K96" i="5"/>
  <c r="O96" i="5"/>
  <c r="S96" i="5"/>
  <c r="W96" i="5"/>
  <c r="AA96" i="5"/>
  <c r="AE96" i="5"/>
  <c r="AI96" i="5"/>
  <c r="AM96" i="5"/>
  <c r="AQ96" i="5"/>
  <c r="AU96" i="5"/>
  <c r="AY96" i="5"/>
  <c r="BC96" i="5"/>
  <c r="BG96" i="5"/>
  <c r="BK96" i="5"/>
  <c r="BO96" i="5"/>
  <c r="BS96" i="5"/>
  <c r="BW96" i="5"/>
  <c r="CA96" i="5"/>
  <c r="CE96" i="5"/>
  <c r="CI96" i="5"/>
  <c r="CM96" i="5"/>
  <c r="CQ96" i="5"/>
  <c r="CU96" i="5"/>
  <c r="CY96" i="5"/>
  <c r="DC96" i="5"/>
  <c r="DG96" i="5"/>
  <c r="DK96" i="5"/>
  <c r="DO96" i="5"/>
  <c r="DS96" i="5"/>
  <c r="L96" i="5"/>
  <c r="P96" i="5"/>
  <c r="T96" i="5"/>
  <c r="X96" i="5"/>
  <c r="AB96" i="5"/>
  <c r="AF96" i="5"/>
  <c r="AJ96" i="5"/>
  <c r="AN96" i="5"/>
  <c r="AR96" i="5"/>
  <c r="AV96" i="5"/>
  <c r="AZ96" i="5"/>
  <c r="BD96" i="5"/>
  <c r="BH96" i="5"/>
  <c r="BL96" i="5"/>
  <c r="BP96" i="5"/>
  <c r="BT96" i="5"/>
  <c r="BX96" i="5"/>
  <c r="CB96" i="5"/>
  <c r="CF96" i="5"/>
  <c r="CJ96" i="5"/>
  <c r="CN96" i="5"/>
  <c r="CR96" i="5"/>
  <c r="CV96" i="5"/>
  <c r="CZ96" i="5"/>
  <c r="DD96" i="5"/>
  <c r="DH96" i="5"/>
  <c r="DL96" i="5"/>
  <c r="DP96" i="5"/>
  <c r="DT96" i="5"/>
  <c r="I96" i="5"/>
  <c r="Q96" i="5"/>
  <c r="Y96" i="5"/>
  <c r="AG96" i="5"/>
  <c r="AO96" i="5"/>
  <c r="AW96" i="5"/>
  <c r="BE96" i="5"/>
  <c r="BM96" i="5"/>
  <c r="BU96" i="5"/>
  <c r="CC96" i="5"/>
  <c r="CK96" i="5"/>
  <c r="CS96" i="5"/>
  <c r="DA96" i="5"/>
  <c r="DI96" i="5"/>
  <c r="DQ96" i="5"/>
  <c r="M96" i="5"/>
  <c r="U96" i="5"/>
  <c r="AC96" i="5"/>
  <c r="AK96" i="5"/>
  <c r="AS96" i="5"/>
  <c r="BA96" i="5"/>
  <c r="BI96" i="5"/>
  <c r="BQ96" i="5"/>
  <c r="BY96" i="5"/>
  <c r="CG96" i="5"/>
  <c r="CO96" i="5"/>
  <c r="CW96" i="5"/>
  <c r="DE96" i="5"/>
  <c r="DM96" i="5"/>
  <c r="DU96" i="5"/>
  <c r="R96" i="5"/>
  <c r="AH96" i="5"/>
  <c r="AX96" i="5"/>
  <c r="BN96" i="5"/>
  <c r="CD96" i="5"/>
  <c r="CT96" i="5"/>
  <c r="DJ96" i="5"/>
  <c r="J96" i="5"/>
  <c r="Z96" i="5"/>
  <c r="AP96" i="5"/>
  <c r="BF96" i="5"/>
  <c r="BV96" i="5"/>
  <c r="CL96" i="5"/>
  <c r="DB96" i="5"/>
  <c r="DR96" i="5"/>
  <c r="AL96" i="5"/>
  <c r="BR96" i="5"/>
  <c r="CX96" i="5"/>
  <c r="V96" i="5"/>
  <c r="BB96" i="5"/>
  <c r="CH96" i="5"/>
  <c r="DN96" i="5"/>
  <c r="N96" i="5"/>
  <c r="BZ96" i="5"/>
  <c r="AD96" i="5"/>
  <c r="CP96" i="5"/>
  <c r="AT96" i="5"/>
  <c r="DF96" i="5"/>
  <c r="BJ96" i="5"/>
  <c r="B92" i="2"/>
  <c r="K92" i="5"/>
  <c r="O92" i="5"/>
  <c r="S92" i="5"/>
  <c r="W92" i="5"/>
  <c r="AA92" i="5"/>
  <c r="AE92" i="5"/>
  <c r="AI92" i="5"/>
  <c r="AM92" i="5"/>
  <c r="AQ92" i="5"/>
  <c r="AU92" i="5"/>
  <c r="AY92" i="5"/>
  <c r="BC92" i="5"/>
  <c r="BG92" i="5"/>
  <c r="BK92" i="5"/>
  <c r="BO92" i="5"/>
  <c r="BS92" i="5"/>
  <c r="BW92" i="5"/>
  <c r="CA92" i="5"/>
  <c r="CE92" i="5"/>
  <c r="CI92" i="5"/>
  <c r="CM92" i="5"/>
  <c r="CQ92" i="5"/>
  <c r="CU92" i="5"/>
  <c r="CY92" i="5"/>
  <c r="DC92" i="5"/>
  <c r="DG92" i="5"/>
  <c r="DK92" i="5"/>
  <c r="DO92" i="5"/>
  <c r="DS92" i="5"/>
  <c r="L92" i="5"/>
  <c r="P92" i="5"/>
  <c r="T92" i="5"/>
  <c r="X92" i="5"/>
  <c r="AB92" i="5"/>
  <c r="AF92" i="5"/>
  <c r="AJ92" i="5"/>
  <c r="AN92" i="5"/>
  <c r="AR92" i="5"/>
  <c r="AV92" i="5"/>
  <c r="AZ92" i="5"/>
  <c r="BD92" i="5"/>
  <c r="BH92" i="5"/>
  <c r="BL92" i="5"/>
  <c r="BP92" i="5"/>
  <c r="BT92" i="5"/>
  <c r="BX92" i="5"/>
  <c r="CB92" i="5"/>
  <c r="CF92" i="5"/>
  <c r="CJ92" i="5"/>
  <c r="CN92" i="5"/>
  <c r="CR92" i="5"/>
  <c r="CV92" i="5"/>
  <c r="CZ92" i="5"/>
  <c r="DD92" i="5"/>
  <c r="DH92" i="5"/>
  <c r="DL92" i="5"/>
  <c r="DP92" i="5"/>
  <c r="DT92" i="5"/>
  <c r="M92" i="5"/>
  <c r="U92" i="5"/>
  <c r="AC92" i="5"/>
  <c r="AK92" i="5"/>
  <c r="AS92" i="5"/>
  <c r="BA92" i="5"/>
  <c r="BI92" i="5"/>
  <c r="BQ92" i="5"/>
  <c r="BY92" i="5"/>
  <c r="CG92" i="5"/>
  <c r="CO92" i="5"/>
  <c r="CW92" i="5"/>
  <c r="DE92" i="5"/>
  <c r="DM92" i="5"/>
  <c r="DU92" i="5"/>
  <c r="I92" i="5"/>
  <c r="Q92" i="5"/>
  <c r="Y92" i="5"/>
  <c r="AG92" i="5"/>
  <c r="AO92" i="5"/>
  <c r="AW92" i="5"/>
  <c r="BE92" i="5"/>
  <c r="BM92" i="5"/>
  <c r="BU92" i="5"/>
  <c r="CC92" i="5"/>
  <c r="CK92" i="5"/>
  <c r="CS92" i="5"/>
  <c r="DA92" i="5"/>
  <c r="DI92" i="5"/>
  <c r="DQ92" i="5"/>
  <c r="V92" i="5"/>
  <c r="AL92" i="5"/>
  <c r="BB92" i="5"/>
  <c r="BR92" i="5"/>
  <c r="CH92" i="5"/>
  <c r="CX92" i="5"/>
  <c r="DN92" i="5"/>
  <c r="N92" i="5"/>
  <c r="AD92" i="5"/>
  <c r="AT92" i="5"/>
  <c r="BJ92" i="5"/>
  <c r="BZ92" i="5"/>
  <c r="CP92" i="5"/>
  <c r="DF92" i="5"/>
  <c r="Z92" i="5"/>
  <c r="BF92" i="5"/>
  <c r="CL92" i="5"/>
  <c r="DR92" i="5"/>
  <c r="J92" i="5"/>
  <c r="AP92" i="5"/>
  <c r="BV92" i="5"/>
  <c r="DB92" i="5"/>
  <c r="AH92" i="5"/>
  <c r="CT92" i="5"/>
  <c r="AX92" i="5"/>
  <c r="DJ92" i="5"/>
  <c r="BN92" i="5"/>
  <c r="R92" i="5"/>
  <c r="CD92" i="5"/>
  <c r="B88" i="2"/>
  <c r="K88" i="5"/>
  <c r="O88" i="5"/>
  <c r="S88" i="5"/>
  <c r="W88" i="5"/>
  <c r="AA88" i="5"/>
  <c r="AE88" i="5"/>
  <c r="AI88" i="5"/>
  <c r="AM88" i="5"/>
  <c r="AQ88" i="5"/>
  <c r="AU88" i="5"/>
  <c r="AY88" i="5"/>
  <c r="BC88" i="5"/>
  <c r="BG88" i="5"/>
  <c r="BK88" i="5"/>
  <c r="BO88" i="5"/>
  <c r="BS88" i="5"/>
  <c r="BW88" i="5"/>
  <c r="CA88" i="5"/>
  <c r="CE88" i="5"/>
  <c r="CI88" i="5"/>
  <c r="CM88" i="5"/>
  <c r="CQ88" i="5"/>
  <c r="CU88" i="5"/>
  <c r="CY88" i="5"/>
  <c r="DC88" i="5"/>
  <c r="DG88" i="5"/>
  <c r="DK88" i="5"/>
  <c r="DO88" i="5"/>
  <c r="DS88" i="5"/>
  <c r="L88" i="5"/>
  <c r="P88" i="5"/>
  <c r="T88" i="5"/>
  <c r="X88" i="5"/>
  <c r="AB88" i="5"/>
  <c r="AF88" i="5"/>
  <c r="AJ88" i="5"/>
  <c r="AN88" i="5"/>
  <c r="AR88" i="5"/>
  <c r="AV88" i="5"/>
  <c r="AZ88" i="5"/>
  <c r="BD88" i="5"/>
  <c r="BH88" i="5"/>
  <c r="BL88" i="5"/>
  <c r="BP88" i="5"/>
  <c r="BT88" i="5"/>
  <c r="BX88" i="5"/>
  <c r="CB88" i="5"/>
  <c r="CF88" i="5"/>
  <c r="CJ88" i="5"/>
  <c r="CN88" i="5"/>
  <c r="CR88" i="5"/>
  <c r="CV88" i="5"/>
  <c r="CZ88" i="5"/>
  <c r="DD88" i="5"/>
  <c r="DH88" i="5"/>
  <c r="DL88" i="5"/>
  <c r="DP88" i="5"/>
  <c r="DT88" i="5"/>
  <c r="I88" i="5"/>
  <c r="Q88" i="5"/>
  <c r="Y88" i="5"/>
  <c r="AG88" i="5"/>
  <c r="AO88" i="5"/>
  <c r="AW88" i="5"/>
  <c r="BE88" i="5"/>
  <c r="BM88" i="5"/>
  <c r="BU88" i="5"/>
  <c r="CC88" i="5"/>
  <c r="CK88" i="5"/>
  <c r="CS88" i="5"/>
  <c r="DA88" i="5"/>
  <c r="DI88" i="5"/>
  <c r="DQ88" i="5"/>
  <c r="M88" i="5"/>
  <c r="U88" i="5"/>
  <c r="AC88" i="5"/>
  <c r="AK88" i="5"/>
  <c r="AS88" i="5"/>
  <c r="BA88" i="5"/>
  <c r="BI88" i="5"/>
  <c r="BQ88" i="5"/>
  <c r="BY88" i="5"/>
  <c r="CG88" i="5"/>
  <c r="CO88" i="5"/>
  <c r="CW88" i="5"/>
  <c r="DE88" i="5"/>
  <c r="DM88" i="5"/>
  <c r="DU88" i="5"/>
  <c r="J88" i="5"/>
  <c r="Z88" i="5"/>
  <c r="AP88" i="5"/>
  <c r="BF88" i="5"/>
  <c r="BV88" i="5"/>
  <c r="CL88" i="5"/>
  <c r="DB88" i="5"/>
  <c r="DR88" i="5"/>
  <c r="R88" i="5"/>
  <c r="AH88" i="5"/>
  <c r="AX88" i="5"/>
  <c r="BN88" i="5"/>
  <c r="CD88" i="5"/>
  <c r="CT88" i="5"/>
  <c r="DJ88" i="5"/>
  <c r="N88" i="5"/>
  <c r="AT88" i="5"/>
  <c r="BZ88" i="5"/>
  <c r="DF88" i="5"/>
  <c r="AD88" i="5"/>
  <c r="BJ88" i="5"/>
  <c r="CP88" i="5"/>
  <c r="BB88" i="5"/>
  <c r="DN88" i="5"/>
  <c r="BR88" i="5"/>
  <c r="V88" i="5"/>
  <c r="CH88" i="5"/>
  <c r="AL88" i="5"/>
  <c r="CX88" i="5"/>
  <c r="B84" i="2"/>
  <c r="K84" i="5"/>
  <c r="O84" i="5"/>
  <c r="S84" i="5"/>
  <c r="W84" i="5"/>
  <c r="AA84" i="5"/>
  <c r="AE84" i="5"/>
  <c r="AI84" i="5"/>
  <c r="AM84" i="5"/>
  <c r="AQ84" i="5"/>
  <c r="AU84" i="5"/>
  <c r="AY84" i="5"/>
  <c r="BC84" i="5"/>
  <c r="BG84" i="5"/>
  <c r="BK84" i="5"/>
  <c r="BO84" i="5"/>
  <c r="BS84" i="5"/>
  <c r="BW84" i="5"/>
  <c r="CA84" i="5"/>
  <c r="CE84" i="5"/>
  <c r="CI84" i="5"/>
  <c r="CM84" i="5"/>
  <c r="CQ84" i="5"/>
  <c r="CU84" i="5"/>
  <c r="CY84" i="5"/>
  <c r="DC84" i="5"/>
  <c r="DG84" i="5"/>
  <c r="DK84" i="5"/>
  <c r="DO84" i="5"/>
  <c r="DS84" i="5"/>
  <c r="L84" i="5"/>
  <c r="P84" i="5"/>
  <c r="T84" i="5"/>
  <c r="X84" i="5"/>
  <c r="AB84" i="5"/>
  <c r="AF84" i="5"/>
  <c r="AJ84" i="5"/>
  <c r="AN84" i="5"/>
  <c r="AR84" i="5"/>
  <c r="AV84" i="5"/>
  <c r="AZ84" i="5"/>
  <c r="BD84" i="5"/>
  <c r="BH84" i="5"/>
  <c r="BL84" i="5"/>
  <c r="BP84" i="5"/>
  <c r="BT84" i="5"/>
  <c r="BX84" i="5"/>
  <c r="CB84" i="5"/>
  <c r="CF84" i="5"/>
  <c r="CJ84" i="5"/>
  <c r="CN84" i="5"/>
  <c r="CR84" i="5"/>
  <c r="CV84" i="5"/>
  <c r="CZ84" i="5"/>
  <c r="DD84" i="5"/>
  <c r="DH84" i="5"/>
  <c r="DL84" i="5"/>
  <c r="DP84" i="5"/>
  <c r="DT84" i="5"/>
  <c r="M84" i="5"/>
  <c r="U84" i="5"/>
  <c r="AC84" i="5"/>
  <c r="AK84" i="5"/>
  <c r="AS84" i="5"/>
  <c r="BA84" i="5"/>
  <c r="BI84" i="5"/>
  <c r="BQ84" i="5"/>
  <c r="BY84" i="5"/>
  <c r="CG84" i="5"/>
  <c r="CO84" i="5"/>
  <c r="CW84" i="5"/>
  <c r="DE84" i="5"/>
  <c r="DM84" i="5"/>
  <c r="DU84" i="5"/>
  <c r="I84" i="5"/>
  <c r="Q84" i="5"/>
  <c r="Y84" i="5"/>
  <c r="AG84" i="5"/>
  <c r="AO84" i="5"/>
  <c r="AW84" i="5"/>
  <c r="BE84" i="5"/>
  <c r="BM84" i="5"/>
  <c r="BU84" i="5"/>
  <c r="CC84" i="5"/>
  <c r="CK84" i="5"/>
  <c r="CS84" i="5"/>
  <c r="DA84" i="5"/>
  <c r="DI84" i="5"/>
  <c r="DQ84" i="5"/>
  <c r="N84" i="5"/>
  <c r="AD84" i="5"/>
  <c r="AT84" i="5"/>
  <c r="BJ84" i="5"/>
  <c r="BZ84" i="5"/>
  <c r="CP84" i="5"/>
  <c r="DF84" i="5"/>
  <c r="V84" i="5"/>
  <c r="AL84" i="5"/>
  <c r="BB84" i="5"/>
  <c r="BR84" i="5"/>
  <c r="CH84" i="5"/>
  <c r="CX84" i="5"/>
  <c r="DN84" i="5"/>
  <c r="AH84" i="5"/>
  <c r="BN84" i="5"/>
  <c r="CT84" i="5"/>
  <c r="R84" i="5"/>
  <c r="AX84" i="5"/>
  <c r="CD84" i="5"/>
  <c r="DJ84" i="5"/>
  <c r="J84" i="5"/>
  <c r="BV84" i="5"/>
  <c r="Z84" i="5"/>
  <c r="CL84" i="5"/>
  <c r="AP84" i="5"/>
  <c r="DB84" i="5"/>
  <c r="BF84" i="5"/>
  <c r="DR84" i="5"/>
  <c r="B80" i="2"/>
  <c r="K80" i="5"/>
  <c r="O80" i="5"/>
  <c r="S80" i="5"/>
  <c r="W80" i="5"/>
  <c r="AA80" i="5"/>
  <c r="AE80" i="5"/>
  <c r="AI80" i="5"/>
  <c r="AM80" i="5"/>
  <c r="AQ80" i="5"/>
  <c r="AU80" i="5"/>
  <c r="AY80" i="5"/>
  <c r="BC80" i="5"/>
  <c r="BG80" i="5"/>
  <c r="BK80" i="5"/>
  <c r="BO80" i="5"/>
  <c r="BS80" i="5"/>
  <c r="BW80" i="5"/>
  <c r="CA80" i="5"/>
  <c r="CE80" i="5"/>
  <c r="CI80" i="5"/>
  <c r="CM80" i="5"/>
  <c r="CQ80" i="5"/>
  <c r="CU80" i="5"/>
  <c r="CY80" i="5"/>
  <c r="DC80" i="5"/>
  <c r="DG80" i="5"/>
  <c r="DK80" i="5"/>
  <c r="DO80" i="5"/>
  <c r="DS80" i="5"/>
  <c r="L80" i="5"/>
  <c r="P80" i="5"/>
  <c r="T80" i="5"/>
  <c r="X80" i="5"/>
  <c r="AB80" i="5"/>
  <c r="AF80" i="5"/>
  <c r="AJ80" i="5"/>
  <c r="AN80" i="5"/>
  <c r="AR80" i="5"/>
  <c r="AV80" i="5"/>
  <c r="AZ80" i="5"/>
  <c r="BD80" i="5"/>
  <c r="BH80" i="5"/>
  <c r="BL80" i="5"/>
  <c r="BP80" i="5"/>
  <c r="BT80" i="5"/>
  <c r="BX80" i="5"/>
  <c r="CB80" i="5"/>
  <c r="CF80" i="5"/>
  <c r="CJ80" i="5"/>
  <c r="CN80" i="5"/>
  <c r="CR80" i="5"/>
  <c r="CV80" i="5"/>
  <c r="CZ80" i="5"/>
  <c r="DD80" i="5"/>
  <c r="DH80" i="5"/>
  <c r="DL80" i="5"/>
  <c r="DP80" i="5"/>
  <c r="DT80" i="5"/>
  <c r="I80" i="5"/>
  <c r="Q80" i="5"/>
  <c r="Y80" i="5"/>
  <c r="AG80" i="5"/>
  <c r="AO80" i="5"/>
  <c r="AW80" i="5"/>
  <c r="BE80" i="5"/>
  <c r="BM80" i="5"/>
  <c r="BU80" i="5"/>
  <c r="CC80" i="5"/>
  <c r="CK80" i="5"/>
  <c r="CS80" i="5"/>
  <c r="DA80" i="5"/>
  <c r="DI80" i="5"/>
  <c r="DQ80" i="5"/>
  <c r="M80" i="5"/>
  <c r="U80" i="5"/>
  <c r="AC80" i="5"/>
  <c r="AK80" i="5"/>
  <c r="AS80" i="5"/>
  <c r="BA80" i="5"/>
  <c r="BI80" i="5"/>
  <c r="BQ80" i="5"/>
  <c r="BY80" i="5"/>
  <c r="CG80" i="5"/>
  <c r="CO80" i="5"/>
  <c r="CW80" i="5"/>
  <c r="DE80" i="5"/>
  <c r="DM80" i="5"/>
  <c r="DU80" i="5"/>
  <c r="R80" i="5"/>
  <c r="AH80" i="5"/>
  <c r="AX80" i="5"/>
  <c r="BN80" i="5"/>
  <c r="CD80" i="5"/>
  <c r="CT80" i="5"/>
  <c r="DJ80" i="5"/>
  <c r="J80" i="5"/>
  <c r="Z80" i="5"/>
  <c r="AP80" i="5"/>
  <c r="BF80" i="5"/>
  <c r="BV80" i="5"/>
  <c r="CL80" i="5"/>
  <c r="DB80" i="5"/>
  <c r="DR80" i="5"/>
  <c r="V80" i="5"/>
  <c r="BB80" i="5"/>
  <c r="CH80" i="5"/>
  <c r="DN80" i="5"/>
  <c r="AL80" i="5"/>
  <c r="BR80" i="5"/>
  <c r="CX80" i="5"/>
  <c r="AD80" i="5"/>
  <c r="CP80" i="5"/>
  <c r="AT80" i="5"/>
  <c r="DF80" i="5"/>
  <c r="BJ80" i="5"/>
  <c r="N80" i="5"/>
  <c r="BZ80" i="5"/>
  <c r="B76" i="2"/>
  <c r="I76" i="5"/>
  <c r="M76" i="5"/>
  <c r="Q76" i="5"/>
  <c r="U76" i="5"/>
  <c r="Y76" i="5"/>
  <c r="AC76" i="5"/>
  <c r="AG76" i="5"/>
  <c r="AK76" i="5"/>
  <c r="AO76" i="5"/>
  <c r="AS76" i="5"/>
  <c r="AW76" i="5"/>
  <c r="N76" i="5"/>
  <c r="S76" i="5"/>
  <c r="X76" i="5"/>
  <c r="AD76" i="5"/>
  <c r="AI76" i="5"/>
  <c r="AN76" i="5"/>
  <c r="AT76" i="5"/>
  <c r="AY76" i="5"/>
  <c r="BC76" i="5"/>
  <c r="BG76" i="5"/>
  <c r="BK76" i="5"/>
  <c r="BO76" i="5"/>
  <c r="BS76" i="5"/>
  <c r="BW76" i="5"/>
  <c r="CA76" i="5"/>
  <c r="CE76" i="5"/>
  <c r="CI76" i="5"/>
  <c r="CM76" i="5"/>
  <c r="CQ76" i="5"/>
  <c r="CU76" i="5"/>
  <c r="CY76" i="5"/>
  <c r="DC76" i="5"/>
  <c r="DG76" i="5"/>
  <c r="DK76" i="5"/>
  <c r="DO76" i="5"/>
  <c r="DS76" i="5"/>
  <c r="J76" i="5"/>
  <c r="O76" i="5"/>
  <c r="T76" i="5"/>
  <c r="Z76" i="5"/>
  <c r="AE76" i="5"/>
  <c r="AJ76" i="5"/>
  <c r="AP76" i="5"/>
  <c r="AU76" i="5"/>
  <c r="AZ76" i="5"/>
  <c r="BD76" i="5"/>
  <c r="BH76" i="5"/>
  <c r="BL76" i="5"/>
  <c r="BP76" i="5"/>
  <c r="BT76" i="5"/>
  <c r="BX76" i="5"/>
  <c r="CB76" i="5"/>
  <c r="CF76" i="5"/>
  <c r="CJ76" i="5"/>
  <c r="CN76" i="5"/>
  <c r="CR76" i="5"/>
  <c r="CV76" i="5"/>
  <c r="CZ76" i="5"/>
  <c r="DD76" i="5"/>
  <c r="DH76" i="5"/>
  <c r="DL76" i="5"/>
  <c r="DP76" i="5"/>
  <c r="DT76" i="5"/>
  <c r="K76" i="5"/>
  <c r="V76" i="5"/>
  <c r="AF76" i="5"/>
  <c r="AQ76" i="5"/>
  <c r="BA76" i="5"/>
  <c r="BI76" i="5"/>
  <c r="BQ76" i="5"/>
  <c r="BY76" i="5"/>
  <c r="CG76" i="5"/>
  <c r="CO76" i="5"/>
  <c r="CW76" i="5"/>
  <c r="DE76" i="5"/>
  <c r="DM76" i="5"/>
  <c r="DU76" i="5"/>
  <c r="P76" i="5"/>
  <c r="AA76" i="5"/>
  <c r="AL76" i="5"/>
  <c r="AV76" i="5"/>
  <c r="BE76" i="5"/>
  <c r="BM76" i="5"/>
  <c r="BU76" i="5"/>
  <c r="CC76" i="5"/>
  <c r="CK76" i="5"/>
  <c r="CS76" i="5"/>
  <c r="DA76" i="5"/>
  <c r="DI76" i="5"/>
  <c r="DQ76" i="5"/>
  <c r="L76" i="5"/>
  <c r="AH76" i="5"/>
  <c r="BB76" i="5"/>
  <c r="BR76" i="5"/>
  <c r="CH76" i="5"/>
  <c r="CX76" i="5"/>
  <c r="DN76" i="5"/>
  <c r="W76" i="5"/>
  <c r="AR76" i="5"/>
  <c r="BJ76" i="5"/>
  <c r="BZ76" i="5"/>
  <c r="CP76" i="5"/>
  <c r="DF76" i="5"/>
  <c r="AM76" i="5"/>
  <c r="BV76" i="5"/>
  <c r="DB76" i="5"/>
  <c r="R76" i="5"/>
  <c r="BF76" i="5"/>
  <c r="CL76" i="5"/>
  <c r="DR76" i="5"/>
  <c r="AX76" i="5"/>
  <c r="DJ76" i="5"/>
  <c r="BN76" i="5"/>
  <c r="CD76" i="5"/>
  <c r="AB76" i="5"/>
  <c r="CT76" i="5"/>
  <c r="B72" i="2"/>
  <c r="I72" i="5"/>
  <c r="M72" i="5"/>
  <c r="Q72" i="5"/>
  <c r="U72" i="5"/>
  <c r="Y72" i="5"/>
  <c r="AC72" i="5"/>
  <c r="AG72" i="5"/>
  <c r="AK72" i="5"/>
  <c r="AO72" i="5"/>
  <c r="AS72" i="5"/>
  <c r="AW72" i="5"/>
  <c r="BA72" i="5"/>
  <c r="BE72" i="5"/>
  <c r="BI72" i="5"/>
  <c r="BM72" i="5"/>
  <c r="BQ72" i="5"/>
  <c r="BU72" i="5"/>
  <c r="BY72" i="5"/>
  <c r="CC72" i="5"/>
  <c r="CG72" i="5"/>
  <c r="CK72" i="5"/>
  <c r="CO72" i="5"/>
  <c r="CS72" i="5"/>
  <c r="CW72" i="5"/>
  <c r="DA72" i="5"/>
  <c r="DE72" i="5"/>
  <c r="DI72" i="5"/>
  <c r="DM72" i="5"/>
  <c r="DQ72" i="5"/>
  <c r="DU72" i="5"/>
  <c r="L72" i="5"/>
  <c r="R72" i="5"/>
  <c r="W72" i="5"/>
  <c r="AB72" i="5"/>
  <c r="AH72" i="5"/>
  <c r="AM72" i="5"/>
  <c r="AR72" i="5"/>
  <c r="AX72" i="5"/>
  <c r="BC72" i="5"/>
  <c r="BH72" i="5"/>
  <c r="BN72" i="5"/>
  <c r="BS72" i="5"/>
  <c r="BX72" i="5"/>
  <c r="CD72" i="5"/>
  <c r="CI72" i="5"/>
  <c r="CN72" i="5"/>
  <c r="CT72" i="5"/>
  <c r="CY72" i="5"/>
  <c r="DD72" i="5"/>
  <c r="DJ72" i="5"/>
  <c r="DO72" i="5"/>
  <c r="DT72" i="5"/>
  <c r="N72" i="5"/>
  <c r="S72" i="5"/>
  <c r="X72" i="5"/>
  <c r="AD72" i="5"/>
  <c r="AI72" i="5"/>
  <c r="AN72" i="5"/>
  <c r="AT72" i="5"/>
  <c r="AY72" i="5"/>
  <c r="BD72" i="5"/>
  <c r="BJ72" i="5"/>
  <c r="BO72" i="5"/>
  <c r="BT72" i="5"/>
  <c r="BZ72" i="5"/>
  <c r="CE72" i="5"/>
  <c r="CJ72" i="5"/>
  <c r="CP72" i="5"/>
  <c r="CU72" i="5"/>
  <c r="CZ72" i="5"/>
  <c r="DF72" i="5"/>
  <c r="DK72" i="5"/>
  <c r="DP72" i="5"/>
  <c r="J72" i="5"/>
  <c r="T72" i="5"/>
  <c r="AE72" i="5"/>
  <c r="AP72" i="5"/>
  <c r="AZ72" i="5"/>
  <c r="BK72" i="5"/>
  <c r="BV72" i="5"/>
  <c r="CF72" i="5"/>
  <c r="CQ72" i="5"/>
  <c r="DB72" i="5"/>
  <c r="DL72" i="5"/>
  <c r="O72" i="5"/>
  <c r="Z72" i="5"/>
  <c r="AJ72" i="5"/>
  <c r="AU72" i="5"/>
  <c r="BF72" i="5"/>
  <c r="BP72" i="5"/>
  <c r="CA72" i="5"/>
  <c r="CL72" i="5"/>
  <c r="CV72" i="5"/>
  <c r="DG72" i="5"/>
  <c r="DR72" i="5"/>
  <c r="K72" i="5"/>
  <c r="AF72" i="5"/>
  <c r="BB72" i="5"/>
  <c r="BW72" i="5"/>
  <c r="CR72" i="5"/>
  <c r="DN72" i="5"/>
  <c r="V72" i="5"/>
  <c r="AQ72" i="5"/>
  <c r="BL72" i="5"/>
  <c r="CH72" i="5"/>
  <c r="DC72" i="5"/>
  <c r="AL72" i="5"/>
  <c r="CB72" i="5"/>
  <c r="DS72" i="5"/>
  <c r="P72" i="5"/>
  <c r="BG72" i="5"/>
  <c r="CX72" i="5"/>
  <c r="CM72" i="5"/>
  <c r="AA72" i="5"/>
  <c r="DH72" i="5"/>
  <c r="AV72" i="5"/>
  <c r="BR72" i="5"/>
  <c r="B68" i="2"/>
  <c r="I68" i="5"/>
  <c r="M68" i="5"/>
  <c r="Q68" i="5"/>
  <c r="U68" i="5"/>
  <c r="Y68" i="5"/>
  <c r="AC68" i="5"/>
  <c r="AG68" i="5"/>
  <c r="AK68" i="5"/>
  <c r="AO68" i="5"/>
  <c r="AS68" i="5"/>
  <c r="AW68" i="5"/>
  <c r="BA68" i="5"/>
  <c r="BE68" i="5"/>
  <c r="BI68" i="5"/>
  <c r="BM68" i="5"/>
  <c r="BQ68" i="5"/>
  <c r="BU68" i="5"/>
  <c r="BY68" i="5"/>
  <c r="CC68" i="5"/>
  <c r="CG68" i="5"/>
  <c r="CK68" i="5"/>
  <c r="CO68" i="5"/>
  <c r="CS68" i="5"/>
  <c r="CW68" i="5"/>
  <c r="DA68" i="5"/>
  <c r="DE68" i="5"/>
  <c r="DI68" i="5"/>
  <c r="DM68" i="5"/>
  <c r="DQ68" i="5"/>
  <c r="DU68" i="5"/>
  <c r="K68" i="5"/>
  <c r="P68" i="5"/>
  <c r="V68" i="5"/>
  <c r="AA68" i="5"/>
  <c r="AF68" i="5"/>
  <c r="AL68" i="5"/>
  <c r="AQ68" i="5"/>
  <c r="AV68" i="5"/>
  <c r="BB68" i="5"/>
  <c r="BG68" i="5"/>
  <c r="BL68" i="5"/>
  <c r="BR68" i="5"/>
  <c r="BW68" i="5"/>
  <c r="CB68" i="5"/>
  <c r="CH68" i="5"/>
  <c r="CM68" i="5"/>
  <c r="CR68" i="5"/>
  <c r="CX68" i="5"/>
  <c r="DC68" i="5"/>
  <c r="DH68" i="5"/>
  <c r="DN68" i="5"/>
  <c r="DS68" i="5"/>
  <c r="L68" i="5"/>
  <c r="R68" i="5"/>
  <c r="W68" i="5"/>
  <c r="AB68" i="5"/>
  <c r="AH68" i="5"/>
  <c r="AM68" i="5"/>
  <c r="AR68" i="5"/>
  <c r="AX68" i="5"/>
  <c r="BC68" i="5"/>
  <c r="BH68" i="5"/>
  <c r="BN68" i="5"/>
  <c r="BS68" i="5"/>
  <c r="BX68" i="5"/>
  <c r="CD68" i="5"/>
  <c r="CI68" i="5"/>
  <c r="CN68" i="5"/>
  <c r="CT68" i="5"/>
  <c r="CY68" i="5"/>
  <c r="DD68" i="5"/>
  <c r="DJ68" i="5"/>
  <c r="DO68" i="5"/>
  <c r="DT68" i="5"/>
  <c r="S68" i="5"/>
  <c r="AD68" i="5"/>
  <c r="AN68" i="5"/>
  <c r="AY68" i="5"/>
  <c r="BJ68" i="5"/>
  <c r="BT68" i="5"/>
  <c r="CE68" i="5"/>
  <c r="CP68" i="5"/>
  <c r="CZ68" i="5"/>
  <c r="DK68" i="5"/>
  <c r="N68" i="5"/>
  <c r="X68" i="5"/>
  <c r="AI68" i="5"/>
  <c r="AT68" i="5"/>
  <c r="BD68" i="5"/>
  <c r="BO68" i="5"/>
  <c r="BZ68" i="5"/>
  <c r="CJ68" i="5"/>
  <c r="CU68" i="5"/>
  <c r="DF68" i="5"/>
  <c r="DP68" i="5"/>
  <c r="J68" i="5"/>
  <c r="AE68" i="5"/>
  <c r="AZ68" i="5"/>
  <c r="BV68" i="5"/>
  <c r="CQ68" i="5"/>
  <c r="DL68" i="5"/>
  <c r="T68" i="5"/>
  <c r="AP68" i="5"/>
  <c r="BK68" i="5"/>
  <c r="CF68" i="5"/>
  <c r="DB68" i="5"/>
  <c r="AJ68" i="5"/>
  <c r="CA68" i="5"/>
  <c r="DR68" i="5"/>
  <c r="O68" i="5"/>
  <c r="BF68" i="5"/>
  <c r="CV68" i="5"/>
  <c r="AU68" i="5"/>
  <c r="BP68" i="5"/>
  <c r="CL68" i="5"/>
  <c r="Z68" i="5"/>
  <c r="DG68" i="5"/>
  <c r="B64" i="2"/>
  <c r="I64" i="5"/>
  <c r="M64" i="5"/>
  <c r="Q64" i="5"/>
  <c r="U64" i="5"/>
  <c r="Y64" i="5"/>
  <c r="AC64" i="5"/>
  <c r="AG64" i="5"/>
  <c r="AK64" i="5"/>
  <c r="AO64" i="5"/>
  <c r="AS64" i="5"/>
  <c r="AW64" i="5"/>
  <c r="BA64" i="5"/>
  <c r="BE64" i="5"/>
  <c r="BI64" i="5"/>
  <c r="BM64" i="5"/>
  <c r="BQ64" i="5"/>
  <c r="BU64" i="5"/>
  <c r="BY64" i="5"/>
  <c r="CC64" i="5"/>
  <c r="CG64" i="5"/>
  <c r="CK64" i="5"/>
  <c r="CO64" i="5"/>
  <c r="CS64" i="5"/>
  <c r="CW64" i="5"/>
  <c r="DA64" i="5"/>
  <c r="DE64" i="5"/>
  <c r="DI64" i="5"/>
  <c r="DM64" i="5"/>
  <c r="DQ64" i="5"/>
  <c r="DU64" i="5"/>
  <c r="J64" i="5"/>
  <c r="N64" i="5"/>
  <c r="R64" i="5"/>
  <c r="V64" i="5"/>
  <c r="Z64" i="5"/>
  <c r="AD64" i="5"/>
  <c r="AH64" i="5"/>
  <c r="AL64" i="5"/>
  <c r="AP64" i="5"/>
  <c r="AT64" i="5"/>
  <c r="AX64" i="5"/>
  <c r="BB64" i="5"/>
  <c r="BF64" i="5"/>
  <c r="BJ64" i="5"/>
  <c r="BN64" i="5"/>
  <c r="BR64" i="5"/>
  <c r="BV64" i="5"/>
  <c r="BZ64" i="5"/>
  <c r="CD64" i="5"/>
  <c r="CH64" i="5"/>
  <c r="CL64" i="5"/>
  <c r="CP64" i="5"/>
  <c r="CT64" i="5"/>
  <c r="CX64" i="5"/>
  <c r="DB64" i="5"/>
  <c r="DF64" i="5"/>
  <c r="DJ64" i="5"/>
  <c r="DN64" i="5"/>
  <c r="DR64" i="5"/>
  <c r="O64" i="5"/>
  <c r="W64" i="5"/>
  <c r="AE64" i="5"/>
  <c r="AM64" i="5"/>
  <c r="AU64" i="5"/>
  <c r="BC64" i="5"/>
  <c r="BK64" i="5"/>
  <c r="BS64" i="5"/>
  <c r="CA64" i="5"/>
  <c r="CI64" i="5"/>
  <c r="CQ64" i="5"/>
  <c r="CY64" i="5"/>
  <c r="DG64" i="5"/>
  <c r="DO64" i="5"/>
  <c r="P64" i="5"/>
  <c r="X64" i="5"/>
  <c r="AF64" i="5"/>
  <c r="AN64" i="5"/>
  <c r="AV64" i="5"/>
  <c r="BD64" i="5"/>
  <c r="BL64" i="5"/>
  <c r="BT64" i="5"/>
  <c r="CB64" i="5"/>
  <c r="CJ64" i="5"/>
  <c r="CR64" i="5"/>
  <c r="CZ64" i="5"/>
  <c r="DH64" i="5"/>
  <c r="DP64" i="5"/>
  <c r="S64" i="5"/>
  <c r="AI64" i="5"/>
  <c r="AY64" i="5"/>
  <c r="BO64" i="5"/>
  <c r="CE64" i="5"/>
  <c r="CU64" i="5"/>
  <c r="DK64" i="5"/>
  <c r="K64" i="5"/>
  <c r="AA64" i="5"/>
  <c r="AQ64" i="5"/>
  <c r="BG64" i="5"/>
  <c r="BW64" i="5"/>
  <c r="CM64" i="5"/>
  <c r="DC64" i="5"/>
  <c r="DS64" i="5"/>
  <c r="AJ64" i="5"/>
  <c r="BP64" i="5"/>
  <c r="CV64" i="5"/>
  <c r="T64" i="5"/>
  <c r="AZ64" i="5"/>
  <c r="CF64" i="5"/>
  <c r="DL64" i="5"/>
  <c r="AR64" i="5"/>
  <c r="DD64" i="5"/>
  <c r="L64" i="5"/>
  <c r="BX64" i="5"/>
  <c r="BH64" i="5"/>
  <c r="CN64" i="5"/>
  <c r="DT64" i="5"/>
  <c r="AB64" i="5"/>
  <c r="B60" i="2"/>
  <c r="I60" i="5"/>
  <c r="M60" i="5"/>
  <c r="Q60" i="5"/>
  <c r="U60" i="5"/>
  <c r="Y60" i="5"/>
  <c r="AC60" i="5"/>
  <c r="AG60" i="5"/>
  <c r="AK60" i="5"/>
  <c r="AO60" i="5"/>
  <c r="AS60" i="5"/>
  <c r="AW60" i="5"/>
  <c r="BA60" i="5"/>
  <c r="BE60" i="5"/>
  <c r="BI60" i="5"/>
  <c r="BM60" i="5"/>
  <c r="BQ60" i="5"/>
  <c r="BU60" i="5"/>
  <c r="BY60" i="5"/>
  <c r="CC60" i="5"/>
  <c r="CG60" i="5"/>
  <c r="CK60" i="5"/>
  <c r="CO60" i="5"/>
  <c r="CS60" i="5"/>
  <c r="CW60" i="5"/>
  <c r="DA60" i="5"/>
  <c r="DE60" i="5"/>
  <c r="DI60" i="5"/>
  <c r="DM60" i="5"/>
  <c r="DQ60" i="5"/>
  <c r="DU60" i="5"/>
  <c r="J60" i="5"/>
  <c r="N60" i="5"/>
  <c r="R60" i="5"/>
  <c r="V60" i="5"/>
  <c r="Z60" i="5"/>
  <c r="AD60" i="5"/>
  <c r="AH60" i="5"/>
  <c r="AL60" i="5"/>
  <c r="AP60" i="5"/>
  <c r="AT60" i="5"/>
  <c r="AX60" i="5"/>
  <c r="BB60" i="5"/>
  <c r="BF60" i="5"/>
  <c r="BJ60" i="5"/>
  <c r="BN60" i="5"/>
  <c r="BR60" i="5"/>
  <c r="BV60" i="5"/>
  <c r="BZ60" i="5"/>
  <c r="CD60" i="5"/>
  <c r="CH60" i="5"/>
  <c r="CL60" i="5"/>
  <c r="CP60" i="5"/>
  <c r="CT60" i="5"/>
  <c r="CX60" i="5"/>
  <c r="DB60" i="5"/>
  <c r="DF60" i="5"/>
  <c r="DJ60" i="5"/>
  <c r="DN60" i="5"/>
  <c r="DR60" i="5"/>
  <c r="K60" i="5"/>
  <c r="S60" i="5"/>
  <c r="AA60" i="5"/>
  <c r="AI60" i="5"/>
  <c r="AQ60" i="5"/>
  <c r="AY60" i="5"/>
  <c r="BG60" i="5"/>
  <c r="BO60" i="5"/>
  <c r="BW60" i="5"/>
  <c r="CE60" i="5"/>
  <c r="CM60" i="5"/>
  <c r="CU60" i="5"/>
  <c r="DC60" i="5"/>
  <c r="DK60" i="5"/>
  <c r="DS60" i="5"/>
  <c r="L60" i="5"/>
  <c r="T60" i="5"/>
  <c r="AB60" i="5"/>
  <c r="AJ60" i="5"/>
  <c r="AR60" i="5"/>
  <c r="AZ60" i="5"/>
  <c r="BH60" i="5"/>
  <c r="BP60" i="5"/>
  <c r="BX60" i="5"/>
  <c r="CF60" i="5"/>
  <c r="CN60" i="5"/>
  <c r="CV60" i="5"/>
  <c r="DD60" i="5"/>
  <c r="DL60" i="5"/>
  <c r="DT60" i="5"/>
  <c r="W60" i="5"/>
  <c r="AM60" i="5"/>
  <c r="BC60" i="5"/>
  <c r="BS60" i="5"/>
  <c r="CI60" i="5"/>
  <c r="CY60" i="5"/>
  <c r="DO60" i="5"/>
  <c r="O60" i="5"/>
  <c r="AE60" i="5"/>
  <c r="AU60" i="5"/>
  <c r="BK60" i="5"/>
  <c r="CA60" i="5"/>
  <c r="CQ60" i="5"/>
  <c r="DG60" i="5"/>
  <c r="X60" i="5"/>
  <c r="BD60" i="5"/>
  <c r="CJ60" i="5"/>
  <c r="DP60" i="5"/>
  <c r="AN60" i="5"/>
  <c r="BT60" i="5"/>
  <c r="CZ60" i="5"/>
  <c r="BL60" i="5"/>
  <c r="AF60" i="5"/>
  <c r="CR60" i="5"/>
  <c r="P60" i="5"/>
  <c r="AV60" i="5"/>
  <c r="CB60" i="5"/>
  <c r="DH60" i="5"/>
  <c r="B56" i="2"/>
  <c r="J56" i="5"/>
  <c r="N56" i="5"/>
  <c r="R56" i="5"/>
  <c r="V56" i="5"/>
  <c r="Z56" i="5"/>
  <c r="AD56" i="5"/>
  <c r="AH56" i="5"/>
  <c r="AL56" i="5"/>
  <c r="AP56" i="5"/>
  <c r="AT56" i="5"/>
  <c r="AX56" i="5"/>
  <c r="BB56" i="5"/>
  <c r="BF56" i="5"/>
  <c r="BJ56" i="5"/>
  <c r="BN56" i="5"/>
  <c r="BR56" i="5"/>
  <c r="BV56" i="5"/>
  <c r="BZ56" i="5"/>
  <c r="CD56" i="5"/>
  <c r="CH56" i="5"/>
  <c r="CL56" i="5"/>
  <c r="CP56" i="5"/>
  <c r="CT56" i="5"/>
  <c r="CX56" i="5"/>
  <c r="DB56" i="5"/>
  <c r="DF56" i="5"/>
  <c r="DJ56" i="5"/>
  <c r="DN56" i="5"/>
  <c r="DR56" i="5"/>
  <c r="M56" i="5"/>
  <c r="S56" i="5"/>
  <c r="X56" i="5"/>
  <c r="AC56" i="5"/>
  <c r="AI56" i="5"/>
  <c r="AN56" i="5"/>
  <c r="AS56" i="5"/>
  <c r="AY56" i="5"/>
  <c r="BD56" i="5"/>
  <c r="BI56" i="5"/>
  <c r="BO56" i="5"/>
  <c r="BT56" i="5"/>
  <c r="BY56" i="5"/>
  <c r="CE56" i="5"/>
  <c r="CJ56" i="5"/>
  <c r="CO56" i="5"/>
  <c r="CU56" i="5"/>
  <c r="CZ56" i="5"/>
  <c r="DE56" i="5"/>
  <c r="DK56" i="5"/>
  <c r="DP56" i="5"/>
  <c r="DU56" i="5"/>
  <c r="I56" i="5"/>
  <c r="O56" i="5"/>
  <c r="T56" i="5"/>
  <c r="Y56" i="5"/>
  <c r="AE56" i="5"/>
  <c r="AJ56" i="5"/>
  <c r="AO56" i="5"/>
  <c r="AU56" i="5"/>
  <c r="AZ56" i="5"/>
  <c r="BE56" i="5"/>
  <c r="BK56" i="5"/>
  <c r="BP56" i="5"/>
  <c r="BU56" i="5"/>
  <c r="CA56" i="5"/>
  <c r="CF56" i="5"/>
  <c r="CK56" i="5"/>
  <c r="CQ56" i="5"/>
  <c r="CV56" i="5"/>
  <c r="DA56" i="5"/>
  <c r="DG56" i="5"/>
  <c r="DL56" i="5"/>
  <c r="DQ56" i="5"/>
  <c r="P56" i="5"/>
  <c r="AA56" i="5"/>
  <c r="AK56" i="5"/>
  <c r="AV56" i="5"/>
  <c r="BG56" i="5"/>
  <c r="BQ56" i="5"/>
  <c r="CB56" i="5"/>
  <c r="CM56" i="5"/>
  <c r="CW56" i="5"/>
  <c r="DH56" i="5"/>
  <c r="DS56" i="5"/>
  <c r="Q56" i="5"/>
  <c r="AB56" i="5"/>
  <c r="AM56" i="5"/>
  <c r="AW56" i="5"/>
  <c r="BH56" i="5"/>
  <c r="BS56" i="5"/>
  <c r="CC56" i="5"/>
  <c r="CN56" i="5"/>
  <c r="CY56" i="5"/>
  <c r="DI56" i="5"/>
  <c r="DT56" i="5"/>
  <c r="K56" i="5"/>
  <c r="AF56" i="5"/>
  <c r="BA56" i="5"/>
  <c r="BW56" i="5"/>
  <c r="CR56" i="5"/>
  <c r="DM56" i="5"/>
  <c r="L56" i="5"/>
  <c r="AG56" i="5"/>
  <c r="BC56" i="5"/>
  <c r="BX56" i="5"/>
  <c r="CS56" i="5"/>
  <c r="DO56" i="5"/>
  <c r="AQ56" i="5"/>
  <c r="CG56" i="5"/>
  <c r="U56" i="5"/>
  <c r="BL56" i="5"/>
  <c r="DC56" i="5"/>
  <c r="AR56" i="5"/>
  <c r="CI56" i="5"/>
  <c r="BM56" i="5"/>
  <c r="W56" i="5"/>
  <c r="DD56" i="5"/>
  <c r="B52" i="2"/>
  <c r="I52" i="5"/>
  <c r="M52" i="5"/>
  <c r="Q52" i="5"/>
  <c r="U52" i="5"/>
  <c r="Y52" i="5"/>
  <c r="AC52" i="5"/>
  <c r="AG52" i="5"/>
  <c r="AK52" i="5"/>
  <c r="AO52" i="5"/>
  <c r="AS52" i="5"/>
  <c r="AW52" i="5"/>
  <c r="BA52" i="5"/>
  <c r="BE52" i="5"/>
  <c r="BI52" i="5"/>
  <c r="BM52" i="5"/>
  <c r="BQ52" i="5"/>
  <c r="BU52" i="5"/>
  <c r="BY52" i="5"/>
  <c r="CC52" i="5"/>
  <c r="CG52" i="5"/>
  <c r="CK52" i="5"/>
  <c r="CO52" i="5"/>
  <c r="CS52" i="5"/>
  <c r="CW52" i="5"/>
  <c r="DA52" i="5"/>
  <c r="DE52" i="5"/>
  <c r="DI52" i="5"/>
  <c r="DM52" i="5"/>
  <c r="DQ52" i="5"/>
  <c r="DU52" i="5"/>
  <c r="N52" i="5"/>
  <c r="S52" i="5"/>
  <c r="X52" i="5"/>
  <c r="AD52" i="5"/>
  <c r="AI52" i="5"/>
  <c r="AN52" i="5"/>
  <c r="AT52" i="5"/>
  <c r="AY52" i="5"/>
  <c r="BD52" i="5"/>
  <c r="BJ52" i="5"/>
  <c r="BO52" i="5"/>
  <c r="BT52" i="5"/>
  <c r="BZ52" i="5"/>
  <c r="CE52" i="5"/>
  <c r="CJ52" i="5"/>
  <c r="CP52" i="5"/>
  <c r="CU52" i="5"/>
  <c r="CZ52" i="5"/>
  <c r="DF52" i="5"/>
  <c r="DK52" i="5"/>
  <c r="DP52" i="5"/>
  <c r="L52" i="5"/>
  <c r="T52" i="5"/>
  <c r="AA52" i="5"/>
  <c r="AH52" i="5"/>
  <c r="AP52" i="5"/>
  <c r="AV52" i="5"/>
  <c r="BC52" i="5"/>
  <c r="BK52" i="5"/>
  <c r="BR52" i="5"/>
  <c r="BX52" i="5"/>
  <c r="CF52" i="5"/>
  <c r="CM52" i="5"/>
  <c r="CT52" i="5"/>
  <c r="DB52" i="5"/>
  <c r="DH52" i="5"/>
  <c r="DO52" i="5"/>
  <c r="O52" i="5"/>
  <c r="V52" i="5"/>
  <c r="AB52" i="5"/>
  <c r="AJ52" i="5"/>
  <c r="AQ52" i="5"/>
  <c r="AX52" i="5"/>
  <c r="BF52" i="5"/>
  <c r="BL52" i="5"/>
  <c r="BS52" i="5"/>
  <c r="CA52" i="5"/>
  <c r="CH52" i="5"/>
  <c r="CN52" i="5"/>
  <c r="CV52" i="5"/>
  <c r="DC52" i="5"/>
  <c r="DJ52" i="5"/>
  <c r="DR52" i="5"/>
  <c r="J52" i="5"/>
  <c r="W52" i="5"/>
  <c r="AL52" i="5"/>
  <c r="AZ52" i="5"/>
  <c r="BN52" i="5"/>
  <c r="CB52" i="5"/>
  <c r="CQ52" i="5"/>
  <c r="DD52" i="5"/>
  <c r="DS52" i="5"/>
  <c r="K52" i="5"/>
  <c r="Z52" i="5"/>
  <c r="AM52" i="5"/>
  <c r="BB52" i="5"/>
  <c r="BP52" i="5"/>
  <c r="CD52" i="5"/>
  <c r="CR52" i="5"/>
  <c r="DG52" i="5"/>
  <c r="DT52" i="5"/>
  <c r="P52" i="5"/>
  <c r="AE52" i="5"/>
  <c r="AR52" i="5"/>
  <c r="BG52" i="5"/>
  <c r="BV52" i="5"/>
  <c r="CI52" i="5"/>
  <c r="CX52" i="5"/>
  <c r="DL52" i="5"/>
  <c r="BH52" i="5"/>
  <c r="DN52" i="5"/>
  <c r="R52" i="5"/>
  <c r="BW52" i="5"/>
  <c r="AF52" i="5"/>
  <c r="CL52" i="5"/>
  <c r="AU52" i="5"/>
  <c r="CY52" i="5"/>
  <c r="B48" i="2"/>
  <c r="I48" i="5"/>
  <c r="M48" i="5"/>
  <c r="Q48" i="5"/>
  <c r="U48" i="5"/>
  <c r="Y48" i="5"/>
  <c r="AC48" i="5"/>
  <c r="AG48" i="5"/>
  <c r="AK48" i="5"/>
  <c r="AO48" i="5"/>
  <c r="AS48" i="5"/>
  <c r="AW48" i="5"/>
  <c r="BA48" i="5"/>
  <c r="BE48" i="5"/>
  <c r="BI48" i="5"/>
  <c r="BM48" i="5"/>
  <c r="BQ48" i="5"/>
  <c r="BU48" i="5"/>
  <c r="BY48" i="5"/>
  <c r="CC48" i="5"/>
  <c r="CG48" i="5"/>
  <c r="CK48" i="5"/>
  <c r="CO48" i="5"/>
  <c r="CS48" i="5"/>
  <c r="CW48" i="5"/>
  <c r="DA48" i="5"/>
  <c r="DE48" i="5"/>
  <c r="DI48" i="5"/>
  <c r="DM48" i="5"/>
  <c r="DQ48" i="5"/>
  <c r="DU48" i="5"/>
  <c r="L48" i="5"/>
  <c r="R48" i="5"/>
  <c r="W48" i="5"/>
  <c r="AB48" i="5"/>
  <c r="AH48" i="5"/>
  <c r="AM48" i="5"/>
  <c r="AR48" i="5"/>
  <c r="AX48" i="5"/>
  <c r="BC48" i="5"/>
  <c r="BH48" i="5"/>
  <c r="BN48" i="5"/>
  <c r="BS48" i="5"/>
  <c r="BX48" i="5"/>
  <c r="CD48" i="5"/>
  <c r="CI48" i="5"/>
  <c r="CN48" i="5"/>
  <c r="CT48" i="5"/>
  <c r="CY48" i="5"/>
  <c r="DD48" i="5"/>
  <c r="DJ48" i="5"/>
  <c r="DO48" i="5"/>
  <c r="DT48" i="5"/>
  <c r="K48" i="5"/>
  <c r="S48" i="5"/>
  <c r="Z48" i="5"/>
  <c r="AF48" i="5"/>
  <c r="AN48" i="5"/>
  <c r="AU48" i="5"/>
  <c r="BB48" i="5"/>
  <c r="BJ48" i="5"/>
  <c r="BP48" i="5"/>
  <c r="BW48" i="5"/>
  <c r="CE48" i="5"/>
  <c r="CL48" i="5"/>
  <c r="CR48" i="5"/>
  <c r="CZ48" i="5"/>
  <c r="DG48" i="5"/>
  <c r="DN48" i="5"/>
  <c r="N48" i="5"/>
  <c r="T48" i="5"/>
  <c r="AA48" i="5"/>
  <c r="AI48" i="5"/>
  <c r="AP48" i="5"/>
  <c r="AV48" i="5"/>
  <c r="BD48" i="5"/>
  <c r="BK48" i="5"/>
  <c r="BR48" i="5"/>
  <c r="BZ48" i="5"/>
  <c r="CF48" i="5"/>
  <c r="CM48" i="5"/>
  <c r="CU48" i="5"/>
  <c r="DB48" i="5"/>
  <c r="DH48" i="5"/>
  <c r="DP48" i="5"/>
  <c r="V48" i="5"/>
  <c r="AJ48" i="5"/>
  <c r="AY48" i="5"/>
  <c r="BL48" i="5"/>
  <c r="CA48" i="5"/>
  <c r="CP48" i="5"/>
  <c r="DC48" i="5"/>
  <c r="DR48" i="5"/>
  <c r="J48" i="5"/>
  <c r="X48" i="5"/>
  <c r="AL48" i="5"/>
  <c r="AZ48" i="5"/>
  <c r="BO48" i="5"/>
  <c r="CB48" i="5"/>
  <c r="CQ48" i="5"/>
  <c r="DF48" i="5"/>
  <c r="DS48" i="5"/>
  <c r="O48" i="5"/>
  <c r="AD48" i="5"/>
  <c r="AQ48" i="5"/>
  <c r="BF48" i="5"/>
  <c r="BT48" i="5"/>
  <c r="CH48" i="5"/>
  <c r="CV48" i="5"/>
  <c r="DK48" i="5"/>
  <c r="P48" i="5"/>
  <c r="BV48" i="5"/>
  <c r="AE48" i="5"/>
  <c r="CJ48" i="5"/>
  <c r="AT48" i="5"/>
  <c r="CX48" i="5"/>
  <c r="BG48" i="5"/>
  <c r="DL48" i="5"/>
  <c r="B44" i="2"/>
  <c r="I44" i="5"/>
  <c r="M44" i="5"/>
  <c r="Q44" i="5"/>
  <c r="U44" i="5"/>
  <c r="Y44" i="5"/>
  <c r="AC44" i="5"/>
  <c r="AG44" i="5"/>
  <c r="AK44" i="5"/>
  <c r="AO44" i="5"/>
  <c r="AS44" i="5"/>
  <c r="AW44" i="5"/>
  <c r="BA44" i="5"/>
  <c r="BE44" i="5"/>
  <c r="BI44" i="5"/>
  <c r="BM44" i="5"/>
  <c r="BQ44" i="5"/>
  <c r="BU44" i="5"/>
  <c r="BY44" i="5"/>
  <c r="CC44" i="5"/>
  <c r="CG44" i="5"/>
  <c r="CK44" i="5"/>
  <c r="CO44" i="5"/>
  <c r="CS44" i="5"/>
  <c r="CW44" i="5"/>
  <c r="DA44" i="5"/>
  <c r="DE44" i="5"/>
  <c r="DI44" i="5"/>
  <c r="DM44" i="5"/>
  <c r="DQ44" i="5"/>
  <c r="DU44" i="5"/>
  <c r="J44" i="5"/>
  <c r="N44" i="5"/>
  <c r="R44" i="5"/>
  <c r="V44" i="5"/>
  <c r="Z44" i="5"/>
  <c r="AD44" i="5"/>
  <c r="AH44" i="5"/>
  <c r="AL44" i="5"/>
  <c r="AP44" i="5"/>
  <c r="AT44" i="5"/>
  <c r="AX44" i="5"/>
  <c r="BB44" i="5"/>
  <c r="BF44" i="5"/>
  <c r="BJ44" i="5"/>
  <c r="BN44" i="5"/>
  <c r="BR44" i="5"/>
  <c r="BV44" i="5"/>
  <c r="BZ44" i="5"/>
  <c r="CD44" i="5"/>
  <c r="CH44" i="5"/>
  <c r="CL44" i="5"/>
  <c r="CP44" i="5"/>
  <c r="CT44" i="5"/>
  <c r="CX44" i="5"/>
  <c r="DB44" i="5"/>
  <c r="DF44" i="5"/>
  <c r="DJ44" i="5"/>
  <c r="DN44" i="5"/>
  <c r="DR44" i="5"/>
  <c r="L44" i="5"/>
  <c r="T44" i="5"/>
  <c r="AB44" i="5"/>
  <c r="AJ44" i="5"/>
  <c r="AR44" i="5"/>
  <c r="AZ44" i="5"/>
  <c r="BH44" i="5"/>
  <c r="BP44" i="5"/>
  <c r="BX44" i="5"/>
  <c r="CF44" i="5"/>
  <c r="CN44" i="5"/>
  <c r="CV44" i="5"/>
  <c r="DD44" i="5"/>
  <c r="DL44" i="5"/>
  <c r="DT44" i="5"/>
  <c r="K44" i="5"/>
  <c r="W44" i="5"/>
  <c r="AF44" i="5"/>
  <c r="AQ44" i="5"/>
  <c r="BC44" i="5"/>
  <c r="BL44" i="5"/>
  <c r="BW44" i="5"/>
  <c r="CI44" i="5"/>
  <c r="CR44" i="5"/>
  <c r="DC44" i="5"/>
  <c r="DO44" i="5"/>
  <c r="O44" i="5"/>
  <c r="X44" i="5"/>
  <c r="AI44" i="5"/>
  <c r="AU44" i="5"/>
  <c r="BD44" i="5"/>
  <c r="BO44" i="5"/>
  <c r="CA44" i="5"/>
  <c r="CJ44" i="5"/>
  <c r="CU44" i="5"/>
  <c r="DG44" i="5"/>
  <c r="DP44" i="5"/>
  <c r="P44" i="5"/>
  <c r="AM44" i="5"/>
  <c r="BG44" i="5"/>
  <c r="CB44" i="5"/>
  <c r="CY44" i="5"/>
  <c r="DS44" i="5"/>
  <c r="S44" i="5"/>
  <c r="AN44" i="5"/>
  <c r="BK44" i="5"/>
  <c r="CE44" i="5"/>
  <c r="CZ44" i="5"/>
  <c r="AA44" i="5"/>
  <c r="AV44" i="5"/>
  <c r="BS44" i="5"/>
  <c r="CM44" i="5"/>
  <c r="DH44" i="5"/>
  <c r="BT44" i="5"/>
  <c r="CQ44" i="5"/>
  <c r="AE44" i="5"/>
  <c r="DK44" i="5"/>
  <c r="AY44" i="5"/>
  <c r="B40" i="2"/>
  <c r="I40" i="5"/>
  <c r="M40" i="5"/>
  <c r="Q40" i="5"/>
  <c r="U40" i="5"/>
  <c r="Y40" i="5"/>
  <c r="AC40" i="5"/>
  <c r="AG40" i="5"/>
  <c r="AK40" i="5"/>
  <c r="AO40" i="5"/>
  <c r="AS40" i="5"/>
  <c r="AW40" i="5"/>
  <c r="BA40" i="5"/>
  <c r="BE40" i="5"/>
  <c r="BI40" i="5"/>
  <c r="BM40" i="5"/>
  <c r="BQ40" i="5"/>
  <c r="BU40" i="5"/>
  <c r="BY40" i="5"/>
  <c r="CC40" i="5"/>
  <c r="CG40" i="5"/>
  <c r="CK40" i="5"/>
  <c r="CO40" i="5"/>
  <c r="CS40" i="5"/>
  <c r="CW40" i="5"/>
  <c r="DA40" i="5"/>
  <c r="DE40" i="5"/>
  <c r="DI40" i="5"/>
  <c r="DM40" i="5"/>
  <c r="DQ40" i="5"/>
  <c r="DU40" i="5"/>
  <c r="J40" i="5"/>
  <c r="N40" i="5"/>
  <c r="R40" i="5"/>
  <c r="V40" i="5"/>
  <c r="Z40" i="5"/>
  <c r="AD40" i="5"/>
  <c r="AH40" i="5"/>
  <c r="AL40" i="5"/>
  <c r="AP40" i="5"/>
  <c r="AT40" i="5"/>
  <c r="AX40" i="5"/>
  <c r="BB40" i="5"/>
  <c r="BF40" i="5"/>
  <c r="BJ40" i="5"/>
  <c r="BN40" i="5"/>
  <c r="BR40" i="5"/>
  <c r="BV40" i="5"/>
  <c r="BZ40" i="5"/>
  <c r="CD40" i="5"/>
  <c r="CH40" i="5"/>
  <c r="CL40" i="5"/>
  <c r="CP40" i="5"/>
  <c r="CT40" i="5"/>
  <c r="CX40" i="5"/>
  <c r="DB40" i="5"/>
  <c r="DF40" i="5"/>
  <c r="DJ40" i="5"/>
  <c r="DN40" i="5"/>
  <c r="DR40" i="5"/>
  <c r="K40" i="5"/>
  <c r="S40" i="5"/>
  <c r="AA40" i="5"/>
  <c r="AI40" i="5"/>
  <c r="AQ40" i="5"/>
  <c r="AY40" i="5"/>
  <c r="BG40" i="5"/>
  <c r="BO40" i="5"/>
  <c r="BW40" i="5"/>
  <c r="CE40" i="5"/>
  <c r="CM40" i="5"/>
  <c r="CU40" i="5"/>
  <c r="DC40" i="5"/>
  <c r="DK40" i="5"/>
  <c r="DS40" i="5"/>
  <c r="L40" i="5"/>
  <c r="T40" i="5"/>
  <c r="AB40" i="5"/>
  <c r="AJ40" i="5"/>
  <c r="AR40" i="5"/>
  <c r="AZ40" i="5"/>
  <c r="BH40" i="5"/>
  <c r="BP40" i="5"/>
  <c r="BX40" i="5"/>
  <c r="CF40" i="5"/>
  <c r="CN40" i="5"/>
  <c r="CV40" i="5"/>
  <c r="DD40" i="5"/>
  <c r="DL40" i="5"/>
  <c r="DT40" i="5"/>
  <c r="W40" i="5"/>
  <c r="AM40" i="5"/>
  <c r="BC40" i="5"/>
  <c r="BS40" i="5"/>
  <c r="CI40" i="5"/>
  <c r="CY40" i="5"/>
  <c r="DO40" i="5"/>
  <c r="X40" i="5"/>
  <c r="AN40" i="5"/>
  <c r="BD40" i="5"/>
  <c r="BT40" i="5"/>
  <c r="CJ40" i="5"/>
  <c r="CZ40" i="5"/>
  <c r="DP40" i="5"/>
  <c r="O40" i="5"/>
  <c r="AU40" i="5"/>
  <c r="CA40" i="5"/>
  <c r="DG40" i="5"/>
  <c r="P40" i="5"/>
  <c r="AV40" i="5"/>
  <c r="CB40" i="5"/>
  <c r="DH40" i="5"/>
  <c r="AE40" i="5"/>
  <c r="CQ40" i="5"/>
  <c r="AF40" i="5"/>
  <c r="CR40" i="5"/>
  <c r="BK40" i="5"/>
  <c r="BL40" i="5"/>
  <c r="B36" i="2"/>
  <c r="I36" i="5"/>
  <c r="M36" i="5"/>
  <c r="Q36" i="5"/>
  <c r="U36" i="5"/>
  <c r="Y36" i="5"/>
  <c r="AC36" i="5"/>
  <c r="AG36" i="5"/>
  <c r="AK36" i="5"/>
  <c r="AO36" i="5"/>
  <c r="AS36" i="5"/>
  <c r="AW36" i="5"/>
  <c r="BA36" i="5"/>
  <c r="BE36" i="5"/>
  <c r="BI36" i="5"/>
  <c r="BM36" i="5"/>
  <c r="BQ36" i="5"/>
  <c r="BU36" i="5"/>
  <c r="BY36" i="5"/>
  <c r="CC36" i="5"/>
  <c r="CG36" i="5"/>
  <c r="CK36" i="5"/>
  <c r="CO36" i="5"/>
  <c r="CS36" i="5"/>
  <c r="CW36" i="5"/>
  <c r="DA36" i="5"/>
  <c r="DE36" i="5"/>
  <c r="DI36" i="5"/>
  <c r="DM36" i="5"/>
  <c r="DQ36" i="5"/>
  <c r="DU36" i="5"/>
  <c r="J36" i="5"/>
  <c r="N36" i="5"/>
  <c r="R36" i="5"/>
  <c r="V36" i="5"/>
  <c r="Z36" i="5"/>
  <c r="AD36" i="5"/>
  <c r="AH36" i="5"/>
  <c r="AL36" i="5"/>
  <c r="AP36" i="5"/>
  <c r="AT36" i="5"/>
  <c r="AX36" i="5"/>
  <c r="BB36" i="5"/>
  <c r="BF36" i="5"/>
  <c r="BJ36" i="5"/>
  <c r="BN36" i="5"/>
  <c r="BR36" i="5"/>
  <c r="BV36" i="5"/>
  <c r="BZ36" i="5"/>
  <c r="CD36" i="5"/>
  <c r="CH36" i="5"/>
  <c r="CL36" i="5"/>
  <c r="CP36" i="5"/>
  <c r="CT36" i="5"/>
  <c r="CX36" i="5"/>
  <c r="DB36" i="5"/>
  <c r="DF36" i="5"/>
  <c r="DJ36" i="5"/>
  <c r="DN36" i="5"/>
  <c r="DR36" i="5"/>
  <c r="O36" i="5"/>
  <c r="W36" i="5"/>
  <c r="AE36" i="5"/>
  <c r="AM36" i="5"/>
  <c r="AU36" i="5"/>
  <c r="BC36" i="5"/>
  <c r="BK36" i="5"/>
  <c r="BS36" i="5"/>
  <c r="CA36" i="5"/>
  <c r="CI36" i="5"/>
  <c r="CQ36" i="5"/>
  <c r="CY36" i="5"/>
  <c r="DG36" i="5"/>
  <c r="DO36" i="5"/>
  <c r="P36" i="5"/>
  <c r="X36" i="5"/>
  <c r="AF36" i="5"/>
  <c r="AN36" i="5"/>
  <c r="AV36" i="5"/>
  <c r="BD36" i="5"/>
  <c r="BL36" i="5"/>
  <c r="BT36" i="5"/>
  <c r="CB36" i="5"/>
  <c r="CJ36" i="5"/>
  <c r="CR36" i="5"/>
  <c r="CZ36" i="5"/>
  <c r="DH36" i="5"/>
  <c r="DP36" i="5"/>
  <c r="K36" i="5"/>
  <c r="AA36" i="5"/>
  <c r="AQ36" i="5"/>
  <c r="BG36" i="5"/>
  <c r="BW36" i="5"/>
  <c r="CM36" i="5"/>
  <c r="DC36" i="5"/>
  <c r="DS36" i="5"/>
  <c r="L36" i="5"/>
  <c r="AB36" i="5"/>
  <c r="AR36" i="5"/>
  <c r="BH36" i="5"/>
  <c r="BX36" i="5"/>
  <c r="CN36" i="5"/>
  <c r="DD36" i="5"/>
  <c r="DT36" i="5"/>
  <c r="AI36" i="5"/>
  <c r="BO36" i="5"/>
  <c r="CU36" i="5"/>
  <c r="AJ36" i="5"/>
  <c r="BP36" i="5"/>
  <c r="CV36" i="5"/>
  <c r="AY36" i="5"/>
  <c r="DK36" i="5"/>
  <c r="AZ36" i="5"/>
  <c r="DL36" i="5"/>
  <c r="S36" i="5"/>
  <c r="CE36" i="5"/>
  <c r="CF36" i="5"/>
  <c r="T36" i="5"/>
  <c r="B32" i="2"/>
  <c r="I32" i="5"/>
  <c r="M32" i="5"/>
  <c r="Q32" i="5"/>
  <c r="U32" i="5"/>
  <c r="Y32" i="5"/>
  <c r="AC32" i="5"/>
  <c r="AG32" i="5"/>
  <c r="AK32" i="5"/>
  <c r="AO32" i="5"/>
  <c r="AS32" i="5"/>
  <c r="AW32" i="5"/>
  <c r="BA32" i="5"/>
  <c r="BE32" i="5"/>
  <c r="BI32" i="5"/>
  <c r="BM32" i="5"/>
  <c r="BQ32" i="5"/>
  <c r="BU32" i="5"/>
  <c r="BY32" i="5"/>
  <c r="CC32" i="5"/>
  <c r="CG32" i="5"/>
  <c r="CK32" i="5"/>
  <c r="CO32" i="5"/>
  <c r="CS32" i="5"/>
  <c r="CW32" i="5"/>
  <c r="DA32" i="5"/>
  <c r="DE32" i="5"/>
  <c r="DI32" i="5"/>
  <c r="DM32" i="5"/>
  <c r="DQ32" i="5"/>
  <c r="DU32" i="5"/>
  <c r="J32" i="5"/>
  <c r="N32" i="5"/>
  <c r="R32" i="5"/>
  <c r="V32" i="5"/>
  <c r="Z32" i="5"/>
  <c r="AD32" i="5"/>
  <c r="AH32" i="5"/>
  <c r="AL32" i="5"/>
  <c r="AP32" i="5"/>
  <c r="AT32" i="5"/>
  <c r="AX32" i="5"/>
  <c r="BB32" i="5"/>
  <c r="BF32" i="5"/>
  <c r="BJ32" i="5"/>
  <c r="BN32" i="5"/>
  <c r="BR32" i="5"/>
  <c r="BV32" i="5"/>
  <c r="BZ32" i="5"/>
  <c r="CD32" i="5"/>
  <c r="CH32" i="5"/>
  <c r="CL32" i="5"/>
  <c r="CP32" i="5"/>
  <c r="CT32" i="5"/>
  <c r="CX32" i="5"/>
  <c r="DB32" i="5"/>
  <c r="DF32" i="5"/>
  <c r="DJ32" i="5"/>
  <c r="DN32" i="5"/>
  <c r="DR32" i="5"/>
  <c r="K32" i="5"/>
  <c r="S32" i="5"/>
  <c r="AA32" i="5"/>
  <c r="AI32" i="5"/>
  <c r="AQ32" i="5"/>
  <c r="AY32" i="5"/>
  <c r="BG32" i="5"/>
  <c r="BO32" i="5"/>
  <c r="BW32" i="5"/>
  <c r="CE32" i="5"/>
  <c r="CM32" i="5"/>
  <c r="CU32" i="5"/>
  <c r="DC32" i="5"/>
  <c r="DK32" i="5"/>
  <c r="DS32" i="5"/>
  <c r="L32" i="5"/>
  <c r="T32" i="5"/>
  <c r="AB32" i="5"/>
  <c r="AJ32" i="5"/>
  <c r="AR32" i="5"/>
  <c r="AZ32" i="5"/>
  <c r="BH32" i="5"/>
  <c r="BP32" i="5"/>
  <c r="BX32" i="5"/>
  <c r="CF32" i="5"/>
  <c r="CN32" i="5"/>
  <c r="CV32" i="5"/>
  <c r="DD32" i="5"/>
  <c r="DL32" i="5"/>
  <c r="DT32" i="5"/>
  <c r="O32" i="5"/>
  <c r="AE32" i="5"/>
  <c r="AU32" i="5"/>
  <c r="BK32" i="5"/>
  <c r="CA32" i="5"/>
  <c r="CQ32" i="5"/>
  <c r="DG32" i="5"/>
  <c r="P32" i="5"/>
  <c r="AF32" i="5"/>
  <c r="AV32" i="5"/>
  <c r="BL32" i="5"/>
  <c r="CB32" i="5"/>
  <c r="CR32" i="5"/>
  <c r="DH32" i="5"/>
  <c r="W32" i="5"/>
  <c r="BC32" i="5"/>
  <c r="CI32" i="5"/>
  <c r="DO32" i="5"/>
  <c r="X32" i="5"/>
  <c r="BD32" i="5"/>
  <c r="CJ32" i="5"/>
  <c r="DP32" i="5"/>
  <c r="BS32" i="5"/>
  <c r="BT32" i="5"/>
  <c r="AM32" i="5"/>
  <c r="CY32" i="5"/>
  <c r="AN32" i="5"/>
  <c r="CZ32" i="5"/>
  <c r="B28" i="2"/>
  <c r="I28" i="5"/>
  <c r="M28" i="5"/>
  <c r="Q28" i="5"/>
  <c r="U28" i="5"/>
  <c r="Y28" i="5"/>
  <c r="AC28" i="5"/>
  <c r="AG28" i="5"/>
  <c r="AK28" i="5"/>
  <c r="AO28" i="5"/>
  <c r="AS28" i="5"/>
  <c r="AW28" i="5"/>
  <c r="BA28" i="5"/>
  <c r="BE28" i="5"/>
  <c r="BI28" i="5"/>
  <c r="BM28" i="5"/>
  <c r="BQ28" i="5"/>
  <c r="BU28" i="5"/>
  <c r="BY28" i="5"/>
  <c r="CC28" i="5"/>
  <c r="CG28" i="5"/>
  <c r="CK28" i="5"/>
  <c r="CO28" i="5"/>
  <c r="CS28" i="5"/>
  <c r="CW28" i="5"/>
  <c r="DA28" i="5"/>
  <c r="DE28" i="5"/>
  <c r="DI28" i="5"/>
  <c r="DM28" i="5"/>
  <c r="DQ28" i="5"/>
  <c r="DU28" i="5"/>
  <c r="J28" i="5"/>
  <c r="N28" i="5"/>
  <c r="R28" i="5"/>
  <c r="V28" i="5"/>
  <c r="Z28" i="5"/>
  <c r="AD28" i="5"/>
  <c r="AH28" i="5"/>
  <c r="AL28" i="5"/>
  <c r="AP28" i="5"/>
  <c r="AT28" i="5"/>
  <c r="AX28" i="5"/>
  <c r="BB28" i="5"/>
  <c r="BF28" i="5"/>
  <c r="BJ28" i="5"/>
  <c r="BN28" i="5"/>
  <c r="BR28" i="5"/>
  <c r="BV28" i="5"/>
  <c r="BZ28" i="5"/>
  <c r="CD28" i="5"/>
  <c r="CH28" i="5"/>
  <c r="CL28" i="5"/>
  <c r="CP28" i="5"/>
  <c r="CT28" i="5"/>
  <c r="CX28" i="5"/>
  <c r="DB28" i="5"/>
  <c r="DF28" i="5"/>
  <c r="DJ28" i="5"/>
  <c r="DN28" i="5"/>
  <c r="DR28" i="5"/>
  <c r="O28" i="5"/>
  <c r="W28" i="5"/>
  <c r="AE28" i="5"/>
  <c r="AM28" i="5"/>
  <c r="AU28" i="5"/>
  <c r="BC28" i="5"/>
  <c r="BK28" i="5"/>
  <c r="BS28" i="5"/>
  <c r="CA28" i="5"/>
  <c r="CI28" i="5"/>
  <c r="CQ28" i="5"/>
  <c r="CY28" i="5"/>
  <c r="DG28" i="5"/>
  <c r="DO28" i="5"/>
  <c r="P28" i="5"/>
  <c r="X28" i="5"/>
  <c r="AF28" i="5"/>
  <c r="AN28" i="5"/>
  <c r="AV28" i="5"/>
  <c r="BD28" i="5"/>
  <c r="BL28" i="5"/>
  <c r="BT28" i="5"/>
  <c r="CB28" i="5"/>
  <c r="CJ28" i="5"/>
  <c r="CR28" i="5"/>
  <c r="CZ28" i="5"/>
  <c r="DH28" i="5"/>
  <c r="DP28" i="5"/>
  <c r="S28" i="5"/>
  <c r="AI28" i="5"/>
  <c r="AY28" i="5"/>
  <c r="BO28" i="5"/>
  <c r="CE28" i="5"/>
  <c r="CU28" i="5"/>
  <c r="DK28" i="5"/>
  <c r="T28" i="5"/>
  <c r="AJ28" i="5"/>
  <c r="AZ28" i="5"/>
  <c r="BP28" i="5"/>
  <c r="CF28" i="5"/>
  <c r="CV28" i="5"/>
  <c r="DL28" i="5"/>
  <c r="K28" i="5"/>
  <c r="AQ28" i="5"/>
  <c r="BW28" i="5"/>
  <c r="DC28" i="5"/>
  <c r="L28" i="5"/>
  <c r="AR28" i="5"/>
  <c r="BX28" i="5"/>
  <c r="DD28" i="5"/>
  <c r="AA28" i="5"/>
  <c r="CM28" i="5"/>
  <c r="AB28" i="5"/>
  <c r="CN28" i="5"/>
  <c r="BG28" i="5"/>
  <c r="DS28" i="5"/>
  <c r="BH28" i="5"/>
  <c r="DT28" i="5"/>
  <c r="B24" i="2"/>
  <c r="K24" i="5"/>
  <c r="O24" i="5"/>
  <c r="S24" i="5"/>
  <c r="W24" i="5"/>
  <c r="AA24" i="5"/>
  <c r="AE24" i="5"/>
  <c r="AI24" i="5"/>
  <c r="AM24" i="5"/>
  <c r="I24" i="5"/>
  <c r="N24" i="5"/>
  <c r="T24" i="5"/>
  <c r="Y24" i="5"/>
  <c r="AD24" i="5"/>
  <c r="AJ24" i="5"/>
  <c r="AO24" i="5"/>
  <c r="AS24" i="5"/>
  <c r="AW24" i="5"/>
  <c r="BA24" i="5"/>
  <c r="BE24" i="5"/>
  <c r="BI24" i="5"/>
  <c r="BM24" i="5"/>
  <c r="BQ24" i="5"/>
  <c r="BU24" i="5"/>
  <c r="BY24" i="5"/>
  <c r="CC24" i="5"/>
  <c r="CG24" i="5"/>
  <c r="CK24" i="5"/>
  <c r="CO24" i="5"/>
  <c r="CS24" i="5"/>
  <c r="CW24" i="5"/>
  <c r="DA24" i="5"/>
  <c r="DE24" i="5"/>
  <c r="DI24" i="5"/>
  <c r="DM24" i="5"/>
  <c r="DQ24" i="5"/>
  <c r="DU24" i="5"/>
  <c r="J24" i="5"/>
  <c r="P24" i="5"/>
  <c r="U24" i="5"/>
  <c r="Z24" i="5"/>
  <c r="AF24" i="5"/>
  <c r="AK24" i="5"/>
  <c r="AP24" i="5"/>
  <c r="AT24" i="5"/>
  <c r="AX24" i="5"/>
  <c r="BB24" i="5"/>
  <c r="BF24" i="5"/>
  <c r="BJ24" i="5"/>
  <c r="BN24" i="5"/>
  <c r="BR24" i="5"/>
  <c r="BV24" i="5"/>
  <c r="BZ24" i="5"/>
  <c r="CD24" i="5"/>
  <c r="CH24" i="5"/>
  <c r="CL24" i="5"/>
  <c r="CP24" i="5"/>
  <c r="CT24" i="5"/>
  <c r="CX24" i="5"/>
  <c r="DB24" i="5"/>
  <c r="DF24" i="5"/>
  <c r="DJ24" i="5"/>
  <c r="DN24" i="5"/>
  <c r="DR24" i="5"/>
  <c r="L24" i="5"/>
  <c r="V24" i="5"/>
  <c r="AG24" i="5"/>
  <c r="AQ24" i="5"/>
  <c r="AY24" i="5"/>
  <c r="BG24" i="5"/>
  <c r="BO24" i="5"/>
  <c r="BW24" i="5"/>
  <c r="CE24" i="5"/>
  <c r="CM24" i="5"/>
  <c r="CU24" i="5"/>
  <c r="DC24" i="5"/>
  <c r="DK24" i="5"/>
  <c r="DS24" i="5"/>
  <c r="M24" i="5"/>
  <c r="X24" i="5"/>
  <c r="AH24" i="5"/>
  <c r="AR24" i="5"/>
  <c r="AZ24" i="5"/>
  <c r="BH24" i="5"/>
  <c r="BP24" i="5"/>
  <c r="BX24" i="5"/>
  <c r="CF24" i="5"/>
  <c r="CN24" i="5"/>
  <c r="CV24" i="5"/>
  <c r="DD24" i="5"/>
  <c r="DL24" i="5"/>
  <c r="DT24" i="5"/>
  <c r="Q24" i="5"/>
  <c r="AL24" i="5"/>
  <c r="BC24" i="5"/>
  <c r="BS24" i="5"/>
  <c r="CI24" i="5"/>
  <c r="CY24" i="5"/>
  <c r="DO24" i="5"/>
  <c r="R24" i="5"/>
  <c r="AN24" i="5"/>
  <c r="BD24" i="5"/>
  <c r="BT24" i="5"/>
  <c r="CJ24" i="5"/>
  <c r="CZ24" i="5"/>
  <c r="DP24" i="5"/>
  <c r="AB24" i="5"/>
  <c r="BK24" i="5"/>
  <c r="CQ24" i="5"/>
  <c r="AC24" i="5"/>
  <c r="BL24" i="5"/>
  <c r="CR24" i="5"/>
  <c r="AU24" i="5"/>
  <c r="DG24" i="5"/>
  <c r="AV24" i="5"/>
  <c r="DH24" i="5"/>
  <c r="CA24" i="5"/>
  <c r="CB24" i="5"/>
  <c r="B20" i="2"/>
  <c r="J20" i="5"/>
  <c r="N20" i="5"/>
  <c r="R20" i="5"/>
  <c r="V20" i="5"/>
  <c r="Z20" i="5"/>
  <c r="AD20" i="5"/>
  <c r="AH20" i="5"/>
  <c r="AL20" i="5"/>
  <c r="AP20" i="5"/>
  <c r="AT20" i="5"/>
  <c r="AX20" i="5"/>
  <c r="BB20" i="5"/>
  <c r="BF20" i="5"/>
  <c r="BJ20" i="5"/>
  <c r="BN20" i="5"/>
  <c r="BR20" i="5"/>
  <c r="BV20" i="5"/>
  <c r="BZ20" i="5"/>
  <c r="CD20" i="5"/>
  <c r="CH20" i="5"/>
  <c r="CL20" i="5"/>
  <c r="CP20" i="5"/>
  <c r="CT20" i="5"/>
  <c r="CX20" i="5"/>
  <c r="DB20" i="5"/>
  <c r="DF20" i="5"/>
  <c r="DJ20" i="5"/>
  <c r="DN20" i="5"/>
  <c r="DR20" i="5"/>
  <c r="K20" i="5"/>
  <c r="O20" i="5"/>
  <c r="S20" i="5"/>
  <c r="W20" i="5"/>
  <c r="AA20" i="5"/>
  <c r="AE20" i="5"/>
  <c r="AI20" i="5"/>
  <c r="AM20" i="5"/>
  <c r="AQ20" i="5"/>
  <c r="AU20" i="5"/>
  <c r="AY20" i="5"/>
  <c r="BC20" i="5"/>
  <c r="BG20" i="5"/>
  <c r="BK20" i="5"/>
  <c r="BO20" i="5"/>
  <c r="BS20" i="5"/>
  <c r="BW20" i="5"/>
  <c r="CA20" i="5"/>
  <c r="CE20" i="5"/>
  <c r="CI20" i="5"/>
  <c r="CM20" i="5"/>
  <c r="CQ20" i="5"/>
  <c r="CU20" i="5"/>
  <c r="CY20" i="5"/>
  <c r="DC20" i="5"/>
  <c r="DG20" i="5"/>
  <c r="DK20" i="5"/>
  <c r="DO20" i="5"/>
  <c r="DS20" i="5"/>
  <c r="P20" i="5"/>
  <c r="X20" i="5"/>
  <c r="AF20" i="5"/>
  <c r="AN20" i="5"/>
  <c r="AV20" i="5"/>
  <c r="BD20" i="5"/>
  <c r="BL20" i="5"/>
  <c r="BT20" i="5"/>
  <c r="CB20" i="5"/>
  <c r="CJ20" i="5"/>
  <c r="CR20" i="5"/>
  <c r="CZ20" i="5"/>
  <c r="DH20" i="5"/>
  <c r="DP20" i="5"/>
  <c r="I20" i="5"/>
  <c r="Q20" i="5"/>
  <c r="Y20" i="5"/>
  <c r="AG20" i="5"/>
  <c r="AO20" i="5"/>
  <c r="AW20" i="5"/>
  <c r="BE20" i="5"/>
  <c r="BM20" i="5"/>
  <c r="BU20" i="5"/>
  <c r="CC20" i="5"/>
  <c r="CK20" i="5"/>
  <c r="CS20" i="5"/>
  <c r="DA20" i="5"/>
  <c r="DI20" i="5"/>
  <c r="DQ20" i="5"/>
  <c r="U20" i="5"/>
  <c r="AK20" i="5"/>
  <c r="BA20" i="5"/>
  <c r="BQ20" i="5"/>
  <c r="CG20" i="5"/>
  <c r="CW20" i="5"/>
  <c r="DM20" i="5"/>
  <c r="L20" i="5"/>
  <c r="AB20" i="5"/>
  <c r="AR20" i="5"/>
  <c r="BH20" i="5"/>
  <c r="BX20" i="5"/>
  <c r="CN20" i="5"/>
  <c r="DD20" i="5"/>
  <c r="DT20" i="5"/>
  <c r="M20" i="5"/>
  <c r="AC20" i="5"/>
  <c r="AS20" i="5"/>
  <c r="BI20" i="5"/>
  <c r="BY20" i="5"/>
  <c r="CO20" i="5"/>
  <c r="DE20" i="5"/>
  <c r="DU20" i="5"/>
  <c r="AJ20" i="5"/>
  <c r="CV20" i="5"/>
  <c r="AZ20" i="5"/>
  <c r="DL20" i="5"/>
  <c r="T20" i="5"/>
  <c r="BP20" i="5"/>
  <c r="CF20" i="5"/>
  <c r="B16" i="2"/>
  <c r="K16" i="5"/>
  <c r="O16" i="5"/>
  <c r="S16" i="5"/>
  <c r="W16" i="5"/>
  <c r="AA16" i="5"/>
  <c r="AE16" i="5"/>
  <c r="AI16" i="5"/>
  <c r="AM16" i="5"/>
  <c r="AQ16" i="5"/>
  <c r="AU16" i="5"/>
  <c r="AY16" i="5"/>
  <c r="BC16" i="5"/>
  <c r="BG16" i="5"/>
  <c r="BK16" i="5"/>
  <c r="BO16" i="5"/>
  <c r="BS16" i="5"/>
  <c r="BW16" i="5"/>
  <c r="CA16" i="5"/>
  <c r="CE16" i="5"/>
  <c r="CI16" i="5"/>
  <c r="CM16" i="5"/>
  <c r="CQ16" i="5"/>
  <c r="CU16" i="5"/>
  <c r="CY16" i="5"/>
  <c r="DC16" i="5"/>
  <c r="DG16" i="5"/>
  <c r="DK16" i="5"/>
  <c r="DO16" i="5"/>
  <c r="DS16" i="5"/>
  <c r="J16" i="5"/>
  <c r="P16" i="5"/>
  <c r="U16" i="5"/>
  <c r="Z16" i="5"/>
  <c r="AF16" i="5"/>
  <c r="AK16" i="5"/>
  <c r="AP16" i="5"/>
  <c r="AV16" i="5"/>
  <c r="BA16" i="5"/>
  <c r="BF16" i="5"/>
  <c r="BL16" i="5"/>
  <c r="BQ16" i="5"/>
  <c r="BV16" i="5"/>
  <c r="CB16" i="5"/>
  <c r="CG16" i="5"/>
  <c r="CL16" i="5"/>
  <c r="CR16" i="5"/>
  <c r="CW16" i="5"/>
  <c r="DB16" i="5"/>
  <c r="DH16" i="5"/>
  <c r="DM16" i="5"/>
  <c r="DR16" i="5"/>
  <c r="L16" i="5"/>
  <c r="Q16" i="5"/>
  <c r="V16" i="5"/>
  <c r="AB16" i="5"/>
  <c r="AG16" i="5"/>
  <c r="AL16" i="5"/>
  <c r="AR16" i="5"/>
  <c r="AW16" i="5"/>
  <c r="BB16" i="5"/>
  <c r="BH16" i="5"/>
  <c r="BM16" i="5"/>
  <c r="BR16" i="5"/>
  <c r="BX16" i="5"/>
  <c r="CC16" i="5"/>
  <c r="CH16" i="5"/>
  <c r="CN16" i="5"/>
  <c r="CS16" i="5"/>
  <c r="CX16" i="5"/>
  <c r="DD16" i="5"/>
  <c r="DI16" i="5"/>
  <c r="DN16" i="5"/>
  <c r="DT16" i="5"/>
  <c r="M16" i="5"/>
  <c r="X16" i="5"/>
  <c r="AH16" i="5"/>
  <c r="AS16" i="5"/>
  <c r="BD16" i="5"/>
  <c r="BN16" i="5"/>
  <c r="BY16" i="5"/>
  <c r="CJ16" i="5"/>
  <c r="CT16" i="5"/>
  <c r="DE16" i="5"/>
  <c r="DP16" i="5"/>
  <c r="N16" i="5"/>
  <c r="Y16" i="5"/>
  <c r="AJ16" i="5"/>
  <c r="AT16" i="5"/>
  <c r="BE16" i="5"/>
  <c r="BP16" i="5"/>
  <c r="BZ16" i="5"/>
  <c r="CK16" i="5"/>
  <c r="CV16" i="5"/>
  <c r="DF16" i="5"/>
  <c r="DQ16" i="5"/>
  <c r="I16" i="5"/>
  <c r="AD16" i="5"/>
  <c r="AZ16" i="5"/>
  <c r="BU16" i="5"/>
  <c r="CP16" i="5"/>
  <c r="DL16" i="5"/>
  <c r="R16" i="5"/>
  <c r="AN16" i="5"/>
  <c r="BI16" i="5"/>
  <c r="CD16" i="5"/>
  <c r="CZ16" i="5"/>
  <c r="DU16" i="5"/>
  <c r="T16" i="5"/>
  <c r="AO16" i="5"/>
  <c r="BJ16" i="5"/>
  <c r="CF16" i="5"/>
  <c r="DA16" i="5"/>
  <c r="AC16" i="5"/>
  <c r="DJ16" i="5"/>
  <c r="AX16" i="5"/>
  <c r="BT16" i="5"/>
  <c r="CO16" i="5"/>
  <c r="B12" i="2"/>
  <c r="J12" i="5"/>
  <c r="N12" i="5"/>
  <c r="R12" i="5"/>
  <c r="V12" i="5"/>
  <c r="Z12" i="5"/>
  <c r="AD12" i="5"/>
  <c r="AH12" i="5"/>
  <c r="AL12" i="5"/>
  <c r="AP12" i="5"/>
  <c r="AT12" i="5"/>
  <c r="AX12" i="5"/>
  <c r="BB12" i="5"/>
  <c r="BF12" i="5"/>
  <c r="BJ12" i="5"/>
  <c r="BN12" i="5"/>
  <c r="BR12" i="5"/>
  <c r="BV12" i="5"/>
  <c r="BZ12" i="5"/>
  <c r="CD12" i="5"/>
  <c r="CH12" i="5"/>
  <c r="CL12" i="5"/>
  <c r="CP12" i="5"/>
  <c r="CT12" i="5"/>
  <c r="CX12" i="5"/>
  <c r="DB12" i="5"/>
  <c r="DF12" i="5"/>
  <c r="DJ12" i="5"/>
  <c r="DN12" i="5"/>
  <c r="DR12" i="5"/>
  <c r="K12" i="5"/>
  <c r="O12" i="5"/>
  <c r="S12" i="5"/>
  <c r="W12" i="5"/>
  <c r="AA12" i="5"/>
  <c r="AE12" i="5"/>
  <c r="AI12" i="5"/>
  <c r="AM12" i="5"/>
  <c r="AQ12" i="5"/>
  <c r="AU12" i="5"/>
  <c r="AY12" i="5"/>
  <c r="BC12" i="5"/>
  <c r="BG12" i="5"/>
  <c r="BK12" i="5"/>
  <c r="BO12" i="5"/>
  <c r="BS12" i="5"/>
  <c r="BW12" i="5"/>
  <c r="CA12" i="5"/>
  <c r="CE12" i="5"/>
  <c r="CI12" i="5"/>
  <c r="CM12" i="5"/>
  <c r="CQ12" i="5"/>
  <c r="CU12" i="5"/>
  <c r="CY12" i="5"/>
  <c r="DC12" i="5"/>
  <c r="DG12" i="5"/>
  <c r="DK12" i="5"/>
  <c r="DO12" i="5"/>
  <c r="DS12" i="5"/>
  <c r="L12" i="5"/>
  <c r="T12" i="5"/>
  <c r="AB12" i="5"/>
  <c r="AJ12" i="5"/>
  <c r="AR12" i="5"/>
  <c r="AZ12" i="5"/>
  <c r="BH12" i="5"/>
  <c r="BP12" i="5"/>
  <c r="BX12" i="5"/>
  <c r="CF12" i="5"/>
  <c r="CN12" i="5"/>
  <c r="CV12" i="5"/>
  <c r="DD12" i="5"/>
  <c r="DL12" i="5"/>
  <c r="DT12" i="5"/>
  <c r="M12" i="5"/>
  <c r="U12" i="5"/>
  <c r="AC12" i="5"/>
  <c r="AK12" i="5"/>
  <c r="AS12" i="5"/>
  <c r="BA12" i="5"/>
  <c r="BI12" i="5"/>
  <c r="BQ12" i="5"/>
  <c r="BY12" i="5"/>
  <c r="CG12" i="5"/>
  <c r="CO12" i="5"/>
  <c r="CW12" i="5"/>
  <c r="DE12" i="5"/>
  <c r="DM12" i="5"/>
  <c r="DU12" i="5"/>
  <c r="P12" i="5"/>
  <c r="AF12" i="5"/>
  <c r="AV12" i="5"/>
  <c r="BL12" i="5"/>
  <c r="CB12" i="5"/>
  <c r="CR12" i="5"/>
  <c r="DH12" i="5"/>
  <c r="Q12" i="5"/>
  <c r="AG12" i="5"/>
  <c r="AW12" i="5"/>
  <c r="BM12" i="5"/>
  <c r="CC12" i="5"/>
  <c r="CS12" i="5"/>
  <c r="DI12" i="5"/>
  <c r="I12" i="5"/>
  <c r="AO12" i="5"/>
  <c r="BU12" i="5"/>
  <c r="DA12" i="5"/>
  <c r="X12" i="5"/>
  <c r="BD12" i="5"/>
  <c r="CJ12" i="5"/>
  <c r="DP12" i="5"/>
  <c r="Y12" i="5"/>
  <c r="BE12" i="5"/>
  <c r="CK12" i="5"/>
  <c r="DQ12" i="5"/>
  <c r="AN12" i="5"/>
  <c r="BT12" i="5"/>
  <c r="CZ12" i="5"/>
  <c r="B8" i="2"/>
  <c r="I8" i="5"/>
  <c r="M8" i="5"/>
  <c r="Q8" i="5"/>
  <c r="U8" i="5"/>
  <c r="Y8" i="5"/>
  <c r="AC8" i="5"/>
  <c r="AG8" i="5"/>
  <c r="AK8" i="5"/>
  <c r="AO8" i="5"/>
  <c r="AS8" i="5"/>
  <c r="AW8" i="5"/>
  <c r="BA8" i="5"/>
  <c r="BE8" i="5"/>
  <c r="BI8" i="5"/>
  <c r="BM8" i="5"/>
  <c r="BQ8" i="5"/>
  <c r="BU8" i="5"/>
  <c r="BY8" i="5"/>
  <c r="CC8" i="5"/>
  <c r="CG8" i="5"/>
  <c r="CK8" i="5"/>
  <c r="CO8" i="5"/>
  <c r="CS8" i="5"/>
  <c r="CW8" i="5"/>
  <c r="DA8" i="5"/>
  <c r="DE8" i="5"/>
  <c r="DI8" i="5"/>
  <c r="DM8" i="5"/>
  <c r="DQ8" i="5"/>
  <c r="DU8" i="5"/>
  <c r="J8" i="5"/>
  <c r="N8" i="5"/>
  <c r="R8" i="5"/>
  <c r="V8" i="5"/>
  <c r="Z8" i="5"/>
  <c r="AD8" i="5"/>
  <c r="AH8" i="5"/>
  <c r="AL8" i="5"/>
  <c r="AP8" i="5"/>
  <c r="AT8" i="5"/>
  <c r="AX8" i="5"/>
  <c r="BB8" i="5"/>
  <c r="BF8" i="5"/>
  <c r="BJ8" i="5"/>
  <c r="BN8" i="5"/>
  <c r="BR8" i="5"/>
  <c r="BV8" i="5"/>
  <c r="BZ8" i="5"/>
  <c r="CD8" i="5"/>
  <c r="CH8" i="5"/>
  <c r="CL8" i="5"/>
  <c r="CP8" i="5"/>
  <c r="CT8" i="5"/>
  <c r="CX8" i="5"/>
  <c r="DB8" i="5"/>
  <c r="DF8" i="5"/>
  <c r="DJ8" i="5"/>
  <c r="DN8" i="5"/>
  <c r="DR8" i="5"/>
  <c r="O8" i="5"/>
  <c r="W8" i="5"/>
  <c r="AE8" i="5"/>
  <c r="AM8" i="5"/>
  <c r="AU8" i="5"/>
  <c r="BC8" i="5"/>
  <c r="BK8" i="5"/>
  <c r="BS8" i="5"/>
  <c r="CA8" i="5"/>
  <c r="CI8" i="5"/>
  <c r="CQ8" i="5"/>
  <c r="CY8" i="5"/>
  <c r="DG8" i="5"/>
  <c r="DO8" i="5"/>
  <c r="P8" i="5"/>
  <c r="X8" i="5"/>
  <c r="AF8" i="5"/>
  <c r="AN8" i="5"/>
  <c r="AV8" i="5"/>
  <c r="BD8" i="5"/>
  <c r="BL8" i="5"/>
  <c r="BT8" i="5"/>
  <c r="CB8" i="5"/>
  <c r="CJ8" i="5"/>
  <c r="CR8" i="5"/>
  <c r="CZ8" i="5"/>
  <c r="DH8" i="5"/>
  <c r="DP8" i="5"/>
  <c r="S8" i="5"/>
  <c r="AI8" i="5"/>
  <c r="AY8" i="5"/>
  <c r="BO8" i="5"/>
  <c r="CE8" i="5"/>
  <c r="CU8" i="5"/>
  <c r="DK8" i="5"/>
  <c r="T8" i="5"/>
  <c r="AJ8" i="5"/>
  <c r="AZ8" i="5"/>
  <c r="BP8" i="5"/>
  <c r="CF8" i="5"/>
  <c r="CV8" i="5"/>
  <c r="DL8" i="5"/>
  <c r="AA8" i="5"/>
  <c r="BG8" i="5"/>
  <c r="CM8" i="5"/>
  <c r="DS8" i="5"/>
  <c r="AB8" i="5"/>
  <c r="BH8" i="5"/>
  <c r="CN8" i="5"/>
  <c r="DT8" i="5"/>
  <c r="L8" i="5"/>
  <c r="BX8" i="5"/>
  <c r="AQ8" i="5"/>
  <c r="DC8" i="5"/>
  <c r="AR8" i="5"/>
  <c r="DD8" i="5"/>
  <c r="K8" i="5"/>
  <c r="BW8" i="5"/>
  <c r="B4" i="2"/>
  <c r="J4" i="5"/>
  <c r="N4" i="5"/>
  <c r="R4" i="5"/>
  <c r="V4" i="5"/>
  <c r="Z4" i="5"/>
  <c r="AD4" i="5"/>
  <c r="AH4" i="5"/>
  <c r="AL4" i="5"/>
  <c r="AP4" i="5"/>
  <c r="AT4" i="5"/>
  <c r="AX4" i="5"/>
  <c r="BB4" i="5"/>
  <c r="BF4" i="5"/>
  <c r="BJ4" i="5"/>
  <c r="BN4" i="5"/>
  <c r="BR4" i="5"/>
  <c r="BV4" i="5"/>
  <c r="BZ4" i="5"/>
  <c r="CD4" i="5"/>
  <c r="CH4" i="5"/>
  <c r="CL4" i="5"/>
  <c r="CP4" i="5"/>
  <c r="CT4" i="5"/>
  <c r="CX4" i="5"/>
  <c r="DB4" i="5"/>
  <c r="DF4" i="5"/>
  <c r="DJ4" i="5"/>
  <c r="DN4" i="5"/>
  <c r="DR4" i="5"/>
  <c r="K4" i="5"/>
  <c r="O4" i="5"/>
  <c r="S4" i="5"/>
  <c r="W4" i="5"/>
  <c r="AA4" i="5"/>
  <c r="AE4" i="5"/>
  <c r="AI4" i="5"/>
  <c r="AM4" i="5"/>
  <c r="AQ4" i="5"/>
  <c r="AU4" i="5"/>
  <c r="AY4" i="5"/>
  <c r="BC4" i="5"/>
  <c r="BG4" i="5"/>
  <c r="BK4" i="5"/>
  <c r="BO4" i="5"/>
  <c r="BS4" i="5"/>
  <c r="BW4" i="5"/>
  <c r="CA4" i="5"/>
  <c r="CE4" i="5"/>
  <c r="CI4" i="5"/>
  <c r="CM4" i="5"/>
  <c r="CQ4" i="5"/>
  <c r="CU4" i="5"/>
  <c r="CY4" i="5"/>
  <c r="DC4" i="5"/>
  <c r="DG4" i="5"/>
  <c r="DK4" i="5"/>
  <c r="DO4" i="5"/>
  <c r="DS4" i="5"/>
  <c r="P4" i="5"/>
  <c r="X4" i="5"/>
  <c r="AF4" i="5"/>
  <c r="AN4" i="5"/>
  <c r="AV4" i="5"/>
  <c r="BD4" i="5"/>
  <c r="BL4" i="5"/>
  <c r="BT4" i="5"/>
  <c r="CB4" i="5"/>
  <c r="CJ4" i="5"/>
  <c r="CR4" i="5"/>
  <c r="CZ4" i="5"/>
  <c r="DH4" i="5"/>
  <c r="DP4" i="5"/>
  <c r="I4" i="5"/>
  <c r="Q4" i="5"/>
  <c r="Y4" i="5"/>
  <c r="AG4" i="5"/>
  <c r="AO4" i="5"/>
  <c r="AW4" i="5"/>
  <c r="BE4" i="5"/>
  <c r="BM4" i="5"/>
  <c r="BU4" i="5"/>
  <c r="CC4" i="5"/>
  <c r="CK4" i="5"/>
  <c r="CS4" i="5"/>
  <c r="DA4" i="5"/>
  <c r="DI4" i="5"/>
  <c r="DQ4" i="5"/>
  <c r="T4" i="5"/>
  <c r="AJ4" i="5"/>
  <c r="AZ4" i="5"/>
  <c r="BP4" i="5"/>
  <c r="CF4" i="5"/>
  <c r="CV4" i="5"/>
  <c r="DL4" i="5"/>
  <c r="U4" i="5"/>
  <c r="AK4" i="5"/>
  <c r="BA4" i="5"/>
  <c r="BQ4" i="5"/>
  <c r="CG4" i="5"/>
  <c r="CW4" i="5"/>
  <c r="DM4" i="5"/>
  <c r="AB4" i="5"/>
  <c r="BH4" i="5"/>
  <c r="CN4" i="5"/>
  <c r="DT4" i="5"/>
  <c r="AC4" i="5"/>
  <c r="BI4" i="5"/>
  <c r="CO4" i="5"/>
  <c r="DU4" i="5"/>
  <c r="AR4" i="5"/>
  <c r="DD4" i="5"/>
  <c r="AS4" i="5"/>
  <c r="DE4" i="5"/>
  <c r="M4" i="5"/>
  <c r="BX4" i="5"/>
  <c r="BY4" i="5"/>
  <c r="L4" i="5"/>
  <c r="B230" i="2"/>
  <c r="I230" i="5"/>
  <c r="M230" i="5"/>
  <c r="Q230" i="5"/>
  <c r="U230" i="5"/>
  <c r="Y230" i="5"/>
  <c r="AC230" i="5"/>
  <c r="AG230" i="5"/>
  <c r="AK230" i="5"/>
  <c r="AO230" i="5"/>
  <c r="AS230" i="5"/>
  <c r="AW230" i="5"/>
  <c r="BA230" i="5"/>
  <c r="BE230" i="5"/>
  <c r="BI230" i="5"/>
  <c r="BM230" i="5"/>
  <c r="BQ230" i="5"/>
  <c r="BU230" i="5"/>
  <c r="BY230" i="5"/>
  <c r="CC230" i="5"/>
  <c r="CG230" i="5"/>
  <c r="CK230" i="5"/>
  <c r="CO230" i="5"/>
  <c r="CS230" i="5"/>
  <c r="CW230" i="5"/>
  <c r="DA230" i="5"/>
  <c r="DE230" i="5"/>
  <c r="DI230" i="5"/>
  <c r="DM230" i="5"/>
  <c r="DQ230" i="5"/>
  <c r="DU230" i="5"/>
  <c r="J230" i="5"/>
  <c r="N230" i="5"/>
  <c r="R230" i="5"/>
  <c r="V230" i="5"/>
  <c r="Z230" i="5"/>
  <c r="AD230" i="5"/>
  <c r="AH230" i="5"/>
  <c r="AL230" i="5"/>
  <c r="AP230" i="5"/>
  <c r="AT230" i="5"/>
  <c r="AX230" i="5"/>
  <c r="BB230" i="5"/>
  <c r="BF230" i="5"/>
  <c r="BJ230" i="5"/>
  <c r="BN230" i="5"/>
  <c r="BR230" i="5"/>
  <c r="BV230" i="5"/>
  <c r="BZ230" i="5"/>
  <c r="CD230" i="5"/>
  <c r="CH230" i="5"/>
  <c r="CL230" i="5"/>
  <c r="CP230" i="5"/>
  <c r="CT230" i="5"/>
  <c r="CX230" i="5"/>
  <c r="DB230" i="5"/>
  <c r="DF230" i="5"/>
  <c r="DJ230" i="5"/>
  <c r="DN230" i="5"/>
  <c r="DR230" i="5"/>
  <c r="K230" i="5"/>
  <c r="O230" i="5"/>
  <c r="S230" i="5"/>
  <c r="W230" i="5"/>
  <c r="AA230" i="5"/>
  <c r="AE230" i="5"/>
  <c r="AI230" i="5"/>
  <c r="AM230" i="5"/>
  <c r="AQ230" i="5"/>
  <c r="AU230" i="5"/>
  <c r="AY230" i="5"/>
  <c r="BC230" i="5"/>
  <c r="BG230" i="5"/>
  <c r="BK230" i="5"/>
  <c r="BO230" i="5"/>
  <c r="BS230" i="5"/>
  <c r="BW230" i="5"/>
  <c r="CA230" i="5"/>
  <c r="CE230" i="5"/>
  <c r="CI230" i="5"/>
  <c r="CM230" i="5"/>
  <c r="CQ230" i="5"/>
  <c r="CU230" i="5"/>
  <c r="CY230" i="5"/>
  <c r="DC230" i="5"/>
  <c r="DG230" i="5"/>
  <c r="DK230" i="5"/>
  <c r="DO230" i="5"/>
  <c r="DS230" i="5"/>
  <c r="X230" i="5"/>
  <c r="AN230" i="5"/>
  <c r="BD230" i="5"/>
  <c r="BT230" i="5"/>
  <c r="CJ230" i="5"/>
  <c r="CZ230" i="5"/>
  <c r="DP230" i="5"/>
  <c r="L230" i="5"/>
  <c r="AB230" i="5"/>
  <c r="AR230" i="5"/>
  <c r="BH230" i="5"/>
  <c r="BX230" i="5"/>
  <c r="CN230" i="5"/>
  <c r="DD230" i="5"/>
  <c r="DT230" i="5"/>
  <c r="P230" i="5"/>
  <c r="AF230" i="5"/>
  <c r="AV230" i="5"/>
  <c r="BL230" i="5"/>
  <c r="CB230" i="5"/>
  <c r="CR230" i="5"/>
  <c r="DH230" i="5"/>
  <c r="T230" i="5"/>
  <c r="AJ230" i="5"/>
  <c r="AZ230" i="5"/>
  <c r="BP230" i="5"/>
  <c r="CF230" i="5"/>
  <c r="CV230" i="5"/>
  <c r="DL230" i="5"/>
  <c r="B222" i="2"/>
  <c r="I222" i="5"/>
  <c r="M222" i="5"/>
  <c r="Q222" i="5"/>
  <c r="U222" i="5"/>
  <c r="Y222" i="5"/>
  <c r="AC222" i="5"/>
  <c r="AG222" i="5"/>
  <c r="AK222" i="5"/>
  <c r="AO222" i="5"/>
  <c r="AS222" i="5"/>
  <c r="AW222" i="5"/>
  <c r="BA222" i="5"/>
  <c r="BE222" i="5"/>
  <c r="BI222" i="5"/>
  <c r="BM222" i="5"/>
  <c r="BQ222" i="5"/>
  <c r="BU222" i="5"/>
  <c r="BY222" i="5"/>
  <c r="CC222" i="5"/>
  <c r="CG222" i="5"/>
  <c r="CK222" i="5"/>
  <c r="CO222" i="5"/>
  <c r="CS222" i="5"/>
  <c r="CW222" i="5"/>
  <c r="DA222" i="5"/>
  <c r="DE222" i="5"/>
  <c r="DI222" i="5"/>
  <c r="DM222" i="5"/>
  <c r="DQ222" i="5"/>
  <c r="DU222" i="5"/>
  <c r="J222" i="5"/>
  <c r="N222" i="5"/>
  <c r="R222" i="5"/>
  <c r="V222" i="5"/>
  <c r="Z222" i="5"/>
  <c r="AD222" i="5"/>
  <c r="AH222" i="5"/>
  <c r="AL222" i="5"/>
  <c r="AP222" i="5"/>
  <c r="AT222" i="5"/>
  <c r="AX222" i="5"/>
  <c r="BB222" i="5"/>
  <c r="BF222" i="5"/>
  <c r="BJ222" i="5"/>
  <c r="BN222" i="5"/>
  <c r="BR222" i="5"/>
  <c r="BV222" i="5"/>
  <c r="BZ222" i="5"/>
  <c r="CD222" i="5"/>
  <c r="CH222" i="5"/>
  <c r="CL222" i="5"/>
  <c r="CP222" i="5"/>
  <c r="CT222" i="5"/>
  <c r="CX222" i="5"/>
  <c r="DB222" i="5"/>
  <c r="DF222" i="5"/>
  <c r="DJ222" i="5"/>
  <c r="DN222" i="5"/>
  <c r="DR222" i="5"/>
  <c r="K222" i="5"/>
  <c r="O222" i="5"/>
  <c r="S222" i="5"/>
  <c r="W222" i="5"/>
  <c r="AA222" i="5"/>
  <c r="AE222" i="5"/>
  <c r="AI222" i="5"/>
  <c r="AM222" i="5"/>
  <c r="AQ222" i="5"/>
  <c r="AU222" i="5"/>
  <c r="AY222" i="5"/>
  <c r="BC222" i="5"/>
  <c r="BG222" i="5"/>
  <c r="BK222" i="5"/>
  <c r="BO222" i="5"/>
  <c r="BS222" i="5"/>
  <c r="BW222" i="5"/>
  <c r="CA222" i="5"/>
  <c r="CE222" i="5"/>
  <c r="CI222" i="5"/>
  <c r="CM222" i="5"/>
  <c r="CQ222" i="5"/>
  <c r="CU222" i="5"/>
  <c r="CY222" i="5"/>
  <c r="DC222" i="5"/>
  <c r="DG222" i="5"/>
  <c r="DK222" i="5"/>
  <c r="DO222" i="5"/>
  <c r="DS222" i="5"/>
  <c r="P222" i="5"/>
  <c r="AF222" i="5"/>
  <c r="AV222" i="5"/>
  <c r="BL222" i="5"/>
  <c r="CB222" i="5"/>
  <c r="CR222" i="5"/>
  <c r="DH222" i="5"/>
  <c r="T222" i="5"/>
  <c r="AJ222" i="5"/>
  <c r="AZ222" i="5"/>
  <c r="BP222" i="5"/>
  <c r="CF222" i="5"/>
  <c r="CV222" i="5"/>
  <c r="DL222" i="5"/>
  <c r="X222" i="5"/>
  <c r="AN222" i="5"/>
  <c r="BD222" i="5"/>
  <c r="BT222" i="5"/>
  <c r="CJ222" i="5"/>
  <c r="CZ222" i="5"/>
  <c r="DP222" i="5"/>
  <c r="L222" i="5"/>
  <c r="AB222" i="5"/>
  <c r="AR222" i="5"/>
  <c r="BH222" i="5"/>
  <c r="BX222" i="5"/>
  <c r="CN222" i="5"/>
  <c r="DD222" i="5"/>
  <c r="DT222" i="5"/>
  <c r="B218" i="2"/>
  <c r="I218" i="5"/>
  <c r="M218" i="5"/>
  <c r="Q218" i="5"/>
  <c r="U218" i="5"/>
  <c r="Y218" i="5"/>
  <c r="AC218" i="5"/>
  <c r="AG218" i="5"/>
  <c r="AK218" i="5"/>
  <c r="AO218" i="5"/>
  <c r="AS218" i="5"/>
  <c r="AW218" i="5"/>
  <c r="BA218" i="5"/>
  <c r="BE218" i="5"/>
  <c r="BI218" i="5"/>
  <c r="BM218" i="5"/>
  <c r="BQ218" i="5"/>
  <c r="BU218" i="5"/>
  <c r="BY218" i="5"/>
  <c r="CC218" i="5"/>
  <c r="CG218" i="5"/>
  <c r="CK218" i="5"/>
  <c r="CO218" i="5"/>
  <c r="CS218" i="5"/>
  <c r="CW218" i="5"/>
  <c r="DA218" i="5"/>
  <c r="DE218" i="5"/>
  <c r="DI218" i="5"/>
  <c r="DM218" i="5"/>
  <c r="DQ218" i="5"/>
  <c r="DU218" i="5"/>
  <c r="J218" i="5"/>
  <c r="N218" i="5"/>
  <c r="R218" i="5"/>
  <c r="V218" i="5"/>
  <c r="Z218" i="5"/>
  <c r="AD218" i="5"/>
  <c r="AH218" i="5"/>
  <c r="AL218" i="5"/>
  <c r="AP218" i="5"/>
  <c r="AT218" i="5"/>
  <c r="AX218" i="5"/>
  <c r="BB218" i="5"/>
  <c r="BF218" i="5"/>
  <c r="BJ218" i="5"/>
  <c r="BN218" i="5"/>
  <c r="BR218" i="5"/>
  <c r="BV218" i="5"/>
  <c r="BZ218" i="5"/>
  <c r="CD218" i="5"/>
  <c r="CH218" i="5"/>
  <c r="CL218" i="5"/>
  <c r="CP218" i="5"/>
  <c r="CT218" i="5"/>
  <c r="CX218" i="5"/>
  <c r="DB218" i="5"/>
  <c r="DF218" i="5"/>
  <c r="DJ218" i="5"/>
  <c r="DN218" i="5"/>
  <c r="DR218" i="5"/>
  <c r="K218" i="5"/>
  <c r="O218" i="5"/>
  <c r="S218" i="5"/>
  <c r="W218" i="5"/>
  <c r="AA218" i="5"/>
  <c r="AE218" i="5"/>
  <c r="AI218" i="5"/>
  <c r="AM218" i="5"/>
  <c r="AQ218" i="5"/>
  <c r="AU218" i="5"/>
  <c r="AY218" i="5"/>
  <c r="BC218" i="5"/>
  <c r="BG218" i="5"/>
  <c r="BK218" i="5"/>
  <c r="BO218" i="5"/>
  <c r="BS218" i="5"/>
  <c r="BW218" i="5"/>
  <c r="CA218" i="5"/>
  <c r="CE218" i="5"/>
  <c r="CI218" i="5"/>
  <c r="CM218" i="5"/>
  <c r="CQ218" i="5"/>
  <c r="CU218" i="5"/>
  <c r="CY218" i="5"/>
  <c r="DC218" i="5"/>
  <c r="DG218" i="5"/>
  <c r="DK218" i="5"/>
  <c r="DO218" i="5"/>
  <c r="DS218" i="5"/>
  <c r="T218" i="5"/>
  <c r="AJ218" i="5"/>
  <c r="AZ218" i="5"/>
  <c r="BP218" i="5"/>
  <c r="CF218" i="5"/>
  <c r="CV218" i="5"/>
  <c r="DL218" i="5"/>
  <c r="X218" i="5"/>
  <c r="AN218" i="5"/>
  <c r="BD218" i="5"/>
  <c r="BT218" i="5"/>
  <c r="CJ218" i="5"/>
  <c r="CZ218" i="5"/>
  <c r="DP218" i="5"/>
  <c r="L218" i="5"/>
  <c r="AB218" i="5"/>
  <c r="AR218" i="5"/>
  <c r="BH218" i="5"/>
  <c r="BX218" i="5"/>
  <c r="CN218" i="5"/>
  <c r="DD218" i="5"/>
  <c r="DT218" i="5"/>
  <c r="P218" i="5"/>
  <c r="AF218" i="5"/>
  <c r="AV218" i="5"/>
  <c r="BL218" i="5"/>
  <c r="CB218" i="5"/>
  <c r="CR218" i="5"/>
  <c r="DH218" i="5"/>
  <c r="B210" i="2"/>
  <c r="K210" i="5"/>
  <c r="O210" i="5"/>
  <c r="S210" i="5"/>
  <c r="W210" i="5"/>
  <c r="AA210" i="5"/>
  <c r="AE210" i="5"/>
  <c r="AI210" i="5"/>
  <c r="AM210" i="5"/>
  <c r="AQ210" i="5"/>
  <c r="AU210" i="5"/>
  <c r="AY210" i="5"/>
  <c r="BC210" i="5"/>
  <c r="BG210" i="5"/>
  <c r="BK210" i="5"/>
  <c r="BO210" i="5"/>
  <c r="BS210" i="5"/>
  <c r="BW210" i="5"/>
  <c r="CA210" i="5"/>
  <c r="CE210" i="5"/>
  <c r="CI210" i="5"/>
  <c r="CM210" i="5"/>
  <c r="CQ210" i="5"/>
  <c r="CU210" i="5"/>
  <c r="CY210" i="5"/>
  <c r="DC210" i="5"/>
  <c r="DG210" i="5"/>
  <c r="DK210" i="5"/>
  <c r="DO210" i="5"/>
  <c r="DS210" i="5"/>
  <c r="J210" i="5"/>
  <c r="P210" i="5"/>
  <c r="U210" i="5"/>
  <c r="Z210" i="5"/>
  <c r="AF210" i="5"/>
  <c r="AK210" i="5"/>
  <c r="AP210" i="5"/>
  <c r="AV210" i="5"/>
  <c r="BA210" i="5"/>
  <c r="BF210" i="5"/>
  <c r="BL210" i="5"/>
  <c r="BQ210" i="5"/>
  <c r="BV210" i="5"/>
  <c r="CB210" i="5"/>
  <c r="CG210" i="5"/>
  <c r="CL210" i="5"/>
  <c r="CR210" i="5"/>
  <c r="CW210" i="5"/>
  <c r="DB210" i="5"/>
  <c r="DH210" i="5"/>
  <c r="DM210" i="5"/>
  <c r="DR210" i="5"/>
  <c r="L210" i="5"/>
  <c r="Q210" i="5"/>
  <c r="V210" i="5"/>
  <c r="AB210" i="5"/>
  <c r="AG210" i="5"/>
  <c r="AL210" i="5"/>
  <c r="AR210" i="5"/>
  <c r="AW210" i="5"/>
  <c r="BB210" i="5"/>
  <c r="BH210" i="5"/>
  <c r="BM210" i="5"/>
  <c r="BR210" i="5"/>
  <c r="BX210" i="5"/>
  <c r="CC210" i="5"/>
  <c r="CH210" i="5"/>
  <c r="CN210" i="5"/>
  <c r="CS210" i="5"/>
  <c r="CX210" i="5"/>
  <c r="DD210" i="5"/>
  <c r="DI210" i="5"/>
  <c r="DN210" i="5"/>
  <c r="DT210" i="5"/>
  <c r="M210" i="5"/>
  <c r="R210" i="5"/>
  <c r="X210" i="5"/>
  <c r="AC210" i="5"/>
  <c r="AH210" i="5"/>
  <c r="AN210" i="5"/>
  <c r="AS210" i="5"/>
  <c r="AX210" i="5"/>
  <c r="BD210" i="5"/>
  <c r="BI210" i="5"/>
  <c r="BN210" i="5"/>
  <c r="BT210" i="5"/>
  <c r="BY210" i="5"/>
  <c r="CD210" i="5"/>
  <c r="CJ210" i="5"/>
  <c r="CO210" i="5"/>
  <c r="CT210" i="5"/>
  <c r="CZ210" i="5"/>
  <c r="DE210" i="5"/>
  <c r="DJ210" i="5"/>
  <c r="DP210" i="5"/>
  <c r="DU210" i="5"/>
  <c r="T210" i="5"/>
  <c r="AO210" i="5"/>
  <c r="BJ210" i="5"/>
  <c r="CF210" i="5"/>
  <c r="DA210" i="5"/>
  <c r="Y210" i="5"/>
  <c r="AT210" i="5"/>
  <c r="BP210" i="5"/>
  <c r="CK210" i="5"/>
  <c r="DF210" i="5"/>
  <c r="I210" i="5"/>
  <c r="AD210" i="5"/>
  <c r="AZ210" i="5"/>
  <c r="BU210" i="5"/>
  <c r="CP210" i="5"/>
  <c r="DL210" i="5"/>
  <c r="N210" i="5"/>
  <c r="AJ210" i="5"/>
  <c r="BE210" i="5"/>
  <c r="BZ210" i="5"/>
  <c r="CV210" i="5"/>
  <c r="DQ210" i="5"/>
  <c r="B206" i="2"/>
  <c r="K206" i="5"/>
  <c r="O206" i="5"/>
  <c r="S206" i="5"/>
  <c r="W206" i="5"/>
  <c r="AA206" i="5"/>
  <c r="AE206" i="5"/>
  <c r="AI206" i="5"/>
  <c r="AM206" i="5"/>
  <c r="AQ206" i="5"/>
  <c r="AU206" i="5"/>
  <c r="AY206" i="5"/>
  <c r="BC206" i="5"/>
  <c r="BG206" i="5"/>
  <c r="BK206" i="5"/>
  <c r="BO206" i="5"/>
  <c r="BS206" i="5"/>
  <c r="BW206" i="5"/>
  <c r="CA206" i="5"/>
  <c r="CE206" i="5"/>
  <c r="CI206" i="5"/>
  <c r="CM206" i="5"/>
  <c r="CQ206" i="5"/>
  <c r="CU206" i="5"/>
  <c r="CY206" i="5"/>
  <c r="DC206" i="5"/>
  <c r="DG206" i="5"/>
  <c r="DK206" i="5"/>
  <c r="DO206" i="5"/>
  <c r="DS206" i="5"/>
  <c r="I206" i="5"/>
  <c r="N206" i="5"/>
  <c r="T206" i="5"/>
  <c r="Y206" i="5"/>
  <c r="AD206" i="5"/>
  <c r="AJ206" i="5"/>
  <c r="AO206" i="5"/>
  <c r="AT206" i="5"/>
  <c r="AZ206" i="5"/>
  <c r="BE206" i="5"/>
  <c r="BJ206" i="5"/>
  <c r="BP206" i="5"/>
  <c r="BU206" i="5"/>
  <c r="BZ206" i="5"/>
  <c r="CF206" i="5"/>
  <c r="CK206" i="5"/>
  <c r="CP206" i="5"/>
  <c r="CV206" i="5"/>
  <c r="DA206" i="5"/>
  <c r="DF206" i="5"/>
  <c r="DL206" i="5"/>
  <c r="DQ206" i="5"/>
  <c r="J206" i="5"/>
  <c r="P206" i="5"/>
  <c r="U206" i="5"/>
  <c r="Z206" i="5"/>
  <c r="AF206" i="5"/>
  <c r="AK206" i="5"/>
  <c r="AP206" i="5"/>
  <c r="AV206" i="5"/>
  <c r="BA206" i="5"/>
  <c r="BF206" i="5"/>
  <c r="BL206" i="5"/>
  <c r="BQ206" i="5"/>
  <c r="BV206" i="5"/>
  <c r="CB206" i="5"/>
  <c r="CG206" i="5"/>
  <c r="CL206" i="5"/>
  <c r="CR206" i="5"/>
  <c r="CW206" i="5"/>
  <c r="DB206" i="5"/>
  <c r="DH206" i="5"/>
  <c r="DM206" i="5"/>
  <c r="DR206" i="5"/>
  <c r="L206" i="5"/>
  <c r="Q206" i="5"/>
  <c r="V206" i="5"/>
  <c r="AB206" i="5"/>
  <c r="AG206" i="5"/>
  <c r="AL206" i="5"/>
  <c r="AR206" i="5"/>
  <c r="AW206" i="5"/>
  <c r="BB206" i="5"/>
  <c r="BH206" i="5"/>
  <c r="BM206" i="5"/>
  <c r="BR206" i="5"/>
  <c r="BX206" i="5"/>
  <c r="CC206" i="5"/>
  <c r="CH206" i="5"/>
  <c r="CN206" i="5"/>
  <c r="CS206" i="5"/>
  <c r="CX206" i="5"/>
  <c r="DD206" i="5"/>
  <c r="DI206" i="5"/>
  <c r="DN206" i="5"/>
  <c r="DT206" i="5"/>
  <c r="R206" i="5"/>
  <c r="AN206" i="5"/>
  <c r="BI206" i="5"/>
  <c r="CD206" i="5"/>
  <c r="CZ206" i="5"/>
  <c r="DU206" i="5"/>
  <c r="X206" i="5"/>
  <c r="AS206" i="5"/>
  <c r="BN206" i="5"/>
  <c r="CJ206" i="5"/>
  <c r="DE206" i="5"/>
  <c r="AC206" i="5"/>
  <c r="AX206" i="5"/>
  <c r="BT206" i="5"/>
  <c r="CO206" i="5"/>
  <c r="DJ206" i="5"/>
  <c r="M206" i="5"/>
  <c r="AH206" i="5"/>
  <c r="BD206" i="5"/>
  <c r="BY206" i="5"/>
  <c r="CT206" i="5"/>
  <c r="DP206" i="5"/>
  <c r="B202" i="2"/>
  <c r="K202" i="5"/>
  <c r="O202" i="5"/>
  <c r="S202" i="5"/>
  <c r="W202" i="5"/>
  <c r="AA202" i="5"/>
  <c r="AE202" i="5"/>
  <c r="AI202" i="5"/>
  <c r="AM202" i="5"/>
  <c r="AQ202" i="5"/>
  <c r="AU202" i="5"/>
  <c r="AY202" i="5"/>
  <c r="BC202" i="5"/>
  <c r="BG202" i="5"/>
  <c r="BK202" i="5"/>
  <c r="BO202" i="5"/>
  <c r="BS202" i="5"/>
  <c r="BW202" i="5"/>
  <c r="CA202" i="5"/>
  <c r="CE202" i="5"/>
  <c r="CI202" i="5"/>
  <c r="CM202" i="5"/>
  <c r="CQ202" i="5"/>
  <c r="CU202" i="5"/>
  <c r="CY202" i="5"/>
  <c r="DC202" i="5"/>
  <c r="DG202" i="5"/>
  <c r="DK202" i="5"/>
  <c r="DO202" i="5"/>
  <c r="DS202" i="5"/>
  <c r="M202" i="5"/>
  <c r="R202" i="5"/>
  <c r="X202" i="5"/>
  <c r="AC202" i="5"/>
  <c r="AH202" i="5"/>
  <c r="AN202" i="5"/>
  <c r="AS202" i="5"/>
  <c r="AX202" i="5"/>
  <c r="BD202" i="5"/>
  <c r="BI202" i="5"/>
  <c r="BN202" i="5"/>
  <c r="BT202" i="5"/>
  <c r="BY202" i="5"/>
  <c r="CD202" i="5"/>
  <c r="CJ202" i="5"/>
  <c r="CO202" i="5"/>
  <c r="CT202" i="5"/>
  <c r="CZ202" i="5"/>
  <c r="DE202" i="5"/>
  <c r="DJ202" i="5"/>
  <c r="DP202" i="5"/>
  <c r="DU202" i="5"/>
  <c r="I202" i="5"/>
  <c r="N202" i="5"/>
  <c r="T202" i="5"/>
  <c r="Y202" i="5"/>
  <c r="AD202" i="5"/>
  <c r="AJ202" i="5"/>
  <c r="AO202" i="5"/>
  <c r="AT202" i="5"/>
  <c r="AZ202" i="5"/>
  <c r="BE202" i="5"/>
  <c r="BJ202" i="5"/>
  <c r="BP202" i="5"/>
  <c r="BU202" i="5"/>
  <c r="BZ202" i="5"/>
  <c r="CF202" i="5"/>
  <c r="CK202" i="5"/>
  <c r="CP202" i="5"/>
  <c r="CV202" i="5"/>
  <c r="DA202" i="5"/>
  <c r="DF202" i="5"/>
  <c r="DL202" i="5"/>
  <c r="DQ202" i="5"/>
  <c r="J202" i="5"/>
  <c r="P202" i="5"/>
  <c r="U202" i="5"/>
  <c r="Z202" i="5"/>
  <c r="AF202" i="5"/>
  <c r="AK202" i="5"/>
  <c r="AP202" i="5"/>
  <c r="AV202" i="5"/>
  <c r="BA202" i="5"/>
  <c r="BF202" i="5"/>
  <c r="BL202" i="5"/>
  <c r="BQ202" i="5"/>
  <c r="BV202" i="5"/>
  <c r="CB202" i="5"/>
  <c r="CG202" i="5"/>
  <c r="CL202" i="5"/>
  <c r="CR202" i="5"/>
  <c r="CW202" i="5"/>
  <c r="DB202" i="5"/>
  <c r="DH202" i="5"/>
  <c r="DM202" i="5"/>
  <c r="DR202" i="5"/>
  <c r="Q202" i="5"/>
  <c r="AL202" i="5"/>
  <c r="BH202" i="5"/>
  <c r="CC202" i="5"/>
  <c r="CX202" i="5"/>
  <c r="DT202" i="5"/>
  <c r="V202" i="5"/>
  <c r="AR202" i="5"/>
  <c r="BM202" i="5"/>
  <c r="CH202" i="5"/>
  <c r="DD202" i="5"/>
  <c r="AB202" i="5"/>
  <c r="AW202" i="5"/>
  <c r="BR202" i="5"/>
  <c r="CN202" i="5"/>
  <c r="DI202" i="5"/>
  <c r="L202" i="5"/>
  <c r="AG202" i="5"/>
  <c r="BB202" i="5"/>
  <c r="BX202" i="5"/>
  <c r="CS202" i="5"/>
  <c r="DN202" i="5"/>
  <c r="B198" i="2"/>
  <c r="K198" i="5"/>
  <c r="O198" i="5"/>
  <c r="S198" i="5"/>
  <c r="W198" i="5"/>
  <c r="AA198" i="5"/>
  <c r="AE198" i="5"/>
  <c r="AI198" i="5"/>
  <c r="AM198" i="5"/>
  <c r="AQ198" i="5"/>
  <c r="AU198" i="5"/>
  <c r="AY198" i="5"/>
  <c r="BC198" i="5"/>
  <c r="BG198" i="5"/>
  <c r="BK198" i="5"/>
  <c r="BO198" i="5"/>
  <c r="BS198" i="5"/>
  <c r="BW198" i="5"/>
  <c r="CA198" i="5"/>
  <c r="CE198" i="5"/>
  <c r="CI198" i="5"/>
  <c r="CM198" i="5"/>
  <c r="CQ198" i="5"/>
  <c r="CU198" i="5"/>
  <c r="CY198" i="5"/>
  <c r="DC198" i="5"/>
  <c r="DG198" i="5"/>
  <c r="DK198" i="5"/>
  <c r="DO198" i="5"/>
  <c r="DS198" i="5"/>
  <c r="L198" i="5"/>
  <c r="Q198" i="5"/>
  <c r="V198" i="5"/>
  <c r="AB198" i="5"/>
  <c r="AG198" i="5"/>
  <c r="AL198" i="5"/>
  <c r="AR198" i="5"/>
  <c r="AW198" i="5"/>
  <c r="BB198" i="5"/>
  <c r="BH198" i="5"/>
  <c r="BM198" i="5"/>
  <c r="BR198" i="5"/>
  <c r="BX198" i="5"/>
  <c r="CC198" i="5"/>
  <c r="CH198" i="5"/>
  <c r="CN198" i="5"/>
  <c r="CS198" i="5"/>
  <c r="CX198" i="5"/>
  <c r="DD198" i="5"/>
  <c r="DI198" i="5"/>
  <c r="DN198" i="5"/>
  <c r="DT198" i="5"/>
  <c r="M198" i="5"/>
  <c r="R198" i="5"/>
  <c r="X198" i="5"/>
  <c r="AC198" i="5"/>
  <c r="AH198" i="5"/>
  <c r="AN198" i="5"/>
  <c r="AS198" i="5"/>
  <c r="AX198" i="5"/>
  <c r="BD198" i="5"/>
  <c r="BI198" i="5"/>
  <c r="BN198" i="5"/>
  <c r="BT198" i="5"/>
  <c r="BY198" i="5"/>
  <c r="CD198" i="5"/>
  <c r="CJ198" i="5"/>
  <c r="CO198" i="5"/>
  <c r="CT198" i="5"/>
  <c r="CZ198" i="5"/>
  <c r="DE198" i="5"/>
  <c r="DJ198" i="5"/>
  <c r="DP198" i="5"/>
  <c r="DU198" i="5"/>
  <c r="I198" i="5"/>
  <c r="N198" i="5"/>
  <c r="T198" i="5"/>
  <c r="Y198" i="5"/>
  <c r="AD198" i="5"/>
  <c r="AJ198" i="5"/>
  <c r="AO198" i="5"/>
  <c r="AT198" i="5"/>
  <c r="AZ198" i="5"/>
  <c r="BE198" i="5"/>
  <c r="BJ198" i="5"/>
  <c r="BP198" i="5"/>
  <c r="BU198" i="5"/>
  <c r="BZ198" i="5"/>
  <c r="CF198" i="5"/>
  <c r="CK198" i="5"/>
  <c r="CP198" i="5"/>
  <c r="CV198" i="5"/>
  <c r="DA198" i="5"/>
  <c r="DF198" i="5"/>
  <c r="DL198" i="5"/>
  <c r="DQ198" i="5"/>
  <c r="P198" i="5"/>
  <c r="AK198" i="5"/>
  <c r="BF198" i="5"/>
  <c r="CB198" i="5"/>
  <c r="CW198" i="5"/>
  <c r="DR198" i="5"/>
  <c r="U198" i="5"/>
  <c r="AP198" i="5"/>
  <c r="BL198" i="5"/>
  <c r="CG198" i="5"/>
  <c r="DB198" i="5"/>
  <c r="Z198" i="5"/>
  <c r="AV198" i="5"/>
  <c r="BQ198" i="5"/>
  <c r="CL198" i="5"/>
  <c r="DH198" i="5"/>
  <c r="J198" i="5"/>
  <c r="AF198" i="5"/>
  <c r="BA198" i="5"/>
  <c r="BV198" i="5"/>
  <c r="CR198" i="5"/>
  <c r="DM198" i="5"/>
  <c r="B186" i="2"/>
  <c r="K186" i="5"/>
  <c r="O186" i="5"/>
  <c r="S186" i="5"/>
  <c r="W186" i="5"/>
  <c r="AA186" i="5"/>
  <c r="AE186" i="5"/>
  <c r="AI186" i="5"/>
  <c r="AM186" i="5"/>
  <c r="AQ186" i="5"/>
  <c r="AU186" i="5"/>
  <c r="AY186" i="5"/>
  <c r="BC186" i="5"/>
  <c r="BG186" i="5"/>
  <c r="BK186" i="5"/>
  <c r="BO186" i="5"/>
  <c r="BS186" i="5"/>
  <c r="BW186" i="5"/>
  <c r="CA186" i="5"/>
  <c r="CE186" i="5"/>
  <c r="CI186" i="5"/>
  <c r="CM186" i="5"/>
  <c r="CQ186" i="5"/>
  <c r="CU186" i="5"/>
  <c r="CY186" i="5"/>
  <c r="DC186" i="5"/>
  <c r="DG186" i="5"/>
  <c r="DK186" i="5"/>
  <c r="DO186" i="5"/>
  <c r="DS186" i="5"/>
  <c r="I186" i="5"/>
  <c r="M186" i="5"/>
  <c r="Q186" i="5"/>
  <c r="U186" i="5"/>
  <c r="Y186" i="5"/>
  <c r="AC186" i="5"/>
  <c r="AG186" i="5"/>
  <c r="AK186" i="5"/>
  <c r="AO186" i="5"/>
  <c r="AS186" i="5"/>
  <c r="AW186" i="5"/>
  <c r="BA186" i="5"/>
  <c r="BE186" i="5"/>
  <c r="BI186" i="5"/>
  <c r="BM186" i="5"/>
  <c r="BQ186" i="5"/>
  <c r="P186" i="5"/>
  <c r="X186" i="5"/>
  <c r="AF186" i="5"/>
  <c r="AN186" i="5"/>
  <c r="AV186" i="5"/>
  <c r="BD186" i="5"/>
  <c r="BL186" i="5"/>
  <c r="BT186" i="5"/>
  <c r="BY186" i="5"/>
  <c r="CD186" i="5"/>
  <c r="CJ186" i="5"/>
  <c r="CO186" i="5"/>
  <c r="CT186" i="5"/>
  <c r="CZ186" i="5"/>
  <c r="DE186" i="5"/>
  <c r="DJ186" i="5"/>
  <c r="DP186" i="5"/>
  <c r="DU186" i="5"/>
  <c r="J186" i="5"/>
  <c r="R186" i="5"/>
  <c r="Z186" i="5"/>
  <c r="AH186" i="5"/>
  <c r="AP186" i="5"/>
  <c r="AX186" i="5"/>
  <c r="BF186" i="5"/>
  <c r="BN186" i="5"/>
  <c r="BU186" i="5"/>
  <c r="BZ186" i="5"/>
  <c r="CF186" i="5"/>
  <c r="CK186" i="5"/>
  <c r="CP186" i="5"/>
  <c r="CV186" i="5"/>
  <c r="DA186" i="5"/>
  <c r="DF186" i="5"/>
  <c r="DL186" i="5"/>
  <c r="DQ186" i="5"/>
  <c r="L186" i="5"/>
  <c r="T186" i="5"/>
  <c r="AB186" i="5"/>
  <c r="AJ186" i="5"/>
  <c r="AR186" i="5"/>
  <c r="AZ186" i="5"/>
  <c r="BH186" i="5"/>
  <c r="BP186" i="5"/>
  <c r="BV186" i="5"/>
  <c r="CB186" i="5"/>
  <c r="CG186" i="5"/>
  <c r="CL186" i="5"/>
  <c r="CR186" i="5"/>
  <c r="CW186" i="5"/>
  <c r="DB186" i="5"/>
  <c r="DH186" i="5"/>
  <c r="DM186" i="5"/>
  <c r="DR186" i="5"/>
  <c r="N186" i="5"/>
  <c r="AT186" i="5"/>
  <c r="BX186" i="5"/>
  <c r="CS186" i="5"/>
  <c r="DN186" i="5"/>
  <c r="V186" i="5"/>
  <c r="BB186" i="5"/>
  <c r="CC186" i="5"/>
  <c r="CX186" i="5"/>
  <c r="DT186" i="5"/>
  <c r="AD186" i="5"/>
  <c r="BJ186" i="5"/>
  <c r="CH186" i="5"/>
  <c r="DD186" i="5"/>
  <c r="AL186" i="5"/>
  <c r="BR186" i="5"/>
  <c r="CN186" i="5"/>
  <c r="DI186" i="5"/>
  <c r="B182" i="2"/>
  <c r="K182" i="5"/>
  <c r="O182" i="5"/>
  <c r="S182" i="5"/>
  <c r="W182" i="5"/>
  <c r="AA182" i="5"/>
  <c r="AE182" i="5"/>
  <c r="AI182" i="5"/>
  <c r="AM182" i="5"/>
  <c r="AQ182" i="5"/>
  <c r="AU182" i="5"/>
  <c r="AY182" i="5"/>
  <c r="BC182" i="5"/>
  <c r="BG182" i="5"/>
  <c r="BK182" i="5"/>
  <c r="BO182" i="5"/>
  <c r="BS182" i="5"/>
  <c r="BW182" i="5"/>
  <c r="CA182" i="5"/>
  <c r="CE182" i="5"/>
  <c r="CI182" i="5"/>
  <c r="CM182" i="5"/>
  <c r="CQ182" i="5"/>
  <c r="CU182" i="5"/>
  <c r="CY182" i="5"/>
  <c r="DC182" i="5"/>
  <c r="DG182" i="5"/>
  <c r="DK182" i="5"/>
  <c r="DO182" i="5"/>
  <c r="DS182" i="5"/>
  <c r="I182" i="5"/>
  <c r="M182" i="5"/>
  <c r="Q182" i="5"/>
  <c r="U182" i="5"/>
  <c r="Y182" i="5"/>
  <c r="AC182" i="5"/>
  <c r="AG182" i="5"/>
  <c r="AK182" i="5"/>
  <c r="AO182" i="5"/>
  <c r="AS182" i="5"/>
  <c r="AW182" i="5"/>
  <c r="BA182" i="5"/>
  <c r="BE182" i="5"/>
  <c r="BI182" i="5"/>
  <c r="BM182" i="5"/>
  <c r="BQ182" i="5"/>
  <c r="BU182" i="5"/>
  <c r="BY182" i="5"/>
  <c r="CC182" i="5"/>
  <c r="CG182" i="5"/>
  <c r="CK182" i="5"/>
  <c r="CO182" i="5"/>
  <c r="CS182" i="5"/>
  <c r="CW182" i="5"/>
  <c r="DA182" i="5"/>
  <c r="DE182" i="5"/>
  <c r="DI182" i="5"/>
  <c r="DM182" i="5"/>
  <c r="DQ182" i="5"/>
  <c r="DU182" i="5"/>
  <c r="L182" i="5"/>
  <c r="T182" i="5"/>
  <c r="AB182" i="5"/>
  <c r="AJ182" i="5"/>
  <c r="AR182" i="5"/>
  <c r="AZ182" i="5"/>
  <c r="BH182" i="5"/>
  <c r="BP182" i="5"/>
  <c r="BX182" i="5"/>
  <c r="CF182" i="5"/>
  <c r="CN182" i="5"/>
  <c r="CV182" i="5"/>
  <c r="DD182" i="5"/>
  <c r="DL182" i="5"/>
  <c r="DT182" i="5"/>
  <c r="N182" i="5"/>
  <c r="V182" i="5"/>
  <c r="AD182" i="5"/>
  <c r="AL182" i="5"/>
  <c r="AT182" i="5"/>
  <c r="BB182" i="5"/>
  <c r="BJ182" i="5"/>
  <c r="BR182" i="5"/>
  <c r="BZ182" i="5"/>
  <c r="CH182" i="5"/>
  <c r="CP182" i="5"/>
  <c r="CX182" i="5"/>
  <c r="DF182" i="5"/>
  <c r="DN182" i="5"/>
  <c r="J182" i="5"/>
  <c r="R182" i="5"/>
  <c r="AH182" i="5"/>
  <c r="AX182" i="5"/>
  <c r="BF182" i="5"/>
  <c r="BV182" i="5"/>
  <c r="CL182" i="5"/>
  <c r="CT182" i="5"/>
  <c r="DJ182" i="5"/>
  <c r="P182" i="5"/>
  <c r="X182" i="5"/>
  <c r="AF182" i="5"/>
  <c r="AN182" i="5"/>
  <c r="AV182" i="5"/>
  <c r="BD182" i="5"/>
  <c r="BL182" i="5"/>
  <c r="BT182" i="5"/>
  <c r="CB182" i="5"/>
  <c r="CJ182" i="5"/>
  <c r="CR182" i="5"/>
  <c r="CZ182" i="5"/>
  <c r="DH182" i="5"/>
  <c r="DP182" i="5"/>
  <c r="Z182" i="5"/>
  <c r="AP182" i="5"/>
  <c r="BN182" i="5"/>
  <c r="CD182" i="5"/>
  <c r="DB182" i="5"/>
  <c r="DR182" i="5"/>
  <c r="B174" i="2"/>
  <c r="K174" i="5"/>
  <c r="O174" i="5"/>
  <c r="S174" i="5"/>
  <c r="W174" i="5"/>
  <c r="AA174" i="5"/>
  <c r="AE174" i="5"/>
  <c r="AI174" i="5"/>
  <c r="AM174" i="5"/>
  <c r="AQ174" i="5"/>
  <c r="AU174" i="5"/>
  <c r="AY174" i="5"/>
  <c r="BC174" i="5"/>
  <c r="BG174" i="5"/>
  <c r="BK174" i="5"/>
  <c r="BO174" i="5"/>
  <c r="BS174" i="5"/>
  <c r="BW174" i="5"/>
  <c r="CA174" i="5"/>
  <c r="CE174" i="5"/>
  <c r="CI174" i="5"/>
  <c r="CM174" i="5"/>
  <c r="CQ174" i="5"/>
  <c r="CU174" i="5"/>
  <c r="CY174" i="5"/>
  <c r="DC174" i="5"/>
  <c r="DG174" i="5"/>
  <c r="DK174" i="5"/>
  <c r="DO174" i="5"/>
  <c r="DS174" i="5"/>
  <c r="I174" i="5"/>
  <c r="M174" i="5"/>
  <c r="Q174" i="5"/>
  <c r="U174" i="5"/>
  <c r="Y174" i="5"/>
  <c r="AC174" i="5"/>
  <c r="AG174" i="5"/>
  <c r="AK174" i="5"/>
  <c r="AO174" i="5"/>
  <c r="AS174" i="5"/>
  <c r="AW174" i="5"/>
  <c r="BA174" i="5"/>
  <c r="BE174" i="5"/>
  <c r="BI174" i="5"/>
  <c r="BM174" i="5"/>
  <c r="BQ174" i="5"/>
  <c r="BU174" i="5"/>
  <c r="BY174" i="5"/>
  <c r="CC174" i="5"/>
  <c r="CG174" i="5"/>
  <c r="CK174" i="5"/>
  <c r="CO174" i="5"/>
  <c r="CS174" i="5"/>
  <c r="CW174" i="5"/>
  <c r="DA174" i="5"/>
  <c r="DE174" i="5"/>
  <c r="DI174" i="5"/>
  <c r="DM174" i="5"/>
  <c r="DQ174" i="5"/>
  <c r="DU174" i="5"/>
  <c r="L174" i="5"/>
  <c r="T174" i="5"/>
  <c r="AB174" i="5"/>
  <c r="AJ174" i="5"/>
  <c r="AR174" i="5"/>
  <c r="AZ174" i="5"/>
  <c r="BH174" i="5"/>
  <c r="BP174" i="5"/>
  <c r="BX174" i="5"/>
  <c r="CF174" i="5"/>
  <c r="CN174" i="5"/>
  <c r="CV174" i="5"/>
  <c r="DD174" i="5"/>
  <c r="DL174" i="5"/>
  <c r="DT174" i="5"/>
  <c r="N174" i="5"/>
  <c r="V174" i="5"/>
  <c r="AD174" i="5"/>
  <c r="AL174" i="5"/>
  <c r="AT174" i="5"/>
  <c r="BB174" i="5"/>
  <c r="BJ174" i="5"/>
  <c r="BR174" i="5"/>
  <c r="BZ174" i="5"/>
  <c r="CH174" i="5"/>
  <c r="CP174" i="5"/>
  <c r="CX174" i="5"/>
  <c r="DF174" i="5"/>
  <c r="DN174" i="5"/>
  <c r="J174" i="5"/>
  <c r="Z174" i="5"/>
  <c r="AH174" i="5"/>
  <c r="AX174" i="5"/>
  <c r="BF174" i="5"/>
  <c r="BV174" i="5"/>
  <c r="CD174" i="5"/>
  <c r="CT174" i="5"/>
  <c r="DJ174" i="5"/>
  <c r="P174" i="5"/>
  <c r="X174" i="5"/>
  <c r="AF174" i="5"/>
  <c r="AN174" i="5"/>
  <c r="AV174" i="5"/>
  <c r="BD174" i="5"/>
  <c r="BL174" i="5"/>
  <c r="BT174" i="5"/>
  <c r="CB174" i="5"/>
  <c r="CJ174" i="5"/>
  <c r="CR174" i="5"/>
  <c r="CZ174" i="5"/>
  <c r="DH174" i="5"/>
  <c r="DP174" i="5"/>
  <c r="R174" i="5"/>
  <c r="AP174" i="5"/>
  <c r="BN174" i="5"/>
  <c r="CL174" i="5"/>
  <c r="DB174" i="5"/>
  <c r="DR174" i="5"/>
  <c r="B170" i="2"/>
  <c r="K170" i="5"/>
  <c r="O170" i="5"/>
  <c r="S170" i="5"/>
  <c r="W170" i="5"/>
  <c r="AA170" i="5"/>
  <c r="AE170" i="5"/>
  <c r="AI170" i="5"/>
  <c r="AM170" i="5"/>
  <c r="AQ170" i="5"/>
  <c r="AU170" i="5"/>
  <c r="AY170" i="5"/>
  <c r="BC170" i="5"/>
  <c r="BG170" i="5"/>
  <c r="BK170" i="5"/>
  <c r="BO170" i="5"/>
  <c r="BS170" i="5"/>
  <c r="BW170" i="5"/>
  <c r="CA170" i="5"/>
  <c r="CE170" i="5"/>
  <c r="CI170" i="5"/>
  <c r="CM170" i="5"/>
  <c r="CQ170" i="5"/>
  <c r="CU170" i="5"/>
  <c r="CY170" i="5"/>
  <c r="DC170" i="5"/>
  <c r="DG170" i="5"/>
  <c r="DK170" i="5"/>
  <c r="DO170" i="5"/>
  <c r="DS170" i="5"/>
  <c r="I170" i="5"/>
  <c r="M170" i="5"/>
  <c r="Q170" i="5"/>
  <c r="U170" i="5"/>
  <c r="Y170" i="5"/>
  <c r="AC170" i="5"/>
  <c r="AG170" i="5"/>
  <c r="AK170" i="5"/>
  <c r="AO170" i="5"/>
  <c r="AS170" i="5"/>
  <c r="AW170" i="5"/>
  <c r="BA170" i="5"/>
  <c r="BE170" i="5"/>
  <c r="BI170" i="5"/>
  <c r="BM170" i="5"/>
  <c r="BQ170" i="5"/>
  <c r="BU170" i="5"/>
  <c r="BY170" i="5"/>
  <c r="CC170" i="5"/>
  <c r="CG170" i="5"/>
  <c r="CK170" i="5"/>
  <c r="CO170" i="5"/>
  <c r="CS170" i="5"/>
  <c r="CW170" i="5"/>
  <c r="DA170" i="5"/>
  <c r="DE170" i="5"/>
  <c r="DI170" i="5"/>
  <c r="DM170" i="5"/>
  <c r="DQ170" i="5"/>
  <c r="DU170" i="5"/>
  <c r="P170" i="5"/>
  <c r="X170" i="5"/>
  <c r="AF170" i="5"/>
  <c r="AN170" i="5"/>
  <c r="AV170" i="5"/>
  <c r="BD170" i="5"/>
  <c r="BL170" i="5"/>
  <c r="BT170" i="5"/>
  <c r="CB170" i="5"/>
  <c r="CJ170" i="5"/>
  <c r="CR170" i="5"/>
  <c r="CZ170" i="5"/>
  <c r="DH170" i="5"/>
  <c r="DP170" i="5"/>
  <c r="J170" i="5"/>
  <c r="R170" i="5"/>
  <c r="Z170" i="5"/>
  <c r="AH170" i="5"/>
  <c r="AP170" i="5"/>
  <c r="AX170" i="5"/>
  <c r="BF170" i="5"/>
  <c r="BN170" i="5"/>
  <c r="BV170" i="5"/>
  <c r="CD170" i="5"/>
  <c r="CL170" i="5"/>
  <c r="CT170" i="5"/>
  <c r="DB170" i="5"/>
  <c r="DJ170" i="5"/>
  <c r="DR170" i="5"/>
  <c r="N170" i="5"/>
  <c r="AD170" i="5"/>
  <c r="AL170" i="5"/>
  <c r="BB170" i="5"/>
  <c r="BJ170" i="5"/>
  <c r="BZ170" i="5"/>
  <c r="CP170" i="5"/>
  <c r="CX170" i="5"/>
  <c r="DN170" i="5"/>
  <c r="L170" i="5"/>
  <c r="T170" i="5"/>
  <c r="AB170" i="5"/>
  <c r="AJ170" i="5"/>
  <c r="AR170" i="5"/>
  <c r="AZ170" i="5"/>
  <c r="BH170" i="5"/>
  <c r="BP170" i="5"/>
  <c r="BX170" i="5"/>
  <c r="CF170" i="5"/>
  <c r="CN170" i="5"/>
  <c r="CV170" i="5"/>
  <c r="DD170" i="5"/>
  <c r="DL170" i="5"/>
  <c r="DT170" i="5"/>
  <c r="V170" i="5"/>
  <c r="AT170" i="5"/>
  <c r="BR170" i="5"/>
  <c r="CH170" i="5"/>
  <c r="DF170" i="5"/>
  <c r="B166" i="2"/>
  <c r="K166" i="5"/>
  <c r="O166" i="5"/>
  <c r="S166" i="5"/>
  <c r="W166" i="5"/>
  <c r="AA166" i="5"/>
  <c r="AE166" i="5"/>
  <c r="AI166" i="5"/>
  <c r="AM166" i="5"/>
  <c r="AQ166" i="5"/>
  <c r="AU166" i="5"/>
  <c r="AY166" i="5"/>
  <c r="BC166" i="5"/>
  <c r="BG166" i="5"/>
  <c r="BK166" i="5"/>
  <c r="BO166" i="5"/>
  <c r="BS166" i="5"/>
  <c r="BW166" i="5"/>
  <c r="CA166" i="5"/>
  <c r="CE166" i="5"/>
  <c r="CI166" i="5"/>
  <c r="CM166" i="5"/>
  <c r="CQ166" i="5"/>
  <c r="CU166" i="5"/>
  <c r="CY166" i="5"/>
  <c r="DC166" i="5"/>
  <c r="DG166" i="5"/>
  <c r="DK166" i="5"/>
  <c r="DO166" i="5"/>
  <c r="DS166" i="5"/>
  <c r="I166" i="5"/>
  <c r="M166" i="5"/>
  <c r="Q166" i="5"/>
  <c r="U166" i="5"/>
  <c r="Y166" i="5"/>
  <c r="AC166" i="5"/>
  <c r="AG166" i="5"/>
  <c r="AK166" i="5"/>
  <c r="AO166" i="5"/>
  <c r="AS166" i="5"/>
  <c r="AW166" i="5"/>
  <c r="BA166" i="5"/>
  <c r="BE166" i="5"/>
  <c r="BI166" i="5"/>
  <c r="BM166" i="5"/>
  <c r="BQ166" i="5"/>
  <c r="BU166" i="5"/>
  <c r="BY166" i="5"/>
  <c r="CC166" i="5"/>
  <c r="CG166" i="5"/>
  <c r="CK166" i="5"/>
  <c r="CO166" i="5"/>
  <c r="CS166" i="5"/>
  <c r="CW166" i="5"/>
  <c r="DA166" i="5"/>
  <c r="DE166" i="5"/>
  <c r="DI166" i="5"/>
  <c r="DM166" i="5"/>
  <c r="DQ166" i="5"/>
  <c r="DU166" i="5"/>
  <c r="L166" i="5"/>
  <c r="T166" i="5"/>
  <c r="AB166" i="5"/>
  <c r="AJ166" i="5"/>
  <c r="AR166" i="5"/>
  <c r="AZ166" i="5"/>
  <c r="BH166" i="5"/>
  <c r="BP166" i="5"/>
  <c r="BX166" i="5"/>
  <c r="CF166" i="5"/>
  <c r="CN166" i="5"/>
  <c r="CV166" i="5"/>
  <c r="DD166" i="5"/>
  <c r="DL166" i="5"/>
  <c r="DT166" i="5"/>
  <c r="N166" i="5"/>
  <c r="V166" i="5"/>
  <c r="AD166" i="5"/>
  <c r="AL166" i="5"/>
  <c r="AT166" i="5"/>
  <c r="BB166" i="5"/>
  <c r="BJ166" i="5"/>
  <c r="BR166" i="5"/>
  <c r="BZ166" i="5"/>
  <c r="CH166" i="5"/>
  <c r="CP166" i="5"/>
  <c r="CX166" i="5"/>
  <c r="DF166" i="5"/>
  <c r="DN166" i="5"/>
  <c r="J166" i="5"/>
  <c r="R166" i="5"/>
  <c r="AH166" i="5"/>
  <c r="AX166" i="5"/>
  <c r="BN166" i="5"/>
  <c r="BV166" i="5"/>
  <c r="CL166" i="5"/>
  <c r="DB166" i="5"/>
  <c r="DR166" i="5"/>
  <c r="P166" i="5"/>
  <c r="X166" i="5"/>
  <c r="AF166" i="5"/>
  <c r="AN166" i="5"/>
  <c r="AV166" i="5"/>
  <c r="BD166" i="5"/>
  <c r="BL166" i="5"/>
  <c r="BT166" i="5"/>
  <c r="CB166" i="5"/>
  <c r="CJ166" i="5"/>
  <c r="CR166" i="5"/>
  <c r="CZ166" i="5"/>
  <c r="DH166" i="5"/>
  <c r="DP166" i="5"/>
  <c r="Z166" i="5"/>
  <c r="AP166" i="5"/>
  <c r="BF166" i="5"/>
  <c r="CD166" i="5"/>
  <c r="CT166" i="5"/>
  <c r="DJ166" i="5"/>
  <c r="B162" i="2"/>
  <c r="K162" i="5"/>
  <c r="O162" i="5"/>
  <c r="S162" i="5"/>
  <c r="W162" i="5"/>
  <c r="AA162" i="5"/>
  <c r="AE162" i="5"/>
  <c r="AI162" i="5"/>
  <c r="AM162" i="5"/>
  <c r="AQ162" i="5"/>
  <c r="AU162" i="5"/>
  <c r="AY162" i="5"/>
  <c r="BC162" i="5"/>
  <c r="BG162" i="5"/>
  <c r="BK162" i="5"/>
  <c r="BO162" i="5"/>
  <c r="BS162" i="5"/>
  <c r="BW162" i="5"/>
  <c r="CA162" i="5"/>
  <c r="CE162" i="5"/>
  <c r="CI162" i="5"/>
  <c r="CM162" i="5"/>
  <c r="CQ162" i="5"/>
  <c r="CU162" i="5"/>
  <c r="CY162" i="5"/>
  <c r="DC162" i="5"/>
  <c r="DG162" i="5"/>
  <c r="DK162" i="5"/>
  <c r="DO162" i="5"/>
  <c r="DS162" i="5"/>
  <c r="I162" i="5"/>
  <c r="M162" i="5"/>
  <c r="Q162" i="5"/>
  <c r="U162" i="5"/>
  <c r="Y162" i="5"/>
  <c r="AC162" i="5"/>
  <c r="AG162" i="5"/>
  <c r="AK162" i="5"/>
  <c r="AO162" i="5"/>
  <c r="AS162" i="5"/>
  <c r="AW162" i="5"/>
  <c r="BA162" i="5"/>
  <c r="BE162" i="5"/>
  <c r="BI162" i="5"/>
  <c r="BM162" i="5"/>
  <c r="BQ162" i="5"/>
  <c r="BU162" i="5"/>
  <c r="BY162" i="5"/>
  <c r="CC162" i="5"/>
  <c r="CG162" i="5"/>
  <c r="CK162" i="5"/>
  <c r="CO162" i="5"/>
  <c r="CS162" i="5"/>
  <c r="CW162" i="5"/>
  <c r="DA162" i="5"/>
  <c r="DE162" i="5"/>
  <c r="DI162" i="5"/>
  <c r="DM162" i="5"/>
  <c r="DQ162" i="5"/>
  <c r="DU162" i="5"/>
  <c r="P162" i="5"/>
  <c r="X162" i="5"/>
  <c r="AF162" i="5"/>
  <c r="AN162" i="5"/>
  <c r="AV162" i="5"/>
  <c r="BD162" i="5"/>
  <c r="BL162" i="5"/>
  <c r="BT162" i="5"/>
  <c r="CB162" i="5"/>
  <c r="CJ162" i="5"/>
  <c r="CR162" i="5"/>
  <c r="CZ162" i="5"/>
  <c r="DH162" i="5"/>
  <c r="DP162" i="5"/>
  <c r="J162" i="5"/>
  <c r="R162" i="5"/>
  <c r="Z162" i="5"/>
  <c r="AH162" i="5"/>
  <c r="AP162" i="5"/>
  <c r="AX162" i="5"/>
  <c r="BF162" i="5"/>
  <c r="BN162" i="5"/>
  <c r="BV162" i="5"/>
  <c r="CD162" i="5"/>
  <c r="CL162" i="5"/>
  <c r="CT162" i="5"/>
  <c r="DB162" i="5"/>
  <c r="DJ162" i="5"/>
  <c r="DR162" i="5"/>
  <c r="N162" i="5"/>
  <c r="AD162" i="5"/>
  <c r="AL162" i="5"/>
  <c r="BB162" i="5"/>
  <c r="BR162" i="5"/>
  <c r="CH162" i="5"/>
  <c r="CP162" i="5"/>
  <c r="DF162" i="5"/>
  <c r="DN162" i="5"/>
  <c r="L162" i="5"/>
  <c r="T162" i="5"/>
  <c r="AB162" i="5"/>
  <c r="AJ162" i="5"/>
  <c r="AR162" i="5"/>
  <c r="AZ162" i="5"/>
  <c r="BH162" i="5"/>
  <c r="BP162" i="5"/>
  <c r="BX162" i="5"/>
  <c r="CF162" i="5"/>
  <c r="CN162" i="5"/>
  <c r="CV162" i="5"/>
  <c r="DD162" i="5"/>
  <c r="DL162" i="5"/>
  <c r="DT162" i="5"/>
  <c r="V162" i="5"/>
  <c r="AT162" i="5"/>
  <c r="BJ162" i="5"/>
  <c r="BZ162" i="5"/>
  <c r="CX162" i="5"/>
  <c r="B158" i="2"/>
  <c r="K158" i="5"/>
  <c r="O158" i="5"/>
  <c r="S158" i="5"/>
  <c r="W158" i="5"/>
  <c r="AA158" i="5"/>
  <c r="AE158" i="5"/>
  <c r="AI158" i="5"/>
  <c r="AM158" i="5"/>
  <c r="AQ158" i="5"/>
  <c r="AU158" i="5"/>
  <c r="AY158" i="5"/>
  <c r="BC158" i="5"/>
  <c r="BG158" i="5"/>
  <c r="BK158" i="5"/>
  <c r="BO158" i="5"/>
  <c r="BS158" i="5"/>
  <c r="BW158" i="5"/>
  <c r="CA158" i="5"/>
  <c r="CE158" i="5"/>
  <c r="CI158" i="5"/>
  <c r="CM158" i="5"/>
  <c r="CQ158" i="5"/>
  <c r="CU158" i="5"/>
  <c r="CY158" i="5"/>
  <c r="DC158" i="5"/>
  <c r="DG158" i="5"/>
  <c r="DK158" i="5"/>
  <c r="DO158" i="5"/>
  <c r="DS158" i="5"/>
  <c r="I158" i="5"/>
  <c r="M158" i="5"/>
  <c r="Q158" i="5"/>
  <c r="U158" i="5"/>
  <c r="Y158" i="5"/>
  <c r="AC158" i="5"/>
  <c r="AG158" i="5"/>
  <c r="AK158" i="5"/>
  <c r="AO158" i="5"/>
  <c r="AS158" i="5"/>
  <c r="AW158" i="5"/>
  <c r="BA158" i="5"/>
  <c r="BE158" i="5"/>
  <c r="BI158" i="5"/>
  <c r="BM158" i="5"/>
  <c r="BQ158" i="5"/>
  <c r="BU158" i="5"/>
  <c r="BY158" i="5"/>
  <c r="CC158" i="5"/>
  <c r="CG158" i="5"/>
  <c r="CK158" i="5"/>
  <c r="CO158" i="5"/>
  <c r="CS158" i="5"/>
  <c r="CW158" i="5"/>
  <c r="DA158" i="5"/>
  <c r="DE158" i="5"/>
  <c r="DI158" i="5"/>
  <c r="DM158" i="5"/>
  <c r="DQ158" i="5"/>
  <c r="DU158" i="5"/>
  <c r="L158" i="5"/>
  <c r="T158" i="5"/>
  <c r="AB158" i="5"/>
  <c r="AJ158" i="5"/>
  <c r="AR158" i="5"/>
  <c r="AZ158" i="5"/>
  <c r="BH158" i="5"/>
  <c r="BP158" i="5"/>
  <c r="BX158" i="5"/>
  <c r="CF158" i="5"/>
  <c r="CN158" i="5"/>
  <c r="CV158" i="5"/>
  <c r="DD158" i="5"/>
  <c r="DL158" i="5"/>
  <c r="DT158" i="5"/>
  <c r="N158" i="5"/>
  <c r="V158" i="5"/>
  <c r="AD158" i="5"/>
  <c r="AL158" i="5"/>
  <c r="AT158" i="5"/>
  <c r="BB158" i="5"/>
  <c r="BJ158" i="5"/>
  <c r="BR158" i="5"/>
  <c r="BZ158" i="5"/>
  <c r="CH158" i="5"/>
  <c r="CP158" i="5"/>
  <c r="CX158" i="5"/>
  <c r="DF158" i="5"/>
  <c r="DN158" i="5"/>
  <c r="J158" i="5"/>
  <c r="Z158" i="5"/>
  <c r="AP158" i="5"/>
  <c r="BF158" i="5"/>
  <c r="BN158" i="5"/>
  <c r="CD158" i="5"/>
  <c r="CL158" i="5"/>
  <c r="DB158" i="5"/>
  <c r="DJ158" i="5"/>
  <c r="P158" i="5"/>
  <c r="X158" i="5"/>
  <c r="AF158" i="5"/>
  <c r="AN158" i="5"/>
  <c r="AV158" i="5"/>
  <c r="BD158" i="5"/>
  <c r="BL158" i="5"/>
  <c r="BT158" i="5"/>
  <c r="CB158" i="5"/>
  <c r="CJ158" i="5"/>
  <c r="CR158" i="5"/>
  <c r="CZ158" i="5"/>
  <c r="DH158" i="5"/>
  <c r="DP158" i="5"/>
  <c r="R158" i="5"/>
  <c r="AH158" i="5"/>
  <c r="AX158" i="5"/>
  <c r="BV158" i="5"/>
  <c r="CT158" i="5"/>
  <c r="DR158" i="5"/>
  <c r="B154" i="2"/>
  <c r="K154" i="5"/>
  <c r="O154" i="5"/>
  <c r="S154" i="5"/>
  <c r="W154" i="5"/>
  <c r="AA154" i="5"/>
  <c r="AE154" i="5"/>
  <c r="AI154" i="5"/>
  <c r="AM154" i="5"/>
  <c r="AQ154" i="5"/>
  <c r="AU154" i="5"/>
  <c r="AY154" i="5"/>
  <c r="BC154" i="5"/>
  <c r="BG154" i="5"/>
  <c r="BK154" i="5"/>
  <c r="BO154" i="5"/>
  <c r="BS154" i="5"/>
  <c r="BW154" i="5"/>
  <c r="CA154" i="5"/>
  <c r="CE154" i="5"/>
  <c r="CI154" i="5"/>
  <c r="CM154" i="5"/>
  <c r="CQ154" i="5"/>
  <c r="CU154" i="5"/>
  <c r="CY154" i="5"/>
  <c r="DC154" i="5"/>
  <c r="DG154" i="5"/>
  <c r="DK154" i="5"/>
  <c r="DO154" i="5"/>
  <c r="DS154" i="5"/>
  <c r="I154" i="5"/>
  <c r="M154" i="5"/>
  <c r="Q154" i="5"/>
  <c r="U154" i="5"/>
  <c r="Y154" i="5"/>
  <c r="AC154" i="5"/>
  <c r="AG154" i="5"/>
  <c r="AK154" i="5"/>
  <c r="AO154" i="5"/>
  <c r="AS154" i="5"/>
  <c r="AW154" i="5"/>
  <c r="BA154" i="5"/>
  <c r="BE154" i="5"/>
  <c r="BI154" i="5"/>
  <c r="BM154" i="5"/>
  <c r="BQ154" i="5"/>
  <c r="BU154" i="5"/>
  <c r="BY154" i="5"/>
  <c r="CC154" i="5"/>
  <c r="CG154" i="5"/>
  <c r="CK154" i="5"/>
  <c r="CO154" i="5"/>
  <c r="CS154" i="5"/>
  <c r="CW154" i="5"/>
  <c r="DA154" i="5"/>
  <c r="DE154" i="5"/>
  <c r="DI154" i="5"/>
  <c r="DM154" i="5"/>
  <c r="DQ154" i="5"/>
  <c r="DU154" i="5"/>
  <c r="P154" i="5"/>
  <c r="X154" i="5"/>
  <c r="AF154" i="5"/>
  <c r="AN154" i="5"/>
  <c r="AV154" i="5"/>
  <c r="BD154" i="5"/>
  <c r="BL154" i="5"/>
  <c r="BT154" i="5"/>
  <c r="CB154" i="5"/>
  <c r="CJ154" i="5"/>
  <c r="CR154" i="5"/>
  <c r="CZ154" i="5"/>
  <c r="DH154" i="5"/>
  <c r="DP154" i="5"/>
  <c r="J154" i="5"/>
  <c r="R154" i="5"/>
  <c r="Z154" i="5"/>
  <c r="AH154" i="5"/>
  <c r="AP154" i="5"/>
  <c r="AX154" i="5"/>
  <c r="BF154" i="5"/>
  <c r="BN154" i="5"/>
  <c r="BV154" i="5"/>
  <c r="CD154" i="5"/>
  <c r="CL154" i="5"/>
  <c r="CT154" i="5"/>
  <c r="DB154" i="5"/>
  <c r="DJ154" i="5"/>
  <c r="DR154" i="5"/>
  <c r="N154" i="5"/>
  <c r="V154" i="5"/>
  <c r="AL154" i="5"/>
  <c r="AT154" i="5"/>
  <c r="BJ154" i="5"/>
  <c r="BZ154" i="5"/>
  <c r="CH154" i="5"/>
  <c r="CX154" i="5"/>
  <c r="DN154" i="5"/>
  <c r="L154" i="5"/>
  <c r="T154" i="5"/>
  <c r="AB154" i="5"/>
  <c r="AJ154" i="5"/>
  <c r="AR154" i="5"/>
  <c r="AZ154" i="5"/>
  <c r="BH154" i="5"/>
  <c r="BP154" i="5"/>
  <c r="BX154" i="5"/>
  <c r="CF154" i="5"/>
  <c r="CN154" i="5"/>
  <c r="CV154" i="5"/>
  <c r="DD154" i="5"/>
  <c r="DL154" i="5"/>
  <c r="DT154" i="5"/>
  <c r="AD154" i="5"/>
  <c r="BB154" i="5"/>
  <c r="BR154" i="5"/>
  <c r="CP154" i="5"/>
  <c r="DF154" i="5"/>
  <c r="B150" i="2"/>
  <c r="K150" i="5"/>
  <c r="O150" i="5"/>
  <c r="S150" i="5"/>
  <c r="W150" i="5"/>
  <c r="AA150" i="5"/>
  <c r="AE150" i="5"/>
  <c r="AI150" i="5"/>
  <c r="AM150" i="5"/>
  <c r="AQ150" i="5"/>
  <c r="AU150" i="5"/>
  <c r="AY150" i="5"/>
  <c r="BC150" i="5"/>
  <c r="BG150" i="5"/>
  <c r="BK150" i="5"/>
  <c r="BO150" i="5"/>
  <c r="BS150" i="5"/>
  <c r="BW150" i="5"/>
  <c r="CA150" i="5"/>
  <c r="CE150" i="5"/>
  <c r="CI150" i="5"/>
  <c r="CM150" i="5"/>
  <c r="CQ150" i="5"/>
  <c r="CU150" i="5"/>
  <c r="CY150" i="5"/>
  <c r="DC150" i="5"/>
  <c r="DG150" i="5"/>
  <c r="DK150" i="5"/>
  <c r="DO150" i="5"/>
  <c r="DS150" i="5"/>
  <c r="I150" i="5"/>
  <c r="M150" i="5"/>
  <c r="Q150" i="5"/>
  <c r="U150" i="5"/>
  <c r="Y150" i="5"/>
  <c r="AC150" i="5"/>
  <c r="AG150" i="5"/>
  <c r="AK150" i="5"/>
  <c r="AO150" i="5"/>
  <c r="AS150" i="5"/>
  <c r="AW150" i="5"/>
  <c r="BA150" i="5"/>
  <c r="BE150" i="5"/>
  <c r="BI150" i="5"/>
  <c r="BM150" i="5"/>
  <c r="BQ150" i="5"/>
  <c r="BU150" i="5"/>
  <c r="BY150" i="5"/>
  <c r="CC150" i="5"/>
  <c r="CG150" i="5"/>
  <c r="CK150" i="5"/>
  <c r="CO150" i="5"/>
  <c r="CS150" i="5"/>
  <c r="CW150" i="5"/>
  <c r="DA150" i="5"/>
  <c r="DE150" i="5"/>
  <c r="DI150" i="5"/>
  <c r="DM150" i="5"/>
  <c r="DQ150" i="5"/>
  <c r="DU150" i="5"/>
  <c r="L150" i="5"/>
  <c r="T150" i="5"/>
  <c r="AB150" i="5"/>
  <c r="AJ150" i="5"/>
  <c r="AR150" i="5"/>
  <c r="AZ150" i="5"/>
  <c r="BH150" i="5"/>
  <c r="BP150" i="5"/>
  <c r="BX150" i="5"/>
  <c r="CF150" i="5"/>
  <c r="CN150" i="5"/>
  <c r="CV150" i="5"/>
  <c r="DD150" i="5"/>
  <c r="DL150" i="5"/>
  <c r="DT150" i="5"/>
  <c r="N150" i="5"/>
  <c r="V150" i="5"/>
  <c r="AD150" i="5"/>
  <c r="AL150" i="5"/>
  <c r="AT150" i="5"/>
  <c r="BB150" i="5"/>
  <c r="BJ150" i="5"/>
  <c r="BR150" i="5"/>
  <c r="BZ150" i="5"/>
  <c r="CH150" i="5"/>
  <c r="CP150" i="5"/>
  <c r="CX150" i="5"/>
  <c r="DF150" i="5"/>
  <c r="DN150" i="5"/>
  <c r="DJ150" i="5"/>
  <c r="P150" i="5"/>
  <c r="X150" i="5"/>
  <c r="AF150" i="5"/>
  <c r="AN150" i="5"/>
  <c r="AV150" i="5"/>
  <c r="BD150" i="5"/>
  <c r="BL150" i="5"/>
  <c r="BT150" i="5"/>
  <c r="CB150" i="5"/>
  <c r="CJ150" i="5"/>
  <c r="CR150" i="5"/>
  <c r="CZ150" i="5"/>
  <c r="DH150" i="5"/>
  <c r="DP150" i="5"/>
  <c r="J150" i="5"/>
  <c r="R150" i="5"/>
  <c r="Z150" i="5"/>
  <c r="AH150" i="5"/>
  <c r="AP150" i="5"/>
  <c r="AX150" i="5"/>
  <c r="BF150" i="5"/>
  <c r="BN150" i="5"/>
  <c r="BV150" i="5"/>
  <c r="CD150" i="5"/>
  <c r="CL150" i="5"/>
  <c r="CT150" i="5"/>
  <c r="DB150" i="5"/>
  <c r="DR150" i="5"/>
  <c r="B146" i="2"/>
  <c r="K146" i="5"/>
  <c r="O146" i="5"/>
  <c r="S146" i="5"/>
  <c r="W146" i="5"/>
  <c r="AA146" i="5"/>
  <c r="AE146" i="5"/>
  <c r="AI146" i="5"/>
  <c r="AM146" i="5"/>
  <c r="AQ146" i="5"/>
  <c r="AU146" i="5"/>
  <c r="AY146" i="5"/>
  <c r="BC146" i="5"/>
  <c r="BG146" i="5"/>
  <c r="BK146" i="5"/>
  <c r="BO146" i="5"/>
  <c r="BS146" i="5"/>
  <c r="BW146" i="5"/>
  <c r="CA146" i="5"/>
  <c r="CE146" i="5"/>
  <c r="CI146" i="5"/>
  <c r="CM146" i="5"/>
  <c r="CQ146" i="5"/>
  <c r="CU146" i="5"/>
  <c r="CY146" i="5"/>
  <c r="DC146" i="5"/>
  <c r="DG146" i="5"/>
  <c r="DK146" i="5"/>
  <c r="DO146" i="5"/>
  <c r="DS146" i="5"/>
  <c r="I146" i="5"/>
  <c r="M146" i="5"/>
  <c r="Q146" i="5"/>
  <c r="U146" i="5"/>
  <c r="Y146" i="5"/>
  <c r="AC146" i="5"/>
  <c r="AG146" i="5"/>
  <c r="AK146" i="5"/>
  <c r="AO146" i="5"/>
  <c r="AS146" i="5"/>
  <c r="AW146" i="5"/>
  <c r="BA146" i="5"/>
  <c r="BE146" i="5"/>
  <c r="BI146" i="5"/>
  <c r="BM146" i="5"/>
  <c r="BQ146" i="5"/>
  <c r="BU146" i="5"/>
  <c r="BY146" i="5"/>
  <c r="CC146" i="5"/>
  <c r="CG146" i="5"/>
  <c r="CK146" i="5"/>
  <c r="CO146" i="5"/>
  <c r="CS146" i="5"/>
  <c r="CW146" i="5"/>
  <c r="DA146" i="5"/>
  <c r="DE146" i="5"/>
  <c r="DI146" i="5"/>
  <c r="DM146" i="5"/>
  <c r="DQ146" i="5"/>
  <c r="DU146" i="5"/>
  <c r="P146" i="5"/>
  <c r="X146" i="5"/>
  <c r="AF146" i="5"/>
  <c r="AN146" i="5"/>
  <c r="AV146" i="5"/>
  <c r="BD146" i="5"/>
  <c r="BL146" i="5"/>
  <c r="BT146" i="5"/>
  <c r="CB146" i="5"/>
  <c r="CJ146" i="5"/>
  <c r="CR146" i="5"/>
  <c r="CZ146" i="5"/>
  <c r="DH146" i="5"/>
  <c r="DP146" i="5"/>
  <c r="J146" i="5"/>
  <c r="R146" i="5"/>
  <c r="Z146" i="5"/>
  <c r="AH146" i="5"/>
  <c r="AP146" i="5"/>
  <c r="AX146" i="5"/>
  <c r="BF146" i="5"/>
  <c r="BN146" i="5"/>
  <c r="BV146" i="5"/>
  <c r="CD146" i="5"/>
  <c r="CL146" i="5"/>
  <c r="CT146" i="5"/>
  <c r="DB146" i="5"/>
  <c r="DJ146" i="5"/>
  <c r="DR146" i="5"/>
  <c r="L146" i="5"/>
  <c r="T146" i="5"/>
  <c r="AB146" i="5"/>
  <c r="AJ146" i="5"/>
  <c r="AR146" i="5"/>
  <c r="AZ146" i="5"/>
  <c r="BH146" i="5"/>
  <c r="BP146" i="5"/>
  <c r="BX146" i="5"/>
  <c r="CF146" i="5"/>
  <c r="CN146" i="5"/>
  <c r="CV146" i="5"/>
  <c r="DD146" i="5"/>
  <c r="DL146" i="5"/>
  <c r="DT146" i="5"/>
  <c r="N146" i="5"/>
  <c r="V146" i="5"/>
  <c r="AD146" i="5"/>
  <c r="AL146" i="5"/>
  <c r="AT146" i="5"/>
  <c r="BB146" i="5"/>
  <c r="BJ146" i="5"/>
  <c r="BR146" i="5"/>
  <c r="BZ146" i="5"/>
  <c r="CH146" i="5"/>
  <c r="CP146" i="5"/>
  <c r="CX146" i="5"/>
  <c r="DF146" i="5"/>
  <c r="DN146" i="5"/>
  <c r="B142" i="2"/>
  <c r="L142" i="5"/>
  <c r="P142" i="5"/>
  <c r="T142" i="5"/>
  <c r="X142" i="5"/>
  <c r="AB142" i="5"/>
  <c r="AF142" i="5"/>
  <c r="AJ142" i="5"/>
  <c r="AN142" i="5"/>
  <c r="AR142" i="5"/>
  <c r="AV142" i="5"/>
  <c r="AZ142" i="5"/>
  <c r="BD142" i="5"/>
  <c r="BH142" i="5"/>
  <c r="BL142" i="5"/>
  <c r="BP142" i="5"/>
  <c r="BT142" i="5"/>
  <c r="BX142" i="5"/>
  <c r="CB142" i="5"/>
  <c r="CF142" i="5"/>
  <c r="CJ142" i="5"/>
  <c r="CN142" i="5"/>
  <c r="CR142" i="5"/>
  <c r="CV142" i="5"/>
  <c r="CZ142" i="5"/>
  <c r="DD142" i="5"/>
  <c r="DH142" i="5"/>
  <c r="DL142" i="5"/>
  <c r="DP142" i="5"/>
  <c r="DT142" i="5"/>
  <c r="J142" i="5"/>
  <c r="N142" i="5"/>
  <c r="R142" i="5"/>
  <c r="V142" i="5"/>
  <c r="Z142" i="5"/>
  <c r="AD142" i="5"/>
  <c r="AH142" i="5"/>
  <c r="AL142" i="5"/>
  <c r="AP142" i="5"/>
  <c r="AT142" i="5"/>
  <c r="AX142" i="5"/>
  <c r="BB142" i="5"/>
  <c r="BF142" i="5"/>
  <c r="BJ142" i="5"/>
  <c r="BN142" i="5"/>
  <c r="BR142" i="5"/>
  <c r="BV142" i="5"/>
  <c r="BZ142" i="5"/>
  <c r="CD142" i="5"/>
  <c r="CH142" i="5"/>
  <c r="CL142" i="5"/>
  <c r="CP142" i="5"/>
  <c r="CT142" i="5"/>
  <c r="CX142" i="5"/>
  <c r="DB142" i="5"/>
  <c r="DF142" i="5"/>
  <c r="DJ142" i="5"/>
  <c r="DN142" i="5"/>
  <c r="DR142" i="5"/>
  <c r="I142" i="5"/>
  <c r="Q142" i="5"/>
  <c r="Y142" i="5"/>
  <c r="AG142" i="5"/>
  <c r="AO142" i="5"/>
  <c r="AW142" i="5"/>
  <c r="BE142" i="5"/>
  <c r="BM142" i="5"/>
  <c r="BU142" i="5"/>
  <c r="CC142" i="5"/>
  <c r="CK142" i="5"/>
  <c r="CS142" i="5"/>
  <c r="DA142" i="5"/>
  <c r="DI142" i="5"/>
  <c r="DQ142" i="5"/>
  <c r="M142" i="5"/>
  <c r="U142" i="5"/>
  <c r="AC142" i="5"/>
  <c r="AK142" i="5"/>
  <c r="AS142" i="5"/>
  <c r="BA142" i="5"/>
  <c r="BI142" i="5"/>
  <c r="BQ142" i="5"/>
  <c r="BY142" i="5"/>
  <c r="CG142" i="5"/>
  <c r="CO142" i="5"/>
  <c r="CW142" i="5"/>
  <c r="DE142" i="5"/>
  <c r="DM142" i="5"/>
  <c r="DU142" i="5"/>
  <c r="K142" i="5"/>
  <c r="AA142" i="5"/>
  <c r="AQ142" i="5"/>
  <c r="BG142" i="5"/>
  <c r="BW142" i="5"/>
  <c r="CM142" i="5"/>
  <c r="DC142" i="5"/>
  <c r="DS142" i="5"/>
  <c r="O142" i="5"/>
  <c r="AE142" i="5"/>
  <c r="AU142" i="5"/>
  <c r="BK142" i="5"/>
  <c r="CA142" i="5"/>
  <c r="CQ142" i="5"/>
  <c r="DG142" i="5"/>
  <c r="S142" i="5"/>
  <c r="AI142" i="5"/>
  <c r="AY142" i="5"/>
  <c r="BO142" i="5"/>
  <c r="CE142" i="5"/>
  <c r="CU142" i="5"/>
  <c r="DK142" i="5"/>
  <c r="W142" i="5"/>
  <c r="AM142" i="5"/>
  <c r="BC142" i="5"/>
  <c r="BS142" i="5"/>
  <c r="CI142" i="5"/>
  <c r="CY142" i="5"/>
  <c r="DO142" i="5"/>
  <c r="B138" i="2"/>
  <c r="L138" i="5"/>
  <c r="P138" i="5"/>
  <c r="T138" i="5"/>
  <c r="X138" i="5"/>
  <c r="AB138" i="5"/>
  <c r="AF138" i="5"/>
  <c r="AJ138" i="5"/>
  <c r="AN138" i="5"/>
  <c r="AR138" i="5"/>
  <c r="AV138" i="5"/>
  <c r="AZ138" i="5"/>
  <c r="BD138" i="5"/>
  <c r="BH138" i="5"/>
  <c r="BL138" i="5"/>
  <c r="BP138" i="5"/>
  <c r="BT138" i="5"/>
  <c r="BX138" i="5"/>
  <c r="CB138" i="5"/>
  <c r="CF138" i="5"/>
  <c r="CJ138" i="5"/>
  <c r="CN138" i="5"/>
  <c r="CR138" i="5"/>
  <c r="CV138" i="5"/>
  <c r="CZ138" i="5"/>
  <c r="DD138" i="5"/>
  <c r="DH138" i="5"/>
  <c r="DL138" i="5"/>
  <c r="DP138" i="5"/>
  <c r="DT138" i="5"/>
  <c r="J138" i="5"/>
  <c r="N138" i="5"/>
  <c r="R138" i="5"/>
  <c r="V138" i="5"/>
  <c r="Z138" i="5"/>
  <c r="AD138" i="5"/>
  <c r="AH138" i="5"/>
  <c r="AL138" i="5"/>
  <c r="AP138" i="5"/>
  <c r="AT138" i="5"/>
  <c r="AX138" i="5"/>
  <c r="BB138" i="5"/>
  <c r="BF138" i="5"/>
  <c r="BJ138" i="5"/>
  <c r="BN138" i="5"/>
  <c r="BR138" i="5"/>
  <c r="BV138" i="5"/>
  <c r="BZ138" i="5"/>
  <c r="CD138" i="5"/>
  <c r="CH138" i="5"/>
  <c r="CL138" i="5"/>
  <c r="CP138" i="5"/>
  <c r="CT138" i="5"/>
  <c r="CX138" i="5"/>
  <c r="DB138" i="5"/>
  <c r="DF138" i="5"/>
  <c r="DJ138" i="5"/>
  <c r="DN138" i="5"/>
  <c r="DR138" i="5"/>
  <c r="M138" i="5"/>
  <c r="U138" i="5"/>
  <c r="AC138" i="5"/>
  <c r="AK138" i="5"/>
  <c r="AS138" i="5"/>
  <c r="BA138" i="5"/>
  <c r="BI138" i="5"/>
  <c r="BQ138" i="5"/>
  <c r="BY138" i="5"/>
  <c r="CG138" i="5"/>
  <c r="CO138" i="5"/>
  <c r="CW138" i="5"/>
  <c r="DE138" i="5"/>
  <c r="DM138" i="5"/>
  <c r="DU138" i="5"/>
  <c r="I138" i="5"/>
  <c r="Q138" i="5"/>
  <c r="Y138" i="5"/>
  <c r="AG138" i="5"/>
  <c r="AO138" i="5"/>
  <c r="AW138" i="5"/>
  <c r="BE138" i="5"/>
  <c r="BM138" i="5"/>
  <c r="BU138" i="5"/>
  <c r="CC138" i="5"/>
  <c r="CK138" i="5"/>
  <c r="CS138" i="5"/>
  <c r="DA138" i="5"/>
  <c r="DI138" i="5"/>
  <c r="DQ138" i="5"/>
  <c r="O138" i="5"/>
  <c r="AE138" i="5"/>
  <c r="AU138" i="5"/>
  <c r="BK138" i="5"/>
  <c r="CA138" i="5"/>
  <c r="CQ138" i="5"/>
  <c r="DG138" i="5"/>
  <c r="S138" i="5"/>
  <c r="AI138" i="5"/>
  <c r="AY138" i="5"/>
  <c r="BO138" i="5"/>
  <c r="CE138" i="5"/>
  <c r="CU138" i="5"/>
  <c r="DK138" i="5"/>
  <c r="DS138" i="5"/>
  <c r="W138" i="5"/>
  <c r="AM138" i="5"/>
  <c r="BC138" i="5"/>
  <c r="BS138" i="5"/>
  <c r="CI138" i="5"/>
  <c r="CY138" i="5"/>
  <c r="DO138" i="5"/>
  <c r="K138" i="5"/>
  <c r="AA138" i="5"/>
  <c r="AQ138" i="5"/>
  <c r="BG138" i="5"/>
  <c r="BW138" i="5"/>
  <c r="CM138" i="5"/>
  <c r="DC138" i="5"/>
  <c r="B134" i="2"/>
  <c r="L134" i="5"/>
  <c r="P134" i="5"/>
  <c r="T134" i="5"/>
  <c r="X134" i="5"/>
  <c r="AB134" i="5"/>
  <c r="AF134" i="5"/>
  <c r="AJ134" i="5"/>
  <c r="AN134" i="5"/>
  <c r="AR134" i="5"/>
  <c r="AV134" i="5"/>
  <c r="AZ134" i="5"/>
  <c r="BD134" i="5"/>
  <c r="BH134" i="5"/>
  <c r="BL134" i="5"/>
  <c r="BP134" i="5"/>
  <c r="BT134" i="5"/>
  <c r="BX134" i="5"/>
  <c r="CB134" i="5"/>
  <c r="CF134" i="5"/>
  <c r="CJ134" i="5"/>
  <c r="CN134" i="5"/>
  <c r="CR134" i="5"/>
  <c r="CV134" i="5"/>
  <c r="CZ134" i="5"/>
  <c r="DD134" i="5"/>
  <c r="DH134" i="5"/>
  <c r="DL134" i="5"/>
  <c r="DP134" i="5"/>
  <c r="DT134" i="5"/>
  <c r="J134" i="5"/>
  <c r="N134" i="5"/>
  <c r="R134" i="5"/>
  <c r="V134" i="5"/>
  <c r="Z134" i="5"/>
  <c r="AD134" i="5"/>
  <c r="AH134" i="5"/>
  <c r="AL134" i="5"/>
  <c r="AP134" i="5"/>
  <c r="AT134" i="5"/>
  <c r="AX134" i="5"/>
  <c r="BB134" i="5"/>
  <c r="BF134" i="5"/>
  <c r="BJ134" i="5"/>
  <c r="BN134" i="5"/>
  <c r="BR134" i="5"/>
  <c r="BV134" i="5"/>
  <c r="BZ134" i="5"/>
  <c r="CD134" i="5"/>
  <c r="CH134" i="5"/>
  <c r="CL134" i="5"/>
  <c r="CP134" i="5"/>
  <c r="CT134" i="5"/>
  <c r="CX134" i="5"/>
  <c r="DB134" i="5"/>
  <c r="DF134" i="5"/>
  <c r="DJ134" i="5"/>
  <c r="DN134" i="5"/>
  <c r="DR134" i="5"/>
  <c r="I134" i="5"/>
  <c r="Q134" i="5"/>
  <c r="Y134" i="5"/>
  <c r="AG134" i="5"/>
  <c r="AO134" i="5"/>
  <c r="AW134" i="5"/>
  <c r="BE134" i="5"/>
  <c r="BM134" i="5"/>
  <c r="BU134" i="5"/>
  <c r="CC134" i="5"/>
  <c r="CK134" i="5"/>
  <c r="CS134" i="5"/>
  <c r="DA134" i="5"/>
  <c r="DI134" i="5"/>
  <c r="DQ134" i="5"/>
  <c r="M134" i="5"/>
  <c r="U134" i="5"/>
  <c r="AC134" i="5"/>
  <c r="AK134" i="5"/>
  <c r="AS134" i="5"/>
  <c r="BA134" i="5"/>
  <c r="BI134" i="5"/>
  <c r="BQ134" i="5"/>
  <c r="BY134" i="5"/>
  <c r="CG134" i="5"/>
  <c r="CO134" i="5"/>
  <c r="CW134" i="5"/>
  <c r="DE134" i="5"/>
  <c r="DM134" i="5"/>
  <c r="DU134" i="5"/>
  <c r="S134" i="5"/>
  <c r="AI134" i="5"/>
  <c r="AY134" i="5"/>
  <c r="BO134" i="5"/>
  <c r="CE134" i="5"/>
  <c r="CU134" i="5"/>
  <c r="DK134" i="5"/>
  <c r="W134" i="5"/>
  <c r="AM134" i="5"/>
  <c r="BC134" i="5"/>
  <c r="BS134" i="5"/>
  <c r="CI134" i="5"/>
  <c r="CY134" i="5"/>
  <c r="DO134" i="5"/>
  <c r="K134" i="5"/>
  <c r="AA134" i="5"/>
  <c r="AQ134" i="5"/>
  <c r="BG134" i="5"/>
  <c r="BW134" i="5"/>
  <c r="CM134" i="5"/>
  <c r="DC134" i="5"/>
  <c r="DS134" i="5"/>
  <c r="O134" i="5"/>
  <c r="AE134" i="5"/>
  <c r="AU134" i="5"/>
  <c r="BK134" i="5"/>
  <c r="CA134" i="5"/>
  <c r="CQ134" i="5"/>
  <c r="DG134" i="5"/>
  <c r="B130" i="2"/>
  <c r="L130" i="5"/>
  <c r="P130" i="5"/>
  <c r="T130" i="5"/>
  <c r="X130" i="5"/>
  <c r="AB130" i="5"/>
  <c r="AF130" i="5"/>
  <c r="AJ130" i="5"/>
  <c r="AN130" i="5"/>
  <c r="AR130" i="5"/>
  <c r="AV130" i="5"/>
  <c r="AZ130" i="5"/>
  <c r="BD130" i="5"/>
  <c r="BH130" i="5"/>
  <c r="BL130" i="5"/>
  <c r="BP130" i="5"/>
  <c r="BT130" i="5"/>
  <c r="BX130" i="5"/>
  <c r="CB130" i="5"/>
  <c r="CF130" i="5"/>
  <c r="CJ130" i="5"/>
  <c r="CN130" i="5"/>
  <c r="CR130" i="5"/>
  <c r="CV130" i="5"/>
  <c r="CZ130" i="5"/>
  <c r="DD130" i="5"/>
  <c r="DH130" i="5"/>
  <c r="DL130" i="5"/>
  <c r="DP130" i="5"/>
  <c r="DT130" i="5"/>
  <c r="J130" i="5"/>
  <c r="N130" i="5"/>
  <c r="R130" i="5"/>
  <c r="V130" i="5"/>
  <c r="Z130" i="5"/>
  <c r="AD130" i="5"/>
  <c r="AH130" i="5"/>
  <c r="AL130" i="5"/>
  <c r="AP130" i="5"/>
  <c r="AT130" i="5"/>
  <c r="AX130" i="5"/>
  <c r="BB130" i="5"/>
  <c r="BF130" i="5"/>
  <c r="BJ130" i="5"/>
  <c r="BN130" i="5"/>
  <c r="BR130" i="5"/>
  <c r="BV130" i="5"/>
  <c r="BZ130" i="5"/>
  <c r="CD130" i="5"/>
  <c r="CH130" i="5"/>
  <c r="CL130" i="5"/>
  <c r="CP130" i="5"/>
  <c r="CT130" i="5"/>
  <c r="CX130" i="5"/>
  <c r="DB130" i="5"/>
  <c r="DF130" i="5"/>
  <c r="DJ130" i="5"/>
  <c r="DN130" i="5"/>
  <c r="DR130" i="5"/>
  <c r="M130" i="5"/>
  <c r="U130" i="5"/>
  <c r="AC130" i="5"/>
  <c r="AK130" i="5"/>
  <c r="AS130" i="5"/>
  <c r="BA130" i="5"/>
  <c r="BI130" i="5"/>
  <c r="BQ130" i="5"/>
  <c r="BY130" i="5"/>
  <c r="CG130" i="5"/>
  <c r="CO130" i="5"/>
  <c r="CW130" i="5"/>
  <c r="DE130" i="5"/>
  <c r="DM130" i="5"/>
  <c r="DU130" i="5"/>
  <c r="I130" i="5"/>
  <c r="Q130" i="5"/>
  <c r="Y130" i="5"/>
  <c r="AG130" i="5"/>
  <c r="AO130" i="5"/>
  <c r="AW130" i="5"/>
  <c r="BE130" i="5"/>
  <c r="BM130" i="5"/>
  <c r="BU130" i="5"/>
  <c r="CC130" i="5"/>
  <c r="CK130" i="5"/>
  <c r="CS130" i="5"/>
  <c r="DA130" i="5"/>
  <c r="DI130" i="5"/>
  <c r="DQ130" i="5"/>
  <c r="W130" i="5"/>
  <c r="AM130" i="5"/>
  <c r="BC130" i="5"/>
  <c r="BS130" i="5"/>
  <c r="CI130" i="5"/>
  <c r="CY130" i="5"/>
  <c r="DO130" i="5"/>
  <c r="K130" i="5"/>
  <c r="AA130" i="5"/>
  <c r="AQ130" i="5"/>
  <c r="BG130" i="5"/>
  <c r="BW130" i="5"/>
  <c r="CM130" i="5"/>
  <c r="DC130" i="5"/>
  <c r="DS130" i="5"/>
  <c r="O130" i="5"/>
  <c r="AE130" i="5"/>
  <c r="AU130" i="5"/>
  <c r="BK130" i="5"/>
  <c r="CA130" i="5"/>
  <c r="CQ130" i="5"/>
  <c r="DG130" i="5"/>
  <c r="S130" i="5"/>
  <c r="AI130" i="5"/>
  <c r="AY130" i="5"/>
  <c r="BO130" i="5"/>
  <c r="CE130" i="5"/>
  <c r="CU130" i="5"/>
  <c r="DK130" i="5"/>
  <c r="B126" i="2"/>
  <c r="L126" i="5"/>
  <c r="P126" i="5"/>
  <c r="T126" i="5"/>
  <c r="X126" i="5"/>
  <c r="AB126" i="5"/>
  <c r="AF126" i="5"/>
  <c r="AJ126" i="5"/>
  <c r="AN126" i="5"/>
  <c r="AR126" i="5"/>
  <c r="AV126" i="5"/>
  <c r="AZ126" i="5"/>
  <c r="BD126" i="5"/>
  <c r="BH126" i="5"/>
  <c r="BL126" i="5"/>
  <c r="BP126" i="5"/>
  <c r="BT126" i="5"/>
  <c r="BX126" i="5"/>
  <c r="CB126" i="5"/>
  <c r="CF126" i="5"/>
  <c r="CJ126" i="5"/>
  <c r="CN126" i="5"/>
  <c r="CR126" i="5"/>
  <c r="CV126" i="5"/>
  <c r="CZ126" i="5"/>
  <c r="DD126" i="5"/>
  <c r="DH126" i="5"/>
  <c r="DL126" i="5"/>
  <c r="DP126" i="5"/>
  <c r="DT126" i="5"/>
  <c r="J126" i="5"/>
  <c r="N126" i="5"/>
  <c r="R126" i="5"/>
  <c r="V126" i="5"/>
  <c r="Z126" i="5"/>
  <c r="AD126" i="5"/>
  <c r="AH126" i="5"/>
  <c r="AL126" i="5"/>
  <c r="AP126" i="5"/>
  <c r="AT126" i="5"/>
  <c r="AX126" i="5"/>
  <c r="BB126" i="5"/>
  <c r="BF126" i="5"/>
  <c r="BJ126" i="5"/>
  <c r="BN126" i="5"/>
  <c r="BR126" i="5"/>
  <c r="BV126" i="5"/>
  <c r="BZ126" i="5"/>
  <c r="CD126" i="5"/>
  <c r="CH126" i="5"/>
  <c r="CL126" i="5"/>
  <c r="CP126" i="5"/>
  <c r="CT126" i="5"/>
  <c r="CX126" i="5"/>
  <c r="DB126" i="5"/>
  <c r="DF126" i="5"/>
  <c r="DJ126" i="5"/>
  <c r="DN126" i="5"/>
  <c r="DR126" i="5"/>
  <c r="I126" i="5"/>
  <c r="Q126" i="5"/>
  <c r="Y126" i="5"/>
  <c r="AG126" i="5"/>
  <c r="AO126" i="5"/>
  <c r="AW126" i="5"/>
  <c r="BE126" i="5"/>
  <c r="BM126" i="5"/>
  <c r="BU126" i="5"/>
  <c r="CC126" i="5"/>
  <c r="CK126" i="5"/>
  <c r="CS126" i="5"/>
  <c r="DA126" i="5"/>
  <c r="DI126" i="5"/>
  <c r="DQ126" i="5"/>
  <c r="M126" i="5"/>
  <c r="U126" i="5"/>
  <c r="AC126" i="5"/>
  <c r="AK126" i="5"/>
  <c r="AS126" i="5"/>
  <c r="BA126" i="5"/>
  <c r="BI126" i="5"/>
  <c r="BQ126" i="5"/>
  <c r="BY126" i="5"/>
  <c r="CG126" i="5"/>
  <c r="CO126" i="5"/>
  <c r="CW126" i="5"/>
  <c r="DE126" i="5"/>
  <c r="DM126" i="5"/>
  <c r="DU126" i="5"/>
  <c r="K126" i="5"/>
  <c r="AA126" i="5"/>
  <c r="AQ126" i="5"/>
  <c r="BG126" i="5"/>
  <c r="BW126" i="5"/>
  <c r="CM126" i="5"/>
  <c r="DC126" i="5"/>
  <c r="DS126" i="5"/>
  <c r="O126" i="5"/>
  <c r="AE126" i="5"/>
  <c r="AU126" i="5"/>
  <c r="BK126" i="5"/>
  <c r="CA126" i="5"/>
  <c r="CQ126" i="5"/>
  <c r="DG126" i="5"/>
  <c r="S126" i="5"/>
  <c r="AI126" i="5"/>
  <c r="AY126" i="5"/>
  <c r="BO126" i="5"/>
  <c r="CE126" i="5"/>
  <c r="CU126" i="5"/>
  <c r="DK126" i="5"/>
  <c r="W126" i="5"/>
  <c r="AM126" i="5"/>
  <c r="BC126" i="5"/>
  <c r="BS126" i="5"/>
  <c r="CI126" i="5"/>
  <c r="CY126" i="5"/>
  <c r="DO126" i="5"/>
  <c r="B122" i="2"/>
  <c r="L122" i="5"/>
  <c r="P122" i="5"/>
  <c r="T122" i="5"/>
  <c r="X122" i="5"/>
  <c r="AB122" i="5"/>
  <c r="AF122" i="5"/>
  <c r="AJ122" i="5"/>
  <c r="AN122" i="5"/>
  <c r="AR122" i="5"/>
  <c r="AV122" i="5"/>
  <c r="AZ122" i="5"/>
  <c r="BD122" i="5"/>
  <c r="BH122" i="5"/>
  <c r="BL122" i="5"/>
  <c r="BP122" i="5"/>
  <c r="BT122" i="5"/>
  <c r="BX122" i="5"/>
  <c r="CB122" i="5"/>
  <c r="CF122" i="5"/>
  <c r="CJ122" i="5"/>
  <c r="CN122" i="5"/>
  <c r="CR122" i="5"/>
  <c r="CV122" i="5"/>
  <c r="CZ122" i="5"/>
  <c r="DD122" i="5"/>
  <c r="DH122" i="5"/>
  <c r="DL122" i="5"/>
  <c r="DP122" i="5"/>
  <c r="DT122" i="5"/>
  <c r="J122" i="5"/>
  <c r="N122" i="5"/>
  <c r="R122" i="5"/>
  <c r="V122" i="5"/>
  <c r="Z122" i="5"/>
  <c r="AD122" i="5"/>
  <c r="AH122" i="5"/>
  <c r="AL122" i="5"/>
  <c r="AP122" i="5"/>
  <c r="AT122" i="5"/>
  <c r="AX122" i="5"/>
  <c r="BB122" i="5"/>
  <c r="BF122" i="5"/>
  <c r="BJ122" i="5"/>
  <c r="BN122" i="5"/>
  <c r="BR122" i="5"/>
  <c r="BV122" i="5"/>
  <c r="BZ122" i="5"/>
  <c r="CD122" i="5"/>
  <c r="CH122" i="5"/>
  <c r="CL122" i="5"/>
  <c r="CP122" i="5"/>
  <c r="CT122" i="5"/>
  <c r="CX122" i="5"/>
  <c r="DB122" i="5"/>
  <c r="DF122" i="5"/>
  <c r="DJ122" i="5"/>
  <c r="DN122" i="5"/>
  <c r="DR122" i="5"/>
  <c r="M122" i="5"/>
  <c r="U122" i="5"/>
  <c r="AC122" i="5"/>
  <c r="AK122" i="5"/>
  <c r="AS122" i="5"/>
  <c r="BA122" i="5"/>
  <c r="BI122" i="5"/>
  <c r="BQ122" i="5"/>
  <c r="BY122" i="5"/>
  <c r="CG122" i="5"/>
  <c r="CO122" i="5"/>
  <c r="CW122" i="5"/>
  <c r="DE122" i="5"/>
  <c r="DM122" i="5"/>
  <c r="DU122" i="5"/>
  <c r="I122" i="5"/>
  <c r="Q122" i="5"/>
  <c r="Y122" i="5"/>
  <c r="AG122" i="5"/>
  <c r="AO122" i="5"/>
  <c r="AW122" i="5"/>
  <c r="BE122" i="5"/>
  <c r="BM122" i="5"/>
  <c r="BU122" i="5"/>
  <c r="CC122" i="5"/>
  <c r="CK122" i="5"/>
  <c r="CS122" i="5"/>
  <c r="DA122" i="5"/>
  <c r="DI122" i="5"/>
  <c r="DQ122" i="5"/>
  <c r="O122" i="5"/>
  <c r="AE122" i="5"/>
  <c r="AU122" i="5"/>
  <c r="BK122" i="5"/>
  <c r="CA122" i="5"/>
  <c r="CQ122" i="5"/>
  <c r="DG122" i="5"/>
  <c r="S122" i="5"/>
  <c r="AI122" i="5"/>
  <c r="AY122" i="5"/>
  <c r="BO122" i="5"/>
  <c r="CE122" i="5"/>
  <c r="CU122" i="5"/>
  <c r="DK122" i="5"/>
  <c r="W122" i="5"/>
  <c r="AM122" i="5"/>
  <c r="BC122" i="5"/>
  <c r="BS122" i="5"/>
  <c r="CI122" i="5"/>
  <c r="CY122" i="5"/>
  <c r="DO122" i="5"/>
  <c r="K122" i="5"/>
  <c r="AA122" i="5"/>
  <c r="AQ122" i="5"/>
  <c r="BG122" i="5"/>
  <c r="BW122" i="5"/>
  <c r="CM122" i="5"/>
  <c r="DC122" i="5"/>
  <c r="DS122" i="5"/>
  <c r="B118" i="2"/>
  <c r="L118" i="5"/>
  <c r="P118" i="5"/>
  <c r="T118" i="5"/>
  <c r="X118" i="5"/>
  <c r="AB118" i="5"/>
  <c r="AF118" i="5"/>
  <c r="AJ118" i="5"/>
  <c r="AN118" i="5"/>
  <c r="AR118" i="5"/>
  <c r="AV118" i="5"/>
  <c r="AZ118" i="5"/>
  <c r="BD118" i="5"/>
  <c r="BH118" i="5"/>
  <c r="BL118" i="5"/>
  <c r="BP118" i="5"/>
  <c r="BT118" i="5"/>
  <c r="BX118" i="5"/>
  <c r="CB118" i="5"/>
  <c r="CF118" i="5"/>
  <c r="CJ118" i="5"/>
  <c r="CN118" i="5"/>
  <c r="CR118" i="5"/>
  <c r="CV118" i="5"/>
  <c r="CZ118" i="5"/>
  <c r="DD118" i="5"/>
  <c r="DH118" i="5"/>
  <c r="DL118" i="5"/>
  <c r="DP118" i="5"/>
  <c r="DT118" i="5"/>
  <c r="J118" i="5"/>
  <c r="N118" i="5"/>
  <c r="R118" i="5"/>
  <c r="V118" i="5"/>
  <c r="Z118" i="5"/>
  <c r="AD118" i="5"/>
  <c r="AH118" i="5"/>
  <c r="AL118" i="5"/>
  <c r="AP118" i="5"/>
  <c r="AT118" i="5"/>
  <c r="AX118" i="5"/>
  <c r="BB118" i="5"/>
  <c r="BF118" i="5"/>
  <c r="BJ118" i="5"/>
  <c r="BN118" i="5"/>
  <c r="BR118" i="5"/>
  <c r="BV118" i="5"/>
  <c r="BZ118" i="5"/>
  <c r="CD118" i="5"/>
  <c r="CH118" i="5"/>
  <c r="CL118" i="5"/>
  <c r="CP118" i="5"/>
  <c r="CT118" i="5"/>
  <c r="CX118" i="5"/>
  <c r="DB118" i="5"/>
  <c r="DF118" i="5"/>
  <c r="DJ118" i="5"/>
  <c r="DN118" i="5"/>
  <c r="DR118" i="5"/>
  <c r="I118" i="5"/>
  <c r="Q118" i="5"/>
  <c r="Y118" i="5"/>
  <c r="AG118" i="5"/>
  <c r="AO118" i="5"/>
  <c r="AW118" i="5"/>
  <c r="BE118" i="5"/>
  <c r="BM118" i="5"/>
  <c r="BU118" i="5"/>
  <c r="CC118" i="5"/>
  <c r="CK118" i="5"/>
  <c r="CS118" i="5"/>
  <c r="DA118" i="5"/>
  <c r="DI118" i="5"/>
  <c r="DQ118" i="5"/>
  <c r="M118" i="5"/>
  <c r="U118" i="5"/>
  <c r="AC118" i="5"/>
  <c r="AK118" i="5"/>
  <c r="AS118" i="5"/>
  <c r="BA118" i="5"/>
  <c r="BI118" i="5"/>
  <c r="BQ118" i="5"/>
  <c r="BY118" i="5"/>
  <c r="CG118" i="5"/>
  <c r="CO118" i="5"/>
  <c r="CW118" i="5"/>
  <c r="DE118" i="5"/>
  <c r="DM118" i="5"/>
  <c r="DU118" i="5"/>
  <c r="S118" i="5"/>
  <c r="AI118" i="5"/>
  <c r="AY118" i="5"/>
  <c r="BO118" i="5"/>
  <c r="CE118" i="5"/>
  <c r="CU118" i="5"/>
  <c r="DK118" i="5"/>
  <c r="W118" i="5"/>
  <c r="AM118" i="5"/>
  <c r="BC118" i="5"/>
  <c r="BS118" i="5"/>
  <c r="CI118" i="5"/>
  <c r="CY118" i="5"/>
  <c r="DO118" i="5"/>
  <c r="K118" i="5"/>
  <c r="AA118" i="5"/>
  <c r="AQ118" i="5"/>
  <c r="BG118" i="5"/>
  <c r="BW118" i="5"/>
  <c r="CM118" i="5"/>
  <c r="DC118" i="5"/>
  <c r="DS118" i="5"/>
  <c r="O118" i="5"/>
  <c r="AE118" i="5"/>
  <c r="AU118" i="5"/>
  <c r="BK118" i="5"/>
  <c r="CA118" i="5"/>
  <c r="CQ118" i="5"/>
  <c r="DG118" i="5"/>
  <c r="B114" i="2"/>
  <c r="L114" i="5"/>
  <c r="P114" i="5"/>
  <c r="T114" i="5"/>
  <c r="X114" i="5"/>
  <c r="AB114" i="5"/>
  <c r="AF114" i="5"/>
  <c r="AJ114" i="5"/>
  <c r="AN114" i="5"/>
  <c r="AR114" i="5"/>
  <c r="AV114" i="5"/>
  <c r="AZ114" i="5"/>
  <c r="BD114" i="5"/>
  <c r="BH114" i="5"/>
  <c r="BL114" i="5"/>
  <c r="BP114" i="5"/>
  <c r="BT114" i="5"/>
  <c r="BX114" i="5"/>
  <c r="CB114" i="5"/>
  <c r="CF114" i="5"/>
  <c r="CJ114" i="5"/>
  <c r="CN114" i="5"/>
  <c r="CR114" i="5"/>
  <c r="CV114" i="5"/>
  <c r="CZ114" i="5"/>
  <c r="DD114" i="5"/>
  <c r="DH114" i="5"/>
  <c r="DL114" i="5"/>
  <c r="DP114" i="5"/>
  <c r="DT114" i="5"/>
  <c r="J114" i="5"/>
  <c r="N114" i="5"/>
  <c r="R114" i="5"/>
  <c r="V114" i="5"/>
  <c r="Z114" i="5"/>
  <c r="AD114" i="5"/>
  <c r="AH114" i="5"/>
  <c r="AL114" i="5"/>
  <c r="AP114" i="5"/>
  <c r="AT114" i="5"/>
  <c r="AX114" i="5"/>
  <c r="BB114" i="5"/>
  <c r="BF114" i="5"/>
  <c r="BJ114" i="5"/>
  <c r="BN114" i="5"/>
  <c r="BR114" i="5"/>
  <c r="BV114" i="5"/>
  <c r="BZ114" i="5"/>
  <c r="CD114" i="5"/>
  <c r="CH114" i="5"/>
  <c r="CL114" i="5"/>
  <c r="CP114" i="5"/>
  <c r="CT114" i="5"/>
  <c r="CX114" i="5"/>
  <c r="DB114" i="5"/>
  <c r="DF114" i="5"/>
  <c r="DJ114" i="5"/>
  <c r="DN114" i="5"/>
  <c r="DR114" i="5"/>
  <c r="M114" i="5"/>
  <c r="U114" i="5"/>
  <c r="AC114" i="5"/>
  <c r="AK114" i="5"/>
  <c r="AS114" i="5"/>
  <c r="BA114" i="5"/>
  <c r="BI114" i="5"/>
  <c r="BQ114" i="5"/>
  <c r="BY114" i="5"/>
  <c r="CG114" i="5"/>
  <c r="CO114" i="5"/>
  <c r="CW114" i="5"/>
  <c r="DE114" i="5"/>
  <c r="DM114" i="5"/>
  <c r="DU114" i="5"/>
  <c r="I114" i="5"/>
  <c r="Q114" i="5"/>
  <c r="Y114" i="5"/>
  <c r="AG114" i="5"/>
  <c r="AO114" i="5"/>
  <c r="AW114" i="5"/>
  <c r="BE114" i="5"/>
  <c r="BM114" i="5"/>
  <c r="BU114" i="5"/>
  <c r="CC114" i="5"/>
  <c r="CK114" i="5"/>
  <c r="CS114" i="5"/>
  <c r="DA114" i="5"/>
  <c r="DI114" i="5"/>
  <c r="DQ114" i="5"/>
  <c r="W114" i="5"/>
  <c r="AM114" i="5"/>
  <c r="BC114" i="5"/>
  <c r="BS114" i="5"/>
  <c r="CI114" i="5"/>
  <c r="CY114" i="5"/>
  <c r="DO114" i="5"/>
  <c r="K114" i="5"/>
  <c r="AA114" i="5"/>
  <c r="AQ114" i="5"/>
  <c r="BG114" i="5"/>
  <c r="BW114" i="5"/>
  <c r="CM114" i="5"/>
  <c r="DC114" i="5"/>
  <c r="DS114" i="5"/>
  <c r="O114" i="5"/>
  <c r="AE114" i="5"/>
  <c r="AU114" i="5"/>
  <c r="BK114" i="5"/>
  <c r="CA114" i="5"/>
  <c r="CQ114" i="5"/>
  <c r="DG114" i="5"/>
  <c r="S114" i="5"/>
  <c r="AI114" i="5"/>
  <c r="AY114" i="5"/>
  <c r="BO114" i="5"/>
  <c r="CE114" i="5"/>
  <c r="CU114" i="5"/>
  <c r="DK114" i="5"/>
  <c r="B110" i="2"/>
  <c r="I110" i="5"/>
  <c r="M110" i="5"/>
  <c r="Q110" i="5"/>
  <c r="U110" i="5"/>
  <c r="Y110" i="5"/>
  <c r="AC110" i="5"/>
  <c r="AG110" i="5"/>
  <c r="AK110" i="5"/>
  <c r="AO110" i="5"/>
  <c r="J110" i="5"/>
  <c r="N110" i="5"/>
  <c r="R110" i="5"/>
  <c r="V110" i="5"/>
  <c r="Z110" i="5"/>
  <c r="AD110" i="5"/>
  <c r="AH110" i="5"/>
  <c r="AL110" i="5"/>
  <c r="AP110" i="5"/>
  <c r="K110" i="5"/>
  <c r="S110" i="5"/>
  <c r="AA110" i="5"/>
  <c r="AI110" i="5"/>
  <c r="AQ110" i="5"/>
  <c r="O110" i="5"/>
  <c r="W110" i="5"/>
  <c r="AE110" i="5"/>
  <c r="AM110" i="5"/>
  <c r="L110" i="5"/>
  <c r="AB110" i="5"/>
  <c r="AR110" i="5"/>
  <c r="AV110" i="5"/>
  <c r="AZ110" i="5"/>
  <c r="BD110" i="5"/>
  <c r="BH110" i="5"/>
  <c r="BL110" i="5"/>
  <c r="BP110" i="5"/>
  <c r="BT110" i="5"/>
  <c r="BX110" i="5"/>
  <c r="CB110" i="5"/>
  <c r="CF110" i="5"/>
  <c r="CJ110" i="5"/>
  <c r="CN110" i="5"/>
  <c r="CR110" i="5"/>
  <c r="CV110" i="5"/>
  <c r="CZ110" i="5"/>
  <c r="DD110" i="5"/>
  <c r="DH110" i="5"/>
  <c r="DL110" i="5"/>
  <c r="DP110" i="5"/>
  <c r="DT110" i="5"/>
  <c r="T110" i="5"/>
  <c r="AJ110" i="5"/>
  <c r="AT110" i="5"/>
  <c r="AX110" i="5"/>
  <c r="BB110" i="5"/>
  <c r="BF110" i="5"/>
  <c r="BJ110" i="5"/>
  <c r="BN110" i="5"/>
  <c r="BR110" i="5"/>
  <c r="BV110" i="5"/>
  <c r="BZ110" i="5"/>
  <c r="CD110" i="5"/>
  <c r="CH110" i="5"/>
  <c r="CL110" i="5"/>
  <c r="CP110" i="5"/>
  <c r="CT110" i="5"/>
  <c r="CX110" i="5"/>
  <c r="DB110" i="5"/>
  <c r="DF110" i="5"/>
  <c r="DJ110" i="5"/>
  <c r="DN110" i="5"/>
  <c r="DR110" i="5"/>
  <c r="AF110" i="5"/>
  <c r="AW110" i="5"/>
  <c r="BE110" i="5"/>
  <c r="BM110" i="5"/>
  <c r="BU110" i="5"/>
  <c r="CC110" i="5"/>
  <c r="CK110" i="5"/>
  <c r="CS110" i="5"/>
  <c r="DA110" i="5"/>
  <c r="DI110" i="5"/>
  <c r="DQ110" i="5"/>
  <c r="P110" i="5"/>
  <c r="AS110" i="5"/>
  <c r="BA110" i="5"/>
  <c r="BI110" i="5"/>
  <c r="BQ110" i="5"/>
  <c r="BY110" i="5"/>
  <c r="CG110" i="5"/>
  <c r="CO110" i="5"/>
  <c r="CW110" i="5"/>
  <c r="DE110" i="5"/>
  <c r="DM110" i="5"/>
  <c r="DU110" i="5"/>
  <c r="AN110" i="5"/>
  <c r="BG110" i="5"/>
  <c r="BW110" i="5"/>
  <c r="CM110" i="5"/>
  <c r="DC110" i="5"/>
  <c r="DS110" i="5"/>
  <c r="AU110" i="5"/>
  <c r="BK110" i="5"/>
  <c r="CA110" i="5"/>
  <c r="CQ110" i="5"/>
  <c r="DG110" i="5"/>
  <c r="AY110" i="5"/>
  <c r="BO110" i="5"/>
  <c r="CE110" i="5"/>
  <c r="CU110" i="5"/>
  <c r="DK110" i="5"/>
  <c r="X110" i="5"/>
  <c r="BC110" i="5"/>
  <c r="BS110" i="5"/>
  <c r="CI110" i="5"/>
  <c r="CY110" i="5"/>
  <c r="DO110" i="5"/>
  <c r="B106" i="2"/>
  <c r="I106" i="5"/>
  <c r="M106" i="5"/>
  <c r="Q106" i="5"/>
  <c r="U106" i="5"/>
  <c r="Y106" i="5"/>
  <c r="AC106" i="5"/>
  <c r="AG106" i="5"/>
  <c r="AK106" i="5"/>
  <c r="AO106" i="5"/>
  <c r="AS106" i="5"/>
  <c r="AW106" i="5"/>
  <c r="BA106" i="5"/>
  <c r="BE106" i="5"/>
  <c r="BI106" i="5"/>
  <c r="BM106" i="5"/>
  <c r="BQ106" i="5"/>
  <c r="BU106" i="5"/>
  <c r="BY106" i="5"/>
  <c r="CC106" i="5"/>
  <c r="CG106" i="5"/>
  <c r="CK106" i="5"/>
  <c r="CO106" i="5"/>
  <c r="CS106" i="5"/>
  <c r="CW106" i="5"/>
  <c r="DA106" i="5"/>
  <c r="DE106" i="5"/>
  <c r="DI106" i="5"/>
  <c r="DM106" i="5"/>
  <c r="DQ106" i="5"/>
  <c r="DU106" i="5"/>
  <c r="J106" i="5"/>
  <c r="N106" i="5"/>
  <c r="R106" i="5"/>
  <c r="V106" i="5"/>
  <c r="Z106" i="5"/>
  <c r="AD106" i="5"/>
  <c r="AH106" i="5"/>
  <c r="AL106" i="5"/>
  <c r="AP106" i="5"/>
  <c r="AT106" i="5"/>
  <c r="AX106" i="5"/>
  <c r="BB106" i="5"/>
  <c r="BF106" i="5"/>
  <c r="BJ106" i="5"/>
  <c r="BN106" i="5"/>
  <c r="BR106" i="5"/>
  <c r="BV106" i="5"/>
  <c r="BZ106" i="5"/>
  <c r="CD106" i="5"/>
  <c r="CH106" i="5"/>
  <c r="CL106" i="5"/>
  <c r="CP106" i="5"/>
  <c r="CT106" i="5"/>
  <c r="CX106" i="5"/>
  <c r="DB106" i="5"/>
  <c r="DF106" i="5"/>
  <c r="DJ106" i="5"/>
  <c r="DN106" i="5"/>
  <c r="DR106" i="5"/>
  <c r="O106" i="5"/>
  <c r="W106" i="5"/>
  <c r="AE106" i="5"/>
  <c r="AM106" i="5"/>
  <c r="AU106" i="5"/>
  <c r="BC106" i="5"/>
  <c r="BK106" i="5"/>
  <c r="BS106" i="5"/>
  <c r="CA106" i="5"/>
  <c r="CI106" i="5"/>
  <c r="CQ106" i="5"/>
  <c r="CY106" i="5"/>
  <c r="DG106" i="5"/>
  <c r="DO106" i="5"/>
  <c r="K106" i="5"/>
  <c r="S106" i="5"/>
  <c r="AA106" i="5"/>
  <c r="AI106" i="5"/>
  <c r="AQ106" i="5"/>
  <c r="AY106" i="5"/>
  <c r="BG106" i="5"/>
  <c r="BO106" i="5"/>
  <c r="BW106" i="5"/>
  <c r="CE106" i="5"/>
  <c r="CM106" i="5"/>
  <c r="CU106" i="5"/>
  <c r="DC106" i="5"/>
  <c r="DK106" i="5"/>
  <c r="DS106" i="5"/>
  <c r="P106" i="5"/>
  <c r="AF106" i="5"/>
  <c r="AV106" i="5"/>
  <c r="BL106" i="5"/>
  <c r="CB106" i="5"/>
  <c r="CR106" i="5"/>
  <c r="DH106" i="5"/>
  <c r="X106" i="5"/>
  <c r="AN106" i="5"/>
  <c r="BD106" i="5"/>
  <c r="BT106" i="5"/>
  <c r="CJ106" i="5"/>
  <c r="CZ106" i="5"/>
  <c r="DP106" i="5"/>
  <c r="T106" i="5"/>
  <c r="AZ106" i="5"/>
  <c r="CF106" i="5"/>
  <c r="DL106" i="5"/>
  <c r="AJ106" i="5"/>
  <c r="BP106" i="5"/>
  <c r="CV106" i="5"/>
  <c r="BH106" i="5"/>
  <c r="DT106" i="5"/>
  <c r="L106" i="5"/>
  <c r="BX106" i="5"/>
  <c r="AB106" i="5"/>
  <c r="CN106" i="5"/>
  <c r="AR106" i="5"/>
  <c r="DD106" i="5"/>
  <c r="B102" i="2"/>
  <c r="I102" i="5"/>
  <c r="M102" i="5"/>
  <c r="Q102" i="5"/>
  <c r="U102" i="5"/>
  <c r="Y102" i="5"/>
  <c r="AC102" i="5"/>
  <c r="AG102" i="5"/>
  <c r="AK102" i="5"/>
  <c r="AO102" i="5"/>
  <c r="AS102" i="5"/>
  <c r="AW102" i="5"/>
  <c r="BA102" i="5"/>
  <c r="BE102" i="5"/>
  <c r="BI102" i="5"/>
  <c r="BM102" i="5"/>
  <c r="BQ102" i="5"/>
  <c r="BU102" i="5"/>
  <c r="BY102" i="5"/>
  <c r="CC102" i="5"/>
  <c r="CG102" i="5"/>
  <c r="CK102" i="5"/>
  <c r="CO102" i="5"/>
  <c r="CS102" i="5"/>
  <c r="CW102" i="5"/>
  <c r="DA102" i="5"/>
  <c r="DE102" i="5"/>
  <c r="DI102" i="5"/>
  <c r="DM102" i="5"/>
  <c r="DQ102" i="5"/>
  <c r="DU102" i="5"/>
  <c r="J102" i="5"/>
  <c r="N102" i="5"/>
  <c r="R102" i="5"/>
  <c r="V102" i="5"/>
  <c r="Z102" i="5"/>
  <c r="AD102" i="5"/>
  <c r="AH102" i="5"/>
  <c r="AL102" i="5"/>
  <c r="AP102" i="5"/>
  <c r="AT102" i="5"/>
  <c r="AX102" i="5"/>
  <c r="BB102" i="5"/>
  <c r="BF102" i="5"/>
  <c r="BJ102" i="5"/>
  <c r="BN102" i="5"/>
  <c r="BR102" i="5"/>
  <c r="BV102" i="5"/>
  <c r="BZ102" i="5"/>
  <c r="CD102" i="5"/>
  <c r="CH102" i="5"/>
  <c r="CL102" i="5"/>
  <c r="CP102" i="5"/>
  <c r="CT102" i="5"/>
  <c r="CX102" i="5"/>
  <c r="DB102" i="5"/>
  <c r="DF102" i="5"/>
  <c r="DJ102" i="5"/>
  <c r="DN102" i="5"/>
  <c r="DR102" i="5"/>
  <c r="K102" i="5"/>
  <c r="S102" i="5"/>
  <c r="AA102" i="5"/>
  <c r="AI102" i="5"/>
  <c r="AQ102" i="5"/>
  <c r="AY102" i="5"/>
  <c r="BG102" i="5"/>
  <c r="BO102" i="5"/>
  <c r="BW102" i="5"/>
  <c r="CE102" i="5"/>
  <c r="CM102" i="5"/>
  <c r="CU102" i="5"/>
  <c r="DC102" i="5"/>
  <c r="DK102" i="5"/>
  <c r="DS102" i="5"/>
  <c r="O102" i="5"/>
  <c r="W102" i="5"/>
  <c r="AE102" i="5"/>
  <c r="AM102" i="5"/>
  <c r="AU102" i="5"/>
  <c r="BC102" i="5"/>
  <c r="BK102" i="5"/>
  <c r="BS102" i="5"/>
  <c r="CA102" i="5"/>
  <c r="CI102" i="5"/>
  <c r="CQ102" i="5"/>
  <c r="CY102" i="5"/>
  <c r="DG102" i="5"/>
  <c r="DO102" i="5"/>
  <c r="T102" i="5"/>
  <c r="AJ102" i="5"/>
  <c r="AZ102" i="5"/>
  <c r="BP102" i="5"/>
  <c r="CF102" i="5"/>
  <c r="CV102" i="5"/>
  <c r="DL102" i="5"/>
  <c r="L102" i="5"/>
  <c r="AB102" i="5"/>
  <c r="AR102" i="5"/>
  <c r="BH102" i="5"/>
  <c r="BX102" i="5"/>
  <c r="CN102" i="5"/>
  <c r="DD102" i="5"/>
  <c r="DT102" i="5"/>
  <c r="AN102" i="5"/>
  <c r="BT102" i="5"/>
  <c r="CZ102" i="5"/>
  <c r="X102" i="5"/>
  <c r="BD102" i="5"/>
  <c r="CJ102" i="5"/>
  <c r="DP102" i="5"/>
  <c r="P102" i="5"/>
  <c r="CB102" i="5"/>
  <c r="AF102" i="5"/>
  <c r="CR102" i="5"/>
  <c r="AV102" i="5"/>
  <c r="DH102" i="5"/>
  <c r="BL102" i="5"/>
  <c r="B98" i="2"/>
  <c r="I98" i="5"/>
  <c r="M98" i="5"/>
  <c r="Q98" i="5"/>
  <c r="U98" i="5"/>
  <c r="Y98" i="5"/>
  <c r="AC98" i="5"/>
  <c r="AG98" i="5"/>
  <c r="AK98" i="5"/>
  <c r="AO98" i="5"/>
  <c r="AS98" i="5"/>
  <c r="AW98" i="5"/>
  <c r="BA98" i="5"/>
  <c r="BE98" i="5"/>
  <c r="BI98" i="5"/>
  <c r="BM98" i="5"/>
  <c r="BQ98" i="5"/>
  <c r="BU98" i="5"/>
  <c r="BY98" i="5"/>
  <c r="CC98" i="5"/>
  <c r="CG98" i="5"/>
  <c r="CK98" i="5"/>
  <c r="CO98" i="5"/>
  <c r="CS98" i="5"/>
  <c r="CW98" i="5"/>
  <c r="DA98" i="5"/>
  <c r="DE98" i="5"/>
  <c r="DI98" i="5"/>
  <c r="DM98" i="5"/>
  <c r="DQ98" i="5"/>
  <c r="DU98" i="5"/>
  <c r="J98" i="5"/>
  <c r="N98" i="5"/>
  <c r="R98" i="5"/>
  <c r="V98" i="5"/>
  <c r="Z98" i="5"/>
  <c r="AD98" i="5"/>
  <c r="AH98" i="5"/>
  <c r="AL98" i="5"/>
  <c r="AP98" i="5"/>
  <c r="AT98" i="5"/>
  <c r="AX98" i="5"/>
  <c r="BB98" i="5"/>
  <c r="BF98" i="5"/>
  <c r="BJ98" i="5"/>
  <c r="BN98" i="5"/>
  <c r="BR98" i="5"/>
  <c r="BV98" i="5"/>
  <c r="BZ98" i="5"/>
  <c r="CD98" i="5"/>
  <c r="CH98" i="5"/>
  <c r="CL98" i="5"/>
  <c r="CP98" i="5"/>
  <c r="CT98" i="5"/>
  <c r="CX98" i="5"/>
  <c r="DB98" i="5"/>
  <c r="DF98" i="5"/>
  <c r="DJ98" i="5"/>
  <c r="DN98" i="5"/>
  <c r="DR98" i="5"/>
  <c r="O98" i="5"/>
  <c r="W98" i="5"/>
  <c r="AE98" i="5"/>
  <c r="AM98" i="5"/>
  <c r="AU98" i="5"/>
  <c r="BC98" i="5"/>
  <c r="BK98" i="5"/>
  <c r="BS98" i="5"/>
  <c r="CA98" i="5"/>
  <c r="CI98" i="5"/>
  <c r="CQ98" i="5"/>
  <c r="CY98" i="5"/>
  <c r="DG98" i="5"/>
  <c r="DO98" i="5"/>
  <c r="K98" i="5"/>
  <c r="S98" i="5"/>
  <c r="AA98" i="5"/>
  <c r="AI98" i="5"/>
  <c r="AQ98" i="5"/>
  <c r="AY98" i="5"/>
  <c r="BG98" i="5"/>
  <c r="BO98" i="5"/>
  <c r="BW98" i="5"/>
  <c r="CE98" i="5"/>
  <c r="CM98" i="5"/>
  <c r="CU98" i="5"/>
  <c r="DC98" i="5"/>
  <c r="DK98" i="5"/>
  <c r="DS98" i="5"/>
  <c r="X98" i="5"/>
  <c r="AN98" i="5"/>
  <c r="BD98" i="5"/>
  <c r="BT98" i="5"/>
  <c r="CJ98" i="5"/>
  <c r="CZ98" i="5"/>
  <c r="DP98" i="5"/>
  <c r="P98" i="5"/>
  <c r="AF98" i="5"/>
  <c r="AV98" i="5"/>
  <c r="BL98" i="5"/>
  <c r="CB98" i="5"/>
  <c r="CR98" i="5"/>
  <c r="DH98" i="5"/>
  <c r="AB98" i="5"/>
  <c r="BH98" i="5"/>
  <c r="CN98" i="5"/>
  <c r="DT98" i="5"/>
  <c r="L98" i="5"/>
  <c r="AR98" i="5"/>
  <c r="BX98" i="5"/>
  <c r="DD98" i="5"/>
  <c r="AJ98" i="5"/>
  <c r="CV98" i="5"/>
  <c r="AZ98" i="5"/>
  <c r="DL98" i="5"/>
  <c r="BP98" i="5"/>
  <c r="T98" i="5"/>
  <c r="CF98" i="5"/>
  <c r="B94" i="2"/>
  <c r="I94" i="5"/>
  <c r="M94" i="5"/>
  <c r="Q94" i="5"/>
  <c r="U94" i="5"/>
  <c r="Y94" i="5"/>
  <c r="AC94" i="5"/>
  <c r="AG94" i="5"/>
  <c r="AK94" i="5"/>
  <c r="AO94" i="5"/>
  <c r="AS94" i="5"/>
  <c r="AW94" i="5"/>
  <c r="BA94" i="5"/>
  <c r="BE94" i="5"/>
  <c r="BI94" i="5"/>
  <c r="BM94" i="5"/>
  <c r="BQ94" i="5"/>
  <c r="BU94" i="5"/>
  <c r="BY94" i="5"/>
  <c r="CC94" i="5"/>
  <c r="CG94" i="5"/>
  <c r="CK94" i="5"/>
  <c r="CO94" i="5"/>
  <c r="CS94" i="5"/>
  <c r="CW94" i="5"/>
  <c r="DA94" i="5"/>
  <c r="DE94" i="5"/>
  <c r="DI94" i="5"/>
  <c r="DM94" i="5"/>
  <c r="DQ94" i="5"/>
  <c r="DU94" i="5"/>
  <c r="J94" i="5"/>
  <c r="N94" i="5"/>
  <c r="R94" i="5"/>
  <c r="V94" i="5"/>
  <c r="Z94" i="5"/>
  <c r="AD94" i="5"/>
  <c r="AH94" i="5"/>
  <c r="AL94" i="5"/>
  <c r="AP94" i="5"/>
  <c r="AT94" i="5"/>
  <c r="AX94" i="5"/>
  <c r="BB94" i="5"/>
  <c r="BF94" i="5"/>
  <c r="BJ94" i="5"/>
  <c r="BN94" i="5"/>
  <c r="BR94" i="5"/>
  <c r="BV94" i="5"/>
  <c r="BZ94" i="5"/>
  <c r="CD94" i="5"/>
  <c r="CH94" i="5"/>
  <c r="CL94" i="5"/>
  <c r="CP94" i="5"/>
  <c r="CT94" i="5"/>
  <c r="CX94" i="5"/>
  <c r="DB94" i="5"/>
  <c r="DF94" i="5"/>
  <c r="DJ94" i="5"/>
  <c r="DN94" i="5"/>
  <c r="DR94" i="5"/>
  <c r="K94" i="5"/>
  <c r="S94" i="5"/>
  <c r="AA94" i="5"/>
  <c r="AI94" i="5"/>
  <c r="AQ94" i="5"/>
  <c r="AY94" i="5"/>
  <c r="BG94" i="5"/>
  <c r="BO94" i="5"/>
  <c r="BW94" i="5"/>
  <c r="CE94" i="5"/>
  <c r="CM94" i="5"/>
  <c r="CU94" i="5"/>
  <c r="DC94" i="5"/>
  <c r="DK94" i="5"/>
  <c r="DS94" i="5"/>
  <c r="O94" i="5"/>
  <c r="W94" i="5"/>
  <c r="AE94" i="5"/>
  <c r="AM94" i="5"/>
  <c r="AU94" i="5"/>
  <c r="BC94" i="5"/>
  <c r="BK94" i="5"/>
  <c r="BS94" i="5"/>
  <c r="CA94" i="5"/>
  <c r="CI94" i="5"/>
  <c r="CQ94" i="5"/>
  <c r="CY94" i="5"/>
  <c r="DG94" i="5"/>
  <c r="DO94" i="5"/>
  <c r="L94" i="5"/>
  <c r="AB94" i="5"/>
  <c r="AR94" i="5"/>
  <c r="BH94" i="5"/>
  <c r="BX94" i="5"/>
  <c r="CN94" i="5"/>
  <c r="DD94" i="5"/>
  <c r="DT94" i="5"/>
  <c r="T94" i="5"/>
  <c r="AJ94" i="5"/>
  <c r="AZ94" i="5"/>
  <c r="BP94" i="5"/>
  <c r="CF94" i="5"/>
  <c r="CV94" i="5"/>
  <c r="DL94" i="5"/>
  <c r="P94" i="5"/>
  <c r="AV94" i="5"/>
  <c r="CB94" i="5"/>
  <c r="DH94" i="5"/>
  <c r="AF94" i="5"/>
  <c r="BL94" i="5"/>
  <c r="CR94" i="5"/>
  <c r="BD94" i="5"/>
  <c r="DP94" i="5"/>
  <c r="BT94" i="5"/>
  <c r="X94" i="5"/>
  <c r="CJ94" i="5"/>
  <c r="AN94" i="5"/>
  <c r="CZ94" i="5"/>
  <c r="B90" i="2"/>
  <c r="I90" i="5"/>
  <c r="M90" i="5"/>
  <c r="Q90" i="5"/>
  <c r="U90" i="5"/>
  <c r="Y90" i="5"/>
  <c r="AC90" i="5"/>
  <c r="AG90" i="5"/>
  <c r="AK90" i="5"/>
  <c r="AO90" i="5"/>
  <c r="AS90" i="5"/>
  <c r="AW90" i="5"/>
  <c r="BA90" i="5"/>
  <c r="BE90" i="5"/>
  <c r="BI90" i="5"/>
  <c r="BM90" i="5"/>
  <c r="BQ90" i="5"/>
  <c r="BU90" i="5"/>
  <c r="BY90" i="5"/>
  <c r="CC90" i="5"/>
  <c r="CG90" i="5"/>
  <c r="CK90" i="5"/>
  <c r="CO90" i="5"/>
  <c r="CS90" i="5"/>
  <c r="CW90" i="5"/>
  <c r="DA90" i="5"/>
  <c r="DE90" i="5"/>
  <c r="DI90" i="5"/>
  <c r="DM90" i="5"/>
  <c r="DQ90" i="5"/>
  <c r="DU90" i="5"/>
  <c r="J90" i="5"/>
  <c r="N90" i="5"/>
  <c r="R90" i="5"/>
  <c r="V90" i="5"/>
  <c r="Z90" i="5"/>
  <c r="AD90" i="5"/>
  <c r="AH90" i="5"/>
  <c r="AL90" i="5"/>
  <c r="AP90" i="5"/>
  <c r="AT90" i="5"/>
  <c r="AX90" i="5"/>
  <c r="BB90" i="5"/>
  <c r="BF90" i="5"/>
  <c r="BJ90" i="5"/>
  <c r="BN90" i="5"/>
  <c r="BR90" i="5"/>
  <c r="BV90" i="5"/>
  <c r="BZ90" i="5"/>
  <c r="CD90" i="5"/>
  <c r="CH90" i="5"/>
  <c r="CL90" i="5"/>
  <c r="CP90" i="5"/>
  <c r="CT90" i="5"/>
  <c r="CX90" i="5"/>
  <c r="DB90" i="5"/>
  <c r="DF90" i="5"/>
  <c r="DJ90" i="5"/>
  <c r="DN90" i="5"/>
  <c r="DR90" i="5"/>
  <c r="O90" i="5"/>
  <c r="W90" i="5"/>
  <c r="AE90" i="5"/>
  <c r="AM90" i="5"/>
  <c r="AU90" i="5"/>
  <c r="BC90" i="5"/>
  <c r="BK90" i="5"/>
  <c r="BS90" i="5"/>
  <c r="CA90" i="5"/>
  <c r="CI90" i="5"/>
  <c r="CQ90" i="5"/>
  <c r="CY90" i="5"/>
  <c r="DG90" i="5"/>
  <c r="DO90" i="5"/>
  <c r="K90" i="5"/>
  <c r="S90" i="5"/>
  <c r="AA90" i="5"/>
  <c r="AI90" i="5"/>
  <c r="AQ90" i="5"/>
  <c r="AY90" i="5"/>
  <c r="BG90" i="5"/>
  <c r="BO90" i="5"/>
  <c r="BW90" i="5"/>
  <c r="CE90" i="5"/>
  <c r="CM90" i="5"/>
  <c r="CU90" i="5"/>
  <c r="DC90" i="5"/>
  <c r="DK90" i="5"/>
  <c r="DS90" i="5"/>
  <c r="P90" i="5"/>
  <c r="AF90" i="5"/>
  <c r="AV90" i="5"/>
  <c r="BL90" i="5"/>
  <c r="CB90" i="5"/>
  <c r="CR90" i="5"/>
  <c r="DH90" i="5"/>
  <c r="X90" i="5"/>
  <c r="AN90" i="5"/>
  <c r="BD90" i="5"/>
  <c r="BT90" i="5"/>
  <c r="CJ90" i="5"/>
  <c r="CZ90" i="5"/>
  <c r="DP90" i="5"/>
  <c r="AJ90" i="5"/>
  <c r="BP90" i="5"/>
  <c r="CV90" i="5"/>
  <c r="T90" i="5"/>
  <c r="AZ90" i="5"/>
  <c r="CF90" i="5"/>
  <c r="DL90" i="5"/>
  <c r="L90" i="5"/>
  <c r="BX90" i="5"/>
  <c r="AB90" i="5"/>
  <c r="CN90" i="5"/>
  <c r="AR90" i="5"/>
  <c r="DD90" i="5"/>
  <c r="BH90" i="5"/>
  <c r="DT90" i="5"/>
  <c r="B86" i="2"/>
  <c r="I86" i="5"/>
  <c r="M86" i="5"/>
  <c r="Q86" i="5"/>
  <c r="U86" i="5"/>
  <c r="Y86" i="5"/>
  <c r="AC86" i="5"/>
  <c r="AG86" i="5"/>
  <c r="AK86" i="5"/>
  <c r="AO86" i="5"/>
  <c r="AS86" i="5"/>
  <c r="AW86" i="5"/>
  <c r="BA86" i="5"/>
  <c r="BE86" i="5"/>
  <c r="BI86" i="5"/>
  <c r="BM86" i="5"/>
  <c r="BQ86" i="5"/>
  <c r="BU86" i="5"/>
  <c r="BY86" i="5"/>
  <c r="CC86" i="5"/>
  <c r="CG86" i="5"/>
  <c r="CK86" i="5"/>
  <c r="CO86" i="5"/>
  <c r="CS86" i="5"/>
  <c r="CW86" i="5"/>
  <c r="DA86" i="5"/>
  <c r="DE86" i="5"/>
  <c r="DI86" i="5"/>
  <c r="DM86" i="5"/>
  <c r="DQ86" i="5"/>
  <c r="DU86" i="5"/>
  <c r="J86" i="5"/>
  <c r="N86" i="5"/>
  <c r="R86" i="5"/>
  <c r="V86" i="5"/>
  <c r="Z86" i="5"/>
  <c r="AD86" i="5"/>
  <c r="AH86" i="5"/>
  <c r="AL86" i="5"/>
  <c r="AP86" i="5"/>
  <c r="AT86" i="5"/>
  <c r="AX86" i="5"/>
  <c r="BB86" i="5"/>
  <c r="BF86" i="5"/>
  <c r="BJ86" i="5"/>
  <c r="BN86" i="5"/>
  <c r="BR86" i="5"/>
  <c r="BV86" i="5"/>
  <c r="BZ86" i="5"/>
  <c r="CD86" i="5"/>
  <c r="CH86" i="5"/>
  <c r="CL86" i="5"/>
  <c r="CP86" i="5"/>
  <c r="CT86" i="5"/>
  <c r="CX86" i="5"/>
  <c r="DB86" i="5"/>
  <c r="DF86" i="5"/>
  <c r="DJ86" i="5"/>
  <c r="DN86" i="5"/>
  <c r="DR86" i="5"/>
  <c r="K86" i="5"/>
  <c r="S86" i="5"/>
  <c r="AA86" i="5"/>
  <c r="AI86" i="5"/>
  <c r="AQ86" i="5"/>
  <c r="AY86" i="5"/>
  <c r="BG86" i="5"/>
  <c r="BO86" i="5"/>
  <c r="BW86" i="5"/>
  <c r="CE86" i="5"/>
  <c r="CM86" i="5"/>
  <c r="CU86" i="5"/>
  <c r="DC86" i="5"/>
  <c r="DK86" i="5"/>
  <c r="DS86" i="5"/>
  <c r="O86" i="5"/>
  <c r="W86" i="5"/>
  <c r="AE86" i="5"/>
  <c r="AM86" i="5"/>
  <c r="AU86" i="5"/>
  <c r="BC86" i="5"/>
  <c r="BK86" i="5"/>
  <c r="BS86" i="5"/>
  <c r="CA86" i="5"/>
  <c r="CI86" i="5"/>
  <c r="CQ86" i="5"/>
  <c r="CY86" i="5"/>
  <c r="DG86" i="5"/>
  <c r="DO86" i="5"/>
  <c r="T86" i="5"/>
  <c r="AJ86" i="5"/>
  <c r="AZ86" i="5"/>
  <c r="BP86" i="5"/>
  <c r="CF86" i="5"/>
  <c r="CV86" i="5"/>
  <c r="DL86" i="5"/>
  <c r="L86" i="5"/>
  <c r="AB86" i="5"/>
  <c r="AR86" i="5"/>
  <c r="BH86" i="5"/>
  <c r="BX86" i="5"/>
  <c r="CN86" i="5"/>
  <c r="DD86" i="5"/>
  <c r="DT86" i="5"/>
  <c r="X86" i="5"/>
  <c r="BD86" i="5"/>
  <c r="CJ86" i="5"/>
  <c r="DP86" i="5"/>
  <c r="AN86" i="5"/>
  <c r="BT86" i="5"/>
  <c r="CZ86" i="5"/>
  <c r="AF86" i="5"/>
  <c r="CR86" i="5"/>
  <c r="AV86" i="5"/>
  <c r="DH86" i="5"/>
  <c r="BL86" i="5"/>
  <c r="P86" i="5"/>
  <c r="CB86" i="5"/>
  <c r="B82" i="2"/>
  <c r="I82" i="5"/>
  <c r="M82" i="5"/>
  <c r="Q82" i="5"/>
  <c r="U82" i="5"/>
  <c r="Y82" i="5"/>
  <c r="AC82" i="5"/>
  <c r="AG82" i="5"/>
  <c r="AK82" i="5"/>
  <c r="AO82" i="5"/>
  <c r="AS82" i="5"/>
  <c r="AW82" i="5"/>
  <c r="BA82" i="5"/>
  <c r="BE82" i="5"/>
  <c r="BI82" i="5"/>
  <c r="BM82" i="5"/>
  <c r="BQ82" i="5"/>
  <c r="BU82" i="5"/>
  <c r="BY82" i="5"/>
  <c r="CC82" i="5"/>
  <c r="CG82" i="5"/>
  <c r="CK82" i="5"/>
  <c r="CO82" i="5"/>
  <c r="CS82" i="5"/>
  <c r="CW82" i="5"/>
  <c r="DA82" i="5"/>
  <c r="DE82" i="5"/>
  <c r="DI82" i="5"/>
  <c r="DM82" i="5"/>
  <c r="DQ82" i="5"/>
  <c r="DU82" i="5"/>
  <c r="J82" i="5"/>
  <c r="N82" i="5"/>
  <c r="R82" i="5"/>
  <c r="V82" i="5"/>
  <c r="Z82" i="5"/>
  <c r="AD82" i="5"/>
  <c r="AH82" i="5"/>
  <c r="AL82" i="5"/>
  <c r="AP82" i="5"/>
  <c r="AT82" i="5"/>
  <c r="AX82" i="5"/>
  <c r="BB82" i="5"/>
  <c r="BF82" i="5"/>
  <c r="BJ82" i="5"/>
  <c r="BN82" i="5"/>
  <c r="BR82" i="5"/>
  <c r="BV82" i="5"/>
  <c r="BZ82" i="5"/>
  <c r="CD82" i="5"/>
  <c r="CH82" i="5"/>
  <c r="CL82" i="5"/>
  <c r="CP82" i="5"/>
  <c r="CT82" i="5"/>
  <c r="CX82" i="5"/>
  <c r="DB82" i="5"/>
  <c r="DF82" i="5"/>
  <c r="DJ82" i="5"/>
  <c r="DN82" i="5"/>
  <c r="DR82" i="5"/>
  <c r="O82" i="5"/>
  <c r="W82" i="5"/>
  <c r="AE82" i="5"/>
  <c r="AM82" i="5"/>
  <c r="AU82" i="5"/>
  <c r="BC82" i="5"/>
  <c r="BK82" i="5"/>
  <c r="BS82" i="5"/>
  <c r="CA82" i="5"/>
  <c r="CI82" i="5"/>
  <c r="CQ82" i="5"/>
  <c r="CY82" i="5"/>
  <c r="DG82" i="5"/>
  <c r="DO82" i="5"/>
  <c r="K82" i="5"/>
  <c r="S82" i="5"/>
  <c r="AA82" i="5"/>
  <c r="AI82" i="5"/>
  <c r="AQ82" i="5"/>
  <c r="AY82" i="5"/>
  <c r="BG82" i="5"/>
  <c r="BO82" i="5"/>
  <c r="BW82" i="5"/>
  <c r="CE82" i="5"/>
  <c r="CM82" i="5"/>
  <c r="CU82" i="5"/>
  <c r="DC82" i="5"/>
  <c r="DK82" i="5"/>
  <c r="DS82" i="5"/>
  <c r="X82" i="5"/>
  <c r="AN82" i="5"/>
  <c r="BD82" i="5"/>
  <c r="BT82" i="5"/>
  <c r="CJ82" i="5"/>
  <c r="CZ82" i="5"/>
  <c r="DP82" i="5"/>
  <c r="P82" i="5"/>
  <c r="AF82" i="5"/>
  <c r="AV82" i="5"/>
  <c r="BL82" i="5"/>
  <c r="CB82" i="5"/>
  <c r="CR82" i="5"/>
  <c r="DH82" i="5"/>
  <c r="L82" i="5"/>
  <c r="AR82" i="5"/>
  <c r="BX82" i="5"/>
  <c r="DD82" i="5"/>
  <c r="AB82" i="5"/>
  <c r="BH82" i="5"/>
  <c r="CN82" i="5"/>
  <c r="DT82" i="5"/>
  <c r="AZ82" i="5"/>
  <c r="DL82" i="5"/>
  <c r="BP82" i="5"/>
  <c r="T82" i="5"/>
  <c r="CF82" i="5"/>
  <c r="AJ82" i="5"/>
  <c r="CV82" i="5"/>
  <c r="B78" i="2"/>
  <c r="I78" i="5"/>
  <c r="M78" i="5"/>
  <c r="Q78" i="5"/>
  <c r="U78" i="5"/>
  <c r="Y78" i="5"/>
  <c r="AC78" i="5"/>
  <c r="AG78" i="5"/>
  <c r="AK78" i="5"/>
  <c r="AO78" i="5"/>
  <c r="AS78" i="5"/>
  <c r="AW78" i="5"/>
  <c r="BA78" i="5"/>
  <c r="BE78" i="5"/>
  <c r="BI78" i="5"/>
  <c r="BM78" i="5"/>
  <c r="BQ78" i="5"/>
  <c r="BU78" i="5"/>
  <c r="BY78" i="5"/>
  <c r="CC78" i="5"/>
  <c r="CG78" i="5"/>
  <c r="CK78" i="5"/>
  <c r="CO78" i="5"/>
  <c r="CS78" i="5"/>
  <c r="CW78" i="5"/>
  <c r="DA78" i="5"/>
  <c r="DE78" i="5"/>
  <c r="DI78" i="5"/>
  <c r="DM78" i="5"/>
  <c r="DQ78" i="5"/>
  <c r="DU78" i="5"/>
  <c r="J78" i="5"/>
  <c r="N78" i="5"/>
  <c r="R78" i="5"/>
  <c r="V78" i="5"/>
  <c r="Z78" i="5"/>
  <c r="AD78" i="5"/>
  <c r="AH78" i="5"/>
  <c r="AL78" i="5"/>
  <c r="AP78" i="5"/>
  <c r="AT78" i="5"/>
  <c r="AX78" i="5"/>
  <c r="BB78" i="5"/>
  <c r="BF78" i="5"/>
  <c r="BJ78" i="5"/>
  <c r="BN78" i="5"/>
  <c r="BR78" i="5"/>
  <c r="BV78" i="5"/>
  <c r="BZ78" i="5"/>
  <c r="CD78" i="5"/>
  <c r="CH78" i="5"/>
  <c r="CL78" i="5"/>
  <c r="CP78" i="5"/>
  <c r="CT78" i="5"/>
  <c r="CX78" i="5"/>
  <c r="DB78" i="5"/>
  <c r="DF78" i="5"/>
  <c r="DJ78" i="5"/>
  <c r="DN78" i="5"/>
  <c r="DR78" i="5"/>
  <c r="K78" i="5"/>
  <c r="S78" i="5"/>
  <c r="AA78" i="5"/>
  <c r="AI78" i="5"/>
  <c r="AQ78" i="5"/>
  <c r="AY78" i="5"/>
  <c r="BG78" i="5"/>
  <c r="BO78" i="5"/>
  <c r="BW78" i="5"/>
  <c r="CE78" i="5"/>
  <c r="CM78" i="5"/>
  <c r="CU78" i="5"/>
  <c r="DC78" i="5"/>
  <c r="DK78" i="5"/>
  <c r="DS78" i="5"/>
  <c r="O78" i="5"/>
  <c r="W78" i="5"/>
  <c r="AE78" i="5"/>
  <c r="AM78" i="5"/>
  <c r="AU78" i="5"/>
  <c r="BC78" i="5"/>
  <c r="BK78" i="5"/>
  <c r="BS78" i="5"/>
  <c r="CA78" i="5"/>
  <c r="CI78" i="5"/>
  <c r="CQ78" i="5"/>
  <c r="CY78" i="5"/>
  <c r="DG78" i="5"/>
  <c r="DO78" i="5"/>
  <c r="L78" i="5"/>
  <c r="AB78" i="5"/>
  <c r="AR78" i="5"/>
  <c r="BH78" i="5"/>
  <c r="BX78" i="5"/>
  <c r="CN78" i="5"/>
  <c r="DD78" i="5"/>
  <c r="DT78" i="5"/>
  <c r="T78" i="5"/>
  <c r="AJ78" i="5"/>
  <c r="AZ78" i="5"/>
  <c r="BP78" i="5"/>
  <c r="CF78" i="5"/>
  <c r="CV78" i="5"/>
  <c r="DL78" i="5"/>
  <c r="AF78" i="5"/>
  <c r="BL78" i="5"/>
  <c r="CR78" i="5"/>
  <c r="P78" i="5"/>
  <c r="AV78" i="5"/>
  <c r="CB78" i="5"/>
  <c r="DH78" i="5"/>
  <c r="BT78" i="5"/>
  <c r="X78" i="5"/>
  <c r="CJ78" i="5"/>
  <c r="AN78" i="5"/>
  <c r="CZ78" i="5"/>
  <c r="BD78" i="5"/>
  <c r="DP78" i="5"/>
  <c r="B74" i="2"/>
  <c r="K74" i="5"/>
  <c r="O74" i="5"/>
  <c r="S74" i="5"/>
  <c r="W74" i="5"/>
  <c r="AA74" i="5"/>
  <c r="AE74" i="5"/>
  <c r="AI74" i="5"/>
  <c r="AM74" i="5"/>
  <c r="AQ74" i="5"/>
  <c r="AU74" i="5"/>
  <c r="AY74" i="5"/>
  <c r="BC74" i="5"/>
  <c r="BG74" i="5"/>
  <c r="BK74" i="5"/>
  <c r="BO74" i="5"/>
  <c r="BS74" i="5"/>
  <c r="BW74" i="5"/>
  <c r="CA74" i="5"/>
  <c r="CE74" i="5"/>
  <c r="CI74" i="5"/>
  <c r="CM74" i="5"/>
  <c r="CQ74" i="5"/>
  <c r="CU74" i="5"/>
  <c r="CY74" i="5"/>
  <c r="DC74" i="5"/>
  <c r="DG74" i="5"/>
  <c r="DK74" i="5"/>
  <c r="DO74" i="5"/>
  <c r="DS74" i="5"/>
  <c r="M74" i="5"/>
  <c r="R74" i="5"/>
  <c r="X74" i="5"/>
  <c r="AC74" i="5"/>
  <c r="AH74" i="5"/>
  <c r="AN74" i="5"/>
  <c r="AS74" i="5"/>
  <c r="AX74" i="5"/>
  <c r="BD74" i="5"/>
  <c r="BI74" i="5"/>
  <c r="BN74" i="5"/>
  <c r="BT74" i="5"/>
  <c r="BY74" i="5"/>
  <c r="CD74" i="5"/>
  <c r="CJ74" i="5"/>
  <c r="CO74" i="5"/>
  <c r="CT74" i="5"/>
  <c r="CZ74" i="5"/>
  <c r="DE74" i="5"/>
  <c r="DJ74" i="5"/>
  <c r="DP74" i="5"/>
  <c r="DU74" i="5"/>
  <c r="I74" i="5"/>
  <c r="N74" i="5"/>
  <c r="T74" i="5"/>
  <c r="Y74" i="5"/>
  <c r="AD74" i="5"/>
  <c r="AJ74" i="5"/>
  <c r="AO74" i="5"/>
  <c r="AT74" i="5"/>
  <c r="AZ74" i="5"/>
  <c r="BE74" i="5"/>
  <c r="BJ74" i="5"/>
  <c r="BP74" i="5"/>
  <c r="BU74" i="5"/>
  <c r="BZ74" i="5"/>
  <c r="CF74" i="5"/>
  <c r="CK74" i="5"/>
  <c r="CP74" i="5"/>
  <c r="CV74" i="5"/>
  <c r="DA74" i="5"/>
  <c r="DF74" i="5"/>
  <c r="DL74" i="5"/>
  <c r="DQ74" i="5"/>
  <c r="J74" i="5"/>
  <c r="U74" i="5"/>
  <c r="AF74" i="5"/>
  <c r="AP74" i="5"/>
  <c r="BA74" i="5"/>
  <c r="BL74" i="5"/>
  <c r="BV74" i="5"/>
  <c r="CG74" i="5"/>
  <c r="CR74" i="5"/>
  <c r="DB74" i="5"/>
  <c r="DM74" i="5"/>
  <c r="P74" i="5"/>
  <c r="Z74" i="5"/>
  <c r="AK74" i="5"/>
  <c r="AV74" i="5"/>
  <c r="BF74" i="5"/>
  <c r="BQ74" i="5"/>
  <c r="CB74" i="5"/>
  <c r="CL74" i="5"/>
  <c r="CW74" i="5"/>
  <c r="DH74" i="5"/>
  <c r="DR74" i="5"/>
  <c r="L74" i="5"/>
  <c r="AG74" i="5"/>
  <c r="BB74" i="5"/>
  <c r="BX74" i="5"/>
  <c r="CS74" i="5"/>
  <c r="DN74" i="5"/>
  <c r="V74" i="5"/>
  <c r="AR74" i="5"/>
  <c r="BM74" i="5"/>
  <c r="CH74" i="5"/>
  <c r="DD74" i="5"/>
  <c r="Q74" i="5"/>
  <c r="BH74" i="5"/>
  <c r="CX74" i="5"/>
  <c r="AL74" i="5"/>
  <c r="CC74" i="5"/>
  <c r="DT74" i="5"/>
  <c r="AB74" i="5"/>
  <c r="DI74" i="5"/>
  <c r="AW74" i="5"/>
  <c r="BR74" i="5"/>
  <c r="CN74" i="5"/>
  <c r="B70" i="2"/>
  <c r="K70" i="5"/>
  <c r="O70" i="5"/>
  <c r="S70" i="5"/>
  <c r="W70" i="5"/>
  <c r="AA70" i="5"/>
  <c r="AE70" i="5"/>
  <c r="AI70" i="5"/>
  <c r="AM70" i="5"/>
  <c r="AQ70" i="5"/>
  <c r="AU70" i="5"/>
  <c r="AY70" i="5"/>
  <c r="BC70" i="5"/>
  <c r="BG70" i="5"/>
  <c r="BK70" i="5"/>
  <c r="BO70" i="5"/>
  <c r="BS70" i="5"/>
  <c r="BW70" i="5"/>
  <c r="CA70" i="5"/>
  <c r="CE70" i="5"/>
  <c r="CI70" i="5"/>
  <c r="CM70" i="5"/>
  <c r="CQ70" i="5"/>
  <c r="CU70" i="5"/>
  <c r="CY70" i="5"/>
  <c r="DC70" i="5"/>
  <c r="DG70" i="5"/>
  <c r="DK70" i="5"/>
  <c r="DO70" i="5"/>
  <c r="DS70" i="5"/>
  <c r="L70" i="5"/>
  <c r="Q70" i="5"/>
  <c r="V70" i="5"/>
  <c r="AB70" i="5"/>
  <c r="AG70" i="5"/>
  <c r="AL70" i="5"/>
  <c r="AR70" i="5"/>
  <c r="AW70" i="5"/>
  <c r="BB70" i="5"/>
  <c r="BH70" i="5"/>
  <c r="BM70" i="5"/>
  <c r="BR70" i="5"/>
  <c r="BX70" i="5"/>
  <c r="CC70" i="5"/>
  <c r="CH70" i="5"/>
  <c r="CN70" i="5"/>
  <c r="CS70" i="5"/>
  <c r="CX70" i="5"/>
  <c r="DD70" i="5"/>
  <c r="DI70" i="5"/>
  <c r="DN70" i="5"/>
  <c r="DT70" i="5"/>
  <c r="M70" i="5"/>
  <c r="R70" i="5"/>
  <c r="X70" i="5"/>
  <c r="AC70" i="5"/>
  <c r="AH70" i="5"/>
  <c r="AN70" i="5"/>
  <c r="AS70" i="5"/>
  <c r="AX70" i="5"/>
  <c r="BD70" i="5"/>
  <c r="BI70" i="5"/>
  <c r="BN70" i="5"/>
  <c r="BT70" i="5"/>
  <c r="BY70" i="5"/>
  <c r="CD70" i="5"/>
  <c r="CJ70" i="5"/>
  <c r="CO70" i="5"/>
  <c r="CT70" i="5"/>
  <c r="CZ70" i="5"/>
  <c r="DE70" i="5"/>
  <c r="DJ70" i="5"/>
  <c r="DP70" i="5"/>
  <c r="DU70" i="5"/>
  <c r="I70" i="5"/>
  <c r="T70" i="5"/>
  <c r="AD70" i="5"/>
  <c r="AO70" i="5"/>
  <c r="AZ70" i="5"/>
  <c r="BJ70" i="5"/>
  <c r="BU70" i="5"/>
  <c r="CF70" i="5"/>
  <c r="CP70" i="5"/>
  <c r="DA70" i="5"/>
  <c r="DL70" i="5"/>
  <c r="N70" i="5"/>
  <c r="Y70" i="5"/>
  <c r="AJ70" i="5"/>
  <c r="AT70" i="5"/>
  <c r="BE70" i="5"/>
  <c r="BP70" i="5"/>
  <c r="BZ70" i="5"/>
  <c r="CK70" i="5"/>
  <c r="CV70" i="5"/>
  <c r="DF70" i="5"/>
  <c r="DQ70" i="5"/>
  <c r="J70" i="5"/>
  <c r="AF70" i="5"/>
  <c r="BA70" i="5"/>
  <c r="BV70" i="5"/>
  <c r="CR70" i="5"/>
  <c r="DM70" i="5"/>
  <c r="U70" i="5"/>
  <c r="AP70" i="5"/>
  <c r="BL70" i="5"/>
  <c r="CG70" i="5"/>
  <c r="DB70" i="5"/>
  <c r="P70" i="5"/>
  <c r="BF70" i="5"/>
  <c r="CW70" i="5"/>
  <c r="AK70" i="5"/>
  <c r="CB70" i="5"/>
  <c r="DR70" i="5"/>
  <c r="BQ70" i="5"/>
  <c r="CL70" i="5"/>
  <c r="Z70" i="5"/>
  <c r="DH70" i="5"/>
  <c r="AV70" i="5"/>
  <c r="B66" i="2"/>
  <c r="K66" i="5"/>
  <c r="O66" i="5"/>
  <c r="S66" i="5"/>
  <c r="W66" i="5"/>
  <c r="AA66" i="5"/>
  <c r="AE66" i="5"/>
  <c r="AI66" i="5"/>
  <c r="AM66" i="5"/>
  <c r="AQ66" i="5"/>
  <c r="AU66" i="5"/>
  <c r="AY66" i="5"/>
  <c r="BC66" i="5"/>
  <c r="BG66" i="5"/>
  <c r="BK66" i="5"/>
  <c r="BO66" i="5"/>
  <c r="BS66" i="5"/>
  <c r="BW66" i="5"/>
  <c r="CA66" i="5"/>
  <c r="CE66" i="5"/>
  <c r="CI66" i="5"/>
  <c r="CM66" i="5"/>
  <c r="CQ66" i="5"/>
  <c r="CU66" i="5"/>
  <c r="CY66" i="5"/>
  <c r="DC66" i="5"/>
  <c r="DG66" i="5"/>
  <c r="DK66" i="5"/>
  <c r="DO66" i="5"/>
  <c r="DS66" i="5"/>
  <c r="L66" i="5"/>
  <c r="P66" i="5"/>
  <c r="T66" i="5"/>
  <c r="X66" i="5"/>
  <c r="AB66" i="5"/>
  <c r="AF66" i="5"/>
  <c r="AJ66" i="5"/>
  <c r="AN66" i="5"/>
  <c r="AR66" i="5"/>
  <c r="AV66" i="5"/>
  <c r="AZ66" i="5"/>
  <c r="BD66" i="5"/>
  <c r="BH66" i="5"/>
  <c r="BL66" i="5"/>
  <c r="BP66" i="5"/>
  <c r="BT66" i="5"/>
  <c r="BX66" i="5"/>
  <c r="CB66" i="5"/>
  <c r="CF66" i="5"/>
  <c r="CJ66" i="5"/>
  <c r="CN66" i="5"/>
  <c r="CR66" i="5"/>
  <c r="CV66" i="5"/>
  <c r="CZ66" i="5"/>
  <c r="DD66" i="5"/>
  <c r="DH66" i="5"/>
  <c r="DL66" i="5"/>
  <c r="DP66" i="5"/>
  <c r="DT66" i="5"/>
  <c r="M66" i="5"/>
  <c r="U66" i="5"/>
  <c r="AC66" i="5"/>
  <c r="AK66" i="5"/>
  <c r="AS66" i="5"/>
  <c r="BA66" i="5"/>
  <c r="BI66" i="5"/>
  <c r="BQ66" i="5"/>
  <c r="BY66" i="5"/>
  <c r="CG66" i="5"/>
  <c r="CO66" i="5"/>
  <c r="CW66" i="5"/>
  <c r="DE66" i="5"/>
  <c r="DM66" i="5"/>
  <c r="DU66" i="5"/>
  <c r="N66" i="5"/>
  <c r="V66" i="5"/>
  <c r="AD66" i="5"/>
  <c r="AL66" i="5"/>
  <c r="AT66" i="5"/>
  <c r="BB66" i="5"/>
  <c r="BJ66" i="5"/>
  <c r="BR66" i="5"/>
  <c r="BZ66" i="5"/>
  <c r="CH66" i="5"/>
  <c r="CP66" i="5"/>
  <c r="CX66" i="5"/>
  <c r="DF66" i="5"/>
  <c r="DN66" i="5"/>
  <c r="I66" i="5"/>
  <c r="Y66" i="5"/>
  <c r="AO66" i="5"/>
  <c r="BE66" i="5"/>
  <c r="BU66" i="5"/>
  <c r="CK66" i="5"/>
  <c r="DA66" i="5"/>
  <c r="DQ66" i="5"/>
  <c r="Q66" i="5"/>
  <c r="AG66" i="5"/>
  <c r="AW66" i="5"/>
  <c r="BM66" i="5"/>
  <c r="CC66" i="5"/>
  <c r="CS66" i="5"/>
  <c r="DI66" i="5"/>
  <c r="Z66" i="5"/>
  <c r="BF66" i="5"/>
  <c r="CL66" i="5"/>
  <c r="DR66" i="5"/>
  <c r="J66" i="5"/>
  <c r="AP66" i="5"/>
  <c r="BV66" i="5"/>
  <c r="DB66" i="5"/>
  <c r="BN66" i="5"/>
  <c r="AH66" i="5"/>
  <c r="CT66" i="5"/>
  <c r="CD66" i="5"/>
  <c r="DJ66" i="5"/>
  <c r="R66" i="5"/>
  <c r="AX66" i="5"/>
  <c r="B62" i="2"/>
  <c r="K62" i="5"/>
  <c r="O62" i="5"/>
  <c r="S62" i="5"/>
  <c r="W62" i="5"/>
  <c r="AA62" i="5"/>
  <c r="AE62" i="5"/>
  <c r="AI62" i="5"/>
  <c r="AM62" i="5"/>
  <c r="AQ62" i="5"/>
  <c r="AU62" i="5"/>
  <c r="AY62" i="5"/>
  <c r="BC62" i="5"/>
  <c r="BG62" i="5"/>
  <c r="BK62" i="5"/>
  <c r="BO62" i="5"/>
  <c r="BS62" i="5"/>
  <c r="BW62" i="5"/>
  <c r="CA62" i="5"/>
  <c r="CE62" i="5"/>
  <c r="CI62" i="5"/>
  <c r="CM62" i="5"/>
  <c r="CQ62" i="5"/>
  <c r="CU62" i="5"/>
  <c r="CY62" i="5"/>
  <c r="DC62" i="5"/>
  <c r="DG62" i="5"/>
  <c r="DK62" i="5"/>
  <c r="DO62" i="5"/>
  <c r="DS62" i="5"/>
  <c r="L62" i="5"/>
  <c r="P62" i="5"/>
  <c r="T62" i="5"/>
  <c r="X62" i="5"/>
  <c r="AB62" i="5"/>
  <c r="AF62" i="5"/>
  <c r="AJ62" i="5"/>
  <c r="AN62" i="5"/>
  <c r="AR62" i="5"/>
  <c r="AV62" i="5"/>
  <c r="AZ62" i="5"/>
  <c r="BD62" i="5"/>
  <c r="BH62" i="5"/>
  <c r="BL62" i="5"/>
  <c r="BP62" i="5"/>
  <c r="BT62" i="5"/>
  <c r="BX62" i="5"/>
  <c r="CB62" i="5"/>
  <c r="CF62" i="5"/>
  <c r="CJ62" i="5"/>
  <c r="CN62" i="5"/>
  <c r="CR62" i="5"/>
  <c r="CV62" i="5"/>
  <c r="CZ62" i="5"/>
  <c r="DD62" i="5"/>
  <c r="DH62" i="5"/>
  <c r="DL62" i="5"/>
  <c r="DP62" i="5"/>
  <c r="DT62" i="5"/>
  <c r="I62" i="5"/>
  <c r="Q62" i="5"/>
  <c r="Y62" i="5"/>
  <c r="AG62" i="5"/>
  <c r="AO62" i="5"/>
  <c r="AW62" i="5"/>
  <c r="BE62" i="5"/>
  <c r="BM62" i="5"/>
  <c r="BU62" i="5"/>
  <c r="CC62" i="5"/>
  <c r="CK62" i="5"/>
  <c r="CS62" i="5"/>
  <c r="DA62" i="5"/>
  <c r="DI62" i="5"/>
  <c r="DQ62" i="5"/>
  <c r="J62" i="5"/>
  <c r="R62" i="5"/>
  <c r="Z62" i="5"/>
  <c r="AH62" i="5"/>
  <c r="AP62" i="5"/>
  <c r="AX62" i="5"/>
  <c r="BF62" i="5"/>
  <c r="BN62" i="5"/>
  <c r="BV62" i="5"/>
  <c r="CD62" i="5"/>
  <c r="CL62" i="5"/>
  <c r="CT62" i="5"/>
  <c r="DB62" i="5"/>
  <c r="DJ62" i="5"/>
  <c r="DR62" i="5"/>
  <c r="M62" i="5"/>
  <c r="AC62" i="5"/>
  <c r="AS62" i="5"/>
  <c r="BI62" i="5"/>
  <c r="BY62" i="5"/>
  <c r="CO62" i="5"/>
  <c r="DE62" i="5"/>
  <c r="DU62" i="5"/>
  <c r="U62" i="5"/>
  <c r="AK62" i="5"/>
  <c r="BA62" i="5"/>
  <c r="BQ62" i="5"/>
  <c r="CG62" i="5"/>
  <c r="CW62" i="5"/>
  <c r="DM62" i="5"/>
  <c r="N62" i="5"/>
  <c r="AT62" i="5"/>
  <c r="BZ62" i="5"/>
  <c r="DF62" i="5"/>
  <c r="AD62" i="5"/>
  <c r="BJ62" i="5"/>
  <c r="CP62" i="5"/>
  <c r="V62" i="5"/>
  <c r="CH62" i="5"/>
  <c r="BB62" i="5"/>
  <c r="DN62" i="5"/>
  <c r="AL62" i="5"/>
  <c r="BR62" i="5"/>
  <c r="CX62" i="5"/>
  <c r="B58" i="2"/>
  <c r="L58" i="5"/>
  <c r="P58" i="5"/>
  <c r="T58" i="5"/>
  <c r="X58" i="5"/>
  <c r="AB58" i="5"/>
  <c r="AF58" i="5"/>
  <c r="AJ58" i="5"/>
  <c r="AN58" i="5"/>
  <c r="AR58" i="5"/>
  <c r="AV58" i="5"/>
  <c r="AZ58" i="5"/>
  <c r="BD58" i="5"/>
  <c r="BH58" i="5"/>
  <c r="BL58" i="5"/>
  <c r="BP58" i="5"/>
  <c r="BT58" i="5"/>
  <c r="BX58" i="5"/>
  <c r="CB58" i="5"/>
  <c r="CF58" i="5"/>
  <c r="CJ58" i="5"/>
  <c r="CN58" i="5"/>
  <c r="CR58" i="5"/>
  <c r="CV58" i="5"/>
  <c r="CZ58" i="5"/>
  <c r="DD58" i="5"/>
  <c r="DH58" i="5"/>
  <c r="DL58" i="5"/>
  <c r="DP58" i="5"/>
  <c r="DT58" i="5"/>
  <c r="I58" i="5"/>
  <c r="N58" i="5"/>
  <c r="S58" i="5"/>
  <c r="Y58" i="5"/>
  <c r="AD58" i="5"/>
  <c r="AI58" i="5"/>
  <c r="AO58" i="5"/>
  <c r="AT58" i="5"/>
  <c r="AY58" i="5"/>
  <c r="BE58" i="5"/>
  <c r="BJ58" i="5"/>
  <c r="BO58" i="5"/>
  <c r="BU58" i="5"/>
  <c r="BZ58" i="5"/>
  <c r="CE58" i="5"/>
  <c r="CK58" i="5"/>
  <c r="CP58" i="5"/>
  <c r="CU58" i="5"/>
  <c r="J58" i="5"/>
  <c r="O58" i="5"/>
  <c r="U58" i="5"/>
  <c r="Z58" i="5"/>
  <c r="AE58" i="5"/>
  <c r="AK58" i="5"/>
  <c r="AP58" i="5"/>
  <c r="AU58" i="5"/>
  <c r="BA58" i="5"/>
  <c r="BF58" i="5"/>
  <c r="BK58" i="5"/>
  <c r="BQ58" i="5"/>
  <c r="BV58" i="5"/>
  <c r="CA58" i="5"/>
  <c r="CG58" i="5"/>
  <c r="CL58" i="5"/>
  <c r="CQ58" i="5"/>
  <c r="CW58" i="5"/>
  <c r="Q58" i="5"/>
  <c r="AA58" i="5"/>
  <c r="AL58" i="5"/>
  <c r="AW58" i="5"/>
  <c r="BG58" i="5"/>
  <c r="BR58" i="5"/>
  <c r="CC58" i="5"/>
  <c r="CM58" i="5"/>
  <c r="CX58" i="5"/>
  <c r="DC58" i="5"/>
  <c r="DI58" i="5"/>
  <c r="DN58" i="5"/>
  <c r="DS58" i="5"/>
  <c r="R58" i="5"/>
  <c r="AC58" i="5"/>
  <c r="AM58" i="5"/>
  <c r="AX58" i="5"/>
  <c r="BI58" i="5"/>
  <c r="BS58" i="5"/>
  <c r="CD58" i="5"/>
  <c r="CO58" i="5"/>
  <c r="CY58" i="5"/>
  <c r="DE58" i="5"/>
  <c r="DJ58" i="5"/>
  <c r="DO58" i="5"/>
  <c r="DU58" i="5"/>
  <c r="K58" i="5"/>
  <c r="AG58" i="5"/>
  <c r="BB58" i="5"/>
  <c r="BW58" i="5"/>
  <c r="CS58" i="5"/>
  <c r="DF58" i="5"/>
  <c r="DQ58" i="5"/>
  <c r="M58" i="5"/>
  <c r="AH58" i="5"/>
  <c r="BC58" i="5"/>
  <c r="BY58" i="5"/>
  <c r="CT58" i="5"/>
  <c r="DG58" i="5"/>
  <c r="DR58" i="5"/>
  <c r="V58" i="5"/>
  <c r="BM58" i="5"/>
  <c r="DA58" i="5"/>
  <c r="AQ58" i="5"/>
  <c r="CH58" i="5"/>
  <c r="DK58" i="5"/>
  <c r="BN58" i="5"/>
  <c r="W58" i="5"/>
  <c r="DB58" i="5"/>
  <c r="CI58" i="5"/>
  <c r="DM58" i="5"/>
  <c r="AS58" i="5"/>
  <c r="B54" i="2"/>
  <c r="K54" i="5"/>
  <c r="O54" i="5"/>
  <c r="S54" i="5"/>
  <c r="W54" i="5"/>
  <c r="AA54" i="5"/>
  <c r="AE54" i="5"/>
  <c r="AI54" i="5"/>
  <c r="AM54" i="5"/>
  <c r="AQ54" i="5"/>
  <c r="AU54" i="5"/>
  <c r="AY54" i="5"/>
  <c r="BC54" i="5"/>
  <c r="BG54" i="5"/>
  <c r="BK54" i="5"/>
  <c r="BO54" i="5"/>
  <c r="BS54" i="5"/>
  <c r="BW54" i="5"/>
  <c r="CA54" i="5"/>
  <c r="CE54" i="5"/>
  <c r="CI54" i="5"/>
  <c r="CM54" i="5"/>
  <c r="CQ54" i="5"/>
  <c r="CU54" i="5"/>
  <c r="CY54" i="5"/>
  <c r="DC54" i="5"/>
  <c r="DG54" i="5"/>
  <c r="DK54" i="5"/>
  <c r="DO54" i="5"/>
  <c r="DS54" i="5"/>
  <c r="I54" i="5"/>
  <c r="N54" i="5"/>
  <c r="T54" i="5"/>
  <c r="Y54" i="5"/>
  <c r="AD54" i="5"/>
  <c r="AJ54" i="5"/>
  <c r="AO54" i="5"/>
  <c r="AT54" i="5"/>
  <c r="AZ54" i="5"/>
  <c r="BE54" i="5"/>
  <c r="BJ54" i="5"/>
  <c r="BP54" i="5"/>
  <c r="BU54" i="5"/>
  <c r="BZ54" i="5"/>
  <c r="CF54" i="5"/>
  <c r="CK54" i="5"/>
  <c r="CP54" i="5"/>
  <c r="CV54" i="5"/>
  <c r="DA54" i="5"/>
  <c r="DF54" i="5"/>
  <c r="DL54" i="5"/>
  <c r="DQ54" i="5"/>
  <c r="M54" i="5"/>
  <c r="U54" i="5"/>
  <c r="AB54" i="5"/>
  <c r="AH54" i="5"/>
  <c r="AP54" i="5"/>
  <c r="AW54" i="5"/>
  <c r="BD54" i="5"/>
  <c r="BL54" i="5"/>
  <c r="BR54" i="5"/>
  <c r="BY54" i="5"/>
  <c r="CG54" i="5"/>
  <c r="CN54" i="5"/>
  <c r="CT54" i="5"/>
  <c r="DB54" i="5"/>
  <c r="DI54" i="5"/>
  <c r="DP54" i="5"/>
  <c r="P54" i="5"/>
  <c r="V54" i="5"/>
  <c r="AC54" i="5"/>
  <c r="AK54" i="5"/>
  <c r="AR54" i="5"/>
  <c r="AX54" i="5"/>
  <c r="BF54" i="5"/>
  <c r="BM54" i="5"/>
  <c r="BT54" i="5"/>
  <c r="CB54" i="5"/>
  <c r="CH54" i="5"/>
  <c r="CO54" i="5"/>
  <c r="CW54" i="5"/>
  <c r="DD54" i="5"/>
  <c r="DJ54" i="5"/>
  <c r="DR54" i="5"/>
  <c r="Q54" i="5"/>
  <c r="AF54" i="5"/>
  <c r="AS54" i="5"/>
  <c r="BH54" i="5"/>
  <c r="BV54" i="5"/>
  <c r="CJ54" i="5"/>
  <c r="CX54" i="5"/>
  <c r="DM54" i="5"/>
  <c r="R54" i="5"/>
  <c r="AG54" i="5"/>
  <c r="AV54" i="5"/>
  <c r="BI54" i="5"/>
  <c r="BX54" i="5"/>
  <c r="CL54" i="5"/>
  <c r="CZ54" i="5"/>
  <c r="DN54" i="5"/>
  <c r="J54" i="5"/>
  <c r="X54" i="5"/>
  <c r="AL54" i="5"/>
  <c r="BA54" i="5"/>
  <c r="BN54" i="5"/>
  <c r="CC54" i="5"/>
  <c r="CR54" i="5"/>
  <c r="DE54" i="5"/>
  <c r="DT54" i="5"/>
  <c r="BB54" i="5"/>
  <c r="DH54" i="5"/>
  <c r="L54" i="5"/>
  <c r="BQ54" i="5"/>
  <c r="DU54" i="5"/>
  <c r="Z54" i="5"/>
  <c r="CD54" i="5"/>
  <c r="AN54" i="5"/>
  <c r="CS54" i="5"/>
  <c r="B50" i="2"/>
  <c r="K50" i="5"/>
  <c r="O50" i="5"/>
  <c r="S50" i="5"/>
  <c r="W50" i="5"/>
  <c r="AA50" i="5"/>
  <c r="AE50" i="5"/>
  <c r="AI50" i="5"/>
  <c r="AM50" i="5"/>
  <c r="AQ50" i="5"/>
  <c r="AU50" i="5"/>
  <c r="AY50" i="5"/>
  <c r="BC50" i="5"/>
  <c r="BG50" i="5"/>
  <c r="BK50" i="5"/>
  <c r="BO50" i="5"/>
  <c r="BS50" i="5"/>
  <c r="BW50" i="5"/>
  <c r="CA50" i="5"/>
  <c r="CE50" i="5"/>
  <c r="CI50" i="5"/>
  <c r="CM50" i="5"/>
  <c r="CQ50" i="5"/>
  <c r="CU50" i="5"/>
  <c r="CY50" i="5"/>
  <c r="DC50" i="5"/>
  <c r="DG50" i="5"/>
  <c r="DK50" i="5"/>
  <c r="DO50" i="5"/>
  <c r="DS50" i="5"/>
  <c r="M50" i="5"/>
  <c r="R50" i="5"/>
  <c r="X50" i="5"/>
  <c r="AC50" i="5"/>
  <c r="AH50" i="5"/>
  <c r="AN50" i="5"/>
  <c r="AS50" i="5"/>
  <c r="AX50" i="5"/>
  <c r="BD50" i="5"/>
  <c r="BI50" i="5"/>
  <c r="BN50" i="5"/>
  <c r="BT50" i="5"/>
  <c r="BY50" i="5"/>
  <c r="CD50" i="5"/>
  <c r="CJ50" i="5"/>
  <c r="CO50" i="5"/>
  <c r="CT50" i="5"/>
  <c r="CZ50" i="5"/>
  <c r="DE50" i="5"/>
  <c r="DJ50" i="5"/>
  <c r="DP50" i="5"/>
  <c r="DU50" i="5"/>
  <c r="L50" i="5"/>
  <c r="T50" i="5"/>
  <c r="Z50" i="5"/>
  <c r="AG50" i="5"/>
  <c r="AO50" i="5"/>
  <c r="AV50" i="5"/>
  <c r="BB50" i="5"/>
  <c r="BJ50" i="5"/>
  <c r="BQ50" i="5"/>
  <c r="BX50" i="5"/>
  <c r="CF50" i="5"/>
  <c r="CL50" i="5"/>
  <c r="CS50" i="5"/>
  <c r="DA50" i="5"/>
  <c r="DH50" i="5"/>
  <c r="DN50" i="5"/>
  <c r="N50" i="5"/>
  <c r="U50" i="5"/>
  <c r="AB50" i="5"/>
  <c r="AJ50" i="5"/>
  <c r="AP50" i="5"/>
  <c r="AW50" i="5"/>
  <c r="BE50" i="5"/>
  <c r="BL50" i="5"/>
  <c r="BR50" i="5"/>
  <c r="BZ50" i="5"/>
  <c r="CG50" i="5"/>
  <c r="CN50" i="5"/>
  <c r="CV50" i="5"/>
  <c r="DB50" i="5"/>
  <c r="DI50" i="5"/>
  <c r="DQ50" i="5"/>
  <c r="P50" i="5"/>
  <c r="AD50" i="5"/>
  <c r="AR50" i="5"/>
  <c r="BF50" i="5"/>
  <c r="BU50" i="5"/>
  <c r="CH50" i="5"/>
  <c r="CW50" i="5"/>
  <c r="DL50" i="5"/>
  <c r="Q50" i="5"/>
  <c r="AF50" i="5"/>
  <c r="AT50" i="5"/>
  <c r="BH50" i="5"/>
  <c r="BV50" i="5"/>
  <c r="CK50" i="5"/>
  <c r="CX50" i="5"/>
  <c r="DM50" i="5"/>
  <c r="I50" i="5"/>
  <c r="V50" i="5"/>
  <c r="AK50" i="5"/>
  <c r="AZ50" i="5"/>
  <c r="BM50" i="5"/>
  <c r="CB50" i="5"/>
  <c r="CP50" i="5"/>
  <c r="DD50" i="5"/>
  <c r="DR50" i="5"/>
  <c r="J50" i="5"/>
  <c r="BP50" i="5"/>
  <c r="DT50" i="5"/>
  <c r="Y50" i="5"/>
  <c r="CC50" i="5"/>
  <c r="AL50" i="5"/>
  <c r="CR50" i="5"/>
  <c r="BA50" i="5"/>
  <c r="DF50" i="5"/>
  <c r="B46" i="2"/>
  <c r="K46" i="5"/>
  <c r="O46" i="5"/>
  <c r="S46" i="5"/>
  <c r="W46" i="5"/>
  <c r="AA46" i="5"/>
  <c r="AE46" i="5"/>
  <c r="AI46" i="5"/>
  <c r="AM46" i="5"/>
  <c r="AQ46" i="5"/>
  <c r="AU46" i="5"/>
  <c r="AY46" i="5"/>
  <c r="BC46" i="5"/>
  <c r="BG46" i="5"/>
  <c r="BK46" i="5"/>
  <c r="BO46" i="5"/>
  <c r="BS46" i="5"/>
  <c r="BW46" i="5"/>
  <c r="CA46" i="5"/>
  <c r="CE46" i="5"/>
  <c r="CI46" i="5"/>
  <c r="CM46" i="5"/>
  <c r="CQ46" i="5"/>
  <c r="CU46" i="5"/>
  <c r="CY46" i="5"/>
  <c r="DC46" i="5"/>
  <c r="DG46" i="5"/>
  <c r="DK46" i="5"/>
  <c r="DO46" i="5"/>
  <c r="DS46" i="5"/>
  <c r="L46" i="5"/>
  <c r="P46" i="5"/>
  <c r="T46" i="5"/>
  <c r="X46" i="5"/>
  <c r="AB46" i="5"/>
  <c r="AF46" i="5"/>
  <c r="AJ46" i="5"/>
  <c r="AN46" i="5"/>
  <c r="AR46" i="5"/>
  <c r="AV46" i="5"/>
  <c r="AZ46" i="5"/>
  <c r="BD46" i="5"/>
  <c r="BH46" i="5"/>
  <c r="BL46" i="5"/>
  <c r="BP46" i="5"/>
  <c r="BT46" i="5"/>
  <c r="BX46" i="5"/>
  <c r="CB46" i="5"/>
  <c r="CF46" i="5"/>
  <c r="CJ46" i="5"/>
  <c r="CN46" i="5"/>
  <c r="CR46" i="5"/>
  <c r="CV46" i="5"/>
  <c r="CZ46" i="5"/>
  <c r="DD46" i="5"/>
  <c r="DH46" i="5"/>
  <c r="DL46" i="5"/>
  <c r="DP46" i="5"/>
  <c r="DT46" i="5"/>
  <c r="J46" i="5"/>
  <c r="R46" i="5"/>
  <c r="Z46" i="5"/>
  <c r="AH46" i="5"/>
  <c r="AP46" i="5"/>
  <c r="AX46" i="5"/>
  <c r="BF46" i="5"/>
  <c r="BN46" i="5"/>
  <c r="BV46" i="5"/>
  <c r="CD46" i="5"/>
  <c r="CL46" i="5"/>
  <c r="CT46" i="5"/>
  <c r="DB46" i="5"/>
  <c r="DJ46" i="5"/>
  <c r="DR46" i="5"/>
  <c r="M46" i="5"/>
  <c r="V46" i="5"/>
  <c r="AG46" i="5"/>
  <c r="AS46" i="5"/>
  <c r="BB46" i="5"/>
  <c r="BM46" i="5"/>
  <c r="BY46" i="5"/>
  <c r="CH46" i="5"/>
  <c r="CS46" i="5"/>
  <c r="DE46" i="5"/>
  <c r="DN46" i="5"/>
  <c r="N46" i="5"/>
  <c r="Y46" i="5"/>
  <c r="AK46" i="5"/>
  <c r="AT46" i="5"/>
  <c r="BE46" i="5"/>
  <c r="BQ46" i="5"/>
  <c r="BZ46" i="5"/>
  <c r="CK46" i="5"/>
  <c r="CW46" i="5"/>
  <c r="DF46" i="5"/>
  <c r="DQ46" i="5"/>
  <c r="Q46" i="5"/>
  <c r="AL46" i="5"/>
  <c r="BI46" i="5"/>
  <c r="CC46" i="5"/>
  <c r="CX46" i="5"/>
  <c r="DU46" i="5"/>
  <c r="U46" i="5"/>
  <c r="AO46" i="5"/>
  <c r="BJ46" i="5"/>
  <c r="CG46" i="5"/>
  <c r="DA46" i="5"/>
  <c r="AC46" i="5"/>
  <c r="AW46" i="5"/>
  <c r="BR46" i="5"/>
  <c r="CO46" i="5"/>
  <c r="DI46" i="5"/>
  <c r="I46" i="5"/>
  <c r="CP46" i="5"/>
  <c r="AD46" i="5"/>
  <c r="DM46" i="5"/>
  <c r="BA46" i="5"/>
  <c r="BU46" i="5"/>
  <c r="B42" i="2"/>
  <c r="K42" i="5"/>
  <c r="O42" i="5"/>
  <c r="S42" i="5"/>
  <c r="W42" i="5"/>
  <c r="AA42" i="5"/>
  <c r="AE42" i="5"/>
  <c r="AI42" i="5"/>
  <c r="AM42" i="5"/>
  <c r="AQ42" i="5"/>
  <c r="AU42" i="5"/>
  <c r="AY42" i="5"/>
  <c r="BC42" i="5"/>
  <c r="BG42" i="5"/>
  <c r="BK42" i="5"/>
  <c r="BO42" i="5"/>
  <c r="BS42" i="5"/>
  <c r="BW42" i="5"/>
  <c r="CA42" i="5"/>
  <c r="CE42" i="5"/>
  <c r="CI42" i="5"/>
  <c r="CM42" i="5"/>
  <c r="CQ42" i="5"/>
  <c r="CU42" i="5"/>
  <c r="CY42" i="5"/>
  <c r="DC42" i="5"/>
  <c r="DG42" i="5"/>
  <c r="DK42" i="5"/>
  <c r="DO42" i="5"/>
  <c r="DS42" i="5"/>
  <c r="L42" i="5"/>
  <c r="P42" i="5"/>
  <c r="T42" i="5"/>
  <c r="X42" i="5"/>
  <c r="AB42" i="5"/>
  <c r="AF42" i="5"/>
  <c r="AJ42" i="5"/>
  <c r="AN42" i="5"/>
  <c r="AR42" i="5"/>
  <c r="AV42" i="5"/>
  <c r="AZ42" i="5"/>
  <c r="BD42" i="5"/>
  <c r="BH42" i="5"/>
  <c r="BL42" i="5"/>
  <c r="BP42" i="5"/>
  <c r="BT42" i="5"/>
  <c r="BX42" i="5"/>
  <c r="CB42" i="5"/>
  <c r="CF42" i="5"/>
  <c r="CJ42" i="5"/>
  <c r="CN42" i="5"/>
  <c r="CR42" i="5"/>
  <c r="CV42" i="5"/>
  <c r="CZ42" i="5"/>
  <c r="DD42" i="5"/>
  <c r="DH42" i="5"/>
  <c r="DL42" i="5"/>
  <c r="DP42" i="5"/>
  <c r="DT42" i="5"/>
  <c r="M42" i="5"/>
  <c r="U42" i="5"/>
  <c r="AC42" i="5"/>
  <c r="AK42" i="5"/>
  <c r="AS42" i="5"/>
  <c r="BA42" i="5"/>
  <c r="BI42" i="5"/>
  <c r="BQ42" i="5"/>
  <c r="BY42" i="5"/>
  <c r="N42" i="5"/>
  <c r="V42" i="5"/>
  <c r="AD42" i="5"/>
  <c r="AL42" i="5"/>
  <c r="AT42" i="5"/>
  <c r="BB42" i="5"/>
  <c r="BJ42" i="5"/>
  <c r="BR42" i="5"/>
  <c r="BZ42" i="5"/>
  <c r="CH42" i="5"/>
  <c r="CP42" i="5"/>
  <c r="CX42" i="5"/>
  <c r="DF42" i="5"/>
  <c r="DN42" i="5"/>
  <c r="I42" i="5"/>
  <c r="Y42" i="5"/>
  <c r="AO42" i="5"/>
  <c r="BE42" i="5"/>
  <c r="BU42" i="5"/>
  <c r="CG42" i="5"/>
  <c r="CS42" i="5"/>
  <c r="DB42" i="5"/>
  <c r="DM42" i="5"/>
  <c r="J42" i="5"/>
  <c r="Z42" i="5"/>
  <c r="AP42" i="5"/>
  <c r="BF42" i="5"/>
  <c r="BV42" i="5"/>
  <c r="CK42" i="5"/>
  <c r="CT42" i="5"/>
  <c r="DE42" i="5"/>
  <c r="DQ42" i="5"/>
  <c r="Q42" i="5"/>
  <c r="AW42" i="5"/>
  <c r="CC42" i="5"/>
  <c r="CW42" i="5"/>
  <c r="DR42" i="5"/>
  <c r="R42" i="5"/>
  <c r="AX42" i="5"/>
  <c r="CD42" i="5"/>
  <c r="DA42" i="5"/>
  <c r="DU42" i="5"/>
  <c r="AG42" i="5"/>
  <c r="BM42" i="5"/>
  <c r="CL42" i="5"/>
  <c r="DI42" i="5"/>
  <c r="AH42" i="5"/>
  <c r="BN42" i="5"/>
  <c r="CO42" i="5"/>
  <c r="DJ42" i="5"/>
  <c r="B38" i="2"/>
  <c r="K38" i="5"/>
  <c r="O38" i="5"/>
  <c r="S38" i="5"/>
  <c r="W38" i="5"/>
  <c r="AA38" i="5"/>
  <c r="AE38" i="5"/>
  <c r="AI38" i="5"/>
  <c r="AM38" i="5"/>
  <c r="AQ38" i="5"/>
  <c r="AU38" i="5"/>
  <c r="AY38" i="5"/>
  <c r="BC38" i="5"/>
  <c r="BG38" i="5"/>
  <c r="BK38" i="5"/>
  <c r="BO38" i="5"/>
  <c r="BS38" i="5"/>
  <c r="BW38" i="5"/>
  <c r="CA38" i="5"/>
  <c r="CE38" i="5"/>
  <c r="CI38" i="5"/>
  <c r="CM38" i="5"/>
  <c r="CQ38" i="5"/>
  <c r="CU38" i="5"/>
  <c r="CY38" i="5"/>
  <c r="DC38" i="5"/>
  <c r="DG38" i="5"/>
  <c r="DK38" i="5"/>
  <c r="DO38" i="5"/>
  <c r="DS38" i="5"/>
  <c r="L38" i="5"/>
  <c r="P38" i="5"/>
  <c r="T38" i="5"/>
  <c r="X38" i="5"/>
  <c r="AB38" i="5"/>
  <c r="AF38" i="5"/>
  <c r="AJ38" i="5"/>
  <c r="AN38" i="5"/>
  <c r="AR38" i="5"/>
  <c r="AV38" i="5"/>
  <c r="AZ38" i="5"/>
  <c r="BD38" i="5"/>
  <c r="BH38" i="5"/>
  <c r="BL38" i="5"/>
  <c r="BP38" i="5"/>
  <c r="BT38" i="5"/>
  <c r="BX38" i="5"/>
  <c r="CB38" i="5"/>
  <c r="CF38" i="5"/>
  <c r="CJ38" i="5"/>
  <c r="CN38" i="5"/>
  <c r="CR38" i="5"/>
  <c r="CV38" i="5"/>
  <c r="CZ38" i="5"/>
  <c r="DD38" i="5"/>
  <c r="DH38" i="5"/>
  <c r="DL38" i="5"/>
  <c r="DP38" i="5"/>
  <c r="DT38" i="5"/>
  <c r="M38" i="5"/>
  <c r="U38" i="5"/>
  <c r="AC38" i="5"/>
  <c r="AK38" i="5"/>
  <c r="AS38" i="5"/>
  <c r="BA38" i="5"/>
  <c r="BI38" i="5"/>
  <c r="BQ38" i="5"/>
  <c r="BY38" i="5"/>
  <c r="CG38" i="5"/>
  <c r="CO38" i="5"/>
  <c r="CW38" i="5"/>
  <c r="DE38" i="5"/>
  <c r="DM38" i="5"/>
  <c r="DU38" i="5"/>
  <c r="N38" i="5"/>
  <c r="V38" i="5"/>
  <c r="AD38" i="5"/>
  <c r="AL38" i="5"/>
  <c r="AT38" i="5"/>
  <c r="BB38" i="5"/>
  <c r="BJ38" i="5"/>
  <c r="BR38" i="5"/>
  <c r="BZ38" i="5"/>
  <c r="CH38" i="5"/>
  <c r="CP38" i="5"/>
  <c r="CX38" i="5"/>
  <c r="DF38" i="5"/>
  <c r="DN38" i="5"/>
  <c r="Q38" i="5"/>
  <c r="AG38" i="5"/>
  <c r="AW38" i="5"/>
  <c r="BM38" i="5"/>
  <c r="CC38" i="5"/>
  <c r="CS38" i="5"/>
  <c r="DI38" i="5"/>
  <c r="R38" i="5"/>
  <c r="AH38" i="5"/>
  <c r="AX38" i="5"/>
  <c r="BN38" i="5"/>
  <c r="CD38" i="5"/>
  <c r="CT38" i="5"/>
  <c r="DJ38" i="5"/>
  <c r="Y38" i="5"/>
  <c r="BE38" i="5"/>
  <c r="CK38" i="5"/>
  <c r="DQ38" i="5"/>
  <c r="Z38" i="5"/>
  <c r="BF38" i="5"/>
  <c r="CL38" i="5"/>
  <c r="DR38" i="5"/>
  <c r="I38" i="5"/>
  <c r="BU38" i="5"/>
  <c r="J38" i="5"/>
  <c r="BV38" i="5"/>
  <c r="AO38" i="5"/>
  <c r="DA38" i="5"/>
  <c r="DB38" i="5"/>
  <c r="AP38" i="5"/>
  <c r="B34" i="2"/>
  <c r="K34" i="5"/>
  <c r="O34" i="5"/>
  <c r="S34" i="5"/>
  <c r="W34" i="5"/>
  <c r="AA34" i="5"/>
  <c r="AE34" i="5"/>
  <c r="AI34" i="5"/>
  <c r="AM34" i="5"/>
  <c r="AQ34" i="5"/>
  <c r="AU34" i="5"/>
  <c r="AY34" i="5"/>
  <c r="BC34" i="5"/>
  <c r="BG34" i="5"/>
  <c r="BK34" i="5"/>
  <c r="BO34" i="5"/>
  <c r="BS34" i="5"/>
  <c r="BW34" i="5"/>
  <c r="CA34" i="5"/>
  <c r="CE34" i="5"/>
  <c r="CI34" i="5"/>
  <c r="CM34" i="5"/>
  <c r="CQ34" i="5"/>
  <c r="CU34" i="5"/>
  <c r="CY34" i="5"/>
  <c r="DC34" i="5"/>
  <c r="DG34" i="5"/>
  <c r="DK34" i="5"/>
  <c r="DO34" i="5"/>
  <c r="DS34" i="5"/>
  <c r="L34" i="5"/>
  <c r="P34" i="5"/>
  <c r="T34" i="5"/>
  <c r="X34" i="5"/>
  <c r="AB34" i="5"/>
  <c r="AF34" i="5"/>
  <c r="AJ34" i="5"/>
  <c r="AN34" i="5"/>
  <c r="AR34" i="5"/>
  <c r="AV34" i="5"/>
  <c r="AZ34" i="5"/>
  <c r="BD34" i="5"/>
  <c r="BH34" i="5"/>
  <c r="BL34" i="5"/>
  <c r="BP34" i="5"/>
  <c r="BT34" i="5"/>
  <c r="BX34" i="5"/>
  <c r="CB34" i="5"/>
  <c r="CF34" i="5"/>
  <c r="CJ34" i="5"/>
  <c r="CN34" i="5"/>
  <c r="CR34" i="5"/>
  <c r="CV34" i="5"/>
  <c r="CZ34" i="5"/>
  <c r="DD34" i="5"/>
  <c r="DH34" i="5"/>
  <c r="DL34" i="5"/>
  <c r="DP34" i="5"/>
  <c r="DT34" i="5"/>
  <c r="I34" i="5"/>
  <c r="Q34" i="5"/>
  <c r="Y34" i="5"/>
  <c r="AG34" i="5"/>
  <c r="AO34" i="5"/>
  <c r="AW34" i="5"/>
  <c r="BE34" i="5"/>
  <c r="BM34" i="5"/>
  <c r="BU34" i="5"/>
  <c r="CC34" i="5"/>
  <c r="CK34" i="5"/>
  <c r="CS34" i="5"/>
  <c r="DA34" i="5"/>
  <c r="DI34" i="5"/>
  <c r="DQ34" i="5"/>
  <c r="J34" i="5"/>
  <c r="R34" i="5"/>
  <c r="Z34" i="5"/>
  <c r="AH34" i="5"/>
  <c r="AP34" i="5"/>
  <c r="AX34" i="5"/>
  <c r="BF34" i="5"/>
  <c r="BN34" i="5"/>
  <c r="BV34" i="5"/>
  <c r="CD34" i="5"/>
  <c r="CL34" i="5"/>
  <c r="CT34" i="5"/>
  <c r="DB34" i="5"/>
  <c r="DJ34" i="5"/>
  <c r="DR34" i="5"/>
  <c r="U34" i="5"/>
  <c r="AK34" i="5"/>
  <c r="BA34" i="5"/>
  <c r="BQ34" i="5"/>
  <c r="CG34" i="5"/>
  <c r="CW34" i="5"/>
  <c r="DM34" i="5"/>
  <c r="V34" i="5"/>
  <c r="AL34" i="5"/>
  <c r="BB34" i="5"/>
  <c r="BR34" i="5"/>
  <c r="CH34" i="5"/>
  <c r="CX34" i="5"/>
  <c r="DN34" i="5"/>
  <c r="M34" i="5"/>
  <c r="AS34" i="5"/>
  <c r="BY34" i="5"/>
  <c r="DE34" i="5"/>
  <c r="N34" i="5"/>
  <c r="AT34" i="5"/>
  <c r="BZ34" i="5"/>
  <c r="DF34" i="5"/>
  <c r="AC34" i="5"/>
  <c r="CO34" i="5"/>
  <c r="AD34" i="5"/>
  <c r="CP34" i="5"/>
  <c r="BI34" i="5"/>
  <c r="DU34" i="5"/>
  <c r="BJ34" i="5"/>
  <c r="B30" i="2"/>
  <c r="K30" i="5"/>
  <c r="O30" i="5"/>
  <c r="S30" i="5"/>
  <c r="W30" i="5"/>
  <c r="AA30" i="5"/>
  <c r="AE30" i="5"/>
  <c r="AI30" i="5"/>
  <c r="AM30" i="5"/>
  <c r="AQ30" i="5"/>
  <c r="AU30" i="5"/>
  <c r="AY30" i="5"/>
  <c r="BC30" i="5"/>
  <c r="BG30" i="5"/>
  <c r="BK30" i="5"/>
  <c r="BO30" i="5"/>
  <c r="BS30" i="5"/>
  <c r="BW30" i="5"/>
  <c r="CA30" i="5"/>
  <c r="CE30" i="5"/>
  <c r="CI30" i="5"/>
  <c r="CM30" i="5"/>
  <c r="CQ30" i="5"/>
  <c r="CU30" i="5"/>
  <c r="CY30" i="5"/>
  <c r="DC30" i="5"/>
  <c r="DG30" i="5"/>
  <c r="DK30" i="5"/>
  <c r="DO30" i="5"/>
  <c r="DS30" i="5"/>
  <c r="L30" i="5"/>
  <c r="P30" i="5"/>
  <c r="T30" i="5"/>
  <c r="X30" i="5"/>
  <c r="AB30" i="5"/>
  <c r="AF30" i="5"/>
  <c r="AJ30" i="5"/>
  <c r="AN30" i="5"/>
  <c r="AR30" i="5"/>
  <c r="AV30" i="5"/>
  <c r="AZ30" i="5"/>
  <c r="BD30" i="5"/>
  <c r="BH30" i="5"/>
  <c r="BL30" i="5"/>
  <c r="BP30" i="5"/>
  <c r="BT30" i="5"/>
  <c r="BX30" i="5"/>
  <c r="CB30" i="5"/>
  <c r="CF30" i="5"/>
  <c r="CJ30" i="5"/>
  <c r="CN30" i="5"/>
  <c r="CR30" i="5"/>
  <c r="CV30" i="5"/>
  <c r="CZ30" i="5"/>
  <c r="DD30" i="5"/>
  <c r="DH30" i="5"/>
  <c r="DL30" i="5"/>
  <c r="DP30" i="5"/>
  <c r="DT30" i="5"/>
  <c r="M30" i="5"/>
  <c r="U30" i="5"/>
  <c r="AC30" i="5"/>
  <c r="AK30" i="5"/>
  <c r="AS30" i="5"/>
  <c r="BA30" i="5"/>
  <c r="BI30" i="5"/>
  <c r="BQ30" i="5"/>
  <c r="BY30" i="5"/>
  <c r="CG30" i="5"/>
  <c r="CO30" i="5"/>
  <c r="CW30" i="5"/>
  <c r="DE30" i="5"/>
  <c r="DM30" i="5"/>
  <c r="DU30" i="5"/>
  <c r="N30" i="5"/>
  <c r="V30" i="5"/>
  <c r="AD30" i="5"/>
  <c r="AL30" i="5"/>
  <c r="AT30" i="5"/>
  <c r="BB30" i="5"/>
  <c r="BJ30" i="5"/>
  <c r="BR30" i="5"/>
  <c r="BZ30" i="5"/>
  <c r="CH30" i="5"/>
  <c r="CP30" i="5"/>
  <c r="CX30" i="5"/>
  <c r="DF30" i="5"/>
  <c r="DN30" i="5"/>
  <c r="I30" i="5"/>
  <c r="Y30" i="5"/>
  <c r="AO30" i="5"/>
  <c r="BE30" i="5"/>
  <c r="BU30" i="5"/>
  <c r="CK30" i="5"/>
  <c r="DA30" i="5"/>
  <c r="DQ30" i="5"/>
  <c r="J30" i="5"/>
  <c r="Z30" i="5"/>
  <c r="AP30" i="5"/>
  <c r="BF30" i="5"/>
  <c r="BV30" i="5"/>
  <c r="CL30" i="5"/>
  <c r="DB30" i="5"/>
  <c r="DR30" i="5"/>
  <c r="AG30" i="5"/>
  <c r="BM30" i="5"/>
  <c r="CS30" i="5"/>
  <c r="AH30" i="5"/>
  <c r="BN30" i="5"/>
  <c r="CT30" i="5"/>
  <c r="AW30" i="5"/>
  <c r="DI30" i="5"/>
  <c r="AX30" i="5"/>
  <c r="DJ30" i="5"/>
  <c r="Q30" i="5"/>
  <c r="CC30" i="5"/>
  <c r="R30" i="5"/>
  <c r="CD30" i="5"/>
  <c r="B26" i="2"/>
  <c r="K26" i="5"/>
  <c r="O26" i="5"/>
  <c r="S26" i="5"/>
  <c r="W26" i="5"/>
  <c r="AA26" i="5"/>
  <c r="AE26" i="5"/>
  <c r="AI26" i="5"/>
  <c r="AM26" i="5"/>
  <c r="AQ26" i="5"/>
  <c r="AU26" i="5"/>
  <c r="AY26" i="5"/>
  <c r="BC26" i="5"/>
  <c r="BG26" i="5"/>
  <c r="BK26" i="5"/>
  <c r="BO26" i="5"/>
  <c r="BS26" i="5"/>
  <c r="BW26" i="5"/>
  <c r="CA26" i="5"/>
  <c r="CE26" i="5"/>
  <c r="CI26" i="5"/>
  <c r="CM26" i="5"/>
  <c r="CQ26" i="5"/>
  <c r="CU26" i="5"/>
  <c r="CY26" i="5"/>
  <c r="DC26" i="5"/>
  <c r="DG26" i="5"/>
  <c r="DK26" i="5"/>
  <c r="DO26" i="5"/>
  <c r="DS26" i="5"/>
  <c r="L26" i="5"/>
  <c r="P26" i="5"/>
  <c r="T26" i="5"/>
  <c r="X26" i="5"/>
  <c r="AB26" i="5"/>
  <c r="AF26" i="5"/>
  <c r="AJ26" i="5"/>
  <c r="AN26" i="5"/>
  <c r="AR26" i="5"/>
  <c r="AV26" i="5"/>
  <c r="AZ26" i="5"/>
  <c r="BD26" i="5"/>
  <c r="BH26" i="5"/>
  <c r="BL26" i="5"/>
  <c r="BP26" i="5"/>
  <c r="BT26" i="5"/>
  <c r="BX26" i="5"/>
  <c r="CB26" i="5"/>
  <c r="CF26" i="5"/>
  <c r="CJ26" i="5"/>
  <c r="CN26" i="5"/>
  <c r="CR26" i="5"/>
  <c r="CV26" i="5"/>
  <c r="CZ26" i="5"/>
  <c r="DD26" i="5"/>
  <c r="DH26" i="5"/>
  <c r="DL26" i="5"/>
  <c r="DP26" i="5"/>
  <c r="DT26" i="5"/>
  <c r="I26" i="5"/>
  <c r="Q26" i="5"/>
  <c r="Y26" i="5"/>
  <c r="AG26" i="5"/>
  <c r="AO26" i="5"/>
  <c r="AW26" i="5"/>
  <c r="BE26" i="5"/>
  <c r="BM26" i="5"/>
  <c r="BU26" i="5"/>
  <c r="CC26" i="5"/>
  <c r="CK26" i="5"/>
  <c r="CS26" i="5"/>
  <c r="DA26" i="5"/>
  <c r="DI26" i="5"/>
  <c r="DQ26" i="5"/>
  <c r="J26" i="5"/>
  <c r="R26" i="5"/>
  <c r="Z26" i="5"/>
  <c r="AH26" i="5"/>
  <c r="AP26" i="5"/>
  <c r="AX26" i="5"/>
  <c r="BF26" i="5"/>
  <c r="BN26" i="5"/>
  <c r="BV26" i="5"/>
  <c r="CD26" i="5"/>
  <c r="CL26" i="5"/>
  <c r="CT26" i="5"/>
  <c r="DB26" i="5"/>
  <c r="DJ26" i="5"/>
  <c r="DR26" i="5"/>
  <c r="M26" i="5"/>
  <c r="AC26" i="5"/>
  <c r="AS26" i="5"/>
  <c r="BI26" i="5"/>
  <c r="BY26" i="5"/>
  <c r="CO26" i="5"/>
  <c r="DE26" i="5"/>
  <c r="DU26" i="5"/>
  <c r="N26" i="5"/>
  <c r="AD26" i="5"/>
  <c r="AT26" i="5"/>
  <c r="BJ26" i="5"/>
  <c r="BZ26" i="5"/>
  <c r="CP26" i="5"/>
  <c r="DF26" i="5"/>
  <c r="U26" i="5"/>
  <c r="BA26" i="5"/>
  <c r="CG26" i="5"/>
  <c r="DM26" i="5"/>
  <c r="V26" i="5"/>
  <c r="BB26" i="5"/>
  <c r="CH26" i="5"/>
  <c r="DN26" i="5"/>
  <c r="BQ26" i="5"/>
  <c r="BR26" i="5"/>
  <c r="AK26" i="5"/>
  <c r="CW26" i="5"/>
  <c r="AL26" i="5"/>
  <c r="CX26" i="5"/>
  <c r="B22" i="2"/>
  <c r="L22" i="5"/>
  <c r="P22" i="5"/>
  <c r="T22" i="5"/>
  <c r="X22" i="5"/>
  <c r="AB22" i="5"/>
  <c r="AF22" i="5"/>
  <c r="AJ22" i="5"/>
  <c r="AN22" i="5"/>
  <c r="AR22" i="5"/>
  <c r="AV22" i="5"/>
  <c r="AZ22" i="5"/>
  <c r="BD22" i="5"/>
  <c r="BH22" i="5"/>
  <c r="BL22" i="5"/>
  <c r="BP22" i="5"/>
  <c r="BT22" i="5"/>
  <c r="BX22" i="5"/>
  <c r="CB22" i="5"/>
  <c r="CF22" i="5"/>
  <c r="CJ22" i="5"/>
  <c r="CN22" i="5"/>
  <c r="CR22" i="5"/>
  <c r="CV22" i="5"/>
  <c r="CZ22" i="5"/>
  <c r="DD22" i="5"/>
  <c r="DH22" i="5"/>
  <c r="DL22" i="5"/>
  <c r="DP22" i="5"/>
  <c r="DT22" i="5"/>
  <c r="I22" i="5"/>
  <c r="M22" i="5"/>
  <c r="Q22" i="5"/>
  <c r="U22" i="5"/>
  <c r="Y22" i="5"/>
  <c r="AC22" i="5"/>
  <c r="AG22" i="5"/>
  <c r="AK22" i="5"/>
  <c r="AO22" i="5"/>
  <c r="AS22" i="5"/>
  <c r="AW22" i="5"/>
  <c r="BA22" i="5"/>
  <c r="BE22" i="5"/>
  <c r="BI22" i="5"/>
  <c r="BM22" i="5"/>
  <c r="BQ22" i="5"/>
  <c r="BU22" i="5"/>
  <c r="BY22" i="5"/>
  <c r="CC22" i="5"/>
  <c r="CG22" i="5"/>
  <c r="CK22" i="5"/>
  <c r="CO22" i="5"/>
  <c r="CS22" i="5"/>
  <c r="CW22" i="5"/>
  <c r="DA22" i="5"/>
  <c r="DE22" i="5"/>
  <c r="DI22" i="5"/>
  <c r="DM22" i="5"/>
  <c r="DQ22" i="5"/>
  <c r="DU22" i="5"/>
  <c r="N22" i="5"/>
  <c r="V22" i="5"/>
  <c r="AD22" i="5"/>
  <c r="AL22" i="5"/>
  <c r="AT22" i="5"/>
  <c r="BB22" i="5"/>
  <c r="BJ22" i="5"/>
  <c r="BR22" i="5"/>
  <c r="BZ22" i="5"/>
  <c r="CH22" i="5"/>
  <c r="CP22" i="5"/>
  <c r="CX22" i="5"/>
  <c r="DF22" i="5"/>
  <c r="DN22" i="5"/>
  <c r="O22" i="5"/>
  <c r="W22" i="5"/>
  <c r="AE22" i="5"/>
  <c r="AM22" i="5"/>
  <c r="AU22" i="5"/>
  <c r="BC22" i="5"/>
  <c r="BK22" i="5"/>
  <c r="BS22" i="5"/>
  <c r="CA22" i="5"/>
  <c r="CI22" i="5"/>
  <c r="CQ22" i="5"/>
  <c r="CY22" i="5"/>
  <c r="DG22" i="5"/>
  <c r="DO22" i="5"/>
  <c r="K22" i="5"/>
  <c r="AA22" i="5"/>
  <c r="AQ22" i="5"/>
  <c r="BG22" i="5"/>
  <c r="BW22" i="5"/>
  <c r="CM22" i="5"/>
  <c r="DC22" i="5"/>
  <c r="DS22" i="5"/>
  <c r="R22" i="5"/>
  <c r="AH22" i="5"/>
  <c r="AX22" i="5"/>
  <c r="BN22" i="5"/>
  <c r="CD22" i="5"/>
  <c r="CT22" i="5"/>
  <c r="DJ22" i="5"/>
  <c r="S22" i="5"/>
  <c r="AI22" i="5"/>
  <c r="AY22" i="5"/>
  <c r="BO22" i="5"/>
  <c r="CE22" i="5"/>
  <c r="CU22" i="5"/>
  <c r="DK22" i="5"/>
  <c r="BF22" i="5"/>
  <c r="DR22" i="5"/>
  <c r="J22" i="5"/>
  <c r="BV22" i="5"/>
  <c r="Z22" i="5"/>
  <c r="AP22" i="5"/>
  <c r="CL22" i="5"/>
  <c r="DB22" i="5"/>
  <c r="B18" i="2"/>
  <c r="I18" i="5"/>
  <c r="M18" i="5"/>
  <c r="Q18" i="5"/>
  <c r="U18" i="5"/>
  <c r="Y18" i="5"/>
  <c r="AC18" i="5"/>
  <c r="AG18" i="5"/>
  <c r="AK18" i="5"/>
  <c r="AO18" i="5"/>
  <c r="AS18" i="5"/>
  <c r="AW18" i="5"/>
  <c r="BA18" i="5"/>
  <c r="BE18" i="5"/>
  <c r="BI18" i="5"/>
  <c r="BM18" i="5"/>
  <c r="BQ18" i="5"/>
  <c r="BU18" i="5"/>
  <c r="BY18" i="5"/>
  <c r="CC18" i="5"/>
  <c r="CG18" i="5"/>
  <c r="CK18" i="5"/>
  <c r="CO18" i="5"/>
  <c r="CS18" i="5"/>
  <c r="CW18" i="5"/>
  <c r="DA18" i="5"/>
  <c r="DE18" i="5"/>
  <c r="DI18" i="5"/>
  <c r="DM18" i="5"/>
  <c r="DQ18" i="5"/>
  <c r="DU18" i="5"/>
  <c r="K18" i="5"/>
  <c r="P18" i="5"/>
  <c r="V18" i="5"/>
  <c r="AA18" i="5"/>
  <c r="AF18" i="5"/>
  <c r="AL18" i="5"/>
  <c r="AQ18" i="5"/>
  <c r="AV18" i="5"/>
  <c r="BB18" i="5"/>
  <c r="BG18" i="5"/>
  <c r="BL18" i="5"/>
  <c r="BR18" i="5"/>
  <c r="BW18" i="5"/>
  <c r="CB18" i="5"/>
  <c r="CH18" i="5"/>
  <c r="CM18" i="5"/>
  <c r="CR18" i="5"/>
  <c r="CX18" i="5"/>
  <c r="DC18" i="5"/>
  <c r="DH18" i="5"/>
  <c r="DN18" i="5"/>
  <c r="DS18" i="5"/>
  <c r="L18" i="5"/>
  <c r="R18" i="5"/>
  <c r="W18" i="5"/>
  <c r="AB18" i="5"/>
  <c r="AH18" i="5"/>
  <c r="AM18" i="5"/>
  <c r="AR18" i="5"/>
  <c r="AX18" i="5"/>
  <c r="BC18" i="5"/>
  <c r="BH18" i="5"/>
  <c r="BN18" i="5"/>
  <c r="BS18" i="5"/>
  <c r="BX18" i="5"/>
  <c r="CD18" i="5"/>
  <c r="CI18" i="5"/>
  <c r="CN18" i="5"/>
  <c r="CT18" i="5"/>
  <c r="CY18" i="5"/>
  <c r="DD18" i="5"/>
  <c r="DJ18" i="5"/>
  <c r="DO18" i="5"/>
  <c r="DT18" i="5"/>
  <c r="N18" i="5"/>
  <c r="X18" i="5"/>
  <c r="AI18" i="5"/>
  <c r="AT18" i="5"/>
  <c r="BD18" i="5"/>
  <c r="BO18" i="5"/>
  <c r="BZ18" i="5"/>
  <c r="CJ18" i="5"/>
  <c r="CU18" i="5"/>
  <c r="DF18" i="5"/>
  <c r="DP18" i="5"/>
  <c r="O18" i="5"/>
  <c r="Z18" i="5"/>
  <c r="AJ18" i="5"/>
  <c r="AU18" i="5"/>
  <c r="BF18" i="5"/>
  <c r="BP18" i="5"/>
  <c r="CA18" i="5"/>
  <c r="CL18" i="5"/>
  <c r="CV18" i="5"/>
  <c r="DG18" i="5"/>
  <c r="DR18" i="5"/>
  <c r="J18" i="5"/>
  <c r="AE18" i="5"/>
  <c r="AZ18" i="5"/>
  <c r="BV18" i="5"/>
  <c r="CQ18" i="5"/>
  <c r="DL18" i="5"/>
  <c r="S18" i="5"/>
  <c r="AN18" i="5"/>
  <c r="BJ18" i="5"/>
  <c r="CE18" i="5"/>
  <c r="CZ18" i="5"/>
  <c r="T18" i="5"/>
  <c r="AP18" i="5"/>
  <c r="BK18" i="5"/>
  <c r="CF18" i="5"/>
  <c r="DB18" i="5"/>
  <c r="AY18" i="5"/>
  <c r="BT18" i="5"/>
  <c r="CP18" i="5"/>
  <c r="DK18" i="5"/>
  <c r="AD18" i="5"/>
  <c r="B14" i="2"/>
  <c r="I14" i="5"/>
  <c r="M14" i="5"/>
  <c r="Q14" i="5"/>
  <c r="U14" i="5"/>
  <c r="Y14" i="5"/>
  <c r="AC14" i="5"/>
  <c r="AG14" i="5"/>
  <c r="AK14" i="5"/>
  <c r="AO14" i="5"/>
  <c r="AS14" i="5"/>
  <c r="AW14" i="5"/>
  <c r="BA14" i="5"/>
  <c r="BE14" i="5"/>
  <c r="BI14" i="5"/>
  <c r="BM14" i="5"/>
  <c r="BQ14" i="5"/>
  <c r="BU14" i="5"/>
  <c r="BY14" i="5"/>
  <c r="CC14" i="5"/>
  <c r="CG14" i="5"/>
  <c r="CK14" i="5"/>
  <c r="CO14" i="5"/>
  <c r="CS14" i="5"/>
  <c r="CW14" i="5"/>
  <c r="DA14" i="5"/>
  <c r="DE14" i="5"/>
  <c r="DI14" i="5"/>
  <c r="DM14" i="5"/>
  <c r="DQ14" i="5"/>
  <c r="DU14" i="5"/>
  <c r="J14" i="5"/>
  <c r="O14" i="5"/>
  <c r="T14" i="5"/>
  <c r="Z14" i="5"/>
  <c r="AE14" i="5"/>
  <c r="AJ14" i="5"/>
  <c r="AP14" i="5"/>
  <c r="AU14" i="5"/>
  <c r="AZ14" i="5"/>
  <c r="BF14" i="5"/>
  <c r="BK14" i="5"/>
  <c r="BP14" i="5"/>
  <c r="BV14" i="5"/>
  <c r="CA14" i="5"/>
  <c r="CF14" i="5"/>
  <c r="CL14" i="5"/>
  <c r="CQ14" i="5"/>
  <c r="CV14" i="5"/>
  <c r="DB14" i="5"/>
  <c r="DG14" i="5"/>
  <c r="DL14" i="5"/>
  <c r="DR14" i="5"/>
  <c r="K14" i="5"/>
  <c r="P14" i="5"/>
  <c r="V14" i="5"/>
  <c r="AA14" i="5"/>
  <c r="AF14" i="5"/>
  <c r="AL14" i="5"/>
  <c r="AQ14" i="5"/>
  <c r="AV14" i="5"/>
  <c r="BB14" i="5"/>
  <c r="BG14" i="5"/>
  <c r="BL14" i="5"/>
  <c r="BR14" i="5"/>
  <c r="BW14" i="5"/>
  <c r="CB14" i="5"/>
  <c r="CH14" i="5"/>
  <c r="CM14" i="5"/>
  <c r="CR14" i="5"/>
  <c r="CX14" i="5"/>
  <c r="DC14" i="5"/>
  <c r="DH14" i="5"/>
  <c r="DN14" i="5"/>
  <c r="DS14" i="5"/>
  <c r="L14" i="5"/>
  <c r="W14" i="5"/>
  <c r="AH14" i="5"/>
  <c r="AR14" i="5"/>
  <c r="BC14" i="5"/>
  <c r="BN14" i="5"/>
  <c r="BX14" i="5"/>
  <c r="CI14" i="5"/>
  <c r="CT14" i="5"/>
  <c r="DD14" i="5"/>
  <c r="DO14" i="5"/>
  <c r="N14" i="5"/>
  <c r="X14" i="5"/>
  <c r="AI14" i="5"/>
  <c r="AT14" i="5"/>
  <c r="BD14" i="5"/>
  <c r="BO14" i="5"/>
  <c r="BZ14" i="5"/>
  <c r="CJ14" i="5"/>
  <c r="CU14" i="5"/>
  <c r="DF14" i="5"/>
  <c r="DP14" i="5"/>
  <c r="AD14" i="5"/>
  <c r="AY14" i="5"/>
  <c r="BT14" i="5"/>
  <c r="CP14" i="5"/>
  <c r="DK14" i="5"/>
  <c r="R14" i="5"/>
  <c r="AM14" i="5"/>
  <c r="BH14" i="5"/>
  <c r="CD14" i="5"/>
  <c r="CY14" i="5"/>
  <c r="DT14" i="5"/>
  <c r="S14" i="5"/>
  <c r="AN14" i="5"/>
  <c r="BJ14" i="5"/>
  <c r="CE14" i="5"/>
  <c r="CZ14" i="5"/>
  <c r="CN14" i="5"/>
  <c r="AB14" i="5"/>
  <c r="DJ14" i="5"/>
  <c r="AX14" i="5"/>
  <c r="BS14" i="5"/>
  <c r="B10" i="2"/>
  <c r="K10" i="5"/>
  <c r="O10" i="5"/>
  <c r="S10" i="5"/>
  <c r="W10" i="5"/>
  <c r="AA10" i="5"/>
  <c r="AE10" i="5"/>
  <c r="AI10" i="5"/>
  <c r="AM10" i="5"/>
  <c r="AQ10" i="5"/>
  <c r="AU10" i="5"/>
  <c r="AY10" i="5"/>
  <c r="BC10" i="5"/>
  <c r="BG10" i="5"/>
  <c r="L10" i="5"/>
  <c r="P10" i="5"/>
  <c r="T10" i="5"/>
  <c r="X10" i="5"/>
  <c r="AB10" i="5"/>
  <c r="AF10" i="5"/>
  <c r="AJ10" i="5"/>
  <c r="AN10" i="5"/>
  <c r="AR10" i="5"/>
  <c r="AV10" i="5"/>
  <c r="AZ10" i="5"/>
  <c r="BD10" i="5"/>
  <c r="BH10" i="5"/>
  <c r="BL10" i="5"/>
  <c r="BP10" i="5"/>
  <c r="BT10" i="5"/>
  <c r="M10" i="5"/>
  <c r="U10" i="5"/>
  <c r="AC10" i="5"/>
  <c r="AK10" i="5"/>
  <c r="AS10" i="5"/>
  <c r="BA10" i="5"/>
  <c r="BI10" i="5"/>
  <c r="BN10" i="5"/>
  <c r="BS10" i="5"/>
  <c r="BX10" i="5"/>
  <c r="CB10" i="5"/>
  <c r="CF10" i="5"/>
  <c r="CJ10" i="5"/>
  <c r="CN10" i="5"/>
  <c r="CR10" i="5"/>
  <c r="CV10" i="5"/>
  <c r="CZ10" i="5"/>
  <c r="DD10" i="5"/>
  <c r="DH10" i="5"/>
  <c r="DL10" i="5"/>
  <c r="DP10" i="5"/>
  <c r="DT10" i="5"/>
  <c r="N10" i="5"/>
  <c r="V10" i="5"/>
  <c r="AD10" i="5"/>
  <c r="AL10" i="5"/>
  <c r="AT10" i="5"/>
  <c r="BB10" i="5"/>
  <c r="BJ10" i="5"/>
  <c r="BO10" i="5"/>
  <c r="BU10" i="5"/>
  <c r="BY10" i="5"/>
  <c r="CC10" i="5"/>
  <c r="CG10" i="5"/>
  <c r="CK10" i="5"/>
  <c r="CO10" i="5"/>
  <c r="CS10" i="5"/>
  <c r="CW10" i="5"/>
  <c r="DA10" i="5"/>
  <c r="DE10" i="5"/>
  <c r="DI10" i="5"/>
  <c r="DM10" i="5"/>
  <c r="DQ10" i="5"/>
  <c r="DU10" i="5"/>
  <c r="I10" i="5"/>
  <c r="Y10" i="5"/>
  <c r="AO10" i="5"/>
  <c r="BE10" i="5"/>
  <c r="BQ10" i="5"/>
  <c r="BZ10" i="5"/>
  <c r="CH10" i="5"/>
  <c r="CP10" i="5"/>
  <c r="CX10" i="5"/>
  <c r="DF10" i="5"/>
  <c r="DN10" i="5"/>
  <c r="J10" i="5"/>
  <c r="Z10" i="5"/>
  <c r="AP10" i="5"/>
  <c r="BF10" i="5"/>
  <c r="BR10" i="5"/>
  <c r="CA10" i="5"/>
  <c r="CI10" i="5"/>
  <c r="CQ10" i="5"/>
  <c r="CY10" i="5"/>
  <c r="DG10" i="5"/>
  <c r="DO10" i="5"/>
  <c r="Q10" i="5"/>
  <c r="AW10" i="5"/>
  <c r="BV10" i="5"/>
  <c r="CL10" i="5"/>
  <c r="DB10" i="5"/>
  <c r="DR10" i="5"/>
  <c r="R10" i="5"/>
  <c r="AX10" i="5"/>
  <c r="BW10" i="5"/>
  <c r="CM10" i="5"/>
  <c r="DC10" i="5"/>
  <c r="DS10" i="5"/>
  <c r="AH10" i="5"/>
  <c r="CE10" i="5"/>
  <c r="DK10" i="5"/>
  <c r="BK10" i="5"/>
  <c r="CT10" i="5"/>
  <c r="BM10" i="5"/>
  <c r="CU10" i="5"/>
  <c r="AG10" i="5"/>
  <c r="CD10" i="5"/>
  <c r="DJ10" i="5"/>
  <c r="B6" i="2"/>
  <c r="L6" i="5"/>
  <c r="P6" i="5"/>
  <c r="T6" i="5"/>
  <c r="X6" i="5"/>
  <c r="AB6" i="5"/>
  <c r="AF6" i="5"/>
  <c r="AJ6" i="5"/>
  <c r="AN6" i="5"/>
  <c r="AR6" i="5"/>
  <c r="AV6" i="5"/>
  <c r="AZ6" i="5"/>
  <c r="BD6" i="5"/>
  <c r="BH6" i="5"/>
  <c r="BL6" i="5"/>
  <c r="BP6" i="5"/>
  <c r="BT6" i="5"/>
  <c r="BX6" i="5"/>
  <c r="CB6" i="5"/>
  <c r="CF6" i="5"/>
  <c r="CJ6" i="5"/>
  <c r="CN6" i="5"/>
  <c r="CR6" i="5"/>
  <c r="CV6" i="5"/>
  <c r="CZ6" i="5"/>
  <c r="DD6" i="5"/>
  <c r="DH6" i="5"/>
  <c r="DL6" i="5"/>
  <c r="DP6" i="5"/>
  <c r="DT6" i="5"/>
  <c r="I6" i="5"/>
  <c r="M6" i="5"/>
  <c r="Q6" i="5"/>
  <c r="U6" i="5"/>
  <c r="Y6" i="5"/>
  <c r="AC6" i="5"/>
  <c r="AG6" i="5"/>
  <c r="AK6" i="5"/>
  <c r="AO6" i="5"/>
  <c r="AS6" i="5"/>
  <c r="AW6" i="5"/>
  <c r="BA6" i="5"/>
  <c r="BE6" i="5"/>
  <c r="BI6" i="5"/>
  <c r="BM6" i="5"/>
  <c r="BQ6" i="5"/>
  <c r="BU6" i="5"/>
  <c r="BY6" i="5"/>
  <c r="CC6" i="5"/>
  <c r="CG6" i="5"/>
  <c r="CK6" i="5"/>
  <c r="CO6" i="5"/>
  <c r="CS6" i="5"/>
  <c r="CW6" i="5"/>
  <c r="DA6" i="5"/>
  <c r="DE6" i="5"/>
  <c r="DI6" i="5"/>
  <c r="DM6" i="5"/>
  <c r="DQ6" i="5"/>
  <c r="DU6" i="5"/>
  <c r="N6" i="5"/>
  <c r="V6" i="5"/>
  <c r="AD6" i="5"/>
  <c r="AL6" i="5"/>
  <c r="AT6" i="5"/>
  <c r="BB6" i="5"/>
  <c r="BJ6" i="5"/>
  <c r="BR6" i="5"/>
  <c r="BZ6" i="5"/>
  <c r="CH6" i="5"/>
  <c r="CP6" i="5"/>
  <c r="CX6" i="5"/>
  <c r="DF6" i="5"/>
  <c r="DN6" i="5"/>
  <c r="O6" i="5"/>
  <c r="W6" i="5"/>
  <c r="AE6" i="5"/>
  <c r="AM6" i="5"/>
  <c r="AU6" i="5"/>
  <c r="BC6" i="5"/>
  <c r="BK6" i="5"/>
  <c r="BS6" i="5"/>
  <c r="CA6" i="5"/>
  <c r="CI6" i="5"/>
  <c r="CQ6" i="5"/>
  <c r="CY6" i="5"/>
  <c r="DG6" i="5"/>
  <c r="DO6" i="5"/>
  <c r="J6" i="5"/>
  <c r="Z6" i="5"/>
  <c r="AP6" i="5"/>
  <c r="BF6" i="5"/>
  <c r="BV6" i="5"/>
  <c r="CL6" i="5"/>
  <c r="DB6" i="5"/>
  <c r="DR6" i="5"/>
  <c r="K6" i="5"/>
  <c r="AA6" i="5"/>
  <c r="AQ6" i="5"/>
  <c r="BG6" i="5"/>
  <c r="BW6" i="5"/>
  <c r="CM6" i="5"/>
  <c r="DC6" i="5"/>
  <c r="DS6" i="5"/>
  <c r="R6" i="5"/>
  <c r="AX6" i="5"/>
  <c r="CD6" i="5"/>
  <c r="DJ6" i="5"/>
  <c r="S6" i="5"/>
  <c r="AY6" i="5"/>
  <c r="CE6" i="5"/>
  <c r="DK6" i="5"/>
  <c r="BN6" i="5"/>
  <c r="BO6" i="5"/>
  <c r="AI6" i="5"/>
  <c r="CT6" i="5"/>
  <c r="CU6" i="5"/>
  <c r="AH6" i="5"/>
  <c r="B2" i="2"/>
  <c r="K2" i="5"/>
  <c r="O2" i="5"/>
  <c r="S2" i="5"/>
  <c r="W2" i="5"/>
  <c r="AA2" i="5"/>
  <c r="AE2" i="5"/>
  <c r="AI2" i="5"/>
  <c r="AM2" i="5"/>
  <c r="AQ2" i="5"/>
  <c r="AU2" i="5"/>
  <c r="AY2" i="5"/>
  <c r="BC2" i="5"/>
  <c r="BG2" i="5"/>
  <c r="BK2" i="5"/>
  <c r="BO2" i="5"/>
  <c r="BS2" i="5"/>
  <c r="BW2" i="5"/>
  <c r="CA2" i="5"/>
  <c r="CE2" i="5"/>
  <c r="CI2" i="5"/>
  <c r="CM2" i="5"/>
  <c r="CQ2" i="5"/>
  <c r="CU2" i="5"/>
  <c r="CY2" i="5"/>
  <c r="DC2" i="5"/>
  <c r="DG2" i="5"/>
  <c r="DK2" i="5"/>
  <c r="DO2" i="5"/>
  <c r="DS2" i="5"/>
  <c r="L2" i="5"/>
  <c r="P2" i="5"/>
  <c r="T2" i="5"/>
  <c r="X2" i="5"/>
  <c r="AB2" i="5"/>
  <c r="AF2" i="5"/>
  <c r="AJ2" i="5"/>
  <c r="AN2" i="5"/>
  <c r="AR2" i="5"/>
  <c r="AV2" i="5"/>
  <c r="AZ2" i="5"/>
  <c r="BD2" i="5"/>
  <c r="BH2" i="5"/>
  <c r="BL2" i="5"/>
  <c r="BP2" i="5"/>
  <c r="BT2" i="5"/>
  <c r="BX2" i="5"/>
  <c r="CB2" i="5"/>
  <c r="CF2" i="5"/>
  <c r="CJ2" i="5"/>
  <c r="CN2" i="5"/>
  <c r="CR2" i="5"/>
  <c r="CV2" i="5"/>
  <c r="CZ2" i="5"/>
  <c r="DD2" i="5"/>
  <c r="DH2" i="5"/>
  <c r="DL2" i="5"/>
  <c r="DP2" i="5"/>
  <c r="DT2" i="5"/>
  <c r="M2" i="5"/>
  <c r="Q2" i="5"/>
  <c r="U2" i="5"/>
  <c r="Y2" i="5"/>
  <c r="AC2" i="5"/>
  <c r="AG2" i="5"/>
  <c r="AK2" i="5"/>
  <c r="AO2" i="5"/>
  <c r="AS2" i="5"/>
  <c r="AW2" i="5"/>
  <c r="BA2" i="5"/>
  <c r="BE2" i="5"/>
  <c r="BI2" i="5"/>
  <c r="BM2" i="5"/>
  <c r="BQ2" i="5"/>
  <c r="BU2" i="5"/>
  <c r="BY2" i="5"/>
  <c r="CC2" i="5"/>
  <c r="CG2" i="5"/>
  <c r="CK2" i="5"/>
  <c r="CO2" i="5"/>
  <c r="CS2" i="5"/>
  <c r="CW2" i="5"/>
  <c r="DA2" i="5"/>
  <c r="DE2" i="5"/>
  <c r="DI2" i="5"/>
  <c r="DM2" i="5"/>
  <c r="DQ2" i="5"/>
  <c r="DU2" i="5"/>
  <c r="J2" i="5"/>
  <c r="Z2" i="5"/>
  <c r="AP2" i="5"/>
  <c r="BF2" i="5"/>
  <c r="BV2" i="5"/>
  <c r="CL2" i="5"/>
  <c r="DB2" i="5"/>
  <c r="DR2" i="5"/>
  <c r="N2" i="5"/>
  <c r="AD2" i="5"/>
  <c r="AT2" i="5"/>
  <c r="BJ2" i="5"/>
  <c r="BZ2" i="5"/>
  <c r="CP2" i="5"/>
  <c r="DF2" i="5"/>
  <c r="I2" i="5"/>
  <c r="R2" i="5"/>
  <c r="AH2" i="5"/>
  <c r="AX2" i="5"/>
  <c r="BN2" i="5"/>
  <c r="CD2" i="5"/>
  <c r="CT2" i="5"/>
  <c r="DJ2" i="5"/>
  <c r="V2" i="5"/>
  <c r="AL2" i="5"/>
  <c r="BB2" i="5"/>
  <c r="BR2" i="5"/>
  <c r="CH2" i="5"/>
  <c r="CX2" i="5"/>
  <c r="DN2" i="5"/>
  <c r="B229" i="2"/>
  <c r="J229" i="5"/>
  <c r="N229" i="5"/>
  <c r="R229" i="5"/>
  <c r="V229" i="5"/>
  <c r="Z229" i="5"/>
  <c r="AD229" i="5"/>
  <c r="AH229" i="5"/>
  <c r="AL229" i="5"/>
  <c r="AP229" i="5"/>
  <c r="AT229" i="5"/>
  <c r="AX229" i="5"/>
  <c r="BB229" i="5"/>
  <c r="BF229" i="5"/>
  <c r="BJ229" i="5"/>
  <c r="BN229" i="5"/>
  <c r="BR229" i="5"/>
  <c r="BV229" i="5"/>
  <c r="BZ229" i="5"/>
  <c r="CD229" i="5"/>
  <c r="CH229" i="5"/>
  <c r="CL229" i="5"/>
  <c r="CP229" i="5"/>
  <c r="CT229" i="5"/>
  <c r="CX229" i="5"/>
  <c r="DB229" i="5"/>
  <c r="DF229" i="5"/>
  <c r="DJ229" i="5"/>
  <c r="DN229" i="5"/>
  <c r="DR229" i="5"/>
  <c r="K229" i="5"/>
  <c r="O229" i="5"/>
  <c r="S229" i="5"/>
  <c r="W229" i="5"/>
  <c r="AA229" i="5"/>
  <c r="AE229" i="5"/>
  <c r="AI229" i="5"/>
  <c r="AM229" i="5"/>
  <c r="AQ229" i="5"/>
  <c r="AU229" i="5"/>
  <c r="AY229" i="5"/>
  <c r="BC229" i="5"/>
  <c r="BG229" i="5"/>
  <c r="BK229" i="5"/>
  <c r="BO229" i="5"/>
  <c r="BS229" i="5"/>
  <c r="BW229" i="5"/>
  <c r="CA229" i="5"/>
  <c r="CE229" i="5"/>
  <c r="CI229" i="5"/>
  <c r="CM229" i="5"/>
  <c r="CQ229" i="5"/>
  <c r="CU229" i="5"/>
  <c r="CY229" i="5"/>
  <c r="DC229" i="5"/>
  <c r="DG229" i="5"/>
  <c r="DK229" i="5"/>
  <c r="DO229" i="5"/>
  <c r="DS229" i="5"/>
  <c r="L229" i="5"/>
  <c r="P229" i="5"/>
  <c r="T229" i="5"/>
  <c r="X229" i="5"/>
  <c r="AB229" i="5"/>
  <c r="AF229" i="5"/>
  <c r="AJ229" i="5"/>
  <c r="AN229" i="5"/>
  <c r="AR229" i="5"/>
  <c r="AV229" i="5"/>
  <c r="AZ229" i="5"/>
  <c r="BD229" i="5"/>
  <c r="BH229" i="5"/>
  <c r="BL229" i="5"/>
  <c r="BP229" i="5"/>
  <c r="BT229" i="5"/>
  <c r="BX229" i="5"/>
  <c r="CB229" i="5"/>
  <c r="CF229" i="5"/>
  <c r="CJ229" i="5"/>
  <c r="CN229" i="5"/>
  <c r="CR229" i="5"/>
  <c r="CV229" i="5"/>
  <c r="CZ229" i="5"/>
  <c r="DD229" i="5"/>
  <c r="DH229" i="5"/>
  <c r="DL229" i="5"/>
  <c r="DP229" i="5"/>
  <c r="DT229" i="5"/>
  <c r="M229" i="5"/>
  <c r="AC229" i="5"/>
  <c r="AS229" i="5"/>
  <c r="BI229" i="5"/>
  <c r="BY229" i="5"/>
  <c r="CO229" i="5"/>
  <c r="DE229" i="5"/>
  <c r="DU229" i="5"/>
  <c r="Q229" i="5"/>
  <c r="AG229" i="5"/>
  <c r="AW229" i="5"/>
  <c r="BM229" i="5"/>
  <c r="CC229" i="5"/>
  <c r="CS229" i="5"/>
  <c r="DI229" i="5"/>
  <c r="U229" i="5"/>
  <c r="AK229" i="5"/>
  <c r="BA229" i="5"/>
  <c r="BQ229" i="5"/>
  <c r="CG229" i="5"/>
  <c r="CW229" i="5"/>
  <c r="DM229" i="5"/>
  <c r="I229" i="5"/>
  <c r="Y229" i="5"/>
  <c r="AO229" i="5"/>
  <c r="BE229" i="5"/>
  <c r="BU229" i="5"/>
  <c r="CK229" i="5"/>
  <c r="DA229" i="5"/>
  <c r="DQ229" i="5"/>
  <c r="B225" i="2"/>
  <c r="J225" i="5"/>
  <c r="N225" i="5"/>
  <c r="R225" i="5"/>
  <c r="V225" i="5"/>
  <c r="Z225" i="5"/>
  <c r="AD225" i="5"/>
  <c r="AH225" i="5"/>
  <c r="AL225" i="5"/>
  <c r="AP225" i="5"/>
  <c r="AT225" i="5"/>
  <c r="AX225" i="5"/>
  <c r="BB225" i="5"/>
  <c r="BF225" i="5"/>
  <c r="BJ225" i="5"/>
  <c r="BN225" i="5"/>
  <c r="BR225" i="5"/>
  <c r="BV225" i="5"/>
  <c r="BZ225" i="5"/>
  <c r="CD225" i="5"/>
  <c r="CH225" i="5"/>
  <c r="CL225" i="5"/>
  <c r="CP225" i="5"/>
  <c r="CT225" i="5"/>
  <c r="CX225" i="5"/>
  <c r="DB225" i="5"/>
  <c r="DF225" i="5"/>
  <c r="DJ225" i="5"/>
  <c r="DN225" i="5"/>
  <c r="DR225" i="5"/>
  <c r="K225" i="5"/>
  <c r="O225" i="5"/>
  <c r="S225" i="5"/>
  <c r="W225" i="5"/>
  <c r="AA225" i="5"/>
  <c r="AE225" i="5"/>
  <c r="AI225" i="5"/>
  <c r="AM225" i="5"/>
  <c r="AQ225" i="5"/>
  <c r="AU225" i="5"/>
  <c r="AY225" i="5"/>
  <c r="BC225" i="5"/>
  <c r="BG225" i="5"/>
  <c r="BK225" i="5"/>
  <c r="BO225" i="5"/>
  <c r="BS225" i="5"/>
  <c r="BW225" i="5"/>
  <c r="CA225" i="5"/>
  <c r="CE225" i="5"/>
  <c r="CI225" i="5"/>
  <c r="CM225" i="5"/>
  <c r="CQ225" i="5"/>
  <c r="CU225" i="5"/>
  <c r="CY225" i="5"/>
  <c r="DC225" i="5"/>
  <c r="DG225" i="5"/>
  <c r="DK225" i="5"/>
  <c r="DO225" i="5"/>
  <c r="DS225" i="5"/>
  <c r="L225" i="5"/>
  <c r="P225" i="5"/>
  <c r="T225" i="5"/>
  <c r="X225" i="5"/>
  <c r="AB225" i="5"/>
  <c r="AF225" i="5"/>
  <c r="AJ225" i="5"/>
  <c r="AN225" i="5"/>
  <c r="AR225" i="5"/>
  <c r="AV225" i="5"/>
  <c r="AZ225" i="5"/>
  <c r="BD225" i="5"/>
  <c r="BH225" i="5"/>
  <c r="BL225" i="5"/>
  <c r="BP225" i="5"/>
  <c r="BT225" i="5"/>
  <c r="BX225" i="5"/>
  <c r="CB225" i="5"/>
  <c r="CF225" i="5"/>
  <c r="CJ225" i="5"/>
  <c r="CN225" i="5"/>
  <c r="CR225" i="5"/>
  <c r="CV225" i="5"/>
  <c r="CZ225" i="5"/>
  <c r="DD225" i="5"/>
  <c r="DH225" i="5"/>
  <c r="DL225" i="5"/>
  <c r="DP225" i="5"/>
  <c r="DT225" i="5"/>
  <c r="Q225" i="5"/>
  <c r="AG225" i="5"/>
  <c r="AW225" i="5"/>
  <c r="BM225" i="5"/>
  <c r="CC225" i="5"/>
  <c r="CS225" i="5"/>
  <c r="DI225" i="5"/>
  <c r="U225" i="5"/>
  <c r="AK225" i="5"/>
  <c r="BA225" i="5"/>
  <c r="BQ225" i="5"/>
  <c r="CG225" i="5"/>
  <c r="CW225" i="5"/>
  <c r="DM225" i="5"/>
  <c r="I225" i="5"/>
  <c r="Y225" i="5"/>
  <c r="AO225" i="5"/>
  <c r="BE225" i="5"/>
  <c r="BU225" i="5"/>
  <c r="CK225" i="5"/>
  <c r="DA225" i="5"/>
  <c r="DQ225" i="5"/>
  <c r="M225" i="5"/>
  <c r="AC225" i="5"/>
  <c r="AS225" i="5"/>
  <c r="BI225" i="5"/>
  <c r="BY225" i="5"/>
  <c r="CO225" i="5"/>
  <c r="DE225" i="5"/>
  <c r="DU225" i="5"/>
  <c r="B221" i="2"/>
  <c r="J221" i="5"/>
  <c r="N221" i="5"/>
  <c r="R221" i="5"/>
  <c r="V221" i="5"/>
  <c r="Z221" i="5"/>
  <c r="AD221" i="5"/>
  <c r="AH221" i="5"/>
  <c r="AL221" i="5"/>
  <c r="AP221" i="5"/>
  <c r="AT221" i="5"/>
  <c r="AX221" i="5"/>
  <c r="BB221" i="5"/>
  <c r="BF221" i="5"/>
  <c r="BJ221" i="5"/>
  <c r="BN221" i="5"/>
  <c r="BR221" i="5"/>
  <c r="BV221" i="5"/>
  <c r="BZ221" i="5"/>
  <c r="CD221" i="5"/>
  <c r="CH221" i="5"/>
  <c r="CL221" i="5"/>
  <c r="CP221" i="5"/>
  <c r="CT221" i="5"/>
  <c r="CX221" i="5"/>
  <c r="DB221" i="5"/>
  <c r="DF221" i="5"/>
  <c r="DJ221" i="5"/>
  <c r="DN221" i="5"/>
  <c r="DR221" i="5"/>
  <c r="K221" i="5"/>
  <c r="O221" i="5"/>
  <c r="S221" i="5"/>
  <c r="W221" i="5"/>
  <c r="AA221" i="5"/>
  <c r="AE221" i="5"/>
  <c r="AI221" i="5"/>
  <c r="AM221" i="5"/>
  <c r="AQ221" i="5"/>
  <c r="AU221" i="5"/>
  <c r="AY221" i="5"/>
  <c r="BC221" i="5"/>
  <c r="BG221" i="5"/>
  <c r="BK221" i="5"/>
  <c r="BO221" i="5"/>
  <c r="BS221" i="5"/>
  <c r="BW221" i="5"/>
  <c r="CA221" i="5"/>
  <c r="CE221" i="5"/>
  <c r="CI221" i="5"/>
  <c r="CM221" i="5"/>
  <c r="CQ221" i="5"/>
  <c r="CU221" i="5"/>
  <c r="CY221" i="5"/>
  <c r="DC221" i="5"/>
  <c r="DG221" i="5"/>
  <c r="DK221" i="5"/>
  <c r="DO221" i="5"/>
  <c r="DS221" i="5"/>
  <c r="L221" i="5"/>
  <c r="P221" i="5"/>
  <c r="T221" i="5"/>
  <c r="X221" i="5"/>
  <c r="AB221" i="5"/>
  <c r="AF221" i="5"/>
  <c r="AJ221" i="5"/>
  <c r="AN221" i="5"/>
  <c r="AR221" i="5"/>
  <c r="AV221" i="5"/>
  <c r="AZ221" i="5"/>
  <c r="BD221" i="5"/>
  <c r="BH221" i="5"/>
  <c r="BL221" i="5"/>
  <c r="BP221" i="5"/>
  <c r="BT221" i="5"/>
  <c r="BX221" i="5"/>
  <c r="CB221" i="5"/>
  <c r="CF221" i="5"/>
  <c r="CJ221" i="5"/>
  <c r="CN221" i="5"/>
  <c r="CR221" i="5"/>
  <c r="CV221" i="5"/>
  <c r="CZ221" i="5"/>
  <c r="DD221" i="5"/>
  <c r="DH221" i="5"/>
  <c r="DL221" i="5"/>
  <c r="DP221" i="5"/>
  <c r="DT221" i="5"/>
  <c r="U221" i="5"/>
  <c r="AK221" i="5"/>
  <c r="BA221" i="5"/>
  <c r="BQ221" i="5"/>
  <c r="CG221" i="5"/>
  <c r="CW221" i="5"/>
  <c r="DM221" i="5"/>
  <c r="I221" i="5"/>
  <c r="Y221" i="5"/>
  <c r="AO221" i="5"/>
  <c r="BE221" i="5"/>
  <c r="BU221" i="5"/>
  <c r="CK221" i="5"/>
  <c r="DA221" i="5"/>
  <c r="DQ221" i="5"/>
  <c r="M221" i="5"/>
  <c r="AC221" i="5"/>
  <c r="AS221" i="5"/>
  <c r="BI221" i="5"/>
  <c r="BY221" i="5"/>
  <c r="CO221" i="5"/>
  <c r="DE221" i="5"/>
  <c r="DU221" i="5"/>
  <c r="Q221" i="5"/>
  <c r="AG221" i="5"/>
  <c r="AW221" i="5"/>
  <c r="BM221" i="5"/>
  <c r="CC221" i="5"/>
  <c r="CS221" i="5"/>
  <c r="DI221" i="5"/>
  <c r="B217" i="2"/>
  <c r="J217" i="5"/>
  <c r="N217" i="5"/>
  <c r="R217" i="5"/>
  <c r="V217" i="5"/>
  <c r="Z217" i="5"/>
  <c r="AD217" i="5"/>
  <c r="AH217" i="5"/>
  <c r="AL217" i="5"/>
  <c r="AP217" i="5"/>
  <c r="AT217" i="5"/>
  <c r="AX217" i="5"/>
  <c r="BB217" i="5"/>
  <c r="BF217" i="5"/>
  <c r="BJ217" i="5"/>
  <c r="BN217" i="5"/>
  <c r="BR217" i="5"/>
  <c r="BV217" i="5"/>
  <c r="BZ217" i="5"/>
  <c r="CD217" i="5"/>
  <c r="CH217" i="5"/>
  <c r="CL217" i="5"/>
  <c r="CP217" i="5"/>
  <c r="CT217" i="5"/>
  <c r="CX217" i="5"/>
  <c r="DB217" i="5"/>
  <c r="DF217" i="5"/>
  <c r="DJ217" i="5"/>
  <c r="DN217" i="5"/>
  <c r="DR217" i="5"/>
  <c r="K217" i="5"/>
  <c r="O217" i="5"/>
  <c r="S217" i="5"/>
  <c r="W217" i="5"/>
  <c r="AA217" i="5"/>
  <c r="AE217" i="5"/>
  <c r="AI217" i="5"/>
  <c r="AM217" i="5"/>
  <c r="AQ217" i="5"/>
  <c r="AU217" i="5"/>
  <c r="AY217" i="5"/>
  <c r="BC217" i="5"/>
  <c r="BG217" i="5"/>
  <c r="BK217" i="5"/>
  <c r="BO217" i="5"/>
  <c r="BS217" i="5"/>
  <c r="BW217" i="5"/>
  <c r="CA217" i="5"/>
  <c r="CE217" i="5"/>
  <c r="CI217" i="5"/>
  <c r="CM217" i="5"/>
  <c r="CQ217" i="5"/>
  <c r="CU217" i="5"/>
  <c r="CY217" i="5"/>
  <c r="DC217" i="5"/>
  <c r="DG217" i="5"/>
  <c r="DK217" i="5"/>
  <c r="DO217" i="5"/>
  <c r="DS217" i="5"/>
  <c r="L217" i="5"/>
  <c r="P217" i="5"/>
  <c r="T217" i="5"/>
  <c r="X217" i="5"/>
  <c r="AB217" i="5"/>
  <c r="AF217" i="5"/>
  <c r="AJ217" i="5"/>
  <c r="AN217" i="5"/>
  <c r="AR217" i="5"/>
  <c r="AV217" i="5"/>
  <c r="AZ217" i="5"/>
  <c r="BD217" i="5"/>
  <c r="BH217" i="5"/>
  <c r="BL217" i="5"/>
  <c r="BP217" i="5"/>
  <c r="BT217" i="5"/>
  <c r="BX217" i="5"/>
  <c r="CB217" i="5"/>
  <c r="CF217" i="5"/>
  <c r="CJ217" i="5"/>
  <c r="CN217" i="5"/>
  <c r="CR217" i="5"/>
  <c r="CV217" i="5"/>
  <c r="CZ217" i="5"/>
  <c r="DD217" i="5"/>
  <c r="DH217" i="5"/>
  <c r="DL217" i="5"/>
  <c r="DP217" i="5"/>
  <c r="DT217" i="5"/>
  <c r="I217" i="5"/>
  <c r="Y217" i="5"/>
  <c r="AO217" i="5"/>
  <c r="BE217" i="5"/>
  <c r="BU217" i="5"/>
  <c r="CK217" i="5"/>
  <c r="DA217" i="5"/>
  <c r="DQ217" i="5"/>
  <c r="M217" i="5"/>
  <c r="AC217" i="5"/>
  <c r="AS217" i="5"/>
  <c r="BI217" i="5"/>
  <c r="BY217" i="5"/>
  <c r="CO217" i="5"/>
  <c r="DE217" i="5"/>
  <c r="DU217" i="5"/>
  <c r="Q217" i="5"/>
  <c r="AG217" i="5"/>
  <c r="AW217" i="5"/>
  <c r="BM217" i="5"/>
  <c r="CC217" i="5"/>
  <c r="CS217" i="5"/>
  <c r="DI217" i="5"/>
  <c r="U217" i="5"/>
  <c r="AK217" i="5"/>
  <c r="BA217" i="5"/>
  <c r="BQ217" i="5"/>
  <c r="CG217" i="5"/>
  <c r="CW217" i="5"/>
  <c r="DM217" i="5"/>
  <c r="B213" i="2"/>
  <c r="L213" i="5"/>
  <c r="P213" i="5"/>
  <c r="T213" i="5"/>
  <c r="X213" i="5"/>
  <c r="AB213" i="5"/>
  <c r="AF213" i="5"/>
  <c r="AJ213" i="5"/>
  <c r="AN213" i="5"/>
  <c r="AR213" i="5"/>
  <c r="AV213" i="5"/>
  <c r="AZ213" i="5"/>
  <c r="BD213" i="5"/>
  <c r="BH213" i="5"/>
  <c r="BL213" i="5"/>
  <c r="BP213" i="5"/>
  <c r="BT213" i="5"/>
  <c r="BX213" i="5"/>
  <c r="CB213" i="5"/>
  <c r="CF213" i="5"/>
  <c r="CJ213" i="5"/>
  <c r="CN213" i="5"/>
  <c r="CR213" i="5"/>
  <c r="CV213" i="5"/>
  <c r="CZ213" i="5"/>
  <c r="DD213" i="5"/>
  <c r="DH213" i="5"/>
  <c r="DL213" i="5"/>
  <c r="DP213" i="5"/>
  <c r="DT213" i="5"/>
  <c r="K213" i="5"/>
  <c r="Q213" i="5"/>
  <c r="V213" i="5"/>
  <c r="AA213" i="5"/>
  <c r="AG213" i="5"/>
  <c r="AL213" i="5"/>
  <c r="AQ213" i="5"/>
  <c r="AW213" i="5"/>
  <c r="BB213" i="5"/>
  <c r="BG213" i="5"/>
  <c r="BM213" i="5"/>
  <c r="BR213" i="5"/>
  <c r="BW213" i="5"/>
  <c r="CC213" i="5"/>
  <c r="CH213" i="5"/>
  <c r="CM213" i="5"/>
  <c r="CS213" i="5"/>
  <c r="CX213" i="5"/>
  <c r="DC213" i="5"/>
  <c r="DI213" i="5"/>
  <c r="DN213" i="5"/>
  <c r="DS213" i="5"/>
  <c r="M213" i="5"/>
  <c r="R213" i="5"/>
  <c r="W213" i="5"/>
  <c r="AC213" i="5"/>
  <c r="AH213" i="5"/>
  <c r="AM213" i="5"/>
  <c r="AS213" i="5"/>
  <c r="AX213" i="5"/>
  <c r="BC213" i="5"/>
  <c r="BI213" i="5"/>
  <c r="BN213" i="5"/>
  <c r="BS213" i="5"/>
  <c r="BY213" i="5"/>
  <c r="CD213" i="5"/>
  <c r="CI213" i="5"/>
  <c r="CO213" i="5"/>
  <c r="CT213" i="5"/>
  <c r="CY213" i="5"/>
  <c r="DE213" i="5"/>
  <c r="DJ213" i="5"/>
  <c r="DO213" i="5"/>
  <c r="DU213" i="5"/>
  <c r="I213" i="5"/>
  <c r="N213" i="5"/>
  <c r="S213" i="5"/>
  <c r="Y213" i="5"/>
  <c r="AD213" i="5"/>
  <c r="AI213" i="5"/>
  <c r="AO213" i="5"/>
  <c r="AT213" i="5"/>
  <c r="AY213" i="5"/>
  <c r="BE213" i="5"/>
  <c r="BJ213" i="5"/>
  <c r="BO213" i="5"/>
  <c r="BU213" i="5"/>
  <c r="BZ213" i="5"/>
  <c r="CE213" i="5"/>
  <c r="CK213" i="5"/>
  <c r="CP213" i="5"/>
  <c r="CU213" i="5"/>
  <c r="DA213" i="5"/>
  <c r="DF213" i="5"/>
  <c r="DK213" i="5"/>
  <c r="DQ213" i="5"/>
  <c r="J213" i="5"/>
  <c r="AE213" i="5"/>
  <c r="BA213" i="5"/>
  <c r="BV213" i="5"/>
  <c r="CQ213" i="5"/>
  <c r="DM213" i="5"/>
  <c r="O213" i="5"/>
  <c r="AK213" i="5"/>
  <c r="BF213" i="5"/>
  <c r="CA213" i="5"/>
  <c r="CW213" i="5"/>
  <c r="DR213" i="5"/>
  <c r="U213" i="5"/>
  <c r="AP213" i="5"/>
  <c r="BK213" i="5"/>
  <c r="CG213" i="5"/>
  <c r="DB213" i="5"/>
  <c r="Z213" i="5"/>
  <c r="AU213" i="5"/>
  <c r="BQ213" i="5"/>
  <c r="CL213" i="5"/>
  <c r="DG213" i="5"/>
  <c r="B209" i="2"/>
  <c r="L209" i="5"/>
  <c r="P209" i="5"/>
  <c r="T209" i="5"/>
  <c r="X209" i="5"/>
  <c r="AB209" i="5"/>
  <c r="AF209" i="5"/>
  <c r="AJ209" i="5"/>
  <c r="AN209" i="5"/>
  <c r="AR209" i="5"/>
  <c r="AV209" i="5"/>
  <c r="AZ209" i="5"/>
  <c r="BD209" i="5"/>
  <c r="BH209" i="5"/>
  <c r="BL209" i="5"/>
  <c r="BP209" i="5"/>
  <c r="BT209" i="5"/>
  <c r="BX209" i="5"/>
  <c r="CB209" i="5"/>
  <c r="CF209" i="5"/>
  <c r="CJ209" i="5"/>
  <c r="CN209" i="5"/>
  <c r="CR209" i="5"/>
  <c r="CV209" i="5"/>
  <c r="CZ209" i="5"/>
  <c r="DD209" i="5"/>
  <c r="DH209" i="5"/>
  <c r="DL209" i="5"/>
  <c r="DP209" i="5"/>
  <c r="DT209" i="5"/>
  <c r="J209" i="5"/>
  <c r="O209" i="5"/>
  <c r="U209" i="5"/>
  <c r="Z209" i="5"/>
  <c r="AE209" i="5"/>
  <c r="AK209" i="5"/>
  <c r="AP209" i="5"/>
  <c r="AU209" i="5"/>
  <c r="BA209" i="5"/>
  <c r="BF209" i="5"/>
  <c r="BK209" i="5"/>
  <c r="BQ209" i="5"/>
  <c r="BV209" i="5"/>
  <c r="CA209" i="5"/>
  <c r="CG209" i="5"/>
  <c r="CL209" i="5"/>
  <c r="CQ209" i="5"/>
  <c r="CW209" i="5"/>
  <c r="DB209" i="5"/>
  <c r="DG209" i="5"/>
  <c r="DM209" i="5"/>
  <c r="DR209" i="5"/>
  <c r="K209" i="5"/>
  <c r="Q209" i="5"/>
  <c r="V209" i="5"/>
  <c r="AA209" i="5"/>
  <c r="AG209" i="5"/>
  <c r="AL209" i="5"/>
  <c r="AQ209" i="5"/>
  <c r="AW209" i="5"/>
  <c r="BB209" i="5"/>
  <c r="BG209" i="5"/>
  <c r="BM209" i="5"/>
  <c r="BR209" i="5"/>
  <c r="BW209" i="5"/>
  <c r="CC209" i="5"/>
  <c r="CH209" i="5"/>
  <c r="CM209" i="5"/>
  <c r="CS209" i="5"/>
  <c r="CX209" i="5"/>
  <c r="DC209" i="5"/>
  <c r="DI209" i="5"/>
  <c r="DN209" i="5"/>
  <c r="DS209" i="5"/>
  <c r="M209" i="5"/>
  <c r="R209" i="5"/>
  <c r="W209" i="5"/>
  <c r="AC209" i="5"/>
  <c r="AH209" i="5"/>
  <c r="AM209" i="5"/>
  <c r="AS209" i="5"/>
  <c r="AX209" i="5"/>
  <c r="BC209" i="5"/>
  <c r="BI209" i="5"/>
  <c r="BN209" i="5"/>
  <c r="BS209" i="5"/>
  <c r="BY209" i="5"/>
  <c r="CD209" i="5"/>
  <c r="CI209" i="5"/>
  <c r="CO209" i="5"/>
  <c r="CT209" i="5"/>
  <c r="CY209" i="5"/>
  <c r="DE209" i="5"/>
  <c r="DJ209" i="5"/>
  <c r="DO209" i="5"/>
  <c r="DU209" i="5"/>
  <c r="I209" i="5"/>
  <c r="AD209" i="5"/>
  <c r="AY209" i="5"/>
  <c r="BU209" i="5"/>
  <c r="CP209" i="5"/>
  <c r="DK209" i="5"/>
  <c r="N209" i="5"/>
  <c r="AI209" i="5"/>
  <c r="BE209" i="5"/>
  <c r="BZ209" i="5"/>
  <c r="CU209" i="5"/>
  <c r="DQ209" i="5"/>
  <c r="S209" i="5"/>
  <c r="AO209" i="5"/>
  <c r="BJ209" i="5"/>
  <c r="CE209" i="5"/>
  <c r="DA209" i="5"/>
  <c r="Y209" i="5"/>
  <c r="AT209" i="5"/>
  <c r="BO209" i="5"/>
  <c r="CK209" i="5"/>
  <c r="DF209" i="5"/>
  <c r="B205" i="2"/>
  <c r="L205" i="5"/>
  <c r="P205" i="5"/>
  <c r="T205" i="5"/>
  <c r="X205" i="5"/>
  <c r="AB205" i="5"/>
  <c r="AF205" i="5"/>
  <c r="AJ205" i="5"/>
  <c r="AN205" i="5"/>
  <c r="AR205" i="5"/>
  <c r="AV205" i="5"/>
  <c r="AZ205" i="5"/>
  <c r="BD205" i="5"/>
  <c r="BH205" i="5"/>
  <c r="BL205" i="5"/>
  <c r="BP205" i="5"/>
  <c r="BT205" i="5"/>
  <c r="BX205" i="5"/>
  <c r="CB205" i="5"/>
  <c r="CF205" i="5"/>
  <c r="CJ205" i="5"/>
  <c r="CN205" i="5"/>
  <c r="CR205" i="5"/>
  <c r="CV205" i="5"/>
  <c r="CZ205" i="5"/>
  <c r="DD205" i="5"/>
  <c r="DH205" i="5"/>
  <c r="DL205" i="5"/>
  <c r="DP205" i="5"/>
  <c r="DT205" i="5"/>
  <c r="I205" i="5"/>
  <c r="N205" i="5"/>
  <c r="S205" i="5"/>
  <c r="Y205" i="5"/>
  <c r="AD205" i="5"/>
  <c r="AI205" i="5"/>
  <c r="AO205" i="5"/>
  <c r="AT205" i="5"/>
  <c r="AY205" i="5"/>
  <c r="BE205" i="5"/>
  <c r="BJ205" i="5"/>
  <c r="BO205" i="5"/>
  <c r="BU205" i="5"/>
  <c r="BZ205" i="5"/>
  <c r="CE205" i="5"/>
  <c r="CK205" i="5"/>
  <c r="CP205" i="5"/>
  <c r="CU205" i="5"/>
  <c r="DA205" i="5"/>
  <c r="DF205" i="5"/>
  <c r="DK205" i="5"/>
  <c r="DQ205" i="5"/>
  <c r="J205" i="5"/>
  <c r="O205" i="5"/>
  <c r="U205" i="5"/>
  <c r="Z205" i="5"/>
  <c r="AE205" i="5"/>
  <c r="AK205" i="5"/>
  <c r="AP205" i="5"/>
  <c r="AU205" i="5"/>
  <c r="BA205" i="5"/>
  <c r="BF205" i="5"/>
  <c r="BK205" i="5"/>
  <c r="BQ205" i="5"/>
  <c r="BV205" i="5"/>
  <c r="CA205" i="5"/>
  <c r="CG205" i="5"/>
  <c r="CL205" i="5"/>
  <c r="CQ205" i="5"/>
  <c r="CW205" i="5"/>
  <c r="DB205" i="5"/>
  <c r="DG205" i="5"/>
  <c r="DM205" i="5"/>
  <c r="DR205" i="5"/>
  <c r="K205" i="5"/>
  <c r="Q205" i="5"/>
  <c r="V205" i="5"/>
  <c r="AA205" i="5"/>
  <c r="AG205" i="5"/>
  <c r="AL205" i="5"/>
  <c r="AQ205" i="5"/>
  <c r="AW205" i="5"/>
  <c r="BB205" i="5"/>
  <c r="BG205" i="5"/>
  <c r="BM205" i="5"/>
  <c r="BR205" i="5"/>
  <c r="BW205" i="5"/>
  <c r="CC205" i="5"/>
  <c r="CH205" i="5"/>
  <c r="CM205" i="5"/>
  <c r="CS205" i="5"/>
  <c r="CX205" i="5"/>
  <c r="DC205" i="5"/>
  <c r="DI205" i="5"/>
  <c r="DN205" i="5"/>
  <c r="DS205" i="5"/>
  <c r="AC205" i="5"/>
  <c r="AX205" i="5"/>
  <c r="BS205" i="5"/>
  <c r="CO205" i="5"/>
  <c r="DJ205" i="5"/>
  <c r="M205" i="5"/>
  <c r="AH205" i="5"/>
  <c r="BC205" i="5"/>
  <c r="BY205" i="5"/>
  <c r="CT205" i="5"/>
  <c r="DO205" i="5"/>
  <c r="R205" i="5"/>
  <c r="AM205" i="5"/>
  <c r="BI205" i="5"/>
  <c r="CD205" i="5"/>
  <c r="CY205" i="5"/>
  <c r="DU205" i="5"/>
  <c r="W205" i="5"/>
  <c r="AS205" i="5"/>
  <c r="BN205" i="5"/>
  <c r="CI205" i="5"/>
  <c r="DE205" i="5"/>
  <c r="B201" i="2"/>
  <c r="L201" i="5"/>
  <c r="P201" i="5"/>
  <c r="T201" i="5"/>
  <c r="X201" i="5"/>
  <c r="AB201" i="5"/>
  <c r="AF201" i="5"/>
  <c r="AJ201" i="5"/>
  <c r="AN201" i="5"/>
  <c r="AR201" i="5"/>
  <c r="AV201" i="5"/>
  <c r="AZ201" i="5"/>
  <c r="BD201" i="5"/>
  <c r="BH201" i="5"/>
  <c r="BL201" i="5"/>
  <c r="BP201" i="5"/>
  <c r="BT201" i="5"/>
  <c r="BX201" i="5"/>
  <c r="CB201" i="5"/>
  <c r="CF201" i="5"/>
  <c r="CJ201" i="5"/>
  <c r="CN201" i="5"/>
  <c r="CR201" i="5"/>
  <c r="CV201" i="5"/>
  <c r="CZ201" i="5"/>
  <c r="DD201" i="5"/>
  <c r="DH201" i="5"/>
  <c r="DL201" i="5"/>
  <c r="DP201" i="5"/>
  <c r="DT201" i="5"/>
  <c r="M201" i="5"/>
  <c r="R201" i="5"/>
  <c r="W201" i="5"/>
  <c r="AC201" i="5"/>
  <c r="AH201" i="5"/>
  <c r="AM201" i="5"/>
  <c r="AS201" i="5"/>
  <c r="AX201" i="5"/>
  <c r="BC201" i="5"/>
  <c r="BI201" i="5"/>
  <c r="BN201" i="5"/>
  <c r="BS201" i="5"/>
  <c r="BY201" i="5"/>
  <c r="CD201" i="5"/>
  <c r="CI201" i="5"/>
  <c r="CO201" i="5"/>
  <c r="CT201" i="5"/>
  <c r="CY201" i="5"/>
  <c r="DE201" i="5"/>
  <c r="DJ201" i="5"/>
  <c r="DO201" i="5"/>
  <c r="DU201" i="5"/>
  <c r="I201" i="5"/>
  <c r="N201" i="5"/>
  <c r="S201" i="5"/>
  <c r="Y201" i="5"/>
  <c r="AD201" i="5"/>
  <c r="AI201" i="5"/>
  <c r="AO201" i="5"/>
  <c r="AT201" i="5"/>
  <c r="AY201" i="5"/>
  <c r="BE201" i="5"/>
  <c r="BJ201" i="5"/>
  <c r="BO201" i="5"/>
  <c r="BU201" i="5"/>
  <c r="BZ201" i="5"/>
  <c r="CE201" i="5"/>
  <c r="CK201" i="5"/>
  <c r="CP201" i="5"/>
  <c r="CU201" i="5"/>
  <c r="DA201" i="5"/>
  <c r="DF201" i="5"/>
  <c r="DK201" i="5"/>
  <c r="DQ201" i="5"/>
  <c r="J201" i="5"/>
  <c r="O201" i="5"/>
  <c r="U201" i="5"/>
  <c r="Z201" i="5"/>
  <c r="AE201" i="5"/>
  <c r="AK201" i="5"/>
  <c r="AP201" i="5"/>
  <c r="AU201" i="5"/>
  <c r="BA201" i="5"/>
  <c r="BF201" i="5"/>
  <c r="BK201" i="5"/>
  <c r="BQ201" i="5"/>
  <c r="BV201" i="5"/>
  <c r="CA201" i="5"/>
  <c r="CG201" i="5"/>
  <c r="CL201" i="5"/>
  <c r="CQ201" i="5"/>
  <c r="CW201" i="5"/>
  <c r="DB201" i="5"/>
  <c r="DG201" i="5"/>
  <c r="DM201" i="5"/>
  <c r="DR201" i="5"/>
  <c r="AA201" i="5"/>
  <c r="AW201" i="5"/>
  <c r="BR201" i="5"/>
  <c r="CM201" i="5"/>
  <c r="DI201" i="5"/>
  <c r="K201" i="5"/>
  <c r="AG201" i="5"/>
  <c r="BB201" i="5"/>
  <c r="BW201" i="5"/>
  <c r="CS201" i="5"/>
  <c r="DN201" i="5"/>
  <c r="Q201" i="5"/>
  <c r="AL201" i="5"/>
  <c r="BG201" i="5"/>
  <c r="CC201" i="5"/>
  <c r="CX201" i="5"/>
  <c r="DS201" i="5"/>
  <c r="V201" i="5"/>
  <c r="AQ201" i="5"/>
  <c r="BM201" i="5"/>
  <c r="CH201" i="5"/>
  <c r="DC201" i="5"/>
  <c r="B197" i="2"/>
  <c r="L197" i="5"/>
  <c r="P197" i="5"/>
  <c r="T197" i="5"/>
  <c r="X197" i="5"/>
  <c r="AB197" i="5"/>
  <c r="AF197" i="5"/>
  <c r="AJ197" i="5"/>
  <c r="AN197" i="5"/>
  <c r="AR197" i="5"/>
  <c r="AV197" i="5"/>
  <c r="AZ197" i="5"/>
  <c r="BD197" i="5"/>
  <c r="BH197" i="5"/>
  <c r="BL197" i="5"/>
  <c r="BP197" i="5"/>
  <c r="BT197" i="5"/>
  <c r="BX197" i="5"/>
  <c r="CB197" i="5"/>
  <c r="CF197" i="5"/>
  <c r="CJ197" i="5"/>
  <c r="CN197" i="5"/>
  <c r="CR197" i="5"/>
  <c r="CV197" i="5"/>
  <c r="CZ197" i="5"/>
  <c r="DD197" i="5"/>
  <c r="DH197" i="5"/>
  <c r="DL197" i="5"/>
  <c r="DP197" i="5"/>
  <c r="DT197" i="5"/>
  <c r="K197" i="5"/>
  <c r="Q197" i="5"/>
  <c r="V197" i="5"/>
  <c r="AA197" i="5"/>
  <c r="AG197" i="5"/>
  <c r="AL197" i="5"/>
  <c r="AQ197" i="5"/>
  <c r="AW197" i="5"/>
  <c r="BB197" i="5"/>
  <c r="BG197" i="5"/>
  <c r="BM197" i="5"/>
  <c r="BR197" i="5"/>
  <c r="BW197" i="5"/>
  <c r="CC197" i="5"/>
  <c r="CH197" i="5"/>
  <c r="CM197" i="5"/>
  <c r="CS197" i="5"/>
  <c r="CX197" i="5"/>
  <c r="DC197" i="5"/>
  <c r="DI197" i="5"/>
  <c r="DN197" i="5"/>
  <c r="DS197" i="5"/>
  <c r="M197" i="5"/>
  <c r="R197" i="5"/>
  <c r="W197" i="5"/>
  <c r="AC197" i="5"/>
  <c r="AH197" i="5"/>
  <c r="AM197" i="5"/>
  <c r="AS197" i="5"/>
  <c r="AX197" i="5"/>
  <c r="BC197" i="5"/>
  <c r="BI197" i="5"/>
  <c r="BN197" i="5"/>
  <c r="BS197" i="5"/>
  <c r="BY197" i="5"/>
  <c r="CD197" i="5"/>
  <c r="CI197" i="5"/>
  <c r="CO197" i="5"/>
  <c r="CT197" i="5"/>
  <c r="CY197" i="5"/>
  <c r="DE197" i="5"/>
  <c r="DJ197" i="5"/>
  <c r="DO197" i="5"/>
  <c r="DU197" i="5"/>
  <c r="I197" i="5"/>
  <c r="N197" i="5"/>
  <c r="S197" i="5"/>
  <c r="Y197" i="5"/>
  <c r="AD197" i="5"/>
  <c r="AI197" i="5"/>
  <c r="AO197" i="5"/>
  <c r="AT197" i="5"/>
  <c r="AY197" i="5"/>
  <c r="BE197" i="5"/>
  <c r="BJ197" i="5"/>
  <c r="BO197" i="5"/>
  <c r="BU197" i="5"/>
  <c r="BZ197" i="5"/>
  <c r="CE197" i="5"/>
  <c r="CK197" i="5"/>
  <c r="CP197" i="5"/>
  <c r="CU197" i="5"/>
  <c r="DA197" i="5"/>
  <c r="DF197" i="5"/>
  <c r="DK197" i="5"/>
  <c r="DQ197" i="5"/>
  <c r="Z197" i="5"/>
  <c r="AU197" i="5"/>
  <c r="BQ197" i="5"/>
  <c r="CL197" i="5"/>
  <c r="DG197" i="5"/>
  <c r="J197" i="5"/>
  <c r="AE197" i="5"/>
  <c r="BA197" i="5"/>
  <c r="BV197" i="5"/>
  <c r="CQ197" i="5"/>
  <c r="DM197" i="5"/>
  <c r="O197" i="5"/>
  <c r="AK197" i="5"/>
  <c r="BF197" i="5"/>
  <c r="CA197" i="5"/>
  <c r="CW197" i="5"/>
  <c r="DR197" i="5"/>
  <c r="U197" i="5"/>
  <c r="AP197" i="5"/>
  <c r="BK197" i="5"/>
  <c r="CG197" i="5"/>
  <c r="DB197" i="5"/>
  <c r="B193" i="2"/>
  <c r="L193" i="5"/>
  <c r="P193" i="5"/>
  <c r="T193" i="5"/>
  <c r="X193" i="5"/>
  <c r="AB193" i="5"/>
  <c r="AF193" i="5"/>
  <c r="AJ193" i="5"/>
  <c r="AN193" i="5"/>
  <c r="AR193" i="5"/>
  <c r="AV193" i="5"/>
  <c r="AZ193" i="5"/>
  <c r="BD193" i="5"/>
  <c r="BH193" i="5"/>
  <c r="BL193" i="5"/>
  <c r="BP193" i="5"/>
  <c r="BT193" i="5"/>
  <c r="BX193" i="5"/>
  <c r="CB193" i="5"/>
  <c r="CF193" i="5"/>
  <c r="CJ193" i="5"/>
  <c r="CN193" i="5"/>
  <c r="CR193" i="5"/>
  <c r="CV193" i="5"/>
  <c r="CZ193" i="5"/>
  <c r="DD193" i="5"/>
  <c r="DH193" i="5"/>
  <c r="DL193" i="5"/>
  <c r="DP193" i="5"/>
  <c r="DT193" i="5"/>
  <c r="J193" i="5"/>
  <c r="O193" i="5"/>
  <c r="U193" i="5"/>
  <c r="Z193" i="5"/>
  <c r="AE193" i="5"/>
  <c r="AK193" i="5"/>
  <c r="AP193" i="5"/>
  <c r="AU193" i="5"/>
  <c r="BA193" i="5"/>
  <c r="BF193" i="5"/>
  <c r="BK193" i="5"/>
  <c r="BQ193" i="5"/>
  <c r="BV193" i="5"/>
  <c r="CA193" i="5"/>
  <c r="CG193" i="5"/>
  <c r="CL193" i="5"/>
  <c r="CQ193" i="5"/>
  <c r="CW193" i="5"/>
  <c r="DB193" i="5"/>
  <c r="DG193" i="5"/>
  <c r="DM193" i="5"/>
  <c r="DR193" i="5"/>
  <c r="K193" i="5"/>
  <c r="Q193" i="5"/>
  <c r="V193" i="5"/>
  <c r="AA193" i="5"/>
  <c r="AG193" i="5"/>
  <c r="AL193" i="5"/>
  <c r="AQ193" i="5"/>
  <c r="AW193" i="5"/>
  <c r="BB193" i="5"/>
  <c r="BG193" i="5"/>
  <c r="BM193" i="5"/>
  <c r="BR193" i="5"/>
  <c r="BW193" i="5"/>
  <c r="CC193" i="5"/>
  <c r="CH193" i="5"/>
  <c r="CM193" i="5"/>
  <c r="CS193" i="5"/>
  <c r="CX193" i="5"/>
  <c r="DC193" i="5"/>
  <c r="DI193" i="5"/>
  <c r="DN193" i="5"/>
  <c r="DS193" i="5"/>
  <c r="M193" i="5"/>
  <c r="R193" i="5"/>
  <c r="W193" i="5"/>
  <c r="AC193" i="5"/>
  <c r="AH193" i="5"/>
  <c r="AM193" i="5"/>
  <c r="AS193" i="5"/>
  <c r="AX193" i="5"/>
  <c r="BC193" i="5"/>
  <c r="BI193" i="5"/>
  <c r="BN193" i="5"/>
  <c r="BS193" i="5"/>
  <c r="BY193" i="5"/>
  <c r="CD193" i="5"/>
  <c r="CI193" i="5"/>
  <c r="CO193" i="5"/>
  <c r="CT193" i="5"/>
  <c r="CY193" i="5"/>
  <c r="DE193" i="5"/>
  <c r="DJ193" i="5"/>
  <c r="DO193" i="5"/>
  <c r="DU193" i="5"/>
  <c r="Y193" i="5"/>
  <c r="AT193" i="5"/>
  <c r="BO193" i="5"/>
  <c r="CK193" i="5"/>
  <c r="DF193" i="5"/>
  <c r="I193" i="5"/>
  <c r="AD193" i="5"/>
  <c r="AY193" i="5"/>
  <c r="BU193" i="5"/>
  <c r="CP193" i="5"/>
  <c r="DK193" i="5"/>
  <c r="N193" i="5"/>
  <c r="AI193" i="5"/>
  <c r="BE193" i="5"/>
  <c r="BZ193" i="5"/>
  <c r="CU193" i="5"/>
  <c r="DQ193" i="5"/>
  <c r="S193" i="5"/>
  <c r="AO193" i="5"/>
  <c r="BJ193" i="5"/>
  <c r="CE193" i="5"/>
  <c r="DA193" i="5"/>
  <c r="B189" i="2"/>
  <c r="L189" i="5"/>
  <c r="P189" i="5"/>
  <c r="T189" i="5"/>
  <c r="X189" i="5"/>
  <c r="AB189" i="5"/>
  <c r="AF189" i="5"/>
  <c r="AJ189" i="5"/>
  <c r="AN189" i="5"/>
  <c r="AR189" i="5"/>
  <c r="AV189" i="5"/>
  <c r="AZ189" i="5"/>
  <c r="BD189" i="5"/>
  <c r="BH189" i="5"/>
  <c r="BL189" i="5"/>
  <c r="BP189" i="5"/>
  <c r="BT189" i="5"/>
  <c r="BX189" i="5"/>
  <c r="CB189" i="5"/>
  <c r="CF189" i="5"/>
  <c r="CJ189" i="5"/>
  <c r="CN189" i="5"/>
  <c r="CR189" i="5"/>
  <c r="CV189" i="5"/>
  <c r="CZ189" i="5"/>
  <c r="DD189" i="5"/>
  <c r="DH189" i="5"/>
  <c r="DL189" i="5"/>
  <c r="DP189" i="5"/>
  <c r="DT189" i="5"/>
  <c r="I189" i="5"/>
  <c r="N189" i="5"/>
  <c r="S189" i="5"/>
  <c r="Y189" i="5"/>
  <c r="AD189" i="5"/>
  <c r="AI189" i="5"/>
  <c r="AO189" i="5"/>
  <c r="AT189" i="5"/>
  <c r="AY189" i="5"/>
  <c r="BE189" i="5"/>
  <c r="BJ189" i="5"/>
  <c r="BO189" i="5"/>
  <c r="BU189" i="5"/>
  <c r="BZ189" i="5"/>
  <c r="CE189" i="5"/>
  <c r="CK189" i="5"/>
  <c r="CP189" i="5"/>
  <c r="CU189" i="5"/>
  <c r="DA189" i="5"/>
  <c r="DF189" i="5"/>
  <c r="DK189" i="5"/>
  <c r="DQ189" i="5"/>
  <c r="J189" i="5"/>
  <c r="O189" i="5"/>
  <c r="U189" i="5"/>
  <c r="Z189" i="5"/>
  <c r="AE189" i="5"/>
  <c r="AK189" i="5"/>
  <c r="AP189" i="5"/>
  <c r="AU189" i="5"/>
  <c r="BA189" i="5"/>
  <c r="BF189" i="5"/>
  <c r="BK189" i="5"/>
  <c r="BQ189" i="5"/>
  <c r="BV189" i="5"/>
  <c r="CA189" i="5"/>
  <c r="CG189" i="5"/>
  <c r="CL189" i="5"/>
  <c r="CQ189" i="5"/>
  <c r="CW189" i="5"/>
  <c r="DB189" i="5"/>
  <c r="DG189" i="5"/>
  <c r="DM189" i="5"/>
  <c r="DR189" i="5"/>
  <c r="K189" i="5"/>
  <c r="Q189" i="5"/>
  <c r="V189" i="5"/>
  <c r="AA189" i="5"/>
  <c r="AG189" i="5"/>
  <c r="AL189" i="5"/>
  <c r="AQ189" i="5"/>
  <c r="AW189" i="5"/>
  <c r="BB189" i="5"/>
  <c r="BG189" i="5"/>
  <c r="BM189" i="5"/>
  <c r="BR189" i="5"/>
  <c r="BW189" i="5"/>
  <c r="CC189" i="5"/>
  <c r="CH189" i="5"/>
  <c r="CM189" i="5"/>
  <c r="CS189" i="5"/>
  <c r="CX189" i="5"/>
  <c r="DC189" i="5"/>
  <c r="DI189" i="5"/>
  <c r="DN189" i="5"/>
  <c r="DS189" i="5"/>
  <c r="W189" i="5"/>
  <c r="AS189" i="5"/>
  <c r="BN189" i="5"/>
  <c r="CI189" i="5"/>
  <c r="DE189" i="5"/>
  <c r="AC189" i="5"/>
  <c r="AX189" i="5"/>
  <c r="BS189" i="5"/>
  <c r="CO189" i="5"/>
  <c r="DJ189" i="5"/>
  <c r="M189" i="5"/>
  <c r="AH189" i="5"/>
  <c r="BC189" i="5"/>
  <c r="BY189" i="5"/>
  <c r="CT189" i="5"/>
  <c r="DO189" i="5"/>
  <c r="R189" i="5"/>
  <c r="AM189" i="5"/>
  <c r="BI189" i="5"/>
  <c r="CD189" i="5"/>
  <c r="CY189" i="5"/>
  <c r="DU189" i="5"/>
  <c r="B185" i="2"/>
  <c r="L185" i="5"/>
  <c r="P185" i="5"/>
  <c r="T185" i="5"/>
  <c r="X185" i="5"/>
  <c r="AB185" i="5"/>
  <c r="AF185" i="5"/>
  <c r="AJ185" i="5"/>
  <c r="AN185" i="5"/>
  <c r="AR185" i="5"/>
  <c r="AV185" i="5"/>
  <c r="AZ185" i="5"/>
  <c r="BD185" i="5"/>
  <c r="BH185" i="5"/>
  <c r="BL185" i="5"/>
  <c r="BP185" i="5"/>
  <c r="BT185" i="5"/>
  <c r="BX185" i="5"/>
  <c r="CB185" i="5"/>
  <c r="CF185" i="5"/>
  <c r="CJ185" i="5"/>
  <c r="CN185" i="5"/>
  <c r="CR185" i="5"/>
  <c r="CV185" i="5"/>
  <c r="CZ185" i="5"/>
  <c r="DD185" i="5"/>
  <c r="DH185" i="5"/>
  <c r="DL185" i="5"/>
  <c r="DP185" i="5"/>
  <c r="DT185" i="5"/>
  <c r="J185" i="5"/>
  <c r="N185" i="5"/>
  <c r="R185" i="5"/>
  <c r="V185" i="5"/>
  <c r="Z185" i="5"/>
  <c r="AD185" i="5"/>
  <c r="AH185" i="5"/>
  <c r="AL185" i="5"/>
  <c r="AP185" i="5"/>
  <c r="AT185" i="5"/>
  <c r="AX185" i="5"/>
  <c r="BB185" i="5"/>
  <c r="BF185" i="5"/>
  <c r="BJ185" i="5"/>
  <c r="BN185" i="5"/>
  <c r="BR185" i="5"/>
  <c r="BV185" i="5"/>
  <c r="BZ185" i="5"/>
  <c r="CD185" i="5"/>
  <c r="CH185" i="5"/>
  <c r="CL185" i="5"/>
  <c r="CP185" i="5"/>
  <c r="CT185" i="5"/>
  <c r="CX185" i="5"/>
  <c r="DB185" i="5"/>
  <c r="DF185" i="5"/>
  <c r="DJ185" i="5"/>
  <c r="DN185" i="5"/>
  <c r="DR185" i="5"/>
  <c r="M185" i="5"/>
  <c r="U185" i="5"/>
  <c r="AC185" i="5"/>
  <c r="AK185" i="5"/>
  <c r="AS185" i="5"/>
  <c r="BA185" i="5"/>
  <c r="BI185" i="5"/>
  <c r="BQ185" i="5"/>
  <c r="BY185" i="5"/>
  <c r="CG185" i="5"/>
  <c r="CO185" i="5"/>
  <c r="CW185" i="5"/>
  <c r="DE185" i="5"/>
  <c r="DM185" i="5"/>
  <c r="DU185" i="5"/>
  <c r="O185" i="5"/>
  <c r="W185" i="5"/>
  <c r="AE185" i="5"/>
  <c r="AM185" i="5"/>
  <c r="AU185" i="5"/>
  <c r="BC185" i="5"/>
  <c r="BK185" i="5"/>
  <c r="BS185" i="5"/>
  <c r="CA185" i="5"/>
  <c r="CI185" i="5"/>
  <c r="CQ185" i="5"/>
  <c r="CY185" i="5"/>
  <c r="DG185" i="5"/>
  <c r="DO185" i="5"/>
  <c r="I185" i="5"/>
  <c r="Q185" i="5"/>
  <c r="Y185" i="5"/>
  <c r="AG185" i="5"/>
  <c r="AO185" i="5"/>
  <c r="AW185" i="5"/>
  <c r="BE185" i="5"/>
  <c r="BM185" i="5"/>
  <c r="BU185" i="5"/>
  <c r="CC185" i="5"/>
  <c r="CK185" i="5"/>
  <c r="CS185" i="5"/>
  <c r="DA185" i="5"/>
  <c r="DI185" i="5"/>
  <c r="DQ185" i="5"/>
  <c r="AI185" i="5"/>
  <c r="BO185" i="5"/>
  <c r="CU185" i="5"/>
  <c r="K185" i="5"/>
  <c r="AQ185" i="5"/>
  <c r="BW185" i="5"/>
  <c r="DC185" i="5"/>
  <c r="S185" i="5"/>
  <c r="AY185" i="5"/>
  <c r="CE185" i="5"/>
  <c r="DK185" i="5"/>
  <c r="AA185" i="5"/>
  <c r="BG185" i="5"/>
  <c r="CM185" i="5"/>
  <c r="DS185" i="5"/>
  <c r="B181" i="2"/>
  <c r="L181" i="5"/>
  <c r="P181" i="5"/>
  <c r="T181" i="5"/>
  <c r="X181" i="5"/>
  <c r="AB181" i="5"/>
  <c r="AF181" i="5"/>
  <c r="AJ181" i="5"/>
  <c r="AN181" i="5"/>
  <c r="AR181" i="5"/>
  <c r="AV181" i="5"/>
  <c r="AZ181" i="5"/>
  <c r="BD181" i="5"/>
  <c r="BH181" i="5"/>
  <c r="BL181" i="5"/>
  <c r="BP181" i="5"/>
  <c r="BT181" i="5"/>
  <c r="BX181" i="5"/>
  <c r="CB181" i="5"/>
  <c r="CF181" i="5"/>
  <c r="CJ181" i="5"/>
  <c r="CN181" i="5"/>
  <c r="CR181" i="5"/>
  <c r="CV181" i="5"/>
  <c r="CZ181" i="5"/>
  <c r="DD181" i="5"/>
  <c r="DH181" i="5"/>
  <c r="DL181" i="5"/>
  <c r="DP181" i="5"/>
  <c r="DT181" i="5"/>
  <c r="J181" i="5"/>
  <c r="N181" i="5"/>
  <c r="R181" i="5"/>
  <c r="V181" i="5"/>
  <c r="Z181" i="5"/>
  <c r="AD181" i="5"/>
  <c r="AH181" i="5"/>
  <c r="AL181" i="5"/>
  <c r="AP181" i="5"/>
  <c r="AT181" i="5"/>
  <c r="AX181" i="5"/>
  <c r="BB181" i="5"/>
  <c r="BF181" i="5"/>
  <c r="BJ181" i="5"/>
  <c r="BN181" i="5"/>
  <c r="BR181" i="5"/>
  <c r="BV181" i="5"/>
  <c r="BZ181" i="5"/>
  <c r="CD181" i="5"/>
  <c r="CH181" i="5"/>
  <c r="CL181" i="5"/>
  <c r="CP181" i="5"/>
  <c r="CT181" i="5"/>
  <c r="CX181" i="5"/>
  <c r="DB181" i="5"/>
  <c r="DF181" i="5"/>
  <c r="DJ181" i="5"/>
  <c r="DN181" i="5"/>
  <c r="DR181" i="5"/>
  <c r="I181" i="5"/>
  <c r="Q181" i="5"/>
  <c r="Y181" i="5"/>
  <c r="AG181" i="5"/>
  <c r="AO181" i="5"/>
  <c r="AW181" i="5"/>
  <c r="BE181" i="5"/>
  <c r="BM181" i="5"/>
  <c r="BU181" i="5"/>
  <c r="CC181" i="5"/>
  <c r="CK181" i="5"/>
  <c r="CS181" i="5"/>
  <c r="DA181" i="5"/>
  <c r="DI181" i="5"/>
  <c r="DQ181" i="5"/>
  <c r="K181" i="5"/>
  <c r="S181" i="5"/>
  <c r="AA181" i="5"/>
  <c r="AI181" i="5"/>
  <c r="AQ181" i="5"/>
  <c r="AY181" i="5"/>
  <c r="BG181" i="5"/>
  <c r="BO181" i="5"/>
  <c r="BW181" i="5"/>
  <c r="CE181" i="5"/>
  <c r="CM181" i="5"/>
  <c r="CU181" i="5"/>
  <c r="DC181" i="5"/>
  <c r="DK181" i="5"/>
  <c r="DS181" i="5"/>
  <c r="O181" i="5"/>
  <c r="AE181" i="5"/>
  <c r="AM181" i="5"/>
  <c r="AU181" i="5"/>
  <c r="BK181" i="5"/>
  <c r="CA181" i="5"/>
  <c r="CQ181" i="5"/>
  <c r="DG181" i="5"/>
  <c r="M181" i="5"/>
  <c r="U181" i="5"/>
  <c r="AC181" i="5"/>
  <c r="AK181" i="5"/>
  <c r="AS181" i="5"/>
  <c r="BA181" i="5"/>
  <c r="BI181" i="5"/>
  <c r="BQ181" i="5"/>
  <c r="BY181" i="5"/>
  <c r="CG181" i="5"/>
  <c r="CO181" i="5"/>
  <c r="CW181" i="5"/>
  <c r="DE181" i="5"/>
  <c r="DM181" i="5"/>
  <c r="DU181" i="5"/>
  <c r="W181" i="5"/>
  <c r="BC181" i="5"/>
  <c r="BS181" i="5"/>
  <c r="CI181" i="5"/>
  <c r="CY181" i="5"/>
  <c r="DO181" i="5"/>
  <c r="B177" i="2"/>
  <c r="L177" i="5"/>
  <c r="P177" i="5"/>
  <c r="T177" i="5"/>
  <c r="X177" i="5"/>
  <c r="AB177" i="5"/>
  <c r="AF177" i="5"/>
  <c r="AJ177" i="5"/>
  <c r="AN177" i="5"/>
  <c r="AR177" i="5"/>
  <c r="AV177" i="5"/>
  <c r="AZ177" i="5"/>
  <c r="BD177" i="5"/>
  <c r="BH177" i="5"/>
  <c r="BL177" i="5"/>
  <c r="BP177" i="5"/>
  <c r="BT177" i="5"/>
  <c r="BX177" i="5"/>
  <c r="CB177" i="5"/>
  <c r="CF177" i="5"/>
  <c r="CJ177" i="5"/>
  <c r="CN177" i="5"/>
  <c r="CR177" i="5"/>
  <c r="CV177" i="5"/>
  <c r="CZ177" i="5"/>
  <c r="DD177" i="5"/>
  <c r="DH177" i="5"/>
  <c r="DL177" i="5"/>
  <c r="DP177" i="5"/>
  <c r="DT177" i="5"/>
  <c r="J177" i="5"/>
  <c r="N177" i="5"/>
  <c r="R177" i="5"/>
  <c r="V177" i="5"/>
  <c r="Z177" i="5"/>
  <c r="AD177" i="5"/>
  <c r="AH177" i="5"/>
  <c r="AL177" i="5"/>
  <c r="AP177" i="5"/>
  <c r="AT177" i="5"/>
  <c r="AX177" i="5"/>
  <c r="BB177" i="5"/>
  <c r="BF177" i="5"/>
  <c r="BJ177" i="5"/>
  <c r="BN177" i="5"/>
  <c r="BR177" i="5"/>
  <c r="BV177" i="5"/>
  <c r="BZ177" i="5"/>
  <c r="CD177" i="5"/>
  <c r="CH177" i="5"/>
  <c r="CL177" i="5"/>
  <c r="CP177" i="5"/>
  <c r="CT177" i="5"/>
  <c r="CX177" i="5"/>
  <c r="DB177" i="5"/>
  <c r="DF177" i="5"/>
  <c r="DJ177" i="5"/>
  <c r="DN177" i="5"/>
  <c r="DR177" i="5"/>
  <c r="M177" i="5"/>
  <c r="U177" i="5"/>
  <c r="AC177" i="5"/>
  <c r="AK177" i="5"/>
  <c r="AS177" i="5"/>
  <c r="BA177" i="5"/>
  <c r="BI177" i="5"/>
  <c r="BQ177" i="5"/>
  <c r="BY177" i="5"/>
  <c r="CG177" i="5"/>
  <c r="CO177" i="5"/>
  <c r="CW177" i="5"/>
  <c r="DE177" i="5"/>
  <c r="DM177" i="5"/>
  <c r="DU177" i="5"/>
  <c r="O177" i="5"/>
  <c r="W177" i="5"/>
  <c r="AE177" i="5"/>
  <c r="AM177" i="5"/>
  <c r="AU177" i="5"/>
  <c r="BC177" i="5"/>
  <c r="BK177" i="5"/>
  <c r="BS177" i="5"/>
  <c r="CA177" i="5"/>
  <c r="CI177" i="5"/>
  <c r="CQ177" i="5"/>
  <c r="CY177" i="5"/>
  <c r="DG177" i="5"/>
  <c r="DO177" i="5"/>
  <c r="S177" i="5"/>
  <c r="AA177" i="5"/>
  <c r="AQ177" i="5"/>
  <c r="BG177" i="5"/>
  <c r="BW177" i="5"/>
  <c r="CM177" i="5"/>
  <c r="CU177" i="5"/>
  <c r="DK177" i="5"/>
  <c r="DS177" i="5"/>
  <c r="I177" i="5"/>
  <c r="Q177" i="5"/>
  <c r="Y177" i="5"/>
  <c r="AG177" i="5"/>
  <c r="AO177" i="5"/>
  <c r="AW177" i="5"/>
  <c r="BE177" i="5"/>
  <c r="BM177" i="5"/>
  <c r="BU177" i="5"/>
  <c r="CC177" i="5"/>
  <c r="CK177" i="5"/>
  <c r="CS177" i="5"/>
  <c r="DA177" i="5"/>
  <c r="DI177" i="5"/>
  <c r="DQ177" i="5"/>
  <c r="K177" i="5"/>
  <c r="AI177" i="5"/>
  <c r="AY177" i="5"/>
  <c r="BO177" i="5"/>
  <c r="CE177" i="5"/>
  <c r="DC177" i="5"/>
  <c r="B173" i="2"/>
  <c r="L173" i="5"/>
  <c r="P173" i="5"/>
  <c r="T173" i="5"/>
  <c r="X173" i="5"/>
  <c r="AB173" i="5"/>
  <c r="AF173" i="5"/>
  <c r="AJ173" i="5"/>
  <c r="AN173" i="5"/>
  <c r="AR173" i="5"/>
  <c r="AV173" i="5"/>
  <c r="AZ173" i="5"/>
  <c r="BD173" i="5"/>
  <c r="BH173" i="5"/>
  <c r="BL173" i="5"/>
  <c r="BP173" i="5"/>
  <c r="BT173" i="5"/>
  <c r="BX173" i="5"/>
  <c r="CB173" i="5"/>
  <c r="CF173" i="5"/>
  <c r="CJ173" i="5"/>
  <c r="CN173" i="5"/>
  <c r="CR173" i="5"/>
  <c r="CV173" i="5"/>
  <c r="CZ173" i="5"/>
  <c r="DD173" i="5"/>
  <c r="DH173" i="5"/>
  <c r="DL173" i="5"/>
  <c r="DP173" i="5"/>
  <c r="DT173" i="5"/>
  <c r="J173" i="5"/>
  <c r="N173" i="5"/>
  <c r="R173" i="5"/>
  <c r="V173" i="5"/>
  <c r="Z173" i="5"/>
  <c r="AD173" i="5"/>
  <c r="AH173" i="5"/>
  <c r="AL173" i="5"/>
  <c r="AP173" i="5"/>
  <c r="AT173" i="5"/>
  <c r="AX173" i="5"/>
  <c r="BB173" i="5"/>
  <c r="BF173" i="5"/>
  <c r="BJ173" i="5"/>
  <c r="BN173" i="5"/>
  <c r="BR173" i="5"/>
  <c r="BV173" i="5"/>
  <c r="BZ173" i="5"/>
  <c r="CD173" i="5"/>
  <c r="CH173" i="5"/>
  <c r="CL173" i="5"/>
  <c r="CP173" i="5"/>
  <c r="CT173" i="5"/>
  <c r="CX173" i="5"/>
  <c r="DB173" i="5"/>
  <c r="DF173" i="5"/>
  <c r="DJ173" i="5"/>
  <c r="DN173" i="5"/>
  <c r="DR173" i="5"/>
  <c r="I173" i="5"/>
  <c r="Q173" i="5"/>
  <c r="Y173" i="5"/>
  <c r="AG173" i="5"/>
  <c r="AO173" i="5"/>
  <c r="AW173" i="5"/>
  <c r="BE173" i="5"/>
  <c r="BM173" i="5"/>
  <c r="BU173" i="5"/>
  <c r="CC173" i="5"/>
  <c r="CK173" i="5"/>
  <c r="CS173" i="5"/>
  <c r="DA173" i="5"/>
  <c r="DI173" i="5"/>
  <c r="DQ173" i="5"/>
  <c r="K173" i="5"/>
  <c r="S173" i="5"/>
  <c r="AA173" i="5"/>
  <c r="AI173" i="5"/>
  <c r="AQ173" i="5"/>
  <c r="AY173" i="5"/>
  <c r="BG173" i="5"/>
  <c r="BO173" i="5"/>
  <c r="BW173" i="5"/>
  <c r="CE173" i="5"/>
  <c r="CM173" i="5"/>
  <c r="CU173" i="5"/>
  <c r="DC173" i="5"/>
  <c r="DK173" i="5"/>
  <c r="DS173" i="5"/>
  <c r="W173" i="5"/>
  <c r="AE173" i="5"/>
  <c r="AU173" i="5"/>
  <c r="BC173" i="5"/>
  <c r="BK173" i="5"/>
  <c r="CA173" i="5"/>
  <c r="CQ173" i="5"/>
  <c r="CY173" i="5"/>
  <c r="DO173" i="5"/>
  <c r="M173" i="5"/>
  <c r="U173" i="5"/>
  <c r="AC173" i="5"/>
  <c r="AK173" i="5"/>
  <c r="AS173" i="5"/>
  <c r="BA173" i="5"/>
  <c r="BI173" i="5"/>
  <c r="BQ173" i="5"/>
  <c r="BY173" i="5"/>
  <c r="CG173" i="5"/>
  <c r="CO173" i="5"/>
  <c r="CW173" i="5"/>
  <c r="DE173" i="5"/>
  <c r="DM173" i="5"/>
  <c r="DU173" i="5"/>
  <c r="O173" i="5"/>
  <c r="AM173" i="5"/>
  <c r="BS173" i="5"/>
  <c r="CI173" i="5"/>
  <c r="DG173" i="5"/>
  <c r="B169" i="2"/>
  <c r="L169" i="5"/>
  <c r="P169" i="5"/>
  <c r="T169" i="5"/>
  <c r="X169" i="5"/>
  <c r="AB169" i="5"/>
  <c r="AF169" i="5"/>
  <c r="AJ169" i="5"/>
  <c r="AN169" i="5"/>
  <c r="AR169" i="5"/>
  <c r="AV169" i="5"/>
  <c r="AZ169" i="5"/>
  <c r="BD169" i="5"/>
  <c r="BH169" i="5"/>
  <c r="BL169" i="5"/>
  <c r="BP169" i="5"/>
  <c r="BT169" i="5"/>
  <c r="BX169" i="5"/>
  <c r="CB169" i="5"/>
  <c r="CF169" i="5"/>
  <c r="CJ169" i="5"/>
  <c r="CN169" i="5"/>
  <c r="CR169" i="5"/>
  <c r="CV169" i="5"/>
  <c r="CZ169" i="5"/>
  <c r="DD169" i="5"/>
  <c r="DH169" i="5"/>
  <c r="DL169" i="5"/>
  <c r="DP169" i="5"/>
  <c r="DT169" i="5"/>
  <c r="J169" i="5"/>
  <c r="N169" i="5"/>
  <c r="R169" i="5"/>
  <c r="V169" i="5"/>
  <c r="Z169" i="5"/>
  <c r="AD169" i="5"/>
  <c r="AH169" i="5"/>
  <c r="AL169" i="5"/>
  <c r="AP169" i="5"/>
  <c r="AT169" i="5"/>
  <c r="AX169" i="5"/>
  <c r="BB169" i="5"/>
  <c r="BF169" i="5"/>
  <c r="BJ169" i="5"/>
  <c r="BN169" i="5"/>
  <c r="BR169" i="5"/>
  <c r="BV169" i="5"/>
  <c r="BZ169" i="5"/>
  <c r="CD169" i="5"/>
  <c r="CH169" i="5"/>
  <c r="CL169" i="5"/>
  <c r="CP169" i="5"/>
  <c r="CT169" i="5"/>
  <c r="CX169" i="5"/>
  <c r="DB169" i="5"/>
  <c r="DF169" i="5"/>
  <c r="DJ169" i="5"/>
  <c r="DN169" i="5"/>
  <c r="DR169" i="5"/>
  <c r="M169" i="5"/>
  <c r="U169" i="5"/>
  <c r="AC169" i="5"/>
  <c r="AK169" i="5"/>
  <c r="AS169" i="5"/>
  <c r="BA169" i="5"/>
  <c r="BI169" i="5"/>
  <c r="BQ169" i="5"/>
  <c r="BY169" i="5"/>
  <c r="CG169" i="5"/>
  <c r="CO169" i="5"/>
  <c r="CW169" i="5"/>
  <c r="DE169" i="5"/>
  <c r="DM169" i="5"/>
  <c r="DU169" i="5"/>
  <c r="O169" i="5"/>
  <c r="W169" i="5"/>
  <c r="AE169" i="5"/>
  <c r="AM169" i="5"/>
  <c r="AU169" i="5"/>
  <c r="BC169" i="5"/>
  <c r="BK169" i="5"/>
  <c r="BS169" i="5"/>
  <c r="CA169" i="5"/>
  <c r="CI169" i="5"/>
  <c r="CQ169" i="5"/>
  <c r="CY169" i="5"/>
  <c r="DG169" i="5"/>
  <c r="DO169" i="5"/>
  <c r="K169" i="5"/>
  <c r="AA169" i="5"/>
  <c r="AI169" i="5"/>
  <c r="AY169" i="5"/>
  <c r="BG169" i="5"/>
  <c r="BW169" i="5"/>
  <c r="CE169" i="5"/>
  <c r="CU169" i="5"/>
  <c r="DC169" i="5"/>
  <c r="DK169" i="5"/>
  <c r="I169" i="5"/>
  <c r="Q169" i="5"/>
  <c r="Y169" i="5"/>
  <c r="AG169" i="5"/>
  <c r="AO169" i="5"/>
  <c r="AW169" i="5"/>
  <c r="BE169" i="5"/>
  <c r="BM169" i="5"/>
  <c r="BU169" i="5"/>
  <c r="CC169" i="5"/>
  <c r="CK169" i="5"/>
  <c r="CS169" i="5"/>
  <c r="DA169" i="5"/>
  <c r="DI169" i="5"/>
  <c r="DQ169" i="5"/>
  <c r="S169" i="5"/>
  <c r="AQ169" i="5"/>
  <c r="BO169" i="5"/>
  <c r="CM169" i="5"/>
  <c r="DS169" i="5"/>
  <c r="B165" i="2"/>
  <c r="L165" i="5"/>
  <c r="P165" i="5"/>
  <c r="T165" i="5"/>
  <c r="X165" i="5"/>
  <c r="AB165" i="5"/>
  <c r="AF165" i="5"/>
  <c r="AJ165" i="5"/>
  <c r="AN165" i="5"/>
  <c r="AR165" i="5"/>
  <c r="AV165" i="5"/>
  <c r="AZ165" i="5"/>
  <c r="BD165" i="5"/>
  <c r="BH165" i="5"/>
  <c r="BL165" i="5"/>
  <c r="BP165" i="5"/>
  <c r="BT165" i="5"/>
  <c r="BX165" i="5"/>
  <c r="CB165" i="5"/>
  <c r="CF165" i="5"/>
  <c r="CJ165" i="5"/>
  <c r="CN165" i="5"/>
  <c r="CR165" i="5"/>
  <c r="CV165" i="5"/>
  <c r="CZ165" i="5"/>
  <c r="DD165" i="5"/>
  <c r="DH165" i="5"/>
  <c r="DL165" i="5"/>
  <c r="DP165" i="5"/>
  <c r="DT165" i="5"/>
  <c r="J165" i="5"/>
  <c r="N165" i="5"/>
  <c r="R165" i="5"/>
  <c r="V165" i="5"/>
  <c r="Z165" i="5"/>
  <c r="AD165" i="5"/>
  <c r="AH165" i="5"/>
  <c r="AL165" i="5"/>
  <c r="AP165" i="5"/>
  <c r="AT165" i="5"/>
  <c r="AX165" i="5"/>
  <c r="BB165" i="5"/>
  <c r="BF165" i="5"/>
  <c r="BJ165" i="5"/>
  <c r="BN165" i="5"/>
  <c r="BR165" i="5"/>
  <c r="BV165" i="5"/>
  <c r="BZ165" i="5"/>
  <c r="CD165" i="5"/>
  <c r="CH165" i="5"/>
  <c r="CL165" i="5"/>
  <c r="CP165" i="5"/>
  <c r="CT165" i="5"/>
  <c r="CX165" i="5"/>
  <c r="DB165" i="5"/>
  <c r="DF165" i="5"/>
  <c r="DJ165" i="5"/>
  <c r="DN165" i="5"/>
  <c r="DR165" i="5"/>
  <c r="I165" i="5"/>
  <c r="Q165" i="5"/>
  <c r="Y165" i="5"/>
  <c r="AG165" i="5"/>
  <c r="AO165" i="5"/>
  <c r="AW165" i="5"/>
  <c r="BE165" i="5"/>
  <c r="BM165" i="5"/>
  <c r="BU165" i="5"/>
  <c r="CC165" i="5"/>
  <c r="CK165" i="5"/>
  <c r="CS165" i="5"/>
  <c r="DA165" i="5"/>
  <c r="DI165" i="5"/>
  <c r="DQ165" i="5"/>
  <c r="K165" i="5"/>
  <c r="S165" i="5"/>
  <c r="AA165" i="5"/>
  <c r="AI165" i="5"/>
  <c r="AQ165" i="5"/>
  <c r="AY165" i="5"/>
  <c r="BG165" i="5"/>
  <c r="BO165" i="5"/>
  <c r="BW165" i="5"/>
  <c r="CE165" i="5"/>
  <c r="CM165" i="5"/>
  <c r="CU165" i="5"/>
  <c r="DC165" i="5"/>
  <c r="DK165" i="5"/>
  <c r="DS165" i="5"/>
  <c r="O165" i="5"/>
  <c r="AE165" i="5"/>
  <c r="AM165" i="5"/>
  <c r="BC165" i="5"/>
  <c r="BK165" i="5"/>
  <c r="BS165" i="5"/>
  <c r="CI165" i="5"/>
  <c r="CY165" i="5"/>
  <c r="DG165" i="5"/>
  <c r="M165" i="5"/>
  <c r="U165" i="5"/>
  <c r="AC165" i="5"/>
  <c r="AK165" i="5"/>
  <c r="AS165" i="5"/>
  <c r="BA165" i="5"/>
  <c r="BI165" i="5"/>
  <c r="BQ165" i="5"/>
  <c r="BY165" i="5"/>
  <c r="CG165" i="5"/>
  <c r="CO165" i="5"/>
  <c r="CW165" i="5"/>
  <c r="DE165" i="5"/>
  <c r="DM165" i="5"/>
  <c r="DU165" i="5"/>
  <c r="W165" i="5"/>
  <c r="AU165" i="5"/>
  <c r="CA165" i="5"/>
  <c r="CQ165" i="5"/>
  <c r="DO165" i="5"/>
  <c r="B161" i="2"/>
  <c r="L161" i="5"/>
  <c r="P161" i="5"/>
  <c r="T161" i="5"/>
  <c r="X161" i="5"/>
  <c r="AB161" i="5"/>
  <c r="AF161" i="5"/>
  <c r="AJ161" i="5"/>
  <c r="AN161" i="5"/>
  <c r="AR161" i="5"/>
  <c r="AV161" i="5"/>
  <c r="AZ161" i="5"/>
  <c r="BD161" i="5"/>
  <c r="BH161" i="5"/>
  <c r="BL161" i="5"/>
  <c r="BP161" i="5"/>
  <c r="BT161" i="5"/>
  <c r="BX161" i="5"/>
  <c r="CB161" i="5"/>
  <c r="CF161" i="5"/>
  <c r="CJ161" i="5"/>
  <c r="CN161" i="5"/>
  <c r="CR161" i="5"/>
  <c r="CV161" i="5"/>
  <c r="CZ161" i="5"/>
  <c r="DD161" i="5"/>
  <c r="DH161" i="5"/>
  <c r="DL161" i="5"/>
  <c r="DP161" i="5"/>
  <c r="DT161" i="5"/>
  <c r="J161" i="5"/>
  <c r="N161" i="5"/>
  <c r="R161" i="5"/>
  <c r="V161" i="5"/>
  <c r="Z161" i="5"/>
  <c r="AD161" i="5"/>
  <c r="AH161" i="5"/>
  <c r="AL161" i="5"/>
  <c r="AP161" i="5"/>
  <c r="AT161" i="5"/>
  <c r="AX161" i="5"/>
  <c r="BB161" i="5"/>
  <c r="BF161" i="5"/>
  <c r="BJ161" i="5"/>
  <c r="BN161" i="5"/>
  <c r="BR161" i="5"/>
  <c r="BV161" i="5"/>
  <c r="BZ161" i="5"/>
  <c r="CD161" i="5"/>
  <c r="CH161" i="5"/>
  <c r="CL161" i="5"/>
  <c r="CP161" i="5"/>
  <c r="CT161" i="5"/>
  <c r="CX161" i="5"/>
  <c r="DB161" i="5"/>
  <c r="DF161" i="5"/>
  <c r="DJ161" i="5"/>
  <c r="DN161" i="5"/>
  <c r="DR161" i="5"/>
  <c r="M161" i="5"/>
  <c r="U161" i="5"/>
  <c r="AC161" i="5"/>
  <c r="AK161" i="5"/>
  <c r="AS161" i="5"/>
  <c r="BA161" i="5"/>
  <c r="BI161" i="5"/>
  <c r="BQ161" i="5"/>
  <c r="BY161" i="5"/>
  <c r="CG161" i="5"/>
  <c r="CO161" i="5"/>
  <c r="CW161" i="5"/>
  <c r="DE161" i="5"/>
  <c r="DM161" i="5"/>
  <c r="DU161" i="5"/>
  <c r="O161" i="5"/>
  <c r="W161" i="5"/>
  <c r="AE161" i="5"/>
  <c r="AM161" i="5"/>
  <c r="AU161" i="5"/>
  <c r="BC161" i="5"/>
  <c r="BK161" i="5"/>
  <c r="BS161" i="5"/>
  <c r="CA161" i="5"/>
  <c r="CI161" i="5"/>
  <c r="CQ161" i="5"/>
  <c r="CY161" i="5"/>
  <c r="DG161" i="5"/>
  <c r="DO161" i="5"/>
  <c r="K161" i="5"/>
  <c r="AA161" i="5"/>
  <c r="AI161" i="5"/>
  <c r="AY161" i="5"/>
  <c r="BO161" i="5"/>
  <c r="CE161" i="5"/>
  <c r="CM161" i="5"/>
  <c r="DC161" i="5"/>
  <c r="DK161" i="5"/>
  <c r="I161" i="5"/>
  <c r="Q161" i="5"/>
  <c r="Y161" i="5"/>
  <c r="AG161" i="5"/>
  <c r="AO161" i="5"/>
  <c r="AW161" i="5"/>
  <c r="BE161" i="5"/>
  <c r="BM161" i="5"/>
  <c r="BU161" i="5"/>
  <c r="CC161" i="5"/>
  <c r="CK161" i="5"/>
  <c r="CS161" i="5"/>
  <c r="DA161" i="5"/>
  <c r="DI161" i="5"/>
  <c r="DQ161" i="5"/>
  <c r="S161" i="5"/>
  <c r="AQ161" i="5"/>
  <c r="BG161" i="5"/>
  <c r="BW161" i="5"/>
  <c r="CU161" i="5"/>
  <c r="DS161" i="5"/>
  <c r="B157" i="2"/>
  <c r="L157" i="5"/>
  <c r="P157" i="5"/>
  <c r="T157" i="5"/>
  <c r="X157" i="5"/>
  <c r="AB157" i="5"/>
  <c r="AF157" i="5"/>
  <c r="AJ157" i="5"/>
  <c r="AN157" i="5"/>
  <c r="AR157" i="5"/>
  <c r="AV157" i="5"/>
  <c r="AZ157" i="5"/>
  <c r="BD157" i="5"/>
  <c r="BH157" i="5"/>
  <c r="BL157" i="5"/>
  <c r="BP157" i="5"/>
  <c r="BT157" i="5"/>
  <c r="BX157" i="5"/>
  <c r="CB157" i="5"/>
  <c r="CF157" i="5"/>
  <c r="CJ157" i="5"/>
  <c r="CN157" i="5"/>
  <c r="CR157" i="5"/>
  <c r="CV157" i="5"/>
  <c r="CZ157" i="5"/>
  <c r="DD157" i="5"/>
  <c r="DH157" i="5"/>
  <c r="DL157" i="5"/>
  <c r="DP157" i="5"/>
  <c r="DT157" i="5"/>
  <c r="J157" i="5"/>
  <c r="N157" i="5"/>
  <c r="R157" i="5"/>
  <c r="V157" i="5"/>
  <c r="Z157" i="5"/>
  <c r="AD157" i="5"/>
  <c r="AH157" i="5"/>
  <c r="AL157" i="5"/>
  <c r="AP157" i="5"/>
  <c r="AT157" i="5"/>
  <c r="AX157" i="5"/>
  <c r="BB157" i="5"/>
  <c r="BF157" i="5"/>
  <c r="BJ157" i="5"/>
  <c r="BN157" i="5"/>
  <c r="BR157" i="5"/>
  <c r="BV157" i="5"/>
  <c r="BZ157" i="5"/>
  <c r="CD157" i="5"/>
  <c r="CH157" i="5"/>
  <c r="CL157" i="5"/>
  <c r="CP157" i="5"/>
  <c r="CT157" i="5"/>
  <c r="CX157" i="5"/>
  <c r="DB157" i="5"/>
  <c r="DF157" i="5"/>
  <c r="DJ157" i="5"/>
  <c r="DN157" i="5"/>
  <c r="DR157" i="5"/>
  <c r="I157" i="5"/>
  <c r="Q157" i="5"/>
  <c r="Y157" i="5"/>
  <c r="AG157" i="5"/>
  <c r="AO157" i="5"/>
  <c r="AW157" i="5"/>
  <c r="BE157" i="5"/>
  <c r="BM157" i="5"/>
  <c r="BU157" i="5"/>
  <c r="CC157" i="5"/>
  <c r="CK157" i="5"/>
  <c r="CS157" i="5"/>
  <c r="DA157" i="5"/>
  <c r="DI157" i="5"/>
  <c r="DQ157" i="5"/>
  <c r="K157" i="5"/>
  <c r="S157" i="5"/>
  <c r="AA157" i="5"/>
  <c r="AI157" i="5"/>
  <c r="AQ157" i="5"/>
  <c r="AY157" i="5"/>
  <c r="BG157" i="5"/>
  <c r="BO157" i="5"/>
  <c r="BW157" i="5"/>
  <c r="CE157" i="5"/>
  <c r="CM157" i="5"/>
  <c r="CU157" i="5"/>
  <c r="DC157" i="5"/>
  <c r="DK157" i="5"/>
  <c r="DS157" i="5"/>
  <c r="W157" i="5"/>
  <c r="AM157" i="5"/>
  <c r="AU157" i="5"/>
  <c r="BK157" i="5"/>
  <c r="CA157" i="5"/>
  <c r="CQ157" i="5"/>
  <c r="CY157" i="5"/>
  <c r="DO157" i="5"/>
  <c r="M157" i="5"/>
  <c r="U157" i="5"/>
  <c r="AC157" i="5"/>
  <c r="AK157" i="5"/>
  <c r="AS157" i="5"/>
  <c r="BA157" i="5"/>
  <c r="BI157" i="5"/>
  <c r="BQ157" i="5"/>
  <c r="BY157" i="5"/>
  <c r="CG157" i="5"/>
  <c r="CO157" i="5"/>
  <c r="CW157" i="5"/>
  <c r="DE157" i="5"/>
  <c r="DM157" i="5"/>
  <c r="DU157" i="5"/>
  <c r="O157" i="5"/>
  <c r="AE157" i="5"/>
  <c r="BC157" i="5"/>
  <c r="BS157" i="5"/>
  <c r="CI157" i="5"/>
  <c r="DG157" i="5"/>
  <c r="B153" i="2"/>
  <c r="L153" i="5"/>
  <c r="P153" i="5"/>
  <c r="T153" i="5"/>
  <c r="X153" i="5"/>
  <c r="AB153" i="5"/>
  <c r="AF153" i="5"/>
  <c r="AJ153" i="5"/>
  <c r="AN153" i="5"/>
  <c r="AR153" i="5"/>
  <c r="AV153" i="5"/>
  <c r="AZ153" i="5"/>
  <c r="BD153" i="5"/>
  <c r="BH153" i="5"/>
  <c r="BL153" i="5"/>
  <c r="BP153" i="5"/>
  <c r="BT153" i="5"/>
  <c r="BX153" i="5"/>
  <c r="CB153" i="5"/>
  <c r="CF153" i="5"/>
  <c r="CJ153" i="5"/>
  <c r="CN153" i="5"/>
  <c r="CR153" i="5"/>
  <c r="CV153" i="5"/>
  <c r="CZ153" i="5"/>
  <c r="DD153" i="5"/>
  <c r="DH153" i="5"/>
  <c r="DL153" i="5"/>
  <c r="DP153" i="5"/>
  <c r="DT153" i="5"/>
  <c r="J153" i="5"/>
  <c r="N153" i="5"/>
  <c r="R153" i="5"/>
  <c r="V153" i="5"/>
  <c r="Z153" i="5"/>
  <c r="AD153" i="5"/>
  <c r="AH153" i="5"/>
  <c r="AL153" i="5"/>
  <c r="AP153" i="5"/>
  <c r="AT153" i="5"/>
  <c r="AX153" i="5"/>
  <c r="BB153" i="5"/>
  <c r="BF153" i="5"/>
  <c r="BJ153" i="5"/>
  <c r="BN153" i="5"/>
  <c r="BR153" i="5"/>
  <c r="BV153" i="5"/>
  <c r="BZ153" i="5"/>
  <c r="CD153" i="5"/>
  <c r="CH153" i="5"/>
  <c r="CL153" i="5"/>
  <c r="CP153" i="5"/>
  <c r="CT153" i="5"/>
  <c r="CX153" i="5"/>
  <c r="DB153" i="5"/>
  <c r="DF153" i="5"/>
  <c r="DJ153" i="5"/>
  <c r="DN153" i="5"/>
  <c r="DR153" i="5"/>
  <c r="M153" i="5"/>
  <c r="U153" i="5"/>
  <c r="AC153" i="5"/>
  <c r="AK153" i="5"/>
  <c r="AS153" i="5"/>
  <c r="BA153" i="5"/>
  <c r="BI153" i="5"/>
  <c r="BQ153" i="5"/>
  <c r="BY153" i="5"/>
  <c r="CG153" i="5"/>
  <c r="CO153" i="5"/>
  <c r="CW153" i="5"/>
  <c r="DE153" i="5"/>
  <c r="DM153" i="5"/>
  <c r="DU153" i="5"/>
  <c r="O153" i="5"/>
  <c r="W153" i="5"/>
  <c r="AE153" i="5"/>
  <c r="AM153" i="5"/>
  <c r="AU153" i="5"/>
  <c r="BC153" i="5"/>
  <c r="BK153" i="5"/>
  <c r="BS153" i="5"/>
  <c r="CA153" i="5"/>
  <c r="CI153" i="5"/>
  <c r="CQ153" i="5"/>
  <c r="CY153" i="5"/>
  <c r="DG153" i="5"/>
  <c r="DO153" i="5"/>
  <c r="S153" i="5"/>
  <c r="AA153" i="5"/>
  <c r="AQ153" i="5"/>
  <c r="BG153" i="5"/>
  <c r="BO153" i="5"/>
  <c r="CE153" i="5"/>
  <c r="CM153" i="5"/>
  <c r="DC153" i="5"/>
  <c r="DK153" i="5"/>
  <c r="I153" i="5"/>
  <c r="Q153" i="5"/>
  <c r="Y153" i="5"/>
  <c r="AG153" i="5"/>
  <c r="AO153" i="5"/>
  <c r="AW153" i="5"/>
  <c r="BE153" i="5"/>
  <c r="BM153" i="5"/>
  <c r="BU153" i="5"/>
  <c r="CC153" i="5"/>
  <c r="CK153" i="5"/>
  <c r="CS153" i="5"/>
  <c r="DA153" i="5"/>
  <c r="DI153" i="5"/>
  <c r="DQ153" i="5"/>
  <c r="K153" i="5"/>
  <c r="AI153" i="5"/>
  <c r="AY153" i="5"/>
  <c r="BW153" i="5"/>
  <c r="CU153" i="5"/>
  <c r="DS153" i="5"/>
  <c r="B149" i="2"/>
  <c r="L149" i="5"/>
  <c r="P149" i="5"/>
  <c r="T149" i="5"/>
  <c r="X149" i="5"/>
  <c r="AB149" i="5"/>
  <c r="AF149" i="5"/>
  <c r="AJ149" i="5"/>
  <c r="AN149" i="5"/>
  <c r="AR149" i="5"/>
  <c r="AV149" i="5"/>
  <c r="AZ149" i="5"/>
  <c r="BD149" i="5"/>
  <c r="BH149" i="5"/>
  <c r="BL149" i="5"/>
  <c r="BP149" i="5"/>
  <c r="BT149" i="5"/>
  <c r="BX149" i="5"/>
  <c r="CB149" i="5"/>
  <c r="CF149" i="5"/>
  <c r="CJ149" i="5"/>
  <c r="CN149" i="5"/>
  <c r="CR149" i="5"/>
  <c r="CV149" i="5"/>
  <c r="CZ149" i="5"/>
  <c r="DD149" i="5"/>
  <c r="DH149" i="5"/>
  <c r="DL149" i="5"/>
  <c r="DP149" i="5"/>
  <c r="DT149" i="5"/>
  <c r="J149" i="5"/>
  <c r="N149" i="5"/>
  <c r="R149" i="5"/>
  <c r="V149" i="5"/>
  <c r="Z149" i="5"/>
  <c r="AD149" i="5"/>
  <c r="AH149" i="5"/>
  <c r="AL149" i="5"/>
  <c r="AP149" i="5"/>
  <c r="AT149" i="5"/>
  <c r="AX149" i="5"/>
  <c r="BB149" i="5"/>
  <c r="BF149" i="5"/>
  <c r="BJ149" i="5"/>
  <c r="BN149" i="5"/>
  <c r="BR149" i="5"/>
  <c r="BV149" i="5"/>
  <c r="BZ149" i="5"/>
  <c r="CD149" i="5"/>
  <c r="CH149" i="5"/>
  <c r="CL149" i="5"/>
  <c r="CP149" i="5"/>
  <c r="CT149" i="5"/>
  <c r="CX149" i="5"/>
  <c r="DB149" i="5"/>
  <c r="DF149" i="5"/>
  <c r="DJ149" i="5"/>
  <c r="DN149" i="5"/>
  <c r="DR149" i="5"/>
  <c r="I149" i="5"/>
  <c r="Q149" i="5"/>
  <c r="Y149" i="5"/>
  <c r="AG149" i="5"/>
  <c r="AO149" i="5"/>
  <c r="AW149" i="5"/>
  <c r="BE149" i="5"/>
  <c r="BM149" i="5"/>
  <c r="BU149" i="5"/>
  <c r="CC149" i="5"/>
  <c r="CK149" i="5"/>
  <c r="CS149" i="5"/>
  <c r="DA149" i="5"/>
  <c r="DI149" i="5"/>
  <c r="DQ149" i="5"/>
  <c r="K149" i="5"/>
  <c r="S149" i="5"/>
  <c r="AA149" i="5"/>
  <c r="AI149" i="5"/>
  <c r="AQ149" i="5"/>
  <c r="AY149" i="5"/>
  <c r="BG149" i="5"/>
  <c r="BO149" i="5"/>
  <c r="BW149" i="5"/>
  <c r="CE149" i="5"/>
  <c r="CM149" i="5"/>
  <c r="CU149" i="5"/>
  <c r="DC149" i="5"/>
  <c r="DK149" i="5"/>
  <c r="DS149" i="5"/>
  <c r="M149" i="5"/>
  <c r="U149" i="5"/>
  <c r="AC149" i="5"/>
  <c r="AK149" i="5"/>
  <c r="AS149" i="5"/>
  <c r="BA149" i="5"/>
  <c r="BI149" i="5"/>
  <c r="BQ149" i="5"/>
  <c r="BY149" i="5"/>
  <c r="CG149" i="5"/>
  <c r="CO149" i="5"/>
  <c r="CW149" i="5"/>
  <c r="DE149" i="5"/>
  <c r="DM149" i="5"/>
  <c r="DU149" i="5"/>
  <c r="O149" i="5"/>
  <c r="W149" i="5"/>
  <c r="AE149" i="5"/>
  <c r="AM149" i="5"/>
  <c r="AU149" i="5"/>
  <c r="BC149" i="5"/>
  <c r="BK149" i="5"/>
  <c r="BS149" i="5"/>
  <c r="CA149" i="5"/>
  <c r="CI149" i="5"/>
  <c r="CQ149" i="5"/>
  <c r="CY149" i="5"/>
  <c r="DG149" i="5"/>
  <c r="DO149" i="5"/>
  <c r="B145" i="2"/>
  <c r="I145" i="5"/>
  <c r="M145" i="5"/>
  <c r="Q145" i="5"/>
  <c r="U145" i="5"/>
  <c r="Y145" i="5"/>
  <c r="AC145" i="5"/>
  <c r="AG145" i="5"/>
  <c r="AK145" i="5"/>
  <c r="AO145" i="5"/>
  <c r="AS145" i="5"/>
  <c r="K145" i="5"/>
  <c r="O145" i="5"/>
  <c r="S145" i="5"/>
  <c r="W145" i="5"/>
  <c r="AA145" i="5"/>
  <c r="AE145" i="5"/>
  <c r="AI145" i="5"/>
  <c r="AM145" i="5"/>
  <c r="AQ145" i="5"/>
  <c r="J145" i="5"/>
  <c r="R145" i="5"/>
  <c r="Z145" i="5"/>
  <c r="AH145" i="5"/>
  <c r="AP145" i="5"/>
  <c r="AV145" i="5"/>
  <c r="AZ145" i="5"/>
  <c r="BD145" i="5"/>
  <c r="BH145" i="5"/>
  <c r="BL145" i="5"/>
  <c r="BP145" i="5"/>
  <c r="BT145" i="5"/>
  <c r="BX145" i="5"/>
  <c r="CB145" i="5"/>
  <c r="CF145" i="5"/>
  <c r="CJ145" i="5"/>
  <c r="CN145" i="5"/>
  <c r="CR145" i="5"/>
  <c r="CV145" i="5"/>
  <c r="CZ145" i="5"/>
  <c r="DD145" i="5"/>
  <c r="DH145" i="5"/>
  <c r="DL145" i="5"/>
  <c r="DP145" i="5"/>
  <c r="DT145" i="5"/>
  <c r="N145" i="5"/>
  <c r="V145" i="5"/>
  <c r="AD145" i="5"/>
  <c r="AL145" i="5"/>
  <c r="AT145" i="5"/>
  <c r="AX145" i="5"/>
  <c r="BB145" i="5"/>
  <c r="BF145" i="5"/>
  <c r="BJ145" i="5"/>
  <c r="BN145" i="5"/>
  <c r="BR145" i="5"/>
  <c r="BV145" i="5"/>
  <c r="BZ145" i="5"/>
  <c r="CD145" i="5"/>
  <c r="CH145" i="5"/>
  <c r="CL145" i="5"/>
  <c r="CP145" i="5"/>
  <c r="CT145" i="5"/>
  <c r="CX145" i="5"/>
  <c r="DB145" i="5"/>
  <c r="DF145" i="5"/>
  <c r="DJ145" i="5"/>
  <c r="DN145" i="5"/>
  <c r="DR145" i="5"/>
  <c r="L145" i="5"/>
  <c r="AB145" i="5"/>
  <c r="AR145" i="5"/>
  <c r="BA145" i="5"/>
  <c r="BI145" i="5"/>
  <c r="BQ145" i="5"/>
  <c r="BY145" i="5"/>
  <c r="CG145" i="5"/>
  <c r="CO145" i="5"/>
  <c r="CW145" i="5"/>
  <c r="DE145" i="5"/>
  <c r="DM145" i="5"/>
  <c r="DU145" i="5"/>
  <c r="P145" i="5"/>
  <c r="AF145" i="5"/>
  <c r="AU145" i="5"/>
  <c r="BC145" i="5"/>
  <c r="BK145" i="5"/>
  <c r="BS145" i="5"/>
  <c r="CA145" i="5"/>
  <c r="CI145" i="5"/>
  <c r="CQ145" i="5"/>
  <c r="CY145" i="5"/>
  <c r="DG145" i="5"/>
  <c r="DO145" i="5"/>
  <c r="T145" i="5"/>
  <c r="AJ145" i="5"/>
  <c r="AW145" i="5"/>
  <c r="BE145" i="5"/>
  <c r="BM145" i="5"/>
  <c r="BU145" i="5"/>
  <c r="CC145" i="5"/>
  <c r="CK145" i="5"/>
  <c r="CS145" i="5"/>
  <c r="DA145" i="5"/>
  <c r="DI145" i="5"/>
  <c r="DQ145" i="5"/>
  <c r="X145" i="5"/>
  <c r="AN145" i="5"/>
  <c r="AY145" i="5"/>
  <c r="BG145" i="5"/>
  <c r="BO145" i="5"/>
  <c r="BW145" i="5"/>
  <c r="CE145" i="5"/>
  <c r="CM145" i="5"/>
  <c r="CU145" i="5"/>
  <c r="DC145" i="5"/>
  <c r="DK145" i="5"/>
  <c r="DS145" i="5"/>
  <c r="B141" i="2"/>
  <c r="I141" i="5"/>
  <c r="M141" i="5"/>
  <c r="Q141" i="5"/>
  <c r="U141" i="5"/>
  <c r="Y141" i="5"/>
  <c r="AC141" i="5"/>
  <c r="AG141" i="5"/>
  <c r="AK141" i="5"/>
  <c r="AO141" i="5"/>
  <c r="AS141" i="5"/>
  <c r="AW141" i="5"/>
  <c r="BA141" i="5"/>
  <c r="BE141" i="5"/>
  <c r="BI141" i="5"/>
  <c r="BM141" i="5"/>
  <c r="BQ141" i="5"/>
  <c r="BU141" i="5"/>
  <c r="BY141" i="5"/>
  <c r="CC141" i="5"/>
  <c r="CG141" i="5"/>
  <c r="CK141" i="5"/>
  <c r="CO141" i="5"/>
  <c r="CS141" i="5"/>
  <c r="CW141" i="5"/>
  <c r="DA141" i="5"/>
  <c r="DE141" i="5"/>
  <c r="DI141" i="5"/>
  <c r="DM141" i="5"/>
  <c r="DQ141" i="5"/>
  <c r="DU141" i="5"/>
  <c r="K141" i="5"/>
  <c r="O141" i="5"/>
  <c r="S141" i="5"/>
  <c r="W141" i="5"/>
  <c r="AA141" i="5"/>
  <c r="AE141" i="5"/>
  <c r="AI141" i="5"/>
  <c r="AM141" i="5"/>
  <c r="AQ141" i="5"/>
  <c r="AU141" i="5"/>
  <c r="AY141" i="5"/>
  <c r="BC141" i="5"/>
  <c r="BG141" i="5"/>
  <c r="BK141" i="5"/>
  <c r="BO141" i="5"/>
  <c r="BS141" i="5"/>
  <c r="BW141" i="5"/>
  <c r="CA141" i="5"/>
  <c r="CE141" i="5"/>
  <c r="CI141" i="5"/>
  <c r="CM141" i="5"/>
  <c r="CQ141" i="5"/>
  <c r="CU141" i="5"/>
  <c r="CY141" i="5"/>
  <c r="DC141" i="5"/>
  <c r="DG141" i="5"/>
  <c r="DK141" i="5"/>
  <c r="DO141" i="5"/>
  <c r="DS141" i="5"/>
  <c r="N141" i="5"/>
  <c r="V141" i="5"/>
  <c r="AD141" i="5"/>
  <c r="AL141" i="5"/>
  <c r="AT141" i="5"/>
  <c r="BB141" i="5"/>
  <c r="BJ141" i="5"/>
  <c r="BR141" i="5"/>
  <c r="BZ141" i="5"/>
  <c r="CH141" i="5"/>
  <c r="CP141" i="5"/>
  <c r="CX141" i="5"/>
  <c r="DF141" i="5"/>
  <c r="DN141" i="5"/>
  <c r="J141" i="5"/>
  <c r="R141" i="5"/>
  <c r="Z141" i="5"/>
  <c r="AH141" i="5"/>
  <c r="AP141" i="5"/>
  <c r="AX141" i="5"/>
  <c r="BF141" i="5"/>
  <c r="BN141" i="5"/>
  <c r="BV141" i="5"/>
  <c r="CD141" i="5"/>
  <c r="CL141" i="5"/>
  <c r="CT141" i="5"/>
  <c r="DB141" i="5"/>
  <c r="DJ141" i="5"/>
  <c r="DR141" i="5"/>
  <c r="P141" i="5"/>
  <c r="AF141" i="5"/>
  <c r="AV141" i="5"/>
  <c r="BL141" i="5"/>
  <c r="CB141" i="5"/>
  <c r="CR141" i="5"/>
  <c r="DH141" i="5"/>
  <c r="T141" i="5"/>
  <c r="AJ141" i="5"/>
  <c r="AZ141" i="5"/>
  <c r="BP141" i="5"/>
  <c r="CF141" i="5"/>
  <c r="CV141" i="5"/>
  <c r="DL141" i="5"/>
  <c r="X141" i="5"/>
  <c r="AN141" i="5"/>
  <c r="BD141" i="5"/>
  <c r="BT141" i="5"/>
  <c r="CJ141" i="5"/>
  <c r="CZ141" i="5"/>
  <c r="DP141" i="5"/>
  <c r="L141" i="5"/>
  <c r="AB141" i="5"/>
  <c r="AR141" i="5"/>
  <c r="BH141" i="5"/>
  <c r="BX141" i="5"/>
  <c r="CN141" i="5"/>
  <c r="DD141" i="5"/>
  <c r="DT141" i="5"/>
  <c r="B137" i="2"/>
  <c r="I137" i="5"/>
  <c r="M137" i="5"/>
  <c r="Q137" i="5"/>
  <c r="U137" i="5"/>
  <c r="Y137" i="5"/>
  <c r="AC137" i="5"/>
  <c r="AG137" i="5"/>
  <c r="AK137" i="5"/>
  <c r="AO137" i="5"/>
  <c r="AS137" i="5"/>
  <c r="AW137" i="5"/>
  <c r="BA137" i="5"/>
  <c r="BE137" i="5"/>
  <c r="BI137" i="5"/>
  <c r="BM137" i="5"/>
  <c r="BQ137" i="5"/>
  <c r="BU137" i="5"/>
  <c r="BY137" i="5"/>
  <c r="CC137" i="5"/>
  <c r="CG137" i="5"/>
  <c r="CK137" i="5"/>
  <c r="CO137" i="5"/>
  <c r="CS137" i="5"/>
  <c r="CW137" i="5"/>
  <c r="DA137" i="5"/>
  <c r="DE137" i="5"/>
  <c r="DI137" i="5"/>
  <c r="DM137" i="5"/>
  <c r="DQ137" i="5"/>
  <c r="DU137" i="5"/>
  <c r="K137" i="5"/>
  <c r="O137" i="5"/>
  <c r="S137" i="5"/>
  <c r="W137" i="5"/>
  <c r="AA137" i="5"/>
  <c r="AE137" i="5"/>
  <c r="AI137" i="5"/>
  <c r="AM137" i="5"/>
  <c r="AQ137" i="5"/>
  <c r="AU137" i="5"/>
  <c r="AY137" i="5"/>
  <c r="BC137" i="5"/>
  <c r="BG137" i="5"/>
  <c r="BK137" i="5"/>
  <c r="BO137" i="5"/>
  <c r="BS137" i="5"/>
  <c r="BW137" i="5"/>
  <c r="CA137" i="5"/>
  <c r="CE137" i="5"/>
  <c r="CI137" i="5"/>
  <c r="CM137" i="5"/>
  <c r="CQ137" i="5"/>
  <c r="CU137" i="5"/>
  <c r="CY137" i="5"/>
  <c r="DC137" i="5"/>
  <c r="DG137" i="5"/>
  <c r="DK137" i="5"/>
  <c r="DO137" i="5"/>
  <c r="DS137" i="5"/>
  <c r="J137" i="5"/>
  <c r="R137" i="5"/>
  <c r="Z137" i="5"/>
  <c r="AH137" i="5"/>
  <c r="AP137" i="5"/>
  <c r="AX137" i="5"/>
  <c r="BF137" i="5"/>
  <c r="BN137" i="5"/>
  <c r="BV137" i="5"/>
  <c r="CD137" i="5"/>
  <c r="CL137" i="5"/>
  <c r="CT137" i="5"/>
  <c r="DB137" i="5"/>
  <c r="DJ137" i="5"/>
  <c r="DR137" i="5"/>
  <c r="N137" i="5"/>
  <c r="V137" i="5"/>
  <c r="AD137" i="5"/>
  <c r="AL137" i="5"/>
  <c r="AT137" i="5"/>
  <c r="BB137" i="5"/>
  <c r="BJ137" i="5"/>
  <c r="BR137" i="5"/>
  <c r="BZ137" i="5"/>
  <c r="CH137" i="5"/>
  <c r="CP137" i="5"/>
  <c r="CX137" i="5"/>
  <c r="DF137" i="5"/>
  <c r="DN137" i="5"/>
  <c r="T137" i="5"/>
  <c r="AJ137" i="5"/>
  <c r="AZ137" i="5"/>
  <c r="BP137" i="5"/>
  <c r="CF137" i="5"/>
  <c r="CV137" i="5"/>
  <c r="DL137" i="5"/>
  <c r="X137" i="5"/>
  <c r="AN137" i="5"/>
  <c r="BD137" i="5"/>
  <c r="BT137" i="5"/>
  <c r="CJ137" i="5"/>
  <c r="CZ137" i="5"/>
  <c r="DP137" i="5"/>
  <c r="L137" i="5"/>
  <c r="AB137" i="5"/>
  <c r="AR137" i="5"/>
  <c r="BH137" i="5"/>
  <c r="BX137" i="5"/>
  <c r="CN137" i="5"/>
  <c r="DD137" i="5"/>
  <c r="DT137" i="5"/>
  <c r="P137" i="5"/>
  <c r="AF137" i="5"/>
  <c r="AV137" i="5"/>
  <c r="BL137" i="5"/>
  <c r="CB137" i="5"/>
  <c r="CR137" i="5"/>
  <c r="DH137" i="5"/>
  <c r="B133" i="2"/>
  <c r="I133" i="5"/>
  <c r="M133" i="5"/>
  <c r="Q133" i="5"/>
  <c r="U133" i="5"/>
  <c r="Y133" i="5"/>
  <c r="AC133" i="5"/>
  <c r="AG133" i="5"/>
  <c r="AK133" i="5"/>
  <c r="AO133" i="5"/>
  <c r="AS133" i="5"/>
  <c r="AW133" i="5"/>
  <c r="BA133" i="5"/>
  <c r="BE133" i="5"/>
  <c r="BI133" i="5"/>
  <c r="BM133" i="5"/>
  <c r="BQ133" i="5"/>
  <c r="BU133" i="5"/>
  <c r="BY133" i="5"/>
  <c r="CC133" i="5"/>
  <c r="CG133" i="5"/>
  <c r="CK133" i="5"/>
  <c r="CO133" i="5"/>
  <c r="CS133" i="5"/>
  <c r="CW133" i="5"/>
  <c r="DA133" i="5"/>
  <c r="DE133" i="5"/>
  <c r="DI133" i="5"/>
  <c r="DM133" i="5"/>
  <c r="DQ133" i="5"/>
  <c r="DU133" i="5"/>
  <c r="K133" i="5"/>
  <c r="O133" i="5"/>
  <c r="S133" i="5"/>
  <c r="W133" i="5"/>
  <c r="AA133" i="5"/>
  <c r="AE133" i="5"/>
  <c r="AI133" i="5"/>
  <c r="AM133" i="5"/>
  <c r="AQ133" i="5"/>
  <c r="AU133" i="5"/>
  <c r="AY133" i="5"/>
  <c r="BC133" i="5"/>
  <c r="BG133" i="5"/>
  <c r="BK133" i="5"/>
  <c r="BO133" i="5"/>
  <c r="BS133" i="5"/>
  <c r="BW133" i="5"/>
  <c r="CA133" i="5"/>
  <c r="CE133" i="5"/>
  <c r="CI133" i="5"/>
  <c r="CM133" i="5"/>
  <c r="CQ133" i="5"/>
  <c r="CU133" i="5"/>
  <c r="CY133" i="5"/>
  <c r="DC133" i="5"/>
  <c r="DG133" i="5"/>
  <c r="DK133" i="5"/>
  <c r="DO133" i="5"/>
  <c r="DS133" i="5"/>
  <c r="N133" i="5"/>
  <c r="V133" i="5"/>
  <c r="AD133" i="5"/>
  <c r="AL133" i="5"/>
  <c r="AT133" i="5"/>
  <c r="BB133" i="5"/>
  <c r="BJ133" i="5"/>
  <c r="BR133" i="5"/>
  <c r="BZ133" i="5"/>
  <c r="CH133" i="5"/>
  <c r="CP133" i="5"/>
  <c r="CX133" i="5"/>
  <c r="DF133" i="5"/>
  <c r="DN133" i="5"/>
  <c r="J133" i="5"/>
  <c r="R133" i="5"/>
  <c r="Z133" i="5"/>
  <c r="AH133" i="5"/>
  <c r="AP133" i="5"/>
  <c r="AX133" i="5"/>
  <c r="BF133" i="5"/>
  <c r="BN133" i="5"/>
  <c r="BV133" i="5"/>
  <c r="CD133" i="5"/>
  <c r="CL133" i="5"/>
  <c r="CT133" i="5"/>
  <c r="DB133" i="5"/>
  <c r="DJ133" i="5"/>
  <c r="DR133" i="5"/>
  <c r="X133" i="5"/>
  <c r="AN133" i="5"/>
  <c r="BD133" i="5"/>
  <c r="BT133" i="5"/>
  <c r="CJ133" i="5"/>
  <c r="CZ133" i="5"/>
  <c r="DP133" i="5"/>
  <c r="L133" i="5"/>
  <c r="AB133" i="5"/>
  <c r="AR133" i="5"/>
  <c r="BH133" i="5"/>
  <c r="BX133" i="5"/>
  <c r="CN133" i="5"/>
  <c r="DD133" i="5"/>
  <c r="DT133" i="5"/>
  <c r="P133" i="5"/>
  <c r="AF133" i="5"/>
  <c r="AV133" i="5"/>
  <c r="BL133" i="5"/>
  <c r="CB133" i="5"/>
  <c r="CR133" i="5"/>
  <c r="DH133" i="5"/>
  <c r="T133" i="5"/>
  <c r="AJ133" i="5"/>
  <c r="AZ133" i="5"/>
  <c r="BP133" i="5"/>
  <c r="CF133" i="5"/>
  <c r="CV133" i="5"/>
  <c r="DL133" i="5"/>
  <c r="B129" i="2"/>
  <c r="I129" i="5"/>
  <c r="M129" i="5"/>
  <c r="Q129" i="5"/>
  <c r="U129" i="5"/>
  <c r="Y129" i="5"/>
  <c r="AC129" i="5"/>
  <c r="AG129" i="5"/>
  <c r="AK129" i="5"/>
  <c r="AO129" i="5"/>
  <c r="AS129" i="5"/>
  <c r="AW129" i="5"/>
  <c r="BA129" i="5"/>
  <c r="BE129" i="5"/>
  <c r="BI129" i="5"/>
  <c r="BM129" i="5"/>
  <c r="BQ129" i="5"/>
  <c r="BU129" i="5"/>
  <c r="BY129" i="5"/>
  <c r="CC129" i="5"/>
  <c r="CG129" i="5"/>
  <c r="CK129" i="5"/>
  <c r="CO129" i="5"/>
  <c r="CS129" i="5"/>
  <c r="CW129" i="5"/>
  <c r="DA129" i="5"/>
  <c r="DE129" i="5"/>
  <c r="DI129" i="5"/>
  <c r="DM129" i="5"/>
  <c r="DQ129" i="5"/>
  <c r="DU129" i="5"/>
  <c r="K129" i="5"/>
  <c r="O129" i="5"/>
  <c r="S129" i="5"/>
  <c r="W129" i="5"/>
  <c r="AA129" i="5"/>
  <c r="AE129" i="5"/>
  <c r="AI129" i="5"/>
  <c r="AM129" i="5"/>
  <c r="AQ129" i="5"/>
  <c r="AU129" i="5"/>
  <c r="AY129" i="5"/>
  <c r="BC129" i="5"/>
  <c r="BG129" i="5"/>
  <c r="BK129" i="5"/>
  <c r="BO129" i="5"/>
  <c r="BS129" i="5"/>
  <c r="BW129" i="5"/>
  <c r="CA129" i="5"/>
  <c r="CE129" i="5"/>
  <c r="CI129" i="5"/>
  <c r="CM129" i="5"/>
  <c r="CQ129" i="5"/>
  <c r="CU129" i="5"/>
  <c r="CY129" i="5"/>
  <c r="DC129" i="5"/>
  <c r="DG129" i="5"/>
  <c r="DK129" i="5"/>
  <c r="DO129" i="5"/>
  <c r="DS129" i="5"/>
  <c r="J129" i="5"/>
  <c r="R129" i="5"/>
  <c r="Z129" i="5"/>
  <c r="AH129" i="5"/>
  <c r="AP129" i="5"/>
  <c r="AX129" i="5"/>
  <c r="BF129" i="5"/>
  <c r="BN129" i="5"/>
  <c r="BV129" i="5"/>
  <c r="CD129" i="5"/>
  <c r="CL129" i="5"/>
  <c r="CT129" i="5"/>
  <c r="DB129" i="5"/>
  <c r="DJ129" i="5"/>
  <c r="DR129" i="5"/>
  <c r="N129" i="5"/>
  <c r="V129" i="5"/>
  <c r="AD129" i="5"/>
  <c r="AL129" i="5"/>
  <c r="AT129" i="5"/>
  <c r="BB129" i="5"/>
  <c r="BJ129" i="5"/>
  <c r="BR129" i="5"/>
  <c r="BZ129" i="5"/>
  <c r="CH129" i="5"/>
  <c r="CP129" i="5"/>
  <c r="CX129" i="5"/>
  <c r="DF129" i="5"/>
  <c r="DN129" i="5"/>
  <c r="L129" i="5"/>
  <c r="AB129" i="5"/>
  <c r="AR129" i="5"/>
  <c r="BH129" i="5"/>
  <c r="BX129" i="5"/>
  <c r="CN129" i="5"/>
  <c r="DD129" i="5"/>
  <c r="DT129" i="5"/>
  <c r="P129" i="5"/>
  <c r="AF129" i="5"/>
  <c r="AV129" i="5"/>
  <c r="BL129" i="5"/>
  <c r="CB129" i="5"/>
  <c r="CR129" i="5"/>
  <c r="DH129" i="5"/>
  <c r="T129" i="5"/>
  <c r="AJ129" i="5"/>
  <c r="AZ129" i="5"/>
  <c r="BP129" i="5"/>
  <c r="CF129" i="5"/>
  <c r="CV129" i="5"/>
  <c r="DL129" i="5"/>
  <c r="X129" i="5"/>
  <c r="AN129" i="5"/>
  <c r="BD129" i="5"/>
  <c r="BT129" i="5"/>
  <c r="CJ129" i="5"/>
  <c r="CZ129" i="5"/>
  <c r="DP129" i="5"/>
  <c r="B125" i="2"/>
  <c r="I125" i="5"/>
  <c r="M125" i="5"/>
  <c r="Q125" i="5"/>
  <c r="U125" i="5"/>
  <c r="Y125" i="5"/>
  <c r="AC125" i="5"/>
  <c r="AG125" i="5"/>
  <c r="AK125" i="5"/>
  <c r="AO125" i="5"/>
  <c r="AS125" i="5"/>
  <c r="AW125" i="5"/>
  <c r="BA125" i="5"/>
  <c r="BE125" i="5"/>
  <c r="BI125" i="5"/>
  <c r="BM125" i="5"/>
  <c r="BQ125" i="5"/>
  <c r="BU125" i="5"/>
  <c r="BY125" i="5"/>
  <c r="CC125" i="5"/>
  <c r="CG125" i="5"/>
  <c r="CK125" i="5"/>
  <c r="CO125" i="5"/>
  <c r="CS125" i="5"/>
  <c r="CW125" i="5"/>
  <c r="DA125" i="5"/>
  <c r="DE125" i="5"/>
  <c r="DI125" i="5"/>
  <c r="DM125" i="5"/>
  <c r="DQ125" i="5"/>
  <c r="DU125" i="5"/>
  <c r="K125" i="5"/>
  <c r="O125" i="5"/>
  <c r="S125" i="5"/>
  <c r="W125" i="5"/>
  <c r="AA125" i="5"/>
  <c r="AE125" i="5"/>
  <c r="AI125" i="5"/>
  <c r="AM125" i="5"/>
  <c r="AQ125" i="5"/>
  <c r="AU125" i="5"/>
  <c r="AY125" i="5"/>
  <c r="BC125" i="5"/>
  <c r="BG125" i="5"/>
  <c r="BK125" i="5"/>
  <c r="BO125" i="5"/>
  <c r="BS125" i="5"/>
  <c r="BW125" i="5"/>
  <c r="CA125" i="5"/>
  <c r="CE125" i="5"/>
  <c r="CI125" i="5"/>
  <c r="CM125" i="5"/>
  <c r="CQ125" i="5"/>
  <c r="CU125" i="5"/>
  <c r="CY125" i="5"/>
  <c r="DC125" i="5"/>
  <c r="DG125" i="5"/>
  <c r="DK125" i="5"/>
  <c r="DO125" i="5"/>
  <c r="DS125" i="5"/>
  <c r="N125" i="5"/>
  <c r="V125" i="5"/>
  <c r="AD125" i="5"/>
  <c r="AL125" i="5"/>
  <c r="AT125" i="5"/>
  <c r="BB125" i="5"/>
  <c r="BJ125" i="5"/>
  <c r="BR125" i="5"/>
  <c r="BZ125" i="5"/>
  <c r="CH125" i="5"/>
  <c r="CP125" i="5"/>
  <c r="CX125" i="5"/>
  <c r="DF125" i="5"/>
  <c r="DN125" i="5"/>
  <c r="J125" i="5"/>
  <c r="R125" i="5"/>
  <c r="Z125" i="5"/>
  <c r="AH125" i="5"/>
  <c r="AP125" i="5"/>
  <c r="AX125" i="5"/>
  <c r="BF125" i="5"/>
  <c r="BN125" i="5"/>
  <c r="BV125" i="5"/>
  <c r="CD125" i="5"/>
  <c r="CL125" i="5"/>
  <c r="CT125" i="5"/>
  <c r="DB125" i="5"/>
  <c r="DJ125" i="5"/>
  <c r="DR125" i="5"/>
  <c r="P125" i="5"/>
  <c r="AF125" i="5"/>
  <c r="AV125" i="5"/>
  <c r="BL125" i="5"/>
  <c r="CB125" i="5"/>
  <c r="CR125" i="5"/>
  <c r="DH125" i="5"/>
  <c r="T125" i="5"/>
  <c r="AJ125" i="5"/>
  <c r="AZ125" i="5"/>
  <c r="BP125" i="5"/>
  <c r="CF125" i="5"/>
  <c r="CV125" i="5"/>
  <c r="DL125" i="5"/>
  <c r="X125" i="5"/>
  <c r="AN125" i="5"/>
  <c r="BD125" i="5"/>
  <c r="BT125" i="5"/>
  <c r="CJ125" i="5"/>
  <c r="CZ125" i="5"/>
  <c r="DP125" i="5"/>
  <c r="L125" i="5"/>
  <c r="AB125" i="5"/>
  <c r="AR125" i="5"/>
  <c r="BH125" i="5"/>
  <c r="BX125" i="5"/>
  <c r="CN125" i="5"/>
  <c r="DD125" i="5"/>
  <c r="DT125" i="5"/>
  <c r="B121" i="2"/>
  <c r="I121" i="5"/>
  <c r="M121" i="5"/>
  <c r="Q121" i="5"/>
  <c r="U121" i="5"/>
  <c r="Y121" i="5"/>
  <c r="AC121" i="5"/>
  <c r="AG121" i="5"/>
  <c r="AK121" i="5"/>
  <c r="AO121" i="5"/>
  <c r="AS121" i="5"/>
  <c r="AW121" i="5"/>
  <c r="BA121" i="5"/>
  <c r="BE121" i="5"/>
  <c r="BI121" i="5"/>
  <c r="BM121" i="5"/>
  <c r="BQ121" i="5"/>
  <c r="BU121" i="5"/>
  <c r="BY121" i="5"/>
  <c r="CC121" i="5"/>
  <c r="CG121" i="5"/>
  <c r="CK121" i="5"/>
  <c r="CO121" i="5"/>
  <c r="CS121" i="5"/>
  <c r="CW121" i="5"/>
  <c r="DA121" i="5"/>
  <c r="DE121" i="5"/>
  <c r="DI121" i="5"/>
  <c r="DM121" i="5"/>
  <c r="DQ121" i="5"/>
  <c r="DU121" i="5"/>
  <c r="K121" i="5"/>
  <c r="O121" i="5"/>
  <c r="S121" i="5"/>
  <c r="W121" i="5"/>
  <c r="AA121" i="5"/>
  <c r="AE121" i="5"/>
  <c r="AI121" i="5"/>
  <c r="AM121" i="5"/>
  <c r="AQ121" i="5"/>
  <c r="AU121" i="5"/>
  <c r="AY121" i="5"/>
  <c r="BC121" i="5"/>
  <c r="BG121" i="5"/>
  <c r="BK121" i="5"/>
  <c r="BO121" i="5"/>
  <c r="BS121" i="5"/>
  <c r="BW121" i="5"/>
  <c r="CA121" i="5"/>
  <c r="CE121" i="5"/>
  <c r="CI121" i="5"/>
  <c r="CM121" i="5"/>
  <c r="CQ121" i="5"/>
  <c r="CU121" i="5"/>
  <c r="CY121" i="5"/>
  <c r="DC121" i="5"/>
  <c r="DG121" i="5"/>
  <c r="DK121" i="5"/>
  <c r="DO121" i="5"/>
  <c r="DS121" i="5"/>
  <c r="J121" i="5"/>
  <c r="R121" i="5"/>
  <c r="Z121" i="5"/>
  <c r="AH121" i="5"/>
  <c r="AP121" i="5"/>
  <c r="AX121" i="5"/>
  <c r="BF121" i="5"/>
  <c r="BN121" i="5"/>
  <c r="BV121" i="5"/>
  <c r="CD121" i="5"/>
  <c r="CL121" i="5"/>
  <c r="CT121" i="5"/>
  <c r="DB121" i="5"/>
  <c r="DJ121" i="5"/>
  <c r="DR121" i="5"/>
  <c r="N121" i="5"/>
  <c r="V121" i="5"/>
  <c r="AD121" i="5"/>
  <c r="AL121" i="5"/>
  <c r="AT121" i="5"/>
  <c r="BB121" i="5"/>
  <c r="BJ121" i="5"/>
  <c r="BR121" i="5"/>
  <c r="BZ121" i="5"/>
  <c r="CH121" i="5"/>
  <c r="CP121" i="5"/>
  <c r="CX121" i="5"/>
  <c r="DF121" i="5"/>
  <c r="DN121" i="5"/>
  <c r="T121" i="5"/>
  <c r="AJ121" i="5"/>
  <c r="AZ121" i="5"/>
  <c r="BP121" i="5"/>
  <c r="CF121" i="5"/>
  <c r="CV121" i="5"/>
  <c r="DL121" i="5"/>
  <c r="X121" i="5"/>
  <c r="AN121" i="5"/>
  <c r="BD121" i="5"/>
  <c r="BT121" i="5"/>
  <c r="CJ121" i="5"/>
  <c r="CZ121" i="5"/>
  <c r="DP121" i="5"/>
  <c r="L121" i="5"/>
  <c r="AB121" i="5"/>
  <c r="AR121" i="5"/>
  <c r="BH121" i="5"/>
  <c r="BX121" i="5"/>
  <c r="CN121" i="5"/>
  <c r="DD121" i="5"/>
  <c r="DT121" i="5"/>
  <c r="P121" i="5"/>
  <c r="AF121" i="5"/>
  <c r="AV121" i="5"/>
  <c r="BL121" i="5"/>
  <c r="CB121" i="5"/>
  <c r="CR121" i="5"/>
  <c r="DH121" i="5"/>
  <c r="B117" i="2"/>
  <c r="I117" i="5"/>
  <c r="M117" i="5"/>
  <c r="Q117" i="5"/>
  <c r="U117" i="5"/>
  <c r="Y117" i="5"/>
  <c r="AC117" i="5"/>
  <c r="AG117" i="5"/>
  <c r="AK117" i="5"/>
  <c r="AO117" i="5"/>
  <c r="AS117" i="5"/>
  <c r="AW117" i="5"/>
  <c r="BA117" i="5"/>
  <c r="BE117" i="5"/>
  <c r="BI117" i="5"/>
  <c r="BM117" i="5"/>
  <c r="BQ117" i="5"/>
  <c r="BU117" i="5"/>
  <c r="BY117" i="5"/>
  <c r="CC117" i="5"/>
  <c r="CG117" i="5"/>
  <c r="CK117" i="5"/>
  <c r="CO117" i="5"/>
  <c r="CS117" i="5"/>
  <c r="CW117" i="5"/>
  <c r="DA117" i="5"/>
  <c r="DE117" i="5"/>
  <c r="DI117" i="5"/>
  <c r="DM117" i="5"/>
  <c r="DQ117" i="5"/>
  <c r="DU117" i="5"/>
  <c r="K117" i="5"/>
  <c r="O117" i="5"/>
  <c r="S117" i="5"/>
  <c r="W117" i="5"/>
  <c r="AA117" i="5"/>
  <c r="AE117" i="5"/>
  <c r="AI117" i="5"/>
  <c r="AM117" i="5"/>
  <c r="AQ117" i="5"/>
  <c r="AU117" i="5"/>
  <c r="AY117" i="5"/>
  <c r="BC117" i="5"/>
  <c r="BG117" i="5"/>
  <c r="BK117" i="5"/>
  <c r="BO117" i="5"/>
  <c r="BS117" i="5"/>
  <c r="BW117" i="5"/>
  <c r="CA117" i="5"/>
  <c r="CE117" i="5"/>
  <c r="CI117" i="5"/>
  <c r="CM117" i="5"/>
  <c r="CQ117" i="5"/>
  <c r="CU117" i="5"/>
  <c r="CY117" i="5"/>
  <c r="DC117" i="5"/>
  <c r="DG117" i="5"/>
  <c r="DK117" i="5"/>
  <c r="DO117" i="5"/>
  <c r="DS117" i="5"/>
  <c r="N117" i="5"/>
  <c r="V117" i="5"/>
  <c r="AD117" i="5"/>
  <c r="AL117" i="5"/>
  <c r="AT117" i="5"/>
  <c r="BB117" i="5"/>
  <c r="BJ117" i="5"/>
  <c r="BR117" i="5"/>
  <c r="BZ117" i="5"/>
  <c r="CH117" i="5"/>
  <c r="CP117" i="5"/>
  <c r="CX117" i="5"/>
  <c r="DF117" i="5"/>
  <c r="DN117" i="5"/>
  <c r="J117" i="5"/>
  <c r="R117" i="5"/>
  <c r="Z117" i="5"/>
  <c r="AH117" i="5"/>
  <c r="AP117" i="5"/>
  <c r="AX117" i="5"/>
  <c r="BF117" i="5"/>
  <c r="BN117" i="5"/>
  <c r="BV117" i="5"/>
  <c r="CD117" i="5"/>
  <c r="CL117" i="5"/>
  <c r="CT117" i="5"/>
  <c r="DB117" i="5"/>
  <c r="DJ117" i="5"/>
  <c r="DR117" i="5"/>
  <c r="X117" i="5"/>
  <c r="AN117" i="5"/>
  <c r="BD117" i="5"/>
  <c r="BT117" i="5"/>
  <c r="CJ117" i="5"/>
  <c r="CZ117" i="5"/>
  <c r="DP117" i="5"/>
  <c r="L117" i="5"/>
  <c r="AB117" i="5"/>
  <c r="AR117" i="5"/>
  <c r="BH117" i="5"/>
  <c r="BX117" i="5"/>
  <c r="CN117" i="5"/>
  <c r="DD117" i="5"/>
  <c r="DT117" i="5"/>
  <c r="P117" i="5"/>
  <c r="AF117" i="5"/>
  <c r="AV117" i="5"/>
  <c r="BL117" i="5"/>
  <c r="CB117" i="5"/>
  <c r="CR117" i="5"/>
  <c r="DH117" i="5"/>
  <c r="T117" i="5"/>
  <c r="AJ117" i="5"/>
  <c r="AZ117" i="5"/>
  <c r="BP117" i="5"/>
  <c r="CF117" i="5"/>
  <c r="CV117" i="5"/>
  <c r="DL117" i="5"/>
  <c r="B113" i="2"/>
  <c r="I113" i="5"/>
  <c r="M113" i="5"/>
  <c r="Q113" i="5"/>
  <c r="U113" i="5"/>
  <c r="Y113" i="5"/>
  <c r="AC113" i="5"/>
  <c r="AG113" i="5"/>
  <c r="AK113" i="5"/>
  <c r="AO113" i="5"/>
  <c r="AS113" i="5"/>
  <c r="AW113" i="5"/>
  <c r="BA113" i="5"/>
  <c r="BE113" i="5"/>
  <c r="BI113" i="5"/>
  <c r="BM113" i="5"/>
  <c r="BQ113" i="5"/>
  <c r="BU113" i="5"/>
  <c r="BY113" i="5"/>
  <c r="CC113" i="5"/>
  <c r="CG113" i="5"/>
  <c r="CK113" i="5"/>
  <c r="CO113" i="5"/>
  <c r="CS113" i="5"/>
  <c r="CW113" i="5"/>
  <c r="DA113" i="5"/>
  <c r="DE113" i="5"/>
  <c r="DI113" i="5"/>
  <c r="DM113" i="5"/>
  <c r="DQ113" i="5"/>
  <c r="DU113" i="5"/>
  <c r="K113" i="5"/>
  <c r="O113" i="5"/>
  <c r="S113" i="5"/>
  <c r="W113" i="5"/>
  <c r="AA113" i="5"/>
  <c r="AE113" i="5"/>
  <c r="AI113" i="5"/>
  <c r="AM113" i="5"/>
  <c r="AQ113" i="5"/>
  <c r="AU113" i="5"/>
  <c r="AY113" i="5"/>
  <c r="BC113" i="5"/>
  <c r="BG113" i="5"/>
  <c r="BK113" i="5"/>
  <c r="BO113" i="5"/>
  <c r="BS113" i="5"/>
  <c r="BW113" i="5"/>
  <c r="CA113" i="5"/>
  <c r="CE113" i="5"/>
  <c r="CI113" i="5"/>
  <c r="CM113" i="5"/>
  <c r="CQ113" i="5"/>
  <c r="CU113" i="5"/>
  <c r="CY113" i="5"/>
  <c r="DC113" i="5"/>
  <c r="DG113" i="5"/>
  <c r="DK113" i="5"/>
  <c r="DO113" i="5"/>
  <c r="DS113" i="5"/>
  <c r="J113" i="5"/>
  <c r="R113" i="5"/>
  <c r="Z113" i="5"/>
  <c r="AH113" i="5"/>
  <c r="AP113" i="5"/>
  <c r="AX113" i="5"/>
  <c r="BF113" i="5"/>
  <c r="BN113" i="5"/>
  <c r="BV113" i="5"/>
  <c r="CD113" i="5"/>
  <c r="CL113" i="5"/>
  <c r="CT113" i="5"/>
  <c r="DB113" i="5"/>
  <c r="DJ113" i="5"/>
  <c r="DR113" i="5"/>
  <c r="N113" i="5"/>
  <c r="V113" i="5"/>
  <c r="AD113" i="5"/>
  <c r="AL113" i="5"/>
  <c r="AT113" i="5"/>
  <c r="BB113" i="5"/>
  <c r="BJ113" i="5"/>
  <c r="BR113" i="5"/>
  <c r="BZ113" i="5"/>
  <c r="CH113" i="5"/>
  <c r="CP113" i="5"/>
  <c r="CX113" i="5"/>
  <c r="DF113" i="5"/>
  <c r="DN113" i="5"/>
  <c r="L113" i="5"/>
  <c r="AB113" i="5"/>
  <c r="AR113" i="5"/>
  <c r="BH113" i="5"/>
  <c r="BX113" i="5"/>
  <c r="CN113" i="5"/>
  <c r="DD113" i="5"/>
  <c r="DT113" i="5"/>
  <c r="P113" i="5"/>
  <c r="AF113" i="5"/>
  <c r="AV113" i="5"/>
  <c r="BL113" i="5"/>
  <c r="CB113" i="5"/>
  <c r="CR113" i="5"/>
  <c r="DH113" i="5"/>
  <c r="T113" i="5"/>
  <c r="AJ113" i="5"/>
  <c r="AZ113" i="5"/>
  <c r="BP113" i="5"/>
  <c r="CF113" i="5"/>
  <c r="CV113" i="5"/>
  <c r="DL113" i="5"/>
  <c r="X113" i="5"/>
  <c r="AN113" i="5"/>
  <c r="BD113" i="5"/>
  <c r="BT113" i="5"/>
  <c r="CJ113" i="5"/>
  <c r="CZ113" i="5"/>
  <c r="DP113" i="5"/>
  <c r="B109" i="2"/>
  <c r="J109" i="5"/>
  <c r="N109" i="5"/>
  <c r="R109" i="5"/>
  <c r="V109" i="5"/>
  <c r="Z109" i="5"/>
  <c r="AD109" i="5"/>
  <c r="AH109" i="5"/>
  <c r="AL109" i="5"/>
  <c r="AP109" i="5"/>
  <c r="AT109" i="5"/>
  <c r="AX109" i="5"/>
  <c r="BB109" i="5"/>
  <c r="BF109" i="5"/>
  <c r="BJ109" i="5"/>
  <c r="BN109" i="5"/>
  <c r="BR109" i="5"/>
  <c r="BV109" i="5"/>
  <c r="BZ109" i="5"/>
  <c r="CD109" i="5"/>
  <c r="CH109" i="5"/>
  <c r="CL109" i="5"/>
  <c r="CP109" i="5"/>
  <c r="CT109" i="5"/>
  <c r="CX109" i="5"/>
  <c r="DB109" i="5"/>
  <c r="DF109" i="5"/>
  <c r="DJ109" i="5"/>
  <c r="DN109" i="5"/>
  <c r="DR109" i="5"/>
  <c r="K109" i="5"/>
  <c r="O109" i="5"/>
  <c r="S109" i="5"/>
  <c r="W109" i="5"/>
  <c r="AA109" i="5"/>
  <c r="AE109" i="5"/>
  <c r="AI109" i="5"/>
  <c r="AM109" i="5"/>
  <c r="AQ109" i="5"/>
  <c r="AU109" i="5"/>
  <c r="AY109" i="5"/>
  <c r="BC109" i="5"/>
  <c r="BG109" i="5"/>
  <c r="BK109" i="5"/>
  <c r="BO109" i="5"/>
  <c r="BS109" i="5"/>
  <c r="BW109" i="5"/>
  <c r="CA109" i="5"/>
  <c r="CE109" i="5"/>
  <c r="CI109" i="5"/>
  <c r="CM109" i="5"/>
  <c r="CQ109" i="5"/>
  <c r="CU109" i="5"/>
  <c r="CY109" i="5"/>
  <c r="DC109" i="5"/>
  <c r="DG109" i="5"/>
  <c r="DK109" i="5"/>
  <c r="DO109" i="5"/>
  <c r="DS109" i="5"/>
  <c r="P109" i="5"/>
  <c r="X109" i="5"/>
  <c r="AF109" i="5"/>
  <c r="AN109" i="5"/>
  <c r="AV109" i="5"/>
  <c r="BD109" i="5"/>
  <c r="BL109" i="5"/>
  <c r="BT109" i="5"/>
  <c r="CB109" i="5"/>
  <c r="CJ109" i="5"/>
  <c r="CR109" i="5"/>
  <c r="CZ109" i="5"/>
  <c r="DH109" i="5"/>
  <c r="DP109" i="5"/>
  <c r="L109" i="5"/>
  <c r="T109" i="5"/>
  <c r="AB109" i="5"/>
  <c r="AJ109" i="5"/>
  <c r="AR109" i="5"/>
  <c r="AZ109" i="5"/>
  <c r="BH109" i="5"/>
  <c r="BP109" i="5"/>
  <c r="BX109" i="5"/>
  <c r="CF109" i="5"/>
  <c r="CN109" i="5"/>
  <c r="CV109" i="5"/>
  <c r="DD109" i="5"/>
  <c r="DL109" i="5"/>
  <c r="DT109" i="5"/>
  <c r="Q109" i="5"/>
  <c r="AG109" i="5"/>
  <c r="AW109" i="5"/>
  <c r="BM109" i="5"/>
  <c r="CC109" i="5"/>
  <c r="CS109" i="5"/>
  <c r="DI109" i="5"/>
  <c r="I109" i="5"/>
  <c r="Y109" i="5"/>
  <c r="AO109" i="5"/>
  <c r="BE109" i="5"/>
  <c r="BU109" i="5"/>
  <c r="CK109" i="5"/>
  <c r="DA109" i="5"/>
  <c r="DQ109" i="5"/>
  <c r="U109" i="5"/>
  <c r="BA109" i="5"/>
  <c r="CG109" i="5"/>
  <c r="DM109" i="5"/>
  <c r="AK109" i="5"/>
  <c r="BQ109" i="5"/>
  <c r="CW109" i="5"/>
  <c r="AC109" i="5"/>
  <c r="CO109" i="5"/>
  <c r="AS109" i="5"/>
  <c r="DE109" i="5"/>
  <c r="BI109" i="5"/>
  <c r="DU109" i="5"/>
  <c r="M109" i="5"/>
  <c r="BY109" i="5"/>
  <c r="B105" i="2"/>
  <c r="J105" i="5"/>
  <c r="N105" i="5"/>
  <c r="R105" i="5"/>
  <c r="V105" i="5"/>
  <c r="Z105" i="5"/>
  <c r="AD105" i="5"/>
  <c r="AH105" i="5"/>
  <c r="AL105" i="5"/>
  <c r="AP105" i="5"/>
  <c r="AT105" i="5"/>
  <c r="AX105" i="5"/>
  <c r="BB105" i="5"/>
  <c r="BF105" i="5"/>
  <c r="BJ105" i="5"/>
  <c r="BN105" i="5"/>
  <c r="BR105" i="5"/>
  <c r="BV105" i="5"/>
  <c r="BZ105" i="5"/>
  <c r="CD105" i="5"/>
  <c r="CH105" i="5"/>
  <c r="CL105" i="5"/>
  <c r="CP105" i="5"/>
  <c r="CT105" i="5"/>
  <c r="CX105" i="5"/>
  <c r="DB105" i="5"/>
  <c r="DF105" i="5"/>
  <c r="DJ105" i="5"/>
  <c r="DN105" i="5"/>
  <c r="DR105" i="5"/>
  <c r="K105" i="5"/>
  <c r="O105" i="5"/>
  <c r="S105" i="5"/>
  <c r="W105" i="5"/>
  <c r="AA105" i="5"/>
  <c r="AE105" i="5"/>
  <c r="AI105" i="5"/>
  <c r="AM105" i="5"/>
  <c r="AQ105" i="5"/>
  <c r="AU105" i="5"/>
  <c r="AY105" i="5"/>
  <c r="BC105" i="5"/>
  <c r="BG105" i="5"/>
  <c r="BK105" i="5"/>
  <c r="BO105" i="5"/>
  <c r="BS105" i="5"/>
  <c r="BW105" i="5"/>
  <c r="CA105" i="5"/>
  <c r="CE105" i="5"/>
  <c r="CI105" i="5"/>
  <c r="CM105" i="5"/>
  <c r="CQ105" i="5"/>
  <c r="CU105" i="5"/>
  <c r="CY105" i="5"/>
  <c r="DC105" i="5"/>
  <c r="DG105" i="5"/>
  <c r="DK105" i="5"/>
  <c r="DO105" i="5"/>
  <c r="DS105" i="5"/>
  <c r="L105" i="5"/>
  <c r="T105" i="5"/>
  <c r="AB105" i="5"/>
  <c r="AJ105" i="5"/>
  <c r="AR105" i="5"/>
  <c r="AZ105" i="5"/>
  <c r="BH105" i="5"/>
  <c r="BP105" i="5"/>
  <c r="BX105" i="5"/>
  <c r="CF105" i="5"/>
  <c r="CN105" i="5"/>
  <c r="CV105" i="5"/>
  <c r="DD105" i="5"/>
  <c r="DL105" i="5"/>
  <c r="DT105" i="5"/>
  <c r="P105" i="5"/>
  <c r="X105" i="5"/>
  <c r="AF105" i="5"/>
  <c r="AN105" i="5"/>
  <c r="AV105" i="5"/>
  <c r="BD105" i="5"/>
  <c r="BL105" i="5"/>
  <c r="BT105" i="5"/>
  <c r="CB105" i="5"/>
  <c r="CJ105" i="5"/>
  <c r="CR105" i="5"/>
  <c r="CZ105" i="5"/>
  <c r="DH105" i="5"/>
  <c r="DP105" i="5"/>
  <c r="U105" i="5"/>
  <c r="AK105" i="5"/>
  <c r="BA105" i="5"/>
  <c r="BQ105" i="5"/>
  <c r="CG105" i="5"/>
  <c r="CW105" i="5"/>
  <c r="DM105" i="5"/>
  <c r="M105" i="5"/>
  <c r="AC105" i="5"/>
  <c r="AS105" i="5"/>
  <c r="BI105" i="5"/>
  <c r="BY105" i="5"/>
  <c r="CO105" i="5"/>
  <c r="DE105" i="5"/>
  <c r="DU105" i="5"/>
  <c r="I105" i="5"/>
  <c r="AO105" i="5"/>
  <c r="BU105" i="5"/>
  <c r="DA105" i="5"/>
  <c r="Y105" i="5"/>
  <c r="BE105" i="5"/>
  <c r="CK105" i="5"/>
  <c r="DQ105" i="5"/>
  <c r="AW105" i="5"/>
  <c r="DI105" i="5"/>
  <c r="BM105" i="5"/>
  <c r="Q105" i="5"/>
  <c r="CC105" i="5"/>
  <c r="AG105" i="5"/>
  <c r="CS105" i="5"/>
  <c r="B101" i="2"/>
  <c r="J101" i="5"/>
  <c r="N101" i="5"/>
  <c r="R101" i="5"/>
  <c r="V101" i="5"/>
  <c r="Z101" i="5"/>
  <c r="AD101" i="5"/>
  <c r="AH101" i="5"/>
  <c r="AL101" i="5"/>
  <c r="AP101" i="5"/>
  <c r="AT101" i="5"/>
  <c r="AX101" i="5"/>
  <c r="BB101" i="5"/>
  <c r="BF101" i="5"/>
  <c r="BJ101" i="5"/>
  <c r="BN101" i="5"/>
  <c r="BR101" i="5"/>
  <c r="BV101" i="5"/>
  <c r="BZ101" i="5"/>
  <c r="CD101" i="5"/>
  <c r="CH101" i="5"/>
  <c r="CL101" i="5"/>
  <c r="CP101" i="5"/>
  <c r="CT101" i="5"/>
  <c r="CX101" i="5"/>
  <c r="DB101" i="5"/>
  <c r="DF101" i="5"/>
  <c r="DJ101" i="5"/>
  <c r="DN101" i="5"/>
  <c r="DR101" i="5"/>
  <c r="K101" i="5"/>
  <c r="O101" i="5"/>
  <c r="S101" i="5"/>
  <c r="W101" i="5"/>
  <c r="AA101" i="5"/>
  <c r="AE101" i="5"/>
  <c r="AI101" i="5"/>
  <c r="AM101" i="5"/>
  <c r="AQ101" i="5"/>
  <c r="AU101" i="5"/>
  <c r="AY101" i="5"/>
  <c r="BC101" i="5"/>
  <c r="BG101" i="5"/>
  <c r="BK101" i="5"/>
  <c r="BO101" i="5"/>
  <c r="BS101" i="5"/>
  <c r="BW101" i="5"/>
  <c r="CA101" i="5"/>
  <c r="CE101" i="5"/>
  <c r="CI101" i="5"/>
  <c r="CM101" i="5"/>
  <c r="CQ101" i="5"/>
  <c r="CU101" i="5"/>
  <c r="CY101" i="5"/>
  <c r="DC101" i="5"/>
  <c r="DG101" i="5"/>
  <c r="DK101" i="5"/>
  <c r="DO101" i="5"/>
  <c r="DS101" i="5"/>
  <c r="P101" i="5"/>
  <c r="X101" i="5"/>
  <c r="AF101" i="5"/>
  <c r="AN101" i="5"/>
  <c r="AV101" i="5"/>
  <c r="BD101" i="5"/>
  <c r="BL101" i="5"/>
  <c r="BT101" i="5"/>
  <c r="CB101" i="5"/>
  <c r="CJ101" i="5"/>
  <c r="CR101" i="5"/>
  <c r="CZ101" i="5"/>
  <c r="DH101" i="5"/>
  <c r="DP101" i="5"/>
  <c r="L101" i="5"/>
  <c r="T101" i="5"/>
  <c r="AB101" i="5"/>
  <c r="AJ101" i="5"/>
  <c r="AR101" i="5"/>
  <c r="AZ101" i="5"/>
  <c r="BH101" i="5"/>
  <c r="BP101" i="5"/>
  <c r="BX101" i="5"/>
  <c r="CF101" i="5"/>
  <c r="CN101" i="5"/>
  <c r="CV101" i="5"/>
  <c r="DD101" i="5"/>
  <c r="DL101" i="5"/>
  <c r="DT101" i="5"/>
  <c r="I101" i="5"/>
  <c r="Y101" i="5"/>
  <c r="AO101" i="5"/>
  <c r="BE101" i="5"/>
  <c r="BU101" i="5"/>
  <c r="CK101" i="5"/>
  <c r="DA101" i="5"/>
  <c r="DQ101" i="5"/>
  <c r="Q101" i="5"/>
  <c r="AG101" i="5"/>
  <c r="AW101" i="5"/>
  <c r="BM101" i="5"/>
  <c r="CC101" i="5"/>
  <c r="CS101" i="5"/>
  <c r="DI101" i="5"/>
  <c r="AC101" i="5"/>
  <c r="BI101" i="5"/>
  <c r="CO101" i="5"/>
  <c r="DU101" i="5"/>
  <c r="M101" i="5"/>
  <c r="AS101" i="5"/>
  <c r="BY101" i="5"/>
  <c r="DE101" i="5"/>
  <c r="BQ101" i="5"/>
  <c r="U101" i="5"/>
  <c r="CG101" i="5"/>
  <c r="AK101" i="5"/>
  <c r="CW101" i="5"/>
  <c r="BA101" i="5"/>
  <c r="DM101" i="5"/>
  <c r="B97" i="2"/>
  <c r="J97" i="5"/>
  <c r="N97" i="5"/>
  <c r="R97" i="5"/>
  <c r="V97" i="5"/>
  <c r="Z97" i="5"/>
  <c r="AD97" i="5"/>
  <c r="AH97" i="5"/>
  <c r="AL97" i="5"/>
  <c r="AP97" i="5"/>
  <c r="AT97" i="5"/>
  <c r="AX97" i="5"/>
  <c r="BB97" i="5"/>
  <c r="BF97" i="5"/>
  <c r="BJ97" i="5"/>
  <c r="BN97" i="5"/>
  <c r="BR97" i="5"/>
  <c r="BV97" i="5"/>
  <c r="BZ97" i="5"/>
  <c r="CD97" i="5"/>
  <c r="CH97" i="5"/>
  <c r="CL97" i="5"/>
  <c r="CP97" i="5"/>
  <c r="CT97" i="5"/>
  <c r="CX97" i="5"/>
  <c r="DB97" i="5"/>
  <c r="DF97" i="5"/>
  <c r="DJ97" i="5"/>
  <c r="DN97" i="5"/>
  <c r="DR97" i="5"/>
  <c r="K97" i="5"/>
  <c r="O97" i="5"/>
  <c r="S97" i="5"/>
  <c r="W97" i="5"/>
  <c r="AA97" i="5"/>
  <c r="AE97" i="5"/>
  <c r="AI97" i="5"/>
  <c r="AM97" i="5"/>
  <c r="AQ97" i="5"/>
  <c r="AU97" i="5"/>
  <c r="AY97" i="5"/>
  <c r="BC97" i="5"/>
  <c r="BG97" i="5"/>
  <c r="BK97" i="5"/>
  <c r="BO97" i="5"/>
  <c r="BS97" i="5"/>
  <c r="BW97" i="5"/>
  <c r="CA97" i="5"/>
  <c r="CE97" i="5"/>
  <c r="CI97" i="5"/>
  <c r="CM97" i="5"/>
  <c r="CQ97" i="5"/>
  <c r="CU97" i="5"/>
  <c r="CY97" i="5"/>
  <c r="DC97" i="5"/>
  <c r="DG97" i="5"/>
  <c r="DK97" i="5"/>
  <c r="DO97" i="5"/>
  <c r="DS97" i="5"/>
  <c r="L97" i="5"/>
  <c r="T97" i="5"/>
  <c r="AB97" i="5"/>
  <c r="AJ97" i="5"/>
  <c r="AR97" i="5"/>
  <c r="AZ97" i="5"/>
  <c r="BH97" i="5"/>
  <c r="BP97" i="5"/>
  <c r="BX97" i="5"/>
  <c r="CF97" i="5"/>
  <c r="CN97" i="5"/>
  <c r="CV97" i="5"/>
  <c r="DD97" i="5"/>
  <c r="DL97" i="5"/>
  <c r="DT97" i="5"/>
  <c r="P97" i="5"/>
  <c r="X97" i="5"/>
  <c r="AF97" i="5"/>
  <c r="AN97" i="5"/>
  <c r="AV97" i="5"/>
  <c r="BD97" i="5"/>
  <c r="BL97" i="5"/>
  <c r="BT97" i="5"/>
  <c r="CB97" i="5"/>
  <c r="CJ97" i="5"/>
  <c r="CR97" i="5"/>
  <c r="CZ97" i="5"/>
  <c r="DH97" i="5"/>
  <c r="DP97" i="5"/>
  <c r="M97" i="5"/>
  <c r="AC97" i="5"/>
  <c r="AS97" i="5"/>
  <c r="BI97" i="5"/>
  <c r="BY97" i="5"/>
  <c r="CO97" i="5"/>
  <c r="DE97" i="5"/>
  <c r="DU97" i="5"/>
  <c r="U97" i="5"/>
  <c r="AK97" i="5"/>
  <c r="BA97" i="5"/>
  <c r="BQ97" i="5"/>
  <c r="CG97" i="5"/>
  <c r="CW97" i="5"/>
  <c r="DM97" i="5"/>
  <c r="Q97" i="5"/>
  <c r="AW97" i="5"/>
  <c r="CC97" i="5"/>
  <c r="DI97" i="5"/>
  <c r="AG97" i="5"/>
  <c r="BM97" i="5"/>
  <c r="CS97" i="5"/>
  <c r="Y97" i="5"/>
  <c r="CK97" i="5"/>
  <c r="AO97" i="5"/>
  <c r="DA97" i="5"/>
  <c r="BE97" i="5"/>
  <c r="DQ97" i="5"/>
  <c r="I97" i="5"/>
  <c r="BU97" i="5"/>
  <c r="B93" i="2"/>
  <c r="J93" i="5"/>
  <c r="N93" i="5"/>
  <c r="R93" i="5"/>
  <c r="V93" i="5"/>
  <c r="Z93" i="5"/>
  <c r="AD93" i="5"/>
  <c r="AH93" i="5"/>
  <c r="AL93" i="5"/>
  <c r="AP93" i="5"/>
  <c r="AT93" i="5"/>
  <c r="AX93" i="5"/>
  <c r="BB93" i="5"/>
  <c r="BF93" i="5"/>
  <c r="BJ93" i="5"/>
  <c r="BN93" i="5"/>
  <c r="BR93" i="5"/>
  <c r="BV93" i="5"/>
  <c r="BZ93" i="5"/>
  <c r="CD93" i="5"/>
  <c r="CH93" i="5"/>
  <c r="CL93" i="5"/>
  <c r="CP93" i="5"/>
  <c r="CT93" i="5"/>
  <c r="CX93" i="5"/>
  <c r="DB93" i="5"/>
  <c r="DF93" i="5"/>
  <c r="DJ93" i="5"/>
  <c r="DN93" i="5"/>
  <c r="DR93" i="5"/>
  <c r="K93" i="5"/>
  <c r="O93" i="5"/>
  <c r="S93" i="5"/>
  <c r="W93" i="5"/>
  <c r="AA93" i="5"/>
  <c r="AE93" i="5"/>
  <c r="AI93" i="5"/>
  <c r="AM93" i="5"/>
  <c r="AQ93" i="5"/>
  <c r="AU93" i="5"/>
  <c r="AY93" i="5"/>
  <c r="BC93" i="5"/>
  <c r="BG93" i="5"/>
  <c r="BK93" i="5"/>
  <c r="BO93" i="5"/>
  <c r="BS93" i="5"/>
  <c r="BW93" i="5"/>
  <c r="CA93" i="5"/>
  <c r="CE93" i="5"/>
  <c r="CI93" i="5"/>
  <c r="CM93" i="5"/>
  <c r="CQ93" i="5"/>
  <c r="CU93" i="5"/>
  <c r="CY93" i="5"/>
  <c r="DC93" i="5"/>
  <c r="DG93" i="5"/>
  <c r="DK93" i="5"/>
  <c r="DO93" i="5"/>
  <c r="DS93" i="5"/>
  <c r="P93" i="5"/>
  <c r="X93" i="5"/>
  <c r="AF93" i="5"/>
  <c r="AN93" i="5"/>
  <c r="AV93" i="5"/>
  <c r="BD93" i="5"/>
  <c r="BL93" i="5"/>
  <c r="BT93" i="5"/>
  <c r="CB93" i="5"/>
  <c r="CJ93" i="5"/>
  <c r="CR93" i="5"/>
  <c r="CZ93" i="5"/>
  <c r="DH93" i="5"/>
  <c r="DP93" i="5"/>
  <c r="L93" i="5"/>
  <c r="T93" i="5"/>
  <c r="AB93" i="5"/>
  <c r="AJ93" i="5"/>
  <c r="AR93" i="5"/>
  <c r="AZ93" i="5"/>
  <c r="BH93" i="5"/>
  <c r="BP93" i="5"/>
  <c r="BX93" i="5"/>
  <c r="CF93" i="5"/>
  <c r="CN93" i="5"/>
  <c r="CV93" i="5"/>
  <c r="DD93" i="5"/>
  <c r="DL93" i="5"/>
  <c r="DT93" i="5"/>
  <c r="Q93" i="5"/>
  <c r="AG93" i="5"/>
  <c r="AW93" i="5"/>
  <c r="BM93" i="5"/>
  <c r="CC93" i="5"/>
  <c r="CS93" i="5"/>
  <c r="DI93" i="5"/>
  <c r="I93" i="5"/>
  <c r="Y93" i="5"/>
  <c r="AO93" i="5"/>
  <c r="BE93" i="5"/>
  <c r="BU93" i="5"/>
  <c r="CK93" i="5"/>
  <c r="DA93" i="5"/>
  <c r="DQ93" i="5"/>
  <c r="AK93" i="5"/>
  <c r="BQ93" i="5"/>
  <c r="CW93" i="5"/>
  <c r="U93" i="5"/>
  <c r="BA93" i="5"/>
  <c r="CG93" i="5"/>
  <c r="DM93" i="5"/>
  <c r="AS93" i="5"/>
  <c r="DE93" i="5"/>
  <c r="BI93" i="5"/>
  <c r="DU93" i="5"/>
  <c r="M93" i="5"/>
  <c r="BY93" i="5"/>
  <c r="AC93" i="5"/>
  <c r="CO93" i="5"/>
  <c r="B89" i="2"/>
  <c r="J89" i="5"/>
  <c r="N89" i="5"/>
  <c r="R89" i="5"/>
  <c r="V89" i="5"/>
  <c r="Z89" i="5"/>
  <c r="AD89" i="5"/>
  <c r="AH89" i="5"/>
  <c r="AL89" i="5"/>
  <c r="AP89" i="5"/>
  <c r="AT89" i="5"/>
  <c r="AX89" i="5"/>
  <c r="BB89" i="5"/>
  <c r="BF89" i="5"/>
  <c r="BJ89" i="5"/>
  <c r="BN89" i="5"/>
  <c r="BR89" i="5"/>
  <c r="BV89" i="5"/>
  <c r="BZ89" i="5"/>
  <c r="CD89" i="5"/>
  <c r="CH89" i="5"/>
  <c r="CL89" i="5"/>
  <c r="CP89" i="5"/>
  <c r="CT89" i="5"/>
  <c r="CX89" i="5"/>
  <c r="DB89" i="5"/>
  <c r="DF89" i="5"/>
  <c r="DJ89" i="5"/>
  <c r="DN89" i="5"/>
  <c r="DR89" i="5"/>
  <c r="K89" i="5"/>
  <c r="O89" i="5"/>
  <c r="S89" i="5"/>
  <c r="W89" i="5"/>
  <c r="AA89" i="5"/>
  <c r="AE89" i="5"/>
  <c r="AI89" i="5"/>
  <c r="AM89" i="5"/>
  <c r="AQ89" i="5"/>
  <c r="AU89" i="5"/>
  <c r="AY89" i="5"/>
  <c r="BC89" i="5"/>
  <c r="BG89" i="5"/>
  <c r="BK89" i="5"/>
  <c r="BO89" i="5"/>
  <c r="BS89" i="5"/>
  <c r="BW89" i="5"/>
  <c r="CA89" i="5"/>
  <c r="CE89" i="5"/>
  <c r="CI89" i="5"/>
  <c r="CM89" i="5"/>
  <c r="CQ89" i="5"/>
  <c r="CU89" i="5"/>
  <c r="CY89" i="5"/>
  <c r="DC89" i="5"/>
  <c r="DG89" i="5"/>
  <c r="DK89" i="5"/>
  <c r="DO89" i="5"/>
  <c r="DS89" i="5"/>
  <c r="L89" i="5"/>
  <c r="T89" i="5"/>
  <c r="AB89" i="5"/>
  <c r="AJ89" i="5"/>
  <c r="AR89" i="5"/>
  <c r="AZ89" i="5"/>
  <c r="BH89" i="5"/>
  <c r="BP89" i="5"/>
  <c r="BX89" i="5"/>
  <c r="CF89" i="5"/>
  <c r="CN89" i="5"/>
  <c r="CV89" i="5"/>
  <c r="DD89" i="5"/>
  <c r="DL89" i="5"/>
  <c r="DT89" i="5"/>
  <c r="P89" i="5"/>
  <c r="X89" i="5"/>
  <c r="AF89" i="5"/>
  <c r="AN89" i="5"/>
  <c r="AV89" i="5"/>
  <c r="BD89" i="5"/>
  <c r="BL89" i="5"/>
  <c r="BT89" i="5"/>
  <c r="CB89" i="5"/>
  <c r="CJ89" i="5"/>
  <c r="CR89" i="5"/>
  <c r="CZ89" i="5"/>
  <c r="DH89" i="5"/>
  <c r="DP89" i="5"/>
  <c r="U89" i="5"/>
  <c r="AK89" i="5"/>
  <c r="BA89" i="5"/>
  <c r="BQ89" i="5"/>
  <c r="CG89" i="5"/>
  <c r="CW89" i="5"/>
  <c r="DM89" i="5"/>
  <c r="M89" i="5"/>
  <c r="AC89" i="5"/>
  <c r="AS89" i="5"/>
  <c r="BI89" i="5"/>
  <c r="BY89" i="5"/>
  <c r="CO89" i="5"/>
  <c r="DE89" i="5"/>
  <c r="DU89" i="5"/>
  <c r="Y89" i="5"/>
  <c r="BE89" i="5"/>
  <c r="CK89" i="5"/>
  <c r="DQ89" i="5"/>
  <c r="I89" i="5"/>
  <c r="AO89" i="5"/>
  <c r="BU89" i="5"/>
  <c r="DA89" i="5"/>
  <c r="BM89" i="5"/>
  <c r="Q89" i="5"/>
  <c r="CC89" i="5"/>
  <c r="AG89" i="5"/>
  <c r="CS89" i="5"/>
  <c r="AW89" i="5"/>
  <c r="DI89" i="5"/>
  <c r="B85" i="2"/>
  <c r="J85" i="5"/>
  <c r="N85" i="5"/>
  <c r="R85" i="5"/>
  <c r="V85" i="5"/>
  <c r="Z85" i="5"/>
  <c r="AD85" i="5"/>
  <c r="AH85" i="5"/>
  <c r="AL85" i="5"/>
  <c r="AP85" i="5"/>
  <c r="AT85" i="5"/>
  <c r="AX85" i="5"/>
  <c r="BB85" i="5"/>
  <c r="BF85" i="5"/>
  <c r="BJ85" i="5"/>
  <c r="BN85" i="5"/>
  <c r="BR85" i="5"/>
  <c r="BV85" i="5"/>
  <c r="BZ85" i="5"/>
  <c r="CD85" i="5"/>
  <c r="CH85" i="5"/>
  <c r="CL85" i="5"/>
  <c r="CP85" i="5"/>
  <c r="CT85" i="5"/>
  <c r="CX85" i="5"/>
  <c r="DB85" i="5"/>
  <c r="DF85" i="5"/>
  <c r="DJ85" i="5"/>
  <c r="DN85" i="5"/>
  <c r="DR85" i="5"/>
  <c r="K85" i="5"/>
  <c r="O85" i="5"/>
  <c r="S85" i="5"/>
  <c r="W85" i="5"/>
  <c r="AA85" i="5"/>
  <c r="AE85" i="5"/>
  <c r="AI85" i="5"/>
  <c r="AM85" i="5"/>
  <c r="AQ85" i="5"/>
  <c r="AU85" i="5"/>
  <c r="AY85" i="5"/>
  <c r="BC85" i="5"/>
  <c r="BG85" i="5"/>
  <c r="BK85" i="5"/>
  <c r="BO85" i="5"/>
  <c r="BS85" i="5"/>
  <c r="BW85" i="5"/>
  <c r="CA85" i="5"/>
  <c r="CE85" i="5"/>
  <c r="CI85" i="5"/>
  <c r="CM85" i="5"/>
  <c r="CQ85" i="5"/>
  <c r="CU85" i="5"/>
  <c r="CY85" i="5"/>
  <c r="DC85" i="5"/>
  <c r="DG85" i="5"/>
  <c r="DK85" i="5"/>
  <c r="DO85" i="5"/>
  <c r="DS85" i="5"/>
  <c r="P85" i="5"/>
  <c r="X85" i="5"/>
  <c r="AF85" i="5"/>
  <c r="AN85" i="5"/>
  <c r="AV85" i="5"/>
  <c r="BD85" i="5"/>
  <c r="BL85" i="5"/>
  <c r="BT85" i="5"/>
  <c r="CB85" i="5"/>
  <c r="CJ85" i="5"/>
  <c r="CR85" i="5"/>
  <c r="CZ85" i="5"/>
  <c r="DH85" i="5"/>
  <c r="DP85" i="5"/>
  <c r="L85" i="5"/>
  <c r="T85" i="5"/>
  <c r="AB85" i="5"/>
  <c r="AJ85" i="5"/>
  <c r="AR85" i="5"/>
  <c r="AZ85" i="5"/>
  <c r="BH85" i="5"/>
  <c r="BP85" i="5"/>
  <c r="BX85" i="5"/>
  <c r="CF85" i="5"/>
  <c r="CN85" i="5"/>
  <c r="CV85" i="5"/>
  <c r="DD85" i="5"/>
  <c r="DL85" i="5"/>
  <c r="DT85" i="5"/>
  <c r="I85" i="5"/>
  <c r="Y85" i="5"/>
  <c r="AO85" i="5"/>
  <c r="BE85" i="5"/>
  <c r="BU85" i="5"/>
  <c r="CK85" i="5"/>
  <c r="DA85" i="5"/>
  <c r="DQ85" i="5"/>
  <c r="Q85" i="5"/>
  <c r="AG85" i="5"/>
  <c r="AW85" i="5"/>
  <c r="BM85" i="5"/>
  <c r="CC85" i="5"/>
  <c r="CS85" i="5"/>
  <c r="DI85" i="5"/>
  <c r="M85" i="5"/>
  <c r="AS85" i="5"/>
  <c r="BY85" i="5"/>
  <c r="DE85" i="5"/>
  <c r="AC85" i="5"/>
  <c r="BI85" i="5"/>
  <c r="CO85" i="5"/>
  <c r="DU85" i="5"/>
  <c r="U85" i="5"/>
  <c r="CG85" i="5"/>
  <c r="AK85" i="5"/>
  <c r="CW85" i="5"/>
  <c r="BA85" i="5"/>
  <c r="DM85" i="5"/>
  <c r="BQ85" i="5"/>
  <c r="B81" i="2"/>
  <c r="J81" i="5"/>
  <c r="N81" i="5"/>
  <c r="R81" i="5"/>
  <c r="V81" i="5"/>
  <c r="Z81" i="5"/>
  <c r="AD81" i="5"/>
  <c r="AH81" i="5"/>
  <c r="AL81" i="5"/>
  <c r="AP81" i="5"/>
  <c r="AT81" i="5"/>
  <c r="AX81" i="5"/>
  <c r="BB81" i="5"/>
  <c r="BF81" i="5"/>
  <c r="BJ81" i="5"/>
  <c r="BN81" i="5"/>
  <c r="BR81" i="5"/>
  <c r="BV81" i="5"/>
  <c r="BZ81" i="5"/>
  <c r="CD81" i="5"/>
  <c r="CH81" i="5"/>
  <c r="CL81" i="5"/>
  <c r="CP81" i="5"/>
  <c r="CT81" i="5"/>
  <c r="CX81" i="5"/>
  <c r="DB81" i="5"/>
  <c r="DF81" i="5"/>
  <c r="DJ81" i="5"/>
  <c r="DN81" i="5"/>
  <c r="DR81" i="5"/>
  <c r="K81" i="5"/>
  <c r="O81" i="5"/>
  <c r="S81" i="5"/>
  <c r="W81" i="5"/>
  <c r="AA81" i="5"/>
  <c r="AE81" i="5"/>
  <c r="AI81" i="5"/>
  <c r="AM81" i="5"/>
  <c r="AQ81" i="5"/>
  <c r="AU81" i="5"/>
  <c r="AY81" i="5"/>
  <c r="BC81" i="5"/>
  <c r="BG81" i="5"/>
  <c r="BK81" i="5"/>
  <c r="BO81" i="5"/>
  <c r="BS81" i="5"/>
  <c r="BW81" i="5"/>
  <c r="CA81" i="5"/>
  <c r="CE81" i="5"/>
  <c r="CI81" i="5"/>
  <c r="CM81" i="5"/>
  <c r="CQ81" i="5"/>
  <c r="CU81" i="5"/>
  <c r="CY81" i="5"/>
  <c r="DC81" i="5"/>
  <c r="DG81" i="5"/>
  <c r="DK81" i="5"/>
  <c r="DO81" i="5"/>
  <c r="DS81" i="5"/>
  <c r="L81" i="5"/>
  <c r="T81" i="5"/>
  <c r="AB81" i="5"/>
  <c r="AJ81" i="5"/>
  <c r="AR81" i="5"/>
  <c r="AZ81" i="5"/>
  <c r="BH81" i="5"/>
  <c r="BP81" i="5"/>
  <c r="BX81" i="5"/>
  <c r="CF81" i="5"/>
  <c r="CN81" i="5"/>
  <c r="CV81" i="5"/>
  <c r="DD81" i="5"/>
  <c r="DL81" i="5"/>
  <c r="DT81" i="5"/>
  <c r="P81" i="5"/>
  <c r="X81" i="5"/>
  <c r="AF81" i="5"/>
  <c r="AN81" i="5"/>
  <c r="AV81" i="5"/>
  <c r="BD81" i="5"/>
  <c r="BL81" i="5"/>
  <c r="BT81" i="5"/>
  <c r="CB81" i="5"/>
  <c r="CJ81" i="5"/>
  <c r="CR81" i="5"/>
  <c r="CZ81" i="5"/>
  <c r="DH81" i="5"/>
  <c r="DP81" i="5"/>
  <c r="M81" i="5"/>
  <c r="AC81" i="5"/>
  <c r="AS81" i="5"/>
  <c r="BI81" i="5"/>
  <c r="BY81" i="5"/>
  <c r="CO81" i="5"/>
  <c r="DE81" i="5"/>
  <c r="DU81" i="5"/>
  <c r="U81" i="5"/>
  <c r="AK81" i="5"/>
  <c r="BA81" i="5"/>
  <c r="BQ81" i="5"/>
  <c r="CG81" i="5"/>
  <c r="CW81" i="5"/>
  <c r="DM81" i="5"/>
  <c r="AG81" i="5"/>
  <c r="BM81" i="5"/>
  <c r="CS81" i="5"/>
  <c r="Q81" i="5"/>
  <c r="AW81" i="5"/>
  <c r="CC81" i="5"/>
  <c r="DI81" i="5"/>
  <c r="AO81" i="5"/>
  <c r="DA81" i="5"/>
  <c r="BE81" i="5"/>
  <c r="DQ81" i="5"/>
  <c r="I81" i="5"/>
  <c r="BU81" i="5"/>
  <c r="Y81" i="5"/>
  <c r="CK81" i="5"/>
  <c r="B77" i="2"/>
  <c r="J77" i="5"/>
  <c r="N77" i="5"/>
  <c r="R77" i="5"/>
  <c r="V77" i="5"/>
  <c r="Z77" i="5"/>
  <c r="AD77" i="5"/>
  <c r="AH77" i="5"/>
  <c r="AL77" i="5"/>
  <c r="AP77" i="5"/>
  <c r="AT77" i="5"/>
  <c r="AX77" i="5"/>
  <c r="BB77" i="5"/>
  <c r="BF77" i="5"/>
  <c r="BJ77" i="5"/>
  <c r="BN77" i="5"/>
  <c r="BR77" i="5"/>
  <c r="BV77" i="5"/>
  <c r="BZ77" i="5"/>
  <c r="CD77" i="5"/>
  <c r="CH77" i="5"/>
  <c r="CL77" i="5"/>
  <c r="CP77" i="5"/>
  <c r="CT77" i="5"/>
  <c r="CX77" i="5"/>
  <c r="DB77" i="5"/>
  <c r="DF77" i="5"/>
  <c r="DJ77" i="5"/>
  <c r="DN77" i="5"/>
  <c r="DR77" i="5"/>
  <c r="K77" i="5"/>
  <c r="O77" i="5"/>
  <c r="S77" i="5"/>
  <c r="W77" i="5"/>
  <c r="AA77" i="5"/>
  <c r="AE77" i="5"/>
  <c r="AI77" i="5"/>
  <c r="AM77" i="5"/>
  <c r="AQ77" i="5"/>
  <c r="AU77" i="5"/>
  <c r="AY77" i="5"/>
  <c r="BC77" i="5"/>
  <c r="BG77" i="5"/>
  <c r="BK77" i="5"/>
  <c r="BO77" i="5"/>
  <c r="BS77" i="5"/>
  <c r="BW77" i="5"/>
  <c r="CA77" i="5"/>
  <c r="CE77" i="5"/>
  <c r="CI77" i="5"/>
  <c r="CM77" i="5"/>
  <c r="CQ77" i="5"/>
  <c r="CU77" i="5"/>
  <c r="CY77" i="5"/>
  <c r="DC77" i="5"/>
  <c r="DG77" i="5"/>
  <c r="DK77" i="5"/>
  <c r="DO77" i="5"/>
  <c r="DS77" i="5"/>
  <c r="P77" i="5"/>
  <c r="X77" i="5"/>
  <c r="AF77" i="5"/>
  <c r="AN77" i="5"/>
  <c r="AV77" i="5"/>
  <c r="BD77" i="5"/>
  <c r="BL77" i="5"/>
  <c r="BT77" i="5"/>
  <c r="CB77" i="5"/>
  <c r="CJ77" i="5"/>
  <c r="CR77" i="5"/>
  <c r="CZ77" i="5"/>
  <c r="DH77" i="5"/>
  <c r="DP77" i="5"/>
  <c r="L77" i="5"/>
  <c r="T77" i="5"/>
  <c r="AB77" i="5"/>
  <c r="AJ77" i="5"/>
  <c r="AR77" i="5"/>
  <c r="AZ77" i="5"/>
  <c r="BH77" i="5"/>
  <c r="BP77" i="5"/>
  <c r="BX77" i="5"/>
  <c r="CF77" i="5"/>
  <c r="CN77" i="5"/>
  <c r="CV77" i="5"/>
  <c r="DD77" i="5"/>
  <c r="DL77" i="5"/>
  <c r="DT77" i="5"/>
  <c r="Q77" i="5"/>
  <c r="AG77" i="5"/>
  <c r="AW77" i="5"/>
  <c r="BM77" i="5"/>
  <c r="CC77" i="5"/>
  <c r="CS77" i="5"/>
  <c r="DI77" i="5"/>
  <c r="I77" i="5"/>
  <c r="Y77" i="5"/>
  <c r="AO77" i="5"/>
  <c r="BE77" i="5"/>
  <c r="BU77" i="5"/>
  <c r="CK77" i="5"/>
  <c r="DA77" i="5"/>
  <c r="DQ77" i="5"/>
  <c r="U77" i="5"/>
  <c r="BA77" i="5"/>
  <c r="CG77" i="5"/>
  <c r="DM77" i="5"/>
  <c r="AK77" i="5"/>
  <c r="BQ77" i="5"/>
  <c r="CW77" i="5"/>
  <c r="BI77" i="5"/>
  <c r="DU77" i="5"/>
  <c r="M77" i="5"/>
  <c r="BY77" i="5"/>
  <c r="AC77" i="5"/>
  <c r="CO77" i="5"/>
  <c r="AS77" i="5"/>
  <c r="DE77" i="5"/>
  <c r="B73" i="2"/>
  <c r="L73" i="5"/>
  <c r="P73" i="5"/>
  <c r="T73" i="5"/>
  <c r="X73" i="5"/>
  <c r="AB73" i="5"/>
  <c r="AF73" i="5"/>
  <c r="AJ73" i="5"/>
  <c r="AN73" i="5"/>
  <c r="AR73" i="5"/>
  <c r="AV73" i="5"/>
  <c r="AZ73" i="5"/>
  <c r="BD73" i="5"/>
  <c r="BH73" i="5"/>
  <c r="BL73" i="5"/>
  <c r="BP73" i="5"/>
  <c r="BT73" i="5"/>
  <c r="BX73" i="5"/>
  <c r="CB73" i="5"/>
  <c r="CF73" i="5"/>
  <c r="CJ73" i="5"/>
  <c r="CN73" i="5"/>
  <c r="CR73" i="5"/>
  <c r="CV73" i="5"/>
  <c r="CZ73" i="5"/>
  <c r="DD73" i="5"/>
  <c r="DH73" i="5"/>
  <c r="DL73" i="5"/>
  <c r="DP73" i="5"/>
  <c r="DT73" i="5"/>
  <c r="M73" i="5"/>
  <c r="R73" i="5"/>
  <c r="W73" i="5"/>
  <c r="AC73" i="5"/>
  <c r="AH73" i="5"/>
  <c r="AM73" i="5"/>
  <c r="AS73" i="5"/>
  <c r="AX73" i="5"/>
  <c r="BC73" i="5"/>
  <c r="BI73" i="5"/>
  <c r="BN73" i="5"/>
  <c r="BS73" i="5"/>
  <c r="BY73" i="5"/>
  <c r="CD73" i="5"/>
  <c r="CI73" i="5"/>
  <c r="CO73" i="5"/>
  <c r="CT73" i="5"/>
  <c r="CY73" i="5"/>
  <c r="DE73" i="5"/>
  <c r="DJ73" i="5"/>
  <c r="DO73" i="5"/>
  <c r="DU73" i="5"/>
  <c r="I73" i="5"/>
  <c r="N73" i="5"/>
  <c r="S73" i="5"/>
  <c r="Y73" i="5"/>
  <c r="AD73" i="5"/>
  <c r="AI73" i="5"/>
  <c r="AO73" i="5"/>
  <c r="AT73" i="5"/>
  <c r="AY73" i="5"/>
  <c r="BE73" i="5"/>
  <c r="BJ73" i="5"/>
  <c r="BO73" i="5"/>
  <c r="BU73" i="5"/>
  <c r="BZ73" i="5"/>
  <c r="CE73" i="5"/>
  <c r="CK73" i="5"/>
  <c r="CP73" i="5"/>
  <c r="CU73" i="5"/>
  <c r="DA73" i="5"/>
  <c r="DF73" i="5"/>
  <c r="DK73" i="5"/>
  <c r="DQ73" i="5"/>
  <c r="J73" i="5"/>
  <c r="U73" i="5"/>
  <c r="AE73" i="5"/>
  <c r="AP73" i="5"/>
  <c r="BA73" i="5"/>
  <c r="BK73" i="5"/>
  <c r="BV73" i="5"/>
  <c r="CG73" i="5"/>
  <c r="CQ73" i="5"/>
  <c r="DB73" i="5"/>
  <c r="DM73" i="5"/>
  <c r="O73" i="5"/>
  <c r="Z73" i="5"/>
  <c r="AK73" i="5"/>
  <c r="AU73" i="5"/>
  <c r="BF73" i="5"/>
  <c r="BQ73" i="5"/>
  <c r="CA73" i="5"/>
  <c r="CL73" i="5"/>
  <c r="CW73" i="5"/>
  <c r="DG73" i="5"/>
  <c r="DR73" i="5"/>
  <c r="V73" i="5"/>
  <c r="AQ73" i="5"/>
  <c r="BM73" i="5"/>
  <c r="CH73" i="5"/>
  <c r="DC73" i="5"/>
  <c r="K73" i="5"/>
  <c r="AG73" i="5"/>
  <c r="BB73" i="5"/>
  <c r="BW73" i="5"/>
  <c r="CS73" i="5"/>
  <c r="DN73" i="5"/>
  <c r="AW73" i="5"/>
  <c r="CM73" i="5"/>
  <c r="AA73" i="5"/>
  <c r="BR73" i="5"/>
  <c r="DI73" i="5"/>
  <c r="BG73" i="5"/>
  <c r="CC73" i="5"/>
  <c r="Q73" i="5"/>
  <c r="CX73" i="5"/>
  <c r="AL73" i="5"/>
  <c r="DS73" i="5"/>
  <c r="B69" i="2"/>
  <c r="L69" i="5"/>
  <c r="P69" i="5"/>
  <c r="T69" i="5"/>
  <c r="X69" i="5"/>
  <c r="AB69" i="5"/>
  <c r="AF69" i="5"/>
  <c r="AJ69" i="5"/>
  <c r="AN69" i="5"/>
  <c r="AR69" i="5"/>
  <c r="AV69" i="5"/>
  <c r="AZ69" i="5"/>
  <c r="BD69" i="5"/>
  <c r="BH69" i="5"/>
  <c r="BL69" i="5"/>
  <c r="BP69" i="5"/>
  <c r="BT69" i="5"/>
  <c r="BX69" i="5"/>
  <c r="CB69" i="5"/>
  <c r="CF69" i="5"/>
  <c r="CJ69" i="5"/>
  <c r="CN69" i="5"/>
  <c r="CR69" i="5"/>
  <c r="CV69" i="5"/>
  <c r="CZ69" i="5"/>
  <c r="DD69" i="5"/>
  <c r="DH69" i="5"/>
  <c r="DL69" i="5"/>
  <c r="DP69" i="5"/>
  <c r="DT69" i="5"/>
  <c r="K69" i="5"/>
  <c r="Q69" i="5"/>
  <c r="V69" i="5"/>
  <c r="AA69" i="5"/>
  <c r="AG69" i="5"/>
  <c r="AL69" i="5"/>
  <c r="AQ69" i="5"/>
  <c r="AW69" i="5"/>
  <c r="BB69" i="5"/>
  <c r="BG69" i="5"/>
  <c r="BM69" i="5"/>
  <c r="BR69" i="5"/>
  <c r="BW69" i="5"/>
  <c r="CC69" i="5"/>
  <c r="CH69" i="5"/>
  <c r="CM69" i="5"/>
  <c r="CS69" i="5"/>
  <c r="CX69" i="5"/>
  <c r="DC69" i="5"/>
  <c r="DI69" i="5"/>
  <c r="DN69" i="5"/>
  <c r="DS69" i="5"/>
  <c r="M69" i="5"/>
  <c r="R69" i="5"/>
  <c r="W69" i="5"/>
  <c r="AC69" i="5"/>
  <c r="AH69" i="5"/>
  <c r="AM69" i="5"/>
  <c r="AS69" i="5"/>
  <c r="AX69" i="5"/>
  <c r="BC69" i="5"/>
  <c r="BI69" i="5"/>
  <c r="BN69" i="5"/>
  <c r="BS69" i="5"/>
  <c r="BY69" i="5"/>
  <c r="CD69" i="5"/>
  <c r="CI69" i="5"/>
  <c r="CO69" i="5"/>
  <c r="CT69" i="5"/>
  <c r="CY69" i="5"/>
  <c r="DE69" i="5"/>
  <c r="DJ69" i="5"/>
  <c r="DO69" i="5"/>
  <c r="DU69" i="5"/>
  <c r="I69" i="5"/>
  <c r="S69" i="5"/>
  <c r="AD69" i="5"/>
  <c r="AO69" i="5"/>
  <c r="AY69" i="5"/>
  <c r="BJ69" i="5"/>
  <c r="BU69" i="5"/>
  <c r="CE69" i="5"/>
  <c r="CP69" i="5"/>
  <c r="DA69" i="5"/>
  <c r="DK69" i="5"/>
  <c r="N69" i="5"/>
  <c r="Y69" i="5"/>
  <c r="AI69" i="5"/>
  <c r="AT69" i="5"/>
  <c r="BE69" i="5"/>
  <c r="BO69" i="5"/>
  <c r="BZ69" i="5"/>
  <c r="CK69" i="5"/>
  <c r="CU69" i="5"/>
  <c r="DF69" i="5"/>
  <c r="DQ69" i="5"/>
  <c r="U69" i="5"/>
  <c r="AP69" i="5"/>
  <c r="BK69" i="5"/>
  <c r="CG69" i="5"/>
  <c r="DB69" i="5"/>
  <c r="J69" i="5"/>
  <c r="AE69" i="5"/>
  <c r="BA69" i="5"/>
  <c r="BV69" i="5"/>
  <c r="CQ69" i="5"/>
  <c r="DM69" i="5"/>
  <c r="AU69" i="5"/>
  <c r="CL69" i="5"/>
  <c r="Z69" i="5"/>
  <c r="BQ69" i="5"/>
  <c r="DG69" i="5"/>
  <c r="O69" i="5"/>
  <c r="CW69" i="5"/>
  <c r="AK69" i="5"/>
  <c r="DR69" i="5"/>
  <c r="BF69" i="5"/>
  <c r="CA69" i="5"/>
  <c r="B65" i="2"/>
  <c r="L65" i="5"/>
  <c r="P65" i="5"/>
  <c r="T65" i="5"/>
  <c r="X65" i="5"/>
  <c r="AB65" i="5"/>
  <c r="AF65" i="5"/>
  <c r="AJ65" i="5"/>
  <c r="AN65" i="5"/>
  <c r="AR65" i="5"/>
  <c r="AV65" i="5"/>
  <c r="AZ65" i="5"/>
  <c r="BD65" i="5"/>
  <c r="BH65" i="5"/>
  <c r="BL65" i="5"/>
  <c r="BP65" i="5"/>
  <c r="BT65" i="5"/>
  <c r="BX65" i="5"/>
  <c r="CB65" i="5"/>
  <c r="CF65" i="5"/>
  <c r="CJ65" i="5"/>
  <c r="CN65" i="5"/>
  <c r="CR65" i="5"/>
  <c r="CV65" i="5"/>
  <c r="CZ65" i="5"/>
  <c r="DD65" i="5"/>
  <c r="DH65" i="5"/>
  <c r="DL65" i="5"/>
  <c r="DP65" i="5"/>
  <c r="DT65" i="5"/>
  <c r="I65" i="5"/>
  <c r="M65" i="5"/>
  <c r="Q65" i="5"/>
  <c r="U65" i="5"/>
  <c r="Y65" i="5"/>
  <c r="AC65" i="5"/>
  <c r="AG65" i="5"/>
  <c r="AK65" i="5"/>
  <c r="AO65" i="5"/>
  <c r="AS65" i="5"/>
  <c r="AW65" i="5"/>
  <c r="BA65" i="5"/>
  <c r="BE65" i="5"/>
  <c r="BI65" i="5"/>
  <c r="BM65" i="5"/>
  <c r="BQ65" i="5"/>
  <c r="BU65" i="5"/>
  <c r="BY65" i="5"/>
  <c r="CC65" i="5"/>
  <c r="CG65" i="5"/>
  <c r="CK65" i="5"/>
  <c r="CO65" i="5"/>
  <c r="CS65" i="5"/>
  <c r="CW65" i="5"/>
  <c r="DA65" i="5"/>
  <c r="DE65" i="5"/>
  <c r="DI65" i="5"/>
  <c r="DM65" i="5"/>
  <c r="DQ65" i="5"/>
  <c r="DU65" i="5"/>
  <c r="J65" i="5"/>
  <c r="R65" i="5"/>
  <c r="Z65" i="5"/>
  <c r="AH65" i="5"/>
  <c r="AP65" i="5"/>
  <c r="AX65" i="5"/>
  <c r="BF65" i="5"/>
  <c r="BN65" i="5"/>
  <c r="BV65" i="5"/>
  <c r="CD65" i="5"/>
  <c r="CL65" i="5"/>
  <c r="CT65" i="5"/>
  <c r="DB65" i="5"/>
  <c r="DJ65" i="5"/>
  <c r="DR65" i="5"/>
  <c r="K65" i="5"/>
  <c r="S65" i="5"/>
  <c r="AA65" i="5"/>
  <c r="AI65" i="5"/>
  <c r="AQ65" i="5"/>
  <c r="AY65" i="5"/>
  <c r="BG65" i="5"/>
  <c r="BO65" i="5"/>
  <c r="BW65" i="5"/>
  <c r="CE65" i="5"/>
  <c r="CM65" i="5"/>
  <c r="CU65" i="5"/>
  <c r="DC65" i="5"/>
  <c r="DK65" i="5"/>
  <c r="DS65" i="5"/>
  <c r="N65" i="5"/>
  <c r="AD65" i="5"/>
  <c r="AT65" i="5"/>
  <c r="BJ65" i="5"/>
  <c r="BZ65" i="5"/>
  <c r="CP65" i="5"/>
  <c r="DF65" i="5"/>
  <c r="V65" i="5"/>
  <c r="AL65" i="5"/>
  <c r="BB65" i="5"/>
  <c r="BR65" i="5"/>
  <c r="CH65" i="5"/>
  <c r="CX65" i="5"/>
  <c r="DN65" i="5"/>
  <c r="O65" i="5"/>
  <c r="AU65" i="5"/>
  <c r="CA65" i="5"/>
  <c r="DG65" i="5"/>
  <c r="AE65" i="5"/>
  <c r="BK65" i="5"/>
  <c r="CQ65" i="5"/>
  <c r="BC65" i="5"/>
  <c r="DO65" i="5"/>
  <c r="W65" i="5"/>
  <c r="CI65" i="5"/>
  <c r="BS65" i="5"/>
  <c r="CY65" i="5"/>
  <c r="AM65" i="5"/>
  <c r="B61" i="2"/>
  <c r="L61" i="5"/>
  <c r="P61" i="5"/>
  <c r="T61" i="5"/>
  <c r="X61" i="5"/>
  <c r="AB61" i="5"/>
  <c r="AF61" i="5"/>
  <c r="AJ61" i="5"/>
  <c r="AN61" i="5"/>
  <c r="AR61" i="5"/>
  <c r="AV61" i="5"/>
  <c r="AZ61" i="5"/>
  <c r="BD61" i="5"/>
  <c r="BH61" i="5"/>
  <c r="BL61" i="5"/>
  <c r="BP61" i="5"/>
  <c r="BT61" i="5"/>
  <c r="BX61" i="5"/>
  <c r="CB61" i="5"/>
  <c r="CF61" i="5"/>
  <c r="CJ61" i="5"/>
  <c r="CN61" i="5"/>
  <c r="CR61" i="5"/>
  <c r="CV61" i="5"/>
  <c r="CZ61" i="5"/>
  <c r="DD61" i="5"/>
  <c r="DH61" i="5"/>
  <c r="DL61" i="5"/>
  <c r="DP61" i="5"/>
  <c r="DT61" i="5"/>
  <c r="I61" i="5"/>
  <c r="M61" i="5"/>
  <c r="Q61" i="5"/>
  <c r="U61" i="5"/>
  <c r="Y61" i="5"/>
  <c r="AC61" i="5"/>
  <c r="AG61" i="5"/>
  <c r="AK61" i="5"/>
  <c r="AO61" i="5"/>
  <c r="AS61" i="5"/>
  <c r="AW61" i="5"/>
  <c r="BA61" i="5"/>
  <c r="BE61" i="5"/>
  <c r="BI61" i="5"/>
  <c r="BM61" i="5"/>
  <c r="BQ61" i="5"/>
  <c r="BU61" i="5"/>
  <c r="BY61" i="5"/>
  <c r="CC61" i="5"/>
  <c r="CG61" i="5"/>
  <c r="CK61" i="5"/>
  <c r="CO61" i="5"/>
  <c r="CS61" i="5"/>
  <c r="CW61" i="5"/>
  <c r="DA61" i="5"/>
  <c r="DE61" i="5"/>
  <c r="DI61" i="5"/>
  <c r="DM61" i="5"/>
  <c r="DQ61" i="5"/>
  <c r="DU61" i="5"/>
  <c r="N61" i="5"/>
  <c r="V61" i="5"/>
  <c r="AD61" i="5"/>
  <c r="AL61" i="5"/>
  <c r="AT61" i="5"/>
  <c r="BB61" i="5"/>
  <c r="BJ61" i="5"/>
  <c r="BR61" i="5"/>
  <c r="BZ61" i="5"/>
  <c r="CH61" i="5"/>
  <c r="CP61" i="5"/>
  <c r="CX61" i="5"/>
  <c r="DF61" i="5"/>
  <c r="DN61" i="5"/>
  <c r="O61" i="5"/>
  <c r="W61" i="5"/>
  <c r="AE61" i="5"/>
  <c r="AM61" i="5"/>
  <c r="AU61" i="5"/>
  <c r="BC61" i="5"/>
  <c r="BK61" i="5"/>
  <c r="BS61" i="5"/>
  <c r="CA61" i="5"/>
  <c r="CI61" i="5"/>
  <c r="CQ61" i="5"/>
  <c r="CY61" i="5"/>
  <c r="DG61" i="5"/>
  <c r="DO61" i="5"/>
  <c r="R61" i="5"/>
  <c r="AH61" i="5"/>
  <c r="AX61" i="5"/>
  <c r="BN61" i="5"/>
  <c r="CD61" i="5"/>
  <c r="CT61" i="5"/>
  <c r="DJ61" i="5"/>
  <c r="J61" i="5"/>
  <c r="Z61" i="5"/>
  <c r="AP61" i="5"/>
  <c r="BF61" i="5"/>
  <c r="BV61" i="5"/>
  <c r="CL61" i="5"/>
  <c r="DB61" i="5"/>
  <c r="DR61" i="5"/>
  <c r="AI61" i="5"/>
  <c r="BO61" i="5"/>
  <c r="CU61" i="5"/>
  <c r="S61" i="5"/>
  <c r="AY61" i="5"/>
  <c r="CE61" i="5"/>
  <c r="DK61" i="5"/>
  <c r="K61" i="5"/>
  <c r="BW61" i="5"/>
  <c r="AQ61" i="5"/>
  <c r="DC61" i="5"/>
  <c r="AA61" i="5"/>
  <c r="BG61" i="5"/>
  <c r="CM61" i="5"/>
  <c r="DS61" i="5"/>
  <c r="B57" i="2"/>
  <c r="I57" i="5"/>
  <c r="M57" i="5"/>
  <c r="Q57" i="5"/>
  <c r="U57" i="5"/>
  <c r="Y57" i="5"/>
  <c r="AC57" i="5"/>
  <c r="AG57" i="5"/>
  <c r="AK57" i="5"/>
  <c r="AO57" i="5"/>
  <c r="AS57" i="5"/>
  <c r="AW57" i="5"/>
  <c r="BA57" i="5"/>
  <c r="BE57" i="5"/>
  <c r="BI57" i="5"/>
  <c r="BM57" i="5"/>
  <c r="BQ57" i="5"/>
  <c r="BU57" i="5"/>
  <c r="BY57" i="5"/>
  <c r="CC57" i="5"/>
  <c r="CG57" i="5"/>
  <c r="CK57" i="5"/>
  <c r="CO57" i="5"/>
  <c r="CS57" i="5"/>
  <c r="CW57" i="5"/>
  <c r="DA57" i="5"/>
  <c r="DE57" i="5"/>
  <c r="DI57" i="5"/>
  <c r="DM57" i="5"/>
  <c r="DQ57" i="5"/>
  <c r="DU57" i="5"/>
  <c r="N57" i="5"/>
  <c r="S57" i="5"/>
  <c r="X57" i="5"/>
  <c r="AD57" i="5"/>
  <c r="AI57" i="5"/>
  <c r="AN57" i="5"/>
  <c r="AT57" i="5"/>
  <c r="AY57" i="5"/>
  <c r="BD57" i="5"/>
  <c r="BJ57" i="5"/>
  <c r="BO57" i="5"/>
  <c r="BT57" i="5"/>
  <c r="BZ57" i="5"/>
  <c r="CE57" i="5"/>
  <c r="CJ57" i="5"/>
  <c r="CP57" i="5"/>
  <c r="CU57" i="5"/>
  <c r="CZ57" i="5"/>
  <c r="DF57" i="5"/>
  <c r="DK57" i="5"/>
  <c r="DP57" i="5"/>
  <c r="J57" i="5"/>
  <c r="O57" i="5"/>
  <c r="T57" i="5"/>
  <c r="Z57" i="5"/>
  <c r="AE57" i="5"/>
  <c r="AJ57" i="5"/>
  <c r="AP57" i="5"/>
  <c r="AU57" i="5"/>
  <c r="AZ57" i="5"/>
  <c r="BF57" i="5"/>
  <c r="BK57" i="5"/>
  <c r="BP57" i="5"/>
  <c r="BV57" i="5"/>
  <c r="CA57" i="5"/>
  <c r="CF57" i="5"/>
  <c r="CL57" i="5"/>
  <c r="CQ57" i="5"/>
  <c r="CV57" i="5"/>
  <c r="DB57" i="5"/>
  <c r="DG57" i="5"/>
  <c r="DL57" i="5"/>
  <c r="DR57" i="5"/>
  <c r="P57" i="5"/>
  <c r="AA57" i="5"/>
  <c r="AL57" i="5"/>
  <c r="AV57" i="5"/>
  <c r="BG57" i="5"/>
  <c r="BR57" i="5"/>
  <c r="CB57" i="5"/>
  <c r="CM57" i="5"/>
  <c r="CX57" i="5"/>
  <c r="DH57" i="5"/>
  <c r="DS57" i="5"/>
  <c r="R57" i="5"/>
  <c r="AB57" i="5"/>
  <c r="AM57" i="5"/>
  <c r="AX57" i="5"/>
  <c r="BH57" i="5"/>
  <c r="BS57" i="5"/>
  <c r="CD57" i="5"/>
  <c r="CN57" i="5"/>
  <c r="CY57" i="5"/>
  <c r="DJ57" i="5"/>
  <c r="DT57" i="5"/>
  <c r="V57" i="5"/>
  <c r="AQ57" i="5"/>
  <c r="BL57" i="5"/>
  <c r="CH57" i="5"/>
  <c r="DC57" i="5"/>
  <c r="W57" i="5"/>
  <c r="AR57" i="5"/>
  <c r="BN57" i="5"/>
  <c r="CI57" i="5"/>
  <c r="DD57" i="5"/>
  <c r="K57" i="5"/>
  <c r="BB57" i="5"/>
  <c r="CR57" i="5"/>
  <c r="AF57" i="5"/>
  <c r="BW57" i="5"/>
  <c r="DN57" i="5"/>
  <c r="L57" i="5"/>
  <c r="CT57" i="5"/>
  <c r="BC57" i="5"/>
  <c r="AH57" i="5"/>
  <c r="DO57" i="5"/>
  <c r="BX57" i="5"/>
  <c r="B53" i="2"/>
  <c r="L53" i="5"/>
  <c r="P53" i="5"/>
  <c r="T53" i="5"/>
  <c r="X53" i="5"/>
  <c r="AB53" i="5"/>
  <c r="AF53" i="5"/>
  <c r="AJ53" i="5"/>
  <c r="AN53" i="5"/>
  <c r="AR53" i="5"/>
  <c r="AV53" i="5"/>
  <c r="AZ53" i="5"/>
  <c r="BD53" i="5"/>
  <c r="BH53" i="5"/>
  <c r="BL53" i="5"/>
  <c r="BP53" i="5"/>
  <c r="BT53" i="5"/>
  <c r="BX53" i="5"/>
  <c r="CB53" i="5"/>
  <c r="CF53" i="5"/>
  <c r="CJ53" i="5"/>
  <c r="CN53" i="5"/>
  <c r="CR53" i="5"/>
  <c r="CV53" i="5"/>
  <c r="CZ53" i="5"/>
  <c r="DD53" i="5"/>
  <c r="DH53" i="5"/>
  <c r="DL53" i="5"/>
  <c r="DP53" i="5"/>
  <c r="DT53" i="5"/>
  <c r="I53" i="5"/>
  <c r="N53" i="5"/>
  <c r="S53" i="5"/>
  <c r="Y53" i="5"/>
  <c r="AD53" i="5"/>
  <c r="AI53" i="5"/>
  <c r="AO53" i="5"/>
  <c r="AT53" i="5"/>
  <c r="AY53" i="5"/>
  <c r="BE53" i="5"/>
  <c r="BJ53" i="5"/>
  <c r="BO53" i="5"/>
  <c r="BU53" i="5"/>
  <c r="BZ53" i="5"/>
  <c r="CE53" i="5"/>
  <c r="CK53" i="5"/>
  <c r="CP53" i="5"/>
  <c r="CU53" i="5"/>
  <c r="DA53" i="5"/>
  <c r="DF53" i="5"/>
  <c r="DK53" i="5"/>
  <c r="DQ53" i="5"/>
  <c r="J53" i="5"/>
  <c r="Q53" i="5"/>
  <c r="W53" i="5"/>
  <c r="AE53" i="5"/>
  <c r="AL53" i="5"/>
  <c r="AS53" i="5"/>
  <c r="BA53" i="5"/>
  <c r="BG53" i="5"/>
  <c r="BN53" i="5"/>
  <c r="BV53" i="5"/>
  <c r="CC53" i="5"/>
  <c r="CI53" i="5"/>
  <c r="CQ53" i="5"/>
  <c r="CX53" i="5"/>
  <c r="DE53" i="5"/>
  <c r="DM53" i="5"/>
  <c r="DS53" i="5"/>
  <c r="K53" i="5"/>
  <c r="R53" i="5"/>
  <c r="Z53" i="5"/>
  <c r="AG53" i="5"/>
  <c r="AM53" i="5"/>
  <c r="AU53" i="5"/>
  <c r="BB53" i="5"/>
  <c r="BI53" i="5"/>
  <c r="BQ53" i="5"/>
  <c r="BW53" i="5"/>
  <c r="CD53" i="5"/>
  <c r="CL53" i="5"/>
  <c r="CS53" i="5"/>
  <c r="CY53" i="5"/>
  <c r="DG53" i="5"/>
  <c r="DN53" i="5"/>
  <c r="DU53" i="5"/>
  <c r="U53" i="5"/>
  <c r="AH53" i="5"/>
  <c r="AW53" i="5"/>
  <c r="BK53" i="5"/>
  <c r="BY53" i="5"/>
  <c r="CM53" i="5"/>
  <c r="DB53" i="5"/>
  <c r="DO53" i="5"/>
  <c r="V53" i="5"/>
  <c r="AK53" i="5"/>
  <c r="AX53" i="5"/>
  <c r="BM53" i="5"/>
  <c r="CA53" i="5"/>
  <c r="CO53" i="5"/>
  <c r="DC53" i="5"/>
  <c r="DR53" i="5"/>
  <c r="M53" i="5"/>
  <c r="AA53" i="5"/>
  <c r="AP53" i="5"/>
  <c r="BC53" i="5"/>
  <c r="BR53" i="5"/>
  <c r="CG53" i="5"/>
  <c r="CT53" i="5"/>
  <c r="DI53" i="5"/>
  <c r="BF53" i="5"/>
  <c r="DJ53" i="5"/>
  <c r="O53" i="5"/>
  <c r="BS53" i="5"/>
  <c r="AC53" i="5"/>
  <c r="CH53" i="5"/>
  <c r="AQ53" i="5"/>
  <c r="CW53" i="5"/>
  <c r="B49" i="2"/>
  <c r="L49" i="5"/>
  <c r="P49" i="5"/>
  <c r="T49" i="5"/>
  <c r="X49" i="5"/>
  <c r="AB49" i="5"/>
  <c r="AF49" i="5"/>
  <c r="AJ49" i="5"/>
  <c r="AN49" i="5"/>
  <c r="AR49" i="5"/>
  <c r="AV49" i="5"/>
  <c r="AZ49" i="5"/>
  <c r="BD49" i="5"/>
  <c r="BH49" i="5"/>
  <c r="BL49" i="5"/>
  <c r="BP49" i="5"/>
  <c r="BT49" i="5"/>
  <c r="BX49" i="5"/>
  <c r="CB49" i="5"/>
  <c r="CF49" i="5"/>
  <c r="CJ49" i="5"/>
  <c r="CN49" i="5"/>
  <c r="CR49" i="5"/>
  <c r="CV49" i="5"/>
  <c r="CZ49" i="5"/>
  <c r="DD49" i="5"/>
  <c r="DH49" i="5"/>
  <c r="DL49" i="5"/>
  <c r="DP49" i="5"/>
  <c r="DT49" i="5"/>
  <c r="M49" i="5"/>
  <c r="R49" i="5"/>
  <c r="W49" i="5"/>
  <c r="AC49" i="5"/>
  <c r="AH49" i="5"/>
  <c r="AM49" i="5"/>
  <c r="AS49" i="5"/>
  <c r="AX49" i="5"/>
  <c r="BC49" i="5"/>
  <c r="BI49" i="5"/>
  <c r="BN49" i="5"/>
  <c r="BS49" i="5"/>
  <c r="BY49" i="5"/>
  <c r="CD49" i="5"/>
  <c r="CI49" i="5"/>
  <c r="CO49" i="5"/>
  <c r="CT49" i="5"/>
  <c r="CY49" i="5"/>
  <c r="DE49" i="5"/>
  <c r="DJ49" i="5"/>
  <c r="DO49" i="5"/>
  <c r="DU49" i="5"/>
  <c r="I49" i="5"/>
  <c r="O49" i="5"/>
  <c r="V49" i="5"/>
  <c r="AD49" i="5"/>
  <c r="AK49" i="5"/>
  <c r="AQ49" i="5"/>
  <c r="AY49" i="5"/>
  <c r="BF49" i="5"/>
  <c r="BM49" i="5"/>
  <c r="BU49" i="5"/>
  <c r="CA49" i="5"/>
  <c r="CH49" i="5"/>
  <c r="CP49" i="5"/>
  <c r="CW49" i="5"/>
  <c r="DC49" i="5"/>
  <c r="DK49" i="5"/>
  <c r="DR49" i="5"/>
  <c r="J49" i="5"/>
  <c r="Q49" i="5"/>
  <c r="Y49" i="5"/>
  <c r="AE49" i="5"/>
  <c r="AL49" i="5"/>
  <c r="AT49" i="5"/>
  <c r="BA49" i="5"/>
  <c r="BG49" i="5"/>
  <c r="BO49" i="5"/>
  <c r="BV49" i="5"/>
  <c r="CC49" i="5"/>
  <c r="CK49" i="5"/>
  <c r="CQ49" i="5"/>
  <c r="CX49" i="5"/>
  <c r="DF49" i="5"/>
  <c r="DM49" i="5"/>
  <c r="DS49" i="5"/>
  <c r="S49" i="5"/>
  <c r="AG49" i="5"/>
  <c r="AU49" i="5"/>
  <c r="BJ49" i="5"/>
  <c r="BW49" i="5"/>
  <c r="CL49" i="5"/>
  <c r="DA49" i="5"/>
  <c r="DN49" i="5"/>
  <c r="U49" i="5"/>
  <c r="AI49" i="5"/>
  <c r="AW49" i="5"/>
  <c r="BK49" i="5"/>
  <c r="BZ49" i="5"/>
  <c r="CM49" i="5"/>
  <c r="DB49" i="5"/>
  <c r="DQ49" i="5"/>
  <c r="K49" i="5"/>
  <c r="Z49" i="5"/>
  <c r="AO49" i="5"/>
  <c r="BB49" i="5"/>
  <c r="BQ49" i="5"/>
  <c r="CE49" i="5"/>
  <c r="CS49" i="5"/>
  <c r="DG49" i="5"/>
  <c r="N49" i="5"/>
  <c r="BR49" i="5"/>
  <c r="AA49" i="5"/>
  <c r="CG49" i="5"/>
  <c r="AP49" i="5"/>
  <c r="CU49" i="5"/>
  <c r="BE49" i="5"/>
  <c r="DI49" i="5"/>
  <c r="B45" i="2"/>
  <c r="L45" i="5"/>
  <c r="P45" i="5"/>
  <c r="T45" i="5"/>
  <c r="X45" i="5"/>
  <c r="AB45" i="5"/>
  <c r="AF45" i="5"/>
  <c r="AJ45" i="5"/>
  <c r="AN45" i="5"/>
  <c r="AR45" i="5"/>
  <c r="AV45" i="5"/>
  <c r="AZ45" i="5"/>
  <c r="BD45" i="5"/>
  <c r="BH45" i="5"/>
  <c r="BL45" i="5"/>
  <c r="BP45" i="5"/>
  <c r="BT45" i="5"/>
  <c r="BX45" i="5"/>
  <c r="CB45" i="5"/>
  <c r="CF45" i="5"/>
  <c r="CJ45" i="5"/>
  <c r="CN45" i="5"/>
  <c r="CR45" i="5"/>
  <c r="CV45" i="5"/>
  <c r="CZ45" i="5"/>
  <c r="DD45" i="5"/>
  <c r="DH45" i="5"/>
  <c r="DL45" i="5"/>
  <c r="DP45" i="5"/>
  <c r="DT45" i="5"/>
  <c r="I45" i="5"/>
  <c r="M45" i="5"/>
  <c r="Q45" i="5"/>
  <c r="U45" i="5"/>
  <c r="Y45" i="5"/>
  <c r="AC45" i="5"/>
  <c r="AG45" i="5"/>
  <c r="AK45" i="5"/>
  <c r="AO45" i="5"/>
  <c r="AS45" i="5"/>
  <c r="AW45" i="5"/>
  <c r="BA45" i="5"/>
  <c r="BE45" i="5"/>
  <c r="BI45" i="5"/>
  <c r="BM45" i="5"/>
  <c r="BQ45" i="5"/>
  <c r="BU45" i="5"/>
  <c r="BY45" i="5"/>
  <c r="CC45" i="5"/>
  <c r="CG45" i="5"/>
  <c r="CK45" i="5"/>
  <c r="CO45" i="5"/>
  <c r="CS45" i="5"/>
  <c r="CW45" i="5"/>
  <c r="DA45" i="5"/>
  <c r="DE45" i="5"/>
  <c r="DI45" i="5"/>
  <c r="DM45" i="5"/>
  <c r="DQ45" i="5"/>
  <c r="DU45" i="5"/>
  <c r="O45" i="5"/>
  <c r="W45" i="5"/>
  <c r="AE45" i="5"/>
  <c r="AM45" i="5"/>
  <c r="AU45" i="5"/>
  <c r="BC45" i="5"/>
  <c r="BK45" i="5"/>
  <c r="BS45" i="5"/>
  <c r="CA45" i="5"/>
  <c r="CI45" i="5"/>
  <c r="CQ45" i="5"/>
  <c r="CY45" i="5"/>
  <c r="DG45" i="5"/>
  <c r="DO45" i="5"/>
  <c r="K45" i="5"/>
  <c r="V45" i="5"/>
  <c r="AH45" i="5"/>
  <c r="AQ45" i="5"/>
  <c r="BB45" i="5"/>
  <c r="BN45" i="5"/>
  <c r="BW45" i="5"/>
  <c r="CH45" i="5"/>
  <c r="CT45" i="5"/>
  <c r="DC45" i="5"/>
  <c r="DN45" i="5"/>
  <c r="N45" i="5"/>
  <c r="Z45" i="5"/>
  <c r="AI45" i="5"/>
  <c r="AT45" i="5"/>
  <c r="BF45" i="5"/>
  <c r="BO45" i="5"/>
  <c r="BZ45" i="5"/>
  <c r="CL45" i="5"/>
  <c r="CU45" i="5"/>
  <c r="DF45" i="5"/>
  <c r="DR45" i="5"/>
  <c r="AA45" i="5"/>
  <c r="AX45" i="5"/>
  <c r="BR45" i="5"/>
  <c r="CM45" i="5"/>
  <c r="DJ45" i="5"/>
  <c r="J45" i="5"/>
  <c r="AD45" i="5"/>
  <c r="AY45" i="5"/>
  <c r="BV45" i="5"/>
  <c r="CP45" i="5"/>
  <c r="DK45" i="5"/>
  <c r="R45" i="5"/>
  <c r="AL45" i="5"/>
  <c r="BG45" i="5"/>
  <c r="CD45" i="5"/>
  <c r="CX45" i="5"/>
  <c r="DS45" i="5"/>
  <c r="AP45" i="5"/>
  <c r="BJ45" i="5"/>
  <c r="CE45" i="5"/>
  <c r="DB45" i="5"/>
  <c r="S45" i="5"/>
  <c r="B41" i="2"/>
  <c r="L41" i="5"/>
  <c r="P41" i="5"/>
  <c r="T41" i="5"/>
  <c r="X41" i="5"/>
  <c r="AB41" i="5"/>
  <c r="AF41" i="5"/>
  <c r="I41" i="5"/>
  <c r="M41" i="5"/>
  <c r="Q41" i="5"/>
  <c r="U41" i="5"/>
  <c r="Y41" i="5"/>
  <c r="AC41" i="5"/>
  <c r="AG41" i="5"/>
  <c r="N41" i="5"/>
  <c r="V41" i="5"/>
  <c r="AD41" i="5"/>
  <c r="AJ41" i="5"/>
  <c r="AN41" i="5"/>
  <c r="AR41" i="5"/>
  <c r="AV41" i="5"/>
  <c r="AZ41" i="5"/>
  <c r="BD41" i="5"/>
  <c r="BH41" i="5"/>
  <c r="BL41" i="5"/>
  <c r="BP41" i="5"/>
  <c r="BT41" i="5"/>
  <c r="BX41" i="5"/>
  <c r="CB41" i="5"/>
  <c r="CF41" i="5"/>
  <c r="CJ41" i="5"/>
  <c r="CN41" i="5"/>
  <c r="CR41" i="5"/>
  <c r="CV41" i="5"/>
  <c r="CZ41" i="5"/>
  <c r="DD41" i="5"/>
  <c r="DH41" i="5"/>
  <c r="DL41" i="5"/>
  <c r="DP41" i="5"/>
  <c r="DT41" i="5"/>
  <c r="O41" i="5"/>
  <c r="W41" i="5"/>
  <c r="AE41" i="5"/>
  <c r="AK41" i="5"/>
  <c r="AO41" i="5"/>
  <c r="AS41" i="5"/>
  <c r="AW41" i="5"/>
  <c r="BA41" i="5"/>
  <c r="BE41" i="5"/>
  <c r="BI41" i="5"/>
  <c r="BM41" i="5"/>
  <c r="BQ41" i="5"/>
  <c r="BU41" i="5"/>
  <c r="BY41" i="5"/>
  <c r="CC41" i="5"/>
  <c r="CG41" i="5"/>
  <c r="CK41" i="5"/>
  <c r="CO41" i="5"/>
  <c r="CS41" i="5"/>
  <c r="CW41" i="5"/>
  <c r="DA41" i="5"/>
  <c r="DE41" i="5"/>
  <c r="DI41" i="5"/>
  <c r="DM41" i="5"/>
  <c r="DQ41" i="5"/>
  <c r="DU41" i="5"/>
  <c r="R41" i="5"/>
  <c r="AH41" i="5"/>
  <c r="AP41" i="5"/>
  <c r="AX41" i="5"/>
  <c r="BF41" i="5"/>
  <c r="BN41" i="5"/>
  <c r="BV41" i="5"/>
  <c r="CD41" i="5"/>
  <c r="CL41" i="5"/>
  <c r="CT41" i="5"/>
  <c r="DB41" i="5"/>
  <c r="DJ41" i="5"/>
  <c r="DR41" i="5"/>
  <c r="S41" i="5"/>
  <c r="AI41" i="5"/>
  <c r="AQ41" i="5"/>
  <c r="AY41" i="5"/>
  <c r="BG41" i="5"/>
  <c r="BO41" i="5"/>
  <c r="BW41" i="5"/>
  <c r="CE41" i="5"/>
  <c r="CM41" i="5"/>
  <c r="CU41" i="5"/>
  <c r="DC41" i="5"/>
  <c r="DK41" i="5"/>
  <c r="DS41" i="5"/>
  <c r="Z41" i="5"/>
  <c r="AT41" i="5"/>
  <c r="BJ41" i="5"/>
  <c r="BZ41" i="5"/>
  <c r="CP41" i="5"/>
  <c r="DF41" i="5"/>
  <c r="AA41" i="5"/>
  <c r="AU41" i="5"/>
  <c r="BK41" i="5"/>
  <c r="CA41" i="5"/>
  <c r="CQ41" i="5"/>
  <c r="DG41" i="5"/>
  <c r="AL41" i="5"/>
  <c r="BR41" i="5"/>
  <c r="CX41" i="5"/>
  <c r="AM41" i="5"/>
  <c r="BS41" i="5"/>
  <c r="CY41" i="5"/>
  <c r="J41" i="5"/>
  <c r="BB41" i="5"/>
  <c r="CH41" i="5"/>
  <c r="DN41" i="5"/>
  <c r="K41" i="5"/>
  <c r="BC41" i="5"/>
  <c r="CI41" i="5"/>
  <c r="DO41" i="5"/>
  <c r="B37" i="2"/>
  <c r="L37" i="5"/>
  <c r="P37" i="5"/>
  <c r="T37" i="5"/>
  <c r="X37" i="5"/>
  <c r="AB37" i="5"/>
  <c r="AF37" i="5"/>
  <c r="AJ37" i="5"/>
  <c r="AN37" i="5"/>
  <c r="AR37" i="5"/>
  <c r="AV37" i="5"/>
  <c r="AZ37" i="5"/>
  <c r="BD37" i="5"/>
  <c r="BH37" i="5"/>
  <c r="BL37" i="5"/>
  <c r="BP37" i="5"/>
  <c r="BT37" i="5"/>
  <c r="BX37" i="5"/>
  <c r="CB37" i="5"/>
  <c r="CF37" i="5"/>
  <c r="CJ37" i="5"/>
  <c r="CN37" i="5"/>
  <c r="CR37" i="5"/>
  <c r="CV37" i="5"/>
  <c r="CZ37" i="5"/>
  <c r="DD37" i="5"/>
  <c r="DH37" i="5"/>
  <c r="DL37" i="5"/>
  <c r="DP37" i="5"/>
  <c r="DT37" i="5"/>
  <c r="I37" i="5"/>
  <c r="M37" i="5"/>
  <c r="Q37" i="5"/>
  <c r="U37" i="5"/>
  <c r="Y37" i="5"/>
  <c r="AC37" i="5"/>
  <c r="AG37" i="5"/>
  <c r="AK37" i="5"/>
  <c r="AO37" i="5"/>
  <c r="AS37" i="5"/>
  <c r="AW37" i="5"/>
  <c r="BA37" i="5"/>
  <c r="BE37" i="5"/>
  <c r="BI37" i="5"/>
  <c r="BM37" i="5"/>
  <c r="BQ37" i="5"/>
  <c r="BU37" i="5"/>
  <c r="BY37" i="5"/>
  <c r="CC37" i="5"/>
  <c r="CG37" i="5"/>
  <c r="CK37" i="5"/>
  <c r="CO37" i="5"/>
  <c r="CS37" i="5"/>
  <c r="CW37" i="5"/>
  <c r="DA37" i="5"/>
  <c r="DE37" i="5"/>
  <c r="DI37" i="5"/>
  <c r="DM37" i="5"/>
  <c r="DQ37" i="5"/>
  <c r="DU37" i="5"/>
  <c r="J37" i="5"/>
  <c r="R37" i="5"/>
  <c r="Z37" i="5"/>
  <c r="AH37" i="5"/>
  <c r="AP37" i="5"/>
  <c r="AX37" i="5"/>
  <c r="BF37" i="5"/>
  <c r="BN37" i="5"/>
  <c r="BV37" i="5"/>
  <c r="CD37" i="5"/>
  <c r="CL37" i="5"/>
  <c r="CT37" i="5"/>
  <c r="DB37" i="5"/>
  <c r="DJ37" i="5"/>
  <c r="DR37" i="5"/>
  <c r="K37" i="5"/>
  <c r="S37" i="5"/>
  <c r="AA37" i="5"/>
  <c r="AI37" i="5"/>
  <c r="AQ37" i="5"/>
  <c r="AY37" i="5"/>
  <c r="BG37" i="5"/>
  <c r="BO37" i="5"/>
  <c r="BW37" i="5"/>
  <c r="CE37" i="5"/>
  <c r="CM37" i="5"/>
  <c r="CU37" i="5"/>
  <c r="DC37" i="5"/>
  <c r="DK37" i="5"/>
  <c r="DS37" i="5"/>
  <c r="V37" i="5"/>
  <c r="AL37" i="5"/>
  <c r="BB37" i="5"/>
  <c r="BR37" i="5"/>
  <c r="CH37" i="5"/>
  <c r="CX37" i="5"/>
  <c r="DN37" i="5"/>
  <c r="W37" i="5"/>
  <c r="AM37" i="5"/>
  <c r="BC37" i="5"/>
  <c r="BS37" i="5"/>
  <c r="CI37" i="5"/>
  <c r="CY37" i="5"/>
  <c r="DO37" i="5"/>
  <c r="N37" i="5"/>
  <c r="AT37" i="5"/>
  <c r="BZ37" i="5"/>
  <c r="DF37" i="5"/>
  <c r="O37" i="5"/>
  <c r="AU37" i="5"/>
  <c r="CA37" i="5"/>
  <c r="DG37" i="5"/>
  <c r="BJ37" i="5"/>
  <c r="BK37" i="5"/>
  <c r="AD37" i="5"/>
  <c r="CP37" i="5"/>
  <c r="AE37" i="5"/>
  <c r="CQ37" i="5"/>
  <c r="B33" i="2"/>
  <c r="L33" i="5"/>
  <c r="P33" i="5"/>
  <c r="T33" i="5"/>
  <c r="X33" i="5"/>
  <c r="AB33" i="5"/>
  <c r="AF33" i="5"/>
  <c r="AJ33" i="5"/>
  <c r="AN33" i="5"/>
  <c r="AR33" i="5"/>
  <c r="AV33" i="5"/>
  <c r="AZ33" i="5"/>
  <c r="BD33" i="5"/>
  <c r="BH33" i="5"/>
  <c r="BL33" i="5"/>
  <c r="BP33" i="5"/>
  <c r="BT33" i="5"/>
  <c r="BX33" i="5"/>
  <c r="CB33" i="5"/>
  <c r="CF33" i="5"/>
  <c r="CJ33" i="5"/>
  <c r="CN33" i="5"/>
  <c r="CR33" i="5"/>
  <c r="CV33" i="5"/>
  <c r="CZ33" i="5"/>
  <c r="DD33" i="5"/>
  <c r="DH33" i="5"/>
  <c r="DL33" i="5"/>
  <c r="DP33" i="5"/>
  <c r="DT33" i="5"/>
  <c r="I33" i="5"/>
  <c r="M33" i="5"/>
  <c r="Q33" i="5"/>
  <c r="U33" i="5"/>
  <c r="Y33" i="5"/>
  <c r="AC33" i="5"/>
  <c r="AG33" i="5"/>
  <c r="AK33" i="5"/>
  <c r="AO33" i="5"/>
  <c r="AS33" i="5"/>
  <c r="AW33" i="5"/>
  <c r="BA33" i="5"/>
  <c r="BE33" i="5"/>
  <c r="BI33" i="5"/>
  <c r="BM33" i="5"/>
  <c r="BQ33" i="5"/>
  <c r="BU33" i="5"/>
  <c r="BY33" i="5"/>
  <c r="CC33" i="5"/>
  <c r="CG33" i="5"/>
  <c r="CK33" i="5"/>
  <c r="CO33" i="5"/>
  <c r="CS33" i="5"/>
  <c r="CW33" i="5"/>
  <c r="DA33" i="5"/>
  <c r="DE33" i="5"/>
  <c r="DI33" i="5"/>
  <c r="DM33" i="5"/>
  <c r="DQ33" i="5"/>
  <c r="DU33" i="5"/>
  <c r="N33" i="5"/>
  <c r="V33" i="5"/>
  <c r="AD33" i="5"/>
  <c r="AL33" i="5"/>
  <c r="AT33" i="5"/>
  <c r="BB33" i="5"/>
  <c r="BJ33" i="5"/>
  <c r="BR33" i="5"/>
  <c r="BZ33" i="5"/>
  <c r="CH33" i="5"/>
  <c r="CP33" i="5"/>
  <c r="CX33" i="5"/>
  <c r="DF33" i="5"/>
  <c r="DN33" i="5"/>
  <c r="O33" i="5"/>
  <c r="W33" i="5"/>
  <c r="AE33" i="5"/>
  <c r="AM33" i="5"/>
  <c r="AU33" i="5"/>
  <c r="BC33" i="5"/>
  <c r="BK33" i="5"/>
  <c r="BS33" i="5"/>
  <c r="CA33" i="5"/>
  <c r="CI33" i="5"/>
  <c r="CQ33" i="5"/>
  <c r="CY33" i="5"/>
  <c r="DG33" i="5"/>
  <c r="DO33" i="5"/>
  <c r="J33" i="5"/>
  <c r="Z33" i="5"/>
  <c r="AP33" i="5"/>
  <c r="BF33" i="5"/>
  <c r="BV33" i="5"/>
  <c r="CL33" i="5"/>
  <c r="DB33" i="5"/>
  <c r="DR33" i="5"/>
  <c r="K33" i="5"/>
  <c r="AA33" i="5"/>
  <c r="AQ33" i="5"/>
  <c r="BG33" i="5"/>
  <c r="BW33" i="5"/>
  <c r="CM33" i="5"/>
  <c r="DC33" i="5"/>
  <c r="DS33" i="5"/>
  <c r="AH33" i="5"/>
  <c r="BN33" i="5"/>
  <c r="CT33" i="5"/>
  <c r="AI33" i="5"/>
  <c r="BO33" i="5"/>
  <c r="CU33" i="5"/>
  <c r="R33" i="5"/>
  <c r="CD33" i="5"/>
  <c r="S33" i="5"/>
  <c r="CE33" i="5"/>
  <c r="AX33" i="5"/>
  <c r="DJ33" i="5"/>
  <c r="AY33" i="5"/>
  <c r="DK33" i="5"/>
  <c r="B29" i="2"/>
  <c r="L29" i="5"/>
  <c r="P29" i="5"/>
  <c r="T29" i="5"/>
  <c r="X29" i="5"/>
  <c r="AB29" i="5"/>
  <c r="AF29" i="5"/>
  <c r="AJ29" i="5"/>
  <c r="AN29" i="5"/>
  <c r="AR29" i="5"/>
  <c r="AV29" i="5"/>
  <c r="AZ29" i="5"/>
  <c r="BD29" i="5"/>
  <c r="BH29" i="5"/>
  <c r="BL29" i="5"/>
  <c r="BP29" i="5"/>
  <c r="BT29" i="5"/>
  <c r="BX29" i="5"/>
  <c r="CB29" i="5"/>
  <c r="CF29" i="5"/>
  <c r="CJ29" i="5"/>
  <c r="CN29" i="5"/>
  <c r="CR29" i="5"/>
  <c r="CV29" i="5"/>
  <c r="CZ29" i="5"/>
  <c r="DD29" i="5"/>
  <c r="DH29" i="5"/>
  <c r="DL29" i="5"/>
  <c r="DP29" i="5"/>
  <c r="DT29" i="5"/>
  <c r="I29" i="5"/>
  <c r="M29" i="5"/>
  <c r="Q29" i="5"/>
  <c r="U29" i="5"/>
  <c r="Y29" i="5"/>
  <c r="AC29" i="5"/>
  <c r="AG29" i="5"/>
  <c r="AK29" i="5"/>
  <c r="AO29" i="5"/>
  <c r="AS29" i="5"/>
  <c r="AW29" i="5"/>
  <c r="BA29" i="5"/>
  <c r="BE29" i="5"/>
  <c r="BI29" i="5"/>
  <c r="BM29" i="5"/>
  <c r="BQ29" i="5"/>
  <c r="BU29" i="5"/>
  <c r="BY29" i="5"/>
  <c r="CC29" i="5"/>
  <c r="CG29" i="5"/>
  <c r="CK29" i="5"/>
  <c r="CO29" i="5"/>
  <c r="CS29" i="5"/>
  <c r="CW29" i="5"/>
  <c r="DA29" i="5"/>
  <c r="DE29" i="5"/>
  <c r="DI29" i="5"/>
  <c r="DM29" i="5"/>
  <c r="DQ29" i="5"/>
  <c r="DU29" i="5"/>
  <c r="J29" i="5"/>
  <c r="R29" i="5"/>
  <c r="Z29" i="5"/>
  <c r="AH29" i="5"/>
  <c r="AP29" i="5"/>
  <c r="AX29" i="5"/>
  <c r="BF29" i="5"/>
  <c r="BN29" i="5"/>
  <c r="BV29" i="5"/>
  <c r="CD29" i="5"/>
  <c r="CL29" i="5"/>
  <c r="CT29" i="5"/>
  <c r="DB29" i="5"/>
  <c r="DJ29" i="5"/>
  <c r="DR29" i="5"/>
  <c r="K29" i="5"/>
  <c r="S29" i="5"/>
  <c r="AA29" i="5"/>
  <c r="AI29" i="5"/>
  <c r="AQ29" i="5"/>
  <c r="AY29" i="5"/>
  <c r="BG29" i="5"/>
  <c r="BO29" i="5"/>
  <c r="BW29" i="5"/>
  <c r="CE29" i="5"/>
  <c r="CM29" i="5"/>
  <c r="CU29" i="5"/>
  <c r="DC29" i="5"/>
  <c r="DK29" i="5"/>
  <c r="DS29" i="5"/>
  <c r="N29" i="5"/>
  <c r="AD29" i="5"/>
  <c r="AT29" i="5"/>
  <c r="BJ29" i="5"/>
  <c r="BZ29" i="5"/>
  <c r="CP29" i="5"/>
  <c r="DF29" i="5"/>
  <c r="O29" i="5"/>
  <c r="AE29" i="5"/>
  <c r="AU29" i="5"/>
  <c r="BK29" i="5"/>
  <c r="CA29" i="5"/>
  <c r="CQ29" i="5"/>
  <c r="DG29" i="5"/>
  <c r="V29" i="5"/>
  <c r="BB29" i="5"/>
  <c r="CH29" i="5"/>
  <c r="DN29" i="5"/>
  <c r="W29" i="5"/>
  <c r="BC29" i="5"/>
  <c r="CI29" i="5"/>
  <c r="DO29" i="5"/>
  <c r="AL29" i="5"/>
  <c r="CX29" i="5"/>
  <c r="AM29" i="5"/>
  <c r="CY29" i="5"/>
  <c r="BR29" i="5"/>
  <c r="BS29" i="5"/>
  <c r="B25" i="2"/>
  <c r="L25" i="5"/>
  <c r="P25" i="5"/>
  <c r="T25" i="5"/>
  <c r="X25" i="5"/>
  <c r="AB25" i="5"/>
  <c r="AF25" i="5"/>
  <c r="AJ25" i="5"/>
  <c r="AN25" i="5"/>
  <c r="AR25" i="5"/>
  <c r="AV25" i="5"/>
  <c r="AZ25" i="5"/>
  <c r="BD25" i="5"/>
  <c r="BH25" i="5"/>
  <c r="BL25" i="5"/>
  <c r="BP25" i="5"/>
  <c r="BT25" i="5"/>
  <c r="BX25" i="5"/>
  <c r="CB25" i="5"/>
  <c r="CF25" i="5"/>
  <c r="CJ25" i="5"/>
  <c r="CN25" i="5"/>
  <c r="CR25" i="5"/>
  <c r="CV25" i="5"/>
  <c r="CZ25" i="5"/>
  <c r="DD25" i="5"/>
  <c r="DH25" i="5"/>
  <c r="DL25" i="5"/>
  <c r="DP25" i="5"/>
  <c r="DT25" i="5"/>
  <c r="I25" i="5"/>
  <c r="M25" i="5"/>
  <c r="Q25" i="5"/>
  <c r="U25" i="5"/>
  <c r="Y25" i="5"/>
  <c r="AC25" i="5"/>
  <c r="AG25" i="5"/>
  <c r="AK25" i="5"/>
  <c r="AO25" i="5"/>
  <c r="AS25" i="5"/>
  <c r="AW25" i="5"/>
  <c r="BA25" i="5"/>
  <c r="BE25" i="5"/>
  <c r="BI25" i="5"/>
  <c r="BM25" i="5"/>
  <c r="BQ25" i="5"/>
  <c r="BU25" i="5"/>
  <c r="BY25" i="5"/>
  <c r="CC25" i="5"/>
  <c r="CG25" i="5"/>
  <c r="CK25" i="5"/>
  <c r="CO25" i="5"/>
  <c r="CS25" i="5"/>
  <c r="CW25" i="5"/>
  <c r="DA25" i="5"/>
  <c r="DE25" i="5"/>
  <c r="DI25" i="5"/>
  <c r="DM25" i="5"/>
  <c r="DQ25" i="5"/>
  <c r="DU25" i="5"/>
  <c r="N25" i="5"/>
  <c r="V25" i="5"/>
  <c r="AD25" i="5"/>
  <c r="AL25" i="5"/>
  <c r="AT25" i="5"/>
  <c r="BB25" i="5"/>
  <c r="BJ25" i="5"/>
  <c r="BR25" i="5"/>
  <c r="BZ25" i="5"/>
  <c r="CH25" i="5"/>
  <c r="CP25" i="5"/>
  <c r="CX25" i="5"/>
  <c r="DF25" i="5"/>
  <c r="DN25" i="5"/>
  <c r="O25" i="5"/>
  <c r="W25" i="5"/>
  <c r="AE25" i="5"/>
  <c r="AM25" i="5"/>
  <c r="AU25" i="5"/>
  <c r="BC25" i="5"/>
  <c r="BK25" i="5"/>
  <c r="BS25" i="5"/>
  <c r="CA25" i="5"/>
  <c r="CI25" i="5"/>
  <c r="CQ25" i="5"/>
  <c r="CY25" i="5"/>
  <c r="DG25" i="5"/>
  <c r="DO25" i="5"/>
  <c r="R25" i="5"/>
  <c r="AH25" i="5"/>
  <c r="AX25" i="5"/>
  <c r="BN25" i="5"/>
  <c r="CD25" i="5"/>
  <c r="CT25" i="5"/>
  <c r="DJ25" i="5"/>
  <c r="S25" i="5"/>
  <c r="AI25" i="5"/>
  <c r="AY25" i="5"/>
  <c r="BO25" i="5"/>
  <c r="CE25" i="5"/>
  <c r="CU25" i="5"/>
  <c r="DK25" i="5"/>
  <c r="J25" i="5"/>
  <c r="AP25" i="5"/>
  <c r="BV25" i="5"/>
  <c r="DB25" i="5"/>
  <c r="K25" i="5"/>
  <c r="AQ25" i="5"/>
  <c r="BW25" i="5"/>
  <c r="DC25" i="5"/>
  <c r="BF25" i="5"/>
  <c r="DR25" i="5"/>
  <c r="BG25" i="5"/>
  <c r="DS25" i="5"/>
  <c r="Z25" i="5"/>
  <c r="CL25" i="5"/>
  <c r="CM25" i="5"/>
  <c r="AA25" i="5"/>
  <c r="B21" i="2"/>
  <c r="I21" i="5"/>
  <c r="M21" i="5"/>
  <c r="Q21" i="5"/>
  <c r="U21" i="5"/>
  <c r="Y21" i="5"/>
  <c r="AC21" i="5"/>
  <c r="AG21" i="5"/>
  <c r="AK21" i="5"/>
  <c r="AO21" i="5"/>
  <c r="AS21" i="5"/>
  <c r="AW21" i="5"/>
  <c r="BA21" i="5"/>
  <c r="BE21" i="5"/>
  <c r="BI21" i="5"/>
  <c r="BM21" i="5"/>
  <c r="BQ21" i="5"/>
  <c r="BU21" i="5"/>
  <c r="BY21" i="5"/>
  <c r="CC21" i="5"/>
  <c r="CG21" i="5"/>
  <c r="CK21" i="5"/>
  <c r="CO21" i="5"/>
  <c r="CS21" i="5"/>
  <c r="CW21" i="5"/>
  <c r="DA21" i="5"/>
  <c r="DE21" i="5"/>
  <c r="DI21" i="5"/>
  <c r="DM21" i="5"/>
  <c r="DQ21" i="5"/>
  <c r="DU21" i="5"/>
  <c r="J21" i="5"/>
  <c r="N21" i="5"/>
  <c r="R21" i="5"/>
  <c r="V21" i="5"/>
  <c r="Z21" i="5"/>
  <c r="AD21" i="5"/>
  <c r="AH21" i="5"/>
  <c r="AL21" i="5"/>
  <c r="AP21" i="5"/>
  <c r="AT21" i="5"/>
  <c r="AX21" i="5"/>
  <c r="BB21" i="5"/>
  <c r="BF21" i="5"/>
  <c r="BJ21" i="5"/>
  <c r="BN21" i="5"/>
  <c r="BR21" i="5"/>
  <c r="BV21" i="5"/>
  <c r="BZ21" i="5"/>
  <c r="CD21" i="5"/>
  <c r="CH21" i="5"/>
  <c r="CL21" i="5"/>
  <c r="CP21" i="5"/>
  <c r="CT21" i="5"/>
  <c r="CX21" i="5"/>
  <c r="DB21" i="5"/>
  <c r="DF21" i="5"/>
  <c r="DJ21" i="5"/>
  <c r="DN21" i="5"/>
  <c r="DR21" i="5"/>
  <c r="K21" i="5"/>
  <c r="S21" i="5"/>
  <c r="AA21" i="5"/>
  <c r="AI21" i="5"/>
  <c r="AQ21" i="5"/>
  <c r="AY21" i="5"/>
  <c r="BG21" i="5"/>
  <c r="BO21" i="5"/>
  <c r="BW21" i="5"/>
  <c r="CE21" i="5"/>
  <c r="CM21" i="5"/>
  <c r="CU21" i="5"/>
  <c r="DC21" i="5"/>
  <c r="DK21" i="5"/>
  <c r="DS21" i="5"/>
  <c r="L21" i="5"/>
  <c r="T21" i="5"/>
  <c r="AB21" i="5"/>
  <c r="AJ21" i="5"/>
  <c r="AR21" i="5"/>
  <c r="AZ21" i="5"/>
  <c r="BH21" i="5"/>
  <c r="BP21" i="5"/>
  <c r="BX21" i="5"/>
  <c r="CF21" i="5"/>
  <c r="CN21" i="5"/>
  <c r="CV21" i="5"/>
  <c r="DD21" i="5"/>
  <c r="DL21" i="5"/>
  <c r="DT21" i="5"/>
  <c r="P21" i="5"/>
  <c r="AF21" i="5"/>
  <c r="AV21" i="5"/>
  <c r="BL21" i="5"/>
  <c r="CB21" i="5"/>
  <c r="CR21" i="5"/>
  <c r="DH21" i="5"/>
  <c r="W21" i="5"/>
  <c r="AM21" i="5"/>
  <c r="BC21" i="5"/>
  <c r="BS21" i="5"/>
  <c r="CI21" i="5"/>
  <c r="CY21" i="5"/>
  <c r="DO21" i="5"/>
  <c r="X21" i="5"/>
  <c r="AN21" i="5"/>
  <c r="BD21" i="5"/>
  <c r="BT21" i="5"/>
  <c r="CJ21" i="5"/>
  <c r="CZ21" i="5"/>
  <c r="DP21" i="5"/>
  <c r="AU21" i="5"/>
  <c r="DG21" i="5"/>
  <c r="BK21" i="5"/>
  <c r="O21" i="5"/>
  <c r="AE21" i="5"/>
  <c r="CA21" i="5"/>
  <c r="CQ21" i="5"/>
  <c r="B17" i="2"/>
  <c r="J17" i="5"/>
  <c r="N17" i="5"/>
  <c r="R17" i="5"/>
  <c r="V17" i="5"/>
  <c r="Z17" i="5"/>
  <c r="AD17" i="5"/>
  <c r="AH17" i="5"/>
  <c r="AL17" i="5"/>
  <c r="AP17" i="5"/>
  <c r="AT17" i="5"/>
  <c r="AX17" i="5"/>
  <c r="BB17" i="5"/>
  <c r="BF17" i="5"/>
  <c r="BJ17" i="5"/>
  <c r="BN17" i="5"/>
  <c r="BR17" i="5"/>
  <c r="BV17" i="5"/>
  <c r="BZ17" i="5"/>
  <c r="CD17" i="5"/>
  <c r="CH17" i="5"/>
  <c r="CL17" i="5"/>
  <c r="CP17" i="5"/>
  <c r="CT17" i="5"/>
  <c r="CX17" i="5"/>
  <c r="DB17" i="5"/>
  <c r="DF17" i="5"/>
  <c r="DJ17" i="5"/>
  <c r="DN17" i="5"/>
  <c r="DR17" i="5"/>
  <c r="K17" i="5"/>
  <c r="P17" i="5"/>
  <c r="U17" i="5"/>
  <c r="AA17" i="5"/>
  <c r="AF17" i="5"/>
  <c r="AK17" i="5"/>
  <c r="AQ17" i="5"/>
  <c r="AV17" i="5"/>
  <c r="BA17" i="5"/>
  <c r="BG17" i="5"/>
  <c r="BL17" i="5"/>
  <c r="BQ17" i="5"/>
  <c r="BW17" i="5"/>
  <c r="CB17" i="5"/>
  <c r="CG17" i="5"/>
  <c r="CM17" i="5"/>
  <c r="CR17" i="5"/>
  <c r="CW17" i="5"/>
  <c r="DC17" i="5"/>
  <c r="DH17" i="5"/>
  <c r="DM17" i="5"/>
  <c r="DS17" i="5"/>
  <c r="L17" i="5"/>
  <c r="Q17" i="5"/>
  <c r="W17" i="5"/>
  <c r="AB17" i="5"/>
  <c r="AG17" i="5"/>
  <c r="AM17" i="5"/>
  <c r="AR17" i="5"/>
  <c r="AW17" i="5"/>
  <c r="BC17" i="5"/>
  <c r="BH17" i="5"/>
  <c r="BM17" i="5"/>
  <c r="BS17" i="5"/>
  <c r="BX17" i="5"/>
  <c r="CC17" i="5"/>
  <c r="CI17" i="5"/>
  <c r="CN17" i="5"/>
  <c r="CS17" i="5"/>
  <c r="CY17" i="5"/>
  <c r="DD17" i="5"/>
  <c r="DI17" i="5"/>
  <c r="DO17" i="5"/>
  <c r="DT17" i="5"/>
  <c r="M17" i="5"/>
  <c r="X17" i="5"/>
  <c r="AI17" i="5"/>
  <c r="AS17" i="5"/>
  <c r="BD17" i="5"/>
  <c r="BO17" i="5"/>
  <c r="BY17" i="5"/>
  <c r="CJ17" i="5"/>
  <c r="CU17" i="5"/>
  <c r="DE17" i="5"/>
  <c r="DP17" i="5"/>
  <c r="O17" i="5"/>
  <c r="Y17" i="5"/>
  <c r="AJ17" i="5"/>
  <c r="AU17" i="5"/>
  <c r="BE17" i="5"/>
  <c r="BP17" i="5"/>
  <c r="CA17" i="5"/>
  <c r="CK17" i="5"/>
  <c r="CV17" i="5"/>
  <c r="DG17" i="5"/>
  <c r="DQ17" i="5"/>
  <c r="T17" i="5"/>
  <c r="AO17" i="5"/>
  <c r="BK17" i="5"/>
  <c r="CF17" i="5"/>
  <c r="DA17" i="5"/>
  <c r="AC17" i="5"/>
  <c r="AY17" i="5"/>
  <c r="BT17" i="5"/>
  <c r="CO17" i="5"/>
  <c r="DK17" i="5"/>
  <c r="I17" i="5"/>
  <c r="AE17" i="5"/>
  <c r="AZ17" i="5"/>
  <c r="BU17" i="5"/>
  <c r="CQ17" i="5"/>
  <c r="DL17" i="5"/>
  <c r="CE17" i="5"/>
  <c r="S17" i="5"/>
  <c r="CZ17" i="5"/>
  <c r="AN17" i="5"/>
  <c r="BI17" i="5"/>
  <c r="DU17" i="5"/>
  <c r="B13" i="2"/>
  <c r="I13" i="5"/>
  <c r="M13" i="5"/>
  <c r="J13" i="5"/>
  <c r="N13" i="5"/>
  <c r="R13" i="5"/>
  <c r="V13" i="5"/>
  <c r="Z13" i="5"/>
  <c r="AD13" i="5"/>
  <c r="AH13" i="5"/>
  <c r="AL13" i="5"/>
  <c r="AP13" i="5"/>
  <c r="AT13" i="5"/>
  <c r="AX13" i="5"/>
  <c r="BB13" i="5"/>
  <c r="BF13" i="5"/>
  <c r="BJ13" i="5"/>
  <c r="BN13" i="5"/>
  <c r="BR13" i="5"/>
  <c r="BV13" i="5"/>
  <c r="BZ13" i="5"/>
  <c r="CD13" i="5"/>
  <c r="CH13" i="5"/>
  <c r="CL13" i="5"/>
  <c r="CP13" i="5"/>
  <c r="CT13" i="5"/>
  <c r="CX13" i="5"/>
  <c r="DB13" i="5"/>
  <c r="DF13" i="5"/>
  <c r="DJ13" i="5"/>
  <c r="DN13" i="5"/>
  <c r="DR13" i="5"/>
  <c r="O13" i="5"/>
  <c r="T13" i="5"/>
  <c r="Y13" i="5"/>
  <c r="AE13" i="5"/>
  <c r="AJ13" i="5"/>
  <c r="AO13" i="5"/>
  <c r="AU13" i="5"/>
  <c r="AZ13" i="5"/>
  <c r="BE13" i="5"/>
  <c r="BK13" i="5"/>
  <c r="BP13" i="5"/>
  <c r="BU13" i="5"/>
  <c r="CA13" i="5"/>
  <c r="CF13" i="5"/>
  <c r="CK13" i="5"/>
  <c r="CQ13" i="5"/>
  <c r="CV13" i="5"/>
  <c r="DA13" i="5"/>
  <c r="DG13" i="5"/>
  <c r="DL13" i="5"/>
  <c r="DQ13" i="5"/>
  <c r="P13" i="5"/>
  <c r="U13" i="5"/>
  <c r="AA13" i="5"/>
  <c r="AF13" i="5"/>
  <c r="AK13" i="5"/>
  <c r="AQ13" i="5"/>
  <c r="AV13" i="5"/>
  <c r="BA13" i="5"/>
  <c r="BG13" i="5"/>
  <c r="BL13" i="5"/>
  <c r="BQ13" i="5"/>
  <c r="BW13" i="5"/>
  <c r="CB13" i="5"/>
  <c r="CG13" i="5"/>
  <c r="CM13" i="5"/>
  <c r="CR13" i="5"/>
  <c r="CW13" i="5"/>
  <c r="DC13" i="5"/>
  <c r="DH13" i="5"/>
  <c r="DM13" i="5"/>
  <c r="DS13" i="5"/>
  <c r="K13" i="5"/>
  <c r="W13" i="5"/>
  <c r="AG13" i="5"/>
  <c r="AR13" i="5"/>
  <c r="BC13" i="5"/>
  <c r="BM13" i="5"/>
  <c r="BX13" i="5"/>
  <c r="CI13" i="5"/>
  <c r="CS13" i="5"/>
  <c r="DD13" i="5"/>
  <c r="DO13" i="5"/>
  <c r="L13" i="5"/>
  <c r="X13" i="5"/>
  <c r="AI13" i="5"/>
  <c r="AS13" i="5"/>
  <c r="BD13" i="5"/>
  <c r="BO13" i="5"/>
  <c r="BY13" i="5"/>
  <c r="CJ13" i="5"/>
  <c r="CU13" i="5"/>
  <c r="DE13" i="5"/>
  <c r="DP13" i="5"/>
  <c r="S13" i="5"/>
  <c r="AN13" i="5"/>
  <c r="BI13" i="5"/>
  <c r="CE13" i="5"/>
  <c r="CZ13" i="5"/>
  <c r="DU13" i="5"/>
  <c r="AB13" i="5"/>
  <c r="AW13" i="5"/>
  <c r="BS13" i="5"/>
  <c r="CN13" i="5"/>
  <c r="DI13" i="5"/>
  <c r="AC13" i="5"/>
  <c r="AY13" i="5"/>
  <c r="BT13" i="5"/>
  <c r="CO13" i="5"/>
  <c r="DK13" i="5"/>
  <c r="AM13" i="5"/>
  <c r="DT13" i="5"/>
  <c r="BH13" i="5"/>
  <c r="Q13" i="5"/>
  <c r="CC13" i="5"/>
  <c r="CY13" i="5"/>
  <c r="B9" i="2"/>
  <c r="L9" i="5"/>
  <c r="P9" i="5"/>
  <c r="T9" i="5"/>
  <c r="X9" i="5"/>
  <c r="AB9" i="5"/>
  <c r="AF9" i="5"/>
  <c r="AJ9" i="5"/>
  <c r="AN9" i="5"/>
  <c r="AR9" i="5"/>
  <c r="AV9" i="5"/>
  <c r="AZ9" i="5"/>
  <c r="BD9" i="5"/>
  <c r="BH9" i="5"/>
  <c r="BL9" i="5"/>
  <c r="BP9" i="5"/>
  <c r="BT9" i="5"/>
  <c r="BX9" i="5"/>
  <c r="CB9" i="5"/>
  <c r="CF9" i="5"/>
  <c r="CJ9" i="5"/>
  <c r="CN9" i="5"/>
  <c r="CR9" i="5"/>
  <c r="CV9" i="5"/>
  <c r="CZ9" i="5"/>
  <c r="DD9" i="5"/>
  <c r="DH9" i="5"/>
  <c r="DL9" i="5"/>
  <c r="DP9" i="5"/>
  <c r="DT9" i="5"/>
  <c r="I9" i="5"/>
  <c r="M9" i="5"/>
  <c r="Q9" i="5"/>
  <c r="U9" i="5"/>
  <c r="Y9" i="5"/>
  <c r="AC9" i="5"/>
  <c r="AG9" i="5"/>
  <c r="AK9" i="5"/>
  <c r="AO9" i="5"/>
  <c r="AS9" i="5"/>
  <c r="AW9" i="5"/>
  <c r="BA9" i="5"/>
  <c r="BE9" i="5"/>
  <c r="BI9" i="5"/>
  <c r="BM9" i="5"/>
  <c r="BQ9" i="5"/>
  <c r="BU9" i="5"/>
  <c r="BY9" i="5"/>
  <c r="CC9" i="5"/>
  <c r="CG9" i="5"/>
  <c r="CK9" i="5"/>
  <c r="CO9" i="5"/>
  <c r="CS9" i="5"/>
  <c r="CW9" i="5"/>
  <c r="DA9" i="5"/>
  <c r="DE9" i="5"/>
  <c r="DI9" i="5"/>
  <c r="DM9" i="5"/>
  <c r="DQ9" i="5"/>
  <c r="DU9" i="5"/>
  <c r="J9" i="5"/>
  <c r="R9" i="5"/>
  <c r="Z9" i="5"/>
  <c r="AH9" i="5"/>
  <c r="AP9" i="5"/>
  <c r="AX9" i="5"/>
  <c r="BF9" i="5"/>
  <c r="BN9" i="5"/>
  <c r="BV9" i="5"/>
  <c r="CD9" i="5"/>
  <c r="CL9" i="5"/>
  <c r="CT9" i="5"/>
  <c r="DB9" i="5"/>
  <c r="DJ9" i="5"/>
  <c r="DR9" i="5"/>
  <c r="K9" i="5"/>
  <c r="S9" i="5"/>
  <c r="AA9" i="5"/>
  <c r="AI9" i="5"/>
  <c r="AQ9" i="5"/>
  <c r="AY9" i="5"/>
  <c r="BG9" i="5"/>
  <c r="BO9" i="5"/>
  <c r="BW9" i="5"/>
  <c r="CE9" i="5"/>
  <c r="CM9" i="5"/>
  <c r="CU9" i="5"/>
  <c r="DC9" i="5"/>
  <c r="DK9" i="5"/>
  <c r="DS9" i="5"/>
  <c r="N9" i="5"/>
  <c r="AD9" i="5"/>
  <c r="AT9" i="5"/>
  <c r="BJ9" i="5"/>
  <c r="BZ9" i="5"/>
  <c r="CP9" i="5"/>
  <c r="DF9" i="5"/>
  <c r="O9" i="5"/>
  <c r="AE9" i="5"/>
  <c r="AU9" i="5"/>
  <c r="BK9" i="5"/>
  <c r="CA9" i="5"/>
  <c r="CQ9" i="5"/>
  <c r="DG9" i="5"/>
  <c r="AL9" i="5"/>
  <c r="BR9" i="5"/>
  <c r="CX9" i="5"/>
  <c r="AM9" i="5"/>
  <c r="BS9" i="5"/>
  <c r="CY9" i="5"/>
  <c r="W9" i="5"/>
  <c r="CI9" i="5"/>
  <c r="BB9" i="5"/>
  <c r="DN9" i="5"/>
  <c r="BC9" i="5"/>
  <c r="DO9" i="5"/>
  <c r="CH9" i="5"/>
  <c r="V9" i="5"/>
  <c r="B5" i="2"/>
  <c r="I5" i="5"/>
  <c r="M5" i="5"/>
  <c r="Q5" i="5"/>
  <c r="U5" i="5"/>
  <c r="Y5" i="5"/>
  <c r="AC5" i="5"/>
  <c r="AG5" i="5"/>
  <c r="AK5" i="5"/>
  <c r="AO5" i="5"/>
  <c r="AS5" i="5"/>
  <c r="AW5" i="5"/>
  <c r="BA5" i="5"/>
  <c r="BE5" i="5"/>
  <c r="BI5" i="5"/>
  <c r="BM5" i="5"/>
  <c r="BQ5" i="5"/>
  <c r="BU5" i="5"/>
  <c r="BY5" i="5"/>
  <c r="CC5" i="5"/>
  <c r="CG5" i="5"/>
  <c r="CK5" i="5"/>
  <c r="CO5" i="5"/>
  <c r="CS5" i="5"/>
  <c r="CW5" i="5"/>
  <c r="DA5" i="5"/>
  <c r="DE5" i="5"/>
  <c r="DI5" i="5"/>
  <c r="DM5" i="5"/>
  <c r="DQ5" i="5"/>
  <c r="DU5" i="5"/>
  <c r="J5" i="5"/>
  <c r="N5" i="5"/>
  <c r="R5" i="5"/>
  <c r="V5" i="5"/>
  <c r="Z5" i="5"/>
  <c r="AD5" i="5"/>
  <c r="AH5" i="5"/>
  <c r="AL5" i="5"/>
  <c r="AP5" i="5"/>
  <c r="AT5" i="5"/>
  <c r="AX5" i="5"/>
  <c r="BB5" i="5"/>
  <c r="BF5" i="5"/>
  <c r="BJ5" i="5"/>
  <c r="BN5" i="5"/>
  <c r="BR5" i="5"/>
  <c r="BV5" i="5"/>
  <c r="BZ5" i="5"/>
  <c r="CD5" i="5"/>
  <c r="CH5" i="5"/>
  <c r="CL5" i="5"/>
  <c r="CP5" i="5"/>
  <c r="CT5" i="5"/>
  <c r="CX5" i="5"/>
  <c r="DB5" i="5"/>
  <c r="DF5" i="5"/>
  <c r="DJ5" i="5"/>
  <c r="DN5" i="5"/>
  <c r="DR5" i="5"/>
  <c r="K5" i="5"/>
  <c r="S5" i="5"/>
  <c r="AA5" i="5"/>
  <c r="AI5" i="5"/>
  <c r="AQ5" i="5"/>
  <c r="AY5" i="5"/>
  <c r="BG5" i="5"/>
  <c r="BO5" i="5"/>
  <c r="BW5" i="5"/>
  <c r="CE5" i="5"/>
  <c r="CM5" i="5"/>
  <c r="CU5" i="5"/>
  <c r="DC5" i="5"/>
  <c r="DK5" i="5"/>
  <c r="DS5" i="5"/>
  <c r="L5" i="5"/>
  <c r="T5" i="5"/>
  <c r="AB5" i="5"/>
  <c r="AJ5" i="5"/>
  <c r="AR5" i="5"/>
  <c r="AZ5" i="5"/>
  <c r="BH5" i="5"/>
  <c r="BP5" i="5"/>
  <c r="BX5" i="5"/>
  <c r="CF5" i="5"/>
  <c r="CN5" i="5"/>
  <c r="CV5" i="5"/>
  <c r="DD5" i="5"/>
  <c r="DL5" i="5"/>
  <c r="DT5" i="5"/>
  <c r="O5" i="5"/>
  <c r="AE5" i="5"/>
  <c r="AU5" i="5"/>
  <c r="BK5" i="5"/>
  <c r="CA5" i="5"/>
  <c r="CQ5" i="5"/>
  <c r="DG5" i="5"/>
  <c r="P5" i="5"/>
  <c r="AF5" i="5"/>
  <c r="AV5" i="5"/>
  <c r="BL5" i="5"/>
  <c r="CB5" i="5"/>
  <c r="CR5" i="5"/>
  <c r="DH5" i="5"/>
  <c r="AM5" i="5"/>
  <c r="BS5" i="5"/>
  <c r="CY5" i="5"/>
  <c r="AN5" i="5"/>
  <c r="BT5" i="5"/>
  <c r="CZ5" i="5"/>
  <c r="BC5" i="5"/>
  <c r="DO5" i="5"/>
  <c r="BD5" i="5"/>
  <c r="DP5" i="5"/>
  <c r="X5" i="5"/>
  <c r="CI5" i="5"/>
  <c r="CJ5" i="5"/>
  <c r="W5" i="5"/>
  <c r="B231" i="2"/>
  <c r="L231" i="5"/>
  <c r="P231" i="5"/>
  <c r="T231" i="5"/>
  <c r="X231" i="5"/>
  <c r="AB231" i="5"/>
  <c r="AF231" i="5"/>
  <c r="AJ231" i="5"/>
  <c r="AN231" i="5"/>
  <c r="AR231" i="5"/>
  <c r="AV231" i="5"/>
  <c r="AZ231" i="5"/>
  <c r="BD231" i="5"/>
  <c r="BH231" i="5"/>
  <c r="BL231" i="5"/>
  <c r="BP231" i="5"/>
  <c r="BT231" i="5"/>
  <c r="BX231" i="5"/>
  <c r="CB231" i="5"/>
  <c r="CF231" i="5"/>
  <c r="CJ231" i="5"/>
  <c r="CN231" i="5"/>
  <c r="CR231" i="5"/>
  <c r="CV231" i="5"/>
  <c r="CZ231" i="5"/>
  <c r="DD231" i="5"/>
  <c r="DH231" i="5"/>
  <c r="DL231" i="5"/>
  <c r="DP231" i="5"/>
  <c r="DT231" i="5"/>
  <c r="I231" i="5"/>
  <c r="M231" i="5"/>
  <c r="Q231" i="5"/>
  <c r="U231" i="5"/>
  <c r="Y231" i="5"/>
  <c r="AC231" i="5"/>
  <c r="AG231" i="5"/>
  <c r="AK231" i="5"/>
  <c r="AO231" i="5"/>
  <c r="AS231" i="5"/>
  <c r="AW231" i="5"/>
  <c r="BA231" i="5"/>
  <c r="BE231" i="5"/>
  <c r="BI231" i="5"/>
  <c r="BM231" i="5"/>
  <c r="BQ231" i="5"/>
  <c r="BU231" i="5"/>
  <c r="BY231" i="5"/>
  <c r="CC231" i="5"/>
  <c r="CG231" i="5"/>
  <c r="CK231" i="5"/>
  <c r="CO231" i="5"/>
  <c r="CS231" i="5"/>
  <c r="CW231" i="5"/>
  <c r="DA231" i="5"/>
  <c r="DE231" i="5"/>
  <c r="DI231" i="5"/>
  <c r="DM231" i="5"/>
  <c r="DQ231" i="5"/>
  <c r="DU231" i="5"/>
  <c r="J231" i="5"/>
  <c r="N231" i="5"/>
  <c r="R231" i="5"/>
  <c r="V231" i="5"/>
  <c r="Z231" i="5"/>
  <c r="AD231" i="5"/>
  <c r="AH231" i="5"/>
  <c r="AL231" i="5"/>
  <c r="AP231" i="5"/>
  <c r="AT231" i="5"/>
  <c r="AX231" i="5"/>
  <c r="BB231" i="5"/>
  <c r="BF231" i="5"/>
  <c r="BJ231" i="5"/>
  <c r="BN231" i="5"/>
  <c r="BR231" i="5"/>
  <c r="BV231" i="5"/>
  <c r="BZ231" i="5"/>
  <c r="CD231" i="5"/>
  <c r="CH231" i="5"/>
  <c r="CL231" i="5"/>
  <c r="CP231" i="5"/>
  <c r="CT231" i="5"/>
  <c r="CX231" i="5"/>
  <c r="DB231" i="5"/>
  <c r="DF231" i="5"/>
  <c r="DJ231" i="5"/>
  <c r="DN231" i="5"/>
  <c r="DR231" i="5"/>
  <c r="S231" i="5"/>
  <c r="AI231" i="5"/>
  <c r="AY231" i="5"/>
  <c r="BO231" i="5"/>
  <c r="CE231" i="5"/>
  <c r="CU231" i="5"/>
  <c r="DK231" i="5"/>
  <c r="W231" i="5"/>
  <c r="AM231" i="5"/>
  <c r="BC231" i="5"/>
  <c r="BS231" i="5"/>
  <c r="CI231" i="5"/>
  <c r="CY231" i="5"/>
  <c r="DO231" i="5"/>
  <c r="K231" i="5"/>
  <c r="AA231" i="5"/>
  <c r="AQ231" i="5"/>
  <c r="BG231" i="5"/>
  <c r="BW231" i="5"/>
  <c r="CM231" i="5"/>
  <c r="DC231" i="5"/>
  <c r="DS231" i="5"/>
  <c r="O231" i="5"/>
  <c r="AE231" i="5"/>
  <c r="AU231" i="5"/>
  <c r="BK231" i="5"/>
  <c r="CA231" i="5"/>
  <c r="CQ231" i="5"/>
  <c r="DG231" i="5"/>
  <c r="B227" i="2"/>
  <c r="L227" i="5"/>
  <c r="P227" i="5"/>
  <c r="T227" i="5"/>
  <c r="X227" i="5"/>
  <c r="AB227" i="5"/>
  <c r="AF227" i="5"/>
  <c r="AJ227" i="5"/>
  <c r="AN227" i="5"/>
  <c r="AR227" i="5"/>
  <c r="AV227" i="5"/>
  <c r="AZ227" i="5"/>
  <c r="BD227" i="5"/>
  <c r="BH227" i="5"/>
  <c r="BL227" i="5"/>
  <c r="BP227" i="5"/>
  <c r="BT227" i="5"/>
  <c r="BX227" i="5"/>
  <c r="CB227" i="5"/>
  <c r="CF227" i="5"/>
  <c r="CJ227" i="5"/>
  <c r="CN227" i="5"/>
  <c r="CR227" i="5"/>
  <c r="CV227" i="5"/>
  <c r="CZ227" i="5"/>
  <c r="DD227" i="5"/>
  <c r="DH227" i="5"/>
  <c r="DL227" i="5"/>
  <c r="DP227" i="5"/>
  <c r="DT227" i="5"/>
  <c r="I227" i="5"/>
  <c r="M227" i="5"/>
  <c r="Q227" i="5"/>
  <c r="U227" i="5"/>
  <c r="Y227" i="5"/>
  <c r="AC227" i="5"/>
  <c r="AG227" i="5"/>
  <c r="AK227" i="5"/>
  <c r="AO227" i="5"/>
  <c r="AS227" i="5"/>
  <c r="AW227" i="5"/>
  <c r="BA227" i="5"/>
  <c r="BE227" i="5"/>
  <c r="BI227" i="5"/>
  <c r="BM227" i="5"/>
  <c r="BQ227" i="5"/>
  <c r="BU227" i="5"/>
  <c r="BY227" i="5"/>
  <c r="CC227" i="5"/>
  <c r="CG227" i="5"/>
  <c r="CK227" i="5"/>
  <c r="CO227" i="5"/>
  <c r="CS227" i="5"/>
  <c r="CW227" i="5"/>
  <c r="DA227" i="5"/>
  <c r="DE227" i="5"/>
  <c r="DI227" i="5"/>
  <c r="DM227" i="5"/>
  <c r="DQ227" i="5"/>
  <c r="DU227" i="5"/>
  <c r="J227" i="5"/>
  <c r="N227" i="5"/>
  <c r="R227" i="5"/>
  <c r="V227" i="5"/>
  <c r="Z227" i="5"/>
  <c r="AD227" i="5"/>
  <c r="AH227" i="5"/>
  <c r="AL227" i="5"/>
  <c r="AP227" i="5"/>
  <c r="AT227" i="5"/>
  <c r="AX227" i="5"/>
  <c r="BB227" i="5"/>
  <c r="BF227" i="5"/>
  <c r="BJ227" i="5"/>
  <c r="BN227" i="5"/>
  <c r="BR227" i="5"/>
  <c r="BV227" i="5"/>
  <c r="BZ227" i="5"/>
  <c r="CD227" i="5"/>
  <c r="CH227" i="5"/>
  <c r="CL227" i="5"/>
  <c r="CP227" i="5"/>
  <c r="CT227" i="5"/>
  <c r="CX227" i="5"/>
  <c r="DB227" i="5"/>
  <c r="DF227" i="5"/>
  <c r="DJ227" i="5"/>
  <c r="DN227" i="5"/>
  <c r="DR227" i="5"/>
  <c r="W227" i="5"/>
  <c r="AM227" i="5"/>
  <c r="BC227" i="5"/>
  <c r="BS227" i="5"/>
  <c r="CI227" i="5"/>
  <c r="CY227" i="5"/>
  <c r="DO227" i="5"/>
  <c r="K227" i="5"/>
  <c r="AA227" i="5"/>
  <c r="AQ227" i="5"/>
  <c r="BG227" i="5"/>
  <c r="BW227" i="5"/>
  <c r="CM227" i="5"/>
  <c r="DC227" i="5"/>
  <c r="DS227" i="5"/>
  <c r="O227" i="5"/>
  <c r="AE227" i="5"/>
  <c r="AU227" i="5"/>
  <c r="BK227" i="5"/>
  <c r="CA227" i="5"/>
  <c r="CQ227" i="5"/>
  <c r="DG227" i="5"/>
  <c r="S227" i="5"/>
  <c r="AI227" i="5"/>
  <c r="AY227" i="5"/>
  <c r="BO227" i="5"/>
  <c r="CE227" i="5"/>
  <c r="CU227" i="5"/>
  <c r="DK227" i="5"/>
  <c r="B223" i="2"/>
  <c r="L223" i="5"/>
  <c r="P223" i="5"/>
  <c r="T223" i="5"/>
  <c r="X223" i="5"/>
  <c r="AB223" i="5"/>
  <c r="AF223" i="5"/>
  <c r="AJ223" i="5"/>
  <c r="AN223" i="5"/>
  <c r="AR223" i="5"/>
  <c r="AV223" i="5"/>
  <c r="AZ223" i="5"/>
  <c r="BD223" i="5"/>
  <c r="BH223" i="5"/>
  <c r="BL223" i="5"/>
  <c r="BP223" i="5"/>
  <c r="BT223" i="5"/>
  <c r="BX223" i="5"/>
  <c r="CB223" i="5"/>
  <c r="CF223" i="5"/>
  <c r="CJ223" i="5"/>
  <c r="CN223" i="5"/>
  <c r="CR223" i="5"/>
  <c r="CV223" i="5"/>
  <c r="CZ223" i="5"/>
  <c r="DD223" i="5"/>
  <c r="DH223" i="5"/>
  <c r="DL223" i="5"/>
  <c r="DP223" i="5"/>
  <c r="DT223" i="5"/>
  <c r="I223" i="5"/>
  <c r="M223" i="5"/>
  <c r="Q223" i="5"/>
  <c r="U223" i="5"/>
  <c r="Y223" i="5"/>
  <c r="AC223" i="5"/>
  <c r="AG223" i="5"/>
  <c r="AK223" i="5"/>
  <c r="AO223" i="5"/>
  <c r="AS223" i="5"/>
  <c r="AW223" i="5"/>
  <c r="BA223" i="5"/>
  <c r="BE223" i="5"/>
  <c r="BI223" i="5"/>
  <c r="BM223" i="5"/>
  <c r="BQ223" i="5"/>
  <c r="BU223" i="5"/>
  <c r="BY223" i="5"/>
  <c r="CC223" i="5"/>
  <c r="CG223" i="5"/>
  <c r="CK223" i="5"/>
  <c r="CO223" i="5"/>
  <c r="CS223" i="5"/>
  <c r="CW223" i="5"/>
  <c r="DA223" i="5"/>
  <c r="DE223" i="5"/>
  <c r="DI223" i="5"/>
  <c r="DM223" i="5"/>
  <c r="DQ223" i="5"/>
  <c r="DU223" i="5"/>
  <c r="J223" i="5"/>
  <c r="N223" i="5"/>
  <c r="R223" i="5"/>
  <c r="V223" i="5"/>
  <c r="Z223" i="5"/>
  <c r="AD223" i="5"/>
  <c r="AH223" i="5"/>
  <c r="AL223" i="5"/>
  <c r="AP223" i="5"/>
  <c r="AT223" i="5"/>
  <c r="AX223" i="5"/>
  <c r="BB223" i="5"/>
  <c r="BF223" i="5"/>
  <c r="BJ223" i="5"/>
  <c r="BN223" i="5"/>
  <c r="BR223" i="5"/>
  <c r="BV223" i="5"/>
  <c r="BZ223" i="5"/>
  <c r="CD223" i="5"/>
  <c r="CH223" i="5"/>
  <c r="CL223" i="5"/>
  <c r="CP223" i="5"/>
  <c r="CT223" i="5"/>
  <c r="CX223" i="5"/>
  <c r="DB223" i="5"/>
  <c r="DF223" i="5"/>
  <c r="DJ223" i="5"/>
  <c r="DN223" i="5"/>
  <c r="DR223" i="5"/>
  <c r="K223" i="5"/>
  <c r="AA223" i="5"/>
  <c r="AQ223" i="5"/>
  <c r="BG223" i="5"/>
  <c r="BW223" i="5"/>
  <c r="CM223" i="5"/>
  <c r="DC223" i="5"/>
  <c r="DS223" i="5"/>
  <c r="O223" i="5"/>
  <c r="AE223" i="5"/>
  <c r="AU223" i="5"/>
  <c r="BK223" i="5"/>
  <c r="CA223" i="5"/>
  <c r="CQ223" i="5"/>
  <c r="DG223" i="5"/>
  <c r="S223" i="5"/>
  <c r="AI223" i="5"/>
  <c r="AY223" i="5"/>
  <c r="BO223" i="5"/>
  <c r="CE223" i="5"/>
  <c r="CU223" i="5"/>
  <c r="DK223" i="5"/>
  <c r="W223" i="5"/>
  <c r="AM223" i="5"/>
  <c r="BC223" i="5"/>
  <c r="BS223" i="5"/>
  <c r="CI223" i="5"/>
  <c r="CY223" i="5"/>
  <c r="DO223" i="5"/>
  <c r="B219" i="2"/>
  <c r="L219" i="5"/>
  <c r="P219" i="5"/>
  <c r="T219" i="5"/>
  <c r="X219" i="5"/>
  <c r="AB219" i="5"/>
  <c r="AF219" i="5"/>
  <c r="AJ219" i="5"/>
  <c r="AN219" i="5"/>
  <c r="AR219" i="5"/>
  <c r="AV219" i="5"/>
  <c r="AZ219" i="5"/>
  <c r="BD219" i="5"/>
  <c r="BH219" i="5"/>
  <c r="BL219" i="5"/>
  <c r="BP219" i="5"/>
  <c r="BT219" i="5"/>
  <c r="BX219" i="5"/>
  <c r="CB219" i="5"/>
  <c r="CF219" i="5"/>
  <c r="CJ219" i="5"/>
  <c r="CN219" i="5"/>
  <c r="CR219" i="5"/>
  <c r="CV219" i="5"/>
  <c r="CZ219" i="5"/>
  <c r="DD219" i="5"/>
  <c r="DH219" i="5"/>
  <c r="DL219" i="5"/>
  <c r="DP219" i="5"/>
  <c r="DT219" i="5"/>
  <c r="I219" i="5"/>
  <c r="M219" i="5"/>
  <c r="Q219" i="5"/>
  <c r="U219" i="5"/>
  <c r="Y219" i="5"/>
  <c r="AC219" i="5"/>
  <c r="AG219" i="5"/>
  <c r="AK219" i="5"/>
  <c r="AO219" i="5"/>
  <c r="AS219" i="5"/>
  <c r="AW219" i="5"/>
  <c r="BA219" i="5"/>
  <c r="BE219" i="5"/>
  <c r="BI219" i="5"/>
  <c r="BM219" i="5"/>
  <c r="BQ219" i="5"/>
  <c r="BU219" i="5"/>
  <c r="BY219" i="5"/>
  <c r="CC219" i="5"/>
  <c r="CG219" i="5"/>
  <c r="CK219" i="5"/>
  <c r="CO219" i="5"/>
  <c r="CS219" i="5"/>
  <c r="CW219" i="5"/>
  <c r="DA219" i="5"/>
  <c r="DE219" i="5"/>
  <c r="DI219" i="5"/>
  <c r="DM219" i="5"/>
  <c r="DQ219" i="5"/>
  <c r="DU219" i="5"/>
  <c r="J219" i="5"/>
  <c r="N219" i="5"/>
  <c r="R219" i="5"/>
  <c r="V219" i="5"/>
  <c r="Z219" i="5"/>
  <c r="AD219" i="5"/>
  <c r="AH219" i="5"/>
  <c r="AL219" i="5"/>
  <c r="AP219" i="5"/>
  <c r="AT219" i="5"/>
  <c r="AX219" i="5"/>
  <c r="BB219" i="5"/>
  <c r="BF219" i="5"/>
  <c r="BJ219" i="5"/>
  <c r="BN219" i="5"/>
  <c r="BR219" i="5"/>
  <c r="BV219" i="5"/>
  <c r="BZ219" i="5"/>
  <c r="CD219" i="5"/>
  <c r="CH219" i="5"/>
  <c r="CL219" i="5"/>
  <c r="CP219" i="5"/>
  <c r="CT219" i="5"/>
  <c r="CX219" i="5"/>
  <c r="DB219" i="5"/>
  <c r="DF219" i="5"/>
  <c r="DJ219" i="5"/>
  <c r="DN219" i="5"/>
  <c r="DR219" i="5"/>
  <c r="O219" i="5"/>
  <c r="AE219" i="5"/>
  <c r="AU219" i="5"/>
  <c r="BK219" i="5"/>
  <c r="CA219" i="5"/>
  <c r="CQ219" i="5"/>
  <c r="DG219" i="5"/>
  <c r="S219" i="5"/>
  <c r="AI219" i="5"/>
  <c r="AY219" i="5"/>
  <c r="BO219" i="5"/>
  <c r="CE219" i="5"/>
  <c r="CU219" i="5"/>
  <c r="DK219" i="5"/>
  <c r="W219" i="5"/>
  <c r="AM219" i="5"/>
  <c r="BC219" i="5"/>
  <c r="BS219" i="5"/>
  <c r="CI219" i="5"/>
  <c r="CY219" i="5"/>
  <c r="DO219" i="5"/>
  <c r="K219" i="5"/>
  <c r="AA219" i="5"/>
  <c r="AQ219" i="5"/>
  <c r="BG219" i="5"/>
  <c r="BW219" i="5"/>
  <c r="CM219" i="5"/>
  <c r="DC219" i="5"/>
  <c r="DS219" i="5"/>
  <c r="B215" i="2"/>
  <c r="J215" i="5"/>
  <c r="N215" i="5"/>
  <c r="R215" i="5"/>
  <c r="V215" i="5"/>
  <c r="Z215" i="5"/>
  <c r="AD215" i="5"/>
  <c r="AH215" i="5"/>
  <c r="AL215" i="5"/>
  <c r="AP215" i="5"/>
  <c r="L215" i="5"/>
  <c r="Q215" i="5"/>
  <c r="W215" i="5"/>
  <c r="AB215" i="5"/>
  <c r="AG215" i="5"/>
  <c r="AM215" i="5"/>
  <c r="AR215" i="5"/>
  <c r="AV215" i="5"/>
  <c r="AZ215" i="5"/>
  <c r="BD215" i="5"/>
  <c r="BH215" i="5"/>
  <c r="BL215" i="5"/>
  <c r="BP215" i="5"/>
  <c r="BT215" i="5"/>
  <c r="BX215" i="5"/>
  <c r="CB215" i="5"/>
  <c r="CF215" i="5"/>
  <c r="CJ215" i="5"/>
  <c r="CN215" i="5"/>
  <c r="CR215" i="5"/>
  <c r="CV215" i="5"/>
  <c r="CZ215" i="5"/>
  <c r="DD215" i="5"/>
  <c r="DH215" i="5"/>
  <c r="DL215" i="5"/>
  <c r="DP215" i="5"/>
  <c r="DT215" i="5"/>
  <c r="M215" i="5"/>
  <c r="S215" i="5"/>
  <c r="X215" i="5"/>
  <c r="AC215" i="5"/>
  <c r="AI215" i="5"/>
  <c r="AN215" i="5"/>
  <c r="AS215" i="5"/>
  <c r="AW215" i="5"/>
  <c r="BA215" i="5"/>
  <c r="BE215" i="5"/>
  <c r="BI215" i="5"/>
  <c r="BM215" i="5"/>
  <c r="BQ215" i="5"/>
  <c r="BU215" i="5"/>
  <c r="BY215" i="5"/>
  <c r="CC215" i="5"/>
  <c r="CG215" i="5"/>
  <c r="CK215" i="5"/>
  <c r="CO215" i="5"/>
  <c r="CS215" i="5"/>
  <c r="CW215" i="5"/>
  <c r="DA215" i="5"/>
  <c r="DE215" i="5"/>
  <c r="DI215" i="5"/>
  <c r="DM215" i="5"/>
  <c r="DQ215" i="5"/>
  <c r="DU215" i="5"/>
  <c r="I215" i="5"/>
  <c r="O215" i="5"/>
  <c r="T215" i="5"/>
  <c r="Y215" i="5"/>
  <c r="AE215" i="5"/>
  <c r="AJ215" i="5"/>
  <c r="AO215" i="5"/>
  <c r="AT215" i="5"/>
  <c r="AX215" i="5"/>
  <c r="BB215" i="5"/>
  <c r="BF215" i="5"/>
  <c r="BJ215" i="5"/>
  <c r="BN215" i="5"/>
  <c r="BR215" i="5"/>
  <c r="BV215" i="5"/>
  <c r="BZ215" i="5"/>
  <c r="CD215" i="5"/>
  <c r="CH215" i="5"/>
  <c r="CL215" i="5"/>
  <c r="CP215" i="5"/>
  <c r="CT215" i="5"/>
  <c r="CX215" i="5"/>
  <c r="DB215" i="5"/>
  <c r="DF215" i="5"/>
  <c r="DJ215" i="5"/>
  <c r="DN215" i="5"/>
  <c r="DR215" i="5"/>
  <c r="K215" i="5"/>
  <c r="AF215" i="5"/>
  <c r="AY215" i="5"/>
  <c r="BO215" i="5"/>
  <c r="CE215" i="5"/>
  <c r="CU215" i="5"/>
  <c r="DK215" i="5"/>
  <c r="P215" i="5"/>
  <c r="AK215" i="5"/>
  <c r="BC215" i="5"/>
  <c r="BS215" i="5"/>
  <c r="CI215" i="5"/>
  <c r="CY215" i="5"/>
  <c r="DO215" i="5"/>
  <c r="U215" i="5"/>
  <c r="AQ215" i="5"/>
  <c r="BG215" i="5"/>
  <c r="BW215" i="5"/>
  <c r="CM215" i="5"/>
  <c r="DC215" i="5"/>
  <c r="DS215" i="5"/>
  <c r="AA215" i="5"/>
  <c r="AU215" i="5"/>
  <c r="BK215" i="5"/>
  <c r="CA215" i="5"/>
  <c r="CQ215" i="5"/>
  <c r="DG215" i="5"/>
  <c r="B211" i="2"/>
  <c r="J211" i="5"/>
  <c r="N211" i="5"/>
  <c r="R211" i="5"/>
  <c r="V211" i="5"/>
  <c r="Z211" i="5"/>
  <c r="AD211" i="5"/>
  <c r="AH211" i="5"/>
  <c r="AL211" i="5"/>
  <c r="AP211" i="5"/>
  <c r="AT211" i="5"/>
  <c r="AX211" i="5"/>
  <c r="BB211" i="5"/>
  <c r="BF211" i="5"/>
  <c r="BJ211" i="5"/>
  <c r="BN211" i="5"/>
  <c r="BR211" i="5"/>
  <c r="BV211" i="5"/>
  <c r="BZ211" i="5"/>
  <c r="CD211" i="5"/>
  <c r="CH211" i="5"/>
  <c r="CL211" i="5"/>
  <c r="CP211" i="5"/>
  <c r="CT211" i="5"/>
  <c r="CX211" i="5"/>
  <c r="DB211" i="5"/>
  <c r="DF211" i="5"/>
  <c r="DJ211" i="5"/>
  <c r="DN211" i="5"/>
  <c r="DR211" i="5"/>
  <c r="K211" i="5"/>
  <c r="P211" i="5"/>
  <c r="U211" i="5"/>
  <c r="AA211" i="5"/>
  <c r="AF211" i="5"/>
  <c r="AK211" i="5"/>
  <c r="AQ211" i="5"/>
  <c r="AV211" i="5"/>
  <c r="BA211" i="5"/>
  <c r="BG211" i="5"/>
  <c r="BL211" i="5"/>
  <c r="BQ211" i="5"/>
  <c r="BW211" i="5"/>
  <c r="CB211" i="5"/>
  <c r="CG211" i="5"/>
  <c r="CM211" i="5"/>
  <c r="CR211" i="5"/>
  <c r="CW211" i="5"/>
  <c r="DC211" i="5"/>
  <c r="DH211" i="5"/>
  <c r="DM211" i="5"/>
  <c r="DS211" i="5"/>
  <c r="L211" i="5"/>
  <c r="Q211" i="5"/>
  <c r="W211" i="5"/>
  <c r="AB211" i="5"/>
  <c r="AG211" i="5"/>
  <c r="AM211" i="5"/>
  <c r="AR211" i="5"/>
  <c r="AW211" i="5"/>
  <c r="BC211" i="5"/>
  <c r="BH211" i="5"/>
  <c r="BM211" i="5"/>
  <c r="BS211" i="5"/>
  <c r="BX211" i="5"/>
  <c r="CC211" i="5"/>
  <c r="CI211" i="5"/>
  <c r="CN211" i="5"/>
  <c r="CS211" i="5"/>
  <c r="CY211" i="5"/>
  <c r="DD211" i="5"/>
  <c r="DI211" i="5"/>
  <c r="DO211" i="5"/>
  <c r="DT211" i="5"/>
  <c r="M211" i="5"/>
  <c r="S211" i="5"/>
  <c r="X211" i="5"/>
  <c r="AC211" i="5"/>
  <c r="AI211" i="5"/>
  <c r="AN211" i="5"/>
  <c r="AS211" i="5"/>
  <c r="AY211" i="5"/>
  <c r="BD211" i="5"/>
  <c r="BI211" i="5"/>
  <c r="BO211" i="5"/>
  <c r="BT211" i="5"/>
  <c r="BY211" i="5"/>
  <c r="CE211" i="5"/>
  <c r="CJ211" i="5"/>
  <c r="CO211" i="5"/>
  <c r="CU211" i="5"/>
  <c r="CZ211" i="5"/>
  <c r="DE211" i="5"/>
  <c r="DK211" i="5"/>
  <c r="DP211" i="5"/>
  <c r="DU211" i="5"/>
  <c r="I211" i="5"/>
  <c r="AE211" i="5"/>
  <c r="AZ211" i="5"/>
  <c r="BU211" i="5"/>
  <c r="CQ211" i="5"/>
  <c r="DL211" i="5"/>
  <c r="O211" i="5"/>
  <c r="AJ211" i="5"/>
  <c r="BE211" i="5"/>
  <c r="CA211" i="5"/>
  <c r="CV211" i="5"/>
  <c r="DQ211" i="5"/>
  <c r="T211" i="5"/>
  <c r="AO211" i="5"/>
  <c r="BK211" i="5"/>
  <c r="CF211" i="5"/>
  <c r="DA211" i="5"/>
  <c r="Y211" i="5"/>
  <c r="AU211" i="5"/>
  <c r="BP211" i="5"/>
  <c r="CK211" i="5"/>
  <c r="DG211" i="5"/>
  <c r="B207" i="2"/>
  <c r="J207" i="5"/>
  <c r="N207" i="5"/>
  <c r="R207" i="5"/>
  <c r="V207" i="5"/>
  <c r="Z207" i="5"/>
  <c r="AD207" i="5"/>
  <c r="AH207" i="5"/>
  <c r="AL207" i="5"/>
  <c r="AP207" i="5"/>
  <c r="AT207" i="5"/>
  <c r="AX207" i="5"/>
  <c r="BB207" i="5"/>
  <c r="BF207" i="5"/>
  <c r="BJ207" i="5"/>
  <c r="BN207" i="5"/>
  <c r="BR207" i="5"/>
  <c r="BV207" i="5"/>
  <c r="BZ207" i="5"/>
  <c r="CD207" i="5"/>
  <c r="CH207" i="5"/>
  <c r="CL207" i="5"/>
  <c r="CP207" i="5"/>
  <c r="CT207" i="5"/>
  <c r="CX207" i="5"/>
  <c r="DB207" i="5"/>
  <c r="DF207" i="5"/>
  <c r="DJ207" i="5"/>
  <c r="DN207" i="5"/>
  <c r="DR207" i="5"/>
  <c r="I207" i="5"/>
  <c r="O207" i="5"/>
  <c r="T207" i="5"/>
  <c r="Y207" i="5"/>
  <c r="AE207" i="5"/>
  <c r="AJ207" i="5"/>
  <c r="AO207" i="5"/>
  <c r="AU207" i="5"/>
  <c r="AZ207" i="5"/>
  <c r="BE207" i="5"/>
  <c r="BK207" i="5"/>
  <c r="BP207" i="5"/>
  <c r="BU207" i="5"/>
  <c r="CA207" i="5"/>
  <c r="CF207" i="5"/>
  <c r="CK207" i="5"/>
  <c r="CQ207" i="5"/>
  <c r="CV207" i="5"/>
  <c r="DA207" i="5"/>
  <c r="DG207" i="5"/>
  <c r="DL207" i="5"/>
  <c r="DQ207" i="5"/>
  <c r="K207" i="5"/>
  <c r="P207" i="5"/>
  <c r="U207" i="5"/>
  <c r="AA207" i="5"/>
  <c r="AF207" i="5"/>
  <c r="AK207" i="5"/>
  <c r="AQ207" i="5"/>
  <c r="AV207" i="5"/>
  <c r="BA207" i="5"/>
  <c r="BG207" i="5"/>
  <c r="BL207" i="5"/>
  <c r="BQ207" i="5"/>
  <c r="BW207" i="5"/>
  <c r="CB207" i="5"/>
  <c r="CG207" i="5"/>
  <c r="CM207" i="5"/>
  <c r="CR207" i="5"/>
  <c r="CW207" i="5"/>
  <c r="DC207" i="5"/>
  <c r="DH207" i="5"/>
  <c r="DM207" i="5"/>
  <c r="DS207" i="5"/>
  <c r="L207" i="5"/>
  <c r="Q207" i="5"/>
  <c r="W207" i="5"/>
  <c r="AB207" i="5"/>
  <c r="AG207" i="5"/>
  <c r="AM207" i="5"/>
  <c r="AR207" i="5"/>
  <c r="AW207" i="5"/>
  <c r="BC207" i="5"/>
  <c r="BH207" i="5"/>
  <c r="BM207" i="5"/>
  <c r="BS207" i="5"/>
  <c r="BX207" i="5"/>
  <c r="CC207" i="5"/>
  <c r="CI207" i="5"/>
  <c r="CN207" i="5"/>
  <c r="CS207" i="5"/>
  <c r="CY207" i="5"/>
  <c r="DD207" i="5"/>
  <c r="DI207" i="5"/>
  <c r="DO207" i="5"/>
  <c r="DT207" i="5"/>
  <c r="AC207" i="5"/>
  <c r="AY207" i="5"/>
  <c r="BT207" i="5"/>
  <c r="CO207" i="5"/>
  <c r="DK207" i="5"/>
  <c r="M207" i="5"/>
  <c r="AI207" i="5"/>
  <c r="BD207" i="5"/>
  <c r="BY207" i="5"/>
  <c r="CU207" i="5"/>
  <c r="DP207" i="5"/>
  <c r="S207" i="5"/>
  <c r="AN207" i="5"/>
  <c r="BI207" i="5"/>
  <c r="CE207" i="5"/>
  <c r="CZ207" i="5"/>
  <c r="DU207" i="5"/>
  <c r="X207" i="5"/>
  <c r="AS207" i="5"/>
  <c r="BO207" i="5"/>
  <c r="CJ207" i="5"/>
  <c r="DE207" i="5"/>
  <c r="B203" i="2"/>
  <c r="J203" i="5"/>
  <c r="N203" i="5"/>
  <c r="R203" i="5"/>
  <c r="V203" i="5"/>
  <c r="Z203" i="5"/>
  <c r="AD203" i="5"/>
  <c r="AH203" i="5"/>
  <c r="AL203" i="5"/>
  <c r="AP203" i="5"/>
  <c r="AT203" i="5"/>
  <c r="AX203" i="5"/>
  <c r="BB203" i="5"/>
  <c r="BF203" i="5"/>
  <c r="BJ203" i="5"/>
  <c r="BN203" i="5"/>
  <c r="BR203" i="5"/>
  <c r="BV203" i="5"/>
  <c r="BZ203" i="5"/>
  <c r="CD203" i="5"/>
  <c r="CH203" i="5"/>
  <c r="CL203" i="5"/>
  <c r="CP203" i="5"/>
  <c r="CT203" i="5"/>
  <c r="CX203" i="5"/>
  <c r="DB203" i="5"/>
  <c r="DF203" i="5"/>
  <c r="DJ203" i="5"/>
  <c r="DN203" i="5"/>
  <c r="DR203" i="5"/>
  <c r="M203" i="5"/>
  <c r="S203" i="5"/>
  <c r="X203" i="5"/>
  <c r="AC203" i="5"/>
  <c r="AI203" i="5"/>
  <c r="AN203" i="5"/>
  <c r="AS203" i="5"/>
  <c r="AY203" i="5"/>
  <c r="BD203" i="5"/>
  <c r="BI203" i="5"/>
  <c r="BO203" i="5"/>
  <c r="BT203" i="5"/>
  <c r="BY203" i="5"/>
  <c r="CE203" i="5"/>
  <c r="CJ203" i="5"/>
  <c r="CO203" i="5"/>
  <c r="CU203" i="5"/>
  <c r="CZ203" i="5"/>
  <c r="DE203" i="5"/>
  <c r="DK203" i="5"/>
  <c r="DP203" i="5"/>
  <c r="DU203" i="5"/>
  <c r="I203" i="5"/>
  <c r="O203" i="5"/>
  <c r="T203" i="5"/>
  <c r="Y203" i="5"/>
  <c r="AE203" i="5"/>
  <c r="AJ203" i="5"/>
  <c r="AO203" i="5"/>
  <c r="AU203" i="5"/>
  <c r="AZ203" i="5"/>
  <c r="BE203" i="5"/>
  <c r="BK203" i="5"/>
  <c r="BP203" i="5"/>
  <c r="BU203" i="5"/>
  <c r="CA203" i="5"/>
  <c r="CF203" i="5"/>
  <c r="CK203" i="5"/>
  <c r="CQ203" i="5"/>
  <c r="CV203" i="5"/>
  <c r="DA203" i="5"/>
  <c r="DG203" i="5"/>
  <c r="DL203" i="5"/>
  <c r="DQ203" i="5"/>
  <c r="K203" i="5"/>
  <c r="P203" i="5"/>
  <c r="U203" i="5"/>
  <c r="AA203" i="5"/>
  <c r="AF203" i="5"/>
  <c r="AK203" i="5"/>
  <c r="AQ203" i="5"/>
  <c r="AV203" i="5"/>
  <c r="BA203" i="5"/>
  <c r="BG203" i="5"/>
  <c r="BL203" i="5"/>
  <c r="BQ203" i="5"/>
  <c r="BW203" i="5"/>
  <c r="CB203" i="5"/>
  <c r="CG203" i="5"/>
  <c r="CM203" i="5"/>
  <c r="CR203" i="5"/>
  <c r="CW203" i="5"/>
  <c r="DC203" i="5"/>
  <c r="DH203" i="5"/>
  <c r="DM203" i="5"/>
  <c r="DS203" i="5"/>
  <c r="AB203" i="5"/>
  <c r="AW203" i="5"/>
  <c r="BS203" i="5"/>
  <c r="CN203" i="5"/>
  <c r="DI203" i="5"/>
  <c r="L203" i="5"/>
  <c r="AG203" i="5"/>
  <c r="BC203" i="5"/>
  <c r="BX203" i="5"/>
  <c r="CS203" i="5"/>
  <c r="DO203" i="5"/>
  <c r="Q203" i="5"/>
  <c r="AM203" i="5"/>
  <c r="BH203" i="5"/>
  <c r="CC203" i="5"/>
  <c r="CY203" i="5"/>
  <c r="DT203" i="5"/>
  <c r="W203" i="5"/>
  <c r="AR203" i="5"/>
  <c r="BM203" i="5"/>
  <c r="CI203" i="5"/>
  <c r="DD203" i="5"/>
  <c r="B199" i="2"/>
  <c r="J199" i="5"/>
  <c r="N199" i="5"/>
  <c r="R199" i="5"/>
  <c r="V199" i="5"/>
  <c r="Z199" i="5"/>
  <c r="AD199" i="5"/>
  <c r="AH199" i="5"/>
  <c r="AL199" i="5"/>
  <c r="AP199" i="5"/>
  <c r="AT199" i="5"/>
  <c r="AX199" i="5"/>
  <c r="BB199" i="5"/>
  <c r="BF199" i="5"/>
  <c r="BJ199" i="5"/>
  <c r="BN199" i="5"/>
  <c r="BR199" i="5"/>
  <c r="BV199" i="5"/>
  <c r="BZ199" i="5"/>
  <c r="CD199" i="5"/>
  <c r="CH199" i="5"/>
  <c r="CL199" i="5"/>
  <c r="CP199" i="5"/>
  <c r="CT199" i="5"/>
  <c r="CX199" i="5"/>
  <c r="DB199" i="5"/>
  <c r="DF199" i="5"/>
  <c r="DJ199" i="5"/>
  <c r="DN199" i="5"/>
  <c r="DR199" i="5"/>
  <c r="L199" i="5"/>
  <c r="Q199" i="5"/>
  <c r="W199" i="5"/>
  <c r="AB199" i="5"/>
  <c r="AG199" i="5"/>
  <c r="AM199" i="5"/>
  <c r="AR199" i="5"/>
  <c r="AW199" i="5"/>
  <c r="BC199" i="5"/>
  <c r="BH199" i="5"/>
  <c r="BM199" i="5"/>
  <c r="BS199" i="5"/>
  <c r="BX199" i="5"/>
  <c r="CC199" i="5"/>
  <c r="CI199" i="5"/>
  <c r="CN199" i="5"/>
  <c r="CS199" i="5"/>
  <c r="CY199" i="5"/>
  <c r="DD199" i="5"/>
  <c r="DI199" i="5"/>
  <c r="DO199" i="5"/>
  <c r="DT199" i="5"/>
  <c r="M199" i="5"/>
  <c r="S199" i="5"/>
  <c r="X199" i="5"/>
  <c r="AC199" i="5"/>
  <c r="AI199" i="5"/>
  <c r="AN199" i="5"/>
  <c r="AS199" i="5"/>
  <c r="AY199" i="5"/>
  <c r="BD199" i="5"/>
  <c r="BI199" i="5"/>
  <c r="BO199" i="5"/>
  <c r="BT199" i="5"/>
  <c r="BY199" i="5"/>
  <c r="CE199" i="5"/>
  <c r="CJ199" i="5"/>
  <c r="CO199" i="5"/>
  <c r="CU199" i="5"/>
  <c r="CZ199" i="5"/>
  <c r="DE199" i="5"/>
  <c r="DK199" i="5"/>
  <c r="DP199" i="5"/>
  <c r="DU199" i="5"/>
  <c r="I199" i="5"/>
  <c r="O199" i="5"/>
  <c r="T199" i="5"/>
  <c r="Y199" i="5"/>
  <c r="AE199" i="5"/>
  <c r="AJ199" i="5"/>
  <c r="AO199" i="5"/>
  <c r="AU199" i="5"/>
  <c r="AZ199" i="5"/>
  <c r="BE199" i="5"/>
  <c r="BK199" i="5"/>
  <c r="BP199" i="5"/>
  <c r="BU199" i="5"/>
  <c r="CA199" i="5"/>
  <c r="CF199" i="5"/>
  <c r="CK199" i="5"/>
  <c r="CQ199" i="5"/>
  <c r="CV199" i="5"/>
  <c r="DA199" i="5"/>
  <c r="DG199" i="5"/>
  <c r="DL199" i="5"/>
  <c r="DQ199" i="5"/>
  <c r="AA199" i="5"/>
  <c r="AV199" i="5"/>
  <c r="BQ199" i="5"/>
  <c r="CM199" i="5"/>
  <c r="DH199" i="5"/>
  <c r="K199" i="5"/>
  <c r="AF199" i="5"/>
  <c r="BA199" i="5"/>
  <c r="BW199" i="5"/>
  <c r="CR199" i="5"/>
  <c r="DM199" i="5"/>
  <c r="P199" i="5"/>
  <c r="AK199" i="5"/>
  <c r="BG199" i="5"/>
  <c r="CB199" i="5"/>
  <c r="CW199" i="5"/>
  <c r="DS199" i="5"/>
  <c r="U199" i="5"/>
  <c r="AQ199" i="5"/>
  <c r="BL199" i="5"/>
  <c r="CG199" i="5"/>
  <c r="DC199" i="5"/>
  <c r="B195" i="2"/>
  <c r="J195" i="5"/>
  <c r="N195" i="5"/>
  <c r="R195" i="5"/>
  <c r="V195" i="5"/>
  <c r="Z195" i="5"/>
  <c r="AD195" i="5"/>
  <c r="AH195" i="5"/>
  <c r="AL195" i="5"/>
  <c r="AP195" i="5"/>
  <c r="AT195" i="5"/>
  <c r="AX195" i="5"/>
  <c r="BB195" i="5"/>
  <c r="BF195" i="5"/>
  <c r="BJ195" i="5"/>
  <c r="BN195" i="5"/>
  <c r="BR195" i="5"/>
  <c r="BV195" i="5"/>
  <c r="BZ195" i="5"/>
  <c r="CD195" i="5"/>
  <c r="CH195" i="5"/>
  <c r="CL195" i="5"/>
  <c r="CP195" i="5"/>
  <c r="CT195" i="5"/>
  <c r="CX195" i="5"/>
  <c r="DB195" i="5"/>
  <c r="DF195" i="5"/>
  <c r="DJ195" i="5"/>
  <c r="DN195" i="5"/>
  <c r="DR195" i="5"/>
  <c r="K195" i="5"/>
  <c r="P195" i="5"/>
  <c r="U195" i="5"/>
  <c r="AA195" i="5"/>
  <c r="AF195" i="5"/>
  <c r="AK195" i="5"/>
  <c r="AQ195" i="5"/>
  <c r="AV195" i="5"/>
  <c r="BA195" i="5"/>
  <c r="BG195" i="5"/>
  <c r="BL195" i="5"/>
  <c r="BQ195" i="5"/>
  <c r="BW195" i="5"/>
  <c r="CB195" i="5"/>
  <c r="CG195" i="5"/>
  <c r="CM195" i="5"/>
  <c r="CR195" i="5"/>
  <c r="CW195" i="5"/>
  <c r="DC195" i="5"/>
  <c r="DH195" i="5"/>
  <c r="DM195" i="5"/>
  <c r="DS195" i="5"/>
  <c r="L195" i="5"/>
  <c r="Q195" i="5"/>
  <c r="W195" i="5"/>
  <c r="AB195" i="5"/>
  <c r="AG195" i="5"/>
  <c r="AM195" i="5"/>
  <c r="AR195" i="5"/>
  <c r="AW195" i="5"/>
  <c r="BC195" i="5"/>
  <c r="BH195" i="5"/>
  <c r="BM195" i="5"/>
  <c r="BS195" i="5"/>
  <c r="BX195" i="5"/>
  <c r="CC195" i="5"/>
  <c r="CI195" i="5"/>
  <c r="CN195" i="5"/>
  <c r="CS195" i="5"/>
  <c r="CY195" i="5"/>
  <c r="DD195" i="5"/>
  <c r="DI195" i="5"/>
  <c r="DO195" i="5"/>
  <c r="DT195" i="5"/>
  <c r="M195" i="5"/>
  <c r="S195" i="5"/>
  <c r="X195" i="5"/>
  <c r="AC195" i="5"/>
  <c r="AI195" i="5"/>
  <c r="AN195" i="5"/>
  <c r="AS195" i="5"/>
  <c r="AY195" i="5"/>
  <c r="BD195" i="5"/>
  <c r="BI195" i="5"/>
  <c r="BO195" i="5"/>
  <c r="BT195" i="5"/>
  <c r="BY195" i="5"/>
  <c r="CE195" i="5"/>
  <c r="CJ195" i="5"/>
  <c r="CO195" i="5"/>
  <c r="CU195" i="5"/>
  <c r="CZ195" i="5"/>
  <c r="DE195" i="5"/>
  <c r="DK195" i="5"/>
  <c r="DP195" i="5"/>
  <c r="DU195" i="5"/>
  <c r="Y195" i="5"/>
  <c r="AU195" i="5"/>
  <c r="BP195" i="5"/>
  <c r="CK195" i="5"/>
  <c r="DG195" i="5"/>
  <c r="I195" i="5"/>
  <c r="AE195" i="5"/>
  <c r="AZ195" i="5"/>
  <c r="BU195" i="5"/>
  <c r="CQ195" i="5"/>
  <c r="DL195" i="5"/>
  <c r="O195" i="5"/>
  <c r="AJ195" i="5"/>
  <c r="BE195" i="5"/>
  <c r="CA195" i="5"/>
  <c r="CV195" i="5"/>
  <c r="DQ195" i="5"/>
  <c r="T195" i="5"/>
  <c r="AO195" i="5"/>
  <c r="BK195" i="5"/>
  <c r="CF195" i="5"/>
  <c r="DA195" i="5"/>
  <c r="B191" i="2"/>
  <c r="J191" i="5"/>
  <c r="N191" i="5"/>
  <c r="R191" i="5"/>
  <c r="V191" i="5"/>
  <c r="Z191" i="5"/>
  <c r="AD191" i="5"/>
  <c r="AH191" i="5"/>
  <c r="AL191" i="5"/>
  <c r="AP191" i="5"/>
  <c r="AT191" i="5"/>
  <c r="AX191" i="5"/>
  <c r="BB191" i="5"/>
  <c r="BF191" i="5"/>
  <c r="BJ191" i="5"/>
  <c r="BN191" i="5"/>
  <c r="BR191" i="5"/>
  <c r="BV191" i="5"/>
  <c r="BZ191" i="5"/>
  <c r="CD191" i="5"/>
  <c r="CH191" i="5"/>
  <c r="CL191" i="5"/>
  <c r="CP191" i="5"/>
  <c r="CT191" i="5"/>
  <c r="CX191" i="5"/>
  <c r="DB191" i="5"/>
  <c r="DF191" i="5"/>
  <c r="DJ191" i="5"/>
  <c r="DN191" i="5"/>
  <c r="DR191" i="5"/>
  <c r="I191" i="5"/>
  <c r="O191" i="5"/>
  <c r="T191" i="5"/>
  <c r="Y191" i="5"/>
  <c r="AE191" i="5"/>
  <c r="AJ191" i="5"/>
  <c r="AO191" i="5"/>
  <c r="AU191" i="5"/>
  <c r="AZ191" i="5"/>
  <c r="BE191" i="5"/>
  <c r="BK191" i="5"/>
  <c r="BP191" i="5"/>
  <c r="BU191" i="5"/>
  <c r="CA191" i="5"/>
  <c r="CF191" i="5"/>
  <c r="CK191" i="5"/>
  <c r="CQ191" i="5"/>
  <c r="CV191" i="5"/>
  <c r="DA191" i="5"/>
  <c r="DG191" i="5"/>
  <c r="DL191" i="5"/>
  <c r="DQ191" i="5"/>
  <c r="K191" i="5"/>
  <c r="P191" i="5"/>
  <c r="U191" i="5"/>
  <c r="AA191" i="5"/>
  <c r="AF191" i="5"/>
  <c r="AK191" i="5"/>
  <c r="AQ191" i="5"/>
  <c r="AV191" i="5"/>
  <c r="BA191" i="5"/>
  <c r="BG191" i="5"/>
  <c r="BL191" i="5"/>
  <c r="BQ191" i="5"/>
  <c r="BW191" i="5"/>
  <c r="CB191" i="5"/>
  <c r="CG191" i="5"/>
  <c r="CM191" i="5"/>
  <c r="CR191" i="5"/>
  <c r="CW191" i="5"/>
  <c r="DC191" i="5"/>
  <c r="DH191" i="5"/>
  <c r="DM191" i="5"/>
  <c r="DS191" i="5"/>
  <c r="L191" i="5"/>
  <c r="Q191" i="5"/>
  <c r="W191" i="5"/>
  <c r="AB191" i="5"/>
  <c r="AG191" i="5"/>
  <c r="AM191" i="5"/>
  <c r="AR191" i="5"/>
  <c r="AW191" i="5"/>
  <c r="BC191" i="5"/>
  <c r="BH191" i="5"/>
  <c r="BM191" i="5"/>
  <c r="BS191" i="5"/>
  <c r="BX191" i="5"/>
  <c r="CC191" i="5"/>
  <c r="CI191" i="5"/>
  <c r="CN191" i="5"/>
  <c r="CS191" i="5"/>
  <c r="CY191" i="5"/>
  <c r="DD191" i="5"/>
  <c r="DI191" i="5"/>
  <c r="DO191" i="5"/>
  <c r="DT191" i="5"/>
  <c r="X191" i="5"/>
  <c r="AS191" i="5"/>
  <c r="BO191" i="5"/>
  <c r="CJ191" i="5"/>
  <c r="DE191" i="5"/>
  <c r="AC191" i="5"/>
  <c r="AY191" i="5"/>
  <c r="BT191" i="5"/>
  <c r="CO191" i="5"/>
  <c r="DK191" i="5"/>
  <c r="M191" i="5"/>
  <c r="AI191" i="5"/>
  <c r="BD191" i="5"/>
  <c r="BY191" i="5"/>
  <c r="CU191" i="5"/>
  <c r="DP191" i="5"/>
  <c r="S191" i="5"/>
  <c r="AN191" i="5"/>
  <c r="BI191" i="5"/>
  <c r="CE191" i="5"/>
  <c r="CZ191" i="5"/>
  <c r="DU191" i="5"/>
  <c r="B187" i="2"/>
  <c r="J187" i="5"/>
  <c r="N187" i="5"/>
  <c r="R187" i="5"/>
  <c r="V187" i="5"/>
  <c r="Z187" i="5"/>
  <c r="AD187" i="5"/>
  <c r="AH187" i="5"/>
  <c r="AL187" i="5"/>
  <c r="AP187" i="5"/>
  <c r="AT187" i="5"/>
  <c r="AX187" i="5"/>
  <c r="BB187" i="5"/>
  <c r="BF187" i="5"/>
  <c r="BJ187" i="5"/>
  <c r="BN187" i="5"/>
  <c r="BR187" i="5"/>
  <c r="BV187" i="5"/>
  <c r="BZ187" i="5"/>
  <c r="CD187" i="5"/>
  <c r="CH187" i="5"/>
  <c r="CL187" i="5"/>
  <c r="CP187" i="5"/>
  <c r="CT187" i="5"/>
  <c r="CX187" i="5"/>
  <c r="DB187" i="5"/>
  <c r="DF187" i="5"/>
  <c r="DJ187" i="5"/>
  <c r="DN187" i="5"/>
  <c r="DR187" i="5"/>
  <c r="M187" i="5"/>
  <c r="S187" i="5"/>
  <c r="X187" i="5"/>
  <c r="AC187" i="5"/>
  <c r="AI187" i="5"/>
  <c r="AN187" i="5"/>
  <c r="AS187" i="5"/>
  <c r="AY187" i="5"/>
  <c r="BD187" i="5"/>
  <c r="BI187" i="5"/>
  <c r="BO187" i="5"/>
  <c r="BT187" i="5"/>
  <c r="BY187" i="5"/>
  <c r="CE187" i="5"/>
  <c r="CJ187" i="5"/>
  <c r="CO187" i="5"/>
  <c r="CU187" i="5"/>
  <c r="CZ187" i="5"/>
  <c r="DE187" i="5"/>
  <c r="DK187" i="5"/>
  <c r="DP187" i="5"/>
  <c r="DU187" i="5"/>
  <c r="I187" i="5"/>
  <c r="O187" i="5"/>
  <c r="T187" i="5"/>
  <c r="Y187" i="5"/>
  <c r="AE187" i="5"/>
  <c r="AJ187" i="5"/>
  <c r="AO187" i="5"/>
  <c r="AU187" i="5"/>
  <c r="AZ187" i="5"/>
  <c r="BE187" i="5"/>
  <c r="BK187" i="5"/>
  <c r="BP187" i="5"/>
  <c r="BU187" i="5"/>
  <c r="CA187" i="5"/>
  <c r="CF187" i="5"/>
  <c r="CK187" i="5"/>
  <c r="CQ187" i="5"/>
  <c r="CV187" i="5"/>
  <c r="DA187" i="5"/>
  <c r="DG187" i="5"/>
  <c r="DL187" i="5"/>
  <c r="DQ187" i="5"/>
  <c r="K187" i="5"/>
  <c r="P187" i="5"/>
  <c r="U187" i="5"/>
  <c r="AA187" i="5"/>
  <c r="AF187" i="5"/>
  <c r="AK187" i="5"/>
  <c r="AQ187" i="5"/>
  <c r="AV187" i="5"/>
  <c r="BA187" i="5"/>
  <c r="BG187" i="5"/>
  <c r="BL187" i="5"/>
  <c r="BQ187" i="5"/>
  <c r="BW187" i="5"/>
  <c r="CB187" i="5"/>
  <c r="CG187" i="5"/>
  <c r="CM187" i="5"/>
  <c r="CR187" i="5"/>
  <c r="CW187" i="5"/>
  <c r="DC187" i="5"/>
  <c r="DH187" i="5"/>
  <c r="DM187" i="5"/>
  <c r="DS187" i="5"/>
  <c r="W187" i="5"/>
  <c r="AR187" i="5"/>
  <c r="BM187" i="5"/>
  <c r="CI187" i="5"/>
  <c r="DD187" i="5"/>
  <c r="AB187" i="5"/>
  <c r="AW187" i="5"/>
  <c r="BS187" i="5"/>
  <c r="CN187" i="5"/>
  <c r="DI187" i="5"/>
  <c r="L187" i="5"/>
  <c r="AG187" i="5"/>
  <c r="BC187" i="5"/>
  <c r="BX187" i="5"/>
  <c r="CS187" i="5"/>
  <c r="DO187" i="5"/>
  <c r="Q187" i="5"/>
  <c r="AM187" i="5"/>
  <c r="BH187" i="5"/>
  <c r="CC187" i="5"/>
  <c r="CY187" i="5"/>
  <c r="DT187" i="5"/>
  <c r="B183" i="2"/>
  <c r="J183" i="5"/>
  <c r="N183" i="5"/>
  <c r="R183" i="5"/>
  <c r="V183" i="5"/>
  <c r="Z183" i="5"/>
  <c r="AD183" i="5"/>
  <c r="AH183" i="5"/>
  <c r="AL183" i="5"/>
  <c r="AP183" i="5"/>
  <c r="AT183" i="5"/>
  <c r="AX183" i="5"/>
  <c r="BB183" i="5"/>
  <c r="BF183" i="5"/>
  <c r="BJ183" i="5"/>
  <c r="BN183" i="5"/>
  <c r="BR183" i="5"/>
  <c r="BV183" i="5"/>
  <c r="BZ183" i="5"/>
  <c r="CD183" i="5"/>
  <c r="CH183" i="5"/>
  <c r="CL183" i="5"/>
  <c r="CP183" i="5"/>
  <c r="CT183" i="5"/>
  <c r="CX183" i="5"/>
  <c r="DB183" i="5"/>
  <c r="DF183" i="5"/>
  <c r="DJ183" i="5"/>
  <c r="DN183" i="5"/>
  <c r="DR183" i="5"/>
  <c r="L183" i="5"/>
  <c r="P183" i="5"/>
  <c r="T183" i="5"/>
  <c r="X183" i="5"/>
  <c r="AB183" i="5"/>
  <c r="AF183" i="5"/>
  <c r="AJ183" i="5"/>
  <c r="AN183" i="5"/>
  <c r="AR183" i="5"/>
  <c r="AV183" i="5"/>
  <c r="AZ183" i="5"/>
  <c r="BD183" i="5"/>
  <c r="BH183" i="5"/>
  <c r="BL183" i="5"/>
  <c r="BP183" i="5"/>
  <c r="BT183" i="5"/>
  <c r="BX183" i="5"/>
  <c r="CB183" i="5"/>
  <c r="CF183" i="5"/>
  <c r="CJ183" i="5"/>
  <c r="CN183" i="5"/>
  <c r="CR183" i="5"/>
  <c r="CV183" i="5"/>
  <c r="CZ183" i="5"/>
  <c r="DD183" i="5"/>
  <c r="DH183" i="5"/>
  <c r="DL183" i="5"/>
  <c r="DP183" i="5"/>
  <c r="DT183" i="5"/>
  <c r="O183" i="5"/>
  <c r="W183" i="5"/>
  <c r="AE183" i="5"/>
  <c r="AM183" i="5"/>
  <c r="AU183" i="5"/>
  <c r="BC183" i="5"/>
  <c r="BK183" i="5"/>
  <c r="BS183" i="5"/>
  <c r="CA183" i="5"/>
  <c r="CI183" i="5"/>
  <c r="CQ183" i="5"/>
  <c r="CY183" i="5"/>
  <c r="DG183" i="5"/>
  <c r="DO183" i="5"/>
  <c r="I183" i="5"/>
  <c r="Q183" i="5"/>
  <c r="Y183" i="5"/>
  <c r="AG183" i="5"/>
  <c r="AO183" i="5"/>
  <c r="AW183" i="5"/>
  <c r="BE183" i="5"/>
  <c r="BM183" i="5"/>
  <c r="BU183" i="5"/>
  <c r="CC183" i="5"/>
  <c r="CK183" i="5"/>
  <c r="CS183" i="5"/>
  <c r="DA183" i="5"/>
  <c r="DI183" i="5"/>
  <c r="DQ183" i="5"/>
  <c r="M183" i="5"/>
  <c r="U183" i="5"/>
  <c r="AK183" i="5"/>
  <c r="AS183" i="5"/>
  <c r="BI183" i="5"/>
  <c r="BY183" i="5"/>
  <c r="K183" i="5"/>
  <c r="S183" i="5"/>
  <c r="AA183" i="5"/>
  <c r="AI183" i="5"/>
  <c r="AQ183" i="5"/>
  <c r="AY183" i="5"/>
  <c r="BG183" i="5"/>
  <c r="BO183" i="5"/>
  <c r="BW183" i="5"/>
  <c r="CE183" i="5"/>
  <c r="CM183" i="5"/>
  <c r="CU183" i="5"/>
  <c r="DC183" i="5"/>
  <c r="DK183" i="5"/>
  <c r="DS183" i="5"/>
  <c r="AC183" i="5"/>
  <c r="BA183" i="5"/>
  <c r="BQ183" i="5"/>
  <c r="DE183" i="5"/>
  <c r="CG183" i="5"/>
  <c r="DM183" i="5"/>
  <c r="CO183" i="5"/>
  <c r="DU183" i="5"/>
  <c r="CW183" i="5"/>
  <c r="B179" i="2"/>
  <c r="J179" i="5"/>
  <c r="N179" i="5"/>
  <c r="R179" i="5"/>
  <c r="V179" i="5"/>
  <c r="Z179" i="5"/>
  <c r="AD179" i="5"/>
  <c r="AH179" i="5"/>
  <c r="AL179" i="5"/>
  <c r="AP179" i="5"/>
  <c r="AT179" i="5"/>
  <c r="AX179" i="5"/>
  <c r="BB179" i="5"/>
  <c r="BF179" i="5"/>
  <c r="BJ179" i="5"/>
  <c r="BN179" i="5"/>
  <c r="BR179" i="5"/>
  <c r="BV179" i="5"/>
  <c r="BZ179" i="5"/>
  <c r="CD179" i="5"/>
  <c r="CH179" i="5"/>
  <c r="CL179" i="5"/>
  <c r="CP179" i="5"/>
  <c r="CT179" i="5"/>
  <c r="CX179" i="5"/>
  <c r="DB179" i="5"/>
  <c r="DF179" i="5"/>
  <c r="DJ179" i="5"/>
  <c r="DN179" i="5"/>
  <c r="DR179" i="5"/>
  <c r="L179" i="5"/>
  <c r="P179" i="5"/>
  <c r="T179" i="5"/>
  <c r="X179" i="5"/>
  <c r="AB179" i="5"/>
  <c r="AF179" i="5"/>
  <c r="AJ179" i="5"/>
  <c r="AN179" i="5"/>
  <c r="AR179" i="5"/>
  <c r="AV179" i="5"/>
  <c r="AZ179" i="5"/>
  <c r="BD179" i="5"/>
  <c r="BH179" i="5"/>
  <c r="BL179" i="5"/>
  <c r="BP179" i="5"/>
  <c r="BT179" i="5"/>
  <c r="BX179" i="5"/>
  <c r="CB179" i="5"/>
  <c r="CF179" i="5"/>
  <c r="CJ179" i="5"/>
  <c r="CN179" i="5"/>
  <c r="CR179" i="5"/>
  <c r="CV179" i="5"/>
  <c r="CZ179" i="5"/>
  <c r="DD179" i="5"/>
  <c r="DH179" i="5"/>
  <c r="DL179" i="5"/>
  <c r="DP179" i="5"/>
  <c r="DT179" i="5"/>
  <c r="K179" i="5"/>
  <c r="S179" i="5"/>
  <c r="AA179" i="5"/>
  <c r="AI179" i="5"/>
  <c r="AQ179" i="5"/>
  <c r="AY179" i="5"/>
  <c r="BG179" i="5"/>
  <c r="BO179" i="5"/>
  <c r="BW179" i="5"/>
  <c r="CE179" i="5"/>
  <c r="CM179" i="5"/>
  <c r="CU179" i="5"/>
  <c r="DC179" i="5"/>
  <c r="DK179" i="5"/>
  <c r="DS179" i="5"/>
  <c r="M179" i="5"/>
  <c r="U179" i="5"/>
  <c r="AC179" i="5"/>
  <c r="AK179" i="5"/>
  <c r="AS179" i="5"/>
  <c r="BA179" i="5"/>
  <c r="BI179" i="5"/>
  <c r="BQ179" i="5"/>
  <c r="BY179" i="5"/>
  <c r="CG179" i="5"/>
  <c r="CO179" i="5"/>
  <c r="CW179" i="5"/>
  <c r="DE179" i="5"/>
  <c r="DM179" i="5"/>
  <c r="DU179" i="5"/>
  <c r="Q179" i="5"/>
  <c r="Y179" i="5"/>
  <c r="AO179" i="5"/>
  <c r="BE179" i="5"/>
  <c r="BU179" i="5"/>
  <c r="CK179" i="5"/>
  <c r="CS179" i="5"/>
  <c r="DI179" i="5"/>
  <c r="O179" i="5"/>
  <c r="W179" i="5"/>
  <c r="AE179" i="5"/>
  <c r="AM179" i="5"/>
  <c r="AU179" i="5"/>
  <c r="BC179" i="5"/>
  <c r="BK179" i="5"/>
  <c r="BS179" i="5"/>
  <c r="CA179" i="5"/>
  <c r="CI179" i="5"/>
  <c r="CQ179" i="5"/>
  <c r="CY179" i="5"/>
  <c r="DG179" i="5"/>
  <c r="DO179" i="5"/>
  <c r="I179" i="5"/>
  <c r="AG179" i="5"/>
  <c r="AW179" i="5"/>
  <c r="BM179" i="5"/>
  <c r="CC179" i="5"/>
  <c r="DA179" i="5"/>
  <c r="DQ179" i="5"/>
  <c r="B175" i="2"/>
  <c r="J175" i="5"/>
  <c r="N175" i="5"/>
  <c r="R175" i="5"/>
  <c r="V175" i="5"/>
  <c r="Z175" i="5"/>
  <c r="AD175" i="5"/>
  <c r="AH175" i="5"/>
  <c r="AL175" i="5"/>
  <c r="AP175" i="5"/>
  <c r="AT175" i="5"/>
  <c r="AX175" i="5"/>
  <c r="BB175" i="5"/>
  <c r="BF175" i="5"/>
  <c r="BJ175" i="5"/>
  <c r="BN175" i="5"/>
  <c r="BR175" i="5"/>
  <c r="BV175" i="5"/>
  <c r="BZ175" i="5"/>
  <c r="CD175" i="5"/>
  <c r="CH175" i="5"/>
  <c r="CL175" i="5"/>
  <c r="CP175" i="5"/>
  <c r="CT175" i="5"/>
  <c r="CX175" i="5"/>
  <c r="DB175" i="5"/>
  <c r="DF175" i="5"/>
  <c r="DJ175" i="5"/>
  <c r="DN175" i="5"/>
  <c r="DR175" i="5"/>
  <c r="L175" i="5"/>
  <c r="P175" i="5"/>
  <c r="T175" i="5"/>
  <c r="X175" i="5"/>
  <c r="AB175" i="5"/>
  <c r="AF175" i="5"/>
  <c r="AJ175" i="5"/>
  <c r="AN175" i="5"/>
  <c r="AR175" i="5"/>
  <c r="AV175" i="5"/>
  <c r="AZ175" i="5"/>
  <c r="BD175" i="5"/>
  <c r="BH175" i="5"/>
  <c r="BL175" i="5"/>
  <c r="BP175" i="5"/>
  <c r="BT175" i="5"/>
  <c r="BX175" i="5"/>
  <c r="CB175" i="5"/>
  <c r="CF175" i="5"/>
  <c r="CJ175" i="5"/>
  <c r="CN175" i="5"/>
  <c r="CR175" i="5"/>
  <c r="CV175" i="5"/>
  <c r="CZ175" i="5"/>
  <c r="DD175" i="5"/>
  <c r="DH175" i="5"/>
  <c r="DL175" i="5"/>
  <c r="DP175" i="5"/>
  <c r="DT175" i="5"/>
  <c r="O175" i="5"/>
  <c r="W175" i="5"/>
  <c r="AE175" i="5"/>
  <c r="AM175" i="5"/>
  <c r="AU175" i="5"/>
  <c r="BC175" i="5"/>
  <c r="BK175" i="5"/>
  <c r="BS175" i="5"/>
  <c r="CA175" i="5"/>
  <c r="CI175" i="5"/>
  <c r="CQ175" i="5"/>
  <c r="CY175" i="5"/>
  <c r="DG175" i="5"/>
  <c r="DO175" i="5"/>
  <c r="I175" i="5"/>
  <c r="Q175" i="5"/>
  <c r="Y175" i="5"/>
  <c r="AG175" i="5"/>
  <c r="AO175" i="5"/>
  <c r="AW175" i="5"/>
  <c r="BE175" i="5"/>
  <c r="BM175" i="5"/>
  <c r="BU175" i="5"/>
  <c r="CC175" i="5"/>
  <c r="CK175" i="5"/>
  <c r="CS175" i="5"/>
  <c r="DA175" i="5"/>
  <c r="DI175" i="5"/>
  <c r="DQ175" i="5"/>
  <c r="M175" i="5"/>
  <c r="U175" i="5"/>
  <c r="AK175" i="5"/>
  <c r="AS175" i="5"/>
  <c r="BI175" i="5"/>
  <c r="BQ175" i="5"/>
  <c r="CG175" i="5"/>
  <c r="CO175" i="5"/>
  <c r="DE175" i="5"/>
  <c r="DM175" i="5"/>
  <c r="K175" i="5"/>
  <c r="S175" i="5"/>
  <c r="AA175" i="5"/>
  <c r="AI175" i="5"/>
  <c r="AQ175" i="5"/>
  <c r="AY175" i="5"/>
  <c r="BG175" i="5"/>
  <c r="BO175" i="5"/>
  <c r="BW175" i="5"/>
  <c r="CE175" i="5"/>
  <c r="CM175" i="5"/>
  <c r="CU175" i="5"/>
  <c r="DC175" i="5"/>
  <c r="DK175" i="5"/>
  <c r="DS175" i="5"/>
  <c r="AC175" i="5"/>
  <c r="BA175" i="5"/>
  <c r="BY175" i="5"/>
  <c r="CW175" i="5"/>
  <c r="DU175" i="5"/>
  <c r="B171" i="2"/>
  <c r="J171" i="5"/>
  <c r="N171" i="5"/>
  <c r="R171" i="5"/>
  <c r="V171" i="5"/>
  <c r="Z171" i="5"/>
  <c r="AD171" i="5"/>
  <c r="AH171" i="5"/>
  <c r="AL171" i="5"/>
  <c r="AP171" i="5"/>
  <c r="AT171" i="5"/>
  <c r="AX171" i="5"/>
  <c r="BB171" i="5"/>
  <c r="BF171" i="5"/>
  <c r="BJ171" i="5"/>
  <c r="BN171" i="5"/>
  <c r="BR171" i="5"/>
  <c r="BV171" i="5"/>
  <c r="BZ171" i="5"/>
  <c r="CD171" i="5"/>
  <c r="CH171" i="5"/>
  <c r="CL171" i="5"/>
  <c r="CP171" i="5"/>
  <c r="CT171" i="5"/>
  <c r="CX171" i="5"/>
  <c r="DB171" i="5"/>
  <c r="DF171" i="5"/>
  <c r="DJ171" i="5"/>
  <c r="DN171" i="5"/>
  <c r="DR171" i="5"/>
  <c r="L171" i="5"/>
  <c r="P171" i="5"/>
  <c r="T171" i="5"/>
  <c r="X171" i="5"/>
  <c r="AB171" i="5"/>
  <c r="AF171" i="5"/>
  <c r="AJ171" i="5"/>
  <c r="AN171" i="5"/>
  <c r="AR171" i="5"/>
  <c r="AV171" i="5"/>
  <c r="AZ171" i="5"/>
  <c r="BD171" i="5"/>
  <c r="BH171" i="5"/>
  <c r="BL171" i="5"/>
  <c r="BP171" i="5"/>
  <c r="BT171" i="5"/>
  <c r="BX171" i="5"/>
  <c r="CB171" i="5"/>
  <c r="CF171" i="5"/>
  <c r="CJ171" i="5"/>
  <c r="CN171" i="5"/>
  <c r="CR171" i="5"/>
  <c r="CV171" i="5"/>
  <c r="CZ171" i="5"/>
  <c r="DD171" i="5"/>
  <c r="DH171" i="5"/>
  <c r="DL171" i="5"/>
  <c r="DP171" i="5"/>
  <c r="DT171" i="5"/>
  <c r="K171" i="5"/>
  <c r="S171" i="5"/>
  <c r="AA171" i="5"/>
  <c r="AI171" i="5"/>
  <c r="AQ171" i="5"/>
  <c r="AY171" i="5"/>
  <c r="BG171" i="5"/>
  <c r="BO171" i="5"/>
  <c r="BW171" i="5"/>
  <c r="CE171" i="5"/>
  <c r="CM171" i="5"/>
  <c r="CU171" i="5"/>
  <c r="DC171" i="5"/>
  <c r="DK171" i="5"/>
  <c r="DS171" i="5"/>
  <c r="M171" i="5"/>
  <c r="U171" i="5"/>
  <c r="AC171" i="5"/>
  <c r="AK171" i="5"/>
  <c r="AS171" i="5"/>
  <c r="BA171" i="5"/>
  <c r="BI171" i="5"/>
  <c r="BQ171" i="5"/>
  <c r="BY171" i="5"/>
  <c r="CG171" i="5"/>
  <c r="CO171" i="5"/>
  <c r="CW171" i="5"/>
  <c r="DE171" i="5"/>
  <c r="DM171" i="5"/>
  <c r="DU171" i="5"/>
  <c r="Q171" i="5"/>
  <c r="AG171" i="5"/>
  <c r="AW171" i="5"/>
  <c r="BE171" i="5"/>
  <c r="BU171" i="5"/>
  <c r="CK171" i="5"/>
  <c r="CS171" i="5"/>
  <c r="DI171" i="5"/>
  <c r="O171" i="5"/>
  <c r="W171" i="5"/>
  <c r="AE171" i="5"/>
  <c r="AM171" i="5"/>
  <c r="AU171" i="5"/>
  <c r="BC171" i="5"/>
  <c r="BK171" i="5"/>
  <c r="BS171" i="5"/>
  <c r="CA171" i="5"/>
  <c r="CI171" i="5"/>
  <c r="CQ171" i="5"/>
  <c r="CY171" i="5"/>
  <c r="DG171" i="5"/>
  <c r="DO171" i="5"/>
  <c r="I171" i="5"/>
  <c r="Y171" i="5"/>
  <c r="AO171" i="5"/>
  <c r="BM171" i="5"/>
  <c r="CC171" i="5"/>
  <c r="DA171" i="5"/>
  <c r="DQ171" i="5"/>
  <c r="B167" i="2"/>
  <c r="J167" i="5"/>
  <c r="N167" i="5"/>
  <c r="R167" i="5"/>
  <c r="V167" i="5"/>
  <c r="Z167" i="5"/>
  <c r="AD167" i="5"/>
  <c r="AH167" i="5"/>
  <c r="AL167" i="5"/>
  <c r="AP167" i="5"/>
  <c r="AT167" i="5"/>
  <c r="AX167" i="5"/>
  <c r="BB167" i="5"/>
  <c r="BF167" i="5"/>
  <c r="BJ167" i="5"/>
  <c r="BN167" i="5"/>
  <c r="BR167" i="5"/>
  <c r="BV167" i="5"/>
  <c r="BZ167" i="5"/>
  <c r="CD167" i="5"/>
  <c r="CH167" i="5"/>
  <c r="CL167" i="5"/>
  <c r="CP167" i="5"/>
  <c r="CT167" i="5"/>
  <c r="CX167" i="5"/>
  <c r="DB167" i="5"/>
  <c r="DF167" i="5"/>
  <c r="DJ167" i="5"/>
  <c r="DN167" i="5"/>
  <c r="DR167" i="5"/>
  <c r="L167" i="5"/>
  <c r="P167" i="5"/>
  <c r="T167" i="5"/>
  <c r="X167" i="5"/>
  <c r="AB167" i="5"/>
  <c r="AF167" i="5"/>
  <c r="AJ167" i="5"/>
  <c r="AN167" i="5"/>
  <c r="AR167" i="5"/>
  <c r="AV167" i="5"/>
  <c r="AZ167" i="5"/>
  <c r="BD167" i="5"/>
  <c r="BH167" i="5"/>
  <c r="BL167" i="5"/>
  <c r="BP167" i="5"/>
  <c r="BT167" i="5"/>
  <c r="BX167" i="5"/>
  <c r="CB167" i="5"/>
  <c r="CF167" i="5"/>
  <c r="CJ167" i="5"/>
  <c r="CN167" i="5"/>
  <c r="CR167" i="5"/>
  <c r="CV167" i="5"/>
  <c r="CZ167" i="5"/>
  <c r="DD167" i="5"/>
  <c r="DH167" i="5"/>
  <c r="DL167" i="5"/>
  <c r="DP167" i="5"/>
  <c r="DT167" i="5"/>
  <c r="O167" i="5"/>
  <c r="W167" i="5"/>
  <c r="AE167" i="5"/>
  <c r="AM167" i="5"/>
  <c r="AU167" i="5"/>
  <c r="BC167" i="5"/>
  <c r="BK167" i="5"/>
  <c r="BS167" i="5"/>
  <c r="CA167" i="5"/>
  <c r="CI167" i="5"/>
  <c r="CQ167" i="5"/>
  <c r="CY167" i="5"/>
  <c r="DG167" i="5"/>
  <c r="DO167" i="5"/>
  <c r="I167" i="5"/>
  <c r="Q167" i="5"/>
  <c r="Y167" i="5"/>
  <c r="AG167" i="5"/>
  <c r="AO167" i="5"/>
  <c r="AW167" i="5"/>
  <c r="BE167" i="5"/>
  <c r="BM167" i="5"/>
  <c r="BU167" i="5"/>
  <c r="CC167" i="5"/>
  <c r="CK167" i="5"/>
  <c r="CS167" i="5"/>
  <c r="DA167" i="5"/>
  <c r="DI167" i="5"/>
  <c r="DQ167" i="5"/>
  <c r="M167" i="5"/>
  <c r="AC167" i="5"/>
  <c r="AS167" i="5"/>
  <c r="BA167" i="5"/>
  <c r="BQ167" i="5"/>
  <c r="BY167" i="5"/>
  <c r="CO167" i="5"/>
  <c r="CW167" i="5"/>
  <c r="DM167" i="5"/>
  <c r="K167" i="5"/>
  <c r="S167" i="5"/>
  <c r="AA167" i="5"/>
  <c r="AI167" i="5"/>
  <c r="AQ167" i="5"/>
  <c r="AY167" i="5"/>
  <c r="BG167" i="5"/>
  <c r="BO167" i="5"/>
  <c r="BW167" i="5"/>
  <c r="CE167" i="5"/>
  <c r="CM167" i="5"/>
  <c r="CU167" i="5"/>
  <c r="DC167" i="5"/>
  <c r="DK167" i="5"/>
  <c r="DS167" i="5"/>
  <c r="U167" i="5"/>
  <c r="AK167" i="5"/>
  <c r="BI167" i="5"/>
  <c r="CG167" i="5"/>
  <c r="DE167" i="5"/>
  <c r="DU167" i="5"/>
  <c r="B163" i="2"/>
  <c r="J163" i="5"/>
  <c r="N163" i="5"/>
  <c r="R163" i="5"/>
  <c r="V163" i="5"/>
  <c r="Z163" i="5"/>
  <c r="AD163" i="5"/>
  <c r="AH163" i="5"/>
  <c r="AL163" i="5"/>
  <c r="AP163" i="5"/>
  <c r="AT163" i="5"/>
  <c r="AX163" i="5"/>
  <c r="BB163" i="5"/>
  <c r="BF163" i="5"/>
  <c r="BJ163" i="5"/>
  <c r="BN163" i="5"/>
  <c r="BR163" i="5"/>
  <c r="BV163" i="5"/>
  <c r="BZ163" i="5"/>
  <c r="CD163" i="5"/>
  <c r="CH163" i="5"/>
  <c r="CL163" i="5"/>
  <c r="CP163" i="5"/>
  <c r="CT163" i="5"/>
  <c r="CX163" i="5"/>
  <c r="DB163" i="5"/>
  <c r="DF163" i="5"/>
  <c r="DJ163" i="5"/>
  <c r="DN163" i="5"/>
  <c r="DR163" i="5"/>
  <c r="L163" i="5"/>
  <c r="P163" i="5"/>
  <c r="T163" i="5"/>
  <c r="X163" i="5"/>
  <c r="AB163" i="5"/>
  <c r="AF163" i="5"/>
  <c r="AJ163" i="5"/>
  <c r="AN163" i="5"/>
  <c r="AR163" i="5"/>
  <c r="AV163" i="5"/>
  <c r="AZ163" i="5"/>
  <c r="BD163" i="5"/>
  <c r="BH163" i="5"/>
  <c r="BL163" i="5"/>
  <c r="BP163" i="5"/>
  <c r="BT163" i="5"/>
  <c r="BX163" i="5"/>
  <c r="CB163" i="5"/>
  <c r="CF163" i="5"/>
  <c r="CJ163" i="5"/>
  <c r="CN163" i="5"/>
  <c r="CR163" i="5"/>
  <c r="CV163" i="5"/>
  <c r="CZ163" i="5"/>
  <c r="DD163" i="5"/>
  <c r="DH163" i="5"/>
  <c r="DL163" i="5"/>
  <c r="DP163" i="5"/>
  <c r="DT163" i="5"/>
  <c r="K163" i="5"/>
  <c r="S163" i="5"/>
  <c r="AA163" i="5"/>
  <c r="AI163" i="5"/>
  <c r="AQ163" i="5"/>
  <c r="AY163" i="5"/>
  <c r="BG163" i="5"/>
  <c r="BO163" i="5"/>
  <c r="BW163" i="5"/>
  <c r="CE163" i="5"/>
  <c r="CM163" i="5"/>
  <c r="CU163" i="5"/>
  <c r="DC163" i="5"/>
  <c r="DK163" i="5"/>
  <c r="DS163" i="5"/>
  <c r="M163" i="5"/>
  <c r="U163" i="5"/>
  <c r="AC163" i="5"/>
  <c r="AK163" i="5"/>
  <c r="AS163" i="5"/>
  <c r="BA163" i="5"/>
  <c r="BI163" i="5"/>
  <c r="BQ163" i="5"/>
  <c r="BY163" i="5"/>
  <c r="CG163" i="5"/>
  <c r="CO163" i="5"/>
  <c r="CW163" i="5"/>
  <c r="DE163" i="5"/>
  <c r="DM163" i="5"/>
  <c r="DU163" i="5"/>
  <c r="Q163" i="5"/>
  <c r="Y163" i="5"/>
  <c r="AO163" i="5"/>
  <c r="AW163" i="5"/>
  <c r="BM163" i="5"/>
  <c r="BU163" i="5"/>
  <c r="CK163" i="5"/>
  <c r="CS163" i="5"/>
  <c r="DI163" i="5"/>
  <c r="O163" i="5"/>
  <c r="W163" i="5"/>
  <c r="AE163" i="5"/>
  <c r="AM163" i="5"/>
  <c r="AU163" i="5"/>
  <c r="BC163" i="5"/>
  <c r="BK163" i="5"/>
  <c r="BS163" i="5"/>
  <c r="CA163" i="5"/>
  <c r="CI163" i="5"/>
  <c r="CQ163" i="5"/>
  <c r="CY163" i="5"/>
  <c r="DG163" i="5"/>
  <c r="DO163" i="5"/>
  <c r="I163" i="5"/>
  <c r="AG163" i="5"/>
  <c r="BE163" i="5"/>
  <c r="CC163" i="5"/>
  <c r="DA163" i="5"/>
  <c r="DQ163" i="5"/>
  <c r="B159" i="2"/>
  <c r="J159" i="5"/>
  <c r="N159" i="5"/>
  <c r="R159" i="5"/>
  <c r="V159" i="5"/>
  <c r="Z159" i="5"/>
  <c r="AD159" i="5"/>
  <c r="AH159" i="5"/>
  <c r="AL159" i="5"/>
  <c r="AP159" i="5"/>
  <c r="AT159" i="5"/>
  <c r="AX159" i="5"/>
  <c r="BB159" i="5"/>
  <c r="BF159" i="5"/>
  <c r="BJ159" i="5"/>
  <c r="BN159" i="5"/>
  <c r="BR159" i="5"/>
  <c r="BV159" i="5"/>
  <c r="BZ159" i="5"/>
  <c r="CD159" i="5"/>
  <c r="CH159" i="5"/>
  <c r="CL159" i="5"/>
  <c r="CP159" i="5"/>
  <c r="CT159" i="5"/>
  <c r="CX159" i="5"/>
  <c r="DB159" i="5"/>
  <c r="DF159" i="5"/>
  <c r="DJ159" i="5"/>
  <c r="DN159" i="5"/>
  <c r="DR159" i="5"/>
  <c r="L159" i="5"/>
  <c r="P159" i="5"/>
  <c r="T159" i="5"/>
  <c r="X159" i="5"/>
  <c r="AB159" i="5"/>
  <c r="AF159" i="5"/>
  <c r="AJ159" i="5"/>
  <c r="AN159" i="5"/>
  <c r="AR159" i="5"/>
  <c r="AV159" i="5"/>
  <c r="AZ159" i="5"/>
  <c r="BD159" i="5"/>
  <c r="BH159" i="5"/>
  <c r="BL159" i="5"/>
  <c r="BP159" i="5"/>
  <c r="BT159" i="5"/>
  <c r="BX159" i="5"/>
  <c r="CB159" i="5"/>
  <c r="CF159" i="5"/>
  <c r="CJ159" i="5"/>
  <c r="CN159" i="5"/>
  <c r="CR159" i="5"/>
  <c r="CV159" i="5"/>
  <c r="CZ159" i="5"/>
  <c r="DD159" i="5"/>
  <c r="DH159" i="5"/>
  <c r="DL159" i="5"/>
  <c r="DP159" i="5"/>
  <c r="DT159" i="5"/>
  <c r="O159" i="5"/>
  <c r="W159" i="5"/>
  <c r="AE159" i="5"/>
  <c r="AM159" i="5"/>
  <c r="AU159" i="5"/>
  <c r="BC159" i="5"/>
  <c r="BK159" i="5"/>
  <c r="BS159" i="5"/>
  <c r="CA159" i="5"/>
  <c r="CI159" i="5"/>
  <c r="CQ159" i="5"/>
  <c r="CY159" i="5"/>
  <c r="DG159" i="5"/>
  <c r="DO159" i="5"/>
  <c r="I159" i="5"/>
  <c r="Q159" i="5"/>
  <c r="Y159" i="5"/>
  <c r="AG159" i="5"/>
  <c r="AO159" i="5"/>
  <c r="AW159" i="5"/>
  <c r="BE159" i="5"/>
  <c r="BM159" i="5"/>
  <c r="BU159" i="5"/>
  <c r="CC159" i="5"/>
  <c r="CK159" i="5"/>
  <c r="CS159" i="5"/>
  <c r="DA159" i="5"/>
  <c r="DI159" i="5"/>
  <c r="DQ159" i="5"/>
  <c r="M159" i="5"/>
  <c r="U159" i="5"/>
  <c r="AC159" i="5"/>
  <c r="AK159" i="5"/>
  <c r="BA159" i="5"/>
  <c r="BI159" i="5"/>
  <c r="BY159" i="5"/>
  <c r="CG159" i="5"/>
  <c r="CW159" i="5"/>
  <c r="DM159" i="5"/>
  <c r="K159" i="5"/>
  <c r="S159" i="5"/>
  <c r="AA159" i="5"/>
  <c r="AI159" i="5"/>
  <c r="AQ159" i="5"/>
  <c r="AY159" i="5"/>
  <c r="BG159" i="5"/>
  <c r="BO159" i="5"/>
  <c r="BW159" i="5"/>
  <c r="CE159" i="5"/>
  <c r="CM159" i="5"/>
  <c r="CU159" i="5"/>
  <c r="DC159" i="5"/>
  <c r="DK159" i="5"/>
  <c r="DS159" i="5"/>
  <c r="AS159" i="5"/>
  <c r="BQ159" i="5"/>
  <c r="CO159" i="5"/>
  <c r="DE159" i="5"/>
  <c r="DU159" i="5"/>
  <c r="B155" i="2"/>
  <c r="J155" i="5"/>
  <c r="N155" i="5"/>
  <c r="R155" i="5"/>
  <c r="V155" i="5"/>
  <c r="Z155" i="5"/>
  <c r="AD155" i="5"/>
  <c r="AH155" i="5"/>
  <c r="AL155" i="5"/>
  <c r="AP155" i="5"/>
  <c r="AT155" i="5"/>
  <c r="AX155" i="5"/>
  <c r="BB155" i="5"/>
  <c r="BF155" i="5"/>
  <c r="BJ155" i="5"/>
  <c r="BN155" i="5"/>
  <c r="BR155" i="5"/>
  <c r="BV155" i="5"/>
  <c r="BZ155" i="5"/>
  <c r="CD155" i="5"/>
  <c r="CH155" i="5"/>
  <c r="CL155" i="5"/>
  <c r="CP155" i="5"/>
  <c r="CT155" i="5"/>
  <c r="CX155" i="5"/>
  <c r="DB155" i="5"/>
  <c r="DF155" i="5"/>
  <c r="DJ155" i="5"/>
  <c r="DN155" i="5"/>
  <c r="DR155" i="5"/>
  <c r="L155" i="5"/>
  <c r="P155" i="5"/>
  <c r="T155" i="5"/>
  <c r="X155" i="5"/>
  <c r="AB155" i="5"/>
  <c r="AF155" i="5"/>
  <c r="AJ155" i="5"/>
  <c r="AN155" i="5"/>
  <c r="AR155" i="5"/>
  <c r="AV155" i="5"/>
  <c r="AZ155" i="5"/>
  <c r="BD155" i="5"/>
  <c r="BH155" i="5"/>
  <c r="BL155" i="5"/>
  <c r="BP155" i="5"/>
  <c r="BT155" i="5"/>
  <c r="BX155" i="5"/>
  <c r="CB155" i="5"/>
  <c r="CF155" i="5"/>
  <c r="CJ155" i="5"/>
  <c r="CN155" i="5"/>
  <c r="CR155" i="5"/>
  <c r="CV155" i="5"/>
  <c r="CZ155" i="5"/>
  <c r="DD155" i="5"/>
  <c r="DH155" i="5"/>
  <c r="DL155" i="5"/>
  <c r="DP155" i="5"/>
  <c r="DT155" i="5"/>
  <c r="K155" i="5"/>
  <c r="S155" i="5"/>
  <c r="AA155" i="5"/>
  <c r="AI155" i="5"/>
  <c r="AQ155" i="5"/>
  <c r="AY155" i="5"/>
  <c r="BG155" i="5"/>
  <c r="BO155" i="5"/>
  <c r="BW155" i="5"/>
  <c r="CE155" i="5"/>
  <c r="CM155" i="5"/>
  <c r="CU155" i="5"/>
  <c r="DC155" i="5"/>
  <c r="DK155" i="5"/>
  <c r="DS155" i="5"/>
  <c r="M155" i="5"/>
  <c r="U155" i="5"/>
  <c r="AC155" i="5"/>
  <c r="AK155" i="5"/>
  <c r="AS155" i="5"/>
  <c r="BA155" i="5"/>
  <c r="BI155" i="5"/>
  <c r="BQ155" i="5"/>
  <c r="BY155" i="5"/>
  <c r="CG155" i="5"/>
  <c r="CO155" i="5"/>
  <c r="CW155" i="5"/>
  <c r="DE155" i="5"/>
  <c r="DM155" i="5"/>
  <c r="DU155" i="5"/>
  <c r="Q155" i="5"/>
  <c r="Y155" i="5"/>
  <c r="AO155" i="5"/>
  <c r="AW155" i="5"/>
  <c r="BM155" i="5"/>
  <c r="BU155" i="5"/>
  <c r="CK155" i="5"/>
  <c r="DA155" i="5"/>
  <c r="DI155" i="5"/>
  <c r="O155" i="5"/>
  <c r="W155" i="5"/>
  <c r="AE155" i="5"/>
  <c r="AM155" i="5"/>
  <c r="AU155" i="5"/>
  <c r="BC155" i="5"/>
  <c r="BK155" i="5"/>
  <c r="BS155" i="5"/>
  <c r="CA155" i="5"/>
  <c r="CI155" i="5"/>
  <c r="CQ155" i="5"/>
  <c r="CY155" i="5"/>
  <c r="DG155" i="5"/>
  <c r="DO155" i="5"/>
  <c r="I155" i="5"/>
  <c r="AG155" i="5"/>
  <c r="BE155" i="5"/>
  <c r="CC155" i="5"/>
  <c r="CS155" i="5"/>
  <c r="DQ155" i="5"/>
  <c r="B151" i="2"/>
  <c r="J151" i="5"/>
  <c r="N151" i="5"/>
  <c r="R151" i="5"/>
  <c r="V151" i="5"/>
  <c r="Z151" i="5"/>
  <c r="AD151" i="5"/>
  <c r="AH151" i="5"/>
  <c r="AL151" i="5"/>
  <c r="AP151" i="5"/>
  <c r="AT151" i="5"/>
  <c r="AX151" i="5"/>
  <c r="BB151" i="5"/>
  <c r="BF151" i="5"/>
  <c r="BJ151" i="5"/>
  <c r="BN151" i="5"/>
  <c r="BR151" i="5"/>
  <c r="BV151" i="5"/>
  <c r="BZ151" i="5"/>
  <c r="CD151" i="5"/>
  <c r="CH151" i="5"/>
  <c r="CL151" i="5"/>
  <c r="CP151" i="5"/>
  <c r="CT151" i="5"/>
  <c r="CX151" i="5"/>
  <c r="DB151" i="5"/>
  <c r="DF151" i="5"/>
  <c r="DJ151" i="5"/>
  <c r="DN151" i="5"/>
  <c r="DR151" i="5"/>
  <c r="L151" i="5"/>
  <c r="P151" i="5"/>
  <c r="T151" i="5"/>
  <c r="X151" i="5"/>
  <c r="AB151" i="5"/>
  <c r="AF151" i="5"/>
  <c r="AJ151" i="5"/>
  <c r="AN151" i="5"/>
  <c r="AR151" i="5"/>
  <c r="AV151" i="5"/>
  <c r="AZ151" i="5"/>
  <c r="BD151" i="5"/>
  <c r="BH151" i="5"/>
  <c r="BL151" i="5"/>
  <c r="BP151" i="5"/>
  <c r="BT151" i="5"/>
  <c r="BX151" i="5"/>
  <c r="CB151" i="5"/>
  <c r="CF151" i="5"/>
  <c r="CJ151" i="5"/>
  <c r="CN151" i="5"/>
  <c r="CR151" i="5"/>
  <c r="CV151" i="5"/>
  <c r="CZ151" i="5"/>
  <c r="DD151" i="5"/>
  <c r="DH151" i="5"/>
  <c r="DL151" i="5"/>
  <c r="DP151" i="5"/>
  <c r="DT151" i="5"/>
  <c r="O151" i="5"/>
  <c r="W151" i="5"/>
  <c r="AE151" i="5"/>
  <c r="AM151" i="5"/>
  <c r="AU151" i="5"/>
  <c r="BC151" i="5"/>
  <c r="BK151" i="5"/>
  <c r="BS151" i="5"/>
  <c r="CA151" i="5"/>
  <c r="CI151" i="5"/>
  <c r="CQ151" i="5"/>
  <c r="CY151" i="5"/>
  <c r="DG151" i="5"/>
  <c r="DO151" i="5"/>
  <c r="I151" i="5"/>
  <c r="Q151" i="5"/>
  <c r="Y151" i="5"/>
  <c r="AG151" i="5"/>
  <c r="AO151" i="5"/>
  <c r="AW151" i="5"/>
  <c r="BE151" i="5"/>
  <c r="BM151" i="5"/>
  <c r="BU151" i="5"/>
  <c r="CC151" i="5"/>
  <c r="CK151" i="5"/>
  <c r="CS151" i="5"/>
  <c r="DA151" i="5"/>
  <c r="DI151" i="5"/>
  <c r="DQ151" i="5"/>
  <c r="AS151" i="5"/>
  <c r="BI151" i="5"/>
  <c r="BQ151" i="5"/>
  <c r="CG151" i="5"/>
  <c r="CW151" i="5"/>
  <c r="DE151" i="5"/>
  <c r="DU151" i="5"/>
  <c r="K151" i="5"/>
  <c r="S151" i="5"/>
  <c r="AA151" i="5"/>
  <c r="AI151" i="5"/>
  <c r="AQ151" i="5"/>
  <c r="AY151" i="5"/>
  <c r="BG151" i="5"/>
  <c r="BO151" i="5"/>
  <c r="BW151" i="5"/>
  <c r="CE151" i="5"/>
  <c r="CM151" i="5"/>
  <c r="CU151" i="5"/>
  <c r="DC151" i="5"/>
  <c r="DK151" i="5"/>
  <c r="DS151" i="5"/>
  <c r="M151" i="5"/>
  <c r="U151" i="5"/>
  <c r="AC151" i="5"/>
  <c r="AK151" i="5"/>
  <c r="BA151" i="5"/>
  <c r="BY151" i="5"/>
  <c r="CO151" i="5"/>
  <c r="DM151" i="5"/>
  <c r="B147" i="2"/>
  <c r="J147" i="5"/>
  <c r="N147" i="5"/>
  <c r="R147" i="5"/>
  <c r="V147" i="5"/>
  <c r="Z147" i="5"/>
  <c r="AD147" i="5"/>
  <c r="AH147" i="5"/>
  <c r="AL147" i="5"/>
  <c r="AP147" i="5"/>
  <c r="AT147" i="5"/>
  <c r="AX147" i="5"/>
  <c r="BB147" i="5"/>
  <c r="BF147" i="5"/>
  <c r="BJ147" i="5"/>
  <c r="BN147" i="5"/>
  <c r="BR147" i="5"/>
  <c r="BV147" i="5"/>
  <c r="BZ147" i="5"/>
  <c r="CD147" i="5"/>
  <c r="CH147" i="5"/>
  <c r="CL147" i="5"/>
  <c r="CP147" i="5"/>
  <c r="CT147" i="5"/>
  <c r="CX147" i="5"/>
  <c r="DB147" i="5"/>
  <c r="DF147" i="5"/>
  <c r="DJ147" i="5"/>
  <c r="DN147" i="5"/>
  <c r="DR147" i="5"/>
  <c r="L147" i="5"/>
  <c r="P147" i="5"/>
  <c r="T147" i="5"/>
  <c r="X147" i="5"/>
  <c r="AB147" i="5"/>
  <c r="AF147" i="5"/>
  <c r="AJ147" i="5"/>
  <c r="AN147" i="5"/>
  <c r="AR147" i="5"/>
  <c r="AV147" i="5"/>
  <c r="AZ147" i="5"/>
  <c r="BD147" i="5"/>
  <c r="BH147" i="5"/>
  <c r="BL147" i="5"/>
  <c r="BP147" i="5"/>
  <c r="BT147" i="5"/>
  <c r="BX147" i="5"/>
  <c r="CB147" i="5"/>
  <c r="CF147" i="5"/>
  <c r="CJ147" i="5"/>
  <c r="CN147" i="5"/>
  <c r="CR147" i="5"/>
  <c r="CV147" i="5"/>
  <c r="CZ147" i="5"/>
  <c r="DD147" i="5"/>
  <c r="DH147" i="5"/>
  <c r="DL147" i="5"/>
  <c r="DP147" i="5"/>
  <c r="DT147" i="5"/>
  <c r="K147" i="5"/>
  <c r="S147" i="5"/>
  <c r="AA147" i="5"/>
  <c r="AI147" i="5"/>
  <c r="AQ147" i="5"/>
  <c r="AY147" i="5"/>
  <c r="BG147" i="5"/>
  <c r="BO147" i="5"/>
  <c r="BW147" i="5"/>
  <c r="CE147" i="5"/>
  <c r="CM147" i="5"/>
  <c r="CU147" i="5"/>
  <c r="DC147" i="5"/>
  <c r="DK147" i="5"/>
  <c r="DS147" i="5"/>
  <c r="M147" i="5"/>
  <c r="U147" i="5"/>
  <c r="AC147" i="5"/>
  <c r="AK147" i="5"/>
  <c r="AS147" i="5"/>
  <c r="BA147" i="5"/>
  <c r="BI147" i="5"/>
  <c r="BQ147" i="5"/>
  <c r="BY147" i="5"/>
  <c r="CG147" i="5"/>
  <c r="CO147" i="5"/>
  <c r="CW147" i="5"/>
  <c r="DE147" i="5"/>
  <c r="DM147" i="5"/>
  <c r="DU147" i="5"/>
  <c r="O147" i="5"/>
  <c r="W147" i="5"/>
  <c r="AE147" i="5"/>
  <c r="AM147" i="5"/>
  <c r="AU147" i="5"/>
  <c r="BC147" i="5"/>
  <c r="BK147" i="5"/>
  <c r="BS147" i="5"/>
  <c r="CA147" i="5"/>
  <c r="CI147" i="5"/>
  <c r="CQ147" i="5"/>
  <c r="CY147" i="5"/>
  <c r="DG147" i="5"/>
  <c r="DO147" i="5"/>
  <c r="I147" i="5"/>
  <c r="Q147" i="5"/>
  <c r="Y147" i="5"/>
  <c r="AG147" i="5"/>
  <c r="AO147" i="5"/>
  <c r="AW147" i="5"/>
  <c r="BE147" i="5"/>
  <c r="BM147" i="5"/>
  <c r="BU147" i="5"/>
  <c r="CC147" i="5"/>
  <c r="CK147" i="5"/>
  <c r="CS147" i="5"/>
  <c r="DA147" i="5"/>
  <c r="DI147" i="5"/>
  <c r="DQ147" i="5"/>
  <c r="B143" i="2"/>
  <c r="K143" i="5"/>
  <c r="O143" i="5"/>
  <c r="S143" i="5"/>
  <c r="W143" i="5"/>
  <c r="AA143" i="5"/>
  <c r="AE143" i="5"/>
  <c r="AI143" i="5"/>
  <c r="AM143" i="5"/>
  <c r="AQ143" i="5"/>
  <c r="AU143" i="5"/>
  <c r="AY143" i="5"/>
  <c r="BC143" i="5"/>
  <c r="BG143" i="5"/>
  <c r="BK143" i="5"/>
  <c r="BO143" i="5"/>
  <c r="BS143" i="5"/>
  <c r="BW143" i="5"/>
  <c r="CA143" i="5"/>
  <c r="CE143" i="5"/>
  <c r="CI143" i="5"/>
  <c r="CM143" i="5"/>
  <c r="CQ143" i="5"/>
  <c r="CU143" i="5"/>
  <c r="CY143" i="5"/>
  <c r="DC143" i="5"/>
  <c r="DG143" i="5"/>
  <c r="DK143" i="5"/>
  <c r="DO143" i="5"/>
  <c r="DS143" i="5"/>
  <c r="I143" i="5"/>
  <c r="M143" i="5"/>
  <c r="Q143" i="5"/>
  <c r="U143" i="5"/>
  <c r="Y143" i="5"/>
  <c r="AC143" i="5"/>
  <c r="AG143" i="5"/>
  <c r="AK143" i="5"/>
  <c r="AO143" i="5"/>
  <c r="AS143" i="5"/>
  <c r="AW143" i="5"/>
  <c r="BA143" i="5"/>
  <c r="BE143" i="5"/>
  <c r="BI143" i="5"/>
  <c r="BM143" i="5"/>
  <c r="BQ143" i="5"/>
  <c r="BU143" i="5"/>
  <c r="BY143" i="5"/>
  <c r="CC143" i="5"/>
  <c r="CG143" i="5"/>
  <c r="CK143" i="5"/>
  <c r="CO143" i="5"/>
  <c r="CS143" i="5"/>
  <c r="CW143" i="5"/>
  <c r="DA143" i="5"/>
  <c r="DE143" i="5"/>
  <c r="DI143" i="5"/>
  <c r="DM143" i="5"/>
  <c r="DQ143" i="5"/>
  <c r="DU143" i="5"/>
  <c r="L143" i="5"/>
  <c r="T143" i="5"/>
  <c r="AB143" i="5"/>
  <c r="AJ143" i="5"/>
  <c r="AR143" i="5"/>
  <c r="AZ143" i="5"/>
  <c r="BH143" i="5"/>
  <c r="BP143" i="5"/>
  <c r="BX143" i="5"/>
  <c r="CF143" i="5"/>
  <c r="CN143" i="5"/>
  <c r="CV143" i="5"/>
  <c r="DD143" i="5"/>
  <c r="DL143" i="5"/>
  <c r="DT143" i="5"/>
  <c r="P143" i="5"/>
  <c r="X143" i="5"/>
  <c r="AF143" i="5"/>
  <c r="AN143" i="5"/>
  <c r="AV143" i="5"/>
  <c r="BD143" i="5"/>
  <c r="BL143" i="5"/>
  <c r="BT143" i="5"/>
  <c r="CB143" i="5"/>
  <c r="CJ143" i="5"/>
  <c r="CR143" i="5"/>
  <c r="CZ143" i="5"/>
  <c r="DH143" i="5"/>
  <c r="DP143" i="5"/>
  <c r="V143" i="5"/>
  <c r="AL143" i="5"/>
  <c r="BB143" i="5"/>
  <c r="BR143" i="5"/>
  <c r="CH143" i="5"/>
  <c r="CX143" i="5"/>
  <c r="DN143" i="5"/>
  <c r="J143" i="5"/>
  <c r="Z143" i="5"/>
  <c r="AP143" i="5"/>
  <c r="BF143" i="5"/>
  <c r="BV143" i="5"/>
  <c r="CL143" i="5"/>
  <c r="DB143" i="5"/>
  <c r="DR143" i="5"/>
  <c r="N143" i="5"/>
  <c r="AD143" i="5"/>
  <c r="AT143" i="5"/>
  <c r="BJ143" i="5"/>
  <c r="BZ143" i="5"/>
  <c r="CP143" i="5"/>
  <c r="DF143" i="5"/>
  <c r="R143" i="5"/>
  <c r="AH143" i="5"/>
  <c r="AX143" i="5"/>
  <c r="BN143" i="5"/>
  <c r="CD143" i="5"/>
  <c r="CT143" i="5"/>
  <c r="DJ143" i="5"/>
  <c r="B139" i="2"/>
  <c r="K139" i="5"/>
  <c r="O139" i="5"/>
  <c r="S139" i="5"/>
  <c r="W139" i="5"/>
  <c r="AA139" i="5"/>
  <c r="AE139" i="5"/>
  <c r="AI139" i="5"/>
  <c r="AM139" i="5"/>
  <c r="AQ139" i="5"/>
  <c r="AU139" i="5"/>
  <c r="AY139" i="5"/>
  <c r="BC139" i="5"/>
  <c r="BG139" i="5"/>
  <c r="BK139" i="5"/>
  <c r="BO139" i="5"/>
  <c r="BS139" i="5"/>
  <c r="BW139" i="5"/>
  <c r="CA139" i="5"/>
  <c r="CE139" i="5"/>
  <c r="CI139" i="5"/>
  <c r="CM139" i="5"/>
  <c r="CQ139" i="5"/>
  <c r="CU139" i="5"/>
  <c r="CY139" i="5"/>
  <c r="DC139" i="5"/>
  <c r="DG139" i="5"/>
  <c r="DK139" i="5"/>
  <c r="DO139" i="5"/>
  <c r="DS139" i="5"/>
  <c r="I139" i="5"/>
  <c r="M139" i="5"/>
  <c r="Q139" i="5"/>
  <c r="U139" i="5"/>
  <c r="Y139" i="5"/>
  <c r="AC139" i="5"/>
  <c r="AG139" i="5"/>
  <c r="AK139" i="5"/>
  <c r="AO139" i="5"/>
  <c r="AS139" i="5"/>
  <c r="AW139" i="5"/>
  <c r="BA139" i="5"/>
  <c r="BE139" i="5"/>
  <c r="BI139" i="5"/>
  <c r="BM139" i="5"/>
  <c r="BQ139" i="5"/>
  <c r="BU139" i="5"/>
  <c r="BY139" i="5"/>
  <c r="CC139" i="5"/>
  <c r="CG139" i="5"/>
  <c r="CK139" i="5"/>
  <c r="CO139" i="5"/>
  <c r="CS139" i="5"/>
  <c r="CW139" i="5"/>
  <c r="DA139" i="5"/>
  <c r="DE139" i="5"/>
  <c r="DI139" i="5"/>
  <c r="DM139" i="5"/>
  <c r="DQ139" i="5"/>
  <c r="DU139" i="5"/>
  <c r="P139" i="5"/>
  <c r="X139" i="5"/>
  <c r="AF139" i="5"/>
  <c r="AN139" i="5"/>
  <c r="AV139" i="5"/>
  <c r="BD139" i="5"/>
  <c r="BL139" i="5"/>
  <c r="BT139" i="5"/>
  <c r="CB139" i="5"/>
  <c r="CJ139" i="5"/>
  <c r="CR139" i="5"/>
  <c r="CZ139" i="5"/>
  <c r="DH139" i="5"/>
  <c r="DP139" i="5"/>
  <c r="L139" i="5"/>
  <c r="T139" i="5"/>
  <c r="AB139" i="5"/>
  <c r="AJ139" i="5"/>
  <c r="AR139" i="5"/>
  <c r="AZ139" i="5"/>
  <c r="BH139" i="5"/>
  <c r="BP139" i="5"/>
  <c r="BX139" i="5"/>
  <c r="CF139" i="5"/>
  <c r="CN139" i="5"/>
  <c r="CV139" i="5"/>
  <c r="DD139" i="5"/>
  <c r="DL139" i="5"/>
  <c r="DT139" i="5"/>
  <c r="J139" i="5"/>
  <c r="Z139" i="5"/>
  <c r="AP139" i="5"/>
  <c r="BF139" i="5"/>
  <c r="BV139" i="5"/>
  <c r="CL139" i="5"/>
  <c r="DB139" i="5"/>
  <c r="DR139" i="5"/>
  <c r="N139" i="5"/>
  <c r="AD139" i="5"/>
  <c r="AT139" i="5"/>
  <c r="BJ139" i="5"/>
  <c r="BZ139" i="5"/>
  <c r="CP139" i="5"/>
  <c r="DF139" i="5"/>
  <c r="R139" i="5"/>
  <c r="AH139" i="5"/>
  <c r="AX139" i="5"/>
  <c r="BN139" i="5"/>
  <c r="CD139" i="5"/>
  <c r="CT139" i="5"/>
  <c r="DJ139" i="5"/>
  <c r="V139" i="5"/>
  <c r="AL139" i="5"/>
  <c r="BB139" i="5"/>
  <c r="BR139" i="5"/>
  <c r="CH139" i="5"/>
  <c r="CX139" i="5"/>
  <c r="DN139" i="5"/>
  <c r="B135" i="2"/>
  <c r="K135" i="5"/>
  <c r="O135" i="5"/>
  <c r="S135" i="5"/>
  <c r="W135" i="5"/>
  <c r="AA135" i="5"/>
  <c r="AE135" i="5"/>
  <c r="AI135" i="5"/>
  <c r="AM135" i="5"/>
  <c r="AQ135" i="5"/>
  <c r="AU135" i="5"/>
  <c r="AY135" i="5"/>
  <c r="BC135" i="5"/>
  <c r="BG135" i="5"/>
  <c r="BK135" i="5"/>
  <c r="BO135" i="5"/>
  <c r="BS135" i="5"/>
  <c r="BW135" i="5"/>
  <c r="CA135" i="5"/>
  <c r="CE135" i="5"/>
  <c r="CI135" i="5"/>
  <c r="CM135" i="5"/>
  <c r="CQ135" i="5"/>
  <c r="CU135" i="5"/>
  <c r="CY135" i="5"/>
  <c r="DC135" i="5"/>
  <c r="DG135" i="5"/>
  <c r="DK135" i="5"/>
  <c r="DO135" i="5"/>
  <c r="DS135" i="5"/>
  <c r="I135" i="5"/>
  <c r="M135" i="5"/>
  <c r="Q135" i="5"/>
  <c r="U135" i="5"/>
  <c r="Y135" i="5"/>
  <c r="AC135" i="5"/>
  <c r="AG135" i="5"/>
  <c r="AK135" i="5"/>
  <c r="AO135" i="5"/>
  <c r="AS135" i="5"/>
  <c r="AW135" i="5"/>
  <c r="BA135" i="5"/>
  <c r="BE135" i="5"/>
  <c r="BI135" i="5"/>
  <c r="BM135" i="5"/>
  <c r="BQ135" i="5"/>
  <c r="BU135" i="5"/>
  <c r="BY135" i="5"/>
  <c r="CC135" i="5"/>
  <c r="CG135" i="5"/>
  <c r="CK135" i="5"/>
  <c r="CO135" i="5"/>
  <c r="CS135" i="5"/>
  <c r="CW135" i="5"/>
  <c r="DA135" i="5"/>
  <c r="DE135" i="5"/>
  <c r="DI135" i="5"/>
  <c r="DM135" i="5"/>
  <c r="DQ135" i="5"/>
  <c r="DU135" i="5"/>
  <c r="L135" i="5"/>
  <c r="T135" i="5"/>
  <c r="AB135" i="5"/>
  <c r="AJ135" i="5"/>
  <c r="AR135" i="5"/>
  <c r="AZ135" i="5"/>
  <c r="BH135" i="5"/>
  <c r="BP135" i="5"/>
  <c r="BX135" i="5"/>
  <c r="CF135" i="5"/>
  <c r="CN135" i="5"/>
  <c r="CV135" i="5"/>
  <c r="DD135" i="5"/>
  <c r="DL135" i="5"/>
  <c r="DT135" i="5"/>
  <c r="P135" i="5"/>
  <c r="X135" i="5"/>
  <c r="AF135" i="5"/>
  <c r="AN135" i="5"/>
  <c r="AV135" i="5"/>
  <c r="BD135" i="5"/>
  <c r="BL135" i="5"/>
  <c r="BT135" i="5"/>
  <c r="CB135" i="5"/>
  <c r="CJ135" i="5"/>
  <c r="CR135" i="5"/>
  <c r="CZ135" i="5"/>
  <c r="DH135" i="5"/>
  <c r="DP135" i="5"/>
  <c r="N135" i="5"/>
  <c r="AD135" i="5"/>
  <c r="AT135" i="5"/>
  <c r="BJ135" i="5"/>
  <c r="BZ135" i="5"/>
  <c r="CP135" i="5"/>
  <c r="DF135" i="5"/>
  <c r="R135" i="5"/>
  <c r="AH135" i="5"/>
  <c r="AX135" i="5"/>
  <c r="BN135" i="5"/>
  <c r="CD135" i="5"/>
  <c r="CT135" i="5"/>
  <c r="DJ135" i="5"/>
  <c r="V135" i="5"/>
  <c r="AL135" i="5"/>
  <c r="BB135" i="5"/>
  <c r="BR135" i="5"/>
  <c r="CH135" i="5"/>
  <c r="CX135" i="5"/>
  <c r="DN135" i="5"/>
  <c r="J135" i="5"/>
  <c r="Z135" i="5"/>
  <c r="AP135" i="5"/>
  <c r="BF135" i="5"/>
  <c r="BV135" i="5"/>
  <c r="CL135" i="5"/>
  <c r="DB135" i="5"/>
  <c r="DR135" i="5"/>
  <c r="B131" i="2"/>
  <c r="K131" i="5"/>
  <c r="O131" i="5"/>
  <c r="S131" i="5"/>
  <c r="W131" i="5"/>
  <c r="AA131" i="5"/>
  <c r="AE131" i="5"/>
  <c r="AI131" i="5"/>
  <c r="AM131" i="5"/>
  <c r="AQ131" i="5"/>
  <c r="AU131" i="5"/>
  <c r="AY131" i="5"/>
  <c r="BC131" i="5"/>
  <c r="BG131" i="5"/>
  <c r="BK131" i="5"/>
  <c r="BO131" i="5"/>
  <c r="BS131" i="5"/>
  <c r="BW131" i="5"/>
  <c r="CA131" i="5"/>
  <c r="CE131" i="5"/>
  <c r="CI131" i="5"/>
  <c r="CM131" i="5"/>
  <c r="CQ131" i="5"/>
  <c r="CU131" i="5"/>
  <c r="CY131" i="5"/>
  <c r="DC131" i="5"/>
  <c r="DG131" i="5"/>
  <c r="DK131" i="5"/>
  <c r="DO131" i="5"/>
  <c r="DS131" i="5"/>
  <c r="I131" i="5"/>
  <c r="M131" i="5"/>
  <c r="Q131" i="5"/>
  <c r="U131" i="5"/>
  <c r="Y131" i="5"/>
  <c r="AC131" i="5"/>
  <c r="AG131" i="5"/>
  <c r="AK131" i="5"/>
  <c r="AO131" i="5"/>
  <c r="AS131" i="5"/>
  <c r="AW131" i="5"/>
  <c r="BA131" i="5"/>
  <c r="BE131" i="5"/>
  <c r="BI131" i="5"/>
  <c r="BM131" i="5"/>
  <c r="BQ131" i="5"/>
  <c r="BU131" i="5"/>
  <c r="BY131" i="5"/>
  <c r="CC131" i="5"/>
  <c r="CG131" i="5"/>
  <c r="CK131" i="5"/>
  <c r="CO131" i="5"/>
  <c r="CS131" i="5"/>
  <c r="CW131" i="5"/>
  <c r="DA131" i="5"/>
  <c r="DE131" i="5"/>
  <c r="DI131" i="5"/>
  <c r="DM131" i="5"/>
  <c r="DQ131" i="5"/>
  <c r="DU131" i="5"/>
  <c r="P131" i="5"/>
  <c r="X131" i="5"/>
  <c r="AF131" i="5"/>
  <c r="AN131" i="5"/>
  <c r="AV131" i="5"/>
  <c r="BD131" i="5"/>
  <c r="BL131" i="5"/>
  <c r="BT131" i="5"/>
  <c r="CB131" i="5"/>
  <c r="CJ131" i="5"/>
  <c r="CR131" i="5"/>
  <c r="CZ131" i="5"/>
  <c r="DH131" i="5"/>
  <c r="DP131" i="5"/>
  <c r="L131" i="5"/>
  <c r="T131" i="5"/>
  <c r="AB131" i="5"/>
  <c r="AJ131" i="5"/>
  <c r="AR131" i="5"/>
  <c r="AZ131" i="5"/>
  <c r="BH131" i="5"/>
  <c r="BP131" i="5"/>
  <c r="BX131" i="5"/>
  <c r="CF131" i="5"/>
  <c r="CN131" i="5"/>
  <c r="CV131" i="5"/>
  <c r="DD131" i="5"/>
  <c r="DL131" i="5"/>
  <c r="DT131" i="5"/>
  <c r="R131" i="5"/>
  <c r="AH131" i="5"/>
  <c r="AX131" i="5"/>
  <c r="BN131" i="5"/>
  <c r="CD131" i="5"/>
  <c r="CT131" i="5"/>
  <c r="DJ131" i="5"/>
  <c r="V131" i="5"/>
  <c r="AL131" i="5"/>
  <c r="BB131" i="5"/>
  <c r="BR131" i="5"/>
  <c r="CH131" i="5"/>
  <c r="CX131" i="5"/>
  <c r="DN131" i="5"/>
  <c r="J131" i="5"/>
  <c r="Z131" i="5"/>
  <c r="AP131" i="5"/>
  <c r="BF131" i="5"/>
  <c r="BV131" i="5"/>
  <c r="CL131" i="5"/>
  <c r="DB131" i="5"/>
  <c r="DR131" i="5"/>
  <c r="N131" i="5"/>
  <c r="AD131" i="5"/>
  <c r="AT131" i="5"/>
  <c r="BJ131" i="5"/>
  <c r="BZ131" i="5"/>
  <c r="CP131" i="5"/>
  <c r="DF131" i="5"/>
  <c r="B127" i="2"/>
  <c r="K127" i="5"/>
  <c r="O127" i="5"/>
  <c r="S127" i="5"/>
  <c r="W127" i="5"/>
  <c r="AA127" i="5"/>
  <c r="AE127" i="5"/>
  <c r="AI127" i="5"/>
  <c r="AM127" i="5"/>
  <c r="AQ127" i="5"/>
  <c r="AU127" i="5"/>
  <c r="AY127" i="5"/>
  <c r="BC127" i="5"/>
  <c r="BG127" i="5"/>
  <c r="BK127" i="5"/>
  <c r="BO127" i="5"/>
  <c r="BS127" i="5"/>
  <c r="BW127" i="5"/>
  <c r="CA127" i="5"/>
  <c r="CE127" i="5"/>
  <c r="CI127" i="5"/>
  <c r="CM127" i="5"/>
  <c r="CQ127" i="5"/>
  <c r="CU127" i="5"/>
  <c r="CY127" i="5"/>
  <c r="DC127" i="5"/>
  <c r="DG127" i="5"/>
  <c r="DK127" i="5"/>
  <c r="DO127" i="5"/>
  <c r="DS127" i="5"/>
  <c r="I127" i="5"/>
  <c r="M127" i="5"/>
  <c r="Q127" i="5"/>
  <c r="U127" i="5"/>
  <c r="Y127" i="5"/>
  <c r="AC127" i="5"/>
  <c r="AG127" i="5"/>
  <c r="AK127" i="5"/>
  <c r="AO127" i="5"/>
  <c r="AS127" i="5"/>
  <c r="AW127" i="5"/>
  <c r="BA127" i="5"/>
  <c r="BE127" i="5"/>
  <c r="BI127" i="5"/>
  <c r="BM127" i="5"/>
  <c r="BQ127" i="5"/>
  <c r="BU127" i="5"/>
  <c r="BY127" i="5"/>
  <c r="CC127" i="5"/>
  <c r="CG127" i="5"/>
  <c r="CK127" i="5"/>
  <c r="CO127" i="5"/>
  <c r="CS127" i="5"/>
  <c r="CW127" i="5"/>
  <c r="DA127" i="5"/>
  <c r="DE127" i="5"/>
  <c r="DI127" i="5"/>
  <c r="DM127" i="5"/>
  <c r="DQ127" i="5"/>
  <c r="DU127" i="5"/>
  <c r="L127" i="5"/>
  <c r="T127" i="5"/>
  <c r="AB127" i="5"/>
  <c r="AJ127" i="5"/>
  <c r="AR127" i="5"/>
  <c r="AZ127" i="5"/>
  <c r="BH127" i="5"/>
  <c r="BP127" i="5"/>
  <c r="BX127" i="5"/>
  <c r="CF127" i="5"/>
  <c r="CN127" i="5"/>
  <c r="CV127" i="5"/>
  <c r="DD127" i="5"/>
  <c r="DL127" i="5"/>
  <c r="DT127" i="5"/>
  <c r="P127" i="5"/>
  <c r="X127" i="5"/>
  <c r="AF127" i="5"/>
  <c r="AN127" i="5"/>
  <c r="AV127" i="5"/>
  <c r="BD127" i="5"/>
  <c r="BL127" i="5"/>
  <c r="BT127" i="5"/>
  <c r="CB127" i="5"/>
  <c r="CJ127" i="5"/>
  <c r="CR127" i="5"/>
  <c r="CZ127" i="5"/>
  <c r="DH127" i="5"/>
  <c r="DP127" i="5"/>
  <c r="V127" i="5"/>
  <c r="AL127" i="5"/>
  <c r="BB127" i="5"/>
  <c r="BR127" i="5"/>
  <c r="CH127" i="5"/>
  <c r="CX127" i="5"/>
  <c r="DN127" i="5"/>
  <c r="J127" i="5"/>
  <c r="Z127" i="5"/>
  <c r="AP127" i="5"/>
  <c r="BF127" i="5"/>
  <c r="BV127" i="5"/>
  <c r="CL127" i="5"/>
  <c r="DB127" i="5"/>
  <c r="DR127" i="5"/>
  <c r="N127" i="5"/>
  <c r="AD127" i="5"/>
  <c r="AT127" i="5"/>
  <c r="BJ127" i="5"/>
  <c r="BZ127" i="5"/>
  <c r="CP127" i="5"/>
  <c r="DF127" i="5"/>
  <c r="R127" i="5"/>
  <c r="AH127" i="5"/>
  <c r="AX127" i="5"/>
  <c r="BN127" i="5"/>
  <c r="CD127" i="5"/>
  <c r="CT127" i="5"/>
  <c r="DJ127" i="5"/>
  <c r="B123" i="2"/>
  <c r="K123" i="5"/>
  <c r="O123" i="5"/>
  <c r="S123" i="5"/>
  <c r="W123" i="5"/>
  <c r="AA123" i="5"/>
  <c r="AE123" i="5"/>
  <c r="AI123" i="5"/>
  <c r="AM123" i="5"/>
  <c r="AQ123" i="5"/>
  <c r="AU123" i="5"/>
  <c r="AY123" i="5"/>
  <c r="BC123" i="5"/>
  <c r="BG123" i="5"/>
  <c r="BK123" i="5"/>
  <c r="BO123" i="5"/>
  <c r="BS123" i="5"/>
  <c r="BW123" i="5"/>
  <c r="CA123" i="5"/>
  <c r="CE123" i="5"/>
  <c r="CI123" i="5"/>
  <c r="CM123" i="5"/>
  <c r="CQ123" i="5"/>
  <c r="CU123" i="5"/>
  <c r="CY123" i="5"/>
  <c r="DC123" i="5"/>
  <c r="DG123" i="5"/>
  <c r="DK123" i="5"/>
  <c r="DO123" i="5"/>
  <c r="DS123" i="5"/>
  <c r="I123" i="5"/>
  <c r="M123" i="5"/>
  <c r="Q123" i="5"/>
  <c r="U123" i="5"/>
  <c r="Y123" i="5"/>
  <c r="AC123" i="5"/>
  <c r="AG123" i="5"/>
  <c r="AK123" i="5"/>
  <c r="AO123" i="5"/>
  <c r="AS123" i="5"/>
  <c r="AW123" i="5"/>
  <c r="BA123" i="5"/>
  <c r="BE123" i="5"/>
  <c r="BI123" i="5"/>
  <c r="BM123" i="5"/>
  <c r="BQ123" i="5"/>
  <c r="BU123" i="5"/>
  <c r="BY123" i="5"/>
  <c r="CC123" i="5"/>
  <c r="CG123" i="5"/>
  <c r="CK123" i="5"/>
  <c r="CO123" i="5"/>
  <c r="CS123" i="5"/>
  <c r="CW123" i="5"/>
  <c r="DA123" i="5"/>
  <c r="DE123" i="5"/>
  <c r="DI123" i="5"/>
  <c r="DM123" i="5"/>
  <c r="DQ123" i="5"/>
  <c r="DU123" i="5"/>
  <c r="P123" i="5"/>
  <c r="X123" i="5"/>
  <c r="AF123" i="5"/>
  <c r="AN123" i="5"/>
  <c r="AV123" i="5"/>
  <c r="BD123" i="5"/>
  <c r="BL123" i="5"/>
  <c r="BT123" i="5"/>
  <c r="CB123" i="5"/>
  <c r="CJ123" i="5"/>
  <c r="CR123" i="5"/>
  <c r="CZ123" i="5"/>
  <c r="DH123" i="5"/>
  <c r="DP123" i="5"/>
  <c r="L123" i="5"/>
  <c r="T123" i="5"/>
  <c r="AB123" i="5"/>
  <c r="AJ123" i="5"/>
  <c r="AR123" i="5"/>
  <c r="AZ123" i="5"/>
  <c r="BH123" i="5"/>
  <c r="BP123" i="5"/>
  <c r="BX123" i="5"/>
  <c r="CF123" i="5"/>
  <c r="CN123" i="5"/>
  <c r="CV123" i="5"/>
  <c r="DD123" i="5"/>
  <c r="DL123" i="5"/>
  <c r="DT123" i="5"/>
  <c r="J123" i="5"/>
  <c r="Z123" i="5"/>
  <c r="AP123" i="5"/>
  <c r="BF123" i="5"/>
  <c r="BV123" i="5"/>
  <c r="CL123" i="5"/>
  <c r="DB123" i="5"/>
  <c r="DR123" i="5"/>
  <c r="N123" i="5"/>
  <c r="AD123" i="5"/>
  <c r="AT123" i="5"/>
  <c r="BJ123" i="5"/>
  <c r="BZ123" i="5"/>
  <c r="CP123" i="5"/>
  <c r="DF123" i="5"/>
  <c r="R123" i="5"/>
  <c r="AH123" i="5"/>
  <c r="AX123" i="5"/>
  <c r="BN123" i="5"/>
  <c r="CD123" i="5"/>
  <c r="CT123" i="5"/>
  <c r="DJ123" i="5"/>
  <c r="V123" i="5"/>
  <c r="AL123" i="5"/>
  <c r="BB123" i="5"/>
  <c r="BR123" i="5"/>
  <c r="CH123" i="5"/>
  <c r="CX123" i="5"/>
  <c r="DN123" i="5"/>
  <c r="B119" i="2"/>
  <c r="K119" i="5"/>
  <c r="O119" i="5"/>
  <c r="S119" i="5"/>
  <c r="W119" i="5"/>
  <c r="AA119" i="5"/>
  <c r="AE119" i="5"/>
  <c r="AI119" i="5"/>
  <c r="AM119" i="5"/>
  <c r="AQ119" i="5"/>
  <c r="AU119" i="5"/>
  <c r="AY119" i="5"/>
  <c r="BC119" i="5"/>
  <c r="BG119" i="5"/>
  <c r="BK119" i="5"/>
  <c r="BO119" i="5"/>
  <c r="BS119" i="5"/>
  <c r="BW119" i="5"/>
  <c r="CA119" i="5"/>
  <c r="CE119" i="5"/>
  <c r="CI119" i="5"/>
  <c r="CM119" i="5"/>
  <c r="CQ119" i="5"/>
  <c r="CU119" i="5"/>
  <c r="CY119" i="5"/>
  <c r="DC119" i="5"/>
  <c r="DG119" i="5"/>
  <c r="DK119" i="5"/>
  <c r="DO119" i="5"/>
  <c r="DS119" i="5"/>
  <c r="I119" i="5"/>
  <c r="M119" i="5"/>
  <c r="Q119" i="5"/>
  <c r="U119" i="5"/>
  <c r="Y119" i="5"/>
  <c r="AC119" i="5"/>
  <c r="AG119" i="5"/>
  <c r="AK119" i="5"/>
  <c r="AO119" i="5"/>
  <c r="AS119" i="5"/>
  <c r="AW119" i="5"/>
  <c r="BA119" i="5"/>
  <c r="BE119" i="5"/>
  <c r="BI119" i="5"/>
  <c r="BM119" i="5"/>
  <c r="BQ119" i="5"/>
  <c r="BU119" i="5"/>
  <c r="BY119" i="5"/>
  <c r="CC119" i="5"/>
  <c r="CG119" i="5"/>
  <c r="CK119" i="5"/>
  <c r="CO119" i="5"/>
  <c r="CS119" i="5"/>
  <c r="CW119" i="5"/>
  <c r="DA119" i="5"/>
  <c r="DE119" i="5"/>
  <c r="DI119" i="5"/>
  <c r="DM119" i="5"/>
  <c r="DQ119" i="5"/>
  <c r="DU119" i="5"/>
  <c r="L119" i="5"/>
  <c r="T119" i="5"/>
  <c r="AB119" i="5"/>
  <c r="AJ119" i="5"/>
  <c r="AR119" i="5"/>
  <c r="AZ119" i="5"/>
  <c r="BH119" i="5"/>
  <c r="BP119" i="5"/>
  <c r="BX119" i="5"/>
  <c r="CF119" i="5"/>
  <c r="CN119" i="5"/>
  <c r="CV119" i="5"/>
  <c r="DD119" i="5"/>
  <c r="DL119" i="5"/>
  <c r="DT119" i="5"/>
  <c r="P119" i="5"/>
  <c r="X119" i="5"/>
  <c r="AF119" i="5"/>
  <c r="AN119" i="5"/>
  <c r="AV119" i="5"/>
  <c r="BD119" i="5"/>
  <c r="BL119" i="5"/>
  <c r="BT119" i="5"/>
  <c r="CB119" i="5"/>
  <c r="CJ119" i="5"/>
  <c r="CR119" i="5"/>
  <c r="CZ119" i="5"/>
  <c r="DH119" i="5"/>
  <c r="DP119" i="5"/>
  <c r="N119" i="5"/>
  <c r="AD119" i="5"/>
  <c r="AT119" i="5"/>
  <c r="BJ119" i="5"/>
  <c r="BZ119" i="5"/>
  <c r="CP119" i="5"/>
  <c r="DF119" i="5"/>
  <c r="R119" i="5"/>
  <c r="AH119" i="5"/>
  <c r="AX119" i="5"/>
  <c r="BN119" i="5"/>
  <c r="CD119" i="5"/>
  <c r="CT119" i="5"/>
  <c r="DJ119" i="5"/>
  <c r="V119" i="5"/>
  <c r="AL119" i="5"/>
  <c r="BB119" i="5"/>
  <c r="BR119" i="5"/>
  <c r="CH119" i="5"/>
  <c r="CX119" i="5"/>
  <c r="DN119" i="5"/>
  <c r="J119" i="5"/>
  <c r="Z119" i="5"/>
  <c r="AP119" i="5"/>
  <c r="BF119" i="5"/>
  <c r="BV119" i="5"/>
  <c r="CL119" i="5"/>
  <c r="DB119" i="5"/>
  <c r="DR119" i="5"/>
  <c r="B115" i="2"/>
  <c r="K115" i="5"/>
  <c r="O115" i="5"/>
  <c r="S115" i="5"/>
  <c r="W115" i="5"/>
  <c r="AA115" i="5"/>
  <c r="AE115" i="5"/>
  <c r="AI115" i="5"/>
  <c r="AM115" i="5"/>
  <c r="AQ115" i="5"/>
  <c r="AU115" i="5"/>
  <c r="AY115" i="5"/>
  <c r="BC115" i="5"/>
  <c r="BG115" i="5"/>
  <c r="BK115" i="5"/>
  <c r="BO115" i="5"/>
  <c r="BS115" i="5"/>
  <c r="BW115" i="5"/>
  <c r="CA115" i="5"/>
  <c r="CE115" i="5"/>
  <c r="CI115" i="5"/>
  <c r="CM115" i="5"/>
  <c r="CQ115" i="5"/>
  <c r="CU115" i="5"/>
  <c r="CY115" i="5"/>
  <c r="DC115" i="5"/>
  <c r="DG115" i="5"/>
  <c r="DK115" i="5"/>
  <c r="DO115" i="5"/>
  <c r="DS115" i="5"/>
  <c r="I115" i="5"/>
  <c r="M115" i="5"/>
  <c r="Q115" i="5"/>
  <c r="U115" i="5"/>
  <c r="Y115" i="5"/>
  <c r="AC115" i="5"/>
  <c r="AG115" i="5"/>
  <c r="AK115" i="5"/>
  <c r="AO115" i="5"/>
  <c r="AS115" i="5"/>
  <c r="AW115" i="5"/>
  <c r="BA115" i="5"/>
  <c r="BE115" i="5"/>
  <c r="BI115" i="5"/>
  <c r="BM115" i="5"/>
  <c r="BQ115" i="5"/>
  <c r="BU115" i="5"/>
  <c r="BY115" i="5"/>
  <c r="CC115" i="5"/>
  <c r="CG115" i="5"/>
  <c r="CK115" i="5"/>
  <c r="CO115" i="5"/>
  <c r="CS115" i="5"/>
  <c r="CW115" i="5"/>
  <c r="DA115" i="5"/>
  <c r="DE115" i="5"/>
  <c r="DI115" i="5"/>
  <c r="DM115" i="5"/>
  <c r="DQ115" i="5"/>
  <c r="DU115" i="5"/>
  <c r="P115" i="5"/>
  <c r="X115" i="5"/>
  <c r="AF115" i="5"/>
  <c r="AN115" i="5"/>
  <c r="AV115" i="5"/>
  <c r="BD115" i="5"/>
  <c r="BL115" i="5"/>
  <c r="BT115" i="5"/>
  <c r="CB115" i="5"/>
  <c r="CJ115" i="5"/>
  <c r="CR115" i="5"/>
  <c r="CZ115" i="5"/>
  <c r="DH115" i="5"/>
  <c r="DP115" i="5"/>
  <c r="L115" i="5"/>
  <c r="T115" i="5"/>
  <c r="AB115" i="5"/>
  <c r="AJ115" i="5"/>
  <c r="AR115" i="5"/>
  <c r="AZ115" i="5"/>
  <c r="BH115" i="5"/>
  <c r="BP115" i="5"/>
  <c r="BX115" i="5"/>
  <c r="CF115" i="5"/>
  <c r="CN115" i="5"/>
  <c r="CV115" i="5"/>
  <c r="DD115" i="5"/>
  <c r="DL115" i="5"/>
  <c r="DT115" i="5"/>
  <c r="R115" i="5"/>
  <c r="AH115" i="5"/>
  <c r="AX115" i="5"/>
  <c r="BN115" i="5"/>
  <c r="CD115" i="5"/>
  <c r="CT115" i="5"/>
  <c r="DJ115" i="5"/>
  <c r="V115" i="5"/>
  <c r="AL115" i="5"/>
  <c r="BB115" i="5"/>
  <c r="BR115" i="5"/>
  <c r="CH115" i="5"/>
  <c r="CX115" i="5"/>
  <c r="DN115" i="5"/>
  <c r="J115" i="5"/>
  <c r="Z115" i="5"/>
  <c r="AP115" i="5"/>
  <c r="BF115" i="5"/>
  <c r="BV115" i="5"/>
  <c r="CL115" i="5"/>
  <c r="DB115" i="5"/>
  <c r="DR115" i="5"/>
  <c r="N115" i="5"/>
  <c r="AD115" i="5"/>
  <c r="AT115" i="5"/>
  <c r="BJ115" i="5"/>
  <c r="BZ115" i="5"/>
  <c r="CP115" i="5"/>
  <c r="DF115" i="5"/>
  <c r="B111" i="2"/>
  <c r="K111" i="5"/>
  <c r="O111" i="5"/>
  <c r="S111" i="5"/>
  <c r="W111" i="5"/>
  <c r="AA111" i="5"/>
  <c r="AE111" i="5"/>
  <c r="AI111" i="5"/>
  <c r="AM111" i="5"/>
  <c r="AQ111" i="5"/>
  <c r="AU111" i="5"/>
  <c r="AY111" i="5"/>
  <c r="BC111" i="5"/>
  <c r="BG111" i="5"/>
  <c r="BK111" i="5"/>
  <c r="BO111" i="5"/>
  <c r="BS111" i="5"/>
  <c r="BW111" i="5"/>
  <c r="CA111" i="5"/>
  <c r="CE111" i="5"/>
  <c r="CI111" i="5"/>
  <c r="CM111" i="5"/>
  <c r="CQ111" i="5"/>
  <c r="CU111" i="5"/>
  <c r="CY111" i="5"/>
  <c r="DC111" i="5"/>
  <c r="DG111" i="5"/>
  <c r="DK111" i="5"/>
  <c r="DO111" i="5"/>
  <c r="DS111" i="5"/>
  <c r="I111" i="5"/>
  <c r="M111" i="5"/>
  <c r="Q111" i="5"/>
  <c r="U111" i="5"/>
  <c r="Y111" i="5"/>
  <c r="AC111" i="5"/>
  <c r="AG111" i="5"/>
  <c r="AK111" i="5"/>
  <c r="AO111" i="5"/>
  <c r="AS111" i="5"/>
  <c r="AW111" i="5"/>
  <c r="BA111" i="5"/>
  <c r="BE111" i="5"/>
  <c r="BI111" i="5"/>
  <c r="BM111" i="5"/>
  <c r="BQ111" i="5"/>
  <c r="BU111" i="5"/>
  <c r="BY111" i="5"/>
  <c r="CC111" i="5"/>
  <c r="CG111" i="5"/>
  <c r="CK111" i="5"/>
  <c r="CO111" i="5"/>
  <c r="CS111" i="5"/>
  <c r="CW111" i="5"/>
  <c r="DA111" i="5"/>
  <c r="DE111" i="5"/>
  <c r="DI111" i="5"/>
  <c r="DM111" i="5"/>
  <c r="DQ111" i="5"/>
  <c r="DU111" i="5"/>
  <c r="L111" i="5"/>
  <c r="T111" i="5"/>
  <c r="AB111" i="5"/>
  <c r="AJ111" i="5"/>
  <c r="AR111" i="5"/>
  <c r="AZ111" i="5"/>
  <c r="BH111" i="5"/>
  <c r="BP111" i="5"/>
  <c r="BX111" i="5"/>
  <c r="CF111" i="5"/>
  <c r="CN111" i="5"/>
  <c r="CV111" i="5"/>
  <c r="DD111" i="5"/>
  <c r="DL111" i="5"/>
  <c r="DT111" i="5"/>
  <c r="P111" i="5"/>
  <c r="X111" i="5"/>
  <c r="AF111" i="5"/>
  <c r="AN111" i="5"/>
  <c r="AV111" i="5"/>
  <c r="BD111" i="5"/>
  <c r="BL111" i="5"/>
  <c r="BT111" i="5"/>
  <c r="CB111" i="5"/>
  <c r="CJ111" i="5"/>
  <c r="CR111" i="5"/>
  <c r="CZ111" i="5"/>
  <c r="DH111" i="5"/>
  <c r="DP111" i="5"/>
  <c r="V111" i="5"/>
  <c r="AL111" i="5"/>
  <c r="BB111" i="5"/>
  <c r="BR111" i="5"/>
  <c r="CH111" i="5"/>
  <c r="CX111" i="5"/>
  <c r="DN111" i="5"/>
  <c r="J111" i="5"/>
  <c r="Z111" i="5"/>
  <c r="AP111" i="5"/>
  <c r="BF111" i="5"/>
  <c r="BV111" i="5"/>
  <c r="CL111" i="5"/>
  <c r="DB111" i="5"/>
  <c r="DR111" i="5"/>
  <c r="N111" i="5"/>
  <c r="AD111" i="5"/>
  <c r="AT111" i="5"/>
  <c r="BJ111" i="5"/>
  <c r="BZ111" i="5"/>
  <c r="CP111" i="5"/>
  <c r="DF111" i="5"/>
  <c r="R111" i="5"/>
  <c r="AH111" i="5"/>
  <c r="AX111" i="5"/>
  <c r="BN111" i="5"/>
  <c r="CD111" i="5"/>
  <c r="CT111" i="5"/>
  <c r="DJ111" i="5"/>
  <c r="B107" i="2"/>
  <c r="L107" i="5"/>
  <c r="P107" i="5"/>
  <c r="T107" i="5"/>
  <c r="X107" i="5"/>
  <c r="AB107" i="5"/>
  <c r="AF107" i="5"/>
  <c r="AJ107" i="5"/>
  <c r="AN107" i="5"/>
  <c r="AR107" i="5"/>
  <c r="AV107" i="5"/>
  <c r="AZ107" i="5"/>
  <c r="BD107" i="5"/>
  <c r="BH107" i="5"/>
  <c r="BL107" i="5"/>
  <c r="BP107" i="5"/>
  <c r="BT107" i="5"/>
  <c r="BX107" i="5"/>
  <c r="CB107" i="5"/>
  <c r="CF107" i="5"/>
  <c r="CJ107" i="5"/>
  <c r="CN107" i="5"/>
  <c r="CR107" i="5"/>
  <c r="CV107" i="5"/>
  <c r="CZ107" i="5"/>
  <c r="DD107" i="5"/>
  <c r="DH107" i="5"/>
  <c r="DL107" i="5"/>
  <c r="DP107" i="5"/>
  <c r="DT107" i="5"/>
  <c r="I107" i="5"/>
  <c r="M107" i="5"/>
  <c r="Q107" i="5"/>
  <c r="U107" i="5"/>
  <c r="Y107" i="5"/>
  <c r="AC107" i="5"/>
  <c r="AG107" i="5"/>
  <c r="AK107" i="5"/>
  <c r="AO107" i="5"/>
  <c r="AS107" i="5"/>
  <c r="AW107" i="5"/>
  <c r="BA107" i="5"/>
  <c r="BE107" i="5"/>
  <c r="BI107" i="5"/>
  <c r="BM107" i="5"/>
  <c r="BQ107" i="5"/>
  <c r="BU107" i="5"/>
  <c r="BY107" i="5"/>
  <c r="CC107" i="5"/>
  <c r="CG107" i="5"/>
  <c r="CK107" i="5"/>
  <c r="CO107" i="5"/>
  <c r="CS107" i="5"/>
  <c r="CW107" i="5"/>
  <c r="DA107" i="5"/>
  <c r="DE107" i="5"/>
  <c r="DI107" i="5"/>
  <c r="DM107" i="5"/>
  <c r="DQ107" i="5"/>
  <c r="DU107" i="5"/>
  <c r="J107" i="5"/>
  <c r="R107" i="5"/>
  <c r="Z107" i="5"/>
  <c r="AH107" i="5"/>
  <c r="AP107" i="5"/>
  <c r="AX107" i="5"/>
  <c r="BF107" i="5"/>
  <c r="BN107" i="5"/>
  <c r="BV107" i="5"/>
  <c r="CD107" i="5"/>
  <c r="CL107" i="5"/>
  <c r="CT107" i="5"/>
  <c r="DB107" i="5"/>
  <c r="DJ107" i="5"/>
  <c r="DR107" i="5"/>
  <c r="N107" i="5"/>
  <c r="V107" i="5"/>
  <c r="AD107" i="5"/>
  <c r="AL107" i="5"/>
  <c r="AT107" i="5"/>
  <c r="BB107" i="5"/>
  <c r="BJ107" i="5"/>
  <c r="BR107" i="5"/>
  <c r="BZ107" i="5"/>
  <c r="CH107" i="5"/>
  <c r="CP107" i="5"/>
  <c r="CX107" i="5"/>
  <c r="DF107" i="5"/>
  <c r="DN107" i="5"/>
  <c r="K107" i="5"/>
  <c r="AA107" i="5"/>
  <c r="AQ107" i="5"/>
  <c r="BG107" i="5"/>
  <c r="BW107" i="5"/>
  <c r="CM107" i="5"/>
  <c r="DC107" i="5"/>
  <c r="DS107" i="5"/>
  <c r="S107" i="5"/>
  <c r="AI107" i="5"/>
  <c r="AY107" i="5"/>
  <c r="BO107" i="5"/>
  <c r="CE107" i="5"/>
  <c r="CU107" i="5"/>
  <c r="DK107" i="5"/>
  <c r="AE107" i="5"/>
  <c r="BK107" i="5"/>
  <c r="CQ107" i="5"/>
  <c r="O107" i="5"/>
  <c r="AU107" i="5"/>
  <c r="CA107" i="5"/>
  <c r="DG107" i="5"/>
  <c r="BS107" i="5"/>
  <c r="W107" i="5"/>
  <c r="CI107" i="5"/>
  <c r="AM107" i="5"/>
  <c r="CY107" i="5"/>
  <c r="BC107" i="5"/>
  <c r="DO107" i="5"/>
  <c r="B103" i="2"/>
  <c r="L103" i="5"/>
  <c r="P103" i="5"/>
  <c r="T103" i="5"/>
  <c r="X103" i="5"/>
  <c r="AB103" i="5"/>
  <c r="AF103" i="5"/>
  <c r="AJ103" i="5"/>
  <c r="AN103" i="5"/>
  <c r="AR103" i="5"/>
  <c r="AV103" i="5"/>
  <c r="AZ103" i="5"/>
  <c r="BD103" i="5"/>
  <c r="BH103" i="5"/>
  <c r="BL103" i="5"/>
  <c r="BP103" i="5"/>
  <c r="BT103" i="5"/>
  <c r="BX103" i="5"/>
  <c r="CB103" i="5"/>
  <c r="CF103" i="5"/>
  <c r="CJ103" i="5"/>
  <c r="CN103" i="5"/>
  <c r="CR103" i="5"/>
  <c r="CV103" i="5"/>
  <c r="CZ103" i="5"/>
  <c r="DD103" i="5"/>
  <c r="DH103" i="5"/>
  <c r="DL103" i="5"/>
  <c r="DP103" i="5"/>
  <c r="DT103" i="5"/>
  <c r="I103" i="5"/>
  <c r="M103" i="5"/>
  <c r="Q103" i="5"/>
  <c r="U103" i="5"/>
  <c r="Y103" i="5"/>
  <c r="AC103" i="5"/>
  <c r="AG103" i="5"/>
  <c r="AK103" i="5"/>
  <c r="AO103" i="5"/>
  <c r="AS103" i="5"/>
  <c r="AW103" i="5"/>
  <c r="BA103" i="5"/>
  <c r="BE103" i="5"/>
  <c r="BI103" i="5"/>
  <c r="BM103" i="5"/>
  <c r="BQ103" i="5"/>
  <c r="BU103" i="5"/>
  <c r="BY103" i="5"/>
  <c r="CC103" i="5"/>
  <c r="CG103" i="5"/>
  <c r="CK103" i="5"/>
  <c r="CO103" i="5"/>
  <c r="CS103" i="5"/>
  <c r="CW103" i="5"/>
  <c r="DA103" i="5"/>
  <c r="DE103" i="5"/>
  <c r="DI103" i="5"/>
  <c r="DM103" i="5"/>
  <c r="DQ103" i="5"/>
  <c r="DU103" i="5"/>
  <c r="N103" i="5"/>
  <c r="V103" i="5"/>
  <c r="AD103" i="5"/>
  <c r="AL103" i="5"/>
  <c r="AT103" i="5"/>
  <c r="BB103" i="5"/>
  <c r="BJ103" i="5"/>
  <c r="BR103" i="5"/>
  <c r="BZ103" i="5"/>
  <c r="CH103" i="5"/>
  <c r="CP103" i="5"/>
  <c r="CX103" i="5"/>
  <c r="DF103" i="5"/>
  <c r="DN103" i="5"/>
  <c r="J103" i="5"/>
  <c r="R103" i="5"/>
  <c r="Z103" i="5"/>
  <c r="AH103" i="5"/>
  <c r="AP103" i="5"/>
  <c r="AX103" i="5"/>
  <c r="BF103" i="5"/>
  <c r="BN103" i="5"/>
  <c r="BV103" i="5"/>
  <c r="CD103" i="5"/>
  <c r="CL103" i="5"/>
  <c r="CT103" i="5"/>
  <c r="DB103" i="5"/>
  <c r="DJ103" i="5"/>
  <c r="DR103" i="5"/>
  <c r="O103" i="5"/>
  <c r="AE103" i="5"/>
  <c r="AU103" i="5"/>
  <c r="BK103" i="5"/>
  <c r="CA103" i="5"/>
  <c r="CQ103" i="5"/>
  <c r="DG103" i="5"/>
  <c r="W103" i="5"/>
  <c r="AM103" i="5"/>
  <c r="BC103" i="5"/>
  <c r="BS103" i="5"/>
  <c r="CI103" i="5"/>
  <c r="CY103" i="5"/>
  <c r="DO103" i="5"/>
  <c r="S103" i="5"/>
  <c r="AY103" i="5"/>
  <c r="CE103" i="5"/>
  <c r="DK103" i="5"/>
  <c r="AI103" i="5"/>
  <c r="BO103" i="5"/>
  <c r="CU103" i="5"/>
  <c r="AA103" i="5"/>
  <c r="CM103" i="5"/>
  <c r="AQ103" i="5"/>
  <c r="DC103" i="5"/>
  <c r="BG103" i="5"/>
  <c r="DS103" i="5"/>
  <c r="K103" i="5"/>
  <c r="BW103" i="5"/>
  <c r="B99" i="2"/>
  <c r="L99" i="5"/>
  <c r="P99" i="5"/>
  <c r="T99" i="5"/>
  <c r="X99" i="5"/>
  <c r="AB99" i="5"/>
  <c r="AF99" i="5"/>
  <c r="AJ99" i="5"/>
  <c r="AN99" i="5"/>
  <c r="AR99" i="5"/>
  <c r="AV99" i="5"/>
  <c r="AZ99" i="5"/>
  <c r="BD99" i="5"/>
  <c r="BH99" i="5"/>
  <c r="BL99" i="5"/>
  <c r="BP99" i="5"/>
  <c r="BT99" i="5"/>
  <c r="BX99" i="5"/>
  <c r="CB99" i="5"/>
  <c r="CF99" i="5"/>
  <c r="CJ99" i="5"/>
  <c r="CN99" i="5"/>
  <c r="CR99" i="5"/>
  <c r="CV99" i="5"/>
  <c r="CZ99" i="5"/>
  <c r="DD99" i="5"/>
  <c r="DH99" i="5"/>
  <c r="DL99" i="5"/>
  <c r="DP99" i="5"/>
  <c r="DT99" i="5"/>
  <c r="I99" i="5"/>
  <c r="M99" i="5"/>
  <c r="Q99" i="5"/>
  <c r="U99" i="5"/>
  <c r="Y99" i="5"/>
  <c r="AC99" i="5"/>
  <c r="AG99" i="5"/>
  <c r="AK99" i="5"/>
  <c r="AO99" i="5"/>
  <c r="AS99" i="5"/>
  <c r="AW99" i="5"/>
  <c r="BA99" i="5"/>
  <c r="BE99" i="5"/>
  <c r="BI99" i="5"/>
  <c r="BM99" i="5"/>
  <c r="BQ99" i="5"/>
  <c r="BU99" i="5"/>
  <c r="BY99" i="5"/>
  <c r="CC99" i="5"/>
  <c r="CG99" i="5"/>
  <c r="CK99" i="5"/>
  <c r="CO99" i="5"/>
  <c r="CS99" i="5"/>
  <c r="CW99" i="5"/>
  <c r="DA99" i="5"/>
  <c r="DE99" i="5"/>
  <c r="DI99" i="5"/>
  <c r="DM99" i="5"/>
  <c r="DQ99" i="5"/>
  <c r="DU99" i="5"/>
  <c r="J99" i="5"/>
  <c r="R99" i="5"/>
  <c r="Z99" i="5"/>
  <c r="AH99" i="5"/>
  <c r="AP99" i="5"/>
  <c r="AX99" i="5"/>
  <c r="BF99" i="5"/>
  <c r="BN99" i="5"/>
  <c r="BV99" i="5"/>
  <c r="CD99" i="5"/>
  <c r="CL99" i="5"/>
  <c r="CT99" i="5"/>
  <c r="DB99" i="5"/>
  <c r="DJ99" i="5"/>
  <c r="DR99" i="5"/>
  <c r="N99" i="5"/>
  <c r="V99" i="5"/>
  <c r="AD99" i="5"/>
  <c r="AL99" i="5"/>
  <c r="AT99" i="5"/>
  <c r="BB99" i="5"/>
  <c r="BJ99" i="5"/>
  <c r="BR99" i="5"/>
  <c r="BZ99" i="5"/>
  <c r="CH99" i="5"/>
  <c r="CP99" i="5"/>
  <c r="CX99" i="5"/>
  <c r="DF99" i="5"/>
  <c r="DN99" i="5"/>
  <c r="S99" i="5"/>
  <c r="AI99" i="5"/>
  <c r="AY99" i="5"/>
  <c r="BO99" i="5"/>
  <c r="CE99" i="5"/>
  <c r="CU99" i="5"/>
  <c r="DK99" i="5"/>
  <c r="K99" i="5"/>
  <c r="AA99" i="5"/>
  <c r="AQ99" i="5"/>
  <c r="BG99" i="5"/>
  <c r="BW99" i="5"/>
  <c r="CM99" i="5"/>
  <c r="DC99" i="5"/>
  <c r="DS99" i="5"/>
  <c r="AM99" i="5"/>
  <c r="BS99" i="5"/>
  <c r="CY99" i="5"/>
  <c r="W99" i="5"/>
  <c r="BC99" i="5"/>
  <c r="CI99" i="5"/>
  <c r="DO99" i="5"/>
  <c r="AU99" i="5"/>
  <c r="DG99" i="5"/>
  <c r="BK99" i="5"/>
  <c r="O99" i="5"/>
  <c r="CA99" i="5"/>
  <c r="AE99" i="5"/>
  <c r="CQ99" i="5"/>
  <c r="B95" i="2"/>
  <c r="L95" i="5"/>
  <c r="P95" i="5"/>
  <c r="T95" i="5"/>
  <c r="X95" i="5"/>
  <c r="AB95" i="5"/>
  <c r="AF95" i="5"/>
  <c r="AJ95" i="5"/>
  <c r="AN95" i="5"/>
  <c r="AR95" i="5"/>
  <c r="AV95" i="5"/>
  <c r="AZ95" i="5"/>
  <c r="BD95" i="5"/>
  <c r="BH95" i="5"/>
  <c r="BL95" i="5"/>
  <c r="BP95" i="5"/>
  <c r="BT95" i="5"/>
  <c r="BX95" i="5"/>
  <c r="CB95" i="5"/>
  <c r="CF95" i="5"/>
  <c r="CJ95" i="5"/>
  <c r="CN95" i="5"/>
  <c r="CR95" i="5"/>
  <c r="CV95" i="5"/>
  <c r="CZ95" i="5"/>
  <c r="DD95" i="5"/>
  <c r="DH95" i="5"/>
  <c r="DL95" i="5"/>
  <c r="DP95" i="5"/>
  <c r="DT95" i="5"/>
  <c r="I95" i="5"/>
  <c r="M95" i="5"/>
  <c r="Q95" i="5"/>
  <c r="U95" i="5"/>
  <c r="Y95" i="5"/>
  <c r="AC95" i="5"/>
  <c r="AG95" i="5"/>
  <c r="AK95" i="5"/>
  <c r="AO95" i="5"/>
  <c r="AS95" i="5"/>
  <c r="AW95" i="5"/>
  <c r="BA95" i="5"/>
  <c r="BE95" i="5"/>
  <c r="BI95" i="5"/>
  <c r="BM95" i="5"/>
  <c r="BQ95" i="5"/>
  <c r="BU95" i="5"/>
  <c r="BY95" i="5"/>
  <c r="CC95" i="5"/>
  <c r="CG95" i="5"/>
  <c r="CK95" i="5"/>
  <c r="CO95" i="5"/>
  <c r="CS95" i="5"/>
  <c r="CW95" i="5"/>
  <c r="DA95" i="5"/>
  <c r="DE95" i="5"/>
  <c r="DI95" i="5"/>
  <c r="DM95" i="5"/>
  <c r="DQ95" i="5"/>
  <c r="DU95" i="5"/>
  <c r="N95" i="5"/>
  <c r="V95" i="5"/>
  <c r="AD95" i="5"/>
  <c r="AL95" i="5"/>
  <c r="AT95" i="5"/>
  <c r="BB95" i="5"/>
  <c r="BJ95" i="5"/>
  <c r="BR95" i="5"/>
  <c r="BZ95" i="5"/>
  <c r="CH95" i="5"/>
  <c r="CP95" i="5"/>
  <c r="CX95" i="5"/>
  <c r="DF95" i="5"/>
  <c r="DN95" i="5"/>
  <c r="J95" i="5"/>
  <c r="R95" i="5"/>
  <c r="Z95" i="5"/>
  <c r="AH95" i="5"/>
  <c r="AP95" i="5"/>
  <c r="AX95" i="5"/>
  <c r="BF95" i="5"/>
  <c r="BN95" i="5"/>
  <c r="BV95" i="5"/>
  <c r="CD95" i="5"/>
  <c r="CL95" i="5"/>
  <c r="CT95" i="5"/>
  <c r="DB95" i="5"/>
  <c r="DJ95" i="5"/>
  <c r="DR95" i="5"/>
  <c r="W95" i="5"/>
  <c r="AM95" i="5"/>
  <c r="BC95" i="5"/>
  <c r="BS95" i="5"/>
  <c r="CI95" i="5"/>
  <c r="CY95" i="5"/>
  <c r="DO95" i="5"/>
  <c r="O95" i="5"/>
  <c r="AE95" i="5"/>
  <c r="AU95" i="5"/>
  <c r="BK95" i="5"/>
  <c r="CA95" i="5"/>
  <c r="CQ95" i="5"/>
  <c r="DG95" i="5"/>
  <c r="AA95" i="5"/>
  <c r="BG95" i="5"/>
  <c r="CM95" i="5"/>
  <c r="DS95" i="5"/>
  <c r="K95" i="5"/>
  <c r="AQ95" i="5"/>
  <c r="BW95" i="5"/>
  <c r="DC95" i="5"/>
  <c r="BO95" i="5"/>
  <c r="S95" i="5"/>
  <c r="CE95" i="5"/>
  <c r="AI95" i="5"/>
  <c r="CU95" i="5"/>
  <c r="AY95" i="5"/>
  <c r="DK95" i="5"/>
  <c r="B91" i="2"/>
  <c r="L91" i="5"/>
  <c r="P91" i="5"/>
  <c r="T91" i="5"/>
  <c r="X91" i="5"/>
  <c r="AB91" i="5"/>
  <c r="AF91" i="5"/>
  <c r="AJ91" i="5"/>
  <c r="AN91" i="5"/>
  <c r="AR91" i="5"/>
  <c r="AV91" i="5"/>
  <c r="AZ91" i="5"/>
  <c r="BD91" i="5"/>
  <c r="BH91" i="5"/>
  <c r="BL91" i="5"/>
  <c r="BP91" i="5"/>
  <c r="BT91" i="5"/>
  <c r="BX91" i="5"/>
  <c r="CB91" i="5"/>
  <c r="CF91" i="5"/>
  <c r="CJ91" i="5"/>
  <c r="CN91" i="5"/>
  <c r="CR91" i="5"/>
  <c r="CV91" i="5"/>
  <c r="CZ91" i="5"/>
  <c r="DD91" i="5"/>
  <c r="DH91" i="5"/>
  <c r="DL91" i="5"/>
  <c r="DP91" i="5"/>
  <c r="DT91" i="5"/>
  <c r="I91" i="5"/>
  <c r="M91" i="5"/>
  <c r="Q91" i="5"/>
  <c r="U91" i="5"/>
  <c r="Y91" i="5"/>
  <c r="AC91" i="5"/>
  <c r="AG91" i="5"/>
  <c r="AK91" i="5"/>
  <c r="AO91" i="5"/>
  <c r="AS91" i="5"/>
  <c r="AW91" i="5"/>
  <c r="BA91" i="5"/>
  <c r="BE91" i="5"/>
  <c r="BI91" i="5"/>
  <c r="BM91" i="5"/>
  <c r="BQ91" i="5"/>
  <c r="BU91" i="5"/>
  <c r="BY91" i="5"/>
  <c r="CC91" i="5"/>
  <c r="CG91" i="5"/>
  <c r="CK91" i="5"/>
  <c r="CO91" i="5"/>
  <c r="CS91" i="5"/>
  <c r="CW91" i="5"/>
  <c r="DA91" i="5"/>
  <c r="DE91" i="5"/>
  <c r="DI91" i="5"/>
  <c r="DM91" i="5"/>
  <c r="DQ91" i="5"/>
  <c r="DU91" i="5"/>
  <c r="J91" i="5"/>
  <c r="R91" i="5"/>
  <c r="Z91" i="5"/>
  <c r="AH91" i="5"/>
  <c r="AP91" i="5"/>
  <c r="AX91" i="5"/>
  <c r="BF91" i="5"/>
  <c r="BN91" i="5"/>
  <c r="BV91" i="5"/>
  <c r="CD91" i="5"/>
  <c r="CL91" i="5"/>
  <c r="CT91" i="5"/>
  <c r="DB91" i="5"/>
  <c r="DJ91" i="5"/>
  <c r="DR91" i="5"/>
  <c r="N91" i="5"/>
  <c r="V91" i="5"/>
  <c r="AD91" i="5"/>
  <c r="AL91" i="5"/>
  <c r="AT91" i="5"/>
  <c r="BB91" i="5"/>
  <c r="BJ91" i="5"/>
  <c r="BR91" i="5"/>
  <c r="BZ91" i="5"/>
  <c r="CH91" i="5"/>
  <c r="CP91" i="5"/>
  <c r="CX91" i="5"/>
  <c r="DF91" i="5"/>
  <c r="DN91" i="5"/>
  <c r="K91" i="5"/>
  <c r="AA91" i="5"/>
  <c r="AQ91" i="5"/>
  <c r="BG91" i="5"/>
  <c r="BW91" i="5"/>
  <c r="CM91" i="5"/>
  <c r="DC91" i="5"/>
  <c r="DS91" i="5"/>
  <c r="S91" i="5"/>
  <c r="AI91" i="5"/>
  <c r="AY91" i="5"/>
  <c r="BO91" i="5"/>
  <c r="CE91" i="5"/>
  <c r="CU91" i="5"/>
  <c r="DK91" i="5"/>
  <c r="O91" i="5"/>
  <c r="AU91" i="5"/>
  <c r="CA91" i="5"/>
  <c r="DG91" i="5"/>
  <c r="AE91" i="5"/>
  <c r="BK91" i="5"/>
  <c r="CQ91" i="5"/>
  <c r="W91" i="5"/>
  <c r="CI91" i="5"/>
  <c r="AM91" i="5"/>
  <c r="CY91" i="5"/>
  <c r="BC91" i="5"/>
  <c r="DO91" i="5"/>
  <c r="BS91" i="5"/>
  <c r="B87" i="2"/>
  <c r="L87" i="5"/>
  <c r="P87" i="5"/>
  <c r="T87" i="5"/>
  <c r="X87" i="5"/>
  <c r="AB87" i="5"/>
  <c r="AF87" i="5"/>
  <c r="AJ87" i="5"/>
  <c r="AN87" i="5"/>
  <c r="AR87" i="5"/>
  <c r="AV87" i="5"/>
  <c r="AZ87" i="5"/>
  <c r="BD87" i="5"/>
  <c r="BH87" i="5"/>
  <c r="BL87" i="5"/>
  <c r="BP87" i="5"/>
  <c r="BT87" i="5"/>
  <c r="BX87" i="5"/>
  <c r="CB87" i="5"/>
  <c r="CF87" i="5"/>
  <c r="CJ87" i="5"/>
  <c r="CN87" i="5"/>
  <c r="CR87" i="5"/>
  <c r="CV87" i="5"/>
  <c r="CZ87" i="5"/>
  <c r="DD87" i="5"/>
  <c r="DH87" i="5"/>
  <c r="DL87" i="5"/>
  <c r="DP87" i="5"/>
  <c r="DT87" i="5"/>
  <c r="I87" i="5"/>
  <c r="M87" i="5"/>
  <c r="Q87" i="5"/>
  <c r="U87" i="5"/>
  <c r="Y87" i="5"/>
  <c r="AC87" i="5"/>
  <c r="AG87" i="5"/>
  <c r="AK87" i="5"/>
  <c r="AO87" i="5"/>
  <c r="AS87" i="5"/>
  <c r="AW87" i="5"/>
  <c r="BA87" i="5"/>
  <c r="BE87" i="5"/>
  <c r="BI87" i="5"/>
  <c r="BM87" i="5"/>
  <c r="BQ87" i="5"/>
  <c r="BU87" i="5"/>
  <c r="BY87" i="5"/>
  <c r="CC87" i="5"/>
  <c r="CG87" i="5"/>
  <c r="CK87" i="5"/>
  <c r="CO87" i="5"/>
  <c r="CS87" i="5"/>
  <c r="CW87" i="5"/>
  <c r="DA87" i="5"/>
  <c r="DE87" i="5"/>
  <c r="DI87" i="5"/>
  <c r="DM87" i="5"/>
  <c r="DQ87" i="5"/>
  <c r="DU87" i="5"/>
  <c r="N87" i="5"/>
  <c r="V87" i="5"/>
  <c r="AD87" i="5"/>
  <c r="AL87" i="5"/>
  <c r="AT87" i="5"/>
  <c r="BB87" i="5"/>
  <c r="BJ87" i="5"/>
  <c r="BR87" i="5"/>
  <c r="BZ87" i="5"/>
  <c r="CH87" i="5"/>
  <c r="CP87" i="5"/>
  <c r="CX87" i="5"/>
  <c r="DF87" i="5"/>
  <c r="DN87" i="5"/>
  <c r="J87" i="5"/>
  <c r="R87" i="5"/>
  <c r="Z87" i="5"/>
  <c r="AH87" i="5"/>
  <c r="AP87" i="5"/>
  <c r="AX87" i="5"/>
  <c r="BF87" i="5"/>
  <c r="BN87" i="5"/>
  <c r="BV87" i="5"/>
  <c r="CD87" i="5"/>
  <c r="CL87" i="5"/>
  <c r="CT87" i="5"/>
  <c r="DB87" i="5"/>
  <c r="DJ87" i="5"/>
  <c r="DR87" i="5"/>
  <c r="O87" i="5"/>
  <c r="AE87" i="5"/>
  <c r="AU87" i="5"/>
  <c r="BK87" i="5"/>
  <c r="CA87" i="5"/>
  <c r="CQ87" i="5"/>
  <c r="DG87" i="5"/>
  <c r="W87" i="5"/>
  <c r="AM87" i="5"/>
  <c r="BC87" i="5"/>
  <c r="BS87" i="5"/>
  <c r="CI87" i="5"/>
  <c r="CY87" i="5"/>
  <c r="DO87" i="5"/>
  <c r="AI87" i="5"/>
  <c r="BO87" i="5"/>
  <c r="CU87" i="5"/>
  <c r="S87" i="5"/>
  <c r="AY87" i="5"/>
  <c r="CE87" i="5"/>
  <c r="DK87" i="5"/>
  <c r="AQ87" i="5"/>
  <c r="DC87" i="5"/>
  <c r="BG87" i="5"/>
  <c r="DS87" i="5"/>
  <c r="K87" i="5"/>
  <c r="BW87" i="5"/>
  <c r="AA87" i="5"/>
  <c r="CM87" i="5"/>
  <c r="B83" i="2"/>
  <c r="L83" i="5"/>
  <c r="P83" i="5"/>
  <c r="T83" i="5"/>
  <c r="X83" i="5"/>
  <c r="AB83" i="5"/>
  <c r="AF83" i="5"/>
  <c r="AJ83" i="5"/>
  <c r="AN83" i="5"/>
  <c r="AR83" i="5"/>
  <c r="AV83" i="5"/>
  <c r="AZ83" i="5"/>
  <c r="BD83" i="5"/>
  <c r="BH83" i="5"/>
  <c r="BL83" i="5"/>
  <c r="BP83" i="5"/>
  <c r="BT83" i="5"/>
  <c r="BX83" i="5"/>
  <c r="CB83" i="5"/>
  <c r="CF83" i="5"/>
  <c r="CJ83" i="5"/>
  <c r="CN83" i="5"/>
  <c r="CR83" i="5"/>
  <c r="CV83" i="5"/>
  <c r="CZ83" i="5"/>
  <c r="DD83" i="5"/>
  <c r="DH83" i="5"/>
  <c r="DL83" i="5"/>
  <c r="DP83" i="5"/>
  <c r="DT83" i="5"/>
  <c r="I83" i="5"/>
  <c r="M83" i="5"/>
  <c r="Q83" i="5"/>
  <c r="U83" i="5"/>
  <c r="Y83" i="5"/>
  <c r="AC83" i="5"/>
  <c r="AG83" i="5"/>
  <c r="AK83" i="5"/>
  <c r="AO83" i="5"/>
  <c r="AS83" i="5"/>
  <c r="AW83" i="5"/>
  <c r="BA83" i="5"/>
  <c r="BE83" i="5"/>
  <c r="BI83" i="5"/>
  <c r="BM83" i="5"/>
  <c r="BQ83" i="5"/>
  <c r="BU83" i="5"/>
  <c r="BY83" i="5"/>
  <c r="CC83" i="5"/>
  <c r="CG83" i="5"/>
  <c r="CK83" i="5"/>
  <c r="CO83" i="5"/>
  <c r="CS83" i="5"/>
  <c r="CW83" i="5"/>
  <c r="DA83" i="5"/>
  <c r="DE83" i="5"/>
  <c r="DI83" i="5"/>
  <c r="DM83" i="5"/>
  <c r="DQ83" i="5"/>
  <c r="DU83" i="5"/>
  <c r="J83" i="5"/>
  <c r="R83" i="5"/>
  <c r="Z83" i="5"/>
  <c r="AH83" i="5"/>
  <c r="AP83" i="5"/>
  <c r="AX83" i="5"/>
  <c r="BF83" i="5"/>
  <c r="BN83" i="5"/>
  <c r="BV83" i="5"/>
  <c r="CD83" i="5"/>
  <c r="CL83" i="5"/>
  <c r="CT83" i="5"/>
  <c r="DB83" i="5"/>
  <c r="DJ83" i="5"/>
  <c r="DR83" i="5"/>
  <c r="N83" i="5"/>
  <c r="V83" i="5"/>
  <c r="AD83" i="5"/>
  <c r="AL83" i="5"/>
  <c r="AT83" i="5"/>
  <c r="BB83" i="5"/>
  <c r="BJ83" i="5"/>
  <c r="BR83" i="5"/>
  <c r="BZ83" i="5"/>
  <c r="CH83" i="5"/>
  <c r="CP83" i="5"/>
  <c r="CX83" i="5"/>
  <c r="DF83" i="5"/>
  <c r="DN83" i="5"/>
  <c r="S83" i="5"/>
  <c r="AI83" i="5"/>
  <c r="AY83" i="5"/>
  <c r="BO83" i="5"/>
  <c r="CE83" i="5"/>
  <c r="CU83" i="5"/>
  <c r="DK83" i="5"/>
  <c r="K83" i="5"/>
  <c r="AA83" i="5"/>
  <c r="AQ83" i="5"/>
  <c r="BG83" i="5"/>
  <c r="BW83" i="5"/>
  <c r="CM83" i="5"/>
  <c r="DC83" i="5"/>
  <c r="DS83" i="5"/>
  <c r="W83" i="5"/>
  <c r="BC83" i="5"/>
  <c r="CI83" i="5"/>
  <c r="DO83" i="5"/>
  <c r="AM83" i="5"/>
  <c r="BS83" i="5"/>
  <c r="CY83" i="5"/>
  <c r="BK83" i="5"/>
  <c r="O83" i="5"/>
  <c r="CA83" i="5"/>
  <c r="AE83" i="5"/>
  <c r="CQ83" i="5"/>
  <c r="AU83" i="5"/>
  <c r="DG83" i="5"/>
  <c r="B79" i="2"/>
  <c r="L79" i="5"/>
  <c r="P79" i="5"/>
  <c r="T79" i="5"/>
  <c r="X79" i="5"/>
  <c r="AB79" i="5"/>
  <c r="AF79" i="5"/>
  <c r="AJ79" i="5"/>
  <c r="AN79" i="5"/>
  <c r="AR79" i="5"/>
  <c r="AV79" i="5"/>
  <c r="AZ79" i="5"/>
  <c r="BD79" i="5"/>
  <c r="BH79" i="5"/>
  <c r="BL79" i="5"/>
  <c r="BP79" i="5"/>
  <c r="BT79" i="5"/>
  <c r="BX79" i="5"/>
  <c r="CB79" i="5"/>
  <c r="CF79" i="5"/>
  <c r="CJ79" i="5"/>
  <c r="CN79" i="5"/>
  <c r="CR79" i="5"/>
  <c r="CV79" i="5"/>
  <c r="CZ79" i="5"/>
  <c r="DD79" i="5"/>
  <c r="DH79" i="5"/>
  <c r="DL79" i="5"/>
  <c r="DP79" i="5"/>
  <c r="DT79" i="5"/>
  <c r="I79" i="5"/>
  <c r="M79" i="5"/>
  <c r="Q79" i="5"/>
  <c r="U79" i="5"/>
  <c r="Y79" i="5"/>
  <c r="AC79" i="5"/>
  <c r="AG79" i="5"/>
  <c r="AK79" i="5"/>
  <c r="AO79" i="5"/>
  <c r="AS79" i="5"/>
  <c r="AW79" i="5"/>
  <c r="BA79" i="5"/>
  <c r="BE79" i="5"/>
  <c r="BI79" i="5"/>
  <c r="BM79" i="5"/>
  <c r="BQ79" i="5"/>
  <c r="BU79" i="5"/>
  <c r="BY79" i="5"/>
  <c r="CC79" i="5"/>
  <c r="CG79" i="5"/>
  <c r="CK79" i="5"/>
  <c r="CO79" i="5"/>
  <c r="CS79" i="5"/>
  <c r="CW79" i="5"/>
  <c r="DA79" i="5"/>
  <c r="DE79" i="5"/>
  <c r="DI79" i="5"/>
  <c r="DM79" i="5"/>
  <c r="DQ79" i="5"/>
  <c r="DU79" i="5"/>
  <c r="N79" i="5"/>
  <c r="V79" i="5"/>
  <c r="AD79" i="5"/>
  <c r="AL79" i="5"/>
  <c r="AT79" i="5"/>
  <c r="BB79" i="5"/>
  <c r="BJ79" i="5"/>
  <c r="BR79" i="5"/>
  <c r="BZ79" i="5"/>
  <c r="CH79" i="5"/>
  <c r="CP79" i="5"/>
  <c r="CX79" i="5"/>
  <c r="DF79" i="5"/>
  <c r="DN79" i="5"/>
  <c r="J79" i="5"/>
  <c r="R79" i="5"/>
  <c r="Z79" i="5"/>
  <c r="AH79" i="5"/>
  <c r="AP79" i="5"/>
  <c r="AX79" i="5"/>
  <c r="BF79" i="5"/>
  <c r="BN79" i="5"/>
  <c r="BV79" i="5"/>
  <c r="CD79" i="5"/>
  <c r="CL79" i="5"/>
  <c r="CT79" i="5"/>
  <c r="DB79" i="5"/>
  <c r="DJ79" i="5"/>
  <c r="DR79" i="5"/>
  <c r="W79" i="5"/>
  <c r="AM79" i="5"/>
  <c r="BC79" i="5"/>
  <c r="BS79" i="5"/>
  <c r="CI79" i="5"/>
  <c r="CY79" i="5"/>
  <c r="DO79" i="5"/>
  <c r="O79" i="5"/>
  <c r="AE79" i="5"/>
  <c r="AU79" i="5"/>
  <c r="BK79" i="5"/>
  <c r="CA79" i="5"/>
  <c r="CQ79" i="5"/>
  <c r="DG79" i="5"/>
  <c r="K79" i="5"/>
  <c r="AQ79" i="5"/>
  <c r="BW79" i="5"/>
  <c r="DC79" i="5"/>
  <c r="AA79" i="5"/>
  <c r="BG79" i="5"/>
  <c r="CM79" i="5"/>
  <c r="DS79" i="5"/>
  <c r="S79" i="5"/>
  <c r="CE79" i="5"/>
  <c r="AI79" i="5"/>
  <c r="CU79" i="5"/>
  <c r="AY79" i="5"/>
  <c r="DK79" i="5"/>
  <c r="BO79" i="5"/>
  <c r="B75" i="2"/>
  <c r="J75" i="5"/>
  <c r="N75" i="5"/>
  <c r="R75" i="5"/>
  <c r="V75" i="5"/>
  <c r="Z75" i="5"/>
  <c r="AD75" i="5"/>
  <c r="AH75" i="5"/>
  <c r="AL75" i="5"/>
  <c r="AP75" i="5"/>
  <c r="AT75" i="5"/>
  <c r="AX75" i="5"/>
  <c r="BB75" i="5"/>
  <c r="BF75" i="5"/>
  <c r="BJ75" i="5"/>
  <c r="BN75" i="5"/>
  <c r="BR75" i="5"/>
  <c r="BV75" i="5"/>
  <c r="BZ75" i="5"/>
  <c r="CD75" i="5"/>
  <c r="CH75" i="5"/>
  <c r="CL75" i="5"/>
  <c r="CP75" i="5"/>
  <c r="CT75" i="5"/>
  <c r="CX75" i="5"/>
  <c r="DB75" i="5"/>
  <c r="DF75" i="5"/>
  <c r="DJ75" i="5"/>
  <c r="DN75" i="5"/>
  <c r="DR75" i="5"/>
  <c r="M75" i="5"/>
  <c r="S75" i="5"/>
  <c r="X75" i="5"/>
  <c r="AC75" i="5"/>
  <c r="AI75" i="5"/>
  <c r="AN75" i="5"/>
  <c r="AS75" i="5"/>
  <c r="AY75" i="5"/>
  <c r="BD75" i="5"/>
  <c r="BI75" i="5"/>
  <c r="BO75" i="5"/>
  <c r="BT75" i="5"/>
  <c r="BY75" i="5"/>
  <c r="CE75" i="5"/>
  <c r="CJ75" i="5"/>
  <c r="CO75" i="5"/>
  <c r="CU75" i="5"/>
  <c r="CZ75" i="5"/>
  <c r="DE75" i="5"/>
  <c r="DK75" i="5"/>
  <c r="DP75" i="5"/>
  <c r="DU75" i="5"/>
  <c r="I75" i="5"/>
  <c r="O75" i="5"/>
  <c r="T75" i="5"/>
  <c r="Y75" i="5"/>
  <c r="AE75" i="5"/>
  <c r="AJ75" i="5"/>
  <c r="AO75" i="5"/>
  <c r="AU75" i="5"/>
  <c r="AZ75" i="5"/>
  <c r="BE75" i="5"/>
  <c r="BK75" i="5"/>
  <c r="BP75" i="5"/>
  <c r="BU75" i="5"/>
  <c r="CA75" i="5"/>
  <c r="CF75" i="5"/>
  <c r="CK75" i="5"/>
  <c r="CQ75" i="5"/>
  <c r="CV75" i="5"/>
  <c r="DA75" i="5"/>
  <c r="DG75" i="5"/>
  <c r="DL75" i="5"/>
  <c r="DQ75" i="5"/>
  <c r="K75" i="5"/>
  <c r="U75" i="5"/>
  <c r="AF75" i="5"/>
  <c r="AQ75" i="5"/>
  <c r="BA75" i="5"/>
  <c r="BL75" i="5"/>
  <c r="BW75" i="5"/>
  <c r="CG75" i="5"/>
  <c r="CR75" i="5"/>
  <c r="DC75" i="5"/>
  <c r="DM75" i="5"/>
  <c r="P75" i="5"/>
  <c r="AA75" i="5"/>
  <c r="AK75" i="5"/>
  <c r="AV75" i="5"/>
  <c r="BG75" i="5"/>
  <c r="BQ75" i="5"/>
  <c r="CB75" i="5"/>
  <c r="CM75" i="5"/>
  <c r="CW75" i="5"/>
  <c r="DH75" i="5"/>
  <c r="DS75" i="5"/>
  <c r="W75" i="5"/>
  <c r="AR75" i="5"/>
  <c r="BM75" i="5"/>
  <c r="CI75" i="5"/>
  <c r="DD75" i="5"/>
  <c r="L75" i="5"/>
  <c r="AG75" i="5"/>
  <c r="BC75" i="5"/>
  <c r="BX75" i="5"/>
  <c r="CS75" i="5"/>
  <c r="DO75" i="5"/>
  <c r="AB75" i="5"/>
  <c r="BS75" i="5"/>
  <c r="DI75" i="5"/>
  <c r="AW75" i="5"/>
  <c r="CN75" i="5"/>
  <c r="CC75" i="5"/>
  <c r="Q75" i="5"/>
  <c r="CY75" i="5"/>
  <c r="AM75" i="5"/>
  <c r="DT75" i="5"/>
  <c r="BH75" i="5"/>
  <c r="B71" i="2"/>
  <c r="J71" i="5"/>
  <c r="N71" i="5"/>
  <c r="R71" i="5"/>
  <c r="V71" i="5"/>
  <c r="Z71" i="5"/>
  <c r="AD71" i="5"/>
  <c r="AH71" i="5"/>
  <c r="AL71" i="5"/>
  <c r="AP71" i="5"/>
  <c r="AT71" i="5"/>
  <c r="AX71" i="5"/>
  <c r="BB71" i="5"/>
  <c r="BF71" i="5"/>
  <c r="BJ71" i="5"/>
  <c r="BN71" i="5"/>
  <c r="BR71" i="5"/>
  <c r="BV71" i="5"/>
  <c r="BZ71" i="5"/>
  <c r="CD71" i="5"/>
  <c r="CH71" i="5"/>
  <c r="CL71" i="5"/>
  <c r="CP71" i="5"/>
  <c r="CT71" i="5"/>
  <c r="CX71" i="5"/>
  <c r="DB71" i="5"/>
  <c r="DF71" i="5"/>
  <c r="DJ71" i="5"/>
  <c r="DN71" i="5"/>
  <c r="DR71" i="5"/>
  <c r="L71" i="5"/>
  <c r="Q71" i="5"/>
  <c r="W71" i="5"/>
  <c r="AB71" i="5"/>
  <c r="AG71" i="5"/>
  <c r="AM71" i="5"/>
  <c r="AR71" i="5"/>
  <c r="AW71" i="5"/>
  <c r="BC71" i="5"/>
  <c r="BH71" i="5"/>
  <c r="BM71" i="5"/>
  <c r="BS71" i="5"/>
  <c r="BX71" i="5"/>
  <c r="CC71" i="5"/>
  <c r="CI71" i="5"/>
  <c r="CN71" i="5"/>
  <c r="CS71" i="5"/>
  <c r="CY71" i="5"/>
  <c r="DD71" i="5"/>
  <c r="DI71" i="5"/>
  <c r="DO71" i="5"/>
  <c r="DT71" i="5"/>
  <c r="M71" i="5"/>
  <c r="S71" i="5"/>
  <c r="X71" i="5"/>
  <c r="AC71" i="5"/>
  <c r="AI71" i="5"/>
  <c r="AN71" i="5"/>
  <c r="AS71" i="5"/>
  <c r="AY71" i="5"/>
  <c r="BD71" i="5"/>
  <c r="BI71" i="5"/>
  <c r="BO71" i="5"/>
  <c r="BT71" i="5"/>
  <c r="BY71" i="5"/>
  <c r="CE71" i="5"/>
  <c r="CJ71" i="5"/>
  <c r="CO71" i="5"/>
  <c r="CU71" i="5"/>
  <c r="CZ71" i="5"/>
  <c r="DE71" i="5"/>
  <c r="DK71" i="5"/>
  <c r="DP71" i="5"/>
  <c r="DU71" i="5"/>
  <c r="I71" i="5"/>
  <c r="T71" i="5"/>
  <c r="AE71" i="5"/>
  <c r="AO71" i="5"/>
  <c r="AZ71" i="5"/>
  <c r="BK71" i="5"/>
  <c r="BU71" i="5"/>
  <c r="CF71" i="5"/>
  <c r="CQ71" i="5"/>
  <c r="DA71" i="5"/>
  <c r="DL71" i="5"/>
  <c r="O71" i="5"/>
  <c r="Y71" i="5"/>
  <c r="AJ71" i="5"/>
  <c r="AU71" i="5"/>
  <c r="BE71" i="5"/>
  <c r="BP71" i="5"/>
  <c r="CA71" i="5"/>
  <c r="CK71" i="5"/>
  <c r="CV71" i="5"/>
  <c r="DG71" i="5"/>
  <c r="DQ71" i="5"/>
  <c r="U71" i="5"/>
  <c r="AQ71" i="5"/>
  <c r="BL71" i="5"/>
  <c r="CG71" i="5"/>
  <c r="DC71" i="5"/>
  <c r="K71" i="5"/>
  <c r="AF71" i="5"/>
  <c r="BA71" i="5"/>
  <c r="BW71" i="5"/>
  <c r="CR71" i="5"/>
  <c r="DM71" i="5"/>
  <c r="AA71" i="5"/>
  <c r="BQ71" i="5"/>
  <c r="DH71" i="5"/>
  <c r="AV71" i="5"/>
  <c r="CM71" i="5"/>
  <c r="AK71" i="5"/>
  <c r="DS71" i="5"/>
  <c r="BG71" i="5"/>
  <c r="CB71" i="5"/>
  <c r="P71" i="5"/>
  <c r="CW71" i="5"/>
  <c r="B67" i="2"/>
  <c r="J67" i="5"/>
  <c r="N67" i="5"/>
  <c r="R67" i="5"/>
  <c r="V67" i="5"/>
  <c r="Z67" i="5"/>
  <c r="AD67" i="5"/>
  <c r="AH67" i="5"/>
  <c r="AL67" i="5"/>
  <c r="AP67" i="5"/>
  <c r="AT67" i="5"/>
  <c r="AX67" i="5"/>
  <c r="BB67" i="5"/>
  <c r="BF67" i="5"/>
  <c r="BJ67" i="5"/>
  <c r="BN67" i="5"/>
  <c r="BR67" i="5"/>
  <c r="BV67" i="5"/>
  <c r="BZ67" i="5"/>
  <c r="CD67" i="5"/>
  <c r="CH67" i="5"/>
  <c r="CL67" i="5"/>
  <c r="CP67" i="5"/>
  <c r="CT67" i="5"/>
  <c r="CX67" i="5"/>
  <c r="DB67" i="5"/>
  <c r="DF67" i="5"/>
  <c r="DJ67" i="5"/>
  <c r="DN67" i="5"/>
  <c r="DR67" i="5"/>
  <c r="K67" i="5"/>
  <c r="O67" i="5"/>
  <c r="S67" i="5"/>
  <c r="W67" i="5"/>
  <c r="AA67" i="5"/>
  <c r="AE67" i="5"/>
  <c r="AI67" i="5"/>
  <c r="AM67" i="5"/>
  <c r="AQ67" i="5"/>
  <c r="AU67" i="5"/>
  <c r="P67" i="5"/>
  <c r="X67" i="5"/>
  <c r="AF67" i="5"/>
  <c r="AN67" i="5"/>
  <c r="AV67" i="5"/>
  <c r="BA67" i="5"/>
  <c r="BG67" i="5"/>
  <c r="BL67" i="5"/>
  <c r="BQ67" i="5"/>
  <c r="BW67" i="5"/>
  <c r="CB67" i="5"/>
  <c r="CG67" i="5"/>
  <c r="CM67" i="5"/>
  <c r="CR67" i="5"/>
  <c r="CW67" i="5"/>
  <c r="DC67" i="5"/>
  <c r="DH67" i="5"/>
  <c r="DM67" i="5"/>
  <c r="DS67" i="5"/>
  <c r="I67" i="5"/>
  <c r="Q67" i="5"/>
  <c r="Y67" i="5"/>
  <c r="AG67" i="5"/>
  <c r="AO67" i="5"/>
  <c r="AW67" i="5"/>
  <c r="BC67" i="5"/>
  <c r="BH67" i="5"/>
  <c r="BM67" i="5"/>
  <c r="BS67" i="5"/>
  <c r="BX67" i="5"/>
  <c r="CC67" i="5"/>
  <c r="CI67" i="5"/>
  <c r="CN67" i="5"/>
  <c r="CS67" i="5"/>
  <c r="CY67" i="5"/>
  <c r="DD67" i="5"/>
  <c r="DI67" i="5"/>
  <c r="DO67" i="5"/>
  <c r="DT67" i="5"/>
  <c r="T67" i="5"/>
  <c r="AJ67" i="5"/>
  <c r="AY67" i="5"/>
  <c r="BI67" i="5"/>
  <c r="BT67" i="5"/>
  <c r="CE67" i="5"/>
  <c r="CO67" i="5"/>
  <c r="CZ67" i="5"/>
  <c r="DK67" i="5"/>
  <c r="DU67" i="5"/>
  <c r="L67" i="5"/>
  <c r="AB67" i="5"/>
  <c r="AR67" i="5"/>
  <c r="BD67" i="5"/>
  <c r="BO67" i="5"/>
  <c r="BY67" i="5"/>
  <c r="CJ67" i="5"/>
  <c r="CU67" i="5"/>
  <c r="DE67" i="5"/>
  <c r="DP67" i="5"/>
  <c r="AK67" i="5"/>
  <c r="BK67" i="5"/>
  <c r="CF67" i="5"/>
  <c r="DA67" i="5"/>
  <c r="U67" i="5"/>
  <c r="AZ67" i="5"/>
  <c r="BU67" i="5"/>
  <c r="CQ67" i="5"/>
  <c r="DL67" i="5"/>
  <c r="M67" i="5"/>
  <c r="BP67" i="5"/>
  <c r="DG67" i="5"/>
  <c r="AS67" i="5"/>
  <c r="CK67" i="5"/>
  <c r="CA67" i="5"/>
  <c r="CV67" i="5"/>
  <c r="AC67" i="5"/>
  <c r="DQ67" i="5"/>
  <c r="BE67" i="5"/>
  <c r="B63" i="2"/>
  <c r="J63" i="5"/>
  <c r="N63" i="5"/>
  <c r="R63" i="5"/>
  <c r="V63" i="5"/>
  <c r="Z63" i="5"/>
  <c r="AD63" i="5"/>
  <c r="AH63" i="5"/>
  <c r="AL63" i="5"/>
  <c r="AP63" i="5"/>
  <c r="AT63" i="5"/>
  <c r="AX63" i="5"/>
  <c r="BB63" i="5"/>
  <c r="BF63" i="5"/>
  <c r="BJ63" i="5"/>
  <c r="BN63" i="5"/>
  <c r="BR63" i="5"/>
  <c r="BV63" i="5"/>
  <c r="BZ63" i="5"/>
  <c r="CD63" i="5"/>
  <c r="CH63" i="5"/>
  <c r="CL63" i="5"/>
  <c r="CP63" i="5"/>
  <c r="CT63" i="5"/>
  <c r="CX63" i="5"/>
  <c r="DB63" i="5"/>
  <c r="DF63" i="5"/>
  <c r="DJ63" i="5"/>
  <c r="DN63" i="5"/>
  <c r="DR63" i="5"/>
  <c r="K63" i="5"/>
  <c r="O63" i="5"/>
  <c r="S63" i="5"/>
  <c r="W63" i="5"/>
  <c r="AA63" i="5"/>
  <c r="AE63" i="5"/>
  <c r="AI63" i="5"/>
  <c r="AM63" i="5"/>
  <c r="AQ63" i="5"/>
  <c r="AU63" i="5"/>
  <c r="AY63" i="5"/>
  <c r="BC63" i="5"/>
  <c r="BG63" i="5"/>
  <c r="BK63" i="5"/>
  <c r="BO63" i="5"/>
  <c r="BS63" i="5"/>
  <c r="BW63" i="5"/>
  <c r="CA63" i="5"/>
  <c r="CE63" i="5"/>
  <c r="CI63" i="5"/>
  <c r="CM63" i="5"/>
  <c r="CQ63" i="5"/>
  <c r="CU63" i="5"/>
  <c r="CY63" i="5"/>
  <c r="DC63" i="5"/>
  <c r="DG63" i="5"/>
  <c r="DK63" i="5"/>
  <c r="DO63" i="5"/>
  <c r="DS63" i="5"/>
  <c r="L63" i="5"/>
  <c r="T63" i="5"/>
  <c r="AB63" i="5"/>
  <c r="AJ63" i="5"/>
  <c r="AR63" i="5"/>
  <c r="AZ63" i="5"/>
  <c r="BH63" i="5"/>
  <c r="BP63" i="5"/>
  <c r="BX63" i="5"/>
  <c r="CF63" i="5"/>
  <c r="CN63" i="5"/>
  <c r="CV63" i="5"/>
  <c r="DD63" i="5"/>
  <c r="DL63" i="5"/>
  <c r="DT63" i="5"/>
  <c r="M63" i="5"/>
  <c r="U63" i="5"/>
  <c r="AC63" i="5"/>
  <c r="AK63" i="5"/>
  <c r="AS63" i="5"/>
  <c r="BA63" i="5"/>
  <c r="BI63" i="5"/>
  <c r="BQ63" i="5"/>
  <c r="BY63" i="5"/>
  <c r="CG63" i="5"/>
  <c r="CO63" i="5"/>
  <c r="CW63" i="5"/>
  <c r="DE63" i="5"/>
  <c r="DM63" i="5"/>
  <c r="DU63" i="5"/>
  <c r="X63" i="5"/>
  <c r="AN63" i="5"/>
  <c r="BD63" i="5"/>
  <c r="BT63" i="5"/>
  <c r="CJ63" i="5"/>
  <c r="CZ63" i="5"/>
  <c r="DP63" i="5"/>
  <c r="P63" i="5"/>
  <c r="AF63" i="5"/>
  <c r="AV63" i="5"/>
  <c r="BL63" i="5"/>
  <c r="CB63" i="5"/>
  <c r="CR63" i="5"/>
  <c r="DH63" i="5"/>
  <c r="Y63" i="5"/>
  <c r="BE63" i="5"/>
  <c r="CK63" i="5"/>
  <c r="DQ63" i="5"/>
  <c r="I63" i="5"/>
  <c r="AO63" i="5"/>
  <c r="BU63" i="5"/>
  <c r="DA63" i="5"/>
  <c r="AG63" i="5"/>
  <c r="CS63" i="5"/>
  <c r="BM63" i="5"/>
  <c r="AW63" i="5"/>
  <c r="CC63" i="5"/>
  <c r="DI63" i="5"/>
  <c r="Q63" i="5"/>
  <c r="B59" i="2"/>
  <c r="K59" i="5"/>
  <c r="O59" i="5"/>
  <c r="S59" i="5"/>
  <c r="L59" i="5"/>
  <c r="Q59" i="5"/>
  <c r="V59" i="5"/>
  <c r="Z59" i="5"/>
  <c r="AD59" i="5"/>
  <c r="AH59" i="5"/>
  <c r="AL59" i="5"/>
  <c r="AP59" i="5"/>
  <c r="AT59" i="5"/>
  <c r="AX59" i="5"/>
  <c r="BB59" i="5"/>
  <c r="BF59" i="5"/>
  <c r="BJ59" i="5"/>
  <c r="BN59" i="5"/>
  <c r="BR59" i="5"/>
  <c r="BV59" i="5"/>
  <c r="BZ59" i="5"/>
  <c r="CD59" i="5"/>
  <c r="CH59" i="5"/>
  <c r="CL59" i="5"/>
  <c r="CP59" i="5"/>
  <c r="CT59" i="5"/>
  <c r="CX59" i="5"/>
  <c r="DB59" i="5"/>
  <c r="DF59" i="5"/>
  <c r="DJ59" i="5"/>
  <c r="DN59" i="5"/>
  <c r="DR59" i="5"/>
  <c r="M59" i="5"/>
  <c r="R59" i="5"/>
  <c r="W59" i="5"/>
  <c r="AA59" i="5"/>
  <c r="AE59" i="5"/>
  <c r="AI59" i="5"/>
  <c r="AM59" i="5"/>
  <c r="AQ59" i="5"/>
  <c r="AU59" i="5"/>
  <c r="AY59" i="5"/>
  <c r="BC59" i="5"/>
  <c r="BG59" i="5"/>
  <c r="BK59" i="5"/>
  <c r="BO59" i="5"/>
  <c r="BS59" i="5"/>
  <c r="BW59" i="5"/>
  <c r="CA59" i="5"/>
  <c r="CE59" i="5"/>
  <c r="CI59" i="5"/>
  <c r="CM59" i="5"/>
  <c r="CQ59" i="5"/>
  <c r="CU59" i="5"/>
  <c r="CY59" i="5"/>
  <c r="DC59" i="5"/>
  <c r="DG59" i="5"/>
  <c r="DK59" i="5"/>
  <c r="DO59" i="5"/>
  <c r="DS59" i="5"/>
  <c r="N59" i="5"/>
  <c r="X59" i="5"/>
  <c r="AF59" i="5"/>
  <c r="AN59" i="5"/>
  <c r="AV59" i="5"/>
  <c r="BD59" i="5"/>
  <c r="BL59" i="5"/>
  <c r="BT59" i="5"/>
  <c r="CB59" i="5"/>
  <c r="CJ59" i="5"/>
  <c r="CR59" i="5"/>
  <c r="CZ59" i="5"/>
  <c r="DH59" i="5"/>
  <c r="DP59" i="5"/>
  <c r="P59" i="5"/>
  <c r="Y59" i="5"/>
  <c r="AG59" i="5"/>
  <c r="AO59" i="5"/>
  <c r="AW59" i="5"/>
  <c r="BE59" i="5"/>
  <c r="BM59" i="5"/>
  <c r="BU59" i="5"/>
  <c r="CC59" i="5"/>
  <c r="CK59" i="5"/>
  <c r="CS59" i="5"/>
  <c r="DA59" i="5"/>
  <c r="DI59" i="5"/>
  <c r="DQ59" i="5"/>
  <c r="I59" i="5"/>
  <c r="AB59" i="5"/>
  <c r="AR59" i="5"/>
  <c r="BH59" i="5"/>
  <c r="BX59" i="5"/>
  <c r="CN59" i="5"/>
  <c r="DD59" i="5"/>
  <c r="DT59" i="5"/>
  <c r="T59" i="5"/>
  <c r="AJ59" i="5"/>
  <c r="AZ59" i="5"/>
  <c r="BP59" i="5"/>
  <c r="CF59" i="5"/>
  <c r="CV59" i="5"/>
  <c r="DL59" i="5"/>
  <c r="J59" i="5"/>
  <c r="AS59" i="5"/>
  <c r="BY59" i="5"/>
  <c r="DE59" i="5"/>
  <c r="AC59" i="5"/>
  <c r="BI59" i="5"/>
  <c r="CO59" i="5"/>
  <c r="DU59" i="5"/>
  <c r="BA59" i="5"/>
  <c r="DM59" i="5"/>
  <c r="U59" i="5"/>
  <c r="CG59" i="5"/>
  <c r="AK59" i="5"/>
  <c r="BQ59" i="5"/>
  <c r="CW59" i="5"/>
  <c r="B55" i="2"/>
  <c r="J55" i="5"/>
  <c r="N55" i="5"/>
  <c r="R55" i="5"/>
  <c r="V55" i="5"/>
  <c r="Z55" i="5"/>
  <c r="AD55" i="5"/>
  <c r="AH55" i="5"/>
  <c r="AL55" i="5"/>
  <c r="AP55" i="5"/>
  <c r="AT55" i="5"/>
  <c r="AX55" i="5"/>
  <c r="BB55" i="5"/>
  <c r="BF55" i="5"/>
  <c r="BJ55" i="5"/>
  <c r="I55" i="5"/>
  <c r="O55" i="5"/>
  <c r="T55" i="5"/>
  <c r="Y55" i="5"/>
  <c r="AE55" i="5"/>
  <c r="AJ55" i="5"/>
  <c r="AO55" i="5"/>
  <c r="AU55" i="5"/>
  <c r="AZ55" i="5"/>
  <c r="BE55" i="5"/>
  <c r="BK55" i="5"/>
  <c r="BO55" i="5"/>
  <c r="BS55" i="5"/>
  <c r="BW55" i="5"/>
  <c r="CA55" i="5"/>
  <c r="CE55" i="5"/>
  <c r="CI55" i="5"/>
  <c r="CM55" i="5"/>
  <c r="CQ55" i="5"/>
  <c r="CU55" i="5"/>
  <c r="CY55" i="5"/>
  <c r="DC55" i="5"/>
  <c r="DG55" i="5"/>
  <c r="DK55" i="5"/>
  <c r="DO55" i="5"/>
  <c r="DS55" i="5"/>
  <c r="K55" i="5"/>
  <c r="Q55" i="5"/>
  <c r="X55" i="5"/>
  <c r="AF55" i="5"/>
  <c r="AM55" i="5"/>
  <c r="AS55" i="5"/>
  <c r="BA55" i="5"/>
  <c r="BH55" i="5"/>
  <c r="BN55" i="5"/>
  <c r="BT55" i="5"/>
  <c r="BY55" i="5"/>
  <c r="CD55" i="5"/>
  <c r="CJ55" i="5"/>
  <c r="CO55" i="5"/>
  <c r="CT55" i="5"/>
  <c r="CZ55" i="5"/>
  <c r="DE55" i="5"/>
  <c r="DJ55" i="5"/>
  <c r="DP55" i="5"/>
  <c r="DU55" i="5"/>
  <c r="L55" i="5"/>
  <c r="S55" i="5"/>
  <c r="AA55" i="5"/>
  <c r="AG55" i="5"/>
  <c r="AN55" i="5"/>
  <c r="AV55" i="5"/>
  <c r="BC55" i="5"/>
  <c r="BI55" i="5"/>
  <c r="BP55" i="5"/>
  <c r="BU55" i="5"/>
  <c r="BZ55" i="5"/>
  <c r="CF55" i="5"/>
  <c r="CK55" i="5"/>
  <c r="CP55" i="5"/>
  <c r="CV55" i="5"/>
  <c r="DA55" i="5"/>
  <c r="DF55" i="5"/>
  <c r="DL55" i="5"/>
  <c r="DQ55" i="5"/>
  <c r="M55" i="5"/>
  <c r="AB55" i="5"/>
  <c r="AQ55" i="5"/>
  <c r="BD55" i="5"/>
  <c r="BQ55" i="5"/>
  <c r="CB55" i="5"/>
  <c r="CL55" i="5"/>
  <c r="CW55" i="5"/>
  <c r="DH55" i="5"/>
  <c r="DR55" i="5"/>
  <c r="P55" i="5"/>
  <c r="AC55" i="5"/>
  <c r="AR55" i="5"/>
  <c r="BG55" i="5"/>
  <c r="BR55" i="5"/>
  <c r="CC55" i="5"/>
  <c r="CN55" i="5"/>
  <c r="CX55" i="5"/>
  <c r="DI55" i="5"/>
  <c r="DT55" i="5"/>
  <c r="U55" i="5"/>
  <c r="AI55" i="5"/>
  <c r="AW55" i="5"/>
  <c r="BL55" i="5"/>
  <c r="BV55" i="5"/>
  <c r="CG55" i="5"/>
  <c r="CR55" i="5"/>
  <c r="DB55" i="5"/>
  <c r="AY55" i="5"/>
  <c r="CS55" i="5"/>
  <c r="BM55" i="5"/>
  <c r="DD55" i="5"/>
  <c r="W55" i="5"/>
  <c r="DM55" i="5"/>
  <c r="BX55" i="5"/>
  <c r="AK55" i="5"/>
  <c r="DN55" i="5"/>
  <c r="CH55" i="5"/>
  <c r="B51" i="2"/>
  <c r="J51" i="5"/>
  <c r="N51" i="5"/>
  <c r="R51" i="5"/>
  <c r="V51" i="5"/>
  <c r="Z51" i="5"/>
  <c r="AD51" i="5"/>
  <c r="AH51" i="5"/>
  <c r="AL51" i="5"/>
  <c r="AP51" i="5"/>
  <c r="AT51" i="5"/>
  <c r="AX51" i="5"/>
  <c r="BB51" i="5"/>
  <c r="BF51" i="5"/>
  <c r="BJ51" i="5"/>
  <c r="BN51" i="5"/>
  <c r="BR51" i="5"/>
  <c r="BV51" i="5"/>
  <c r="BZ51" i="5"/>
  <c r="CD51" i="5"/>
  <c r="CH51" i="5"/>
  <c r="CL51" i="5"/>
  <c r="CP51" i="5"/>
  <c r="CT51" i="5"/>
  <c r="CX51" i="5"/>
  <c r="DB51" i="5"/>
  <c r="DF51" i="5"/>
  <c r="DJ51" i="5"/>
  <c r="DN51" i="5"/>
  <c r="DR51" i="5"/>
  <c r="M51" i="5"/>
  <c r="S51" i="5"/>
  <c r="X51" i="5"/>
  <c r="AC51" i="5"/>
  <c r="AI51" i="5"/>
  <c r="AN51" i="5"/>
  <c r="AS51" i="5"/>
  <c r="AY51" i="5"/>
  <c r="BD51" i="5"/>
  <c r="BI51" i="5"/>
  <c r="BO51" i="5"/>
  <c r="BT51" i="5"/>
  <c r="BY51" i="5"/>
  <c r="CE51" i="5"/>
  <c r="CJ51" i="5"/>
  <c r="CO51" i="5"/>
  <c r="CU51" i="5"/>
  <c r="CZ51" i="5"/>
  <c r="DE51" i="5"/>
  <c r="DK51" i="5"/>
  <c r="DP51" i="5"/>
  <c r="DU51" i="5"/>
  <c r="I51" i="5"/>
  <c r="P51" i="5"/>
  <c r="W51" i="5"/>
  <c r="AE51" i="5"/>
  <c r="AK51" i="5"/>
  <c r="AR51" i="5"/>
  <c r="AZ51" i="5"/>
  <c r="BG51" i="5"/>
  <c r="BM51" i="5"/>
  <c r="BU51" i="5"/>
  <c r="CB51" i="5"/>
  <c r="CI51" i="5"/>
  <c r="CQ51" i="5"/>
  <c r="CW51" i="5"/>
  <c r="DD51" i="5"/>
  <c r="DL51" i="5"/>
  <c r="DS51" i="5"/>
  <c r="K51" i="5"/>
  <c r="Q51" i="5"/>
  <c r="Y51" i="5"/>
  <c r="AF51" i="5"/>
  <c r="AM51" i="5"/>
  <c r="AU51" i="5"/>
  <c r="BA51" i="5"/>
  <c r="BH51" i="5"/>
  <c r="BP51" i="5"/>
  <c r="BW51" i="5"/>
  <c r="CC51" i="5"/>
  <c r="CK51" i="5"/>
  <c r="CR51" i="5"/>
  <c r="CY51" i="5"/>
  <c r="DG51" i="5"/>
  <c r="DM51" i="5"/>
  <c r="DT51" i="5"/>
  <c r="L51" i="5"/>
  <c r="AA51" i="5"/>
  <c r="AO51" i="5"/>
  <c r="BC51" i="5"/>
  <c r="BQ51" i="5"/>
  <c r="CF51" i="5"/>
  <c r="CS51" i="5"/>
  <c r="DH51" i="5"/>
  <c r="O51" i="5"/>
  <c r="AB51" i="5"/>
  <c r="AQ51" i="5"/>
  <c r="BE51" i="5"/>
  <c r="BS51" i="5"/>
  <c r="CG51" i="5"/>
  <c r="CV51" i="5"/>
  <c r="DI51" i="5"/>
  <c r="T51" i="5"/>
  <c r="AG51" i="5"/>
  <c r="AV51" i="5"/>
  <c r="BK51" i="5"/>
  <c r="BX51" i="5"/>
  <c r="CM51" i="5"/>
  <c r="DA51" i="5"/>
  <c r="DO51" i="5"/>
  <c r="BL51" i="5"/>
  <c r="DQ51" i="5"/>
  <c r="U51" i="5"/>
  <c r="CA51" i="5"/>
  <c r="AJ51" i="5"/>
  <c r="CN51" i="5"/>
  <c r="AW51" i="5"/>
  <c r="DC51" i="5"/>
  <c r="B47" i="2"/>
  <c r="J47" i="5"/>
  <c r="N47" i="5"/>
  <c r="R47" i="5"/>
  <c r="V47" i="5"/>
  <c r="Z47" i="5"/>
  <c r="AD47" i="5"/>
  <c r="AH47" i="5"/>
  <c r="AL47" i="5"/>
  <c r="AP47" i="5"/>
  <c r="AT47" i="5"/>
  <c r="AX47" i="5"/>
  <c r="BB47" i="5"/>
  <c r="BF47" i="5"/>
  <c r="BJ47" i="5"/>
  <c r="BN47" i="5"/>
  <c r="BR47" i="5"/>
  <c r="BV47" i="5"/>
  <c r="BZ47" i="5"/>
  <c r="CD47" i="5"/>
  <c r="CH47" i="5"/>
  <c r="CL47" i="5"/>
  <c r="CP47" i="5"/>
  <c r="CT47" i="5"/>
  <c r="CX47" i="5"/>
  <c r="DB47" i="5"/>
  <c r="DF47" i="5"/>
  <c r="DJ47" i="5"/>
  <c r="DN47" i="5"/>
  <c r="DR47" i="5"/>
  <c r="K47" i="5"/>
  <c r="O47" i="5"/>
  <c r="S47" i="5"/>
  <c r="W47" i="5"/>
  <c r="AA47" i="5"/>
  <c r="AE47" i="5"/>
  <c r="AI47" i="5"/>
  <c r="AM47" i="5"/>
  <c r="AQ47" i="5"/>
  <c r="AU47" i="5"/>
  <c r="AY47" i="5"/>
  <c r="BC47" i="5"/>
  <c r="BG47" i="5"/>
  <c r="BK47" i="5"/>
  <c r="BO47" i="5"/>
  <c r="BS47" i="5"/>
  <c r="BW47" i="5"/>
  <c r="CA47" i="5"/>
  <c r="CE47" i="5"/>
  <c r="CI47" i="5"/>
  <c r="CM47" i="5"/>
  <c r="CQ47" i="5"/>
  <c r="CU47" i="5"/>
  <c r="CY47" i="5"/>
  <c r="M47" i="5"/>
  <c r="U47" i="5"/>
  <c r="AC47" i="5"/>
  <c r="AK47" i="5"/>
  <c r="AS47" i="5"/>
  <c r="BA47" i="5"/>
  <c r="BI47" i="5"/>
  <c r="BQ47" i="5"/>
  <c r="BY47" i="5"/>
  <c r="CG47" i="5"/>
  <c r="CO47" i="5"/>
  <c r="CW47" i="5"/>
  <c r="DD47" i="5"/>
  <c r="DI47" i="5"/>
  <c r="DO47" i="5"/>
  <c r="DT47" i="5"/>
  <c r="L47" i="5"/>
  <c r="X47" i="5"/>
  <c r="AG47" i="5"/>
  <c r="AR47" i="5"/>
  <c r="BD47" i="5"/>
  <c r="BM47" i="5"/>
  <c r="BX47" i="5"/>
  <c r="CJ47" i="5"/>
  <c r="CS47" i="5"/>
  <c r="DC47" i="5"/>
  <c r="DK47" i="5"/>
  <c r="DQ47" i="5"/>
  <c r="P47" i="5"/>
  <c r="Y47" i="5"/>
  <c r="AJ47" i="5"/>
  <c r="AV47" i="5"/>
  <c r="BE47" i="5"/>
  <c r="BP47" i="5"/>
  <c r="CB47" i="5"/>
  <c r="CK47" i="5"/>
  <c r="CV47" i="5"/>
  <c r="DE47" i="5"/>
  <c r="DL47" i="5"/>
  <c r="DS47" i="5"/>
  <c r="AB47" i="5"/>
  <c r="AW47" i="5"/>
  <c r="BT47" i="5"/>
  <c r="CN47" i="5"/>
  <c r="DG47" i="5"/>
  <c r="DU47" i="5"/>
  <c r="I47" i="5"/>
  <c r="AF47" i="5"/>
  <c r="AZ47" i="5"/>
  <c r="BU47" i="5"/>
  <c r="CR47" i="5"/>
  <c r="DH47" i="5"/>
  <c r="Q47" i="5"/>
  <c r="AN47" i="5"/>
  <c r="BH47" i="5"/>
  <c r="CC47" i="5"/>
  <c r="CZ47" i="5"/>
  <c r="DM47" i="5"/>
  <c r="BL47" i="5"/>
  <c r="CF47" i="5"/>
  <c r="T47" i="5"/>
  <c r="DA47" i="5"/>
  <c r="AO47" i="5"/>
  <c r="DP47" i="5"/>
  <c r="B43" i="2"/>
  <c r="J43" i="5"/>
  <c r="N43" i="5"/>
  <c r="R43" i="5"/>
  <c r="V43" i="5"/>
  <c r="Z43" i="5"/>
  <c r="AD43" i="5"/>
  <c r="AH43" i="5"/>
  <c r="AL43" i="5"/>
  <c r="AP43" i="5"/>
  <c r="AT43" i="5"/>
  <c r="AX43" i="5"/>
  <c r="BB43" i="5"/>
  <c r="BF43" i="5"/>
  <c r="BJ43" i="5"/>
  <c r="BN43" i="5"/>
  <c r="BR43" i="5"/>
  <c r="BV43" i="5"/>
  <c r="BZ43" i="5"/>
  <c r="CD43" i="5"/>
  <c r="CH43" i="5"/>
  <c r="CL43" i="5"/>
  <c r="CP43" i="5"/>
  <c r="CT43" i="5"/>
  <c r="CX43" i="5"/>
  <c r="DB43" i="5"/>
  <c r="DF43" i="5"/>
  <c r="DJ43" i="5"/>
  <c r="DN43" i="5"/>
  <c r="DR43" i="5"/>
  <c r="K43" i="5"/>
  <c r="O43" i="5"/>
  <c r="S43" i="5"/>
  <c r="W43" i="5"/>
  <c r="AA43" i="5"/>
  <c r="AE43" i="5"/>
  <c r="AI43" i="5"/>
  <c r="AM43" i="5"/>
  <c r="AQ43" i="5"/>
  <c r="AU43" i="5"/>
  <c r="AY43" i="5"/>
  <c r="BC43" i="5"/>
  <c r="BG43" i="5"/>
  <c r="BK43" i="5"/>
  <c r="BO43" i="5"/>
  <c r="BS43" i="5"/>
  <c r="BW43" i="5"/>
  <c r="CA43" i="5"/>
  <c r="CE43" i="5"/>
  <c r="CI43" i="5"/>
  <c r="CM43" i="5"/>
  <c r="CQ43" i="5"/>
  <c r="CU43" i="5"/>
  <c r="CY43" i="5"/>
  <c r="DC43" i="5"/>
  <c r="DG43" i="5"/>
  <c r="DK43" i="5"/>
  <c r="DO43" i="5"/>
  <c r="DS43" i="5"/>
  <c r="I43" i="5"/>
  <c r="Q43" i="5"/>
  <c r="Y43" i="5"/>
  <c r="AG43" i="5"/>
  <c r="AO43" i="5"/>
  <c r="AW43" i="5"/>
  <c r="BE43" i="5"/>
  <c r="BM43" i="5"/>
  <c r="BU43" i="5"/>
  <c r="CC43" i="5"/>
  <c r="CK43" i="5"/>
  <c r="CS43" i="5"/>
  <c r="DA43" i="5"/>
  <c r="DI43" i="5"/>
  <c r="DQ43" i="5"/>
  <c r="L43" i="5"/>
  <c r="U43" i="5"/>
  <c r="AF43" i="5"/>
  <c r="AR43" i="5"/>
  <c r="BA43" i="5"/>
  <c r="BL43" i="5"/>
  <c r="BX43" i="5"/>
  <c r="CG43" i="5"/>
  <c r="CR43" i="5"/>
  <c r="DD43" i="5"/>
  <c r="DM43" i="5"/>
  <c r="M43" i="5"/>
  <c r="X43" i="5"/>
  <c r="AJ43" i="5"/>
  <c r="AS43" i="5"/>
  <c r="BD43" i="5"/>
  <c r="BP43" i="5"/>
  <c r="BY43" i="5"/>
  <c r="CJ43" i="5"/>
  <c r="CV43" i="5"/>
  <c r="DE43" i="5"/>
  <c r="DP43" i="5"/>
  <c r="AB43" i="5"/>
  <c r="AV43" i="5"/>
  <c r="BQ43" i="5"/>
  <c r="CN43" i="5"/>
  <c r="DH43" i="5"/>
  <c r="AC43" i="5"/>
  <c r="AZ43" i="5"/>
  <c r="BT43" i="5"/>
  <c r="CO43" i="5"/>
  <c r="DL43" i="5"/>
  <c r="P43" i="5"/>
  <c r="AK43" i="5"/>
  <c r="BH43" i="5"/>
  <c r="CB43" i="5"/>
  <c r="CW43" i="5"/>
  <c r="DT43" i="5"/>
  <c r="T43" i="5"/>
  <c r="CZ43" i="5"/>
  <c r="AN43" i="5"/>
  <c r="DU43" i="5"/>
  <c r="BI43" i="5"/>
  <c r="CF43" i="5"/>
  <c r="B39" i="2"/>
  <c r="J39" i="5"/>
  <c r="N39" i="5"/>
  <c r="R39" i="5"/>
  <c r="V39" i="5"/>
  <c r="Z39" i="5"/>
  <c r="AD39" i="5"/>
  <c r="AH39" i="5"/>
  <c r="AL39" i="5"/>
  <c r="AP39" i="5"/>
  <c r="AT39" i="5"/>
  <c r="AX39" i="5"/>
  <c r="BB39" i="5"/>
  <c r="BF39" i="5"/>
  <c r="BJ39" i="5"/>
  <c r="BN39" i="5"/>
  <c r="BR39" i="5"/>
  <c r="BV39" i="5"/>
  <c r="BZ39" i="5"/>
  <c r="CD39" i="5"/>
  <c r="CH39" i="5"/>
  <c r="CL39" i="5"/>
  <c r="CP39" i="5"/>
  <c r="CT39" i="5"/>
  <c r="CX39" i="5"/>
  <c r="DB39" i="5"/>
  <c r="DF39" i="5"/>
  <c r="DJ39" i="5"/>
  <c r="DN39" i="5"/>
  <c r="DR39" i="5"/>
  <c r="K39" i="5"/>
  <c r="O39" i="5"/>
  <c r="S39" i="5"/>
  <c r="W39" i="5"/>
  <c r="AA39" i="5"/>
  <c r="AE39" i="5"/>
  <c r="AI39" i="5"/>
  <c r="AM39" i="5"/>
  <c r="AQ39" i="5"/>
  <c r="AU39" i="5"/>
  <c r="AY39" i="5"/>
  <c r="BC39" i="5"/>
  <c r="BG39" i="5"/>
  <c r="BK39" i="5"/>
  <c r="BO39" i="5"/>
  <c r="BS39" i="5"/>
  <c r="BW39" i="5"/>
  <c r="CA39" i="5"/>
  <c r="CE39" i="5"/>
  <c r="CI39" i="5"/>
  <c r="CM39" i="5"/>
  <c r="CQ39" i="5"/>
  <c r="CU39" i="5"/>
  <c r="CY39" i="5"/>
  <c r="DC39" i="5"/>
  <c r="DG39" i="5"/>
  <c r="DK39" i="5"/>
  <c r="DO39" i="5"/>
  <c r="DS39" i="5"/>
  <c r="P39" i="5"/>
  <c r="X39" i="5"/>
  <c r="AF39" i="5"/>
  <c r="AN39" i="5"/>
  <c r="AV39" i="5"/>
  <c r="BD39" i="5"/>
  <c r="BL39" i="5"/>
  <c r="BT39" i="5"/>
  <c r="CB39" i="5"/>
  <c r="CJ39" i="5"/>
  <c r="CR39" i="5"/>
  <c r="CZ39" i="5"/>
  <c r="DH39" i="5"/>
  <c r="DP39" i="5"/>
  <c r="I39" i="5"/>
  <c r="Q39" i="5"/>
  <c r="Y39" i="5"/>
  <c r="AG39" i="5"/>
  <c r="AO39" i="5"/>
  <c r="AW39" i="5"/>
  <c r="BE39" i="5"/>
  <c r="BM39" i="5"/>
  <c r="BU39" i="5"/>
  <c r="CC39" i="5"/>
  <c r="CK39" i="5"/>
  <c r="CS39" i="5"/>
  <c r="DA39" i="5"/>
  <c r="DI39" i="5"/>
  <c r="DQ39" i="5"/>
  <c r="L39" i="5"/>
  <c r="AB39" i="5"/>
  <c r="AR39" i="5"/>
  <c r="BH39" i="5"/>
  <c r="BX39" i="5"/>
  <c r="CN39" i="5"/>
  <c r="DD39" i="5"/>
  <c r="DT39" i="5"/>
  <c r="M39" i="5"/>
  <c r="AC39" i="5"/>
  <c r="AS39" i="5"/>
  <c r="BI39" i="5"/>
  <c r="BY39" i="5"/>
  <c r="CO39" i="5"/>
  <c r="DE39" i="5"/>
  <c r="DU39" i="5"/>
  <c r="AJ39" i="5"/>
  <c r="BP39" i="5"/>
  <c r="CV39" i="5"/>
  <c r="AK39" i="5"/>
  <c r="BQ39" i="5"/>
  <c r="CW39" i="5"/>
  <c r="T39" i="5"/>
  <c r="CF39" i="5"/>
  <c r="U39" i="5"/>
  <c r="CG39" i="5"/>
  <c r="AZ39" i="5"/>
  <c r="DL39" i="5"/>
  <c r="BA39" i="5"/>
  <c r="DM39" i="5"/>
  <c r="B35" i="2"/>
  <c r="J35" i="5"/>
  <c r="N35" i="5"/>
  <c r="R35" i="5"/>
  <c r="V35" i="5"/>
  <c r="Z35" i="5"/>
  <c r="AD35" i="5"/>
  <c r="AH35" i="5"/>
  <c r="AL35" i="5"/>
  <c r="AP35" i="5"/>
  <c r="AT35" i="5"/>
  <c r="AX35" i="5"/>
  <c r="BB35" i="5"/>
  <c r="BF35" i="5"/>
  <c r="BJ35" i="5"/>
  <c r="BN35" i="5"/>
  <c r="BR35" i="5"/>
  <c r="BV35" i="5"/>
  <c r="BZ35" i="5"/>
  <c r="CD35" i="5"/>
  <c r="CH35" i="5"/>
  <c r="CL35" i="5"/>
  <c r="CP35" i="5"/>
  <c r="CT35" i="5"/>
  <c r="CX35" i="5"/>
  <c r="DB35" i="5"/>
  <c r="DF35" i="5"/>
  <c r="DJ35" i="5"/>
  <c r="DN35" i="5"/>
  <c r="DR35" i="5"/>
  <c r="K35" i="5"/>
  <c r="O35" i="5"/>
  <c r="S35" i="5"/>
  <c r="W35" i="5"/>
  <c r="AA35" i="5"/>
  <c r="AE35" i="5"/>
  <c r="AI35" i="5"/>
  <c r="AM35" i="5"/>
  <c r="AQ35" i="5"/>
  <c r="AU35" i="5"/>
  <c r="AY35" i="5"/>
  <c r="BC35" i="5"/>
  <c r="BG35" i="5"/>
  <c r="BK35" i="5"/>
  <c r="BO35" i="5"/>
  <c r="BS35" i="5"/>
  <c r="BW35" i="5"/>
  <c r="CA35" i="5"/>
  <c r="CE35" i="5"/>
  <c r="CI35" i="5"/>
  <c r="CM35" i="5"/>
  <c r="CQ35" i="5"/>
  <c r="CU35" i="5"/>
  <c r="CY35" i="5"/>
  <c r="DC35" i="5"/>
  <c r="DG35" i="5"/>
  <c r="DK35" i="5"/>
  <c r="DO35" i="5"/>
  <c r="DS35" i="5"/>
  <c r="L35" i="5"/>
  <c r="T35" i="5"/>
  <c r="AB35" i="5"/>
  <c r="AJ35" i="5"/>
  <c r="AR35" i="5"/>
  <c r="AZ35" i="5"/>
  <c r="BH35" i="5"/>
  <c r="BP35" i="5"/>
  <c r="BX35" i="5"/>
  <c r="CF35" i="5"/>
  <c r="CN35" i="5"/>
  <c r="CV35" i="5"/>
  <c r="DD35" i="5"/>
  <c r="DL35" i="5"/>
  <c r="DT35" i="5"/>
  <c r="M35" i="5"/>
  <c r="U35" i="5"/>
  <c r="AC35" i="5"/>
  <c r="AK35" i="5"/>
  <c r="AS35" i="5"/>
  <c r="BA35" i="5"/>
  <c r="BI35" i="5"/>
  <c r="BQ35" i="5"/>
  <c r="BY35" i="5"/>
  <c r="CG35" i="5"/>
  <c r="CO35" i="5"/>
  <c r="CW35" i="5"/>
  <c r="DE35" i="5"/>
  <c r="DM35" i="5"/>
  <c r="DU35" i="5"/>
  <c r="P35" i="5"/>
  <c r="AF35" i="5"/>
  <c r="AV35" i="5"/>
  <c r="BL35" i="5"/>
  <c r="CB35" i="5"/>
  <c r="CR35" i="5"/>
  <c r="DH35" i="5"/>
  <c r="Q35" i="5"/>
  <c r="AG35" i="5"/>
  <c r="AW35" i="5"/>
  <c r="BM35" i="5"/>
  <c r="CC35" i="5"/>
  <c r="CS35" i="5"/>
  <c r="DI35" i="5"/>
  <c r="X35" i="5"/>
  <c r="BD35" i="5"/>
  <c r="CJ35" i="5"/>
  <c r="DP35" i="5"/>
  <c r="Y35" i="5"/>
  <c r="BE35" i="5"/>
  <c r="CK35" i="5"/>
  <c r="DQ35" i="5"/>
  <c r="AN35" i="5"/>
  <c r="CZ35" i="5"/>
  <c r="AO35" i="5"/>
  <c r="DA35" i="5"/>
  <c r="BT35" i="5"/>
  <c r="I35" i="5"/>
  <c r="BU35" i="5"/>
  <c r="B31" i="2"/>
  <c r="J31" i="5"/>
  <c r="N31" i="5"/>
  <c r="R31" i="5"/>
  <c r="V31" i="5"/>
  <c r="Z31" i="5"/>
  <c r="AD31" i="5"/>
  <c r="AH31" i="5"/>
  <c r="AL31" i="5"/>
  <c r="AP31" i="5"/>
  <c r="AT31" i="5"/>
  <c r="AX31" i="5"/>
  <c r="BB31" i="5"/>
  <c r="BF31" i="5"/>
  <c r="BJ31" i="5"/>
  <c r="BN31" i="5"/>
  <c r="BR31" i="5"/>
  <c r="BV31" i="5"/>
  <c r="BZ31" i="5"/>
  <c r="CD31" i="5"/>
  <c r="CH31" i="5"/>
  <c r="CL31" i="5"/>
  <c r="CP31" i="5"/>
  <c r="CT31" i="5"/>
  <c r="CX31" i="5"/>
  <c r="DB31" i="5"/>
  <c r="DF31" i="5"/>
  <c r="DJ31" i="5"/>
  <c r="DN31" i="5"/>
  <c r="DR31" i="5"/>
  <c r="K31" i="5"/>
  <c r="O31" i="5"/>
  <c r="S31" i="5"/>
  <c r="W31" i="5"/>
  <c r="AA31" i="5"/>
  <c r="AE31" i="5"/>
  <c r="AI31" i="5"/>
  <c r="AM31" i="5"/>
  <c r="AQ31" i="5"/>
  <c r="AU31" i="5"/>
  <c r="AY31" i="5"/>
  <c r="BC31" i="5"/>
  <c r="BG31" i="5"/>
  <c r="BK31" i="5"/>
  <c r="BO31" i="5"/>
  <c r="BS31" i="5"/>
  <c r="BW31" i="5"/>
  <c r="CA31" i="5"/>
  <c r="CE31" i="5"/>
  <c r="CI31" i="5"/>
  <c r="CM31" i="5"/>
  <c r="CQ31" i="5"/>
  <c r="CU31" i="5"/>
  <c r="CY31" i="5"/>
  <c r="DC31" i="5"/>
  <c r="DG31" i="5"/>
  <c r="DK31" i="5"/>
  <c r="DO31" i="5"/>
  <c r="DS31" i="5"/>
  <c r="P31" i="5"/>
  <c r="X31" i="5"/>
  <c r="AF31" i="5"/>
  <c r="AN31" i="5"/>
  <c r="AV31" i="5"/>
  <c r="BD31" i="5"/>
  <c r="BL31" i="5"/>
  <c r="BT31" i="5"/>
  <c r="CB31" i="5"/>
  <c r="CJ31" i="5"/>
  <c r="CR31" i="5"/>
  <c r="CZ31" i="5"/>
  <c r="DH31" i="5"/>
  <c r="DP31" i="5"/>
  <c r="I31" i="5"/>
  <c r="Q31" i="5"/>
  <c r="Y31" i="5"/>
  <c r="AG31" i="5"/>
  <c r="AO31" i="5"/>
  <c r="AW31" i="5"/>
  <c r="BE31" i="5"/>
  <c r="BM31" i="5"/>
  <c r="BU31" i="5"/>
  <c r="CC31" i="5"/>
  <c r="CK31" i="5"/>
  <c r="CS31" i="5"/>
  <c r="DA31" i="5"/>
  <c r="DI31" i="5"/>
  <c r="DQ31" i="5"/>
  <c r="T31" i="5"/>
  <c r="AJ31" i="5"/>
  <c r="AZ31" i="5"/>
  <c r="BP31" i="5"/>
  <c r="CF31" i="5"/>
  <c r="CV31" i="5"/>
  <c r="DL31" i="5"/>
  <c r="U31" i="5"/>
  <c r="AK31" i="5"/>
  <c r="BA31" i="5"/>
  <c r="BQ31" i="5"/>
  <c r="CG31" i="5"/>
  <c r="CW31" i="5"/>
  <c r="DM31" i="5"/>
  <c r="L31" i="5"/>
  <c r="AR31" i="5"/>
  <c r="BX31" i="5"/>
  <c r="DD31" i="5"/>
  <c r="M31" i="5"/>
  <c r="AS31" i="5"/>
  <c r="BY31" i="5"/>
  <c r="DE31" i="5"/>
  <c r="BH31" i="5"/>
  <c r="DT31" i="5"/>
  <c r="BI31" i="5"/>
  <c r="DU31" i="5"/>
  <c r="AB31" i="5"/>
  <c r="CN31" i="5"/>
  <c r="AC31" i="5"/>
  <c r="CO31" i="5"/>
  <c r="B27" i="2"/>
  <c r="J27" i="5"/>
  <c r="N27" i="5"/>
  <c r="R27" i="5"/>
  <c r="V27" i="5"/>
  <c r="Z27" i="5"/>
  <c r="AD27" i="5"/>
  <c r="AH27" i="5"/>
  <c r="AL27" i="5"/>
  <c r="AP27" i="5"/>
  <c r="AT27" i="5"/>
  <c r="AX27" i="5"/>
  <c r="BB27" i="5"/>
  <c r="BF27" i="5"/>
  <c r="BJ27" i="5"/>
  <c r="BN27" i="5"/>
  <c r="BR27" i="5"/>
  <c r="BV27" i="5"/>
  <c r="BZ27" i="5"/>
  <c r="CD27" i="5"/>
  <c r="CH27" i="5"/>
  <c r="CL27" i="5"/>
  <c r="CP27" i="5"/>
  <c r="CT27" i="5"/>
  <c r="CX27" i="5"/>
  <c r="DB27" i="5"/>
  <c r="DF27" i="5"/>
  <c r="DJ27" i="5"/>
  <c r="DN27" i="5"/>
  <c r="DR27" i="5"/>
  <c r="K27" i="5"/>
  <c r="O27" i="5"/>
  <c r="S27" i="5"/>
  <c r="W27" i="5"/>
  <c r="AA27" i="5"/>
  <c r="AE27" i="5"/>
  <c r="AI27" i="5"/>
  <c r="AM27" i="5"/>
  <c r="AQ27" i="5"/>
  <c r="AU27" i="5"/>
  <c r="AY27" i="5"/>
  <c r="BC27" i="5"/>
  <c r="BG27" i="5"/>
  <c r="BK27" i="5"/>
  <c r="BO27" i="5"/>
  <c r="BS27" i="5"/>
  <c r="BW27" i="5"/>
  <c r="CA27" i="5"/>
  <c r="CE27" i="5"/>
  <c r="CI27" i="5"/>
  <c r="CM27" i="5"/>
  <c r="CQ27" i="5"/>
  <c r="CU27" i="5"/>
  <c r="CY27" i="5"/>
  <c r="DC27" i="5"/>
  <c r="DG27" i="5"/>
  <c r="DK27" i="5"/>
  <c r="DO27" i="5"/>
  <c r="DS27" i="5"/>
  <c r="L27" i="5"/>
  <c r="T27" i="5"/>
  <c r="AB27" i="5"/>
  <c r="AJ27" i="5"/>
  <c r="AR27" i="5"/>
  <c r="AZ27" i="5"/>
  <c r="BH27" i="5"/>
  <c r="BP27" i="5"/>
  <c r="BX27" i="5"/>
  <c r="CF27" i="5"/>
  <c r="CN27" i="5"/>
  <c r="CV27" i="5"/>
  <c r="DD27" i="5"/>
  <c r="DL27" i="5"/>
  <c r="DT27" i="5"/>
  <c r="M27" i="5"/>
  <c r="U27" i="5"/>
  <c r="AC27" i="5"/>
  <c r="AK27" i="5"/>
  <c r="AS27" i="5"/>
  <c r="BA27" i="5"/>
  <c r="BI27" i="5"/>
  <c r="BQ27" i="5"/>
  <c r="BY27" i="5"/>
  <c r="CG27" i="5"/>
  <c r="CO27" i="5"/>
  <c r="CW27" i="5"/>
  <c r="DE27" i="5"/>
  <c r="DM27" i="5"/>
  <c r="DU27" i="5"/>
  <c r="X27" i="5"/>
  <c r="AN27" i="5"/>
  <c r="BD27" i="5"/>
  <c r="BT27" i="5"/>
  <c r="CJ27" i="5"/>
  <c r="CZ27" i="5"/>
  <c r="DP27" i="5"/>
  <c r="I27" i="5"/>
  <c r="Y27" i="5"/>
  <c r="AO27" i="5"/>
  <c r="BE27" i="5"/>
  <c r="BU27" i="5"/>
  <c r="CK27" i="5"/>
  <c r="DA27" i="5"/>
  <c r="DQ27" i="5"/>
  <c r="AF27" i="5"/>
  <c r="BL27" i="5"/>
  <c r="CR27" i="5"/>
  <c r="AG27" i="5"/>
  <c r="BM27" i="5"/>
  <c r="CS27" i="5"/>
  <c r="P27" i="5"/>
  <c r="CB27" i="5"/>
  <c r="Q27" i="5"/>
  <c r="CC27" i="5"/>
  <c r="AV27" i="5"/>
  <c r="DH27" i="5"/>
  <c r="DI27" i="5"/>
  <c r="AW27" i="5"/>
  <c r="B23" i="2"/>
  <c r="K23" i="5"/>
  <c r="O23" i="5"/>
  <c r="S23" i="5"/>
  <c r="W23" i="5"/>
  <c r="AA23" i="5"/>
  <c r="AE23" i="5"/>
  <c r="AI23" i="5"/>
  <c r="AM23" i="5"/>
  <c r="AQ23" i="5"/>
  <c r="AU23" i="5"/>
  <c r="AY23" i="5"/>
  <c r="BC23" i="5"/>
  <c r="BG23" i="5"/>
  <c r="BK23" i="5"/>
  <c r="BO23" i="5"/>
  <c r="BS23" i="5"/>
  <c r="L23" i="5"/>
  <c r="P23" i="5"/>
  <c r="T23" i="5"/>
  <c r="X23" i="5"/>
  <c r="AB23" i="5"/>
  <c r="AF23" i="5"/>
  <c r="AJ23" i="5"/>
  <c r="AN23" i="5"/>
  <c r="AR23" i="5"/>
  <c r="AV23" i="5"/>
  <c r="AZ23" i="5"/>
  <c r="BD23" i="5"/>
  <c r="BH23" i="5"/>
  <c r="BL23" i="5"/>
  <c r="BP23" i="5"/>
  <c r="BT23" i="5"/>
  <c r="BX23" i="5"/>
  <c r="CB23" i="5"/>
  <c r="CF23" i="5"/>
  <c r="CJ23" i="5"/>
  <c r="CN23" i="5"/>
  <c r="CR23" i="5"/>
  <c r="CV23" i="5"/>
  <c r="CZ23" i="5"/>
  <c r="DD23" i="5"/>
  <c r="DH23" i="5"/>
  <c r="DL23" i="5"/>
  <c r="DP23" i="5"/>
  <c r="DT23" i="5"/>
  <c r="I23" i="5"/>
  <c r="Q23" i="5"/>
  <c r="Y23" i="5"/>
  <c r="AG23" i="5"/>
  <c r="AO23" i="5"/>
  <c r="AW23" i="5"/>
  <c r="BE23" i="5"/>
  <c r="BM23" i="5"/>
  <c r="BU23" i="5"/>
  <c r="BZ23" i="5"/>
  <c r="CE23" i="5"/>
  <c r="CK23" i="5"/>
  <c r="CP23" i="5"/>
  <c r="CU23" i="5"/>
  <c r="DA23" i="5"/>
  <c r="DF23" i="5"/>
  <c r="DK23" i="5"/>
  <c r="DQ23" i="5"/>
  <c r="J23" i="5"/>
  <c r="R23" i="5"/>
  <c r="Z23" i="5"/>
  <c r="AH23" i="5"/>
  <c r="AP23" i="5"/>
  <c r="AX23" i="5"/>
  <c r="BF23" i="5"/>
  <c r="BN23" i="5"/>
  <c r="BV23" i="5"/>
  <c r="CA23" i="5"/>
  <c r="CG23" i="5"/>
  <c r="CL23" i="5"/>
  <c r="CQ23" i="5"/>
  <c r="CW23" i="5"/>
  <c r="DB23" i="5"/>
  <c r="DG23" i="5"/>
  <c r="DM23" i="5"/>
  <c r="DR23" i="5"/>
  <c r="V23" i="5"/>
  <c r="AL23" i="5"/>
  <c r="BB23" i="5"/>
  <c r="M23" i="5"/>
  <c r="AC23" i="5"/>
  <c r="AS23" i="5"/>
  <c r="BI23" i="5"/>
  <c r="BW23" i="5"/>
  <c r="CH23" i="5"/>
  <c r="CS23" i="5"/>
  <c r="DC23" i="5"/>
  <c r="DN23" i="5"/>
  <c r="N23" i="5"/>
  <c r="AD23" i="5"/>
  <c r="AT23" i="5"/>
  <c r="BJ23" i="5"/>
  <c r="BY23" i="5"/>
  <c r="CI23" i="5"/>
  <c r="CT23" i="5"/>
  <c r="DE23" i="5"/>
  <c r="DO23" i="5"/>
  <c r="BQ23" i="5"/>
  <c r="CM23" i="5"/>
  <c r="DI23" i="5"/>
  <c r="U23" i="5"/>
  <c r="BR23" i="5"/>
  <c r="CO23" i="5"/>
  <c r="DJ23" i="5"/>
  <c r="AK23" i="5"/>
  <c r="CX23" i="5"/>
  <c r="BA23" i="5"/>
  <c r="CY23" i="5"/>
  <c r="CC23" i="5"/>
  <c r="CD23" i="5"/>
  <c r="DS23" i="5"/>
  <c r="DU23" i="5"/>
  <c r="B19" i="2"/>
  <c r="L19" i="5"/>
  <c r="P19" i="5"/>
  <c r="T19" i="5"/>
  <c r="X19" i="5"/>
  <c r="AB19" i="5"/>
  <c r="AF19" i="5"/>
  <c r="AJ19" i="5"/>
  <c r="AN19" i="5"/>
  <c r="K19" i="5"/>
  <c r="Q19" i="5"/>
  <c r="V19" i="5"/>
  <c r="AA19" i="5"/>
  <c r="AG19" i="5"/>
  <c r="AL19" i="5"/>
  <c r="AQ19" i="5"/>
  <c r="AU19" i="5"/>
  <c r="AY19" i="5"/>
  <c r="BC19" i="5"/>
  <c r="BG19" i="5"/>
  <c r="BK19" i="5"/>
  <c r="BO19" i="5"/>
  <c r="BS19" i="5"/>
  <c r="BW19" i="5"/>
  <c r="CA19" i="5"/>
  <c r="CE19" i="5"/>
  <c r="CI19" i="5"/>
  <c r="CM19" i="5"/>
  <c r="CQ19" i="5"/>
  <c r="CU19" i="5"/>
  <c r="CY19" i="5"/>
  <c r="DC19" i="5"/>
  <c r="DG19" i="5"/>
  <c r="DK19" i="5"/>
  <c r="DO19" i="5"/>
  <c r="DS19" i="5"/>
  <c r="M19" i="5"/>
  <c r="R19" i="5"/>
  <c r="W19" i="5"/>
  <c r="AC19" i="5"/>
  <c r="AH19" i="5"/>
  <c r="AM19" i="5"/>
  <c r="AR19" i="5"/>
  <c r="AV19" i="5"/>
  <c r="AZ19" i="5"/>
  <c r="BD19" i="5"/>
  <c r="BH19" i="5"/>
  <c r="BL19" i="5"/>
  <c r="BP19" i="5"/>
  <c r="BT19" i="5"/>
  <c r="BX19" i="5"/>
  <c r="CB19" i="5"/>
  <c r="CF19" i="5"/>
  <c r="CJ19" i="5"/>
  <c r="CN19" i="5"/>
  <c r="CR19" i="5"/>
  <c r="CV19" i="5"/>
  <c r="CZ19" i="5"/>
  <c r="DD19" i="5"/>
  <c r="DH19" i="5"/>
  <c r="DL19" i="5"/>
  <c r="DP19" i="5"/>
  <c r="DT19" i="5"/>
  <c r="N19" i="5"/>
  <c r="Y19" i="5"/>
  <c r="AI19" i="5"/>
  <c r="AS19" i="5"/>
  <c r="BA19" i="5"/>
  <c r="BI19" i="5"/>
  <c r="BQ19" i="5"/>
  <c r="BY19" i="5"/>
  <c r="CG19" i="5"/>
  <c r="CO19" i="5"/>
  <c r="CW19" i="5"/>
  <c r="DE19" i="5"/>
  <c r="DM19" i="5"/>
  <c r="DU19" i="5"/>
  <c r="O19" i="5"/>
  <c r="Z19" i="5"/>
  <c r="AK19" i="5"/>
  <c r="AT19" i="5"/>
  <c r="BB19" i="5"/>
  <c r="BJ19" i="5"/>
  <c r="BR19" i="5"/>
  <c r="BZ19" i="5"/>
  <c r="CH19" i="5"/>
  <c r="CP19" i="5"/>
  <c r="CX19" i="5"/>
  <c r="DF19" i="5"/>
  <c r="DN19" i="5"/>
  <c r="U19" i="5"/>
  <c r="AP19" i="5"/>
  <c r="BF19" i="5"/>
  <c r="BV19" i="5"/>
  <c r="CL19" i="5"/>
  <c r="DB19" i="5"/>
  <c r="DR19" i="5"/>
  <c r="I19" i="5"/>
  <c r="AD19" i="5"/>
  <c r="AW19" i="5"/>
  <c r="BM19" i="5"/>
  <c r="CC19" i="5"/>
  <c r="CS19" i="5"/>
  <c r="DI19" i="5"/>
  <c r="J19" i="5"/>
  <c r="AE19" i="5"/>
  <c r="AX19" i="5"/>
  <c r="BN19" i="5"/>
  <c r="CD19" i="5"/>
  <c r="CT19" i="5"/>
  <c r="DJ19" i="5"/>
  <c r="S19" i="5"/>
  <c r="CK19" i="5"/>
  <c r="AO19" i="5"/>
  <c r="DA19" i="5"/>
  <c r="DQ19" i="5"/>
  <c r="BE19" i="5"/>
  <c r="BU19" i="5"/>
  <c r="B15" i="2"/>
  <c r="L15" i="5"/>
  <c r="P15" i="5"/>
  <c r="T15" i="5"/>
  <c r="X15" i="5"/>
  <c r="AB15" i="5"/>
  <c r="AF15" i="5"/>
  <c r="AJ15" i="5"/>
  <c r="AN15" i="5"/>
  <c r="AR15" i="5"/>
  <c r="AV15" i="5"/>
  <c r="AZ15" i="5"/>
  <c r="BD15" i="5"/>
  <c r="BH15" i="5"/>
  <c r="BL15" i="5"/>
  <c r="BP15" i="5"/>
  <c r="BT15" i="5"/>
  <c r="BX15" i="5"/>
  <c r="CB15" i="5"/>
  <c r="CF15" i="5"/>
  <c r="CJ15" i="5"/>
  <c r="CN15" i="5"/>
  <c r="CR15" i="5"/>
  <c r="CV15" i="5"/>
  <c r="CZ15" i="5"/>
  <c r="DD15" i="5"/>
  <c r="DH15" i="5"/>
  <c r="DL15" i="5"/>
  <c r="DP15" i="5"/>
  <c r="DT15" i="5"/>
  <c r="J15" i="5"/>
  <c r="O15" i="5"/>
  <c r="U15" i="5"/>
  <c r="Z15" i="5"/>
  <c r="AE15" i="5"/>
  <c r="AK15" i="5"/>
  <c r="AP15" i="5"/>
  <c r="AU15" i="5"/>
  <c r="BA15" i="5"/>
  <c r="BF15" i="5"/>
  <c r="BK15" i="5"/>
  <c r="BQ15" i="5"/>
  <c r="BV15" i="5"/>
  <c r="CA15" i="5"/>
  <c r="CG15" i="5"/>
  <c r="CL15" i="5"/>
  <c r="CQ15" i="5"/>
  <c r="CW15" i="5"/>
  <c r="DB15" i="5"/>
  <c r="DG15" i="5"/>
  <c r="DM15" i="5"/>
  <c r="DR15" i="5"/>
  <c r="K15" i="5"/>
  <c r="Q15" i="5"/>
  <c r="V15" i="5"/>
  <c r="AA15" i="5"/>
  <c r="AG15" i="5"/>
  <c r="AL15" i="5"/>
  <c r="AQ15" i="5"/>
  <c r="AW15" i="5"/>
  <c r="BB15" i="5"/>
  <c r="BG15" i="5"/>
  <c r="BM15" i="5"/>
  <c r="BR15" i="5"/>
  <c r="BW15" i="5"/>
  <c r="CC15" i="5"/>
  <c r="CH15" i="5"/>
  <c r="CM15" i="5"/>
  <c r="CS15" i="5"/>
  <c r="CX15" i="5"/>
  <c r="DC15" i="5"/>
  <c r="DI15" i="5"/>
  <c r="DN15" i="5"/>
  <c r="DS15" i="5"/>
  <c r="M15" i="5"/>
  <c r="W15" i="5"/>
  <c r="AH15" i="5"/>
  <c r="AS15" i="5"/>
  <c r="BC15" i="5"/>
  <c r="BN15" i="5"/>
  <c r="BY15" i="5"/>
  <c r="CI15" i="5"/>
  <c r="CT15" i="5"/>
  <c r="DE15" i="5"/>
  <c r="DO15" i="5"/>
  <c r="N15" i="5"/>
  <c r="Y15" i="5"/>
  <c r="AI15" i="5"/>
  <c r="AT15" i="5"/>
  <c r="BE15" i="5"/>
  <c r="BO15" i="5"/>
  <c r="BZ15" i="5"/>
  <c r="CK15" i="5"/>
  <c r="CU15" i="5"/>
  <c r="DF15" i="5"/>
  <c r="DQ15" i="5"/>
  <c r="S15" i="5"/>
  <c r="AO15" i="5"/>
  <c r="BJ15" i="5"/>
  <c r="CE15" i="5"/>
  <c r="DA15" i="5"/>
  <c r="AC15" i="5"/>
  <c r="AX15" i="5"/>
  <c r="BS15" i="5"/>
  <c r="CO15" i="5"/>
  <c r="DJ15" i="5"/>
  <c r="I15" i="5"/>
  <c r="AD15" i="5"/>
  <c r="AY15" i="5"/>
  <c r="BU15" i="5"/>
  <c r="CP15" i="5"/>
  <c r="DK15" i="5"/>
  <c r="BI15" i="5"/>
  <c r="CD15" i="5"/>
  <c r="CY15" i="5"/>
  <c r="DU15" i="5"/>
  <c r="R15" i="5"/>
  <c r="AM15" i="5"/>
  <c r="B11" i="2"/>
  <c r="K11" i="5"/>
  <c r="O11" i="5"/>
  <c r="S11" i="5"/>
  <c r="W11" i="5"/>
  <c r="AA11" i="5"/>
  <c r="AE11" i="5"/>
  <c r="AI11" i="5"/>
  <c r="AM11" i="5"/>
  <c r="AQ11" i="5"/>
  <c r="AU11" i="5"/>
  <c r="AY11" i="5"/>
  <c r="BC11" i="5"/>
  <c r="BG11" i="5"/>
  <c r="BK11" i="5"/>
  <c r="BO11" i="5"/>
  <c r="BS11" i="5"/>
  <c r="BW11" i="5"/>
  <c r="CA11" i="5"/>
  <c r="CE11" i="5"/>
  <c r="CI11" i="5"/>
  <c r="CM11" i="5"/>
  <c r="CQ11" i="5"/>
  <c r="CU11" i="5"/>
  <c r="CY11" i="5"/>
  <c r="DC11" i="5"/>
  <c r="DG11" i="5"/>
  <c r="DK11" i="5"/>
  <c r="DO11" i="5"/>
  <c r="DS11" i="5"/>
  <c r="L11" i="5"/>
  <c r="P11" i="5"/>
  <c r="T11" i="5"/>
  <c r="X11" i="5"/>
  <c r="AB11" i="5"/>
  <c r="AF11" i="5"/>
  <c r="AJ11" i="5"/>
  <c r="AN11" i="5"/>
  <c r="AR11" i="5"/>
  <c r="AV11" i="5"/>
  <c r="AZ11" i="5"/>
  <c r="BD11" i="5"/>
  <c r="BH11" i="5"/>
  <c r="BL11" i="5"/>
  <c r="BP11" i="5"/>
  <c r="BT11" i="5"/>
  <c r="BX11" i="5"/>
  <c r="CB11" i="5"/>
  <c r="CF11" i="5"/>
  <c r="CJ11" i="5"/>
  <c r="CN11" i="5"/>
  <c r="CR11" i="5"/>
  <c r="CV11" i="5"/>
  <c r="CZ11" i="5"/>
  <c r="DD11" i="5"/>
  <c r="DH11" i="5"/>
  <c r="DL11" i="5"/>
  <c r="DP11" i="5"/>
  <c r="DT11" i="5"/>
  <c r="I11" i="5"/>
  <c r="Q11" i="5"/>
  <c r="Y11" i="5"/>
  <c r="AG11" i="5"/>
  <c r="AO11" i="5"/>
  <c r="AW11" i="5"/>
  <c r="BE11" i="5"/>
  <c r="BM11" i="5"/>
  <c r="BU11" i="5"/>
  <c r="CC11" i="5"/>
  <c r="CK11" i="5"/>
  <c r="CS11" i="5"/>
  <c r="DA11" i="5"/>
  <c r="DI11" i="5"/>
  <c r="DQ11" i="5"/>
  <c r="J11" i="5"/>
  <c r="R11" i="5"/>
  <c r="Z11" i="5"/>
  <c r="AH11" i="5"/>
  <c r="AP11" i="5"/>
  <c r="AX11" i="5"/>
  <c r="BF11" i="5"/>
  <c r="BN11" i="5"/>
  <c r="BV11" i="5"/>
  <c r="CD11" i="5"/>
  <c r="CL11" i="5"/>
  <c r="CT11" i="5"/>
  <c r="DB11" i="5"/>
  <c r="DJ11" i="5"/>
  <c r="DR11" i="5"/>
  <c r="U11" i="5"/>
  <c r="AK11" i="5"/>
  <c r="BA11" i="5"/>
  <c r="BQ11" i="5"/>
  <c r="CG11" i="5"/>
  <c r="CW11" i="5"/>
  <c r="DM11" i="5"/>
  <c r="V11" i="5"/>
  <c r="AL11" i="5"/>
  <c r="BB11" i="5"/>
  <c r="BR11" i="5"/>
  <c r="CH11" i="5"/>
  <c r="CX11" i="5"/>
  <c r="DN11" i="5"/>
  <c r="AD11" i="5"/>
  <c r="BJ11" i="5"/>
  <c r="CP11" i="5"/>
  <c r="M11" i="5"/>
  <c r="AS11" i="5"/>
  <c r="BY11" i="5"/>
  <c r="DE11" i="5"/>
  <c r="N11" i="5"/>
  <c r="AT11" i="5"/>
  <c r="BZ11" i="5"/>
  <c r="DF11" i="5"/>
  <c r="AC11" i="5"/>
  <c r="BI11" i="5"/>
  <c r="CO11" i="5"/>
  <c r="DU11" i="5"/>
  <c r="B7" i="2"/>
  <c r="K7" i="5"/>
  <c r="O7" i="5"/>
  <c r="S7" i="5"/>
  <c r="W7" i="5"/>
  <c r="AA7" i="5"/>
  <c r="AE7" i="5"/>
  <c r="AI7" i="5"/>
  <c r="AM7" i="5"/>
  <c r="AQ7" i="5"/>
  <c r="AU7" i="5"/>
  <c r="AY7" i="5"/>
  <c r="BC7" i="5"/>
  <c r="BG7" i="5"/>
  <c r="BK7" i="5"/>
  <c r="BO7" i="5"/>
  <c r="BS7" i="5"/>
  <c r="BW7" i="5"/>
  <c r="CA7" i="5"/>
  <c r="CE7" i="5"/>
  <c r="L7" i="5"/>
  <c r="P7" i="5"/>
  <c r="T7" i="5"/>
  <c r="X7" i="5"/>
  <c r="AB7" i="5"/>
  <c r="AF7" i="5"/>
  <c r="AJ7" i="5"/>
  <c r="AN7" i="5"/>
  <c r="AR7" i="5"/>
  <c r="AV7" i="5"/>
  <c r="AZ7" i="5"/>
  <c r="BD7" i="5"/>
  <c r="BH7" i="5"/>
  <c r="BL7" i="5"/>
  <c r="BP7" i="5"/>
  <c r="BT7" i="5"/>
  <c r="BX7" i="5"/>
  <c r="CB7" i="5"/>
  <c r="I7" i="5"/>
  <c r="Q7" i="5"/>
  <c r="Y7" i="5"/>
  <c r="AG7" i="5"/>
  <c r="AO7" i="5"/>
  <c r="AW7" i="5"/>
  <c r="BE7" i="5"/>
  <c r="BM7" i="5"/>
  <c r="BU7" i="5"/>
  <c r="CC7" i="5"/>
  <c r="CH7" i="5"/>
  <c r="CL7" i="5"/>
  <c r="CP7" i="5"/>
  <c r="CT7" i="5"/>
  <c r="CX7" i="5"/>
  <c r="DB7" i="5"/>
  <c r="DF7" i="5"/>
  <c r="DJ7" i="5"/>
  <c r="DN7" i="5"/>
  <c r="DR7" i="5"/>
  <c r="J7" i="5"/>
  <c r="R7" i="5"/>
  <c r="Z7" i="5"/>
  <c r="AH7" i="5"/>
  <c r="AP7" i="5"/>
  <c r="AX7" i="5"/>
  <c r="BF7" i="5"/>
  <c r="BN7" i="5"/>
  <c r="BV7" i="5"/>
  <c r="CD7" i="5"/>
  <c r="CI7" i="5"/>
  <c r="CM7" i="5"/>
  <c r="CQ7" i="5"/>
  <c r="CU7" i="5"/>
  <c r="CY7" i="5"/>
  <c r="DC7" i="5"/>
  <c r="DG7" i="5"/>
  <c r="DK7" i="5"/>
  <c r="DO7" i="5"/>
  <c r="DS7" i="5"/>
  <c r="U7" i="5"/>
  <c r="AK7" i="5"/>
  <c r="BA7" i="5"/>
  <c r="BQ7" i="5"/>
  <c r="CF7" i="5"/>
  <c r="CN7" i="5"/>
  <c r="CV7" i="5"/>
  <c r="DD7" i="5"/>
  <c r="DL7" i="5"/>
  <c r="DT7" i="5"/>
  <c r="V7" i="5"/>
  <c r="AL7" i="5"/>
  <c r="BB7" i="5"/>
  <c r="BR7" i="5"/>
  <c r="CG7" i="5"/>
  <c r="CO7" i="5"/>
  <c r="CW7" i="5"/>
  <c r="DE7" i="5"/>
  <c r="DM7" i="5"/>
  <c r="DU7" i="5"/>
  <c r="AC7" i="5"/>
  <c r="BI7" i="5"/>
  <c r="CJ7" i="5"/>
  <c r="CZ7" i="5"/>
  <c r="DP7" i="5"/>
  <c r="AD7" i="5"/>
  <c r="BJ7" i="5"/>
  <c r="CK7" i="5"/>
  <c r="DA7" i="5"/>
  <c r="DQ7" i="5"/>
  <c r="M7" i="5"/>
  <c r="BY7" i="5"/>
  <c r="DH7" i="5"/>
  <c r="N7" i="5"/>
  <c r="BZ7" i="5"/>
  <c r="DI7" i="5"/>
  <c r="AT7" i="5"/>
  <c r="CR7" i="5"/>
  <c r="CS7" i="5"/>
  <c r="AS7" i="5"/>
  <c r="B3" i="2"/>
  <c r="L3" i="5"/>
  <c r="P3" i="5"/>
  <c r="T3" i="5"/>
  <c r="X3" i="5"/>
  <c r="AB3" i="5"/>
  <c r="AF3" i="5"/>
  <c r="AJ3" i="5"/>
  <c r="AN3" i="5"/>
  <c r="AR3" i="5"/>
  <c r="I3" i="5"/>
  <c r="M3" i="5"/>
  <c r="Q3" i="5"/>
  <c r="U3" i="5"/>
  <c r="Y3" i="5"/>
  <c r="AC3" i="5"/>
  <c r="AG3" i="5"/>
  <c r="N3" i="5"/>
  <c r="V3" i="5"/>
  <c r="AD3" i="5"/>
  <c r="AK3" i="5"/>
  <c r="AP3" i="5"/>
  <c r="AU3" i="5"/>
  <c r="AY3" i="5"/>
  <c r="BC3" i="5"/>
  <c r="BG3" i="5"/>
  <c r="BK3" i="5"/>
  <c r="BO3" i="5"/>
  <c r="BS3" i="5"/>
  <c r="BW3" i="5"/>
  <c r="CA3" i="5"/>
  <c r="CE3" i="5"/>
  <c r="CI3" i="5"/>
  <c r="CM3" i="5"/>
  <c r="CQ3" i="5"/>
  <c r="CU3" i="5"/>
  <c r="CY3" i="5"/>
  <c r="DC3" i="5"/>
  <c r="DG3" i="5"/>
  <c r="DK3" i="5"/>
  <c r="DO3" i="5"/>
  <c r="DS3" i="5"/>
  <c r="O3" i="5"/>
  <c r="W3" i="5"/>
  <c r="AE3" i="5"/>
  <c r="AL3" i="5"/>
  <c r="AQ3" i="5"/>
  <c r="AV3" i="5"/>
  <c r="AZ3" i="5"/>
  <c r="BD3" i="5"/>
  <c r="BH3" i="5"/>
  <c r="BL3" i="5"/>
  <c r="BP3" i="5"/>
  <c r="BT3" i="5"/>
  <c r="BX3" i="5"/>
  <c r="CB3" i="5"/>
  <c r="CF3" i="5"/>
  <c r="CJ3" i="5"/>
  <c r="CN3" i="5"/>
  <c r="CR3" i="5"/>
  <c r="CV3" i="5"/>
  <c r="CZ3" i="5"/>
  <c r="DD3" i="5"/>
  <c r="DH3" i="5"/>
  <c r="DL3" i="5"/>
  <c r="DP3" i="5"/>
  <c r="DT3" i="5"/>
  <c r="R3" i="5"/>
  <c r="AH3" i="5"/>
  <c r="AS3" i="5"/>
  <c r="BA3" i="5"/>
  <c r="BI3" i="5"/>
  <c r="BQ3" i="5"/>
  <c r="BY3" i="5"/>
  <c r="CG3" i="5"/>
  <c r="CO3" i="5"/>
  <c r="CW3" i="5"/>
  <c r="DE3" i="5"/>
  <c r="DM3" i="5"/>
  <c r="DU3" i="5"/>
  <c r="S3" i="5"/>
  <c r="AI3" i="5"/>
  <c r="AT3" i="5"/>
  <c r="BB3" i="5"/>
  <c r="BJ3" i="5"/>
  <c r="BR3" i="5"/>
  <c r="BZ3" i="5"/>
  <c r="CH3" i="5"/>
  <c r="CP3" i="5"/>
  <c r="CX3" i="5"/>
  <c r="DF3" i="5"/>
  <c r="DN3" i="5"/>
  <c r="J3" i="5"/>
  <c r="AM3" i="5"/>
  <c r="BE3" i="5"/>
  <c r="BU3" i="5"/>
  <c r="CK3" i="5"/>
  <c r="DA3" i="5"/>
  <c r="DQ3" i="5"/>
  <c r="K3" i="5"/>
  <c r="AO3" i="5"/>
  <c r="BF3" i="5"/>
  <c r="BV3" i="5"/>
  <c r="CL3" i="5"/>
  <c r="DB3" i="5"/>
  <c r="DR3" i="5"/>
  <c r="AW3" i="5"/>
  <c r="CC3" i="5"/>
  <c r="DI3" i="5"/>
  <c r="AX3" i="5"/>
  <c r="CD3" i="5"/>
  <c r="DJ3" i="5"/>
  <c r="Z3" i="5"/>
  <c r="CS3" i="5"/>
  <c r="AA3" i="5"/>
  <c r="CT3" i="5"/>
  <c r="BM3" i="5"/>
  <c r="BN3" i="5"/>
  <c r="D67" i="2" l="1"/>
  <c r="E67" i="2" s="1"/>
  <c r="D75" i="2"/>
  <c r="E75" i="2" s="1"/>
  <c r="D83" i="2"/>
  <c r="E83" i="2" s="1"/>
  <c r="D3" i="2"/>
  <c r="E3" i="2" s="1"/>
  <c r="D11" i="2"/>
  <c r="E11" i="2" s="1"/>
  <c r="D43" i="2"/>
  <c r="E43" i="2" s="1"/>
  <c r="D51" i="2"/>
  <c r="E51" i="2" s="1"/>
  <c r="D115" i="2"/>
  <c r="E115" i="2" s="1"/>
  <c r="D7" i="2"/>
  <c r="E7" i="2" s="1"/>
  <c r="D23" i="2"/>
  <c r="E23" i="2" s="1"/>
  <c r="D31" i="2"/>
  <c r="E31" i="2" s="1"/>
  <c r="D39" i="2"/>
  <c r="E39" i="2" s="1"/>
  <c r="D47" i="2"/>
  <c r="E47" i="2" s="1"/>
  <c r="D55" i="2"/>
  <c r="E55" i="2" s="1"/>
  <c r="D63" i="2"/>
  <c r="E63" i="2" s="1"/>
  <c r="D71" i="2"/>
  <c r="E71" i="2" s="1"/>
  <c r="D79" i="2"/>
  <c r="E79" i="2" s="1"/>
  <c r="D87" i="2"/>
  <c r="E87" i="2" s="1"/>
  <c r="D95" i="2"/>
  <c r="E95" i="2" s="1"/>
  <c r="D103" i="2"/>
  <c r="E103" i="2" s="1"/>
  <c r="D111" i="2"/>
  <c r="E111" i="2" s="1"/>
  <c r="D119" i="2"/>
  <c r="E119" i="2" s="1"/>
  <c r="D127" i="2"/>
  <c r="E127" i="2" s="1"/>
  <c r="D135" i="2"/>
  <c r="E135" i="2" s="1"/>
  <c r="D143" i="2"/>
  <c r="E143" i="2" s="1"/>
  <c r="D151" i="2"/>
  <c r="E151" i="2" s="1"/>
  <c r="D159" i="2"/>
  <c r="E159" i="2" s="1"/>
  <c r="D167" i="2"/>
  <c r="E167" i="2" s="1"/>
  <c r="D175" i="2"/>
  <c r="E175" i="2" s="1"/>
  <c r="D183" i="2"/>
  <c r="E183" i="2" s="1"/>
  <c r="D191" i="2"/>
  <c r="E191" i="2" s="1"/>
  <c r="D199" i="2"/>
  <c r="E199" i="2" s="1"/>
  <c r="D207" i="2"/>
  <c r="E207" i="2" s="1"/>
  <c r="D215" i="2"/>
  <c r="E215" i="2" s="1"/>
  <c r="D223" i="2"/>
  <c r="E223" i="2" s="1"/>
  <c r="D231" i="2"/>
  <c r="E231" i="2" s="1"/>
  <c r="D9" i="2"/>
  <c r="E9" i="2" s="1"/>
  <c r="D17" i="2"/>
  <c r="E17" i="2" s="1"/>
  <c r="D25" i="2"/>
  <c r="E25" i="2" s="1"/>
  <c r="D33" i="2"/>
  <c r="E33" i="2" s="1"/>
  <c r="D41" i="2"/>
  <c r="E41" i="2" s="1"/>
  <c r="D49" i="2"/>
  <c r="E49" i="2" s="1"/>
  <c r="D57" i="2"/>
  <c r="E57" i="2" s="1"/>
  <c r="D65" i="2"/>
  <c r="E65" i="2" s="1"/>
  <c r="D73" i="2"/>
  <c r="E73" i="2" s="1"/>
  <c r="D81" i="2"/>
  <c r="E81" i="2" s="1"/>
  <c r="D89" i="2"/>
  <c r="E89" i="2" s="1"/>
  <c r="D97" i="2"/>
  <c r="E97" i="2" s="1"/>
  <c r="D105" i="2"/>
  <c r="E105" i="2" s="1"/>
  <c r="D113" i="2"/>
  <c r="E113" i="2" s="1"/>
  <c r="D121" i="2"/>
  <c r="E121" i="2" s="1"/>
  <c r="D129" i="2"/>
  <c r="E129" i="2" s="1"/>
  <c r="D137" i="2"/>
  <c r="E137" i="2" s="1"/>
  <c r="D145" i="2"/>
  <c r="E145" i="2" s="1"/>
  <c r="D153" i="2"/>
  <c r="E153" i="2" s="1"/>
  <c r="D161" i="2"/>
  <c r="E161" i="2" s="1"/>
  <c r="D169" i="2"/>
  <c r="E169" i="2" s="1"/>
  <c r="D177" i="2"/>
  <c r="E177" i="2" s="1"/>
  <c r="D185" i="2"/>
  <c r="E185" i="2" s="1"/>
  <c r="D193" i="2"/>
  <c r="E193" i="2" s="1"/>
  <c r="D201" i="2"/>
  <c r="E201" i="2" s="1"/>
  <c r="D209" i="2"/>
  <c r="E209" i="2" s="1"/>
  <c r="D217" i="2"/>
  <c r="E217" i="2" s="1"/>
  <c r="D225" i="2"/>
  <c r="E225" i="2" s="1"/>
  <c r="D2" i="2"/>
  <c r="E2" i="2" s="1"/>
  <c r="D10" i="2"/>
  <c r="E10" i="2" s="1"/>
  <c r="L10" i="2" s="1"/>
  <c r="D18" i="2"/>
  <c r="E18" i="2" s="1"/>
  <c r="D26" i="2"/>
  <c r="E26" i="2" s="1"/>
  <c r="D34" i="2"/>
  <c r="E34" i="2" s="1"/>
  <c r="D42" i="2"/>
  <c r="E42" i="2" s="1"/>
  <c r="D50" i="2"/>
  <c r="E50" i="2" s="1"/>
  <c r="D58" i="2"/>
  <c r="E58" i="2" s="1"/>
  <c r="D66" i="2"/>
  <c r="E66" i="2" s="1"/>
  <c r="D74" i="2"/>
  <c r="E74" i="2" s="1"/>
  <c r="A74" i="5" s="1"/>
  <c r="D82" i="2"/>
  <c r="E82" i="2" s="1"/>
  <c r="D90" i="2"/>
  <c r="E90" i="2" s="1"/>
  <c r="D98" i="2"/>
  <c r="E98" i="2" s="1"/>
  <c r="D106" i="2"/>
  <c r="E106" i="2" s="1"/>
  <c r="D114" i="2"/>
  <c r="E114" i="2" s="1"/>
  <c r="D122" i="2"/>
  <c r="E122" i="2" s="1"/>
  <c r="D130" i="2"/>
  <c r="E130" i="2" s="1"/>
  <c r="D138" i="2"/>
  <c r="E138" i="2" s="1"/>
  <c r="L138" i="2" s="1"/>
  <c r="D146" i="2"/>
  <c r="E146" i="2" s="1"/>
  <c r="D154" i="2"/>
  <c r="E154" i="2" s="1"/>
  <c r="D162" i="2"/>
  <c r="E162" i="2" s="1"/>
  <c r="D170" i="2"/>
  <c r="E170" i="2" s="1"/>
  <c r="D182" i="2"/>
  <c r="E182" i="2" s="1"/>
  <c r="D198" i="2"/>
  <c r="E198" i="2" s="1"/>
  <c r="D206" i="2"/>
  <c r="E206" i="2" s="1"/>
  <c r="D218" i="2"/>
  <c r="E218" i="2" s="1"/>
  <c r="D230" i="2"/>
  <c r="E230" i="2" s="1"/>
  <c r="D8" i="2"/>
  <c r="E8" i="2" s="1"/>
  <c r="D16" i="2"/>
  <c r="E16" i="2" s="1"/>
  <c r="D24" i="2"/>
  <c r="E24" i="2" s="1"/>
  <c r="D32" i="2"/>
  <c r="E32" i="2" s="1"/>
  <c r="D40" i="2"/>
  <c r="E40" i="2" s="1"/>
  <c r="D48" i="2"/>
  <c r="E48" i="2" s="1"/>
  <c r="D56" i="2"/>
  <c r="E56" i="2" s="1"/>
  <c r="L56" i="2" s="1"/>
  <c r="D64" i="2"/>
  <c r="E64" i="2" s="1"/>
  <c r="D72" i="2"/>
  <c r="E72" i="2" s="1"/>
  <c r="D80" i="2"/>
  <c r="E80" i="2" s="1"/>
  <c r="D88" i="2"/>
  <c r="E88" i="2" s="1"/>
  <c r="D96" i="2"/>
  <c r="E96" i="2" s="1"/>
  <c r="D104" i="2"/>
  <c r="E104" i="2" s="1"/>
  <c r="D112" i="2"/>
  <c r="E112" i="2" s="1"/>
  <c r="D120" i="2"/>
  <c r="E120" i="2" s="1"/>
  <c r="A120" i="5" s="1"/>
  <c r="D128" i="2"/>
  <c r="E128" i="2" s="1"/>
  <c r="D136" i="2"/>
  <c r="E136" i="2" s="1"/>
  <c r="D144" i="2"/>
  <c r="E144" i="2" s="1"/>
  <c r="D152" i="2"/>
  <c r="E152" i="2" s="1"/>
  <c r="D160" i="2"/>
  <c r="E160" i="2" s="1"/>
  <c r="D168" i="2"/>
  <c r="E168" i="2" s="1"/>
  <c r="D176" i="2"/>
  <c r="E176" i="2" s="1"/>
  <c r="D184" i="2"/>
  <c r="E184" i="2" s="1"/>
  <c r="D192" i="2"/>
  <c r="E192" i="2" s="1"/>
  <c r="D200" i="2"/>
  <c r="E200" i="2" s="1"/>
  <c r="D208" i="2"/>
  <c r="E208" i="2" s="1"/>
  <c r="D216" i="2"/>
  <c r="E216" i="2" s="1"/>
  <c r="D224" i="2"/>
  <c r="E224" i="2" s="1"/>
  <c r="D232" i="2"/>
  <c r="E232" i="2" s="1"/>
  <c r="D190" i="2"/>
  <c r="E190" i="2" s="1"/>
  <c r="D214" i="2"/>
  <c r="E214" i="2" s="1"/>
  <c r="D19" i="2"/>
  <c r="E19" i="2" s="1"/>
  <c r="D27" i="2"/>
  <c r="E27" i="2" s="1"/>
  <c r="D59" i="2"/>
  <c r="E59" i="2" s="1"/>
  <c r="D91" i="2"/>
  <c r="E91" i="2" s="1"/>
  <c r="D99" i="2"/>
  <c r="E99" i="2" s="1"/>
  <c r="D107" i="2"/>
  <c r="E107" i="2" s="1"/>
  <c r="D123" i="2"/>
  <c r="E123" i="2" s="1"/>
  <c r="D15" i="2"/>
  <c r="E15" i="2" s="1"/>
  <c r="D35" i="2"/>
  <c r="E35" i="2" s="1"/>
  <c r="D131" i="2"/>
  <c r="E131" i="2" s="1"/>
  <c r="D139" i="2"/>
  <c r="E139" i="2" s="1"/>
  <c r="D147" i="2"/>
  <c r="E147" i="2" s="1"/>
  <c r="D155" i="2"/>
  <c r="E155" i="2" s="1"/>
  <c r="D163" i="2"/>
  <c r="E163" i="2" s="1"/>
  <c r="D171" i="2"/>
  <c r="E171" i="2" s="1"/>
  <c r="D179" i="2"/>
  <c r="E179" i="2" s="1"/>
  <c r="D187" i="2"/>
  <c r="E187" i="2" s="1"/>
  <c r="D195" i="2"/>
  <c r="E195" i="2" s="1"/>
  <c r="D203" i="2"/>
  <c r="E203" i="2" s="1"/>
  <c r="D211" i="2"/>
  <c r="E211" i="2" s="1"/>
  <c r="D219" i="2"/>
  <c r="E219" i="2" s="1"/>
  <c r="D227" i="2"/>
  <c r="E227" i="2" s="1"/>
  <c r="D5" i="2"/>
  <c r="E5" i="2" s="1"/>
  <c r="D13" i="2"/>
  <c r="E13" i="2" s="1"/>
  <c r="D21" i="2"/>
  <c r="E21" i="2" s="1"/>
  <c r="D29" i="2"/>
  <c r="E29" i="2" s="1"/>
  <c r="D37" i="2"/>
  <c r="E37" i="2" s="1"/>
  <c r="D45" i="2"/>
  <c r="E45" i="2" s="1"/>
  <c r="D53" i="2"/>
  <c r="E53" i="2" s="1"/>
  <c r="D61" i="2"/>
  <c r="E61" i="2" s="1"/>
  <c r="D69" i="2"/>
  <c r="E69" i="2" s="1"/>
  <c r="D77" i="2"/>
  <c r="E77" i="2" s="1"/>
  <c r="D85" i="2"/>
  <c r="E85" i="2" s="1"/>
  <c r="D93" i="2"/>
  <c r="E93" i="2" s="1"/>
  <c r="D101" i="2"/>
  <c r="E101" i="2" s="1"/>
  <c r="D109" i="2"/>
  <c r="E109" i="2" s="1"/>
  <c r="D117" i="2"/>
  <c r="E117" i="2" s="1"/>
  <c r="D125" i="2"/>
  <c r="E125" i="2" s="1"/>
  <c r="D133" i="2"/>
  <c r="E133" i="2" s="1"/>
  <c r="D141" i="2"/>
  <c r="E141" i="2" s="1"/>
  <c r="D149" i="2"/>
  <c r="E149" i="2" s="1"/>
  <c r="D157" i="2"/>
  <c r="E157" i="2" s="1"/>
  <c r="D165" i="2"/>
  <c r="E165" i="2" s="1"/>
  <c r="D173" i="2"/>
  <c r="E173" i="2" s="1"/>
  <c r="D181" i="2"/>
  <c r="E181" i="2" s="1"/>
  <c r="D189" i="2"/>
  <c r="E189" i="2" s="1"/>
  <c r="D197" i="2"/>
  <c r="E197" i="2" s="1"/>
  <c r="D205" i="2"/>
  <c r="E205" i="2" s="1"/>
  <c r="D213" i="2"/>
  <c r="E213" i="2" s="1"/>
  <c r="D221" i="2"/>
  <c r="E221" i="2" s="1"/>
  <c r="D229" i="2"/>
  <c r="E229" i="2" s="1"/>
  <c r="D6" i="2"/>
  <c r="E6" i="2" s="1"/>
  <c r="D14" i="2"/>
  <c r="E14" i="2" s="1"/>
  <c r="D22" i="2"/>
  <c r="E22" i="2" s="1"/>
  <c r="D30" i="2"/>
  <c r="E30" i="2" s="1"/>
  <c r="D38" i="2"/>
  <c r="E38" i="2" s="1"/>
  <c r="D46" i="2"/>
  <c r="E46" i="2" s="1"/>
  <c r="D54" i="2"/>
  <c r="E54" i="2" s="1"/>
  <c r="D62" i="2"/>
  <c r="E62" i="2" s="1"/>
  <c r="D70" i="2"/>
  <c r="E70" i="2" s="1"/>
  <c r="D78" i="2"/>
  <c r="E78" i="2" s="1"/>
  <c r="D86" i="2"/>
  <c r="E86" i="2" s="1"/>
  <c r="D94" i="2"/>
  <c r="E94" i="2" s="1"/>
  <c r="D102" i="2"/>
  <c r="E102" i="2" s="1"/>
  <c r="D110" i="2"/>
  <c r="E110" i="2" s="1"/>
  <c r="D118" i="2"/>
  <c r="E118" i="2" s="1"/>
  <c r="D126" i="2"/>
  <c r="E126" i="2" s="1"/>
  <c r="D134" i="2"/>
  <c r="E134" i="2" s="1"/>
  <c r="D142" i="2"/>
  <c r="E142" i="2" s="1"/>
  <c r="D150" i="2"/>
  <c r="E150" i="2" s="1"/>
  <c r="D158" i="2"/>
  <c r="E158" i="2" s="1"/>
  <c r="D166" i="2"/>
  <c r="E166" i="2" s="1"/>
  <c r="D174" i="2"/>
  <c r="E174" i="2" s="1"/>
  <c r="D186" i="2"/>
  <c r="E186" i="2" s="1"/>
  <c r="D202" i="2"/>
  <c r="E202" i="2" s="1"/>
  <c r="D210" i="2"/>
  <c r="E210" i="2" s="1"/>
  <c r="D222" i="2"/>
  <c r="E222" i="2" s="1"/>
  <c r="D4" i="2"/>
  <c r="E4" i="2" s="1"/>
  <c r="D12" i="2"/>
  <c r="E12" i="2" s="1"/>
  <c r="D20" i="2"/>
  <c r="E20" i="2" s="1"/>
  <c r="D28" i="2"/>
  <c r="E28" i="2" s="1"/>
  <c r="D36" i="2"/>
  <c r="E36" i="2" s="1"/>
  <c r="D44" i="2"/>
  <c r="E44" i="2" s="1"/>
  <c r="D52" i="2"/>
  <c r="E52" i="2" s="1"/>
  <c r="D60" i="2"/>
  <c r="E60" i="2" s="1"/>
  <c r="D68" i="2"/>
  <c r="E68" i="2" s="1"/>
  <c r="D76" i="2"/>
  <c r="E76" i="2" s="1"/>
  <c r="D84" i="2"/>
  <c r="E84" i="2" s="1"/>
  <c r="D92" i="2"/>
  <c r="E92" i="2" s="1"/>
  <c r="D100" i="2"/>
  <c r="E100" i="2" s="1"/>
  <c r="D108" i="2"/>
  <c r="E108" i="2" s="1"/>
  <c r="D116" i="2"/>
  <c r="E116" i="2" s="1"/>
  <c r="D124" i="2"/>
  <c r="E124" i="2" s="1"/>
  <c r="D132" i="2"/>
  <c r="E132" i="2" s="1"/>
  <c r="D140" i="2"/>
  <c r="E140" i="2" s="1"/>
  <c r="D148" i="2"/>
  <c r="E148" i="2" s="1"/>
  <c r="D156" i="2"/>
  <c r="E156" i="2" s="1"/>
  <c r="D164" i="2"/>
  <c r="E164" i="2" s="1"/>
  <c r="D172" i="2"/>
  <c r="E172" i="2" s="1"/>
  <c r="D180" i="2"/>
  <c r="E180" i="2" s="1"/>
  <c r="D188" i="2"/>
  <c r="E188" i="2" s="1"/>
  <c r="D196" i="2"/>
  <c r="E196" i="2" s="1"/>
  <c r="D204" i="2"/>
  <c r="E204" i="2" s="1"/>
  <c r="D212" i="2"/>
  <c r="E212" i="2" s="1"/>
  <c r="D220" i="2"/>
  <c r="E220" i="2" s="1"/>
  <c r="D228" i="2"/>
  <c r="E228" i="2" s="1"/>
  <c r="D178" i="2"/>
  <c r="E178" i="2" s="1"/>
  <c r="D194" i="2"/>
  <c r="E194" i="2" s="1"/>
  <c r="D226" i="2"/>
  <c r="E226" i="2" s="1"/>
  <c r="D11" i="5"/>
  <c r="C11" i="5" s="1"/>
  <c r="B11" i="5" s="1"/>
  <c r="G11" i="2" s="1"/>
  <c r="D31" i="5"/>
  <c r="C31" i="5" s="1"/>
  <c r="B31" i="5" s="1"/>
  <c r="G31" i="2" s="1"/>
  <c r="D39" i="5"/>
  <c r="C39" i="5" s="1"/>
  <c r="B39" i="5" s="1"/>
  <c r="G39" i="2" s="1"/>
  <c r="D43" i="5"/>
  <c r="C43" i="5" s="1"/>
  <c r="B43" i="5" s="1"/>
  <c r="G43" i="2" s="1"/>
  <c r="D67" i="5"/>
  <c r="C67" i="5" s="1"/>
  <c r="B67" i="5" s="1"/>
  <c r="G67" i="2" s="1"/>
  <c r="D147" i="5"/>
  <c r="C147" i="5" s="1"/>
  <c r="B147" i="5" s="1"/>
  <c r="G147" i="2" s="1"/>
  <c r="D151" i="5"/>
  <c r="C151" i="5" s="1"/>
  <c r="B151" i="5" s="1"/>
  <c r="G151" i="2" s="1"/>
  <c r="D159" i="5"/>
  <c r="C159" i="5" s="1"/>
  <c r="B159" i="5" s="1"/>
  <c r="G159" i="2" s="1"/>
  <c r="D167" i="5"/>
  <c r="C167" i="5" s="1"/>
  <c r="B167" i="5" s="1"/>
  <c r="G167" i="2" s="1"/>
  <c r="D171" i="5"/>
  <c r="C171" i="5" s="1"/>
  <c r="B171" i="5" s="1"/>
  <c r="G171" i="2" s="1"/>
  <c r="D175" i="5"/>
  <c r="C175" i="5" s="1"/>
  <c r="B175" i="5" s="1"/>
  <c r="G175" i="2" s="1"/>
  <c r="D179" i="5"/>
  <c r="C179" i="5" s="1"/>
  <c r="B179" i="5" s="1"/>
  <c r="G179" i="2" s="1"/>
  <c r="D183" i="5"/>
  <c r="C183" i="5" s="1"/>
  <c r="B183" i="5" s="1"/>
  <c r="G183" i="2" s="1"/>
  <c r="D57" i="5"/>
  <c r="C57" i="5" s="1"/>
  <c r="B57" i="5" s="1"/>
  <c r="G57" i="2" s="1"/>
  <c r="D77" i="5"/>
  <c r="C77" i="5" s="1"/>
  <c r="B77" i="5" s="1"/>
  <c r="G77" i="2" s="1"/>
  <c r="D93" i="5"/>
  <c r="C93" i="5" s="1"/>
  <c r="B93" i="5" s="1"/>
  <c r="G93" i="2" s="1"/>
  <c r="D109" i="5"/>
  <c r="C109" i="5" s="1"/>
  <c r="B109" i="5" s="1"/>
  <c r="G109" i="2" s="1"/>
  <c r="D113" i="5"/>
  <c r="C113" i="5" s="1"/>
  <c r="B113" i="5" s="1"/>
  <c r="G113" i="2" s="1"/>
  <c r="D121" i="5"/>
  <c r="C121" i="5" s="1"/>
  <c r="B121" i="5" s="1"/>
  <c r="G121" i="2" s="1"/>
  <c r="D129" i="5"/>
  <c r="C129" i="5" s="1"/>
  <c r="B129" i="5" s="1"/>
  <c r="G129" i="2" s="1"/>
  <c r="D137" i="5"/>
  <c r="C137" i="5" s="1"/>
  <c r="B137" i="5" s="1"/>
  <c r="G137" i="2" s="1"/>
  <c r="D145" i="5"/>
  <c r="C145" i="5" s="1"/>
  <c r="B145" i="5" s="1"/>
  <c r="G145" i="2" s="1"/>
  <c r="D149" i="5"/>
  <c r="C149" i="5" s="1"/>
  <c r="B149" i="5" s="1"/>
  <c r="G149" i="2" s="1"/>
  <c r="D153" i="5"/>
  <c r="C153" i="5" s="1"/>
  <c r="B153" i="5" s="1"/>
  <c r="G153" i="2" s="1"/>
  <c r="D157" i="5"/>
  <c r="C157" i="5" s="1"/>
  <c r="B157" i="5" s="1"/>
  <c r="G157" i="2" s="1"/>
  <c r="D161" i="5"/>
  <c r="C161" i="5" s="1"/>
  <c r="B161" i="5" s="1"/>
  <c r="G161" i="2" s="1"/>
  <c r="D165" i="5"/>
  <c r="C165" i="5" s="1"/>
  <c r="B165" i="5" s="1"/>
  <c r="G165" i="2" s="1"/>
  <c r="D173" i="5"/>
  <c r="C173" i="5" s="1"/>
  <c r="B173" i="5" s="1"/>
  <c r="G173" i="2" s="1"/>
  <c r="D177" i="5"/>
  <c r="C177" i="5" s="1"/>
  <c r="B177" i="5" s="1"/>
  <c r="G177" i="2" s="1"/>
  <c r="D181" i="5"/>
  <c r="C181" i="5" s="1"/>
  <c r="B181" i="5" s="1"/>
  <c r="G181" i="2" s="1"/>
  <c r="D193" i="5"/>
  <c r="C193" i="5" s="1"/>
  <c r="B193" i="5" s="1"/>
  <c r="G193" i="2" s="1"/>
  <c r="D221" i="5"/>
  <c r="C221" i="5" s="1"/>
  <c r="B221" i="5" s="1"/>
  <c r="G221" i="2" s="1"/>
  <c r="D18" i="5"/>
  <c r="C18" i="5" s="1"/>
  <c r="B18" i="5" s="1"/>
  <c r="G18" i="2" s="1"/>
  <c r="D62" i="5"/>
  <c r="C62" i="5" s="1"/>
  <c r="B62" i="5" s="1"/>
  <c r="G62" i="2" s="1"/>
  <c r="D82" i="5"/>
  <c r="C82" i="5" s="1"/>
  <c r="B82" i="5" s="1"/>
  <c r="G82" i="2" s="1"/>
  <c r="D90" i="5"/>
  <c r="C90" i="5" s="1"/>
  <c r="B90" i="5" s="1"/>
  <c r="G90" i="2" s="1"/>
  <c r="D98" i="5"/>
  <c r="C98" i="5" s="1"/>
  <c r="B98" i="5" s="1"/>
  <c r="G98" i="2" s="1"/>
  <c r="D106" i="5"/>
  <c r="C106" i="5" s="1"/>
  <c r="B106" i="5" s="1"/>
  <c r="G106" i="2" s="1"/>
  <c r="D118" i="5"/>
  <c r="C118" i="5" s="1"/>
  <c r="B118" i="5" s="1"/>
  <c r="G118" i="2" s="1"/>
  <c r="D126" i="5"/>
  <c r="C126" i="5" s="1"/>
  <c r="B126" i="5" s="1"/>
  <c r="G126" i="2" s="1"/>
  <c r="D134" i="5"/>
  <c r="C134" i="5" s="1"/>
  <c r="B134" i="5" s="1"/>
  <c r="G134" i="2" s="1"/>
  <c r="D142" i="5"/>
  <c r="C142" i="5" s="1"/>
  <c r="B142" i="5" s="1"/>
  <c r="G142" i="2" s="1"/>
  <c r="D218" i="5"/>
  <c r="C218" i="5" s="1"/>
  <c r="B218" i="5" s="1"/>
  <c r="G218" i="2" s="1"/>
  <c r="D230" i="5"/>
  <c r="C230" i="5" s="1"/>
  <c r="B230" i="5" s="1"/>
  <c r="G230" i="2" s="1"/>
  <c r="D8" i="5"/>
  <c r="C8" i="5" s="1"/>
  <c r="B8" i="5" s="1"/>
  <c r="G8" i="2" s="1"/>
  <c r="D12" i="5"/>
  <c r="C12" i="5" s="1"/>
  <c r="B12" i="5" s="1"/>
  <c r="G12" i="2" s="1"/>
  <c r="D24" i="5"/>
  <c r="C24" i="5" s="1"/>
  <c r="B24" i="5" s="1"/>
  <c r="G24" i="2" s="1"/>
  <c r="D32" i="5"/>
  <c r="C32" i="5" s="1"/>
  <c r="B32" i="5" s="1"/>
  <c r="G32" i="2" s="1"/>
  <c r="D40" i="5"/>
  <c r="C40" i="5" s="1"/>
  <c r="B40" i="5" s="1"/>
  <c r="G40" i="2" s="1"/>
  <c r="D48" i="5"/>
  <c r="C48" i="5" s="1"/>
  <c r="B48" i="5" s="1"/>
  <c r="G48" i="2" s="1"/>
  <c r="D64" i="5"/>
  <c r="C64" i="5" s="1"/>
  <c r="B64" i="5" s="1"/>
  <c r="G64" i="2" s="1"/>
  <c r="D72" i="5"/>
  <c r="C72" i="5" s="1"/>
  <c r="B72" i="5" s="1"/>
  <c r="G72" i="2" s="1"/>
  <c r="D124" i="5"/>
  <c r="C124" i="5" s="1"/>
  <c r="B124" i="5" s="1"/>
  <c r="G124" i="2" s="1"/>
  <c r="D140" i="5"/>
  <c r="C140" i="5" s="1"/>
  <c r="B140" i="5" s="1"/>
  <c r="G140" i="2" s="1"/>
  <c r="D152" i="5"/>
  <c r="C152" i="5" s="1"/>
  <c r="B152" i="5" s="1"/>
  <c r="G152" i="2" s="1"/>
  <c r="D160" i="5"/>
  <c r="C160" i="5" s="1"/>
  <c r="B160" i="5" s="1"/>
  <c r="G160" i="2" s="1"/>
  <c r="D168" i="5"/>
  <c r="C168" i="5" s="1"/>
  <c r="B168" i="5" s="1"/>
  <c r="G168" i="2" s="1"/>
  <c r="D176" i="5"/>
  <c r="C176" i="5" s="1"/>
  <c r="B176" i="5" s="1"/>
  <c r="G176" i="2" s="1"/>
  <c r="D184" i="5"/>
  <c r="C184" i="5" s="1"/>
  <c r="B184" i="5" s="1"/>
  <c r="G184" i="2" s="1"/>
  <c r="D192" i="5"/>
  <c r="C192" i="5" s="1"/>
  <c r="B192" i="5" s="1"/>
  <c r="G192" i="2" s="1"/>
  <c r="D200" i="5"/>
  <c r="C200" i="5" s="1"/>
  <c r="B200" i="5" s="1"/>
  <c r="G200" i="2" s="1"/>
  <c r="D208" i="5"/>
  <c r="C208" i="5" s="1"/>
  <c r="B208" i="5" s="1"/>
  <c r="G208" i="2" s="1"/>
  <c r="D220" i="5"/>
  <c r="C220" i="5" s="1"/>
  <c r="B220" i="5" s="1"/>
  <c r="G220" i="2" s="1"/>
  <c r="D228" i="5"/>
  <c r="C228" i="5" s="1"/>
  <c r="B228" i="5" s="1"/>
  <c r="G228" i="2" s="1"/>
  <c r="D3" i="5"/>
  <c r="C3" i="5" s="1"/>
  <c r="B3" i="5" s="1"/>
  <c r="G3" i="2" s="1"/>
  <c r="D47" i="5"/>
  <c r="C47" i="5" s="1"/>
  <c r="B47" i="5" s="1"/>
  <c r="G47" i="2" s="1"/>
  <c r="D83" i="5"/>
  <c r="C83" i="5" s="1"/>
  <c r="B83" i="5" s="1"/>
  <c r="G83" i="2" s="1"/>
  <c r="D91" i="5"/>
  <c r="C91" i="5" s="1"/>
  <c r="B91" i="5" s="1"/>
  <c r="G91" i="2" s="1"/>
  <c r="D99" i="5"/>
  <c r="C99" i="5" s="1"/>
  <c r="B99" i="5" s="1"/>
  <c r="G99" i="2" s="1"/>
  <c r="D107" i="5"/>
  <c r="C107" i="5" s="1"/>
  <c r="B107" i="5" s="1"/>
  <c r="G107" i="2" s="1"/>
  <c r="D115" i="5"/>
  <c r="C115" i="5" s="1"/>
  <c r="B115" i="5" s="1"/>
  <c r="G115" i="2" s="1"/>
  <c r="D123" i="5"/>
  <c r="C123" i="5" s="1"/>
  <c r="B123" i="5" s="1"/>
  <c r="G123" i="2" s="1"/>
  <c r="D131" i="5"/>
  <c r="C131" i="5" s="1"/>
  <c r="B131" i="5" s="1"/>
  <c r="G131" i="2" s="1"/>
  <c r="D139" i="5"/>
  <c r="C139" i="5" s="1"/>
  <c r="B139" i="5" s="1"/>
  <c r="G139" i="2" s="1"/>
  <c r="D215" i="5"/>
  <c r="C215" i="5" s="1"/>
  <c r="B215" i="5" s="1"/>
  <c r="G215" i="2" s="1"/>
  <c r="D219" i="5"/>
  <c r="C219" i="5" s="1"/>
  <c r="B219" i="5" s="1"/>
  <c r="G219" i="2" s="1"/>
  <c r="D227" i="5"/>
  <c r="C227" i="5" s="1"/>
  <c r="B227" i="5" s="1"/>
  <c r="G227" i="2" s="1"/>
  <c r="D29" i="5"/>
  <c r="C29" i="5" s="1"/>
  <c r="B29" i="5" s="1"/>
  <c r="G29" i="2" s="1"/>
  <c r="D37" i="5"/>
  <c r="C37" i="5" s="1"/>
  <c r="B37" i="5" s="1"/>
  <c r="G37" i="2" s="1"/>
  <c r="D45" i="5"/>
  <c r="C45" i="5" s="1"/>
  <c r="B45" i="5" s="1"/>
  <c r="G45" i="2" s="1"/>
  <c r="D49" i="5"/>
  <c r="C49" i="5" s="1"/>
  <c r="B49" i="5" s="1"/>
  <c r="G49" i="2" s="1"/>
  <c r="D53" i="5"/>
  <c r="C53" i="5" s="1"/>
  <c r="B53" i="5" s="1"/>
  <c r="G53" i="2" s="1"/>
  <c r="D61" i="5"/>
  <c r="C61" i="5" s="1"/>
  <c r="B61" i="5" s="1"/>
  <c r="G61" i="2" s="1"/>
  <c r="D69" i="5"/>
  <c r="C69" i="5" s="1"/>
  <c r="B69" i="5" s="1"/>
  <c r="G69" i="2" s="1"/>
  <c r="D73" i="5"/>
  <c r="C73" i="5" s="1"/>
  <c r="B73" i="5" s="1"/>
  <c r="G73" i="2" s="1"/>
  <c r="D97" i="5"/>
  <c r="C97" i="5" s="1"/>
  <c r="B97" i="5" s="1"/>
  <c r="G97" i="2" s="1"/>
  <c r="D185" i="5"/>
  <c r="C185" i="5" s="1"/>
  <c r="B185" i="5" s="1"/>
  <c r="G185" i="2" s="1"/>
  <c r="D189" i="5"/>
  <c r="C189" i="5" s="1"/>
  <c r="B189" i="5" s="1"/>
  <c r="G189" i="2" s="1"/>
  <c r="D197" i="5"/>
  <c r="C197" i="5" s="1"/>
  <c r="B197" i="5" s="1"/>
  <c r="G197" i="2" s="1"/>
  <c r="D201" i="5"/>
  <c r="C201" i="5" s="1"/>
  <c r="B201" i="5" s="1"/>
  <c r="G201" i="2" s="1"/>
  <c r="D205" i="5"/>
  <c r="C205" i="5" s="1"/>
  <c r="B205" i="5" s="1"/>
  <c r="G205" i="2" s="1"/>
  <c r="D209" i="5"/>
  <c r="C209" i="5" s="1"/>
  <c r="B209" i="5" s="1"/>
  <c r="G209" i="2" s="1"/>
  <c r="D213" i="5"/>
  <c r="C213" i="5" s="1"/>
  <c r="B213" i="5" s="1"/>
  <c r="G213" i="2" s="1"/>
  <c r="D217" i="5"/>
  <c r="C217" i="5" s="1"/>
  <c r="B217" i="5" s="1"/>
  <c r="G217" i="2" s="1"/>
  <c r="D229" i="5"/>
  <c r="C229" i="5" s="1"/>
  <c r="B229" i="5" s="1"/>
  <c r="G229" i="2" s="1"/>
  <c r="D6" i="5"/>
  <c r="C6" i="5" s="1"/>
  <c r="B6" i="5" s="1"/>
  <c r="G6" i="2" s="1"/>
  <c r="D22" i="5"/>
  <c r="C22" i="5" s="1"/>
  <c r="B22" i="5" s="1"/>
  <c r="G22" i="2" s="1"/>
  <c r="D38" i="5"/>
  <c r="C38" i="5" s="1"/>
  <c r="B38" i="5" s="1"/>
  <c r="G38" i="2" s="1"/>
  <c r="D50" i="5"/>
  <c r="C50" i="5" s="1"/>
  <c r="B50" i="5" s="1"/>
  <c r="G50" i="2" s="1"/>
  <c r="D54" i="5"/>
  <c r="C54" i="5" s="1"/>
  <c r="B54" i="5" s="1"/>
  <c r="G54" i="2" s="1"/>
  <c r="D66" i="5"/>
  <c r="C66" i="5" s="1"/>
  <c r="B66" i="5" s="1"/>
  <c r="G66" i="2" s="1"/>
  <c r="D70" i="5"/>
  <c r="C70" i="5" s="1"/>
  <c r="B70" i="5" s="1"/>
  <c r="G70" i="2" s="1"/>
  <c r="D74" i="5"/>
  <c r="C74" i="5" s="1"/>
  <c r="B74" i="5" s="1"/>
  <c r="G74" i="2" s="1"/>
  <c r="D150" i="5"/>
  <c r="C150" i="5" s="1"/>
  <c r="B150" i="5" s="1"/>
  <c r="G150" i="2" s="1"/>
  <c r="D158" i="5"/>
  <c r="C158" i="5" s="1"/>
  <c r="B158" i="5" s="1"/>
  <c r="G158" i="2" s="1"/>
  <c r="D166" i="5"/>
  <c r="C166" i="5" s="1"/>
  <c r="B166" i="5" s="1"/>
  <c r="G166" i="2" s="1"/>
  <c r="D174" i="5"/>
  <c r="C174" i="5" s="1"/>
  <c r="B174" i="5" s="1"/>
  <c r="G174" i="2" s="1"/>
  <c r="D186" i="5"/>
  <c r="C186" i="5" s="1"/>
  <c r="B186" i="5" s="1"/>
  <c r="G186" i="2" s="1"/>
  <c r="D210" i="5"/>
  <c r="C210" i="5" s="1"/>
  <c r="B210" i="5" s="1"/>
  <c r="G210" i="2" s="1"/>
  <c r="D16" i="5"/>
  <c r="C16" i="5" s="1"/>
  <c r="B16" i="5" s="1"/>
  <c r="G16" i="2" s="1"/>
  <c r="D56" i="5"/>
  <c r="C56" i="5" s="1"/>
  <c r="B56" i="5" s="1"/>
  <c r="G56" i="2" s="1"/>
  <c r="D84" i="5"/>
  <c r="C84" i="5" s="1"/>
  <c r="B84" i="5" s="1"/>
  <c r="G84" i="2" s="1"/>
  <c r="D92" i="5"/>
  <c r="C92" i="5" s="1"/>
  <c r="B92" i="5" s="1"/>
  <c r="G92" i="2" s="1"/>
  <c r="D100" i="5"/>
  <c r="C100" i="5" s="1"/>
  <c r="B100" i="5" s="1"/>
  <c r="G100" i="2" s="1"/>
  <c r="D108" i="5"/>
  <c r="C108" i="5" s="1"/>
  <c r="B108" i="5" s="1"/>
  <c r="G108" i="2" s="1"/>
  <c r="D116" i="5"/>
  <c r="C116" i="5" s="1"/>
  <c r="B116" i="5" s="1"/>
  <c r="G116" i="2" s="1"/>
  <c r="D120" i="5"/>
  <c r="C120" i="5" s="1"/>
  <c r="B120" i="5" s="1"/>
  <c r="G120" i="2" s="1"/>
  <c r="D132" i="5"/>
  <c r="C132" i="5" s="1"/>
  <c r="B132" i="5" s="1"/>
  <c r="G132" i="2" s="1"/>
  <c r="D136" i="5"/>
  <c r="C136" i="5" s="1"/>
  <c r="B136" i="5" s="1"/>
  <c r="G136" i="2" s="1"/>
  <c r="D178" i="5"/>
  <c r="C178" i="5" s="1"/>
  <c r="B178" i="5" s="1"/>
  <c r="G178" i="2" s="1"/>
  <c r="D19" i="5"/>
  <c r="C19" i="5" s="1"/>
  <c r="B19" i="5" s="1"/>
  <c r="G19" i="2" s="1"/>
  <c r="D195" i="5"/>
  <c r="C195" i="5" s="1"/>
  <c r="B195" i="5" s="1"/>
  <c r="G195" i="2" s="1"/>
  <c r="D5" i="5"/>
  <c r="C5" i="5" s="1"/>
  <c r="B5" i="5" s="1"/>
  <c r="G5" i="2" s="1"/>
  <c r="D13" i="5"/>
  <c r="C13" i="5" s="1"/>
  <c r="B13" i="5" s="1"/>
  <c r="G13" i="2" s="1"/>
  <c r="D21" i="5"/>
  <c r="C21" i="5" s="1"/>
  <c r="B21" i="5" s="1"/>
  <c r="G21" i="2" s="1"/>
  <c r="D41" i="5"/>
  <c r="C41" i="5" s="1"/>
  <c r="B41" i="5" s="1"/>
  <c r="G41" i="2" s="1"/>
  <c r="D89" i="5"/>
  <c r="C89" i="5" s="1"/>
  <c r="B89" i="5" s="1"/>
  <c r="G89" i="2" s="1"/>
  <c r="D105" i="5"/>
  <c r="C105" i="5" s="1"/>
  <c r="B105" i="5" s="1"/>
  <c r="G105" i="2" s="1"/>
  <c r="D117" i="5"/>
  <c r="C117" i="5" s="1"/>
  <c r="B117" i="5" s="1"/>
  <c r="G117" i="2" s="1"/>
  <c r="D125" i="5"/>
  <c r="C125" i="5" s="1"/>
  <c r="B125" i="5" s="1"/>
  <c r="G125" i="2" s="1"/>
  <c r="D133" i="5"/>
  <c r="C133" i="5" s="1"/>
  <c r="B133" i="5" s="1"/>
  <c r="G133" i="2" s="1"/>
  <c r="D141" i="5"/>
  <c r="C141" i="5" s="1"/>
  <c r="B141" i="5" s="1"/>
  <c r="G141" i="2" s="1"/>
  <c r="D2" i="5"/>
  <c r="C2" i="5" s="1"/>
  <c r="B2" i="5" s="1"/>
  <c r="G2" i="2" s="1"/>
  <c r="D14" i="5"/>
  <c r="C14" i="5" s="1"/>
  <c r="B14" i="5" s="1"/>
  <c r="G14" i="2" s="1"/>
  <c r="D26" i="5"/>
  <c r="C26" i="5" s="1"/>
  <c r="B26" i="5" s="1"/>
  <c r="G26" i="2" s="1"/>
  <c r="D34" i="5"/>
  <c r="C34" i="5" s="1"/>
  <c r="B34" i="5" s="1"/>
  <c r="G34" i="2" s="1"/>
  <c r="D78" i="5"/>
  <c r="C78" i="5" s="1"/>
  <c r="B78" i="5" s="1"/>
  <c r="G78" i="2" s="1"/>
  <c r="D86" i="5"/>
  <c r="C86" i="5" s="1"/>
  <c r="B86" i="5" s="1"/>
  <c r="G86" i="2" s="1"/>
  <c r="D94" i="5"/>
  <c r="C94" i="5" s="1"/>
  <c r="B94" i="5" s="1"/>
  <c r="G94" i="2" s="1"/>
  <c r="D102" i="5"/>
  <c r="C102" i="5" s="1"/>
  <c r="B102" i="5" s="1"/>
  <c r="G102" i="2" s="1"/>
  <c r="D110" i="5"/>
  <c r="C110" i="5" s="1"/>
  <c r="B110" i="5" s="1"/>
  <c r="G110" i="2" s="1"/>
  <c r="D222" i="5"/>
  <c r="C222" i="5" s="1"/>
  <c r="B222" i="5" s="1"/>
  <c r="G222" i="2" s="1"/>
  <c r="D4" i="5"/>
  <c r="C4" i="5" s="1"/>
  <c r="B4" i="5" s="1"/>
  <c r="G4" i="2" s="1"/>
  <c r="D20" i="5"/>
  <c r="C20" i="5" s="1"/>
  <c r="B20" i="5" s="1"/>
  <c r="G20" i="2" s="1"/>
  <c r="D28" i="5"/>
  <c r="C28" i="5" s="1"/>
  <c r="B28" i="5" s="1"/>
  <c r="G28" i="2" s="1"/>
  <c r="D36" i="5"/>
  <c r="C36" i="5" s="1"/>
  <c r="B36" i="5" s="1"/>
  <c r="G36" i="2" s="1"/>
  <c r="D44" i="5"/>
  <c r="C44" i="5" s="1"/>
  <c r="B44" i="5" s="1"/>
  <c r="G44" i="2" s="1"/>
  <c r="D52" i="5"/>
  <c r="C52" i="5" s="1"/>
  <c r="B52" i="5" s="1"/>
  <c r="G52" i="2" s="1"/>
  <c r="D60" i="5"/>
  <c r="C60" i="5" s="1"/>
  <c r="B60" i="5" s="1"/>
  <c r="G60" i="2" s="1"/>
  <c r="D68" i="5"/>
  <c r="C68" i="5" s="1"/>
  <c r="B68" i="5" s="1"/>
  <c r="G68" i="2" s="1"/>
  <c r="D76" i="5"/>
  <c r="C76" i="5" s="1"/>
  <c r="B76" i="5" s="1"/>
  <c r="G76" i="2" s="1"/>
  <c r="D80" i="5"/>
  <c r="C80" i="5" s="1"/>
  <c r="B80" i="5" s="1"/>
  <c r="G80" i="2" s="1"/>
  <c r="D88" i="5"/>
  <c r="C88" i="5" s="1"/>
  <c r="B88" i="5" s="1"/>
  <c r="G88" i="2" s="1"/>
  <c r="D96" i="5"/>
  <c r="C96" i="5" s="1"/>
  <c r="B96" i="5" s="1"/>
  <c r="G96" i="2" s="1"/>
  <c r="D104" i="5"/>
  <c r="C104" i="5" s="1"/>
  <c r="B104" i="5" s="1"/>
  <c r="G104" i="2" s="1"/>
  <c r="D148" i="5"/>
  <c r="C148" i="5" s="1"/>
  <c r="B148" i="5" s="1"/>
  <c r="G148" i="2" s="1"/>
  <c r="D156" i="5"/>
  <c r="C156" i="5" s="1"/>
  <c r="B156" i="5" s="1"/>
  <c r="G156" i="2" s="1"/>
  <c r="D164" i="5"/>
  <c r="C164" i="5" s="1"/>
  <c r="B164" i="5" s="1"/>
  <c r="G164" i="2" s="1"/>
  <c r="D172" i="5"/>
  <c r="C172" i="5" s="1"/>
  <c r="B172" i="5" s="1"/>
  <c r="G172" i="2" s="1"/>
  <c r="D180" i="5"/>
  <c r="C180" i="5" s="1"/>
  <c r="B180" i="5" s="1"/>
  <c r="G180" i="2" s="1"/>
  <c r="D188" i="5"/>
  <c r="C188" i="5" s="1"/>
  <c r="B188" i="5" s="1"/>
  <c r="G188" i="2" s="1"/>
  <c r="D196" i="5"/>
  <c r="C196" i="5" s="1"/>
  <c r="B196" i="5" s="1"/>
  <c r="G196" i="2" s="1"/>
  <c r="D204" i="5"/>
  <c r="C204" i="5" s="1"/>
  <c r="B204" i="5" s="1"/>
  <c r="G204" i="2" s="1"/>
  <c r="D212" i="5"/>
  <c r="C212" i="5" s="1"/>
  <c r="B212" i="5" s="1"/>
  <c r="G212" i="2" s="1"/>
  <c r="D216" i="5"/>
  <c r="C216" i="5" s="1"/>
  <c r="B216" i="5" s="1"/>
  <c r="G216" i="2" s="1"/>
  <c r="D224" i="5"/>
  <c r="C224" i="5" s="1"/>
  <c r="B224" i="5" s="1"/>
  <c r="G224" i="2" s="1"/>
  <c r="D232" i="5"/>
  <c r="C232" i="5" s="1"/>
  <c r="B232" i="5" s="1"/>
  <c r="G232" i="2" s="1"/>
  <c r="D226" i="5"/>
  <c r="C226" i="5" s="1"/>
  <c r="B226" i="5" s="1"/>
  <c r="G226" i="2" s="1"/>
  <c r="D55" i="5"/>
  <c r="C55" i="5" s="1"/>
  <c r="B55" i="5" s="1"/>
  <c r="G55" i="2" s="1"/>
  <c r="D63" i="5"/>
  <c r="C63" i="5" s="1"/>
  <c r="B63" i="5" s="1"/>
  <c r="G63" i="2" s="1"/>
  <c r="D7" i="5"/>
  <c r="C7" i="5" s="1"/>
  <c r="B7" i="5" s="1"/>
  <c r="G7" i="2" s="1"/>
  <c r="D15" i="5"/>
  <c r="C15" i="5" s="1"/>
  <c r="B15" i="5" s="1"/>
  <c r="G15" i="2" s="1"/>
  <c r="D23" i="5"/>
  <c r="C23" i="5" s="1"/>
  <c r="B23" i="5" s="1"/>
  <c r="G23" i="2" s="1"/>
  <c r="D27" i="5"/>
  <c r="C27" i="5" s="1"/>
  <c r="B27" i="5" s="1"/>
  <c r="G27" i="2" s="1"/>
  <c r="D35" i="5"/>
  <c r="C35" i="5" s="1"/>
  <c r="B35" i="5" s="1"/>
  <c r="G35" i="2" s="1"/>
  <c r="D51" i="5"/>
  <c r="C51" i="5" s="1"/>
  <c r="B51" i="5" s="1"/>
  <c r="G51" i="2" s="1"/>
  <c r="D59" i="5"/>
  <c r="C59" i="5" s="1"/>
  <c r="B59" i="5" s="1"/>
  <c r="G59" i="2" s="1"/>
  <c r="D71" i="5"/>
  <c r="C71" i="5" s="1"/>
  <c r="B71" i="5" s="1"/>
  <c r="G71" i="2" s="1"/>
  <c r="D75" i="5"/>
  <c r="C75" i="5" s="1"/>
  <c r="B75" i="5" s="1"/>
  <c r="G75" i="2" s="1"/>
  <c r="D79" i="5"/>
  <c r="C79" i="5" s="1"/>
  <c r="B79" i="5" s="1"/>
  <c r="G79" i="2" s="1"/>
  <c r="D87" i="5"/>
  <c r="C87" i="5" s="1"/>
  <c r="B87" i="5" s="1"/>
  <c r="G87" i="2" s="1"/>
  <c r="D95" i="5"/>
  <c r="C95" i="5" s="1"/>
  <c r="B95" i="5" s="1"/>
  <c r="G95" i="2" s="1"/>
  <c r="D103" i="5"/>
  <c r="C103" i="5" s="1"/>
  <c r="B103" i="5" s="1"/>
  <c r="G103" i="2" s="1"/>
  <c r="D111" i="5"/>
  <c r="C111" i="5" s="1"/>
  <c r="B111" i="5" s="1"/>
  <c r="G111" i="2" s="1"/>
  <c r="D119" i="5"/>
  <c r="C119" i="5" s="1"/>
  <c r="B119" i="5" s="1"/>
  <c r="G119" i="2" s="1"/>
  <c r="D127" i="5"/>
  <c r="C127" i="5" s="1"/>
  <c r="B127" i="5" s="1"/>
  <c r="G127" i="2" s="1"/>
  <c r="D135" i="5"/>
  <c r="C135" i="5" s="1"/>
  <c r="B135" i="5" s="1"/>
  <c r="G135" i="2" s="1"/>
  <c r="D143" i="5"/>
  <c r="C143" i="5" s="1"/>
  <c r="B143" i="5" s="1"/>
  <c r="G143" i="2" s="1"/>
  <c r="D155" i="5"/>
  <c r="C155" i="5" s="1"/>
  <c r="B155" i="5" s="1"/>
  <c r="G155" i="2" s="1"/>
  <c r="D163" i="5"/>
  <c r="C163" i="5" s="1"/>
  <c r="B163" i="5" s="1"/>
  <c r="G163" i="2" s="1"/>
  <c r="D187" i="5"/>
  <c r="C187" i="5" s="1"/>
  <c r="B187" i="5" s="1"/>
  <c r="G187" i="2" s="1"/>
  <c r="D191" i="5"/>
  <c r="C191" i="5" s="1"/>
  <c r="B191" i="5" s="1"/>
  <c r="G191" i="2" s="1"/>
  <c r="D199" i="5"/>
  <c r="C199" i="5" s="1"/>
  <c r="B199" i="5" s="1"/>
  <c r="G199" i="2" s="1"/>
  <c r="D203" i="5"/>
  <c r="C203" i="5" s="1"/>
  <c r="B203" i="5" s="1"/>
  <c r="G203" i="2" s="1"/>
  <c r="D207" i="5"/>
  <c r="C207" i="5" s="1"/>
  <c r="B207" i="5" s="1"/>
  <c r="G207" i="2" s="1"/>
  <c r="D211" i="5"/>
  <c r="C211" i="5" s="1"/>
  <c r="B211" i="5" s="1"/>
  <c r="G211" i="2" s="1"/>
  <c r="D223" i="5"/>
  <c r="C223" i="5" s="1"/>
  <c r="B223" i="5" s="1"/>
  <c r="G223" i="2" s="1"/>
  <c r="D231" i="5"/>
  <c r="C231" i="5" s="1"/>
  <c r="B231" i="5" s="1"/>
  <c r="G231" i="2" s="1"/>
  <c r="D9" i="5"/>
  <c r="C9" i="5" s="1"/>
  <c r="B9" i="5" s="1"/>
  <c r="G9" i="2" s="1"/>
  <c r="D17" i="5"/>
  <c r="C17" i="5" s="1"/>
  <c r="B17" i="5" s="1"/>
  <c r="G17" i="2" s="1"/>
  <c r="D25" i="5"/>
  <c r="C25" i="5" s="1"/>
  <c r="B25" i="5" s="1"/>
  <c r="G25" i="2" s="1"/>
  <c r="D33" i="5"/>
  <c r="C33" i="5" s="1"/>
  <c r="B33" i="5" s="1"/>
  <c r="G33" i="2" s="1"/>
  <c r="D65" i="5"/>
  <c r="C65" i="5" s="1"/>
  <c r="B65" i="5" s="1"/>
  <c r="G65" i="2" s="1"/>
  <c r="D81" i="5"/>
  <c r="C81" i="5" s="1"/>
  <c r="B81" i="5" s="1"/>
  <c r="G81" i="2" s="1"/>
  <c r="D85" i="5"/>
  <c r="C85" i="5" s="1"/>
  <c r="B85" i="5" s="1"/>
  <c r="G85" i="2" s="1"/>
  <c r="D101" i="5"/>
  <c r="C101" i="5" s="1"/>
  <c r="B101" i="5" s="1"/>
  <c r="G101" i="2" s="1"/>
  <c r="D169" i="5"/>
  <c r="C169" i="5" s="1"/>
  <c r="B169" i="5" s="1"/>
  <c r="G169" i="2" s="1"/>
  <c r="D225" i="5"/>
  <c r="C225" i="5" s="1"/>
  <c r="B225" i="5" s="1"/>
  <c r="G225" i="2" s="1"/>
  <c r="D10" i="5"/>
  <c r="C10" i="5" s="1"/>
  <c r="B10" i="5" s="1"/>
  <c r="G10" i="2" s="1"/>
  <c r="D30" i="5"/>
  <c r="C30" i="5" s="1"/>
  <c r="B30" i="5" s="1"/>
  <c r="G30" i="2" s="1"/>
  <c r="D42" i="5"/>
  <c r="C42" i="5" s="1"/>
  <c r="B42" i="5" s="1"/>
  <c r="G42" i="2" s="1"/>
  <c r="D46" i="5"/>
  <c r="C46" i="5" s="1"/>
  <c r="B46" i="5" s="1"/>
  <c r="G46" i="2" s="1"/>
  <c r="D58" i="5"/>
  <c r="C58" i="5" s="1"/>
  <c r="B58" i="5" s="1"/>
  <c r="G58" i="2" s="1"/>
  <c r="D114" i="5"/>
  <c r="C114" i="5" s="1"/>
  <c r="B114" i="5" s="1"/>
  <c r="G114" i="2" s="1"/>
  <c r="D122" i="5"/>
  <c r="C122" i="5" s="1"/>
  <c r="B122" i="5" s="1"/>
  <c r="G122" i="2" s="1"/>
  <c r="D130" i="5"/>
  <c r="C130" i="5" s="1"/>
  <c r="B130" i="5" s="1"/>
  <c r="G130" i="2" s="1"/>
  <c r="D138" i="5"/>
  <c r="C138" i="5" s="1"/>
  <c r="B138" i="5" s="1"/>
  <c r="G138" i="2" s="1"/>
  <c r="D146" i="5"/>
  <c r="C146" i="5" s="1"/>
  <c r="B146" i="5" s="1"/>
  <c r="G146" i="2" s="1"/>
  <c r="D154" i="5"/>
  <c r="C154" i="5" s="1"/>
  <c r="B154" i="5" s="1"/>
  <c r="G154" i="2" s="1"/>
  <c r="D162" i="5"/>
  <c r="C162" i="5" s="1"/>
  <c r="B162" i="5" s="1"/>
  <c r="G162" i="2" s="1"/>
  <c r="D170" i="5"/>
  <c r="C170" i="5" s="1"/>
  <c r="B170" i="5" s="1"/>
  <c r="G170" i="2" s="1"/>
  <c r="D182" i="5"/>
  <c r="C182" i="5" s="1"/>
  <c r="B182" i="5" s="1"/>
  <c r="G182" i="2" s="1"/>
  <c r="D198" i="5"/>
  <c r="C198" i="5" s="1"/>
  <c r="B198" i="5" s="1"/>
  <c r="G198" i="2" s="1"/>
  <c r="D202" i="5"/>
  <c r="C202" i="5" s="1"/>
  <c r="B202" i="5" s="1"/>
  <c r="G202" i="2" s="1"/>
  <c r="D206" i="5"/>
  <c r="C206" i="5" s="1"/>
  <c r="B206" i="5" s="1"/>
  <c r="G206" i="2" s="1"/>
  <c r="D112" i="5"/>
  <c r="C112" i="5" s="1"/>
  <c r="B112" i="5" s="1"/>
  <c r="G112" i="2" s="1"/>
  <c r="D128" i="5"/>
  <c r="C128" i="5" s="1"/>
  <c r="B128" i="5" s="1"/>
  <c r="G128" i="2" s="1"/>
  <c r="D144" i="5"/>
  <c r="C144" i="5" s="1"/>
  <c r="B144" i="5" s="1"/>
  <c r="G144" i="2" s="1"/>
  <c r="D190" i="5"/>
  <c r="C190" i="5" s="1"/>
  <c r="B190" i="5" s="1"/>
  <c r="G190" i="2" s="1"/>
  <c r="D194" i="5"/>
  <c r="C194" i="5" s="1"/>
  <c r="B194" i="5" s="1"/>
  <c r="G194" i="2" s="1"/>
  <c r="D214" i="5"/>
  <c r="C214" i="5" s="1"/>
  <c r="B214" i="5" s="1"/>
  <c r="G214" i="2" s="1"/>
  <c r="K126" i="2" l="1"/>
  <c r="L126" i="2"/>
  <c r="K94" i="2"/>
  <c r="L94" i="2"/>
  <c r="K62" i="2"/>
  <c r="L62" i="2"/>
  <c r="K30" i="2"/>
  <c r="L30" i="2"/>
  <c r="K176" i="2"/>
  <c r="L176" i="2"/>
  <c r="K88" i="2"/>
  <c r="L88" i="2"/>
  <c r="K218" i="2"/>
  <c r="L218" i="2"/>
  <c r="K106" i="2"/>
  <c r="L106" i="2"/>
  <c r="K26" i="2"/>
  <c r="L26" i="2"/>
  <c r="K161" i="2"/>
  <c r="L161" i="2"/>
  <c r="K65" i="2"/>
  <c r="L65" i="2"/>
  <c r="K199" i="2"/>
  <c r="L199" i="2"/>
  <c r="K135" i="2"/>
  <c r="L135" i="2"/>
  <c r="K39" i="2"/>
  <c r="L39" i="2"/>
  <c r="K3" i="2"/>
  <c r="L3" i="2"/>
  <c r="K228" i="2"/>
  <c r="L228" i="2"/>
  <c r="K196" i="2"/>
  <c r="L196" i="2"/>
  <c r="K164" i="2"/>
  <c r="L164" i="2"/>
  <c r="K132" i="2"/>
  <c r="L132" i="2"/>
  <c r="K100" i="2"/>
  <c r="L100" i="2"/>
  <c r="K68" i="2"/>
  <c r="L68" i="2"/>
  <c r="K36" i="2"/>
  <c r="L36" i="2"/>
  <c r="K4" i="2"/>
  <c r="L4" i="2"/>
  <c r="K186" i="2"/>
  <c r="L186" i="2"/>
  <c r="K150" i="2"/>
  <c r="L150" i="2"/>
  <c r="K118" i="2"/>
  <c r="L118" i="2"/>
  <c r="K86" i="2"/>
  <c r="L86" i="2"/>
  <c r="K54" i="2"/>
  <c r="L54" i="2"/>
  <c r="K22" i="2"/>
  <c r="L22" i="2"/>
  <c r="K221" i="2"/>
  <c r="L221" i="2"/>
  <c r="K189" i="2"/>
  <c r="L189" i="2"/>
  <c r="K157" i="2"/>
  <c r="L157" i="2"/>
  <c r="K125" i="2"/>
  <c r="L125" i="2"/>
  <c r="K93" i="2"/>
  <c r="L93" i="2"/>
  <c r="K61" i="2"/>
  <c r="L61" i="2"/>
  <c r="K29" i="2"/>
  <c r="L29" i="2"/>
  <c r="K227" i="2"/>
  <c r="L227" i="2"/>
  <c r="K195" i="2"/>
  <c r="L195" i="2"/>
  <c r="K163" i="2"/>
  <c r="L163" i="2"/>
  <c r="K131" i="2"/>
  <c r="L131" i="2"/>
  <c r="K107" i="2"/>
  <c r="L107" i="2"/>
  <c r="K27" i="2"/>
  <c r="L27" i="2"/>
  <c r="K232" i="2"/>
  <c r="L232" i="2"/>
  <c r="K200" i="2"/>
  <c r="L200" i="2"/>
  <c r="K168" i="2"/>
  <c r="L168" i="2"/>
  <c r="K136" i="2"/>
  <c r="L136" i="2"/>
  <c r="K112" i="2"/>
  <c r="L112" i="2"/>
  <c r="K80" i="2"/>
  <c r="L80" i="2"/>
  <c r="K48" i="2"/>
  <c r="L48" i="2"/>
  <c r="K16" i="2"/>
  <c r="L16" i="2"/>
  <c r="K206" i="2"/>
  <c r="L206" i="2"/>
  <c r="K162" i="2"/>
  <c r="L162" i="2"/>
  <c r="K130" i="2"/>
  <c r="L130" i="2"/>
  <c r="A106" i="5"/>
  <c r="K74" i="2"/>
  <c r="L74" i="2"/>
  <c r="K50" i="2"/>
  <c r="L50" i="2"/>
  <c r="K18" i="2"/>
  <c r="L18" i="2"/>
  <c r="K217" i="2"/>
  <c r="L217" i="2"/>
  <c r="K185" i="2"/>
  <c r="L185" i="2"/>
  <c r="K153" i="2"/>
  <c r="L153" i="2"/>
  <c r="K121" i="2"/>
  <c r="L121" i="2"/>
  <c r="K89" i="2"/>
  <c r="L89" i="2"/>
  <c r="K57" i="2"/>
  <c r="L57" i="2"/>
  <c r="K25" i="2"/>
  <c r="L25" i="2"/>
  <c r="K223" i="2"/>
  <c r="L223" i="2"/>
  <c r="K191" i="2"/>
  <c r="L191" i="2"/>
  <c r="K159" i="2"/>
  <c r="L159" i="2"/>
  <c r="K127" i="2"/>
  <c r="L127" i="2"/>
  <c r="K95" i="2"/>
  <c r="L95" i="2"/>
  <c r="K63" i="2"/>
  <c r="L63" i="2"/>
  <c r="K31" i="2"/>
  <c r="L31" i="2"/>
  <c r="K51" i="2"/>
  <c r="L51" i="2"/>
  <c r="K83" i="2"/>
  <c r="L83" i="2"/>
  <c r="K197" i="2"/>
  <c r="L197" i="2"/>
  <c r="K133" i="2"/>
  <c r="L133" i="2"/>
  <c r="K69" i="2"/>
  <c r="L69" i="2"/>
  <c r="K5" i="2"/>
  <c r="L5" i="2"/>
  <c r="K139" i="2"/>
  <c r="L139" i="2"/>
  <c r="K59" i="2"/>
  <c r="L59" i="2"/>
  <c r="K208" i="2"/>
  <c r="L208" i="2"/>
  <c r="K58" i="2"/>
  <c r="L58" i="2"/>
  <c r="K193" i="2"/>
  <c r="L193" i="2"/>
  <c r="K97" i="2"/>
  <c r="L97" i="2"/>
  <c r="K231" i="2"/>
  <c r="L231" i="2"/>
  <c r="K167" i="2"/>
  <c r="L167" i="2"/>
  <c r="K71" i="2"/>
  <c r="L71" i="2"/>
  <c r="K115" i="2"/>
  <c r="L115" i="2"/>
  <c r="K226" i="2"/>
  <c r="L226" i="2"/>
  <c r="K220" i="2"/>
  <c r="L220" i="2"/>
  <c r="K188" i="2"/>
  <c r="L188" i="2"/>
  <c r="K156" i="2"/>
  <c r="L156" i="2"/>
  <c r="K124" i="2"/>
  <c r="L124" i="2"/>
  <c r="K92" i="2"/>
  <c r="L92" i="2"/>
  <c r="K60" i="2"/>
  <c r="L60" i="2"/>
  <c r="K28" i="2"/>
  <c r="L28" i="2"/>
  <c r="K222" i="2"/>
  <c r="L222" i="2"/>
  <c r="K174" i="2"/>
  <c r="L174" i="2"/>
  <c r="K142" i="2"/>
  <c r="L142" i="2"/>
  <c r="K110" i="2"/>
  <c r="L110" i="2"/>
  <c r="K78" i="2"/>
  <c r="L78" i="2"/>
  <c r="K46" i="2"/>
  <c r="L46" i="2"/>
  <c r="K14" i="2"/>
  <c r="L14" i="2"/>
  <c r="K213" i="2"/>
  <c r="L213" i="2"/>
  <c r="K181" i="2"/>
  <c r="L181" i="2"/>
  <c r="K149" i="2"/>
  <c r="L149" i="2"/>
  <c r="K117" i="2"/>
  <c r="L117" i="2"/>
  <c r="K85" i="2"/>
  <c r="L85" i="2"/>
  <c r="K53" i="2"/>
  <c r="L53" i="2"/>
  <c r="K21" i="2"/>
  <c r="L21" i="2"/>
  <c r="K219" i="2"/>
  <c r="L219" i="2"/>
  <c r="K187" i="2"/>
  <c r="L187" i="2"/>
  <c r="K155" i="2"/>
  <c r="L155" i="2"/>
  <c r="K35" i="2"/>
  <c r="L35" i="2"/>
  <c r="K99" i="2"/>
  <c r="L99" i="2"/>
  <c r="K19" i="2"/>
  <c r="L19" i="2"/>
  <c r="K224" i="2"/>
  <c r="L224" i="2"/>
  <c r="K192" i="2"/>
  <c r="L192" i="2"/>
  <c r="K160" i="2"/>
  <c r="L160" i="2"/>
  <c r="K128" i="2"/>
  <c r="L128" i="2"/>
  <c r="K104" i="2"/>
  <c r="L104" i="2"/>
  <c r="K72" i="2"/>
  <c r="L72" i="2"/>
  <c r="K40" i="2"/>
  <c r="L40" i="2"/>
  <c r="K8" i="2"/>
  <c r="L8" i="2"/>
  <c r="K198" i="2"/>
  <c r="L198" i="2"/>
  <c r="K154" i="2"/>
  <c r="L154" i="2"/>
  <c r="K122" i="2"/>
  <c r="L122" i="2"/>
  <c r="K98" i="2"/>
  <c r="L98" i="2"/>
  <c r="K42" i="2"/>
  <c r="L42" i="2"/>
  <c r="K209" i="2"/>
  <c r="L209" i="2"/>
  <c r="K177" i="2"/>
  <c r="L177" i="2"/>
  <c r="K145" i="2"/>
  <c r="L145" i="2"/>
  <c r="K113" i="2"/>
  <c r="L113" i="2"/>
  <c r="K81" i="2"/>
  <c r="L81" i="2"/>
  <c r="K49" i="2"/>
  <c r="L49" i="2"/>
  <c r="K17" i="2"/>
  <c r="L17" i="2"/>
  <c r="K215" i="2"/>
  <c r="L215" i="2"/>
  <c r="K183" i="2"/>
  <c r="L183" i="2"/>
  <c r="K151" i="2"/>
  <c r="L151" i="2"/>
  <c r="K119" i="2"/>
  <c r="L119" i="2"/>
  <c r="K87" i="2"/>
  <c r="L87" i="2"/>
  <c r="K55" i="2"/>
  <c r="L55" i="2"/>
  <c r="K23" i="2"/>
  <c r="L23" i="2"/>
  <c r="K43" i="2"/>
  <c r="L43" i="2"/>
  <c r="K75" i="2"/>
  <c r="L75" i="2"/>
  <c r="K178" i="2"/>
  <c r="L178" i="2"/>
  <c r="K204" i="2"/>
  <c r="L204" i="2"/>
  <c r="K172" i="2"/>
  <c r="L172" i="2"/>
  <c r="K140" i="2"/>
  <c r="L140" i="2"/>
  <c r="K108" i="2"/>
  <c r="L108" i="2"/>
  <c r="K76" i="2"/>
  <c r="L76" i="2"/>
  <c r="K44" i="2"/>
  <c r="L44" i="2"/>
  <c r="K12" i="2"/>
  <c r="L12" i="2"/>
  <c r="K202" i="2"/>
  <c r="L202" i="2"/>
  <c r="K158" i="2"/>
  <c r="L158" i="2"/>
  <c r="K229" i="2"/>
  <c r="L229" i="2"/>
  <c r="K165" i="2"/>
  <c r="L165" i="2"/>
  <c r="K101" i="2"/>
  <c r="L101" i="2"/>
  <c r="K37" i="2"/>
  <c r="L37" i="2"/>
  <c r="K203" i="2"/>
  <c r="L203" i="2"/>
  <c r="K171" i="2"/>
  <c r="L171" i="2"/>
  <c r="K123" i="2"/>
  <c r="L123" i="2"/>
  <c r="K190" i="2"/>
  <c r="L190" i="2"/>
  <c r="K144" i="2"/>
  <c r="L144" i="2"/>
  <c r="K24" i="2"/>
  <c r="L24" i="2"/>
  <c r="K170" i="2"/>
  <c r="L170" i="2"/>
  <c r="K82" i="2"/>
  <c r="L82" i="2"/>
  <c r="K225" i="2"/>
  <c r="L225" i="2"/>
  <c r="K129" i="2"/>
  <c r="L129" i="2"/>
  <c r="K33" i="2"/>
  <c r="L33" i="2"/>
  <c r="K103" i="2"/>
  <c r="L103" i="2"/>
  <c r="K194" i="2"/>
  <c r="L194" i="2"/>
  <c r="K212" i="2"/>
  <c r="L212" i="2"/>
  <c r="K180" i="2"/>
  <c r="L180" i="2"/>
  <c r="K148" i="2"/>
  <c r="L148" i="2"/>
  <c r="K116" i="2"/>
  <c r="L116" i="2"/>
  <c r="K84" i="2"/>
  <c r="L84" i="2"/>
  <c r="K52" i="2"/>
  <c r="L52" i="2"/>
  <c r="K20" i="2"/>
  <c r="L20" i="2"/>
  <c r="K210" i="2"/>
  <c r="L210" i="2"/>
  <c r="K166" i="2"/>
  <c r="L166" i="2"/>
  <c r="K134" i="2"/>
  <c r="L134" i="2"/>
  <c r="K102" i="2"/>
  <c r="L102" i="2"/>
  <c r="K70" i="2"/>
  <c r="L70" i="2"/>
  <c r="K38" i="2"/>
  <c r="L38" i="2"/>
  <c r="K6" i="2"/>
  <c r="L6" i="2"/>
  <c r="K205" i="2"/>
  <c r="L205" i="2"/>
  <c r="K173" i="2"/>
  <c r="L173" i="2"/>
  <c r="K141" i="2"/>
  <c r="L141" i="2"/>
  <c r="K109" i="2"/>
  <c r="L109" i="2"/>
  <c r="K77" i="2"/>
  <c r="L77" i="2"/>
  <c r="K45" i="2"/>
  <c r="L45" i="2"/>
  <c r="K13" i="2"/>
  <c r="L13" i="2"/>
  <c r="K211" i="2"/>
  <c r="L211" i="2"/>
  <c r="K179" i="2"/>
  <c r="L179" i="2"/>
  <c r="K147" i="2"/>
  <c r="L147" i="2"/>
  <c r="K15" i="2"/>
  <c r="L15" i="2"/>
  <c r="K91" i="2"/>
  <c r="L91" i="2"/>
  <c r="K214" i="2"/>
  <c r="L214" i="2"/>
  <c r="K216" i="2"/>
  <c r="L216" i="2"/>
  <c r="K184" i="2"/>
  <c r="L184" i="2"/>
  <c r="K152" i="2"/>
  <c r="L152" i="2"/>
  <c r="K120" i="2"/>
  <c r="L120" i="2"/>
  <c r="K96" i="2"/>
  <c r="L96" i="2"/>
  <c r="K64" i="2"/>
  <c r="L64" i="2"/>
  <c r="K32" i="2"/>
  <c r="L32" i="2"/>
  <c r="K230" i="2"/>
  <c r="L230" i="2"/>
  <c r="K182" i="2"/>
  <c r="L182" i="2"/>
  <c r="K146" i="2"/>
  <c r="L146" i="2"/>
  <c r="K114" i="2"/>
  <c r="L114" i="2"/>
  <c r="K90" i="2"/>
  <c r="L90" i="2"/>
  <c r="K66" i="2"/>
  <c r="L66" i="2"/>
  <c r="K34" i="2"/>
  <c r="L34" i="2"/>
  <c r="K2" i="2"/>
  <c r="L2" i="2"/>
  <c r="K201" i="2"/>
  <c r="L201" i="2"/>
  <c r="K169" i="2"/>
  <c r="L169" i="2"/>
  <c r="K137" i="2"/>
  <c r="L137" i="2"/>
  <c r="K105" i="2"/>
  <c r="L105" i="2"/>
  <c r="K73" i="2"/>
  <c r="L73" i="2"/>
  <c r="K41" i="2"/>
  <c r="L41" i="2"/>
  <c r="K9" i="2"/>
  <c r="L9" i="2"/>
  <c r="K207" i="2"/>
  <c r="L207" i="2"/>
  <c r="K175" i="2"/>
  <c r="L175" i="2"/>
  <c r="K143" i="2"/>
  <c r="L143" i="2"/>
  <c r="K111" i="2"/>
  <c r="L111" i="2"/>
  <c r="K79" i="2"/>
  <c r="L79" i="2"/>
  <c r="K47" i="2"/>
  <c r="L47" i="2"/>
  <c r="K7" i="2"/>
  <c r="L7" i="2"/>
  <c r="K11" i="2"/>
  <c r="L11" i="2"/>
  <c r="K67" i="2"/>
  <c r="L67" i="2"/>
  <c r="A10" i="5"/>
  <c r="K10" i="2"/>
  <c r="A24" i="5"/>
  <c r="A81" i="5"/>
  <c r="A56" i="5"/>
  <c r="K56" i="2"/>
  <c r="A218" i="5"/>
  <c r="A138" i="5"/>
  <c r="K138" i="2"/>
  <c r="A178" i="3"/>
  <c r="B178" i="3" s="1"/>
  <c r="L178" i="3"/>
  <c r="P178" i="3"/>
  <c r="T178" i="3"/>
  <c r="X178" i="3"/>
  <c r="AB178" i="3"/>
  <c r="AF178" i="3"/>
  <c r="AJ178" i="3"/>
  <c r="AN178" i="3"/>
  <c r="AR178" i="3"/>
  <c r="AV178" i="3"/>
  <c r="AZ178" i="3"/>
  <c r="BD178" i="3"/>
  <c r="BH178" i="3"/>
  <c r="BL178" i="3"/>
  <c r="BP178" i="3"/>
  <c r="BT178" i="3"/>
  <c r="BX178" i="3"/>
  <c r="CB178" i="3"/>
  <c r="CF178" i="3"/>
  <c r="CJ178" i="3"/>
  <c r="CN178" i="3"/>
  <c r="CR178" i="3"/>
  <c r="CV178" i="3"/>
  <c r="CZ178" i="3"/>
  <c r="DD178" i="3"/>
  <c r="DH178" i="3"/>
  <c r="DL178" i="3"/>
  <c r="DP178" i="3"/>
  <c r="DT178" i="3"/>
  <c r="DX178" i="3"/>
  <c r="EB178" i="3"/>
  <c r="EF178" i="3"/>
  <c r="EJ178" i="3"/>
  <c r="EN178" i="3"/>
  <c r="ER178" i="3"/>
  <c r="EV178" i="3"/>
  <c r="EZ178" i="3"/>
  <c r="FD178" i="3"/>
  <c r="FH178" i="3"/>
  <c r="FL178" i="3"/>
  <c r="FP178" i="3"/>
  <c r="FT178" i="3"/>
  <c r="FX178" i="3"/>
  <c r="GB178" i="3"/>
  <c r="GF178" i="3"/>
  <c r="GJ178" i="3"/>
  <c r="GN178" i="3"/>
  <c r="GR178" i="3"/>
  <c r="GV178" i="3"/>
  <c r="GZ178" i="3"/>
  <c r="HD178" i="3"/>
  <c r="HH178" i="3"/>
  <c r="HL178" i="3"/>
  <c r="HP178" i="3"/>
  <c r="HT178" i="3"/>
  <c r="HX178" i="3"/>
  <c r="IB178" i="3"/>
  <c r="I178" i="3"/>
  <c r="M178" i="3"/>
  <c r="Q178" i="3"/>
  <c r="U178" i="3"/>
  <c r="Y178" i="3"/>
  <c r="AC178" i="3"/>
  <c r="AG178" i="3"/>
  <c r="AK178" i="3"/>
  <c r="AO178" i="3"/>
  <c r="AS178" i="3"/>
  <c r="AW178" i="3"/>
  <c r="BA178" i="3"/>
  <c r="BE178" i="3"/>
  <c r="BI178" i="3"/>
  <c r="BM178" i="3"/>
  <c r="BQ178" i="3"/>
  <c r="BU178" i="3"/>
  <c r="BY178" i="3"/>
  <c r="CC178" i="3"/>
  <c r="CG178" i="3"/>
  <c r="CK178" i="3"/>
  <c r="CO178" i="3"/>
  <c r="CS178" i="3"/>
  <c r="CW178" i="3"/>
  <c r="DA178" i="3"/>
  <c r="DE178" i="3"/>
  <c r="DI178" i="3"/>
  <c r="DM178" i="3"/>
  <c r="DQ178" i="3"/>
  <c r="DU178" i="3"/>
  <c r="DY178" i="3"/>
  <c r="EC178" i="3"/>
  <c r="EG178" i="3"/>
  <c r="EK178" i="3"/>
  <c r="EO178" i="3"/>
  <c r="ES178" i="3"/>
  <c r="EW178" i="3"/>
  <c r="FA178" i="3"/>
  <c r="FE178" i="3"/>
  <c r="FI178" i="3"/>
  <c r="FM178" i="3"/>
  <c r="FQ178" i="3"/>
  <c r="FU178" i="3"/>
  <c r="FY178" i="3"/>
  <c r="GC178" i="3"/>
  <c r="GG178" i="3"/>
  <c r="GK178" i="3"/>
  <c r="GO178" i="3"/>
  <c r="GS178" i="3"/>
  <c r="GW178" i="3"/>
  <c r="HA178" i="3"/>
  <c r="HE178" i="3"/>
  <c r="HI178" i="3"/>
  <c r="HM178" i="3"/>
  <c r="HQ178" i="3"/>
  <c r="HU178" i="3"/>
  <c r="HY178" i="3"/>
  <c r="IC178" i="3"/>
  <c r="J178" i="3"/>
  <c r="N178" i="3"/>
  <c r="R178" i="3"/>
  <c r="V178" i="3"/>
  <c r="Z178" i="3"/>
  <c r="AD178" i="3"/>
  <c r="AH178" i="3"/>
  <c r="AL178" i="3"/>
  <c r="AP178" i="3"/>
  <c r="AT178" i="3"/>
  <c r="AX178" i="3"/>
  <c r="BB178" i="3"/>
  <c r="BF178" i="3"/>
  <c r="BJ178" i="3"/>
  <c r="BN178" i="3"/>
  <c r="BR178" i="3"/>
  <c r="BV178" i="3"/>
  <c r="BZ178" i="3"/>
  <c r="CD178" i="3"/>
  <c r="CH178" i="3"/>
  <c r="CL178" i="3"/>
  <c r="CP178" i="3"/>
  <c r="CT178" i="3"/>
  <c r="CX178" i="3"/>
  <c r="DB178" i="3"/>
  <c r="DF178" i="3"/>
  <c r="DJ178" i="3"/>
  <c r="DN178" i="3"/>
  <c r="DR178" i="3"/>
  <c r="DV178" i="3"/>
  <c r="DZ178" i="3"/>
  <c r="ED178" i="3"/>
  <c r="EH178" i="3"/>
  <c r="EL178" i="3"/>
  <c r="EP178" i="3"/>
  <c r="ET178" i="3"/>
  <c r="EX178" i="3"/>
  <c r="FB178" i="3"/>
  <c r="FF178" i="3"/>
  <c r="FJ178" i="3"/>
  <c r="FN178" i="3"/>
  <c r="FR178" i="3"/>
  <c r="FV178" i="3"/>
  <c r="FZ178" i="3"/>
  <c r="GD178" i="3"/>
  <c r="GH178" i="3"/>
  <c r="GL178" i="3"/>
  <c r="GP178" i="3"/>
  <c r="GT178" i="3"/>
  <c r="GX178" i="3"/>
  <c r="HB178" i="3"/>
  <c r="HF178" i="3"/>
  <c r="HJ178" i="3"/>
  <c r="HN178" i="3"/>
  <c r="HR178" i="3"/>
  <c r="HV178" i="3"/>
  <c r="HZ178" i="3"/>
  <c r="ID178" i="3"/>
  <c r="K178" i="3"/>
  <c r="O178" i="3"/>
  <c r="S178" i="3"/>
  <c r="W178" i="3"/>
  <c r="AA178" i="3"/>
  <c r="AE178" i="3"/>
  <c r="AI178" i="3"/>
  <c r="AM178" i="3"/>
  <c r="AQ178" i="3"/>
  <c r="AU178" i="3"/>
  <c r="AY178" i="3"/>
  <c r="BC178" i="3"/>
  <c r="BG178" i="3"/>
  <c r="BK178" i="3"/>
  <c r="BO178" i="3"/>
  <c r="BS178" i="3"/>
  <c r="BW178" i="3"/>
  <c r="CA178" i="3"/>
  <c r="CE178" i="3"/>
  <c r="CI178" i="3"/>
  <c r="CM178" i="3"/>
  <c r="CQ178" i="3"/>
  <c r="CU178" i="3"/>
  <c r="CY178" i="3"/>
  <c r="DC178" i="3"/>
  <c r="DG178" i="3"/>
  <c r="DK178" i="3"/>
  <c r="DO178" i="3"/>
  <c r="DS178" i="3"/>
  <c r="DW178" i="3"/>
  <c r="EA178" i="3"/>
  <c r="EE178" i="3"/>
  <c r="EI178" i="3"/>
  <c r="EM178" i="3"/>
  <c r="EQ178" i="3"/>
  <c r="EU178" i="3"/>
  <c r="EY178" i="3"/>
  <c r="FC178" i="3"/>
  <c r="FG178" i="3"/>
  <c r="FK178" i="3"/>
  <c r="FO178" i="3"/>
  <c r="FS178" i="3"/>
  <c r="FW178" i="3"/>
  <c r="GA178" i="3"/>
  <c r="GE178" i="3"/>
  <c r="GI178" i="3"/>
  <c r="GM178" i="3"/>
  <c r="GQ178" i="3"/>
  <c r="GU178" i="3"/>
  <c r="GY178" i="3"/>
  <c r="HC178" i="3"/>
  <c r="HG178" i="3"/>
  <c r="HK178" i="3"/>
  <c r="HO178" i="3"/>
  <c r="HS178" i="3"/>
  <c r="HW178" i="3"/>
  <c r="IA178" i="3"/>
  <c r="IE178" i="3"/>
  <c r="A140" i="3"/>
  <c r="B140" i="3" s="1"/>
  <c r="L140" i="3"/>
  <c r="P140" i="3"/>
  <c r="T140" i="3"/>
  <c r="X140" i="3"/>
  <c r="AB140" i="3"/>
  <c r="AF140" i="3"/>
  <c r="AJ140" i="3"/>
  <c r="AN140" i="3"/>
  <c r="AR140" i="3"/>
  <c r="AV140" i="3"/>
  <c r="AZ140" i="3"/>
  <c r="BD140" i="3"/>
  <c r="BH140" i="3"/>
  <c r="BL140" i="3"/>
  <c r="BP140" i="3"/>
  <c r="BT140" i="3"/>
  <c r="BX140" i="3"/>
  <c r="CB140" i="3"/>
  <c r="CF140" i="3"/>
  <c r="CJ140" i="3"/>
  <c r="CN140" i="3"/>
  <c r="CR140" i="3"/>
  <c r="CV140" i="3"/>
  <c r="CZ140" i="3"/>
  <c r="DD140" i="3"/>
  <c r="DH140" i="3"/>
  <c r="DL140" i="3"/>
  <c r="DP140" i="3"/>
  <c r="DT140" i="3"/>
  <c r="DX140" i="3"/>
  <c r="EB140" i="3"/>
  <c r="EF140" i="3"/>
  <c r="EJ140" i="3"/>
  <c r="EN140" i="3"/>
  <c r="ER140" i="3"/>
  <c r="EV140" i="3"/>
  <c r="EZ140" i="3"/>
  <c r="FD140" i="3"/>
  <c r="FH140" i="3"/>
  <c r="FL140" i="3"/>
  <c r="FP140" i="3"/>
  <c r="FT140" i="3"/>
  <c r="FX140" i="3"/>
  <c r="GB140" i="3"/>
  <c r="GF140" i="3"/>
  <c r="GJ140" i="3"/>
  <c r="GN140" i="3"/>
  <c r="GR140" i="3"/>
  <c r="GV140" i="3"/>
  <c r="GZ140" i="3"/>
  <c r="HD140" i="3"/>
  <c r="HH140" i="3"/>
  <c r="HL140" i="3"/>
  <c r="HP140" i="3"/>
  <c r="HT140" i="3"/>
  <c r="HX140" i="3"/>
  <c r="IB140" i="3"/>
  <c r="I140" i="3"/>
  <c r="M140" i="3"/>
  <c r="Q140" i="3"/>
  <c r="U140" i="3"/>
  <c r="Y140" i="3"/>
  <c r="AC140" i="3"/>
  <c r="AG140" i="3"/>
  <c r="AK140" i="3"/>
  <c r="AO140" i="3"/>
  <c r="AS140" i="3"/>
  <c r="AW140" i="3"/>
  <c r="BA140" i="3"/>
  <c r="BE140" i="3"/>
  <c r="BI140" i="3"/>
  <c r="BM140" i="3"/>
  <c r="BQ140" i="3"/>
  <c r="BU140" i="3"/>
  <c r="BY140" i="3"/>
  <c r="CC140" i="3"/>
  <c r="CG140" i="3"/>
  <c r="CK140" i="3"/>
  <c r="CO140" i="3"/>
  <c r="CS140" i="3"/>
  <c r="CW140" i="3"/>
  <c r="DA140" i="3"/>
  <c r="DE140" i="3"/>
  <c r="DI140" i="3"/>
  <c r="DM140" i="3"/>
  <c r="DQ140" i="3"/>
  <c r="DU140" i="3"/>
  <c r="DY140" i="3"/>
  <c r="EC140" i="3"/>
  <c r="EG140" i="3"/>
  <c r="EK140" i="3"/>
  <c r="EO140" i="3"/>
  <c r="ES140" i="3"/>
  <c r="EW140" i="3"/>
  <c r="FA140" i="3"/>
  <c r="FE140" i="3"/>
  <c r="FI140" i="3"/>
  <c r="FM140" i="3"/>
  <c r="FQ140" i="3"/>
  <c r="FU140" i="3"/>
  <c r="FY140" i="3"/>
  <c r="GC140" i="3"/>
  <c r="GG140" i="3"/>
  <c r="GK140" i="3"/>
  <c r="GO140" i="3"/>
  <c r="GS140" i="3"/>
  <c r="GW140" i="3"/>
  <c r="HA140" i="3"/>
  <c r="HE140" i="3"/>
  <c r="HI140" i="3"/>
  <c r="HM140" i="3"/>
  <c r="HQ140" i="3"/>
  <c r="HU140" i="3"/>
  <c r="HY140" i="3"/>
  <c r="IC140" i="3"/>
  <c r="J140" i="3"/>
  <c r="N140" i="3"/>
  <c r="R140" i="3"/>
  <c r="V140" i="3"/>
  <c r="Z140" i="3"/>
  <c r="AD140" i="3"/>
  <c r="AH140" i="3"/>
  <c r="AL140" i="3"/>
  <c r="AP140" i="3"/>
  <c r="AT140" i="3"/>
  <c r="AX140" i="3"/>
  <c r="BB140" i="3"/>
  <c r="BF140" i="3"/>
  <c r="BJ140" i="3"/>
  <c r="BN140" i="3"/>
  <c r="BR140" i="3"/>
  <c r="BV140" i="3"/>
  <c r="BZ140" i="3"/>
  <c r="CD140" i="3"/>
  <c r="CH140" i="3"/>
  <c r="CL140" i="3"/>
  <c r="CP140" i="3"/>
  <c r="CT140" i="3"/>
  <c r="CX140" i="3"/>
  <c r="DB140" i="3"/>
  <c r="DF140" i="3"/>
  <c r="DJ140" i="3"/>
  <c r="DN140" i="3"/>
  <c r="DR140" i="3"/>
  <c r="DV140" i="3"/>
  <c r="DZ140" i="3"/>
  <c r="ED140" i="3"/>
  <c r="EH140" i="3"/>
  <c r="EL140" i="3"/>
  <c r="EP140" i="3"/>
  <c r="ET140" i="3"/>
  <c r="EX140" i="3"/>
  <c r="FB140" i="3"/>
  <c r="FF140" i="3"/>
  <c r="FJ140" i="3"/>
  <c r="FN140" i="3"/>
  <c r="FR140" i="3"/>
  <c r="FV140" i="3"/>
  <c r="FZ140" i="3"/>
  <c r="GD140" i="3"/>
  <c r="GH140" i="3"/>
  <c r="GL140" i="3"/>
  <c r="GP140" i="3"/>
  <c r="GT140" i="3"/>
  <c r="GX140" i="3"/>
  <c r="HB140" i="3"/>
  <c r="HF140" i="3"/>
  <c r="HJ140" i="3"/>
  <c r="HN140" i="3"/>
  <c r="HR140" i="3"/>
  <c r="HV140" i="3"/>
  <c r="HZ140" i="3"/>
  <c r="ID140" i="3"/>
  <c r="K140" i="3"/>
  <c r="O140" i="3"/>
  <c r="S140" i="3"/>
  <c r="W140" i="3"/>
  <c r="AA140" i="3"/>
  <c r="AE140" i="3"/>
  <c r="AI140" i="3"/>
  <c r="AM140" i="3"/>
  <c r="AQ140" i="3"/>
  <c r="AU140" i="3"/>
  <c r="AY140" i="3"/>
  <c r="BC140" i="3"/>
  <c r="BG140" i="3"/>
  <c r="BK140" i="3"/>
  <c r="BO140" i="3"/>
  <c r="BS140" i="3"/>
  <c r="BW140" i="3"/>
  <c r="CA140" i="3"/>
  <c r="CE140" i="3"/>
  <c r="CI140" i="3"/>
  <c r="CM140" i="3"/>
  <c r="CQ140" i="3"/>
  <c r="CU140" i="3"/>
  <c r="CY140" i="3"/>
  <c r="DC140" i="3"/>
  <c r="DG140" i="3"/>
  <c r="DK140" i="3"/>
  <c r="DO140" i="3"/>
  <c r="DS140" i="3"/>
  <c r="DW140" i="3"/>
  <c r="EA140" i="3"/>
  <c r="EE140" i="3"/>
  <c r="EI140" i="3"/>
  <c r="EM140" i="3"/>
  <c r="EQ140" i="3"/>
  <c r="EU140" i="3"/>
  <c r="EY140" i="3"/>
  <c r="FC140" i="3"/>
  <c r="FG140" i="3"/>
  <c r="FK140" i="3"/>
  <c r="FO140" i="3"/>
  <c r="FS140" i="3"/>
  <c r="FW140" i="3"/>
  <c r="GA140" i="3"/>
  <c r="GE140" i="3"/>
  <c r="GI140" i="3"/>
  <c r="GM140" i="3"/>
  <c r="GQ140" i="3"/>
  <c r="GU140" i="3"/>
  <c r="GY140" i="3"/>
  <c r="HC140" i="3"/>
  <c r="HG140" i="3"/>
  <c r="HK140" i="3"/>
  <c r="HO140" i="3"/>
  <c r="HS140" i="3"/>
  <c r="HW140" i="3"/>
  <c r="IA140" i="3"/>
  <c r="IE140" i="3"/>
  <c r="A44" i="3"/>
  <c r="B44" i="3" s="1"/>
  <c r="K44" i="3"/>
  <c r="O44" i="3"/>
  <c r="S44" i="3"/>
  <c r="W44" i="3"/>
  <c r="AA44" i="3"/>
  <c r="AE44" i="3"/>
  <c r="AI44" i="3"/>
  <c r="AM44" i="3"/>
  <c r="AQ44" i="3"/>
  <c r="AU44" i="3"/>
  <c r="AY44" i="3"/>
  <c r="BC44" i="3"/>
  <c r="BG44" i="3"/>
  <c r="BK44" i="3"/>
  <c r="BO44" i="3"/>
  <c r="BS44" i="3"/>
  <c r="BW44" i="3"/>
  <c r="CA44" i="3"/>
  <c r="CE44" i="3"/>
  <c r="CI44" i="3"/>
  <c r="CM44" i="3"/>
  <c r="CQ44" i="3"/>
  <c r="CU44" i="3"/>
  <c r="CY44" i="3"/>
  <c r="DC44" i="3"/>
  <c r="DG44" i="3"/>
  <c r="DK44" i="3"/>
  <c r="DO44" i="3"/>
  <c r="DS44" i="3"/>
  <c r="DW44" i="3"/>
  <c r="EA44" i="3"/>
  <c r="EE44" i="3"/>
  <c r="EI44" i="3"/>
  <c r="EM44" i="3"/>
  <c r="EQ44" i="3"/>
  <c r="EU44" i="3"/>
  <c r="EY44" i="3"/>
  <c r="FC44" i="3"/>
  <c r="FG44" i="3"/>
  <c r="FK44" i="3"/>
  <c r="FO44" i="3"/>
  <c r="FS44" i="3"/>
  <c r="FW44" i="3"/>
  <c r="GA44" i="3"/>
  <c r="GE44" i="3"/>
  <c r="GI44" i="3"/>
  <c r="GM44" i="3"/>
  <c r="GQ44" i="3"/>
  <c r="GU44" i="3"/>
  <c r="GY44" i="3"/>
  <c r="HC44" i="3"/>
  <c r="HG44" i="3"/>
  <c r="HK44" i="3"/>
  <c r="HO44" i="3"/>
  <c r="HS44" i="3"/>
  <c r="HW44" i="3"/>
  <c r="IA44" i="3"/>
  <c r="IE44" i="3"/>
  <c r="M44" i="3"/>
  <c r="R44" i="3"/>
  <c r="X44" i="3"/>
  <c r="AC44" i="3"/>
  <c r="AH44" i="3"/>
  <c r="AN44" i="3"/>
  <c r="AS44" i="3"/>
  <c r="AX44" i="3"/>
  <c r="BD44" i="3"/>
  <c r="BI44" i="3"/>
  <c r="BN44" i="3"/>
  <c r="BT44" i="3"/>
  <c r="BY44" i="3"/>
  <c r="CD44" i="3"/>
  <c r="CJ44" i="3"/>
  <c r="CO44" i="3"/>
  <c r="CT44" i="3"/>
  <c r="CZ44" i="3"/>
  <c r="DE44" i="3"/>
  <c r="DJ44" i="3"/>
  <c r="DP44" i="3"/>
  <c r="DU44" i="3"/>
  <c r="DZ44" i="3"/>
  <c r="EF44" i="3"/>
  <c r="EK44" i="3"/>
  <c r="EP44" i="3"/>
  <c r="EV44" i="3"/>
  <c r="FA44" i="3"/>
  <c r="FF44" i="3"/>
  <c r="FL44" i="3"/>
  <c r="FQ44" i="3"/>
  <c r="FV44" i="3"/>
  <c r="GB44" i="3"/>
  <c r="GG44" i="3"/>
  <c r="GL44" i="3"/>
  <c r="GR44" i="3"/>
  <c r="GW44" i="3"/>
  <c r="HB44" i="3"/>
  <c r="HH44" i="3"/>
  <c r="HM44" i="3"/>
  <c r="HR44" i="3"/>
  <c r="HX44" i="3"/>
  <c r="IC44" i="3"/>
  <c r="I44" i="3"/>
  <c r="N44" i="3"/>
  <c r="T44" i="3"/>
  <c r="Y44" i="3"/>
  <c r="AD44" i="3"/>
  <c r="AJ44" i="3"/>
  <c r="AO44" i="3"/>
  <c r="AT44" i="3"/>
  <c r="AZ44" i="3"/>
  <c r="BE44" i="3"/>
  <c r="BJ44" i="3"/>
  <c r="BP44" i="3"/>
  <c r="BU44" i="3"/>
  <c r="BZ44" i="3"/>
  <c r="CF44" i="3"/>
  <c r="CK44" i="3"/>
  <c r="CP44" i="3"/>
  <c r="CV44" i="3"/>
  <c r="DA44" i="3"/>
  <c r="DF44" i="3"/>
  <c r="DL44" i="3"/>
  <c r="DQ44" i="3"/>
  <c r="DV44" i="3"/>
  <c r="EB44" i="3"/>
  <c r="EG44" i="3"/>
  <c r="EL44" i="3"/>
  <c r="ER44" i="3"/>
  <c r="EW44" i="3"/>
  <c r="FB44" i="3"/>
  <c r="FH44" i="3"/>
  <c r="FM44" i="3"/>
  <c r="FR44" i="3"/>
  <c r="FX44" i="3"/>
  <c r="GC44" i="3"/>
  <c r="GH44" i="3"/>
  <c r="GN44" i="3"/>
  <c r="GS44" i="3"/>
  <c r="GX44" i="3"/>
  <c r="HD44" i="3"/>
  <c r="HI44" i="3"/>
  <c r="HN44" i="3"/>
  <c r="HT44" i="3"/>
  <c r="HY44" i="3"/>
  <c r="ID44" i="3"/>
  <c r="L44" i="3"/>
  <c r="Q44" i="3"/>
  <c r="V44" i="3"/>
  <c r="AB44" i="3"/>
  <c r="AG44" i="3"/>
  <c r="AL44" i="3"/>
  <c r="AR44" i="3"/>
  <c r="AW44" i="3"/>
  <c r="BB44" i="3"/>
  <c r="BH44" i="3"/>
  <c r="BM44" i="3"/>
  <c r="BR44" i="3"/>
  <c r="BX44" i="3"/>
  <c r="CC44" i="3"/>
  <c r="CH44" i="3"/>
  <c r="CN44" i="3"/>
  <c r="CS44" i="3"/>
  <c r="CX44" i="3"/>
  <c r="DD44" i="3"/>
  <c r="DI44" i="3"/>
  <c r="DN44" i="3"/>
  <c r="DT44" i="3"/>
  <c r="DY44" i="3"/>
  <c r="ED44" i="3"/>
  <c r="EJ44" i="3"/>
  <c r="EO44" i="3"/>
  <c r="ET44" i="3"/>
  <c r="EZ44" i="3"/>
  <c r="FE44" i="3"/>
  <c r="FJ44" i="3"/>
  <c r="FP44" i="3"/>
  <c r="FU44" i="3"/>
  <c r="FZ44" i="3"/>
  <c r="GF44" i="3"/>
  <c r="GK44" i="3"/>
  <c r="GP44" i="3"/>
  <c r="GV44" i="3"/>
  <c r="HA44" i="3"/>
  <c r="HF44" i="3"/>
  <c r="HL44" i="3"/>
  <c r="HQ44" i="3"/>
  <c r="HV44" i="3"/>
  <c r="IB44" i="3"/>
  <c r="Z44" i="3"/>
  <c r="AV44" i="3"/>
  <c r="BQ44" i="3"/>
  <c r="CL44" i="3"/>
  <c r="DH44" i="3"/>
  <c r="EC44" i="3"/>
  <c r="EX44" i="3"/>
  <c r="FT44" i="3"/>
  <c r="GO44" i="3"/>
  <c r="HJ44" i="3"/>
  <c r="J44" i="3"/>
  <c r="AF44" i="3"/>
  <c r="BA44" i="3"/>
  <c r="BV44" i="3"/>
  <c r="CR44" i="3"/>
  <c r="DM44" i="3"/>
  <c r="EH44" i="3"/>
  <c r="FD44" i="3"/>
  <c r="FY44" i="3"/>
  <c r="GT44" i="3"/>
  <c r="HP44" i="3"/>
  <c r="U44" i="3"/>
  <c r="AP44" i="3"/>
  <c r="BL44" i="3"/>
  <c r="CG44" i="3"/>
  <c r="DB44" i="3"/>
  <c r="DX44" i="3"/>
  <c r="ES44" i="3"/>
  <c r="FN44" i="3"/>
  <c r="GJ44" i="3"/>
  <c r="HE44" i="3"/>
  <c r="HZ44" i="3"/>
  <c r="P44" i="3"/>
  <c r="CW44" i="3"/>
  <c r="GD44" i="3"/>
  <c r="AK44" i="3"/>
  <c r="DR44" i="3"/>
  <c r="GZ44" i="3"/>
  <c r="CB44" i="3"/>
  <c r="FI44" i="3"/>
  <c r="HU44" i="3"/>
  <c r="BF44" i="3"/>
  <c r="EN44" i="3"/>
  <c r="A158" i="3"/>
  <c r="B158" i="3" s="1"/>
  <c r="J158" i="3"/>
  <c r="N158" i="3"/>
  <c r="R158" i="3"/>
  <c r="V158" i="3"/>
  <c r="Z158" i="3"/>
  <c r="AD158" i="3"/>
  <c r="AH158" i="3"/>
  <c r="AL158" i="3"/>
  <c r="AP158" i="3"/>
  <c r="AT158" i="3"/>
  <c r="AX158" i="3"/>
  <c r="BB158" i="3"/>
  <c r="BF158" i="3"/>
  <c r="BJ158" i="3"/>
  <c r="BN158" i="3"/>
  <c r="BR158" i="3"/>
  <c r="BV158" i="3"/>
  <c r="BZ158" i="3"/>
  <c r="CD158" i="3"/>
  <c r="CH158" i="3"/>
  <c r="CL158" i="3"/>
  <c r="CP158" i="3"/>
  <c r="CT158" i="3"/>
  <c r="CX158" i="3"/>
  <c r="DB158" i="3"/>
  <c r="DF158" i="3"/>
  <c r="DJ158" i="3"/>
  <c r="DN158" i="3"/>
  <c r="DR158" i="3"/>
  <c r="DV158" i="3"/>
  <c r="K158" i="3"/>
  <c r="O158" i="3"/>
  <c r="S158" i="3"/>
  <c r="W158" i="3"/>
  <c r="AA158" i="3"/>
  <c r="AE158" i="3"/>
  <c r="AI158" i="3"/>
  <c r="AM158" i="3"/>
  <c r="AQ158" i="3"/>
  <c r="AU158" i="3"/>
  <c r="AY158" i="3"/>
  <c r="BC158" i="3"/>
  <c r="BG158" i="3"/>
  <c r="BK158" i="3"/>
  <c r="BO158" i="3"/>
  <c r="BS158" i="3"/>
  <c r="BW158" i="3"/>
  <c r="CA158" i="3"/>
  <c r="CE158" i="3"/>
  <c r="CI158" i="3"/>
  <c r="CM158" i="3"/>
  <c r="CQ158" i="3"/>
  <c r="CU158" i="3"/>
  <c r="CY158" i="3"/>
  <c r="DC158" i="3"/>
  <c r="DG158" i="3"/>
  <c r="DK158" i="3"/>
  <c r="DO158" i="3"/>
  <c r="DS158" i="3"/>
  <c r="DW158" i="3"/>
  <c r="EA158" i="3"/>
  <c r="EE158" i="3"/>
  <c r="EI158" i="3"/>
  <c r="EM158" i="3"/>
  <c r="EQ158" i="3"/>
  <c r="EU158" i="3"/>
  <c r="EY158" i="3"/>
  <c r="FC158" i="3"/>
  <c r="FG158" i="3"/>
  <c r="FK158" i="3"/>
  <c r="FO158" i="3"/>
  <c r="FS158" i="3"/>
  <c r="FW158" i="3"/>
  <c r="GA158" i="3"/>
  <c r="GE158" i="3"/>
  <c r="GI158" i="3"/>
  <c r="GM158" i="3"/>
  <c r="GQ158" i="3"/>
  <c r="GU158" i="3"/>
  <c r="GY158" i="3"/>
  <c r="HC158" i="3"/>
  <c r="HG158" i="3"/>
  <c r="HK158" i="3"/>
  <c r="HO158" i="3"/>
  <c r="HS158" i="3"/>
  <c r="HW158" i="3"/>
  <c r="IA158" i="3"/>
  <c r="IE158" i="3"/>
  <c r="L158" i="3"/>
  <c r="P158" i="3"/>
  <c r="T158" i="3"/>
  <c r="X158" i="3"/>
  <c r="AB158" i="3"/>
  <c r="AF158" i="3"/>
  <c r="AJ158" i="3"/>
  <c r="AN158" i="3"/>
  <c r="AR158" i="3"/>
  <c r="AV158" i="3"/>
  <c r="AZ158" i="3"/>
  <c r="BD158" i="3"/>
  <c r="BH158" i="3"/>
  <c r="BL158" i="3"/>
  <c r="BP158" i="3"/>
  <c r="BT158" i="3"/>
  <c r="BX158" i="3"/>
  <c r="CB158" i="3"/>
  <c r="CF158" i="3"/>
  <c r="CJ158" i="3"/>
  <c r="CN158" i="3"/>
  <c r="CR158" i="3"/>
  <c r="CV158" i="3"/>
  <c r="CZ158" i="3"/>
  <c r="DD158" i="3"/>
  <c r="DH158" i="3"/>
  <c r="DL158" i="3"/>
  <c r="DP158" i="3"/>
  <c r="DT158" i="3"/>
  <c r="DX158" i="3"/>
  <c r="EB158" i="3"/>
  <c r="EF158" i="3"/>
  <c r="EJ158" i="3"/>
  <c r="EN158" i="3"/>
  <c r="ER158" i="3"/>
  <c r="EV158" i="3"/>
  <c r="EZ158" i="3"/>
  <c r="FD158" i="3"/>
  <c r="FH158" i="3"/>
  <c r="FL158" i="3"/>
  <c r="FP158" i="3"/>
  <c r="FT158" i="3"/>
  <c r="FX158" i="3"/>
  <c r="GB158" i="3"/>
  <c r="GF158" i="3"/>
  <c r="GJ158" i="3"/>
  <c r="GN158" i="3"/>
  <c r="GR158" i="3"/>
  <c r="GV158" i="3"/>
  <c r="GZ158" i="3"/>
  <c r="HD158" i="3"/>
  <c r="HH158" i="3"/>
  <c r="HL158" i="3"/>
  <c r="HP158" i="3"/>
  <c r="HT158" i="3"/>
  <c r="HX158" i="3"/>
  <c r="IB158" i="3"/>
  <c r="I158" i="3"/>
  <c r="M158" i="3"/>
  <c r="Q158" i="3"/>
  <c r="U158" i="3"/>
  <c r="Y158" i="3"/>
  <c r="AC158" i="3"/>
  <c r="AG158" i="3"/>
  <c r="AK158" i="3"/>
  <c r="AO158" i="3"/>
  <c r="AS158" i="3"/>
  <c r="AW158" i="3"/>
  <c r="BA158" i="3"/>
  <c r="BE158" i="3"/>
  <c r="BI158" i="3"/>
  <c r="BM158" i="3"/>
  <c r="BQ158" i="3"/>
  <c r="BU158" i="3"/>
  <c r="BY158" i="3"/>
  <c r="CC158" i="3"/>
  <c r="CG158" i="3"/>
  <c r="CK158" i="3"/>
  <c r="CO158" i="3"/>
  <c r="CS158" i="3"/>
  <c r="CW158" i="3"/>
  <c r="DA158" i="3"/>
  <c r="DE158" i="3"/>
  <c r="DI158" i="3"/>
  <c r="DM158" i="3"/>
  <c r="DQ158" i="3"/>
  <c r="DU158" i="3"/>
  <c r="DY158" i="3"/>
  <c r="EC158" i="3"/>
  <c r="EG158" i="3"/>
  <c r="EK158" i="3"/>
  <c r="EO158" i="3"/>
  <c r="ES158" i="3"/>
  <c r="EW158" i="3"/>
  <c r="FA158" i="3"/>
  <c r="FE158" i="3"/>
  <c r="FI158" i="3"/>
  <c r="FM158" i="3"/>
  <c r="FQ158" i="3"/>
  <c r="FU158" i="3"/>
  <c r="FY158" i="3"/>
  <c r="GC158" i="3"/>
  <c r="GG158" i="3"/>
  <c r="GK158" i="3"/>
  <c r="GO158" i="3"/>
  <c r="GS158" i="3"/>
  <c r="GW158" i="3"/>
  <c r="HA158" i="3"/>
  <c r="HE158" i="3"/>
  <c r="HI158" i="3"/>
  <c r="HM158" i="3"/>
  <c r="HQ158" i="3"/>
  <c r="HU158" i="3"/>
  <c r="HY158" i="3"/>
  <c r="IC158" i="3"/>
  <c r="DZ158" i="3"/>
  <c r="EP158" i="3"/>
  <c r="FF158" i="3"/>
  <c r="FV158" i="3"/>
  <c r="GL158" i="3"/>
  <c r="HB158" i="3"/>
  <c r="HR158" i="3"/>
  <c r="ED158" i="3"/>
  <c r="ET158" i="3"/>
  <c r="FJ158" i="3"/>
  <c r="FZ158" i="3"/>
  <c r="GP158" i="3"/>
  <c r="HF158" i="3"/>
  <c r="HV158" i="3"/>
  <c r="EH158" i="3"/>
  <c r="EX158" i="3"/>
  <c r="FN158" i="3"/>
  <c r="GD158" i="3"/>
  <c r="GT158" i="3"/>
  <c r="HJ158" i="3"/>
  <c r="HZ158" i="3"/>
  <c r="EL158" i="3"/>
  <c r="FB158" i="3"/>
  <c r="FR158" i="3"/>
  <c r="GH158" i="3"/>
  <c r="GX158" i="3"/>
  <c r="HN158" i="3"/>
  <c r="ID158" i="3"/>
  <c r="A62" i="3"/>
  <c r="B62" i="3" s="1"/>
  <c r="L62" i="3"/>
  <c r="P62" i="3"/>
  <c r="T62" i="3"/>
  <c r="X62" i="3"/>
  <c r="AB62" i="3"/>
  <c r="AF62" i="3"/>
  <c r="AJ62" i="3"/>
  <c r="AN62" i="3"/>
  <c r="AR62" i="3"/>
  <c r="AV62" i="3"/>
  <c r="AZ62" i="3"/>
  <c r="BD62" i="3"/>
  <c r="BH62" i="3"/>
  <c r="BL62" i="3"/>
  <c r="BP62" i="3"/>
  <c r="BT62" i="3"/>
  <c r="BX62" i="3"/>
  <c r="CB62" i="3"/>
  <c r="CF62" i="3"/>
  <c r="CJ62" i="3"/>
  <c r="CN62" i="3"/>
  <c r="I62" i="3"/>
  <c r="M62" i="3"/>
  <c r="Q62" i="3"/>
  <c r="U62" i="3"/>
  <c r="Y62" i="3"/>
  <c r="AC62" i="3"/>
  <c r="AG62" i="3"/>
  <c r="AK62" i="3"/>
  <c r="AO62" i="3"/>
  <c r="AS62" i="3"/>
  <c r="AW62" i="3"/>
  <c r="BA62" i="3"/>
  <c r="BE62" i="3"/>
  <c r="BI62" i="3"/>
  <c r="BM62" i="3"/>
  <c r="BQ62" i="3"/>
  <c r="BU62" i="3"/>
  <c r="BY62" i="3"/>
  <c r="CC62" i="3"/>
  <c r="CG62" i="3"/>
  <c r="CK62" i="3"/>
  <c r="K62" i="3"/>
  <c r="O62" i="3"/>
  <c r="S62" i="3"/>
  <c r="W62" i="3"/>
  <c r="AA62" i="3"/>
  <c r="AE62" i="3"/>
  <c r="AI62" i="3"/>
  <c r="AM62" i="3"/>
  <c r="AQ62" i="3"/>
  <c r="AU62" i="3"/>
  <c r="AY62" i="3"/>
  <c r="BC62" i="3"/>
  <c r="BG62" i="3"/>
  <c r="BK62" i="3"/>
  <c r="BO62" i="3"/>
  <c r="BS62" i="3"/>
  <c r="BW62" i="3"/>
  <c r="CA62" i="3"/>
  <c r="CE62" i="3"/>
  <c r="CI62" i="3"/>
  <c r="CM62" i="3"/>
  <c r="CQ62" i="3"/>
  <c r="CU62" i="3"/>
  <c r="CY62" i="3"/>
  <c r="DC62" i="3"/>
  <c r="DG62" i="3"/>
  <c r="DK62" i="3"/>
  <c r="DO62" i="3"/>
  <c r="DS62" i="3"/>
  <c r="DW62" i="3"/>
  <c r="EA62" i="3"/>
  <c r="EE62" i="3"/>
  <c r="EI62" i="3"/>
  <c r="EM62" i="3"/>
  <c r="EQ62" i="3"/>
  <c r="EU62" i="3"/>
  <c r="EY62" i="3"/>
  <c r="FC62" i="3"/>
  <c r="FG62" i="3"/>
  <c r="FK62" i="3"/>
  <c r="FO62" i="3"/>
  <c r="FS62" i="3"/>
  <c r="FW62" i="3"/>
  <c r="GA62" i="3"/>
  <c r="GE62" i="3"/>
  <c r="GI62" i="3"/>
  <c r="GM62" i="3"/>
  <c r="GQ62" i="3"/>
  <c r="GU62" i="3"/>
  <c r="GY62" i="3"/>
  <c r="V62" i="3"/>
  <c r="AL62" i="3"/>
  <c r="BB62" i="3"/>
  <c r="BR62" i="3"/>
  <c r="CH62" i="3"/>
  <c r="CR62" i="3"/>
  <c r="CW62" i="3"/>
  <c r="DB62" i="3"/>
  <c r="DH62" i="3"/>
  <c r="DM62" i="3"/>
  <c r="DR62" i="3"/>
  <c r="DX62" i="3"/>
  <c r="EC62" i="3"/>
  <c r="EH62" i="3"/>
  <c r="EN62" i="3"/>
  <c r="ES62" i="3"/>
  <c r="EX62" i="3"/>
  <c r="FD62" i="3"/>
  <c r="FI62" i="3"/>
  <c r="FN62" i="3"/>
  <c r="FT62" i="3"/>
  <c r="FY62" i="3"/>
  <c r="GD62" i="3"/>
  <c r="GJ62" i="3"/>
  <c r="GO62" i="3"/>
  <c r="GT62" i="3"/>
  <c r="GZ62" i="3"/>
  <c r="HD62" i="3"/>
  <c r="HH62" i="3"/>
  <c r="HL62" i="3"/>
  <c r="HP62" i="3"/>
  <c r="HT62" i="3"/>
  <c r="HX62" i="3"/>
  <c r="IB62" i="3"/>
  <c r="J62" i="3"/>
  <c r="Z62" i="3"/>
  <c r="AP62" i="3"/>
  <c r="BF62" i="3"/>
  <c r="BV62" i="3"/>
  <c r="CL62" i="3"/>
  <c r="CS62" i="3"/>
  <c r="CX62" i="3"/>
  <c r="DD62" i="3"/>
  <c r="DI62" i="3"/>
  <c r="DN62" i="3"/>
  <c r="DT62" i="3"/>
  <c r="DY62" i="3"/>
  <c r="ED62" i="3"/>
  <c r="EJ62" i="3"/>
  <c r="EO62" i="3"/>
  <c r="ET62" i="3"/>
  <c r="EZ62" i="3"/>
  <c r="FE62" i="3"/>
  <c r="FJ62" i="3"/>
  <c r="FP62" i="3"/>
  <c r="FU62" i="3"/>
  <c r="FZ62" i="3"/>
  <c r="GF62" i="3"/>
  <c r="GK62" i="3"/>
  <c r="GP62" i="3"/>
  <c r="GV62" i="3"/>
  <c r="HA62" i="3"/>
  <c r="HE62" i="3"/>
  <c r="HI62" i="3"/>
  <c r="HM62" i="3"/>
  <c r="HQ62" i="3"/>
  <c r="HU62" i="3"/>
  <c r="HY62" i="3"/>
  <c r="IC62" i="3"/>
  <c r="R62" i="3"/>
  <c r="AH62" i="3"/>
  <c r="AX62" i="3"/>
  <c r="BN62" i="3"/>
  <c r="CD62" i="3"/>
  <c r="CP62" i="3"/>
  <c r="CV62" i="3"/>
  <c r="DA62" i="3"/>
  <c r="DF62" i="3"/>
  <c r="DL62" i="3"/>
  <c r="DQ62" i="3"/>
  <c r="DV62" i="3"/>
  <c r="EB62" i="3"/>
  <c r="EG62" i="3"/>
  <c r="EL62" i="3"/>
  <c r="ER62" i="3"/>
  <c r="EW62" i="3"/>
  <c r="FB62" i="3"/>
  <c r="FH62" i="3"/>
  <c r="FM62" i="3"/>
  <c r="FR62" i="3"/>
  <c r="FX62" i="3"/>
  <c r="GC62" i="3"/>
  <c r="GH62" i="3"/>
  <c r="GN62" i="3"/>
  <c r="GS62" i="3"/>
  <c r="GX62" i="3"/>
  <c r="HC62" i="3"/>
  <c r="HG62" i="3"/>
  <c r="HK62" i="3"/>
  <c r="HO62" i="3"/>
  <c r="HS62" i="3"/>
  <c r="HW62" i="3"/>
  <c r="IA62" i="3"/>
  <c r="IE62" i="3"/>
  <c r="BJ62" i="3"/>
  <c r="CZ62" i="3"/>
  <c r="DU62" i="3"/>
  <c r="EP62" i="3"/>
  <c r="FL62" i="3"/>
  <c r="GG62" i="3"/>
  <c r="HB62" i="3"/>
  <c r="HR62" i="3"/>
  <c r="N62" i="3"/>
  <c r="BZ62" i="3"/>
  <c r="DE62" i="3"/>
  <c r="DZ62" i="3"/>
  <c r="EV62" i="3"/>
  <c r="FQ62" i="3"/>
  <c r="GL62" i="3"/>
  <c r="HF62" i="3"/>
  <c r="HV62" i="3"/>
  <c r="AD62" i="3"/>
  <c r="CO62" i="3"/>
  <c r="DJ62" i="3"/>
  <c r="EF62" i="3"/>
  <c r="FA62" i="3"/>
  <c r="FV62" i="3"/>
  <c r="GR62" i="3"/>
  <c r="HJ62" i="3"/>
  <c r="HZ62" i="3"/>
  <c r="AT62" i="3"/>
  <c r="CT62" i="3"/>
  <c r="DP62" i="3"/>
  <c r="EK62" i="3"/>
  <c r="FF62" i="3"/>
  <c r="GB62" i="3"/>
  <c r="GW62" i="3"/>
  <c r="HN62" i="3"/>
  <c r="ID62" i="3"/>
  <c r="A197" i="3"/>
  <c r="B197" i="3" s="1"/>
  <c r="K197" i="3"/>
  <c r="O197" i="3"/>
  <c r="S197" i="3"/>
  <c r="W197" i="3"/>
  <c r="AA197" i="3"/>
  <c r="AE197" i="3"/>
  <c r="AI197" i="3"/>
  <c r="AM197" i="3"/>
  <c r="AQ197" i="3"/>
  <c r="AU197" i="3"/>
  <c r="AY197" i="3"/>
  <c r="BC197" i="3"/>
  <c r="BG197" i="3"/>
  <c r="BK197" i="3"/>
  <c r="BO197" i="3"/>
  <c r="BS197" i="3"/>
  <c r="BW197" i="3"/>
  <c r="CA197" i="3"/>
  <c r="CE197" i="3"/>
  <c r="CI197" i="3"/>
  <c r="CM197" i="3"/>
  <c r="CQ197" i="3"/>
  <c r="CU197" i="3"/>
  <c r="CY197" i="3"/>
  <c r="DC197" i="3"/>
  <c r="DG197" i="3"/>
  <c r="DK197" i="3"/>
  <c r="DO197" i="3"/>
  <c r="DS197" i="3"/>
  <c r="DW197" i="3"/>
  <c r="EA197" i="3"/>
  <c r="EE197" i="3"/>
  <c r="EI197" i="3"/>
  <c r="EM197" i="3"/>
  <c r="EQ197" i="3"/>
  <c r="EU197" i="3"/>
  <c r="EY197" i="3"/>
  <c r="FC197" i="3"/>
  <c r="FG197" i="3"/>
  <c r="FK197" i="3"/>
  <c r="FO197" i="3"/>
  <c r="FS197" i="3"/>
  <c r="FW197" i="3"/>
  <c r="GA197" i="3"/>
  <c r="GE197" i="3"/>
  <c r="GI197" i="3"/>
  <c r="GM197" i="3"/>
  <c r="GQ197" i="3"/>
  <c r="GU197" i="3"/>
  <c r="GY197" i="3"/>
  <c r="HC197" i="3"/>
  <c r="HG197" i="3"/>
  <c r="HK197" i="3"/>
  <c r="HO197" i="3"/>
  <c r="HS197" i="3"/>
  <c r="HW197" i="3"/>
  <c r="IA197" i="3"/>
  <c r="IE197" i="3"/>
  <c r="L197" i="3"/>
  <c r="P197" i="3"/>
  <c r="T197" i="3"/>
  <c r="X197" i="3"/>
  <c r="AB197" i="3"/>
  <c r="AF197" i="3"/>
  <c r="AJ197" i="3"/>
  <c r="AN197" i="3"/>
  <c r="AR197" i="3"/>
  <c r="AV197" i="3"/>
  <c r="AZ197" i="3"/>
  <c r="BD197" i="3"/>
  <c r="BH197" i="3"/>
  <c r="BL197" i="3"/>
  <c r="BP197" i="3"/>
  <c r="BT197" i="3"/>
  <c r="BX197" i="3"/>
  <c r="CB197" i="3"/>
  <c r="CF197" i="3"/>
  <c r="CJ197" i="3"/>
  <c r="CN197" i="3"/>
  <c r="CR197" i="3"/>
  <c r="CV197" i="3"/>
  <c r="CZ197" i="3"/>
  <c r="DD197" i="3"/>
  <c r="DH197" i="3"/>
  <c r="DL197" i="3"/>
  <c r="DP197" i="3"/>
  <c r="DT197" i="3"/>
  <c r="DX197" i="3"/>
  <c r="EB197" i="3"/>
  <c r="EF197" i="3"/>
  <c r="EJ197" i="3"/>
  <c r="EN197" i="3"/>
  <c r="ER197" i="3"/>
  <c r="EV197" i="3"/>
  <c r="EZ197" i="3"/>
  <c r="FD197" i="3"/>
  <c r="FH197" i="3"/>
  <c r="FL197" i="3"/>
  <c r="FP197" i="3"/>
  <c r="FT197" i="3"/>
  <c r="FX197" i="3"/>
  <c r="GB197" i="3"/>
  <c r="GF197" i="3"/>
  <c r="GJ197" i="3"/>
  <c r="GN197" i="3"/>
  <c r="GR197" i="3"/>
  <c r="GV197" i="3"/>
  <c r="GZ197" i="3"/>
  <c r="HD197" i="3"/>
  <c r="HH197" i="3"/>
  <c r="HL197" i="3"/>
  <c r="HP197" i="3"/>
  <c r="HT197" i="3"/>
  <c r="HX197" i="3"/>
  <c r="IB197" i="3"/>
  <c r="I197" i="3"/>
  <c r="M197" i="3"/>
  <c r="Q197" i="3"/>
  <c r="U197" i="3"/>
  <c r="Y197" i="3"/>
  <c r="AC197" i="3"/>
  <c r="AG197" i="3"/>
  <c r="AK197" i="3"/>
  <c r="AO197" i="3"/>
  <c r="AS197" i="3"/>
  <c r="AW197" i="3"/>
  <c r="BA197" i="3"/>
  <c r="BE197" i="3"/>
  <c r="BI197" i="3"/>
  <c r="BM197" i="3"/>
  <c r="BQ197" i="3"/>
  <c r="BU197" i="3"/>
  <c r="BY197" i="3"/>
  <c r="CC197" i="3"/>
  <c r="CG197" i="3"/>
  <c r="CK197" i="3"/>
  <c r="CO197" i="3"/>
  <c r="CS197" i="3"/>
  <c r="CW197" i="3"/>
  <c r="DA197" i="3"/>
  <c r="DE197" i="3"/>
  <c r="DI197" i="3"/>
  <c r="DM197" i="3"/>
  <c r="DQ197" i="3"/>
  <c r="DU197" i="3"/>
  <c r="DY197" i="3"/>
  <c r="EC197" i="3"/>
  <c r="EG197" i="3"/>
  <c r="EK197" i="3"/>
  <c r="EO197" i="3"/>
  <c r="ES197" i="3"/>
  <c r="EW197" i="3"/>
  <c r="FA197" i="3"/>
  <c r="FE197" i="3"/>
  <c r="FI197" i="3"/>
  <c r="FM197" i="3"/>
  <c r="FQ197" i="3"/>
  <c r="FU197" i="3"/>
  <c r="FY197" i="3"/>
  <c r="GC197" i="3"/>
  <c r="GG197" i="3"/>
  <c r="GK197" i="3"/>
  <c r="GO197" i="3"/>
  <c r="GS197" i="3"/>
  <c r="GW197" i="3"/>
  <c r="HA197" i="3"/>
  <c r="HE197" i="3"/>
  <c r="HI197" i="3"/>
  <c r="HM197" i="3"/>
  <c r="HQ197" i="3"/>
  <c r="HU197" i="3"/>
  <c r="HY197" i="3"/>
  <c r="IC197" i="3"/>
  <c r="J197" i="3"/>
  <c r="N197" i="3"/>
  <c r="R197" i="3"/>
  <c r="V197" i="3"/>
  <c r="Z197" i="3"/>
  <c r="AD197" i="3"/>
  <c r="AH197" i="3"/>
  <c r="AL197" i="3"/>
  <c r="AP197" i="3"/>
  <c r="AT197" i="3"/>
  <c r="AX197" i="3"/>
  <c r="BB197" i="3"/>
  <c r="BF197" i="3"/>
  <c r="BJ197" i="3"/>
  <c r="BN197" i="3"/>
  <c r="BR197" i="3"/>
  <c r="BV197" i="3"/>
  <c r="BZ197" i="3"/>
  <c r="CD197" i="3"/>
  <c r="CH197" i="3"/>
  <c r="CL197" i="3"/>
  <c r="CP197" i="3"/>
  <c r="CT197" i="3"/>
  <c r="CX197" i="3"/>
  <c r="DB197" i="3"/>
  <c r="DF197" i="3"/>
  <c r="DJ197" i="3"/>
  <c r="DN197" i="3"/>
  <c r="DR197" i="3"/>
  <c r="DV197" i="3"/>
  <c r="DZ197" i="3"/>
  <c r="ED197" i="3"/>
  <c r="EH197" i="3"/>
  <c r="EL197" i="3"/>
  <c r="EP197" i="3"/>
  <c r="ET197" i="3"/>
  <c r="EX197" i="3"/>
  <c r="FB197" i="3"/>
  <c r="FF197" i="3"/>
  <c r="FJ197" i="3"/>
  <c r="FN197" i="3"/>
  <c r="FR197" i="3"/>
  <c r="FV197" i="3"/>
  <c r="FZ197" i="3"/>
  <c r="GD197" i="3"/>
  <c r="GH197" i="3"/>
  <c r="GL197" i="3"/>
  <c r="GP197" i="3"/>
  <c r="GT197" i="3"/>
  <c r="GX197" i="3"/>
  <c r="HB197" i="3"/>
  <c r="HF197" i="3"/>
  <c r="HJ197" i="3"/>
  <c r="HN197" i="3"/>
  <c r="HR197" i="3"/>
  <c r="HV197" i="3"/>
  <c r="HZ197" i="3"/>
  <c r="ID197" i="3"/>
  <c r="A101" i="3"/>
  <c r="B101" i="3" s="1"/>
  <c r="L101" i="3"/>
  <c r="P101" i="3"/>
  <c r="T101" i="3"/>
  <c r="X101" i="3"/>
  <c r="AB101" i="3"/>
  <c r="AF101" i="3"/>
  <c r="AJ101" i="3"/>
  <c r="AN101" i="3"/>
  <c r="AR101" i="3"/>
  <c r="AV101" i="3"/>
  <c r="AZ101" i="3"/>
  <c r="BD101" i="3"/>
  <c r="BH101" i="3"/>
  <c r="BL101" i="3"/>
  <c r="BP101" i="3"/>
  <c r="BT101" i="3"/>
  <c r="BX101" i="3"/>
  <c r="CB101" i="3"/>
  <c r="CF101" i="3"/>
  <c r="CJ101" i="3"/>
  <c r="CN101" i="3"/>
  <c r="CR101" i="3"/>
  <c r="CV101" i="3"/>
  <c r="CZ101" i="3"/>
  <c r="DD101" i="3"/>
  <c r="DH101" i="3"/>
  <c r="DL101" i="3"/>
  <c r="DP101" i="3"/>
  <c r="DT101" i="3"/>
  <c r="DX101" i="3"/>
  <c r="EB101" i="3"/>
  <c r="EF101" i="3"/>
  <c r="EJ101" i="3"/>
  <c r="EN101" i="3"/>
  <c r="ER101" i="3"/>
  <c r="EV101" i="3"/>
  <c r="EZ101" i="3"/>
  <c r="FD101" i="3"/>
  <c r="FH101" i="3"/>
  <c r="FL101" i="3"/>
  <c r="FP101" i="3"/>
  <c r="FT101" i="3"/>
  <c r="FX101" i="3"/>
  <c r="GB101" i="3"/>
  <c r="GF101" i="3"/>
  <c r="GJ101" i="3"/>
  <c r="GN101" i="3"/>
  <c r="GR101" i="3"/>
  <c r="GV101" i="3"/>
  <c r="GZ101" i="3"/>
  <c r="HD101" i="3"/>
  <c r="HH101" i="3"/>
  <c r="HL101" i="3"/>
  <c r="HP101" i="3"/>
  <c r="HT101" i="3"/>
  <c r="HX101" i="3"/>
  <c r="IB101" i="3"/>
  <c r="I101" i="3"/>
  <c r="M101" i="3"/>
  <c r="Q101" i="3"/>
  <c r="U101" i="3"/>
  <c r="Y101" i="3"/>
  <c r="AC101" i="3"/>
  <c r="AG101" i="3"/>
  <c r="AK101" i="3"/>
  <c r="AO101" i="3"/>
  <c r="AS101" i="3"/>
  <c r="AW101" i="3"/>
  <c r="BA101" i="3"/>
  <c r="BE101" i="3"/>
  <c r="BI101" i="3"/>
  <c r="BM101" i="3"/>
  <c r="BQ101" i="3"/>
  <c r="BU101" i="3"/>
  <c r="BY101" i="3"/>
  <c r="CC101" i="3"/>
  <c r="CG101" i="3"/>
  <c r="CK101" i="3"/>
  <c r="CO101" i="3"/>
  <c r="CS101" i="3"/>
  <c r="CW101" i="3"/>
  <c r="DA101" i="3"/>
  <c r="DE101" i="3"/>
  <c r="DI101" i="3"/>
  <c r="DM101" i="3"/>
  <c r="DQ101" i="3"/>
  <c r="DU101" i="3"/>
  <c r="DY101" i="3"/>
  <c r="EC101" i="3"/>
  <c r="EG101" i="3"/>
  <c r="EK101" i="3"/>
  <c r="EO101" i="3"/>
  <c r="ES101" i="3"/>
  <c r="EW101" i="3"/>
  <c r="FA101" i="3"/>
  <c r="FE101" i="3"/>
  <c r="FI101" i="3"/>
  <c r="FM101" i="3"/>
  <c r="FQ101" i="3"/>
  <c r="FU101" i="3"/>
  <c r="FY101" i="3"/>
  <c r="GC101" i="3"/>
  <c r="GG101" i="3"/>
  <c r="GK101" i="3"/>
  <c r="GO101" i="3"/>
  <c r="GS101" i="3"/>
  <c r="GW101" i="3"/>
  <c r="HA101" i="3"/>
  <c r="HE101" i="3"/>
  <c r="HI101" i="3"/>
  <c r="HM101" i="3"/>
  <c r="HQ101" i="3"/>
  <c r="HU101" i="3"/>
  <c r="HY101" i="3"/>
  <c r="IC101" i="3"/>
  <c r="J101" i="3"/>
  <c r="N101" i="3"/>
  <c r="R101" i="3"/>
  <c r="V101" i="3"/>
  <c r="Z101" i="3"/>
  <c r="AD101" i="3"/>
  <c r="AH101" i="3"/>
  <c r="AL101" i="3"/>
  <c r="AP101" i="3"/>
  <c r="AT101" i="3"/>
  <c r="AX101" i="3"/>
  <c r="BB101" i="3"/>
  <c r="BF101" i="3"/>
  <c r="BJ101" i="3"/>
  <c r="BN101" i="3"/>
  <c r="BR101" i="3"/>
  <c r="BV101" i="3"/>
  <c r="BZ101" i="3"/>
  <c r="CD101" i="3"/>
  <c r="CH101" i="3"/>
  <c r="CL101" i="3"/>
  <c r="CP101" i="3"/>
  <c r="CT101" i="3"/>
  <c r="CX101" i="3"/>
  <c r="DB101" i="3"/>
  <c r="DF101" i="3"/>
  <c r="DJ101" i="3"/>
  <c r="DN101" i="3"/>
  <c r="DR101" i="3"/>
  <c r="DV101" i="3"/>
  <c r="DZ101" i="3"/>
  <c r="ED101" i="3"/>
  <c r="EH101" i="3"/>
  <c r="EL101" i="3"/>
  <c r="EP101" i="3"/>
  <c r="ET101" i="3"/>
  <c r="EX101" i="3"/>
  <c r="FB101" i="3"/>
  <c r="FF101" i="3"/>
  <c r="FJ101" i="3"/>
  <c r="FN101" i="3"/>
  <c r="FR101" i="3"/>
  <c r="FV101" i="3"/>
  <c r="FZ101" i="3"/>
  <c r="GD101" i="3"/>
  <c r="GH101" i="3"/>
  <c r="GL101" i="3"/>
  <c r="GP101" i="3"/>
  <c r="GT101" i="3"/>
  <c r="GX101" i="3"/>
  <c r="HB101" i="3"/>
  <c r="HF101" i="3"/>
  <c r="HJ101" i="3"/>
  <c r="HN101" i="3"/>
  <c r="HR101" i="3"/>
  <c r="HV101" i="3"/>
  <c r="HZ101" i="3"/>
  <c r="ID101" i="3"/>
  <c r="K101" i="3"/>
  <c r="O101" i="3"/>
  <c r="S101" i="3"/>
  <c r="W101" i="3"/>
  <c r="AA101" i="3"/>
  <c r="AE101" i="3"/>
  <c r="AI101" i="3"/>
  <c r="AM101" i="3"/>
  <c r="AQ101" i="3"/>
  <c r="AU101" i="3"/>
  <c r="AY101" i="3"/>
  <c r="BC101" i="3"/>
  <c r="BG101" i="3"/>
  <c r="BK101" i="3"/>
  <c r="BO101" i="3"/>
  <c r="BS101" i="3"/>
  <c r="BW101" i="3"/>
  <c r="CA101" i="3"/>
  <c r="CE101" i="3"/>
  <c r="CI101" i="3"/>
  <c r="CM101" i="3"/>
  <c r="CQ101" i="3"/>
  <c r="CU101" i="3"/>
  <c r="CY101" i="3"/>
  <c r="DC101" i="3"/>
  <c r="DG101" i="3"/>
  <c r="DK101" i="3"/>
  <c r="DO101" i="3"/>
  <c r="DS101" i="3"/>
  <c r="DW101" i="3"/>
  <c r="EA101" i="3"/>
  <c r="EE101" i="3"/>
  <c r="EI101" i="3"/>
  <c r="EM101" i="3"/>
  <c r="EQ101" i="3"/>
  <c r="EU101" i="3"/>
  <c r="EY101" i="3"/>
  <c r="FC101" i="3"/>
  <c r="FG101" i="3"/>
  <c r="FK101" i="3"/>
  <c r="FO101" i="3"/>
  <c r="FS101" i="3"/>
  <c r="FW101" i="3"/>
  <c r="GA101" i="3"/>
  <c r="GE101" i="3"/>
  <c r="GI101" i="3"/>
  <c r="GM101" i="3"/>
  <c r="GQ101" i="3"/>
  <c r="GU101" i="3"/>
  <c r="GY101" i="3"/>
  <c r="HC101" i="3"/>
  <c r="HG101" i="3"/>
  <c r="HK101" i="3"/>
  <c r="HO101" i="3"/>
  <c r="HS101" i="3"/>
  <c r="HW101" i="3"/>
  <c r="IA101" i="3"/>
  <c r="IE101" i="3"/>
  <c r="A5" i="3"/>
  <c r="B5" i="3" s="1"/>
  <c r="L5" i="3"/>
  <c r="P5" i="3"/>
  <c r="T5" i="3"/>
  <c r="X5" i="3"/>
  <c r="AB5" i="3"/>
  <c r="AF5" i="3"/>
  <c r="AJ5" i="3"/>
  <c r="AN5" i="3"/>
  <c r="AR5" i="3"/>
  <c r="AV5" i="3"/>
  <c r="AZ5" i="3"/>
  <c r="BD5" i="3"/>
  <c r="BH5" i="3"/>
  <c r="BL5" i="3"/>
  <c r="BP5" i="3"/>
  <c r="BT5" i="3"/>
  <c r="BX5" i="3"/>
  <c r="CB5" i="3"/>
  <c r="CF5" i="3"/>
  <c r="CJ5" i="3"/>
  <c r="CN5" i="3"/>
  <c r="CR5" i="3"/>
  <c r="CV5" i="3"/>
  <c r="CZ5" i="3"/>
  <c r="DD5" i="3"/>
  <c r="DH5" i="3"/>
  <c r="DL5" i="3"/>
  <c r="DP5" i="3"/>
  <c r="DT5" i="3"/>
  <c r="DX5" i="3"/>
  <c r="EB5" i="3"/>
  <c r="EF5" i="3"/>
  <c r="EJ5" i="3"/>
  <c r="EN5" i="3"/>
  <c r="ER5" i="3"/>
  <c r="I5" i="3"/>
  <c r="M5" i="3"/>
  <c r="Q5" i="3"/>
  <c r="U5" i="3"/>
  <c r="Y5" i="3"/>
  <c r="AC5" i="3"/>
  <c r="AG5" i="3"/>
  <c r="AK5" i="3"/>
  <c r="AO5" i="3"/>
  <c r="AS5" i="3"/>
  <c r="AW5" i="3"/>
  <c r="BA5" i="3"/>
  <c r="BE5" i="3"/>
  <c r="BI5" i="3"/>
  <c r="BM5" i="3"/>
  <c r="BQ5" i="3"/>
  <c r="BU5" i="3"/>
  <c r="BY5" i="3"/>
  <c r="CC5" i="3"/>
  <c r="CG5" i="3"/>
  <c r="CK5" i="3"/>
  <c r="CO5" i="3"/>
  <c r="CS5" i="3"/>
  <c r="CW5" i="3"/>
  <c r="DA5" i="3"/>
  <c r="DE5" i="3"/>
  <c r="DI5" i="3"/>
  <c r="DM5" i="3"/>
  <c r="DQ5" i="3"/>
  <c r="DU5" i="3"/>
  <c r="DY5" i="3"/>
  <c r="EC5" i="3"/>
  <c r="EG5" i="3"/>
  <c r="K5" i="3"/>
  <c r="O5" i="3"/>
  <c r="S5" i="3"/>
  <c r="W5" i="3"/>
  <c r="AA5" i="3"/>
  <c r="AE5" i="3"/>
  <c r="AI5" i="3"/>
  <c r="AM5" i="3"/>
  <c r="AQ5" i="3"/>
  <c r="AU5" i="3"/>
  <c r="AY5" i="3"/>
  <c r="BC5" i="3"/>
  <c r="BG5" i="3"/>
  <c r="BK5" i="3"/>
  <c r="BO5" i="3"/>
  <c r="BS5" i="3"/>
  <c r="BW5" i="3"/>
  <c r="CA5" i="3"/>
  <c r="CE5" i="3"/>
  <c r="CI5" i="3"/>
  <c r="CM5" i="3"/>
  <c r="CQ5" i="3"/>
  <c r="CU5" i="3"/>
  <c r="CY5" i="3"/>
  <c r="DC5" i="3"/>
  <c r="DG5" i="3"/>
  <c r="DK5" i="3"/>
  <c r="DO5" i="3"/>
  <c r="DS5" i="3"/>
  <c r="DW5" i="3"/>
  <c r="EA5" i="3"/>
  <c r="EE5" i="3"/>
  <c r="EI5" i="3"/>
  <c r="EM5" i="3"/>
  <c r="EQ5" i="3"/>
  <c r="EU5" i="3"/>
  <c r="EY5" i="3"/>
  <c r="J5" i="3"/>
  <c r="Z5" i="3"/>
  <c r="AP5" i="3"/>
  <c r="BF5" i="3"/>
  <c r="BV5" i="3"/>
  <c r="CL5" i="3"/>
  <c r="DB5" i="3"/>
  <c r="DR5" i="3"/>
  <c r="EH5" i="3"/>
  <c r="EP5" i="3"/>
  <c r="EW5" i="3"/>
  <c r="FB5" i="3"/>
  <c r="FF5" i="3"/>
  <c r="FJ5" i="3"/>
  <c r="FN5" i="3"/>
  <c r="FR5" i="3"/>
  <c r="FV5" i="3"/>
  <c r="FZ5" i="3"/>
  <c r="GD5" i="3"/>
  <c r="GH5" i="3"/>
  <c r="GL5" i="3"/>
  <c r="GP5" i="3"/>
  <c r="GT5" i="3"/>
  <c r="GX5" i="3"/>
  <c r="HB5" i="3"/>
  <c r="HF5" i="3"/>
  <c r="HJ5" i="3"/>
  <c r="HN5" i="3"/>
  <c r="HR5" i="3"/>
  <c r="HV5" i="3"/>
  <c r="HZ5" i="3"/>
  <c r="ID5" i="3"/>
  <c r="N5" i="3"/>
  <c r="AD5" i="3"/>
  <c r="AT5" i="3"/>
  <c r="BJ5" i="3"/>
  <c r="BZ5" i="3"/>
  <c r="CP5" i="3"/>
  <c r="DF5" i="3"/>
  <c r="DV5" i="3"/>
  <c r="EK5" i="3"/>
  <c r="ES5" i="3"/>
  <c r="EX5" i="3"/>
  <c r="FC5" i="3"/>
  <c r="FG5" i="3"/>
  <c r="FK5" i="3"/>
  <c r="FO5" i="3"/>
  <c r="FS5" i="3"/>
  <c r="FW5" i="3"/>
  <c r="GA5" i="3"/>
  <c r="GE5" i="3"/>
  <c r="GI5" i="3"/>
  <c r="GM5" i="3"/>
  <c r="GQ5" i="3"/>
  <c r="GU5" i="3"/>
  <c r="GY5" i="3"/>
  <c r="HC5" i="3"/>
  <c r="HG5" i="3"/>
  <c r="HK5" i="3"/>
  <c r="HO5" i="3"/>
  <c r="HS5" i="3"/>
  <c r="HW5" i="3"/>
  <c r="IA5" i="3"/>
  <c r="IE5" i="3"/>
  <c r="V5" i="3"/>
  <c r="AL5" i="3"/>
  <c r="BB5" i="3"/>
  <c r="BR5" i="3"/>
  <c r="CH5" i="3"/>
  <c r="CX5" i="3"/>
  <c r="DN5" i="3"/>
  <c r="ED5" i="3"/>
  <c r="EO5" i="3"/>
  <c r="EV5" i="3"/>
  <c r="FA5" i="3"/>
  <c r="FE5" i="3"/>
  <c r="FI5" i="3"/>
  <c r="FM5" i="3"/>
  <c r="FQ5" i="3"/>
  <c r="FU5" i="3"/>
  <c r="FY5" i="3"/>
  <c r="GC5" i="3"/>
  <c r="GG5" i="3"/>
  <c r="GK5" i="3"/>
  <c r="GO5" i="3"/>
  <c r="GS5" i="3"/>
  <c r="GW5" i="3"/>
  <c r="HA5" i="3"/>
  <c r="HE5" i="3"/>
  <c r="HI5" i="3"/>
  <c r="HM5" i="3"/>
  <c r="HQ5" i="3"/>
  <c r="HU5" i="3"/>
  <c r="HY5" i="3"/>
  <c r="IC5" i="3"/>
  <c r="BN5" i="3"/>
  <c r="DZ5" i="3"/>
  <c r="FD5" i="3"/>
  <c r="FT5" i="3"/>
  <c r="GJ5" i="3"/>
  <c r="GZ5" i="3"/>
  <c r="HP5" i="3"/>
  <c r="R5" i="3"/>
  <c r="CD5" i="3"/>
  <c r="EL5" i="3"/>
  <c r="FH5" i="3"/>
  <c r="FX5" i="3"/>
  <c r="GN5" i="3"/>
  <c r="HD5" i="3"/>
  <c r="HT5" i="3"/>
  <c r="AX5" i="3"/>
  <c r="DJ5" i="3"/>
  <c r="EZ5" i="3"/>
  <c r="FP5" i="3"/>
  <c r="GF5" i="3"/>
  <c r="GV5" i="3"/>
  <c r="HL5" i="3"/>
  <c r="IB5" i="3"/>
  <c r="CT5" i="3"/>
  <c r="GR5" i="3"/>
  <c r="ET5" i="3"/>
  <c r="HH5" i="3"/>
  <c r="FL5" i="3"/>
  <c r="HX5" i="3"/>
  <c r="AH5" i="3"/>
  <c r="GB5" i="3"/>
  <c r="A139" i="3"/>
  <c r="B139" i="3" s="1"/>
  <c r="K139" i="3"/>
  <c r="O139" i="3"/>
  <c r="S139" i="3"/>
  <c r="W139" i="3"/>
  <c r="AA139" i="3"/>
  <c r="AE139" i="3"/>
  <c r="AI139" i="3"/>
  <c r="AM139" i="3"/>
  <c r="AQ139" i="3"/>
  <c r="AU139" i="3"/>
  <c r="AY139" i="3"/>
  <c r="BC139" i="3"/>
  <c r="BG139" i="3"/>
  <c r="BK139" i="3"/>
  <c r="BO139" i="3"/>
  <c r="BS139" i="3"/>
  <c r="BW139" i="3"/>
  <c r="CA139" i="3"/>
  <c r="CE139" i="3"/>
  <c r="CI139" i="3"/>
  <c r="CM139" i="3"/>
  <c r="CQ139" i="3"/>
  <c r="CU139" i="3"/>
  <c r="CY139" i="3"/>
  <c r="DC139" i="3"/>
  <c r="DG139" i="3"/>
  <c r="DK139" i="3"/>
  <c r="DO139" i="3"/>
  <c r="DS139" i="3"/>
  <c r="DW139" i="3"/>
  <c r="EA139" i="3"/>
  <c r="EE139" i="3"/>
  <c r="EI139" i="3"/>
  <c r="EM139" i="3"/>
  <c r="EQ139" i="3"/>
  <c r="EU139" i="3"/>
  <c r="EY139" i="3"/>
  <c r="FC139" i="3"/>
  <c r="FG139" i="3"/>
  <c r="FK139" i="3"/>
  <c r="FO139" i="3"/>
  <c r="FS139" i="3"/>
  <c r="FW139" i="3"/>
  <c r="GA139" i="3"/>
  <c r="GE139" i="3"/>
  <c r="GI139" i="3"/>
  <c r="GM139" i="3"/>
  <c r="GQ139" i="3"/>
  <c r="GU139" i="3"/>
  <c r="GY139" i="3"/>
  <c r="HC139" i="3"/>
  <c r="HG139" i="3"/>
  <c r="HK139" i="3"/>
  <c r="HO139" i="3"/>
  <c r="HS139" i="3"/>
  <c r="HW139" i="3"/>
  <c r="IA139" i="3"/>
  <c r="IE139" i="3"/>
  <c r="L139" i="3"/>
  <c r="P139" i="3"/>
  <c r="T139" i="3"/>
  <c r="X139" i="3"/>
  <c r="AB139" i="3"/>
  <c r="AF139" i="3"/>
  <c r="AJ139" i="3"/>
  <c r="AN139" i="3"/>
  <c r="AR139" i="3"/>
  <c r="AV139" i="3"/>
  <c r="AZ139" i="3"/>
  <c r="BD139" i="3"/>
  <c r="BH139" i="3"/>
  <c r="BL139" i="3"/>
  <c r="BP139" i="3"/>
  <c r="BT139" i="3"/>
  <c r="BX139" i="3"/>
  <c r="CB139" i="3"/>
  <c r="CF139" i="3"/>
  <c r="CJ139" i="3"/>
  <c r="CN139" i="3"/>
  <c r="CR139" i="3"/>
  <c r="CV139" i="3"/>
  <c r="CZ139" i="3"/>
  <c r="DD139" i="3"/>
  <c r="DH139" i="3"/>
  <c r="DL139" i="3"/>
  <c r="DP139" i="3"/>
  <c r="DT139" i="3"/>
  <c r="DX139" i="3"/>
  <c r="EB139" i="3"/>
  <c r="EF139" i="3"/>
  <c r="EJ139" i="3"/>
  <c r="EN139" i="3"/>
  <c r="ER139" i="3"/>
  <c r="EV139" i="3"/>
  <c r="EZ139" i="3"/>
  <c r="FD139" i="3"/>
  <c r="FH139" i="3"/>
  <c r="FL139" i="3"/>
  <c r="FP139" i="3"/>
  <c r="FT139" i="3"/>
  <c r="FX139" i="3"/>
  <c r="GB139" i="3"/>
  <c r="GF139" i="3"/>
  <c r="GJ139" i="3"/>
  <c r="GN139" i="3"/>
  <c r="GR139" i="3"/>
  <c r="GV139" i="3"/>
  <c r="GZ139" i="3"/>
  <c r="HD139" i="3"/>
  <c r="HH139" i="3"/>
  <c r="HL139" i="3"/>
  <c r="HP139" i="3"/>
  <c r="HT139" i="3"/>
  <c r="HX139" i="3"/>
  <c r="IB139" i="3"/>
  <c r="I139" i="3"/>
  <c r="M139" i="3"/>
  <c r="Q139" i="3"/>
  <c r="U139" i="3"/>
  <c r="Y139" i="3"/>
  <c r="AC139" i="3"/>
  <c r="AG139" i="3"/>
  <c r="AK139" i="3"/>
  <c r="AO139" i="3"/>
  <c r="AS139" i="3"/>
  <c r="AW139" i="3"/>
  <c r="BA139" i="3"/>
  <c r="BE139" i="3"/>
  <c r="BI139" i="3"/>
  <c r="BM139" i="3"/>
  <c r="BQ139" i="3"/>
  <c r="BU139" i="3"/>
  <c r="BY139" i="3"/>
  <c r="CC139" i="3"/>
  <c r="CG139" i="3"/>
  <c r="CK139" i="3"/>
  <c r="CO139" i="3"/>
  <c r="CS139" i="3"/>
  <c r="CW139" i="3"/>
  <c r="DA139" i="3"/>
  <c r="DE139" i="3"/>
  <c r="DI139" i="3"/>
  <c r="DM139" i="3"/>
  <c r="DQ139" i="3"/>
  <c r="DU139" i="3"/>
  <c r="DY139" i="3"/>
  <c r="EC139" i="3"/>
  <c r="EG139" i="3"/>
  <c r="EK139" i="3"/>
  <c r="EO139" i="3"/>
  <c r="ES139" i="3"/>
  <c r="EW139" i="3"/>
  <c r="FA139" i="3"/>
  <c r="FE139" i="3"/>
  <c r="FI139" i="3"/>
  <c r="FM139" i="3"/>
  <c r="FQ139" i="3"/>
  <c r="FU139" i="3"/>
  <c r="FY139" i="3"/>
  <c r="GC139" i="3"/>
  <c r="GG139" i="3"/>
  <c r="GK139" i="3"/>
  <c r="GO139" i="3"/>
  <c r="GS139" i="3"/>
  <c r="GW139" i="3"/>
  <c r="HA139" i="3"/>
  <c r="HE139" i="3"/>
  <c r="HI139" i="3"/>
  <c r="HM139" i="3"/>
  <c r="HQ139" i="3"/>
  <c r="HU139" i="3"/>
  <c r="HY139" i="3"/>
  <c r="IC139" i="3"/>
  <c r="J139" i="3"/>
  <c r="N139" i="3"/>
  <c r="R139" i="3"/>
  <c r="V139" i="3"/>
  <c r="Z139" i="3"/>
  <c r="AD139" i="3"/>
  <c r="AH139" i="3"/>
  <c r="AL139" i="3"/>
  <c r="AP139" i="3"/>
  <c r="AT139" i="3"/>
  <c r="AX139" i="3"/>
  <c r="BB139" i="3"/>
  <c r="BF139" i="3"/>
  <c r="BJ139" i="3"/>
  <c r="BN139" i="3"/>
  <c r="BR139" i="3"/>
  <c r="BV139" i="3"/>
  <c r="BZ139" i="3"/>
  <c r="CD139" i="3"/>
  <c r="CH139" i="3"/>
  <c r="CL139" i="3"/>
  <c r="CP139" i="3"/>
  <c r="CT139" i="3"/>
  <c r="CX139" i="3"/>
  <c r="DB139" i="3"/>
  <c r="DF139" i="3"/>
  <c r="DJ139" i="3"/>
  <c r="DN139" i="3"/>
  <c r="DR139" i="3"/>
  <c r="DV139" i="3"/>
  <c r="DZ139" i="3"/>
  <c r="ED139" i="3"/>
  <c r="EH139" i="3"/>
  <c r="EL139" i="3"/>
  <c r="EP139" i="3"/>
  <c r="ET139" i="3"/>
  <c r="EX139" i="3"/>
  <c r="FB139" i="3"/>
  <c r="FF139" i="3"/>
  <c r="FJ139" i="3"/>
  <c r="FN139" i="3"/>
  <c r="FR139" i="3"/>
  <c r="FV139" i="3"/>
  <c r="FZ139" i="3"/>
  <c r="GD139" i="3"/>
  <c r="GH139" i="3"/>
  <c r="GL139" i="3"/>
  <c r="GP139" i="3"/>
  <c r="GT139" i="3"/>
  <c r="GX139" i="3"/>
  <c r="HB139" i="3"/>
  <c r="HF139" i="3"/>
  <c r="HJ139" i="3"/>
  <c r="HN139" i="3"/>
  <c r="HR139" i="3"/>
  <c r="HV139" i="3"/>
  <c r="HZ139" i="3"/>
  <c r="ID139" i="3"/>
  <c r="A190" i="3"/>
  <c r="B190" i="3" s="1"/>
  <c r="L190" i="3"/>
  <c r="P190" i="3"/>
  <c r="T190" i="3"/>
  <c r="X190" i="3"/>
  <c r="AB190" i="3"/>
  <c r="AF190" i="3"/>
  <c r="AJ190" i="3"/>
  <c r="AN190" i="3"/>
  <c r="AR190" i="3"/>
  <c r="AV190" i="3"/>
  <c r="AZ190" i="3"/>
  <c r="BD190" i="3"/>
  <c r="BH190" i="3"/>
  <c r="BL190" i="3"/>
  <c r="BP190" i="3"/>
  <c r="BT190" i="3"/>
  <c r="BX190" i="3"/>
  <c r="CB190" i="3"/>
  <c r="CF190" i="3"/>
  <c r="CJ190" i="3"/>
  <c r="CN190" i="3"/>
  <c r="CR190" i="3"/>
  <c r="CV190" i="3"/>
  <c r="CZ190" i="3"/>
  <c r="DD190" i="3"/>
  <c r="DH190" i="3"/>
  <c r="DL190" i="3"/>
  <c r="DP190" i="3"/>
  <c r="DT190" i="3"/>
  <c r="DX190" i="3"/>
  <c r="EB190" i="3"/>
  <c r="EF190" i="3"/>
  <c r="EJ190" i="3"/>
  <c r="EN190" i="3"/>
  <c r="ER190" i="3"/>
  <c r="EV190" i="3"/>
  <c r="EZ190" i="3"/>
  <c r="FD190" i="3"/>
  <c r="FH190" i="3"/>
  <c r="FL190" i="3"/>
  <c r="FP190" i="3"/>
  <c r="FT190" i="3"/>
  <c r="FX190" i="3"/>
  <c r="GB190" i="3"/>
  <c r="GF190" i="3"/>
  <c r="GJ190" i="3"/>
  <c r="GN190" i="3"/>
  <c r="GR190" i="3"/>
  <c r="GV190" i="3"/>
  <c r="GZ190" i="3"/>
  <c r="HD190" i="3"/>
  <c r="HH190" i="3"/>
  <c r="HL190" i="3"/>
  <c r="HP190" i="3"/>
  <c r="HT190" i="3"/>
  <c r="HX190" i="3"/>
  <c r="IB190" i="3"/>
  <c r="I190" i="3"/>
  <c r="M190" i="3"/>
  <c r="Q190" i="3"/>
  <c r="U190" i="3"/>
  <c r="Y190" i="3"/>
  <c r="AC190" i="3"/>
  <c r="AG190" i="3"/>
  <c r="AK190" i="3"/>
  <c r="AO190" i="3"/>
  <c r="AS190" i="3"/>
  <c r="AW190" i="3"/>
  <c r="BA190" i="3"/>
  <c r="BE190" i="3"/>
  <c r="BI190" i="3"/>
  <c r="BM190" i="3"/>
  <c r="BQ190" i="3"/>
  <c r="BU190" i="3"/>
  <c r="BY190" i="3"/>
  <c r="CC190" i="3"/>
  <c r="CG190" i="3"/>
  <c r="CK190" i="3"/>
  <c r="CO190" i="3"/>
  <c r="CS190" i="3"/>
  <c r="CW190" i="3"/>
  <c r="DA190" i="3"/>
  <c r="DE190" i="3"/>
  <c r="DI190" i="3"/>
  <c r="DM190" i="3"/>
  <c r="DQ190" i="3"/>
  <c r="DU190" i="3"/>
  <c r="DY190" i="3"/>
  <c r="EC190" i="3"/>
  <c r="EG190" i="3"/>
  <c r="EK190" i="3"/>
  <c r="EO190" i="3"/>
  <c r="ES190" i="3"/>
  <c r="EW190" i="3"/>
  <c r="FA190" i="3"/>
  <c r="FE190" i="3"/>
  <c r="FI190" i="3"/>
  <c r="FM190" i="3"/>
  <c r="FQ190" i="3"/>
  <c r="FU190" i="3"/>
  <c r="FY190" i="3"/>
  <c r="GC190" i="3"/>
  <c r="GG190" i="3"/>
  <c r="GK190" i="3"/>
  <c r="GO190" i="3"/>
  <c r="GS190" i="3"/>
  <c r="GW190" i="3"/>
  <c r="HA190" i="3"/>
  <c r="HE190" i="3"/>
  <c r="HI190" i="3"/>
  <c r="HM190" i="3"/>
  <c r="HQ190" i="3"/>
  <c r="HU190" i="3"/>
  <c r="HY190" i="3"/>
  <c r="IC190" i="3"/>
  <c r="J190" i="3"/>
  <c r="N190" i="3"/>
  <c r="R190" i="3"/>
  <c r="V190" i="3"/>
  <c r="Z190" i="3"/>
  <c r="AD190" i="3"/>
  <c r="AH190" i="3"/>
  <c r="AL190" i="3"/>
  <c r="AP190" i="3"/>
  <c r="AT190" i="3"/>
  <c r="AX190" i="3"/>
  <c r="BB190" i="3"/>
  <c r="BF190" i="3"/>
  <c r="BJ190" i="3"/>
  <c r="BN190" i="3"/>
  <c r="BR190" i="3"/>
  <c r="BV190" i="3"/>
  <c r="BZ190" i="3"/>
  <c r="CD190" i="3"/>
  <c r="CH190" i="3"/>
  <c r="CL190" i="3"/>
  <c r="CP190" i="3"/>
  <c r="CT190" i="3"/>
  <c r="CX190" i="3"/>
  <c r="DB190" i="3"/>
  <c r="DF190" i="3"/>
  <c r="DJ190" i="3"/>
  <c r="DN190" i="3"/>
  <c r="DR190" i="3"/>
  <c r="DV190" i="3"/>
  <c r="DZ190" i="3"/>
  <c r="ED190" i="3"/>
  <c r="EH190" i="3"/>
  <c r="EL190" i="3"/>
  <c r="EP190" i="3"/>
  <c r="ET190" i="3"/>
  <c r="EX190" i="3"/>
  <c r="FB190" i="3"/>
  <c r="FF190" i="3"/>
  <c r="FJ190" i="3"/>
  <c r="FN190" i="3"/>
  <c r="FR190" i="3"/>
  <c r="FV190" i="3"/>
  <c r="FZ190" i="3"/>
  <c r="GD190" i="3"/>
  <c r="GH190" i="3"/>
  <c r="GL190" i="3"/>
  <c r="GP190" i="3"/>
  <c r="GT190" i="3"/>
  <c r="GX190" i="3"/>
  <c r="HB190" i="3"/>
  <c r="HF190" i="3"/>
  <c r="HJ190" i="3"/>
  <c r="HN190" i="3"/>
  <c r="HR190" i="3"/>
  <c r="HV190" i="3"/>
  <c r="HZ190" i="3"/>
  <c r="ID190" i="3"/>
  <c r="K190" i="3"/>
  <c r="O190" i="3"/>
  <c r="S190" i="3"/>
  <c r="W190" i="3"/>
  <c r="AA190" i="3"/>
  <c r="AE190" i="3"/>
  <c r="AI190" i="3"/>
  <c r="AM190" i="3"/>
  <c r="AQ190" i="3"/>
  <c r="AU190" i="3"/>
  <c r="AY190" i="3"/>
  <c r="BC190" i="3"/>
  <c r="BG190" i="3"/>
  <c r="BK190" i="3"/>
  <c r="BO190" i="3"/>
  <c r="BS190" i="3"/>
  <c r="BW190" i="3"/>
  <c r="CA190" i="3"/>
  <c r="CE190" i="3"/>
  <c r="CI190" i="3"/>
  <c r="CM190" i="3"/>
  <c r="CQ190" i="3"/>
  <c r="CU190" i="3"/>
  <c r="CY190" i="3"/>
  <c r="DC190" i="3"/>
  <c r="DG190" i="3"/>
  <c r="DK190" i="3"/>
  <c r="DO190" i="3"/>
  <c r="DS190" i="3"/>
  <c r="DW190" i="3"/>
  <c r="EA190" i="3"/>
  <c r="EE190" i="3"/>
  <c r="EI190" i="3"/>
  <c r="EM190" i="3"/>
  <c r="EQ190" i="3"/>
  <c r="EU190" i="3"/>
  <c r="EY190" i="3"/>
  <c r="FC190" i="3"/>
  <c r="FG190" i="3"/>
  <c r="FK190" i="3"/>
  <c r="FO190" i="3"/>
  <c r="FS190" i="3"/>
  <c r="FW190" i="3"/>
  <c r="GA190" i="3"/>
  <c r="GE190" i="3"/>
  <c r="GI190" i="3"/>
  <c r="GM190" i="3"/>
  <c r="GQ190" i="3"/>
  <c r="GU190" i="3"/>
  <c r="GY190" i="3"/>
  <c r="HC190" i="3"/>
  <c r="HG190" i="3"/>
  <c r="HK190" i="3"/>
  <c r="HO190" i="3"/>
  <c r="HS190" i="3"/>
  <c r="HW190" i="3"/>
  <c r="IA190" i="3"/>
  <c r="IE190" i="3"/>
  <c r="A144" i="3"/>
  <c r="B144" i="3" s="1"/>
  <c r="L144" i="3"/>
  <c r="P144" i="3"/>
  <c r="T144" i="3"/>
  <c r="X144" i="3"/>
  <c r="AB144" i="3"/>
  <c r="AF144" i="3"/>
  <c r="AJ144" i="3"/>
  <c r="AN144" i="3"/>
  <c r="AR144" i="3"/>
  <c r="AV144" i="3"/>
  <c r="AZ144" i="3"/>
  <c r="BD144" i="3"/>
  <c r="BH144" i="3"/>
  <c r="BL144" i="3"/>
  <c r="BP144" i="3"/>
  <c r="BT144" i="3"/>
  <c r="BX144" i="3"/>
  <c r="CB144" i="3"/>
  <c r="CF144" i="3"/>
  <c r="CJ144" i="3"/>
  <c r="CN144" i="3"/>
  <c r="CR144" i="3"/>
  <c r="CV144" i="3"/>
  <c r="CZ144" i="3"/>
  <c r="DD144" i="3"/>
  <c r="DH144" i="3"/>
  <c r="DL144" i="3"/>
  <c r="DP144" i="3"/>
  <c r="DT144" i="3"/>
  <c r="DX144" i="3"/>
  <c r="EB144" i="3"/>
  <c r="EF144" i="3"/>
  <c r="EJ144" i="3"/>
  <c r="EN144" i="3"/>
  <c r="ER144" i="3"/>
  <c r="EV144" i="3"/>
  <c r="EZ144" i="3"/>
  <c r="FD144" i="3"/>
  <c r="FH144" i="3"/>
  <c r="FL144" i="3"/>
  <c r="FP144" i="3"/>
  <c r="FT144" i="3"/>
  <c r="FX144" i="3"/>
  <c r="GB144" i="3"/>
  <c r="GF144" i="3"/>
  <c r="GJ144" i="3"/>
  <c r="GN144" i="3"/>
  <c r="GR144" i="3"/>
  <c r="GV144" i="3"/>
  <c r="GZ144" i="3"/>
  <c r="HD144" i="3"/>
  <c r="HH144" i="3"/>
  <c r="HL144" i="3"/>
  <c r="HP144" i="3"/>
  <c r="HT144" i="3"/>
  <c r="HX144" i="3"/>
  <c r="IB144" i="3"/>
  <c r="I144" i="3"/>
  <c r="M144" i="3"/>
  <c r="Q144" i="3"/>
  <c r="U144" i="3"/>
  <c r="Y144" i="3"/>
  <c r="AC144" i="3"/>
  <c r="AG144" i="3"/>
  <c r="AK144" i="3"/>
  <c r="AO144" i="3"/>
  <c r="AS144" i="3"/>
  <c r="AW144" i="3"/>
  <c r="BA144" i="3"/>
  <c r="BE144" i="3"/>
  <c r="BI144" i="3"/>
  <c r="BM144" i="3"/>
  <c r="BQ144" i="3"/>
  <c r="BU144" i="3"/>
  <c r="BY144" i="3"/>
  <c r="CC144" i="3"/>
  <c r="CG144" i="3"/>
  <c r="CK144" i="3"/>
  <c r="CO144" i="3"/>
  <c r="CS144" i="3"/>
  <c r="CW144" i="3"/>
  <c r="DA144" i="3"/>
  <c r="DE144" i="3"/>
  <c r="DI144" i="3"/>
  <c r="DM144" i="3"/>
  <c r="DQ144" i="3"/>
  <c r="DU144" i="3"/>
  <c r="DY144" i="3"/>
  <c r="EC144" i="3"/>
  <c r="EG144" i="3"/>
  <c r="EK144" i="3"/>
  <c r="EO144" i="3"/>
  <c r="ES144" i="3"/>
  <c r="EW144" i="3"/>
  <c r="FA144" i="3"/>
  <c r="FE144" i="3"/>
  <c r="FI144" i="3"/>
  <c r="FM144" i="3"/>
  <c r="FQ144" i="3"/>
  <c r="FU144" i="3"/>
  <c r="FY144" i="3"/>
  <c r="GC144" i="3"/>
  <c r="GG144" i="3"/>
  <c r="GK144" i="3"/>
  <c r="GO144" i="3"/>
  <c r="GS144" i="3"/>
  <c r="GW144" i="3"/>
  <c r="HA144" i="3"/>
  <c r="HE144" i="3"/>
  <c r="HI144" i="3"/>
  <c r="HM144" i="3"/>
  <c r="HQ144" i="3"/>
  <c r="HU144" i="3"/>
  <c r="HY144" i="3"/>
  <c r="IC144" i="3"/>
  <c r="J144" i="3"/>
  <c r="N144" i="3"/>
  <c r="R144" i="3"/>
  <c r="V144" i="3"/>
  <c r="Z144" i="3"/>
  <c r="AD144" i="3"/>
  <c r="AH144" i="3"/>
  <c r="AL144" i="3"/>
  <c r="AP144" i="3"/>
  <c r="AT144" i="3"/>
  <c r="AX144" i="3"/>
  <c r="BB144" i="3"/>
  <c r="BF144" i="3"/>
  <c r="BJ144" i="3"/>
  <c r="BN144" i="3"/>
  <c r="BR144" i="3"/>
  <c r="BV144" i="3"/>
  <c r="BZ144" i="3"/>
  <c r="CD144" i="3"/>
  <c r="CH144" i="3"/>
  <c r="CL144" i="3"/>
  <c r="CP144" i="3"/>
  <c r="CT144" i="3"/>
  <c r="CX144" i="3"/>
  <c r="DB144" i="3"/>
  <c r="DF144" i="3"/>
  <c r="DJ144" i="3"/>
  <c r="DN144" i="3"/>
  <c r="DR144" i="3"/>
  <c r="DV144" i="3"/>
  <c r="DZ144" i="3"/>
  <c r="ED144" i="3"/>
  <c r="EH144" i="3"/>
  <c r="EL144" i="3"/>
  <c r="EP144" i="3"/>
  <c r="ET144" i="3"/>
  <c r="EX144" i="3"/>
  <c r="FB144" i="3"/>
  <c r="FF144" i="3"/>
  <c r="FJ144" i="3"/>
  <c r="FN144" i="3"/>
  <c r="FR144" i="3"/>
  <c r="FV144" i="3"/>
  <c r="FZ144" i="3"/>
  <c r="GD144" i="3"/>
  <c r="GH144" i="3"/>
  <c r="GL144" i="3"/>
  <c r="GP144" i="3"/>
  <c r="GT144" i="3"/>
  <c r="GX144" i="3"/>
  <c r="HB144" i="3"/>
  <c r="HF144" i="3"/>
  <c r="HJ144" i="3"/>
  <c r="HN144" i="3"/>
  <c r="HR144" i="3"/>
  <c r="HV144" i="3"/>
  <c r="HZ144" i="3"/>
  <c r="ID144" i="3"/>
  <c r="K144" i="3"/>
  <c r="O144" i="3"/>
  <c r="S144" i="3"/>
  <c r="W144" i="3"/>
  <c r="AA144" i="3"/>
  <c r="AE144" i="3"/>
  <c r="AI144" i="3"/>
  <c r="AM144" i="3"/>
  <c r="AQ144" i="3"/>
  <c r="AU144" i="3"/>
  <c r="AY144" i="3"/>
  <c r="BC144" i="3"/>
  <c r="BG144" i="3"/>
  <c r="BK144" i="3"/>
  <c r="BO144" i="3"/>
  <c r="BS144" i="3"/>
  <c r="BW144" i="3"/>
  <c r="CA144" i="3"/>
  <c r="CE144" i="3"/>
  <c r="CI144" i="3"/>
  <c r="CM144" i="3"/>
  <c r="CQ144" i="3"/>
  <c r="CU144" i="3"/>
  <c r="CY144" i="3"/>
  <c r="DC144" i="3"/>
  <c r="DG144" i="3"/>
  <c r="DK144" i="3"/>
  <c r="DO144" i="3"/>
  <c r="DS144" i="3"/>
  <c r="DW144" i="3"/>
  <c r="EA144" i="3"/>
  <c r="EE144" i="3"/>
  <c r="EI144" i="3"/>
  <c r="EM144" i="3"/>
  <c r="EQ144" i="3"/>
  <c r="EU144" i="3"/>
  <c r="EY144" i="3"/>
  <c r="FC144" i="3"/>
  <c r="FG144" i="3"/>
  <c r="FK144" i="3"/>
  <c r="FO144" i="3"/>
  <c r="FS144" i="3"/>
  <c r="FW144" i="3"/>
  <c r="GA144" i="3"/>
  <c r="GE144" i="3"/>
  <c r="GI144" i="3"/>
  <c r="GM144" i="3"/>
  <c r="GQ144" i="3"/>
  <c r="GU144" i="3"/>
  <c r="GY144" i="3"/>
  <c r="HC144" i="3"/>
  <c r="HG144" i="3"/>
  <c r="HK144" i="3"/>
  <c r="HO144" i="3"/>
  <c r="HS144" i="3"/>
  <c r="HW144" i="3"/>
  <c r="IA144" i="3"/>
  <c r="IE144" i="3"/>
  <c r="A40" i="5"/>
  <c r="A40" i="3"/>
  <c r="B40" i="3" s="1"/>
  <c r="L40" i="3"/>
  <c r="P40" i="3"/>
  <c r="T40" i="3"/>
  <c r="X40" i="3"/>
  <c r="AB40" i="3"/>
  <c r="AF40" i="3"/>
  <c r="AJ40" i="3"/>
  <c r="AN40" i="3"/>
  <c r="AR40" i="3"/>
  <c r="AV40" i="3"/>
  <c r="AZ40" i="3"/>
  <c r="BD40" i="3"/>
  <c r="BH40" i="3"/>
  <c r="BL40" i="3"/>
  <c r="BP40" i="3"/>
  <c r="BT40" i="3"/>
  <c r="BX40" i="3"/>
  <c r="CB40" i="3"/>
  <c r="CF40" i="3"/>
  <c r="CJ40" i="3"/>
  <c r="CN40" i="3"/>
  <c r="CR40" i="3"/>
  <c r="CV40" i="3"/>
  <c r="CZ40" i="3"/>
  <c r="DD40" i="3"/>
  <c r="DH40" i="3"/>
  <c r="DL40" i="3"/>
  <c r="DP40" i="3"/>
  <c r="DT40" i="3"/>
  <c r="DX40" i="3"/>
  <c r="EB40" i="3"/>
  <c r="EF40" i="3"/>
  <c r="EJ40" i="3"/>
  <c r="EN40" i="3"/>
  <c r="ER40" i="3"/>
  <c r="EV40" i="3"/>
  <c r="EZ40" i="3"/>
  <c r="FD40" i="3"/>
  <c r="FH40" i="3"/>
  <c r="FL40" i="3"/>
  <c r="FP40" i="3"/>
  <c r="FT40" i="3"/>
  <c r="FX40" i="3"/>
  <c r="GB40" i="3"/>
  <c r="GF40" i="3"/>
  <c r="GJ40" i="3"/>
  <c r="GN40" i="3"/>
  <c r="GR40" i="3"/>
  <c r="GV40" i="3"/>
  <c r="GZ40" i="3"/>
  <c r="HD40" i="3"/>
  <c r="HH40" i="3"/>
  <c r="HL40" i="3"/>
  <c r="HP40" i="3"/>
  <c r="HT40" i="3"/>
  <c r="HX40" i="3"/>
  <c r="IB40" i="3"/>
  <c r="I40" i="3"/>
  <c r="M40" i="3"/>
  <c r="Q40" i="3"/>
  <c r="U40" i="3"/>
  <c r="Y40" i="3"/>
  <c r="AC40" i="3"/>
  <c r="AG40" i="3"/>
  <c r="AK40" i="3"/>
  <c r="AO40" i="3"/>
  <c r="AS40" i="3"/>
  <c r="AW40" i="3"/>
  <c r="BA40" i="3"/>
  <c r="BE40" i="3"/>
  <c r="BI40" i="3"/>
  <c r="BM40" i="3"/>
  <c r="BQ40" i="3"/>
  <c r="BU40" i="3"/>
  <c r="BY40" i="3"/>
  <c r="CC40" i="3"/>
  <c r="CG40" i="3"/>
  <c r="CK40" i="3"/>
  <c r="CO40" i="3"/>
  <c r="CS40" i="3"/>
  <c r="CW40" i="3"/>
  <c r="DA40" i="3"/>
  <c r="DE40" i="3"/>
  <c r="DI40" i="3"/>
  <c r="DM40" i="3"/>
  <c r="DQ40" i="3"/>
  <c r="DU40" i="3"/>
  <c r="DY40" i="3"/>
  <c r="EC40" i="3"/>
  <c r="EG40" i="3"/>
  <c r="EK40" i="3"/>
  <c r="EO40" i="3"/>
  <c r="ES40" i="3"/>
  <c r="EW40" i="3"/>
  <c r="FA40" i="3"/>
  <c r="FE40" i="3"/>
  <c r="FI40" i="3"/>
  <c r="FM40" i="3"/>
  <c r="FQ40" i="3"/>
  <c r="FU40" i="3"/>
  <c r="FY40" i="3"/>
  <c r="GC40" i="3"/>
  <c r="GG40" i="3"/>
  <c r="GK40" i="3"/>
  <c r="GO40" i="3"/>
  <c r="GS40" i="3"/>
  <c r="GW40" i="3"/>
  <c r="HA40" i="3"/>
  <c r="HE40" i="3"/>
  <c r="HI40" i="3"/>
  <c r="HM40" i="3"/>
  <c r="HQ40" i="3"/>
  <c r="HU40" i="3"/>
  <c r="HY40" i="3"/>
  <c r="IC40" i="3"/>
  <c r="K40" i="3"/>
  <c r="O40" i="3"/>
  <c r="S40" i="3"/>
  <c r="W40" i="3"/>
  <c r="AA40" i="3"/>
  <c r="AE40" i="3"/>
  <c r="AI40" i="3"/>
  <c r="AM40" i="3"/>
  <c r="AQ40" i="3"/>
  <c r="AU40" i="3"/>
  <c r="AY40" i="3"/>
  <c r="BC40" i="3"/>
  <c r="BG40" i="3"/>
  <c r="BK40" i="3"/>
  <c r="BO40" i="3"/>
  <c r="BS40" i="3"/>
  <c r="BW40" i="3"/>
  <c r="CA40" i="3"/>
  <c r="CE40" i="3"/>
  <c r="CI40" i="3"/>
  <c r="CM40" i="3"/>
  <c r="CQ40" i="3"/>
  <c r="CU40" i="3"/>
  <c r="CY40" i="3"/>
  <c r="DC40" i="3"/>
  <c r="DG40" i="3"/>
  <c r="DK40" i="3"/>
  <c r="DO40" i="3"/>
  <c r="DS40" i="3"/>
  <c r="DW40" i="3"/>
  <c r="EA40" i="3"/>
  <c r="EE40" i="3"/>
  <c r="EI40" i="3"/>
  <c r="EM40" i="3"/>
  <c r="EQ40" i="3"/>
  <c r="EU40" i="3"/>
  <c r="EY40" i="3"/>
  <c r="FC40" i="3"/>
  <c r="FG40" i="3"/>
  <c r="FK40" i="3"/>
  <c r="FO40" i="3"/>
  <c r="FS40" i="3"/>
  <c r="FW40" i="3"/>
  <c r="GA40" i="3"/>
  <c r="GE40" i="3"/>
  <c r="GI40" i="3"/>
  <c r="GM40" i="3"/>
  <c r="GQ40" i="3"/>
  <c r="GU40" i="3"/>
  <c r="GY40" i="3"/>
  <c r="HC40" i="3"/>
  <c r="HG40" i="3"/>
  <c r="HK40" i="3"/>
  <c r="HO40" i="3"/>
  <c r="HS40" i="3"/>
  <c r="HW40" i="3"/>
  <c r="IA40" i="3"/>
  <c r="IE40" i="3"/>
  <c r="N40" i="3"/>
  <c r="AD40" i="3"/>
  <c r="AT40" i="3"/>
  <c r="BJ40" i="3"/>
  <c r="BZ40" i="3"/>
  <c r="CP40" i="3"/>
  <c r="DF40" i="3"/>
  <c r="DV40" i="3"/>
  <c r="EL40" i="3"/>
  <c r="FB40" i="3"/>
  <c r="FR40" i="3"/>
  <c r="GH40" i="3"/>
  <c r="GX40" i="3"/>
  <c r="HN40" i="3"/>
  <c r="ID40" i="3"/>
  <c r="R40" i="3"/>
  <c r="AH40" i="3"/>
  <c r="AX40" i="3"/>
  <c r="BN40" i="3"/>
  <c r="CD40" i="3"/>
  <c r="CT40" i="3"/>
  <c r="DJ40" i="3"/>
  <c r="DZ40" i="3"/>
  <c r="EP40" i="3"/>
  <c r="FF40" i="3"/>
  <c r="FV40" i="3"/>
  <c r="GL40" i="3"/>
  <c r="HB40" i="3"/>
  <c r="HR40" i="3"/>
  <c r="J40" i="3"/>
  <c r="Z40" i="3"/>
  <c r="AP40" i="3"/>
  <c r="BF40" i="3"/>
  <c r="BV40" i="3"/>
  <c r="CL40" i="3"/>
  <c r="DB40" i="3"/>
  <c r="DR40" i="3"/>
  <c r="EH40" i="3"/>
  <c r="EX40" i="3"/>
  <c r="FN40" i="3"/>
  <c r="GD40" i="3"/>
  <c r="GT40" i="3"/>
  <c r="HJ40" i="3"/>
  <c r="HZ40" i="3"/>
  <c r="BR40" i="3"/>
  <c r="ED40" i="3"/>
  <c r="GP40" i="3"/>
  <c r="V40" i="3"/>
  <c r="CH40" i="3"/>
  <c r="ET40" i="3"/>
  <c r="HF40" i="3"/>
  <c r="BB40" i="3"/>
  <c r="DN40" i="3"/>
  <c r="FZ40" i="3"/>
  <c r="AL40" i="3"/>
  <c r="CX40" i="3"/>
  <c r="HV40" i="3"/>
  <c r="FJ40" i="3"/>
  <c r="A170" i="3"/>
  <c r="B170" i="3" s="1"/>
  <c r="L170" i="3"/>
  <c r="P170" i="3"/>
  <c r="T170" i="3"/>
  <c r="X170" i="3"/>
  <c r="AB170" i="3"/>
  <c r="AF170" i="3"/>
  <c r="AJ170" i="3"/>
  <c r="AN170" i="3"/>
  <c r="AR170" i="3"/>
  <c r="AV170" i="3"/>
  <c r="AZ170" i="3"/>
  <c r="BD170" i="3"/>
  <c r="BH170" i="3"/>
  <c r="BL170" i="3"/>
  <c r="BP170" i="3"/>
  <c r="BT170" i="3"/>
  <c r="BX170" i="3"/>
  <c r="CB170" i="3"/>
  <c r="CF170" i="3"/>
  <c r="CJ170" i="3"/>
  <c r="CN170" i="3"/>
  <c r="CR170" i="3"/>
  <c r="CV170" i="3"/>
  <c r="CZ170" i="3"/>
  <c r="DD170" i="3"/>
  <c r="DH170" i="3"/>
  <c r="DL170" i="3"/>
  <c r="DP170" i="3"/>
  <c r="DT170" i="3"/>
  <c r="DX170" i="3"/>
  <c r="EB170" i="3"/>
  <c r="EF170" i="3"/>
  <c r="EJ170" i="3"/>
  <c r="EN170" i="3"/>
  <c r="ER170" i="3"/>
  <c r="EV170" i="3"/>
  <c r="EZ170" i="3"/>
  <c r="FD170" i="3"/>
  <c r="FH170" i="3"/>
  <c r="FL170" i="3"/>
  <c r="FP170" i="3"/>
  <c r="FT170" i="3"/>
  <c r="FX170" i="3"/>
  <c r="GB170" i="3"/>
  <c r="GF170" i="3"/>
  <c r="GJ170" i="3"/>
  <c r="GN170" i="3"/>
  <c r="GR170" i="3"/>
  <c r="GV170" i="3"/>
  <c r="GZ170" i="3"/>
  <c r="HD170" i="3"/>
  <c r="HH170" i="3"/>
  <c r="HL170" i="3"/>
  <c r="HP170" i="3"/>
  <c r="HT170" i="3"/>
  <c r="HX170" i="3"/>
  <c r="IB170" i="3"/>
  <c r="I170" i="3"/>
  <c r="M170" i="3"/>
  <c r="Q170" i="3"/>
  <c r="U170" i="3"/>
  <c r="Y170" i="3"/>
  <c r="AC170" i="3"/>
  <c r="AG170" i="3"/>
  <c r="AK170" i="3"/>
  <c r="AO170" i="3"/>
  <c r="AS170" i="3"/>
  <c r="AW170" i="3"/>
  <c r="BA170" i="3"/>
  <c r="BE170" i="3"/>
  <c r="BI170" i="3"/>
  <c r="BM170" i="3"/>
  <c r="BQ170" i="3"/>
  <c r="BU170" i="3"/>
  <c r="BY170" i="3"/>
  <c r="CC170" i="3"/>
  <c r="CG170" i="3"/>
  <c r="CK170" i="3"/>
  <c r="CO170" i="3"/>
  <c r="CS170" i="3"/>
  <c r="CW170" i="3"/>
  <c r="DA170" i="3"/>
  <c r="DE170" i="3"/>
  <c r="DI170" i="3"/>
  <c r="DM170" i="3"/>
  <c r="DQ170" i="3"/>
  <c r="DU170" i="3"/>
  <c r="DY170" i="3"/>
  <c r="EC170" i="3"/>
  <c r="EG170" i="3"/>
  <c r="EK170" i="3"/>
  <c r="EO170" i="3"/>
  <c r="ES170" i="3"/>
  <c r="EW170" i="3"/>
  <c r="FA170" i="3"/>
  <c r="FE170" i="3"/>
  <c r="FI170" i="3"/>
  <c r="FM170" i="3"/>
  <c r="FQ170" i="3"/>
  <c r="FU170" i="3"/>
  <c r="FY170" i="3"/>
  <c r="GC170" i="3"/>
  <c r="GG170" i="3"/>
  <c r="GK170" i="3"/>
  <c r="GO170" i="3"/>
  <c r="GS170" i="3"/>
  <c r="GW170" i="3"/>
  <c r="HA170" i="3"/>
  <c r="HE170" i="3"/>
  <c r="HI170" i="3"/>
  <c r="HM170" i="3"/>
  <c r="HQ170" i="3"/>
  <c r="HU170" i="3"/>
  <c r="HY170" i="3"/>
  <c r="IC170" i="3"/>
  <c r="J170" i="3"/>
  <c r="N170" i="3"/>
  <c r="R170" i="3"/>
  <c r="V170" i="3"/>
  <c r="Z170" i="3"/>
  <c r="AD170" i="3"/>
  <c r="AH170" i="3"/>
  <c r="AL170" i="3"/>
  <c r="AP170" i="3"/>
  <c r="AT170" i="3"/>
  <c r="AX170" i="3"/>
  <c r="BB170" i="3"/>
  <c r="BF170" i="3"/>
  <c r="BJ170" i="3"/>
  <c r="BN170" i="3"/>
  <c r="BR170" i="3"/>
  <c r="BV170" i="3"/>
  <c r="BZ170" i="3"/>
  <c r="CD170" i="3"/>
  <c r="CH170" i="3"/>
  <c r="CL170" i="3"/>
  <c r="CP170" i="3"/>
  <c r="CT170" i="3"/>
  <c r="CX170" i="3"/>
  <c r="DB170" i="3"/>
  <c r="DF170" i="3"/>
  <c r="DJ170" i="3"/>
  <c r="DN170" i="3"/>
  <c r="DR170" i="3"/>
  <c r="DV170" i="3"/>
  <c r="DZ170" i="3"/>
  <c r="ED170" i="3"/>
  <c r="EH170" i="3"/>
  <c r="EL170" i="3"/>
  <c r="EP170" i="3"/>
  <c r="ET170" i="3"/>
  <c r="EX170" i="3"/>
  <c r="FB170" i="3"/>
  <c r="FF170" i="3"/>
  <c r="FJ170" i="3"/>
  <c r="FN170" i="3"/>
  <c r="FR170" i="3"/>
  <c r="FV170" i="3"/>
  <c r="FZ170" i="3"/>
  <c r="GD170" i="3"/>
  <c r="GH170" i="3"/>
  <c r="GL170" i="3"/>
  <c r="GP170" i="3"/>
  <c r="GT170" i="3"/>
  <c r="GX170" i="3"/>
  <c r="HB170" i="3"/>
  <c r="HF170" i="3"/>
  <c r="HJ170" i="3"/>
  <c r="HN170" i="3"/>
  <c r="HR170" i="3"/>
  <c r="HV170" i="3"/>
  <c r="HZ170" i="3"/>
  <c r="ID170" i="3"/>
  <c r="K170" i="3"/>
  <c r="O170" i="3"/>
  <c r="S170" i="3"/>
  <c r="W170" i="3"/>
  <c r="AA170" i="3"/>
  <c r="AE170" i="3"/>
  <c r="AI170" i="3"/>
  <c r="AM170" i="3"/>
  <c r="AQ170" i="3"/>
  <c r="AU170" i="3"/>
  <c r="AY170" i="3"/>
  <c r="BC170" i="3"/>
  <c r="BG170" i="3"/>
  <c r="BK170" i="3"/>
  <c r="BO170" i="3"/>
  <c r="BS170" i="3"/>
  <c r="BW170" i="3"/>
  <c r="CA170" i="3"/>
  <c r="CE170" i="3"/>
  <c r="CI170" i="3"/>
  <c r="CM170" i="3"/>
  <c r="CQ170" i="3"/>
  <c r="CU170" i="3"/>
  <c r="CY170" i="3"/>
  <c r="DC170" i="3"/>
  <c r="DG170" i="3"/>
  <c r="DK170" i="3"/>
  <c r="DO170" i="3"/>
  <c r="DS170" i="3"/>
  <c r="DW170" i="3"/>
  <c r="EA170" i="3"/>
  <c r="EE170" i="3"/>
  <c r="EI170" i="3"/>
  <c r="EM170" i="3"/>
  <c r="EQ170" i="3"/>
  <c r="EU170" i="3"/>
  <c r="EY170" i="3"/>
  <c r="FC170" i="3"/>
  <c r="FG170" i="3"/>
  <c r="FK170" i="3"/>
  <c r="FO170" i="3"/>
  <c r="FS170" i="3"/>
  <c r="FW170" i="3"/>
  <c r="GA170" i="3"/>
  <c r="GE170" i="3"/>
  <c r="GI170" i="3"/>
  <c r="GM170" i="3"/>
  <c r="GQ170" i="3"/>
  <c r="GU170" i="3"/>
  <c r="GY170" i="3"/>
  <c r="HC170" i="3"/>
  <c r="HG170" i="3"/>
  <c r="HK170" i="3"/>
  <c r="HO170" i="3"/>
  <c r="HS170" i="3"/>
  <c r="HW170" i="3"/>
  <c r="IA170" i="3"/>
  <c r="IE170" i="3"/>
  <c r="A98" i="3"/>
  <c r="B98" i="3" s="1"/>
  <c r="I98" i="3"/>
  <c r="M98" i="3"/>
  <c r="Q98" i="3"/>
  <c r="U98" i="3"/>
  <c r="Y98" i="3"/>
  <c r="AC98" i="3"/>
  <c r="AG98" i="3"/>
  <c r="AK98" i="3"/>
  <c r="AO98" i="3"/>
  <c r="AS98" i="3"/>
  <c r="AW98" i="3"/>
  <c r="BA98" i="3"/>
  <c r="BE98" i="3"/>
  <c r="BI98" i="3"/>
  <c r="BM98" i="3"/>
  <c r="BQ98" i="3"/>
  <c r="BU98" i="3"/>
  <c r="BY98" i="3"/>
  <c r="CC98" i="3"/>
  <c r="CG98" i="3"/>
  <c r="CK98" i="3"/>
  <c r="CO98" i="3"/>
  <c r="CS98" i="3"/>
  <c r="CW98" i="3"/>
  <c r="DA98" i="3"/>
  <c r="DE98" i="3"/>
  <c r="DI98" i="3"/>
  <c r="DM98" i="3"/>
  <c r="DQ98" i="3"/>
  <c r="DU98" i="3"/>
  <c r="DY98" i="3"/>
  <c r="EC98" i="3"/>
  <c r="EG98" i="3"/>
  <c r="EK98" i="3"/>
  <c r="EO98" i="3"/>
  <c r="ES98" i="3"/>
  <c r="EW98" i="3"/>
  <c r="FA98" i="3"/>
  <c r="FE98" i="3"/>
  <c r="FI98" i="3"/>
  <c r="FM98" i="3"/>
  <c r="FQ98" i="3"/>
  <c r="FU98" i="3"/>
  <c r="FY98" i="3"/>
  <c r="GC98" i="3"/>
  <c r="GG98" i="3"/>
  <c r="GK98" i="3"/>
  <c r="GO98" i="3"/>
  <c r="GS98" i="3"/>
  <c r="GW98" i="3"/>
  <c r="HA98" i="3"/>
  <c r="HE98" i="3"/>
  <c r="HI98" i="3"/>
  <c r="HM98" i="3"/>
  <c r="HQ98" i="3"/>
  <c r="HU98" i="3"/>
  <c r="HY98" i="3"/>
  <c r="IC98" i="3"/>
  <c r="J98" i="3"/>
  <c r="N98" i="3"/>
  <c r="R98" i="3"/>
  <c r="V98" i="3"/>
  <c r="Z98" i="3"/>
  <c r="AD98" i="3"/>
  <c r="AH98" i="3"/>
  <c r="AL98" i="3"/>
  <c r="AP98" i="3"/>
  <c r="AT98" i="3"/>
  <c r="AX98" i="3"/>
  <c r="BB98" i="3"/>
  <c r="BF98" i="3"/>
  <c r="BJ98" i="3"/>
  <c r="BN98" i="3"/>
  <c r="BR98" i="3"/>
  <c r="BV98" i="3"/>
  <c r="BZ98" i="3"/>
  <c r="CD98" i="3"/>
  <c r="CH98" i="3"/>
  <c r="CL98" i="3"/>
  <c r="CP98" i="3"/>
  <c r="CT98" i="3"/>
  <c r="CX98" i="3"/>
  <c r="DB98" i="3"/>
  <c r="DF98" i="3"/>
  <c r="DJ98" i="3"/>
  <c r="DN98" i="3"/>
  <c r="DR98" i="3"/>
  <c r="DV98" i="3"/>
  <c r="DZ98" i="3"/>
  <c r="ED98" i="3"/>
  <c r="EH98" i="3"/>
  <c r="EL98" i="3"/>
  <c r="EP98" i="3"/>
  <c r="ET98" i="3"/>
  <c r="EX98" i="3"/>
  <c r="FB98" i="3"/>
  <c r="FF98" i="3"/>
  <c r="FJ98" i="3"/>
  <c r="FN98" i="3"/>
  <c r="FR98" i="3"/>
  <c r="FV98" i="3"/>
  <c r="FZ98" i="3"/>
  <c r="GD98" i="3"/>
  <c r="GH98" i="3"/>
  <c r="GL98" i="3"/>
  <c r="GP98" i="3"/>
  <c r="GT98" i="3"/>
  <c r="GX98" i="3"/>
  <c r="HB98" i="3"/>
  <c r="HF98" i="3"/>
  <c r="HJ98" i="3"/>
  <c r="HN98" i="3"/>
  <c r="HR98" i="3"/>
  <c r="HV98" i="3"/>
  <c r="HZ98" i="3"/>
  <c r="ID98" i="3"/>
  <c r="K98" i="3"/>
  <c r="O98" i="3"/>
  <c r="S98" i="3"/>
  <c r="W98" i="3"/>
  <c r="AA98" i="3"/>
  <c r="AE98" i="3"/>
  <c r="AI98" i="3"/>
  <c r="AM98" i="3"/>
  <c r="AQ98" i="3"/>
  <c r="AU98" i="3"/>
  <c r="AY98" i="3"/>
  <c r="BC98" i="3"/>
  <c r="BG98" i="3"/>
  <c r="BK98" i="3"/>
  <c r="BO98" i="3"/>
  <c r="BS98" i="3"/>
  <c r="BW98" i="3"/>
  <c r="CA98" i="3"/>
  <c r="CE98" i="3"/>
  <c r="CI98" i="3"/>
  <c r="CM98" i="3"/>
  <c r="CQ98" i="3"/>
  <c r="CU98" i="3"/>
  <c r="CY98" i="3"/>
  <c r="DC98" i="3"/>
  <c r="DG98" i="3"/>
  <c r="DK98" i="3"/>
  <c r="DO98" i="3"/>
  <c r="DS98" i="3"/>
  <c r="DW98" i="3"/>
  <c r="EA98" i="3"/>
  <c r="EE98" i="3"/>
  <c r="EI98" i="3"/>
  <c r="EM98" i="3"/>
  <c r="EQ98" i="3"/>
  <c r="EU98" i="3"/>
  <c r="EY98" i="3"/>
  <c r="FC98" i="3"/>
  <c r="FG98" i="3"/>
  <c r="FK98" i="3"/>
  <c r="FO98" i="3"/>
  <c r="FS98" i="3"/>
  <c r="FW98" i="3"/>
  <c r="GA98" i="3"/>
  <c r="GE98" i="3"/>
  <c r="GI98" i="3"/>
  <c r="GM98" i="3"/>
  <c r="GQ98" i="3"/>
  <c r="GU98" i="3"/>
  <c r="GY98" i="3"/>
  <c r="HC98" i="3"/>
  <c r="HG98" i="3"/>
  <c r="HK98" i="3"/>
  <c r="HO98" i="3"/>
  <c r="HS98" i="3"/>
  <c r="HW98" i="3"/>
  <c r="IA98" i="3"/>
  <c r="IE98" i="3"/>
  <c r="L98" i="3"/>
  <c r="P98" i="3"/>
  <c r="T98" i="3"/>
  <c r="X98" i="3"/>
  <c r="AB98" i="3"/>
  <c r="AF98" i="3"/>
  <c r="AJ98" i="3"/>
  <c r="AN98" i="3"/>
  <c r="AR98" i="3"/>
  <c r="AV98" i="3"/>
  <c r="AZ98" i="3"/>
  <c r="BD98" i="3"/>
  <c r="BH98" i="3"/>
  <c r="BL98" i="3"/>
  <c r="BP98" i="3"/>
  <c r="BT98" i="3"/>
  <c r="BX98" i="3"/>
  <c r="CB98" i="3"/>
  <c r="CF98" i="3"/>
  <c r="CJ98" i="3"/>
  <c r="CN98" i="3"/>
  <c r="CR98" i="3"/>
  <c r="CV98" i="3"/>
  <c r="CZ98" i="3"/>
  <c r="DD98" i="3"/>
  <c r="DH98" i="3"/>
  <c r="DL98" i="3"/>
  <c r="DP98" i="3"/>
  <c r="DT98" i="3"/>
  <c r="DX98" i="3"/>
  <c r="EB98" i="3"/>
  <c r="EF98" i="3"/>
  <c r="EJ98" i="3"/>
  <c r="EN98" i="3"/>
  <c r="ER98" i="3"/>
  <c r="EV98" i="3"/>
  <c r="EZ98" i="3"/>
  <c r="FD98" i="3"/>
  <c r="FH98" i="3"/>
  <c r="FL98" i="3"/>
  <c r="FP98" i="3"/>
  <c r="FT98" i="3"/>
  <c r="FX98" i="3"/>
  <c r="GB98" i="3"/>
  <c r="GF98" i="3"/>
  <c r="GJ98" i="3"/>
  <c r="GN98" i="3"/>
  <c r="GR98" i="3"/>
  <c r="GV98" i="3"/>
  <c r="GZ98" i="3"/>
  <c r="HD98" i="3"/>
  <c r="HH98" i="3"/>
  <c r="HL98" i="3"/>
  <c r="HP98" i="3"/>
  <c r="HT98" i="3"/>
  <c r="HX98" i="3"/>
  <c r="IB98" i="3"/>
  <c r="A225" i="5"/>
  <c r="A225" i="3"/>
  <c r="B225" i="3" s="1"/>
  <c r="L225" i="3"/>
  <c r="P225" i="3"/>
  <c r="T225" i="3"/>
  <c r="X225" i="3"/>
  <c r="AB225" i="3"/>
  <c r="AF225" i="3"/>
  <c r="AJ225" i="3"/>
  <c r="AN225" i="3"/>
  <c r="AR225" i="3"/>
  <c r="AV225" i="3"/>
  <c r="AZ225" i="3"/>
  <c r="BD225" i="3"/>
  <c r="BH225" i="3"/>
  <c r="BL225" i="3"/>
  <c r="BP225" i="3"/>
  <c r="BT225" i="3"/>
  <c r="BX225" i="3"/>
  <c r="CB225" i="3"/>
  <c r="CF225" i="3"/>
  <c r="CJ225" i="3"/>
  <c r="CN225" i="3"/>
  <c r="CR225" i="3"/>
  <c r="CV225" i="3"/>
  <c r="CZ225" i="3"/>
  <c r="DD225" i="3"/>
  <c r="DH225" i="3"/>
  <c r="DL225" i="3"/>
  <c r="DP225" i="3"/>
  <c r="DT225" i="3"/>
  <c r="DX225" i="3"/>
  <c r="EB225" i="3"/>
  <c r="EF225" i="3"/>
  <c r="EJ225" i="3"/>
  <c r="EN225" i="3"/>
  <c r="ER225" i="3"/>
  <c r="EV225" i="3"/>
  <c r="EZ225" i="3"/>
  <c r="FD225" i="3"/>
  <c r="FH225" i="3"/>
  <c r="FL225" i="3"/>
  <c r="FP225" i="3"/>
  <c r="FT225" i="3"/>
  <c r="FX225" i="3"/>
  <c r="GB225" i="3"/>
  <c r="GF225" i="3"/>
  <c r="GJ225" i="3"/>
  <c r="GN225" i="3"/>
  <c r="GR225" i="3"/>
  <c r="GV225" i="3"/>
  <c r="GZ225" i="3"/>
  <c r="HD225" i="3"/>
  <c r="HH225" i="3"/>
  <c r="HL225" i="3"/>
  <c r="HP225" i="3"/>
  <c r="HT225" i="3"/>
  <c r="HX225" i="3"/>
  <c r="IB225" i="3"/>
  <c r="I225" i="3"/>
  <c r="M225" i="3"/>
  <c r="Q225" i="3"/>
  <c r="U225" i="3"/>
  <c r="Y225" i="3"/>
  <c r="AC225" i="3"/>
  <c r="AG225" i="3"/>
  <c r="AK225" i="3"/>
  <c r="AO225" i="3"/>
  <c r="AS225" i="3"/>
  <c r="AW225" i="3"/>
  <c r="BA225" i="3"/>
  <c r="BE225" i="3"/>
  <c r="BI225" i="3"/>
  <c r="BM225" i="3"/>
  <c r="BQ225" i="3"/>
  <c r="BU225" i="3"/>
  <c r="BY225" i="3"/>
  <c r="CC225" i="3"/>
  <c r="CG225" i="3"/>
  <c r="CK225" i="3"/>
  <c r="CO225" i="3"/>
  <c r="CS225" i="3"/>
  <c r="CW225" i="3"/>
  <c r="DA225" i="3"/>
  <c r="DE225" i="3"/>
  <c r="DI225" i="3"/>
  <c r="DM225" i="3"/>
  <c r="DQ225" i="3"/>
  <c r="DU225" i="3"/>
  <c r="DY225" i="3"/>
  <c r="EC225" i="3"/>
  <c r="EG225" i="3"/>
  <c r="EK225" i="3"/>
  <c r="EO225" i="3"/>
  <c r="ES225" i="3"/>
  <c r="EW225" i="3"/>
  <c r="FA225" i="3"/>
  <c r="FE225" i="3"/>
  <c r="FI225" i="3"/>
  <c r="FM225" i="3"/>
  <c r="FQ225" i="3"/>
  <c r="FU225" i="3"/>
  <c r="FY225" i="3"/>
  <c r="GC225" i="3"/>
  <c r="GG225" i="3"/>
  <c r="GK225" i="3"/>
  <c r="GO225" i="3"/>
  <c r="GS225" i="3"/>
  <c r="GW225" i="3"/>
  <c r="HA225" i="3"/>
  <c r="HE225" i="3"/>
  <c r="HI225" i="3"/>
  <c r="HM225" i="3"/>
  <c r="HQ225" i="3"/>
  <c r="HU225" i="3"/>
  <c r="HY225" i="3"/>
  <c r="IC225" i="3"/>
  <c r="J225" i="3"/>
  <c r="N225" i="3"/>
  <c r="R225" i="3"/>
  <c r="V225" i="3"/>
  <c r="Z225" i="3"/>
  <c r="AD225" i="3"/>
  <c r="AH225" i="3"/>
  <c r="AL225" i="3"/>
  <c r="AP225" i="3"/>
  <c r="AT225" i="3"/>
  <c r="AX225" i="3"/>
  <c r="BB225" i="3"/>
  <c r="BF225" i="3"/>
  <c r="BJ225" i="3"/>
  <c r="BN225" i="3"/>
  <c r="BR225" i="3"/>
  <c r="BV225" i="3"/>
  <c r="BZ225" i="3"/>
  <c r="CD225" i="3"/>
  <c r="CH225" i="3"/>
  <c r="CL225" i="3"/>
  <c r="CP225" i="3"/>
  <c r="CT225" i="3"/>
  <c r="CX225" i="3"/>
  <c r="DB225" i="3"/>
  <c r="DF225" i="3"/>
  <c r="DJ225" i="3"/>
  <c r="DN225" i="3"/>
  <c r="DR225" i="3"/>
  <c r="DV225" i="3"/>
  <c r="DZ225" i="3"/>
  <c r="ED225" i="3"/>
  <c r="EH225" i="3"/>
  <c r="EL225" i="3"/>
  <c r="EP225" i="3"/>
  <c r="ET225" i="3"/>
  <c r="EX225" i="3"/>
  <c r="FB225" i="3"/>
  <c r="FF225" i="3"/>
  <c r="FJ225" i="3"/>
  <c r="FN225" i="3"/>
  <c r="FR225" i="3"/>
  <c r="FV225" i="3"/>
  <c r="FZ225" i="3"/>
  <c r="GD225" i="3"/>
  <c r="GH225" i="3"/>
  <c r="GL225" i="3"/>
  <c r="GP225" i="3"/>
  <c r="GT225" i="3"/>
  <c r="GX225" i="3"/>
  <c r="HB225" i="3"/>
  <c r="HF225" i="3"/>
  <c r="HJ225" i="3"/>
  <c r="HN225" i="3"/>
  <c r="HR225" i="3"/>
  <c r="HV225" i="3"/>
  <c r="HZ225" i="3"/>
  <c r="ID225" i="3"/>
  <c r="K225" i="3"/>
  <c r="O225" i="3"/>
  <c r="S225" i="3"/>
  <c r="W225" i="3"/>
  <c r="AA225" i="3"/>
  <c r="AE225" i="3"/>
  <c r="AI225" i="3"/>
  <c r="AM225" i="3"/>
  <c r="AQ225" i="3"/>
  <c r="AU225" i="3"/>
  <c r="AY225" i="3"/>
  <c r="BC225" i="3"/>
  <c r="BG225" i="3"/>
  <c r="BK225" i="3"/>
  <c r="BO225" i="3"/>
  <c r="BS225" i="3"/>
  <c r="BW225" i="3"/>
  <c r="CA225" i="3"/>
  <c r="CE225" i="3"/>
  <c r="CI225" i="3"/>
  <c r="CM225" i="3"/>
  <c r="CQ225" i="3"/>
  <c r="CU225" i="3"/>
  <c r="CY225" i="3"/>
  <c r="DC225" i="3"/>
  <c r="DG225" i="3"/>
  <c r="DK225" i="3"/>
  <c r="DO225" i="3"/>
  <c r="DS225" i="3"/>
  <c r="DW225" i="3"/>
  <c r="EA225" i="3"/>
  <c r="EE225" i="3"/>
  <c r="EI225" i="3"/>
  <c r="EM225" i="3"/>
  <c r="EQ225" i="3"/>
  <c r="EU225" i="3"/>
  <c r="EY225" i="3"/>
  <c r="FC225" i="3"/>
  <c r="FG225" i="3"/>
  <c r="FK225" i="3"/>
  <c r="FO225" i="3"/>
  <c r="FS225" i="3"/>
  <c r="FW225" i="3"/>
  <c r="GA225" i="3"/>
  <c r="GE225" i="3"/>
  <c r="GI225" i="3"/>
  <c r="GM225" i="3"/>
  <c r="GQ225" i="3"/>
  <c r="GU225" i="3"/>
  <c r="GY225" i="3"/>
  <c r="HC225" i="3"/>
  <c r="HG225" i="3"/>
  <c r="HK225" i="3"/>
  <c r="HO225" i="3"/>
  <c r="HS225" i="3"/>
  <c r="HW225" i="3"/>
  <c r="IA225" i="3"/>
  <c r="IE225" i="3"/>
  <c r="A137" i="3"/>
  <c r="B137" i="3" s="1"/>
  <c r="I137" i="3"/>
  <c r="M137" i="3"/>
  <c r="Q137" i="3"/>
  <c r="U137" i="3"/>
  <c r="Y137" i="3"/>
  <c r="AC137" i="3"/>
  <c r="AG137" i="3"/>
  <c r="AK137" i="3"/>
  <c r="AO137" i="3"/>
  <c r="AS137" i="3"/>
  <c r="AW137" i="3"/>
  <c r="BA137" i="3"/>
  <c r="BE137" i="3"/>
  <c r="BI137" i="3"/>
  <c r="BM137" i="3"/>
  <c r="BQ137" i="3"/>
  <c r="BU137" i="3"/>
  <c r="BY137" i="3"/>
  <c r="CC137" i="3"/>
  <c r="CG137" i="3"/>
  <c r="CK137" i="3"/>
  <c r="CO137" i="3"/>
  <c r="CS137" i="3"/>
  <c r="CW137" i="3"/>
  <c r="DA137" i="3"/>
  <c r="DE137" i="3"/>
  <c r="DI137" i="3"/>
  <c r="DM137" i="3"/>
  <c r="DQ137" i="3"/>
  <c r="DU137" i="3"/>
  <c r="DY137" i="3"/>
  <c r="EC137" i="3"/>
  <c r="EG137" i="3"/>
  <c r="EK137" i="3"/>
  <c r="EO137" i="3"/>
  <c r="ES137" i="3"/>
  <c r="EW137" i="3"/>
  <c r="FA137" i="3"/>
  <c r="FE137" i="3"/>
  <c r="FI137" i="3"/>
  <c r="FM137" i="3"/>
  <c r="FQ137" i="3"/>
  <c r="FU137" i="3"/>
  <c r="FY137" i="3"/>
  <c r="GC137" i="3"/>
  <c r="GG137" i="3"/>
  <c r="GK137" i="3"/>
  <c r="GO137" i="3"/>
  <c r="GS137" i="3"/>
  <c r="GW137" i="3"/>
  <c r="HA137" i="3"/>
  <c r="HE137" i="3"/>
  <c r="HI137" i="3"/>
  <c r="HM137" i="3"/>
  <c r="HQ137" i="3"/>
  <c r="HU137" i="3"/>
  <c r="HY137" i="3"/>
  <c r="IC137" i="3"/>
  <c r="J137" i="3"/>
  <c r="N137" i="3"/>
  <c r="R137" i="3"/>
  <c r="V137" i="3"/>
  <c r="Z137" i="3"/>
  <c r="AD137" i="3"/>
  <c r="AH137" i="3"/>
  <c r="AL137" i="3"/>
  <c r="AP137" i="3"/>
  <c r="AT137" i="3"/>
  <c r="AX137" i="3"/>
  <c r="BB137" i="3"/>
  <c r="BF137" i="3"/>
  <c r="BJ137" i="3"/>
  <c r="BN137" i="3"/>
  <c r="BR137" i="3"/>
  <c r="BV137" i="3"/>
  <c r="BZ137" i="3"/>
  <c r="CD137" i="3"/>
  <c r="CH137" i="3"/>
  <c r="CL137" i="3"/>
  <c r="CP137" i="3"/>
  <c r="CT137" i="3"/>
  <c r="CX137" i="3"/>
  <c r="DB137" i="3"/>
  <c r="DF137" i="3"/>
  <c r="DJ137" i="3"/>
  <c r="DN137" i="3"/>
  <c r="DR137" i="3"/>
  <c r="DV137" i="3"/>
  <c r="DZ137" i="3"/>
  <c r="ED137" i="3"/>
  <c r="EH137" i="3"/>
  <c r="EL137" i="3"/>
  <c r="EP137" i="3"/>
  <c r="ET137" i="3"/>
  <c r="EX137" i="3"/>
  <c r="FB137" i="3"/>
  <c r="FF137" i="3"/>
  <c r="FJ137" i="3"/>
  <c r="FN137" i="3"/>
  <c r="FR137" i="3"/>
  <c r="FV137" i="3"/>
  <c r="FZ137" i="3"/>
  <c r="GD137" i="3"/>
  <c r="GH137" i="3"/>
  <c r="GL137" i="3"/>
  <c r="GP137" i="3"/>
  <c r="GT137" i="3"/>
  <c r="GX137" i="3"/>
  <c r="HB137" i="3"/>
  <c r="HF137" i="3"/>
  <c r="HJ137" i="3"/>
  <c r="HN137" i="3"/>
  <c r="HR137" i="3"/>
  <c r="HV137" i="3"/>
  <c r="HZ137" i="3"/>
  <c r="ID137" i="3"/>
  <c r="K137" i="3"/>
  <c r="O137" i="3"/>
  <c r="S137" i="3"/>
  <c r="W137" i="3"/>
  <c r="AA137" i="3"/>
  <c r="AE137" i="3"/>
  <c r="AI137" i="3"/>
  <c r="AM137" i="3"/>
  <c r="AQ137" i="3"/>
  <c r="AU137" i="3"/>
  <c r="AY137" i="3"/>
  <c r="BC137" i="3"/>
  <c r="BG137" i="3"/>
  <c r="BK137" i="3"/>
  <c r="BO137" i="3"/>
  <c r="BS137" i="3"/>
  <c r="BW137" i="3"/>
  <c r="CA137" i="3"/>
  <c r="CE137" i="3"/>
  <c r="CI137" i="3"/>
  <c r="CM137" i="3"/>
  <c r="CQ137" i="3"/>
  <c r="CU137" i="3"/>
  <c r="CY137" i="3"/>
  <c r="DC137" i="3"/>
  <c r="DG137" i="3"/>
  <c r="DK137" i="3"/>
  <c r="DO137" i="3"/>
  <c r="DS137" i="3"/>
  <c r="DW137" i="3"/>
  <c r="EA137" i="3"/>
  <c r="EE137" i="3"/>
  <c r="EI137" i="3"/>
  <c r="EM137" i="3"/>
  <c r="EQ137" i="3"/>
  <c r="EU137" i="3"/>
  <c r="EY137" i="3"/>
  <c r="FC137" i="3"/>
  <c r="FG137" i="3"/>
  <c r="FK137" i="3"/>
  <c r="FO137" i="3"/>
  <c r="FS137" i="3"/>
  <c r="FW137" i="3"/>
  <c r="GA137" i="3"/>
  <c r="GE137" i="3"/>
  <c r="GI137" i="3"/>
  <c r="GM137" i="3"/>
  <c r="GQ137" i="3"/>
  <c r="GU137" i="3"/>
  <c r="GY137" i="3"/>
  <c r="HC137" i="3"/>
  <c r="HG137" i="3"/>
  <c r="HK137" i="3"/>
  <c r="HO137" i="3"/>
  <c r="HS137" i="3"/>
  <c r="HW137" i="3"/>
  <c r="IA137" i="3"/>
  <c r="IE137" i="3"/>
  <c r="L137" i="3"/>
  <c r="P137" i="3"/>
  <c r="T137" i="3"/>
  <c r="X137" i="3"/>
  <c r="AB137" i="3"/>
  <c r="AF137" i="3"/>
  <c r="AJ137" i="3"/>
  <c r="AN137" i="3"/>
  <c r="AR137" i="3"/>
  <c r="AV137" i="3"/>
  <c r="AZ137" i="3"/>
  <c r="BD137" i="3"/>
  <c r="BH137" i="3"/>
  <c r="BL137" i="3"/>
  <c r="BP137" i="3"/>
  <c r="BT137" i="3"/>
  <c r="BX137" i="3"/>
  <c r="CB137" i="3"/>
  <c r="CF137" i="3"/>
  <c r="CJ137" i="3"/>
  <c r="CN137" i="3"/>
  <c r="CR137" i="3"/>
  <c r="CV137" i="3"/>
  <c r="CZ137" i="3"/>
  <c r="DD137" i="3"/>
  <c r="DH137" i="3"/>
  <c r="DL137" i="3"/>
  <c r="DP137" i="3"/>
  <c r="DT137" i="3"/>
  <c r="DX137" i="3"/>
  <c r="EB137" i="3"/>
  <c r="EF137" i="3"/>
  <c r="EJ137" i="3"/>
  <c r="EN137" i="3"/>
  <c r="ER137" i="3"/>
  <c r="EV137" i="3"/>
  <c r="EZ137" i="3"/>
  <c r="FD137" i="3"/>
  <c r="FH137" i="3"/>
  <c r="FL137" i="3"/>
  <c r="FP137" i="3"/>
  <c r="FT137" i="3"/>
  <c r="FX137" i="3"/>
  <c r="GB137" i="3"/>
  <c r="GF137" i="3"/>
  <c r="GJ137" i="3"/>
  <c r="GN137" i="3"/>
  <c r="GR137" i="3"/>
  <c r="GV137" i="3"/>
  <c r="GZ137" i="3"/>
  <c r="HD137" i="3"/>
  <c r="HH137" i="3"/>
  <c r="HL137" i="3"/>
  <c r="HP137" i="3"/>
  <c r="HT137" i="3"/>
  <c r="HX137" i="3"/>
  <c r="IB137" i="3"/>
  <c r="A215" i="3"/>
  <c r="B215" i="3" s="1"/>
  <c r="J215" i="3"/>
  <c r="N215" i="3"/>
  <c r="R215" i="3"/>
  <c r="V215" i="3"/>
  <c r="Z215" i="3"/>
  <c r="AD215" i="3"/>
  <c r="AH215" i="3"/>
  <c r="AL215" i="3"/>
  <c r="AP215" i="3"/>
  <c r="AT215" i="3"/>
  <c r="AX215" i="3"/>
  <c r="BB215" i="3"/>
  <c r="BF215" i="3"/>
  <c r="BJ215" i="3"/>
  <c r="BN215" i="3"/>
  <c r="BR215" i="3"/>
  <c r="BV215" i="3"/>
  <c r="BZ215" i="3"/>
  <c r="CD215" i="3"/>
  <c r="CH215" i="3"/>
  <c r="CL215" i="3"/>
  <c r="CP215" i="3"/>
  <c r="CT215" i="3"/>
  <c r="CX215" i="3"/>
  <c r="DB215" i="3"/>
  <c r="DF215" i="3"/>
  <c r="DJ215" i="3"/>
  <c r="DN215" i="3"/>
  <c r="DR215" i="3"/>
  <c r="DV215" i="3"/>
  <c r="DZ215" i="3"/>
  <c r="ED215" i="3"/>
  <c r="EH215" i="3"/>
  <c r="EL215" i="3"/>
  <c r="EP215" i="3"/>
  <c r="ET215" i="3"/>
  <c r="EX215" i="3"/>
  <c r="FB215" i="3"/>
  <c r="FF215" i="3"/>
  <c r="FJ215" i="3"/>
  <c r="FN215" i="3"/>
  <c r="FR215" i="3"/>
  <c r="FV215" i="3"/>
  <c r="FZ215" i="3"/>
  <c r="GD215" i="3"/>
  <c r="GH215" i="3"/>
  <c r="GL215" i="3"/>
  <c r="GP215" i="3"/>
  <c r="GT215" i="3"/>
  <c r="GX215" i="3"/>
  <c r="HB215" i="3"/>
  <c r="HF215" i="3"/>
  <c r="HJ215" i="3"/>
  <c r="HN215" i="3"/>
  <c r="HR215" i="3"/>
  <c r="HV215" i="3"/>
  <c r="HZ215" i="3"/>
  <c r="ID215" i="3"/>
  <c r="K215" i="3"/>
  <c r="O215" i="3"/>
  <c r="S215" i="3"/>
  <c r="W215" i="3"/>
  <c r="AA215" i="3"/>
  <c r="AE215" i="3"/>
  <c r="AI215" i="3"/>
  <c r="AM215" i="3"/>
  <c r="AQ215" i="3"/>
  <c r="AU215" i="3"/>
  <c r="AY215" i="3"/>
  <c r="BC215" i="3"/>
  <c r="BG215" i="3"/>
  <c r="BK215" i="3"/>
  <c r="BO215" i="3"/>
  <c r="BS215" i="3"/>
  <c r="BW215" i="3"/>
  <c r="CA215" i="3"/>
  <c r="CE215" i="3"/>
  <c r="CI215" i="3"/>
  <c r="CM215" i="3"/>
  <c r="CQ215" i="3"/>
  <c r="CU215" i="3"/>
  <c r="CY215" i="3"/>
  <c r="DC215" i="3"/>
  <c r="DG215" i="3"/>
  <c r="DK215" i="3"/>
  <c r="DO215" i="3"/>
  <c r="DS215" i="3"/>
  <c r="DW215" i="3"/>
  <c r="EA215" i="3"/>
  <c r="EE215" i="3"/>
  <c r="EI215" i="3"/>
  <c r="EM215" i="3"/>
  <c r="EQ215" i="3"/>
  <c r="EU215" i="3"/>
  <c r="EY215" i="3"/>
  <c r="FC215" i="3"/>
  <c r="FG215" i="3"/>
  <c r="FK215" i="3"/>
  <c r="FO215" i="3"/>
  <c r="FS215" i="3"/>
  <c r="FW215" i="3"/>
  <c r="GA215" i="3"/>
  <c r="GE215" i="3"/>
  <c r="GI215" i="3"/>
  <c r="GM215" i="3"/>
  <c r="GQ215" i="3"/>
  <c r="GU215" i="3"/>
  <c r="GY215" i="3"/>
  <c r="HC215" i="3"/>
  <c r="HG215" i="3"/>
  <c r="HK215" i="3"/>
  <c r="HO215" i="3"/>
  <c r="HS215" i="3"/>
  <c r="HW215" i="3"/>
  <c r="IA215" i="3"/>
  <c r="IE215" i="3"/>
  <c r="L215" i="3"/>
  <c r="P215" i="3"/>
  <c r="T215" i="3"/>
  <c r="X215" i="3"/>
  <c r="AB215" i="3"/>
  <c r="AF215" i="3"/>
  <c r="AJ215" i="3"/>
  <c r="AN215" i="3"/>
  <c r="AR215" i="3"/>
  <c r="AV215" i="3"/>
  <c r="AZ215" i="3"/>
  <c r="BD215" i="3"/>
  <c r="BH215" i="3"/>
  <c r="BL215" i="3"/>
  <c r="BP215" i="3"/>
  <c r="BT215" i="3"/>
  <c r="BX215" i="3"/>
  <c r="CB215" i="3"/>
  <c r="CF215" i="3"/>
  <c r="CJ215" i="3"/>
  <c r="CN215" i="3"/>
  <c r="CR215" i="3"/>
  <c r="CV215" i="3"/>
  <c r="CZ215" i="3"/>
  <c r="DD215" i="3"/>
  <c r="DH215" i="3"/>
  <c r="DL215" i="3"/>
  <c r="DP215" i="3"/>
  <c r="DT215" i="3"/>
  <c r="DX215" i="3"/>
  <c r="EB215" i="3"/>
  <c r="EF215" i="3"/>
  <c r="EJ215" i="3"/>
  <c r="EN215" i="3"/>
  <c r="ER215" i="3"/>
  <c r="EV215" i="3"/>
  <c r="EZ215" i="3"/>
  <c r="FD215" i="3"/>
  <c r="FH215" i="3"/>
  <c r="FL215" i="3"/>
  <c r="FP215" i="3"/>
  <c r="FT215" i="3"/>
  <c r="FX215" i="3"/>
  <c r="GB215" i="3"/>
  <c r="GF215" i="3"/>
  <c r="GJ215" i="3"/>
  <c r="GN215" i="3"/>
  <c r="GR215" i="3"/>
  <c r="GV215" i="3"/>
  <c r="GZ215" i="3"/>
  <c r="HD215" i="3"/>
  <c r="HH215" i="3"/>
  <c r="HL215" i="3"/>
  <c r="HP215" i="3"/>
  <c r="HT215" i="3"/>
  <c r="HX215" i="3"/>
  <c r="IB215" i="3"/>
  <c r="I215" i="3"/>
  <c r="M215" i="3"/>
  <c r="Q215" i="3"/>
  <c r="U215" i="3"/>
  <c r="Y215" i="3"/>
  <c r="AC215" i="3"/>
  <c r="AG215" i="3"/>
  <c r="AK215" i="3"/>
  <c r="AO215" i="3"/>
  <c r="AS215" i="3"/>
  <c r="AW215" i="3"/>
  <c r="BA215" i="3"/>
  <c r="BE215" i="3"/>
  <c r="BI215" i="3"/>
  <c r="BM215" i="3"/>
  <c r="BQ215" i="3"/>
  <c r="BU215" i="3"/>
  <c r="BY215" i="3"/>
  <c r="CC215" i="3"/>
  <c r="CG215" i="3"/>
  <c r="CK215" i="3"/>
  <c r="CO215" i="3"/>
  <c r="CS215" i="3"/>
  <c r="CW215" i="3"/>
  <c r="DA215" i="3"/>
  <c r="DE215" i="3"/>
  <c r="DI215" i="3"/>
  <c r="DM215" i="3"/>
  <c r="DQ215" i="3"/>
  <c r="DU215" i="3"/>
  <c r="DY215" i="3"/>
  <c r="EC215" i="3"/>
  <c r="EG215" i="3"/>
  <c r="EK215" i="3"/>
  <c r="EO215" i="3"/>
  <c r="ES215" i="3"/>
  <c r="EW215" i="3"/>
  <c r="FA215" i="3"/>
  <c r="FE215" i="3"/>
  <c r="FI215" i="3"/>
  <c r="FM215" i="3"/>
  <c r="FQ215" i="3"/>
  <c r="FU215" i="3"/>
  <c r="FY215" i="3"/>
  <c r="GC215" i="3"/>
  <c r="GG215" i="3"/>
  <c r="GK215" i="3"/>
  <c r="GO215" i="3"/>
  <c r="GS215" i="3"/>
  <c r="GW215" i="3"/>
  <c r="HA215" i="3"/>
  <c r="HE215" i="3"/>
  <c r="HI215" i="3"/>
  <c r="HM215" i="3"/>
  <c r="HQ215" i="3"/>
  <c r="HU215" i="3"/>
  <c r="HY215" i="3"/>
  <c r="IC215" i="3"/>
  <c r="A151" i="3"/>
  <c r="B151" i="3" s="1"/>
  <c r="K151" i="3"/>
  <c r="O151" i="3"/>
  <c r="S151" i="3"/>
  <c r="W151" i="3"/>
  <c r="AA151" i="3"/>
  <c r="AE151" i="3"/>
  <c r="AI151" i="3"/>
  <c r="AM151" i="3"/>
  <c r="AQ151" i="3"/>
  <c r="AU151" i="3"/>
  <c r="AY151" i="3"/>
  <c r="BC151" i="3"/>
  <c r="BG151" i="3"/>
  <c r="BK151" i="3"/>
  <c r="BO151" i="3"/>
  <c r="BS151" i="3"/>
  <c r="BW151" i="3"/>
  <c r="CA151" i="3"/>
  <c r="CE151" i="3"/>
  <c r="CI151" i="3"/>
  <c r="CM151" i="3"/>
  <c r="CQ151" i="3"/>
  <c r="CU151" i="3"/>
  <c r="CY151" i="3"/>
  <c r="DC151" i="3"/>
  <c r="DG151" i="3"/>
  <c r="DK151" i="3"/>
  <c r="DO151" i="3"/>
  <c r="DS151" i="3"/>
  <c r="DW151" i="3"/>
  <c r="EA151" i="3"/>
  <c r="EE151" i="3"/>
  <c r="EI151" i="3"/>
  <c r="EM151" i="3"/>
  <c r="EQ151" i="3"/>
  <c r="EU151" i="3"/>
  <c r="EY151" i="3"/>
  <c r="FC151" i="3"/>
  <c r="FG151" i="3"/>
  <c r="FK151" i="3"/>
  <c r="FO151" i="3"/>
  <c r="FS151" i="3"/>
  <c r="FW151" i="3"/>
  <c r="GA151" i="3"/>
  <c r="GE151" i="3"/>
  <c r="GI151" i="3"/>
  <c r="GM151" i="3"/>
  <c r="GQ151" i="3"/>
  <c r="GU151" i="3"/>
  <c r="GY151" i="3"/>
  <c r="HC151" i="3"/>
  <c r="HG151" i="3"/>
  <c r="HK151" i="3"/>
  <c r="HO151" i="3"/>
  <c r="HS151" i="3"/>
  <c r="HW151" i="3"/>
  <c r="IA151" i="3"/>
  <c r="IE151" i="3"/>
  <c r="L151" i="3"/>
  <c r="P151" i="3"/>
  <c r="T151" i="3"/>
  <c r="X151" i="3"/>
  <c r="AB151" i="3"/>
  <c r="AF151" i="3"/>
  <c r="AJ151" i="3"/>
  <c r="AN151" i="3"/>
  <c r="AR151" i="3"/>
  <c r="AV151" i="3"/>
  <c r="AZ151" i="3"/>
  <c r="BD151" i="3"/>
  <c r="BH151" i="3"/>
  <c r="BL151" i="3"/>
  <c r="BP151" i="3"/>
  <c r="BT151" i="3"/>
  <c r="BX151" i="3"/>
  <c r="CB151" i="3"/>
  <c r="CF151" i="3"/>
  <c r="CJ151" i="3"/>
  <c r="CN151" i="3"/>
  <c r="CR151" i="3"/>
  <c r="CV151" i="3"/>
  <c r="CZ151" i="3"/>
  <c r="DD151" i="3"/>
  <c r="DH151" i="3"/>
  <c r="DL151" i="3"/>
  <c r="DP151" i="3"/>
  <c r="DT151" i="3"/>
  <c r="DX151" i="3"/>
  <c r="EB151" i="3"/>
  <c r="EF151" i="3"/>
  <c r="EJ151" i="3"/>
  <c r="EN151" i="3"/>
  <c r="ER151" i="3"/>
  <c r="EV151" i="3"/>
  <c r="EZ151" i="3"/>
  <c r="FD151" i="3"/>
  <c r="FH151" i="3"/>
  <c r="FL151" i="3"/>
  <c r="FP151" i="3"/>
  <c r="FT151" i="3"/>
  <c r="FX151" i="3"/>
  <c r="GB151" i="3"/>
  <c r="GF151" i="3"/>
  <c r="GJ151" i="3"/>
  <c r="GN151" i="3"/>
  <c r="GR151" i="3"/>
  <c r="GV151" i="3"/>
  <c r="GZ151" i="3"/>
  <c r="HD151" i="3"/>
  <c r="HH151" i="3"/>
  <c r="HL151" i="3"/>
  <c r="HP151" i="3"/>
  <c r="HT151" i="3"/>
  <c r="HX151" i="3"/>
  <c r="IB151" i="3"/>
  <c r="I151" i="3"/>
  <c r="M151" i="3"/>
  <c r="Q151" i="3"/>
  <c r="U151" i="3"/>
  <c r="Y151" i="3"/>
  <c r="AC151" i="3"/>
  <c r="AG151" i="3"/>
  <c r="AK151" i="3"/>
  <c r="AO151" i="3"/>
  <c r="AS151" i="3"/>
  <c r="AW151" i="3"/>
  <c r="BA151" i="3"/>
  <c r="BE151" i="3"/>
  <c r="BI151" i="3"/>
  <c r="BM151" i="3"/>
  <c r="BQ151" i="3"/>
  <c r="BU151" i="3"/>
  <c r="BY151" i="3"/>
  <c r="CC151" i="3"/>
  <c r="CG151" i="3"/>
  <c r="CK151" i="3"/>
  <c r="CO151" i="3"/>
  <c r="CS151" i="3"/>
  <c r="CW151" i="3"/>
  <c r="DA151" i="3"/>
  <c r="DE151" i="3"/>
  <c r="DI151" i="3"/>
  <c r="DM151" i="3"/>
  <c r="DQ151" i="3"/>
  <c r="DU151" i="3"/>
  <c r="DY151" i="3"/>
  <c r="EC151" i="3"/>
  <c r="EG151" i="3"/>
  <c r="EK151" i="3"/>
  <c r="EO151" i="3"/>
  <c r="ES151" i="3"/>
  <c r="EW151" i="3"/>
  <c r="FA151" i="3"/>
  <c r="FE151" i="3"/>
  <c r="FI151" i="3"/>
  <c r="FM151" i="3"/>
  <c r="FQ151" i="3"/>
  <c r="FU151" i="3"/>
  <c r="FY151" i="3"/>
  <c r="GC151" i="3"/>
  <c r="GG151" i="3"/>
  <c r="GK151" i="3"/>
  <c r="GO151" i="3"/>
  <c r="GS151" i="3"/>
  <c r="GW151" i="3"/>
  <c r="HA151" i="3"/>
  <c r="HE151" i="3"/>
  <c r="HI151" i="3"/>
  <c r="HM151" i="3"/>
  <c r="HQ151" i="3"/>
  <c r="HU151" i="3"/>
  <c r="HY151" i="3"/>
  <c r="IC151" i="3"/>
  <c r="J151" i="3"/>
  <c r="N151" i="3"/>
  <c r="R151" i="3"/>
  <c r="V151" i="3"/>
  <c r="Z151" i="3"/>
  <c r="AD151" i="3"/>
  <c r="AH151" i="3"/>
  <c r="AL151" i="3"/>
  <c r="AP151" i="3"/>
  <c r="AT151" i="3"/>
  <c r="AX151" i="3"/>
  <c r="BB151" i="3"/>
  <c r="BF151" i="3"/>
  <c r="BJ151" i="3"/>
  <c r="BN151" i="3"/>
  <c r="BR151" i="3"/>
  <c r="BV151" i="3"/>
  <c r="BZ151" i="3"/>
  <c r="CD151" i="3"/>
  <c r="CH151" i="3"/>
  <c r="CL151" i="3"/>
  <c r="CP151" i="3"/>
  <c r="CT151" i="3"/>
  <c r="CX151" i="3"/>
  <c r="DB151" i="3"/>
  <c r="DF151" i="3"/>
  <c r="DJ151" i="3"/>
  <c r="DN151" i="3"/>
  <c r="DR151" i="3"/>
  <c r="DV151" i="3"/>
  <c r="DZ151" i="3"/>
  <c r="ED151" i="3"/>
  <c r="EH151" i="3"/>
  <c r="EL151" i="3"/>
  <c r="EP151" i="3"/>
  <c r="ET151" i="3"/>
  <c r="EX151" i="3"/>
  <c r="FB151" i="3"/>
  <c r="FF151" i="3"/>
  <c r="FJ151" i="3"/>
  <c r="FN151" i="3"/>
  <c r="FR151" i="3"/>
  <c r="FV151" i="3"/>
  <c r="FZ151" i="3"/>
  <c r="GD151" i="3"/>
  <c r="GH151" i="3"/>
  <c r="GL151" i="3"/>
  <c r="GP151" i="3"/>
  <c r="GT151" i="3"/>
  <c r="GX151" i="3"/>
  <c r="HB151" i="3"/>
  <c r="HF151" i="3"/>
  <c r="HJ151" i="3"/>
  <c r="HN151" i="3"/>
  <c r="HR151" i="3"/>
  <c r="HV151" i="3"/>
  <c r="HZ151" i="3"/>
  <c r="ID151" i="3"/>
  <c r="A55" i="3"/>
  <c r="B55" i="3" s="1"/>
  <c r="I55" i="3"/>
  <c r="M55" i="3"/>
  <c r="Q55" i="3"/>
  <c r="U55" i="3"/>
  <c r="Y55" i="3"/>
  <c r="AC55" i="3"/>
  <c r="AG55" i="3"/>
  <c r="AK55" i="3"/>
  <c r="AO55" i="3"/>
  <c r="AS55" i="3"/>
  <c r="AW55" i="3"/>
  <c r="BA55" i="3"/>
  <c r="BE55" i="3"/>
  <c r="BI55" i="3"/>
  <c r="BM55" i="3"/>
  <c r="BQ55" i="3"/>
  <c r="BU55" i="3"/>
  <c r="BY55" i="3"/>
  <c r="CC55" i="3"/>
  <c r="CG55" i="3"/>
  <c r="CK55" i="3"/>
  <c r="CO55" i="3"/>
  <c r="CS55" i="3"/>
  <c r="CW55" i="3"/>
  <c r="DA55" i="3"/>
  <c r="DE55" i="3"/>
  <c r="DI55" i="3"/>
  <c r="DM55" i="3"/>
  <c r="DQ55" i="3"/>
  <c r="DU55" i="3"/>
  <c r="DY55" i="3"/>
  <c r="EC55" i="3"/>
  <c r="EG55" i="3"/>
  <c r="EK55" i="3"/>
  <c r="EO55" i="3"/>
  <c r="ES55" i="3"/>
  <c r="EW55" i="3"/>
  <c r="FA55" i="3"/>
  <c r="FE55" i="3"/>
  <c r="FI55" i="3"/>
  <c r="FM55" i="3"/>
  <c r="FQ55" i="3"/>
  <c r="FU55" i="3"/>
  <c r="FY55" i="3"/>
  <c r="GC55" i="3"/>
  <c r="GG55" i="3"/>
  <c r="GK55" i="3"/>
  <c r="GO55" i="3"/>
  <c r="GS55" i="3"/>
  <c r="GW55" i="3"/>
  <c r="HA55" i="3"/>
  <c r="HE55" i="3"/>
  <c r="HI55" i="3"/>
  <c r="HM55" i="3"/>
  <c r="HQ55" i="3"/>
  <c r="HU55" i="3"/>
  <c r="HY55" i="3"/>
  <c r="IC55" i="3"/>
  <c r="J55" i="3"/>
  <c r="N55" i="3"/>
  <c r="R55" i="3"/>
  <c r="V55" i="3"/>
  <c r="Z55" i="3"/>
  <c r="AD55" i="3"/>
  <c r="AH55" i="3"/>
  <c r="AL55" i="3"/>
  <c r="AP55" i="3"/>
  <c r="AT55" i="3"/>
  <c r="AX55" i="3"/>
  <c r="BB55" i="3"/>
  <c r="BF55" i="3"/>
  <c r="BJ55" i="3"/>
  <c r="BN55" i="3"/>
  <c r="BR55" i="3"/>
  <c r="BV55" i="3"/>
  <c r="BZ55" i="3"/>
  <c r="CD55" i="3"/>
  <c r="CH55" i="3"/>
  <c r="CL55" i="3"/>
  <c r="CP55" i="3"/>
  <c r="CT55" i="3"/>
  <c r="CX55" i="3"/>
  <c r="DB55" i="3"/>
  <c r="DF55" i="3"/>
  <c r="DJ55" i="3"/>
  <c r="DN55" i="3"/>
  <c r="DR55" i="3"/>
  <c r="DV55" i="3"/>
  <c r="DZ55" i="3"/>
  <c r="ED55" i="3"/>
  <c r="EH55" i="3"/>
  <c r="EL55" i="3"/>
  <c r="EP55" i="3"/>
  <c r="ET55" i="3"/>
  <c r="EX55" i="3"/>
  <c r="FB55" i="3"/>
  <c r="FF55" i="3"/>
  <c r="FJ55" i="3"/>
  <c r="FN55" i="3"/>
  <c r="FR55" i="3"/>
  <c r="FV55" i="3"/>
  <c r="FZ55" i="3"/>
  <c r="GD55" i="3"/>
  <c r="GH55" i="3"/>
  <c r="GL55" i="3"/>
  <c r="GP55" i="3"/>
  <c r="GT55" i="3"/>
  <c r="GX55" i="3"/>
  <c r="HB55" i="3"/>
  <c r="HF55" i="3"/>
  <c r="HJ55" i="3"/>
  <c r="HN55" i="3"/>
  <c r="HR55" i="3"/>
  <c r="HV55" i="3"/>
  <c r="HZ55" i="3"/>
  <c r="ID55" i="3"/>
  <c r="L55" i="3"/>
  <c r="P55" i="3"/>
  <c r="T55" i="3"/>
  <c r="X55" i="3"/>
  <c r="AB55" i="3"/>
  <c r="AF55" i="3"/>
  <c r="AJ55" i="3"/>
  <c r="AN55" i="3"/>
  <c r="AR55" i="3"/>
  <c r="AV55" i="3"/>
  <c r="AZ55" i="3"/>
  <c r="BD55" i="3"/>
  <c r="BH55" i="3"/>
  <c r="BL55" i="3"/>
  <c r="BP55" i="3"/>
  <c r="BT55" i="3"/>
  <c r="BX55" i="3"/>
  <c r="CB55" i="3"/>
  <c r="CF55" i="3"/>
  <c r="CJ55" i="3"/>
  <c r="CN55" i="3"/>
  <c r="CR55" i="3"/>
  <c r="CV55" i="3"/>
  <c r="CZ55" i="3"/>
  <c r="DD55" i="3"/>
  <c r="DH55" i="3"/>
  <c r="DL55" i="3"/>
  <c r="DP55" i="3"/>
  <c r="DT55" i="3"/>
  <c r="DX55" i="3"/>
  <c r="EB55" i="3"/>
  <c r="EF55" i="3"/>
  <c r="EJ55" i="3"/>
  <c r="EN55" i="3"/>
  <c r="ER55" i="3"/>
  <c r="EV55" i="3"/>
  <c r="EZ55" i="3"/>
  <c r="FD55" i="3"/>
  <c r="FH55" i="3"/>
  <c r="FL55" i="3"/>
  <c r="FP55" i="3"/>
  <c r="FT55" i="3"/>
  <c r="FX55" i="3"/>
  <c r="GB55" i="3"/>
  <c r="GF55" i="3"/>
  <c r="GJ55" i="3"/>
  <c r="GN55" i="3"/>
  <c r="GR55" i="3"/>
  <c r="GV55" i="3"/>
  <c r="GZ55" i="3"/>
  <c r="HD55" i="3"/>
  <c r="HH55" i="3"/>
  <c r="HL55" i="3"/>
  <c r="HP55" i="3"/>
  <c r="HT55" i="3"/>
  <c r="HX55" i="3"/>
  <c r="IB55" i="3"/>
  <c r="W55" i="3"/>
  <c r="AM55" i="3"/>
  <c r="BC55" i="3"/>
  <c r="BS55" i="3"/>
  <c r="CI55" i="3"/>
  <c r="CY55" i="3"/>
  <c r="DO55" i="3"/>
  <c r="EE55" i="3"/>
  <c r="EU55" i="3"/>
  <c r="FK55" i="3"/>
  <c r="GA55" i="3"/>
  <c r="GQ55" i="3"/>
  <c r="HG55" i="3"/>
  <c r="HW55" i="3"/>
  <c r="K55" i="3"/>
  <c r="AA55" i="3"/>
  <c r="AQ55" i="3"/>
  <c r="BG55" i="3"/>
  <c r="BW55" i="3"/>
  <c r="CM55" i="3"/>
  <c r="DC55" i="3"/>
  <c r="DS55" i="3"/>
  <c r="EI55" i="3"/>
  <c r="EY55" i="3"/>
  <c r="FO55" i="3"/>
  <c r="GE55" i="3"/>
  <c r="GU55" i="3"/>
  <c r="HK55" i="3"/>
  <c r="IA55" i="3"/>
  <c r="S55" i="3"/>
  <c r="AI55" i="3"/>
  <c r="AY55" i="3"/>
  <c r="BO55" i="3"/>
  <c r="CE55" i="3"/>
  <c r="CU55" i="3"/>
  <c r="DK55" i="3"/>
  <c r="EA55" i="3"/>
  <c r="EQ55" i="3"/>
  <c r="FG55" i="3"/>
  <c r="FW55" i="3"/>
  <c r="GM55" i="3"/>
  <c r="HC55" i="3"/>
  <c r="HS55" i="3"/>
  <c r="O55" i="3"/>
  <c r="CA55" i="3"/>
  <c r="EM55" i="3"/>
  <c r="GY55" i="3"/>
  <c r="AE55" i="3"/>
  <c r="CQ55" i="3"/>
  <c r="FC55" i="3"/>
  <c r="HO55" i="3"/>
  <c r="AU55" i="3"/>
  <c r="DG55" i="3"/>
  <c r="FS55" i="3"/>
  <c r="IE55" i="3"/>
  <c r="BK55" i="3"/>
  <c r="DW55" i="3"/>
  <c r="GI55" i="3"/>
  <c r="A43" i="3"/>
  <c r="B43" i="3" s="1"/>
  <c r="K43" i="3"/>
  <c r="O43" i="3"/>
  <c r="S43" i="3"/>
  <c r="W43" i="3"/>
  <c r="AA43" i="3"/>
  <c r="AE43" i="3"/>
  <c r="AI43" i="3"/>
  <c r="AM43" i="3"/>
  <c r="AQ43" i="3"/>
  <c r="AU43" i="3"/>
  <c r="AY43" i="3"/>
  <c r="BC43" i="3"/>
  <c r="BG43" i="3"/>
  <c r="BK43" i="3"/>
  <c r="BO43" i="3"/>
  <c r="BS43" i="3"/>
  <c r="BW43" i="3"/>
  <c r="CA43" i="3"/>
  <c r="CE43" i="3"/>
  <c r="CI43" i="3"/>
  <c r="CM43" i="3"/>
  <c r="CQ43" i="3"/>
  <c r="CU43" i="3"/>
  <c r="CY43" i="3"/>
  <c r="DC43" i="3"/>
  <c r="DG43" i="3"/>
  <c r="DK43" i="3"/>
  <c r="DO43" i="3"/>
  <c r="DS43" i="3"/>
  <c r="DW43" i="3"/>
  <c r="EA43" i="3"/>
  <c r="EE43" i="3"/>
  <c r="EI43" i="3"/>
  <c r="EM43" i="3"/>
  <c r="EQ43" i="3"/>
  <c r="EU43" i="3"/>
  <c r="EY43" i="3"/>
  <c r="FC43" i="3"/>
  <c r="FG43" i="3"/>
  <c r="FK43" i="3"/>
  <c r="FO43" i="3"/>
  <c r="FS43" i="3"/>
  <c r="FW43" i="3"/>
  <c r="GA43" i="3"/>
  <c r="L43" i="3"/>
  <c r="P43" i="3"/>
  <c r="T43" i="3"/>
  <c r="X43" i="3"/>
  <c r="AB43" i="3"/>
  <c r="AF43" i="3"/>
  <c r="AJ43" i="3"/>
  <c r="AN43" i="3"/>
  <c r="AR43" i="3"/>
  <c r="AV43" i="3"/>
  <c r="AZ43" i="3"/>
  <c r="BD43" i="3"/>
  <c r="BH43" i="3"/>
  <c r="BL43" i="3"/>
  <c r="BP43" i="3"/>
  <c r="BT43" i="3"/>
  <c r="BX43" i="3"/>
  <c r="CB43" i="3"/>
  <c r="CF43" i="3"/>
  <c r="CJ43" i="3"/>
  <c r="CN43" i="3"/>
  <c r="CR43" i="3"/>
  <c r="CV43" i="3"/>
  <c r="CZ43" i="3"/>
  <c r="DD43" i="3"/>
  <c r="DH43" i="3"/>
  <c r="DL43" i="3"/>
  <c r="DP43" i="3"/>
  <c r="DT43" i="3"/>
  <c r="DX43" i="3"/>
  <c r="EB43" i="3"/>
  <c r="EF43" i="3"/>
  <c r="EJ43" i="3"/>
  <c r="EN43" i="3"/>
  <c r="ER43" i="3"/>
  <c r="EV43" i="3"/>
  <c r="EZ43" i="3"/>
  <c r="FD43" i="3"/>
  <c r="FH43" i="3"/>
  <c r="FL43" i="3"/>
  <c r="FP43" i="3"/>
  <c r="FT43" i="3"/>
  <c r="FX43" i="3"/>
  <c r="GB43" i="3"/>
  <c r="J43" i="3"/>
  <c r="N43" i="3"/>
  <c r="R43" i="3"/>
  <c r="V43" i="3"/>
  <c r="Z43" i="3"/>
  <c r="AD43" i="3"/>
  <c r="AH43" i="3"/>
  <c r="AL43" i="3"/>
  <c r="AP43" i="3"/>
  <c r="AT43" i="3"/>
  <c r="AX43" i="3"/>
  <c r="BB43" i="3"/>
  <c r="BF43" i="3"/>
  <c r="BJ43" i="3"/>
  <c r="BN43" i="3"/>
  <c r="BR43" i="3"/>
  <c r="BV43" i="3"/>
  <c r="BZ43" i="3"/>
  <c r="CD43" i="3"/>
  <c r="CH43" i="3"/>
  <c r="CL43" i="3"/>
  <c r="CP43" i="3"/>
  <c r="CT43" i="3"/>
  <c r="CX43" i="3"/>
  <c r="DB43" i="3"/>
  <c r="DF43" i="3"/>
  <c r="DJ43" i="3"/>
  <c r="DN43" i="3"/>
  <c r="DR43" i="3"/>
  <c r="DV43" i="3"/>
  <c r="DZ43" i="3"/>
  <c r="ED43" i="3"/>
  <c r="EH43" i="3"/>
  <c r="EL43" i="3"/>
  <c r="EP43" i="3"/>
  <c r="ET43" i="3"/>
  <c r="EX43" i="3"/>
  <c r="FB43" i="3"/>
  <c r="FF43" i="3"/>
  <c r="FJ43" i="3"/>
  <c r="FN43" i="3"/>
  <c r="FR43" i="3"/>
  <c r="FV43" i="3"/>
  <c r="FZ43" i="3"/>
  <c r="GD43" i="3"/>
  <c r="GH43" i="3"/>
  <c r="GL43" i="3"/>
  <c r="GP43" i="3"/>
  <c r="GT43" i="3"/>
  <c r="GX43" i="3"/>
  <c r="HB43" i="3"/>
  <c r="HF43" i="3"/>
  <c r="HJ43" i="3"/>
  <c r="HN43" i="3"/>
  <c r="HR43" i="3"/>
  <c r="HV43" i="3"/>
  <c r="HZ43" i="3"/>
  <c r="ID43" i="3"/>
  <c r="I43" i="3"/>
  <c r="Y43" i="3"/>
  <c r="AO43" i="3"/>
  <c r="BE43" i="3"/>
  <c r="BU43" i="3"/>
  <c r="CK43" i="3"/>
  <c r="DA43" i="3"/>
  <c r="DQ43" i="3"/>
  <c r="EG43" i="3"/>
  <c r="EW43" i="3"/>
  <c r="FM43" i="3"/>
  <c r="GC43" i="3"/>
  <c r="GI43" i="3"/>
  <c r="GN43" i="3"/>
  <c r="GS43" i="3"/>
  <c r="GY43" i="3"/>
  <c r="HD43" i="3"/>
  <c r="HI43" i="3"/>
  <c r="HO43" i="3"/>
  <c r="HT43" i="3"/>
  <c r="HY43" i="3"/>
  <c r="IE43" i="3"/>
  <c r="M43" i="3"/>
  <c r="AC43" i="3"/>
  <c r="AS43" i="3"/>
  <c r="BI43" i="3"/>
  <c r="BY43" i="3"/>
  <c r="CO43" i="3"/>
  <c r="DE43" i="3"/>
  <c r="DU43" i="3"/>
  <c r="EK43" i="3"/>
  <c r="FA43" i="3"/>
  <c r="FQ43" i="3"/>
  <c r="GE43" i="3"/>
  <c r="GJ43" i="3"/>
  <c r="GO43" i="3"/>
  <c r="GU43" i="3"/>
  <c r="GZ43" i="3"/>
  <c r="HE43" i="3"/>
  <c r="HK43" i="3"/>
  <c r="HP43" i="3"/>
  <c r="HU43" i="3"/>
  <c r="IA43" i="3"/>
  <c r="U43" i="3"/>
  <c r="AK43" i="3"/>
  <c r="BA43" i="3"/>
  <c r="BQ43" i="3"/>
  <c r="CG43" i="3"/>
  <c r="CW43" i="3"/>
  <c r="DM43" i="3"/>
  <c r="EC43" i="3"/>
  <c r="ES43" i="3"/>
  <c r="FI43" i="3"/>
  <c r="FY43" i="3"/>
  <c r="GG43" i="3"/>
  <c r="GM43" i="3"/>
  <c r="GR43" i="3"/>
  <c r="GW43" i="3"/>
  <c r="HC43" i="3"/>
  <c r="HH43" i="3"/>
  <c r="HM43" i="3"/>
  <c r="HS43" i="3"/>
  <c r="HX43" i="3"/>
  <c r="IC43" i="3"/>
  <c r="Q43" i="3"/>
  <c r="CC43" i="3"/>
  <c r="EO43" i="3"/>
  <c r="GK43" i="3"/>
  <c r="HG43" i="3"/>
  <c r="IB43" i="3"/>
  <c r="AG43" i="3"/>
  <c r="CS43" i="3"/>
  <c r="FE43" i="3"/>
  <c r="GQ43" i="3"/>
  <c r="HL43" i="3"/>
  <c r="BM43" i="3"/>
  <c r="DY43" i="3"/>
  <c r="GF43" i="3"/>
  <c r="HA43" i="3"/>
  <c r="HW43" i="3"/>
  <c r="DI43" i="3"/>
  <c r="FU43" i="3"/>
  <c r="AW43" i="3"/>
  <c r="HQ43" i="3"/>
  <c r="GV43" i="3"/>
  <c r="A226" i="3"/>
  <c r="B226" i="3" s="1"/>
  <c r="I226" i="3"/>
  <c r="M226" i="3"/>
  <c r="Q226" i="3"/>
  <c r="U226" i="3"/>
  <c r="Y226" i="3"/>
  <c r="AC226" i="3"/>
  <c r="AG226" i="3"/>
  <c r="AK226" i="3"/>
  <c r="AO226" i="3"/>
  <c r="AS226" i="3"/>
  <c r="AW226" i="3"/>
  <c r="BA226" i="3"/>
  <c r="BE226" i="3"/>
  <c r="BI226" i="3"/>
  <c r="BM226" i="3"/>
  <c r="BQ226" i="3"/>
  <c r="BU226" i="3"/>
  <c r="BY226" i="3"/>
  <c r="CC226" i="3"/>
  <c r="CG226" i="3"/>
  <c r="CK226" i="3"/>
  <c r="CO226" i="3"/>
  <c r="CS226" i="3"/>
  <c r="CW226" i="3"/>
  <c r="DA226" i="3"/>
  <c r="DE226" i="3"/>
  <c r="DI226" i="3"/>
  <c r="DM226" i="3"/>
  <c r="DQ226" i="3"/>
  <c r="DU226" i="3"/>
  <c r="DY226" i="3"/>
  <c r="EC226" i="3"/>
  <c r="EG226" i="3"/>
  <c r="EK226" i="3"/>
  <c r="EO226" i="3"/>
  <c r="ES226" i="3"/>
  <c r="EW226" i="3"/>
  <c r="FA226" i="3"/>
  <c r="FE226" i="3"/>
  <c r="FI226" i="3"/>
  <c r="FM226" i="3"/>
  <c r="FQ226" i="3"/>
  <c r="FU226" i="3"/>
  <c r="FY226" i="3"/>
  <c r="GC226" i="3"/>
  <c r="GG226" i="3"/>
  <c r="GK226" i="3"/>
  <c r="GO226" i="3"/>
  <c r="GS226" i="3"/>
  <c r="GW226" i="3"/>
  <c r="HA226" i="3"/>
  <c r="HE226" i="3"/>
  <c r="HI226" i="3"/>
  <c r="HM226" i="3"/>
  <c r="HQ226" i="3"/>
  <c r="HU226" i="3"/>
  <c r="HY226" i="3"/>
  <c r="IC226" i="3"/>
  <c r="J226" i="3"/>
  <c r="N226" i="3"/>
  <c r="R226" i="3"/>
  <c r="V226" i="3"/>
  <c r="Z226" i="3"/>
  <c r="AD226" i="3"/>
  <c r="AH226" i="3"/>
  <c r="AL226" i="3"/>
  <c r="AP226" i="3"/>
  <c r="AT226" i="3"/>
  <c r="AX226" i="3"/>
  <c r="BB226" i="3"/>
  <c r="BF226" i="3"/>
  <c r="BJ226" i="3"/>
  <c r="BN226" i="3"/>
  <c r="BR226" i="3"/>
  <c r="BV226" i="3"/>
  <c r="BZ226" i="3"/>
  <c r="CD226" i="3"/>
  <c r="CH226" i="3"/>
  <c r="CL226" i="3"/>
  <c r="CP226" i="3"/>
  <c r="CT226" i="3"/>
  <c r="CX226" i="3"/>
  <c r="DB226" i="3"/>
  <c r="DF226" i="3"/>
  <c r="DJ226" i="3"/>
  <c r="DN226" i="3"/>
  <c r="DR226" i="3"/>
  <c r="DV226" i="3"/>
  <c r="DZ226" i="3"/>
  <c r="ED226" i="3"/>
  <c r="EH226" i="3"/>
  <c r="EL226" i="3"/>
  <c r="EP226" i="3"/>
  <c r="ET226" i="3"/>
  <c r="EX226" i="3"/>
  <c r="FB226" i="3"/>
  <c r="FF226" i="3"/>
  <c r="FJ226" i="3"/>
  <c r="FN226" i="3"/>
  <c r="FR226" i="3"/>
  <c r="FV226" i="3"/>
  <c r="FZ226" i="3"/>
  <c r="GD226" i="3"/>
  <c r="GH226" i="3"/>
  <c r="GL226" i="3"/>
  <c r="GP226" i="3"/>
  <c r="GT226" i="3"/>
  <c r="GX226" i="3"/>
  <c r="HB226" i="3"/>
  <c r="HF226" i="3"/>
  <c r="HJ226" i="3"/>
  <c r="HN226" i="3"/>
  <c r="HR226" i="3"/>
  <c r="HV226" i="3"/>
  <c r="HZ226" i="3"/>
  <c r="ID226" i="3"/>
  <c r="K226" i="3"/>
  <c r="O226" i="3"/>
  <c r="S226" i="3"/>
  <c r="W226" i="3"/>
  <c r="AA226" i="3"/>
  <c r="AE226" i="3"/>
  <c r="AI226" i="3"/>
  <c r="AM226" i="3"/>
  <c r="AQ226" i="3"/>
  <c r="AU226" i="3"/>
  <c r="AY226" i="3"/>
  <c r="BC226" i="3"/>
  <c r="BG226" i="3"/>
  <c r="BK226" i="3"/>
  <c r="BO226" i="3"/>
  <c r="BS226" i="3"/>
  <c r="BW226" i="3"/>
  <c r="CA226" i="3"/>
  <c r="CE226" i="3"/>
  <c r="CI226" i="3"/>
  <c r="CM226" i="3"/>
  <c r="CQ226" i="3"/>
  <c r="CU226" i="3"/>
  <c r="CY226" i="3"/>
  <c r="DC226" i="3"/>
  <c r="DG226" i="3"/>
  <c r="DK226" i="3"/>
  <c r="DO226" i="3"/>
  <c r="DS226" i="3"/>
  <c r="DW226" i="3"/>
  <c r="EA226" i="3"/>
  <c r="EE226" i="3"/>
  <c r="EI226" i="3"/>
  <c r="EM226" i="3"/>
  <c r="EQ226" i="3"/>
  <c r="EU226" i="3"/>
  <c r="EY226" i="3"/>
  <c r="FC226" i="3"/>
  <c r="FG226" i="3"/>
  <c r="FK226" i="3"/>
  <c r="FO226" i="3"/>
  <c r="FS226" i="3"/>
  <c r="FW226" i="3"/>
  <c r="GA226" i="3"/>
  <c r="GE226" i="3"/>
  <c r="GI226" i="3"/>
  <c r="GM226" i="3"/>
  <c r="GQ226" i="3"/>
  <c r="GU226" i="3"/>
  <c r="GY226" i="3"/>
  <c r="HC226" i="3"/>
  <c r="HG226" i="3"/>
  <c r="HK226" i="3"/>
  <c r="HO226" i="3"/>
  <c r="HS226" i="3"/>
  <c r="HW226" i="3"/>
  <c r="IA226" i="3"/>
  <c r="IE226" i="3"/>
  <c r="L226" i="3"/>
  <c r="P226" i="3"/>
  <c r="T226" i="3"/>
  <c r="X226" i="3"/>
  <c r="AB226" i="3"/>
  <c r="AF226" i="3"/>
  <c r="AJ226" i="3"/>
  <c r="AN226" i="3"/>
  <c r="AR226" i="3"/>
  <c r="AV226" i="3"/>
  <c r="AZ226" i="3"/>
  <c r="BD226" i="3"/>
  <c r="BH226" i="3"/>
  <c r="BL226" i="3"/>
  <c r="BP226" i="3"/>
  <c r="BT226" i="3"/>
  <c r="BX226" i="3"/>
  <c r="CB226" i="3"/>
  <c r="CF226" i="3"/>
  <c r="CJ226" i="3"/>
  <c r="CN226" i="3"/>
  <c r="CR226" i="3"/>
  <c r="CV226" i="3"/>
  <c r="CZ226" i="3"/>
  <c r="DD226" i="3"/>
  <c r="DH226" i="3"/>
  <c r="DL226" i="3"/>
  <c r="DP226" i="3"/>
  <c r="DT226" i="3"/>
  <c r="DX226" i="3"/>
  <c r="EB226" i="3"/>
  <c r="EF226" i="3"/>
  <c r="EJ226" i="3"/>
  <c r="EN226" i="3"/>
  <c r="ER226" i="3"/>
  <c r="EV226" i="3"/>
  <c r="EZ226" i="3"/>
  <c r="FD226" i="3"/>
  <c r="FH226" i="3"/>
  <c r="FL226" i="3"/>
  <c r="FP226" i="3"/>
  <c r="FT226" i="3"/>
  <c r="FX226" i="3"/>
  <c r="GB226" i="3"/>
  <c r="GF226" i="3"/>
  <c r="GJ226" i="3"/>
  <c r="GN226" i="3"/>
  <c r="GR226" i="3"/>
  <c r="GV226" i="3"/>
  <c r="GZ226" i="3"/>
  <c r="HD226" i="3"/>
  <c r="HH226" i="3"/>
  <c r="HL226" i="3"/>
  <c r="HP226" i="3"/>
  <c r="HT226" i="3"/>
  <c r="HX226" i="3"/>
  <c r="IB226" i="3"/>
  <c r="A220" i="3"/>
  <c r="B220" i="3" s="1"/>
  <c r="K220" i="3"/>
  <c r="O220" i="3"/>
  <c r="S220" i="3"/>
  <c r="W220" i="3"/>
  <c r="AA220" i="3"/>
  <c r="AE220" i="3"/>
  <c r="AI220" i="3"/>
  <c r="AM220" i="3"/>
  <c r="AQ220" i="3"/>
  <c r="AU220" i="3"/>
  <c r="AY220" i="3"/>
  <c r="BC220" i="3"/>
  <c r="BG220" i="3"/>
  <c r="BK220" i="3"/>
  <c r="BO220" i="3"/>
  <c r="BS220" i="3"/>
  <c r="BW220" i="3"/>
  <c r="CA220" i="3"/>
  <c r="CE220" i="3"/>
  <c r="CI220" i="3"/>
  <c r="CM220" i="3"/>
  <c r="CQ220" i="3"/>
  <c r="CU220" i="3"/>
  <c r="CY220" i="3"/>
  <c r="DC220" i="3"/>
  <c r="DG220" i="3"/>
  <c r="DK220" i="3"/>
  <c r="DO220" i="3"/>
  <c r="DS220" i="3"/>
  <c r="DW220" i="3"/>
  <c r="EA220" i="3"/>
  <c r="EE220" i="3"/>
  <c r="EI220" i="3"/>
  <c r="EM220" i="3"/>
  <c r="EQ220" i="3"/>
  <c r="EU220" i="3"/>
  <c r="EY220" i="3"/>
  <c r="FC220" i="3"/>
  <c r="FG220" i="3"/>
  <c r="FK220" i="3"/>
  <c r="FO220" i="3"/>
  <c r="FS220" i="3"/>
  <c r="FW220" i="3"/>
  <c r="GA220" i="3"/>
  <c r="GE220" i="3"/>
  <c r="GI220" i="3"/>
  <c r="GM220" i="3"/>
  <c r="GQ220" i="3"/>
  <c r="GU220" i="3"/>
  <c r="GY220" i="3"/>
  <c r="HC220" i="3"/>
  <c r="HG220" i="3"/>
  <c r="HK220" i="3"/>
  <c r="HO220" i="3"/>
  <c r="HS220" i="3"/>
  <c r="HW220" i="3"/>
  <c r="IA220" i="3"/>
  <c r="IE220" i="3"/>
  <c r="L220" i="3"/>
  <c r="P220" i="3"/>
  <c r="T220" i="3"/>
  <c r="X220" i="3"/>
  <c r="AB220" i="3"/>
  <c r="AF220" i="3"/>
  <c r="AJ220" i="3"/>
  <c r="AN220" i="3"/>
  <c r="AR220" i="3"/>
  <c r="AV220" i="3"/>
  <c r="AZ220" i="3"/>
  <c r="BD220" i="3"/>
  <c r="BH220" i="3"/>
  <c r="BL220" i="3"/>
  <c r="BP220" i="3"/>
  <c r="BT220" i="3"/>
  <c r="BX220" i="3"/>
  <c r="CB220" i="3"/>
  <c r="CF220" i="3"/>
  <c r="CJ220" i="3"/>
  <c r="CN220" i="3"/>
  <c r="CR220" i="3"/>
  <c r="CV220" i="3"/>
  <c r="CZ220" i="3"/>
  <c r="DD220" i="3"/>
  <c r="DH220" i="3"/>
  <c r="DL220" i="3"/>
  <c r="DP220" i="3"/>
  <c r="DT220" i="3"/>
  <c r="DX220" i="3"/>
  <c r="EB220" i="3"/>
  <c r="EF220" i="3"/>
  <c r="EJ220" i="3"/>
  <c r="EN220" i="3"/>
  <c r="ER220" i="3"/>
  <c r="EV220" i="3"/>
  <c r="EZ220" i="3"/>
  <c r="FD220" i="3"/>
  <c r="FH220" i="3"/>
  <c r="FL220" i="3"/>
  <c r="FP220" i="3"/>
  <c r="FT220" i="3"/>
  <c r="FX220" i="3"/>
  <c r="GB220" i="3"/>
  <c r="GF220" i="3"/>
  <c r="GJ220" i="3"/>
  <c r="GN220" i="3"/>
  <c r="GR220" i="3"/>
  <c r="GV220" i="3"/>
  <c r="GZ220" i="3"/>
  <c r="HD220" i="3"/>
  <c r="HH220" i="3"/>
  <c r="HL220" i="3"/>
  <c r="HP220" i="3"/>
  <c r="HT220" i="3"/>
  <c r="HX220" i="3"/>
  <c r="IB220" i="3"/>
  <c r="I220" i="3"/>
  <c r="M220" i="3"/>
  <c r="Q220" i="3"/>
  <c r="U220" i="3"/>
  <c r="Y220" i="3"/>
  <c r="AC220" i="3"/>
  <c r="AG220" i="3"/>
  <c r="AK220" i="3"/>
  <c r="AO220" i="3"/>
  <c r="AS220" i="3"/>
  <c r="AW220" i="3"/>
  <c r="BA220" i="3"/>
  <c r="BE220" i="3"/>
  <c r="BI220" i="3"/>
  <c r="BM220" i="3"/>
  <c r="BQ220" i="3"/>
  <c r="BU220" i="3"/>
  <c r="BY220" i="3"/>
  <c r="CC220" i="3"/>
  <c r="CG220" i="3"/>
  <c r="CK220" i="3"/>
  <c r="CO220" i="3"/>
  <c r="CS220" i="3"/>
  <c r="CW220" i="3"/>
  <c r="DA220" i="3"/>
  <c r="DE220" i="3"/>
  <c r="DI220" i="3"/>
  <c r="DM220" i="3"/>
  <c r="DQ220" i="3"/>
  <c r="DU220" i="3"/>
  <c r="DY220" i="3"/>
  <c r="EC220" i="3"/>
  <c r="EG220" i="3"/>
  <c r="EK220" i="3"/>
  <c r="EO220" i="3"/>
  <c r="ES220" i="3"/>
  <c r="EW220" i="3"/>
  <c r="FA220" i="3"/>
  <c r="FE220" i="3"/>
  <c r="FI220" i="3"/>
  <c r="FM220" i="3"/>
  <c r="FQ220" i="3"/>
  <c r="FU220" i="3"/>
  <c r="FY220" i="3"/>
  <c r="GC220" i="3"/>
  <c r="GG220" i="3"/>
  <c r="GK220" i="3"/>
  <c r="GO220" i="3"/>
  <c r="GS220" i="3"/>
  <c r="GW220" i="3"/>
  <c r="HA220" i="3"/>
  <c r="HE220" i="3"/>
  <c r="HI220" i="3"/>
  <c r="HM220" i="3"/>
  <c r="HQ220" i="3"/>
  <c r="HU220" i="3"/>
  <c r="HY220" i="3"/>
  <c r="IC220" i="3"/>
  <c r="J220" i="3"/>
  <c r="N220" i="3"/>
  <c r="R220" i="3"/>
  <c r="V220" i="3"/>
  <c r="Z220" i="3"/>
  <c r="AD220" i="3"/>
  <c r="AH220" i="3"/>
  <c r="AL220" i="3"/>
  <c r="AP220" i="3"/>
  <c r="AT220" i="3"/>
  <c r="AX220" i="3"/>
  <c r="BB220" i="3"/>
  <c r="BF220" i="3"/>
  <c r="BJ220" i="3"/>
  <c r="BN220" i="3"/>
  <c r="BR220" i="3"/>
  <c r="BV220" i="3"/>
  <c r="BZ220" i="3"/>
  <c r="CD220" i="3"/>
  <c r="CH220" i="3"/>
  <c r="CL220" i="3"/>
  <c r="CP220" i="3"/>
  <c r="CT220" i="3"/>
  <c r="CX220" i="3"/>
  <c r="DB220" i="3"/>
  <c r="DF220" i="3"/>
  <c r="DJ220" i="3"/>
  <c r="DN220" i="3"/>
  <c r="DR220" i="3"/>
  <c r="DV220" i="3"/>
  <c r="DZ220" i="3"/>
  <c r="ED220" i="3"/>
  <c r="EH220" i="3"/>
  <c r="EL220" i="3"/>
  <c r="EP220" i="3"/>
  <c r="ET220" i="3"/>
  <c r="EX220" i="3"/>
  <c r="FB220" i="3"/>
  <c r="FF220" i="3"/>
  <c r="FJ220" i="3"/>
  <c r="FN220" i="3"/>
  <c r="FR220" i="3"/>
  <c r="FV220" i="3"/>
  <c r="FZ220" i="3"/>
  <c r="GD220" i="3"/>
  <c r="GH220" i="3"/>
  <c r="GL220" i="3"/>
  <c r="GP220" i="3"/>
  <c r="GT220" i="3"/>
  <c r="GX220" i="3"/>
  <c r="HB220" i="3"/>
  <c r="HF220" i="3"/>
  <c r="HJ220" i="3"/>
  <c r="HN220" i="3"/>
  <c r="HR220" i="3"/>
  <c r="HV220" i="3"/>
  <c r="HZ220" i="3"/>
  <c r="ID220" i="3"/>
  <c r="A188" i="3"/>
  <c r="B188" i="3" s="1"/>
  <c r="J188" i="3"/>
  <c r="N188" i="3"/>
  <c r="R188" i="3"/>
  <c r="V188" i="3"/>
  <c r="Z188" i="3"/>
  <c r="AD188" i="3"/>
  <c r="AH188" i="3"/>
  <c r="AL188" i="3"/>
  <c r="AP188" i="3"/>
  <c r="AT188" i="3"/>
  <c r="AX188" i="3"/>
  <c r="BB188" i="3"/>
  <c r="BF188" i="3"/>
  <c r="BJ188" i="3"/>
  <c r="BN188" i="3"/>
  <c r="BR188" i="3"/>
  <c r="BV188" i="3"/>
  <c r="BZ188" i="3"/>
  <c r="CD188" i="3"/>
  <c r="CH188" i="3"/>
  <c r="CL188" i="3"/>
  <c r="CP188" i="3"/>
  <c r="CT188" i="3"/>
  <c r="CX188" i="3"/>
  <c r="DB188" i="3"/>
  <c r="DF188" i="3"/>
  <c r="DJ188" i="3"/>
  <c r="DN188" i="3"/>
  <c r="DR188" i="3"/>
  <c r="DV188" i="3"/>
  <c r="DZ188" i="3"/>
  <c r="ED188" i="3"/>
  <c r="EH188" i="3"/>
  <c r="EL188" i="3"/>
  <c r="EP188" i="3"/>
  <c r="ET188" i="3"/>
  <c r="EX188" i="3"/>
  <c r="FB188" i="3"/>
  <c r="FF188" i="3"/>
  <c r="FJ188" i="3"/>
  <c r="FN188" i="3"/>
  <c r="FR188" i="3"/>
  <c r="FV188" i="3"/>
  <c r="FZ188" i="3"/>
  <c r="GD188" i="3"/>
  <c r="GH188" i="3"/>
  <c r="GL188" i="3"/>
  <c r="GP188" i="3"/>
  <c r="GT188" i="3"/>
  <c r="GX188" i="3"/>
  <c r="HB188" i="3"/>
  <c r="HF188" i="3"/>
  <c r="HJ188" i="3"/>
  <c r="HN188" i="3"/>
  <c r="HR188" i="3"/>
  <c r="HV188" i="3"/>
  <c r="HZ188" i="3"/>
  <c r="ID188" i="3"/>
  <c r="K188" i="3"/>
  <c r="O188" i="3"/>
  <c r="S188" i="3"/>
  <c r="W188" i="3"/>
  <c r="AA188" i="3"/>
  <c r="AE188" i="3"/>
  <c r="AI188" i="3"/>
  <c r="AM188" i="3"/>
  <c r="AQ188" i="3"/>
  <c r="AU188" i="3"/>
  <c r="AY188" i="3"/>
  <c r="BC188" i="3"/>
  <c r="BG188" i="3"/>
  <c r="BK188" i="3"/>
  <c r="BO188" i="3"/>
  <c r="BS188" i="3"/>
  <c r="BW188" i="3"/>
  <c r="CA188" i="3"/>
  <c r="CE188" i="3"/>
  <c r="CI188" i="3"/>
  <c r="CM188" i="3"/>
  <c r="CQ188" i="3"/>
  <c r="CU188" i="3"/>
  <c r="CY188" i="3"/>
  <c r="DC188" i="3"/>
  <c r="DG188" i="3"/>
  <c r="DK188" i="3"/>
  <c r="DO188" i="3"/>
  <c r="DS188" i="3"/>
  <c r="DW188" i="3"/>
  <c r="EA188" i="3"/>
  <c r="EE188" i="3"/>
  <c r="EI188" i="3"/>
  <c r="EM188" i="3"/>
  <c r="EQ188" i="3"/>
  <c r="EU188" i="3"/>
  <c r="EY188" i="3"/>
  <c r="FC188" i="3"/>
  <c r="FG188" i="3"/>
  <c r="FK188" i="3"/>
  <c r="FO188" i="3"/>
  <c r="FS188" i="3"/>
  <c r="FW188" i="3"/>
  <c r="GA188" i="3"/>
  <c r="GE188" i="3"/>
  <c r="GI188" i="3"/>
  <c r="GM188" i="3"/>
  <c r="GQ188" i="3"/>
  <c r="GU188" i="3"/>
  <c r="GY188" i="3"/>
  <c r="HC188" i="3"/>
  <c r="HG188" i="3"/>
  <c r="HK188" i="3"/>
  <c r="HO188" i="3"/>
  <c r="HS188" i="3"/>
  <c r="HW188" i="3"/>
  <c r="IA188" i="3"/>
  <c r="IE188" i="3"/>
  <c r="L188" i="3"/>
  <c r="P188" i="3"/>
  <c r="T188" i="3"/>
  <c r="X188" i="3"/>
  <c r="AB188" i="3"/>
  <c r="AF188" i="3"/>
  <c r="AJ188" i="3"/>
  <c r="AN188" i="3"/>
  <c r="AR188" i="3"/>
  <c r="AV188" i="3"/>
  <c r="AZ188" i="3"/>
  <c r="BD188" i="3"/>
  <c r="BH188" i="3"/>
  <c r="BL188" i="3"/>
  <c r="BP188" i="3"/>
  <c r="BT188" i="3"/>
  <c r="BX188" i="3"/>
  <c r="CB188" i="3"/>
  <c r="CF188" i="3"/>
  <c r="CJ188" i="3"/>
  <c r="CN188" i="3"/>
  <c r="CR188" i="3"/>
  <c r="CV188" i="3"/>
  <c r="CZ188" i="3"/>
  <c r="DD188" i="3"/>
  <c r="DH188" i="3"/>
  <c r="DL188" i="3"/>
  <c r="DP188" i="3"/>
  <c r="DT188" i="3"/>
  <c r="DX188" i="3"/>
  <c r="EB188" i="3"/>
  <c r="EF188" i="3"/>
  <c r="EJ188" i="3"/>
  <c r="EN188" i="3"/>
  <c r="ER188" i="3"/>
  <c r="EV188" i="3"/>
  <c r="EZ188" i="3"/>
  <c r="FD188" i="3"/>
  <c r="FH188" i="3"/>
  <c r="FL188" i="3"/>
  <c r="FP188" i="3"/>
  <c r="FT188" i="3"/>
  <c r="FX188" i="3"/>
  <c r="GB188" i="3"/>
  <c r="GF188" i="3"/>
  <c r="GJ188" i="3"/>
  <c r="GN188" i="3"/>
  <c r="GR188" i="3"/>
  <c r="GV188" i="3"/>
  <c r="GZ188" i="3"/>
  <c r="HD188" i="3"/>
  <c r="HH188" i="3"/>
  <c r="HL188" i="3"/>
  <c r="HP188" i="3"/>
  <c r="HT188" i="3"/>
  <c r="HX188" i="3"/>
  <c r="IB188" i="3"/>
  <c r="I188" i="3"/>
  <c r="M188" i="3"/>
  <c r="Q188" i="3"/>
  <c r="U188" i="3"/>
  <c r="Y188" i="3"/>
  <c r="AC188" i="3"/>
  <c r="AG188" i="3"/>
  <c r="AK188" i="3"/>
  <c r="AO188" i="3"/>
  <c r="AS188" i="3"/>
  <c r="AW188" i="3"/>
  <c r="BA188" i="3"/>
  <c r="BE188" i="3"/>
  <c r="BI188" i="3"/>
  <c r="BM188" i="3"/>
  <c r="BQ188" i="3"/>
  <c r="BU188" i="3"/>
  <c r="BY188" i="3"/>
  <c r="CC188" i="3"/>
  <c r="CG188" i="3"/>
  <c r="CK188" i="3"/>
  <c r="CO188" i="3"/>
  <c r="CS188" i="3"/>
  <c r="CW188" i="3"/>
  <c r="DA188" i="3"/>
  <c r="DE188" i="3"/>
  <c r="DI188" i="3"/>
  <c r="DM188" i="3"/>
  <c r="DQ188" i="3"/>
  <c r="DU188" i="3"/>
  <c r="DY188" i="3"/>
  <c r="EC188" i="3"/>
  <c r="EG188" i="3"/>
  <c r="EK188" i="3"/>
  <c r="EO188" i="3"/>
  <c r="ES188" i="3"/>
  <c r="EW188" i="3"/>
  <c r="FA188" i="3"/>
  <c r="FE188" i="3"/>
  <c r="FI188" i="3"/>
  <c r="FM188" i="3"/>
  <c r="FQ188" i="3"/>
  <c r="FU188" i="3"/>
  <c r="FY188" i="3"/>
  <c r="GC188" i="3"/>
  <c r="GG188" i="3"/>
  <c r="GK188" i="3"/>
  <c r="GO188" i="3"/>
  <c r="GS188" i="3"/>
  <c r="GW188" i="3"/>
  <c r="HA188" i="3"/>
  <c r="HE188" i="3"/>
  <c r="HI188" i="3"/>
  <c r="HM188" i="3"/>
  <c r="HQ188" i="3"/>
  <c r="HU188" i="3"/>
  <c r="HY188" i="3"/>
  <c r="IC188" i="3"/>
  <c r="A156" i="3"/>
  <c r="B156" i="3" s="1"/>
  <c r="L156" i="3"/>
  <c r="P156" i="3"/>
  <c r="T156" i="3"/>
  <c r="X156" i="3"/>
  <c r="AB156" i="3"/>
  <c r="AF156" i="3"/>
  <c r="AJ156" i="3"/>
  <c r="AN156" i="3"/>
  <c r="AR156" i="3"/>
  <c r="AV156" i="3"/>
  <c r="AZ156" i="3"/>
  <c r="BD156" i="3"/>
  <c r="BH156" i="3"/>
  <c r="BL156" i="3"/>
  <c r="BP156" i="3"/>
  <c r="BT156" i="3"/>
  <c r="BX156" i="3"/>
  <c r="CB156" i="3"/>
  <c r="CF156" i="3"/>
  <c r="CJ156" i="3"/>
  <c r="CN156" i="3"/>
  <c r="CR156" i="3"/>
  <c r="CV156" i="3"/>
  <c r="CZ156" i="3"/>
  <c r="DD156" i="3"/>
  <c r="DH156" i="3"/>
  <c r="DL156" i="3"/>
  <c r="DP156" i="3"/>
  <c r="DT156" i="3"/>
  <c r="DX156" i="3"/>
  <c r="EB156" i="3"/>
  <c r="EF156" i="3"/>
  <c r="EJ156" i="3"/>
  <c r="EN156" i="3"/>
  <c r="ER156" i="3"/>
  <c r="EV156" i="3"/>
  <c r="EZ156" i="3"/>
  <c r="FD156" i="3"/>
  <c r="FH156" i="3"/>
  <c r="FL156" i="3"/>
  <c r="FP156" i="3"/>
  <c r="FT156" i="3"/>
  <c r="FX156" i="3"/>
  <c r="GB156" i="3"/>
  <c r="GF156" i="3"/>
  <c r="GJ156" i="3"/>
  <c r="GN156" i="3"/>
  <c r="GR156" i="3"/>
  <c r="GV156" i="3"/>
  <c r="GZ156" i="3"/>
  <c r="HD156" i="3"/>
  <c r="HH156" i="3"/>
  <c r="HL156" i="3"/>
  <c r="HP156" i="3"/>
  <c r="HT156" i="3"/>
  <c r="HX156" i="3"/>
  <c r="IB156" i="3"/>
  <c r="I156" i="3"/>
  <c r="M156" i="3"/>
  <c r="Q156" i="3"/>
  <c r="U156" i="3"/>
  <c r="Y156" i="3"/>
  <c r="AC156" i="3"/>
  <c r="AG156" i="3"/>
  <c r="AK156" i="3"/>
  <c r="AO156" i="3"/>
  <c r="AS156" i="3"/>
  <c r="AW156" i="3"/>
  <c r="BA156" i="3"/>
  <c r="BE156" i="3"/>
  <c r="BI156" i="3"/>
  <c r="BM156" i="3"/>
  <c r="BQ156" i="3"/>
  <c r="BU156" i="3"/>
  <c r="BY156" i="3"/>
  <c r="CC156" i="3"/>
  <c r="CG156" i="3"/>
  <c r="CK156" i="3"/>
  <c r="CO156" i="3"/>
  <c r="CS156" i="3"/>
  <c r="CW156" i="3"/>
  <c r="DA156" i="3"/>
  <c r="DE156" i="3"/>
  <c r="DI156" i="3"/>
  <c r="DM156" i="3"/>
  <c r="DQ156" i="3"/>
  <c r="DU156" i="3"/>
  <c r="DY156" i="3"/>
  <c r="EC156" i="3"/>
  <c r="EG156" i="3"/>
  <c r="EK156" i="3"/>
  <c r="EO156" i="3"/>
  <c r="ES156" i="3"/>
  <c r="EW156" i="3"/>
  <c r="FA156" i="3"/>
  <c r="FE156" i="3"/>
  <c r="FI156" i="3"/>
  <c r="FM156" i="3"/>
  <c r="FQ156" i="3"/>
  <c r="FU156" i="3"/>
  <c r="FY156" i="3"/>
  <c r="GC156" i="3"/>
  <c r="GG156" i="3"/>
  <c r="GK156" i="3"/>
  <c r="GO156" i="3"/>
  <c r="GS156" i="3"/>
  <c r="GW156" i="3"/>
  <c r="HA156" i="3"/>
  <c r="HE156" i="3"/>
  <c r="HI156" i="3"/>
  <c r="HM156" i="3"/>
  <c r="HQ156" i="3"/>
  <c r="HU156" i="3"/>
  <c r="HY156" i="3"/>
  <c r="IC156" i="3"/>
  <c r="J156" i="3"/>
  <c r="N156" i="3"/>
  <c r="R156" i="3"/>
  <c r="V156" i="3"/>
  <c r="Z156" i="3"/>
  <c r="AD156" i="3"/>
  <c r="AH156" i="3"/>
  <c r="AL156" i="3"/>
  <c r="AP156" i="3"/>
  <c r="AT156" i="3"/>
  <c r="AX156" i="3"/>
  <c r="BB156" i="3"/>
  <c r="BF156" i="3"/>
  <c r="BJ156" i="3"/>
  <c r="BN156" i="3"/>
  <c r="BR156" i="3"/>
  <c r="BV156" i="3"/>
  <c r="BZ156" i="3"/>
  <c r="CD156" i="3"/>
  <c r="CH156" i="3"/>
  <c r="CL156" i="3"/>
  <c r="CP156" i="3"/>
  <c r="CT156" i="3"/>
  <c r="CX156" i="3"/>
  <c r="DB156" i="3"/>
  <c r="DF156" i="3"/>
  <c r="DJ156" i="3"/>
  <c r="DN156" i="3"/>
  <c r="DR156" i="3"/>
  <c r="DV156" i="3"/>
  <c r="DZ156" i="3"/>
  <c r="ED156" i="3"/>
  <c r="EH156" i="3"/>
  <c r="EL156" i="3"/>
  <c r="EP156" i="3"/>
  <c r="ET156" i="3"/>
  <c r="EX156" i="3"/>
  <c r="FB156" i="3"/>
  <c r="FF156" i="3"/>
  <c r="FJ156" i="3"/>
  <c r="FN156" i="3"/>
  <c r="FR156" i="3"/>
  <c r="FV156" i="3"/>
  <c r="FZ156" i="3"/>
  <c r="GD156" i="3"/>
  <c r="GH156" i="3"/>
  <c r="GL156" i="3"/>
  <c r="GP156" i="3"/>
  <c r="GT156" i="3"/>
  <c r="GX156" i="3"/>
  <c r="HB156" i="3"/>
  <c r="HF156" i="3"/>
  <c r="HJ156" i="3"/>
  <c r="HN156" i="3"/>
  <c r="HR156" i="3"/>
  <c r="HV156" i="3"/>
  <c r="HZ156" i="3"/>
  <c r="ID156" i="3"/>
  <c r="K156" i="3"/>
  <c r="O156" i="3"/>
  <c r="S156" i="3"/>
  <c r="W156" i="3"/>
  <c r="AA156" i="3"/>
  <c r="AE156" i="3"/>
  <c r="AI156" i="3"/>
  <c r="AM156" i="3"/>
  <c r="AQ156" i="3"/>
  <c r="AU156" i="3"/>
  <c r="AY156" i="3"/>
  <c r="BC156" i="3"/>
  <c r="BG156" i="3"/>
  <c r="BK156" i="3"/>
  <c r="BO156" i="3"/>
  <c r="BS156" i="3"/>
  <c r="BW156" i="3"/>
  <c r="CA156" i="3"/>
  <c r="CE156" i="3"/>
  <c r="CI156" i="3"/>
  <c r="CM156" i="3"/>
  <c r="CQ156" i="3"/>
  <c r="CU156" i="3"/>
  <c r="CY156" i="3"/>
  <c r="DC156" i="3"/>
  <c r="DG156" i="3"/>
  <c r="DK156" i="3"/>
  <c r="DO156" i="3"/>
  <c r="DS156" i="3"/>
  <c r="DW156" i="3"/>
  <c r="EA156" i="3"/>
  <c r="EE156" i="3"/>
  <c r="EI156" i="3"/>
  <c r="EM156" i="3"/>
  <c r="EQ156" i="3"/>
  <c r="EU156" i="3"/>
  <c r="EY156" i="3"/>
  <c r="FC156" i="3"/>
  <c r="FG156" i="3"/>
  <c r="FK156" i="3"/>
  <c r="FO156" i="3"/>
  <c r="FS156" i="3"/>
  <c r="FW156" i="3"/>
  <c r="GA156" i="3"/>
  <c r="GE156" i="3"/>
  <c r="GI156" i="3"/>
  <c r="GM156" i="3"/>
  <c r="GQ156" i="3"/>
  <c r="GU156" i="3"/>
  <c r="GY156" i="3"/>
  <c r="HC156" i="3"/>
  <c r="HG156" i="3"/>
  <c r="HK156" i="3"/>
  <c r="HO156" i="3"/>
  <c r="HS156" i="3"/>
  <c r="HW156" i="3"/>
  <c r="IA156" i="3"/>
  <c r="IE156" i="3"/>
  <c r="A124" i="3"/>
  <c r="B124" i="3" s="1"/>
  <c r="I124" i="3"/>
  <c r="M124" i="3"/>
  <c r="Q124" i="3"/>
  <c r="U124" i="3"/>
  <c r="Y124" i="3"/>
  <c r="AC124" i="3"/>
  <c r="AG124" i="3"/>
  <c r="AK124" i="3"/>
  <c r="AO124" i="3"/>
  <c r="AS124" i="3"/>
  <c r="AW124" i="3"/>
  <c r="BA124" i="3"/>
  <c r="BE124" i="3"/>
  <c r="BI124" i="3"/>
  <c r="BM124" i="3"/>
  <c r="BQ124" i="3"/>
  <c r="BU124" i="3"/>
  <c r="BY124" i="3"/>
  <c r="CC124" i="3"/>
  <c r="CG124" i="3"/>
  <c r="CK124" i="3"/>
  <c r="CO124" i="3"/>
  <c r="CS124" i="3"/>
  <c r="CW124" i="3"/>
  <c r="DA124" i="3"/>
  <c r="DE124" i="3"/>
  <c r="DI124" i="3"/>
  <c r="DM124" i="3"/>
  <c r="DQ124" i="3"/>
  <c r="DU124" i="3"/>
  <c r="DY124" i="3"/>
  <c r="EC124" i="3"/>
  <c r="EG124" i="3"/>
  <c r="EK124" i="3"/>
  <c r="EO124" i="3"/>
  <c r="ES124" i="3"/>
  <c r="EW124" i="3"/>
  <c r="FA124" i="3"/>
  <c r="FE124" i="3"/>
  <c r="FI124" i="3"/>
  <c r="FM124" i="3"/>
  <c r="FQ124" i="3"/>
  <c r="FU124" i="3"/>
  <c r="FY124" i="3"/>
  <c r="GC124" i="3"/>
  <c r="GG124" i="3"/>
  <c r="GK124" i="3"/>
  <c r="GO124" i="3"/>
  <c r="GS124" i="3"/>
  <c r="GW124" i="3"/>
  <c r="HA124" i="3"/>
  <c r="HE124" i="3"/>
  <c r="HI124" i="3"/>
  <c r="HM124" i="3"/>
  <c r="HQ124" i="3"/>
  <c r="HU124" i="3"/>
  <c r="HY124" i="3"/>
  <c r="IC124" i="3"/>
  <c r="J124" i="3"/>
  <c r="N124" i="3"/>
  <c r="R124" i="3"/>
  <c r="V124" i="3"/>
  <c r="Z124" i="3"/>
  <c r="AD124" i="3"/>
  <c r="AH124" i="3"/>
  <c r="AL124" i="3"/>
  <c r="AP124" i="3"/>
  <c r="AT124" i="3"/>
  <c r="AX124" i="3"/>
  <c r="BB124" i="3"/>
  <c r="BF124" i="3"/>
  <c r="BJ124" i="3"/>
  <c r="BN124" i="3"/>
  <c r="BR124" i="3"/>
  <c r="BV124" i="3"/>
  <c r="BZ124" i="3"/>
  <c r="CD124" i="3"/>
  <c r="CH124" i="3"/>
  <c r="CL124" i="3"/>
  <c r="CP124" i="3"/>
  <c r="CT124" i="3"/>
  <c r="CX124" i="3"/>
  <c r="DB124" i="3"/>
  <c r="DF124" i="3"/>
  <c r="DJ124" i="3"/>
  <c r="DN124" i="3"/>
  <c r="DR124" i="3"/>
  <c r="DV124" i="3"/>
  <c r="DZ124" i="3"/>
  <c r="ED124" i="3"/>
  <c r="EH124" i="3"/>
  <c r="EL124" i="3"/>
  <c r="EP124" i="3"/>
  <c r="ET124" i="3"/>
  <c r="EX124" i="3"/>
  <c r="FB124" i="3"/>
  <c r="FF124" i="3"/>
  <c r="FJ124" i="3"/>
  <c r="FN124" i="3"/>
  <c r="FR124" i="3"/>
  <c r="FV124" i="3"/>
  <c r="FZ124" i="3"/>
  <c r="GD124" i="3"/>
  <c r="GH124" i="3"/>
  <c r="GL124" i="3"/>
  <c r="GP124" i="3"/>
  <c r="GT124" i="3"/>
  <c r="GX124" i="3"/>
  <c r="HB124" i="3"/>
  <c r="HF124" i="3"/>
  <c r="HJ124" i="3"/>
  <c r="HN124" i="3"/>
  <c r="HR124" i="3"/>
  <c r="HV124" i="3"/>
  <c r="HZ124" i="3"/>
  <c r="ID124" i="3"/>
  <c r="K124" i="3"/>
  <c r="O124" i="3"/>
  <c r="S124" i="3"/>
  <c r="W124" i="3"/>
  <c r="AA124" i="3"/>
  <c r="AE124" i="3"/>
  <c r="AI124" i="3"/>
  <c r="AM124" i="3"/>
  <c r="AQ124" i="3"/>
  <c r="AU124" i="3"/>
  <c r="AY124" i="3"/>
  <c r="BC124" i="3"/>
  <c r="BG124" i="3"/>
  <c r="BK124" i="3"/>
  <c r="BO124" i="3"/>
  <c r="BS124" i="3"/>
  <c r="BW124" i="3"/>
  <c r="CA124" i="3"/>
  <c r="CE124" i="3"/>
  <c r="CI124" i="3"/>
  <c r="CM124" i="3"/>
  <c r="CQ124" i="3"/>
  <c r="CU124" i="3"/>
  <c r="CY124" i="3"/>
  <c r="DC124" i="3"/>
  <c r="DG124" i="3"/>
  <c r="DK124" i="3"/>
  <c r="DO124" i="3"/>
  <c r="DS124" i="3"/>
  <c r="DW124" i="3"/>
  <c r="EA124" i="3"/>
  <c r="EE124" i="3"/>
  <c r="EI124" i="3"/>
  <c r="EM124" i="3"/>
  <c r="EQ124" i="3"/>
  <c r="EU124" i="3"/>
  <c r="EY124" i="3"/>
  <c r="FC124" i="3"/>
  <c r="FG124" i="3"/>
  <c r="FK124" i="3"/>
  <c r="FO124" i="3"/>
  <c r="FS124" i="3"/>
  <c r="FW124" i="3"/>
  <c r="GA124" i="3"/>
  <c r="GE124" i="3"/>
  <c r="GI124" i="3"/>
  <c r="GM124" i="3"/>
  <c r="GQ124" i="3"/>
  <c r="GU124" i="3"/>
  <c r="GY124" i="3"/>
  <c r="HC124" i="3"/>
  <c r="HG124" i="3"/>
  <c r="HK124" i="3"/>
  <c r="HO124" i="3"/>
  <c r="HS124" i="3"/>
  <c r="HW124" i="3"/>
  <c r="IA124" i="3"/>
  <c r="IE124" i="3"/>
  <c r="L124" i="3"/>
  <c r="P124" i="3"/>
  <c r="T124" i="3"/>
  <c r="X124" i="3"/>
  <c r="AB124" i="3"/>
  <c r="AF124" i="3"/>
  <c r="AJ124" i="3"/>
  <c r="AN124" i="3"/>
  <c r="AR124" i="3"/>
  <c r="AV124" i="3"/>
  <c r="AZ124" i="3"/>
  <c r="BD124" i="3"/>
  <c r="BH124" i="3"/>
  <c r="BL124" i="3"/>
  <c r="BP124" i="3"/>
  <c r="BT124" i="3"/>
  <c r="BX124" i="3"/>
  <c r="CB124" i="3"/>
  <c r="CF124" i="3"/>
  <c r="CJ124" i="3"/>
  <c r="CN124" i="3"/>
  <c r="CR124" i="3"/>
  <c r="CV124" i="3"/>
  <c r="CZ124" i="3"/>
  <c r="DD124" i="3"/>
  <c r="DH124" i="3"/>
  <c r="DL124" i="3"/>
  <c r="DP124" i="3"/>
  <c r="DT124" i="3"/>
  <c r="DX124" i="3"/>
  <c r="EB124" i="3"/>
  <c r="EF124" i="3"/>
  <c r="EJ124" i="3"/>
  <c r="EN124" i="3"/>
  <c r="ER124" i="3"/>
  <c r="EV124" i="3"/>
  <c r="EZ124" i="3"/>
  <c r="FD124" i="3"/>
  <c r="FH124" i="3"/>
  <c r="FL124" i="3"/>
  <c r="FP124" i="3"/>
  <c r="FT124" i="3"/>
  <c r="FX124" i="3"/>
  <c r="GB124" i="3"/>
  <c r="GF124" i="3"/>
  <c r="GJ124" i="3"/>
  <c r="GN124" i="3"/>
  <c r="GR124" i="3"/>
  <c r="GV124" i="3"/>
  <c r="GZ124" i="3"/>
  <c r="HD124" i="3"/>
  <c r="HH124" i="3"/>
  <c r="HL124" i="3"/>
  <c r="HP124" i="3"/>
  <c r="HT124" i="3"/>
  <c r="HX124" i="3"/>
  <c r="IB124" i="3"/>
  <c r="A92" i="3"/>
  <c r="B92" i="3" s="1"/>
  <c r="K92" i="3"/>
  <c r="O92" i="3"/>
  <c r="S92" i="3"/>
  <c r="W92" i="3"/>
  <c r="AA92" i="3"/>
  <c r="AE92" i="3"/>
  <c r="AI92" i="3"/>
  <c r="AM92" i="3"/>
  <c r="AQ92" i="3"/>
  <c r="AU92" i="3"/>
  <c r="AY92" i="3"/>
  <c r="BC92" i="3"/>
  <c r="BG92" i="3"/>
  <c r="BK92" i="3"/>
  <c r="BO92" i="3"/>
  <c r="BS92" i="3"/>
  <c r="BW92" i="3"/>
  <c r="CA92" i="3"/>
  <c r="CE92" i="3"/>
  <c r="CI92" i="3"/>
  <c r="CM92" i="3"/>
  <c r="CQ92" i="3"/>
  <c r="CU92" i="3"/>
  <c r="CY92" i="3"/>
  <c r="DC92" i="3"/>
  <c r="DG92" i="3"/>
  <c r="DK92" i="3"/>
  <c r="DO92" i="3"/>
  <c r="DS92" i="3"/>
  <c r="DW92" i="3"/>
  <c r="EA92" i="3"/>
  <c r="EE92" i="3"/>
  <c r="EI92" i="3"/>
  <c r="EM92" i="3"/>
  <c r="EQ92" i="3"/>
  <c r="EU92" i="3"/>
  <c r="EY92" i="3"/>
  <c r="FC92" i="3"/>
  <c r="FG92" i="3"/>
  <c r="FK92" i="3"/>
  <c r="FO92" i="3"/>
  <c r="FS92" i="3"/>
  <c r="FW92" i="3"/>
  <c r="GA92" i="3"/>
  <c r="GE92" i="3"/>
  <c r="GI92" i="3"/>
  <c r="GM92" i="3"/>
  <c r="GQ92" i="3"/>
  <c r="GU92" i="3"/>
  <c r="GY92" i="3"/>
  <c r="HC92" i="3"/>
  <c r="HG92" i="3"/>
  <c r="HK92" i="3"/>
  <c r="HO92" i="3"/>
  <c r="HS92" i="3"/>
  <c r="HW92" i="3"/>
  <c r="IA92" i="3"/>
  <c r="IE92" i="3"/>
  <c r="L92" i="3"/>
  <c r="P92" i="3"/>
  <c r="T92" i="3"/>
  <c r="X92" i="3"/>
  <c r="AB92" i="3"/>
  <c r="AF92" i="3"/>
  <c r="AJ92" i="3"/>
  <c r="AN92" i="3"/>
  <c r="AR92" i="3"/>
  <c r="AV92" i="3"/>
  <c r="AZ92" i="3"/>
  <c r="BD92" i="3"/>
  <c r="BH92" i="3"/>
  <c r="BL92" i="3"/>
  <c r="BP92" i="3"/>
  <c r="BT92" i="3"/>
  <c r="BX92" i="3"/>
  <c r="CB92" i="3"/>
  <c r="CF92" i="3"/>
  <c r="CJ92" i="3"/>
  <c r="CN92" i="3"/>
  <c r="CR92" i="3"/>
  <c r="CV92" i="3"/>
  <c r="CZ92" i="3"/>
  <c r="DD92" i="3"/>
  <c r="DH92" i="3"/>
  <c r="DL92" i="3"/>
  <c r="DP92" i="3"/>
  <c r="DT92" i="3"/>
  <c r="DX92" i="3"/>
  <c r="EB92" i="3"/>
  <c r="EF92" i="3"/>
  <c r="EJ92" i="3"/>
  <c r="EN92" i="3"/>
  <c r="ER92" i="3"/>
  <c r="EV92" i="3"/>
  <c r="EZ92" i="3"/>
  <c r="FD92" i="3"/>
  <c r="FH92" i="3"/>
  <c r="FL92" i="3"/>
  <c r="FP92" i="3"/>
  <c r="FT92" i="3"/>
  <c r="FX92" i="3"/>
  <c r="GB92" i="3"/>
  <c r="GF92" i="3"/>
  <c r="GJ92" i="3"/>
  <c r="GN92" i="3"/>
  <c r="GR92" i="3"/>
  <c r="GV92" i="3"/>
  <c r="GZ92" i="3"/>
  <c r="HD92" i="3"/>
  <c r="HH92" i="3"/>
  <c r="HL92" i="3"/>
  <c r="HP92" i="3"/>
  <c r="HT92" i="3"/>
  <c r="HX92" i="3"/>
  <c r="IB92" i="3"/>
  <c r="I92" i="3"/>
  <c r="M92" i="3"/>
  <c r="Q92" i="3"/>
  <c r="U92" i="3"/>
  <c r="Y92" i="3"/>
  <c r="AC92" i="3"/>
  <c r="AG92" i="3"/>
  <c r="AK92" i="3"/>
  <c r="AO92" i="3"/>
  <c r="AS92" i="3"/>
  <c r="AW92" i="3"/>
  <c r="BA92" i="3"/>
  <c r="BE92" i="3"/>
  <c r="BI92" i="3"/>
  <c r="BM92" i="3"/>
  <c r="BQ92" i="3"/>
  <c r="BU92" i="3"/>
  <c r="BY92" i="3"/>
  <c r="CC92" i="3"/>
  <c r="CG92" i="3"/>
  <c r="CK92" i="3"/>
  <c r="CO92" i="3"/>
  <c r="CS92" i="3"/>
  <c r="CW92" i="3"/>
  <c r="DA92" i="3"/>
  <c r="DE92" i="3"/>
  <c r="DI92" i="3"/>
  <c r="DM92" i="3"/>
  <c r="DQ92" i="3"/>
  <c r="DU92" i="3"/>
  <c r="DY92" i="3"/>
  <c r="EC92" i="3"/>
  <c r="EG92" i="3"/>
  <c r="EK92" i="3"/>
  <c r="EO92" i="3"/>
  <c r="ES92" i="3"/>
  <c r="EW92" i="3"/>
  <c r="FA92" i="3"/>
  <c r="FE92" i="3"/>
  <c r="FI92" i="3"/>
  <c r="FM92" i="3"/>
  <c r="FQ92" i="3"/>
  <c r="FU92" i="3"/>
  <c r="FY92" i="3"/>
  <c r="GC92" i="3"/>
  <c r="GG92" i="3"/>
  <c r="GK92" i="3"/>
  <c r="GO92" i="3"/>
  <c r="GS92" i="3"/>
  <c r="GW92" i="3"/>
  <c r="HA92" i="3"/>
  <c r="HE92" i="3"/>
  <c r="HI92" i="3"/>
  <c r="HM92" i="3"/>
  <c r="HQ92" i="3"/>
  <c r="HU92" i="3"/>
  <c r="HY92" i="3"/>
  <c r="IC92" i="3"/>
  <c r="J92" i="3"/>
  <c r="N92" i="3"/>
  <c r="R92" i="3"/>
  <c r="V92" i="3"/>
  <c r="Z92" i="3"/>
  <c r="AD92" i="3"/>
  <c r="AH92" i="3"/>
  <c r="AL92" i="3"/>
  <c r="AP92" i="3"/>
  <c r="AT92" i="3"/>
  <c r="AX92" i="3"/>
  <c r="BB92" i="3"/>
  <c r="BF92" i="3"/>
  <c r="BJ92" i="3"/>
  <c r="BN92" i="3"/>
  <c r="BR92" i="3"/>
  <c r="BV92" i="3"/>
  <c r="BZ92" i="3"/>
  <c r="CD92" i="3"/>
  <c r="CH92" i="3"/>
  <c r="CL92" i="3"/>
  <c r="CP92" i="3"/>
  <c r="CT92" i="3"/>
  <c r="CX92" i="3"/>
  <c r="DB92" i="3"/>
  <c r="DF92" i="3"/>
  <c r="DJ92" i="3"/>
  <c r="DN92" i="3"/>
  <c r="DR92" i="3"/>
  <c r="DV92" i="3"/>
  <c r="DZ92" i="3"/>
  <c r="ED92" i="3"/>
  <c r="EH92" i="3"/>
  <c r="EL92" i="3"/>
  <c r="EP92" i="3"/>
  <c r="ET92" i="3"/>
  <c r="EX92" i="3"/>
  <c r="FB92" i="3"/>
  <c r="FF92" i="3"/>
  <c r="FJ92" i="3"/>
  <c r="FN92" i="3"/>
  <c r="FR92" i="3"/>
  <c r="FV92" i="3"/>
  <c r="FZ92" i="3"/>
  <c r="GD92" i="3"/>
  <c r="GH92" i="3"/>
  <c r="GL92" i="3"/>
  <c r="GP92" i="3"/>
  <c r="GT92" i="3"/>
  <c r="GX92" i="3"/>
  <c r="HB92" i="3"/>
  <c r="HF92" i="3"/>
  <c r="HJ92" i="3"/>
  <c r="HN92" i="3"/>
  <c r="HR92" i="3"/>
  <c r="HV92" i="3"/>
  <c r="HZ92" i="3"/>
  <c r="ID92" i="3"/>
  <c r="A60" i="3"/>
  <c r="B60" i="3" s="1"/>
  <c r="J60" i="3"/>
  <c r="N60" i="3"/>
  <c r="R60" i="3"/>
  <c r="V60" i="3"/>
  <c r="Z60" i="3"/>
  <c r="AD60" i="3"/>
  <c r="AH60" i="3"/>
  <c r="AL60" i="3"/>
  <c r="AP60" i="3"/>
  <c r="AT60" i="3"/>
  <c r="AX60" i="3"/>
  <c r="BB60" i="3"/>
  <c r="BF60" i="3"/>
  <c r="BJ60" i="3"/>
  <c r="BN60" i="3"/>
  <c r="BR60" i="3"/>
  <c r="BV60" i="3"/>
  <c r="BZ60" i="3"/>
  <c r="CD60" i="3"/>
  <c r="CH60" i="3"/>
  <c r="CL60" i="3"/>
  <c r="CP60" i="3"/>
  <c r="CT60" i="3"/>
  <c r="CX60" i="3"/>
  <c r="DB60" i="3"/>
  <c r="DF60" i="3"/>
  <c r="DJ60" i="3"/>
  <c r="DN60" i="3"/>
  <c r="DR60" i="3"/>
  <c r="DV60" i="3"/>
  <c r="DZ60" i="3"/>
  <c r="ED60" i="3"/>
  <c r="EH60" i="3"/>
  <c r="EL60" i="3"/>
  <c r="EP60" i="3"/>
  <c r="ET60" i="3"/>
  <c r="EX60" i="3"/>
  <c r="FB60" i="3"/>
  <c r="FF60" i="3"/>
  <c r="FJ60" i="3"/>
  <c r="FN60" i="3"/>
  <c r="FR60" i="3"/>
  <c r="FV60" i="3"/>
  <c r="FZ60" i="3"/>
  <c r="GD60" i="3"/>
  <c r="GH60" i="3"/>
  <c r="GL60" i="3"/>
  <c r="GP60" i="3"/>
  <c r="GT60" i="3"/>
  <c r="GX60" i="3"/>
  <c r="HB60" i="3"/>
  <c r="HF60" i="3"/>
  <c r="HJ60" i="3"/>
  <c r="HN60" i="3"/>
  <c r="HR60" i="3"/>
  <c r="HV60" i="3"/>
  <c r="HZ60" i="3"/>
  <c r="ID60" i="3"/>
  <c r="K60" i="3"/>
  <c r="O60" i="3"/>
  <c r="S60" i="3"/>
  <c r="W60" i="3"/>
  <c r="AA60" i="3"/>
  <c r="AE60" i="3"/>
  <c r="AI60" i="3"/>
  <c r="AM60" i="3"/>
  <c r="AQ60" i="3"/>
  <c r="AU60" i="3"/>
  <c r="AY60" i="3"/>
  <c r="BC60" i="3"/>
  <c r="BG60" i="3"/>
  <c r="BK60" i="3"/>
  <c r="BO60" i="3"/>
  <c r="BS60" i="3"/>
  <c r="BW60" i="3"/>
  <c r="CA60" i="3"/>
  <c r="CE60" i="3"/>
  <c r="CI60" i="3"/>
  <c r="CM60" i="3"/>
  <c r="CQ60" i="3"/>
  <c r="CU60" i="3"/>
  <c r="CY60" i="3"/>
  <c r="DC60" i="3"/>
  <c r="DG60" i="3"/>
  <c r="DK60" i="3"/>
  <c r="DO60" i="3"/>
  <c r="DS60" i="3"/>
  <c r="DW60" i="3"/>
  <c r="EA60" i="3"/>
  <c r="EE60" i="3"/>
  <c r="EI60" i="3"/>
  <c r="EM60" i="3"/>
  <c r="EQ60" i="3"/>
  <c r="EU60" i="3"/>
  <c r="EY60" i="3"/>
  <c r="FC60" i="3"/>
  <c r="FG60" i="3"/>
  <c r="FK60" i="3"/>
  <c r="FO60" i="3"/>
  <c r="FS60" i="3"/>
  <c r="FW60" i="3"/>
  <c r="GA60" i="3"/>
  <c r="GE60" i="3"/>
  <c r="GI60" i="3"/>
  <c r="GM60" i="3"/>
  <c r="GQ60" i="3"/>
  <c r="GU60" i="3"/>
  <c r="GY60" i="3"/>
  <c r="HC60" i="3"/>
  <c r="HG60" i="3"/>
  <c r="HK60" i="3"/>
  <c r="HO60" i="3"/>
  <c r="HS60" i="3"/>
  <c r="HW60" i="3"/>
  <c r="IA60" i="3"/>
  <c r="IE60" i="3"/>
  <c r="I60" i="3"/>
  <c r="M60" i="3"/>
  <c r="Q60" i="3"/>
  <c r="U60" i="3"/>
  <c r="Y60" i="3"/>
  <c r="AC60" i="3"/>
  <c r="AG60" i="3"/>
  <c r="AK60" i="3"/>
  <c r="AO60" i="3"/>
  <c r="AS60" i="3"/>
  <c r="AW60" i="3"/>
  <c r="BA60" i="3"/>
  <c r="BE60" i="3"/>
  <c r="BI60" i="3"/>
  <c r="BM60" i="3"/>
  <c r="BQ60" i="3"/>
  <c r="BU60" i="3"/>
  <c r="BY60" i="3"/>
  <c r="CC60" i="3"/>
  <c r="CG60" i="3"/>
  <c r="CK60" i="3"/>
  <c r="CO60" i="3"/>
  <c r="CS60" i="3"/>
  <c r="CW60" i="3"/>
  <c r="DA60" i="3"/>
  <c r="DE60" i="3"/>
  <c r="DI60" i="3"/>
  <c r="DM60" i="3"/>
  <c r="DQ60" i="3"/>
  <c r="DU60" i="3"/>
  <c r="DY60" i="3"/>
  <c r="EC60" i="3"/>
  <c r="EG60" i="3"/>
  <c r="EK60" i="3"/>
  <c r="EO60" i="3"/>
  <c r="ES60" i="3"/>
  <c r="EW60" i="3"/>
  <c r="FA60" i="3"/>
  <c r="FE60" i="3"/>
  <c r="FI60" i="3"/>
  <c r="FM60" i="3"/>
  <c r="FQ60" i="3"/>
  <c r="FU60" i="3"/>
  <c r="FY60" i="3"/>
  <c r="GC60" i="3"/>
  <c r="GG60" i="3"/>
  <c r="GK60" i="3"/>
  <c r="GO60" i="3"/>
  <c r="GS60" i="3"/>
  <c r="GW60" i="3"/>
  <c r="HA60" i="3"/>
  <c r="HE60" i="3"/>
  <c r="HI60" i="3"/>
  <c r="HM60" i="3"/>
  <c r="HQ60" i="3"/>
  <c r="HU60" i="3"/>
  <c r="HY60" i="3"/>
  <c r="IC60" i="3"/>
  <c r="T60" i="3"/>
  <c r="AJ60" i="3"/>
  <c r="AZ60" i="3"/>
  <c r="BP60" i="3"/>
  <c r="CF60" i="3"/>
  <c r="CV60" i="3"/>
  <c r="DL60" i="3"/>
  <c r="EB60" i="3"/>
  <c r="ER60" i="3"/>
  <c r="FH60" i="3"/>
  <c r="FX60" i="3"/>
  <c r="GN60" i="3"/>
  <c r="HD60" i="3"/>
  <c r="HT60" i="3"/>
  <c r="X60" i="3"/>
  <c r="AN60" i="3"/>
  <c r="BD60" i="3"/>
  <c r="BT60" i="3"/>
  <c r="CJ60" i="3"/>
  <c r="CZ60" i="3"/>
  <c r="DP60" i="3"/>
  <c r="EF60" i="3"/>
  <c r="EV60" i="3"/>
  <c r="FL60" i="3"/>
  <c r="GB60" i="3"/>
  <c r="GR60" i="3"/>
  <c r="HH60" i="3"/>
  <c r="HX60" i="3"/>
  <c r="P60" i="3"/>
  <c r="AF60" i="3"/>
  <c r="AV60" i="3"/>
  <c r="BL60" i="3"/>
  <c r="CB60" i="3"/>
  <c r="CR60" i="3"/>
  <c r="DH60" i="3"/>
  <c r="DX60" i="3"/>
  <c r="EN60" i="3"/>
  <c r="FD60" i="3"/>
  <c r="FT60" i="3"/>
  <c r="GJ60" i="3"/>
  <c r="GZ60" i="3"/>
  <c r="HP60" i="3"/>
  <c r="L60" i="3"/>
  <c r="BX60" i="3"/>
  <c r="EJ60" i="3"/>
  <c r="GV60" i="3"/>
  <c r="AB60" i="3"/>
  <c r="CN60" i="3"/>
  <c r="EZ60" i="3"/>
  <c r="HL60" i="3"/>
  <c r="AR60" i="3"/>
  <c r="DD60" i="3"/>
  <c r="FP60" i="3"/>
  <c r="IB60" i="3"/>
  <c r="BH60" i="3"/>
  <c r="DT60" i="3"/>
  <c r="GF60" i="3"/>
  <c r="A28" i="3"/>
  <c r="B28" i="3" s="1"/>
  <c r="I28" i="3"/>
  <c r="M28" i="3"/>
  <c r="Q28" i="3"/>
  <c r="U28" i="3"/>
  <c r="Y28" i="3"/>
  <c r="AC28" i="3"/>
  <c r="J28" i="3"/>
  <c r="N28" i="3"/>
  <c r="R28" i="3"/>
  <c r="V28" i="3"/>
  <c r="Z28" i="3"/>
  <c r="AD28" i="3"/>
  <c r="AH28" i="3"/>
  <c r="AL28" i="3"/>
  <c r="AP28" i="3"/>
  <c r="AT28" i="3"/>
  <c r="AX28" i="3"/>
  <c r="BB28" i="3"/>
  <c r="BF28" i="3"/>
  <c r="BJ28" i="3"/>
  <c r="BN28" i="3"/>
  <c r="BR28" i="3"/>
  <c r="BV28" i="3"/>
  <c r="BZ28" i="3"/>
  <c r="CD28" i="3"/>
  <c r="CH28" i="3"/>
  <c r="CL28" i="3"/>
  <c r="CP28" i="3"/>
  <c r="K28" i="3"/>
  <c r="O28" i="3"/>
  <c r="S28" i="3"/>
  <c r="W28" i="3"/>
  <c r="AA28" i="3"/>
  <c r="AE28" i="3"/>
  <c r="AI28" i="3"/>
  <c r="AM28" i="3"/>
  <c r="AQ28" i="3"/>
  <c r="AU28" i="3"/>
  <c r="AY28" i="3"/>
  <c r="BC28" i="3"/>
  <c r="BG28" i="3"/>
  <c r="BK28" i="3"/>
  <c r="BO28" i="3"/>
  <c r="BS28" i="3"/>
  <c r="BW28" i="3"/>
  <c r="CA28" i="3"/>
  <c r="CE28" i="3"/>
  <c r="CI28" i="3"/>
  <c r="CM28" i="3"/>
  <c r="CQ28" i="3"/>
  <c r="CU28" i="3"/>
  <c r="CY28" i="3"/>
  <c r="DC28" i="3"/>
  <c r="DG28" i="3"/>
  <c r="DK28" i="3"/>
  <c r="DO28" i="3"/>
  <c r="DS28" i="3"/>
  <c r="DW28" i="3"/>
  <c r="EA28" i="3"/>
  <c r="EE28" i="3"/>
  <c r="EI28" i="3"/>
  <c r="EM28" i="3"/>
  <c r="EQ28" i="3"/>
  <c r="EU28" i="3"/>
  <c r="EY28" i="3"/>
  <c r="FC28" i="3"/>
  <c r="FG28" i="3"/>
  <c r="FK28" i="3"/>
  <c r="FO28" i="3"/>
  <c r="FS28" i="3"/>
  <c r="FW28" i="3"/>
  <c r="GA28" i="3"/>
  <c r="GE28" i="3"/>
  <c r="GI28" i="3"/>
  <c r="GM28" i="3"/>
  <c r="GQ28" i="3"/>
  <c r="GU28" i="3"/>
  <c r="GY28" i="3"/>
  <c r="HC28" i="3"/>
  <c r="HG28" i="3"/>
  <c r="HK28" i="3"/>
  <c r="HO28" i="3"/>
  <c r="HS28" i="3"/>
  <c r="HW28" i="3"/>
  <c r="IA28" i="3"/>
  <c r="IE28" i="3"/>
  <c r="L28" i="3"/>
  <c r="P28" i="3"/>
  <c r="T28" i="3"/>
  <c r="X28" i="3"/>
  <c r="AB28" i="3"/>
  <c r="AF28" i="3"/>
  <c r="AJ28" i="3"/>
  <c r="AN28" i="3"/>
  <c r="AR28" i="3"/>
  <c r="AV28" i="3"/>
  <c r="AZ28" i="3"/>
  <c r="BD28" i="3"/>
  <c r="BH28" i="3"/>
  <c r="BL28" i="3"/>
  <c r="BP28" i="3"/>
  <c r="BT28" i="3"/>
  <c r="BX28" i="3"/>
  <c r="CB28" i="3"/>
  <c r="CF28" i="3"/>
  <c r="CJ28" i="3"/>
  <c r="CN28" i="3"/>
  <c r="CR28" i="3"/>
  <c r="CV28" i="3"/>
  <c r="CZ28" i="3"/>
  <c r="DD28" i="3"/>
  <c r="DH28" i="3"/>
  <c r="DL28" i="3"/>
  <c r="DP28" i="3"/>
  <c r="DT28" i="3"/>
  <c r="DX28" i="3"/>
  <c r="EB28" i="3"/>
  <c r="EF28" i="3"/>
  <c r="EJ28" i="3"/>
  <c r="EN28" i="3"/>
  <c r="ER28" i="3"/>
  <c r="EV28" i="3"/>
  <c r="EZ28" i="3"/>
  <c r="FD28" i="3"/>
  <c r="FH28" i="3"/>
  <c r="FL28" i="3"/>
  <c r="FP28" i="3"/>
  <c r="FT28" i="3"/>
  <c r="FX28" i="3"/>
  <c r="GB28" i="3"/>
  <c r="GF28" i="3"/>
  <c r="GJ28" i="3"/>
  <c r="GN28" i="3"/>
  <c r="GR28" i="3"/>
  <c r="GV28" i="3"/>
  <c r="GZ28" i="3"/>
  <c r="HD28" i="3"/>
  <c r="HH28" i="3"/>
  <c r="HL28" i="3"/>
  <c r="HP28" i="3"/>
  <c r="HT28" i="3"/>
  <c r="HX28" i="3"/>
  <c r="IB28" i="3"/>
  <c r="AG28" i="3"/>
  <c r="AW28" i="3"/>
  <c r="BM28" i="3"/>
  <c r="CC28" i="3"/>
  <c r="CS28" i="3"/>
  <c r="DA28" i="3"/>
  <c r="DI28" i="3"/>
  <c r="DQ28" i="3"/>
  <c r="DY28" i="3"/>
  <c r="EG28" i="3"/>
  <c r="EO28" i="3"/>
  <c r="EW28" i="3"/>
  <c r="FE28" i="3"/>
  <c r="FM28" i="3"/>
  <c r="FU28" i="3"/>
  <c r="GC28" i="3"/>
  <c r="GK28" i="3"/>
  <c r="GS28" i="3"/>
  <c r="HA28" i="3"/>
  <c r="HI28" i="3"/>
  <c r="HQ28" i="3"/>
  <c r="HY28" i="3"/>
  <c r="AK28" i="3"/>
  <c r="BA28" i="3"/>
  <c r="BQ28" i="3"/>
  <c r="CG28" i="3"/>
  <c r="CT28" i="3"/>
  <c r="DB28" i="3"/>
  <c r="DJ28" i="3"/>
  <c r="DR28" i="3"/>
  <c r="DZ28" i="3"/>
  <c r="EH28" i="3"/>
  <c r="EP28" i="3"/>
  <c r="EX28" i="3"/>
  <c r="FF28" i="3"/>
  <c r="FN28" i="3"/>
  <c r="FV28" i="3"/>
  <c r="GD28" i="3"/>
  <c r="GL28" i="3"/>
  <c r="GT28" i="3"/>
  <c r="HB28" i="3"/>
  <c r="HJ28" i="3"/>
  <c r="HR28" i="3"/>
  <c r="HZ28" i="3"/>
  <c r="AS28" i="3"/>
  <c r="BI28" i="3"/>
  <c r="BY28" i="3"/>
  <c r="CO28" i="3"/>
  <c r="CX28" i="3"/>
  <c r="DF28" i="3"/>
  <c r="DN28" i="3"/>
  <c r="DV28" i="3"/>
  <c r="ED28" i="3"/>
  <c r="EL28" i="3"/>
  <c r="ET28" i="3"/>
  <c r="FB28" i="3"/>
  <c r="FJ28" i="3"/>
  <c r="FR28" i="3"/>
  <c r="FZ28" i="3"/>
  <c r="GH28" i="3"/>
  <c r="GP28" i="3"/>
  <c r="GX28" i="3"/>
  <c r="HF28" i="3"/>
  <c r="HN28" i="3"/>
  <c r="HV28" i="3"/>
  <c r="ID28" i="3"/>
  <c r="AO28" i="3"/>
  <c r="CW28" i="3"/>
  <c r="EC28" i="3"/>
  <c r="FI28" i="3"/>
  <c r="GO28" i="3"/>
  <c r="HU28" i="3"/>
  <c r="BE28" i="3"/>
  <c r="DE28" i="3"/>
  <c r="EK28" i="3"/>
  <c r="FQ28" i="3"/>
  <c r="GW28" i="3"/>
  <c r="IC28" i="3"/>
  <c r="CK28" i="3"/>
  <c r="DU28" i="3"/>
  <c r="FA28" i="3"/>
  <c r="GG28" i="3"/>
  <c r="HM28" i="3"/>
  <c r="BU28" i="3"/>
  <c r="HE28" i="3"/>
  <c r="DM28" i="3"/>
  <c r="FY28" i="3"/>
  <c r="ES28" i="3"/>
  <c r="A222" i="3"/>
  <c r="B222" i="3" s="1"/>
  <c r="I222" i="3"/>
  <c r="M222" i="3"/>
  <c r="Q222" i="3"/>
  <c r="U222" i="3"/>
  <c r="Y222" i="3"/>
  <c r="AC222" i="3"/>
  <c r="AG222" i="3"/>
  <c r="AK222" i="3"/>
  <c r="AO222" i="3"/>
  <c r="AS222" i="3"/>
  <c r="AW222" i="3"/>
  <c r="BA222" i="3"/>
  <c r="BE222" i="3"/>
  <c r="BI222" i="3"/>
  <c r="BM222" i="3"/>
  <c r="BQ222" i="3"/>
  <c r="BU222" i="3"/>
  <c r="BY222" i="3"/>
  <c r="CC222" i="3"/>
  <c r="CG222" i="3"/>
  <c r="CK222" i="3"/>
  <c r="CO222" i="3"/>
  <c r="CS222" i="3"/>
  <c r="CW222" i="3"/>
  <c r="DA222" i="3"/>
  <c r="DE222" i="3"/>
  <c r="DI222" i="3"/>
  <c r="DM222" i="3"/>
  <c r="DQ222" i="3"/>
  <c r="DU222" i="3"/>
  <c r="DY222" i="3"/>
  <c r="EC222" i="3"/>
  <c r="EG222" i="3"/>
  <c r="EK222" i="3"/>
  <c r="EO222" i="3"/>
  <c r="ES222" i="3"/>
  <c r="EW222" i="3"/>
  <c r="FA222" i="3"/>
  <c r="FE222" i="3"/>
  <c r="FI222" i="3"/>
  <c r="FM222" i="3"/>
  <c r="FQ222" i="3"/>
  <c r="FU222" i="3"/>
  <c r="FY222" i="3"/>
  <c r="GC222" i="3"/>
  <c r="GG222" i="3"/>
  <c r="GK222" i="3"/>
  <c r="GO222" i="3"/>
  <c r="GS222" i="3"/>
  <c r="GW222" i="3"/>
  <c r="HA222" i="3"/>
  <c r="HE222" i="3"/>
  <c r="HI222" i="3"/>
  <c r="HM222" i="3"/>
  <c r="HQ222" i="3"/>
  <c r="HU222" i="3"/>
  <c r="HY222" i="3"/>
  <c r="IC222" i="3"/>
  <c r="J222" i="3"/>
  <c r="N222" i="3"/>
  <c r="R222" i="3"/>
  <c r="V222" i="3"/>
  <c r="Z222" i="3"/>
  <c r="AD222" i="3"/>
  <c r="AH222" i="3"/>
  <c r="AL222" i="3"/>
  <c r="AP222" i="3"/>
  <c r="AT222" i="3"/>
  <c r="AX222" i="3"/>
  <c r="BB222" i="3"/>
  <c r="BF222" i="3"/>
  <c r="BJ222" i="3"/>
  <c r="BN222" i="3"/>
  <c r="BR222" i="3"/>
  <c r="BV222" i="3"/>
  <c r="BZ222" i="3"/>
  <c r="CD222" i="3"/>
  <c r="CH222" i="3"/>
  <c r="CL222" i="3"/>
  <c r="CP222" i="3"/>
  <c r="CT222" i="3"/>
  <c r="CX222" i="3"/>
  <c r="DB222" i="3"/>
  <c r="DF222" i="3"/>
  <c r="DJ222" i="3"/>
  <c r="DN222" i="3"/>
  <c r="DR222" i="3"/>
  <c r="DV222" i="3"/>
  <c r="DZ222" i="3"/>
  <c r="ED222" i="3"/>
  <c r="EH222" i="3"/>
  <c r="EL222" i="3"/>
  <c r="EP222" i="3"/>
  <c r="ET222" i="3"/>
  <c r="EX222" i="3"/>
  <c r="FB222" i="3"/>
  <c r="FF222" i="3"/>
  <c r="FJ222" i="3"/>
  <c r="FN222" i="3"/>
  <c r="FR222" i="3"/>
  <c r="FV222" i="3"/>
  <c r="FZ222" i="3"/>
  <c r="GD222" i="3"/>
  <c r="GH222" i="3"/>
  <c r="GL222" i="3"/>
  <c r="GP222" i="3"/>
  <c r="GT222" i="3"/>
  <c r="GX222" i="3"/>
  <c r="HB222" i="3"/>
  <c r="HF222" i="3"/>
  <c r="HJ222" i="3"/>
  <c r="HN222" i="3"/>
  <c r="HR222" i="3"/>
  <c r="HV222" i="3"/>
  <c r="HZ222" i="3"/>
  <c r="ID222" i="3"/>
  <c r="K222" i="3"/>
  <c r="O222" i="3"/>
  <c r="S222" i="3"/>
  <c r="W222" i="3"/>
  <c r="AA222" i="3"/>
  <c r="AE222" i="3"/>
  <c r="AI222" i="3"/>
  <c r="AM222" i="3"/>
  <c r="AQ222" i="3"/>
  <c r="AU222" i="3"/>
  <c r="AY222" i="3"/>
  <c r="BC222" i="3"/>
  <c r="BG222" i="3"/>
  <c r="BK222" i="3"/>
  <c r="BO222" i="3"/>
  <c r="BS222" i="3"/>
  <c r="BW222" i="3"/>
  <c r="CA222" i="3"/>
  <c r="CE222" i="3"/>
  <c r="CI222" i="3"/>
  <c r="CM222" i="3"/>
  <c r="CQ222" i="3"/>
  <c r="CU222" i="3"/>
  <c r="CY222" i="3"/>
  <c r="DC222" i="3"/>
  <c r="DG222" i="3"/>
  <c r="DK222" i="3"/>
  <c r="DO222" i="3"/>
  <c r="DS222" i="3"/>
  <c r="DW222" i="3"/>
  <c r="EA222" i="3"/>
  <c r="EE222" i="3"/>
  <c r="EI222" i="3"/>
  <c r="EM222" i="3"/>
  <c r="EQ222" i="3"/>
  <c r="EU222" i="3"/>
  <c r="EY222" i="3"/>
  <c r="FC222" i="3"/>
  <c r="FG222" i="3"/>
  <c r="FK222" i="3"/>
  <c r="FO222" i="3"/>
  <c r="FS222" i="3"/>
  <c r="FW222" i="3"/>
  <c r="GA222" i="3"/>
  <c r="GE222" i="3"/>
  <c r="GI222" i="3"/>
  <c r="GM222" i="3"/>
  <c r="GQ222" i="3"/>
  <c r="GU222" i="3"/>
  <c r="GY222" i="3"/>
  <c r="HC222" i="3"/>
  <c r="HG222" i="3"/>
  <c r="HK222" i="3"/>
  <c r="HO222" i="3"/>
  <c r="HS222" i="3"/>
  <c r="HW222" i="3"/>
  <c r="IA222" i="3"/>
  <c r="IE222" i="3"/>
  <c r="L222" i="3"/>
  <c r="P222" i="3"/>
  <c r="T222" i="3"/>
  <c r="X222" i="3"/>
  <c r="AB222" i="3"/>
  <c r="AF222" i="3"/>
  <c r="AJ222" i="3"/>
  <c r="AN222" i="3"/>
  <c r="AR222" i="3"/>
  <c r="AV222" i="3"/>
  <c r="AZ222" i="3"/>
  <c r="BD222" i="3"/>
  <c r="BH222" i="3"/>
  <c r="BL222" i="3"/>
  <c r="BP222" i="3"/>
  <c r="BT222" i="3"/>
  <c r="BX222" i="3"/>
  <c r="CB222" i="3"/>
  <c r="CF222" i="3"/>
  <c r="CJ222" i="3"/>
  <c r="CN222" i="3"/>
  <c r="CR222" i="3"/>
  <c r="CV222" i="3"/>
  <c r="CZ222" i="3"/>
  <c r="DD222" i="3"/>
  <c r="DH222" i="3"/>
  <c r="DL222" i="3"/>
  <c r="DP222" i="3"/>
  <c r="DT222" i="3"/>
  <c r="DX222" i="3"/>
  <c r="EB222" i="3"/>
  <c r="EF222" i="3"/>
  <c r="EJ222" i="3"/>
  <c r="EN222" i="3"/>
  <c r="ER222" i="3"/>
  <c r="EV222" i="3"/>
  <c r="EZ222" i="3"/>
  <c r="FD222" i="3"/>
  <c r="FH222" i="3"/>
  <c r="FL222" i="3"/>
  <c r="FP222" i="3"/>
  <c r="FT222" i="3"/>
  <c r="FX222" i="3"/>
  <c r="GB222" i="3"/>
  <c r="GF222" i="3"/>
  <c r="GJ222" i="3"/>
  <c r="GN222" i="3"/>
  <c r="GR222" i="3"/>
  <c r="GV222" i="3"/>
  <c r="GZ222" i="3"/>
  <c r="HD222" i="3"/>
  <c r="HH222" i="3"/>
  <c r="HL222" i="3"/>
  <c r="HP222" i="3"/>
  <c r="HT222" i="3"/>
  <c r="HX222" i="3"/>
  <c r="IB222" i="3"/>
  <c r="A174" i="3"/>
  <c r="B174" i="3" s="1"/>
  <c r="L174" i="3"/>
  <c r="P174" i="3"/>
  <c r="T174" i="3"/>
  <c r="X174" i="3"/>
  <c r="AB174" i="3"/>
  <c r="AF174" i="3"/>
  <c r="AJ174" i="3"/>
  <c r="AN174" i="3"/>
  <c r="AR174" i="3"/>
  <c r="AV174" i="3"/>
  <c r="AZ174" i="3"/>
  <c r="BD174" i="3"/>
  <c r="BH174" i="3"/>
  <c r="BL174" i="3"/>
  <c r="BP174" i="3"/>
  <c r="BT174" i="3"/>
  <c r="BX174" i="3"/>
  <c r="CB174" i="3"/>
  <c r="CF174" i="3"/>
  <c r="CJ174" i="3"/>
  <c r="CN174" i="3"/>
  <c r="CR174" i="3"/>
  <c r="CV174" i="3"/>
  <c r="CZ174" i="3"/>
  <c r="DD174" i="3"/>
  <c r="DH174" i="3"/>
  <c r="DL174" i="3"/>
  <c r="DP174" i="3"/>
  <c r="DT174" i="3"/>
  <c r="DX174" i="3"/>
  <c r="EB174" i="3"/>
  <c r="EF174" i="3"/>
  <c r="EJ174" i="3"/>
  <c r="EN174" i="3"/>
  <c r="ER174" i="3"/>
  <c r="EV174" i="3"/>
  <c r="EZ174" i="3"/>
  <c r="FD174" i="3"/>
  <c r="FH174" i="3"/>
  <c r="FL174" i="3"/>
  <c r="FP174" i="3"/>
  <c r="FT174" i="3"/>
  <c r="FX174" i="3"/>
  <c r="GB174" i="3"/>
  <c r="GF174" i="3"/>
  <c r="GJ174" i="3"/>
  <c r="GN174" i="3"/>
  <c r="GR174" i="3"/>
  <c r="GV174" i="3"/>
  <c r="GZ174" i="3"/>
  <c r="HD174" i="3"/>
  <c r="HH174" i="3"/>
  <c r="HL174" i="3"/>
  <c r="HP174" i="3"/>
  <c r="HT174" i="3"/>
  <c r="HX174" i="3"/>
  <c r="IB174" i="3"/>
  <c r="I174" i="3"/>
  <c r="M174" i="3"/>
  <c r="Q174" i="3"/>
  <c r="U174" i="3"/>
  <c r="Y174" i="3"/>
  <c r="AC174" i="3"/>
  <c r="AG174" i="3"/>
  <c r="AK174" i="3"/>
  <c r="AO174" i="3"/>
  <c r="AS174" i="3"/>
  <c r="AW174" i="3"/>
  <c r="BA174" i="3"/>
  <c r="BE174" i="3"/>
  <c r="BI174" i="3"/>
  <c r="BM174" i="3"/>
  <c r="BQ174" i="3"/>
  <c r="BU174" i="3"/>
  <c r="BY174" i="3"/>
  <c r="CC174" i="3"/>
  <c r="CG174" i="3"/>
  <c r="CK174" i="3"/>
  <c r="CO174" i="3"/>
  <c r="CS174" i="3"/>
  <c r="CW174" i="3"/>
  <c r="DA174" i="3"/>
  <c r="DE174" i="3"/>
  <c r="DI174" i="3"/>
  <c r="DM174" i="3"/>
  <c r="DQ174" i="3"/>
  <c r="DU174" i="3"/>
  <c r="DY174" i="3"/>
  <c r="EC174" i="3"/>
  <c r="EG174" i="3"/>
  <c r="EK174" i="3"/>
  <c r="EO174" i="3"/>
  <c r="ES174" i="3"/>
  <c r="EW174" i="3"/>
  <c r="FA174" i="3"/>
  <c r="FE174" i="3"/>
  <c r="FI174" i="3"/>
  <c r="FM174" i="3"/>
  <c r="FQ174" i="3"/>
  <c r="FU174" i="3"/>
  <c r="FY174" i="3"/>
  <c r="GC174" i="3"/>
  <c r="GG174" i="3"/>
  <c r="GK174" i="3"/>
  <c r="GO174" i="3"/>
  <c r="GS174" i="3"/>
  <c r="GW174" i="3"/>
  <c r="HA174" i="3"/>
  <c r="HE174" i="3"/>
  <c r="HI174" i="3"/>
  <c r="HM174" i="3"/>
  <c r="HQ174" i="3"/>
  <c r="HU174" i="3"/>
  <c r="HY174" i="3"/>
  <c r="IC174" i="3"/>
  <c r="J174" i="3"/>
  <c r="N174" i="3"/>
  <c r="R174" i="3"/>
  <c r="V174" i="3"/>
  <c r="Z174" i="3"/>
  <c r="AD174" i="3"/>
  <c r="AH174" i="3"/>
  <c r="AL174" i="3"/>
  <c r="AP174" i="3"/>
  <c r="AT174" i="3"/>
  <c r="AX174" i="3"/>
  <c r="BB174" i="3"/>
  <c r="BF174" i="3"/>
  <c r="BJ174" i="3"/>
  <c r="BN174" i="3"/>
  <c r="BR174" i="3"/>
  <c r="BV174" i="3"/>
  <c r="BZ174" i="3"/>
  <c r="CD174" i="3"/>
  <c r="CH174" i="3"/>
  <c r="CL174" i="3"/>
  <c r="CP174" i="3"/>
  <c r="CT174" i="3"/>
  <c r="CX174" i="3"/>
  <c r="DB174" i="3"/>
  <c r="DF174" i="3"/>
  <c r="DJ174" i="3"/>
  <c r="DN174" i="3"/>
  <c r="DR174" i="3"/>
  <c r="DV174" i="3"/>
  <c r="DZ174" i="3"/>
  <c r="ED174" i="3"/>
  <c r="EH174" i="3"/>
  <c r="EL174" i="3"/>
  <c r="EP174" i="3"/>
  <c r="ET174" i="3"/>
  <c r="EX174" i="3"/>
  <c r="FB174" i="3"/>
  <c r="FF174" i="3"/>
  <c r="FJ174" i="3"/>
  <c r="FN174" i="3"/>
  <c r="FR174" i="3"/>
  <c r="FV174" i="3"/>
  <c r="FZ174" i="3"/>
  <c r="GD174" i="3"/>
  <c r="GH174" i="3"/>
  <c r="GL174" i="3"/>
  <c r="GP174" i="3"/>
  <c r="GT174" i="3"/>
  <c r="GX174" i="3"/>
  <c r="HB174" i="3"/>
  <c r="HF174" i="3"/>
  <c r="HJ174" i="3"/>
  <c r="HN174" i="3"/>
  <c r="HR174" i="3"/>
  <c r="HV174" i="3"/>
  <c r="HZ174" i="3"/>
  <c r="ID174" i="3"/>
  <c r="K174" i="3"/>
  <c r="O174" i="3"/>
  <c r="S174" i="3"/>
  <c r="W174" i="3"/>
  <c r="AA174" i="3"/>
  <c r="AE174" i="3"/>
  <c r="AI174" i="3"/>
  <c r="AM174" i="3"/>
  <c r="AQ174" i="3"/>
  <c r="AU174" i="3"/>
  <c r="AY174" i="3"/>
  <c r="BC174" i="3"/>
  <c r="BG174" i="3"/>
  <c r="BK174" i="3"/>
  <c r="BO174" i="3"/>
  <c r="BS174" i="3"/>
  <c r="BW174" i="3"/>
  <c r="CA174" i="3"/>
  <c r="CE174" i="3"/>
  <c r="CI174" i="3"/>
  <c r="CM174" i="3"/>
  <c r="CQ174" i="3"/>
  <c r="CU174" i="3"/>
  <c r="CY174" i="3"/>
  <c r="DC174" i="3"/>
  <c r="DG174" i="3"/>
  <c r="DK174" i="3"/>
  <c r="DO174" i="3"/>
  <c r="DS174" i="3"/>
  <c r="DW174" i="3"/>
  <c r="EA174" i="3"/>
  <c r="EE174" i="3"/>
  <c r="EI174" i="3"/>
  <c r="EM174" i="3"/>
  <c r="EQ174" i="3"/>
  <c r="EU174" i="3"/>
  <c r="EY174" i="3"/>
  <c r="FC174" i="3"/>
  <c r="FG174" i="3"/>
  <c r="FK174" i="3"/>
  <c r="FO174" i="3"/>
  <c r="FS174" i="3"/>
  <c r="FW174" i="3"/>
  <c r="GA174" i="3"/>
  <c r="GE174" i="3"/>
  <c r="GI174" i="3"/>
  <c r="GM174" i="3"/>
  <c r="GQ174" i="3"/>
  <c r="GU174" i="3"/>
  <c r="GY174" i="3"/>
  <c r="HC174" i="3"/>
  <c r="HG174" i="3"/>
  <c r="HK174" i="3"/>
  <c r="HO174" i="3"/>
  <c r="HS174" i="3"/>
  <c r="HW174" i="3"/>
  <c r="IA174" i="3"/>
  <c r="IE174" i="3"/>
  <c r="A142" i="3"/>
  <c r="B142" i="3" s="1"/>
  <c r="J142" i="3"/>
  <c r="N142" i="3"/>
  <c r="R142" i="3"/>
  <c r="V142" i="3"/>
  <c r="Z142" i="3"/>
  <c r="AD142" i="3"/>
  <c r="AH142" i="3"/>
  <c r="AL142" i="3"/>
  <c r="AP142" i="3"/>
  <c r="AT142" i="3"/>
  <c r="AX142" i="3"/>
  <c r="BB142" i="3"/>
  <c r="BF142" i="3"/>
  <c r="BJ142" i="3"/>
  <c r="BN142" i="3"/>
  <c r="BR142" i="3"/>
  <c r="BV142" i="3"/>
  <c r="BZ142" i="3"/>
  <c r="CD142" i="3"/>
  <c r="CH142" i="3"/>
  <c r="CL142" i="3"/>
  <c r="CP142" i="3"/>
  <c r="CT142" i="3"/>
  <c r="CX142" i="3"/>
  <c r="DB142" i="3"/>
  <c r="DF142" i="3"/>
  <c r="DJ142" i="3"/>
  <c r="DN142" i="3"/>
  <c r="DR142" i="3"/>
  <c r="DV142" i="3"/>
  <c r="DZ142" i="3"/>
  <c r="ED142" i="3"/>
  <c r="EH142" i="3"/>
  <c r="EL142" i="3"/>
  <c r="EP142" i="3"/>
  <c r="ET142" i="3"/>
  <c r="EX142" i="3"/>
  <c r="FB142" i="3"/>
  <c r="FF142" i="3"/>
  <c r="FJ142" i="3"/>
  <c r="FN142" i="3"/>
  <c r="FR142" i="3"/>
  <c r="FV142" i="3"/>
  <c r="FZ142" i="3"/>
  <c r="GD142" i="3"/>
  <c r="GH142" i="3"/>
  <c r="GL142" i="3"/>
  <c r="GP142" i="3"/>
  <c r="GT142" i="3"/>
  <c r="GX142" i="3"/>
  <c r="HB142" i="3"/>
  <c r="HF142" i="3"/>
  <c r="HJ142" i="3"/>
  <c r="HN142" i="3"/>
  <c r="HR142" i="3"/>
  <c r="HV142" i="3"/>
  <c r="HZ142" i="3"/>
  <c r="ID142" i="3"/>
  <c r="K142" i="3"/>
  <c r="O142" i="3"/>
  <c r="S142" i="3"/>
  <c r="W142" i="3"/>
  <c r="AA142" i="3"/>
  <c r="AE142" i="3"/>
  <c r="AI142" i="3"/>
  <c r="AM142" i="3"/>
  <c r="AQ142" i="3"/>
  <c r="AU142" i="3"/>
  <c r="AY142" i="3"/>
  <c r="BC142" i="3"/>
  <c r="BG142" i="3"/>
  <c r="BK142" i="3"/>
  <c r="BO142" i="3"/>
  <c r="BS142" i="3"/>
  <c r="BW142" i="3"/>
  <c r="CA142" i="3"/>
  <c r="CE142" i="3"/>
  <c r="CI142" i="3"/>
  <c r="CM142" i="3"/>
  <c r="CQ142" i="3"/>
  <c r="CU142" i="3"/>
  <c r="CY142" i="3"/>
  <c r="DC142" i="3"/>
  <c r="DG142" i="3"/>
  <c r="DK142" i="3"/>
  <c r="DO142" i="3"/>
  <c r="DS142" i="3"/>
  <c r="DW142" i="3"/>
  <c r="EA142" i="3"/>
  <c r="EE142" i="3"/>
  <c r="EI142" i="3"/>
  <c r="EM142" i="3"/>
  <c r="EQ142" i="3"/>
  <c r="EU142" i="3"/>
  <c r="EY142" i="3"/>
  <c r="FC142" i="3"/>
  <c r="FG142" i="3"/>
  <c r="FK142" i="3"/>
  <c r="FO142" i="3"/>
  <c r="FS142" i="3"/>
  <c r="FW142" i="3"/>
  <c r="GA142" i="3"/>
  <c r="GE142" i="3"/>
  <c r="GI142" i="3"/>
  <c r="GM142" i="3"/>
  <c r="GQ142" i="3"/>
  <c r="GU142" i="3"/>
  <c r="GY142" i="3"/>
  <c r="HC142" i="3"/>
  <c r="HG142" i="3"/>
  <c r="HK142" i="3"/>
  <c r="HO142" i="3"/>
  <c r="HS142" i="3"/>
  <c r="HW142" i="3"/>
  <c r="IA142" i="3"/>
  <c r="IE142" i="3"/>
  <c r="L142" i="3"/>
  <c r="P142" i="3"/>
  <c r="T142" i="3"/>
  <c r="X142" i="3"/>
  <c r="AB142" i="3"/>
  <c r="AF142" i="3"/>
  <c r="AJ142" i="3"/>
  <c r="AN142" i="3"/>
  <c r="AR142" i="3"/>
  <c r="AV142" i="3"/>
  <c r="AZ142" i="3"/>
  <c r="BD142" i="3"/>
  <c r="BH142" i="3"/>
  <c r="BL142" i="3"/>
  <c r="BP142" i="3"/>
  <c r="BT142" i="3"/>
  <c r="BX142" i="3"/>
  <c r="CB142" i="3"/>
  <c r="CF142" i="3"/>
  <c r="CJ142" i="3"/>
  <c r="CN142" i="3"/>
  <c r="CR142" i="3"/>
  <c r="CV142" i="3"/>
  <c r="CZ142" i="3"/>
  <c r="DD142" i="3"/>
  <c r="DH142" i="3"/>
  <c r="DL142" i="3"/>
  <c r="DP142" i="3"/>
  <c r="DT142" i="3"/>
  <c r="DX142" i="3"/>
  <c r="EB142" i="3"/>
  <c r="EF142" i="3"/>
  <c r="EJ142" i="3"/>
  <c r="EN142" i="3"/>
  <c r="ER142" i="3"/>
  <c r="EV142" i="3"/>
  <c r="EZ142" i="3"/>
  <c r="FD142" i="3"/>
  <c r="FH142" i="3"/>
  <c r="FL142" i="3"/>
  <c r="FP142" i="3"/>
  <c r="FT142" i="3"/>
  <c r="FX142" i="3"/>
  <c r="GB142" i="3"/>
  <c r="GF142" i="3"/>
  <c r="GJ142" i="3"/>
  <c r="GN142" i="3"/>
  <c r="GR142" i="3"/>
  <c r="GV142" i="3"/>
  <c r="GZ142" i="3"/>
  <c r="HD142" i="3"/>
  <c r="HH142" i="3"/>
  <c r="HL142" i="3"/>
  <c r="HP142" i="3"/>
  <c r="HT142" i="3"/>
  <c r="HX142" i="3"/>
  <c r="IB142" i="3"/>
  <c r="I142" i="3"/>
  <c r="M142" i="3"/>
  <c r="Q142" i="3"/>
  <c r="U142" i="3"/>
  <c r="Y142" i="3"/>
  <c r="AC142" i="3"/>
  <c r="AG142" i="3"/>
  <c r="AK142" i="3"/>
  <c r="AO142" i="3"/>
  <c r="AS142" i="3"/>
  <c r="AW142" i="3"/>
  <c r="BA142" i="3"/>
  <c r="BE142" i="3"/>
  <c r="BI142" i="3"/>
  <c r="BM142" i="3"/>
  <c r="BQ142" i="3"/>
  <c r="BU142" i="3"/>
  <c r="BY142" i="3"/>
  <c r="CC142" i="3"/>
  <c r="CG142" i="3"/>
  <c r="CK142" i="3"/>
  <c r="CO142" i="3"/>
  <c r="CS142" i="3"/>
  <c r="CW142" i="3"/>
  <c r="DA142" i="3"/>
  <c r="DE142" i="3"/>
  <c r="DI142" i="3"/>
  <c r="DM142" i="3"/>
  <c r="DQ142" i="3"/>
  <c r="DU142" i="3"/>
  <c r="DY142" i="3"/>
  <c r="EC142" i="3"/>
  <c r="EG142" i="3"/>
  <c r="EK142" i="3"/>
  <c r="EO142" i="3"/>
  <c r="ES142" i="3"/>
  <c r="EW142" i="3"/>
  <c r="FA142" i="3"/>
  <c r="FE142" i="3"/>
  <c r="FI142" i="3"/>
  <c r="FM142" i="3"/>
  <c r="FQ142" i="3"/>
  <c r="FU142" i="3"/>
  <c r="FY142" i="3"/>
  <c r="GC142" i="3"/>
  <c r="GG142" i="3"/>
  <c r="GK142" i="3"/>
  <c r="GO142" i="3"/>
  <c r="GS142" i="3"/>
  <c r="GW142" i="3"/>
  <c r="HA142" i="3"/>
  <c r="HE142" i="3"/>
  <c r="HI142" i="3"/>
  <c r="HM142" i="3"/>
  <c r="HQ142" i="3"/>
  <c r="HU142" i="3"/>
  <c r="HY142" i="3"/>
  <c r="IC142" i="3"/>
  <c r="A110" i="3"/>
  <c r="B110" i="3" s="1"/>
  <c r="K110" i="3"/>
  <c r="O110" i="3"/>
  <c r="S110" i="3"/>
  <c r="W110" i="3"/>
  <c r="AA110" i="3"/>
  <c r="AE110" i="3"/>
  <c r="AI110" i="3"/>
  <c r="AM110" i="3"/>
  <c r="AQ110" i="3"/>
  <c r="AU110" i="3"/>
  <c r="AY110" i="3"/>
  <c r="BC110" i="3"/>
  <c r="BG110" i="3"/>
  <c r="BK110" i="3"/>
  <c r="BO110" i="3"/>
  <c r="BS110" i="3"/>
  <c r="BW110" i="3"/>
  <c r="CA110" i="3"/>
  <c r="CE110" i="3"/>
  <c r="CI110" i="3"/>
  <c r="CM110" i="3"/>
  <c r="CQ110" i="3"/>
  <c r="CU110" i="3"/>
  <c r="CY110" i="3"/>
  <c r="DC110" i="3"/>
  <c r="DG110" i="3"/>
  <c r="DK110" i="3"/>
  <c r="DO110" i="3"/>
  <c r="DS110" i="3"/>
  <c r="DW110" i="3"/>
  <c r="EA110" i="3"/>
  <c r="EE110" i="3"/>
  <c r="EI110" i="3"/>
  <c r="EM110" i="3"/>
  <c r="EQ110" i="3"/>
  <c r="EU110" i="3"/>
  <c r="EY110" i="3"/>
  <c r="FC110" i="3"/>
  <c r="FG110" i="3"/>
  <c r="FK110" i="3"/>
  <c r="FO110" i="3"/>
  <c r="FS110" i="3"/>
  <c r="FW110" i="3"/>
  <c r="GA110" i="3"/>
  <c r="GE110" i="3"/>
  <c r="GI110" i="3"/>
  <c r="GM110" i="3"/>
  <c r="GQ110" i="3"/>
  <c r="GU110" i="3"/>
  <c r="GY110" i="3"/>
  <c r="HC110" i="3"/>
  <c r="HG110" i="3"/>
  <c r="HK110" i="3"/>
  <c r="HO110" i="3"/>
  <c r="HS110" i="3"/>
  <c r="HW110" i="3"/>
  <c r="IA110" i="3"/>
  <c r="IE110" i="3"/>
  <c r="L110" i="3"/>
  <c r="P110" i="3"/>
  <c r="T110" i="3"/>
  <c r="X110" i="3"/>
  <c r="AB110" i="3"/>
  <c r="AF110" i="3"/>
  <c r="AJ110" i="3"/>
  <c r="AN110" i="3"/>
  <c r="AR110" i="3"/>
  <c r="AV110" i="3"/>
  <c r="AZ110" i="3"/>
  <c r="BD110" i="3"/>
  <c r="BH110" i="3"/>
  <c r="BL110" i="3"/>
  <c r="BP110" i="3"/>
  <c r="BT110" i="3"/>
  <c r="BX110" i="3"/>
  <c r="CB110" i="3"/>
  <c r="CF110" i="3"/>
  <c r="CJ110" i="3"/>
  <c r="CN110" i="3"/>
  <c r="CR110" i="3"/>
  <c r="CV110" i="3"/>
  <c r="CZ110" i="3"/>
  <c r="DD110" i="3"/>
  <c r="DH110" i="3"/>
  <c r="DL110" i="3"/>
  <c r="DP110" i="3"/>
  <c r="DT110" i="3"/>
  <c r="DX110" i="3"/>
  <c r="EB110" i="3"/>
  <c r="EF110" i="3"/>
  <c r="EJ110" i="3"/>
  <c r="EN110" i="3"/>
  <c r="ER110" i="3"/>
  <c r="EV110" i="3"/>
  <c r="EZ110" i="3"/>
  <c r="FD110" i="3"/>
  <c r="FH110" i="3"/>
  <c r="FL110" i="3"/>
  <c r="FP110" i="3"/>
  <c r="FT110" i="3"/>
  <c r="FX110" i="3"/>
  <c r="GB110" i="3"/>
  <c r="GF110" i="3"/>
  <c r="GJ110" i="3"/>
  <c r="GN110" i="3"/>
  <c r="GR110" i="3"/>
  <c r="GV110" i="3"/>
  <c r="GZ110" i="3"/>
  <c r="HD110" i="3"/>
  <c r="HH110" i="3"/>
  <c r="HL110" i="3"/>
  <c r="HP110" i="3"/>
  <c r="HT110" i="3"/>
  <c r="HX110" i="3"/>
  <c r="IB110" i="3"/>
  <c r="I110" i="3"/>
  <c r="Q110" i="3"/>
  <c r="Y110" i="3"/>
  <c r="AG110" i="3"/>
  <c r="AO110" i="3"/>
  <c r="AW110" i="3"/>
  <c r="BE110" i="3"/>
  <c r="BM110" i="3"/>
  <c r="BU110" i="3"/>
  <c r="CC110" i="3"/>
  <c r="CK110" i="3"/>
  <c r="CS110" i="3"/>
  <c r="DA110" i="3"/>
  <c r="DI110" i="3"/>
  <c r="DQ110" i="3"/>
  <c r="DY110" i="3"/>
  <c r="EG110" i="3"/>
  <c r="EO110" i="3"/>
  <c r="EW110" i="3"/>
  <c r="FE110" i="3"/>
  <c r="FM110" i="3"/>
  <c r="FU110" i="3"/>
  <c r="GC110" i="3"/>
  <c r="GK110" i="3"/>
  <c r="GS110" i="3"/>
  <c r="HA110" i="3"/>
  <c r="HI110" i="3"/>
  <c r="HQ110" i="3"/>
  <c r="HY110" i="3"/>
  <c r="J110" i="3"/>
  <c r="R110" i="3"/>
  <c r="Z110" i="3"/>
  <c r="AH110" i="3"/>
  <c r="AP110" i="3"/>
  <c r="AX110" i="3"/>
  <c r="BF110" i="3"/>
  <c r="BN110" i="3"/>
  <c r="BV110" i="3"/>
  <c r="CD110" i="3"/>
  <c r="CL110" i="3"/>
  <c r="CT110" i="3"/>
  <c r="DB110" i="3"/>
  <c r="DJ110" i="3"/>
  <c r="DR110" i="3"/>
  <c r="DZ110" i="3"/>
  <c r="EH110" i="3"/>
  <c r="EP110" i="3"/>
  <c r="EX110" i="3"/>
  <c r="FF110" i="3"/>
  <c r="FN110" i="3"/>
  <c r="FV110" i="3"/>
  <c r="GD110" i="3"/>
  <c r="GL110" i="3"/>
  <c r="GT110" i="3"/>
  <c r="HB110" i="3"/>
  <c r="HJ110" i="3"/>
  <c r="HR110" i="3"/>
  <c r="HZ110" i="3"/>
  <c r="M110" i="3"/>
  <c r="U110" i="3"/>
  <c r="AC110" i="3"/>
  <c r="AK110" i="3"/>
  <c r="AS110" i="3"/>
  <c r="BA110" i="3"/>
  <c r="BI110" i="3"/>
  <c r="BQ110" i="3"/>
  <c r="BY110" i="3"/>
  <c r="CG110" i="3"/>
  <c r="CO110" i="3"/>
  <c r="CW110" i="3"/>
  <c r="DE110" i="3"/>
  <c r="DM110" i="3"/>
  <c r="DU110" i="3"/>
  <c r="EC110" i="3"/>
  <c r="EK110" i="3"/>
  <c r="ES110" i="3"/>
  <c r="FA110" i="3"/>
  <c r="FI110" i="3"/>
  <c r="FQ110" i="3"/>
  <c r="FY110" i="3"/>
  <c r="GG110" i="3"/>
  <c r="GO110" i="3"/>
  <c r="GW110" i="3"/>
  <c r="HE110" i="3"/>
  <c r="HM110" i="3"/>
  <c r="HU110" i="3"/>
  <c r="IC110" i="3"/>
  <c r="N110" i="3"/>
  <c r="V110" i="3"/>
  <c r="AD110" i="3"/>
  <c r="AL110" i="3"/>
  <c r="AT110" i="3"/>
  <c r="BB110" i="3"/>
  <c r="BJ110" i="3"/>
  <c r="BR110" i="3"/>
  <c r="BZ110" i="3"/>
  <c r="CH110" i="3"/>
  <c r="CP110" i="3"/>
  <c r="CX110" i="3"/>
  <c r="DF110" i="3"/>
  <c r="DN110" i="3"/>
  <c r="DV110" i="3"/>
  <c r="ED110" i="3"/>
  <c r="EL110" i="3"/>
  <c r="ET110" i="3"/>
  <c r="FB110" i="3"/>
  <c r="FJ110" i="3"/>
  <c r="FR110" i="3"/>
  <c r="FZ110" i="3"/>
  <c r="GH110" i="3"/>
  <c r="GP110" i="3"/>
  <c r="GX110" i="3"/>
  <c r="HF110" i="3"/>
  <c r="HN110" i="3"/>
  <c r="HV110" i="3"/>
  <c r="ID110" i="3"/>
  <c r="A78" i="3"/>
  <c r="B78" i="3" s="1"/>
  <c r="L78" i="3"/>
  <c r="P78" i="3"/>
  <c r="T78" i="3"/>
  <c r="X78" i="3"/>
  <c r="AB78" i="3"/>
  <c r="AF78" i="3"/>
  <c r="AJ78" i="3"/>
  <c r="AN78" i="3"/>
  <c r="AR78" i="3"/>
  <c r="AV78" i="3"/>
  <c r="AZ78" i="3"/>
  <c r="BD78" i="3"/>
  <c r="BH78" i="3"/>
  <c r="BL78" i="3"/>
  <c r="BP78" i="3"/>
  <c r="BT78" i="3"/>
  <c r="BX78" i="3"/>
  <c r="CB78" i="3"/>
  <c r="CF78" i="3"/>
  <c r="CJ78" i="3"/>
  <c r="CN78" i="3"/>
  <c r="CR78" i="3"/>
  <c r="CV78" i="3"/>
  <c r="CZ78" i="3"/>
  <c r="DD78" i="3"/>
  <c r="DH78" i="3"/>
  <c r="DL78" i="3"/>
  <c r="DP78" i="3"/>
  <c r="DT78" i="3"/>
  <c r="DX78" i="3"/>
  <c r="EB78" i="3"/>
  <c r="EF78" i="3"/>
  <c r="EJ78" i="3"/>
  <c r="EN78" i="3"/>
  <c r="ER78" i="3"/>
  <c r="EV78" i="3"/>
  <c r="EZ78" i="3"/>
  <c r="FD78" i="3"/>
  <c r="FH78" i="3"/>
  <c r="FL78" i="3"/>
  <c r="FP78" i="3"/>
  <c r="FT78" i="3"/>
  <c r="FX78" i="3"/>
  <c r="GB78" i="3"/>
  <c r="GF78" i="3"/>
  <c r="GJ78" i="3"/>
  <c r="GN78" i="3"/>
  <c r="GR78" i="3"/>
  <c r="GV78" i="3"/>
  <c r="GZ78" i="3"/>
  <c r="HD78" i="3"/>
  <c r="HH78" i="3"/>
  <c r="HL78" i="3"/>
  <c r="HP78" i="3"/>
  <c r="HT78" i="3"/>
  <c r="HX78" i="3"/>
  <c r="IB78" i="3"/>
  <c r="I78" i="3"/>
  <c r="M78" i="3"/>
  <c r="Q78" i="3"/>
  <c r="U78" i="3"/>
  <c r="Y78" i="3"/>
  <c r="AC78" i="3"/>
  <c r="AG78" i="3"/>
  <c r="AK78" i="3"/>
  <c r="AO78" i="3"/>
  <c r="AS78" i="3"/>
  <c r="AW78" i="3"/>
  <c r="BA78" i="3"/>
  <c r="BE78" i="3"/>
  <c r="BI78" i="3"/>
  <c r="BM78" i="3"/>
  <c r="BQ78" i="3"/>
  <c r="BU78" i="3"/>
  <c r="BY78" i="3"/>
  <c r="CC78" i="3"/>
  <c r="CG78" i="3"/>
  <c r="CK78" i="3"/>
  <c r="CO78" i="3"/>
  <c r="CS78" i="3"/>
  <c r="CW78" i="3"/>
  <c r="DA78" i="3"/>
  <c r="DE78" i="3"/>
  <c r="DI78" i="3"/>
  <c r="DM78" i="3"/>
  <c r="DQ78" i="3"/>
  <c r="DU78" i="3"/>
  <c r="DY78" i="3"/>
  <c r="EC78" i="3"/>
  <c r="EG78" i="3"/>
  <c r="EK78" i="3"/>
  <c r="EO78" i="3"/>
  <c r="ES78" i="3"/>
  <c r="EW78" i="3"/>
  <c r="FA78" i="3"/>
  <c r="FE78" i="3"/>
  <c r="FI78" i="3"/>
  <c r="FM78" i="3"/>
  <c r="FQ78" i="3"/>
  <c r="FU78" i="3"/>
  <c r="FY78" i="3"/>
  <c r="GC78" i="3"/>
  <c r="GG78" i="3"/>
  <c r="GK78" i="3"/>
  <c r="GO78" i="3"/>
  <c r="GS78" i="3"/>
  <c r="GW78" i="3"/>
  <c r="HA78" i="3"/>
  <c r="HE78" i="3"/>
  <c r="HI78" i="3"/>
  <c r="HM78" i="3"/>
  <c r="HQ78" i="3"/>
  <c r="HU78" i="3"/>
  <c r="HY78" i="3"/>
  <c r="IC78" i="3"/>
  <c r="K78" i="3"/>
  <c r="O78" i="3"/>
  <c r="S78" i="3"/>
  <c r="W78" i="3"/>
  <c r="AA78" i="3"/>
  <c r="AE78" i="3"/>
  <c r="AI78" i="3"/>
  <c r="AM78" i="3"/>
  <c r="AQ78" i="3"/>
  <c r="AU78" i="3"/>
  <c r="AY78" i="3"/>
  <c r="BC78" i="3"/>
  <c r="BG78" i="3"/>
  <c r="BK78" i="3"/>
  <c r="BO78" i="3"/>
  <c r="BS78" i="3"/>
  <c r="BW78" i="3"/>
  <c r="CA78" i="3"/>
  <c r="CE78" i="3"/>
  <c r="CI78" i="3"/>
  <c r="CM78" i="3"/>
  <c r="CQ78" i="3"/>
  <c r="CU78" i="3"/>
  <c r="CY78" i="3"/>
  <c r="DC78" i="3"/>
  <c r="DG78" i="3"/>
  <c r="DK78" i="3"/>
  <c r="DO78" i="3"/>
  <c r="DS78" i="3"/>
  <c r="DW78" i="3"/>
  <c r="EA78" i="3"/>
  <c r="EE78" i="3"/>
  <c r="EI78" i="3"/>
  <c r="EM78" i="3"/>
  <c r="EQ78" i="3"/>
  <c r="EU78" i="3"/>
  <c r="EY78" i="3"/>
  <c r="FC78" i="3"/>
  <c r="FG78" i="3"/>
  <c r="FK78" i="3"/>
  <c r="FO78" i="3"/>
  <c r="FS78" i="3"/>
  <c r="FW78" i="3"/>
  <c r="GA78" i="3"/>
  <c r="GE78" i="3"/>
  <c r="GI78" i="3"/>
  <c r="GM78" i="3"/>
  <c r="GQ78" i="3"/>
  <c r="GU78" i="3"/>
  <c r="GY78" i="3"/>
  <c r="HC78" i="3"/>
  <c r="HG78" i="3"/>
  <c r="HK78" i="3"/>
  <c r="HO78" i="3"/>
  <c r="HS78" i="3"/>
  <c r="HW78" i="3"/>
  <c r="IA78" i="3"/>
  <c r="IE78" i="3"/>
  <c r="R78" i="3"/>
  <c r="AH78" i="3"/>
  <c r="AX78" i="3"/>
  <c r="BN78" i="3"/>
  <c r="CD78" i="3"/>
  <c r="CT78" i="3"/>
  <c r="DJ78" i="3"/>
  <c r="DZ78" i="3"/>
  <c r="EP78" i="3"/>
  <c r="FF78" i="3"/>
  <c r="FV78" i="3"/>
  <c r="GL78" i="3"/>
  <c r="HB78" i="3"/>
  <c r="HR78" i="3"/>
  <c r="V78" i="3"/>
  <c r="AL78" i="3"/>
  <c r="BB78" i="3"/>
  <c r="BR78" i="3"/>
  <c r="CH78" i="3"/>
  <c r="CX78" i="3"/>
  <c r="DN78" i="3"/>
  <c r="ED78" i="3"/>
  <c r="ET78" i="3"/>
  <c r="FJ78" i="3"/>
  <c r="FZ78" i="3"/>
  <c r="GP78" i="3"/>
  <c r="HF78" i="3"/>
  <c r="HV78" i="3"/>
  <c r="J78" i="3"/>
  <c r="Z78" i="3"/>
  <c r="AP78" i="3"/>
  <c r="BF78" i="3"/>
  <c r="BV78" i="3"/>
  <c r="CL78" i="3"/>
  <c r="DB78" i="3"/>
  <c r="DR78" i="3"/>
  <c r="EH78" i="3"/>
  <c r="EX78" i="3"/>
  <c r="FN78" i="3"/>
  <c r="GD78" i="3"/>
  <c r="GT78" i="3"/>
  <c r="HJ78" i="3"/>
  <c r="HZ78" i="3"/>
  <c r="N78" i="3"/>
  <c r="AD78" i="3"/>
  <c r="AT78" i="3"/>
  <c r="BJ78" i="3"/>
  <c r="BZ78" i="3"/>
  <c r="CP78" i="3"/>
  <c r="DF78" i="3"/>
  <c r="DV78" i="3"/>
  <c r="EL78" i="3"/>
  <c r="FB78" i="3"/>
  <c r="FR78" i="3"/>
  <c r="GH78" i="3"/>
  <c r="GX78" i="3"/>
  <c r="HN78" i="3"/>
  <c r="ID78" i="3"/>
  <c r="A46" i="3"/>
  <c r="B46" i="3" s="1"/>
  <c r="J46" i="3"/>
  <c r="N46" i="3"/>
  <c r="R46" i="3"/>
  <c r="V46" i="3"/>
  <c r="Z46" i="3"/>
  <c r="AD46" i="3"/>
  <c r="AH46" i="3"/>
  <c r="AL46" i="3"/>
  <c r="AP46" i="3"/>
  <c r="AT46" i="3"/>
  <c r="AX46" i="3"/>
  <c r="BB46" i="3"/>
  <c r="BF46" i="3"/>
  <c r="BJ46" i="3"/>
  <c r="BN46" i="3"/>
  <c r="BR46" i="3"/>
  <c r="BV46" i="3"/>
  <c r="BZ46" i="3"/>
  <c r="CD46" i="3"/>
  <c r="CH46" i="3"/>
  <c r="CL46" i="3"/>
  <c r="CP46" i="3"/>
  <c r="CT46" i="3"/>
  <c r="CX46" i="3"/>
  <c r="DB46" i="3"/>
  <c r="DF46" i="3"/>
  <c r="DJ46" i="3"/>
  <c r="DN46" i="3"/>
  <c r="DR46" i="3"/>
  <c r="DV46" i="3"/>
  <c r="DZ46" i="3"/>
  <c r="ED46" i="3"/>
  <c r="EH46" i="3"/>
  <c r="EL46" i="3"/>
  <c r="EP46" i="3"/>
  <c r="ET46" i="3"/>
  <c r="EX46" i="3"/>
  <c r="FB46" i="3"/>
  <c r="FF46" i="3"/>
  <c r="FJ46" i="3"/>
  <c r="FN46" i="3"/>
  <c r="FR46" i="3"/>
  <c r="FV46" i="3"/>
  <c r="FZ46" i="3"/>
  <c r="GD46" i="3"/>
  <c r="GH46" i="3"/>
  <c r="GL46" i="3"/>
  <c r="GP46" i="3"/>
  <c r="GT46" i="3"/>
  <c r="GX46" i="3"/>
  <c r="HB46" i="3"/>
  <c r="HF46" i="3"/>
  <c r="HJ46" i="3"/>
  <c r="HN46" i="3"/>
  <c r="HR46" i="3"/>
  <c r="HV46" i="3"/>
  <c r="HZ46" i="3"/>
  <c r="ID46" i="3"/>
  <c r="K46" i="3"/>
  <c r="O46" i="3"/>
  <c r="S46" i="3"/>
  <c r="W46" i="3"/>
  <c r="AA46" i="3"/>
  <c r="AE46" i="3"/>
  <c r="AI46" i="3"/>
  <c r="AM46" i="3"/>
  <c r="AQ46" i="3"/>
  <c r="AU46" i="3"/>
  <c r="AY46" i="3"/>
  <c r="BC46" i="3"/>
  <c r="BG46" i="3"/>
  <c r="BK46" i="3"/>
  <c r="BO46" i="3"/>
  <c r="BS46" i="3"/>
  <c r="BW46" i="3"/>
  <c r="CA46" i="3"/>
  <c r="CE46" i="3"/>
  <c r="CI46" i="3"/>
  <c r="CM46" i="3"/>
  <c r="CQ46" i="3"/>
  <c r="CU46" i="3"/>
  <c r="CY46" i="3"/>
  <c r="DC46" i="3"/>
  <c r="DG46" i="3"/>
  <c r="DK46" i="3"/>
  <c r="DO46" i="3"/>
  <c r="DS46" i="3"/>
  <c r="DW46" i="3"/>
  <c r="EA46" i="3"/>
  <c r="EE46" i="3"/>
  <c r="EI46" i="3"/>
  <c r="EM46" i="3"/>
  <c r="EQ46" i="3"/>
  <c r="EU46" i="3"/>
  <c r="EY46" i="3"/>
  <c r="FC46" i="3"/>
  <c r="FG46" i="3"/>
  <c r="FK46" i="3"/>
  <c r="FO46" i="3"/>
  <c r="FS46" i="3"/>
  <c r="FW46" i="3"/>
  <c r="GA46" i="3"/>
  <c r="GE46" i="3"/>
  <c r="GI46" i="3"/>
  <c r="GM46" i="3"/>
  <c r="GQ46" i="3"/>
  <c r="GU46" i="3"/>
  <c r="GY46" i="3"/>
  <c r="HC46" i="3"/>
  <c r="HG46" i="3"/>
  <c r="HK46" i="3"/>
  <c r="HO46" i="3"/>
  <c r="HS46" i="3"/>
  <c r="HW46" i="3"/>
  <c r="IA46" i="3"/>
  <c r="IE46" i="3"/>
  <c r="I46" i="3"/>
  <c r="M46" i="3"/>
  <c r="Q46" i="3"/>
  <c r="U46" i="3"/>
  <c r="Y46" i="3"/>
  <c r="AC46" i="3"/>
  <c r="AG46" i="3"/>
  <c r="AK46" i="3"/>
  <c r="AO46" i="3"/>
  <c r="AS46" i="3"/>
  <c r="AW46" i="3"/>
  <c r="BA46" i="3"/>
  <c r="BE46" i="3"/>
  <c r="BI46" i="3"/>
  <c r="BM46" i="3"/>
  <c r="BQ46" i="3"/>
  <c r="BU46" i="3"/>
  <c r="BY46" i="3"/>
  <c r="CC46" i="3"/>
  <c r="CG46" i="3"/>
  <c r="CK46" i="3"/>
  <c r="CO46" i="3"/>
  <c r="CS46" i="3"/>
  <c r="CW46" i="3"/>
  <c r="DA46" i="3"/>
  <c r="DE46" i="3"/>
  <c r="DI46" i="3"/>
  <c r="DM46" i="3"/>
  <c r="DQ46" i="3"/>
  <c r="DU46" i="3"/>
  <c r="DY46" i="3"/>
  <c r="EC46" i="3"/>
  <c r="EG46" i="3"/>
  <c r="EK46" i="3"/>
  <c r="EO46" i="3"/>
  <c r="ES46" i="3"/>
  <c r="EW46" i="3"/>
  <c r="FA46" i="3"/>
  <c r="FE46" i="3"/>
  <c r="FI46" i="3"/>
  <c r="FM46" i="3"/>
  <c r="FQ46" i="3"/>
  <c r="FU46" i="3"/>
  <c r="FY46" i="3"/>
  <c r="GC46" i="3"/>
  <c r="GG46" i="3"/>
  <c r="GK46" i="3"/>
  <c r="GO46" i="3"/>
  <c r="GS46" i="3"/>
  <c r="GW46" i="3"/>
  <c r="HA46" i="3"/>
  <c r="HE46" i="3"/>
  <c r="HI46" i="3"/>
  <c r="HM46" i="3"/>
  <c r="HQ46" i="3"/>
  <c r="HU46" i="3"/>
  <c r="HY46" i="3"/>
  <c r="IC46" i="3"/>
  <c r="X46" i="3"/>
  <c r="AN46" i="3"/>
  <c r="BD46" i="3"/>
  <c r="BT46" i="3"/>
  <c r="CJ46" i="3"/>
  <c r="CZ46" i="3"/>
  <c r="DP46" i="3"/>
  <c r="EF46" i="3"/>
  <c r="EV46" i="3"/>
  <c r="FL46" i="3"/>
  <c r="GB46" i="3"/>
  <c r="GR46" i="3"/>
  <c r="HH46" i="3"/>
  <c r="HX46" i="3"/>
  <c r="L46" i="3"/>
  <c r="AB46" i="3"/>
  <c r="AR46" i="3"/>
  <c r="BH46" i="3"/>
  <c r="BX46" i="3"/>
  <c r="CN46" i="3"/>
  <c r="DD46" i="3"/>
  <c r="DT46" i="3"/>
  <c r="EJ46" i="3"/>
  <c r="EZ46" i="3"/>
  <c r="FP46" i="3"/>
  <c r="GF46" i="3"/>
  <c r="GV46" i="3"/>
  <c r="HL46" i="3"/>
  <c r="IB46" i="3"/>
  <c r="T46" i="3"/>
  <c r="AJ46" i="3"/>
  <c r="AZ46" i="3"/>
  <c r="BP46" i="3"/>
  <c r="CF46" i="3"/>
  <c r="CV46" i="3"/>
  <c r="DL46" i="3"/>
  <c r="EB46" i="3"/>
  <c r="ER46" i="3"/>
  <c r="FH46" i="3"/>
  <c r="FX46" i="3"/>
  <c r="GN46" i="3"/>
  <c r="HD46" i="3"/>
  <c r="HT46" i="3"/>
  <c r="BL46" i="3"/>
  <c r="DX46" i="3"/>
  <c r="GJ46" i="3"/>
  <c r="P46" i="3"/>
  <c r="CB46" i="3"/>
  <c r="EN46" i="3"/>
  <c r="GZ46" i="3"/>
  <c r="AV46" i="3"/>
  <c r="DH46" i="3"/>
  <c r="FT46" i="3"/>
  <c r="AF46" i="3"/>
  <c r="CR46" i="3"/>
  <c r="FD46" i="3"/>
  <c r="HP46" i="3"/>
  <c r="A14" i="3"/>
  <c r="B14" i="3" s="1"/>
  <c r="K14" i="3"/>
  <c r="O14" i="3"/>
  <c r="S14" i="3"/>
  <c r="W14" i="3"/>
  <c r="AA14" i="3"/>
  <c r="AE14" i="3"/>
  <c r="AI14" i="3"/>
  <c r="AM14" i="3"/>
  <c r="AQ14" i="3"/>
  <c r="AU14" i="3"/>
  <c r="AY14" i="3"/>
  <c r="BC14" i="3"/>
  <c r="BG14" i="3"/>
  <c r="BK14" i="3"/>
  <c r="BO14" i="3"/>
  <c r="BS14" i="3"/>
  <c r="BW14" i="3"/>
  <c r="CA14" i="3"/>
  <c r="CE14" i="3"/>
  <c r="CI14" i="3"/>
  <c r="CM14" i="3"/>
  <c r="CQ14" i="3"/>
  <c r="CU14" i="3"/>
  <c r="CY14" i="3"/>
  <c r="DC14" i="3"/>
  <c r="DG14" i="3"/>
  <c r="DK14" i="3"/>
  <c r="DO14" i="3"/>
  <c r="DS14" i="3"/>
  <c r="DW14" i="3"/>
  <c r="L14" i="3"/>
  <c r="P14" i="3"/>
  <c r="T14" i="3"/>
  <c r="X14" i="3"/>
  <c r="AB14" i="3"/>
  <c r="AF14" i="3"/>
  <c r="AJ14" i="3"/>
  <c r="AN14" i="3"/>
  <c r="AR14" i="3"/>
  <c r="AV14" i="3"/>
  <c r="AZ14" i="3"/>
  <c r="BD14" i="3"/>
  <c r="BH14" i="3"/>
  <c r="BL14" i="3"/>
  <c r="BP14" i="3"/>
  <c r="BT14" i="3"/>
  <c r="BX14" i="3"/>
  <c r="CB14" i="3"/>
  <c r="CF14" i="3"/>
  <c r="CJ14" i="3"/>
  <c r="CN14" i="3"/>
  <c r="CR14" i="3"/>
  <c r="CV14" i="3"/>
  <c r="CZ14" i="3"/>
  <c r="DD14" i="3"/>
  <c r="DH14" i="3"/>
  <c r="DL14" i="3"/>
  <c r="DP14" i="3"/>
  <c r="DT14" i="3"/>
  <c r="J14" i="3"/>
  <c r="N14" i="3"/>
  <c r="R14" i="3"/>
  <c r="V14" i="3"/>
  <c r="Z14" i="3"/>
  <c r="AD14" i="3"/>
  <c r="AH14" i="3"/>
  <c r="AL14" i="3"/>
  <c r="AP14" i="3"/>
  <c r="AT14" i="3"/>
  <c r="AX14" i="3"/>
  <c r="BB14" i="3"/>
  <c r="BF14" i="3"/>
  <c r="BJ14" i="3"/>
  <c r="BN14" i="3"/>
  <c r="BR14" i="3"/>
  <c r="BV14" i="3"/>
  <c r="BZ14" i="3"/>
  <c r="CD14" i="3"/>
  <c r="CH14" i="3"/>
  <c r="CL14" i="3"/>
  <c r="CP14" i="3"/>
  <c r="CT14" i="3"/>
  <c r="CX14" i="3"/>
  <c r="DB14" i="3"/>
  <c r="DF14" i="3"/>
  <c r="DJ14" i="3"/>
  <c r="DN14" i="3"/>
  <c r="DR14" i="3"/>
  <c r="DV14" i="3"/>
  <c r="DZ14" i="3"/>
  <c r="ED14" i="3"/>
  <c r="EH14" i="3"/>
  <c r="EL14" i="3"/>
  <c r="EP14" i="3"/>
  <c r="I14" i="3"/>
  <c r="Y14" i="3"/>
  <c r="AO14" i="3"/>
  <c r="BE14" i="3"/>
  <c r="BU14" i="3"/>
  <c r="CK14" i="3"/>
  <c r="DA14" i="3"/>
  <c r="DQ14" i="3"/>
  <c r="EA14" i="3"/>
  <c r="EF14" i="3"/>
  <c r="EK14" i="3"/>
  <c r="EQ14" i="3"/>
  <c r="EU14" i="3"/>
  <c r="EY14" i="3"/>
  <c r="FC14" i="3"/>
  <c r="FG14" i="3"/>
  <c r="FK14" i="3"/>
  <c r="FO14" i="3"/>
  <c r="FS14" i="3"/>
  <c r="FW14" i="3"/>
  <c r="GA14" i="3"/>
  <c r="GE14" i="3"/>
  <c r="GI14" i="3"/>
  <c r="GM14" i="3"/>
  <c r="GQ14" i="3"/>
  <c r="GU14" i="3"/>
  <c r="GY14" i="3"/>
  <c r="HC14" i="3"/>
  <c r="HG14" i="3"/>
  <c r="HK14" i="3"/>
  <c r="HO14" i="3"/>
  <c r="HS14" i="3"/>
  <c r="HW14" i="3"/>
  <c r="IA14" i="3"/>
  <c r="IE14" i="3"/>
  <c r="M14" i="3"/>
  <c r="AC14" i="3"/>
  <c r="AS14" i="3"/>
  <c r="BI14" i="3"/>
  <c r="BY14" i="3"/>
  <c r="CO14" i="3"/>
  <c r="DE14" i="3"/>
  <c r="DU14" i="3"/>
  <c r="EB14" i="3"/>
  <c r="EG14" i="3"/>
  <c r="EM14" i="3"/>
  <c r="ER14" i="3"/>
  <c r="EV14" i="3"/>
  <c r="EZ14" i="3"/>
  <c r="FD14" i="3"/>
  <c r="FH14" i="3"/>
  <c r="FL14" i="3"/>
  <c r="FP14" i="3"/>
  <c r="FT14" i="3"/>
  <c r="FX14" i="3"/>
  <c r="GB14" i="3"/>
  <c r="GF14" i="3"/>
  <c r="GJ14" i="3"/>
  <c r="GN14" i="3"/>
  <c r="GR14" i="3"/>
  <c r="GV14" i="3"/>
  <c r="GZ14" i="3"/>
  <c r="HD14" i="3"/>
  <c r="HH14" i="3"/>
  <c r="HL14" i="3"/>
  <c r="HP14" i="3"/>
  <c r="HT14" i="3"/>
  <c r="HX14" i="3"/>
  <c r="IB14" i="3"/>
  <c r="Q14" i="3"/>
  <c r="AG14" i="3"/>
  <c r="AW14" i="3"/>
  <c r="BM14" i="3"/>
  <c r="CC14" i="3"/>
  <c r="CS14" i="3"/>
  <c r="DI14" i="3"/>
  <c r="DX14" i="3"/>
  <c r="EC14" i="3"/>
  <c r="EI14" i="3"/>
  <c r="EN14" i="3"/>
  <c r="ES14" i="3"/>
  <c r="EW14" i="3"/>
  <c r="FA14" i="3"/>
  <c r="FE14" i="3"/>
  <c r="FI14" i="3"/>
  <c r="FM14" i="3"/>
  <c r="FQ14" i="3"/>
  <c r="FU14" i="3"/>
  <c r="FY14" i="3"/>
  <c r="GC14" i="3"/>
  <c r="GG14" i="3"/>
  <c r="GK14" i="3"/>
  <c r="GO14" i="3"/>
  <c r="GS14" i="3"/>
  <c r="GW14" i="3"/>
  <c r="HA14" i="3"/>
  <c r="HE14" i="3"/>
  <c r="HI14" i="3"/>
  <c r="HM14" i="3"/>
  <c r="HQ14" i="3"/>
  <c r="HU14" i="3"/>
  <c r="HY14" i="3"/>
  <c r="IC14" i="3"/>
  <c r="AK14" i="3"/>
  <c r="CW14" i="3"/>
  <c r="EJ14" i="3"/>
  <c r="FB14" i="3"/>
  <c r="FR14" i="3"/>
  <c r="GH14" i="3"/>
  <c r="GX14" i="3"/>
  <c r="HN14" i="3"/>
  <c r="ID14" i="3"/>
  <c r="BA14" i="3"/>
  <c r="DM14" i="3"/>
  <c r="EO14" i="3"/>
  <c r="FF14" i="3"/>
  <c r="FV14" i="3"/>
  <c r="GL14" i="3"/>
  <c r="HB14" i="3"/>
  <c r="HR14" i="3"/>
  <c r="BQ14" i="3"/>
  <c r="DY14" i="3"/>
  <c r="ET14" i="3"/>
  <c r="FJ14" i="3"/>
  <c r="FZ14" i="3"/>
  <c r="GP14" i="3"/>
  <c r="HF14" i="3"/>
  <c r="HV14" i="3"/>
  <c r="U14" i="3"/>
  <c r="CG14" i="3"/>
  <c r="EE14" i="3"/>
  <c r="EX14" i="3"/>
  <c r="FN14" i="3"/>
  <c r="GD14" i="3"/>
  <c r="GT14" i="3"/>
  <c r="HJ14" i="3"/>
  <c r="HZ14" i="3"/>
  <c r="A213" i="3"/>
  <c r="B213" i="3" s="1"/>
  <c r="L213" i="3"/>
  <c r="P213" i="3"/>
  <c r="T213" i="3"/>
  <c r="X213" i="3"/>
  <c r="AB213" i="3"/>
  <c r="AF213" i="3"/>
  <c r="AJ213" i="3"/>
  <c r="AN213" i="3"/>
  <c r="AR213" i="3"/>
  <c r="AV213" i="3"/>
  <c r="AZ213" i="3"/>
  <c r="BD213" i="3"/>
  <c r="BH213" i="3"/>
  <c r="BL213" i="3"/>
  <c r="BP213" i="3"/>
  <c r="BT213" i="3"/>
  <c r="BX213" i="3"/>
  <c r="CB213" i="3"/>
  <c r="CF213" i="3"/>
  <c r="CJ213" i="3"/>
  <c r="CN213" i="3"/>
  <c r="CR213" i="3"/>
  <c r="CV213" i="3"/>
  <c r="CZ213" i="3"/>
  <c r="DD213" i="3"/>
  <c r="DH213" i="3"/>
  <c r="DL213" i="3"/>
  <c r="DP213" i="3"/>
  <c r="DT213" i="3"/>
  <c r="DX213" i="3"/>
  <c r="EB213" i="3"/>
  <c r="EF213" i="3"/>
  <c r="EJ213" i="3"/>
  <c r="EN213" i="3"/>
  <c r="ER213" i="3"/>
  <c r="EV213" i="3"/>
  <c r="EZ213" i="3"/>
  <c r="FD213" i="3"/>
  <c r="FH213" i="3"/>
  <c r="FL213" i="3"/>
  <c r="FP213" i="3"/>
  <c r="FT213" i="3"/>
  <c r="FX213" i="3"/>
  <c r="GB213" i="3"/>
  <c r="GF213" i="3"/>
  <c r="GJ213" i="3"/>
  <c r="GN213" i="3"/>
  <c r="GR213" i="3"/>
  <c r="GV213" i="3"/>
  <c r="GZ213" i="3"/>
  <c r="HD213" i="3"/>
  <c r="HH213" i="3"/>
  <c r="HL213" i="3"/>
  <c r="HP213" i="3"/>
  <c r="HT213" i="3"/>
  <c r="HX213" i="3"/>
  <c r="IB213" i="3"/>
  <c r="I213" i="3"/>
  <c r="M213" i="3"/>
  <c r="Q213" i="3"/>
  <c r="U213" i="3"/>
  <c r="Y213" i="3"/>
  <c r="AC213" i="3"/>
  <c r="AG213" i="3"/>
  <c r="AK213" i="3"/>
  <c r="AO213" i="3"/>
  <c r="AS213" i="3"/>
  <c r="AW213" i="3"/>
  <c r="BA213" i="3"/>
  <c r="BE213" i="3"/>
  <c r="BI213" i="3"/>
  <c r="BM213" i="3"/>
  <c r="BQ213" i="3"/>
  <c r="BU213" i="3"/>
  <c r="BY213" i="3"/>
  <c r="CC213" i="3"/>
  <c r="CG213" i="3"/>
  <c r="CK213" i="3"/>
  <c r="CO213" i="3"/>
  <c r="CS213" i="3"/>
  <c r="CW213" i="3"/>
  <c r="DA213" i="3"/>
  <c r="DE213" i="3"/>
  <c r="DI213" i="3"/>
  <c r="DM213" i="3"/>
  <c r="DQ213" i="3"/>
  <c r="DU213" i="3"/>
  <c r="DY213" i="3"/>
  <c r="EC213" i="3"/>
  <c r="EG213" i="3"/>
  <c r="EK213" i="3"/>
  <c r="EO213" i="3"/>
  <c r="ES213" i="3"/>
  <c r="EW213" i="3"/>
  <c r="FA213" i="3"/>
  <c r="FE213" i="3"/>
  <c r="FI213" i="3"/>
  <c r="FM213" i="3"/>
  <c r="FQ213" i="3"/>
  <c r="FU213" i="3"/>
  <c r="FY213" i="3"/>
  <c r="GC213" i="3"/>
  <c r="GG213" i="3"/>
  <c r="GK213" i="3"/>
  <c r="GO213" i="3"/>
  <c r="GS213" i="3"/>
  <c r="GW213" i="3"/>
  <c r="HA213" i="3"/>
  <c r="HE213" i="3"/>
  <c r="HI213" i="3"/>
  <c r="HM213" i="3"/>
  <c r="HQ213" i="3"/>
  <c r="HU213" i="3"/>
  <c r="HY213" i="3"/>
  <c r="IC213" i="3"/>
  <c r="J213" i="3"/>
  <c r="N213" i="3"/>
  <c r="R213" i="3"/>
  <c r="V213" i="3"/>
  <c r="Z213" i="3"/>
  <c r="AD213" i="3"/>
  <c r="AH213" i="3"/>
  <c r="AL213" i="3"/>
  <c r="AP213" i="3"/>
  <c r="AT213" i="3"/>
  <c r="AX213" i="3"/>
  <c r="BB213" i="3"/>
  <c r="BF213" i="3"/>
  <c r="BJ213" i="3"/>
  <c r="BN213" i="3"/>
  <c r="BR213" i="3"/>
  <c r="BV213" i="3"/>
  <c r="BZ213" i="3"/>
  <c r="CD213" i="3"/>
  <c r="CH213" i="3"/>
  <c r="CL213" i="3"/>
  <c r="CP213" i="3"/>
  <c r="CT213" i="3"/>
  <c r="CX213" i="3"/>
  <c r="DB213" i="3"/>
  <c r="DF213" i="3"/>
  <c r="DJ213" i="3"/>
  <c r="DN213" i="3"/>
  <c r="DR213" i="3"/>
  <c r="DV213" i="3"/>
  <c r="DZ213" i="3"/>
  <c r="ED213" i="3"/>
  <c r="EH213" i="3"/>
  <c r="EL213" i="3"/>
  <c r="EP213" i="3"/>
  <c r="ET213" i="3"/>
  <c r="EX213" i="3"/>
  <c r="FB213" i="3"/>
  <c r="FF213" i="3"/>
  <c r="FJ213" i="3"/>
  <c r="FN213" i="3"/>
  <c r="FR213" i="3"/>
  <c r="FV213" i="3"/>
  <c r="FZ213" i="3"/>
  <c r="GD213" i="3"/>
  <c r="GH213" i="3"/>
  <c r="GL213" i="3"/>
  <c r="GP213" i="3"/>
  <c r="GT213" i="3"/>
  <c r="GX213" i="3"/>
  <c r="HB213" i="3"/>
  <c r="HF213" i="3"/>
  <c r="HJ213" i="3"/>
  <c r="HN213" i="3"/>
  <c r="HR213" i="3"/>
  <c r="HV213" i="3"/>
  <c r="HZ213" i="3"/>
  <c r="ID213" i="3"/>
  <c r="K213" i="3"/>
  <c r="O213" i="3"/>
  <c r="S213" i="3"/>
  <c r="W213" i="3"/>
  <c r="AA213" i="3"/>
  <c r="AE213" i="3"/>
  <c r="AI213" i="3"/>
  <c r="AM213" i="3"/>
  <c r="AQ213" i="3"/>
  <c r="AU213" i="3"/>
  <c r="AY213" i="3"/>
  <c r="BC213" i="3"/>
  <c r="BG213" i="3"/>
  <c r="BK213" i="3"/>
  <c r="BO213" i="3"/>
  <c r="BS213" i="3"/>
  <c r="BW213" i="3"/>
  <c r="CA213" i="3"/>
  <c r="CE213" i="3"/>
  <c r="CI213" i="3"/>
  <c r="CM213" i="3"/>
  <c r="CQ213" i="3"/>
  <c r="CU213" i="3"/>
  <c r="CY213" i="3"/>
  <c r="DC213" i="3"/>
  <c r="DG213" i="3"/>
  <c r="DK213" i="3"/>
  <c r="DO213" i="3"/>
  <c r="DS213" i="3"/>
  <c r="DW213" i="3"/>
  <c r="EA213" i="3"/>
  <c r="EE213" i="3"/>
  <c r="EI213" i="3"/>
  <c r="EM213" i="3"/>
  <c r="EQ213" i="3"/>
  <c r="EU213" i="3"/>
  <c r="EY213" i="3"/>
  <c r="FC213" i="3"/>
  <c r="FG213" i="3"/>
  <c r="FK213" i="3"/>
  <c r="FO213" i="3"/>
  <c r="FS213" i="3"/>
  <c r="FW213" i="3"/>
  <c r="GA213" i="3"/>
  <c r="GE213" i="3"/>
  <c r="GI213" i="3"/>
  <c r="GM213" i="3"/>
  <c r="GQ213" i="3"/>
  <c r="GU213" i="3"/>
  <c r="GY213" i="3"/>
  <c r="HC213" i="3"/>
  <c r="HG213" i="3"/>
  <c r="HK213" i="3"/>
  <c r="HO213" i="3"/>
  <c r="HS213" i="3"/>
  <c r="HW213" i="3"/>
  <c r="IA213" i="3"/>
  <c r="IE213" i="3"/>
  <c r="A181" i="3"/>
  <c r="B181" i="3" s="1"/>
  <c r="K181" i="3"/>
  <c r="O181" i="3"/>
  <c r="S181" i="3"/>
  <c r="W181" i="3"/>
  <c r="AA181" i="3"/>
  <c r="AE181" i="3"/>
  <c r="AI181" i="3"/>
  <c r="AM181" i="3"/>
  <c r="AQ181" i="3"/>
  <c r="AU181" i="3"/>
  <c r="AY181" i="3"/>
  <c r="BC181" i="3"/>
  <c r="BG181" i="3"/>
  <c r="BK181" i="3"/>
  <c r="BO181" i="3"/>
  <c r="BS181" i="3"/>
  <c r="BW181" i="3"/>
  <c r="CA181" i="3"/>
  <c r="CE181" i="3"/>
  <c r="CI181" i="3"/>
  <c r="CM181" i="3"/>
  <c r="CQ181" i="3"/>
  <c r="CU181" i="3"/>
  <c r="CY181" i="3"/>
  <c r="DC181" i="3"/>
  <c r="DG181" i="3"/>
  <c r="DK181" i="3"/>
  <c r="DO181" i="3"/>
  <c r="DS181" i="3"/>
  <c r="DW181" i="3"/>
  <c r="EA181" i="3"/>
  <c r="EE181" i="3"/>
  <c r="EI181" i="3"/>
  <c r="EM181" i="3"/>
  <c r="EQ181" i="3"/>
  <c r="EU181" i="3"/>
  <c r="EY181" i="3"/>
  <c r="FC181" i="3"/>
  <c r="FG181" i="3"/>
  <c r="FK181" i="3"/>
  <c r="FO181" i="3"/>
  <c r="FS181" i="3"/>
  <c r="FW181" i="3"/>
  <c r="GA181" i="3"/>
  <c r="GE181" i="3"/>
  <c r="GI181" i="3"/>
  <c r="GM181" i="3"/>
  <c r="GQ181" i="3"/>
  <c r="GU181" i="3"/>
  <c r="GY181" i="3"/>
  <c r="HC181" i="3"/>
  <c r="HG181" i="3"/>
  <c r="HK181" i="3"/>
  <c r="HO181" i="3"/>
  <c r="HS181" i="3"/>
  <c r="HW181" i="3"/>
  <c r="IA181" i="3"/>
  <c r="IE181" i="3"/>
  <c r="L181" i="3"/>
  <c r="P181" i="3"/>
  <c r="T181" i="3"/>
  <c r="X181" i="3"/>
  <c r="AB181" i="3"/>
  <c r="AF181" i="3"/>
  <c r="AJ181" i="3"/>
  <c r="AN181" i="3"/>
  <c r="AR181" i="3"/>
  <c r="AV181" i="3"/>
  <c r="AZ181" i="3"/>
  <c r="BD181" i="3"/>
  <c r="BH181" i="3"/>
  <c r="BL181" i="3"/>
  <c r="BP181" i="3"/>
  <c r="BT181" i="3"/>
  <c r="BX181" i="3"/>
  <c r="CB181" i="3"/>
  <c r="CF181" i="3"/>
  <c r="CJ181" i="3"/>
  <c r="CN181" i="3"/>
  <c r="CR181" i="3"/>
  <c r="CV181" i="3"/>
  <c r="CZ181" i="3"/>
  <c r="DD181" i="3"/>
  <c r="DH181" i="3"/>
  <c r="DL181" i="3"/>
  <c r="DP181" i="3"/>
  <c r="DT181" i="3"/>
  <c r="DX181" i="3"/>
  <c r="EB181" i="3"/>
  <c r="EF181" i="3"/>
  <c r="EJ181" i="3"/>
  <c r="EN181" i="3"/>
  <c r="ER181" i="3"/>
  <c r="EV181" i="3"/>
  <c r="EZ181" i="3"/>
  <c r="FD181" i="3"/>
  <c r="FH181" i="3"/>
  <c r="FL181" i="3"/>
  <c r="FP181" i="3"/>
  <c r="FT181" i="3"/>
  <c r="FX181" i="3"/>
  <c r="GB181" i="3"/>
  <c r="GF181" i="3"/>
  <c r="GJ181" i="3"/>
  <c r="GN181" i="3"/>
  <c r="GR181" i="3"/>
  <c r="GV181" i="3"/>
  <c r="GZ181" i="3"/>
  <c r="HD181" i="3"/>
  <c r="HH181" i="3"/>
  <c r="HL181" i="3"/>
  <c r="HP181" i="3"/>
  <c r="HT181" i="3"/>
  <c r="HX181" i="3"/>
  <c r="IB181" i="3"/>
  <c r="I181" i="3"/>
  <c r="M181" i="3"/>
  <c r="Q181" i="3"/>
  <c r="U181" i="3"/>
  <c r="Y181" i="3"/>
  <c r="AC181" i="3"/>
  <c r="AG181" i="3"/>
  <c r="AK181" i="3"/>
  <c r="AO181" i="3"/>
  <c r="AS181" i="3"/>
  <c r="AW181" i="3"/>
  <c r="BA181" i="3"/>
  <c r="BE181" i="3"/>
  <c r="BI181" i="3"/>
  <c r="BM181" i="3"/>
  <c r="BQ181" i="3"/>
  <c r="BU181" i="3"/>
  <c r="BY181" i="3"/>
  <c r="CC181" i="3"/>
  <c r="CG181" i="3"/>
  <c r="CK181" i="3"/>
  <c r="CO181" i="3"/>
  <c r="CS181" i="3"/>
  <c r="CW181" i="3"/>
  <c r="DA181" i="3"/>
  <c r="DE181" i="3"/>
  <c r="DI181" i="3"/>
  <c r="DM181" i="3"/>
  <c r="DQ181" i="3"/>
  <c r="DU181" i="3"/>
  <c r="DY181" i="3"/>
  <c r="EC181" i="3"/>
  <c r="EG181" i="3"/>
  <c r="EK181" i="3"/>
  <c r="EO181" i="3"/>
  <c r="ES181" i="3"/>
  <c r="EW181" i="3"/>
  <c r="FA181" i="3"/>
  <c r="FE181" i="3"/>
  <c r="FI181" i="3"/>
  <c r="FM181" i="3"/>
  <c r="FQ181" i="3"/>
  <c r="FU181" i="3"/>
  <c r="FY181" i="3"/>
  <c r="GC181" i="3"/>
  <c r="GG181" i="3"/>
  <c r="GK181" i="3"/>
  <c r="GO181" i="3"/>
  <c r="GS181" i="3"/>
  <c r="GW181" i="3"/>
  <c r="HA181" i="3"/>
  <c r="HE181" i="3"/>
  <c r="HI181" i="3"/>
  <c r="HM181" i="3"/>
  <c r="HQ181" i="3"/>
  <c r="HU181" i="3"/>
  <c r="HY181" i="3"/>
  <c r="IC181" i="3"/>
  <c r="J181" i="3"/>
  <c r="N181" i="3"/>
  <c r="R181" i="3"/>
  <c r="V181" i="3"/>
  <c r="Z181" i="3"/>
  <c r="AD181" i="3"/>
  <c r="AH181" i="3"/>
  <c r="AL181" i="3"/>
  <c r="AP181" i="3"/>
  <c r="AT181" i="3"/>
  <c r="AX181" i="3"/>
  <c r="BB181" i="3"/>
  <c r="BF181" i="3"/>
  <c r="BJ181" i="3"/>
  <c r="BN181" i="3"/>
  <c r="BR181" i="3"/>
  <c r="BV181" i="3"/>
  <c r="BZ181" i="3"/>
  <c r="CD181" i="3"/>
  <c r="CH181" i="3"/>
  <c r="CL181" i="3"/>
  <c r="CP181" i="3"/>
  <c r="CT181" i="3"/>
  <c r="CX181" i="3"/>
  <c r="DB181" i="3"/>
  <c r="DF181" i="3"/>
  <c r="DJ181" i="3"/>
  <c r="DN181" i="3"/>
  <c r="DR181" i="3"/>
  <c r="DV181" i="3"/>
  <c r="DZ181" i="3"/>
  <c r="ED181" i="3"/>
  <c r="EH181" i="3"/>
  <c r="EL181" i="3"/>
  <c r="EP181" i="3"/>
  <c r="ET181" i="3"/>
  <c r="EX181" i="3"/>
  <c r="FB181" i="3"/>
  <c r="FF181" i="3"/>
  <c r="FJ181" i="3"/>
  <c r="FN181" i="3"/>
  <c r="FR181" i="3"/>
  <c r="FV181" i="3"/>
  <c r="FZ181" i="3"/>
  <c r="GD181" i="3"/>
  <c r="GH181" i="3"/>
  <c r="GL181" i="3"/>
  <c r="GP181" i="3"/>
  <c r="GT181" i="3"/>
  <c r="GX181" i="3"/>
  <c r="HB181" i="3"/>
  <c r="HF181" i="3"/>
  <c r="HJ181" i="3"/>
  <c r="HN181" i="3"/>
  <c r="HR181" i="3"/>
  <c r="HV181" i="3"/>
  <c r="HZ181" i="3"/>
  <c r="ID181" i="3"/>
  <c r="A149" i="3"/>
  <c r="B149" i="3" s="1"/>
  <c r="I149" i="3"/>
  <c r="M149" i="3"/>
  <c r="Q149" i="3"/>
  <c r="U149" i="3"/>
  <c r="Y149" i="3"/>
  <c r="AC149" i="3"/>
  <c r="AG149" i="3"/>
  <c r="AK149" i="3"/>
  <c r="AO149" i="3"/>
  <c r="AS149" i="3"/>
  <c r="AW149" i="3"/>
  <c r="BA149" i="3"/>
  <c r="BE149" i="3"/>
  <c r="BI149" i="3"/>
  <c r="BM149" i="3"/>
  <c r="BQ149" i="3"/>
  <c r="BU149" i="3"/>
  <c r="BY149" i="3"/>
  <c r="CC149" i="3"/>
  <c r="CG149" i="3"/>
  <c r="CK149" i="3"/>
  <c r="CO149" i="3"/>
  <c r="CS149" i="3"/>
  <c r="CW149" i="3"/>
  <c r="DA149" i="3"/>
  <c r="DE149" i="3"/>
  <c r="DI149" i="3"/>
  <c r="DM149" i="3"/>
  <c r="DQ149" i="3"/>
  <c r="DU149" i="3"/>
  <c r="DY149" i="3"/>
  <c r="EC149" i="3"/>
  <c r="EG149" i="3"/>
  <c r="EK149" i="3"/>
  <c r="EO149" i="3"/>
  <c r="ES149" i="3"/>
  <c r="EW149" i="3"/>
  <c r="FA149" i="3"/>
  <c r="FE149" i="3"/>
  <c r="FI149" i="3"/>
  <c r="FM149" i="3"/>
  <c r="FQ149" i="3"/>
  <c r="FU149" i="3"/>
  <c r="FY149" i="3"/>
  <c r="GC149" i="3"/>
  <c r="GG149" i="3"/>
  <c r="GK149" i="3"/>
  <c r="GO149" i="3"/>
  <c r="GS149" i="3"/>
  <c r="GW149" i="3"/>
  <c r="HA149" i="3"/>
  <c r="HE149" i="3"/>
  <c r="HI149" i="3"/>
  <c r="HM149" i="3"/>
  <c r="HQ149" i="3"/>
  <c r="HU149" i="3"/>
  <c r="HY149" i="3"/>
  <c r="IC149" i="3"/>
  <c r="J149" i="3"/>
  <c r="N149" i="3"/>
  <c r="R149" i="3"/>
  <c r="V149" i="3"/>
  <c r="Z149" i="3"/>
  <c r="AD149" i="3"/>
  <c r="AH149" i="3"/>
  <c r="AL149" i="3"/>
  <c r="AP149" i="3"/>
  <c r="AT149" i="3"/>
  <c r="AX149" i="3"/>
  <c r="BB149" i="3"/>
  <c r="BF149" i="3"/>
  <c r="BJ149" i="3"/>
  <c r="BN149" i="3"/>
  <c r="BR149" i="3"/>
  <c r="BV149" i="3"/>
  <c r="BZ149" i="3"/>
  <c r="CD149" i="3"/>
  <c r="CH149" i="3"/>
  <c r="CL149" i="3"/>
  <c r="CP149" i="3"/>
  <c r="CT149" i="3"/>
  <c r="CX149" i="3"/>
  <c r="DB149" i="3"/>
  <c r="DF149" i="3"/>
  <c r="DJ149" i="3"/>
  <c r="DN149" i="3"/>
  <c r="DR149" i="3"/>
  <c r="DV149" i="3"/>
  <c r="DZ149" i="3"/>
  <c r="ED149" i="3"/>
  <c r="EH149" i="3"/>
  <c r="EL149" i="3"/>
  <c r="EP149" i="3"/>
  <c r="ET149" i="3"/>
  <c r="EX149" i="3"/>
  <c r="FB149" i="3"/>
  <c r="FF149" i="3"/>
  <c r="FJ149" i="3"/>
  <c r="FN149" i="3"/>
  <c r="FR149" i="3"/>
  <c r="FV149" i="3"/>
  <c r="FZ149" i="3"/>
  <c r="GD149" i="3"/>
  <c r="GH149" i="3"/>
  <c r="GL149" i="3"/>
  <c r="GP149" i="3"/>
  <c r="GT149" i="3"/>
  <c r="GX149" i="3"/>
  <c r="HB149" i="3"/>
  <c r="HF149" i="3"/>
  <c r="HJ149" i="3"/>
  <c r="HN149" i="3"/>
  <c r="HR149" i="3"/>
  <c r="HV149" i="3"/>
  <c r="HZ149" i="3"/>
  <c r="ID149" i="3"/>
  <c r="K149" i="3"/>
  <c r="O149" i="3"/>
  <c r="S149" i="3"/>
  <c r="W149" i="3"/>
  <c r="AA149" i="3"/>
  <c r="AE149" i="3"/>
  <c r="AI149" i="3"/>
  <c r="AM149" i="3"/>
  <c r="AQ149" i="3"/>
  <c r="AU149" i="3"/>
  <c r="AY149" i="3"/>
  <c r="BC149" i="3"/>
  <c r="BG149" i="3"/>
  <c r="BK149" i="3"/>
  <c r="BO149" i="3"/>
  <c r="BS149" i="3"/>
  <c r="BW149" i="3"/>
  <c r="CA149" i="3"/>
  <c r="CE149" i="3"/>
  <c r="CI149" i="3"/>
  <c r="CM149" i="3"/>
  <c r="CQ149" i="3"/>
  <c r="CU149" i="3"/>
  <c r="CY149" i="3"/>
  <c r="DC149" i="3"/>
  <c r="DG149" i="3"/>
  <c r="DK149" i="3"/>
  <c r="DO149" i="3"/>
  <c r="DS149" i="3"/>
  <c r="DW149" i="3"/>
  <c r="EA149" i="3"/>
  <c r="EE149" i="3"/>
  <c r="EI149" i="3"/>
  <c r="EM149" i="3"/>
  <c r="EQ149" i="3"/>
  <c r="EU149" i="3"/>
  <c r="EY149" i="3"/>
  <c r="FC149" i="3"/>
  <c r="FG149" i="3"/>
  <c r="FK149" i="3"/>
  <c r="FO149" i="3"/>
  <c r="FS149" i="3"/>
  <c r="FW149" i="3"/>
  <c r="GA149" i="3"/>
  <c r="GE149" i="3"/>
  <c r="GI149" i="3"/>
  <c r="GM149" i="3"/>
  <c r="GQ149" i="3"/>
  <c r="GU149" i="3"/>
  <c r="GY149" i="3"/>
  <c r="HC149" i="3"/>
  <c r="HG149" i="3"/>
  <c r="HK149" i="3"/>
  <c r="HO149" i="3"/>
  <c r="HS149" i="3"/>
  <c r="HW149" i="3"/>
  <c r="IA149" i="3"/>
  <c r="IE149" i="3"/>
  <c r="L149" i="3"/>
  <c r="P149" i="3"/>
  <c r="T149" i="3"/>
  <c r="X149" i="3"/>
  <c r="AB149" i="3"/>
  <c r="AF149" i="3"/>
  <c r="AJ149" i="3"/>
  <c r="AN149" i="3"/>
  <c r="AR149" i="3"/>
  <c r="AV149" i="3"/>
  <c r="AZ149" i="3"/>
  <c r="BD149" i="3"/>
  <c r="BH149" i="3"/>
  <c r="BL149" i="3"/>
  <c r="BP149" i="3"/>
  <c r="BT149" i="3"/>
  <c r="BX149" i="3"/>
  <c r="CB149" i="3"/>
  <c r="CF149" i="3"/>
  <c r="CJ149" i="3"/>
  <c r="CN149" i="3"/>
  <c r="CR149" i="3"/>
  <c r="CV149" i="3"/>
  <c r="CZ149" i="3"/>
  <c r="DD149" i="3"/>
  <c r="DH149" i="3"/>
  <c r="DL149" i="3"/>
  <c r="DP149" i="3"/>
  <c r="DT149" i="3"/>
  <c r="DX149" i="3"/>
  <c r="EB149" i="3"/>
  <c r="EF149" i="3"/>
  <c r="EJ149" i="3"/>
  <c r="EN149" i="3"/>
  <c r="ER149" i="3"/>
  <c r="EV149" i="3"/>
  <c r="EZ149" i="3"/>
  <c r="FD149" i="3"/>
  <c r="FH149" i="3"/>
  <c r="FL149" i="3"/>
  <c r="FP149" i="3"/>
  <c r="FT149" i="3"/>
  <c r="FX149" i="3"/>
  <c r="GB149" i="3"/>
  <c r="GF149" i="3"/>
  <c r="GJ149" i="3"/>
  <c r="GN149" i="3"/>
  <c r="GR149" i="3"/>
  <c r="GV149" i="3"/>
  <c r="GZ149" i="3"/>
  <c r="HD149" i="3"/>
  <c r="HH149" i="3"/>
  <c r="HL149" i="3"/>
  <c r="HP149" i="3"/>
  <c r="HT149" i="3"/>
  <c r="HX149" i="3"/>
  <c r="IB149" i="3"/>
  <c r="A117" i="3"/>
  <c r="B117" i="3" s="1"/>
  <c r="J117" i="3"/>
  <c r="N117" i="3"/>
  <c r="R117" i="3"/>
  <c r="V117" i="3"/>
  <c r="Z117" i="3"/>
  <c r="AD117" i="3"/>
  <c r="AH117" i="3"/>
  <c r="AL117" i="3"/>
  <c r="AP117" i="3"/>
  <c r="AT117" i="3"/>
  <c r="AX117" i="3"/>
  <c r="BB117" i="3"/>
  <c r="BF117" i="3"/>
  <c r="BJ117" i="3"/>
  <c r="BN117" i="3"/>
  <c r="BR117" i="3"/>
  <c r="BV117" i="3"/>
  <c r="BZ117" i="3"/>
  <c r="CD117" i="3"/>
  <c r="CH117" i="3"/>
  <c r="CL117" i="3"/>
  <c r="CP117" i="3"/>
  <c r="CT117" i="3"/>
  <c r="CX117" i="3"/>
  <c r="DB117" i="3"/>
  <c r="DF117" i="3"/>
  <c r="DJ117" i="3"/>
  <c r="DN117" i="3"/>
  <c r="DR117" i="3"/>
  <c r="DV117" i="3"/>
  <c r="DZ117" i="3"/>
  <c r="ED117" i="3"/>
  <c r="EH117" i="3"/>
  <c r="EL117" i="3"/>
  <c r="EP117" i="3"/>
  <c r="ET117" i="3"/>
  <c r="EX117" i="3"/>
  <c r="FB117" i="3"/>
  <c r="FF117" i="3"/>
  <c r="FJ117" i="3"/>
  <c r="FN117" i="3"/>
  <c r="FR117" i="3"/>
  <c r="FV117" i="3"/>
  <c r="FZ117" i="3"/>
  <c r="GD117" i="3"/>
  <c r="GH117" i="3"/>
  <c r="GL117" i="3"/>
  <c r="GP117" i="3"/>
  <c r="GT117" i="3"/>
  <c r="GX117" i="3"/>
  <c r="HB117" i="3"/>
  <c r="HF117" i="3"/>
  <c r="HJ117" i="3"/>
  <c r="HN117" i="3"/>
  <c r="HR117" i="3"/>
  <c r="HV117" i="3"/>
  <c r="HZ117" i="3"/>
  <c r="ID117" i="3"/>
  <c r="K117" i="3"/>
  <c r="O117" i="3"/>
  <c r="S117" i="3"/>
  <c r="W117" i="3"/>
  <c r="AA117" i="3"/>
  <c r="AE117" i="3"/>
  <c r="AI117" i="3"/>
  <c r="AM117" i="3"/>
  <c r="AQ117" i="3"/>
  <c r="AU117" i="3"/>
  <c r="AY117" i="3"/>
  <c r="BC117" i="3"/>
  <c r="BG117" i="3"/>
  <c r="BK117" i="3"/>
  <c r="BO117" i="3"/>
  <c r="BS117" i="3"/>
  <c r="BW117" i="3"/>
  <c r="CA117" i="3"/>
  <c r="CE117" i="3"/>
  <c r="CI117" i="3"/>
  <c r="CM117" i="3"/>
  <c r="CQ117" i="3"/>
  <c r="CU117" i="3"/>
  <c r="CY117" i="3"/>
  <c r="DC117" i="3"/>
  <c r="DG117" i="3"/>
  <c r="DK117" i="3"/>
  <c r="DO117" i="3"/>
  <c r="DS117" i="3"/>
  <c r="DW117" i="3"/>
  <c r="EA117" i="3"/>
  <c r="EE117" i="3"/>
  <c r="EI117" i="3"/>
  <c r="EM117" i="3"/>
  <c r="EQ117" i="3"/>
  <c r="EU117" i="3"/>
  <c r="EY117" i="3"/>
  <c r="FC117" i="3"/>
  <c r="FG117" i="3"/>
  <c r="FK117" i="3"/>
  <c r="FO117" i="3"/>
  <c r="FS117" i="3"/>
  <c r="FW117" i="3"/>
  <c r="GA117" i="3"/>
  <c r="GE117" i="3"/>
  <c r="GI117" i="3"/>
  <c r="GM117" i="3"/>
  <c r="GQ117" i="3"/>
  <c r="GU117" i="3"/>
  <c r="GY117" i="3"/>
  <c r="HC117" i="3"/>
  <c r="HG117" i="3"/>
  <c r="HK117" i="3"/>
  <c r="HO117" i="3"/>
  <c r="HS117" i="3"/>
  <c r="HW117" i="3"/>
  <c r="IA117" i="3"/>
  <c r="IE117" i="3"/>
  <c r="L117" i="3"/>
  <c r="P117" i="3"/>
  <c r="T117" i="3"/>
  <c r="X117" i="3"/>
  <c r="AB117" i="3"/>
  <c r="AF117" i="3"/>
  <c r="AJ117" i="3"/>
  <c r="AN117" i="3"/>
  <c r="AR117" i="3"/>
  <c r="AV117" i="3"/>
  <c r="AZ117" i="3"/>
  <c r="BD117" i="3"/>
  <c r="BH117" i="3"/>
  <c r="BL117" i="3"/>
  <c r="BP117" i="3"/>
  <c r="BT117" i="3"/>
  <c r="BX117" i="3"/>
  <c r="CB117" i="3"/>
  <c r="CF117" i="3"/>
  <c r="CJ117" i="3"/>
  <c r="CN117" i="3"/>
  <c r="CR117" i="3"/>
  <c r="CV117" i="3"/>
  <c r="CZ117" i="3"/>
  <c r="DD117" i="3"/>
  <c r="DH117" i="3"/>
  <c r="DL117" i="3"/>
  <c r="DP117" i="3"/>
  <c r="DT117" i="3"/>
  <c r="DX117" i="3"/>
  <c r="EB117" i="3"/>
  <c r="EF117" i="3"/>
  <c r="EJ117" i="3"/>
  <c r="EN117" i="3"/>
  <c r="ER117" i="3"/>
  <c r="EV117" i="3"/>
  <c r="EZ117" i="3"/>
  <c r="FD117" i="3"/>
  <c r="FH117" i="3"/>
  <c r="FL117" i="3"/>
  <c r="FP117" i="3"/>
  <c r="FT117" i="3"/>
  <c r="FX117" i="3"/>
  <c r="GB117" i="3"/>
  <c r="GF117" i="3"/>
  <c r="GJ117" i="3"/>
  <c r="GN117" i="3"/>
  <c r="GR117" i="3"/>
  <c r="GV117" i="3"/>
  <c r="GZ117" i="3"/>
  <c r="HD117" i="3"/>
  <c r="HH117" i="3"/>
  <c r="HL117" i="3"/>
  <c r="HP117" i="3"/>
  <c r="HT117" i="3"/>
  <c r="HX117" i="3"/>
  <c r="IB117" i="3"/>
  <c r="I117" i="3"/>
  <c r="M117" i="3"/>
  <c r="Q117" i="3"/>
  <c r="U117" i="3"/>
  <c r="Y117" i="3"/>
  <c r="AC117" i="3"/>
  <c r="AG117" i="3"/>
  <c r="AK117" i="3"/>
  <c r="AO117" i="3"/>
  <c r="AS117" i="3"/>
  <c r="AW117" i="3"/>
  <c r="BA117" i="3"/>
  <c r="BE117" i="3"/>
  <c r="BI117" i="3"/>
  <c r="BM117" i="3"/>
  <c r="BQ117" i="3"/>
  <c r="BU117" i="3"/>
  <c r="BY117" i="3"/>
  <c r="CC117" i="3"/>
  <c r="CG117" i="3"/>
  <c r="CK117" i="3"/>
  <c r="CO117" i="3"/>
  <c r="CS117" i="3"/>
  <c r="CW117" i="3"/>
  <c r="DA117" i="3"/>
  <c r="DE117" i="3"/>
  <c r="DI117" i="3"/>
  <c r="DM117" i="3"/>
  <c r="DQ117" i="3"/>
  <c r="DU117" i="3"/>
  <c r="DY117" i="3"/>
  <c r="EC117" i="3"/>
  <c r="EG117" i="3"/>
  <c r="EK117" i="3"/>
  <c r="EO117" i="3"/>
  <c r="ES117" i="3"/>
  <c r="EW117" i="3"/>
  <c r="FA117" i="3"/>
  <c r="FE117" i="3"/>
  <c r="FI117" i="3"/>
  <c r="FM117" i="3"/>
  <c r="FQ117" i="3"/>
  <c r="FU117" i="3"/>
  <c r="FY117" i="3"/>
  <c r="GC117" i="3"/>
  <c r="GG117" i="3"/>
  <c r="GK117" i="3"/>
  <c r="GO117" i="3"/>
  <c r="GS117" i="3"/>
  <c r="GW117" i="3"/>
  <c r="HA117" i="3"/>
  <c r="HE117" i="3"/>
  <c r="HI117" i="3"/>
  <c r="HM117" i="3"/>
  <c r="HQ117" i="3"/>
  <c r="HU117" i="3"/>
  <c r="HY117" i="3"/>
  <c r="IC117" i="3"/>
  <c r="A85" i="3"/>
  <c r="B85" i="3" s="1"/>
  <c r="L85" i="3"/>
  <c r="P85" i="3"/>
  <c r="T85" i="3"/>
  <c r="X85" i="3"/>
  <c r="AB85" i="3"/>
  <c r="AF85" i="3"/>
  <c r="AJ85" i="3"/>
  <c r="AN85" i="3"/>
  <c r="AR85" i="3"/>
  <c r="AV85" i="3"/>
  <c r="AZ85" i="3"/>
  <c r="BD85" i="3"/>
  <c r="BH85" i="3"/>
  <c r="BL85" i="3"/>
  <c r="BP85" i="3"/>
  <c r="BT85" i="3"/>
  <c r="BX85" i="3"/>
  <c r="CB85" i="3"/>
  <c r="CF85" i="3"/>
  <c r="CJ85" i="3"/>
  <c r="CN85" i="3"/>
  <c r="CR85" i="3"/>
  <c r="CV85" i="3"/>
  <c r="CZ85" i="3"/>
  <c r="DD85" i="3"/>
  <c r="DH85" i="3"/>
  <c r="DL85" i="3"/>
  <c r="DP85" i="3"/>
  <c r="DT85" i="3"/>
  <c r="DX85" i="3"/>
  <c r="EB85" i="3"/>
  <c r="EF85" i="3"/>
  <c r="EJ85" i="3"/>
  <c r="EN85" i="3"/>
  <c r="ER85" i="3"/>
  <c r="EV85" i="3"/>
  <c r="EZ85" i="3"/>
  <c r="FD85" i="3"/>
  <c r="FH85" i="3"/>
  <c r="FL85" i="3"/>
  <c r="FP85" i="3"/>
  <c r="FT85" i="3"/>
  <c r="FX85" i="3"/>
  <c r="GB85" i="3"/>
  <c r="GF85" i="3"/>
  <c r="GJ85" i="3"/>
  <c r="GN85" i="3"/>
  <c r="GR85" i="3"/>
  <c r="GV85" i="3"/>
  <c r="GZ85" i="3"/>
  <c r="HD85" i="3"/>
  <c r="HH85" i="3"/>
  <c r="HL85" i="3"/>
  <c r="HP85" i="3"/>
  <c r="HT85" i="3"/>
  <c r="HX85" i="3"/>
  <c r="IB85" i="3"/>
  <c r="I85" i="3"/>
  <c r="M85" i="3"/>
  <c r="Q85" i="3"/>
  <c r="U85" i="3"/>
  <c r="Y85" i="3"/>
  <c r="AC85" i="3"/>
  <c r="AG85" i="3"/>
  <c r="AK85" i="3"/>
  <c r="AO85" i="3"/>
  <c r="AS85" i="3"/>
  <c r="AW85" i="3"/>
  <c r="BA85" i="3"/>
  <c r="BE85" i="3"/>
  <c r="BI85" i="3"/>
  <c r="BM85" i="3"/>
  <c r="BQ85" i="3"/>
  <c r="BU85" i="3"/>
  <c r="BY85" i="3"/>
  <c r="CC85" i="3"/>
  <c r="CG85" i="3"/>
  <c r="CK85" i="3"/>
  <c r="CO85" i="3"/>
  <c r="CS85" i="3"/>
  <c r="CW85" i="3"/>
  <c r="DA85" i="3"/>
  <c r="DE85" i="3"/>
  <c r="DI85" i="3"/>
  <c r="DM85" i="3"/>
  <c r="DQ85" i="3"/>
  <c r="DU85" i="3"/>
  <c r="DY85" i="3"/>
  <c r="EC85" i="3"/>
  <c r="EG85" i="3"/>
  <c r="EK85" i="3"/>
  <c r="EO85" i="3"/>
  <c r="ES85" i="3"/>
  <c r="EW85" i="3"/>
  <c r="FA85" i="3"/>
  <c r="FE85" i="3"/>
  <c r="FI85" i="3"/>
  <c r="FM85" i="3"/>
  <c r="FQ85" i="3"/>
  <c r="FU85" i="3"/>
  <c r="FY85" i="3"/>
  <c r="GC85" i="3"/>
  <c r="GG85" i="3"/>
  <c r="GK85" i="3"/>
  <c r="GO85" i="3"/>
  <c r="GS85" i="3"/>
  <c r="GW85" i="3"/>
  <c r="HA85" i="3"/>
  <c r="HE85" i="3"/>
  <c r="HI85" i="3"/>
  <c r="HM85" i="3"/>
  <c r="HQ85" i="3"/>
  <c r="HU85" i="3"/>
  <c r="HY85" i="3"/>
  <c r="IC85" i="3"/>
  <c r="J85" i="3"/>
  <c r="N85" i="3"/>
  <c r="R85" i="3"/>
  <c r="V85" i="3"/>
  <c r="Z85" i="3"/>
  <c r="AD85" i="3"/>
  <c r="AH85" i="3"/>
  <c r="AL85" i="3"/>
  <c r="AP85" i="3"/>
  <c r="AT85" i="3"/>
  <c r="AX85" i="3"/>
  <c r="BB85" i="3"/>
  <c r="BF85" i="3"/>
  <c r="BJ85" i="3"/>
  <c r="BN85" i="3"/>
  <c r="BR85" i="3"/>
  <c r="BV85" i="3"/>
  <c r="BZ85" i="3"/>
  <c r="CD85" i="3"/>
  <c r="CH85" i="3"/>
  <c r="CL85" i="3"/>
  <c r="CP85" i="3"/>
  <c r="CT85" i="3"/>
  <c r="CX85" i="3"/>
  <c r="DB85" i="3"/>
  <c r="DF85" i="3"/>
  <c r="DJ85" i="3"/>
  <c r="DN85" i="3"/>
  <c r="DR85" i="3"/>
  <c r="DV85" i="3"/>
  <c r="DZ85" i="3"/>
  <c r="ED85" i="3"/>
  <c r="EH85" i="3"/>
  <c r="EL85" i="3"/>
  <c r="EP85" i="3"/>
  <c r="ET85" i="3"/>
  <c r="EX85" i="3"/>
  <c r="FB85" i="3"/>
  <c r="FF85" i="3"/>
  <c r="FJ85" i="3"/>
  <c r="FN85" i="3"/>
  <c r="FR85" i="3"/>
  <c r="FV85" i="3"/>
  <c r="FZ85" i="3"/>
  <c r="GD85" i="3"/>
  <c r="GH85" i="3"/>
  <c r="GL85" i="3"/>
  <c r="GP85" i="3"/>
  <c r="GT85" i="3"/>
  <c r="GX85" i="3"/>
  <c r="HB85" i="3"/>
  <c r="HF85" i="3"/>
  <c r="HJ85" i="3"/>
  <c r="HN85" i="3"/>
  <c r="HR85" i="3"/>
  <c r="HV85" i="3"/>
  <c r="HZ85" i="3"/>
  <c r="ID85" i="3"/>
  <c r="K85" i="3"/>
  <c r="O85" i="3"/>
  <c r="S85" i="3"/>
  <c r="W85" i="3"/>
  <c r="AA85" i="3"/>
  <c r="AE85" i="3"/>
  <c r="AI85" i="3"/>
  <c r="AM85" i="3"/>
  <c r="AQ85" i="3"/>
  <c r="AU85" i="3"/>
  <c r="AY85" i="3"/>
  <c r="BC85" i="3"/>
  <c r="BG85" i="3"/>
  <c r="BK85" i="3"/>
  <c r="BO85" i="3"/>
  <c r="BS85" i="3"/>
  <c r="BW85" i="3"/>
  <c r="CA85" i="3"/>
  <c r="CE85" i="3"/>
  <c r="CI85" i="3"/>
  <c r="CM85" i="3"/>
  <c r="CQ85" i="3"/>
  <c r="CU85" i="3"/>
  <c r="CY85" i="3"/>
  <c r="DC85" i="3"/>
  <c r="DG85" i="3"/>
  <c r="DK85" i="3"/>
  <c r="DO85" i="3"/>
  <c r="DS85" i="3"/>
  <c r="DW85" i="3"/>
  <c r="EA85" i="3"/>
  <c r="EE85" i="3"/>
  <c r="EI85" i="3"/>
  <c r="EM85" i="3"/>
  <c r="EQ85" i="3"/>
  <c r="EU85" i="3"/>
  <c r="EY85" i="3"/>
  <c r="FC85" i="3"/>
  <c r="FG85" i="3"/>
  <c r="FK85" i="3"/>
  <c r="FO85" i="3"/>
  <c r="FS85" i="3"/>
  <c r="FW85" i="3"/>
  <c r="GA85" i="3"/>
  <c r="GE85" i="3"/>
  <c r="GI85" i="3"/>
  <c r="GM85" i="3"/>
  <c r="GQ85" i="3"/>
  <c r="GU85" i="3"/>
  <c r="GY85" i="3"/>
  <c r="HC85" i="3"/>
  <c r="HG85" i="3"/>
  <c r="HK85" i="3"/>
  <c r="HO85" i="3"/>
  <c r="HS85" i="3"/>
  <c r="HW85" i="3"/>
  <c r="IA85" i="3"/>
  <c r="IE85" i="3"/>
  <c r="A53" i="3"/>
  <c r="B53" i="3" s="1"/>
  <c r="I53" i="3"/>
  <c r="M53" i="3"/>
  <c r="Q53" i="3"/>
  <c r="U53" i="3"/>
  <c r="Y53" i="3"/>
  <c r="AC53" i="3"/>
  <c r="AG53" i="3"/>
  <c r="AK53" i="3"/>
  <c r="AO53" i="3"/>
  <c r="AS53" i="3"/>
  <c r="AW53" i="3"/>
  <c r="BA53" i="3"/>
  <c r="BE53" i="3"/>
  <c r="BI53" i="3"/>
  <c r="BM53" i="3"/>
  <c r="BQ53" i="3"/>
  <c r="BU53" i="3"/>
  <c r="J53" i="3"/>
  <c r="N53" i="3"/>
  <c r="R53" i="3"/>
  <c r="V53" i="3"/>
  <c r="Z53" i="3"/>
  <c r="AD53" i="3"/>
  <c r="AH53" i="3"/>
  <c r="AL53" i="3"/>
  <c r="AP53" i="3"/>
  <c r="AT53" i="3"/>
  <c r="AX53" i="3"/>
  <c r="BB53" i="3"/>
  <c r="BF53" i="3"/>
  <c r="BJ53" i="3"/>
  <c r="BN53" i="3"/>
  <c r="BR53" i="3"/>
  <c r="BV53" i="3"/>
  <c r="L53" i="3"/>
  <c r="P53" i="3"/>
  <c r="T53" i="3"/>
  <c r="X53" i="3"/>
  <c r="AB53" i="3"/>
  <c r="AF53" i="3"/>
  <c r="AJ53" i="3"/>
  <c r="AN53" i="3"/>
  <c r="AR53" i="3"/>
  <c r="AV53" i="3"/>
  <c r="AZ53" i="3"/>
  <c r="BD53" i="3"/>
  <c r="BH53" i="3"/>
  <c r="BL53" i="3"/>
  <c r="BP53" i="3"/>
  <c r="BT53" i="3"/>
  <c r="BX53" i="3"/>
  <c r="CB53" i="3"/>
  <c r="CF53" i="3"/>
  <c r="CJ53" i="3"/>
  <c r="CN53" i="3"/>
  <c r="CR53" i="3"/>
  <c r="CV53" i="3"/>
  <c r="CZ53" i="3"/>
  <c r="DD53" i="3"/>
  <c r="DH53" i="3"/>
  <c r="DL53" i="3"/>
  <c r="DP53" i="3"/>
  <c r="DT53" i="3"/>
  <c r="DX53" i="3"/>
  <c r="EB53" i="3"/>
  <c r="EF53" i="3"/>
  <c r="EJ53" i="3"/>
  <c r="EN53" i="3"/>
  <c r="ER53" i="3"/>
  <c r="EV53" i="3"/>
  <c r="EZ53" i="3"/>
  <c r="FD53" i="3"/>
  <c r="FH53" i="3"/>
  <c r="FL53" i="3"/>
  <c r="FP53" i="3"/>
  <c r="FT53" i="3"/>
  <c r="FX53" i="3"/>
  <c r="GB53" i="3"/>
  <c r="GF53" i="3"/>
  <c r="GJ53" i="3"/>
  <c r="GN53" i="3"/>
  <c r="GR53" i="3"/>
  <c r="GV53" i="3"/>
  <c r="GZ53" i="3"/>
  <c r="HD53" i="3"/>
  <c r="HH53" i="3"/>
  <c r="HL53" i="3"/>
  <c r="HP53" i="3"/>
  <c r="HT53" i="3"/>
  <c r="HX53" i="3"/>
  <c r="IB53" i="3"/>
  <c r="W53" i="3"/>
  <c r="AM53" i="3"/>
  <c r="BC53" i="3"/>
  <c r="BS53" i="3"/>
  <c r="CA53" i="3"/>
  <c r="CG53" i="3"/>
  <c r="CL53" i="3"/>
  <c r="CQ53" i="3"/>
  <c r="CW53" i="3"/>
  <c r="DB53" i="3"/>
  <c r="DG53" i="3"/>
  <c r="DM53" i="3"/>
  <c r="DR53" i="3"/>
  <c r="DW53" i="3"/>
  <c r="EC53" i="3"/>
  <c r="EH53" i="3"/>
  <c r="EM53" i="3"/>
  <c r="ES53" i="3"/>
  <c r="EX53" i="3"/>
  <c r="FC53" i="3"/>
  <c r="FI53" i="3"/>
  <c r="FN53" i="3"/>
  <c r="FS53" i="3"/>
  <c r="FY53" i="3"/>
  <c r="GD53" i="3"/>
  <c r="GI53" i="3"/>
  <c r="GO53" i="3"/>
  <c r="GT53" i="3"/>
  <c r="GY53" i="3"/>
  <c r="HE53" i="3"/>
  <c r="HJ53" i="3"/>
  <c r="HO53" i="3"/>
  <c r="HU53" i="3"/>
  <c r="HZ53" i="3"/>
  <c r="IE53" i="3"/>
  <c r="K53" i="3"/>
  <c r="AA53" i="3"/>
  <c r="AQ53" i="3"/>
  <c r="BG53" i="3"/>
  <c r="BW53" i="3"/>
  <c r="CC53" i="3"/>
  <c r="CH53" i="3"/>
  <c r="CM53" i="3"/>
  <c r="CS53" i="3"/>
  <c r="CX53" i="3"/>
  <c r="DC53" i="3"/>
  <c r="DI53" i="3"/>
  <c r="DN53" i="3"/>
  <c r="DS53" i="3"/>
  <c r="DY53" i="3"/>
  <c r="ED53" i="3"/>
  <c r="EI53" i="3"/>
  <c r="EO53" i="3"/>
  <c r="ET53" i="3"/>
  <c r="EY53" i="3"/>
  <c r="FE53" i="3"/>
  <c r="FJ53" i="3"/>
  <c r="FO53" i="3"/>
  <c r="FU53" i="3"/>
  <c r="FZ53" i="3"/>
  <c r="GE53" i="3"/>
  <c r="GK53" i="3"/>
  <c r="GP53" i="3"/>
  <c r="GU53" i="3"/>
  <c r="HA53" i="3"/>
  <c r="HF53" i="3"/>
  <c r="HK53" i="3"/>
  <c r="HQ53" i="3"/>
  <c r="HV53" i="3"/>
  <c r="IA53" i="3"/>
  <c r="S53" i="3"/>
  <c r="AI53" i="3"/>
  <c r="AY53" i="3"/>
  <c r="BO53" i="3"/>
  <c r="BZ53" i="3"/>
  <c r="CE53" i="3"/>
  <c r="CK53" i="3"/>
  <c r="CP53" i="3"/>
  <c r="CU53" i="3"/>
  <c r="DA53" i="3"/>
  <c r="DF53" i="3"/>
  <c r="DK53" i="3"/>
  <c r="DQ53" i="3"/>
  <c r="DV53" i="3"/>
  <c r="EA53" i="3"/>
  <c r="EG53" i="3"/>
  <c r="EL53" i="3"/>
  <c r="EQ53" i="3"/>
  <c r="EW53" i="3"/>
  <c r="FB53" i="3"/>
  <c r="FG53" i="3"/>
  <c r="FM53" i="3"/>
  <c r="FR53" i="3"/>
  <c r="FW53" i="3"/>
  <c r="GC53" i="3"/>
  <c r="GH53" i="3"/>
  <c r="GM53" i="3"/>
  <c r="GS53" i="3"/>
  <c r="GX53" i="3"/>
  <c r="HC53" i="3"/>
  <c r="HI53" i="3"/>
  <c r="HN53" i="3"/>
  <c r="HS53" i="3"/>
  <c r="HY53" i="3"/>
  <c r="ID53" i="3"/>
  <c r="AU53" i="3"/>
  <c r="CI53" i="3"/>
  <c r="DE53" i="3"/>
  <c r="DZ53" i="3"/>
  <c r="EU53" i="3"/>
  <c r="FQ53" i="3"/>
  <c r="GL53" i="3"/>
  <c r="HG53" i="3"/>
  <c r="IC53" i="3"/>
  <c r="BK53" i="3"/>
  <c r="CO53" i="3"/>
  <c r="DJ53" i="3"/>
  <c r="EE53" i="3"/>
  <c r="FA53" i="3"/>
  <c r="FV53" i="3"/>
  <c r="GQ53" i="3"/>
  <c r="HM53" i="3"/>
  <c r="AE53" i="3"/>
  <c r="CD53" i="3"/>
  <c r="CY53" i="3"/>
  <c r="DU53" i="3"/>
  <c r="EP53" i="3"/>
  <c r="FK53" i="3"/>
  <c r="GG53" i="3"/>
  <c r="HB53" i="3"/>
  <c r="HW53" i="3"/>
  <c r="DO53" i="3"/>
  <c r="GW53" i="3"/>
  <c r="O53" i="3"/>
  <c r="EK53" i="3"/>
  <c r="HR53" i="3"/>
  <c r="BY53" i="3"/>
  <c r="FF53" i="3"/>
  <c r="CT53" i="3"/>
  <c r="GA53" i="3"/>
  <c r="A21" i="3"/>
  <c r="B21" i="3" s="1"/>
  <c r="K21" i="3"/>
  <c r="O21" i="3"/>
  <c r="S21" i="3"/>
  <c r="W21" i="3"/>
  <c r="AA21" i="3"/>
  <c r="AE21" i="3"/>
  <c r="AI21" i="3"/>
  <c r="AM21" i="3"/>
  <c r="AQ21" i="3"/>
  <c r="AU21" i="3"/>
  <c r="AY21" i="3"/>
  <c r="BC21" i="3"/>
  <c r="BG21" i="3"/>
  <c r="BK21" i="3"/>
  <c r="BO21" i="3"/>
  <c r="BS21" i="3"/>
  <c r="BW21" i="3"/>
  <c r="CA21" i="3"/>
  <c r="CE21" i="3"/>
  <c r="CI21" i="3"/>
  <c r="CM21" i="3"/>
  <c r="CQ21" i="3"/>
  <c r="CU21" i="3"/>
  <c r="CY21" i="3"/>
  <c r="DC21" i="3"/>
  <c r="DG21" i="3"/>
  <c r="DK21" i="3"/>
  <c r="DO21" i="3"/>
  <c r="DS21" i="3"/>
  <c r="DW21" i="3"/>
  <c r="EA21" i="3"/>
  <c r="EE21" i="3"/>
  <c r="EI21" i="3"/>
  <c r="EM21" i="3"/>
  <c r="EQ21" i="3"/>
  <c r="EU21" i="3"/>
  <c r="EY21" i="3"/>
  <c r="FC21" i="3"/>
  <c r="FG21" i="3"/>
  <c r="FK21" i="3"/>
  <c r="FO21" i="3"/>
  <c r="FS21" i="3"/>
  <c r="FW21" i="3"/>
  <c r="GA21" i="3"/>
  <c r="GE21" i="3"/>
  <c r="GI21" i="3"/>
  <c r="GM21" i="3"/>
  <c r="GQ21" i="3"/>
  <c r="GU21" i="3"/>
  <c r="GY21" i="3"/>
  <c r="HC21" i="3"/>
  <c r="HG21" i="3"/>
  <c r="HK21" i="3"/>
  <c r="HO21" i="3"/>
  <c r="HS21" i="3"/>
  <c r="HW21" i="3"/>
  <c r="IA21" i="3"/>
  <c r="IE21" i="3"/>
  <c r="L21" i="3"/>
  <c r="P21" i="3"/>
  <c r="T21" i="3"/>
  <c r="X21" i="3"/>
  <c r="AB21" i="3"/>
  <c r="AF21" i="3"/>
  <c r="AJ21" i="3"/>
  <c r="AN21" i="3"/>
  <c r="AR21" i="3"/>
  <c r="AV21" i="3"/>
  <c r="AZ21" i="3"/>
  <c r="BD21" i="3"/>
  <c r="BH21" i="3"/>
  <c r="BL21" i="3"/>
  <c r="BP21" i="3"/>
  <c r="BT21" i="3"/>
  <c r="BX21" i="3"/>
  <c r="I21" i="3"/>
  <c r="M21" i="3"/>
  <c r="Q21" i="3"/>
  <c r="U21" i="3"/>
  <c r="Y21" i="3"/>
  <c r="AC21" i="3"/>
  <c r="AG21" i="3"/>
  <c r="AK21" i="3"/>
  <c r="AO21" i="3"/>
  <c r="AS21" i="3"/>
  <c r="AW21" i="3"/>
  <c r="BA21" i="3"/>
  <c r="BE21" i="3"/>
  <c r="BI21" i="3"/>
  <c r="BM21" i="3"/>
  <c r="BQ21" i="3"/>
  <c r="BU21" i="3"/>
  <c r="BY21" i="3"/>
  <c r="CC21" i="3"/>
  <c r="CG21" i="3"/>
  <c r="CK21" i="3"/>
  <c r="CO21" i="3"/>
  <c r="CS21" i="3"/>
  <c r="CW21" i="3"/>
  <c r="DA21" i="3"/>
  <c r="DE21" i="3"/>
  <c r="DI21" i="3"/>
  <c r="DM21" i="3"/>
  <c r="DQ21" i="3"/>
  <c r="DU21" i="3"/>
  <c r="DY21" i="3"/>
  <c r="EC21" i="3"/>
  <c r="EG21" i="3"/>
  <c r="EK21" i="3"/>
  <c r="EO21" i="3"/>
  <c r="ES21" i="3"/>
  <c r="EW21" i="3"/>
  <c r="FA21" i="3"/>
  <c r="FE21" i="3"/>
  <c r="FI21" i="3"/>
  <c r="FM21" i="3"/>
  <c r="FQ21" i="3"/>
  <c r="FU21" i="3"/>
  <c r="FY21" i="3"/>
  <c r="GC21" i="3"/>
  <c r="GG21" i="3"/>
  <c r="GK21" i="3"/>
  <c r="GO21" i="3"/>
  <c r="GS21" i="3"/>
  <c r="GW21" i="3"/>
  <c r="HA21" i="3"/>
  <c r="HE21" i="3"/>
  <c r="HI21" i="3"/>
  <c r="HM21" i="3"/>
  <c r="HQ21" i="3"/>
  <c r="HU21" i="3"/>
  <c r="HY21" i="3"/>
  <c r="IC21" i="3"/>
  <c r="J21" i="3"/>
  <c r="N21" i="3"/>
  <c r="R21" i="3"/>
  <c r="V21" i="3"/>
  <c r="Z21" i="3"/>
  <c r="AD21" i="3"/>
  <c r="AH21" i="3"/>
  <c r="AL21" i="3"/>
  <c r="AP21" i="3"/>
  <c r="AT21" i="3"/>
  <c r="AX21" i="3"/>
  <c r="BB21" i="3"/>
  <c r="BF21" i="3"/>
  <c r="BJ21" i="3"/>
  <c r="BN21" i="3"/>
  <c r="BR21" i="3"/>
  <c r="BV21" i="3"/>
  <c r="BZ21" i="3"/>
  <c r="CD21" i="3"/>
  <c r="CH21" i="3"/>
  <c r="CL21" i="3"/>
  <c r="CP21" i="3"/>
  <c r="CT21" i="3"/>
  <c r="CX21" i="3"/>
  <c r="DB21" i="3"/>
  <c r="DF21" i="3"/>
  <c r="DJ21" i="3"/>
  <c r="DN21" i="3"/>
  <c r="DR21" i="3"/>
  <c r="DV21" i="3"/>
  <c r="DZ21" i="3"/>
  <c r="ED21" i="3"/>
  <c r="EH21" i="3"/>
  <c r="EL21" i="3"/>
  <c r="EP21" i="3"/>
  <c r="ET21" i="3"/>
  <c r="EX21" i="3"/>
  <c r="FB21" i="3"/>
  <c r="FF21" i="3"/>
  <c r="FJ21" i="3"/>
  <c r="FN21" i="3"/>
  <c r="FR21" i="3"/>
  <c r="FV21" i="3"/>
  <c r="FZ21" i="3"/>
  <c r="GD21" i="3"/>
  <c r="GH21" i="3"/>
  <c r="GL21" i="3"/>
  <c r="GP21" i="3"/>
  <c r="GT21" i="3"/>
  <c r="GX21" i="3"/>
  <c r="HB21" i="3"/>
  <c r="HF21" i="3"/>
  <c r="HJ21" i="3"/>
  <c r="HN21" i="3"/>
  <c r="HR21" i="3"/>
  <c r="HV21" i="3"/>
  <c r="HZ21" i="3"/>
  <c r="ID21" i="3"/>
  <c r="CB21" i="3"/>
  <c r="CR21" i="3"/>
  <c r="DH21" i="3"/>
  <c r="DX21" i="3"/>
  <c r="EN21" i="3"/>
  <c r="FD21" i="3"/>
  <c r="FT21" i="3"/>
  <c r="GJ21" i="3"/>
  <c r="GZ21" i="3"/>
  <c r="HP21" i="3"/>
  <c r="CF21" i="3"/>
  <c r="CV21" i="3"/>
  <c r="DL21" i="3"/>
  <c r="EB21" i="3"/>
  <c r="ER21" i="3"/>
  <c r="FH21" i="3"/>
  <c r="FX21" i="3"/>
  <c r="GN21" i="3"/>
  <c r="HD21" i="3"/>
  <c r="HT21" i="3"/>
  <c r="CJ21" i="3"/>
  <c r="CZ21" i="3"/>
  <c r="DP21" i="3"/>
  <c r="EF21" i="3"/>
  <c r="EV21" i="3"/>
  <c r="FL21" i="3"/>
  <c r="GB21" i="3"/>
  <c r="GR21" i="3"/>
  <c r="HH21" i="3"/>
  <c r="HX21" i="3"/>
  <c r="CN21" i="3"/>
  <c r="DD21" i="3"/>
  <c r="DT21" i="3"/>
  <c r="EJ21" i="3"/>
  <c r="EZ21" i="3"/>
  <c r="FP21" i="3"/>
  <c r="GF21" i="3"/>
  <c r="GV21" i="3"/>
  <c r="HL21" i="3"/>
  <c r="IB21" i="3"/>
  <c r="A219" i="3"/>
  <c r="B219" i="3" s="1"/>
  <c r="J219" i="3"/>
  <c r="N219" i="3"/>
  <c r="R219" i="3"/>
  <c r="V219" i="3"/>
  <c r="Z219" i="3"/>
  <c r="AD219" i="3"/>
  <c r="AH219" i="3"/>
  <c r="AL219" i="3"/>
  <c r="AP219" i="3"/>
  <c r="AT219" i="3"/>
  <c r="AX219" i="3"/>
  <c r="BB219" i="3"/>
  <c r="BF219" i="3"/>
  <c r="BJ219" i="3"/>
  <c r="BN219" i="3"/>
  <c r="BR219" i="3"/>
  <c r="BV219" i="3"/>
  <c r="BZ219" i="3"/>
  <c r="CD219" i="3"/>
  <c r="CH219" i="3"/>
  <c r="CL219" i="3"/>
  <c r="CP219" i="3"/>
  <c r="CT219" i="3"/>
  <c r="CX219" i="3"/>
  <c r="DB219" i="3"/>
  <c r="DF219" i="3"/>
  <c r="DJ219" i="3"/>
  <c r="DN219" i="3"/>
  <c r="DR219" i="3"/>
  <c r="DV219" i="3"/>
  <c r="DZ219" i="3"/>
  <c r="ED219" i="3"/>
  <c r="EH219" i="3"/>
  <c r="EL219" i="3"/>
  <c r="EP219" i="3"/>
  <c r="ET219" i="3"/>
  <c r="EX219" i="3"/>
  <c r="FB219" i="3"/>
  <c r="FF219" i="3"/>
  <c r="FJ219" i="3"/>
  <c r="FN219" i="3"/>
  <c r="FR219" i="3"/>
  <c r="FV219" i="3"/>
  <c r="FZ219" i="3"/>
  <c r="GD219" i="3"/>
  <c r="GH219" i="3"/>
  <c r="GL219" i="3"/>
  <c r="GP219" i="3"/>
  <c r="GT219" i="3"/>
  <c r="GX219" i="3"/>
  <c r="HB219" i="3"/>
  <c r="HF219" i="3"/>
  <c r="HJ219" i="3"/>
  <c r="HN219" i="3"/>
  <c r="HR219" i="3"/>
  <c r="HV219" i="3"/>
  <c r="HZ219" i="3"/>
  <c r="ID219" i="3"/>
  <c r="K219" i="3"/>
  <c r="O219" i="3"/>
  <c r="S219" i="3"/>
  <c r="W219" i="3"/>
  <c r="AA219" i="3"/>
  <c r="AE219" i="3"/>
  <c r="AI219" i="3"/>
  <c r="AM219" i="3"/>
  <c r="AQ219" i="3"/>
  <c r="AU219" i="3"/>
  <c r="AY219" i="3"/>
  <c r="BC219" i="3"/>
  <c r="BG219" i="3"/>
  <c r="BK219" i="3"/>
  <c r="BO219" i="3"/>
  <c r="BS219" i="3"/>
  <c r="BW219" i="3"/>
  <c r="CA219" i="3"/>
  <c r="CE219" i="3"/>
  <c r="CI219" i="3"/>
  <c r="CM219" i="3"/>
  <c r="CQ219" i="3"/>
  <c r="CU219" i="3"/>
  <c r="CY219" i="3"/>
  <c r="DC219" i="3"/>
  <c r="DG219" i="3"/>
  <c r="DK219" i="3"/>
  <c r="DO219" i="3"/>
  <c r="DS219" i="3"/>
  <c r="DW219" i="3"/>
  <c r="EA219" i="3"/>
  <c r="EE219" i="3"/>
  <c r="EI219" i="3"/>
  <c r="EM219" i="3"/>
  <c r="EQ219" i="3"/>
  <c r="EU219" i="3"/>
  <c r="EY219" i="3"/>
  <c r="FC219" i="3"/>
  <c r="FG219" i="3"/>
  <c r="FK219" i="3"/>
  <c r="FO219" i="3"/>
  <c r="FS219" i="3"/>
  <c r="FW219" i="3"/>
  <c r="GA219" i="3"/>
  <c r="GE219" i="3"/>
  <c r="GI219" i="3"/>
  <c r="GM219" i="3"/>
  <c r="GQ219" i="3"/>
  <c r="GU219" i="3"/>
  <c r="GY219" i="3"/>
  <c r="HC219" i="3"/>
  <c r="HG219" i="3"/>
  <c r="HK219" i="3"/>
  <c r="HO219" i="3"/>
  <c r="HS219" i="3"/>
  <c r="HW219" i="3"/>
  <c r="IA219" i="3"/>
  <c r="IE219" i="3"/>
  <c r="L219" i="3"/>
  <c r="P219" i="3"/>
  <c r="T219" i="3"/>
  <c r="X219" i="3"/>
  <c r="AB219" i="3"/>
  <c r="AF219" i="3"/>
  <c r="AJ219" i="3"/>
  <c r="AN219" i="3"/>
  <c r="AR219" i="3"/>
  <c r="AV219" i="3"/>
  <c r="AZ219" i="3"/>
  <c r="BD219" i="3"/>
  <c r="BH219" i="3"/>
  <c r="BL219" i="3"/>
  <c r="BP219" i="3"/>
  <c r="BT219" i="3"/>
  <c r="BX219" i="3"/>
  <c r="CB219" i="3"/>
  <c r="CF219" i="3"/>
  <c r="CJ219" i="3"/>
  <c r="CN219" i="3"/>
  <c r="CR219" i="3"/>
  <c r="CV219" i="3"/>
  <c r="CZ219" i="3"/>
  <c r="DD219" i="3"/>
  <c r="DH219" i="3"/>
  <c r="DL219" i="3"/>
  <c r="DP219" i="3"/>
  <c r="DT219" i="3"/>
  <c r="DX219" i="3"/>
  <c r="EB219" i="3"/>
  <c r="EF219" i="3"/>
  <c r="EJ219" i="3"/>
  <c r="EN219" i="3"/>
  <c r="ER219" i="3"/>
  <c r="EV219" i="3"/>
  <c r="EZ219" i="3"/>
  <c r="FD219" i="3"/>
  <c r="FH219" i="3"/>
  <c r="FL219" i="3"/>
  <c r="FP219" i="3"/>
  <c r="FT219" i="3"/>
  <c r="FX219" i="3"/>
  <c r="GB219" i="3"/>
  <c r="GF219" i="3"/>
  <c r="GJ219" i="3"/>
  <c r="GN219" i="3"/>
  <c r="GR219" i="3"/>
  <c r="GV219" i="3"/>
  <c r="GZ219" i="3"/>
  <c r="HD219" i="3"/>
  <c r="HH219" i="3"/>
  <c r="HL219" i="3"/>
  <c r="HP219" i="3"/>
  <c r="HT219" i="3"/>
  <c r="HX219" i="3"/>
  <c r="IB219" i="3"/>
  <c r="I219" i="3"/>
  <c r="M219" i="3"/>
  <c r="Q219" i="3"/>
  <c r="U219" i="3"/>
  <c r="Y219" i="3"/>
  <c r="AC219" i="3"/>
  <c r="AG219" i="3"/>
  <c r="AK219" i="3"/>
  <c r="AO219" i="3"/>
  <c r="AS219" i="3"/>
  <c r="AW219" i="3"/>
  <c r="BA219" i="3"/>
  <c r="BE219" i="3"/>
  <c r="BI219" i="3"/>
  <c r="BM219" i="3"/>
  <c r="BQ219" i="3"/>
  <c r="BU219" i="3"/>
  <c r="BY219" i="3"/>
  <c r="CC219" i="3"/>
  <c r="CG219" i="3"/>
  <c r="CK219" i="3"/>
  <c r="CO219" i="3"/>
  <c r="CS219" i="3"/>
  <c r="CW219" i="3"/>
  <c r="DA219" i="3"/>
  <c r="DE219" i="3"/>
  <c r="DI219" i="3"/>
  <c r="DM219" i="3"/>
  <c r="DQ219" i="3"/>
  <c r="DU219" i="3"/>
  <c r="DY219" i="3"/>
  <c r="EC219" i="3"/>
  <c r="EG219" i="3"/>
  <c r="EK219" i="3"/>
  <c r="EO219" i="3"/>
  <c r="ES219" i="3"/>
  <c r="EW219" i="3"/>
  <c r="FA219" i="3"/>
  <c r="FE219" i="3"/>
  <c r="FI219" i="3"/>
  <c r="FM219" i="3"/>
  <c r="FQ219" i="3"/>
  <c r="FU219" i="3"/>
  <c r="FY219" i="3"/>
  <c r="GC219" i="3"/>
  <c r="GG219" i="3"/>
  <c r="GK219" i="3"/>
  <c r="GO219" i="3"/>
  <c r="GS219" i="3"/>
  <c r="GW219" i="3"/>
  <c r="HA219" i="3"/>
  <c r="HE219" i="3"/>
  <c r="HI219" i="3"/>
  <c r="HM219" i="3"/>
  <c r="HQ219" i="3"/>
  <c r="HU219" i="3"/>
  <c r="HY219" i="3"/>
  <c r="IC219" i="3"/>
  <c r="A187" i="3"/>
  <c r="B187" i="3" s="1"/>
  <c r="I187" i="3"/>
  <c r="M187" i="3"/>
  <c r="Q187" i="3"/>
  <c r="U187" i="3"/>
  <c r="Y187" i="3"/>
  <c r="AC187" i="3"/>
  <c r="AG187" i="3"/>
  <c r="AK187" i="3"/>
  <c r="AO187" i="3"/>
  <c r="AS187" i="3"/>
  <c r="AW187" i="3"/>
  <c r="BA187" i="3"/>
  <c r="BE187" i="3"/>
  <c r="BI187" i="3"/>
  <c r="BM187" i="3"/>
  <c r="BQ187" i="3"/>
  <c r="BU187" i="3"/>
  <c r="BY187" i="3"/>
  <c r="CC187" i="3"/>
  <c r="CG187" i="3"/>
  <c r="CK187" i="3"/>
  <c r="CO187" i="3"/>
  <c r="CS187" i="3"/>
  <c r="CW187" i="3"/>
  <c r="DA187" i="3"/>
  <c r="DE187" i="3"/>
  <c r="DI187" i="3"/>
  <c r="DM187" i="3"/>
  <c r="DQ187" i="3"/>
  <c r="DU187" i="3"/>
  <c r="DY187" i="3"/>
  <c r="EC187" i="3"/>
  <c r="EG187" i="3"/>
  <c r="EK187" i="3"/>
  <c r="EO187" i="3"/>
  <c r="ES187" i="3"/>
  <c r="EW187" i="3"/>
  <c r="FA187" i="3"/>
  <c r="FE187" i="3"/>
  <c r="FI187" i="3"/>
  <c r="FM187" i="3"/>
  <c r="FQ187" i="3"/>
  <c r="FU187" i="3"/>
  <c r="FY187" i="3"/>
  <c r="GC187" i="3"/>
  <c r="GG187" i="3"/>
  <c r="GK187" i="3"/>
  <c r="GO187" i="3"/>
  <c r="GS187" i="3"/>
  <c r="GW187" i="3"/>
  <c r="HA187" i="3"/>
  <c r="HE187" i="3"/>
  <c r="HI187" i="3"/>
  <c r="HM187" i="3"/>
  <c r="HQ187" i="3"/>
  <c r="HU187" i="3"/>
  <c r="HY187" i="3"/>
  <c r="IC187" i="3"/>
  <c r="J187" i="3"/>
  <c r="N187" i="3"/>
  <c r="R187" i="3"/>
  <c r="V187" i="3"/>
  <c r="Z187" i="3"/>
  <c r="AD187" i="3"/>
  <c r="AH187" i="3"/>
  <c r="AL187" i="3"/>
  <c r="AP187" i="3"/>
  <c r="AT187" i="3"/>
  <c r="AX187" i="3"/>
  <c r="BB187" i="3"/>
  <c r="BF187" i="3"/>
  <c r="BJ187" i="3"/>
  <c r="BN187" i="3"/>
  <c r="BR187" i="3"/>
  <c r="BV187" i="3"/>
  <c r="BZ187" i="3"/>
  <c r="CD187" i="3"/>
  <c r="CH187" i="3"/>
  <c r="CL187" i="3"/>
  <c r="CP187" i="3"/>
  <c r="CT187" i="3"/>
  <c r="CX187" i="3"/>
  <c r="DB187" i="3"/>
  <c r="DF187" i="3"/>
  <c r="DJ187" i="3"/>
  <c r="DN187" i="3"/>
  <c r="DR187" i="3"/>
  <c r="DV187" i="3"/>
  <c r="DZ187" i="3"/>
  <c r="ED187" i="3"/>
  <c r="EH187" i="3"/>
  <c r="EL187" i="3"/>
  <c r="EP187" i="3"/>
  <c r="ET187" i="3"/>
  <c r="EX187" i="3"/>
  <c r="FB187" i="3"/>
  <c r="FF187" i="3"/>
  <c r="FJ187" i="3"/>
  <c r="FN187" i="3"/>
  <c r="FR187" i="3"/>
  <c r="FV187" i="3"/>
  <c r="FZ187" i="3"/>
  <c r="GD187" i="3"/>
  <c r="GH187" i="3"/>
  <c r="GL187" i="3"/>
  <c r="GP187" i="3"/>
  <c r="GT187" i="3"/>
  <c r="GX187" i="3"/>
  <c r="HB187" i="3"/>
  <c r="HF187" i="3"/>
  <c r="HJ187" i="3"/>
  <c r="HN187" i="3"/>
  <c r="HR187" i="3"/>
  <c r="HV187" i="3"/>
  <c r="HZ187" i="3"/>
  <c r="ID187" i="3"/>
  <c r="K187" i="3"/>
  <c r="O187" i="3"/>
  <c r="S187" i="3"/>
  <c r="W187" i="3"/>
  <c r="AA187" i="3"/>
  <c r="AE187" i="3"/>
  <c r="AI187" i="3"/>
  <c r="AM187" i="3"/>
  <c r="AQ187" i="3"/>
  <c r="AU187" i="3"/>
  <c r="AY187" i="3"/>
  <c r="BC187" i="3"/>
  <c r="BG187" i="3"/>
  <c r="BK187" i="3"/>
  <c r="BO187" i="3"/>
  <c r="BS187" i="3"/>
  <c r="BW187" i="3"/>
  <c r="CA187" i="3"/>
  <c r="CE187" i="3"/>
  <c r="CI187" i="3"/>
  <c r="CM187" i="3"/>
  <c r="CQ187" i="3"/>
  <c r="CU187" i="3"/>
  <c r="CY187" i="3"/>
  <c r="DC187" i="3"/>
  <c r="DG187" i="3"/>
  <c r="DK187" i="3"/>
  <c r="DO187" i="3"/>
  <c r="DS187" i="3"/>
  <c r="DW187" i="3"/>
  <c r="EA187" i="3"/>
  <c r="EE187" i="3"/>
  <c r="EI187" i="3"/>
  <c r="EM187" i="3"/>
  <c r="EQ187" i="3"/>
  <c r="EU187" i="3"/>
  <c r="EY187" i="3"/>
  <c r="FC187" i="3"/>
  <c r="FG187" i="3"/>
  <c r="FK187" i="3"/>
  <c r="FO187" i="3"/>
  <c r="FS187" i="3"/>
  <c r="FW187" i="3"/>
  <c r="GA187" i="3"/>
  <c r="GE187" i="3"/>
  <c r="GI187" i="3"/>
  <c r="GM187" i="3"/>
  <c r="GQ187" i="3"/>
  <c r="GU187" i="3"/>
  <c r="GY187" i="3"/>
  <c r="HC187" i="3"/>
  <c r="HG187" i="3"/>
  <c r="HK187" i="3"/>
  <c r="HO187" i="3"/>
  <c r="HS187" i="3"/>
  <c r="HW187" i="3"/>
  <c r="IA187" i="3"/>
  <c r="IE187" i="3"/>
  <c r="L187" i="3"/>
  <c r="P187" i="3"/>
  <c r="T187" i="3"/>
  <c r="X187" i="3"/>
  <c r="AB187" i="3"/>
  <c r="AF187" i="3"/>
  <c r="AJ187" i="3"/>
  <c r="AN187" i="3"/>
  <c r="AR187" i="3"/>
  <c r="AV187" i="3"/>
  <c r="AZ187" i="3"/>
  <c r="BD187" i="3"/>
  <c r="BH187" i="3"/>
  <c r="BL187" i="3"/>
  <c r="BP187" i="3"/>
  <c r="BT187" i="3"/>
  <c r="BX187" i="3"/>
  <c r="CB187" i="3"/>
  <c r="CF187" i="3"/>
  <c r="CJ187" i="3"/>
  <c r="CN187" i="3"/>
  <c r="CR187" i="3"/>
  <c r="CV187" i="3"/>
  <c r="CZ187" i="3"/>
  <c r="DD187" i="3"/>
  <c r="DH187" i="3"/>
  <c r="DL187" i="3"/>
  <c r="DP187" i="3"/>
  <c r="DT187" i="3"/>
  <c r="DX187" i="3"/>
  <c r="EB187" i="3"/>
  <c r="EF187" i="3"/>
  <c r="EJ187" i="3"/>
  <c r="EN187" i="3"/>
  <c r="ER187" i="3"/>
  <c r="EV187" i="3"/>
  <c r="EZ187" i="3"/>
  <c r="FD187" i="3"/>
  <c r="FH187" i="3"/>
  <c r="FL187" i="3"/>
  <c r="FP187" i="3"/>
  <c r="FT187" i="3"/>
  <c r="FX187" i="3"/>
  <c r="GB187" i="3"/>
  <c r="GF187" i="3"/>
  <c r="GJ187" i="3"/>
  <c r="GN187" i="3"/>
  <c r="GR187" i="3"/>
  <c r="GV187" i="3"/>
  <c r="GZ187" i="3"/>
  <c r="HD187" i="3"/>
  <c r="HH187" i="3"/>
  <c r="HL187" i="3"/>
  <c r="HP187" i="3"/>
  <c r="HT187" i="3"/>
  <c r="HX187" i="3"/>
  <c r="IB187" i="3"/>
  <c r="A155" i="3"/>
  <c r="B155" i="3" s="1"/>
  <c r="K155" i="3"/>
  <c r="O155" i="3"/>
  <c r="S155" i="3"/>
  <c r="W155" i="3"/>
  <c r="AA155" i="3"/>
  <c r="AE155" i="3"/>
  <c r="AI155" i="3"/>
  <c r="AM155" i="3"/>
  <c r="AQ155" i="3"/>
  <c r="AU155" i="3"/>
  <c r="AY155" i="3"/>
  <c r="BC155" i="3"/>
  <c r="BG155" i="3"/>
  <c r="BK155" i="3"/>
  <c r="BO155" i="3"/>
  <c r="BS155" i="3"/>
  <c r="BW155" i="3"/>
  <c r="CA155" i="3"/>
  <c r="CE155" i="3"/>
  <c r="CI155" i="3"/>
  <c r="CM155" i="3"/>
  <c r="CQ155" i="3"/>
  <c r="CU155" i="3"/>
  <c r="CY155" i="3"/>
  <c r="DC155" i="3"/>
  <c r="DG155" i="3"/>
  <c r="DK155" i="3"/>
  <c r="DO155" i="3"/>
  <c r="DS155" i="3"/>
  <c r="DW155" i="3"/>
  <c r="EA155" i="3"/>
  <c r="EE155" i="3"/>
  <c r="EI155" i="3"/>
  <c r="EM155" i="3"/>
  <c r="EQ155" i="3"/>
  <c r="EU155" i="3"/>
  <c r="EY155" i="3"/>
  <c r="FC155" i="3"/>
  <c r="FG155" i="3"/>
  <c r="FK155" i="3"/>
  <c r="FO155" i="3"/>
  <c r="FS155" i="3"/>
  <c r="FW155" i="3"/>
  <c r="GA155" i="3"/>
  <c r="GE155" i="3"/>
  <c r="GI155" i="3"/>
  <c r="GM155" i="3"/>
  <c r="GQ155" i="3"/>
  <c r="GU155" i="3"/>
  <c r="GY155" i="3"/>
  <c r="HC155" i="3"/>
  <c r="HG155" i="3"/>
  <c r="HK155" i="3"/>
  <c r="HO155" i="3"/>
  <c r="HS155" i="3"/>
  <c r="HW155" i="3"/>
  <c r="IA155" i="3"/>
  <c r="IE155" i="3"/>
  <c r="L155" i="3"/>
  <c r="P155" i="3"/>
  <c r="T155" i="3"/>
  <c r="X155" i="3"/>
  <c r="AB155" i="3"/>
  <c r="AF155" i="3"/>
  <c r="AJ155" i="3"/>
  <c r="AN155" i="3"/>
  <c r="AR155" i="3"/>
  <c r="AV155" i="3"/>
  <c r="AZ155" i="3"/>
  <c r="BD155" i="3"/>
  <c r="BH155" i="3"/>
  <c r="BL155" i="3"/>
  <c r="BP155" i="3"/>
  <c r="BT155" i="3"/>
  <c r="BX155" i="3"/>
  <c r="CB155" i="3"/>
  <c r="CF155" i="3"/>
  <c r="CJ155" i="3"/>
  <c r="CN155" i="3"/>
  <c r="CR155" i="3"/>
  <c r="CV155" i="3"/>
  <c r="CZ155" i="3"/>
  <c r="DD155" i="3"/>
  <c r="DH155" i="3"/>
  <c r="DL155" i="3"/>
  <c r="DP155" i="3"/>
  <c r="DT155" i="3"/>
  <c r="DX155" i="3"/>
  <c r="EB155" i="3"/>
  <c r="EF155" i="3"/>
  <c r="EJ155" i="3"/>
  <c r="EN155" i="3"/>
  <c r="ER155" i="3"/>
  <c r="EV155" i="3"/>
  <c r="EZ155" i="3"/>
  <c r="FD155" i="3"/>
  <c r="FH155" i="3"/>
  <c r="FL155" i="3"/>
  <c r="FP155" i="3"/>
  <c r="FT155" i="3"/>
  <c r="FX155" i="3"/>
  <c r="GB155" i="3"/>
  <c r="GF155" i="3"/>
  <c r="GJ155" i="3"/>
  <c r="GN155" i="3"/>
  <c r="GR155" i="3"/>
  <c r="GV155" i="3"/>
  <c r="GZ155" i="3"/>
  <c r="HD155" i="3"/>
  <c r="HH155" i="3"/>
  <c r="HL155" i="3"/>
  <c r="HP155" i="3"/>
  <c r="HT155" i="3"/>
  <c r="HX155" i="3"/>
  <c r="IB155" i="3"/>
  <c r="I155" i="3"/>
  <c r="M155" i="3"/>
  <c r="Q155" i="3"/>
  <c r="U155" i="3"/>
  <c r="Y155" i="3"/>
  <c r="AC155" i="3"/>
  <c r="AG155" i="3"/>
  <c r="AK155" i="3"/>
  <c r="AO155" i="3"/>
  <c r="AS155" i="3"/>
  <c r="AW155" i="3"/>
  <c r="BA155" i="3"/>
  <c r="BE155" i="3"/>
  <c r="BI155" i="3"/>
  <c r="BM155" i="3"/>
  <c r="BQ155" i="3"/>
  <c r="BU155" i="3"/>
  <c r="BY155" i="3"/>
  <c r="CC155" i="3"/>
  <c r="CG155" i="3"/>
  <c r="CK155" i="3"/>
  <c r="CO155" i="3"/>
  <c r="CS155" i="3"/>
  <c r="CW155" i="3"/>
  <c r="DA155" i="3"/>
  <c r="DE155" i="3"/>
  <c r="DI155" i="3"/>
  <c r="DM155" i="3"/>
  <c r="DQ155" i="3"/>
  <c r="DU155" i="3"/>
  <c r="DY155" i="3"/>
  <c r="EC155" i="3"/>
  <c r="EG155" i="3"/>
  <c r="EK155" i="3"/>
  <c r="EO155" i="3"/>
  <c r="ES155" i="3"/>
  <c r="EW155" i="3"/>
  <c r="FA155" i="3"/>
  <c r="FE155" i="3"/>
  <c r="FI155" i="3"/>
  <c r="FM155" i="3"/>
  <c r="FQ155" i="3"/>
  <c r="FU155" i="3"/>
  <c r="FY155" i="3"/>
  <c r="GC155" i="3"/>
  <c r="GG155" i="3"/>
  <c r="GK155" i="3"/>
  <c r="GO155" i="3"/>
  <c r="GS155" i="3"/>
  <c r="GW155" i="3"/>
  <c r="HA155" i="3"/>
  <c r="HE155" i="3"/>
  <c r="HI155" i="3"/>
  <c r="HM155" i="3"/>
  <c r="HQ155" i="3"/>
  <c r="HU155" i="3"/>
  <c r="HY155" i="3"/>
  <c r="IC155" i="3"/>
  <c r="J155" i="3"/>
  <c r="N155" i="3"/>
  <c r="R155" i="3"/>
  <c r="V155" i="3"/>
  <c r="Z155" i="3"/>
  <c r="AD155" i="3"/>
  <c r="AH155" i="3"/>
  <c r="AL155" i="3"/>
  <c r="AP155" i="3"/>
  <c r="AT155" i="3"/>
  <c r="AX155" i="3"/>
  <c r="BB155" i="3"/>
  <c r="BF155" i="3"/>
  <c r="BJ155" i="3"/>
  <c r="BN155" i="3"/>
  <c r="BR155" i="3"/>
  <c r="BV155" i="3"/>
  <c r="BZ155" i="3"/>
  <c r="CD155" i="3"/>
  <c r="CH155" i="3"/>
  <c r="CL155" i="3"/>
  <c r="CP155" i="3"/>
  <c r="CT155" i="3"/>
  <c r="CX155" i="3"/>
  <c r="DB155" i="3"/>
  <c r="DF155" i="3"/>
  <c r="DJ155" i="3"/>
  <c r="DN155" i="3"/>
  <c r="DR155" i="3"/>
  <c r="DV155" i="3"/>
  <c r="DZ155" i="3"/>
  <c r="ED155" i="3"/>
  <c r="EH155" i="3"/>
  <c r="EL155" i="3"/>
  <c r="EP155" i="3"/>
  <c r="ET155" i="3"/>
  <c r="EX155" i="3"/>
  <c r="FB155" i="3"/>
  <c r="FF155" i="3"/>
  <c r="FJ155" i="3"/>
  <c r="FN155" i="3"/>
  <c r="FR155" i="3"/>
  <c r="FV155" i="3"/>
  <c r="FZ155" i="3"/>
  <c r="GD155" i="3"/>
  <c r="GH155" i="3"/>
  <c r="GL155" i="3"/>
  <c r="GP155" i="3"/>
  <c r="GT155" i="3"/>
  <c r="GX155" i="3"/>
  <c r="HB155" i="3"/>
  <c r="HF155" i="3"/>
  <c r="HJ155" i="3"/>
  <c r="HN155" i="3"/>
  <c r="HR155" i="3"/>
  <c r="HV155" i="3"/>
  <c r="HZ155" i="3"/>
  <c r="ID155" i="3"/>
  <c r="A35" i="3"/>
  <c r="B35" i="3" s="1"/>
  <c r="I35" i="3"/>
  <c r="M35" i="3"/>
  <c r="Q35" i="3"/>
  <c r="U35" i="3"/>
  <c r="Y35" i="3"/>
  <c r="AC35" i="3"/>
  <c r="AG35" i="3"/>
  <c r="AK35" i="3"/>
  <c r="AO35" i="3"/>
  <c r="AS35" i="3"/>
  <c r="AW35" i="3"/>
  <c r="BA35" i="3"/>
  <c r="BE35" i="3"/>
  <c r="BI35" i="3"/>
  <c r="BM35" i="3"/>
  <c r="BQ35" i="3"/>
  <c r="L35" i="3"/>
  <c r="R35" i="3"/>
  <c r="W35" i="3"/>
  <c r="AB35" i="3"/>
  <c r="AH35" i="3"/>
  <c r="AM35" i="3"/>
  <c r="AR35" i="3"/>
  <c r="AX35" i="3"/>
  <c r="BC35" i="3"/>
  <c r="BH35" i="3"/>
  <c r="BN35" i="3"/>
  <c r="BS35" i="3"/>
  <c r="BW35" i="3"/>
  <c r="CA35" i="3"/>
  <c r="CE35" i="3"/>
  <c r="CI35" i="3"/>
  <c r="CM35" i="3"/>
  <c r="CQ35" i="3"/>
  <c r="CU35" i="3"/>
  <c r="CY35" i="3"/>
  <c r="DC35" i="3"/>
  <c r="DG35" i="3"/>
  <c r="DK35" i="3"/>
  <c r="DO35" i="3"/>
  <c r="DS35" i="3"/>
  <c r="DW35" i="3"/>
  <c r="EA35" i="3"/>
  <c r="EE35" i="3"/>
  <c r="EI35" i="3"/>
  <c r="EM35" i="3"/>
  <c r="EQ35" i="3"/>
  <c r="EU35" i="3"/>
  <c r="EY35" i="3"/>
  <c r="FC35" i="3"/>
  <c r="FG35" i="3"/>
  <c r="FK35" i="3"/>
  <c r="FO35" i="3"/>
  <c r="FS35" i="3"/>
  <c r="FW35" i="3"/>
  <c r="GA35" i="3"/>
  <c r="GE35" i="3"/>
  <c r="GI35" i="3"/>
  <c r="GM35" i="3"/>
  <c r="GQ35" i="3"/>
  <c r="GU35" i="3"/>
  <c r="GY35" i="3"/>
  <c r="HC35" i="3"/>
  <c r="HG35" i="3"/>
  <c r="HK35" i="3"/>
  <c r="HO35" i="3"/>
  <c r="HS35" i="3"/>
  <c r="HW35" i="3"/>
  <c r="IA35" i="3"/>
  <c r="IE35" i="3"/>
  <c r="N35" i="3"/>
  <c r="S35" i="3"/>
  <c r="X35" i="3"/>
  <c r="AD35" i="3"/>
  <c r="AI35" i="3"/>
  <c r="AN35" i="3"/>
  <c r="AT35" i="3"/>
  <c r="AY35" i="3"/>
  <c r="BD35" i="3"/>
  <c r="BJ35" i="3"/>
  <c r="BO35" i="3"/>
  <c r="BT35" i="3"/>
  <c r="BX35" i="3"/>
  <c r="CB35" i="3"/>
  <c r="CF35" i="3"/>
  <c r="CJ35" i="3"/>
  <c r="CN35" i="3"/>
  <c r="CR35" i="3"/>
  <c r="CV35" i="3"/>
  <c r="CZ35" i="3"/>
  <c r="DD35" i="3"/>
  <c r="DH35" i="3"/>
  <c r="DL35" i="3"/>
  <c r="DP35" i="3"/>
  <c r="DT35" i="3"/>
  <c r="DX35" i="3"/>
  <c r="EB35" i="3"/>
  <c r="EF35" i="3"/>
  <c r="EJ35" i="3"/>
  <c r="EN35" i="3"/>
  <c r="ER35" i="3"/>
  <c r="EV35" i="3"/>
  <c r="EZ35" i="3"/>
  <c r="FD35" i="3"/>
  <c r="FH35" i="3"/>
  <c r="FL35" i="3"/>
  <c r="FP35" i="3"/>
  <c r="FT35" i="3"/>
  <c r="FX35" i="3"/>
  <c r="GB35" i="3"/>
  <c r="GF35" i="3"/>
  <c r="GJ35" i="3"/>
  <c r="GN35" i="3"/>
  <c r="GR35" i="3"/>
  <c r="GV35" i="3"/>
  <c r="GZ35" i="3"/>
  <c r="HD35" i="3"/>
  <c r="HH35" i="3"/>
  <c r="HL35" i="3"/>
  <c r="HP35" i="3"/>
  <c r="HT35" i="3"/>
  <c r="HX35" i="3"/>
  <c r="IB35" i="3"/>
  <c r="K35" i="3"/>
  <c r="P35" i="3"/>
  <c r="V35" i="3"/>
  <c r="AA35" i="3"/>
  <c r="AF35" i="3"/>
  <c r="AL35" i="3"/>
  <c r="AQ35" i="3"/>
  <c r="AV35" i="3"/>
  <c r="BB35" i="3"/>
  <c r="BG35" i="3"/>
  <c r="BL35" i="3"/>
  <c r="BR35" i="3"/>
  <c r="BV35" i="3"/>
  <c r="BZ35" i="3"/>
  <c r="CD35" i="3"/>
  <c r="CH35" i="3"/>
  <c r="CL35" i="3"/>
  <c r="CP35" i="3"/>
  <c r="CT35" i="3"/>
  <c r="CX35" i="3"/>
  <c r="DB35" i="3"/>
  <c r="DF35" i="3"/>
  <c r="DJ35" i="3"/>
  <c r="DN35" i="3"/>
  <c r="DR35" i="3"/>
  <c r="DV35" i="3"/>
  <c r="DZ35" i="3"/>
  <c r="ED35" i="3"/>
  <c r="EH35" i="3"/>
  <c r="EL35" i="3"/>
  <c r="EP35" i="3"/>
  <c r="ET35" i="3"/>
  <c r="EX35" i="3"/>
  <c r="FB35" i="3"/>
  <c r="FF35" i="3"/>
  <c r="FJ35" i="3"/>
  <c r="FN35" i="3"/>
  <c r="FR35" i="3"/>
  <c r="FV35" i="3"/>
  <c r="FZ35" i="3"/>
  <c r="GD35" i="3"/>
  <c r="GH35" i="3"/>
  <c r="GL35" i="3"/>
  <c r="GP35" i="3"/>
  <c r="GT35" i="3"/>
  <c r="GX35" i="3"/>
  <c r="HB35" i="3"/>
  <c r="HF35" i="3"/>
  <c r="HJ35" i="3"/>
  <c r="HN35" i="3"/>
  <c r="HR35" i="3"/>
  <c r="HV35" i="3"/>
  <c r="HZ35" i="3"/>
  <c r="ID35" i="3"/>
  <c r="T35" i="3"/>
  <c r="AP35" i="3"/>
  <c r="BK35" i="3"/>
  <c r="CC35" i="3"/>
  <c r="CS35" i="3"/>
  <c r="DI35" i="3"/>
  <c r="DY35" i="3"/>
  <c r="EO35" i="3"/>
  <c r="FE35" i="3"/>
  <c r="FU35" i="3"/>
  <c r="GK35" i="3"/>
  <c r="HA35" i="3"/>
  <c r="HQ35" i="3"/>
  <c r="Z35" i="3"/>
  <c r="AU35" i="3"/>
  <c r="BP35" i="3"/>
  <c r="CG35" i="3"/>
  <c r="CW35" i="3"/>
  <c r="DM35" i="3"/>
  <c r="EC35" i="3"/>
  <c r="ES35" i="3"/>
  <c r="FI35" i="3"/>
  <c r="FY35" i="3"/>
  <c r="GO35" i="3"/>
  <c r="HE35" i="3"/>
  <c r="HU35" i="3"/>
  <c r="O35" i="3"/>
  <c r="AJ35" i="3"/>
  <c r="BF35" i="3"/>
  <c r="BY35" i="3"/>
  <c r="CO35" i="3"/>
  <c r="DE35" i="3"/>
  <c r="DU35" i="3"/>
  <c r="EK35" i="3"/>
  <c r="FA35" i="3"/>
  <c r="FQ35" i="3"/>
  <c r="GG35" i="3"/>
  <c r="GW35" i="3"/>
  <c r="HM35" i="3"/>
  <c r="IC35" i="3"/>
  <c r="BU35" i="3"/>
  <c r="EG35" i="3"/>
  <c r="GS35" i="3"/>
  <c r="J35" i="3"/>
  <c r="CK35" i="3"/>
  <c r="EW35" i="3"/>
  <c r="HI35" i="3"/>
  <c r="AZ35" i="3"/>
  <c r="DQ35" i="3"/>
  <c r="GC35" i="3"/>
  <c r="FM35" i="3"/>
  <c r="HY35" i="3"/>
  <c r="DA35" i="3"/>
  <c r="AE35" i="3"/>
  <c r="A99" i="3"/>
  <c r="B99" i="3" s="1"/>
  <c r="J99" i="3"/>
  <c r="N99" i="3"/>
  <c r="R99" i="3"/>
  <c r="V99" i="3"/>
  <c r="Z99" i="3"/>
  <c r="AD99" i="3"/>
  <c r="AH99" i="3"/>
  <c r="AL99" i="3"/>
  <c r="AP99" i="3"/>
  <c r="AT99" i="3"/>
  <c r="AX99" i="3"/>
  <c r="BB99" i="3"/>
  <c r="BF99" i="3"/>
  <c r="BJ99" i="3"/>
  <c r="BN99" i="3"/>
  <c r="BR99" i="3"/>
  <c r="BV99" i="3"/>
  <c r="BZ99" i="3"/>
  <c r="CD99" i="3"/>
  <c r="CH99" i="3"/>
  <c r="CL99" i="3"/>
  <c r="CP99" i="3"/>
  <c r="CT99" i="3"/>
  <c r="CX99" i="3"/>
  <c r="DB99" i="3"/>
  <c r="DF99" i="3"/>
  <c r="DJ99" i="3"/>
  <c r="DN99" i="3"/>
  <c r="DR99" i="3"/>
  <c r="DV99" i="3"/>
  <c r="DZ99" i="3"/>
  <c r="ED99" i="3"/>
  <c r="EH99" i="3"/>
  <c r="EL99" i="3"/>
  <c r="EP99" i="3"/>
  <c r="ET99" i="3"/>
  <c r="EX99" i="3"/>
  <c r="FB99" i="3"/>
  <c r="FF99" i="3"/>
  <c r="FJ99" i="3"/>
  <c r="FN99" i="3"/>
  <c r="FR99" i="3"/>
  <c r="FV99" i="3"/>
  <c r="FZ99" i="3"/>
  <c r="GD99" i="3"/>
  <c r="GH99" i="3"/>
  <c r="GL99" i="3"/>
  <c r="GP99" i="3"/>
  <c r="GT99" i="3"/>
  <c r="GX99" i="3"/>
  <c r="HB99" i="3"/>
  <c r="HF99" i="3"/>
  <c r="HJ99" i="3"/>
  <c r="HN99" i="3"/>
  <c r="HR99" i="3"/>
  <c r="HV99" i="3"/>
  <c r="HZ99" i="3"/>
  <c r="ID99" i="3"/>
  <c r="K99" i="3"/>
  <c r="O99" i="3"/>
  <c r="S99" i="3"/>
  <c r="W99" i="3"/>
  <c r="AA99" i="3"/>
  <c r="AE99" i="3"/>
  <c r="AI99" i="3"/>
  <c r="AM99" i="3"/>
  <c r="AQ99" i="3"/>
  <c r="AU99" i="3"/>
  <c r="AY99" i="3"/>
  <c r="BC99" i="3"/>
  <c r="BG99" i="3"/>
  <c r="BK99" i="3"/>
  <c r="BO99" i="3"/>
  <c r="BS99" i="3"/>
  <c r="BW99" i="3"/>
  <c r="CA99" i="3"/>
  <c r="CE99" i="3"/>
  <c r="CI99" i="3"/>
  <c r="CM99" i="3"/>
  <c r="CQ99" i="3"/>
  <c r="CU99" i="3"/>
  <c r="CY99" i="3"/>
  <c r="DC99" i="3"/>
  <c r="DG99" i="3"/>
  <c r="DK99" i="3"/>
  <c r="DO99" i="3"/>
  <c r="DS99" i="3"/>
  <c r="DW99" i="3"/>
  <c r="EA99" i="3"/>
  <c r="EE99" i="3"/>
  <c r="EI99" i="3"/>
  <c r="EM99" i="3"/>
  <c r="EQ99" i="3"/>
  <c r="EU99" i="3"/>
  <c r="EY99" i="3"/>
  <c r="FC99" i="3"/>
  <c r="FG99" i="3"/>
  <c r="FK99" i="3"/>
  <c r="FO99" i="3"/>
  <c r="FS99" i="3"/>
  <c r="FW99" i="3"/>
  <c r="GA99" i="3"/>
  <c r="GE99" i="3"/>
  <c r="GI99" i="3"/>
  <c r="GM99" i="3"/>
  <c r="GQ99" i="3"/>
  <c r="GU99" i="3"/>
  <c r="GY99" i="3"/>
  <c r="HC99" i="3"/>
  <c r="HG99" i="3"/>
  <c r="HK99" i="3"/>
  <c r="HO99" i="3"/>
  <c r="HS99" i="3"/>
  <c r="HW99" i="3"/>
  <c r="IA99" i="3"/>
  <c r="IE99" i="3"/>
  <c r="L99" i="3"/>
  <c r="P99" i="3"/>
  <c r="T99" i="3"/>
  <c r="X99" i="3"/>
  <c r="AB99" i="3"/>
  <c r="AF99" i="3"/>
  <c r="AJ99" i="3"/>
  <c r="AN99" i="3"/>
  <c r="AR99" i="3"/>
  <c r="AV99" i="3"/>
  <c r="AZ99" i="3"/>
  <c r="BD99" i="3"/>
  <c r="BH99" i="3"/>
  <c r="BL99" i="3"/>
  <c r="BP99" i="3"/>
  <c r="BT99" i="3"/>
  <c r="BX99" i="3"/>
  <c r="CB99" i="3"/>
  <c r="CF99" i="3"/>
  <c r="CJ99" i="3"/>
  <c r="CN99" i="3"/>
  <c r="CR99" i="3"/>
  <c r="CV99" i="3"/>
  <c r="CZ99" i="3"/>
  <c r="DD99" i="3"/>
  <c r="DH99" i="3"/>
  <c r="DL99" i="3"/>
  <c r="DP99" i="3"/>
  <c r="DT99" i="3"/>
  <c r="DX99" i="3"/>
  <c r="EB99" i="3"/>
  <c r="EF99" i="3"/>
  <c r="EJ99" i="3"/>
  <c r="EN99" i="3"/>
  <c r="ER99" i="3"/>
  <c r="EV99" i="3"/>
  <c r="EZ99" i="3"/>
  <c r="FD99" i="3"/>
  <c r="FH99" i="3"/>
  <c r="FL99" i="3"/>
  <c r="FP99" i="3"/>
  <c r="FT99" i="3"/>
  <c r="FX99" i="3"/>
  <c r="GB99" i="3"/>
  <c r="GF99" i="3"/>
  <c r="GJ99" i="3"/>
  <c r="GN99" i="3"/>
  <c r="GR99" i="3"/>
  <c r="GV99" i="3"/>
  <c r="GZ99" i="3"/>
  <c r="HD99" i="3"/>
  <c r="HH99" i="3"/>
  <c r="HL99" i="3"/>
  <c r="HP99" i="3"/>
  <c r="HT99" i="3"/>
  <c r="HX99" i="3"/>
  <c r="IB99" i="3"/>
  <c r="I99" i="3"/>
  <c r="M99" i="3"/>
  <c r="Q99" i="3"/>
  <c r="U99" i="3"/>
  <c r="Y99" i="3"/>
  <c r="AC99" i="3"/>
  <c r="AG99" i="3"/>
  <c r="AK99" i="3"/>
  <c r="AO99" i="3"/>
  <c r="AS99" i="3"/>
  <c r="AW99" i="3"/>
  <c r="BA99" i="3"/>
  <c r="BE99" i="3"/>
  <c r="BI99" i="3"/>
  <c r="BM99" i="3"/>
  <c r="BQ99" i="3"/>
  <c r="BU99" i="3"/>
  <c r="BY99" i="3"/>
  <c r="CC99" i="3"/>
  <c r="CG99" i="3"/>
  <c r="CK99" i="3"/>
  <c r="CO99" i="3"/>
  <c r="CS99" i="3"/>
  <c r="CW99" i="3"/>
  <c r="DA99" i="3"/>
  <c r="DE99" i="3"/>
  <c r="DI99" i="3"/>
  <c r="DM99" i="3"/>
  <c r="DQ99" i="3"/>
  <c r="DU99" i="3"/>
  <c r="DY99" i="3"/>
  <c r="EC99" i="3"/>
  <c r="EG99" i="3"/>
  <c r="EK99" i="3"/>
  <c r="EO99" i="3"/>
  <c r="ES99" i="3"/>
  <c r="EW99" i="3"/>
  <c r="FA99" i="3"/>
  <c r="FE99" i="3"/>
  <c r="FI99" i="3"/>
  <c r="FM99" i="3"/>
  <c r="FQ99" i="3"/>
  <c r="FU99" i="3"/>
  <c r="FY99" i="3"/>
  <c r="GC99" i="3"/>
  <c r="GG99" i="3"/>
  <c r="GK99" i="3"/>
  <c r="GO99" i="3"/>
  <c r="GS99" i="3"/>
  <c r="GW99" i="3"/>
  <c r="HA99" i="3"/>
  <c r="HE99" i="3"/>
  <c r="HI99" i="3"/>
  <c r="HM99" i="3"/>
  <c r="HQ99" i="3"/>
  <c r="HU99" i="3"/>
  <c r="HY99" i="3"/>
  <c r="IC99" i="3"/>
  <c r="A19" i="3"/>
  <c r="B19" i="3" s="1"/>
  <c r="J19" i="3"/>
  <c r="N19" i="3"/>
  <c r="R19" i="3"/>
  <c r="V19" i="3"/>
  <c r="Z19" i="3"/>
  <c r="AD19" i="3"/>
  <c r="AH19" i="3"/>
  <c r="AL19" i="3"/>
  <c r="AP19" i="3"/>
  <c r="AT19" i="3"/>
  <c r="AX19" i="3"/>
  <c r="BB19" i="3"/>
  <c r="BF19" i="3"/>
  <c r="BJ19" i="3"/>
  <c r="BN19" i="3"/>
  <c r="BR19" i="3"/>
  <c r="BV19" i="3"/>
  <c r="BZ19" i="3"/>
  <c r="CD19" i="3"/>
  <c r="CH19" i="3"/>
  <c r="CL19" i="3"/>
  <c r="CP19" i="3"/>
  <c r="CT19" i="3"/>
  <c r="CX19" i="3"/>
  <c r="DB19" i="3"/>
  <c r="DF19" i="3"/>
  <c r="DJ19" i="3"/>
  <c r="DN19" i="3"/>
  <c r="DR19" i="3"/>
  <c r="DV19" i="3"/>
  <c r="DZ19" i="3"/>
  <c r="ED19" i="3"/>
  <c r="EH19" i="3"/>
  <c r="EL19" i="3"/>
  <c r="EP19" i="3"/>
  <c r="ET19" i="3"/>
  <c r="EX19" i="3"/>
  <c r="FB19" i="3"/>
  <c r="FF19" i="3"/>
  <c r="FJ19" i="3"/>
  <c r="FN19" i="3"/>
  <c r="M19" i="3"/>
  <c r="S19" i="3"/>
  <c r="X19" i="3"/>
  <c r="AC19" i="3"/>
  <c r="AI19" i="3"/>
  <c r="AN19" i="3"/>
  <c r="AS19" i="3"/>
  <c r="AY19" i="3"/>
  <c r="BD19" i="3"/>
  <c r="BI19" i="3"/>
  <c r="BO19" i="3"/>
  <c r="BT19" i="3"/>
  <c r="BY19" i="3"/>
  <c r="CE19" i="3"/>
  <c r="CJ19" i="3"/>
  <c r="CO19" i="3"/>
  <c r="CU19" i="3"/>
  <c r="CZ19" i="3"/>
  <c r="DE19" i="3"/>
  <c r="DK19" i="3"/>
  <c r="DP19" i="3"/>
  <c r="DU19" i="3"/>
  <c r="EA19" i="3"/>
  <c r="EF19" i="3"/>
  <c r="EK19" i="3"/>
  <c r="EQ19" i="3"/>
  <c r="EV19" i="3"/>
  <c r="FA19" i="3"/>
  <c r="FG19" i="3"/>
  <c r="FL19" i="3"/>
  <c r="FQ19" i="3"/>
  <c r="FU19" i="3"/>
  <c r="FY19" i="3"/>
  <c r="GC19" i="3"/>
  <c r="GG19" i="3"/>
  <c r="GK19" i="3"/>
  <c r="GO19" i="3"/>
  <c r="GS19" i="3"/>
  <c r="GW19" i="3"/>
  <c r="HA19" i="3"/>
  <c r="HE19" i="3"/>
  <c r="HI19" i="3"/>
  <c r="HM19" i="3"/>
  <c r="HQ19" i="3"/>
  <c r="HU19" i="3"/>
  <c r="HY19" i="3"/>
  <c r="IC19" i="3"/>
  <c r="I19" i="3"/>
  <c r="O19" i="3"/>
  <c r="T19" i="3"/>
  <c r="Y19" i="3"/>
  <c r="AE19" i="3"/>
  <c r="AJ19" i="3"/>
  <c r="AO19" i="3"/>
  <c r="AU19" i="3"/>
  <c r="AZ19" i="3"/>
  <c r="BE19" i="3"/>
  <c r="BK19" i="3"/>
  <c r="BP19" i="3"/>
  <c r="BU19" i="3"/>
  <c r="CA19" i="3"/>
  <c r="CF19" i="3"/>
  <c r="CK19" i="3"/>
  <c r="CQ19" i="3"/>
  <c r="CV19" i="3"/>
  <c r="DA19" i="3"/>
  <c r="DG19" i="3"/>
  <c r="DL19" i="3"/>
  <c r="DQ19" i="3"/>
  <c r="DW19" i="3"/>
  <c r="EB19" i="3"/>
  <c r="EG19" i="3"/>
  <c r="EM19" i="3"/>
  <c r="ER19" i="3"/>
  <c r="EW19" i="3"/>
  <c r="FC19" i="3"/>
  <c r="FH19" i="3"/>
  <c r="FM19" i="3"/>
  <c r="FR19" i="3"/>
  <c r="FV19" i="3"/>
  <c r="FZ19" i="3"/>
  <c r="GD19" i="3"/>
  <c r="GH19" i="3"/>
  <c r="GL19" i="3"/>
  <c r="GP19" i="3"/>
  <c r="GT19" i="3"/>
  <c r="GX19" i="3"/>
  <c r="HB19" i="3"/>
  <c r="HF19" i="3"/>
  <c r="HJ19" i="3"/>
  <c r="HN19" i="3"/>
  <c r="HR19" i="3"/>
  <c r="HV19" i="3"/>
  <c r="HZ19" i="3"/>
  <c r="ID19" i="3"/>
  <c r="K19" i="3"/>
  <c r="P19" i="3"/>
  <c r="U19" i="3"/>
  <c r="AA19" i="3"/>
  <c r="AF19" i="3"/>
  <c r="AK19" i="3"/>
  <c r="AQ19" i="3"/>
  <c r="AV19" i="3"/>
  <c r="BA19" i="3"/>
  <c r="BG19" i="3"/>
  <c r="BL19" i="3"/>
  <c r="BQ19" i="3"/>
  <c r="BW19" i="3"/>
  <c r="CB19" i="3"/>
  <c r="CG19" i="3"/>
  <c r="CM19" i="3"/>
  <c r="CR19" i="3"/>
  <c r="CW19" i="3"/>
  <c r="DC19" i="3"/>
  <c r="DH19" i="3"/>
  <c r="DM19" i="3"/>
  <c r="DS19" i="3"/>
  <c r="DX19" i="3"/>
  <c r="EC19" i="3"/>
  <c r="EI19" i="3"/>
  <c r="EN19" i="3"/>
  <c r="ES19" i="3"/>
  <c r="EY19" i="3"/>
  <c r="FD19" i="3"/>
  <c r="FI19" i="3"/>
  <c r="FO19" i="3"/>
  <c r="FS19" i="3"/>
  <c r="FW19" i="3"/>
  <c r="GA19" i="3"/>
  <c r="GE19" i="3"/>
  <c r="GI19" i="3"/>
  <c r="GM19" i="3"/>
  <c r="GQ19" i="3"/>
  <c r="GU19" i="3"/>
  <c r="GY19" i="3"/>
  <c r="HC19" i="3"/>
  <c r="HG19" i="3"/>
  <c r="HK19" i="3"/>
  <c r="HO19" i="3"/>
  <c r="HS19" i="3"/>
  <c r="HW19" i="3"/>
  <c r="IA19" i="3"/>
  <c r="IE19" i="3"/>
  <c r="L19" i="3"/>
  <c r="Q19" i="3"/>
  <c r="W19" i="3"/>
  <c r="AB19" i="3"/>
  <c r="AG19" i="3"/>
  <c r="AM19" i="3"/>
  <c r="AR19" i="3"/>
  <c r="AW19" i="3"/>
  <c r="BC19" i="3"/>
  <c r="BH19" i="3"/>
  <c r="BM19" i="3"/>
  <c r="BS19" i="3"/>
  <c r="BX19" i="3"/>
  <c r="CC19" i="3"/>
  <c r="CI19" i="3"/>
  <c r="CN19" i="3"/>
  <c r="CS19" i="3"/>
  <c r="CY19" i="3"/>
  <c r="DD19" i="3"/>
  <c r="DI19" i="3"/>
  <c r="DO19" i="3"/>
  <c r="DT19" i="3"/>
  <c r="DY19" i="3"/>
  <c r="EE19" i="3"/>
  <c r="EJ19" i="3"/>
  <c r="EO19" i="3"/>
  <c r="EU19" i="3"/>
  <c r="EZ19" i="3"/>
  <c r="FE19" i="3"/>
  <c r="FK19" i="3"/>
  <c r="FP19" i="3"/>
  <c r="FT19" i="3"/>
  <c r="FX19" i="3"/>
  <c r="GB19" i="3"/>
  <c r="GF19" i="3"/>
  <c r="GJ19" i="3"/>
  <c r="GN19" i="3"/>
  <c r="GR19" i="3"/>
  <c r="GV19" i="3"/>
  <c r="GZ19" i="3"/>
  <c r="HD19" i="3"/>
  <c r="HH19" i="3"/>
  <c r="HL19" i="3"/>
  <c r="HP19" i="3"/>
  <c r="HT19" i="3"/>
  <c r="HX19" i="3"/>
  <c r="IB19" i="3"/>
  <c r="A224" i="3"/>
  <c r="B224" i="3" s="1"/>
  <c r="K224" i="3"/>
  <c r="O224" i="3"/>
  <c r="S224" i="3"/>
  <c r="W224" i="3"/>
  <c r="AA224" i="3"/>
  <c r="AE224" i="3"/>
  <c r="AI224" i="3"/>
  <c r="AM224" i="3"/>
  <c r="AQ224" i="3"/>
  <c r="AU224" i="3"/>
  <c r="AY224" i="3"/>
  <c r="BC224" i="3"/>
  <c r="BG224" i="3"/>
  <c r="BK224" i="3"/>
  <c r="BO224" i="3"/>
  <c r="BS224" i="3"/>
  <c r="BW224" i="3"/>
  <c r="CA224" i="3"/>
  <c r="CE224" i="3"/>
  <c r="CI224" i="3"/>
  <c r="CM224" i="3"/>
  <c r="CQ224" i="3"/>
  <c r="CU224" i="3"/>
  <c r="CY224" i="3"/>
  <c r="DC224" i="3"/>
  <c r="DG224" i="3"/>
  <c r="DK224" i="3"/>
  <c r="DO224" i="3"/>
  <c r="DS224" i="3"/>
  <c r="DW224" i="3"/>
  <c r="EA224" i="3"/>
  <c r="EE224" i="3"/>
  <c r="EI224" i="3"/>
  <c r="EM224" i="3"/>
  <c r="EQ224" i="3"/>
  <c r="EU224" i="3"/>
  <c r="EY224" i="3"/>
  <c r="FC224" i="3"/>
  <c r="FG224" i="3"/>
  <c r="FK224" i="3"/>
  <c r="FO224" i="3"/>
  <c r="FS224" i="3"/>
  <c r="FW224" i="3"/>
  <c r="GA224" i="3"/>
  <c r="GE224" i="3"/>
  <c r="GI224" i="3"/>
  <c r="GM224" i="3"/>
  <c r="GQ224" i="3"/>
  <c r="GU224" i="3"/>
  <c r="GY224" i="3"/>
  <c r="HC224" i="3"/>
  <c r="HG224" i="3"/>
  <c r="HK224" i="3"/>
  <c r="HO224" i="3"/>
  <c r="HS224" i="3"/>
  <c r="HW224" i="3"/>
  <c r="IA224" i="3"/>
  <c r="IE224" i="3"/>
  <c r="L224" i="3"/>
  <c r="P224" i="3"/>
  <c r="T224" i="3"/>
  <c r="X224" i="3"/>
  <c r="AB224" i="3"/>
  <c r="AF224" i="3"/>
  <c r="AJ224" i="3"/>
  <c r="AN224" i="3"/>
  <c r="AR224" i="3"/>
  <c r="AV224" i="3"/>
  <c r="AZ224" i="3"/>
  <c r="BD224" i="3"/>
  <c r="BH224" i="3"/>
  <c r="BL224" i="3"/>
  <c r="BP224" i="3"/>
  <c r="BT224" i="3"/>
  <c r="BX224" i="3"/>
  <c r="CB224" i="3"/>
  <c r="CF224" i="3"/>
  <c r="CJ224" i="3"/>
  <c r="CN224" i="3"/>
  <c r="CR224" i="3"/>
  <c r="CV224" i="3"/>
  <c r="CZ224" i="3"/>
  <c r="DD224" i="3"/>
  <c r="DH224" i="3"/>
  <c r="DL224" i="3"/>
  <c r="DP224" i="3"/>
  <c r="DT224" i="3"/>
  <c r="DX224" i="3"/>
  <c r="EB224" i="3"/>
  <c r="EF224" i="3"/>
  <c r="EJ224" i="3"/>
  <c r="EN224" i="3"/>
  <c r="ER224" i="3"/>
  <c r="EV224" i="3"/>
  <c r="EZ224" i="3"/>
  <c r="FD224" i="3"/>
  <c r="FH224" i="3"/>
  <c r="FL224" i="3"/>
  <c r="FP224" i="3"/>
  <c r="FT224" i="3"/>
  <c r="FX224" i="3"/>
  <c r="GB224" i="3"/>
  <c r="GF224" i="3"/>
  <c r="GJ224" i="3"/>
  <c r="GN224" i="3"/>
  <c r="GR224" i="3"/>
  <c r="GV224" i="3"/>
  <c r="GZ224" i="3"/>
  <c r="HD224" i="3"/>
  <c r="HH224" i="3"/>
  <c r="HL224" i="3"/>
  <c r="HP224" i="3"/>
  <c r="HT224" i="3"/>
  <c r="HX224" i="3"/>
  <c r="IB224" i="3"/>
  <c r="I224" i="3"/>
  <c r="M224" i="3"/>
  <c r="Q224" i="3"/>
  <c r="U224" i="3"/>
  <c r="Y224" i="3"/>
  <c r="AC224" i="3"/>
  <c r="AG224" i="3"/>
  <c r="AK224" i="3"/>
  <c r="AO224" i="3"/>
  <c r="AS224" i="3"/>
  <c r="AW224" i="3"/>
  <c r="BA224" i="3"/>
  <c r="BE224" i="3"/>
  <c r="BI224" i="3"/>
  <c r="BM224" i="3"/>
  <c r="BQ224" i="3"/>
  <c r="BU224" i="3"/>
  <c r="BY224" i="3"/>
  <c r="CC224" i="3"/>
  <c r="CG224" i="3"/>
  <c r="CK224" i="3"/>
  <c r="CO224" i="3"/>
  <c r="CS224" i="3"/>
  <c r="CW224" i="3"/>
  <c r="DA224" i="3"/>
  <c r="DE224" i="3"/>
  <c r="DI224" i="3"/>
  <c r="DM224" i="3"/>
  <c r="DQ224" i="3"/>
  <c r="DU224" i="3"/>
  <c r="DY224" i="3"/>
  <c r="EC224" i="3"/>
  <c r="EG224" i="3"/>
  <c r="EK224" i="3"/>
  <c r="EO224" i="3"/>
  <c r="ES224" i="3"/>
  <c r="EW224" i="3"/>
  <c r="FA224" i="3"/>
  <c r="FE224" i="3"/>
  <c r="FI224" i="3"/>
  <c r="FM224" i="3"/>
  <c r="FQ224" i="3"/>
  <c r="FU224" i="3"/>
  <c r="FY224" i="3"/>
  <c r="GC224" i="3"/>
  <c r="GG224" i="3"/>
  <c r="GK224" i="3"/>
  <c r="GO224" i="3"/>
  <c r="GS224" i="3"/>
  <c r="GW224" i="3"/>
  <c r="HA224" i="3"/>
  <c r="HE224" i="3"/>
  <c r="HI224" i="3"/>
  <c r="HM224" i="3"/>
  <c r="HQ224" i="3"/>
  <c r="HU224" i="3"/>
  <c r="HY224" i="3"/>
  <c r="IC224" i="3"/>
  <c r="J224" i="3"/>
  <c r="N224" i="3"/>
  <c r="R224" i="3"/>
  <c r="V224" i="3"/>
  <c r="Z224" i="3"/>
  <c r="AD224" i="3"/>
  <c r="AH224" i="3"/>
  <c r="AL224" i="3"/>
  <c r="AP224" i="3"/>
  <c r="AT224" i="3"/>
  <c r="AX224" i="3"/>
  <c r="BB224" i="3"/>
  <c r="BF224" i="3"/>
  <c r="BJ224" i="3"/>
  <c r="BN224" i="3"/>
  <c r="BR224" i="3"/>
  <c r="BV224" i="3"/>
  <c r="BZ224" i="3"/>
  <c r="CD224" i="3"/>
  <c r="CH224" i="3"/>
  <c r="CL224" i="3"/>
  <c r="CP224" i="3"/>
  <c r="CT224" i="3"/>
  <c r="CX224" i="3"/>
  <c r="DB224" i="3"/>
  <c r="DF224" i="3"/>
  <c r="DJ224" i="3"/>
  <c r="DN224" i="3"/>
  <c r="DR224" i="3"/>
  <c r="DV224" i="3"/>
  <c r="DZ224" i="3"/>
  <c r="ED224" i="3"/>
  <c r="EH224" i="3"/>
  <c r="EL224" i="3"/>
  <c r="EP224" i="3"/>
  <c r="ET224" i="3"/>
  <c r="EX224" i="3"/>
  <c r="FB224" i="3"/>
  <c r="FF224" i="3"/>
  <c r="FJ224" i="3"/>
  <c r="FN224" i="3"/>
  <c r="FR224" i="3"/>
  <c r="FV224" i="3"/>
  <c r="FZ224" i="3"/>
  <c r="GD224" i="3"/>
  <c r="GH224" i="3"/>
  <c r="GL224" i="3"/>
  <c r="GP224" i="3"/>
  <c r="GT224" i="3"/>
  <c r="GX224" i="3"/>
  <c r="HB224" i="3"/>
  <c r="HF224" i="3"/>
  <c r="HJ224" i="3"/>
  <c r="HN224" i="3"/>
  <c r="HR224" i="3"/>
  <c r="HV224" i="3"/>
  <c r="HZ224" i="3"/>
  <c r="ID224" i="3"/>
  <c r="A192" i="3"/>
  <c r="B192" i="3" s="1"/>
  <c r="J192" i="3"/>
  <c r="N192" i="3"/>
  <c r="R192" i="3"/>
  <c r="V192" i="3"/>
  <c r="Z192" i="3"/>
  <c r="AD192" i="3"/>
  <c r="AH192" i="3"/>
  <c r="AL192" i="3"/>
  <c r="AP192" i="3"/>
  <c r="AT192" i="3"/>
  <c r="AX192" i="3"/>
  <c r="BB192" i="3"/>
  <c r="BF192" i="3"/>
  <c r="BJ192" i="3"/>
  <c r="BN192" i="3"/>
  <c r="BR192" i="3"/>
  <c r="BV192" i="3"/>
  <c r="BZ192" i="3"/>
  <c r="CD192" i="3"/>
  <c r="CH192" i="3"/>
  <c r="CL192" i="3"/>
  <c r="CP192" i="3"/>
  <c r="CT192" i="3"/>
  <c r="CX192" i="3"/>
  <c r="DB192" i="3"/>
  <c r="DF192" i="3"/>
  <c r="DJ192" i="3"/>
  <c r="DN192" i="3"/>
  <c r="DR192" i="3"/>
  <c r="DV192" i="3"/>
  <c r="DZ192" i="3"/>
  <c r="ED192" i="3"/>
  <c r="EH192" i="3"/>
  <c r="EL192" i="3"/>
  <c r="EP192" i="3"/>
  <c r="ET192" i="3"/>
  <c r="EX192" i="3"/>
  <c r="FB192" i="3"/>
  <c r="FF192" i="3"/>
  <c r="FJ192" i="3"/>
  <c r="FN192" i="3"/>
  <c r="FR192" i="3"/>
  <c r="FV192" i="3"/>
  <c r="FZ192" i="3"/>
  <c r="GD192" i="3"/>
  <c r="GH192" i="3"/>
  <c r="GL192" i="3"/>
  <c r="GP192" i="3"/>
  <c r="GT192" i="3"/>
  <c r="GX192" i="3"/>
  <c r="HB192" i="3"/>
  <c r="HF192" i="3"/>
  <c r="HJ192" i="3"/>
  <c r="HN192" i="3"/>
  <c r="HR192" i="3"/>
  <c r="HV192" i="3"/>
  <c r="HZ192" i="3"/>
  <c r="ID192" i="3"/>
  <c r="K192" i="3"/>
  <c r="O192" i="3"/>
  <c r="S192" i="3"/>
  <c r="W192" i="3"/>
  <c r="AA192" i="3"/>
  <c r="AE192" i="3"/>
  <c r="AI192" i="3"/>
  <c r="AM192" i="3"/>
  <c r="AQ192" i="3"/>
  <c r="AU192" i="3"/>
  <c r="AY192" i="3"/>
  <c r="BC192" i="3"/>
  <c r="BG192" i="3"/>
  <c r="BK192" i="3"/>
  <c r="BO192" i="3"/>
  <c r="BS192" i="3"/>
  <c r="BW192" i="3"/>
  <c r="CA192" i="3"/>
  <c r="CE192" i="3"/>
  <c r="CI192" i="3"/>
  <c r="CM192" i="3"/>
  <c r="CQ192" i="3"/>
  <c r="CU192" i="3"/>
  <c r="CY192" i="3"/>
  <c r="DC192" i="3"/>
  <c r="DG192" i="3"/>
  <c r="DK192" i="3"/>
  <c r="DO192" i="3"/>
  <c r="DS192" i="3"/>
  <c r="DW192" i="3"/>
  <c r="EA192" i="3"/>
  <c r="EE192" i="3"/>
  <c r="EI192" i="3"/>
  <c r="EM192" i="3"/>
  <c r="EQ192" i="3"/>
  <c r="EU192" i="3"/>
  <c r="EY192" i="3"/>
  <c r="FC192" i="3"/>
  <c r="FG192" i="3"/>
  <c r="FK192" i="3"/>
  <c r="FO192" i="3"/>
  <c r="FS192" i="3"/>
  <c r="FW192" i="3"/>
  <c r="GA192" i="3"/>
  <c r="GE192" i="3"/>
  <c r="GI192" i="3"/>
  <c r="GM192" i="3"/>
  <c r="GQ192" i="3"/>
  <c r="GU192" i="3"/>
  <c r="GY192" i="3"/>
  <c r="HC192" i="3"/>
  <c r="HG192" i="3"/>
  <c r="HK192" i="3"/>
  <c r="HO192" i="3"/>
  <c r="HS192" i="3"/>
  <c r="HW192" i="3"/>
  <c r="IA192" i="3"/>
  <c r="IE192" i="3"/>
  <c r="L192" i="3"/>
  <c r="P192" i="3"/>
  <c r="T192" i="3"/>
  <c r="X192" i="3"/>
  <c r="AB192" i="3"/>
  <c r="AF192" i="3"/>
  <c r="AJ192" i="3"/>
  <c r="AN192" i="3"/>
  <c r="AR192" i="3"/>
  <c r="AV192" i="3"/>
  <c r="AZ192" i="3"/>
  <c r="BD192" i="3"/>
  <c r="BH192" i="3"/>
  <c r="BL192" i="3"/>
  <c r="BP192" i="3"/>
  <c r="BT192" i="3"/>
  <c r="BX192" i="3"/>
  <c r="CB192" i="3"/>
  <c r="CF192" i="3"/>
  <c r="CJ192" i="3"/>
  <c r="CN192" i="3"/>
  <c r="CR192" i="3"/>
  <c r="CV192" i="3"/>
  <c r="CZ192" i="3"/>
  <c r="DD192" i="3"/>
  <c r="DH192" i="3"/>
  <c r="DL192" i="3"/>
  <c r="DP192" i="3"/>
  <c r="DT192" i="3"/>
  <c r="DX192" i="3"/>
  <c r="EB192" i="3"/>
  <c r="EF192" i="3"/>
  <c r="EJ192" i="3"/>
  <c r="EN192" i="3"/>
  <c r="ER192" i="3"/>
  <c r="EV192" i="3"/>
  <c r="EZ192" i="3"/>
  <c r="FD192" i="3"/>
  <c r="FH192" i="3"/>
  <c r="FL192" i="3"/>
  <c r="FP192" i="3"/>
  <c r="FT192" i="3"/>
  <c r="FX192" i="3"/>
  <c r="GB192" i="3"/>
  <c r="GF192" i="3"/>
  <c r="GJ192" i="3"/>
  <c r="GN192" i="3"/>
  <c r="GR192" i="3"/>
  <c r="GV192" i="3"/>
  <c r="GZ192" i="3"/>
  <c r="HD192" i="3"/>
  <c r="HH192" i="3"/>
  <c r="HL192" i="3"/>
  <c r="HP192" i="3"/>
  <c r="HT192" i="3"/>
  <c r="HX192" i="3"/>
  <c r="IB192" i="3"/>
  <c r="I192" i="3"/>
  <c r="M192" i="3"/>
  <c r="Q192" i="3"/>
  <c r="U192" i="3"/>
  <c r="Y192" i="3"/>
  <c r="AC192" i="3"/>
  <c r="AG192" i="3"/>
  <c r="AK192" i="3"/>
  <c r="AO192" i="3"/>
  <c r="AS192" i="3"/>
  <c r="AW192" i="3"/>
  <c r="BA192" i="3"/>
  <c r="BE192" i="3"/>
  <c r="BI192" i="3"/>
  <c r="BM192" i="3"/>
  <c r="BQ192" i="3"/>
  <c r="BU192" i="3"/>
  <c r="BY192" i="3"/>
  <c r="CC192" i="3"/>
  <c r="CG192" i="3"/>
  <c r="CK192" i="3"/>
  <c r="CO192" i="3"/>
  <c r="CS192" i="3"/>
  <c r="CW192" i="3"/>
  <c r="DA192" i="3"/>
  <c r="DE192" i="3"/>
  <c r="DI192" i="3"/>
  <c r="DM192" i="3"/>
  <c r="DQ192" i="3"/>
  <c r="DU192" i="3"/>
  <c r="DY192" i="3"/>
  <c r="EC192" i="3"/>
  <c r="EG192" i="3"/>
  <c r="EK192" i="3"/>
  <c r="EO192" i="3"/>
  <c r="ES192" i="3"/>
  <c r="EW192" i="3"/>
  <c r="FA192" i="3"/>
  <c r="FE192" i="3"/>
  <c r="FI192" i="3"/>
  <c r="FM192" i="3"/>
  <c r="FQ192" i="3"/>
  <c r="FU192" i="3"/>
  <c r="FY192" i="3"/>
  <c r="GC192" i="3"/>
  <c r="GG192" i="3"/>
  <c r="GK192" i="3"/>
  <c r="GO192" i="3"/>
  <c r="GS192" i="3"/>
  <c r="GW192" i="3"/>
  <c r="HA192" i="3"/>
  <c r="HE192" i="3"/>
  <c r="HI192" i="3"/>
  <c r="HM192" i="3"/>
  <c r="HQ192" i="3"/>
  <c r="HU192" i="3"/>
  <c r="HY192" i="3"/>
  <c r="IC192" i="3"/>
  <c r="A160" i="3"/>
  <c r="B160" i="3" s="1"/>
  <c r="I160" i="3"/>
  <c r="M160" i="3"/>
  <c r="Q160" i="3"/>
  <c r="U160" i="3"/>
  <c r="Y160" i="3"/>
  <c r="AC160" i="3"/>
  <c r="AG160" i="3"/>
  <c r="AK160" i="3"/>
  <c r="AO160" i="3"/>
  <c r="AS160" i="3"/>
  <c r="AW160" i="3"/>
  <c r="BA160" i="3"/>
  <c r="BE160" i="3"/>
  <c r="BI160" i="3"/>
  <c r="BM160" i="3"/>
  <c r="BQ160" i="3"/>
  <c r="BU160" i="3"/>
  <c r="J160" i="3"/>
  <c r="N160" i="3"/>
  <c r="R160" i="3"/>
  <c r="V160" i="3"/>
  <c r="Z160" i="3"/>
  <c r="AD160" i="3"/>
  <c r="AH160" i="3"/>
  <c r="AL160" i="3"/>
  <c r="AP160" i="3"/>
  <c r="AT160" i="3"/>
  <c r="AX160" i="3"/>
  <c r="BB160" i="3"/>
  <c r="BF160" i="3"/>
  <c r="BJ160" i="3"/>
  <c r="BN160" i="3"/>
  <c r="BR160" i="3"/>
  <c r="BV160" i="3"/>
  <c r="BZ160" i="3"/>
  <c r="CD160" i="3"/>
  <c r="CH160" i="3"/>
  <c r="CL160" i="3"/>
  <c r="CP160" i="3"/>
  <c r="CT160" i="3"/>
  <c r="CX160" i="3"/>
  <c r="DB160" i="3"/>
  <c r="DF160" i="3"/>
  <c r="DJ160" i="3"/>
  <c r="DN160" i="3"/>
  <c r="DR160" i="3"/>
  <c r="DV160" i="3"/>
  <c r="DZ160" i="3"/>
  <c r="ED160" i="3"/>
  <c r="EH160" i="3"/>
  <c r="EL160" i="3"/>
  <c r="EP160" i="3"/>
  <c r="ET160" i="3"/>
  <c r="EX160" i="3"/>
  <c r="FB160" i="3"/>
  <c r="FF160" i="3"/>
  <c r="FJ160" i="3"/>
  <c r="FN160" i="3"/>
  <c r="FR160" i="3"/>
  <c r="FV160" i="3"/>
  <c r="FZ160" i="3"/>
  <c r="GD160" i="3"/>
  <c r="GH160" i="3"/>
  <c r="GL160" i="3"/>
  <c r="GP160" i="3"/>
  <c r="GT160" i="3"/>
  <c r="GX160" i="3"/>
  <c r="HB160" i="3"/>
  <c r="HF160" i="3"/>
  <c r="HJ160" i="3"/>
  <c r="HN160" i="3"/>
  <c r="HR160" i="3"/>
  <c r="HV160" i="3"/>
  <c r="HZ160" i="3"/>
  <c r="ID160" i="3"/>
  <c r="K160" i="3"/>
  <c r="O160" i="3"/>
  <c r="S160" i="3"/>
  <c r="W160" i="3"/>
  <c r="AA160" i="3"/>
  <c r="AE160" i="3"/>
  <c r="AI160" i="3"/>
  <c r="AM160" i="3"/>
  <c r="AQ160" i="3"/>
  <c r="AU160" i="3"/>
  <c r="AY160" i="3"/>
  <c r="BC160" i="3"/>
  <c r="BG160" i="3"/>
  <c r="BK160" i="3"/>
  <c r="BO160" i="3"/>
  <c r="BS160" i="3"/>
  <c r="BW160" i="3"/>
  <c r="CA160" i="3"/>
  <c r="CE160" i="3"/>
  <c r="CI160" i="3"/>
  <c r="CM160" i="3"/>
  <c r="CQ160" i="3"/>
  <c r="CU160" i="3"/>
  <c r="CY160" i="3"/>
  <c r="DC160" i="3"/>
  <c r="DG160" i="3"/>
  <c r="DK160" i="3"/>
  <c r="DO160" i="3"/>
  <c r="DS160" i="3"/>
  <c r="DW160" i="3"/>
  <c r="EA160" i="3"/>
  <c r="EE160" i="3"/>
  <c r="EI160" i="3"/>
  <c r="EM160" i="3"/>
  <c r="EQ160" i="3"/>
  <c r="EU160" i="3"/>
  <c r="EY160" i="3"/>
  <c r="FC160" i="3"/>
  <c r="FG160" i="3"/>
  <c r="FK160" i="3"/>
  <c r="FO160" i="3"/>
  <c r="FS160" i="3"/>
  <c r="FW160" i="3"/>
  <c r="GA160" i="3"/>
  <c r="GE160" i="3"/>
  <c r="GI160" i="3"/>
  <c r="GM160" i="3"/>
  <c r="GQ160" i="3"/>
  <c r="GU160" i="3"/>
  <c r="GY160" i="3"/>
  <c r="HC160" i="3"/>
  <c r="HG160" i="3"/>
  <c r="HK160" i="3"/>
  <c r="HO160" i="3"/>
  <c r="HS160" i="3"/>
  <c r="HW160" i="3"/>
  <c r="IA160" i="3"/>
  <c r="IE160" i="3"/>
  <c r="T160" i="3"/>
  <c r="AJ160" i="3"/>
  <c r="AZ160" i="3"/>
  <c r="BP160" i="3"/>
  <c r="CB160" i="3"/>
  <c r="CJ160" i="3"/>
  <c r="CR160" i="3"/>
  <c r="CZ160" i="3"/>
  <c r="DH160" i="3"/>
  <c r="DP160" i="3"/>
  <c r="DX160" i="3"/>
  <c r="EF160" i="3"/>
  <c r="EN160" i="3"/>
  <c r="EV160" i="3"/>
  <c r="FD160" i="3"/>
  <c r="FL160" i="3"/>
  <c r="FT160" i="3"/>
  <c r="GB160" i="3"/>
  <c r="GJ160" i="3"/>
  <c r="GR160" i="3"/>
  <c r="GZ160" i="3"/>
  <c r="HH160" i="3"/>
  <c r="HP160" i="3"/>
  <c r="HX160" i="3"/>
  <c r="X160" i="3"/>
  <c r="AN160" i="3"/>
  <c r="BD160" i="3"/>
  <c r="BT160" i="3"/>
  <c r="CC160" i="3"/>
  <c r="CK160" i="3"/>
  <c r="CS160" i="3"/>
  <c r="DA160" i="3"/>
  <c r="DI160" i="3"/>
  <c r="DQ160" i="3"/>
  <c r="DY160" i="3"/>
  <c r="EG160" i="3"/>
  <c r="EO160" i="3"/>
  <c r="EW160" i="3"/>
  <c r="FE160" i="3"/>
  <c r="FM160" i="3"/>
  <c r="FU160" i="3"/>
  <c r="GC160" i="3"/>
  <c r="GK160" i="3"/>
  <c r="GS160" i="3"/>
  <c r="HA160" i="3"/>
  <c r="HI160" i="3"/>
  <c r="HQ160" i="3"/>
  <c r="HY160" i="3"/>
  <c r="L160" i="3"/>
  <c r="AB160" i="3"/>
  <c r="AR160" i="3"/>
  <c r="BH160" i="3"/>
  <c r="BX160" i="3"/>
  <c r="CF160" i="3"/>
  <c r="CN160" i="3"/>
  <c r="CV160" i="3"/>
  <c r="DD160" i="3"/>
  <c r="DL160" i="3"/>
  <c r="DT160" i="3"/>
  <c r="EB160" i="3"/>
  <c r="EJ160" i="3"/>
  <c r="ER160" i="3"/>
  <c r="EZ160" i="3"/>
  <c r="FH160" i="3"/>
  <c r="FP160" i="3"/>
  <c r="FX160" i="3"/>
  <c r="GF160" i="3"/>
  <c r="GN160" i="3"/>
  <c r="GV160" i="3"/>
  <c r="HD160" i="3"/>
  <c r="HL160" i="3"/>
  <c r="HT160" i="3"/>
  <c r="IB160" i="3"/>
  <c r="P160" i="3"/>
  <c r="AF160" i="3"/>
  <c r="AV160" i="3"/>
  <c r="BL160" i="3"/>
  <c r="BY160" i="3"/>
  <c r="CG160" i="3"/>
  <c r="CO160" i="3"/>
  <c r="CW160" i="3"/>
  <c r="DE160" i="3"/>
  <c r="DM160" i="3"/>
  <c r="DU160" i="3"/>
  <c r="EC160" i="3"/>
  <c r="EK160" i="3"/>
  <c r="ES160" i="3"/>
  <c r="FA160" i="3"/>
  <c r="FI160" i="3"/>
  <c r="FQ160" i="3"/>
  <c r="FY160" i="3"/>
  <c r="GG160" i="3"/>
  <c r="GO160" i="3"/>
  <c r="GW160" i="3"/>
  <c r="HE160" i="3"/>
  <c r="HM160" i="3"/>
  <c r="HU160" i="3"/>
  <c r="IC160" i="3"/>
  <c r="A128" i="3"/>
  <c r="B128" i="3" s="1"/>
  <c r="I128" i="3"/>
  <c r="M128" i="3"/>
  <c r="Q128" i="3"/>
  <c r="U128" i="3"/>
  <c r="Y128" i="3"/>
  <c r="AC128" i="3"/>
  <c r="AG128" i="3"/>
  <c r="AK128" i="3"/>
  <c r="AO128" i="3"/>
  <c r="AS128" i="3"/>
  <c r="AW128" i="3"/>
  <c r="BA128" i="3"/>
  <c r="BE128" i="3"/>
  <c r="BI128" i="3"/>
  <c r="BM128" i="3"/>
  <c r="BQ128" i="3"/>
  <c r="BU128" i="3"/>
  <c r="BY128" i="3"/>
  <c r="CC128" i="3"/>
  <c r="CG128" i="3"/>
  <c r="CK128" i="3"/>
  <c r="CO128" i="3"/>
  <c r="CS128" i="3"/>
  <c r="CW128" i="3"/>
  <c r="DA128" i="3"/>
  <c r="DE128" i="3"/>
  <c r="DI128" i="3"/>
  <c r="DM128" i="3"/>
  <c r="DQ128" i="3"/>
  <c r="DU128" i="3"/>
  <c r="DY128" i="3"/>
  <c r="EC128" i="3"/>
  <c r="EG128" i="3"/>
  <c r="EK128" i="3"/>
  <c r="EO128" i="3"/>
  <c r="ES128" i="3"/>
  <c r="EW128" i="3"/>
  <c r="FA128" i="3"/>
  <c r="FE128" i="3"/>
  <c r="FI128" i="3"/>
  <c r="FM128" i="3"/>
  <c r="FQ128" i="3"/>
  <c r="FU128" i="3"/>
  <c r="FY128" i="3"/>
  <c r="GC128" i="3"/>
  <c r="GG128" i="3"/>
  <c r="GK128" i="3"/>
  <c r="GO128" i="3"/>
  <c r="GS128" i="3"/>
  <c r="GW128" i="3"/>
  <c r="HA128" i="3"/>
  <c r="HE128" i="3"/>
  <c r="HI128" i="3"/>
  <c r="HM128" i="3"/>
  <c r="HQ128" i="3"/>
  <c r="HU128" i="3"/>
  <c r="HY128" i="3"/>
  <c r="IC128" i="3"/>
  <c r="J128" i="3"/>
  <c r="N128" i="3"/>
  <c r="R128" i="3"/>
  <c r="V128" i="3"/>
  <c r="Z128" i="3"/>
  <c r="AD128" i="3"/>
  <c r="AH128" i="3"/>
  <c r="AL128" i="3"/>
  <c r="AP128" i="3"/>
  <c r="AT128" i="3"/>
  <c r="AX128" i="3"/>
  <c r="BB128" i="3"/>
  <c r="BF128" i="3"/>
  <c r="BJ128" i="3"/>
  <c r="BN128" i="3"/>
  <c r="BR128" i="3"/>
  <c r="BV128" i="3"/>
  <c r="BZ128" i="3"/>
  <c r="CD128" i="3"/>
  <c r="CH128" i="3"/>
  <c r="CL128" i="3"/>
  <c r="CP128" i="3"/>
  <c r="CT128" i="3"/>
  <c r="CX128" i="3"/>
  <c r="DB128" i="3"/>
  <c r="DF128" i="3"/>
  <c r="DJ128" i="3"/>
  <c r="DN128" i="3"/>
  <c r="DR128" i="3"/>
  <c r="DV128" i="3"/>
  <c r="DZ128" i="3"/>
  <c r="ED128" i="3"/>
  <c r="EH128" i="3"/>
  <c r="EL128" i="3"/>
  <c r="EP128" i="3"/>
  <c r="ET128" i="3"/>
  <c r="EX128" i="3"/>
  <c r="FB128" i="3"/>
  <c r="FF128" i="3"/>
  <c r="FJ128" i="3"/>
  <c r="FN128" i="3"/>
  <c r="FR128" i="3"/>
  <c r="FV128" i="3"/>
  <c r="FZ128" i="3"/>
  <c r="GD128" i="3"/>
  <c r="GH128" i="3"/>
  <c r="GL128" i="3"/>
  <c r="GP128" i="3"/>
  <c r="GT128" i="3"/>
  <c r="GX128" i="3"/>
  <c r="HB128" i="3"/>
  <c r="HF128" i="3"/>
  <c r="HJ128" i="3"/>
  <c r="HN128" i="3"/>
  <c r="HR128" i="3"/>
  <c r="HV128" i="3"/>
  <c r="HZ128" i="3"/>
  <c r="ID128" i="3"/>
  <c r="K128" i="3"/>
  <c r="O128" i="3"/>
  <c r="S128" i="3"/>
  <c r="W128" i="3"/>
  <c r="AA128" i="3"/>
  <c r="AE128" i="3"/>
  <c r="AI128" i="3"/>
  <c r="AM128" i="3"/>
  <c r="AQ128" i="3"/>
  <c r="AU128" i="3"/>
  <c r="AY128" i="3"/>
  <c r="BC128" i="3"/>
  <c r="BG128" i="3"/>
  <c r="BK128" i="3"/>
  <c r="BO128" i="3"/>
  <c r="BS128" i="3"/>
  <c r="BW128" i="3"/>
  <c r="CA128" i="3"/>
  <c r="CE128" i="3"/>
  <c r="CI128" i="3"/>
  <c r="CM128" i="3"/>
  <c r="CQ128" i="3"/>
  <c r="CU128" i="3"/>
  <c r="CY128" i="3"/>
  <c r="DC128" i="3"/>
  <c r="DG128" i="3"/>
  <c r="DK128" i="3"/>
  <c r="DO128" i="3"/>
  <c r="DS128" i="3"/>
  <c r="DW128" i="3"/>
  <c r="EA128" i="3"/>
  <c r="EE128" i="3"/>
  <c r="EI128" i="3"/>
  <c r="EM128" i="3"/>
  <c r="EQ128" i="3"/>
  <c r="EU128" i="3"/>
  <c r="EY128" i="3"/>
  <c r="FC128" i="3"/>
  <c r="FG128" i="3"/>
  <c r="FK128" i="3"/>
  <c r="FO128" i="3"/>
  <c r="FS128" i="3"/>
  <c r="FW128" i="3"/>
  <c r="GA128" i="3"/>
  <c r="GE128" i="3"/>
  <c r="GI128" i="3"/>
  <c r="GM128" i="3"/>
  <c r="GQ128" i="3"/>
  <c r="GU128" i="3"/>
  <c r="GY128" i="3"/>
  <c r="HC128" i="3"/>
  <c r="HG128" i="3"/>
  <c r="HK128" i="3"/>
  <c r="HO128" i="3"/>
  <c r="HS128" i="3"/>
  <c r="HW128" i="3"/>
  <c r="IA128" i="3"/>
  <c r="IE128" i="3"/>
  <c r="L128" i="3"/>
  <c r="P128" i="3"/>
  <c r="T128" i="3"/>
  <c r="X128" i="3"/>
  <c r="AB128" i="3"/>
  <c r="AF128" i="3"/>
  <c r="AJ128" i="3"/>
  <c r="AN128" i="3"/>
  <c r="AR128" i="3"/>
  <c r="AV128" i="3"/>
  <c r="AZ128" i="3"/>
  <c r="BD128" i="3"/>
  <c r="BH128" i="3"/>
  <c r="BL128" i="3"/>
  <c r="BP128" i="3"/>
  <c r="BT128" i="3"/>
  <c r="BX128" i="3"/>
  <c r="CB128" i="3"/>
  <c r="CF128" i="3"/>
  <c r="CJ128" i="3"/>
  <c r="CN128" i="3"/>
  <c r="CR128" i="3"/>
  <c r="CV128" i="3"/>
  <c r="CZ128" i="3"/>
  <c r="DD128" i="3"/>
  <c r="DH128" i="3"/>
  <c r="DL128" i="3"/>
  <c r="DP128" i="3"/>
  <c r="DT128" i="3"/>
  <c r="DX128" i="3"/>
  <c r="EB128" i="3"/>
  <c r="EF128" i="3"/>
  <c r="EJ128" i="3"/>
  <c r="EN128" i="3"/>
  <c r="ER128" i="3"/>
  <c r="EV128" i="3"/>
  <c r="EZ128" i="3"/>
  <c r="FD128" i="3"/>
  <c r="FH128" i="3"/>
  <c r="FL128" i="3"/>
  <c r="FP128" i="3"/>
  <c r="FT128" i="3"/>
  <c r="FX128" i="3"/>
  <c r="GB128" i="3"/>
  <c r="GF128" i="3"/>
  <c r="GJ128" i="3"/>
  <c r="GN128" i="3"/>
  <c r="GR128" i="3"/>
  <c r="GV128" i="3"/>
  <c r="GZ128" i="3"/>
  <c r="HD128" i="3"/>
  <c r="HH128" i="3"/>
  <c r="HL128" i="3"/>
  <c r="HP128" i="3"/>
  <c r="HT128" i="3"/>
  <c r="HX128" i="3"/>
  <c r="IB128" i="3"/>
  <c r="G3" i="3"/>
  <c r="A104" i="5"/>
  <c r="A104" i="3"/>
  <c r="B104" i="3" s="1"/>
  <c r="K104" i="3"/>
  <c r="O104" i="3"/>
  <c r="S104" i="3"/>
  <c r="W104" i="3"/>
  <c r="AA104" i="3"/>
  <c r="AE104" i="3"/>
  <c r="AI104" i="3"/>
  <c r="AM104" i="3"/>
  <c r="AQ104" i="3"/>
  <c r="AU104" i="3"/>
  <c r="AY104" i="3"/>
  <c r="BC104" i="3"/>
  <c r="BG104" i="3"/>
  <c r="BK104" i="3"/>
  <c r="BO104" i="3"/>
  <c r="BS104" i="3"/>
  <c r="BW104" i="3"/>
  <c r="CA104" i="3"/>
  <c r="CE104" i="3"/>
  <c r="CI104" i="3"/>
  <c r="CM104" i="3"/>
  <c r="CQ104" i="3"/>
  <c r="CU104" i="3"/>
  <c r="CY104" i="3"/>
  <c r="DC104" i="3"/>
  <c r="DG104" i="3"/>
  <c r="DK104" i="3"/>
  <c r="DO104" i="3"/>
  <c r="DS104" i="3"/>
  <c r="DW104" i="3"/>
  <c r="EA104" i="3"/>
  <c r="EE104" i="3"/>
  <c r="EI104" i="3"/>
  <c r="EM104" i="3"/>
  <c r="EQ104" i="3"/>
  <c r="EU104" i="3"/>
  <c r="EY104" i="3"/>
  <c r="FC104" i="3"/>
  <c r="FG104" i="3"/>
  <c r="FK104" i="3"/>
  <c r="FO104" i="3"/>
  <c r="FS104" i="3"/>
  <c r="FW104" i="3"/>
  <c r="GA104" i="3"/>
  <c r="GE104" i="3"/>
  <c r="GI104" i="3"/>
  <c r="GM104" i="3"/>
  <c r="GQ104" i="3"/>
  <c r="GU104" i="3"/>
  <c r="GY104" i="3"/>
  <c r="HC104" i="3"/>
  <c r="HG104" i="3"/>
  <c r="HK104" i="3"/>
  <c r="HO104" i="3"/>
  <c r="HS104" i="3"/>
  <c r="HW104" i="3"/>
  <c r="IA104" i="3"/>
  <c r="IE104" i="3"/>
  <c r="L104" i="3"/>
  <c r="P104" i="3"/>
  <c r="T104" i="3"/>
  <c r="X104" i="3"/>
  <c r="AB104" i="3"/>
  <c r="AF104" i="3"/>
  <c r="AJ104" i="3"/>
  <c r="AN104" i="3"/>
  <c r="AR104" i="3"/>
  <c r="AV104" i="3"/>
  <c r="AZ104" i="3"/>
  <c r="BD104" i="3"/>
  <c r="BH104" i="3"/>
  <c r="BL104" i="3"/>
  <c r="BP104" i="3"/>
  <c r="BT104" i="3"/>
  <c r="BX104" i="3"/>
  <c r="CB104" i="3"/>
  <c r="CF104" i="3"/>
  <c r="CJ104" i="3"/>
  <c r="CN104" i="3"/>
  <c r="CR104" i="3"/>
  <c r="CV104" i="3"/>
  <c r="CZ104" i="3"/>
  <c r="DD104" i="3"/>
  <c r="DH104" i="3"/>
  <c r="DL104" i="3"/>
  <c r="DP104" i="3"/>
  <c r="DT104" i="3"/>
  <c r="DX104" i="3"/>
  <c r="EB104" i="3"/>
  <c r="EF104" i="3"/>
  <c r="EJ104" i="3"/>
  <c r="EN104" i="3"/>
  <c r="ER104" i="3"/>
  <c r="EV104" i="3"/>
  <c r="EZ104" i="3"/>
  <c r="FD104" i="3"/>
  <c r="FH104" i="3"/>
  <c r="FL104" i="3"/>
  <c r="FP104" i="3"/>
  <c r="FT104" i="3"/>
  <c r="FX104" i="3"/>
  <c r="GB104" i="3"/>
  <c r="GF104" i="3"/>
  <c r="GJ104" i="3"/>
  <c r="GN104" i="3"/>
  <c r="GR104" i="3"/>
  <c r="GV104" i="3"/>
  <c r="GZ104" i="3"/>
  <c r="HD104" i="3"/>
  <c r="HH104" i="3"/>
  <c r="HL104" i="3"/>
  <c r="HP104" i="3"/>
  <c r="HT104" i="3"/>
  <c r="HX104" i="3"/>
  <c r="IB104" i="3"/>
  <c r="I104" i="3"/>
  <c r="M104" i="3"/>
  <c r="Q104" i="3"/>
  <c r="U104" i="3"/>
  <c r="Y104" i="3"/>
  <c r="AC104" i="3"/>
  <c r="AG104" i="3"/>
  <c r="AK104" i="3"/>
  <c r="AO104" i="3"/>
  <c r="AS104" i="3"/>
  <c r="AW104" i="3"/>
  <c r="BA104" i="3"/>
  <c r="BE104" i="3"/>
  <c r="BI104" i="3"/>
  <c r="BM104" i="3"/>
  <c r="BQ104" i="3"/>
  <c r="BU104" i="3"/>
  <c r="BY104" i="3"/>
  <c r="CC104" i="3"/>
  <c r="CG104" i="3"/>
  <c r="CK104" i="3"/>
  <c r="CO104" i="3"/>
  <c r="CS104" i="3"/>
  <c r="CW104" i="3"/>
  <c r="DA104" i="3"/>
  <c r="DE104" i="3"/>
  <c r="DI104" i="3"/>
  <c r="DM104" i="3"/>
  <c r="DQ104" i="3"/>
  <c r="DU104" i="3"/>
  <c r="DY104" i="3"/>
  <c r="EC104" i="3"/>
  <c r="EG104" i="3"/>
  <c r="EK104" i="3"/>
  <c r="EO104" i="3"/>
  <c r="ES104" i="3"/>
  <c r="EW104" i="3"/>
  <c r="FA104" i="3"/>
  <c r="FE104" i="3"/>
  <c r="FI104" i="3"/>
  <c r="FM104" i="3"/>
  <c r="FQ104" i="3"/>
  <c r="FU104" i="3"/>
  <c r="FY104" i="3"/>
  <c r="GC104" i="3"/>
  <c r="GG104" i="3"/>
  <c r="GK104" i="3"/>
  <c r="GO104" i="3"/>
  <c r="GS104" i="3"/>
  <c r="GW104" i="3"/>
  <c r="HA104" i="3"/>
  <c r="HE104" i="3"/>
  <c r="HI104" i="3"/>
  <c r="HM104" i="3"/>
  <c r="HQ104" i="3"/>
  <c r="HU104" i="3"/>
  <c r="HY104" i="3"/>
  <c r="IC104" i="3"/>
  <c r="J104" i="3"/>
  <c r="N104" i="3"/>
  <c r="R104" i="3"/>
  <c r="V104" i="3"/>
  <c r="Z104" i="3"/>
  <c r="AD104" i="3"/>
  <c r="AH104" i="3"/>
  <c r="AL104" i="3"/>
  <c r="AP104" i="3"/>
  <c r="AT104" i="3"/>
  <c r="AX104" i="3"/>
  <c r="BB104" i="3"/>
  <c r="BF104" i="3"/>
  <c r="BJ104" i="3"/>
  <c r="BN104" i="3"/>
  <c r="BR104" i="3"/>
  <c r="BV104" i="3"/>
  <c r="BZ104" i="3"/>
  <c r="CD104" i="3"/>
  <c r="CH104" i="3"/>
  <c r="CL104" i="3"/>
  <c r="CP104" i="3"/>
  <c r="CT104" i="3"/>
  <c r="CX104" i="3"/>
  <c r="DB104" i="3"/>
  <c r="DF104" i="3"/>
  <c r="DJ104" i="3"/>
  <c r="DN104" i="3"/>
  <c r="DR104" i="3"/>
  <c r="DV104" i="3"/>
  <c r="DZ104" i="3"/>
  <c r="ED104" i="3"/>
  <c r="EH104" i="3"/>
  <c r="EL104" i="3"/>
  <c r="EP104" i="3"/>
  <c r="ET104" i="3"/>
  <c r="EX104" i="3"/>
  <c r="FB104" i="3"/>
  <c r="FF104" i="3"/>
  <c r="FJ104" i="3"/>
  <c r="FN104" i="3"/>
  <c r="FR104" i="3"/>
  <c r="FV104" i="3"/>
  <c r="FZ104" i="3"/>
  <c r="GD104" i="3"/>
  <c r="GH104" i="3"/>
  <c r="GL104" i="3"/>
  <c r="GP104" i="3"/>
  <c r="GT104" i="3"/>
  <c r="GX104" i="3"/>
  <c r="HB104" i="3"/>
  <c r="HF104" i="3"/>
  <c r="HJ104" i="3"/>
  <c r="HN104" i="3"/>
  <c r="HR104" i="3"/>
  <c r="HV104" i="3"/>
  <c r="HZ104" i="3"/>
  <c r="ID104" i="3"/>
  <c r="A80" i="3"/>
  <c r="B80" i="3" s="1"/>
  <c r="J80" i="3"/>
  <c r="N80" i="3"/>
  <c r="R80" i="3"/>
  <c r="V80" i="3"/>
  <c r="Z80" i="3"/>
  <c r="AD80" i="3"/>
  <c r="AH80" i="3"/>
  <c r="AL80" i="3"/>
  <c r="AP80" i="3"/>
  <c r="AT80" i="3"/>
  <c r="AX80" i="3"/>
  <c r="BB80" i="3"/>
  <c r="BF80" i="3"/>
  <c r="BJ80" i="3"/>
  <c r="BN80" i="3"/>
  <c r="BR80" i="3"/>
  <c r="BV80" i="3"/>
  <c r="BZ80" i="3"/>
  <c r="CD80" i="3"/>
  <c r="CH80" i="3"/>
  <c r="CL80" i="3"/>
  <c r="CP80" i="3"/>
  <c r="CT80" i="3"/>
  <c r="CX80" i="3"/>
  <c r="DB80" i="3"/>
  <c r="DF80" i="3"/>
  <c r="DJ80" i="3"/>
  <c r="DN80" i="3"/>
  <c r="DR80" i="3"/>
  <c r="DV80" i="3"/>
  <c r="DZ80" i="3"/>
  <c r="ED80" i="3"/>
  <c r="EH80" i="3"/>
  <c r="EL80" i="3"/>
  <c r="EP80" i="3"/>
  <c r="ET80" i="3"/>
  <c r="EX80" i="3"/>
  <c r="FB80" i="3"/>
  <c r="FF80" i="3"/>
  <c r="FJ80" i="3"/>
  <c r="FN80" i="3"/>
  <c r="FR80" i="3"/>
  <c r="FV80" i="3"/>
  <c r="FZ80" i="3"/>
  <c r="GD80" i="3"/>
  <c r="GH80" i="3"/>
  <c r="GL80" i="3"/>
  <c r="GP80" i="3"/>
  <c r="GT80" i="3"/>
  <c r="GX80" i="3"/>
  <c r="HB80" i="3"/>
  <c r="HF80" i="3"/>
  <c r="HJ80" i="3"/>
  <c r="HN80" i="3"/>
  <c r="HR80" i="3"/>
  <c r="HV80" i="3"/>
  <c r="HZ80" i="3"/>
  <c r="ID80" i="3"/>
  <c r="I80" i="3"/>
  <c r="M80" i="3"/>
  <c r="Q80" i="3"/>
  <c r="U80" i="3"/>
  <c r="Y80" i="3"/>
  <c r="AC80" i="3"/>
  <c r="AG80" i="3"/>
  <c r="AK80" i="3"/>
  <c r="AO80" i="3"/>
  <c r="AS80" i="3"/>
  <c r="AW80" i="3"/>
  <c r="BA80" i="3"/>
  <c r="BE80" i="3"/>
  <c r="BI80" i="3"/>
  <c r="BM80" i="3"/>
  <c r="BQ80" i="3"/>
  <c r="BU80" i="3"/>
  <c r="BY80" i="3"/>
  <c r="CC80" i="3"/>
  <c r="CG80" i="3"/>
  <c r="CK80" i="3"/>
  <c r="CO80" i="3"/>
  <c r="CS80" i="3"/>
  <c r="CW80" i="3"/>
  <c r="DA80" i="3"/>
  <c r="DE80" i="3"/>
  <c r="DI80" i="3"/>
  <c r="DM80" i="3"/>
  <c r="DQ80" i="3"/>
  <c r="DU80" i="3"/>
  <c r="DY80" i="3"/>
  <c r="EC80" i="3"/>
  <c r="EG80" i="3"/>
  <c r="EK80" i="3"/>
  <c r="EO80" i="3"/>
  <c r="ES80" i="3"/>
  <c r="EW80" i="3"/>
  <c r="FA80" i="3"/>
  <c r="FE80" i="3"/>
  <c r="FI80" i="3"/>
  <c r="FM80" i="3"/>
  <c r="FQ80" i="3"/>
  <c r="FU80" i="3"/>
  <c r="FY80" i="3"/>
  <c r="GC80" i="3"/>
  <c r="GG80" i="3"/>
  <c r="GK80" i="3"/>
  <c r="GO80" i="3"/>
  <c r="GS80" i="3"/>
  <c r="GW80" i="3"/>
  <c r="HA80" i="3"/>
  <c r="HE80" i="3"/>
  <c r="HI80" i="3"/>
  <c r="HM80" i="3"/>
  <c r="HQ80" i="3"/>
  <c r="HU80" i="3"/>
  <c r="HY80" i="3"/>
  <c r="IC80" i="3"/>
  <c r="P80" i="3"/>
  <c r="X80" i="3"/>
  <c r="AF80" i="3"/>
  <c r="AN80" i="3"/>
  <c r="AV80" i="3"/>
  <c r="BD80" i="3"/>
  <c r="BL80" i="3"/>
  <c r="BT80" i="3"/>
  <c r="CB80" i="3"/>
  <c r="CJ80" i="3"/>
  <c r="CR80" i="3"/>
  <c r="CZ80" i="3"/>
  <c r="DH80" i="3"/>
  <c r="DP80" i="3"/>
  <c r="DX80" i="3"/>
  <c r="EF80" i="3"/>
  <c r="EN80" i="3"/>
  <c r="EV80" i="3"/>
  <c r="FD80" i="3"/>
  <c r="FL80" i="3"/>
  <c r="FT80" i="3"/>
  <c r="GB80" i="3"/>
  <c r="GJ80" i="3"/>
  <c r="GR80" i="3"/>
  <c r="GZ80" i="3"/>
  <c r="HH80" i="3"/>
  <c r="HP80" i="3"/>
  <c r="HX80" i="3"/>
  <c r="K80" i="3"/>
  <c r="S80" i="3"/>
  <c r="AA80" i="3"/>
  <c r="AI80" i="3"/>
  <c r="AQ80" i="3"/>
  <c r="AY80" i="3"/>
  <c r="BG80" i="3"/>
  <c r="BO80" i="3"/>
  <c r="BW80" i="3"/>
  <c r="CE80" i="3"/>
  <c r="CM80" i="3"/>
  <c r="CU80" i="3"/>
  <c r="DC80" i="3"/>
  <c r="DK80" i="3"/>
  <c r="DS80" i="3"/>
  <c r="EA80" i="3"/>
  <c r="EI80" i="3"/>
  <c r="EQ80" i="3"/>
  <c r="EY80" i="3"/>
  <c r="FG80" i="3"/>
  <c r="FO80" i="3"/>
  <c r="FW80" i="3"/>
  <c r="GE80" i="3"/>
  <c r="GM80" i="3"/>
  <c r="GU80" i="3"/>
  <c r="HC80" i="3"/>
  <c r="HK80" i="3"/>
  <c r="HS80" i="3"/>
  <c r="IA80" i="3"/>
  <c r="L80" i="3"/>
  <c r="T80" i="3"/>
  <c r="AB80" i="3"/>
  <c r="AJ80" i="3"/>
  <c r="AR80" i="3"/>
  <c r="AZ80" i="3"/>
  <c r="BH80" i="3"/>
  <c r="BP80" i="3"/>
  <c r="BX80" i="3"/>
  <c r="CF80" i="3"/>
  <c r="CN80" i="3"/>
  <c r="CV80" i="3"/>
  <c r="DD80" i="3"/>
  <c r="DL80" i="3"/>
  <c r="DT80" i="3"/>
  <c r="EB80" i="3"/>
  <c r="EJ80" i="3"/>
  <c r="ER80" i="3"/>
  <c r="EZ80" i="3"/>
  <c r="FH80" i="3"/>
  <c r="FP80" i="3"/>
  <c r="FX80" i="3"/>
  <c r="GF80" i="3"/>
  <c r="GN80" i="3"/>
  <c r="GV80" i="3"/>
  <c r="HD80" i="3"/>
  <c r="HL80" i="3"/>
  <c r="HT80" i="3"/>
  <c r="IB80" i="3"/>
  <c r="O80" i="3"/>
  <c r="W80" i="3"/>
  <c r="AE80" i="3"/>
  <c r="AM80" i="3"/>
  <c r="AU80" i="3"/>
  <c r="BC80" i="3"/>
  <c r="BK80" i="3"/>
  <c r="BS80" i="3"/>
  <c r="CA80" i="3"/>
  <c r="CI80" i="3"/>
  <c r="CQ80" i="3"/>
  <c r="CY80" i="3"/>
  <c r="DG80" i="3"/>
  <c r="DO80" i="3"/>
  <c r="DW80" i="3"/>
  <c r="EE80" i="3"/>
  <c r="EM80" i="3"/>
  <c r="EU80" i="3"/>
  <c r="FC80" i="3"/>
  <c r="FK80" i="3"/>
  <c r="FS80" i="3"/>
  <c r="GA80" i="3"/>
  <c r="GI80" i="3"/>
  <c r="GQ80" i="3"/>
  <c r="GY80" i="3"/>
  <c r="HG80" i="3"/>
  <c r="HO80" i="3"/>
  <c r="HW80" i="3"/>
  <c r="IE80" i="3"/>
  <c r="A24" i="3"/>
  <c r="B24" i="3" s="1"/>
  <c r="I24" i="3"/>
  <c r="M24" i="3"/>
  <c r="Q24" i="3"/>
  <c r="U24" i="3"/>
  <c r="Y24" i="3"/>
  <c r="AC24" i="3"/>
  <c r="AG24" i="3"/>
  <c r="AK24" i="3"/>
  <c r="AO24" i="3"/>
  <c r="AS24" i="3"/>
  <c r="AW24" i="3"/>
  <c r="BA24" i="3"/>
  <c r="BE24" i="3"/>
  <c r="BI24" i="3"/>
  <c r="BM24" i="3"/>
  <c r="BQ24" i="3"/>
  <c r="BU24" i="3"/>
  <c r="BY24" i="3"/>
  <c r="CC24" i="3"/>
  <c r="CG24" i="3"/>
  <c r="CK24" i="3"/>
  <c r="CO24" i="3"/>
  <c r="CS24" i="3"/>
  <c r="CW24" i="3"/>
  <c r="DA24" i="3"/>
  <c r="DE24" i="3"/>
  <c r="DI24" i="3"/>
  <c r="DM24" i="3"/>
  <c r="DQ24" i="3"/>
  <c r="DU24" i="3"/>
  <c r="DY24" i="3"/>
  <c r="EC24" i="3"/>
  <c r="EG24" i="3"/>
  <c r="EK24" i="3"/>
  <c r="EO24" i="3"/>
  <c r="ES24" i="3"/>
  <c r="EW24" i="3"/>
  <c r="FA24" i="3"/>
  <c r="FE24" i="3"/>
  <c r="FI24" i="3"/>
  <c r="FM24" i="3"/>
  <c r="FQ24" i="3"/>
  <c r="FU24" i="3"/>
  <c r="FY24" i="3"/>
  <c r="GC24" i="3"/>
  <c r="GG24" i="3"/>
  <c r="GK24" i="3"/>
  <c r="GO24" i="3"/>
  <c r="GS24" i="3"/>
  <c r="GW24" i="3"/>
  <c r="HA24" i="3"/>
  <c r="HE24" i="3"/>
  <c r="HI24" i="3"/>
  <c r="HM24" i="3"/>
  <c r="HQ24" i="3"/>
  <c r="HU24" i="3"/>
  <c r="HY24" i="3"/>
  <c r="IC24" i="3"/>
  <c r="J24" i="3"/>
  <c r="N24" i="3"/>
  <c r="R24" i="3"/>
  <c r="V24" i="3"/>
  <c r="Z24" i="3"/>
  <c r="AD24" i="3"/>
  <c r="AH24" i="3"/>
  <c r="AL24" i="3"/>
  <c r="AP24" i="3"/>
  <c r="AT24" i="3"/>
  <c r="AX24" i="3"/>
  <c r="BB24" i="3"/>
  <c r="BF24" i="3"/>
  <c r="BJ24" i="3"/>
  <c r="BN24" i="3"/>
  <c r="BR24" i="3"/>
  <c r="BV24" i="3"/>
  <c r="BZ24" i="3"/>
  <c r="CD24" i="3"/>
  <c r="CH24" i="3"/>
  <c r="CL24" i="3"/>
  <c r="CP24" i="3"/>
  <c r="CT24" i="3"/>
  <c r="CX24" i="3"/>
  <c r="DB24" i="3"/>
  <c r="DF24" i="3"/>
  <c r="DJ24" i="3"/>
  <c r="DN24" i="3"/>
  <c r="DR24" i="3"/>
  <c r="DV24" i="3"/>
  <c r="DZ24" i="3"/>
  <c r="ED24" i="3"/>
  <c r="EH24" i="3"/>
  <c r="EL24" i="3"/>
  <c r="EP24" i="3"/>
  <c r="ET24" i="3"/>
  <c r="EX24" i="3"/>
  <c r="FB24" i="3"/>
  <c r="FF24" i="3"/>
  <c r="FJ24" i="3"/>
  <c r="FN24" i="3"/>
  <c r="FR24" i="3"/>
  <c r="FV24" i="3"/>
  <c r="FZ24" i="3"/>
  <c r="GD24" i="3"/>
  <c r="GH24" i="3"/>
  <c r="GL24" i="3"/>
  <c r="GP24" i="3"/>
  <c r="GT24" i="3"/>
  <c r="GX24" i="3"/>
  <c r="HB24" i="3"/>
  <c r="HF24" i="3"/>
  <c r="HJ24" i="3"/>
  <c r="HN24" i="3"/>
  <c r="HR24" i="3"/>
  <c r="HV24" i="3"/>
  <c r="HZ24" i="3"/>
  <c r="ID24" i="3"/>
  <c r="K24" i="3"/>
  <c r="O24" i="3"/>
  <c r="S24" i="3"/>
  <c r="W24" i="3"/>
  <c r="AA24" i="3"/>
  <c r="AE24" i="3"/>
  <c r="AI24" i="3"/>
  <c r="AM24" i="3"/>
  <c r="AQ24" i="3"/>
  <c r="AU24" i="3"/>
  <c r="AY24" i="3"/>
  <c r="BC24" i="3"/>
  <c r="BG24" i="3"/>
  <c r="BK24" i="3"/>
  <c r="BO24" i="3"/>
  <c r="BS24" i="3"/>
  <c r="BW24" i="3"/>
  <c r="CA24" i="3"/>
  <c r="CE24" i="3"/>
  <c r="CI24" i="3"/>
  <c r="CM24" i="3"/>
  <c r="CQ24" i="3"/>
  <c r="CU24" i="3"/>
  <c r="CY24" i="3"/>
  <c r="DC24" i="3"/>
  <c r="DG24" i="3"/>
  <c r="DK24" i="3"/>
  <c r="DO24" i="3"/>
  <c r="DS24" i="3"/>
  <c r="DW24" i="3"/>
  <c r="EA24" i="3"/>
  <c r="EE24" i="3"/>
  <c r="EI24" i="3"/>
  <c r="EM24" i="3"/>
  <c r="EQ24" i="3"/>
  <c r="EU24" i="3"/>
  <c r="EY24" i="3"/>
  <c r="FC24" i="3"/>
  <c r="FG24" i="3"/>
  <c r="FK24" i="3"/>
  <c r="FO24" i="3"/>
  <c r="FS24" i="3"/>
  <c r="FW24" i="3"/>
  <c r="GA24" i="3"/>
  <c r="GE24" i="3"/>
  <c r="GI24" i="3"/>
  <c r="GM24" i="3"/>
  <c r="GQ24" i="3"/>
  <c r="GU24" i="3"/>
  <c r="GY24" i="3"/>
  <c r="HC24" i="3"/>
  <c r="HG24" i="3"/>
  <c r="HK24" i="3"/>
  <c r="HO24" i="3"/>
  <c r="HS24" i="3"/>
  <c r="HW24" i="3"/>
  <c r="IA24" i="3"/>
  <c r="IE24" i="3"/>
  <c r="L24" i="3"/>
  <c r="P24" i="3"/>
  <c r="T24" i="3"/>
  <c r="X24" i="3"/>
  <c r="AB24" i="3"/>
  <c r="AF24" i="3"/>
  <c r="AJ24" i="3"/>
  <c r="AN24" i="3"/>
  <c r="AR24" i="3"/>
  <c r="AV24" i="3"/>
  <c r="AZ24" i="3"/>
  <c r="BD24" i="3"/>
  <c r="BH24" i="3"/>
  <c r="BL24" i="3"/>
  <c r="BP24" i="3"/>
  <c r="BT24" i="3"/>
  <c r="BX24" i="3"/>
  <c r="CB24" i="3"/>
  <c r="CF24" i="3"/>
  <c r="CJ24" i="3"/>
  <c r="CN24" i="3"/>
  <c r="CR24" i="3"/>
  <c r="CV24" i="3"/>
  <c r="CZ24" i="3"/>
  <c r="DD24" i="3"/>
  <c r="DH24" i="3"/>
  <c r="DL24" i="3"/>
  <c r="DP24" i="3"/>
  <c r="DT24" i="3"/>
  <c r="DX24" i="3"/>
  <c r="EB24" i="3"/>
  <c r="EF24" i="3"/>
  <c r="EJ24" i="3"/>
  <c r="EN24" i="3"/>
  <c r="ER24" i="3"/>
  <c r="EV24" i="3"/>
  <c r="EZ24" i="3"/>
  <c r="FD24" i="3"/>
  <c r="FH24" i="3"/>
  <c r="FL24" i="3"/>
  <c r="FP24" i="3"/>
  <c r="FT24" i="3"/>
  <c r="FX24" i="3"/>
  <c r="GB24" i="3"/>
  <c r="GF24" i="3"/>
  <c r="GJ24" i="3"/>
  <c r="GN24" i="3"/>
  <c r="GR24" i="3"/>
  <c r="GV24" i="3"/>
  <c r="GZ24" i="3"/>
  <c r="HD24" i="3"/>
  <c r="HH24" i="3"/>
  <c r="HL24" i="3"/>
  <c r="HP24" i="3"/>
  <c r="HT24" i="3"/>
  <c r="HX24" i="3"/>
  <c r="IB24" i="3"/>
  <c r="A230" i="3"/>
  <c r="B230" i="3" s="1"/>
  <c r="I230" i="3"/>
  <c r="M230" i="3"/>
  <c r="Q230" i="3"/>
  <c r="U230" i="3"/>
  <c r="Y230" i="3"/>
  <c r="AC230" i="3"/>
  <c r="AG230" i="3"/>
  <c r="AK230" i="3"/>
  <c r="AO230" i="3"/>
  <c r="AS230" i="3"/>
  <c r="AW230" i="3"/>
  <c r="BA230" i="3"/>
  <c r="BE230" i="3"/>
  <c r="BI230" i="3"/>
  <c r="BM230" i="3"/>
  <c r="BQ230" i="3"/>
  <c r="BU230" i="3"/>
  <c r="BY230" i="3"/>
  <c r="CC230" i="3"/>
  <c r="CG230" i="3"/>
  <c r="CK230" i="3"/>
  <c r="CO230" i="3"/>
  <c r="CS230" i="3"/>
  <c r="CW230" i="3"/>
  <c r="DA230" i="3"/>
  <c r="DE230" i="3"/>
  <c r="DI230" i="3"/>
  <c r="DM230" i="3"/>
  <c r="DQ230" i="3"/>
  <c r="DU230" i="3"/>
  <c r="DY230" i="3"/>
  <c r="EC230" i="3"/>
  <c r="EG230" i="3"/>
  <c r="EK230" i="3"/>
  <c r="EO230" i="3"/>
  <c r="ES230" i="3"/>
  <c r="EW230" i="3"/>
  <c r="FA230" i="3"/>
  <c r="FE230" i="3"/>
  <c r="FI230" i="3"/>
  <c r="FM230" i="3"/>
  <c r="FQ230" i="3"/>
  <c r="FU230" i="3"/>
  <c r="FY230" i="3"/>
  <c r="GC230" i="3"/>
  <c r="GG230" i="3"/>
  <c r="GK230" i="3"/>
  <c r="GO230" i="3"/>
  <c r="GS230" i="3"/>
  <c r="GW230" i="3"/>
  <c r="HA230" i="3"/>
  <c r="HE230" i="3"/>
  <c r="HI230" i="3"/>
  <c r="HM230" i="3"/>
  <c r="HQ230" i="3"/>
  <c r="HU230" i="3"/>
  <c r="HY230" i="3"/>
  <c r="IC230" i="3"/>
  <c r="J230" i="3"/>
  <c r="N230" i="3"/>
  <c r="R230" i="3"/>
  <c r="V230" i="3"/>
  <c r="Z230" i="3"/>
  <c r="AD230" i="3"/>
  <c r="AH230" i="3"/>
  <c r="AL230" i="3"/>
  <c r="AP230" i="3"/>
  <c r="AT230" i="3"/>
  <c r="AX230" i="3"/>
  <c r="BB230" i="3"/>
  <c r="BF230" i="3"/>
  <c r="BJ230" i="3"/>
  <c r="BN230" i="3"/>
  <c r="BR230" i="3"/>
  <c r="BV230" i="3"/>
  <c r="BZ230" i="3"/>
  <c r="CD230" i="3"/>
  <c r="CH230" i="3"/>
  <c r="CL230" i="3"/>
  <c r="CP230" i="3"/>
  <c r="CT230" i="3"/>
  <c r="CX230" i="3"/>
  <c r="DB230" i="3"/>
  <c r="DF230" i="3"/>
  <c r="DJ230" i="3"/>
  <c r="DN230" i="3"/>
  <c r="DR230" i="3"/>
  <c r="DV230" i="3"/>
  <c r="DZ230" i="3"/>
  <c r="ED230" i="3"/>
  <c r="EH230" i="3"/>
  <c r="EL230" i="3"/>
  <c r="EP230" i="3"/>
  <c r="ET230" i="3"/>
  <c r="EX230" i="3"/>
  <c r="FB230" i="3"/>
  <c r="FF230" i="3"/>
  <c r="FJ230" i="3"/>
  <c r="FN230" i="3"/>
  <c r="FR230" i="3"/>
  <c r="FV230" i="3"/>
  <c r="FZ230" i="3"/>
  <c r="GD230" i="3"/>
  <c r="GH230" i="3"/>
  <c r="GL230" i="3"/>
  <c r="GP230" i="3"/>
  <c r="GT230" i="3"/>
  <c r="GX230" i="3"/>
  <c r="HB230" i="3"/>
  <c r="HF230" i="3"/>
  <c r="HJ230" i="3"/>
  <c r="HN230" i="3"/>
  <c r="HR230" i="3"/>
  <c r="HV230" i="3"/>
  <c r="HZ230" i="3"/>
  <c r="ID230" i="3"/>
  <c r="K230" i="3"/>
  <c r="O230" i="3"/>
  <c r="S230" i="3"/>
  <c r="W230" i="3"/>
  <c r="AA230" i="3"/>
  <c r="AE230" i="3"/>
  <c r="AI230" i="3"/>
  <c r="AM230" i="3"/>
  <c r="AQ230" i="3"/>
  <c r="AU230" i="3"/>
  <c r="AY230" i="3"/>
  <c r="BC230" i="3"/>
  <c r="BG230" i="3"/>
  <c r="BK230" i="3"/>
  <c r="BO230" i="3"/>
  <c r="BS230" i="3"/>
  <c r="BW230" i="3"/>
  <c r="CA230" i="3"/>
  <c r="CE230" i="3"/>
  <c r="CI230" i="3"/>
  <c r="CM230" i="3"/>
  <c r="CQ230" i="3"/>
  <c r="CU230" i="3"/>
  <c r="CY230" i="3"/>
  <c r="DC230" i="3"/>
  <c r="DG230" i="3"/>
  <c r="DK230" i="3"/>
  <c r="DO230" i="3"/>
  <c r="DS230" i="3"/>
  <c r="DW230" i="3"/>
  <c r="EA230" i="3"/>
  <c r="EE230" i="3"/>
  <c r="EI230" i="3"/>
  <c r="EM230" i="3"/>
  <c r="EQ230" i="3"/>
  <c r="EU230" i="3"/>
  <c r="EY230" i="3"/>
  <c r="FC230" i="3"/>
  <c r="FG230" i="3"/>
  <c r="FK230" i="3"/>
  <c r="FO230" i="3"/>
  <c r="FS230" i="3"/>
  <c r="FW230" i="3"/>
  <c r="GA230" i="3"/>
  <c r="GE230" i="3"/>
  <c r="GI230" i="3"/>
  <c r="GM230" i="3"/>
  <c r="GQ230" i="3"/>
  <c r="GU230" i="3"/>
  <c r="GY230" i="3"/>
  <c r="HC230" i="3"/>
  <c r="HG230" i="3"/>
  <c r="HK230" i="3"/>
  <c r="HO230" i="3"/>
  <c r="HS230" i="3"/>
  <c r="HW230" i="3"/>
  <c r="IA230" i="3"/>
  <c r="IE230" i="3"/>
  <c r="L230" i="3"/>
  <c r="P230" i="3"/>
  <c r="T230" i="3"/>
  <c r="X230" i="3"/>
  <c r="AB230" i="3"/>
  <c r="AF230" i="3"/>
  <c r="AJ230" i="3"/>
  <c r="AN230" i="3"/>
  <c r="AR230" i="3"/>
  <c r="AV230" i="3"/>
  <c r="AZ230" i="3"/>
  <c r="BD230" i="3"/>
  <c r="BH230" i="3"/>
  <c r="BL230" i="3"/>
  <c r="BP230" i="3"/>
  <c r="BT230" i="3"/>
  <c r="BX230" i="3"/>
  <c r="CB230" i="3"/>
  <c r="CF230" i="3"/>
  <c r="CJ230" i="3"/>
  <c r="CN230" i="3"/>
  <c r="CR230" i="3"/>
  <c r="CV230" i="3"/>
  <c r="CZ230" i="3"/>
  <c r="DD230" i="3"/>
  <c r="DH230" i="3"/>
  <c r="DL230" i="3"/>
  <c r="DP230" i="3"/>
  <c r="DT230" i="3"/>
  <c r="DX230" i="3"/>
  <c r="EB230" i="3"/>
  <c r="EF230" i="3"/>
  <c r="EJ230" i="3"/>
  <c r="EN230" i="3"/>
  <c r="ER230" i="3"/>
  <c r="EV230" i="3"/>
  <c r="EZ230" i="3"/>
  <c r="FD230" i="3"/>
  <c r="FH230" i="3"/>
  <c r="FL230" i="3"/>
  <c r="FP230" i="3"/>
  <c r="FT230" i="3"/>
  <c r="FX230" i="3"/>
  <c r="GB230" i="3"/>
  <c r="GF230" i="3"/>
  <c r="GJ230" i="3"/>
  <c r="GN230" i="3"/>
  <c r="GR230" i="3"/>
  <c r="GV230" i="3"/>
  <c r="GZ230" i="3"/>
  <c r="HD230" i="3"/>
  <c r="HH230" i="3"/>
  <c r="HL230" i="3"/>
  <c r="HP230" i="3"/>
  <c r="HT230" i="3"/>
  <c r="HX230" i="3"/>
  <c r="IB230" i="3"/>
  <c r="A198" i="5"/>
  <c r="A198" i="3"/>
  <c r="B198" i="3" s="1"/>
  <c r="L198" i="3"/>
  <c r="P198" i="3"/>
  <c r="T198" i="3"/>
  <c r="X198" i="3"/>
  <c r="AB198" i="3"/>
  <c r="AF198" i="3"/>
  <c r="AJ198" i="3"/>
  <c r="AN198" i="3"/>
  <c r="AR198" i="3"/>
  <c r="AV198" i="3"/>
  <c r="AZ198" i="3"/>
  <c r="BD198" i="3"/>
  <c r="BH198" i="3"/>
  <c r="BL198" i="3"/>
  <c r="BP198" i="3"/>
  <c r="BT198" i="3"/>
  <c r="BX198" i="3"/>
  <c r="CB198" i="3"/>
  <c r="CF198" i="3"/>
  <c r="CJ198" i="3"/>
  <c r="CN198" i="3"/>
  <c r="CR198" i="3"/>
  <c r="CV198" i="3"/>
  <c r="CZ198" i="3"/>
  <c r="DD198" i="3"/>
  <c r="DH198" i="3"/>
  <c r="DL198" i="3"/>
  <c r="DP198" i="3"/>
  <c r="DT198" i="3"/>
  <c r="DX198" i="3"/>
  <c r="EB198" i="3"/>
  <c r="EF198" i="3"/>
  <c r="EJ198" i="3"/>
  <c r="EN198" i="3"/>
  <c r="ER198" i="3"/>
  <c r="EV198" i="3"/>
  <c r="EZ198" i="3"/>
  <c r="FD198" i="3"/>
  <c r="FH198" i="3"/>
  <c r="FL198" i="3"/>
  <c r="FP198" i="3"/>
  <c r="FT198" i="3"/>
  <c r="FX198" i="3"/>
  <c r="GB198" i="3"/>
  <c r="GF198" i="3"/>
  <c r="GJ198" i="3"/>
  <c r="GN198" i="3"/>
  <c r="GR198" i="3"/>
  <c r="GV198" i="3"/>
  <c r="GZ198" i="3"/>
  <c r="HD198" i="3"/>
  <c r="HH198" i="3"/>
  <c r="HL198" i="3"/>
  <c r="HP198" i="3"/>
  <c r="HT198" i="3"/>
  <c r="HX198" i="3"/>
  <c r="IB198" i="3"/>
  <c r="I198" i="3"/>
  <c r="M198" i="3"/>
  <c r="Q198" i="3"/>
  <c r="U198" i="3"/>
  <c r="Y198" i="3"/>
  <c r="AC198" i="3"/>
  <c r="AG198" i="3"/>
  <c r="AK198" i="3"/>
  <c r="AO198" i="3"/>
  <c r="AS198" i="3"/>
  <c r="AW198" i="3"/>
  <c r="BA198" i="3"/>
  <c r="BE198" i="3"/>
  <c r="BI198" i="3"/>
  <c r="BM198" i="3"/>
  <c r="BQ198" i="3"/>
  <c r="BU198" i="3"/>
  <c r="BY198" i="3"/>
  <c r="CC198" i="3"/>
  <c r="CG198" i="3"/>
  <c r="CK198" i="3"/>
  <c r="CO198" i="3"/>
  <c r="CS198" i="3"/>
  <c r="CW198" i="3"/>
  <c r="DA198" i="3"/>
  <c r="DE198" i="3"/>
  <c r="DI198" i="3"/>
  <c r="DM198" i="3"/>
  <c r="DQ198" i="3"/>
  <c r="DU198" i="3"/>
  <c r="DY198" i="3"/>
  <c r="EC198" i="3"/>
  <c r="EG198" i="3"/>
  <c r="EK198" i="3"/>
  <c r="EO198" i="3"/>
  <c r="ES198" i="3"/>
  <c r="EW198" i="3"/>
  <c r="FA198" i="3"/>
  <c r="FE198" i="3"/>
  <c r="FI198" i="3"/>
  <c r="FM198" i="3"/>
  <c r="FQ198" i="3"/>
  <c r="FU198" i="3"/>
  <c r="FY198" i="3"/>
  <c r="GC198" i="3"/>
  <c r="GG198" i="3"/>
  <c r="GK198" i="3"/>
  <c r="GO198" i="3"/>
  <c r="GS198" i="3"/>
  <c r="GW198" i="3"/>
  <c r="HA198" i="3"/>
  <c r="HE198" i="3"/>
  <c r="HI198" i="3"/>
  <c r="HM198" i="3"/>
  <c r="HQ198" i="3"/>
  <c r="HU198" i="3"/>
  <c r="HY198" i="3"/>
  <c r="IC198" i="3"/>
  <c r="J198" i="3"/>
  <c r="N198" i="3"/>
  <c r="R198" i="3"/>
  <c r="V198" i="3"/>
  <c r="Z198" i="3"/>
  <c r="AD198" i="3"/>
  <c r="AH198" i="3"/>
  <c r="AL198" i="3"/>
  <c r="AP198" i="3"/>
  <c r="AT198" i="3"/>
  <c r="AX198" i="3"/>
  <c r="BB198" i="3"/>
  <c r="BF198" i="3"/>
  <c r="BJ198" i="3"/>
  <c r="BN198" i="3"/>
  <c r="BR198" i="3"/>
  <c r="BV198" i="3"/>
  <c r="BZ198" i="3"/>
  <c r="CD198" i="3"/>
  <c r="CH198" i="3"/>
  <c r="CL198" i="3"/>
  <c r="CP198" i="3"/>
  <c r="CT198" i="3"/>
  <c r="CX198" i="3"/>
  <c r="DB198" i="3"/>
  <c r="DF198" i="3"/>
  <c r="DJ198" i="3"/>
  <c r="DN198" i="3"/>
  <c r="DR198" i="3"/>
  <c r="DV198" i="3"/>
  <c r="DZ198" i="3"/>
  <c r="ED198" i="3"/>
  <c r="EH198" i="3"/>
  <c r="EL198" i="3"/>
  <c r="EP198" i="3"/>
  <c r="ET198" i="3"/>
  <c r="EX198" i="3"/>
  <c r="FB198" i="3"/>
  <c r="FF198" i="3"/>
  <c r="FJ198" i="3"/>
  <c r="FN198" i="3"/>
  <c r="FR198" i="3"/>
  <c r="FV198" i="3"/>
  <c r="FZ198" i="3"/>
  <c r="GD198" i="3"/>
  <c r="GH198" i="3"/>
  <c r="GL198" i="3"/>
  <c r="GP198" i="3"/>
  <c r="GT198" i="3"/>
  <c r="GX198" i="3"/>
  <c r="HB198" i="3"/>
  <c r="HF198" i="3"/>
  <c r="HJ198" i="3"/>
  <c r="HN198" i="3"/>
  <c r="HR198" i="3"/>
  <c r="HV198" i="3"/>
  <c r="HZ198" i="3"/>
  <c r="ID198" i="3"/>
  <c r="K198" i="3"/>
  <c r="O198" i="3"/>
  <c r="S198" i="3"/>
  <c r="W198" i="3"/>
  <c r="AA198" i="3"/>
  <c r="AE198" i="3"/>
  <c r="AI198" i="3"/>
  <c r="AM198" i="3"/>
  <c r="AQ198" i="3"/>
  <c r="AU198" i="3"/>
  <c r="AY198" i="3"/>
  <c r="BC198" i="3"/>
  <c r="BG198" i="3"/>
  <c r="BK198" i="3"/>
  <c r="BO198" i="3"/>
  <c r="BS198" i="3"/>
  <c r="BW198" i="3"/>
  <c r="CA198" i="3"/>
  <c r="CE198" i="3"/>
  <c r="CI198" i="3"/>
  <c r="CM198" i="3"/>
  <c r="CQ198" i="3"/>
  <c r="CU198" i="3"/>
  <c r="CY198" i="3"/>
  <c r="DC198" i="3"/>
  <c r="DG198" i="3"/>
  <c r="DK198" i="3"/>
  <c r="DO198" i="3"/>
  <c r="DS198" i="3"/>
  <c r="DW198" i="3"/>
  <c r="EA198" i="3"/>
  <c r="EE198" i="3"/>
  <c r="EI198" i="3"/>
  <c r="EM198" i="3"/>
  <c r="EQ198" i="3"/>
  <c r="EU198" i="3"/>
  <c r="EY198" i="3"/>
  <c r="FC198" i="3"/>
  <c r="FG198" i="3"/>
  <c r="FK198" i="3"/>
  <c r="FO198" i="3"/>
  <c r="FS198" i="3"/>
  <c r="FW198" i="3"/>
  <c r="GA198" i="3"/>
  <c r="GE198" i="3"/>
  <c r="GI198" i="3"/>
  <c r="GM198" i="3"/>
  <c r="GQ198" i="3"/>
  <c r="GU198" i="3"/>
  <c r="GY198" i="3"/>
  <c r="HC198" i="3"/>
  <c r="HG198" i="3"/>
  <c r="HK198" i="3"/>
  <c r="HO198" i="3"/>
  <c r="HS198" i="3"/>
  <c r="HW198" i="3"/>
  <c r="IA198" i="3"/>
  <c r="IE198" i="3"/>
  <c r="A162" i="3"/>
  <c r="B162" i="3" s="1"/>
  <c r="I162" i="3"/>
  <c r="M162" i="3"/>
  <c r="Q162" i="3"/>
  <c r="U162" i="3"/>
  <c r="Y162" i="3"/>
  <c r="AC162" i="3"/>
  <c r="AG162" i="3"/>
  <c r="AK162" i="3"/>
  <c r="AO162" i="3"/>
  <c r="AS162" i="3"/>
  <c r="AW162" i="3"/>
  <c r="BA162" i="3"/>
  <c r="BE162" i="3"/>
  <c r="BI162" i="3"/>
  <c r="BM162" i="3"/>
  <c r="BQ162" i="3"/>
  <c r="BU162" i="3"/>
  <c r="BY162" i="3"/>
  <c r="CC162" i="3"/>
  <c r="CG162" i="3"/>
  <c r="CK162" i="3"/>
  <c r="CO162" i="3"/>
  <c r="CS162" i="3"/>
  <c r="CW162" i="3"/>
  <c r="DA162" i="3"/>
  <c r="DE162" i="3"/>
  <c r="DI162" i="3"/>
  <c r="DM162" i="3"/>
  <c r="DQ162" i="3"/>
  <c r="DU162" i="3"/>
  <c r="DY162" i="3"/>
  <c r="EC162" i="3"/>
  <c r="EG162" i="3"/>
  <c r="EK162" i="3"/>
  <c r="EO162" i="3"/>
  <c r="ES162" i="3"/>
  <c r="EW162" i="3"/>
  <c r="FA162" i="3"/>
  <c r="FE162" i="3"/>
  <c r="FI162" i="3"/>
  <c r="FM162" i="3"/>
  <c r="FQ162" i="3"/>
  <c r="FU162" i="3"/>
  <c r="FY162" i="3"/>
  <c r="GC162" i="3"/>
  <c r="GG162" i="3"/>
  <c r="GK162" i="3"/>
  <c r="GO162" i="3"/>
  <c r="GS162" i="3"/>
  <c r="GW162" i="3"/>
  <c r="HA162" i="3"/>
  <c r="HE162" i="3"/>
  <c r="N162" i="3"/>
  <c r="S162" i="3"/>
  <c r="X162" i="3"/>
  <c r="AD162" i="3"/>
  <c r="AI162" i="3"/>
  <c r="AN162" i="3"/>
  <c r="AT162" i="3"/>
  <c r="AY162" i="3"/>
  <c r="BD162" i="3"/>
  <c r="BJ162" i="3"/>
  <c r="BO162" i="3"/>
  <c r="BT162" i="3"/>
  <c r="BZ162" i="3"/>
  <c r="CE162" i="3"/>
  <c r="CJ162" i="3"/>
  <c r="CP162" i="3"/>
  <c r="CU162" i="3"/>
  <c r="CZ162" i="3"/>
  <c r="DF162" i="3"/>
  <c r="DK162" i="3"/>
  <c r="DP162" i="3"/>
  <c r="DV162" i="3"/>
  <c r="EA162" i="3"/>
  <c r="EF162" i="3"/>
  <c r="EL162" i="3"/>
  <c r="EQ162" i="3"/>
  <c r="EV162" i="3"/>
  <c r="FB162" i="3"/>
  <c r="FG162" i="3"/>
  <c r="FL162" i="3"/>
  <c r="FR162" i="3"/>
  <c r="FW162" i="3"/>
  <c r="GB162" i="3"/>
  <c r="GH162" i="3"/>
  <c r="GM162" i="3"/>
  <c r="GR162" i="3"/>
  <c r="GX162" i="3"/>
  <c r="HC162" i="3"/>
  <c r="HH162" i="3"/>
  <c r="HL162" i="3"/>
  <c r="HP162" i="3"/>
  <c r="HT162" i="3"/>
  <c r="HX162" i="3"/>
  <c r="IB162" i="3"/>
  <c r="J162" i="3"/>
  <c r="O162" i="3"/>
  <c r="T162" i="3"/>
  <c r="Z162" i="3"/>
  <c r="AE162" i="3"/>
  <c r="AJ162" i="3"/>
  <c r="AP162" i="3"/>
  <c r="AU162" i="3"/>
  <c r="AZ162" i="3"/>
  <c r="BF162" i="3"/>
  <c r="BK162" i="3"/>
  <c r="BP162" i="3"/>
  <c r="BV162" i="3"/>
  <c r="CA162" i="3"/>
  <c r="CF162" i="3"/>
  <c r="CL162" i="3"/>
  <c r="CQ162" i="3"/>
  <c r="CV162" i="3"/>
  <c r="DB162" i="3"/>
  <c r="DG162" i="3"/>
  <c r="DL162" i="3"/>
  <c r="DR162" i="3"/>
  <c r="DW162" i="3"/>
  <c r="EB162" i="3"/>
  <c r="EH162" i="3"/>
  <c r="EM162" i="3"/>
  <c r="ER162" i="3"/>
  <c r="EX162" i="3"/>
  <c r="FC162" i="3"/>
  <c r="FH162" i="3"/>
  <c r="FN162" i="3"/>
  <c r="FS162" i="3"/>
  <c r="FX162" i="3"/>
  <c r="GD162" i="3"/>
  <c r="GI162" i="3"/>
  <c r="GN162" i="3"/>
  <c r="GT162" i="3"/>
  <c r="GY162" i="3"/>
  <c r="HD162" i="3"/>
  <c r="HI162" i="3"/>
  <c r="HM162" i="3"/>
  <c r="HQ162" i="3"/>
  <c r="HU162" i="3"/>
  <c r="HY162" i="3"/>
  <c r="IC162" i="3"/>
  <c r="K162" i="3"/>
  <c r="P162" i="3"/>
  <c r="V162" i="3"/>
  <c r="AA162" i="3"/>
  <c r="AF162" i="3"/>
  <c r="AL162" i="3"/>
  <c r="AQ162" i="3"/>
  <c r="AV162" i="3"/>
  <c r="BB162" i="3"/>
  <c r="BG162" i="3"/>
  <c r="BL162" i="3"/>
  <c r="BR162" i="3"/>
  <c r="BW162" i="3"/>
  <c r="CB162" i="3"/>
  <c r="CH162" i="3"/>
  <c r="CM162" i="3"/>
  <c r="CR162" i="3"/>
  <c r="CX162" i="3"/>
  <c r="DC162" i="3"/>
  <c r="DH162" i="3"/>
  <c r="DN162" i="3"/>
  <c r="DS162" i="3"/>
  <c r="DX162" i="3"/>
  <c r="ED162" i="3"/>
  <c r="EI162" i="3"/>
  <c r="EN162" i="3"/>
  <c r="ET162" i="3"/>
  <c r="EY162" i="3"/>
  <c r="FD162" i="3"/>
  <c r="FJ162" i="3"/>
  <c r="FO162" i="3"/>
  <c r="FT162" i="3"/>
  <c r="FZ162" i="3"/>
  <c r="GE162" i="3"/>
  <c r="GJ162" i="3"/>
  <c r="GP162" i="3"/>
  <c r="GU162" i="3"/>
  <c r="GZ162" i="3"/>
  <c r="HF162" i="3"/>
  <c r="HJ162" i="3"/>
  <c r="HN162" i="3"/>
  <c r="HR162" i="3"/>
  <c r="HV162" i="3"/>
  <c r="HZ162" i="3"/>
  <c r="ID162" i="3"/>
  <c r="L162" i="3"/>
  <c r="R162" i="3"/>
  <c r="W162" i="3"/>
  <c r="AB162" i="3"/>
  <c r="AH162" i="3"/>
  <c r="AM162" i="3"/>
  <c r="AR162" i="3"/>
  <c r="AX162" i="3"/>
  <c r="BC162" i="3"/>
  <c r="BH162" i="3"/>
  <c r="BN162" i="3"/>
  <c r="BS162" i="3"/>
  <c r="BX162" i="3"/>
  <c r="CD162" i="3"/>
  <c r="CI162" i="3"/>
  <c r="CN162" i="3"/>
  <c r="CT162" i="3"/>
  <c r="CY162" i="3"/>
  <c r="DD162" i="3"/>
  <c r="DJ162" i="3"/>
  <c r="DO162" i="3"/>
  <c r="DT162" i="3"/>
  <c r="DZ162" i="3"/>
  <c r="EE162" i="3"/>
  <c r="EJ162" i="3"/>
  <c r="EP162" i="3"/>
  <c r="EU162" i="3"/>
  <c r="EZ162" i="3"/>
  <c r="FF162" i="3"/>
  <c r="FK162" i="3"/>
  <c r="FP162" i="3"/>
  <c r="FV162" i="3"/>
  <c r="GA162" i="3"/>
  <c r="GF162" i="3"/>
  <c r="GL162" i="3"/>
  <c r="GQ162" i="3"/>
  <c r="GV162" i="3"/>
  <c r="HB162" i="3"/>
  <c r="HG162" i="3"/>
  <c r="HK162" i="3"/>
  <c r="HO162" i="3"/>
  <c r="HS162" i="3"/>
  <c r="HW162" i="3"/>
  <c r="IA162" i="3"/>
  <c r="IE162" i="3"/>
  <c r="A106" i="3"/>
  <c r="B106" i="3" s="1"/>
  <c r="I106" i="3"/>
  <c r="M106" i="3"/>
  <c r="Q106" i="3"/>
  <c r="U106" i="3"/>
  <c r="Y106" i="3"/>
  <c r="AC106" i="3"/>
  <c r="AG106" i="3"/>
  <c r="AK106" i="3"/>
  <c r="AO106" i="3"/>
  <c r="AS106" i="3"/>
  <c r="AW106" i="3"/>
  <c r="BA106" i="3"/>
  <c r="BE106" i="3"/>
  <c r="BI106" i="3"/>
  <c r="BM106" i="3"/>
  <c r="BQ106" i="3"/>
  <c r="BU106" i="3"/>
  <c r="BY106" i="3"/>
  <c r="CC106" i="3"/>
  <c r="CG106" i="3"/>
  <c r="CK106" i="3"/>
  <c r="CO106" i="3"/>
  <c r="CS106" i="3"/>
  <c r="CW106" i="3"/>
  <c r="DA106" i="3"/>
  <c r="DE106" i="3"/>
  <c r="DI106" i="3"/>
  <c r="DM106" i="3"/>
  <c r="DQ106" i="3"/>
  <c r="DU106" i="3"/>
  <c r="DY106" i="3"/>
  <c r="EC106" i="3"/>
  <c r="EG106" i="3"/>
  <c r="EK106" i="3"/>
  <c r="EO106" i="3"/>
  <c r="ES106" i="3"/>
  <c r="EW106" i="3"/>
  <c r="FA106" i="3"/>
  <c r="FE106" i="3"/>
  <c r="FI106" i="3"/>
  <c r="FM106" i="3"/>
  <c r="FQ106" i="3"/>
  <c r="FU106" i="3"/>
  <c r="FY106" i="3"/>
  <c r="GC106" i="3"/>
  <c r="GG106" i="3"/>
  <c r="GK106" i="3"/>
  <c r="GO106" i="3"/>
  <c r="GS106" i="3"/>
  <c r="GW106" i="3"/>
  <c r="HA106" i="3"/>
  <c r="HE106" i="3"/>
  <c r="HI106" i="3"/>
  <c r="HM106" i="3"/>
  <c r="HQ106" i="3"/>
  <c r="HU106" i="3"/>
  <c r="HY106" i="3"/>
  <c r="IC106" i="3"/>
  <c r="J106" i="3"/>
  <c r="N106" i="3"/>
  <c r="R106" i="3"/>
  <c r="V106" i="3"/>
  <c r="Z106" i="3"/>
  <c r="AD106" i="3"/>
  <c r="AH106" i="3"/>
  <c r="AL106" i="3"/>
  <c r="AP106" i="3"/>
  <c r="AT106" i="3"/>
  <c r="AX106" i="3"/>
  <c r="BB106" i="3"/>
  <c r="BF106" i="3"/>
  <c r="BJ106" i="3"/>
  <c r="BN106" i="3"/>
  <c r="BR106" i="3"/>
  <c r="BV106" i="3"/>
  <c r="BZ106" i="3"/>
  <c r="CD106" i="3"/>
  <c r="CH106" i="3"/>
  <c r="CL106" i="3"/>
  <c r="CP106" i="3"/>
  <c r="CT106" i="3"/>
  <c r="CX106" i="3"/>
  <c r="DB106" i="3"/>
  <c r="DF106" i="3"/>
  <c r="DJ106" i="3"/>
  <c r="DN106" i="3"/>
  <c r="DR106" i="3"/>
  <c r="DV106" i="3"/>
  <c r="DZ106" i="3"/>
  <c r="ED106" i="3"/>
  <c r="EH106" i="3"/>
  <c r="EL106" i="3"/>
  <c r="EP106" i="3"/>
  <c r="ET106" i="3"/>
  <c r="EX106" i="3"/>
  <c r="FB106" i="3"/>
  <c r="FF106" i="3"/>
  <c r="FJ106" i="3"/>
  <c r="FN106" i="3"/>
  <c r="FR106" i="3"/>
  <c r="FV106" i="3"/>
  <c r="FZ106" i="3"/>
  <c r="GD106" i="3"/>
  <c r="GH106" i="3"/>
  <c r="GL106" i="3"/>
  <c r="GP106" i="3"/>
  <c r="GT106" i="3"/>
  <c r="GX106" i="3"/>
  <c r="HB106" i="3"/>
  <c r="HF106" i="3"/>
  <c r="HJ106" i="3"/>
  <c r="HN106" i="3"/>
  <c r="HR106" i="3"/>
  <c r="HV106" i="3"/>
  <c r="HZ106" i="3"/>
  <c r="ID106" i="3"/>
  <c r="K106" i="3"/>
  <c r="O106" i="3"/>
  <c r="S106" i="3"/>
  <c r="W106" i="3"/>
  <c r="AA106" i="3"/>
  <c r="AE106" i="3"/>
  <c r="AI106" i="3"/>
  <c r="AM106" i="3"/>
  <c r="AQ106" i="3"/>
  <c r="AU106" i="3"/>
  <c r="AY106" i="3"/>
  <c r="BC106" i="3"/>
  <c r="BG106" i="3"/>
  <c r="BK106" i="3"/>
  <c r="BO106" i="3"/>
  <c r="BS106" i="3"/>
  <c r="BW106" i="3"/>
  <c r="CA106" i="3"/>
  <c r="CE106" i="3"/>
  <c r="CI106" i="3"/>
  <c r="CM106" i="3"/>
  <c r="CQ106" i="3"/>
  <c r="CU106" i="3"/>
  <c r="CY106" i="3"/>
  <c r="DC106" i="3"/>
  <c r="DG106" i="3"/>
  <c r="DK106" i="3"/>
  <c r="DO106" i="3"/>
  <c r="DS106" i="3"/>
  <c r="DW106" i="3"/>
  <c r="EA106" i="3"/>
  <c r="EE106" i="3"/>
  <c r="EI106" i="3"/>
  <c r="EM106" i="3"/>
  <c r="EQ106" i="3"/>
  <c r="EU106" i="3"/>
  <c r="EY106" i="3"/>
  <c r="FC106" i="3"/>
  <c r="FG106" i="3"/>
  <c r="FK106" i="3"/>
  <c r="FO106" i="3"/>
  <c r="FS106" i="3"/>
  <c r="FW106" i="3"/>
  <c r="GA106" i="3"/>
  <c r="GE106" i="3"/>
  <c r="GI106" i="3"/>
  <c r="GM106" i="3"/>
  <c r="GQ106" i="3"/>
  <c r="GU106" i="3"/>
  <c r="GY106" i="3"/>
  <c r="HC106" i="3"/>
  <c r="HG106" i="3"/>
  <c r="HK106" i="3"/>
  <c r="HO106" i="3"/>
  <c r="HS106" i="3"/>
  <c r="HW106" i="3"/>
  <c r="IA106" i="3"/>
  <c r="IE106" i="3"/>
  <c r="L106" i="3"/>
  <c r="P106" i="3"/>
  <c r="T106" i="3"/>
  <c r="X106" i="3"/>
  <c r="AB106" i="3"/>
  <c r="AF106" i="3"/>
  <c r="AJ106" i="3"/>
  <c r="AN106" i="3"/>
  <c r="AR106" i="3"/>
  <c r="AV106" i="3"/>
  <c r="AZ106" i="3"/>
  <c r="BD106" i="3"/>
  <c r="BH106" i="3"/>
  <c r="BL106" i="3"/>
  <c r="BP106" i="3"/>
  <c r="BT106" i="3"/>
  <c r="BX106" i="3"/>
  <c r="CB106" i="3"/>
  <c r="CF106" i="3"/>
  <c r="CJ106" i="3"/>
  <c r="CN106" i="3"/>
  <c r="CR106" i="3"/>
  <c r="CV106" i="3"/>
  <c r="CZ106" i="3"/>
  <c r="DD106" i="3"/>
  <c r="DH106" i="3"/>
  <c r="DL106" i="3"/>
  <c r="DP106" i="3"/>
  <c r="DT106" i="3"/>
  <c r="DX106" i="3"/>
  <c r="EB106" i="3"/>
  <c r="EF106" i="3"/>
  <c r="EJ106" i="3"/>
  <c r="EN106" i="3"/>
  <c r="ER106" i="3"/>
  <c r="EV106" i="3"/>
  <c r="EZ106" i="3"/>
  <c r="FD106" i="3"/>
  <c r="FH106" i="3"/>
  <c r="FL106" i="3"/>
  <c r="FP106" i="3"/>
  <c r="FT106" i="3"/>
  <c r="FX106" i="3"/>
  <c r="GB106" i="3"/>
  <c r="GF106" i="3"/>
  <c r="GJ106" i="3"/>
  <c r="GN106" i="3"/>
  <c r="GR106" i="3"/>
  <c r="GV106" i="3"/>
  <c r="GZ106" i="3"/>
  <c r="HD106" i="3"/>
  <c r="HH106" i="3"/>
  <c r="HL106" i="3"/>
  <c r="HP106" i="3"/>
  <c r="HT106" i="3"/>
  <c r="HX106" i="3"/>
  <c r="IB106" i="3"/>
  <c r="A82" i="3"/>
  <c r="B82" i="3" s="1"/>
  <c r="K82" i="3"/>
  <c r="O82" i="3"/>
  <c r="S82" i="3"/>
  <c r="W82" i="3"/>
  <c r="AA82" i="3"/>
  <c r="AE82" i="3"/>
  <c r="AI82" i="3"/>
  <c r="AM82" i="3"/>
  <c r="AQ82" i="3"/>
  <c r="AU82" i="3"/>
  <c r="AY82" i="3"/>
  <c r="BC82" i="3"/>
  <c r="BG82" i="3"/>
  <c r="BK82" i="3"/>
  <c r="BO82" i="3"/>
  <c r="BS82" i="3"/>
  <c r="BW82" i="3"/>
  <c r="CA82" i="3"/>
  <c r="CE82" i="3"/>
  <c r="CI82" i="3"/>
  <c r="CM82" i="3"/>
  <c r="CQ82" i="3"/>
  <c r="CU82" i="3"/>
  <c r="CY82" i="3"/>
  <c r="DC82" i="3"/>
  <c r="DG82" i="3"/>
  <c r="DK82" i="3"/>
  <c r="DO82" i="3"/>
  <c r="DS82" i="3"/>
  <c r="DW82" i="3"/>
  <c r="EA82" i="3"/>
  <c r="EE82" i="3"/>
  <c r="EI82" i="3"/>
  <c r="EM82" i="3"/>
  <c r="EQ82" i="3"/>
  <c r="EU82" i="3"/>
  <c r="EY82" i="3"/>
  <c r="FC82" i="3"/>
  <c r="FG82" i="3"/>
  <c r="FK82" i="3"/>
  <c r="FO82" i="3"/>
  <c r="FS82" i="3"/>
  <c r="FW82" i="3"/>
  <c r="GA82" i="3"/>
  <c r="GE82" i="3"/>
  <c r="GI82" i="3"/>
  <c r="GM82" i="3"/>
  <c r="GQ82" i="3"/>
  <c r="GU82" i="3"/>
  <c r="GY82" i="3"/>
  <c r="HC82" i="3"/>
  <c r="HG82" i="3"/>
  <c r="HK82" i="3"/>
  <c r="HO82" i="3"/>
  <c r="HS82" i="3"/>
  <c r="HW82" i="3"/>
  <c r="IA82" i="3"/>
  <c r="IE82" i="3"/>
  <c r="I82" i="3"/>
  <c r="N82" i="3"/>
  <c r="T82" i="3"/>
  <c r="Y82" i="3"/>
  <c r="AD82" i="3"/>
  <c r="AJ82" i="3"/>
  <c r="AO82" i="3"/>
  <c r="AT82" i="3"/>
  <c r="AZ82" i="3"/>
  <c r="BE82" i="3"/>
  <c r="BJ82" i="3"/>
  <c r="BP82" i="3"/>
  <c r="BU82" i="3"/>
  <c r="BZ82" i="3"/>
  <c r="CF82" i="3"/>
  <c r="CK82" i="3"/>
  <c r="CP82" i="3"/>
  <c r="CV82" i="3"/>
  <c r="DA82" i="3"/>
  <c r="DF82" i="3"/>
  <c r="DL82" i="3"/>
  <c r="DQ82" i="3"/>
  <c r="DV82" i="3"/>
  <c r="EB82" i="3"/>
  <c r="EG82" i="3"/>
  <c r="EL82" i="3"/>
  <c r="ER82" i="3"/>
  <c r="EW82" i="3"/>
  <c r="FB82" i="3"/>
  <c r="FH82" i="3"/>
  <c r="FM82" i="3"/>
  <c r="FR82" i="3"/>
  <c r="FX82" i="3"/>
  <c r="GC82" i="3"/>
  <c r="GH82" i="3"/>
  <c r="GN82" i="3"/>
  <c r="GS82" i="3"/>
  <c r="GX82" i="3"/>
  <c r="HD82" i="3"/>
  <c r="HI82" i="3"/>
  <c r="HN82" i="3"/>
  <c r="HT82" i="3"/>
  <c r="HY82" i="3"/>
  <c r="ID82" i="3"/>
  <c r="J82" i="3"/>
  <c r="P82" i="3"/>
  <c r="U82" i="3"/>
  <c r="Z82" i="3"/>
  <c r="AF82" i="3"/>
  <c r="AK82" i="3"/>
  <c r="AP82" i="3"/>
  <c r="AV82" i="3"/>
  <c r="BA82" i="3"/>
  <c r="BF82" i="3"/>
  <c r="BL82" i="3"/>
  <c r="BQ82" i="3"/>
  <c r="BV82" i="3"/>
  <c r="CB82" i="3"/>
  <c r="CG82" i="3"/>
  <c r="CL82" i="3"/>
  <c r="CR82" i="3"/>
  <c r="CW82" i="3"/>
  <c r="DB82" i="3"/>
  <c r="DH82" i="3"/>
  <c r="DM82" i="3"/>
  <c r="DR82" i="3"/>
  <c r="DX82" i="3"/>
  <c r="EC82" i="3"/>
  <c r="EH82" i="3"/>
  <c r="EN82" i="3"/>
  <c r="ES82" i="3"/>
  <c r="EX82" i="3"/>
  <c r="FD82" i="3"/>
  <c r="FI82" i="3"/>
  <c r="FN82" i="3"/>
  <c r="FT82" i="3"/>
  <c r="FY82" i="3"/>
  <c r="GD82" i="3"/>
  <c r="GJ82" i="3"/>
  <c r="GO82" i="3"/>
  <c r="GT82" i="3"/>
  <c r="GZ82" i="3"/>
  <c r="HE82" i="3"/>
  <c r="HJ82" i="3"/>
  <c r="HP82" i="3"/>
  <c r="HU82" i="3"/>
  <c r="HZ82" i="3"/>
  <c r="L82" i="3"/>
  <c r="Q82" i="3"/>
  <c r="V82" i="3"/>
  <c r="AB82" i="3"/>
  <c r="AG82" i="3"/>
  <c r="AL82" i="3"/>
  <c r="AR82" i="3"/>
  <c r="AW82" i="3"/>
  <c r="BB82" i="3"/>
  <c r="BH82" i="3"/>
  <c r="BM82" i="3"/>
  <c r="BR82" i="3"/>
  <c r="BX82" i="3"/>
  <c r="CC82" i="3"/>
  <c r="CH82" i="3"/>
  <c r="CN82" i="3"/>
  <c r="CS82" i="3"/>
  <c r="CX82" i="3"/>
  <c r="DD82" i="3"/>
  <c r="DI82" i="3"/>
  <c r="DN82" i="3"/>
  <c r="DT82" i="3"/>
  <c r="DY82" i="3"/>
  <c r="ED82" i="3"/>
  <c r="EJ82" i="3"/>
  <c r="EO82" i="3"/>
  <c r="ET82" i="3"/>
  <c r="EZ82" i="3"/>
  <c r="FE82" i="3"/>
  <c r="FJ82" i="3"/>
  <c r="FP82" i="3"/>
  <c r="FU82" i="3"/>
  <c r="FZ82" i="3"/>
  <c r="GF82" i="3"/>
  <c r="GK82" i="3"/>
  <c r="GP82" i="3"/>
  <c r="GV82" i="3"/>
  <c r="HA82" i="3"/>
  <c r="HF82" i="3"/>
  <c r="HL82" i="3"/>
  <c r="HQ82" i="3"/>
  <c r="HV82" i="3"/>
  <c r="IB82" i="3"/>
  <c r="M82" i="3"/>
  <c r="R82" i="3"/>
  <c r="X82" i="3"/>
  <c r="AC82" i="3"/>
  <c r="AH82" i="3"/>
  <c r="AN82" i="3"/>
  <c r="AS82" i="3"/>
  <c r="AX82" i="3"/>
  <c r="BD82" i="3"/>
  <c r="BI82" i="3"/>
  <c r="BN82" i="3"/>
  <c r="BT82" i="3"/>
  <c r="BY82" i="3"/>
  <c r="CD82" i="3"/>
  <c r="CJ82" i="3"/>
  <c r="CO82" i="3"/>
  <c r="CT82" i="3"/>
  <c r="CZ82" i="3"/>
  <c r="DE82" i="3"/>
  <c r="DJ82" i="3"/>
  <c r="DP82" i="3"/>
  <c r="DU82" i="3"/>
  <c r="DZ82" i="3"/>
  <c r="EF82" i="3"/>
  <c r="EK82" i="3"/>
  <c r="EP82" i="3"/>
  <c r="EV82" i="3"/>
  <c r="FA82" i="3"/>
  <c r="FF82" i="3"/>
  <c r="FL82" i="3"/>
  <c r="FQ82" i="3"/>
  <c r="FV82" i="3"/>
  <c r="GB82" i="3"/>
  <c r="GG82" i="3"/>
  <c r="GL82" i="3"/>
  <c r="GR82" i="3"/>
  <c r="GW82" i="3"/>
  <c r="HB82" i="3"/>
  <c r="HH82" i="3"/>
  <c r="HM82" i="3"/>
  <c r="HR82" i="3"/>
  <c r="HX82" i="3"/>
  <c r="IC82" i="3"/>
  <c r="A58" i="5"/>
  <c r="A58" i="3"/>
  <c r="B58" i="3" s="1"/>
  <c r="L58" i="3"/>
  <c r="P58" i="3"/>
  <c r="T58" i="3"/>
  <c r="X58" i="3"/>
  <c r="AB58" i="3"/>
  <c r="AF58" i="3"/>
  <c r="AJ58" i="3"/>
  <c r="AN58" i="3"/>
  <c r="AR58" i="3"/>
  <c r="AV58" i="3"/>
  <c r="AZ58" i="3"/>
  <c r="BD58" i="3"/>
  <c r="BH58" i="3"/>
  <c r="BL58" i="3"/>
  <c r="BP58" i="3"/>
  <c r="BT58" i="3"/>
  <c r="BX58" i="3"/>
  <c r="CB58" i="3"/>
  <c r="CF58" i="3"/>
  <c r="CJ58" i="3"/>
  <c r="CN58" i="3"/>
  <c r="CR58" i="3"/>
  <c r="CV58" i="3"/>
  <c r="CZ58" i="3"/>
  <c r="DD58" i="3"/>
  <c r="DH58" i="3"/>
  <c r="DL58" i="3"/>
  <c r="DP58" i="3"/>
  <c r="DT58" i="3"/>
  <c r="DX58" i="3"/>
  <c r="EB58" i="3"/>
  <c r="EF58" i="3"/>
  <c r="EJ58" i="3"/>
  <c r="EN58" i="3"/>
  <c r="ER58" i="3"/>
  <c r="EV58" i="3"/>
  <c r="EZ58" i="3"/>
  <c r="FD58" i="3"/>
  <c r="FH58" i="3"/>
  <c r="FL58" i="3"/>
  <c r="FP58" i="3"/>
  <c r="FT58" i="3"/>
  <c r="FX58" i="3"/>
  <c r="GB58" i="3"/>
  <c r="GF58" i="3"/>
  <c r="GJ58" i="3"/>
  <c r="GN58" i="3"/>
  <c r="GR58" i="3"/>
  <c r="GV58" i="3"/>
  <c r="GZ58" i="3"/>
  <c r="HD58" i="3"/>
  <c r="HH58" i="3"/>
  <c r="HL58" i="3"/>
  <c r="HP58" i="3"/>
  <c r="HT58" i="3"/>
  <c r="HX58" i="3"/>
  <c r="IB58" i="3"/>
  <c r="I58" i="3"/>
  <c r="M58" i="3"/>
  <c r="Q58" i="3"/>
  <c r="U58" i="3"/>
  <c r="Y58" i="3"/>
  <c r="AC58" i="3"/>
  <c r="AG58" i="3"/>
  <c r="AK58" i="3"/>
  <c r="AO58" i="3"/>
  <c r="AS58" i="3"/>
  <c r="AW58" i="3"/>
  <c r="BA58" i="3"/>
  <c r="BE58" i="3"/>
  <c r="BI58" i="3"/>
  <c r="BM58" i="3"/>
  <c r="BQ58" i="3"/>
  <c r="BU58" i="3"/>
  <c r="BY58" i="3"/>
  <c r="CC58" i="3"/>
  <c r="CG58" i="3"/>
  <c r="CK58" i="3"/>
  <c r="CO58" i="3"/>
  <c r="CS58" i="3"/>
  <c r="CW58" i="3"/>
  <c r="DA58" i="3"/>
  <c r="DE58" i="3"/>
  <c r="DI58" i="3"/>
  <c r="DM58" i="3"/>
  <c r="DQ58" i="3"/>
  <c r="DU58" i="3"/>
  <c r="DY58" i="3"/>
  <c r="EC58" i="3"/>
  <c r="EG58" i="3"/>
  <c r="EK58" i="3"/>
  <c r="EO58" i="3"/>
  <c r="ES58" i="3"/>
  <c r="EW58" i="3"/>
  <c r="FA58" i="3"/>
  <c r="FE58" i="3"/>
  <c r="FI58" i="3"/>
  <c r="FM58" i="3"/>
  <c r="FQ58" i="3"/>
  <c r="FU58" i="3"/>
  <c r="FY58" i="3"/>
  <c r="GC58" i="3"/>
  <c r="GG58" i="3"/>
  <c r="GK58" i="3"/>
  <c r="GO58" i="3"/>
  <c r="GS58" i="3"/>
  <c r="GW58" i="3"/>
  <c r="HA58" i="3"/>
  <c r="HE58" i="3"/>
  <c r="HI58" i="3"/>
  <c r="HM58" i="3"/>
  <c r="HQ58" i="3"/>
  <c r="HU58" i="3"/>
  <c r="HY58" i="3"/>
  <c r="IC58" i="3"/>
  <c r="K58" i="3"/>
  <c r="O58" i="3"/>
  <c r="S58" i="3"/>
  <c r="W58" i="3"/>
  <c r="AA58" i="3"/>
  <c r="AE58" i="3"/>
  <c r="AI58" i="3"/>
  <c r="AM58" i="3"/>
  <c r="AQ58" i="3"/>
  <c r="AU58" i="3"/>
  <c r="AY58" i="3"/>
  <c r="BC58" i="3"/>
  <c r="BG58" i="3"/>
  <c r="BK58" i="3"/>
  <c r="BO58" i="3"/>
  <c r="BS58" i="3"/>
  <c r="BW58" i="3"/>
  <c r="CA58" i="3"/>
  <c r="CE58" i="3"/>
  <c r="CI58" i="3"/>
  <c r="CM58" i="3"/>
  <c r="CQ58" i="3"/>
  <c r="CU58" i="3"/>
  <c r="CY58" i="3"/>
  <c r="DC58" i="3"/>
  <c r="DG58" i="3"/>
  <c r="DK58" i="3"/>
  <c r="DO58" i="3"/>
  <c r="DS58" i="3"/>
  <c r="DW58" i="3"/>
  <c r="EA58" i="3"/>
  <c r="EE58" i="3"/>
  <c r="EI58" i="3"/>
  <c r="EM58" i="3"/>
  <c r="EQ58" i="3"/>
  <c r="EU58" i="3"/>
  <c r="EY58" i="3"/>
  <c r="FC58" i="3"/>
  <c r="FG58" i="3"/>
  <c r="FK58" i="3"/>
  <c r="FO58" i="3"/>
  <c r="FS58" i="3"/>
  <c r="FW58" i="3"/>
  <c r="GA58" i="3"/>
  <c r="GE58" i="3"/>
  <c r="GI58" i="3"/>
  <c r="GM58" i="3"/>
  <c r="GQ58" i="3"/>
  <c r="GU58" i="3"/>
  <c r="GY58" i="3"/>
  <c r="HC58" i="3"/>
  <c r="HG58" i="3"/>
  <c r="HK58" i="3"/>
  <c r="HO58" i="3"/>
  <c r="HS58" i="3"/>
  <c r="HW58" i="3"/>
  <c r="IA58" i="3"/>
  <c r="IE58" i="3"/>
  <c r="R58" i="3"/>
  <c r="AH58" i="3"/>
  <c r="AX58" i="3"/>
  <c r="BN58" i="3"/>
  <c r="CD58" i="3"/>
  <c r="CT58" i="3"/>
  <c r="DJ58" i="3"/>
  <c r="DZ58" i="3"/>
  <c r="EP58" i="3"/>
  <c r="FF58" i="3"/>
  <c r="FV58" i="3"/>
  <c r="GL58" i="3"/>
  <c r="HB58" i="3"/>
  <c r="HR58" i="3"/>
  <c r="V58" i="3"/>
  <c r="AL58" i="3"/>
  <c r="BB58" i="3"/>
  <c r="BR58" i="3"/>
  <c r="CH58" i="3"/>
  <c r="CX58" i="3"/>
  <c r="DN58" i="3"/>
  <c r="ED58" i="3"/>
  <c r="ET58" i="3"/>
  <c r="FJ58" i="3"/>
  <c r="FZ58" i="3"/>
  <c r="GP58" i="3"/>
  <c r="HF58" i="3"/>
  <c r="HV58" i="3"/>
  <c r="N58" i="3"/>
  <c r="AD58" i="3"/>
  <c r="AT58" i="3"/>
  <c r="BJ58" i="3"/>
  <c r="BZ58" i="3"/>
  <c r="CP58" i="3"/>
  <c r="DF58" i="3"/>
  <c r="DV58" i="3"/>
  <c r="EL58" i="3"/>
  <c r="FB58" i="3"/>
  <c r="FR58" i="3"/>
  <c r="GH58" i="3"/>
  <c r="GX58" i="3"/>
  <c r="HN58" i="3"/>
  <c r="ID58" i="3"/>
  <c r="Z58" i="3"/>
  <c r="CL58" i="3"/>
  <c r="EX58" i="3"/>
  <c r="HJ58" i="3"/>
  <c r="AP58" i="3"/>
  <c r="DB58" i="3"/>
  <c r="FN58" i="3"/>
  <c r="HZ58" i="3"/>
  <c r="BF58" i="3"/>
  <c r="DR58" i="3"/>
  <c r="GD58" i="3"/>
  <c r="J58" i="3"/>
  <c r="BV58" i="3"/>
  <c r="EH58" i="3"/>
  <c r="GT58" i="3"/>
  <c r="A34" i="3"/>
  <c r="B34" i="3" s="1"/>
  <c r="I34" i="3"/>
  <c r="M34" i="3"/>
  <c r="Q34" i="3"/>
  <c r="U34" i="3"/>
  <c r="Y34" i="3"/>
  <c r="AC34" i="3"/>
  <c r="AG34" i="3"/>
  <c r="AK34" i="3"/>
  <c r="AO34" i="3"/>
  <c r="AS34" i="3"/>
  <c r="AW34" i="3"/>
  <c r="BA34" i="3"/>
  <c r="BE34" i="3"/>
  <c r="BI34" i="3"/>
  <c r="BM34" i="3"/>
  <c r="BQ34" i="3"/>
  <c r="BU34" i="3"/>
  <c r="BY34" i="3"/>
  <c r="CC34" i="3"/>
  <c r="CG34" i="3"/>
  <c r="CK34" i="3"/>
  <c r="CO34" i="3"/>
  <c r="CS34" i="3"/>
  <c r="CW34" i="3"/>
  <c r="DA34" i="3"/>
  <c r="DE34" i="3"/>
  <c r="DI34" i="3"/>
  <c r="DM34" i="3"/>
  <c r="DQ34" i="3"/>
  <c r="DU34" i="3"/>
  <c r="DY34" i="3"/>
  <c r="EC34" i="3"/>
  <c r="EG34" i="3"/>
  <c r="EK34" i="3"/>
  <c r="EO34" i="3"/>
  <c r="J34" i="3"/>
  <c r="N34" i="3"/>
  <c r="R34" i="3"/>
  <c r="V34" i="3"/>
  <c r="Z34" i="3"/>
  <c r="AD34" i="3"/>
  <c r="AH34" i="3"/>
  <c r="AL34" i="3"/>
  <c r="AP34" i="3"/>
  <c r="AT34" i="3"/>
  <c r="AX34" i="3"/>
  <c r="BB34" i="3"/>
  <c r="BF34" i="3"/>
  <c r="BJ34" i="3"/>
  <c r="BN34" i="3"/>
  <c r="BR34" i="3"/>
  <c r="BV34" i="3"/>
  <c r="BZ34" i="3"/>
  <c r="CD34" i="3"/>
  <c r="CH34" i="3"/>
  <c r="CL34" i="3"/>
  <c r="CP34" i="3"/>
  <c r="CT34" i="3"/>
  <c r="CX34" i="3"/>
  <c r="DB34" i="3"/>
  <c r="DF34" i="3"/>
  <c r="DJ34" i="3"/>
  <c r="DN34" i="3"/>
  <c r="DR34" i="3"/>
  <c r="DV34" i="3"/>
  <c r="DZ34" i="3"/>
  <c r="ED34" i="3"/>
  <c r="EH34" i="3"/>
  <c r="EL34" i="3"/>
  <c r="EP34" i="3"/>
  <c r="L34" i="3"/>
  <c r="P34" i="3"/>
  <c r="T34" i="3"/>
  <c r="X34" i="3"/>
  <c r="AB34" i="3"/>
  <c r="AF34" i="3"/>
  <c r="AJ34" i="3"/>
  <c r="AN34" i="3"/>
  <c r="AR34" i="3"/>
  <c r="AV34" i="3"/>
  <c r="AZ34" i="3"/>
  <c r="BD34" i="3"/>
  <c r="BH34" i="3"/>
  <c r="BL34" i="3"/>
  <c r="BP34" i="3"/>
  <c r="BT34" i="3"/>
  <c r="BX34" i="3"/>
  <c r="CB34" i="3"/>
  <c r="CF34" i="3"/>
  <c r="CJ34" i="3"/>
  <c r="CN34" i="3"/>
  <c r="CR34" i="3"/>
  <c r="CV34" i="3"/>
  <c r="CZ34" i="3"/>
  <c r="DD34" i="3"/>
  <c r="DH34" i="3"/>
  <c r="DL34" i="3"/>
  <c r="DP34" i="3"/>
  <c r="DT34" i="3"/>
  <c r="DX34" i="3"/>
  <c r="EB34" i="3"/>
  <c r="EF34" i="3"/>
  <c r="EJ34" i="3"/>
  <c r="EN34" i="3"/>
  <c r="ER34" i="3"/>
  <c r="EV34" i="3"/>
  <c r="EZ34" i="3"/>
  <c r="FD34" i="3"/>
  <c r="FH34" i="3"/>
  <c r="FL34" i="3"/>
  <c r="FP34" i="3"/>
  <c r="FT34" i="3"/>
  <c r="FX34" i="3"/>
  <c r="GB34" i="3"/>
  <c r="GF34" i="3"/>
  <c r="GJ34" i="3"/>
  <c r="GN34" i="3"/>
  <c r="GR34" i="3"/>
  <c r="GV34" i="3"/>
  <c r="GZ34" i="3"/>
  <c r="HD34" i="3"/>
  <c r="HH34" i="3"/>
  <c r="HL34" i="3"/>
  <c r="HP34" i="3"/>
  <c r="HT34" i="3"/>
  <c r="HX34" i="3"/>
  <c r="IB34" i="3"/>
  <c r="S34" i="3"/>
  <c r="AI34" i="3"/>
  <c r="AY34" i="3"/>
  <c r="BO34" i="3"/>
  <c r="CE34" i="3"/>
  <c r="CU34" i="3"/>
  <c r="DK34" i="3"/>
  <c r="EA34" i="3"/>
  <c r="EQ34" i="3"/>
  <c r="EW34" i="3"/>
  <c r="FB34" i="3"/>
  <c r="FG34" i="3"/>
  <c r="FM34" i="3"/>
  <c r="FR34" i="3"/>
  <c r="FW34" i="3"/>
  <c r="GC34" i="3"/>
  <c r="GH34" i="3"/>
  <c r="GM34" i="3"/>
  <c r="GS34" i="3"/>
  <c r="GX34" i="3"/>
  <c r="HC34" i="3"/>
  <c r="HI34" i="3"/>
  <c r="HN34" i="3"/>
  <c r="HS34" i="3"/>
  <c r="HY34" i="3"/>
  <c r="ID34" i="3"/>
  <c r="W34" i="3"/>
  <c r="AM34" i="3"/>
  <c r="BC34" i="3"/>
  <c r="BS34" i="3"/>
  <c r="CI34" i="3"/>
  <c r="CY34" i="3"/>
  <c r="DO34" i="3"/>
  <c r="EE34" i="3"/>
  <c r="ES34" i="3"/>
  <c r="EX34" i="3"/>
  <c r="FC34" i="3"/>
  <c r="FI34" i="3"/>
  <c r="FN34" i="3"/>
  <c r="FS34" i="3"/>
  <c r="FY34" i="3"/>
  <c r="GD34" i="3"/>
  <c r="GI34" i="3"/>
  <c r="GO34" i="3"/>
  <c r="GT34" i="3"/>
  <c r="GY34" i="3"/>
  <c r="HE34" i="3"/>
  <c r="HJ34" i="3"/>
  <c r="HO34" i="3"/>
  <c r="HU34" i="3"/>
  <c r="HZ34" i="3"/>
  <c r="IE34" i="3"/>
  <c r="O34" i="3"/>
  <c r="AE34" i="3"/>
  <c r="AU34" i="3"/>
  <c r="BK34" i="3"/>
  <c r="CA34" i="3"/>
  <c r="CQ34" i="3"/>
  <c r="DG34" i="3"/>
  <c r="DW34" i="3"/>
  <c r="EM34" i="3"/>
  <c r="EU34" i="3"/>
  <c r="FA34" i="3"/>
  <c r="FF34" i="3"/>
  <c r="FK34" i="3"/>
  <c r="FQ34" i="3"/>
  <c r="FV34" i="3"/>
  <c r="GA34" i="3"/>
  <c r="GG34" i="3"/>
  <c r="GL34" i="3"/>
  <c r="GQ34" i="3"/>
  <c r="GW34" i="3"/>
  <c r="HB34" i="3"/>
  <c r="HG34" i="3"/>
  <c r="HM34" i="3"/>
  <c r="HR34" i="3"/>
  <c r="HW34" i="3"/>
  <c r="IC34" i="3"/>
  <c r="K34" i="3"/>
  <c r="BW34" i="3"/>
  <c r="EI34" i="3"/>
  <c r="FJ34" i="3"/>
  <c r="GE34" i="3"/>
  <c r="HA34" i="3"/>
  <c r="HV34" i="3"/>
  <c r="AA34" i="3"/>
  <c r="CM34" i="3"/>
  <c r="ET34" i="3"/>
  <c r="FO34" i="3"/>
  <c r="GK34" i="3"/>
  <c r="HF34" i="3"/>
  <c r="IA34" i="3"/>
  <c r="BG34" i="3"/>
  <c r="DS34" i="3"/>
  <c r="FE34" i="3"/>
  <c r="FZ34" i="3"/>
  <c r="GU34" i="3"/>
  <c r="HQ34" i="3"/>
  <c r="DC34" i="3"/>
  <c r="HK34" i="3"/>
  <c r="EY34" i="3"/>
  <c r="AQ34" i="3"/>
  <c r="GP34" i="3"/>
  <c r="FU34" i="3"/>
  <c r="A209" i="3"/>
  <c r="B209" i="3" s="1"/>
  <c r="L209" i="3"/>
  <c r="P209" i="3"/>
  <c r="T209" i="3"/>
  <c r="X209" i="3"/>
  <c r="AB209" i="3"/>
  <c r="AF209" i="3"/>
  <c r="AJ209" i="3"/>
  <c r="AN209" i="3"/>
  <c r="AR209" i="3"/>
  <c r="AV209" i="3"/>
  <c r="AZ209" i="3"/>
  <c r="BD209" i="3"/>
  <c r="BH209" i="3"/>
  <c r="BL209" i="3"/>
  <c r="BP209" i="3"/>
  <c r="BT209" i="3"/>
  <c r="BX209" i="3"/>
  <c r="CB209" i="3"/>
  <c r="CF209" i="3"/>
  <c r="CJ209" i="3"/>
  <c r="CN209" i="3"/>
  <c r="CR209" i="3"/>
  <c r="CV209" i="3"/>
  <c r="CZ209" i="3"/>
  <c r="DD209" i="3"/>
  <c r="DH209" i="3"/>
  <c r="DL209" i="3"/>
  <c r="DP209" i="3"/>
  <c r="DT209" i="3"/>
  <c r="DX209" i="3"/>
  <c r="EB209" i="3"/>
  <c r="EF209" i="3"/>
  <c r="EJ209" i="3"/>
  <c r="EN209" i="3"/>
  <c r="ER209" i="3"/>
  <c r="EV209" i="3"/>
  <c r="EZ209" i="3"/>
  <c r="FD209" i="3"/>
  <c r="FH209" i="3"/>
  <c r="FL209" i="3"/>
  <c r="FP209" i="3"/>
  <c r="FT209" i="3"/>
  <c r="FX209" i="3"/>
  <c r="GB209" i="3"/>
  <c r="GF209" i="3"/>
  <c r="GJ209" i="3"/>
  <c r="GN209" i="3"/>
  <c r="GR209" i="3"/>
  <c r="GV209" i="3"/>
  <c r="GZ209" i="3"/>
  <c r="HD209" i="3"/>
  <c r="HH209" i="3"/>
  <c r="HL209" i="3"/>
  <c r="HP209" i="3"/>
  <c r="HT209" i="3"/>
  <c r="HX209" i="3"/>
  <c r="IB209" i="3"/>
  <c r="I209" i="3"/>
  <c r="M209" i="3"/>
  <c r="Q209" i="3"/>
  <c r="U209" i="3"/>
  <c r="Y209" i="3"/>
  <c r="AC209" i="3"/>
  <c r="AG209" i="3"/>
  <c r="AK209" i="3"/>
  <c r="AO209" i="3"/>
  <c r="AS209" i="3"/>
  <c r="AW209" i="3"/>
  <c r="BA209" i="3"/>
  <c r="BE209" i="3"/>
  <c r="BI209" i="3"/>
  <c r="BM209" i="3"/>
  <c r="BQ209" i="3"/>
  <c r="BU209" i="3"/>
  <c r="BY209" i="3"/>
  <c r="CC209" i="3"/>
  <c r="CG209" i="3"/>
  <c r="CK209" i="3"/>
  <c r="CO209" i="3"/>
  <c r="CS209" i="3"/>
  <c r="CW209" i="3"/>
  <c r="DA209" i="3"/>
  <c r="DE209" i="3"/>
  <c r="DI209" i="3"/>
  <c r="DM209" i="3"/>
  <c r="DQ209" i="3"/>
  <c r="DU209" i="3"/>
  <c r="DY209" i="3"/>
  <c r="EC209" i="3"/>
  <c r="EG209" i="3"/>
  <c r="EK209" i="3"/>
  <c r="EO209" i="3"/>
  <c r="ES209" i="3"/>
  <c r="EW209" i="3"/>
  <c r="FA209" i="3"/>
  <c r="FE209" i="3"/>
  <c r="FI209" i="3"/>
  <c r="FM209" i="3"/>
  <c r="FQ209" i="3"/>
  <c r="FU209" i="3"/>
  <c r="FY209" i="3"/>
  <c r="GC209" i="3"/>
  <c r="GG209" i="3"/>
  <c r="GK209" i="3"/>
  <c r="GO209" i="3"/>
  <c r="GS209" i="3"/>
  <c r="GW209" i="3"/>
  <c r="HA209" i="3"/>
  <c r="HE209" i="3"/>
  <c r="HI209" i="3"/>
  <c r="HM209" i="3"/>
  <c r="HQ209" i="3"/>
  <c r="HU209" i="3"/>
  <c r="HY209" i="3"/>
  <c r="IC209" i="3"/>
  <c r="J209" i="3"/>
  <c r="N209" i="3"/>
  <c r="R209" i="3"/>
  <c r="V209" i="3"/>
  <c r="Z209" i="3"/>
  <c r="AD209" i="3"/>
  <c r="AH209" i="3"/>
  <c r="AL209" i="3"/>
  <c r="AP209" i="3"/>
  <c r="AT209" i="3"/>
  <c r="AX209" i="3"/>
  <c r="BB209" i="3"/>
  <c r="BF209" i="3"/>
  <c r="BJ209" i="3"/>
  <c r="BN209" i="3"/>
  <c r="BR209" i="3"/>
  <c r="BV209" i="3"/>
  <c r="BZ209" i="3"/>
  <c r="CD209" i="3"/>
  <c r="CH209" i="3"/>
  <c r="CL209" i="3"/>
  <c r="CP209" i="3"/>
  <c r="CT209" i="3"/>
  <c r="CX209" i="3"/>
  <c r="DB209" i="3"/>
  <c r="DF209" i="3"/>
  <c r="DJ209" i="3"/>
  <c r="DN209" i="3"/>
  <c r="DR209" i="3"/>
  <c r="DV209" i="3"/>
  <c r="DZ209" i="3"/>
  <c r="ED209" i="3"/>
  <c r="EH209" i="3"/>
  <c r="EL209" i="3"/>
  <c r="EP209" i="3"/>
  <c r="ET209" i="3"/>
  <c r="EX209" i="3"/>
  <c r="FB209" i="3"/>
  <c r="FF209" i="3"/>
  <c r="FJ209" i="3"/>
  <c r="FN209" i="3"/>
  <c r="FR209" i="3"/>
  <c r="FV209" i="3"/>
  <c r="FZ209" i="3"/>
  <c r="GD209" i="3"/>
  <c r="GH209" i="3"/>
  <c r="GL209" i="3"/>
  <c r="GP209" i="3"/>
  <c r="GT209" i="3"/>
  <c r="GX209" i="3"/>
  <c r="HB209" i="3"/>
  <c r="HF209" i="3"/>
  <c r="HJ209" i="3"/>
  <c r="HN209" i="3"/>
  <c r="HR209" i="3"/>
  <c r="HV209" i="3"/>
  <c r="HZ209" i="3"/>
  <c r="ID209" i="3"/>
  <c r="K209" i="3"/>
  <c r="O209" i="3"/>
  <c r="S209" i="3"/>
  <c r="W209" i="3"/>
  <c r="AA209" i="3"/>
  <c r="AE209" i="3"/>
  <c r="AI209" i="3"/>
  <c r="AM209" i="3"/>
  <c r="AQ209" i="3"/>
  <c r="AU209" i="3"/>
  <c r="AY209" i="3"/>
  <c r="BC209" i="3"/>
  <c r="BG209" i="3"/>
  <c r="BK209" i="3"/>
  <c r="BO209" i="3"/>
  <c r="BS209" i="3"/>
  <c r="BW209" i="3"/>
  <c r="CA209" i="3"/>
  <c r="CE209" i="3"/>
  <c r="CI209" i="3"/>
  <c r="CM209" i="3"/>
  <c r="CQ209" i="3"/>
  <c r="CU209" i="3"/>
  <c r="CY209" i="3"/>
  <c r="DC209" i="3"/>
  <c r="DG209" i="3"/>
  <c r="DK209" i="3"/>
  <c r="DO209" i="3"/>
  <c r="DS209" i="3"/>
  <c r="DW209" i="3"/>
  <c r="EA209" i="3"/>
  <c r="EE209" i="3"/>
  <c r="EI209" i="3"/>
  <c r="EM209" i="3"/>
  <c r="EQ209" i="3"/>
  <c r="EU209" i="3"/>
  <c r="EY209" i="3"/>
  <c r="FC209" i="3"/>
  <c r="FG209" i="3"/>
  <c r="FK209" i="3"/>
  <c r="FO209" i="3"/>
  <c r="FS209" i="3"/>
  <c r="FW209" i="3"/>
  <c r="GA209" i="3"/>
  <c r="GE209" i="3"/>
  <c r="GI209" i="3"/>
  <c r="GM209" i="3"/>
  <c r="GQ209" i="3"/>
  <c r="GU209" i="3"/>
  <c r="GY209" i="3"/>
  <c r="HC209" i="3"/>
  <c r="HG209" i="3"/>
  <c r="HK209" i="3"/>
  <c r="HO209" i="3"/>
  <c r="HS209" i="3"/>
  <c r="HW209" i="3"/>
  <c r="IA209" i="3"/>
  <c r="IE209" i="3"/>
  <c r="A177" i="3"/>
  <c r="B177" i="3" s="1"/>
  <c r="K177" i="3"/>
  <c r="O177" i="3"/>
  <c r="S177" i="3"/>
  <c r="W177" i="3"/>
  <c r="AA177" i="3"/>
  <c r="AE177" i="3"/>
  <c r="AI177" i="3"/>
  <c r="AM177" i="3"/>
  <c r="AQ177" i="3"/>
  <c r="AU177" i="3"/>
  <c r="AY177" i="3"/>
  <c r="BC177" i="3"/>
  <c r="BG177" i="3"/>
  <c r="BK177" i="3"/>
  <c r="BO177" i="3"/>
  <c r="BS177" i="3"/>
  <c r="BW177" i="3"/>
  <c r="CA177" i="3"/>
  <c r="CE177" i="3"/>
  <c r="CI177" i="3"/>
  <c r="CM177" i="3"/>
  <c r="CQ177" i="3"/>
  <c r="CU177" i="3"/>
  <c r="CY177" i="3"/>
  <c r="DC177" i="3"/>
  <c r="DG177" i="3"/>
  <c r="DK177" i="3"/>
  <c r="DO177" i="3"/>
  <c r="DS177" i="3"/>
  <c r="DW177" i="3"/>
  <c r="EA177" i="3"/>
  <c r="EE177" i="3"/>
  <c r="EI177" i="3"/>
  <c r="EM177" i="3"/>
  <c r="EQ177" i="3"/>
  <c r="EU177" i="3"/>
  <c r="EY177" i="3"/>
  <c r="FC177" i="3"/>
  <c r="FG177" i="3"/>
  <c r="FK177" i="3"/>
  <c r="FO177" i="3"/>
  <c r="FS177" i="3"/>
  <c r="FW177" i="3"/>
  <c r="GA177" i="3"/>
  <c r="GE177" i="3"/>
  <c r="GI177" i="3"/>
  <c r="GM177" i="3"/>
  <c r="GQ177" i="3"/>
  <c r="GU177" i="3"/>
  <c r="GY177" i="3"/>
  <c r="HC177" i="3"/>
  <c r="HG177" i="3"/>
  <c r="HK177" i="3"/>
  <c r="HO177" i="3"/>
  <c r="HS177" i="3"/>
  <c r="HW177" i="3"/>
  <c r="IA177" i="3"/>
  <c r="IE177" i="3"/>
  <c r="L177" i="3"/>
  <c r="P177" i="3"/>
  <c r="T177" i="3"/>
  <c r="X177" i="3"/>
  <c r="AB177" i="3"/>
  <c r="AF177" i="3"/>
  <c r="AJ177" i="3"/>
  <c r="AN177" i="3"/>
  <c r="AR177" i="3"/>
  <c r="AV177" i="3"/>
  <c r="AZ177" i="3"/>
  <c r="BD177" i="3"/>
  <c r="BH177" i="3"/>
  <c r="BL177" i="3"/>
  <c r="BP177" i="3"/>
  <c r="BT177" i="3"/>
  <c r="BX177" i="3"/>
  <c r="CB177" i="3"/>
  <c r="CF177" i="3"/>
  <c r="CJ177" i="3"/>
  <c r="CN177" i="3"/>
  <c r="CR177" i="3"/>
  <c r="CV177" i="3"/>
  <c r="CZ177" i="3"/>
  <c r="DD177" i="3"/>
  <c r="DH177" i="3"/>
  <c r="DL177" i="3"/>
  <c r="DP177" i="3"/>
  <c r="DT177" i="3"/>
  <c r="DX177" i="3"/>
  <c r="EB177" i="3"/>
  <c r="EF177" i="3"/>
  <c r="EJ177" i="3"/>
  <c r="EN177" i="3"/>
  <c r="ER177" i="3"/>
  <c r="EV177" i="3"/>
  <c r="EZ177" i="3"/>
  <c r="FD177" i="3"/>
  <c r="FH177" i="3"/>
  <c r="FL177" i="3"/>
  <c r="FP177" i="3"/>
  <c r="FT177" i="3"/>
  <c r="FX177" i="3"/>
  <c r="GB177" i="3"/>
  <c r="GF177" i="3"/>
  <c r="GJ177" i="3"/>
  <c r="GN177" i="3"/>
  <c r="GR177" i="3"/>
  <c r="GV177" i="3"/>
  <c r="GZ177" i="3"/>
  <c r="HD177" i="3"/>
  <c r="HH177" i="3"/>
  <c r="HL177" i="3"/>
  <c r="HP177" i="3"/>
  <c r="HT177" i="3"/>
  <c r="HX177" i="3"/>
  <c r="IB177" i="3"/>
  <c r="I177" i="3"/>
  <c r="M177" i="3"/>
  <c r="Q177" i="3"/>
  <c r="U177" i="3"/>
  <c r="Y177" i="3"/>
  <c r="AC177" i="3"/>
  <c r="AG177" i="3"/>
  <c r="AK177" i="3"/>
  <c r="AO177" i="3"/>
  <c r="AS177" i="3"/>
  <c r="AW177" i="3"/>
  <c r="BA177" i="3"/>
  <c r="BE177" i="3"/>
  <c r="BI177" i="3"/>
  <c r="BM177" i="3"/>
  <c r="BQ177" i="3"/>
  <c r="BU177" i="3"/>
  <c r="BY177" i="3"/>
  <c r="CC177" i="3"/>
  <c r="CG177" i="3"/>
  <c r="CK177" i="3"/>
  <c r="CO177" i="3"/>
  <c r="CS177" i="3"/>
  <c r="CW177" i="3"/>
  <c r="DA177" i="3"/>
  <c r="DE177" i="3"/>
  <c r="DI177" i="3"/>
  <c r="DM177" i="3"/>
  <c r="DQ177" i="3"/>
  <c r="DU177" i="3"/>
  <c r="DY177" i="3"/>
  <c r="EC177" i="3"/>
  <c r="EG177" i="3"/>
  <c r="EK177" i="3"/>
  <c r="EO177" i="3"/>
  <c r="ES177" i="3"/>
  <c r="EW177" i="3"/>
  <c r="FA177" i="3"/>
  <c r="FE177" i="3"/>
  <c r="FI177" i="3"/>
  <c r="FM177" i="3"/>
  <c r="FQ177" i="3"/>
  <c r="FU177" i="3"/>
  <c r="FY177" i="3"/>
  <c r="GC177" i="3"/>
  <c r="GG177" i="3"/>
  <c r="GK177" i="3"/>
  <c r="GO177" i="3"/>
  <c r="GS177" i="3"/>
  <c r="GW177" i="3"/>
  <c r="HA177" i="3"/>
  <c r="HE177" i="3"/>
  <c r="HI177" i="3"/>
  <c r="HM177" i="3"/>
  <c r="HQ177" i="3"/>
  <c r="HU177" i="3"/>
  <c r="HY177" i="3"/>
  <c r="IC177" i="3"/>
  <c r="J177" i="3"/>
  <c r="N177" i="3"/>
  <c r="R177" i="3"/>
  <c r="V177" i="3"/>
  <c r="Z177" i="3"/>
  <c r="AD177" i="3"/>
  <c r="AH177" i="3"/>
  <c r="AL177" i="3"/>
  <c r="AP177" i="3"/>
  <c r="AT177" i="3"/>
  <c r="AX177" i="3"/>
  <c r="BB177" i="3"/>
  <c r="BF177" i="3"/>
  <c r="BJ177" i="3"/>
  <c r="BN177" i="3"/>
  <c r="BR177" i="3"/>
  <c r="BV177" i="3"/>
  <c r="BZ177" i="3"/>
  <c r="CD177" i="3"/>
  <c r="CH177" i="3"/>
  <c r="CL177" i="3"/>
  <c r="CP177" i="3"/>
  <c r="CT177" i="3"/>
  <c r="CX177" i="3"/>
  <c r="DB177" i="3"/>
  <c r="DF177" i="3"/>
  <c r="DJ177" i="3"/>
  <c r="DN177" i="3"/>
  <c r="DR177" i="3"/>
  <c r="DV177" i="3"/>
  <c r="DZ177" i="3"/>
  <c r="ED177" i="3"/>
  <c r="EH177" i="3"/>
  <c r="EL177" i="3"/>
  <c r="EP177" i="3"/>
  <c r="ET177" i="3"/>
  <c r="EX177" i="3"/>
  <c r="FB177" i="3"/>
  <c r="FF177" i="3"/>
  <c r="FJ177" i="3"/>
  <c r="FN177" i="3"/>
  <c r="FR177" i="3"/>
  <c r="FV177" i="3"/>
  <c r="FZ177" i="3"/>
  <c r="GD177" i="3"/>
  <c r="GH177" i="3"/>
  <c r="GL177" i="3"/>
  <c r="GP177" i="3"/>
  <c r="GT177" i="3"/>
  <c r="GX177" i="3"/>
  <c r="HB177" i="3"/>
  <c r="HF177" i="3"/>
  <c r="HJ177" i="3"/>
  <c r="HN177" i="3"/>
  <c r="HR177" i="3"/>
  <c r="HV177" i="3"/>
  <c r="HZ177" i="3"/>
  <c r="ID177" i="3"/>
  <c r="A153" i="3"/>
  <c r="B153" i="3" s="1"/>
  <c r="I153" i="3"/>
  <c r="M153" i="3"/>
  <c r="Q153" i="3"/>
  <c r="U153" i="3"/>
  <c r="Y153" i="3"/>
  <c r="AC153" i="3"/>
  <c r="AG153" i="3"/>
  <c r="AK153" i="3"/>
  <c r="AO153" i="3"/>
  <c r="AS153" i="3"/>
  <c r="AW153" i="3"/>
  <c r="BA153" i="3"/>
  <c r="BE153" i="3"/>
  <c r="BI153" i="3"/>
  <c r="BM153" i="3"/>
  <c r="BQ153" i="3"/>
  <c r="BU153" i="3"/>
  <c r="BY153" i="3"/>
  <c r="CC153" i="3"/>
  <c r="CG153" i="3"/>
  <c r="CK153" i="3"/>
  <c r="CO153" i="3"/>
  <c r="CS153" i="3"/>
  <c r="CW153" i="3"/>
  <c r="DA153" i="3"/>
  <c r="DE153" i="3"/>
  <c r="DI153" i="3"/>
  <c r="DM153" i="3"/>
  <c r="DQ153" i="3"/>
  <c r="DU153" i="3"/>
  <c r="DY153" i="3"/>
  <c r="EC153" i="3"/>
  <c r="EG153" i="3"/>
  <c r="EK153" i="3"/>
  <c r="EO153" i="3"/>
  <c r="ES153" i="3"/>
  <c r="EW153" i="3"/>
  <c r="FA153" i="3"/>
  <c r="FE153" i="3"/>
  <c r="FI153" i="3"/>
  <c r="FM153" i="3"/>
  <c r="FQ153" i="3"/>
  <c r="FU153" i="3"/>
  <c r="FY153" i="3"/>
  <c r="GC153" i="3"/>
  <c r="GG153" i="3"/>
  <c r="GK153" i="3"/>
  <c r="GO153" i="3"/>
  <c r="GS153" i="3"/>
  <c r="GW153" i="3"/>
  <c r="HA153" i="3"/>
  <c r="HE153" i="3"/>
  <c r="HI153" i="3"/>
  <c r="HM153" i="3"/>
  <c r="HQ153" i="3"/>
  <c r="HU153" i="3"/>
  <c r="HY153" i="3"/>
  <c r="IC153" i="3"/>
  <c r="J153" i="3"/>
  <c r="N153" i="3"/>
  <c r="R153" i="3"/>
  <c r="V153" i="3"/>
  <c r="Z153" i="3"/>
  <c r="AD153" i="3"/>
  <c r="AH153" i="3"/>
  <c r="AL153" i="3"/>
  <c r="AP153" i="3"/>
  <c r="AT153" i="3"/>
  <c r="AX153" i="3"/>
  <c r="BB153" i="3"/>
  <c r="BF153" i="3"/>
  <c r="BJ153" i="3"/>
  <c r="BN153" i="3"/>
  <c r="BR153" i="3"/>
  <c r="BV153" i="3"/>
  <c r="BZ153" i="3"/>
  <c r="CD153" i="3"/>
  <c r="CH153" i="3"/>
  <c r="CL153" i="3"/>
  <c r="CP153" i="3"/>
  <c r="CT153" i="3"/>
  <c r="CX153" i="3"/>
  <c r="DB153" i="3"/>
  <c r="DF153" i="3"/>
  <c r="DJ153" i="3"/>
  <c r="DN153" i="3"/>
  <c r="DR153" i="3"/>
  <c r="DV153" i="3"/>
  <c r="DZ153" i="3"/>
  <c r="ED153" i="3"/>
  <c r="EH153" i="3"/>
  <c r="EL153" i="3"/>
  <c r="EP153" i="3"/>
  <c r="ET153" i="3"/>
  <c r="EX153" i="3"/>
  <c r="FB153" i="3"/>
  <c r="FF153" i="3"/>
  <c r="FJ153" i="3"/>
  <c r="FN153" i="3"/>
  <c r="FR153" i="3"/>
  <c r="FV153" i="3"/>
  <c r="FZ153" i="3"/>
  <c r="GD153" i="3"/>
  <c r="GH153" i="3"/>
  <c r="GL153" i="3"/>
  <c r="GP153" i="3"/>
  <c r="GT153" i="3"/>
  <c r="GX153" i="3"/>
  <c r="HB153" i="3"/>
  <c r="HF153" i="3"/>
  <c r="HJ153" i="3"/>
  <c r="HN153" i="3"/>
  <c r="HR153" i="3"/>
  <c r="HV153" i="3"/>
  <c r="HZ153" i="3"/>
  <c r="ID153" i="3"/>
  <c r="K153" i="3"/>
  <c r="O153" i="3"/>
  <c r="S153" i="3"/>
  <c r="W153" i="3"/>
  <c r="AA153" i="3"/>
  <c r="AE153" i="3"/>
  <c r="AI153" i="3"/>
  <c r="AM153" i="3"/>
  <c r="AQ153" i="3"/>
  <c r="AU153" i="3"/>
  <c r="AY153" i="3"/>
  <c r="BC153" i="3"/>
  <c r="BG153" i="3"/>
  <c r="BK153" i="3"/>
  <c r="BO153" i="3"/>
  <c r="BS153" i="3"/>
  <c r="BW153" i="3"/>
  <c r="CA153" i="3"/>
  <c r="CE153" i="3"/>
  <c r="CI153" i="3"/>
  <c r="CM153" i="3"/>
  <c r="CQ153" i="3"/>
  <c r="CU153" i="3"/>
  <c r="CY153" i="3"/>
  <c r="DC153" i="3"/>
  <c r="DG153" i="3"/>
  <c r="DK153" i="3"/>
  <c r="DO153" i="3"/>
  <c r="DS153" i="3"/>
  <c r="DW153" i="3"/>
  <c r="EA153" i="3"/>
  <c r="EE153" i="3"/>
  <c r="EI153" i="3"/>
  <c r="EM153" i="3"/>
  <c r="EQ153" i="3"/>
  <c r="EU153" i="3"/>
  <c r="EY153" i="3"/>
  <c r="FC153" i="3"/>
  <c r="FG153" i="3"/>
  <c r="FK153" i="3"/>
  <c r="FO153" i="3"/>
  <c r="FS153" i="3"/>
  <c r="FW153" i="3"/>
  <c r="GA153" i="3"/>
  <c r="GE153" i="3"/>
  <c r="GI153" i="3"/>
  <c r="GM153" i="3"/>
  <c r="GQ153" i="3"/>
  <c r="GU153" i="3"/>
  <c r="GY153" i="3"/>
  <c r="HC153" i="3"/>
  <c r="HG153" i="3"/>
  <c r="HK153" i="3"/>
  <c r="HO153" i="3"/>
  <c r="HS153" i="3"/>
  <c r="HW153" i="3"/>
  <c r="IA153" i="3"/>
  <c r="IE153" i="3"/>
  <c r="L153" i="3"/>
  <c r="P153" i="3"/>
  <c r="T153" i="3"/>
  <c r="X153" i="3"/>
  <c r="AB153" i="3"/>
  <c r="AF153" i="3"/>
  <c r="AJ153" i="3"/>
  <c r="AN153" i="3"/>
  <c r="AR153" i="3"/>
  <c r="AV153" i="3"/>
  <c r="AZ153" i="3"/>
  <c r="BD153" i="3"/>
  <c r="BH153" i="3"/>
  <c r="BL153" i="3"/>
  <c r="BP153" i="3"/>
  <c r="BT153" i="3"/>
  <c r="BX153" i="3"/>
  <c r="CB153" i="3"/>
  <c r="CF153" i="3"/>
  <c r="CJ153" i="3"/>
  <c r="CN153" i="3"/>
  <c r="CR153" i="3"/>
  <c r="CV153" i="3"/>
  <c r="CZ153" i="3"/>
  <c r="DD153" i="3"/>
  <c r="DH153" i="3"/>
  <c r="DL153" i="3"/>
  <c r="DP153" i="3"/>
  <c r="DT153" i="3"/>
  <c r="DX153" i="3"/>
  <c r="EB153" i="3"/>
  <c r="EF153" i="3"/>
  <c r="EJ153" i="3"/>
  <c r="EN153" i="3"/>
  <c r="ER153" i="3"/>
  <c r="EV153" i="3"/>
  <c r="EZ153" i="3"/>
  <c r="FD153" i="3"/>
  <c r="FH153" i="3"/>
  <c r="FL153" i="3"/>
  <c r="FP153" i="3"/>
  <c r="FT153" i="3"/>
  <c r="FX153" i="3"/>
  <c r="GB153" i="3"/>
  <c r="GF153" i="3"/>
  <c r="GJ153" i="3"/>
  <c r="GN153" i="3"/>
  <c r="GR153" i="3"/>
  <c r="GV153" i="3"/>
  <c r="GZ153" i="3"/>
  <c r="HD153" i="3"/>
  <c r="HH153" i="3"/>
  <c r="HL153" i="3"/>
  <c r="HP153" i="3"/>
  <c r="HT153" i="3"/>
  <c r="HX153" i="3"/>
  <c r="IB153" i="3"/>
  <c r="A121" i="3"/>
  <c r="B121" i="3" s="1"/>
  <c r="J121" i="3"/>
  <c r="N121" i="3"/>
  <c r="R121" i="3"/>
  <c r="V121" i="3"/>
  <c r="Z121" i="3"/>
  <c r="AD121" i="3"/>
  <c r="AH121" i="3"/>
  <c r="AL121" i="3"/>
  <c r="AP121" i="3"/>
  <c r="AT121" i="3"/>
  <c r="AX121" i="3"/>
  <c r="BB121" i="3"/>
  <c r="BF121" i="3"/>
  <c r="BJ121" i="3"/>
  <c r="BN121" i="3"/>
  <c r="BR121" i="3"/>
  <c r="BV121" i="3"/>
  <c r="BZ121" i="3"/>
  <c r="CD121" i="3"/>
  <c r="CH121" i="3"/>
  <c r="CL121" i="3"/>
  <c r="CP121" i="3"/>
  <c r="CT121" i="3"/>
  <c r="CX121" i="3"/>
  <c r="DB121" i="3"/>
  <c r="DF121" i="3"/>
  <c r="DJ121" i="3"/>
  <c r="DN121" i="3"/>
  <c r="DR121" i="3"/>
  <c r="DV121" i="3"/>
  <c r="DZ121" i="3"/>
  <c r="ED121" i="3"/>
  <c r="EH121" i="3"/>
  <c r="EL121" i="3"/>
  <c r="EP121" i="3"/>
  <c r="ET121" i="3"/>
  <c r="EX121" i="3"/>
  <c r="FB121" i="3"/>
  <c r="FF121" i="3"/>
  <c r="FJ121" i="3"/>
  <c r="FN121" i="3"/>
  <c r="FR121" i="3"/>
  <c r="FV121" i="3"/>
  <c r="FZ121" i="3"/>
  <c r="GD121" i="3"/>
  <c r="GH121" i="3"/>
  <c r="GL121" i="3"/>
  <c r="GP121" i="3"/>
  <c r="GT121" i="3"/>
  <c r="GX121" i="3"/>
  <c r="HB121" i="3"/>
  <c r="HF121" i="3"/>
  <c r="HJ121" i="3"/>
  <c r="HN121" i="3"/>
  <c r="HR121" i="3"/>
  <c r="HV121" i="3"/>
  <c r="HZ121" i="3"/>
  <c r="ID121" i="3"/>
  <c r="K121" i="3"/>
  <c r="O121" i="3"/>
  <c r="S121" i="3"/>
  <c r="W121" i="3"/>
  <c r="AA121" i="3"/>
  <c r="AE121" i="3"/>
  <c r="AI121" i="3"/>
  <c r="AM121" i="3"/>
  <c r="AQ121" i="3"/>
  <c r="AU121" i="3"/>
  <c r="AY121" i="3"/>
  <c r="BC121" i="3"/>
  <c r="BG121" i="3"/>
  <c r="BK121" i="3"/>
  <c r="BO121" i="3"/>
  <c r="BS121" i="3"/>
  <c r="BW121" i="3"/>
  <c r="CA121" i="3"/>
  <c r="CE121" i="3"/>
  <c r="CI121" i="3"/>
  <c r="CM121" i="3"/>
  <c r="CQ121" i="3"/>
  <c r="CU121" i="3"/>
  <c r="CY121" i="3"/>
  <c r="DC121" i="3"/>
  <c r="DG121" i="3"/>
  <c r="DK121" i="3"/>
  <c r="DO121" i="3"/>
  <c r="DS121" i="3"/>
  <c r="DW121" i="3"/>
  <c r="EA121" i="3"/>
  <c r="EE121" i="3"/>
  <c r="EI121" i="3"/>
  <c r="EM121" i="3"/>
  <c r="EQ121" i="3"/>
  <c r="EU121" i="3"/>
  <c r="EY121" i="3"/>
  <c r="FC121" i="3"/>
  <c r="FG121" i="3"/>
  <c r="FK121" i="3"/>
  <c r="FO121" i="3"/>
  <c r="FS121" i="3"/>
  <c r="FW121" i="3"/>
  <c r="GA121" i="3"/>
  <c r="GE121" i="3"/>
  <c r="GI121" i="3"/>
  <c r="GM121" i="3"/>
  <c r="GQ121" i="3"/>
  <c r="GU121" i="3"/>
  <c r="GY121" i="3"/>
  <c r="HC121" i="3"/>
  <c r="HG121" i="3"/>
  <c r="HK121" i="3"/>
  <c r="HO121" i="3"/>
  <c r="HS121" i="3"/>
  <c r="HW121" i="3"/>
  <c r="IA121" i="3"/>
  <c r="IE121" i="3"/>
  <c r="L121" i="3"/>
  <c r="P121" i="3"/>
  <c r="T121" i="3"/>
  <c r="X121" i="3"/>
  <c r="AB121" i="3"/>
  <c r="AF121" i="3"/>
  <c r="AJ121" i="3"/>
  <c r="AN121" i="3"/>
  <c r="AR121" i="3"/>
  <c r="AV121" i="3"/>
  <c r="AZ121" i="3"/>
  <c r="BD121" i="3"/>
  <c r="BH121" i="3"/>
  <c r="BL121" i="3"/>
  <c r="BP121" i="3"/>
  <c r="BT121" i="3"/>
  <c r="BX121" i="3"/>
  <c r="CB121" i="3"/>
  <c r="CF121" i="3"/>
  <c r="CJ121" i="3"/>
  <c r="CN121" i="3"/>
  <c r="CR121" i="3"/>
  <c r="CV121" i="3"/>
  <c r="CZ121" i="3"/>
  <c r="DD121" i="3"/>
  <c r="DH121" i="3"/>
  <c r="DL121" i="3"/>
  <c r="DP121" i="3"/>
  <c r="DT121" i="3"/>
  <c r="DX121" i="3"/>
  <c r="EB121" i="3"/>
  <c r="EF121" i="3"/>
  <c r="EJ121" i="3"/>
  <c r="EN121" i="3"/>
  <c r="ER121" i="3"/>
  <c r="EV121" i="3"/>
  <c r="EZ121" i="3"/>
  <c r="FD121" i="3"/>
  <c r="FH121" i="3"/>
  <c r="FL121" i="3"/>
  <c r="FP121" i="3"/>
  <c r="FT121" i="3"/>
  <c r="FX121" i="3"/>
  <c r="GB121" i="3"/>
  <c r="GF121" i="3"/>
  <c r="GJ121" i="3"/>
  <c r="GN121" i="3"/>
  <c r="GR121" i="3"/>
  <c r="GV121" i="3"/>
  <c r="GZ121" i="3"/>
  <c r="HD121" i="3"/>
  <c r="HH121" i="3"/>
  <c r="HL121" i="3"/>
  <c r="HP121" i="3"/>
  <c r="HT121" i="3"/>
  <c r="HX121" i="3"/>
  <c r="IB121" i="3"/>
  <c r="I121" i="3"/>
  <c r="M121" i="3"/>
  <c r="Q121" i="3"/>
  <c r="U121" i="3"/>
  <c r="Y121" i="3"/>
  <c r="AC121" i="3"/>
  <c r="AG121" i="3"/>
  <c r="AK121" i="3"/>
  <c r="AO121" i="3"/>
  <c r="AS121" i="3"/>
  <c r="AW121" i="3"/>
  <c r="BA121" i="3"/>
  <c r="BE121" i="3"/>
  <c r="BI121" i="3"/>
  <c r="BM121" i="3"/>
  <c r="BQ121" i="3"/>
  <c r="BU121" i="3"/>
  <c r="BY121" i="3"/>
  <c r="CC121" i="3"/>
  <c r="CG121" i="3"/>
  <c r="CK121" i="3"/>
  <c r="CO121" i="3"/>
  <c r="CS121" i="3"/>
  <c r="CW121" i="3"/>
  <c r="DA121" i="3"/>
  <c r="DE121" i="3"/>
  <c r="DI121" i="3"/>
  <c r="DM121" i="3"/>
  <c r="DQ121" i="3"/>
  <c r="DU121" i="3"/>
  <c r="DY121" i="3"/>
  <c r="EC121" i="3"/>
  <c r="EG121" i="3"/>
  <c r="EK121" i="3"/>
  <c r="EO121" i="3"/>
  <c r="ES121" i="3"/>
  <c r="EW121" i="3"/>
  <c r="FA121" i="3"/>
  <c r="FE121" i="3"/>
  <c r="FI121" i="3"/>
  <c r="FM121" i="3"/>
  <c r="FQ121" i="3"/>
  <c r="FU121" i="3"/>
  <c r="FY121" i="3"/>
  <c r="GC121" i="3"/>
  <c r="GG121" i="3"/>
  <c r="GK121" i="3"/>
  <c r="GO121" i="3"/>
  <c r="GS121" i="3"/>
  <c r="GW121" i="3"/>
  <c r="HA121" i="3"/>
  <c r="HE121" i="3"/>
  <c r="HI121" i="3"/>
  <c r="HM121" i="3"/>
  <c r="HQ121" i="3"/>
  <c r="HU121" i="3"/>
  <c r="HY121" i="3"/>
  <c r="IC121" i="3"/>
  <c r="A89" i="3"/>
  <c r="B89" i="3" s="1"/>
  <c r="L89" i="3"/>
  <c r="P89" i="3"/>
  <c r="T89" i="3"/>
  <c r="X89" i="3"/>
  <c r="AB89" i="3"/>
  <c r="AF89" i="3"/>
  <c r="AJ89" i="3"/>
  <c r="AN89" i="3"/>
  <c r="AR89" i="3"/>
  <c r="AV89" i="3"/>
  <c r="AZ89" i="3"/>
  <c r="BD89" i="3"/>
  <c r="BH89" i="3"/>
  <c r="BL89" i="3"/>
  <c r="BP89" i="3"/>
  <c r="BT89" i="3"/>
  <c r="BX89" i="3"/>
  <c r="CB89" i="3"/>
  <c r="CF89" i="3"/>
  <c r="CJ89" i="3"/>
  <c r="CN89" i="3"/>
  <c r="CR89" i="3"/>
  <c r="CV89" i="3"/>
  <c r="CZ89" i="3"/>
  <c r="DD89" i="3"/>
  <c r="DH89" i="3"/>
  <c r="DL89" i="3"/>
  <c r="DP89" i="3"/>
  <c r="DT89" i="3"/>
  <c r="DX89" i="3"/>
  <c r="EB89" i="3"/>
  <c r="EF89" i="3"/>
  <c r="EJ89" i="3"/>
  <c r="EN89" i="3"/>
  <c r="ER89" i="3"/>
  <c r="EV89" i="3"/>
  <c r="EZ89" i="3"/>
  <c r="FD89" i="3"/>
  <c r="FH89" i="3"/>
  <c r="FL89" i="3"/>
  <c r="FP89" i="3"/>
  <c r="FT89" i="3"/>
  <c r="FX89" i="3"/>
  <c r="GB89" i="3"/>
  <c r="GF89" i="3"/>
  <c r="GJ89" i="3"/>
  <c r="GN89" i="3"/>
  <c r="GR89" i="3"/>
  <c r="GV89" i="3"/>
  <c r="GZ89" i="3"/>
  <c r="HD89" i="3"/>
  <c r="HH89" i="3"/>
  <c r="HL89" i="3"/>
  <c r="HP89" i="3"/>
  <c r="HT89" i="3"/>
  <c r="HX89" i="3"/>
  <c r="IB89" i="3"/>
  <c r="I89" i="3"/>
  <c r="M89" i="3"/>
  <c r="Q89" i="3"/>
  <c r="U89" i="3"/>
  <c r="Y89" i="3"/>
  <c r="AC89" i="3"/>
  <c r="AG89" i="3"/>
  <c r="AK89" i="3"/>
  <c r="AO89" i="3"/>
  <c r="AS89" i="3"/>
  <c r="AW89" i="3"/>
  <c r="BA89" i="3"/>
  <c r="BE89" i="3"/>
  <c r="BI89" i="3"/>
  <c r="BM89" i="3"/>
  <c r="BQ89" i="3"/>
  <c r="BU89" i="3"/>
  <c r="BY89" i="3"/>
  <c r="CC89" i="3"/>
  <c r="CG89" i="3"/>
  <c r="CK89" i="3"/>
  <c r="CO89" i="3"/>
  <c r="CS89" i="3"/>
  <c r="CW89" i="3"/>
  <c r="DA89" i="3"/>
  <c r="DE89" i="3"/>
  <c r="DI89" i="3"/>
  <c r="DM89" i="3"/>
  <c r="DQ89" i="3"/>
  <c r="DU89" i="3"/>
  <c r="DY89" i="3"/>
  <c r="EC89" i="3"/>
  <c r="EG89" i="3"/>
  <c r="EK89" i="3"/>
  <c r="EO89" i="3"/>
  <c r="ES89" i="3"/>
  <c r="EW89" i="3"/>
  <c r="FA89" i="3"/>
  <c r="FE89" i="3"/>
  <c r="FI89" i="3"/>
  <c r="FM89" i="3"/>
  <c r="FQ89" i="3"/>
  <c r="FU89" i="3"/>
  <c r="FY89" i="3"/>
  <c r="GC89" i="3"/>
  <c r="GG89" i="3"/>
  <c r="GK89" i="3"/>
  <c r="GO89" i="3"/>
  <c r="GS89" i="3"/>
  <c r="GW89" i="3"/>
  <c r="HA89" i="3"/>
  <c r="HE89" i="3"/>
  <c r="HI89" i="3"/>
  <c r="HM89" i="3"/>
  <c r="HQ89" i="3"/>
  <c r="HU89" i="3"/>
  <c r="HY89" i="3"/>
  <c r="IC89" i="3"/>
  <c r="J89" i="3"/>
  <c r="N89" i="3"/>
  <c r="R89" i="3"/>
  <c r="V89" i="3"/>
  <c r="Z89" i="3"/>
  <c r="AD89" i="3"/>
  <c r="AH89" i="3"/>
  <c r="AL89" i="3"/>
  <c r="AP89" i="3"/>
  <c r="AT89" i="3"/>
  <c r="AX89" i="3"/>
  <c r="BB89" i="3"/>
  <c r="BF89" i="3"/>
  <c r="BJ89" i="3"/>
  <c r="BN89" i="3"/>
  <c r="BR89" i="3"/>
  <c r="BV89" i="3"/>
  <c r="BZ89" i="3"/>
  <c r="CD89" i="3"/>
  <c r="CH89" i="3"/>
  <c r="CL89" i="3"/>
  <c r="CP89" i="3"/>
  <c r="CT89" i="3"/>
  <c r="CX89" i="3"/>
  <c r="DB89" i="3"/>
  <c r="DF89" i="3"/>
  <c r="DJ89" i="3"/>
  <c r="DN89" i="3"/>
  <c r="DR89" i="3"/>
  <c r="DV89" i="3"/>
  <c r="DZ89" i="3"/>
  <c r="ED89" i="3"/>
  <c r="EH89" i="3"/>
  <c r="EL89" i="3"/>
  <c r="EP89" i="3"/>
  <c r="ET89" i="3"/>
  <c r="EX89" i="3"/>
  <c r="FB89" i="3"/>
  <c r="FF89" i="3"/>
  <c r="FJ89" i="3"/>
  <c r="FN89" i="3"/>
  <c r="FR89" i="3"/>
  <c r="FV89" i="3"/>
  <c r="FZ89" i="3"/>
  <c r="GD89" i="3"/>
  <c r="GH89" i="3"/>
  <c r="GL89" i="3"/>
  <c r="GP89" i="3"/>
  <c r="GT89" i="3"/>
  <c r="GX89" i="3"/>
  <c r="HB89" i="3"/>
  <c r="HF89" i="3"/>
  <c r="HJ89" i="3"/>
  <c r="HN89" i="3"/>
  <c r="HR89" i="3"/>
  <c r="HV89" i="3"/>
  <c r="HZ89" i="3"/>
  <c r="ID89" i="3"/>
  <c r="K89" i="3"/>
  <c r="O89" i="3"/>
  <c r="S89" i="3"/>
  <c r="W89" i="3"/>
  <c r="AA89" i="3"/>
  <c r="AE89" i="3"/>
  <c r="AI89" i="3"/>
  <c r="AM89" i="3"/>
  <c r="AQ89" i="3"/>
  <c r="AU89" i="3"/>
  <c r="AY89" i="3"/>
  <c r="BC89" i="3"/>
  <c r="BG89" i="3"/>
  <c r="BK89" i="3"/>
  <c r="BO89" i="3"/>
  <c r="BS89" i="3"/>
  <c r="BW89" i="3"/>
  <c r="CA89" i="3"/>
  <c r="CE89" i="3"/>
  <c r="CI89" i="3"/>
  <c r="CM89" i="3"/>
  <c r="CQ89" i="3"/>
  <c r="CU89" i="3"/>
  <c r="CY89" i="3"/>
  <c r="DC89" i="3"/>
  <c r="DG89" i="3"/>
  <c r="DK89" i="3"/>
  <c r="DO89" i="3"/>
  <c r="DS89" i="3"/>
  <c r="DW89" i="3"/>
  <c r="EA89" i="3"/>
  <c r="EE89" i="3"/>
  <c r="EI89" i="3"/>
  <c r="EM89" i="3"/>
  <c r="EQ89" i="3"/>
  <c r="EU89" i="3"/>
  <c r="EY89" i="3"/>
  <c r="FC89" i="3"/>
  <c r="FG89" i="3"/>
  <c r="FK89" i="3"/>
  <c r="FO89" i="3"/>
  <c r="FS89" i="3"/>
  <c r="FW89" i="3"/>
  <c r="GA89" i="3"/>
  <c r="GE89" i="3"/>
  <c r="GI89" i="3"/>
  <c r="GM89" i="3"/>
  <c r="GQ89" i="3"/>
  <c r="GU89" i="3"/>
  <c r="GY89" i="3"/>
  <c r="HC89" i="3"/>
  <c r="HG89" i="3"/>
  <c r="HK89" i="3"/>
  <c r="HO89" i="3"/>
  <c r="HS89" i="3"/>
  <c r="HW89" i="3"/>
  <c r="IA89" i="3"/>
  <c r="IE89" i="3"/>
  <c r="A65" i="3"/>
  <c r="B65" i="3" s="1"/>
  <c r="K65" i="3"/>
  <c r="O65" i="3"/>
  <c r="S65" i="3"/>
  <c r="W65" i="3"/>
  <c r="AA65" i="3"/>
  <c r="AE65" i="3"/>
  <c r="AI65" i="3"/>
  <c r="AM65" i="3"/>
  <c r="AQ65" i="3"/>
  <c r="AU65" i="3"/>
  <c r="AY65" i="3"/>
  <c r="BC65" i="3"/>
  <c r="BG65" i="3"/>
  <c r="BK65" i="3"/>
  <c r="BO65" i="3"/>
  <c r="BS65" i="3"/>
  <c r="BW65" i="3"/>
  <c r="CA65" i="3"/>
  <c r="CE65" i="3"/>
  <c r="CI65" i="3"/>
  <c r="CM65" i="3"/>
  <c r="CQ65" i="3"/>
  <c r="CU65" i="3"/>
  <c r="CY65" i="3"/>
  <c r="DC65" i="3"/>
  <c r="DG65" i="3"/>
  <c r="DK65" i="3"/>
  <c r="DO65" i="3"/>
  <c r="DS65" i="3"/>
  <c r="DW65" i="3"/>
  <c r="EA65" i="3"/>
  <c r="EE65" i="3"/>
  <c r="EI65" i="3"/>
  <c r="EM65" i="3"/>
  <c r="EQ65" i="3"/>
  <c r="EU65" i="3"/>
  <c r="EY65" i="3"/>
  <c r="FC65" i="3"/>
  <c r="FG65" i="3"/>
  <c r="FK65" i="3"/>
  <c r="FO65" i="3"/>
  <c r="FS65" i="3"/>
  <c r="FW65" i="3"/>
  <c r="GA65" i="3"/>
  <c r="GE65" i="3"/>
  <c r="GI65" i="3"/>
  <c r="GM65" i="3"/>
  <c r="GQ65" i="3"/>
  <c r="GU65" i="3"/>
  <c r="GY65" i="3"/>
  <c r="HC65" i="3"/>
  <c r="HG65" i="3"/>
  <c r="HK65" i="3"/>
  <c r="HO65" i="3"/>
  <c r="HS65" i="3"/>
  <c r="HW65" i="3"/>
  <c r="IA65" i="3"/>
  <c r="IE65" i="3"/>
  <c r="L65" i="3"/>
  <c r="P65" i="3"/>
  <c r="T65" i="3"/>
  <c r="X65" i="3"/>
  <c r="AB65" i="3"/>
  <c r="AF65" i="3"/>
  <c r="AJ65" i="3"/>
  <c r="AN65" i="3"/>
  <c r="AR65" i="3"/>
  <c r="AV65" i="3"/>
  <c r="AZ65" i="3"/>
  <c r="BD65" i="3"/>
  <c r="BH65" i="3"/>
  <c r="BL65" i="3"/>
  <c r="BP65" i="3"/>
  <c r="BT65" i="3"/>
  <c r="BX65" i="3"/>
  <c r="CB65" i="3"/>
  <c r="CF65" i="3"/>
  <c r="CJ65" i="3"/>
  <c r="CN65" i="3"/>
  <c r="CR65" i="3"/>
  <c r="CV65" i="3"/>
  <c r="CZ65" i="3"/>
  <c r="DD65" i="3"/>
  <c r="DH65" i="3"/>
  <c r="DL65" i="3"/>
  <c r="DP65" i="3"/>
  <c r="DT65" i="3"/>
  <c r="DX65" i="3"/>
  <c r="EB65" i="3"/>
  <c r="EF65" i="3"/>
  <c r="EJ65" i="3"/>
  <c r="EN65" i="3"/>
  <c r="ER65" i="3"/>
  <c r="EV65" i="3"/>
  <c r="EZ65" i="3"/>
  <c r="FD65" i="3"/>
  <c r="FH65" i="3"/>
  <c r="FL65" i="3"/>
  <c r="FP65" i="3"/>
  <c r="FT65" i="3"/>
  <c r="FX65" i="3"/>
  <c r="GB65" i="3"/>
  <c r="GF65" i="3"/>
  <c r="GJ65" i="3"/>
  <c r="GN65" i="3"/>
  <c r="GR65" i="3"/>
  <c r="GV65" i="3"/>
  <c r="GZ65" i="3"/>
  <c r="HD65" i="3"/>
  <c r="HH65" i="3"/>
  <c r="HL65" i="3"/>
  <c r="HP65" i="3"/>
  <c r="HT65" i="3"/>
  <c r="HX65" i="3"/>
  <c r="IB65" i="3"/>
  <c r="J65" i="3"/>
  <c r="N65" i="3"/>
  <c r="R65" i="3"/>
  <c r="V65" i="3"/>
  <c r="Z65" i="3"/>
  <c r="AD65" i="3"/>
  <c r="AH65" i="3"/>
  <c r="AL65" i="3"/>
  <c r="AP65" i="3"/>
  <c r="AT65" i="3"/>
  <c r="AX65" i="3"/>
  <c r="BB65" i="3"/>
  <c r="BF65" i="3"/>
  <c r="BJ65" i="3"/>
  <c r="BN65" i="3"/>
  <c r="BR65" i="3"/>
  <c r="BV65" i="3"/>
  <c r="BZ65" i="3"/>
  <c r="CD65" i="3"/>
  <c r="CH65" i="3"/>
  <c r="CL65" i="3"/>
  <c r="CP65" i="3"/>
  <c r="CT65" i="3"/>
  <c r="CX65" i="3"/>
  <c r="DB65" i="3"/>
  <c r="DF65" i="3"/>
  <c r="DJ65" i="3"/>
  <c r="DN65" i="3"/>
  <c r="DR65" i="3"/>
  <c r="DV65" i="3"/>
  <c r="DZ65" i="3"/>
  <c r="ED65" i="3"/>
  <c r="EH65" i="3"/>
  <c r="EL65" i="3"/>
  <c r="EP65" i="3"/>
  <c r="ET65" i="3"/>
  <c r="EX65" i="3"/>
  <c r="FB65" i="3"/>
  <c r="FF65" i="3"/>
  <c r="FJ65" i="3"/>
  <c r="FN65" i="3"/>
  <c r="FR65" i="3"/>
  <c r="FV65" i="3"/>
  <c r="FZ65" i="3"/>
  <c r="GD65" i="3"/>
  <c r="GH65" i="3"/>
  <c r="GL65" i="3"/>
  <c r="GP65" i="3"/>
  <c r="GT65" i="3"/>
  <c r="GX65" i="3"/>
  <c r="HB65" i="3"/>
  <c r="HF65" i="3"/>
  <c r="HJ65" i="3"/>
  <c r="HN65" i="3"/>
  <c r="HR65" i="3"/>
  <c r="HV65" i="3"/>
  <c r="HZ65" i="3"/>
  <c r="ID65" i="3"/>
  <c r="M65" i="3"/>
  <c r="AC65" i="3"/>
  <c r="AS65" i="3"/>
  <c r="BI65" i="3"/>
  <c r="BY65" i="3"/>
  <c r="CO65" i="3"/>
  <c r="DE65" i="3"/>
  <c r="DU65" i="3"/>
  <c r="EK65" i="3"/>
  <c r="FA65" i="3"/>
  <c r="FQ65" i="3"/>
  <c r="GG65" i="3"/>
  <c r="GW65" i="3"/>
  <c r="HM65" i="3"/>
  <c r="IC65" i="3"/>
  <c r="Q65" i="3"/>
  <c r="AG65" i="3"/>
  <c r="AW65" i="3"/>
  <c r="BM65" i="3"/>
  <c r="CC65" i="3"/>
  <c r="CS65" i="3"/>
  <c r="DI65" i="3"/>
  <c r="DY65" i="3"/>
  <c r="EO65" i="3"/>
  <c r="FE65" i="3"/>
  <c r="FU65" i="3"/>
  <c r="GK65" i="3"/>
  <c r="HA65" i="3"/>
  <c r="HQ65" i="3"/>
  <c r="U65" i="3"/>
  <c r="AK65" i="3"/>
  <c r="BA65" i="3"/>
  <c r="BQ65" i="3"/>
  <c r="CG65" i="3"/>
  <c r="CW65" i="3"/>
  <c r="DM65" i="3"/>
  <c r="EC65" i="3"/>
  <c r="ES65" i="3"/>
  <c r="FI65" i="3"/>
  <c r="FY65" i="3"/>
  <c r="GO65" i="3"/>
  <c r="HE65" i="3"/>
  <c r="HU65" i="3"/>
  <c r="I65" i="3"/>
  <c r="Y65" i="3"/>
  <c r="AO65" i="3"/>
  <c r="BE65" i="3"/>
  <c r="BU65" i="3"/>
  <c r="CK65" i="3"/>
  <c r="DA65" i="3"/>
  <c r="DQ65" i="3"/>
  <c r="EG65" i="3"/>
  <c r="EW65" i="3"/>
  <c r="FM65" i="3"/>
  <c r="GC65" i="3"/>
  <c r="GS65" i="3"/>
  <c r="HI65" i="3"/>
  <c r="HY65" i="3"/>
  <c r="A33" i="5"/>
  <c r="A33" i="3"/>
  <c r="B33" i="3" s="1"/>
  <c r="L33" i="3"/>
  <c r="P33" i="3"/>
  <c r="T33" i="3"/>
  <c r="X33" i="3"/>
  <c r="AB33" i="3"/>
  <c r="AF33" i="3"/>
  <c r="AJ33" i="3"/>
  <c r="AN33" i="3"/>
  <c r="AR33" i="3"/>
  <c r="AV33" i="3"/>
  <c r="AZ33" i="3"/>
  <c r="BD33" i="3"/>
  <c r="BH33" i="3"/>
  <c r="BL33" i="3"/>
  <c r="BP33" i="3"/>
  <c r="BT33" i="3"/>
  <c r="BX33" i="3"/>
  <c r="CB33" i="3"/>
  <c r="CF33" i="3"/>
  <c r="CJ33" i="3"/>
  <c r="CN33" i="3"/>
  <c r="CR33" i="3"/>
  <c r="CV33" i="3"/>
  <c r="CZ33" i="3"/>
  <c r="DD33" i="3"/>
  <c r="DH33" i="3"/>
  <c r="DL33" i="3"/>
  <c r="DP33" i="3"/>
  <c r="DT33" i="3"/>
  <c r="DX33" i="3"/>
  <c r="EB33" i="3"/>
  <c r="EF33" i="3"/>
  <c r="EJ33" i="3"/>
  <c r="EN33" i="3"/>
  <c r="ER33" i="3"/>
  <c r="EV33" i="3"/>
  <c r="EZ33" i="3"/>
  <c r="FD33" i="3"/>
  <c r="FH33" i="3"/>
  <c r="FL33" i="3"/>
  <c r="FP33" i="3"/>
  <c r="FT33" i="3"/>
  <c r="FX33" i="3"/>
  <c r="GB33" i="3"/>
  <c r="GF33" i="3"/>
  <c r="GJ33" i="3"/>
  <c r="GN33" i="3"/>
  <c r="GR33" i="3"/>
  <c r="GV33" i="3"/>
  <c r="GZ33" i="3"/>
  <c r="HD33" i="3"/>
  <c r="HH33" i="3"/>
  <c r="HL33" i="3"/>
  <c r="HP33" i="3"/>
  <c r="HT33" i="3"/>
  <c r="HX33" i="3"/>
  <c r="IB33" i="3"/>
  <c r="I33" i="3"/>
  <c r="M33" i="3"/>
  <c r="Q33" i="3"/>
  <c r="U33" i="3"/>
  <c r="Y33" i="3"/>
  <c r="AC33" i="3"/>
  <c r="AG33" i="3"/>
  <c r="AK33" i="3"/>
  <c r="AO33" i="3"/>
  <c r="AS33" i="3"/>
  <c r="AW33" i="3"/>
  <c r="BA33" i="3"/>
  <c r="BE33" i="3"/>
  <c r="BI33" i="3"/>
  <c r="BM33" i="3"/>
  <c r="BQ33" i="3"/>
  <c r="BU33" i="3"/>
  <c r="BY33" i="3"/>
  <c r="CC33" i="3"/>
  <c r="CG33" i="3"/>
  <c r="CK33" i="3"/>
  <c r="CO33" i="3"/>
  <c r="CS33" i="3"/>
  <c r="CW33" i="3"/>
  <c r="DA33" i="3"/>
  <c r="DE33" i="3"/>
  <c r="DI33" i="3"/>
  <c r="DM33" i="3"/>
  <c r="DQ33" i="3"/>
  <c r="DU33" i="3"/>
  <c r="DY33" i="3"/>
  <c r="EC33" i="3"/>
  <c r="EG33" i="3"/>
  <c r="EK33" i="3"/>
  <c r="EO33" i="3"/>
  <c r="ES33" i="3"/>
  <c r="EW33" i="3"/>
  <c r="FA33" i="3"/>
  <c r="FE33" i="3"/>
  <c r="FI33" i="3"/>
  <c r="FM33" i="3"/>
  <c r="FQ33" i="3"/>
  <c r="FU33" i="3"/>
  <c r="FY33" i="3"/>
  <c r="GC33" i="3"/>
  <c r="GG33" i="3"/>
  <c r="GK33" i="3"/>
  <c r="GO33" i="3"/>
  <c r="GS33" i="3"/>
  <c r="GW33" i="3"/>
  <c r="HA33" i="3"/>
  <c r="HE33" i="3"/>
  <c r="HI33" i="3"/>
  <c r="HM33" i="3"/>
  <c r="HQ33" i="3"/>
  <c r="HU33" i="3"/>
  <c r="HY33" i="3"/>
  <c r="IC33" i="3"/>
  <c r="K33" i="3"/>
  <c r="O33" i="3"/>
  <c r="S33" i="3"/>
  <c r="W33" i="3"/>
  <c r="AA33" i="3"/>
  <c r="AE33" i="3"/>
  <c r="AI33" i="3"/>
  <c r="AM33" i="3"/>
  <c r="AQ33" i="3"/>
  <c r="AU33" i="3"/>
  <c r="AY33" i="3"/>
  <c r="BC33" i="3"/>
  <c r="BG33" i="3"/>
  <c r="BK33" i="3"/>
  <c r="BO33" i="3"/>
  <c r="BS33" i="3"/>
  <c r="BW33" i="3"/>
  <c r="CA33" i="3"/>
  <c r="CE33" i="3"/>
  <c r="CI33" i="3"/>
  <c r="CM33" i="3"/>
  <c r="CQ33" i="3"/>
  <c r="CU33" i="3"/>
  <c r="CY33" i="3"/>
  <c r="DC33" i="3"/>
  <c r="DG33" i="3"/>
  <c r="DK33" i="3"/>
  <c r="DO33" i="3"/>
  <c r="DS33" i="3"/>
  <c r="DW33" i="3"/>
  <c r="EA33" i="3"/>
  <c r="EE33" i="3"/>
  <c r="EI33" i="3"/>
  <c r="EM33" i="3"/>
  <c r="EQ33" i="3"/>
  <c r="EU33" i="3"/>
  <c r="EY33" i="3"/>
  <c r="FC33" i="3"/>
  <c r="FG33" i="3"/>
  <c r="FK33" i="3"/>
  <c r="FO33" i="3"/>
  <c r="FS33" i="3"/>
  <c r="FW33" i="3"/>
  <c r="GA33" i="3"/>
  <c r="GE33" i="3"/>
  <c r="GI33" i="3"/>
  <c r="GM33" i="3"/>
  <c r="GQ33" i="3"/>
  <c r="GU33" i="3"/>
  <c r="GY33" i="3"/>
  <c r="HC33" i="3"/>
  <c r="HG33" i="3"/>
  <c r="HK33" i="3"/>
  <c r="HO33" i="3"/>
  <c r="HS33" i="3"/>
  <c r="HW33" i="3"/>
  <c r="IA33" i="3"/>
  <c r="IE33" i="3"/>
  <c r="J33" i="3"/>
  <c r="Z33" i="3"/>
  <c r="AP33" i="3"/>
  <c r="BF33" i="3"/>
  <c r="BV33" i="3"/>
  <c r="CL33" i="3"/>
  <c r="DB33" i="3"/>
  <c r="DR33" i="3"/>
  <c r="EH33" i="3"/>
  <c r="EX33" i="3"/>
  <c r="FN33" i="3"/>
  <c r="GD33" i="3"/>
  <c r="GT33" i="3"/>
  <c r="HJ33" i="3"/>
  <c r="HZ33" i="3"/>
  <c r="N33" i="3"/>
  <c r="AD33" i="3"/>
  <c r="AT33" i="3"/>
  <c r="BJ33" i="3"/>
  <c r="BZ33" i="3"/>
  <c r="CP33" i="3"/>
  <c r="DF33" i="3"/>
  <c r="DV33" i="3"/>
  <c r="EL33" i="3"/>
  <c r="FB33" i="3"/>
  <c r="FR33" i="3"/>
  <c r="GH33" i="3"/>
  <c r="GX33" i="3"/>
  <c r="HN33" i="3"/>
  <c r="ID33" i="3"/>
  <c r="V33" i="3"/>
  <c r="AL33" i="3"/>
  <c r="BB33" i="3"/>
  <c r="BR33" i="3"/>
  <c r="CH33" i="3"/>
  <c r="CX33" i="3"/>
  <c r="DN33" i="3"/>
  <c r="ED33" i="3"/>
  <c r="ET33" i="3"/>
  <c r="FJ33" i="3"/>
  <c r="FZ33" i="3"/>
  <c r="GP33" i="3"/>
  <c r="HF33" i="3"/>
  <c r="HV33" i="3"/>
  <c r="AX33" i="3"/>
  <c r="DJ33" i="3"/>
  <c r="FV33" i="3"/>
  <c r="BN33" i="3"/>
  <c r="DZ33" i="3"/>
  <c r="GL33" i="3"/>
  <c r="AH33" i="3"/>
  <c r="CT33" i="3"/>
  <c r="FF33" i="3"/>
  <c r="HR33" i="3"/>
  <c r="CD33" i="3"/>
  <c r="EP33" i="3"/>
  <c r="R33" i="3"/>
  <c r="HB33" i="3"/>
  <c r="A231" i="3"/>
  <c r="B231" i="3" s="1"/>
  <c r="J231" i="3"/>
  <c r="N231" i="3"/>
  <c r="R231" i="3"/>
  <c r="V231" i="3"/>
  <c r="Z231" i="3"/>
  <c r="AD231" i="3"/>
  <c r="AH231" i="3"/>
  <c r="AL231" i="3"/>
  <c r="AP231" i="3"/>
  <c r="AT231" i="3"/>
  <c r="AX231" i="3"/>
  <c r="BB231" i="3"/>
  <c r="BF231" i="3"/>
  <c r="BJ231" i="3"/>
  <c r="BN231" i="3"/>
  <c r="BR231" i="3"/>
  <c r="BV231" i="3"/>
  <c r="BZ231" i="3"/>
  <c r="CD231" i="3"/>
  <c r="CH231" i="3"/>
  <c r="CL231" i="3"/>
  <c r="CP231" i="3"/>
  <c r="CT231" i="3"/>
  <c r="CX231" i="3"/>
  <c r="DB231" i="3"/>
  <c r="DF231" i="3"/>
  <c r="DJ231" i="3"/>
  <c r="DN231" i="3"/>
  <c r="DR231" i="3"/>
  <c r="DV231" i="3"/>
  <c r="DZ231" i="3"/>
  <c r="ED231" i="3"/>
  <c r="EH231" i="3"/>
  <c r="EL231" i="3"/>
  <c r="EP231" i="3"/>
  <c r="ET231" i="3"/>
  <c r="EX231" i="3"/>
  <c r="FB231" i="3"/>
  <c r="FF231" i="3"/>
  <c r="FJ231" i="3"/>
  <c r="FN231" i="3"/>
  <c r="FR231" i="3"/>
  <c r="FV231" i="3"/>
  <c r="FZ231" i="3"/>
  <c r="GD231" i="3"/>
  <c r="GH231" i="3"/>
  <c r="GL231" i="3"/>
  <c r="GP231" i="3"/>
  <c r="GX231" i="3"/>
  <c r="HF231" i="3"/>
  <c r="HJ231" i="3"/>
  <c r="HN231" i="3"/>
  <c r="HR231" i="3"/>
  <c r="HV231" i="3"/>
  <c r="HZ231" i="3"/>
  <c r="ID231" i="3"/>
  <c r="K231" i="3"/>
  <c r="O231" i="3"/>
  <c r="S231" i="3"/>
  <c r="W231" i="3"/>
  <c r="AA231" i="3"/>
  <c r="AE231" i="3"/>
  <c r="AI231" i="3"/>
  <c r="AM231" i="3"/>
  <c r="AQ231" i="3"/>
  <c r="AU231" i="3"/>
  <c r="AY231" i="3"/>
  <c r="BC231" i="3"/>
  <c r="BG231" i="3"/>
  <c r="BK231" i="3"/>
  <c r="BO231" i="3"/>
  <c r="BS231" i="3"/>
  <c r="BW231" i="3"/>
  <c r="CA231" i="3"/>
  <c r="CE231" i="3"/>
  <c r="CI231" i="3"/>
  <c r="CM231" i="3"/>
  <c r="CQ231" i="3"/>
  <c r="CU231" i="3"/>
  <c r="CY231" i="3"/>
  <c r="DC231" i="3"/>
  <c r="DG231" i="3"/>
  <c r="DK231" i="3"/>
  <c r="DO231" i="3"/>
  <c r="DS231" i="3"/>
  <c r="DW231" i="3"/>
  <c r="EA231" i="3"/>
  <c r="EE231" i="3"/>
  <c r="EI231" i="3"/>
  <c r="EM231" i="3"/>
  <c r="EQ231" i="3"/>
  <c r="EU231" i="3"/>
  <c r="EY231" i="3"/>
  <c r="FC231" i="3"/>
  <c r="FG231" i="3"/>
  <c r="FK231" i="3"/>
  <c r="FO231" i="3"/>
  <c r="FS231" i="3"/>
  <c r="FW231" i="3"/>
  <c r="GA231" i="3"/>
  <c r="GE231" i="3"/>
  <c r="GI231" i="3"/>
  <c r="GM231" i="3"/>
  <c r="GQ231" i="3"/>
  <c r="GU231" i="3"/>
  <c r="GY231" i="3"/>
  <c r="HC231" i="3"/>
  <c r="HG231" i="3"/>
  <c r="HK231" i="3"/>
  <c r="HO231" i="3"/>
  <c r="HS231" i="3"/>
  <c r="HW231" i="3"/>
  <c r="IA231" i="3"/>
  <c r="IE231" i="3"/>
  <c r="L231" i="3"/>
  <c r="P231" i="3"/>
  <c r="T231" i="3"/>
  <c r="X231" i="3"/>
  <c r="AB231" i="3"/>
  <c r="AF231" i="3"/>
  <c r="AJ231" i="3"/>
  <c r="AN231" i="3"/>
  <c r="AR231" i="3"/>
  <c r="AV231" i="3"/>
  <c r="AZ231" i="3"/>
  <c r="BD231" i="3"/>
  <c r="BH231" i="3"/>
  <c r="BL231" i="3"/>
  <c r="BP231" i="3"/>
  <c r="BT231" i="3"/>
  <c r="BX231" i="3"/>
  <c r="CB231" i="3"/>
  <c r="CF231" i="3"/>
  <c r="CJ231" i="3"/>
  <c r="CN231" i="3"/>
  <c r="CR231" i="3"/>
  <c r="CV231" i="3"/>
  <c r="CZ231" i="3"/>
  <c r="DD231" i="3"/>
  <c r="DH231" i="3"/>
  <c r="DL231" i="3"/>
  <c r="DP231" i="3"/>
  <c r="DT231" i="3"/>
  <c r="DX231" i="3"/>
  <c r="EB231" i="3"/>
  <c r="EF231" i="3"/>
  <c r="EJ231" i="3"/>
  <c r="EN231" i="3"/>
  <c r="ER231" i="3"/>
  <c r="EV231" i="3"/>
  <c r="EZ231" i="3"/>
  <c r="FD231" i="3"/>
  <c r="FH231" i="3"/>
  <c r="FL231" i="3"/>
  <c r="FP231" i="3"/>
  <c r="FT231" i="3"/>
  <c r="FX231" i="3"/>
  <c r="GB231" i="3"/>
  <c r="GF231" i="3"/>
  <c r="GJ231" i="3"/>
  <c r="GN231" i="3"/>
  <c r="GR231" i="3"/>
  <c r="GV231" i="3"/>
  <c r="GZ231" i="3"/>
  <c r="HD231" i="3"/>
  <c r="HH231" i="3"/>
  <c r="HL231" i="3"/>
  <c r="HP231" i="3"/>
  <c r="HT231" i="3"/>
  <c r="HX231" i="3"/>
  <c r="IB231" i="3"/>
  <c r="HB231" i="3"/>
  <c r="I231" i="3"/>
  <c r="M231" i="3"/>
  <c r="Q231" i="3"/>
  <c r="U231" i="3"/>
  <c r="Y231" i="3"/>
  <c r="AC231" i="3"/>
  <c r="AG231" i="3"/>
  <c r="AK231" i="3"/>
  <c r="AO231" i="3"/>
  <c r="AS231" i="3"/>
  <c r="AW231" i="3"/>
  <c r="BA231" i="3"/>
  <c r="BE231" i="3"/>
  <c r="BI231" i="3"/>
  <c r="BM231" i="3"/>
  <c r="BQ231" i="3"/>
  <c r="BU231" i="3"/>
  <c r="BY231" i="3"/>
  <c r="CC231" i="3"/>
  <c r="CG231" i="3"/>
  <c r="CK231" i="3"/>
  <c r="CO231" i="3"/>
  <c r="CS231" i="3"/>
  <c r="CW231" i="3"/>
  <c r="DA231" i="3"/>
  <c r="DE231" i="3"/>
  <c r="DI231" i="3"/>
  <c r="DM231" i="3"/>
  <c r="DQ231" i="3"/>
  <c r="DU231" i="3"/>
  <c r="DY231" i="3"/>
  <c r="EC231" i="3"/>
  <c r="EG231" i="3"/>
  <c r="EK231" i="3"/>
  <c r="EO231" i="3"/>
  <c r="ES231" i="3"/>
  <c r="EW231" i="3"/>
  <c r="FA231" i="3"/>
  <c r="FE231" i="3"/>
  <c r="FI231" i="3"/>
  <c r="FM231" i="3"/>
  <c r="FQ231" i="3"/>
  <c r="FU231" i="3"/>
  <c r="FY231" i="3"/>
  <c r="GC231" i="3"/>
  <c r="GG231" i="3"/>
  <c r="GK231" i="3"/>
  <c r="GO231" i="3"/>
  <c r="GS231" i="3"/>
  <c r="GW231" i="3"/>
  <c r="HA231" i="3"/>
  <c r="HE231" i="3"/>
  <c r="HI231" i="3"/>
  <c r="HM231" i="3"/>
  <c r="HQ231" i="3"/>
  <c r="HU231" i="3"/>
  <c r="HY231" i="3"/>
  <c r="IC231" i="3"/>
  <c r="GT231" i="3"/>
  <c r="A199" i="3"/>
  <c r="B199" i="3" s="1"/>
  <c r="I199" i="3"/>
  <c r="M199" i="3"/>
  <c r="Q199" i="3"/>
  <c r="U199" i="3"/>
  <c r="Y199" i="3"/>
  <c r="AC199" i="3"/>
  <c r="AG199" i="3"/>
  <c r="AK199" i="3"/>
  <c r="AO199" i="3"/>
  <c r="AS199" i="3"/>
  <c r="AW199" i="3"/>
  <c r="BA199" i="3"/>
  <c r="BE199" i="3"/>
  <c r="BI199" i="3"/>
  <c r="BM199" i="3"/>
  <c r="BQ199" i="3"/>
  <c r="BU199" i="3"/>
  <c r="BY199" i="3"/>
  <c r="CC199" i="3"/>
  <c r="CG199" i="3"/>
  <c r="CK199" i="3"/>
  <c r="CO199" i="3"/>
  <c r="CS199" i="3"/>
  <c r="CW199" i="3"/>
  <c r="DA199" i="3"/>
  <c r="DE199" i="3"/>
  <c r="DI199" i="3"/>
  <c r="DM199" i="3"/>
  <c r="DQ199" i="3"/>
  <c r="DU199" i="3"/>
  <c r="DY199" i="3"/>
  <c r="EC199" i="3"/>
  <c r="EG199" i="3"/>
  <c r="EK199" i="3"/>
  <c r="EO199" i="3"/>
  <c r="ES199" i="3"/>
  <c r="EW199" i="3"/>
  <c r="FA199" i="3"/>
  <c r="FE199" i="3"/>
  <c r="FI199" i="3"/>
  <c r="FM199" i="3"/>
  <c r="FQ199" i="3"/>
  <c r="FU199" i="3"/>
  <c r="FY199" i="3"/>
  <c r="GC199" i="3"/>
  <c r="GG199" i="3"/>
  <c r="GK199" i="3"/>
  <c r="GO199" i="3"/>
  <c r="GS199" i="3"/>
  <c r="GW199" i="3"/>
  <c r="HA199" i="3"/>
  <c r="HE199" i="3"/>
  <c r="HI199" i="3"/>
  <c r="HM199" i="3"/>
  <c r="HQ199" i="3"/>
  <c r="HU199" i="3"/>
  <c r="HY199" i="3"/>
  <c r="IC199" i="3"/>
  <c r="J199" i="3"/>
  <c r="N199" i="3"/>
  <c r="R199" i="3"/>
  <c r="V199" i="3"/>
  <c r="Z199" i="3"/>
  <c r="AD199" i="3"/>
  <c r="AH199" i="3"/>
  <c r="AL199" i="3"/>
  <c r="AP199" i="3"/>
  <c r="AT199" i="3"/>
  <c r="AX199" i="3"/>
  <c r="BB199" i="3"/>
  <c r="BF199" i="3"/>
  <c r="BJ199" i="3"/>
  <c r="BN199" i="3"/>
  <c r="BR199" i="3"/>
  <c r="BV199" i="3"/>
  <c r="BZ199" i="3"/>
  <c r="CD199" i="3"/>
  <c r="CH199" i="3"/>
  <c r="CL199" i="3"/>
  <c r="CP199" i="3"/>
  <c r="CT199" i="3"/>
  <c r="CX199" i="3"/>
  <c r="DB199" i="3"/>
  <c r="DF199" i="3"/>
  <c r="DJ199" i="3"/>
  <c r="DN199" i="3"/>
  <c r="DR199" i="3"/>
  <c r="DV199" i="3"/>
  <c r="DZ199" i="3"/>
  <c r="ED199" i="3"/>
  <c r="EH199" i="3"/>
  <c r="EL199" i="3"/>
  <c r="EP199" i="3"/>
  <c r="ET199" i="3"/>
  <c r="EX199" i="3"/>
  <c r="FB199" i="3"/>
  <c r="FF199" i="3"/>
  <c r="FJ199" i="3"/>
  <c r="FN199" i="3"/>
  <c r="FR199" i="3"/>
  <c r="FV199" i="3"/>
  <c r="FZ199" i="3"/>
  <c r="GD199" i="3"/>
  <c r="GH199" i="3"/>
  <c r="GL199" i="3"/>
  <c r="GP199" i="3"/>
  <c r="GT199" i="3"/>
  <c r="GX199" i="3"/>
  <c r="HB199" i="3"/>
  <c r="HF199" i="3"/>
  <c r="HJ199" i="3"/>
  <c r="HN199" i="3"/>
  <c r="HR199" i="3"/>
  <c r="HV199" i="3"/>
  <c r="HZ199" i="3"/>
  <c r="ID199" i="3"/>
  <c r="K199" i="3"/>
  <c r="O199" i="3"/>
  <c r="S199" i="3"/>
  <c r="W199" i="3"/>
  <c r="AA199" i="3"/>
  <c r="AE199" i="3"/>
  <c r="AI199" i="3"/>
  <c r="AM199" i="3"/>
  <c r="AQ199" i="3"/>
  <c r="AU199" i="3"/>
  <c r="AY199" i="3"/>
  <c r="BC199" i="3"/>
  <c r="BG199" i="3"/>
  <c r="BK199" i="3"/>
  <c r="BO199" i="3"/>
  <c r="BS199" i="3"/>
  <c r="BW199" i="3"/>
  <c r="CA199" i="3"/>
  <c r="CE199" i="3"/>
  <c r="CI199" i="3"/>
  <c r="CM199" i="3"/>
  <c r="CQ199" i="3"/>
  <c r="CU199" i="3"/>
  <c r="CY199" i="3"/>
  <c r="DC199" i="3"/>
  <c r="DG199" i="3"/>
  <c r="DK199" i="3"/>
  <c r="DO199" i="3"/>
  <c r="DS199" i="3"/>
  <c r="DW199" i="3"/>
  <c r="EA199" i="3"/>
  <c r="EE199" i="3"/>
  <c r="EI199" i="3"/>
  <c r="EM199" i="3"/>
  <c r="EQ199" i="3"/>
  <c r="EU199" i="3"/>
  <c r="EY199" i="3"/>
  <c r="FC199" i="3"/>
  <c r="FG199" i="3"/>
  <c r="FK199" i="3"/>
  <c r="FO199" i="3"/>
  <c r="FS199" i="3"/>
  <c r="FW199" i="3"/>
  <c r="GA199" i="3"/>
  <c r="GE199" i="3"/>
  <c r="GI199" i="3"/>
  <c r="GM199" i="3"/>
  <c r="GQ199" i="3"/>
  <c r="GU199" i="3"/>
  <c r="GY199" i="3"/>
  <c r="HC199" i="3"/>
  <c r="HG199" i="3"/>
  <c r="HK199" i="3"/>
  <c r="HO199" i="3"/>
  <c r="HS199" i="3"/>
  <c r="HW199" i="3"/>
  <c r="IA199" i="3"/>
  <c r="IE199" i="3"/>
  <c r="L199" i="3"/>
  <c r="P199" i="3"/>
  <c r="T199" i="3"/>
  <c r="X199" i="3"/>
  <c r="AB199" i="3"/>
  <c r="AF199" i="3"/>
  <c r="AJ199" i="3"/>
  <c r="AN199" i="3"/>
  <c r="AR199" i="3"/>
  <c r="AV199" i="3"/>
  <c r="AZ199" i="3"/>
  <c r="BD199" i="3"/>
  <c r="BH199" i="3"/>
  <c r="BL199" i="3"/>
  <c r="BP199" i="3"/>
  <c r="BT199" i="3"/>
  <c r="BX199" i="3"/>
  <c r="CB199" i="3"/>
  <c r="CF199" i="3"/>
  <c r="CJ199" i="3"/>
  <c r="CN199" i="3"/>
  <c r="CR199" i="3"/>
  <c r="CV199" i="3"/>
  <c r="CZ199" i="3"/>
  <c r="DD199" i="3"/>
  <c r="DH199" i="3"/>
  <c r="DL199" i="3"/>
  <c r="DP199" i="3"/>
  <c r="DT199" i="3"/>
  <c r="DX199" i="3"/>
  <c r="EB199" i="3"/>
  <c r="EF199" i="3"/>
  <c r="EJ199" i="3"/>
  <c r="EN199" i="3"/>
  <c r="ER199" i="3"/>
  <c r="EV199" i="3"/>
  <c r="EZ199" i="3"/>
  <c r="FD199" i="3"/>
  <c r="FH199" i="3"/>
  <c r="FL199" i="3"/>
  <c r="FP199" i="3"/>
  <c r="FT199" i="3"/>
  <c r="FX199" i="3"/>
  <c r="GB199" i="3"/>
  <c r="GF199" i="3"/>
  <c r="GJ199" i="3"/>
  <c r="GN199" i="3"/>
  <c r="GR199" i="3"/>
  <c r="GV199" i="3"/>
  <c r="GZ199" i="3"/>
  <c r="HD199" i="3"/>
  <c r="HH199" i="3"/>
  <c r="HL199" i="3"/>
  <c r="HP199" i="3"/>
  <c r="HT199" i="3"/>
  <c r="HX199" i="3"/>
  <c r="IB199" i="3"/>
  <c r="A167" i="3"/>
  <c r="B167" i="3" s="1"/>
  <c r="I167" i="3"/>
  <c r="M167" i="3"/>
  <c r="Q167" i="3"/>
  <c r="U167" i="3"/>
  <c r="Y167" i="3"/>
  <c r="AC167" i="3"/>
  <c r="AG167" i="3"/>
  <c r="AK167" i="3"/>
  <c r="AO167" i="3"/>
  <c r="AS167" i="3"/>
  <c r="AW167" i="3"/>
  <c r="BA167" i="3"/>
  <c r="BE167" i="3"/>
  <c r="BI167" i="3"/>
  <c r="BM167" i="3"/>
  <c r="BQ167" i="3"/>
  <c r="BU167" i="3"/>
  <c r="BY167" i="3"/>
  <c r="CC167" i="3"/>
  <c r="CG167" i="3"/>
  <c r="CK167" i="3"/>
  <c r="CO167" i="3"/>
  <c r="CS167" i="3"/>
  <c r="CW167" i="3"/>
  <c r="DA167" i="3"/>
  <c r="DE167" i="3"/>
  <c r="DI167" i="3"/>
  <c r="DM167" i="3"/>
  <c r="DQ167" i="3"/>
  <c r="DU167" i="3"/>
  <c r="DY167" i="3"/>
  <c r="EC167" i="3"/>
  <c r="EG167" i="3"/>
  <c r="EK167" i="3"/>
  <c r="EO167" i="3"/>
  <c r="ES167" i="3"/>
  <c r="EW167" i="3"/>
  <c r="FA167" i="3"/>
  <c r="FE167" i="3"/>
  <c r="FI167" i="3"/>
  <c r="FM167" i="3"/>
  <c r="FQ167" i="3"/>
  <c r="FU167" i="3"/>
  <c r="FY167" i="3"/>
  <c r="GC167" i="3"/>
  <c r="GG167" i="3"/>
  <c r="GK167" i="3"/>
  <c r="GO167" i="3"/>
  <c r="GS167" i="3"/>
  <c r="GW167" i="3"/>
  <c r="HA167" i="3"/>
  <c r="HE167" i="3"/>
  <c r="HI167" i="3"/>
  <c r="HM167" i="3"/>
  <c r="HQ167" i="3"/>
  <c r="HU167" i="3"/>
  <c r="HY167" i="3"/>
  <c r="IC167" i="3"/>
  <c r="J167" i="3"/>
  <c r="N167" i="3"/>
  <c r="R167" i="3"/>
  <c r="V167" i="3"/>
  <c r="Z167" i="3"/>
  <c r="AD167" i="3"/>
  <c r="AH167" i="3"/>
  <c r="AL167" i="3"/>
  <c r="AP167" i="3"/>
  <c r="AT167" i="3"/>
  <c r="AX167" i="3"/>
  <c r="BB167" i="3"/>
  <c r="BF167" i="3"/>
  <c r="BJ167" i="3"/>
  <c r="BN167" i="3"/>
  <c r="BR167" i="3"/>
  <c r="BV167" i="3"/>
  <c r="BZ167" i="3"/>
  <c r="CD167" i="3"/>
  <c r="CH167" i="3"/>
  <c r="CL167" i="3"/>
  <c r="CP167" i="3"/>
  <c r="CT167" i="3"/>
  <c r="CX167" i="3"/>
  <c r="DB167" i="3"/>
  <c r="DF167" i="3"/>
  <c r="DJ167" i="3"/>
  <c r="DN167" i="3"/>
  <c r="DR167" i="3"/>
  <c r="DV167" i="3"/>
  <c r="DZ167" i="3"/>
  <c r="ED167" i="3"/>
  <c r="EH167" i="3"/>
  <c r="EL167" i="3"/>
  <c r="EP167" i="3"/>
  <c r="ET167" i="3"/>
  <c r="EX167" i="3"/>
  <c r="FB167" i="3"/>
  <c r="FF167" i="3"/>
  <c r="FJ167" i="3"/>
  <c r="FN167" i="3"/>
  <c r="FR167" i="3"/>
  <c r="FV167" i="3"/>
  <c r="FZ167" i="3"/>
  <c r="GD167" i="3"/>
  <c r="GH167" i="3"/>
  <c r="GL167" i="3"/>
  <c r="GP167" i="3"/>
  <c r="GT167" i="3"/>
  <c r="GX167" i="3"/>
  <c r="HB167" i="3"/>
  <c r="HF167" i="3"/>
  <c r="HJ167" i="3"/>
  <c r="HN167" i="3"/>
  <c r="HR167" i="3"/>
  <c r="HV167" i="3"/>
  <c r="HZ167" i="3"/>
  <c r="ID167" i="3"/>
  <c r="K167" i="3"/>
  <c r="O167" i="3"/>
  <c r="S167" i="3"/>
  <c r="W167" i="3"/>
  <c r="AA167" i="3"/>
  <c r="AE167" i="3"/>
  <c r="AI167" i="3"/>
  <c r="AM167" i="3"/>
  <c r="AQ167" i="3"/>
  <c r="AU167" i="3"/>
  <c r="AY167" i="3"/>
  <c r="BC167" i="3"/>
  <c r="BG167" i="3"/>
  <c r="BK167" i="3"/>
  <c r="BO167" i="3"/>
  <c r="BS167" i="3"/>
  <c r="BW167" i="3"/>
  <c r="CA167" i="3"/>
  <c r="CE167" i="3"/>
  <c r="CI167" i="3"/>
  <c r="CM167" i="3"/>
  <c r="CQ167" i="3"/>
  <c r="CU167" i="3"/>
  <c r="CY167" i="3"/>
  <c r="DC167" i="3"/>
  <c r="DG167" i="3"/>
  <c r="DK167" i="3"/>
  <c r="DO167" i="3"/>
  <c r="DS167" i="3"/>
  <c r="DW167" i="3"/>
  <c r="EA167" i="3"/>
  <c r="EE167" i="3"/>
  <c r="EI167" i="3"/>
  <c r="EM167" i="3"/>
  <c r="EQ167" i="3"/>
  <c r="EU167" i="3"/>
  <c r="EY167" i="3"/>
  <c r="FC167" i="3"/>
  <c r="FG167" i="3"/>
  <c r="FK167" i="3"/>
  <c r="FO167" i="3"/>
  <c r="FS167" i="3"/>
  <c r="FW167" i="3"/>
  <c r="GA167" i="3"/>
  <c r="GE167" i="3"/>
  <c r="GI167" i="3"/>
  <c r="GM167" i="3"/>
  <c r="GQ167" i="3"/>
  <c r="GU167" i="3"/>
  <c r="GY167" i="3"/>
  <c r="HC167" i="3"/>
  <c r="HG167" i="3"/>
  <c r="HK167" i="3"/>
  <c r="HO167" i="3"/>
  <c r="HS167" i="3"/>
  <c r="HW167" i="3"/>
  <c r="IA167" i="3"/>
  <c r="IE167" i="3"/>
  <c r="L167" i="3"/>
  <c r="P167" i="3"/>
  <c r="T167" i="3"/>
  <c r="X167" i="3"/>
  <c r="AB167" i="3"/>
  <c r="AF167" i="3"/>
  <c r="AJ167" i="3"/>
  <c r="AN167" i="3"/>
  <c r="AR167" i="3"/>
  <c r="AV167" i="3"/>
  <c r="AZ167" i="3"/>
  <c r="BD167" i="3"/>
  <c r="BH167" i="3"/>
  <c r="BL167" i="3"/>
  <c r="BP167" i="3"/>
  <c r="BT167" i="3"/>
  <c r="BX167" i="3"/>
  <c r="CB167" i="3"/>
  <c r="CF167" i="3"/>
  <c r="CJ167" i="3"/>
  <c r="CN167" i="3"/>
  <c r="CR167" i="3"/>
  <c r="CV167" i="3"/>
  <c r="CZ167" i="3"/>
  <c r="DD167" i="3"/>
  <c r="DH167" i="3"/>
  <c r="DL167" i="3"/>
  <c r="DP167" i="3"/>
  <c r="DT167" i="3"/>
  <c r="DX167" i="3"/>
  <c r="EB167" i="3"/>
  <c r="EF167" i="3"/>
  <c r="EJ167" i="3"/>
  <c r="EN167" i="3"/>
  <c r="ER167" i="3"/>
  <c r="EV167" i="3"/>
  <c r="EZ167" i="3"/>
  <c r="FD167" i="3"/>
  <c r="FH167" i="3"/>
  <c r="FL167" i="3"/>
  <c r="FP167" i="3"/>
  <c r="FT167" i="3"/>
  <c r="FX167" i="3"/>
  <c r="GB167" i="3"/>
  <c r="GF167" i="3"/>
  <c r="GJ167" i="3"/>
  <c r="GN167" i="3"/>
  <c r="GR167" i="3"/>
  <c r="GV167" i="3"/>
  <c r="GZ167" i="3"/>
  <c r="HD167" i="3"/>
  <c r="HH167" i="3"/>
  <c r="HL167" i="3"/>
  <c r="HP167" i="3"/>
  <c r="HT167" i="3"/>
  <c r="HX167" i="3"/>
  <c r="IB167" i="3"/>
  <c r="A135" i="3"/>
  <c r="B135" i="3" s="1"/>
  <c r="J135" i="3"/>
  <c r="N135" i="3"/>
  <c r="R135" i="3"/>
  <c r="V135" i="3"/>
  <c r="Z135" i="3"/>
  <c r="AD135" i="3"/>
  <c r="AH135" i="3"/>
  <c r="AL135" i="3"/>
  <c r="AP135" i="3"/>
  <c r="AT135" i="3"/>
  <c r="AX135" i="3"/>
  <c r="BB135" i="3"/>
  <c r="BF135" i="3"/>
  <c r="BJ135" i="3"/>
  <c r="BN135" i="3"/>
  <c r="BR135" i="3"/>
  <c r="BV135" i="3"/>
  <c r="BZ135" i="3"/>
  <c r="CD135" i="3"/>
  <c r="CH135" i="3"/>
  <c r="CL135" i="3"/>
  <c r="CP135" i="3"/>
  <c r="CT135" i="3"/>
  <c r="CX135" i="3"/>
  <c r="DB135" i="3"/>
  <c r="DF135" i="3"/>
  <c r="DJ135" i="3"/>
  <c r="DN135" i="3"/>
  <c r="DR135" i="3"/>
  <c r="DV135" i="3"/>
  <c r="DZ135" i="3"/>
  <c r="ED135" i="3"/>
  <c r="EH135" i="3"/>
  <c r="EL135" i="3"/>
  <c r="EP135" i="3"/>
  <c r="ET135" i="3"/>
  <c r="EX135" i="3"/>
  <c r="FB135" i="3"/>
  <c r="FF135" i="3"/>
  <c r="FJ135" i="3"/>
  <c r="FN135" i="3"/>
  <c r="FR135" i="3"/>
  <c r="FV135" i="3"/>
  <c r="FZ135" i="3"/>
  <c r="GD135" i="3"/>
  <c r="GH135" i="3"/>
  <c r="GL135" i="3"/>
  <c r="GP135" i="3"/>
  <c r="GT135" i="3"/>
  <c r="GX135" i="3"/>
  <c r="HB135" i="3"/>
  <c r="HF135" i="3"/>
  <c r="HJ135" i="3"/>
  <c r="HN135" i="3"/>
  <c r="HR135" i="3"/>
  <c r="HV135" i="3"/>
  <c r="HZ135" i="3"/>
  <c r="ID135" i="3"/>
  <c r="K135" i="3"/>
  <c r="O135" i="3"/>
  <c r="S135" i="3"/>
  <c r="W135" i="3"/>
  <c r="AA135" i="3"/>
  <c r="AE135" i="3"/>
  <c r="AI135" i="3"/>
  <c r="AM135" i="3"/>
  <c r="AQ135" i="3"/>
  <c r="AU135" i="3"/>
  <c r="AY135" i="3"/>
  <c r="BC135" i="3"/>
  <c r="BG135" i="3"/>
  <c r="BK135" i="3"/>
  <c r="BO135" i="3"/>
  <c r="BS135" i="3"/>
  <c r="BW135" i="3"/>
  <c r="CA135" i="3"/>
  <c r="CE135" i="3"/>
  <c r="CI135" i="3"/>
  <c r="CM135" i="3"/>
  <c r="CQ135" i="3"/>
  <c r="CU135" i="3"/>
  <c r="CY135" i="3"/>
  <c r="DC135" i="3"/>
  <c r="DG135" i="3"/>
  <c r="DK135" i="3"/>
  <c r="DO135" i="3"/>
  <c r="DS135" i="3"/>
  <c r="DW135" i="3"/>
  <c r="EA135" i="3"/>
  <c r="EE135" i="3"/>
  <c r="EI135" i="3"/>
  <c r="EM135" i="3"/>
  <c r="EQ135" i="3"/>
  <c r="EU135" i="3"/>
  <c r="EY135" i="3"/>
  <c r="FC135" i="3"/>
  <c r="FG135" i="3"/>
  <c r="FK135" i="3"/>
  <c r="FO135" i="3"/>
  <c r="FS135" i="3"/>
  <c r="FW135" i="3"/>
  <c r="GA135" i="3"/>
  <c r="GE135" i="3"/>
  <c r="GI135" i="3"/>
  <c r="GM135" i="3"/>
  <c r="GQ135" i="3"/>
  <c r="GU135" i="3"/>
  <c r="GY135" i="3"/>
  <c r="HC135" i="3"/>
  <c r="HG135" i="3"/>
  <c r="HK135" i="3"/>
  <c r="HO135" i="3"/>
  <c r="HS135" i="3"/>
  <c r="HW135" i="3"/>
  <c r="IA135" i="3"/>
  <c r="IE135" i="3"/>
  <c r="L135" i="3"/>
  <c r="T135" i="3"/>
  <c r="AB135" i="3"/>
  <c r="AJ135" i="3"/>
  <c r="AR135" i="3"/>
  <c r="AZ135" i="3"/>
  <c r="BH135" i="3"/>
  <c r="BP135" i="3"/>
  <c r="BX135" i="3"/>
  <c r="CF135" i="3"/>
  <c r="CN135" i="3"/>
  <c r="CV135" i="3"/>
  <c r="DD135" i="3"/>
  <c r="DL135" i="3"/>
  <c r="DT135" i="3"/>
  <c r="EB135" i="3"/>
  <c r="EJ135" i="3"/>
  <c r="ER135" i="3"/>
  <c r="EZ135" i="3"/>
  <c r="FH135" i="3"/>
  <c r="FP135" i="3"/>
  <c r="FX135" i="3"/>
  <c r="GF135" i="3"/>
  <c r="GN135" i="3"/>
  <c r="GV135" i="3"/>
  <c r="HD135" i="3"/>
  <c r="HL135" i="3"/>
  <c r="HT135" i="3"/>
  <c r="IB135" i="3"/>
  <c r="M135" i="3"/>
  <c r="U135" i="3"/>
  <c r="AC135" i="3"/>
  <c r="AK135" i="3"/>
  <c r="AS135" i="3"/>
  <c r="BA135" i="3"/>
  <c r="BI135" i="3"/>
  <c r="BQ135" i="3"/>
  <c r="BY135" i="3"/>
  <c r="CG135" i="3"/>
  <c r="CO135" i="3"/>
  <c r="CW135" i="3"/>
  <c r="DE135" i="3"/>
  <c r="DM135" i="3"/>
  <c r="DU135" i="3"/>
  <c r="EC135" i="3"/>
  <c r="EK135" i="3"/>
  <c r="ES135" i="3"/>
  <c r="FA135" i="3"/>
  <c r="FI135" i="3"/>
  <c r="FQ135" i="3"/>
  <c r="FY135" i="3"/>
  <c r="GG135" i="3"/>
  <c r="GO135" i="3"/>
  <c r="GW135" i="3"/>
  <c r="HE135" i="3"/>
  <c r="HM135" i="3"/>
  <c r="HU135" i="3"/>
  <c r="IC135" i="3"/>
  <c r="P135" i="3"/>
  <c r="X135" i="3"/>
  <c r="AF135" i="3"/>
  <c r="AN135" i="3"/>
  <c r="AV135" i="3"/>
  <c r="BD135" i="3"/>
  <c r="BL135" i="3"/>
  <c r="BT135" i="3"/>
  <c r="CB135" i="3"/>
  <c r="CJ135" i="3"/>
  <c r="CR135" i="3"/>
  <c r="CZ135" i="3"/>
  <c r="DH135" i="3"/>
  <c r="DP135" i="3"/>
  <c r="DX135" i="3"/>
  <c r="EF135" i="3"/>
  <c r="EN135" i="3"/>
  <c r="EV135" i="3"/>
  <c r="FD135" i="3"/>
  <c r="FL135" i="3"/>
  <c r="FT135" i="3"/>
  <c r="GB135" i="3"/>
  <c r="GJ135" i="3"/>
  <c r="GR135" i="3"/>
  <c r="GZ135" i="3"/>
  <c r="HH135" i="3"/>
  <c r="HP135" i="3"/>
  <c r="HX135" i="3"/>
  <c r="I135" i="3"/>
  <c r="Q135" i="3"/>
  <c r="Y135" i="3"/>
  <c r="AG135" i="3"/>
  <c r="AO135" i="3"/>
  <c r="AW135" i="3"/>
  <c r="BE135" i="3"/>
  <c r="BM135" i="3"/>
  <c r="BU135" i="3"/>
  <c r="CC135" i="3"/>
  <c r="CK135" i="3"/>
  <c r="CS135" i="3"/>
  <c r="DA135" i="3"/>
  <c r="DI135" i="3"/>
  <c r="DQ135" i="3"/>
  <c r="DY135" i="3"/>
  <c r="EG135" i="3"/>
  <c r="EO135" i="3"/>
  <c r="EW135" i="3"/>
  <c r="FE135" i="3"/>
  <c r="FM135" i="3"/>
  <c r="FU135" i="3"/>
  <c r="GC135" i="3"/>
  <c r="GK135" i="3"/>
  <c r="GS135" i="3"/>
  <c r="HA135" i="3"/>
  <c r="HI135" i="3"/>
  <c r="HQ135" i="3"/>
  <c r="HY135" i="3"/>
  <c r="A103" i="3"/>
  <c r="B103" i="3" s="1"/>
  <c r="J103" i="3"/>
  <c r="N103" i="3"/>
  <c r="R103" i="3"/>
  <c r="V103" i="3"/>
  <c r="Z103" i="3"/>
  <c r="AD103" i="3"/>
  <c r="AH103" i="3"/>
  <c r="AL103" i="3"/>
  <c r="AP103" i="3"/>
  <c r="AT103" i="3"/>
  <c r="AX103" i="3"/>
  <c r="BB103" i="3"/>
  <c r="BF103" i="3"/>
  <c r="BJ103" i="3"/>
  <c r="BN103" i="3"/>
  <c r="BR103" i="3"/>
  <c r="BV103" i="3"/>
  <c r="BZ103" i="3"/>
  <c r="CD103" i="3"/>
  <c r="CH103" i="3"/>
  <c r="CL103" i="3"/>
  <c r="CP103" i="3"/>
  <c r="CT103" i="3"/>
  <c r="CX103" i="3"/>
  <c r="DB103" i="3"/>
  <c r="DF103" i="3"/>
  <c r="DJ103" i="3"/>
  <c r="DN103" i="3"/>
  <c r="DR103" i="3"/>
  <c r="DV103" i="3"/>
  <c r="DZ103" i="3"/>
  <c r="ED103" i="3"/>
  <c r="EH103" i="3"/>
  <c r="EL103" i="3"/>
  <c r="EP103" i="3"/>
  <c r="ET103" i="3"/>
  <c r="EX103" i="3"/>
  <c r="FB103" i="3"/>
  <c r="FF103" i="3"/>
  <c r="FJ103" i="3"/>
  <c r="FN103" i="3"/>
  <c r="FR103" i="3"/>
  <c r="FV103" i="3"/>
  <c r="FZ103" i="3"/>
  <c r="GD103" i="3"/>
  <c r="GH103" i="3"/>
  <c r="GL103" i="3"/>
  <c r="GP103" i="3"/>
  <c r="GT103" i="3"/>
  <c r="GX103" i="3"/>
  <c r="HB103" i="3"/>
  <c r="HF103" i="3"/>
  <c r="HJ103" i="3"/>
  <c r="HN103" i="3"/>
  <c r="HR103" i="3"/>
  <c r="HV103" i="3"/>
  <c r="HZ103" i="3"/>
  <c r="ID103" i="3"/>
  <c r="K103" i="3"/>
  <c r="O103" i="3"/>
  <c r="S103" i="3"/>
  <c r="W103" i="3"/>
  <c r="AA103" i="3"/>
  <c r="AE103" i="3"/>
  <c r="AI103" i="3"/>
  <c r="AM103" i="3"/>
  <c r="AQ103" i="3"/>
  <c r="AU103" i="3"/>
  <c r="AY103" i="3"/>
  <c r="BC103" i="3"/>
  <c r="BG103" i="3"/>
  <c r="BK103" i="3"/>
  <c r="BO103" i="3"/>
  <c r="BS103" i="3"/>
  <c r="BW103" i="3"/>
  <c r="CA103" i="3"/>
  <c r="CE103" i="3"/>
  <c r="CI103" i="3"/>
  <c r="CM103" i="3"/>
  <c r="CQ103" i="3"/>
  <c r="CU103" i="3"/>
  <c r="CY103" i="3"/>
  <c r="DC103" i="3"/>
  <c r="DG103" i="3"/>
  <c r="DK103" i="3"/>
  <c r="DO103" i="3"/>
  <c r="DS103" i="3"/>
  <c r="DW103" i="3"/>
  <c r="EA103" i="3"/>
  <c r="EE103" i="3"/>
  <c r="EI103" i="3"/>
  <c r="EM103" i="3"/>
  <c r="EQ103" i="3"/>
  <c r="EU103" i="3"/>
  <c r="EY103" i="3"/>
  <c r="FC103" i="3"/>
  <c r="FG103" i="3"/>
  <c r="FK103" i="3"/>
  <c r="FO103" i="3"/>
  <c r="FS103" i="3"/>
  <c r="FW103" i="3"/>
  <c r="GA103" i="3"/>
  <c r="GE103" i="3"/>
  <c r="GI103" i="3"/>
  <c r="GM103" i="3"/>
  <c r="GQ103" i="3"/>
  <c r="GU103" i="3"/>
  <c r="GY103" i="3"/>
  <c r="HC103" i="3"/>
  <c r="HG103" i="3"/>
  <c r="HK103" i="3"/>
  <c r="HO103" i="3"/>
  <c r="HS103" i="3"/>
  <c r="HW103" i="3"/>
  <c r="IA103" i="3"/>
  <c r="IE103" i="3"/>
  <c r="L103" i="3"/>
  <c r="P103" i="3"/>
  <c r="T103" i="3"/>
  <c r="X103" i="3"/>
  <c r="AB103" i="3"/>
  <c r="AF103" i="3"/>
  <c r="AJ103" i="3"/>
  <c r="AN103" i="3"/>
  <c r="AR103" i="3"/>
  <c r="AV103" i="3"/>
  <c r="AZ103" i="3"/>
  <c r="BD103" i="3"/>
  <c r="BH103" i="3"/>
  <c r="BL103" i="3"/>
  <c r="BP103" i="3"/>
  <c r="BT103" i="3"/>
  <c r="BX103" i="3"/>
  <c r="CB103" i="3"/>
  <c r="CF103" i="3"/>
  <c r="CJ103" i="3"/>
  <c r="CN103" i="3"/>
  <c r="CR103" i="3"/>
  <c r="CV103" i="3"/>
  <c r="CZ103" i="3"/>
  <c r="DD103" i="3"/>
  <c r="DH103" i="3"/>
  <c r="DL103" i="3"/>
  <c r="DP103" i="3"/>
  <c r="DT103" i="3"/>
  <c r="DX103" i="3"/>
  <c r="EB103" i="3"/>
  <c r="EF103" i="3"/>
  <c r="EJ103" i="3"/>
  <c r="EN103" i="3"/>
  <c r="ER103" i="3"/>
  <c r="EV103" i="3"/>
  <c r="EZ103" i="3"/>
  <c r="FD103" i="3"/>
  <c r="FH103" i="3"/>
  <c r="FL103" i="3"/>
  <c r="FP103" i="3"/>
  <c r="FT103" i="3"/>
  <c r="FX103" i="3"/>
  <c r="GB103" i="3"/>
  <c r="GF103" i="3"/>
  <c r="GJ103" i="3"/>
  <c r="GN103" i="3"/>
  <c r="GR103" i="3"/>
  <c r="GV103" i="3"/>
  <c r="GZ103" i="3"/>
  <c r="HD103" i="3"/>
  <c r="HH103" i="3"/>
  <c r="HL103" i="3"/>
  <c r="HP103" i="3"/>
  <c r="HT103" i="3"/>
  <c r="HX103" i="3"/>
  <c r="IB103" i="3"/>
  <c r="I103" i="3"/>
  <c r="M103" i="3"/>
  <c r="Q103" i="3"/>
  <c r="U103" i="3"/>
  <c r="Y103" i="3"/>
  <c r="AC103" i="3"/>
  <c r="AG103" i="3"/>
  <c r="AK103" i="3"/>
  <c r="AO103" i="3"/>
  <c r="AS103" i="3"/>
  <c r="AW103" i="3"/>
  <c r="BA103" i="3"/>
  <c r="BE103" i="3"/>
  <c r="BI103" i="3"/>
  <c r="BM103" i="3"/>
  <c r="BQ103" i="3"/>
  <c r="BU103" i="3"/>
  <c r="BY103" i="3"/>
  <c r="CC103" i="3"/>
  <c r="CG103" i="3"/>
  <c r="CK103" i="3"/>
  <c r="CO103" i="3"/>
  <c r="CS103" i="3"/>
  <c r="CW103" i="3"/>
  <c r="DA103" i="3"/>
  <c r="DE103" i="3"/>
  <c r="DI103" i="3"/>
  <c r="DM103" i="3"/>
  <c r="DQ103" i="3"/>
  <c r="DU103" i="3"/>
  <c r="DY103" i="3"/>
  <c r="EC103" i="3"/>
  <c r="EG103" i="3"/>
  <c r="EK103" i="3"/>
  <c r="EO103" i="3"/>
  <c r="ES103" i="3"/>
  <c r="EW103" i="3"/>
  <c r="FA103" i="3"/>
  <c r="FE103" i="3"/>
  <c r="FI103" i="3"/>
  <c r="FM103" i="3"/>
  <c r="FQ103" i="3"/>
  <c r="FU103" i="3"/>
  <c r="FY103" i="3"/>
  <c r="GC103" i="3"/>
  <c r="GG103" i="3"/>
  <c r="GK103" i="3"/>
  <c r="GO103" i="3"/>
  <c r="GS103" i="3"/>
  <c r="GW103" i="3"/>
  <c r="HA103" i="3"/>
  <c r="HE103" i="3"/>
  <c r="HI103" i="3"/>
  <c r="HM103" i="3"/>
  <c r="HQ103" i="3"/>
  <c r="HU103" i="3"/>
  <c r="HY103" i="3"/>
  <c r="IC103" i="3"/>
  <c r="A71" i="3"/>
  <c r="B71" i="3" s="1"/>
  <c r="I71" i="3"/>
  <c r="M71" i="3"/>
  <c r="Q71" i="3"/>
  <c r="U71" i="3"/>
  <c r="Y71" i="3"/>
  <c r="AC71" i="3"/>
  <c r="AG71" i="3"/>
  <c r="AK71" i="3"/>
  <c r="AO71" i="3"/>
  <c r="AS71" i="3"/>
  <c r="AW71" i="3"/>
  <c r="BA71" i="3"/>
  <c r="BE71" i="3"/>
  <c r="BI71" i="3"/>
  <c r="BM71" i="3"/>
  <c r="BQ71" i="3"/>
  <c r="BU71" i="3"/>
  <c r="BY71" i="3"/>
  <c r="CC71" i="3"/>
  <c r="CG71" i="3"/>
  <c r="CK71" i="3"/>
  <c r="CO71" i="3"/>
  <c r="CS71" i="3"/>
  <c r="CW71" i="3"/>
  <c r="DA71" i="3"/>
  <c r="DE71" i="3"/>
  <c r="DI71" i="3"/>
  <c r="DM71" i="3"/>
  <c r="DQ71" i="3"/>
  <c r="DU71" i="3"/>
  <c r="DY71" i="3"/>
  <c r="EC71" i="3"/>
  <c r="EG71" i="3"/>
  <c r="EK71" i="3"/>
  <c r="EO71" i="3"/>
  <c r="ES71" i="3"/>
  <c r="EW71" i="3"/>
  <c r="FA71" i="3"/>
  <c r="FE71" i="3"/>
  <c r="FI71" i="3"/>
  <c r="FM71" i="3"/>
  <c r="FQ71" i="3"/>
  <c r="FU71" i="3"/>
  <c r="FY71" i="3"/>
  <c r="GC71" i="3"/>
  <c r="GG71" i="3"/>
  <c r="GK71" i="3"/>
  <c r="GO71" i="3"/>
  <c r="GS71" i="3"/>
  <c r="GW71" i="3"/>
  <c r="HA71" i="3"/>
  <c r="HE71" i="3"/>
  <c r="HI71" i="3"/>
  <c r="HM71" i="3"/>
  <c r="HQ71" i="3"/>
  <c r="HU71" i="3"/>
  <c r="HY71" i="3"/>
  <c r="IC71" i="3"/>
  <c r="J71" i="3"/>
  <c r="N71" i="3"/>
  <c r="R71" i="3"/>
  <c r="V71" i="3"/>
  <c r="Z71" i="3"/>
  <c r="AD71" i="3"/>
  <c r="AH71" i="3"/>
  <c r="AL71" i="3"/>
  <c r="AP71" i="3"/>
  <c r="AT71" i="3"/>
  <c r="AX71" i="3"/>
  <c r="BB71" i="3"/>
  <c r="BF71" i="3"/>
  <c r="BJ71" i="3"/>
  <c r="BN71" i="3"/>
  <c r="BR71" i="3"/>
  <c r="BV71" i="3"/>
  <c r="BZ71" i="3"/>
  <c r="CD71" i="3"/>
  <c r="CH71" i="3"/>
  <c r="CL71" i="3"/>
  <c r="CP71" i="3"/>
  <c r="CT71" i="3"/>
  <c r="CX71" i="3"/>
  <c r="DB71" i="3"/>
  <c r="DF71" i="3"/>
  <c r="DJ71" i="3"/>
  <c r="DN71" i="3"/>
  <c r="DR71" i="3"/>
  <c r="DV71" i="3"/>
  <c r="DZ71" i="3"/>
  <c r="ED71" i="3"/>
  <c r="EH71" i="3"/>
  <c r="EL71" i="3"/>
  <c r="EP71" i="3"/>
  <c r="ET71" i="3"/>
  <c r="EX71" i="3"/>
  <c r="FB71" i="3"/>
  <c r="FF71" i="3"/>
  <c r="FJ71" i="3"/>
  <c r="FN71" i="3"/>
  <c r="FR71" i="3"/>
  <c r="FV71" i="3"/>
  <c r="FZ71" i="3"/>
  <c r="GD71" i="3"/>
  <c r="GH71" i="3"/>
  <c r="GL71" i="3"/>
  <c r="GP71" i="3"/>
  <c r="GT71" i="3"/>
  <c r="GX71" i="3"/>
  <c r="HB71" i="3"/>
  <c r="HF71" i="3"/>
  <c r="HJ71" i="3"/>
  <c r="HN71" i="3"/>
  <c r="HR71" i="3"/>
  <c r="HV71" i="3"/>
  <c r="HZ71" i="3"/>
  <c r="ID71" i="3"/>
  <c r="L71" i="3"/>
  <c r="P71" i="3"/>
  <c r="T71" i="3"/>
  <c r="X71" i="3"/>
  <c r="AB71" i="3"/>
  <c r="AF71" i="3"/>
  <c r="AJ71" i="3"/>
  <c r="AN71" i="3"/>
  <c r="AR71" i="3"/>
  <c r="AV71" i="3"/>
  <c r="AZ71" i="3"/>
  <c r="BD71" i="3"/>
  <c r="BH71" i="3"/>
  <c r="BL71" i="3"/>
  <c r="BP71" i="3"/>
  <c r="BT71" i="3"/>
  <c r="BX71" i="3"/>
  <c r="CB71" i="3"/>
  <c r="CF71" i="3"/>
  <c r="CJ71" i="3"/>
  <c r="CN71" i="3"/>
  <c r="CR71" i="3"/>
  <c r="CV71" i="3"/>
  <c r="CZ71" i="3"/>
  <c r="DD71" i="3"/>
  <c r="DH71" i="3"/>
  <c r="DL71" i="3"/>
  <c r="DP71" i="3"/>
  <c r="DT71" i="3"/>
  <c r="DX71" i="3"/>
  <c r="EB71" i="3"/>
  <c r="EF71" i="3"/>
  <c r="EJ71" i="3"/>
  <c r="EN71" i="3"/>
  <c r="ER71" i="3"/>
  <c r="EV71" i="3"/>
  <c r="EZ71" i="3"/>
  <c r="FD71" i="3"/>
  <c r="FH71" i="3"/>
  <c r="FL71" i="3"/>
  <c r="FP71" i="3"/>
  <c r="FT71" i="3"/>
  <c r="FX71" i="3"/>
  <c r="GB71" i="3"/>
  <c r="GF71" i="3"/>
  <c r="GJ71" i="3"/>
  <c r="GN71" i="3"/>
  <c r="GR71" i="3"/>
  <c r="GV71" i="3"/>
  <c r="GZ71" i="3"/>
  <c r="HD71" i="3"/>
  <c r="HH71" i="3"/>
  <c r="HL71" i="3"/>
  <c r="HP71" i="3"/>
  <c r="HT71" i="3"/>
  <c r="HX71" i="3"/>
  <c r="IB71" i="3"/>
  <c r="S71" i="3"/>
  <c r="AI71" i="3"/>
  <c r="AY71" i="3"/>
  <c r="BO71" i="3"/>
  <c r="CE71" i="3"/>
  <c r="CU71" i="3"/>
  <c r="DK71" i="3"/>
  <c r="EA71" i="3"/>
  <c r="EQ71" i="3"/>
  <c r="FG71" i="3"/>
  <c r="FW71" i="3"/>
  <c r="GM71" i="3"/>
  <c r="HC71" i="3"/>
  <c r="HS71" i="3"/>
  <c r="W71" i="3"/>
  <c r="AM71" i="3"/>
  <c r="BC71" i="3"/>
  <c r="BS71" i="3"/>
  <c r="CI71" i="3"/>
  <c r="CY71" i="3"/>
  <c r="DO71" i="3"/>
  <c r="EE71" i="3"/>
  <c r="EU71" i="3"/>
  <c r="FK71" i="3"/>
  <c r="GA71" i="3"/>
  <c r="GQ71" i="3"/>
  <c r="HG71" i="3"/>
  <c r="HW71" i="3"/>
  <c r="K71" i="3"/>
  <c r="AA71" i="3"/>
  <c r="AQ71" i="3"/>
  <c r="BG71" i="3"/>
  <c r="BW71" i="3"/>
  <c r="CM71" i="3"/>
  <c r="DC71" i="3"/>
  <c r="DS71" i="3"/>
  <c r="EI71" i="3"/>
  <c r="EY71" i="3"/>
  <c r="FO71" i="3"/>
  <c r="GE71" i="3"/>
  <c r="GU71" i="3"/>
  <c r="HK71" i="3"/>
  <c r="IA71" i="3"/>
  <c r="O71" i="3"/>
  <c r="AE71" i="3"/>
  <c r="AU71" i="3"/>
  <c r="BK71" i="3"/>
  <c r="CA71" i="3"/>
  <c r="CQ71" i="3"/>
  <c r="DG71" i="3"/>
  <c r="DW71" i="3"/>
  <c r="EM71" i="3"/>
  <c r="FC71" i="3"/>
  <c r="FS71" i="3"/>
  <c r="GI71" i="3"/>
  <c r="GY71" i="3"/>
  <c r="HO71" i="3"/>
  <c r="IE71" i="3"/>
  <c r="A39" i="3"/>
  <c r="B39" i="3" s="1"/>
  <c r="K39" i="3"/>
  <c r="O39" i="3"/>
  <c r="S39" i="3"/>
  <c r="W39" i="3"/>
  <c r="AA39" i="3"/>
  <c r="AE39" i="3"/>
  <c r="AI39" i="3"/>
  <c r="AM39" i="3"/>
  <c r="AQ39" i="3"/>
  <c r="AU39" i="3"/>
  <c r="AY39" i="3"/>
  <c r="BC39" i="3"/>
  <c r="BG39" i="3"/>
  <c r="BK39" i="3"/>
  <c r="BO39" i="3"/>
  <c r="BS39" i="3"/>
  <c r="BW39" i="3"/>
  <c r="CA39" i="3"/>
  <c r="CE39" i="3"/>
  <c r="CI39" i="3"/>
  <c r="CM39" i="3"/>
  <c r="CQ39" i="3"/>
  <c r="CU39" i="3"/>
  <c r="CY39" i="3"/>
  <c r="DC39" i="3"/>
  <c r="DG39" i="3"/>
  <c r="DK39" i="3"/>
  <c r="DO39" i="3"/>
  <c r="DS39" i="3"/>
  <c r="DW39" i="3"/>
  <c r="EA39" i="3"/>
  <c r="EE39" i="3"/>
  <c r="EI39" i="3"/>
  <c r="EM39" i="3"/>
  <c r="EQ39" i="3"/>
  <c r="EU39" i="3"/>
  <c r="EY39" i="3"/>
  <c r="FC39" i="3"/>
  <c r="FG39" i="3"/>
  <c r="FK39" i="3"/>
  <c r="FO39" i="3"/>
  <c r="FS39" i="3"/>
  <c r="FW39" i="3"/>
  <c r="GA39" i="3"/>
  <c r="GE39" i="3"/>
  <c r="GI39" i="3"/>
  <c r="GM39" i="3"/>
  <c r="GQ39" i="3"/>
  <c r="GU39" i="3"/>
  <c r="GY39" i="3"/>
  <c r="HC39" i="3"/>
  <c r="HG39" i="3"/>
  <c r="HK39" i="3"/>
  <c r="HO39" i="3"/>
  <c r="HS39" i="3"/>
  <c r="HW39" i="3"/>
  <c r="IA39" i="3"/>
  <c r="IE39" i="3"/>
  <c r="L39" i="3"/>
  <c r="P39" i="3"/>
  <c r="T39" i="3"/>
  <c r="X39" i="3"/>
  <c r="AB39" i="3"/>
  <c r="AF39" i="3"/>
  <c r="AJ39" i="3"/>
  <c r="AN39" i="3"/>
  <c r="AR39" i="3"/>
  <c r="AV39" i="3"/>
  <c r="AZ39" i="3"/>
  <c r="BD39" i="3"/>
  <c r="BH39" i="3"/>
  <c r="BL39" i="3"/>
  <c r="BP39" i="3"/>
  <c r="BT39" i="3"/>
  <c r="BX39" i="3"/>
  <c r="CB39" i="3"/>
  <c r="CF39" i="3"/>
  <c r="CJ39" i="3"/>
  <c r="CN39" i="3"/>
  <c r="CR39" i="3"/>
  <c r="CV39" i="3"/>
  <c r="CZ39" i="3"/>
  <c r="DD39" i="3"/>
  <c r="DH39" i="3"/>
  <c r="DL39" i="3"/>
  <c r="DP39" i="3"/>
  <c r="DT39" i="3"/>
  <c r="DX39" i="3"/>
  <c r="EB39" i="3"/>
  <c r="EF39" i="3"/>
  <c r="EJ39" i="3"/>
  <c r="EN39" i="3"/>
  <c r="ER39" i="3"/>
  <c r="EV39" i="3"/>
  <c r="EZ39" i="3"/>
  <c r="FD39" i="3"/>
  <c r="FH39" i="3"/>
  <c r="FL39" i="3"/>
  <c r="FP39" i="3"/>
  <c r="FT39" i="3"/>
  <c r="FX39" i="3"/>
  <c r="GB39" i="3"/>
  <c r="GF39" i="3"/>
  <c r="GJ39" i="3"/>
  <c r="GN39" i="3"/>
  <c r="GR39" i="3"/>
  <c r="GV39" i="3"/>
  <c r="GZ39" i="3"/>
  <c r="HD39" i="3"/>
  <c r="HH39" i="3"/>
  <c r="HL39" i="3"/>
  <c r="HP39" i="3"/>
  <c r="HT39" i="3"/>
  <c r="HX39" i="3"/>
  <c r="IB39" i="3"/>
  <c r="J39" i="3"/>
  <c r="N39" i="3"/>
  <c r="R39" i="3"/>
  <c r="V39" i="3"/>
  <c r="Z39" i="3"/>
  <c r="AD39" i="3"/>
  <c r="AH39" i="3"/>
  <c r="AL39" i="3"/>
  <c r="AP39" i="3"/>
  <c r="AT39" i="3"/>
  <c r="AX39" i="3"/>
  <c r="BB39" i="3"/>
  <c r="BF39" i="3"/>
  <c r="BJ39" i="3"/>
  <c r="BN39" i="3"/>
  <c r="BR39" i="3"/>
  <c r="BV39" i="3"/>
  <c r="BZ39" i="3"/>
  <c r="CD39" i="3"/>
  <c r="CH39" i="3"/>
  <c r="CL39" i="3"/>
  <c r="CP39" i="3"/>
  <c r="CT39" i="3"/>
  <c r="CX39" i="3"/>
  <c r="DB39" i="3"/>
  <c r="DF39" i="3"/>
  <c r="DJ39" i="3"/>
  <c r="DN39" i="3"/>
  <c r="DR39" i="3"/>
  <c r="DV39" i="3"/>
  <c r="DZ39" i="3"/>
  <c r="ED39" i="3"/>
  <c r="EH39" i="3"/>
  <c r="EL39" i="3"/>
  <c r="EP39" i="3"/>
  <c r="ET39" i="3"/>
  <c r="EX39" i="3"/>
  <c r="FB39" i="3"/>
  <c r="FF39" i="3"/>
  <c r="FJ39" i="3"/>
  <c r="FN39" i="3"/>
  <c r="FR39" i="3"/>
  <c r="FV39" i="3"/>
  <c r="FZ39" i="3"/>
  <c r="GD39" i="3"/>
  <c r="GH39" i="3"/>
  <c r="GL39" i="3"/>
  <c r="GP39" i="3"/>
  <c r="GT39" i="3"/>
  <c r="GX39" i="3"/>
  <c r="HB39" i="3"/>
  <c r="HF39" i="3"/>
  <c r="HJ39" i="3"/>
  <c r="HN39" i="3"/>
  <c r="HR39" i="3"/>
  <c r="HV39" i="3"/>
  <c r="HZ39" i="3"/>
  <c r="ID39" i="3"/>
  <c r="U39" i="3"/>
  <c r="AK39" i="3"/>
  <c r="BA39" i="3"/>
  <c r="BQ39" i="3"/>
  <c r="CG39" i="3"/>
  <c r="CW39" i="3"/>
  <c r="DM39" i="3"/>
  <c r="EC39" i="3"/>
  <c r="ES39" i="3"/>
  <c r="FI39" i="3"/>
  <c r="FY39" i="3"/>
  <c r="GO39" i="3"/>
  <c r="HE39" i="3"/>
  <c r="HU39" i="3"/>
  <c r="I39" i="3"/>
  <c r="Y39" i="3"/>
  <c r="AO39" i="3"/>
  <c r="BE39" i="3"/>
  <c r="BU39" i="3"/>
  <c r="CK39" i="3"/>
  <c r="DA39" i="3"/>
  <c r="DQ39" i="3"/>
  <c r="EG39" i="3"/>
  <c r="EW39" i="3"/>
  <c r="FM39" i="3"/>
  <c r="GC39" i="3"/>
  <c r="GS39" i="3"/>
  <c r="HI39" i="3"/>
  <c r="HY39" i="3"/>
  <c r="Q39" i="3"/>
  <c r="AG39" i="3"/>
  <c r="AW39" i="3"/>
  <c r="BM39" i="3"/>
  <c r="CC39" i="3"/>
  <c r="CS39" i="3"/>
  <c r="DI39" i="3"/>
  <c r="DY39" i="3"/>
  <c r="EO39" i="3"/>
  <c r="FE39" i="3"/>
  <c r="FU39" i="3"/>
  <c r="GK39" i="3"/>
  <c r="HA39" i="3"/>
  <c r="HQ39" i="3"/>
  <c r="AS39" i="3"/>
  <c r="DE39" i="3"/>
  <c r="FQ39" i="3"/>
  <c r="IC39" i="3"/>
  <c r="BI39" i="3"/>
  <c r="DU39" i="3"/>
  <c r="GG39" i="3"/>
  <c r="AC39" i="3"/>
  <c r="CO39" i="3"/>
  <c r="FA39" i="3"/>
  <c r="HM39" i="3"/>
  <c r="M39" i="3"/>
  <c r="BY39" i="3"/>
  <c r="GW39" i="3"/>
  <c r="EK39" i="3"/>
  <c r="A115" i="3"/>
  <c r="B115" i="3" s="1"/>
  <c r="L115" i="3"/>
  <c r="P115" i="3"/>
  <c r="T115" i="3"/>
  <c r="X115" i="3"/>
  <c r="AB115" i="3"/>
  <c r="AF115" i="3"/>
  <c r="AJ115" i="3"/>
  <c r="AN115" i="3"/>
  <c r="AR115" i="3"/>
  <c r="AV115" i="3"/>
  <c r="AZ115" i="3"/>
  <c r="BD115" i="3"/>
  <c r="BH115" i="3"/>
  <c r="BL115" i="3"/>
  <c r="BP115" i="3"/>
  <c r="BT115" i="3"/>
  <c r="BX115" i="3"/>
  <c r="CB115" i="3"/>
  <c r="CF115" i="3"/>
  <c r="CJ115" i="3"/>
  <c r="CN115" i="3"/>
  <c r="CR115" i="3"/>
  <c r="CV115" i="3"/>
  <c r="CZ115" i="3"/>
  <c r="DD115" i="3"/>
  <c r="DH115" i="3"/>
  <c r="DL115" i="3"/>
  <c r="DP115" i="3"/>
  <c r="DT115" i="3"/>
  <c r="DX115" i="3"/>
  <c r="EB115" i="3"/>
  <c r="EF115" i="3"/>
  <c r="EJ115" i="3"/>
  <c r="EN115" i="3"/>
  <c r="ER115" i="3"/>
  <c r="EV115" i="3"/>
  <c r="EZ115" i="3"/>
  <c r="FD115" i="3"/>
  <c r="FH115" i="3"/>
  <c r="FL115" i="3"/>
  <c r="FP115" i="3"/>
  <c r="FT115" i="3"/>
  <c r="FX115" i="3"/>
  <c r="GB115" i="3"/>
  <c r="GF115" i="3"/>
  <c r="GJ115" i="3"/>
  <c r="GN115" i="3"/>
  <c r="GR115" i="3"/>
  <c r="GV115" i="3"/>
  <c r="GZ115" i="3"/>
  <c r="HD115" i="3"/>
  <c r="HH115" i="3"/>
  <c r="HL115" i="3"/>
  <c r="HP115" i="3"/>
  <c r="HT115" i="3"/>
  <c r="HX115" i="3"/>
  <c r="IB115" i="3"/>
  <c r="I115" i="3"/>
  <c r="M115" i="3"/>
  <c r="Q115" i="3"/>
  <c r="U115" i="3"/>
  <c r="Y115" i="3"/>
  <c r="AC115" i="3"/>
  <c r="AG115" i="3"/>
  <c r="AK115" i="3"/>
  <c r="AO115" i="3"/>
  <c r="AS115" i="3"/>
  <c r="AW115" i="3"/>
  <c r="BA115" i="3"/>
  <c r="BE115" i="3"/>
  <c r="BI115" i="3"/>
  <c r="BM115" i="3"/>
  <c r="BQ115" i="3"/>
  <c r="BU115" i="3"/>
  <c r="BY115" i="3"/>
  <c r="CC115" i="3"/>
  <c r="CG115" i="3"/>
  <c r="CK115" i="3"/>
  <c r="CO115" i="3"/>
  <c r="CS115" i="3"/>
  <c r="CW115" i="3"/>
  <c r="DA115" i="3"/>
  <c r="DE115" i="3"/>
  <c r="DI115" i="3"/>
  <c r="DM115" i="3"/>
  <c r="DQ115" i="3"/>
  <c r="DU115" i="3"/>
  <c r="DY115" i="3"/>
  <c r="EC115" i="3"/>
  <c r="EG115" i="3"/>
  <c r="EK115" i="3"/>
  <c r="EO115" i="3"/>
  <c r="ES115" i="3"/>
  <c r="EW115" i="3"/>
  <c r="FA115" i="3"/>
  <c r="FE115" i="3"/>
  <c r="FI115" i="3"/>
  <c r="FM115" i="3"/>
  <c r="FQ115" i="3"/>
  <c r="FU115" i="3"/>
  <c r="FY115" i="3"/>
  <c r="GC115" i="3"/>
  <c r="GG115" i="3"/>
  <c r="GK115" i="3"/>
  <c r="GO115" i="3"/>
  <c r="GS115" i="3"/>
  <c r="GW115" i="3"/>
  <c r="HA115" i="3"/>
  <c r="HE115" i="3"/>
  <c r="HI115" i="3"/>
  <c r="HM115" i="3"/>
  <c r="HQ115" i="3"/>
  <c r="HU115" i="3"/>
  <c r="HY115" i="3"/>
  <c r="IC115" i="3"/>
  <c r="J115" i="3"/>
  <c r="N115" i="3"/>
  <c r="R115" i="3"/>
  <c r="V115" i="3"/>
  <c r="Z115" i="3"/>
  <c r="AD115" i="3"/>
  <c r="AH115" i="3"/>
  <c r="AL115" i="3"/>
  <c r="AP115" i="3"/>
  <c r="AT115" i="3"/>
  <c r="AX115" i="3"/>
  <c r="BB115" i="3"/>
  <c r="BF115" i="3"/>
  <c r="BJ115" i="3"/>
  <c r="BN115" i="3"/>
  <c r="BR115" i="3"/>
  <c r="BV115" i="3"/>
  <c r="BZ115" i="3"/>
  <c r="CD115" i="3"/>
  <c r="CH115" i="3"/>
  <c r="CL115" i="3"/>
  <c r="CP115" i="3"/>
  <c r="CT115" i="3"/>
  <c r="CX115" i="3"/>
  <c r="DB115" i="3"/>
  <c r="DF115" i="3"/>
  <c r="DJ115" i="3"/>
  <c r="DN115" i="3"/>
  <c r="DR115" i="3"/>
  <c r="DV115" i="3"/>
  <c r="DZ115" i="3"/>
  <c r="ED115" i="3"/>
  <c r="EH115" i="3"/>
  <c r="EL115" i="3"/>
  <c r="EP115" i="3"/>
  <c r="ET115" i="3"/>
  <c r="EX115" i="3"/>
  <c r="FB115" i="3"/>
  <c r="FF115" i="3"/>
  <c r="FJ115" i="3"/>
  <c r="FN115" i="3"/>
  <c r="FR115" i="3"/>
  <c r="FV115" i="3"/>
  <c r="FZ115" i="3"/>
  <c r="GD115" i="3"/>
  <c r="GH115" i="3"/>
  <c r="GL115" i="3"/>
  <c r="GP115" i="3"/>
  <c r="GT115" i="3"/>
  <c r="GX115" i="3"/>
  <c r="HB115" i="3"/>
  <c r="HF115" i="3"/>
  <c r="HJ115" i="3"/>
  <c r="HN115" i="3"/>
  <c r="HR115" i="3"/>
  <c r="HV115" i="3"/>
  <c r="HZ115" i="3"/>
  <c r="ID115" i="3"/>
  <c r="K115" i="3"/>
  <c r="O115" i="3"/>
  <c r="S115" i="3"/>
  <c r="W115" i="3"/>
  <c r="AA115" i="3"/>
  <c r="AE115" i="3"/>
  <c r="AI115" i="3"/>
  <c r="AM115" i="3"/>
  <c r="AQ115" i="3"/>
  <c r="AU115" i="3"/>
  <c r="AY115" i="3"/>
  <c r="BC115" i="3"/>
  <c r="BG115" i="3"/>
  <c r="BK115" i="3"/>
  <c r="BO115" i="3"/>
  <c r="BS115" i="3"/>
  <c r="BW115" i="3"/>
  <c r="CA115" i="3"/>
  <c r="CE115" i="3"/>
  <c r="CI115" i="3"/>
  <c r="CM115" i="3"/>
  <c r="CQ115" i="3"/>
  <c r="CU115" i="3"/>
  <c r="CY115" i="3"/>
  <c r="DC115" i="3"/>
  <c r="DG115" i="3"/>
  <c r="DK115" i="3"/>
  <c r="DO115" i="3"/>
  <c r="DS115" i="3"/>
  <c r="DW115" i="3"/>
  <c r="EA115" i="3"/>
  <c r="EE115" i="3"/>
  <c r="EI115" i="3"/>
  <c r="EM115" i="3"/>
  <c r="EQ115" i="3"/>
  <c r="EU115" i="3"/>
  <c r="EY115" i="3"/>
  <c r="FC115" i="3"/>
  <c r="FG115" i="3"/>
  <c r="FK115" i="3"/>
  <c r="FO115" i="3"/>
  <c r="FS115" i="3"/>
  <c r="FW115" i="3"/>
  <c r="GA115" i="3"/>
  <c r="GE115" i="3"/>
  <c r="GI115" i="3"/>
  <c r="GM115" i="3"/>
  <c r="GQ115" i="3"/>
  <c r="GU115" i="3"/>
  <c r="GY115" i="3"/>
  <c r="HC115" i="3"/>
  <c r="HG115" i="3"/>
  <c r="HK115" i="3"/>
  <c r="HO115" i="3"/>
  <c r="HS115" i="3"/>
  <c r="HW115" i="3"/>
  <c r="IA115" i="3"/>
  <c r="IE115" i="3"/>
  <c r="A3" i="3"/>
  <c r="B3" i="3" s="1"/>
  <c r="I3" i="3"/>
  <c r="M3" i="3"/>
  <c r="Q3" i="3"/>
  <c r="U3" i="3"/>
  <c r="Y3" i="3"/>
  <c r="AC3" i="3"/>
  <c r="AG3" i="3"/>
  <c r="AK3" i="3"/>
  <c r="AO3" i="3"/>
  <c r="AS3" i="3"/>
  <c r="AW3" i="3"/>
  <c r="BA3" i="3"/>
  <c r="BE3" i="3"/>
  <c r="BI3" i="3"/>
  <c r="BM3" i="3"/>
  <c r="BQ3" i="3"/>
  <c r="BU3" i="3"/>
  <c r="BY3" i="3"/>
  <c r="CC3" i="3"/>
  <c r="CG3" i="3"/>
  <c r="CK3" i="3"/>
  <c r="CO3" i="3"/>
  <c r="CS3" i="3"/>
  <c r="CW3" i="3"/>
  <c r="DA3" i="3"/>
  <c r="DE3" i="3"/>
  <c r="DI3" i="3"/>
  <c r="DM3" i="3"/>
  <c r="DQ3" i="3"/>
  <c r="DU3" i="3"/>
  <c r="DY3" i="3"/>
  <c r="EC3" i="3"/>
  <c r="EG3" i="3"/>
  <c r="EK3" i="3"/>
  <c r="EO3" i="3"/>
  <c r="ES3" i="3"/>
  <c r="EW3" i="3"/>
  <c r="FA3" i="3"/>
  <c r="FE3" i="3"/>
  <c r="FI3" i="3"/>
  <c r="FM3" i="3"/>
  <c r="FQ3" i="3"/>
  <c r="FU3" i="3"/>
  <c r="FY3" i="3"/>
  <c r="GC3" i="3"/>
  <c r="GG3" i="3"/>
  <c r="GK3" i="3"/>
  <c r="GO3" i="3"/>
  <c r="GS3" i="3"/>
  <c r="GW3" i="3"/>
  <c r="HA3" i="3"/>
  <c r="HE3" i="3"/>
  <c r="HI3" i="3"/>
  <c r="HM3" i="3"/>
  <c r="HQ3" i="3"/>
  <c r="HU3" i="3"/>
  <c r="HY3" i="3"/>
  <c r="IC3" i="3"/>
  <c r="J3" i="3"/>
  <c r="N3" i="3"/>
  <c r="R3" i="3"/>
  <c r="V3" i="3"/>
  <c r="Z3" i="3"/>
  <c r="AD3" i="3"/>
  <c r="AH3" i="3"/>
  <c r="AL3" i="3"/>
  <c r="AP3" i="3"/>
  <c r="AT3" i="3"/>
  <c r="AX3" i="3"/>
  <c r="BB3" i="3"/>
  <c r="BF3" i="3"/>
  <c r="BJ3" i="3"/>
  <c r="BN3" i="3"/>
  <c r="BR3" i="3"/>
  <c r="BV3" i="3"/>
  <c r="BZ3" i="3"/>
  <c r="CD3" i="3"/>
  <c r="CH3" i="3"/>
  <c r="CL3" i="3"/>
  <c r="CP3" i="3"/>
  <c r="CT3" i="3"/>
  <c r="CX3" i="3"/>
  <c r="DB3" i="3"/>
  <c r="DF3" i="3"/>
  <c r="DJ3" i="3"/>
  <c r="DN3" i="3"/>
  <c r="DR3" i="3"/>
  <c r="DV3" i="3"/>
  <c r="DZ3" i="3"/>
  <c r="ED3" i="3"/>
  <c r="EH3" i="3"/>
  <c r="EL3" i="3"/>
  <c r="EP3" i="3"/>
  <c r="ET3" i="3"/>
  <c r="EX3" i="3"/>
  <c r="FB3" i="3"/>
  <c r="FF3" i="3"/>
  <c r="FJ3" i="3"/>
  <c r="FN3" i="3"/>
  <c r="FR3" i="3"/>
  <c r="FV3" i="3"/>
  <c r="FZ3" i="3"/>
  <c r="GD3" i="3"/>
  <c r="GH3" i="3"/>
  <c r="GL3" i="3"/>
  <c r="GP3" i="3"/>
  <c r="GT3" i="3"/>
  <c r="GX3" i="3"/>
  <c r="HB3" i="3"/>
  <c r="HF3" i="3"/>
  <c r="HJ3" i="3"/>
  <c r="HN3" i="3"/>
  <c r="HR3" i="3"/>
  <c r="HV3" i="3"/>
  <c r="HZ3" i="3"/>
  <c r="ID3" i="3"/>
  <c r="K3" i="3"/>
  <c r="O3" i="3"/>
  <c r="S3" i="3"/>
  <c r="W3" i="3"/>
  <c r="AA3" i="3"/>
  <c r="AE3" i="3"/>
  <c r="AI3" i="3"/>
  <c r="AM3" i="3"/>
  <c r="AQ3" i="3"/>
  <c r="AU3" i="3"/>
  <c r="AY3" i="3"/>
  <c r="BC3" i="3"/>
  <c r="BG3" i="3"/>
  <c r="BK3" i="3"/>
  <c r="BO3" i="3"/>
  <c r="BS3" i="3"/>
  <c r="BW3" i="3"/>
  <c r="CA3" i="3"/>
  <c r="CE3" i="3"/>
  <c r="CI3" i="3"/>
  <c r="CM3" i="3"/>
  <c r="CQ3" i="3"/>
  <c r="CU3" i="3"/>
  <c r="CY3" i="3"/>
  <c r="DC3" i="3"/>
  <c r="DG3" i="3"/>
  <c r="DK3" i="3"/>
  <c r="DO3" i="3"/>
  <c r="DS3" i="3"/>
  <c r="DW3" i="3"/>
  <c r="EA3" i="3"/>
  <c r="EE3" i="3"/>
  <c r="EI3" i="3"/>
  <c r="EM3" i="3"/>
  <c r="EQ3" i="3"/>
  <c r="EU3" i="3"/>
  <c r="EY3" i="3"/>
  <c r="FC3" i="3"/>
  <c r="FG3" i="3"/>
  <c r="FK3" i="3"/>
  <c r="FO3" i="3"/>
  <c r="FS3" i="3"/>
  <c r="FW3" i="3"/>
  <c r="GA3" i="3"/>
  <c r="GE3" i="3"/>
  <c r="GI3" i="3"/>
  <c r="GM3" i="3"/>
  <c r="GQ3" i="3"/>
  <c r="GU3" i="3"/>
  <c r="GY3" i="3"/>
  <c r="HC3" i="3"/>
  <c r="HG3" i="3"/>
  <c r="HK3" i="3"/>
  <c r="HO3" i="3"/>
  <c r="HS3" i="3"/>
  <c r="HW3" i="3"/>
  <c r="IA3" i="3"/>
  <c r="IE3" i="3"/>
  <c r="L3" i="3"/>
  <c r="P3" i="3"/>
  <c r="T3" i="3"/>
  <c r="X3" i="3"/>
  <c r="AB3" i="3"/>
  <c r="AF3" i="3"/>
  <c r="AJ3" i="3"/>
  <c r="AN3" i="3"/>
  <c r="AR3" i="3"/>
  <c r="AV3" i="3"/>
  <c r="AZ3" i="3"/>
  <c r="BD3" i="3"/>
  <c r="BH3" i="3"/>
  <c r="BL3" i="3"/>
  <c r="BP3" i="3"/>
  <c r="BT3" i="3"/>
  <c r="BX3" i="3"/>
  <c r="CB3" i="3"/>
  <c r="CF3" i="3"/>
  <c r="CJ3" i="3"/>
  <c r="CN3" i="3"/>
  <c r="CR3" i="3"/>
  <c r="CV3" i="3"/>
  <c r="CZ3" i="3"/>
  <c r="DD3" i="3"/>
  <c r="DH3" i="3"/>
  <c r="DL3" i="3"/>
  <c r="DP3" i="3"/>
  <c r="DT3" i="3"/>
  <c r="DX3" i="3"/>
  <c r="EB3" i="3"/>
  <c r="EF3" i="3"/>
  <c r="EJ3" i="3"/>
  <c r="EN3" i="3"/>
  <c r="ER3" i="3"/>
  <c r="EV3" i="3"/>
  <c r="EZ3" i="3"/>
  <c r="FD3" i="3"/>
  <c r="FH3" i="3"/>
  <c r="FL3" i="3"/>
  <c r="FP3" i="3"/>
  <c r="FT3" i="3"/>
  <c r="FX3" i="3"/>
  <c r="GB3" i="3"/>
  <c r="GF3" i="3"/>
  <c r="GJ3" i="3"/>
  <c r="GN3" i="3"/>
  <c r="GR3" i="3"/>
  <c r="GV3" i="3"/>
  <c r="GZ3" i="3"/>
  <c r="HD3" i="3"/>
  <c r="HH3" i="3"/>
  <c r="HL3" i="3"/>
  <c r="HP3" i="3"/>
  <c r="HT3" i="3"/>
  <c r="HX3" i="3"/>
  <c r="IB3" i="3"/>
  <c r="A204" i="3"/>
  <c r="B204" i="3" s="1"/>
  <c r="L204" i="3"/>
  <c r="P204" i="3"/>
  <c r="T204" i="3"/>
  <c r="X204" i="3"/>
  <c r="AB204" i="3"/>
  <c r="AF204" i="3"/>
  <c r="AJ204" i="3"/>
  <c r="AN204" i="3"/>
  <c r="AR204" i="3"/>
  <c r="AV204" i="3"/>
  <c r="AZ204" i="3"/>
  <c r="BD204" i="3"/>
  <c r="BH204" i="3"/>
  <c r="BL204" i="3"/>
  <c r="BP204" i="3"/>
  <c r="BT204" i="3"/>
  <c r="BX204" i="3"/>
  <c r="CB204" i="3"/>
  <c r="CF204" i="3"/>
  <c r="CJ204" i="3"/>
  <c r="CN204" i="3"/>
  <c r="CR204" i="3"/>
  <c r="CV204" i="3"/>
  <c r="CZ204" i="3"/>
  <c r="DD204" i="3"/>
  <c r="DH204" i="3"/>
  <c r="DL204" i="3"/>
  <c r="DP204" i="3"/>
  <c r="DT204" i="3"/>
  <c r="DX204" i="3"/>
  <c r="EB204" i="3"/>
  <c r="EF204" i="3"/>
  <c r="EJ204" i="3"/>
  <c r="EN204" i="3"/>
  <c r="ER204" i="3"/>
  <c r="EV204" i="3"/>
  <c r="EZ204" i="3"/>
  <c r="FD204" i="3"/>
  <c r="FH204" i="3"/>
  <c r="FL204" i="3"/>
  <c r="FP204" i="3"/>
  <c r="FT204" i="3"/>
  <c r="FX204" i="3"/>
  <c r="GB204" i="3"/>
  <c r="GF204" i="3"/>
  <c r="GJ204" i="3"/>
  <c r="GN204" i="3"/>
  <c r="GR204" i="3"/>
  <c r="GV204" i="3"/>
  <c r="GZ204" i="3"/>
  <c r="HD204" i="3"/>
  <c r="HH204" i="3"/>
  <c r="HL204" i="3"/>
  <c r="HP204" i="3"/>
  <c r="HT204" i="3"/>
  <c r="HX204" i="3"/>
  <c r="IB204" i="3"/>
  <c r="I204" i="3"/>
  <c r="M204" i="3"/>
  <c r="Q204" i="3"/>
  <c r="U204" i="3"/>
  <c r="Y204" i="3"/>
  <c r="AC204" i="3"/>
  <c r="AG204" i="3"/>
  <c r="AK204" i="3"/>
  <c r="AO204" i="3"/>
  <c r="AS204" i="3"/>
  <c r="AW204" i="3"/>
  <c r="BA204" i="3"/>
  <c r="BE204" i="3"/>
  <c r="BI204" i="3"/>
  <c r="BM204" i="3"/>
  <c r="BQ204" i="3"/>
  <c r="BU204" i="3"/>
  <c r="BY204" i="3"/>
  <c r="CC204" i="3"/>
  <c r="CG204" i="3"/>
  <c r="CK204" i="3"/>
  <c r="CO204" i="3"/>
  <c r="CS204" i="3"/>
  <c r="CW204" i="3"/>
  <c r="DA204" i="3"/>
  <c r="DE204" i="3"/>
  <c r="DI204" i="3"/>
  <c r="DM204" i="3"/>
  <c r="DQ204" i="3"/>
  <c r="DU204" i="3"/>
  <c r="DY204" i="3"/>
  <c r="EC204" i="3"/>
  <c r="EG204" i="3"/>
  <c r="EK204" i="3"/>
  <c r="EO204" i="3"/>
  <c r="ES204" i="3"/>
  <c r="EW204" i="3"/>
  <c r="FA204" i="3"/>
  <c r="FE204" i="3"/>
  <c r="FI204" i="3"/>
  <c r="FM204" i="3"/>
  <c r="FQ204" i="3"/>
  <c r="FU204" i="3"/>
  <c r="FY204" i="3"/>
  <c r="GC204" i="3"/>
  <c r="GG204" i="3"/>
  <c r="GK204" i="3"/>
  <c r="GO204" i="3"/>
  <c r="GS204" i="3"/>
  <c r="GW204" i="3"/>
  <c r="HA204" i="3"/>
  <c r="HE204" i="3"/>
  <c r="HI204" i="3"/>
  <c r="HM204" i="3"/>
  <c r="HQ204" i="3"/>
  <c r="HU204" i="3"/>
  <c r="HY204" i="3"/>
  <c r="IC204" i="3"/>
  <c r="O204" i="3"/>
  <c r="W204" i="3"/>
  <c r="AE204" i="3"/>
  <c r="AM204" i="3"/>
  <c r="AU204" i="3"/>
  <c r="BC204" i="3"/>
  <c r="BK204" i="3"/>
  <c r="BS204" i="3"/>
  <c r="CA204" i="3"/>
  <c r="CI204" i="3"/>
  <c r="CQ204" i="3"/>
  <c r="CY204" i="3"/>
  <c r="DG204" i="3"/>
  <c r="DO204" i="3"/>
  <c r="DW204" i="3"/>
  <c r="EE204" i="3"/>
  <c r="EM204" i="3"/>
  <c r="EU204" i="3"/>
  <c r="FC204" i="3"/>
  <c r="FK204" i="3"/>
  <c r="FS204" i="3"/>
  <c r="GA204" i="3"/>
  <c r="GI204" i="3"/>
  <c r="GQ204" i="3"/>
  <c r="GY204" i="3"/>
  <c r="HG204" i="3"/>
  <c r="HO204" i="3"/>
  <c r="HW204" i="3"/>
  <c r="IE204" i="3"/>
  <c r="J204" i="3"/>
  <c r="R204" i="3"/>
  <c r="Z204" i="3"/>
  <c r="AH204" i="3"/>
  <c r="AP204" i="3"/>
  <c r="AX204" i="3"/>
  <c r="BF204" i="3"/>
  <c r="BN204" i="3"/>
  <c r="BV204" i="3"/>
  <c r="CD204" i="3"/>
  <c r="CL204" i="3"/>
  <c r="CT204" i="3"/>
  <c r="DB204" i="3"/>
  <c r="DJ204" i="3"/>
  <c r="DR204" i="3"/>
  <c r="DZ204" i="3"/>
  <c r="EH204" i="3"/>
  <c r="EP204" i="3"/>
  <c r="EX204" i="3"/>
  <c r="FF204" i="3"/>
  <c r="FN204" i="3"/>
  <c r="FV204" i="3"/>
  <c r="GD204" i="3"/>
  <c r="GL204" i="3"/>
  <c r="GT204" i="3"/>
  <c r="HB204" i="3"/>
  <c r="HJ204" i="3"/>
  <c r="HR204" i="3"/>
  <c r="HZ204" i="3"/>
  <c r="K204" i="3"/>
  <c r="S204" i="3"/>
  <c r="AA204" i="3"/>
  <c r="AI204" i="3"/>
  <c r="AQ204" i="3"/>
  <c r="AY204" i="3"/>
  <c r="BG204" i="3"/>
  <c r="BO204" i="3"/>
  <c r="BW204" i="3"/>
  <c r="CE204" i="3"/>
  <c r="CM204" i="3"/>
  <c r="CU204" i="3"/>
  <c r="DC204" i="3"/>
  <c r="DK204" i="3"/>
  <c r="DS204" i="3"/>
  <c r="EA204" i="3"/>
  <c r="EI204" i="3"/>
  <c r="EQ204" i="3"/>
  <c r="EY204" i="3"/>
  <c r="FG204" i="3"/>
  <c r="FO204" i="3"/>
  <c r="FW204" i="3"/>
  <c r="GE204" i="3"/>
  <c r="GM204" i="3"/>
  <c r="GU204" i="3"/>
  <c r="HC204" i="3"/>
  <c r="HK204" i="3"/>
  <c r="HS204" i="3"/>
  <c r="IA204" i="3"/>
  <c r="N204" i="3"/>
  <c r="V204" i="3"/>
  <c r="AD204" i="3"/>
  <c r="AL204" i="3"/>
  <c r="AT204" i="3"/>
  <c r="BB204" i="3"/>
  <c r="BJ204" i="3"/>
  <c r="BR204" i="3"/>
  <c r="BZ204" i="3"/>
  <c r="CH204" i="3"/>
  <c r="CP204" i="3"/>
  <c r="CX204" i="3"/>
  <c r="DF204" i="3"/>
  <c r="DN204" i="3"/>
  <c r="DV204" i="3"/>
  <c r="ED204" i="3"/>
  <c r="EL204" i="3"/>
  <c r="ET204" i="3"/>
  <c r="FB204" i="3"/>
  <c r="FJ204" i="3"/>
  <c r="FR204" i="3"/>
  <c r="FZ204" i="3"/>
  <c r="GH204" i="3"/>
  <c r="GP204" i="3"/>
  <c r="GX204" i="3"/>
  <c r="HF204" i="3"/>
  <c r="HN204" i="3"/>
  <c r="HV204" i="3"/>
  <c r="ID204" i="3"/>
  <c r="A76" i="3"/>
  <c r="B76" i="3" s="1"/>
  <c r="J76" i="3"/>
  <c r="N76" i="3"/>
  <c r="R76" i="3"/>
  <c r="V76" i="3"/>
  <c r="Z76" i="3"/>
  <c r="AD76" i="3"/>
  <c r="AH76" i="3"/>
  <c r="AL76" i="3"/>
  <c r="AP76" i="3"/>
  <c r="AT76" i="3"/>
  <c r="AX76" i="3"/>
  <c r="BB76" i="3"/>
  <c r="BF76" i="3"/>
  <c r="BJ76" i="3"/>
  <c r="BN76" i="3"/>
  <c r="BR76" i="3"/>
  <c r="BV76" i="3"/>
  <c r="BZ76" i="3"/>
  <c r="CD76" i="3"/>
  <c r="CH76" i="3"/>
  <c r="CL76" i="3"/>
  <c r="CP76" i="3"/>
  <c r="CT76" i="3"/>
  <c r="CX76" i="3"/>
  <c r="DB76" i="3"/>
  <c r="DF76" i="3"/>
  <c r="DJ76" i="3"/>
  <c r="DN76" i="3"/>
  <c r="DR76" i="3"/>
  <c r="DV76" i="3"/>
  <c r="DZ76" i="3"/>
  <c r="ED76" i="3"/>
  <c r="EH76" i="3"/>
  <c r="EL76" i="3"/>
  <c r="EP76" i="3"/>
  <c r="ET76" i="3"/>
  <c r="EX76" i="3"/>
  <c r="FB76" i="3"/>
  <c r="FF76" i="3"/>
  <c r="FJ76" i="3"/>
  <c r="FN76" i="3"/>
  <c r="FR76" i="3"/>
  <c r="FV76" i="3"/>
  <c r="FZ76" i="3"/>
  <c r="GD76" i="3"/>
  <c r="GH76" i="3"/>
  <c r="GL76" i="3"/>
  <c r="GP76" i="3"/>
  <c r="GT76" i="3"/>
  <c r="GX76" i="3"/>
  <c r="HB76" i="3"/>
  <c r="HF76" i="3"/>
  <c r="HJ76" i="3"/>
  <c r="HN76" i="3"/>
  <c r="HR76" i="3"/>
  <c r="HV76" i="3"/>
  <c r="HZ76" i="3"/>
  <c r="ID76" i="3"/>
  <c r="K76" i="3"/>
  <c r="O76" i="3"/>
  <c r="S76" i="3"/>
  <c r="W76" i="3"/>
  <c r="AA76" i="3"/>
  <c r="AE76" i="3"/>
  <c r="AI76" i="3"/>
  <c r="AM76" i="3"/>
  <c r="AQ76" i="3"/>
  <c r="AU76" i="3"/>
  <c r="AY76" i="3"/>
  <c r="BC76" i="3"/>
  <c r="BG76" i="3"/>
  <c r="BK76" i="3"/>
  <c r="BO76" i="3"/>
  <c r="BS76" i="3"/>
  <c r="BW76" i="3"/>
  <c r="CA76" i="3"/>
  <c r="CE76" i="3"/>
  <c r="CI76" i="3"/>
  <c r="CM76" i="3"/>
  <c r="CQ76" i="3"/>
  <c r="CU76" i="3"/>
  <c r="CY76" i="3"/>
  <c r="DC76" i="3"/>
  <c r="DG76" i="3"/>
  <c r="DK76" i="3"/>
  <c r="DO76" i="3"/>
  <c r="DS76" i="3"/>
  <c r="DW76" i="3"/>
  <c r="EA76" i="3"/>
  <c r="EE76" i="3"/>
  <c r="EI76" i="3"/>
  <c r="EM76" i="3"/>
  <c r="EQ76" i="3"/>
  <c r="EU76" i="3"/>
  <c r="EY76" i="3"/>
  <c r="FC76" i="3"/>
  <c r="FG76" i="3"/>
  <c r="FK76" i="3"/>
  <c r="FO76" i="3"/>
  <c r="FS76" i="3"/>
  <c r="FW76" i="3"/>
  <c r="GA76" i="3"/>
  <c r="GE76" i="3"/>
  <c r="GI76" i="3"/>
  <c r="GM76" i="3"/>
  <c r="GQ76" i="3"/>
  <c r="GU76" i="3"/>
  <c r="GY76" i="3"/>
  <c r="HC76" i="3"/>
  <c r="HG76" i="3"/>
  <c r="HK76" i="3"/>
  <c r="HO76" i="3"/>
  <c r="HS76" i="3"/>
  <c r="HW76" i="3"/>
  <c r="IA76" i="3"/>
  <c r="IE76" i="3"/>
  <c r="I76" i="3"/>
  <c r="M76" i="3"/>
  <c r="Q76" i="3"/>
  <c r="U76" i="3"/>
  <c r="Y76" i="3"/>
  <c r="AC76" i="3"/>
  <c r="AG76" i="3"/>
  <c r="AK76" i="3"/>
  <c r="AO76" i="3"/>
  <c r="AS76" i="3"/>
  <c r="AW76" i="3"/>
  <c r="BA76" i="3"/>
  <c r="BE76" i="3"/>
  <c r="BI76" i="3"/>
  <c r="BM76" i="3"/>
  <c r="BQ76" i="3"/>
  <c r="BU76" i="3"/>
  <c r="BY76" i="3"/>
  <c r="CC76" i="3"/>
  <c r="CG76" i="3"/>
  <c r="CK76" i="3"/>
  <c r="CO76" i="3"/>
  <c r="CS76" i="3"/>
  <c r="CW76" i="3"/>
  <c r="DA76" i="3"/>
  <c r="DE76" i="3"/>
  <c r="DI76" i="3"/>
  <c r="DM76" i="3"/>
  <c r="DQ76" i="3"/>
  <c r="DU76" i="3"/>
  <c r="DY76" i="3"/>
  <c r="EC76" i="3"/>
  <c r="EG76" i="3"/>
  <c r="EK76" i="3"/>
  <c r="EO76" i="3"/>
  <c r="ES76" i="3"/>
  <c r="EW76" i="3"/>
  <c r="FA76" i="3"/>
  <c r="FE76" i="3"/>
  <c r="FI76" i="3"/>
  <c r="FM76" i="3"/>
  <c r="FQ76" i="3"/>
  <c r="FU76" i="3"/>
  <c r="FY76" i="3"/>
  <c r="GC76" i="3"/>
  <c r="GG76" i="3"/>
  <c r="GK76" i="3"/>
  <c r="GO76" i="3"/>
  <c r="GS76" i="3"/>
  <c r="GW76" i="3"/>
  <c r="HA76" i="3"/>
  <c r="HE76" i="3"/>
  <c r="HI76" i="3"/>
  <c r="HM76" i="3"/>
  <c r="HQ76" i="3"/>
  <c r="HU76" i="3"/>
  <c r="HY76" i="3"/>
  <c r="IC76" i="3"/>
  <c r="P76" i="3"/>
  <c r="AF76" i="3"/>
  <c r="AV76" i="3"/>
  <c r="BL76" i="3"/>
  <c r="CB76" i="3"/>
  <c r="CR76" i="3"/>
  <c r="DH76" i="3"/>
  <c r="DX76" i="3"/>
  <c r="EN76" i="3"/>
  <c r="FD76" i="3"/>
  <c r="FT76" i="3"/>
  <c r="GJ76" i="3"/>
  <c r="GZ76" i="3"/>
  <c r="HP76" i="3"/>
  <c r="T76" i="3"/>
  <c r="AJ76" i="3"/>
  <c r="AZ76" i="3"/>
  <c r="BP76" i="3"/>
  <c r="CF76" i="3"/>
  <c r="CV76" i="3"/>
  <c r="DL76" i="3"/>
  <c r="EB76" i="3"/>
  <c r="ER76" i="3"/>
  <c r="FH76" i="3"/>
  <c r="FX76" i="3"/>
  <c r="GN76" i="3"/>
  <c r="HD76" i="3"/>
  <c r="HT76" i="3"/>
  <c r="X76" i="3"/>
  <c r="AN76" i="3"/>
  <c r="BD76" i="3"/>
  <c r="BT76" i="3"/>
  <c r="CJ76" i="3"/>
  <c r="CZ76" i="3"/>
  <c r="DP76" i="3"/>
  <c r="EF76" i="3"/>
  <c r="EV76" i="3"/>
  <c r="FL76" i="3"/>
  <c r="GB76" i="3"/>
  <c r="GR76" i="3"/>
  <c r="HH76" i="3"/>
  <c r="HX76" i="3"/>
  <c r="L76" i="3"/>
  <c r="AB76" i="3"/>
  <c r="AR76" i="3"/>
  <c r="BH76" i="3"/>
  <c r="BX76" i="3"/>
  <c r="CN76" i="3"/>
  <c r="DD76" i="3"/>
  <c r="DT76" i="3"/>
  <c r="EJ76" i="3"/>
  <c r="EZ76" i="3"/>
  <c r="FP76" i="3"/>
  <c r="GF76" i="3"/>
  <c r="GV76" i="3"/>
  <c r="HL76" i="3"/>
  <c r="IB76" i="3"/>
  <c r="A202" i="3"/>
  <c r="B202" i="3" s="1"/>
  <c r="I202" i="3"/>
  <c r="M202" i="3"/>
  <c r="Q202" i="3"/>
  <c r="U202" i="3"/>
  <c r="Y202" i="3"/>
  <c r="AC202" i="3"/>
  <c r="AG202" i="3"/>
  <c r="AK202" i="3"/>
  <c r="AO202" i="3"/>
  <c r="AS202" i="3"/>
  <c r="AW202" i="3"/>
  <c r="BA202" i="3"/>
  <c r="BE202" i="3"/>
  <c r="BI202" i="3"/>
  <c r="BM202" i="3"/>
  <c r="BQ202" i="3"/>
  <c r="BU202" i="3"/>
  <c r="BY202" i="3"/>
  <c r="CC202" i="3"/>
  <c r="CG202" i="3"/>
  <c r="CK202" i="3"/>
  <c r="CO202" i="3"/>
  <c r="CS202" i="3"/>
  <c r="CW202" i="3"/>
  <c r="DA202" i="3"/>
  <c r="DE202" i="3"/>
  <c r="DI202" i="3"/>
  <c r="DM202" i="3"/>
  <c r="DQ202" i="3"/>
  <c r="DU202" i="3"/>
  <c r="DY202" i="3"/>
  <c r="EC202" i="3"/>
  <c r="EG202" i="3"/>
  <c r="EK202" i="3"/>
  <c r="EO202" i="3"/>
  <c r="ES202" i="3"/>
  <c r="EW202" i="3"/>
  <c r="FA202" i="3"/>
  <c r="FE202" i="3"/>
  <c r="FI202" i="3"/>
  <c r="FM202" i="3"/>
  <c r="FQ202" i="3"/>
  <c r="FU202" i="3"/>
  <c r="FY202" i="3"/>
  <c r="GC202" i="3"/>
  <c r="GG202" i="3"/>
  <c r="GK202" i="3"/>
  <c r="GO202" i="3"/>
  <c r="GS202" i="3"/>
  <c r="GW202" i="3"/>
  <c r="HA202" i="3"/>
  <c r="HE202" i="3"/>
  <c r="HI202" i="3"/>
  <c r="HM202" i="3"/>
  <c r="HQ202" i="3"/>
  <c r="HU202" i="3"/>
  <c r="HY202" i="3"/>
  <c r="IC202" i="3"/>
  <c r="J202" i="3"/>
  <c r="N202" i="3"/>
  <c r="R202" i="3"/>
  <c r="V202" i="3"/>
  <c r="Z202" i="3"/>
  <c r="AD202" i="3"/>
  <c r="AH202" i="3"/>
  <c r="AL202" i="3"/>
  <c r="AP202" i="3"/>
  <c r="AT202" i="3"/>
  <c r="AX202" i="3"/>
  <c r="BB202" i="3"/>
  <c r="BF202" i="3"/>
  <c r="BJ202" i="3"/>
  <c r="BN202" i="3"/>
  <c r="BR202" i="3"/>
  <c r="BV202" i="3"/>
  <c r="BZ202" i="3"/>
  <c r="CD202" i="3"/>
  <c r="CH202" i="3"/>
  <c r="CL202" i="3"/>
  <c r="CP202" i="3"/>
  <c r="CT202" i="3"/>
  <c r="CX202" i="3"/>
  <c r="DB202" i="3"/>
  <c r="DF202" i="3"/>
  <c r="DJ202" i="3"/>
  <c r="DN202" i="3"/>
  <c r="DR202" i="3"/>
  <c r="DV202" i="3"/>
  <c r="DZ202" i="3"/>
  <c r="ED202" i="3"/>
  <c r="EH202" i="3"/>
  <c r="EL202" i="3"/>
  <c r="EP202" i="3"/>
  <c r="ET202" i="3"/>
  <c r="EX202" i="3"/>
  <c r="FB202" i="3"/>
  <c r="FF202" i="3"/>
  <c r="FJ202" i="3"/>
  <c r="FN202" i="3"/>
  <c r="FR202" i="3"/>
  <c r="FV202" i="3"/>
  <c r="FZ202" i="3"/>
  <c r="GD202" i="3"/>
  <c r="GH202" i="3"/>
  <c r="GL202" i="3"/>
  <c r="GP202" i="3"/>
  <c r="GT202" i="3"/>
  <c r="GX202" i="3"/>
  <c r="HB202" i="3"/>
  <c r="HF202" i="3"/>
  <c r="HJ202" i="3"/>
  <c r="HN202" i="3"/>
  <c r="HR202" i="3"/>
  <c r="HV202" i="3"/>
  <c r="HZ202" i="3"/>
  <c r="ID202" i="3"/>
  <c r="K202" i="3"/>
  <c r="O202" i="3"/>
  <c r="S202" i="3"/>
  <c r="W202" i="3"/>
  <c r="AA202" i="3"/>
  <c r="AE202" i="3"/>
  <c r="AI202" i="3"/>
  <c r="AM202" i="3"/>
  <c r="AQ202" i="3"/>
  <c r="AU202" i="3"/>
  <c r="AY202" i="3"/>
  <c r="BC202" i="3"/>
  <c r="BG202" i="3"/>
  <c r="BK202" i="3"/>
  <c r="BO202" i="3"/>
  <c r="BS202" i="3"/>
  <c r="BW202" i="3"/>
  <c r="CA202" i="3"/>
  <c r="CE202" i="3"/>
  <c r="CI202" i="3"/>
  <c r="CM202" i="3"/>
  <c r="CQ202" i="3"/>
  <c r="CU202" i="3"/>
  <c r="CY202" i="3"/>
  <c r="DC202" i="3"/>
  <c r="DG202" i="3"/>
  <c r="DK202" i="3"/>
  <c r="DO202" i="3"/>
  <c r="DS202" i="3"/>
  <c r="DW202" i="3"/>
  <c r="EA202" i="3"/>
  <c r="EE202" i="3"/>
  <c r="EI202" i="3"/>
  <c r="EM202" i="3"/>
  <c r="EQ202" i="3"/>
  <c r="EU202" i="3"/>
  <c r="EY202" i="3"/>
  <c r="FC202" i="3"/>
  <c r="FG202" i="3"/>
  <c r="FK202" i="3"/>
  <c r="FO202" i="3"/>
  <c r="FS202" i="3"/>
  <c r="FW202" i="3"/>
  <c r="GA202" i="3"/>
  <c r="GE202" i="3"/>
  <c r="GI202" i="3"/>
  <c r="GM202" i="3"/>
  <c r="GQ202" i="3"/>
  <c r="GU202" i="3"/>
  <c r="GY202" i="3"/>
  <c r="HC202" i="3"/>
  <c r="HG202" i="3"/>
  <c r="HK202" i="3"/>
  <c r="HO202" i="3"/>
  <c r="HS202" i="3"/>
  <c r="HW202" i="3"/>
  <c r="IA202" i="3"/>
  <c r="IE202" i="3"/>
  <c r="P202" i="3"/>
  <c r="AF202" i="3"/>
  <c r="AV202" i="3"/>
  <c r="BL202" i="3"/>
  <c r="CB202" i="3"/>
  <c r="CR202" i="3"/>
  <c r="DH202" i="3"/>
  <c r="DX202" i="3"/>
  <c r="EN202" i="3"/>
  <c r="FD202" i="3"/>
  <c r="FT202" i="3"/>
  <c r="GJ202" i="3"/>
  <c r="GZ202" i="3"/>
  <c r="HP202" i="3"/>
  <c r="T202" i="3"/>
  <c r="AJ202" i="3"/>
  <c r="AZ202" i="3"/>
  <c r="BP202" i="3"/>
  <c r="CF202" i="3"/>
  <c r="CV202" i="3"/>
  <c r="DL202" i="3"/>
  <c r="EB202" i="3"/>
  <c r="ER202" i="3"/>
  <c r="FH202" i="3"/>
  <c r="FX202" i="3"/>
  <c r="GN202" i="3"/>
  <c r="HD202" i="3"/>
  <c r="HT202" i="3"/>
  <c r="X202" i="3"/>
  <c r="AN202" i="3"/>
  <c r="BD202" i="3"/>
  <c r="BT202" i="3"/>
  <c r="CJ202" i="3"/>
  <c r="CZ202" i="3"/>
  <c r="DP202" i="3"/>
  <c r="EF202" i="3"/>
  <c r="EV202" i="3"/>
  <c r="FL202" i="3"/>
  <c r="GB202" i="3"/>
  <c r="GR202" i="3"/>
  <c r="HH202" i="3"/>
  <c r="HX202" i="3"/>
  <c r="L202" i="3"/>
  <c r="AB202" i="3"/>
  <c r="AR202" i="3"/>
  <c r="BH202" i="3"/>
  <c r="BX202" i="3"/>
  <c r="CN202" i="3"/>
  <c r="DD202" i="3"/>
  <c r="DT202" i="3"/>
  <c r="EJ202" i="3"/>
  <c r="EZ202" i="3"/>
  <c r="FP202" i="3"/>
  <c r="GF202" i="3"/>
  <c r="GV202" i="3"/>
  <c r="HL202" i="3"/>
  <c r="IB202" i="3"/>
  <c r="A94" i="3"/>
  <c r="B94" i="3" s="1"/>
  <c r="I94" i="3"/>
  <c r="M94" i="3"/>
  <c r="Q94" i="3"/>
  <c r="U94" i="3"/>
  <c r="Y94" i="3"/>
  <c r="AC94" i="3"/>
  <c r="AG94" i="3"/>
  <c r="AK94" i="3"/>
  <c r="AO94" i="3"/>
  <c r="AS94" i="3"/>
  <c r="AW94" i="3"/>
  <c r="BA94" i="3"/>
  <c r="BE94" i="3"/>
  <c r="BI94" i="3"/>
  <c r="BM94" i="3"/>
  <c r="BQ94" i="3"/>
  <c r="BU94" i="3"/>
  <c r="BY94" i="3"/>
  <c r="CC94" i="3"/>
  <c r="CG94" i="3"/>
  <c r="CK94" i="3"/>
  <c r="CO94" i="3"/>
  <c r="CS94" i="3"/>
  <c r="CW94" i="3"/>
  <c r="DA94" i="3"/>
  <c r="DE94" i="3"/>
  <c r="DI94" i="3"/>
  <c r="DM94" i="3"/>
  <c r="DQ94" i="3"/>
  <c r="DU94" i="3"/>
  <c r="DY94" i="3"/>
  <c r="EC94" i="3"/>
  <c r="EG94" i="3"/>
  <c r="EK94" i="3"/>
  <c r="EO94" i="3"/>
  <c r="ES94" i="3"/>
  <c r="EW94" i="3"/>
  <c r="FA94" i="3"/>
  <c r="FE94" i="3"/>
  <c r="FI94" i="3"/>
  <c r="FM94" i="3"/>
  <c r="FQ94" i="3"/>
  <c r="FU94" i="3"/>
  <c r="FY94" i="3"/>
  <c r="GC94" i="3"/>
  <c r="GG94" i="3"/>
  <c r="GK94" i="3"/>
  <c r="GO94" i="3"/>
  <c r="GS94" i="3"/>
  <c r="GW94" i="3"/>
  <c r="HA94" i="3"/>
  <c r="HE94" i="3"/>
  <c r="HI94" i="3"/>
  <c r="HM94" i="3"/>
  <c r="HQ94" i="3"/>
  <c r="HU94" i="3"/>
  <c r="HY94" i="3"/>
  <c r="IC94" i="3"/>
  <c r="J94" i="3"/>
  <c r="N94" i="3"/>
  <c r="R94" i="3"/>
  <c r="V94" i="3"/>
  <c r="Z94" i="3"/>
  <c r="AD94" i="3"/>
  <c r="AH94" i="3"/>
  <c r="AL94" i="3"/>
  <c r="AP94" i="3"/>
  <c r="AT94" i="3"/>
  <c r="AX94" i="3"/>
  <c r="BB94" i="3"/>
  <c r="BF94" i="3"/>
  <c r="BJ94" i="3"/>
  <c r="BN94" i="3"/>
  <c r="BR94" i="3"/>
  <c r="BV94" i="3"/>
  <c r="BZ94" i="3"/>
  <c r="CD94" i="3"/>
  <c r="CH94" i="3"/>
  <c r="CL94" i="3"/>
  <c r="CP94" i="3"/>
  <c r="CT94" i="3"/>
  <c r="CX94" i="3"/>
  <c r="DB94" i="3"/>
  <c r="DF94" i="3"/>
  <c r="DJ94" i="3"/>
  <c r="DN94" i="3"/>
  <c r="DR94" i="3"/>
  <c r="DV94" i="3"/>
  <c r="DZ94" i="3"/>
  <c r="ED94" i="3"/>
  <c r="EH94" i="3"/>
  <c r="EL94" i="3"/>
  <c r="EP94" i="3"/>
  <c r="ET94" i="3"/>
  <c r="EX94" i="3"/>
  <c r="FB94" i="3"/>
  <c r="FF94" i="3"/>
  <c r="FJ94" i="3"/>
  <c r="FN94" i="3"/>
  <c r="FR94" i="3"/>
  <c r="FV94" i="3"/>
  <c r="FZ94" i="3"/>
  <c r="GD94" i="3"/>
  <c r="GH94" i="3"/>
  <c r="GL94" i="3"/>
  <c r="GP94" i="3"/>
  <c r="GT94" i="3"/>
  <c r="GX94" i="3"/>
  <c r="HB94" i="3"/>
  <c r="HF94" i="3"/>
  <c r="HJ94" i="3"/>
  <c r="HN94" i="3"/>
  <c r="HR94" i="3"/>
  <c r="HV94" i="3"/>
  <c r="HZ94" i="3"/>
  <c r="ID94" i="3"/>
  <c r="K94" i="3"/>
  <c r="O94" i="3"/>
  <c r="S94" i="3"/>
  <c r="W94" i="3"/>
  <c r="AA94" i="3"/>
  <c r="AE94" i="3"/>
  <c r="AI94" i="3"/>
  <c r="AM94" i="3"/>
  <c r="AQ94" i="3"/>
  <c r="AU94" i="3"/>
  <c r="AY94" i="3"/>
  <c r="BC94" i="3"/>
  <c r="BG94" i="3"/>
  <c r="BK94" i="3"/>
  <c r="BO94" i="3"/>
  <c r="BS94" i="3"/>
  <c r="BW94" i="3"/>
  <c r="CA94" i="3"/>
  <c r="CE94" i="3"/>
  <c r="CI94" i="3"/>
  <c r="CM94" i="3"/>
  <c r="CQ94" i="3"/>
  <c r="CU94" i="3"/>
  <c r="CY94" i="3"/>
  <c r="DC94" i="3"/>
  <c r="DG94" i="3"/>
  <c r="DK94" i="3"/>
  <c r="DO94" i="3"/>
  <c r="DS94" i="3"/>
  <c r="DW94" i="3"/>
  <c r="EA94" i="3"/>
  <c r="EE94" i="3"/>
  <c r="EI94" i="3"/>
  <c r="EM94" i="3"/>
  <c r="EQ94" i="3"/>
  <c r="EU94" i="3"/>
  <c r="EY94" i="3"/>
  <c r="FC94" i="3"/>
  <c r="FG94" i="3"/>
  <c r="FK94" i="3"/>
  <c r="FO94" i="3"/>
  <c r="FS94" i="3"/>
  <c r="FW94" i="3"/>
  <c r="GA94" i="3"/>
  <c r="GE94" i="3"/>
  <c r="GI94" i="3"/>
  <c r="GM94" i="3"/>
  <c r="GQ94" i="3"/>
  <c r="GU94" i="3"/>
  <c r="GY94" i="3"/>
  <c r="HC94" i="3"/>
  <c r="HG94" i="3"/>
  <c r="HK94" i="3"/>
  <c r="HO94" i="3"/>
  <c r="HS94" i="3"/>
  <c r="HW94" i="3"/>
  <c r="IA94" i="3"/>
  <c r="IE94" i="3"/>
  <c r="L94" i="3"/>
  <c r="P94" i="3"/>
  <c r="T94" i="3"/>
  <c r="X94" i="3"/>
  <c r="AB94" i="3"/>
  <c r="AF94" i="3"/>
  <c r="AJ94" i="3"/>
  <c r="AN94" i="3"/>
  <c r="AR94" i="3"/>
  <c r="AV94" i="3"/>
  <c r="AZ94" i="3"/>
  <c r="BD94" i="3"/>
  <c r="BH94" i="3"/>
  <c r="BL94" i="3"/>
  <c r="BP94" i="3"/>
  <c r="BT94" i="3"/>
  <c r="BX94" i="3"/>
  <c r="CB94" i="3"/>
  <c r="CF94" i="3"/>
  <c r="CJ94" i="3"/>
  <c r="CN94" i="3"/>
  <c r="CR94" i="3"/>
  <c r="CV94" i="3"/>
  <c r="CZ94" i="3"/>
  <c r="DD94" i="3"/>
  <c r="DH94" i="3"/>
  <c r="DL94" i="3"/>
  <c r="DP94" i="3"/>
  <c r="DT94" i="3"/>
  <c r="DX94" i="3"/>
  <c r="EB94" i="3"/>
  <c r="EF94" i="3"/>
  <c r="EJ94" i="3"/>
  <c r="EN94" i="3"/>
  <c r="ER94" i="3"/>
  <c r="EV94" i="3"/>
  <c r="EZ94" i="3"/>
  <c r="FD94" i="3"/>
  <c r="FH94" i="3"/>
  <c r="FL94" i="3"/>
  <c r="FP94" i="3"/>
  <c r="FT94" i="3"/>
  <c r="FX94" i="3"/>
  <c r="GB94" i="3"/>
  <c r="GF94" i="3"/>
  <c r="GJ94" i="3"/>
  <c r="GN94" i="3"/>
  <c r="GR94" i="3"/>
  <c r="GV94" i="3"/>
  <c r="GZ94" i="3"/>
  <c r="HD94" i="3"/>
  <c r="HH94" i="3"/>
  <c r="HL94" i="3"/>
  <c r="HP94" i="3"/>
  <c r="HT94" i="3"/>
  <c r="HX94" i="3"/>
  <c r="IB94" i="3"/>
  <c r="A229" i="3"/>
  <c r="B229" i="3" s="1"/>
  <c r="L229" i="3"/>
  <c r="P229" i="3"/>
  <c r="T229" i="3"/>
  <c r="X229" i="3"/>
  <c r="AB229" i="3"/>
  <c r="AF229" i="3"/>
  <c r="AJ229" i="3"/>
  <c r="AN229" i="3"/>
  <c r="AR229" i="3"/>
  <c r="AV229" i="3"/>
  <c r="AZ229" i="3"/>
  <c r="BD229" i="3"/>
  <c r="BH229" i="3"/>
  <c r="BL229" i="3"/>
  <c r="BP229" i="3"/>
  <c r="BT229" i="3"/>
  <c r="BX229" i="3"/>
  <c r="CB229" i="3"/>
  <c r="CF229" i="3"/>
  <c r="CJ229" i="3"/>
  <c r="CN229" i="3"/>
  <c r="CR229" i="3"/>
  <c r="CV229" i="3"/>
  <c r="CZ229" i="3"/>
  <c r="DD229" i="3"/>
  <c r="DH229" i="3"/>
  <c r="DL229" i="3"/>
  <c r="DP229" i="3"/>
  <c r="DT229" i="3"/>
  <c r="DX229" i="3"/>
  <c r="EB229" i="3"/>
  <c r="EF229" i="3"/>
  <c r="EJ229" i="3"/>
  <c r="EN229" i="3"/>
  <c r="ER229" i="3"/>
  <c r="EV229" i="3"/>
  <c r="EZ229" i="3"/>
  <c r="FD229" i="3"/>
  <c r="FH229" i="3"/>
  <c r="FL229" i="3"/>
  <c r="FP229" i="3"/>
  <c r="FT229" i="3"/>
  <c r="FX229" i="3"/>
  <c r="GB229" i="3"/>
  <c r="GF229" i="3"/>
  <c r="GJ229" i="3"/>
  <c r="GN229" i="3"/>
  <c r="GR229" i="3"/>
  <c r="GV229" i="3"/>
  <c r="GZ229" i="3"/>
  <c r="HD229" i="3"/>
  <c r="HH229" i="3"/>
  <c r="HL229" i="3"/>
  <c r="HP229" i="3"/>
  <c r="HT229" i="3"/>
  <c r="HX229" i="3"/>
  <c r="IB229" i="3"/>
  <c r="I229" i="3"/>
  <c r="M229" i="3"/>
  <c r="Q229" i="3"/>
  <c r="U229" i="3"/>
  <c r="Y229" i="3"/>
  <c r="AC229" i="3"/>
  <c r="AG229" i="3"/>
  <c r="AK229" i="3"/>
  <c r="AO229" i="3"/>
  <c r="AS229" i="3"/>
  <c r="AW229" i="3"/>
  <c r="BA229" i="3"/>
  <c r="BE229" i="3"/>
  <c r="BI229" i="3"/>
  <c r="BM229" i="3"/>
  <c r="BQ229" i="3"/>
  <c r="BU229" i="3"/>
  <c r="BY229" i="3"/>
  <c r="CC229" i="3"/>
  <c r="CG229" i="3"/>
  <c r="CK229" i="3"/>
  <c r="CO229" i="3"/>
  <c r="CS229" i="3"/>
  <c r="CW229" i="3"/>
  <c r="DA229" i="3"/>
  <c r="DE229" i="3"/>
  <c r="DI229" i="3"/>
  <c r="DM229" i="3"/>
  <c r="DQ229" i="3"/>
  <c r="DU229" i="3"/>
  <c r="DY229" i="3"/>
  <c r="EC229" i="3"/>
  <c r="EG229" i="3"/>
  <c r="EK229" i="3"/>
  <c r="EO229" i="3"/>
  <c r="ES229" i="3"/>
  <c r="EW229" i="3"/>
  <c r="FA229" i="3"/>
  <c r="FE229" i="3"/>
  <c r="FI229" i="3"/>
  <c r="FM229" i="3"/>
  <c r="FQ229" i="3"/>
  <c r="FU229" i="3"/>
  <c r="FY229" i="3"/>
  <c r="GC229" i="3"/>
  <c r="GG229" i="3"/>
  <c r="GK229" i="3"/>
  <c r="GO229" i="3"/>
  <c r="GS229" i="3"/>
  <c r="GW229" i="3"/>
  <c r="HA229" i="3"/>
  <c r="HE229" i="3"/>
  <c r="HI229" i="3"/>
  <c r="HM229" i="3"/>
  <c r="HQ229" i="3"/>
  <c r="HU229" i="3"/>
  <c r="HY229" i="3"/>
  <c r="IC229" i="3"/>
  <c r="J229" i="3"/>
  <c r="N229" i="3"/>
  <c r="R229" i="3"/>
  <c r="V229" i="3"/>
  <c r="Z229" i="3"/>
  <c r="AD229" i="3"/>
  <c r="AH229" i="3"/>
  <c r="AL229" i="3"/>
  <c r="AP229" i="3"/>
  <c r="AT229" i="3"/>
  <c r="AX229" i="3"/>
  <c r="BB229" i="3"/>
  <c r="BF229" i="3"/>
  <c r="BJ229" i="3"/>
  <c r="BN229" i="3"/>
  <c r="BR229" i="3"/>
  <c r="BV229" i="3"/>
  <c r="BZ229" i="3"/>
  <c r="CD229" i="3"/>
  <c r="CH229" i="3"/>
  <c r="CL229" i="3"/>
  <c r="CP229" i="3"/>
  <c r="CT229" i="3"/>
  <c r="CX229" i="3"/>
  <c r="DB229" i="3"/>
  <c r="DF229" i="3"/>
  <c r="DJ229" i="3"/>
  <c r="DN229" i="3"/>
  <c r="DR229" i="3"/>
  <c r="DV229" i="3"/>
  <c r="DZ229" i="3"/>
  <c r="ED229" i="3"/>
  <c r="EH229" i="3"/>
  <c r="EL229" i="3"/>
  <c r="EP229" i="3"/>
  <c r="ET229" i="3"/>
  <c r="EX229" i="3"/>
  <c r="FB229" i="3"/>
  <c r="FF229" i="3"/>
  <c r="FJ229" i="3"/>
  <c r="FN229" i="3"/>
  <c r="FR229" i="3"/>
  <c r="FV229" i="3"/>
  <c r="FZ229" i="3"/>
  <c r="GD229" i="3"/>
  <c r="GH229" i="3"/>
  <c r="GL229" i="3"/>
  <c r="GP229" i="3"/>
  <c r="GT229" i="3"/>
  <c r="GX229" i="3"/>
  <c r="HB229" i="3"/>
  <c r="HF229" i="3"/>
  <c r="HJ229" i="3"/>
  <c r="HN229" i="3"/>
  <c r="HR229" i="3"/>
  <c r="HV229" i="3"/>
  <c r="HZ229" i="3"/>
  <c r="ID229" i="3"/>
  <c r="K229" i="3"/>
  <c r="O229" i="3"/>
  <c r="S229" i="3"/>
  <c r="W229" i="3"/>
  <c r="AA229" i="3"/>
  <c r="AE229" i="3"/>
  <c r="AI229" i="3"/>
  <c r="AM229" i="3"/>
  <c r="AQ229" i="3"/>
  <c r="AU229" i="3"/>
  <c r="AY229" i="3"/>
  <c r="BC229" i="3"/>
  <c r="BG229" i="3"/>
  <c r="BK229" i="3"/>
  <c r="BO229" i="3"/>
  <c r="BS229" i="3"/>
  <c r="BW229" i="3"/>
  <c r="CA229" i="3"/>
  <c r="CE229" i="3"/>
  <c r="CI229" i="3"/>
  <c r="CM229" i="3"/>
  <c r="CQ229" i="3"/>
  <c r="CU229" i="3"/>
  <c r="CY229" i="3"/>
  <c r="DC229" i="3"/>
  <c r="DG229" i="3"/>
  <c r="DK229" i="3"/>
  <c r="DO229" i="3"/>
  <c r="DS229" i="3"/>
  <c r="DW229" i="3"/>
  <c r="EA229" i="3"/>
  <c r="EE229" i="3"/>
  <c r="EI229" i="3"/>
  <c r="EM229" i="3"/>
  <c r="EQ229" i="3"/>
  <c r="EU229" i="3"/>
  <c r="EY229" i="3"/>
  <c r="FC229" i="3"/>
  <c r="FG229" i="3"/>
  <c r="FK229" i="3"/>
  <c r="FO229" i="3"/>
  <c r="FS229" i="3"/>
  <c r="FW229" i="3"/>
  <c r="GA229" i="3"/>
  <c r="GE229" i="3"/>
  <c r="GI229" i="3"/>
  <c r="GM229" i="3"/>
  <c r="GQ229" i="3"/>
  <c r="GU229" i="3"/>
  <c r="GY229" i="3"/>
  <c r="HC229" i="3"/>
  <c r="HG229" i="3"/>
  <c r="HK229" i="3"/>
  <c r="HO229" i="3"/>
  <c r="HS229" i="3"/>
  <c r="HW229" i="3"/>
  <c r="IA229" i="3"/>
  <c r="IE229" i="3"/>
  <c r="A133" i="3"/>
  <c r="B133" i="3" s="1"/>
  <c r="K133" i="3"/>
  <c r="O133" i="3"/>
  <c r="S133" i="3"/>
  <c r="W133" i="3"/>
  <c r="AA133" i="3"/>
  <c r="AE133" i="3"/>
  <c r="AI133" i="3"/>
  <c r="AM133" i="3"/>
  <c r="AQ133" i="3"/>
  <c r="AU133" i="3"/>
  <c r="AY133" i="3"/>
  <c r="BC133" i="3"/>
  <c r="BG133" i="3"/>
  <c r="BK133" i="3"/>
  <c r="BO133" i="3"/>
  <c r="BS133" i="3"/>
  <c r="BW133" i="3"/>
  <c r="CA133" i="3"/>
  <c r="CE133" i="3"/>
  <c r="CI133" i="3"/>
  <c r="CM133" i="3"/>
  <c r="CQ133" i="3"/>
  <c r="CU133" i="3"/>
  <c r="CY133" i="3"/>
  <c r="DC133" i="3"/>
  <c r="DG133" i="3"/>
  <c r="DK133" i="3"/>
  <c r="DO133" i="3"/>
  <c r="DS133" i="3"/>
  <c r="DW133" i="3"/>
  <c r="EA133" i="3"/>
  <c r="EE133" i="3"/>
  <c r="EI133" i="3"/>
  <c r="EM133" i="3"/>
  <c r="EQ133" i="3"/>
  <c r="L133" i="3"/>
  <c r="P133" i="3"/>
  <c r="T133" i="3"/>
  <c r="X133" i="3"/>
  <c r="AB133" i="3"/>
  <c r="AF133" i="3"/>
  <c r="AJ133" i="3"/>
  <c r="AN133" i="3"/>
  <c r="AR133" i="3"/>
  <c r="AV133" i="3"/>
  <c r="AZ133" i="3"/>
  <c r="BD133" i="3"/>
  <c r="BH133" i="3"/>
  <c r="BL133" i="3"/>
  <c r="BP133" i="3"/>
  <c r="BT133" i="3"/>
  <c r="BX133" i="3"/>
  <c r="CB133" i="3"/>
  <c r="CF133" i="3"/>
  <c r="CJ133" i="3"/>
  <c r="CN133" i="3"/>
  <c r="CR133" i="3"/>
  <c r="CV133" i="3"/>
  <c r="CZ133" i="3"/>
  <c r="DD133" i="3"/>
  <c r="DH133" i="3"/>
  <c r="DL133" i="3"/>
  <c r="DP133" i="3"/>
  <c r="DT133" i="3"/>
  <c r="DX133" i="3"/>
  <c r="EB133" i="3"/>
  <c r="EF133" i="3"/>
  <c r="EJ133" i="3"/>
  <c r="EN133" i="3"/>
  <c r="ER133" i="3"/>
  <c r="EV133" i="3"/>
  <c r="EZ133" i="3"/>
  <c r="FD133" i="3"/>
  <c r="FH133" i="3"/>
  <c r="FL133" i="3"/>
  <c r="FP133" i="3"/>
  <c r="FT133" i="3"/>
  <c r="FX133" i="3"/>
  <c r="GB133" i="3"/>
  <c r="GF133" i="3"/>
  <c r="GJ133" i="3"/>
  <c r="GN133" i="3"/>
  <c r="GR133" i="3"/>
  <c r="GV133" i="3"/>
  <c r="GZ133" i="3"/>
  <c r="HD133" i="3"/>
  <c r="HH133" i="3"/>
  <c r="HL133" i="3"/>
  <c r="HP133" i="3"/>
  <c r="HT133" i="3"/>
  <c r="HX133" i="3"/>
  <c r="IB133" i="3"/>
  <c r="I133" i="3"/>
  <c r="M133" i="3"/>
  <c r="Q133" i="3"/>
  <c r="U133" i="3"/>
  <c r="Y133" i="3"/>
  <c r="AC133" i="3"/>
  <c r="AG133" i="3"/>
  <c r="AK133" i="3"/>
  <c r="AO133" i="3"/>
  <c r="AS133" i="3"/>
  <c r="AW133" i="3"/>
  <c r="BA133" i="3"/>
  <c r="BE133" i="3"/>
  <c r="BI133" i="3"/>
  <c r="BM133" i="3"/>
  <c r="BQ133" i="3"/>
  <c r="BU133" i="3"/>
  <c r="BY133" i="3"/>
  <c r="CC133" i="3"/>
  <c r="CG133" i="3"/>
  <c r="CK133" i="3"/>
  <c r="CO133" i="3"/>
  <c r="CS133" i="3"/>
  <c r="CW133" i="3"/>
  <c r="DA133" i="3"/>
  <c r="DE133" i="3"/>
  <c r="DI133" i="3"/>
  <c r="DM133" i="3"/>
  <c r="DQ133" i="3"/>
  <c r="DU133" i="3"/>
  <c r="DY133" i="3"/>
  <c r="EC133" i="3"/>
  <c r="EG133" i="3"/>
  <c r="EK133" i="3"/>
  <c r="EO133" i="3"/>
  <c r="ES133" i="3"/>
  <c r="EW133" i="3"/>
  <c r="FA133" i="3"/>
  <c r="FE133" i="3"/>
  <c r="FI133" i="3"/>
  <c r="FM133" i="3"/>
  <c r="FQ133" i="3"/>
  <c r="FU133" i="3"/>
  <c r="FY133" i="3"/>
  <c r="GC133" i="3"/>
  <c r="GG133" i="3"/>
  <c r="GK133" i="3"/>
  <c r="GO133" i="3"/>
  <c r="GS133" i="3"/>
  <c r="GW133" i="3"/>
  <c r="HA133" i="3"/>
  <c r="HE133" i="3"/>
  <c r="HI133" i="3"/>
  <c r="HM133" i="3"/>
  <c r="HQ133" i="3"/>
  <c r="HU133" i="3"/>
  <c r="HY133" i="3"/>
  <c r="IC133" i="3"/>
  <c r="N133" i="3"/>
  <c r="AD133" i="3"/>
  <c r="AT133" i="3"/>
  <c r="BJ133" i="3"/>
  <c r="BZ133" i="3"/>
  <c r="CP133" i="3"/>
  <c r="DF133" i="3"/>
  <c r="DV133" i="3"/>
  <c r="EL133" i="3"/>
  <c r="EX133" i="3"/>
  <c r="FF133" i="3"/>
  <c r="FN133" i="3"/>
  <c r="FV133" i="3"/>
  <c r="GD133" i="3"/>
  <c r="GL133" i="3"/>
  <c r="GT133" i="3"/>
  <c r="HB133" i="3"/>
  <c r="HJ133" i="3"/>
  <c r="HR133" i="3"/>
  <c r="HZ133" i="3"/>
  <c r="R133" i="3"/>
  <c r="AH133" i="3"/>
  <c r="AX133" i="3"/>
  <c r="BN133" i="3"/>
  <c r="CD133" i="3"/>
  <c r="CT133" i="3"/>
  <c r="DJ133" i="3"/>
  <c r="DZ133" i="3"/>
  <c r="EP133" i="3"/>
  <c r="EY133" i="3"/>
  <c r="FG133" i="3"/>
  <c r="FO133" i="3"/>
  <c r="FW133" i="3"/>
  <c r="GE133" i="3"/>
  <c r="GM133" i="3"/>
  <c r="GU133" i="3"/>
  <c r="HC133" i="3"/>
  <c r="HK133" i="3"/>
  <c r="HS133" i="3"/>
  <c r="IA133" i="3"/>
  <c r="V133" i="3"/>
  <c r="AL133" i="3"/>
  <c r="BB133" i="3"/>
  <c r="BR133" i="3"/>
  <c r="CH133" i="3"/>
  <c r="CX133" i="3"/>
  <c r="DN133" i="3"/>
  <c r="ED133" i="3"/>
  <c r="ET133" i="3"/>
  <c r="FB133" i="3"/>
  <c r="FJ133" i="3"/>
  <c r="FR133" i="3"/>
  <c r="FZ133" i="3"/>
  <c r="GH133" i="3"/>
  <c r="GP133" i="3"/>
  <c r="GX133" i="3"/>
  <c r="HF133" i="3"/>
  <c r="HN133" i="3"/>
  <c r="HV133" i="3"/>
  <c r="ID133" i="3"/>
  <c r="J133" i="3"/>
  <c r="Z133" i="3"/>
  <c r="AP133" i="3"/>
  <c r="BF133" i="3"/>
  <c r="BV133" i="3"/>
  <c r="CL133" i="3"/>
  <c r="DB133" i="3"/>
  <c r="DR133" i="3"/>
  <c r="EH133" i="3"/>
  <c r="EU133" i="3"/>
  <c r="FC133" i="3"/>
  <c r="FK133" i="3"/>
  <c r="FS133" i="3"/>
  <c r="GA133" i="3"/>
  <c r="GI133" i="3"/>
  <c r="GQ133" i="3"/>
  <c r="GY133" i="3"/>
  <c r="HG133" i="3"/>
  <c r="HO133" i="3"/>
  <c r="HW133" i="3"/>
  <c r="IE133" i="3"/>
  <c r="A37" i="3"/>
  <c r="B37" i="3" s="1"/>
  <c r="I37" i="3"/>
  <c r="M37" i="3"/>
  <c r="Q37" i="3"/>
  <c r="U37" i="3"/>
  <c r="Y37" i="3"/>
  <c r="AC37" i="3"/>
  <c r="AG37" i="3"/>
  <c r="AK37" i="3"/>
  <c r="AO37" i="3"/>
  <c r="AS37" i="3"/>
  <c r="AW37" i="3"/>
  <c r="BA37" i="3"/>
  <c r="BE37" i="3"/>
  <c r="BI37" i="3"/>
  <c r="BM37" i="3"/>
  <c r="BQ37" i="3"/>
  <c r="BU37" i="3"/>
  <c r="BY37" i="3"/>
  <c r="CC37" i="3"/>
  <c r="CG37" i="3"/>
  <c r="CK37" i="3"/>
  <c r="CO37" i="3"/>
  <c r="CS37" i="3"/>
  <c r="CW37" i="3"/>
  <c r="DA37" i="3"/>
  <c r="DE37" i="3"/>
  <c r="DI37" i="3"/>
  <c r="DM37" i="3"/>
  <c r="DQ37" i="3"/>
  <c r="DU37" i="3"/>
  <c r="DY37" i="3"/>
  <c r="EC37" i="3"/>
  <c r="EG37" i="3"/>
  <c r="EK37" i="3"/>
  <c r="EO37" i="3"/>
  <c r="ES37" i="3"/>
  <c r="EW37" i="3"/>
  <c r="FA37" i="3"/>
  <c r="FE37" i="3"/>
  <c r="FI37" i="3"/>
  <c r="FM37" i="3"/>
  <c r="FQ37" i="3"/>
  <c r="FU37" i="3"/>
  <c r="FY37" i="3"/>
  <c r="GC37" i="3"/>
  <c r="GG37" i="3"/>
  <c r="GK37" i="3"/>
  <c r="GO37" i="3"/>
  <c r="GS37" i="3"/>
  <c r="GW37" i="3"/>
  <c r="HA37" i="3"/>
  <c r="HE37" i="3"/>
  <c r="HI37" i="3"/>
  <c r="HM37" i="3"/>
  <c r="HQ37" i="3"/>
  <c r="HU37" i="3"/>
  <c r="HY37" i="3"/>
  <c r="IC37" i="3"/>
  <c r="J37" i="3"/>
  <c r="N37" i="3"/>
  <c r="R37" i="3"/>
  <c r="V37" i="3"/>
  <c r="Z37" i="3"/>
  <c r="AD37" i="3"/>
  <c r="AH37" i="3"/>
  <c r="AL37" i="3"/>
  <c r="AP37" i="3"/>
  <c r="AT37" i="3"/>
  <c r="AX37" i="3"/>
  <c r="BB37" i="3"/>
  <c r="BF37" i="3"/>
  <c r="BJ37" i="3"/>
  <c r="BN37" i="3"/>
  <c r="BR37" i="3"/>
  <c r="BV37" i="3"/>
  <c r="BZ37" i="3"/>
  <c r="CD37" i="3"/>
  <c r="CH37" i="3"/>
  <c r="CL37" i="3"/>
  <c r="CP37" i="3"/>
  <c r="CT37" i="3"/>
  <c r="CX37" i="3"/>
  <c r="DB37" i="3"/>
  <c r="DF37" i="3"/>
  <c r="DJ37" i="3"/>
  <c r="DN37" i="3"/>
  <c r="DR37" i="3"/>
  <c r="DV37" i="3"/>
  <c r="DZ37" i="3"/>
  <c r="ED37" i="3"/>
  <c r="EH37" i="3"/>
  <c r="EL37" i="3"/>
  <c r="EP37" i="3"/>
  <c r="ET37" i="3"/>
  <c r="EX37" i="3"/>
  <c r="FB37" i="3"/>
  <c r="FF37" i="3"/>
  <c r="FJ37" i="3"/>
  <c r="FN37" i="3"/>
  <c r="FR37" i="3"/>
  <c r="FV37" i="3"/>
  <c r="FZ37" i="3"/>
  <c r="GD37" i="3"/>
  <c r="GH37" i="3"/>
  <c r="GL37" i="3"/>
  <c r="GP37" i="3"/>
  <c r="GT37" i="3"/>
  <c r="GX37" i="3"/>
  <c r="HB37" i="3"/>
  <c r="HF37" i="3"/>
  <c r="HJ37" i="3"/>
  <c r="HN37" i="3"/>
  <c r="HR37" i="3"/>
  <c r="HV37" i="3"/>
  <c r="HZ37" i="3"/>
  <c r="ID37" i="3"/>
  <c r="L37" i="3"/>
  <c r="P37" i="3"/>
  <c r="T37" i="3"/>
  <c r="X37" i="3"/>
  <c r="AB37" i="3"/>
  <c r="AF37" i="3"/>
  <c r="AJ37" i="3"/>
  <c r="AN37" i="3"/>
  <c r="AR37" i="3"/>
  <c r="AV37" i="3"/>
  <c r="AZ37" i="3"/>
  <c r="BD37" i="3"/>
  <c r="BH37" i="3"/>
  <c r="BL37" i="3"/>
  <c r="BP37" i="3"/>
  <c r="BT37" i="3"/>
  <c r="BX37" i="3"/>
  <c r="CB37" i="3"/>
  <c r="CF37" i="3"/>
  <c r="CJ37" i="3"/>
  <c r="CN37" i="3"/>
  <c r="CR37" i="3"/>
  <c r="CV37" i="3"/>
  <c r="CZ37" i="3"/>
  <c r="DD37" i="3"/>
  <c r="DH37" i="3"/>
  <c r="DL37" i="3"/>
  <c r="DP37" i="3"/>
  <c r="DT37" i="3"/>
  <c r="DX37" i="3"/>
  <c r="EB37" i="3"/>
  <c r="EF37" i="3"/>
  <c r="EJ37" i="3"/>
  <c r="EN37" i="3"/>
  <c r="ER37" i="3"/>
  <c r="EV37" i="3"/>
  <c r="EZ37" i="3"/>
  <c r="FD37" i="3"/>
  <c r="FH37" i="3"/>
  <c r="FL37" i="3"/>
  <c r="FP37" i="3"/>
  <c r="FT37" i="3"/>
  <c r="FX37" i="3"/>
  <c r="GB37" i="3"/>
  <c r="GF37" i="3"/>
  <c r="GJ37" i="3"/>
  <c r="GN37" i="3"/>
  <c r="GR37" i="3"/>
  <c r="GV37" i="3"/>
  <c r="GZ37" i="3"/>
  <c r="HD37" i="3"/>
  <c r="HH37" i="3"/>
  <c r="HL37" i="3"/>
  <c r="HP37" i="3"/>
  <c r="HT37" i="3"/>
  <c r="HX37" i="3"/>
  <c r="IB37" i="3"/>
  <c r="S37" i="3"/>
  <c r="AI37" i="3"/>
  <c r="AY37" i="3"/>
  <c r="BO37" i="3"/>
  <c r="CE37" i="3"/>
  <c r="CU37" i="3"/>
  <c r="DK37" i="3"/>
  <c r="EA37" i="3"/>
  <c r="EQ37" i="3"/>
  <c r="FG37" i="3"/>
  <c r="FW37" i="3"/>
  <c r="GM37" i="3"/>
  <c r="HC37" i="3"/>
  <c r="HS37" i="3"/>
  <c r="W37" i="3"/>
  <c r="AM37" i="3"/>
  <c r="BC37" i="3"/>
  <c r="BS37" i="3"/>
  <c r="CI37" i="3"/>
  <c r="CY37" i="3"/>
  <c r="DO37" i="3"/>
  <c r="EE37" i="3"/>
  <c r="EU37" i="3"/>
  <c r="FK37" i="3"/>
  <c r="GA37" i="3"/>
  <c r="GQ37" i="3"/>
  <c r="HG37" i="3"/>
  <c r="HW37" i="3"/>
  <c r="O37" i="3"/>
  <c r="AE37" i="3"/>
  <c r="AU37" i="3"/>
  <c r="BK37" i="3"/>
  <c r="CA37" i="3"/>
  <c r="CQ37" i="3"/>
  <c r="DG37" i="3"/>
  <c r="DW37" i="3"/>
  <c r="EM37" i="3"/>
  <c r="FC37" i="3"/>
  <c r="FS37" i="3"/>
  <c r="GI37" i="3"/>
  <c r="GY37" i="3"/>
  <c r="HO37" i="3"/>
  <c r="IE37" i="3"/>
  <c r="BG37" i="3"/>
  <c r="DS37" i="3"/>
  <c r="GE37" i="3"/>
  <c r="K37" i="3"/>
  <c r="BW37" i="3"/>
  <c r="EI37" i="3"/>
  <c r="GU37" i="3"/>
  <c r="AQ37" i="3"/>
  <c r="DC37" i="3"/>
  <c r="FO37" i="3"/>
  <c r="IA37" i="3"/>
  <c r="HK37" i="3"/>
  <c r="AA37" i="3"/>
  <c r="EY37" i="3"/>
  <c r="CM37" i="3"/>
  <c r="A171" i="3"/>
  <c r="B171" i="3" s="1"/>
  <c r="I171" i="3"/>
  <c r="M171" i="3"/>
  <c r="Q171" i="3"/>
  <c r="U171" i="3"/>
  <c r="Y171" i="3"/>
  <c r="AC171" i="3"/>
  <c r="AG171" i="3"/>
  <c r="AK171" i="3"/>
  <c r="AO171" i="3"/>
  <c r="AS171" i="3"/>
  <c r="AW171" i="3"/>
  <c r="BA171" i="3"/>
  <c r="BE171" i="3"/>
  <c r="BI171" i="3"/>
  <c r="BM171" i="3"/>
  <c r="BQ171" i="3"/>
  <c r="BU171" i="3"/>
  <c r="BY171" i="3"/>
  <c r="CC171" i="3"/>
  <c r="CG171" i="3"/>
  <c r="CK171" i="3"/>
  <c r="CO171" i="3"/>
  <c r="CS171" i="3"/>
  <c r="CW171" i="3"/>
  <c r="DA171" i="3"/>
  <c r="DE171" i="3"/>
  <c r="DI171" i="3"/>
  <c r="DM171" i="3"/>
  <c r="DQ171" i="3"/>
  <c r="DU171" i="3"/>
  <c r="DY171" i="3"/>
  <c r="EC171" i="3"/>
  <c r="EG171" i="3"/>
  <c r="EK171" i="3"/>
  <c r="EO171" i="3"/>
  <c r="ES171" i="3"/>
  <c r="EW171" i="3"/>
  <c r="FA171" i="3"/>
  <c r="FE171" i="3"/>
  <c r="FI171" i="3"/>
  <c r="FM171" i="3"/>
  <c r="FQ171" i="3"/>
  <c r="FU171" i="3"/>
  <c r="FY171" i="3"/>
  <c r="GC171" i="3"/>
  <c r="GG171" i="3"/>
  <c r="GK171" i="3"/>
  <c r="GO171" i="3"/>
  <c r="GS171" i="3"/>
  <c r="GW171" i="3"/>
  <c r="HA171" i="3"/>
  <c r="HE171" i="3"/>
  <c r="HI171" i="3"/>
  <c r="HM171" i="3"/>
  <c r="HQ171" i="3"/>
  <c r="HU171" i="3"/>
  <c r="HY171" i="3"/>
  <c r="IC171" i="3"/>
  <c r="J171" i="3"/>
  <c r="N171" i="3"/>
  <c r="R171" i="3"/>
  <c r="V171" i="3"/>
  <c r="Z171" i="3"/>
  <c r="AD171" i="3"/>
  <c r="AH171" i="3"/>
  <c r="AL171" i="3"/>
  <c r="AP171" i="3"/>
  <c r="AT171" i="3"/>
  <c r="AX171" i="3"/>
  <c r="BB171" i="3"/>
  <c r="BF171" i="3"/>
  <c r="BJ171" i="3"/>
  <c r="BN171" i="3"/>
  <c r="BR171" i="3"/>
  <c r="BV171" i="3"/>
  <c r="BZ171" i="3"/>
  <c r="CD171" i="3"/>
  <c r="CH171" i="3"/>
  <c r="CL171" i="3"/>
  <c r="CP171" i="3"/>
  <c r="CT171" i="3"/>
  <c r="CX171" i="3"/>
  <c r="DB171" i="3"/>
  <c r="DF171" i="3"/>
  <c r="DJ171" i="3"/>
  <c r="DN171" i="3"/>
  <c r="DR171" i="3"/>
  <c r="DV171" i="3"/>
  <c r="DZ171" i="3"/>
  <c r="ED171" i="3"/>
  <c r="EH171" i="3"/>
  <c r="EL171" i="3"/>
  <c r="EP171" i="3"/>
  <c r="ET171" i="3"/>
  <c r="EX171" i="3"/>
  <c r="FB171" i="3"/>
  <c r="FF171" i="3"/>
  <c r="FJ171" i="3"/>
  <c r="FN171" i="3"/>
  <c r="FR171" i="3"/>
  <c r="FV171" i="3"/>
  <c r="FZ171" i="3"/>
  <c r="GD171" i="3"/>
  <c r="GH171" i="3"/>
  <c r="GL171" i="3"/>
  <c r="GP171" i="3"/>
  <c r="GT171" i="3"/>
  <c r="GX171" i="3"/>
  <c r="HB171" i="3"/>
  <c r="HF171" i="3"/>
  <c r="HJ171" i="3"/>
  <c r="HN171" i="3"/>
  <c r="HR171" i="3"/>
  <c r="HV171" i="3"/>
  <c r="HZ171" i="3"/>
  <c r="ID171" i="3"/>
  <c r="K171" i="3"/>
  <c r="O171" i="3"/>
  <c r="S171" i="3"/>
  <c r="W171" i="3"/>
  <c r="AA171" i="3"/>
  <c r="AE171" i="3"/>
  <c r="AI171" i="3"/>
  <c r="AM171" i="3"/>
  <c r="AQ171" i="3"/>
  <c r="AU171" i="3"/>
  <c r="AY171" i="3"/>
  <c r="BC171" i="3"/>
  <c r="BG171" i="3"/>
  <c r="BK171" i="3"/>
  <c r="BO171" i="3"/>
  <c r="BS171" i="3"/>
  <c r="BW171" i="3"/>
  <c r="CA171" i="3"/>
  <c r="CE171" i="3"/>
  <c r="CI171" i="3"/>
  <c r="CM171" i="3"/>
  <c r="CQ171" i="3"/>
  <c r="CU171" i="3"/>
  <c r="CY171" i="3"/>
  <c r="DC171" i="3"/>
  <c r="DG171" i="3"/>
  <c r="DK171" i="3"/>
  <c r="DO171" i="3"/>
  <c r="DS171" i="3"/>
  <c r="DW171" i="3"/>
  <c r="EA171" i="3"/>
  <c r="EE171" i="3"/>
  <c r="EI171" i="3"/>
  <c r="EM171" i="3"/>
  <c r="EQ171" i="3"/>
  <c r="EU171" i="3"/>
  <c r="EY171" i="3"/>
  <c r="FC171" i="3"/>
  <c r="FG171" i="3"/>
  <c r="FK171" i="3"/>
  <c r="FO171" i="3"/>
  <c r="FS171" i="3"/>
  <c r="FW171" i="3"/>
  <c r="GA171" i="3"/>
  <c r="GE171" i="3"/>
  <c r="GI171" i="3"/>
  <c r="GM171" i="3"/>
  <c r="GQ171" i="3"/>
  <c r="GU171" i="3"/>
  <c r="GY171" i="3"/>
  <c r="HC171" i="3"/>
  <c r="HG171" i="3"/>
  <c r="HK171" i="3"/>
  <c r="HO171" i="3"/>
  <c r="HS171" i="3"/>
  <c r="HW171" i="3"/>
  <c r="IA171" i="3"/>
  <c r="IE171" i="3"/>
  <c r="L171" i="3"/>
  <c r="P171" i="3"/>
  <c r="T171" i="3"/>
  <c r="X171" i="3"/>
  <c r="AB171" i="3"/>
  <c r="AF171" i="3"/>
  <c r="AJ171" i="3"/>
  <c r="AN171" i="3"/>
  <c r="AR171" i="3"/>
  <c r="AV171" i="3"/>
  <c r="AZ171" i="3"/>
  <c r="BD171" i="3"/>
  <c r="BH171" i="3"/>
  <c r="BL171" i="3"/>
  <c r="BP171" i="3"/>
  <c r="BT171" i="3"/>
  <c r="BX171" i="3"/>
  <c r="CB171" i="3"/>
  <c r="CF171" i="3"/>
  <c r="CJ171" i="3"/>
  <c r="CN171" i="3"/>
  <c r="CR171" i="3"/>
  <c r="CV171" i="3"/>
  <c r="CZ171" i="3"/>
  <c r="DD171" i="3"/>
  <c r="DH171" i="3"/>
  <c r="DL171" i="3"/>
  <c r="DP171" i="3"/>
  <c r="DT171" i="3"/>
  <c r="DX171" i="3"/>
  <c r="EB171" i="3"/>
  <c r="EF171" i="3"/>
  <c r="EJ171" i="3"/>
  <c r="EN171" i="3"/>
  <c r="ER171" i="3"/>
  <c r="EV171" i="3"/>
  <c r="EZ171" i="3"/>
  <c r="FD171" i="3"/>
  <c r="FH171" i="3"/>
  <c r="FL171" i="3"/>
  <c r="FP171" i="3"/>
  <c r="FT171" i="3"/>
  <c r="FX171" i="3"/>
  <c r="GB171" i="3"/>
  <c r="GF171" i="3"/>
  <c r="GJ171" i="3"/>
  <c r="GN171" i="3"/>
  <c r="GR171" i="3"/>
  <c r="GV171" i="3"/>
  <c r="GZ171" i="3"/>
  <c r="HD171" i="3"/>
  <c r="HH171" i="3"/>
  <c r="HL171" i="3"/>
  <c r="HP171" i="3"/>
  <c r="HT171" i="3"/>
  <c r="HX171" i="3"/>
  <c r="IB171" i="3"/>
  <c r="A59" i="3"/>
  <c r="B59" i="3" s="1"/>
  <c r="I59" i="3"/>
  <c r="M59" i="3"/>
  <c r="Q59" i="3"/>
  <c r="U59" i="3"/>
  <c r="Y59" i="3"/>
  <c r="AC59" i="3"/>
  <c r="AG59" i="3"/>
  <c r="AK59" i="3"/>
  <c r="AO59" i="3"/>
  <c r="AS59" i="3"/>
  <c r="AW59" i="3"/>
  <c r="BA59" i="3"/>
  <c r="BE59" i="3"/>
  <c r="BI59" i="3"/>
  <c r="BM59" i="3"/>
  <c r="BQ59" i="3"/>
  <c r="BU59" i="3"/>
  <c r="BY59" i="3"/>
  <c r="CC59" i="3"/>
  <c r="CG59" i="3"/>
  <c r="CK59" i="3"/>
  <c r="CO59" i="3"/>
  <c r="CS59" i="3"/>
  <c r="CW59" i="3"/>
  <c r="DA59" i="3"/>
  <c r="DE59" i="3"/>
  <c r="DI59" i="3"/>
  <c r="DM59" i="3"/>
  <c r="DQ59" i="3"/>
  <c r="DU59" i="3"/>
  <c r="DY59" i="3"/>
  <c r="EC59" i="3"/>
  <c r="EG59" i="3"/>
  <c r="EK59" i="3"/>
  <c r="EO59" i="3"/>
  <c r="ES59" i="3"/>
  <c r="EW59" i="3"/>
  <c r="FA59" i="3"/>
  <c r="FE59" i="3"/>
  <c r="FI59" i="3"/>
  <c r="FM59" i="3"/>
  <c r="FQ59" i="3"/>
  <c r="FU59" i="3"/>
  <c r="FY59" i="3"/>
  <c r="GC59" i="3"/>
  <c r="GG59" i="3"/>
  <c r="GK59" i="3"/>
  <c r="GO59" i="3"/>
  <c r="GS59" i="3"/>
  <c r="GW59" i="3"/>
  <c r="HA59" i="3"/>
  <c r="HE59" i="3"/>
  <c r="HI59" i="3"/>
  <c r="HM59" i="3"/>
  <c r="HQ59" i="3"/>
  <c r="HU59" i="3"/>
  <c r="HY59" i="3"/>
  <c r="IC59" i="3"/>
  <c r="J59" i="3"/>
  <c r="N59" i="3"/>
  <c r="R59" i="3"/>
  <c r="V59" i="3"/>
  <c r="Z59" i="3"/>
  <c r="AD59" i="3"/>
  <c r="AH59" i="3"/>
  <c r="AL59" i="3"/>
  <c r="AP59" i="3"/>
  <c r="AT59" i="3"/>
  <c r="AX59" i="3"/>
  <c r="BB59" i="3"/>
  <c r="BF59" i="3"/>
  <c r="BJ59" i="3"/>
  <c r="BN59" i="3"/>
  <c r="BR59" i="3"/>
  <c r="BV59" i="3"/>
  <c r="BZ59" i="3"/>
  <c r="CD59" i="3"/>
  <c r="CH59" i="3"/>
  <c r="CL59" i="3"/>
  <c r="CP59" i="3"/>
  <c r="CT59" i="3"/>
  <c r="CX59" i="3"/>
  <c r="DB59" i="3"/>
  <c r="DF59" i="3"/>
  <c r="DJ59" i="3"/>
  <c r="DN59" i="3"/>
  <c r="DR59" i="3"/>
  <c r="DV59" i="3"/>
  <c r="DZ59" i="3"/>
  <c r="ED59" i="3"/>
  <c r="EH59" i="3"/>
  <c r="EL59" i="3"/>
  <c r="EP59" i="3"/>
  <c r="ET59" i="3"/>
  <c r="EX59" i="3"/>
  <c r="FB59" i="3"/>
  <c r="FF59" i="3"/>
  <c r="FJ59" i="3"/>
  <c r="FN59" i="3"/>
  <c r="FR59" i="3"/>
  <c r="FV59" i="3"/>
  <c r="FZ59" i="3"/>
  <c r="GD59" i="3"/>
  <c r="GH59" i="3"/>
  <c r="GL59" i="3"/>
  <c r="GP59" i="3"/>
  <c r="GT59" i="3"/>
  <c r="GX59" i="3"/>
  <c r="HB59" i="3"/>
  <c r="HF59" i="3"/>
  <c r="HJ59" i="3"/>
  <c r="HN59" i="3"/>
  <c r="HR59" i="3"/>
  <c r="HV59" i="3"/>
  <c r="HZ59" i="3"/>
  <c r="ID59" i="3"/>
  <c r="L59" i="3"/>
  <c r="P59" i="3"/>
  <c r="T59" i="3"/>
  <c r="X59" i="3"/>
  <c r="AB59" i="3"/>
  <c r="AF59" i="3"/>
  <c r="AJ59" i="3"/>
  <c r="AN59" i="3"/>
  <c r="AR59" i="3"/>
  <c r="AV59" i="3"/>
  <c r="AZ59" i="3"/>
  <c r="BD59" i="3"/>
  <c r="BH59" i="3"/>
  <c r="BL59" i="3"/>
  <c r="BP59" i="3"/>
  <c r="BT59" i="3"/>
  <c r="BX59" i="3"/>
  <c r="CB59" i="3"/>
  <c r="CF59" i="3"/>
  <c r="CJ59" i="3"/>
  <c r="CN59" i="3"/>
  <c r="CR59" i="3"/>
  <c r="CV59" i="3"/>
  <c r="CZ59" i="3"/>
  <c r="DD59" i="3"/>
  <c r="DH59" i="3"/>
  <c r="DL59" i="3"/>
  <c r="DP59" i="3"/>
  <c r="DT59" i="3"/>
  <c r="DX59" i="3"/>
  <c r="EB59" i="3"/>
  <c r="EF59" i="3"/>
  <c r="EJ59" i="3"/>
  <c r="EN59" i="3"/>
  <c r="ER59" i="3"/>
  <c r="EV59" i="3"/>
  <c r="EZ59" i="3"/>
  <c r="FD59" i="3"/>
  <c r="FH59" i="3"/>
  <c r="FL59" i="3"/>
  <c r="FP59" i="3"/>
  <c r="FT59" i="3"/>
  <c r="FX59" i="3"/>
  <c r="GB59" i="3"/>
  <c r="GF59" i="3"/>
  <c r="GJ59" i="3"/>
  <c r="GN59" i="3"/>
  <c r="GR59" i="3"/>
  <c r="GV59" i="3"/>
  <c r="GZ59" i="3"/>
  <c r="HD59" i="3"/>
  <c r="HH59" i="3"/>
  <c r="HL59" i="3"/>
  <c r="HP59" i="3"/>
  <c r="HT59" i="3"/>
  <c r="HX59" i="3"/>
  <c r="IB59" i="3"/>
  <c r="K59" i="3"/>
  <c r="AA59" i="3"/>
  <c r="AQ59" i="3"/>
  <c r="BG59" i="3"/>
  <c r="BW59" i="3"/>
  <c r="CM59" i="3"/>
  <c r="DC59" i="3"/>
  <c r="DS59" i="3"/>
  <c r="EI59" i="3"/>
  <c r="EY59" i="3"/>
  <c r="FO59" i="3"/>
  <c r="GE59" i="3"/>
  <c r="GU59" i="3"/>
  <c r="HK59" i="3"/>
  <c r="IA59" i="3"/>
  <c r="O59" i="3"/>
  <c r="AE59" i="3"/>
  <c r="AU59" i="3"/>
  <c r="BK59" i="3"/>
  <c r="CA59" i="3"/>
  <c r="CQ59" i="3"/>
  <c r="DG59" i="3"/>
  <c r="DW59" i="3"/>
  <c r="EM59" i="3"/>
  <c r="FC59" i="3"/>
  <c r="FS59" i="3"/>
  <c r="GI59" i="3"/>
  <c r="GY59" i="3"/>
  <c r="HO59" i="3"/>
  <c r="IE59" i="3"/>
  <c r="W59" i="3"/>
  <c r="AM59" i="3"/>
  <c r="BC59" i="3"/>
  <c r="BS59" i="3"/>
  <c r="CI59" i="3"/>
  <c r="CY59" i="3"/>
  <c r="DO59" i="3"/>
  <c r="EE59" i="3"/>
  <c r="EU59" i="3"/>
  <c r="FK59" i="3"/>
  <c r="GA59" i="3"/>
  <c r="GQ59" i="3"/>
  <c r="HG59" i="3"/>
  <c r="HW59" i="3"/>
  <c r="AY59" i="3"/>
  <c r="DK59" i="3"/>
  <c r="FW59" i="3"/>
  <c r="BO59" i="3"/>
  <c r="EA59" i="3"/>
  <c r="GM59" i="3"/>
  <c r="S59" i="3"/>
  <c r="CE59" i="3"/>
  <c r="EQ59" i="3"/>
  <c r="HC59" i="3"/>
  <c r="AI59" i="3"/>
  <c r="CU59" i="3"/>
  <c r="FG59" i="3"/>
  <c r="HS59" i="3"/>
  <c r="A176" i="3"/>
  <c r="B176" i="3" s="1"/>
  <c r="J176" i="3"/>
  <c r="N176" i="3"/>
  <c r="R176" i="3"/>
  <c r="V176" i="3"/>
  <c r="Z176" i="3"/>
  <c r="AD176" i="3"/>
  <c r="AH176" i="3"/>
  <c r="AL176" i="3"/>
  <c r="AP176" i="3"/>
  <c r="AT176" i="3"/>
  <c r="AX176" i="3"/>
  <c r="BB176" i="3"/>
  <c r="BF176" i="3"/>
  <c r="BJ176" i="3"/>
  <c r="BN176" i="3"/>
  <c r="BR176" i="3"/>
  <c r="BV176" i="3"/>
  <c r="BZ176" i="3"/>
  <c r="CD176" i="3"/>
  <c r="CH176" i="3"/>
  <c r="CL176" i="3"/>
  <c r="CP176" i="3"/>
  <c r="CT176" i="3"/>
  <c r="CX176" i="3"/>
  <c r="DB176" i="3"/>
  <c r="DF176" i="3"/>
  <c r="DJ176" i="3"/>
  <c r="DN176" i="3"/>
  <c r="DR176" i="3"/>
  <c r="DV176" i="3"/>
  <c r="DZ176" i="3"/>
  <c r="ED176" i="3"/>
  <c r="EH176" i="3"/>
  <c r="EL176" i="3"/>
  <c r="EP176" i="3"/>
  <c r="ET176" i="3"/>
  <c r="EX176" i="3"/>
  <c r="FB176" i="3"/>
  <c r="FF176" i="3"/>
  <c r="FJ176" i="3"/>
  <c r="FN176" i="3"/>
  <c r="FR176" i="3"/>
  <c r="FV176" i="3"/>
  <c r="FZ176" i="3"/>
  <c r="GD176" i="3"/>
  <c r="GH176" i="3"/>
  <c r="GL176" i="3"/>
  <c r="GP176" i="3"/>
  <c r="GT176" i="3"/>
  <c r="GX176" i="3"/>
  <c r="HB176" i="3"/>
  <c r="HF176" i="3"/>
  <c r="HJ176" i="3"/>
  <c r="HN176" i="3"/>
  <c r="HR176" i="3"/>
  <c r="HV176" i="3"/>
  <c r="HZ176" i="3"/>
  <c r="ID176" i="3"/>
  <c r="K176" i="3"/>
  <c r="O176" i="3"/>
  <c r="S176" i="3"/>
  <c r="W176" i="3"/>
  <c r="AA176" i="3"/>
  <c r="AE176" i="3"/>
  <c r="AI176" i="3"/>
  <c r="AM176" i="3"/>
  <c r="AQ176" i="3"/>
  <c r="AU176" i="3"/>
  <c r="AY176" i="3"/>
  <c r="BC176" i="3"/>
  <c r="BG176" i="3"/>
  <c r="BK176" i="3"/>
  <c r="BO176" i="3"/>
  <c r="BS176" i="3"/>
  <c r="BW176" i="3"/>
  <c r="CA176" i="3"/>
  <c r="CE176" i="3"/>
  <c r="CI176" i="3"/>
  <c r="CM176" i="3"/>
  <c r="CQ176" i="3"/>
  <c r="CU176" i="3"/>
  <c r="CY176" i="3"/>
  <c r="DC176" i="3"/>
  <c r="DG176" i="3"/>
  <c r="DK176" i="3"/>
  <c r="DO176" i="3"/>
  <c r="DS176" i="3"/>
  <c r="DW176" i="3"/>
  <c r="EA176" i="3"/>
  <c r="EE176" i="3"/>
  <c r="EI176" i="3"/>
  <c r="EM176" i="3"/>
  <c r="EQ176" i="3"/>
  <c r="EU176" i="3"/>
  <c r="EY176" i="3"/>
  <c r="FC176" i="3"/>
  <c r="FG176" i="3"/>
  <c r="FK176" i="3"/>
  <c r="FO176" i="3"/>
  <c r="FS176" i="3"/>
  <c r="FW176" i="3"/>
  <c r="GA176" i="3"/>
  <c r="GE176" i="3"/>
  <c r="GI176" i="3"/>
  <c r="GM176" i="3"/>
  <c r="GQ176" i="3"/>
  <c r="GU176" i="3"/>
  <c r="GY176" i="3"/>
  <c r="HC176" i="3"/>
  <c r="HG176" i="3"/>
  <c r="HK176" i="3"/>
  <c r="HO176" i="3"/>
  <c r="HS176" i="3"/>
  <c r="HW176" i="3"/>
  <c r="IA176" i="3"/>
  <c r="IE176" i="3"/>
  <c r="L176" i="3"/>
  <c r="P176" i="3"/>
  <c r="T176" i="3"/>
  <c r="X176" i="3"/>
  <c r="AB176" i="3"/>
  <c r="AF176" i="3"/>
  <c r="AJ176" i="3"/>
  <c r="AN176" i="3"/>
  <c r="AR176" i="3"/>
  <c r="AV176" i="3"/>
  <c r="AZ176" i="3"/>
  <c r="BD176" i="3"/>
  <c r="BH176" i="3"/>
  <c r="BL176" i="3"/>
  <c r="BP176" i="3"/>
  <c r="BT176" i="3"/>
  <c r="BX176" i="3"/>
  <c r="CB176" i="3"/>
  <c r="CF176" i="3"/>
  <c r="CJ176" i="3"/>
  <c r="CN176" i="3"/>
  <c r="CR176" i="3"/>
  <c r="CV176" i="3"/>
  <c r="CZ176" i="3"/>
  <c r="DD176" i="3"/>
  <c r="DH176" i="3"/>
  <c r="DL176" i="3"/>
  <c r="DP176" i="3"/>
  <c r="DT176" i="3"/>
  <c r="DX176" i="3"/>
  <c r="EB176" i="3"/>
  <c r="EF176" i="3"/>
  <c r="EJ176" i="3"/>
  <c r="EN176" i="3"/>
  <c r="ER176" i="3"/>
  <c r="EV176" i="3"/>
  <c r="EZ176" i="3"/>
  <c r="FD176" i="3"/>
  <c r="FH176" i="3"/>
  <c r="FL176" i="3"/>
  <c r="FP176" i="3"/>
  <c r="FT176" i="3"/>
  <c r="FX176" i="3"/>
  <c r="GB176" i="3"/>
  <c r="GF176" i="3"/>
  <c r="GJ176" i="3"/>
  <c r="GN176" i="3"/>
  <c r="GR176" i="3"/>
  <c r="GV176" i="3"/>
  <c r="GZ176" i="3"/>
  <c r="HD176" i="3"/>
  <c r="HH176" i="3"/>
  <c r="HL176" i="3"/>
  <c r="HP176" i="3"/>
  <c r="HT176" i="3"/>
  <c r="HX176" i="3"/>
  <c r="IB176" i="3"/>
  <c r="I176" i="3"/>
  <c r="M176" i="3"/>
  <c r="Q176" i="3"/>
  <c r="U176" i="3"/>
  <c r="Y176" i="3"/>
  <c r="AC176" i="3"/>
  <c r="AG176" i="3"/>
  <c r="AK176" i="3"/>
  <c r="AO176" i="3"/>
  <c r="AS176" i="3"/>
  <c r="AW176" i="3"/>
  <c r="BA176" i="3"/>
  <c r="BE176" i="3"/>
  <c r="BI176" i="3"/>
  <c r="BM176" i="3"/>
  <c r="BQ176" i="3"/>
  <c r="BU176" i="3"/>
  <c r="BY176" i="3"/>
  <c r="CC176" i="3"/>
  <c r="CG176" i="3"/>
  <c r="CK176" i="3"/>
  <c r="CO176" i="3"/>
  <c r="CS176" i="3"/>
  <c r="CW176" i="3"/>
  <c r="DA176" i="3"/>
  <c r="DE176" i="3"/>
  <c r="DI176" i="3"/>
  <c r="DM176" i="3"/>
  <c r="DQ176" i="3"/>
  <c r="DU176" i="3"/>
  <c r="DY176" i="3"/>
  <c r="EC176" i="3"/>
  <c r="EG176" i="3"/>
  <c r="EK176" i="3"/>
  <c r="EO176" i="3"/>
  <c r="ES176" i="3"/>
  <c r="EW176" i="3"/>
  <c r="FA176" i="3"/>
  <c r="FE176" i="3"/>
  <c r="FI176" i="3"/>
  <c r="FM176" i="3"/>
  <c r="FQ176" i="3"/>
  <c r="FU176" i="3"/>
  <c r="FY176" i="3"/>
  <c r="GC176" i="3"/>
  <c r="GG176" i="3"/>
  <c r="GK176" i="3"/>
  <c r="GO176" i="3"/>
  <c r="GS176" i="3"/>
  <c r="GW176" i="3"/>
  <c r="HA176" i="3"/>
  <c r="HE176" i="3"/>
  <c r="HI176" i="3"/>
  <c r="HM176" i="3"/>
  <c r="HQ176" i="3"/>
  <c r="HU176" i="3"/>
  <c r="HY176" i="3"/>
  <c r="IC176" i="3"/>
  <c r="A64" i="3"/>
  <c r="B64" i="3" s="1"/>
  <c r="J64" i="3"/>
  <c r="N64" i="3"/>
  <c r="R64" i="3"/>
  <c r="V64" i="3"/>
  <c r="Z64" i="3"/>
  <c r="AD64" i="3"/>
  <c r="AH64" i="3"/>
  <c r="AL64" i="3"/>
  <c r="AP64" i="3"/>
  <c r="AT64" i="3"/>
  <c r="AX64" i="3"/>
  <c r="BB64" i="3"/>
  <c r="BF64" i="3"/>
  <c r="BJ64" i="3"/>
  <c r="BN64" i="3"/>
  <c r="BR64" i="3"/>
  <c r="BV64" i="3"/>
  <c r="BZ64" i="3"/>
  <c r="CD64" i="3"/>
  <c r="CH64" i="3"/>
  <c r="CL64" i="3"/>
  <c r="CP64" i="3"/>
  <c r="CT64" i="3"/>
  <c r="CX64" i="3"/>
  <c r="DB64" i="3"/>
  <c r="DF64" i="3"/>
  <c r="DJ64" i="3"/>
  <c r="DN64" i="3"/>
  <c r="DR64" i="3"/>
  <c r="DV64" i="3"/>
  <c r="DZ64" i="3"/>
  <c r="ED64" i="3"/>
  <c r="EH64" i="3"/>
  <c r="EL64" i="3"/>
  <c r="EP64" i="3"/>
  <c r="ET64" i="3"/>
  <c r="EX64" i="3"/>
  <c r="FB64" i="3"/>
  <c r="FF64" i="3"/>
  <c r="FJ64" i="3"/>
  <c r="FN64" i="3"/>
  <c r="FR64" i="3"/>
  <c r="FV64" i="3"/>
  <c r="FZ64" i="3"/>
  <c r="GD64" i="3"/>
  <c r="GH64" i="3"/>
  <c r="GL64" i="3"/>
  <c r="GP64" i="3"/>
  <c r="GT64" i="3"/>
  <c r="GX64" i="3"/>
  <c r="HB64" i="3"/>
  <c r="HF64" i="3"/>
  <c r="HJ64" i="3"/>
  <c r="HN64" i="3"/>
  <c r="HR64" i="3"/>
  <c r="HV64" i="3"/>
  <c r="HZ64" i="3"/>
  <c r="ID64" i="3"/>
  <c r="K64" i="3"/>
  <c r="O64" i="3"/>
  <c r="S64" i="3"/>
  <c r="W64" i="3"/>
  <c r="AA64" i="3"/>
  <c r="AE64" i="3"/>
  <c r="AI64" i="3"/>
  <c r="AM64" i="3"/>
  <c r="AQ64" i="3"/>
  <c r="AU64" i="3"/>
  <c r="AY64" i="3"/>
  <c r="BC64" i="3"/>
  <c r="BG64" i="3"/>
  <c r="BK64" i="3"/>
  <c r="BO64" i="3"/>
  <c r="BS64" i="3"/>
  <c r="BW64" i="3"/>
  <c r="CA64" i="3"/>
  <c r="CE64" i="3"/>
  <c r="CI64" i="3"/>
  <c r="CM64" i="3"/>
  <c r="CQ64" i="3"/>
  <c r="CU64" i="3"/>
  <c r="CY64" i="3"/>
  <c r="DC64" i="3"/>
  <c r="DG64" i="3"/>
  <c r="DK64" i="3"/>
  <c r="DO64" i="3"/>
  <c r="DS64" i="3"/>
  <c r="DW64" i="3"/>
  <c r="EA64" i="3"/>
  <c r="EE64" i="3"/>
  <c r="EI64" i="3"/>
  <c r="EM64" i="3"/>
  <c r="EQ64" i="3"/>
  <c r="EU64" i="3"/>
  <c r="EY64" i="3"/>
  <c r="FC64" i="3"/>
  <c r="FG64" i="3"/>
  <c r="FK64" i="3"/>
  <c r="FO64" i="3"/>
  <c r="FS64" i="3"/>
  <c r="FW64" i="3"/>
  <c r="GA64" i="3"/>
  <c r="GE64" i="3"/>
  <c r="GI64" i="3"/>
  <c r="GM64" i="3"/>
  <c r="GQ64" i="3"/>
  <c r="GU64" i="3"/>
  <c r="GY64" i="3"/>
  <c r="HC64" i="3"/>
  <c r="HG64" i="3"/>
  <c r="HK64" i="3"/>
  <c r="HO64" i="3"/>
  <c r="HS64" i="3"/>
  <c r="HW64" i="3"/>
  <c r="IA64" i="3"/>
  <c r="IE64" i="3"/>
  <c r="I64" i="3"/>
  <c r="M64" i="3"/>
  <c r="Q64" i="3"/>
  <c r="U64" i="3"/>
  <c r="Y64" i="3"/>
  <c r="AC64" i="3"/>
  <c r="AG64" i="3"/>
  <c r="AK64" i="3"/>
  <c r="AO64" i="3"/>
  <c r="AS64" i="3"/>
  <c r="AW64" i="3"/>
  <c r="BA64" i="3"/>
  <c r="BE64" i="3"/>
  <c r="BI64" i="3"/>
  <c r="BM64" i="3"/>
  <c r="BQ64" i="3"/>
  <c r="BU64" i="3"/>
  <c r="BY64" i="3"/>
  <c r="CC64" i="3"/>
  <c r="CG64" i="3"/>
  <c r="CK64" i="3"/>
  <c r="CO64" i="3"/>
  <c r="CS64" i="3"/>
  <c r="CW64" i="3"/>
  <c r="DA64" i="3"/>
  <c r="DE64" i="3"/>
  <c r="DI64" i="3"/>
  <c r="DM64" i="3"/>
  <c r="DQ64" i="3"/>
  <c r="DU64" i="3"/>
  <c r="DY64" i="3"/>
  <c r="EC64" i="3"/>
  <c r="EG64" i="3"/>
  <c r="EK64" i="3"/>
  <c r="EO64" i="3"/>
  <c r="ES64" i="3"/>
  <c r="EW64" i="3"/>
  <c r="FA64" i="3"/>
  <c r="FE64" i="3"/>
  <c r="FI64" i="3"/>
  <c r="FM64" i="3"/>
  <c r="FQ64" i="3"/>
  <c r="FU64" i="3"/>
  <c r="FY64" i="3"/>
  <c r="GC64" i="3"/>
  <c r="GG64" i="3"/>
  <c r="GK64" i="3"/>
  <c r="GO64" i="3"/>
  <c r="GS64" i="3"/>
  <c r="GW64" i="3"/>
  <c r="HA64" i="3"/>
  <c r="HE64" i="3"/>
  <c r="HI64" i="3"/>
  <c r="HM64" i="3"/>
  <c r="HQ64" i="3"/>
  <c r="HU64" i="3"/>
  <c r="HY64" i="3"/>
  <c r="IC64" i="3"/>
  <c r="T64" i="3"/>
  <c r="AJ64" i="3"/>
  <c r="AZ64" i="3"/>
  <c r="BP64" i="3"/>
  <c r="CF64" i="3"/>
  <c r="CV64" i="3"/>
  <c r="DL64" i="3"/>
  <c r="EB64" i="3"/>
  <c r="ER64" i="3"/>
  <c r="FH64" i="3"/>
  <c r="FX64" i="3"/>
  <c r="GN64" i="3"/>
  <c r="HD64" i="3"/>
  <c r="HT64" i="3"/>
  <c r="X64" i="3"/>
  <c r="AN64" i="3"/>
  <c r="BD64" i="3"/>
  <c r="BT64" i="3"/>
  <c r="CJ64" i="3"/>
  <c r="CZ64" i="3"/>
  <c r="DP64" i="3"/>
  <c r="EF64" i="3"/>
  <c r="EV64" i="3"/>
  <c r="FL64" i="3"/>
  <c r="GB64" i="3"/>
  <c r="GR64" i="3"/>
  <c r="HH64" i="3"/>
  <c r="HX64" i="3"/>
  <c r="L64" i="3"/>
  <c r="AB64" i="3"/>
  <c r="AR64" i="3"/>
  <c r="BH64" i="3"/>
  <c r="BX64" i="3"/>
  <c r="CN64" i="3"/>
  <c r="DD64" i="3"/>
  <c r="DT64" i="3"/>
  <c r="EJ64" i="3"/>
  <c r="EZ64" i="3"/>
  <c r="FP64" i="3"/>
  <c r="GF64" i="3"/>
  <c r="GV64" i="3"/>
  <c r="HL64" i="3"/>
  <c r="IB64" i="3"/>
  <c r="P64" i="3"/>
  <c r="AF64" i="3"/>
  <c r="AV64" i="3"/>
  <c r="BL64" i="3"/>
  <c r="CB64" i="3"/>
  <c r="CR64" i="3"/>
  <c r="DH64" i="3"/>
  <c r="DX64" i="3"/>
  <c r="EN64" i="3"/>
  <c r="FD64" i="3"/>
  <c r="FT64" i="3"/>
  <c r="GJ64" i="3"/>
  <c r="GZ64" i="3"/>
  <c r="HP64" i="3"/>
  <c r="A122" i="5"/>
  <c r="A122" i="3"/>
  <c r="B122" i="3" s="1"/>
  <c r="K122" i="3"/>
  <c r="O122" i="3"/>
  <c r="S122" i="3"/>
  <c r="W122" i="3"/>
  <c r="AA122" i="3"/>
  <c r="AE122" i="3"/>
  <c r="AI122" i="3"/>
  <c r="AM122" i="3"/>
  <c r="AQ122" i="3"/>
  <c r="AU122" i="3"/>
  <c r="AY122" i="3"/>
  <c r="BC122" i="3"/>
  <c r="BG122" i="3"/>
  <c r="BK122" i="3"/>
  <c r="BO122" i="3"/>
  <c r="BS122" i="3"/>
  <c r="BW122" i="3"/>
  <c r="CA122" i="3"/>
  <c r="CE122" i="3"/>
  <c r="CI122" i="3"/>
  <c r="CM122" i="3"/>
  <c r="CQ122" i="3"/>
  <c r="CU122" i="3"/>
  <c r="CY122" i="3"/>
  <c r="DC122" i="3"/>
  <c r="DG122" i="3"/>
  <c r="DK122" i="3"/>
  <c r="DO122" i="3"/>
  <c r="DS122" i="3"/>
  <c r="DW122" i="3"/>
  <c r="EA122" i="3"/>
  <c r="EE122" i="3"/>
  <c r="EI122" i="3"/>
  <c r="EM122" i="3"/>
  <c r="EQ122" i="3"/>
  <c r="EU122" i="3"/>
  <c r="EY122" i="3"/>
  <c r="FC122" i="3"/>
  <c r="FG122" i="3"/>
  <c r="FK122" i="3"/>
  <c r="FO122" i="3"/>
  <c r="FS122" i="3"/>
  <c r="FW122" i="3"/>
  <c r="GA122" i="3"/>
  <c r="GE122" i="3"/>
  <c r="GI122" i="3"/>
  <c r="GM122" i="3"/>
  <c r="GQ122" i="3"/>
  <c r="GU122" i="3"/>
  <c r="GY122" i="3"/>
  <c r="HC122" i="3"/>
  <c r="HG122" i="3"/>
  <c r="HK122" i="3"/>
  <c r="HO122" i="3"/>
  <c r="HS122" i="3"/>
  <c r="HW122" i="3"/>
  <c r="IA122" i="3"/>
  <c r="IE122" i="3"/>
  <c r="L122" i="3"/>
  <c r="P122" i="3"/>
  <c r="T122" i="3"/>
  <c r="X122" i="3"/>
  <c r="AB122" i="3"/>
  <c r="AF122" i="3"/>
  <c r="AJ122" i="3"/>
  <c r="AN122" i="3"/>
  <c r="AR122" i="3"/>
  <c r="AV122" i="3"/>
  <c r="AZ122" i="3"/>
  <c r="BD122" i="3"/>
  <c r="BH122" i="3"/>
  <c r="BL122" i="3"/>
  <c r="BP122" i="3"/>
  <c r="BT122" i="3"/>
  <c r="BX122" i="3"/>
  <c r="CB122" i="3"/>
  <c r="CF122" i="3"/>
  <c r="CJ122" i="3"/>
  <c r="CN122" i="3"/>
  <c r="CR122" i="3"/>
  <c r="CV122" i="3"/>
  <c r="CZ122" i="3"/>
  <c r="DD122" i="3"/>
  <c r="DH122" i="3"/>
  <c r="DL122" i="3"/>
  <c r="DP122" i="3"/>
  <c r="DT122" i="3"/>
  <c r="DX122" i="3"/>
  <c r="EB122" i="3"/>
  <c r="EF122" i="3"/>
  <c r="EJ122" i="3"/>
  <c r="EN122" i="3"/>
  <c r="ER122" i="3"/>
  <c r="EV122" i="3"/>
  <c r="EZ122" i="3"/>
  <c r="FD122" i="3"/>
  <c r="FH122" i="3"/>
  <c r="FL122" i="3"/>
  <c r="FP122" i="3"/>
  <c r="FT122" i="3"/>
  <c r="FX122" i="3"/>
  <c r="GB122" i="3"/>
  <c r="GF122" i="3"/>
  <c r="GJ122" i="3"/>
  <c r="GN122" i="3"/>
  <c r="GR122" i="3"/>
  <c r="GV122" i="3"/>
  <c r="GZ122" i="3"/>
  <c r="HD122" i="3"/>
  <c r="HH122" i="3"/>
  <c r="HL122" i="3"/>
  <c r="HP122" i="3"/>
  <c r="HT122" i="3"/>
  <c r="HX122" i="3"/>
  <c r="IB122" i="3"/>
  <c r="I122" i="3"/>
  <c r="M122" i="3"/>
  <c r="Q122" i="3"/>
  <c r="U122" i="3"/>
  <c r="Y122" i="3"/>
  <c r="AC122" i="3"/>
  <c r="AG122" i="3"/>
  <c r="AK122" i="3"/>
  <c r="AO122" i="3"/>
  <c r="AS122" i="3"/>
  <c r="AW122" i="3"/>
  <c r="BA122" i="3"/>
  <c r="BE122" i="3"/>
  <c r="BI122" i="3"/>
  <c r="BM122" i="3"/>
  <c r="BQ122" i="3"/>
  <c r="BU122" i="3"/>
  <c r="BY122" i="3"/>
  <c r="CC122" i="3"/>
  <c r="CG122" i="3"/>
  <c r="CK122" i="3"/>
  <c r="CO122" i="3"/>
  <c r="CS122" i="3"/>
  <c r="CW122" i="3"/>
  <c r="DA122" i="3"/>
  <c r="DE122" i="3"/>
  <c r="DI122" i="3"/>
  <c r="DM122" i="3"/>
  <c r="DQ122" i="3"/>
  <c r="DU122" i="3"/>
  <c r="DY122" i="3"/>
  <c r="EC122" i="3"/>
  <c r="EG122" i="3"/>
  <c r="EK122" i="3"/>
  <c r="EO122" i="3"/>
  <c r="ES122" i="3"/>
  <c r="EW122" i="3"/>
  <c r="FA122" i="3"/>
  <c r="FE122" i="3"/>
  <c r="FI122" i="3"/>
  <c r="FM122" i="3"/>
  <c r="FQ122" i="3"/>
  <c r="FU122" i="3"/>
  <c r="FY122" i="3"/>
  <c r="GC122" i="3"/>
  <c r="GG122" i="3"/>
  <c r="GK122" i="3"/>
  <c r="GO122" i="3"/>
  <c r="GS122" i="3"/>
  <c r="GW122" i="3"/>
  <c r="HA122" i="3"/>
  <c r="HE122" i="3"/>
  <c r="HI122" i="3"/>
  <c r="HM122" i="3"/>
  <c r="HQ122" i="3"/>
  <c r="HU122" i="3"/>
  <c r="HY122" i="3"/>
  <c r="IC122" i="3"/>
  <c r="J122" i="3"/>
  <c r="N122" i="3"/>
  <c r="R122" i="3"/>
  <c r="V122" i="3"/>
  <c r="Z122" i="3"/>
  <c r="AD122" i="3"/>
  <c r="AH122" i="3"/>
  <c r="AL122" i="3"/>
  <c r="AP122" i="3"/>
  <c r="AT122" i="3"/>
  <c r="AX122" i="3"/>
  <c r="BB122" i="3"/>
  <c r="BF122" i="3"/>
  <c r="BJ122" i="3"/>
  <c r="BN122" i="3"/>
  <c r="BR122" i="3"/>
  <c r="BV122" i="3"/>
  <c r="BZ122" i="3"/>
  <c r="CD122" i="3"/>
  <c r="CH122" i="3"/>
  <c r="CL122" i="3"/>
  <c r="CP122" i="3"/>
  <c r="CT122" i="3"/>
  <c r="CX122" i="3"/>
  <c r="DB122" i="3"/>
  <c r="DF122" i="3"/>
  <c r="DJ122" i="3"/>
  <c r="DN122" i="3"/>
  <c r="DR122" i="3"/>
  <c r="DV122" i="3"/>
  <c r="DZ122" i="3"/>
  <c r="ED122" i="3"/>
  <c r="EH122" i="3"/>
  <c r="EL122" i="3"/>
  <c r="EP122" i="3"/>
  <c r="ET122" i="3"/>
  <c r="EX122" i="3"/>
  <c r="FB122" i="3"/>
  <c r="FF122" i="3"/>
  <c r="FJ122" i="3"/>
  <c r="FN122" i="3"/>
  <c r="FR122" i="3"/>
  <c r="FV122" i="3"/>
  <c r="FZ122" i="3"/>
  <c r="GD122" i="3"/>
  <c r="GH122" i="3"/>
  <c r="GL122" i="3"/>
  <c r="GP122" i="3"/>
  <c r="GT122" i="3"/>
  <c r="GX122" i="3"/>
  <c r="HB122" i="3"/>
  <c r="HF122" i="3"/>
  <c r="HJ122" i="3"/>
  <c r="HN122" i="3"/>
  <c r="HR122" i="3"/>
  <c r="HV122" i="3"/>
  <c r="HZ122" i="3"/>
  <c r="ID122" i="3"/>
  <c r="A18" i="3"/>
  <c r="B18" i="3" s="1"/>
  <c r="K18" i="3"/>
  <c r="O18" i="3"/>
  <c r="S18" i="3"/>
  <c r="W18" i="3"/>
  <c r="AA18" i="3"/>
  <c r="AE18" i="3"/>
  <c r="AI18" i="3"/>
  <c r="AM18" i="3"/>
  <c r="AQ18" i="3"/>
  <c r="AU18" i="3"/>
  <c r="AY18" i="3"/>
  <c r="L18" i="3"/>
  <c r="P18" i="3"/>
  <c r="T18" i="3"/>
  <c r="X18" i="3"/>
  <c r="AB18" i="3"/>
  <c r="AF18" i="3"/>
  <c r="AJ18" i="3"/>
  <c r="AN18" i="3"/>
  <c r="AR18" i="3"/>
  <c r="AV18" i="3"/>
  <c r="AZ18" i="3"/>
  <c r="BD18" i="3"/>
  <c r="BH18" i="3"/>
  <c r="BL18" i="3"/>
  <c r="BP18" i="3"/>
  <c r="BT18" i="3"/>
  <c r="BX18" i="3"/>
  <c r="CB18" i="3"/>
  <c r="CF18" i="3"/>
  <c r="CJ18" i="3"/>
  <c r="CN18" i="3"/>
  <c r="CR18" i="3"/>
  <c r="CV18" i="3"/>
  <c r="CZ18" i="3"/>
  <c r="DD18" i="3"/>
  <c r="DH18" i="3"/>
  <c r="DL18" i="3"/>
  <c r="DP18" i="3"/>
  <c r="DT18" i="3"/>
  <c r="DX18" i="3"/>
  <c r="EB18" i="3"/>
  <c r="EF18" i="3"/>
  <c r="EJ18" i="3"/>
  <c r="EN18" i="3"/>
  <c r="ER18" i="3"/>
  <c r="EV18" i="3"/>
  <c r="EZ18" i="3"/>
  <c r="FD18" i="3"/>
  <c r="FH18" i="3"/>
  <c r="FL18" i="3"/>
  <c r="FP18" i="3"/>
  <c r="FT18" i="3"/>
  <c r="FX18" i="3"/>
  <c r="GB18" i="3"/>
  <c r="GF18" i="3"/>
  <c r="GJ18" i="3"/>
  <c r="GN18" i="3"/>
  <c r="GR18" i="3"/>
  <c r="GV18" i="3"/>
  <c r="GZ18" i="3"/>
  <c r="HD18" i="3"/>
  <c r="I18" i="3"/>
  <c r="M18" i="3"/>
  <c r="Q18" i="3"/>
  <c r="U18" i="3"/>
  <c r="Y18" i="3"/>
  <c r="AC18" i="3"/>
  <c r="AG18" i="3"/>
  <c r="AK18" i="3"/>
  <c r="AO18" i="3"/>
  <c r="AS18" i="3"/>
  <c r="AW18" i="3"/>
  <c r="BA18" i="3"/>
  <c r="BE18" i="3"/>
  <c r="BI18" i="3"/>
  <c r="BM18" i="3"/>
  <c r="BQ18" i="3"/>
  <c r="BU18" i="3"/>
  <c r="BY18" i="3"/>
  <c r="CC18" i="3"/>
  <c r="CG18" i="3"/>
  <c r="CK18" i="3"/>
  <c r="CO18" i="3"/>
  <c r="CS18" i="3"/>
  <c r="CW18" i="3"/>
  <c r="DA18" i="3"/>
  <c r="DE18" i="3"/>
  <c r="DI18" i="3"/>
  <c r="DM18" i="3"/>
  <c r="DQ18" i="3"/>
  <c r="DU18" i="3"/>
  <c r="DY18" i="3"/>
  <c r="EC18" i="3"/>
  <c r="EG18" i="3"/>
  <c r="EK18" i="3"/>
  <c r="EO18" i="3"/>
  <c r="ES18" i="3"/>
  <c r="EW18" i="3"/>
  <c r="FA18" i="3"/>
  <c r="FE18" i="3"/>
  <c r="FI18" i="3"/>
  <c r="FM18" i="3"/>
  <c r="FQ18" i="3"/>
  <c r="FU18" i="3"/>
  <c r="FY18" i="3"/>
  <c r="GC18" i="3"/>
  <c r="GG18" i="3"/>
  <c r="GK18" i="3"/>
  <c r="GO18" i="3"/>
  <c r="GS18" i="3"/>
  <c r="GW18" i="3"/>
  <c r="HA18" i="3"/>
  <c r="HE18" i="3"/>
  <c r="HI18" i="3"/>
  <c r="HM18" i="3"/>
  <c r="HQ18" i="3"/>
  <c r="HU18" i="3"/>
  <c r="HY18" i="3"/>
  <c r="IC18" i="3"/>
  <c r="R18" i="3"/>
  <c r="AH18" i="3"/>
  <c r="AX18" i="3"/>
  <c r="BG18" i="3"/>
  <c r="BO18" i="3"/>
  <c r="BW18" i="3"/>
  <c r="CE18" i="3"/>
  <c r="CM18" i="3"/>
  <c r="CU18" i="3"/>
  <c r="DC18" i="3"/>
  <c r="DK18" i="3"/>
  <c r="DS18" i="3"/>
  <c r="EA18" i="3"/>
  <c r="EI18" i="3"/>
  <c r="EQ18" i="3"/>
  <c r="EY18" i="3"/>
  <c r="FG18" i="3"/>
  <c r="FO18" i="3"/>
  <c r="FW18" i="3"/>
  <c r="GE18" i="3"/>
  <c r="GM18" i="3"/>
  <c r="GU18" i="3"/>
  <c r="HC18" i="3"/>
  <c r="HJ18" i="3"/>
  <c r="HO18" i="3"/>
  <c r="HT18" i="3"/>
  <c r="HZ18" i="3"/>
  <c r="IE18" i="3"/>
  <c r="V18" i="3"/>
  <c r="AL18" i="3"/>
  <c r="BB18" i="3"/>
  <c r="BJ18" i="3"/>
  <c r="BR18" i="3"/>
  <c r="BZ18" i="3"/>
  <c r="CH18" i="3"/>
  <c r="CP18" i="3"/>
  <c r="CX18" i="3"/>
  <c r="DF18" i="3"/>
  <c r="DN18" i="3"/>
  <c r="DV18" i="3"/>
  <c r="ED18" i="3"/>
  <c r="EL18" i="3"/>
  <c r="ET18" i="3"/>
  <c r="FB18" i="3"/>
  <c r="FJ18" i="3"/>
  <c r="FR18" i="3"/>
  <c r="FZ18" i="3"/>
  <c r="GH18" i="3"/>
  <c r="GP18" i="3"/>
  <c r="GX18" i="3"/>
  <c r="HF18" i="3"/>
  <c r="HK18" i="3"/>
  <c r="HP18" i="3"/>
  <c r="HV18" i="3"/>
  <c r="IA18" i="3"/>
  <c r="J18" i="3"/>
  <c r="Z18" i="3"/>
  <c r="AP18" i="3"/>
  <c r="BC18" i="3"/>
  <c r="BK18" i="3"/>
  <c r="BS18" i="3"/>
  <c r="CA18" i="3"/>
  <c r="CI18" i="3"/>
  <c r="CQ18" i="3"/>
  <c r="CY18" i="3"/>
  <c r="DG18" i="3"/>
  <c r="DO18" i="3"/>
  <c r="DW18" i="3"/>
  <c r="EE18" i="3"/>
  <c r="EM18" i="3"/>
  <c r="EU18" i="3"/>
  <c r="FC18" i="3"/>
  <c r="FK18" i="3"/>
  <c r="FS18" i="3"/>
  <c r="GA18" i="3"/>
  <c r="GI18" i="3"/>
  <c r="GQ18" i="3"/>
  <c r="GY18" i="3"/>
  <c r="HG18" i="3"/>
  <c r="HL18" i="3"/>
  <c r="HR18" i="3"/>
  <c r="HW18" i="3"/>
  <c r="IB18" i="3"/>
  <c r="N18" i="3"/>
  <c r="AD18" i="3"/>
  <c r="AT18" i="3"/>
  <c r="BF18" i="3"/>
  <c r="BN18" i="3"/>
  <c r="BV18" i="3"/>
  <c r="CD18" i="3"/>
  <c r="CL18" i="3"/>
  <c r="CT18" i="3"/>
  <c r="DB18" i="3"/>
  <c r="DJ18" i="3"/>
  <c r="DR18" i="3"/>
  <c r="DZ18" i="3"/>
  <c r="EH18" i="3"/>
  <c r="EP18" i="3"/>
  <c r="EX18" i="3"/>
  <c r="FF18" i="3"/>
  <c r="FN18" i="3"/>
  <c r="FV18" i="3"/>
  <c r="GD18" i="3"/>
  <c r="GL18" i="3"/>
  <c r="GT18" i="3"/>
  <c r="HB18" i="3"/>
  <c r="HH18" i="3"/>
  <c r="HN18" i="3"/>
  <c r="HS18" i="3"/>
  <c r="HX18" i="3"/>
  <c r="ID18" i="3"/>
  <c r="A169" i="3"/>
  <c r="B169" i="3" s="1"/>
  <c r="K169" i="3"/>
  <c r="O169" i="3"/>
  <c r="S169" i="3"/>
  <c r="W169" i="3"/>
  <c r="AA169" i="3"/>
  <c r="AE169" i="3"/>
  <c r="AI169" i="3"/>
  <c r="AM169" i="3"/>
  <c r="AQ169" i="3"/>
  <c r="AU169" i="3"/>
  <c r="AY169" i="3"/>
  <c r="BC169" i="3"/>
  <c r="BG169" i="3"/>
  <c r="BK169" i="3"/>
  <c r="BO169" i="3"/>
  <c r="BS169" i="3"/>
  <c r="BW169" i="3"/>
  <c r="CA169" i="3"/>
  <c r="CE169" i="3"/>
  <c r="CI169" i="3"/>
  <c r="CM169" i="3"/>
  <c r="CQ169" i="3"/>
  <c r="CU169" i="3"/>
  <c r="CY169" i="3"/>
  <c r="DC169" i="3"/>
  <c r="DG169" i="3"/>
  <c r="DK169" i="3"/>
  <c r="DO169" i="3"/>
  <c r="DS169" i="3"/>
  <c r="DW169" i="3"/>
  <c r="EA169" i="3"/>
  <c r="EE169" i="3"/>
  <c r="EI169" i="3"/>
  <c r="EM169" i="3"/>
  <c r="EQ169" i="3"/>
  <c r="EU169" i="3"/>
  <c r="EY169" i="3"/>
  <c r="FC169" i="3"/>
  <c r="FG169" i="3"/>
  <c r="FK169" i="3"/>
  <c r="FO169" i="3"/>
  <c r="FS169" i="3"/>
  <c r="FW169" i="3"/>
  <c r="GA169" i="3"/>
  <c r="GE169" i="3"/>
  <c r="GI169" i="3"/>
  <c r="GM169" i="3"/>
  <c r="GQ169" i="3"/>
  <c r="GU169" i="3"/>
  <c r="GY169" i="3"/>
  <c r="HC169" i="3"/>
  <c r="HG169" i="3"/>
  <c r="HK169" i="3"/>
  <c r="HO169" i="3"/>
  <c r="HS169" i="3"/>
  <c r="HW169" i="3"/>
  <c r="IA169" i="3"/>
  <c r="IE169" i="3"/>
  <c r="L169" i="3"/>
  <c r="P169" i="3"/>
  <c r="T169" i="3"/>
  <c r="X169" i="3"/>
  <c r="AB169" i="3"/>
  <c r="AF169" i="3"/>
  <c r="AJ169" i="3"/>
  <c r="AN169" i="3"/>
  <c r="AR169" i="3"/>
  <c r="AV169" i="3"/>
  <c r="AZ169" i="3"/>
  <c r="BD169" i="3"/>
  <c r="BH169" i="3"/>
  <c r="BL169" i="3"/>
  <c r="BP169" i="3"/>
  <c r="BT169" i="3"/>
  <c r="BX169" i="3"/>
  <c r="CB169" i="3"/>
  <c r="CF169" i="3"/>
  <c r="CJ169" i="3"/>
  <c r="CN169" i="3"/>
  <c r="CR169" i="3"/>
  <c r="CV169" i="3"/>
  <c r="CZ169" i="3"/>
  <c r="DD169" i="3"/>
  <c r="DH169" i="3"/>
  <c r="DL169" i="3"/>
  <c r="DP169" i="3"/>
  <c r="DT169" i="3"/>
  <c r="DX169" i="3"/>
  <c r="EB169" i="3"/>
  <c r="EF169" i="3"/>
  <c r="EJ169" i="3"/>
  <c r="EN169" i="3"/>
  <c r="ER169" i="3"/>
  <c r="EV169" i="3"/>
  <c r="EZ169" i="3"/>
  <c r="FD169" i="3"/>
  <c r="FH169" i="3"/>
  <c r="FL169" i="3"/>
  <c r="FP169" i="3"/>
  <c r="FT169" i="3"/>
  <c r="FX169" i="3"/>
  <c r="GB169" i="3"/>
  <c r="GF169" i="3"/>
  <c r="GJ169" i="3"/>
  <c r="GN169" i="3"/>
  <c r="GR169" i="3"/>
  <c r="GV169" i="3"/>
  <c r="GZ169" i="3"/>
  <c r="HD169" i="3"/>
  <c r="HH169" i="3"/>
  <c r="HL169" i="3"/>
  <c r="HP169" i="3"/>
  <c r="HT169" i="3"/>
  <c r="HX169" i="3"/>
  <c r="IB169" i="3"/>
  <c r="I169" i="3"/>
  <c r="M169" i="3"/>
  <c r="Q169" i="3"/>
  <c r="U169" i="3"/>
  <c r="Y169" i="3"/>
  <c r="AC169" i="3"/>
  <c r="AG169" i="3"/>
  <c r="AK169" i="3"/>
  <c r="AO169" i="3"/>
  <c r="AS169" i="3"/>
  <c r="AW169" i="3"/>
  <c r="BA169" i="3"/>
  <c r="BE169" i="3"/>
  <c r="BI169" i="3"/>
  <c r="BM169" i="3"/>
  <c r="BQ169" i="3"/>
  <c r="BU169" i="3"/>
  <c r="BY169" i="3"/>
  <c r="CC169" i="3"/>
  <c r="CG169" i="3"/>
  <c r="CK169" i="3"/>
  <c r="CO169" i="3"/>
  <c r="CS169" i="3"/>
  <c r="CW169" i="3"/>
  <c r="DA169" i="3"/>
  <c r="DE169" i="3"/>
  <c r="DI169" i="3"/>
  <c r="DM169" i="3"/>
  <c r="DQ169" i="3"/>
  <c r="DU169" i="3"/>
  <c r="DY169" i="3"/>
  <c r="EC169" i="3"/>
  <c r="EG169" i="3"/>
  <c r="EK169" i="3"/>
  <c r="EO169" i="3"/>
  <c r="ES169" i="3"/>
  <c r="EW169" i="3"/>
  <c r="FA169" i="3"/>
  <c r="FE169" i="3"/>
  <c r="FI169" i="3"/>
  <c r="FM169" i="3"/>
  <c r="FQ169" i="3"/>
  <c r="FU169" i="3"/>
  <c r="FY169" i="3"/>
  <c r="GC169" i="3"/>
  <c r="GG169" i="3"/>
  <c r="GK169" i="3"/>
  <c r="GO169" i="3"/>
  <c r="GS169" i="3"/>
  <c r="GW169" i="3"/>
  <c r="HA169" i="3"/>
  <c r="HE169" i="3"/>
  <c r="HI169" i="3"/>
  <c r="HM169" i="3"/>
  <c r="HQ169" i="3"/>
  <c r="HU169" i="3"/>
  <c r="HY169" i="3"/>
  <c r="IC169" i="3"/>
  <c r="J169" i="3"/>
  <c r="N169" i="3"/>
  <c r="R169" i="3"/>
  <c r="V169" i="3"/>
  <c r="Z169" i="3"/>
  <c r="AD169" i="3"/>
  <c r="AH169" i="3"/>
  <c r="AL169" i="3"/>
  <c r="AP169" i="3"/>
  <c r="AT169" i="3"/>
  <c r="AX169" i="3"/>
  <c r="BB169" i="3"/>
  <c r="BF169" i="3"/>
  <c r="BJ169" i="3"/>
  <c r="BN169" i="3"/>
  <c r="BR169" i="3"/>
  <c r="BV169" i="3"/>
  <c r="BZ169" i="3"/>
  <c r="CD169" i="3"/>
  <c r="CH169" i="3"/>
  <c r="CL169" i="3"/>
  <c r="CP169" i="3"/>
  <c r="CT169" i="3"/>
  <c r="CX169" i="3"/>
  <c r="DB169" i="3"/>
  <c r="DF169" i="3"/>
  <c r="DJ169" i="3"/>
  <c r="DN169" i="3"/>
  <c r="DR169" i="3"/>
  <c r="DV169" i="3"/>
  <c r="DZ169" i="3"/>
  <c r="ED169" i="3"/>
  <c r="EH169" i="3"/>
  <c r="EL169" i="3"/>
  <c r="EP169" i="3"/>
  <c r="ET169" i="3"/>
  <c r="EX169" i="3"/>
  <c r="FB169" i="3"/>
  <c r="FF169" i="3"/>
  <c r="FJ169" i="3"/>
  <c r="FN169" i="3"/>
  <c r="FR169" i="3"/>
  <c r="FV169" i="3"/>
  <c r="FZ169" i="3"/>
  <c r="GD169" i="3"/>
  <c r="GH169" i="3"/>
  <c r="GL169" i="3"/>
  <c r="GP169" i="3"/>
  <c r="GT169" i="3"/>
  <c r="GX169" i="3"/>
  <c r="HB169" i="3"/>
  <c r="HF169" i="3"/>
  <c r="HJ169" i="3"/>
  <c r="HN169" i="3"/>
  <c r="HR169" i="3"/>
  <c r="HV169" i="3"/>
  <c r="HZ169" i="3"/>
  <c r="ID169" i="3"/>
  <c r="A17" i="3"/>
  <c r="B17" i="3" s="1"/>
  <c r="J17" i="3"/>
  <c r="N17" i="3"/>
  <c r="R17" i="3"/>
  <c r="V17" i="3"/>
  <c r="Z17" i="3"/>
  <c r="AD17" i="3"/>
  <c r="AH17" i="3"/>
  <c r="AL17" i="3"/>
  <c r="AP17" i="3"/>
  <c r="AT17" i="3"/>
  <c r="AX17" i="3"/>
  <c r="BB17" i="3"/>
  <c r="BF17" i="3"/>
  <c r="BJ17" i="3"/>
  <c r="BN17" i="3"/>
  <c r="BR17" i="3"/>
  <c r="BV17" i="3"/>
  <c r="BZ17" i="3"/>
  <c r="CD17" i="3"/>
  <c r="CH17" i="3"/>
  <c r="CL17" i="3"/>
  <c r="CP17" i="3"/>
  <c r="CT17" i="3"/>
  <c r="CX17" i="3"/>
  <c r="DB17" i="3"/>
  <c r="DF17" i="3"/>
  <c r="DJ17" i="3"/>
  <c r="DN17" i="3"/>
  <c r="DR17" i="3"/>
  <c r="DV17" i="3"/>
  <c r="DZ17" i="3"/>
  <c r="ED17" i="3"/>
  <c r="EH17" i="3"/>
  <c r="EL17" i="3"/>
  <c r="EP17" i="3"/>
  <c r="ET17" i="3"/>
  <c r="EX17" i="3"/>
  <c r="FB17" i="3"/>
  <c r="FF17" i="3"/>
  <c r="FJ17" i="3"/>
  <c r="FN17" i="3"/>
  <c r="FR17" i="3"/>
  <c r="FV17" i="3"/>
  <c r="FZ17" i="3"/>
  <c r="GD17" i="3"/>
  <c r="GH17" i="3"/>
  <c r="GL17" i="3"/>
  <c r="GP17" i="3"/>
  <c r="GT17" i="3"/>
  <c r="GX17" i="3"/>
  <c r="HB17" i="3"/>
  <c r="HF17" i="3"/>
  <c r="HJ17" i="3"/>
  <c r="HN17" i="3"/>
  <c r="HR17" i="3"/>
  <c r="HV17" i="3"/>
  <c r="HZ17" i="3"/>
  <c r="ID17" i="3"/>
  <c r="K17" i="3"/>
  <c r="O17" i="3"/>
  <c r="S17" i="3"/>
  <c r="W17" i="3"/>
  <c r="AA17" i="3"/>
  <c r="AE17" i="3"/>
  <c r="AI17" i="3"/>
  <c r="AM17" i="3"/>
  <c r="AQ17" i="3"/>
  <c r="AU17" i="3"/>
  <c r="AY17" i="3"/>
  <c r="BC17" i="3"/>
  <c r="BG17" i="3"/>
  <c r="BK17" i="3"/>
  <c r="BO17" i="3"/>
  <c r="BS17" i="3"/>
  <c r="BW17" i="3"/>
  <c r="CA17" i="3"/>
  <c r="CE17" i="3"/>
  <c r="CI17" i="3"/>
  <c r="CM17" i="3"/>
  <c r="CQ17" i="3"/>
  <c r="CU17" i="3"/>
  <c r="CY17" i="3"/>
  <c r="DC17" i="3"/>
  <c r="DG17" i="3"/>
  <c r="DK17" i="3"/>
  <c r="DO17" i="3"/>
  <c r="DS17" i="3"/>
  <c r="DW17" i="3"/>
  <c r="EA17" i="3"/>
  <c r="EE17" i="3"/>
  <c r="EI17" i="3"/>
  <c r="EM17" i="3"/>
  <c r="EQ17" i="3"/>
  <c r="EU17" i="3"/>
  <c r="EY17" i="3"/>
  <c r="FC17" i="3"/>
  <c r="FG17" i="3"/>
  <c r="FK17" i="3"/>
  <c r="FO17" i="3"/>
  <c r="FS17" i="3"/>
  <c r="FW17" i="3"/>
  <c r="GA17" i="3"/>
  <c r="GE17" i="3"/>
  <c r="GI17" i="3"/>
  <c r="GM17" i="3"/>
  <c r="GQ17" i="3"/>
  <c r="GU17" i="3"/>
  <c r="GY17" i="3"/>
  <c r="HC17" i="3"/>
  <c r="HG17" i="3"/>
  <c r="HK17" i="3"/>
  <c r="HO17" i="3"/>
  <c r="HS17" i="3"/>
  <c r="HW17" i="3"/>
  <c r="IA17" i="3"/>
  <c r="IE17" i="3"/>
  <c r="L17" i="3"/>
  <c r="P17" i="3"/>
  <c r="T17" i="3"/>
  <c r="X17" i="3"/>
  <c r="AB17" i="3"/>
  <c r="AF17" i="3"/>
  <c r="AJ17" i="3"/>
  <c r="AN17" i="3"/>
  <c r="AR17" i="3"/>
  <c r="AV17" i="3"/>
  <c r="AZ17" i="3"/>
  <c r="BD17" i="3"/>
  <c r="BH17" i="3"/>
  <c r="BL17" i="3"/>
  <c r="BP17" i="3"/>
  <c r="BT17" i="3"/>
  <c r="BX17" i="3"/>
  <c r="CB17" i="3"/>
  <c r="CF17" i="3"/>
  <c r="CJ17" i="3"/>
  <c r="CN17" i="3"/>
  <c r="CR17" i="3"/>
  <c r="CV17" i="3"/>
  <c r="CZ17" i="3"/>
  <c r="DD17" i="3"/>
  <c r="DH17" i="3"/>
  <c r="DL17" i="3"/>
  <c r="DP17" i="3"/>
  <c r="DT17" i="3"/>
  <c r="DX17" i="3"/>
  <c r="EB17" i="3"/>
  <c r="EF17" i="3"/>
  <c r="EJ17" i="3"/>
  <c r="EN17" i="3"/>
  <c r="ER17" i="3"/>
  <c r="EV17" i="3"/>
  <c r="EZ17" i="3"/>
  <c r="FD17" i="3"/>
  <c r="FH17" i="3"/>
  <c r="FL17" i="3"/>
  <c r="FP17" i="3"/>
  <c r="FT17" i="3"/>
  <c r="FX17" i="3"/>
  <c r="GB17" i="3"/>
  <c r="GF17" i="3"/>
  <c r="GJ17" i="3"/>
  <c r="GN17" i="3"/>
  <c r="GR17" i="3"/>
  <c r="GV17" i="3"/>
  <c r="GZ17" i="3"/>
  <c r="HD17" i="3"/>
  <c r="HH17" i="3"/>
  <c r="HL17" i="3"/>
  <c r="HP17" i="3"/>
  <c r="HT17" i="3"/>
  <c r="HX17" i="3"/>
  <c r="IB17" i="3"/>
  <c r="I17" i="3"/>
  <c r="Y17" i="3"/>
  <c r="AO17" i="3"/>
  <c r="BE17" i="3"/>
  <c r="BU17" i="3"/>
  <c r="CK17" i="3"/>
  <c r="DA17" i="3"/>
  <c r="DQ17" i="3"/>
  <c r="EG17" i="3"/>
  <c r="EW17" i="3"/>
  <c r="FM17" i="3"/>
  <c r="GC17" i="3"/>
  <c r="GS17" i="3"/>
  <c r="HI17" i="3"/>
  <c r="HY17" i="3"/>
  <c r="M17" i="3"/>
  <c r="AC17" i="3"/>
  <c r="AS17" i="3"/>
  <c r="BI17" i="3"/>
  <c r="BY17" i="3"/>
  <c r="CO17" i="3"/>
  <c r="DE17" i="3"/>
  <c r="DU17" i="3"/>
  <c r="EK17" i="3"/>
  <c r="FA17" i="3"/>
  <c r="FQ17" i="3"/>
  <c r="GG17" i="3"/>
  <c r="GW17" i="3"/>
  <c r="HM17" i="3"/>
  <c r="IC17" i="3"/>
  <c r="Q17" i="3"/>
  <c r="AG17" i="3"/>
  <c r="AW17" i="3"/>
  <c r="BM17" i="3"/>
  <c r="CC17" i="3"/>
  <c r="CS17" i="3"/>
  <c r="DI17" i="3"/>
  <c r="DY17" i="3"/>
  <c r="EO17" i="3"/>
  <c r="FE17" i="3"/>
  <c r="FU17" i="3"/>
  <c r="GK17" i="3"/>
  <c r="HA17" i="3"/>
  <c r="HQ17" i="3"/>
  <c r="U17" i="3"/>
  <c r="AK17" i="3"/>
  <c r="BA17" i="3"/>
  <c r="BQ17" i="3"/>
  <c r="CG17" i="3"/>
  <c r="CW17" i="3"/>
  <c r="DM17" i="3"/>
  <c r="EC17" i="3"/>
  <c r="ES17" i="3"/>
  <c r="FI17" i="3"/>
  <c r="FY17" i="3"/>
  <c r="GO17" i="3"/>
  <c r="HE17" i="3"/>
  <c r="HU17" i="3"/>
  <c r="A119" i="3"/>
  <c r="B119" i="3" s="1"/>
  <c r="L119" i="3"/>
  <c r="P119" i="3"/>
  <c r="T119" i="3"/>
  <c r="X119" i="3"/>
  <c r="AB119" i="3"/>
  <c r="AF119" i="3"/>
  <c r="AJ119" i="3"/>
  <c r="AN119" i="3"/>
  <c r="AR119" i="3"/>
  <c r="AV119" i="3"/>
  <c r="AZ119" i="3"/>
  <c r="BD119" i="3"/>
  <c r="BH119" i="3"/>
  <c r="BL119" i="3"/>
  <c r="BP119" i="3"/>
  <c r="BT119" i="3"/>
  <c r="BX119" i="3"/>
  <c r="CB119" i="3"/>
  <c r="CF119" i="3"/>
  <c r="CJ119" i="3"/>
  <c r="CN119" i="3"/>
  <c r="CR119" i="3"/>
  <c r="CV119" i="3"/>
  <c r="CZ119" i="3"/>
  <c r="DD119" i="3"/>
  <c r="DH119" i="3"/>
  <c r="DL119" i="3"/>
  <c r="DP119" i="3"/>
  <c r="DT119" i="3"/>
  <c r="DX119" i="3"/>
  <c r="EB119" i="3"/>
  <c r="EF119" i="3"/>
  <c r="EJ119" i="3"/>
  <c r="EN119" i="3"/>
  <c r="ER119" i="3"/>
  <c r="EV119" i="3"/>
  <c r="EZ119" i="3"/>
  <c r="FD119" i="3"/>
  <c r="FH119" i="3"/>
  <c r="FL119" i="3"/>
  <c r="FP119" i="3"/>
  <c r="FT119" i="3"/>
  <c r="FX119" i="3"/>
  <c r="GB119" i="3"/>
  <c r="GF119" i="3"/>
  <c r="GJ119" i="3"/>
  <c r="GN119" i="3"/>
  <c r="GR119" i="3"/>
  <c r="GV119" i="3"/>
  <c r="GZ119" i="3"/>
  <c r="HD119" i="3"/>
  <c r="HH119" i="3"/>
  <c r="HL119" i="3"/>
  <c r="HP119" i="3"/>
  <c r="HT119" i="3"/>
  <c r="HX119" i="3"/>
  <c r="IB119" i="3"/>
  <c r="I119" i="3"/>
  <c r="M119" i="3"/>
  <c r="Q119" i="3"/>
  <c r="U119" i="3"/>
  <c r="Y119" i="3"/>
  <c r="AC119" i="3"/>
  <c r="AG119" i="3"/>
  <c r="AK119" i="3"/>
  <c r="AO119" i="3"/>
  <c r="AS119" i="3"/>
  <c r="AW119" i="3"/>
  <c r="BA119" i="3"/>
  <c r="BE119" i="3"/>
  <c r="BI119" i="3"/>
  <c r="BM119" i="3"/>
  <c r="BQ119" i="3"/>
  <c r="BU119" i="3"/>
  <c r="BY119" i="3"/>
  <c r="CC119" i="3"/>
  <c r="CG119" i="3"/>
  <c r="CK119" i="3"/>
  <c r="CO119" i="3"/>
  <c r="CS119" i="3"/>
  <c r="CW119" i="3"/>
  <c r="DA119" i="3"/>
  <c r="DE119" i="3"/>
  <c r="DI119" i="3"/>
  <c r="DM119" i="3"/>
  <c r="DQ119" i="3"/>
  <c r="DU119" i="3"/>
  <c r="DY119" i="3"/>
  <c r="EC119" i="3"/>
  <c r="EG119" i="3"/>
  <c r="EK119" i="3"/>
  <c r="EO119" i="3"/>
  <c r="ES119" i="3"/>
  <c r="EW119" i="3"/>
  <c r="FA119" i="3"/>
  <c r="FE119" i="3"/>
  <c r="FI119" i="3"/>
  <c r="FM119" i="3"/>
  <c r="FQ119" i="3"/>
  <c r="FU119" i="3"/>
  <c r="FY119" i="3"/>
  <c r="GC119" i="3"/>
  <c r="GG119" i="3"/>
  <c r="GK119" i="3"/>
  <c r="GO119" i="3"/>
  <c r="GS119" i="3"/>
  <c r="GW119" i="3"/>
  <c r="HA119" i="3"/>
  <c r="HE119" i="3"/>
  <c r="HI119" i="3"/>
  <c r="HM119" i="3"/>
  <c r="HQ119" i="3"/>
  <c r="HU119" i="3"/>
  <c r="HY119" i="3"/>
  <c r="IC119" i="3"/>
  <c r="J119" i="3"/>
  <c r="N119" i="3"/>
  <c r="R119" i="3"/>
  <c r="V119" i="3"/>
  <c r="Z119" i="3"/>
  <c r="AD119" i="3"/>
  <c r="AH119" i="3"/>
  <c r="AL119" i="3"/>
  <c r="AP119" i="3"/>
  <c r="AT119" i="3"/>
  <c r="AX119" i="3"/>
  <c r="BB119" i="3"/>
  <c r="BF119" i="3"/>
  <c r="BJ119" i="3"/>
  <c r="BN119" i="3"/>
  <c r="BR119" i="3"/>
  <c r="BV119" i="3"/>
  <c r="BZ119" i="3"/>
  <c r="CD119" i="3"/>
  <c r="CH119" i="3"/>
  <c r="CL119" i="3"/>
  <c r="CP119" i="3"/>
  <c r="CT119" i="3"/>
  <c r="CX119" i="3"/>
  <c r="DB119" i="3"/>
  <c r="DF119" i="3"/>
  <c r="DJ119" i="3"/>
  <c r="DN119" i="3"/>
  <c r="DR119" i="3"/>
  <c r="DV119" i="3"/>
  <c r="DZ119" i="3"/>
  <c r="ED119" i="3"/>
  <c r="EH119" i="3"/>
  <c r="EL119" i="3"/>
  <c r="EP119" i="3"/>
  <c r="ET119" i="3"/>
  <c r="EX119" i="3"/>
  <c r="FB119" i="3"/>
  <c r="FF119" i="3"/>
  <c r="FJ119" i="3"/>
  <c r="FN119" i="3"/>
  <c r="FR119" i="3"/>
  <c r="FV119" i="3"/>
  <c r="FZ119" i="3"/>
  <c r="GD119" i="3"/>
  <c r="GH119" i="3"/>
  <c r="GL119" i="3"/>
  <c r="GP119" i="3"/>
  <c r="GT119" i="3"/>
  <c r="GX119" i="3"/>
  <c r="HB119" i="3"/>
  <c r="HF119" i="3"/>
  <c r="HJ119" i="3"/>
  <c r="HN119" i="3"/>
  <c r="HR119" i="3"/>
  <c r="HV119" i="3"/>
  <c r="HZ119" i="3"/>
  <c r="ID119" i="3"/>
  <c r="K119" i="3"/>
  <c r="O119" i="3"/>
  <c r="S119" i="3"/>
  <c r="W119" i="3"/>
  <c r="AA119" i="3"/>
  <c r="AE119" i="3"/>
  <c r="AI119" i="3"/>
  <c r="AM119" i="3"/>
  <c r="AQ119" i="3"/>
  <c r="AU119" i="3"/>
  <c r="AY119" i="3"/>
  <c r="BC119" i="3"/>
  <c r="BG119" i="3"/>
  <c r="BK119" i="3"/>
  <c r="BO119" i="3"/>
  <c r="BS119" i="3"/>
  <c r="BW119" i="3"/>
  <c r="CA119" i="3"/>
  <c r="CE119" i="3"/>
  <c r="CI119" i="3"/>
  <c r="CM119" i="3"/>
  <c r="CQ119" i="3"/>
  <c r="CU119" i="3"/>
  <c r="CY119" i="3"/>
  <c r="DC119" i="3"/>
  <c r="DG119" i="3"/>
  <c r="DK119" i="3"/>
  <c r="DO119" i="3"/>
  <c r="DS119" i="3"/>
  <c r="DW119" i="3"/>
  <c r="EA119" i="3"/>
  <c r="EE119" i="3"/>
  <c r="EI119" i="3"/>
  <c r="EM119" i="3"/>
  <c r="EQ119" i="3"/>
  <c r="EU119" i="3"/>
  <c r="EY119" i="3"/>
  <c r="FC119" i="3"/>
  <c r="FG119" i="3"/>
  <c r="FK119" i="3"/>
  <c r="FO119" i="3"/>
  <c r="FS119" i="3"/>
  <c r="FW119" i="3"/>
  <c r="GA119" i="3"/>
  <c r="GE119" i="3"/>
  <c r="GI119" i="3"/>
  <c r="GM119" i="3"/>
  <c r="GQ119" i="3"/>
  <c r="GU119" i="3"/>
  <c r="GY119" i="3"/>
  <c r="HC119" i="3"/>
  <c r="HG119" i="3"/>
  <c r="HK119" i="3"/>
  <c r="HO119" i="3"/>
  <c r="HS119" i="3"/>
  <c r="HW119" i="3"/>
  <c r="IA119" i="3"/>
  <c r="IE119" i="3"/>
  <c r="A194" i="3"/>
  <c r="B194" i="3" s="1"/>
  <c r="L194" i="3"/>
  <c r="P194" i="3"/>
  <c r="T194" i="3"/>
  <c r="X194" i="3"/>
  <c r="AB194" i="3"/>
  <c r="AF194" i="3"/>
  <c r="AJ194" i="3"/>
  <c r="AN194" i="3"/>
  <c r="AR194" i="3"/>
  <c r="AV194" i="3"/>
  <c r="AZ194" i="3"/>
  <c r="BD194" i="3"/>
  <c r="BH194" i="3"/>
  <c r="BL194" i="3"/>
  <c r="BP194" i="3"/>
  <c r="BT194" i="3"/>
  <c r="BX194" i="3"/>
  <c r="CB194" i="3"/>
  <c r="CF194" i="3"/>
  <c r="CJ194" i="3"/>
  <c r="CN194" i="3"/>
  <c r="CR194" i="3"/>
  <c r="CV194" i="3"/>
  <c r="CZ194" i="3"/>
  <c r="DD194" i="3"/>
  <c r="DH194" i="3"/>
  <c r="DL194" i="3"/>
  <c r="DP194" i="3"/>
  <c r="DT194" i="3"/>
  <c r="DX194" i="3"/>
  <c r="EB194" i="3"/>
  <c r="EF194" i="3"/>
  <c r="EJ194" i="3"/>
  <c r="EN194" i="3"/>
  <c r="ER194" i="3"/>
  <c r="EV194" i="3"/>
  <c r="EZ194" i="3"/>
  <c r="FD194" i="3"/>
  <c r="FH194" i="3"/>
  <c r="FL194" i="3"/>
  <c r="FP194" i="3"/>
  <c r="FT194" i="3"/>
  <c r="FX194" i="3"/>
  <c r="GB194" i="3"/>
  <c r="GF194" i="3"/>
  <c r="GJ194" i="3"/>
  <c r="GN194" i="3"/>
  <c r="GR194" i="3"/>
  <c r="GV194" i="3"/>
  <c r="GZ194" i="3"/>
  <c r="HD194" i="3"/>
  <c r="HH194" i="3"/>
  <c r="HL194" i="3"/>
  <c r="HP194" i="3"/>
  <c r="HT194" i="3"/>
  <c r="HX194" i="3"/>
  <c r="IB194" i="3"/>
  <c r="I194" i="3"/>
  <c r="M194" i="3"/>
  <c r="Q194" i="3"/>
  <c r="U194" i="3"/>
  <c r="Y194" i="3"/>
  <c r="AC194" i="3"/>
  <c r="AG194" i="3"/>
  <c r="AK194" i="3"/>
  <c r="AO194" i="3"/>
  <c r="AS194" i="3"/>
  <c r="AW194" i="3"/>
  <c r="BA194" i="3"/>
  <c r="BE194" i="3"/>
  <c r="BI194" i="3"/>
  <c r="BM194" i="3"/>
  <c r="BQ194" i="3"/>
  <c r="BU194" i="3"/>
  <c r="BY194" i="3"/>
  <c r="CC194" i="3"/>
  <c r="CG194" i="3"/>
  <c r="CK194" i="3"/>
  <c r="CO194" i="3"/>
  <c r="CS194" i="3"/>
  <c r="CW194" i="3"/>
  <c r="DA194" i="3"/>
  <c r="DE194" i="3"/>
  <c r="DI194" i="3"/>
  <c r="DM194" i="3"/>
  <c r="DQ194" i="3"/>
  <c r="DU194" i="3"/>
  <c r="DY194" i="3"/>
  <c r="EC194" i="3"/>
  <c r="EG194" i="3"/>
  <c r="EK194" i="3"/>
  <c r="EO194" i="3"/>
  <c r="ES194" i="3"/>
  <c r="EW194" i="3"/>
  <c r="FA194" i="3"/>
  <c r="FE194" i="3"/>
  <c r="FI194" i="3"/>
  <c r="FM194" i="3"/>
  <c r="FQ194" i="3"/>
  <c r="FU194" i="3"/>
  <c r="FY194" i="3"/>
  <c r="GC194" i="3"/>
  <c r="GG194" i="3"/>
  <c r="GK194" i="3"/>
  <c r="GO194" i="3"/>
  <c r="GS194" i="3"/>
  <c r="GW194" i="3"/>
  <c r="HA194" i="3"/>
  <c r="HE194" i="3"/>
  <c r="HI194" i="3"/>
  <c r="HM194" i="3"/>
  <c r="HQ194" i="3"/>
  <c r="HU194" i="3"/>
  <c r="HY194" i="3"/>
  <c r="IC194" i="3"/>
  <c r="J194" i="3"/>
  <c r="N194" i="3"/>
  <c r="R194" i="3"/>
  <c r="V194" i="3"/>
  <c r="Z194" i="3"/>
  <c r="AD194" i="3"/>
  <c r="AH194" i="3"/>
  <c r="AL194" i="3"/>
  <c r="AP194" i="3"/>
  <c r="AT194" i="3"/>
  <c r="AX194" i="3"/>
  <c r="BB194" i="3"/>
  <c r="BF194" i="3"/>
  <c r="BJ194" i="3"/>
  <c r="BN194" i="3"/>
  <c r="BR194" i="3"/>
  <c r="BV194" i="3"/>
  <c r="BZ194" i="3"/>
  <c r="CD194" i="3"/>
  <c r="CH194" i="3"/>
  <c r="CL194" i="3"/>
  <c r="CP194" i="3"/>
  <c r="CT194" i="3"/>
  <c r="CX194" i="3"/>
  <c r="DB194" i="3"/>
  <c r="DF194" i="3"/>
  <c r="DJ194" i="3"/>
  <c r="DN194" i="3"/>
  <c r="DR194" i="3"/>
  <c r="DV194" i="3"/>
  <c r="DZ194" i="3"/>
  <c r="ED194" i="3"/>
  <c r="EH194" i="3"/>
  <c r="EL194" i="3"/>
  <c r="EP194" i="3"/>
  <c r="ET194" i="3"/>
  <c r="EX194" i="3"/>
  <c r="FB194" i="3"/>
  <c r="FF194" i="3"/>
  <c r="FJ194" i="3"/>
  <c r="FN194" i="3"/>
  <c r="FR194" i="3"/>
  <c r="FV194" i="3"/>
  <c r="FZ194" i="3"/>
  <c r="GD194" i="3"/>
  <c r="GH194" i="3"/>
  <c r="GL194" i="3"/>
  <c r="GP194" i="3"/>
  <c r="GT194" i="3"/>
  <c r="GX194" i="3"/>
  <c r="HB194" i="3"/>
  <c r="HF194" i="3"/>
  <c r="HJ194" i="3"/>
  <c r="HN194" i="3"/>
  <c r="HR194" i="3"/>
  <c r="HV194" i="3"/>
  <c r="HZ194" i="3"/>
  <c r="ID194" i="3"/>
  <c r="K194" i="3"/>
  <c r="O194" i="3"/>
  <c r="S194" i="3"/>
  <c r="W194" i="3"/>
  <c r="AA194" i="3"/>
  <c r="AE194" i="3"/>
  <c r="AI194" i="3"/>
  <c r="AM194" i="3"/>
  <c r="AQ194" i="3"/>
  <c r="AU194" i="3"/>
  <c r="AY194" i="3"/>
  <c r="BC194" i="3"/>
  <c r="BG194" i="3"/>
  <c r="BK194" i="3"/>
  <c r="BO194" i="3"/>
  <c r="BS194" i="3"/>
  <c r="BW194" i="3"/>
  <c r="CA194" i="3"/>
  <c r="CE194" i="3"/>
  <c r="CI194" i="3"/>
  <c r="CM194" i="3"/>
  <c r="CQ194" i="3"/>
  <c r="CU194" i="3"/>
  <c r="CY194" i="3"/>
  <c r="DC194" i="3"/>
  <c r="DG194" i="3"/>
  <c r="DK194" i="3"/>
  <c r="DO194" i="3"/>
  <c r="DS194" i="3"/>
  <c r="DW194" i="3"/>
  <c r="EA194" i="3"/>
  <c r="EE194" i="3"/>
  <c r="EI194" i="3"/>
  <c r="EM194" i="3"/>
  <c r="EQ194" i="3"/>
  <c r="EU194" i="3"/>
  <c r="EY194" i="3"/>
  <c r="FC194" i="3"/>
  <c r="FG194" i="3"/>
  <c r="FK194" i="3"/>
  <c r="FO194" i="3"/>
  <c r="FS194" i="3"/>
  <c r="FW194" i="3"/>
  <c r="GA194" i="3"/>
  <c r="GE194" i="3"/>
  <c r="GI194" i="3"/>
  <c r="GM194" i="3"/>
  <c r="GQ194" i="3"/>
  <c r="GU194" i="3"/>
  <c r="GY194" i="3"/>
  <c r="HC194" i="3"/>
  <c r="HG194" i="3"/>
  <c r="HK194" i="3"/>
  <c r="HO194" i="3"/>
  <c r="HS194" i="3"/>
  <c r="HW194" i="3"/>
  <c r="IA194" i="3"/>
  <c r="IE194" i="3"/>
  <c r="A212" i="3"/>
  <c r="B212" i="3" s="1"/>
  <c r="K212" i="3"/>
  <c r="O212" i="3"/>
  <c r="S212" i="3"/>
  <c r="W212" i="3"/>
  <c r="AA212" i="3"/>
  <c r="AE212" i="3"/>
  <c r="AI212" i="3"/>
  <c r="AM212" i="3"/>
  <c r="AQ212" i="3"/>
  <c r="AU212" i="3"/>
  <c r="AY212" i="3"/>
  <c r="BC212" i="3"/>
  <c r="BG212" i="3"/>
  <c r="BK212" i="3"/>
  <c r="BO212" i="3"/>
  <c r="BS212" i="3"/>
  <c r="BW212" i="3"/>
  <c r="CA212" i="3"/>
  <c r="CE212" i="3"/>
  <c r="CI212" i="3"/>
  <c r="CM212" i="3"/>
  <c r="CQ212" i="3"/>
  <c r="CU212" i="3"/>
  <c r="CY212" i="3"/>
  <c r="DC212" i="3"/>
  <c r="DG212" i="3"/>
  <c r="DK212" i="3"/>
  <c r="DO212" i="3"/>
  <c r="DS212" i="3"/>
  <c r="DW212" i="3"/>
  <c r="EA212" i="3"/>
  <c r="EE212" i="3"/>
  <c r="EI212" i="3"/>
  <c r="EM212" i="3"/>
  <c r="EQ212" i="3"/>
  <c r="EU212" i="3"/>
  <c r="EY212" i="3"/>
  <c r="FC212" i="3"/>
  <c r="FG212" i="3"/>
  <c r="FK212" i="3"/>
  <c r="FO212" i="3"/>
  <c r="FS212" i="3"/>
  <c r="FW212" i="3"/>
  <c r="GA212" i="3"/>
  <c r="GE212" i="3"/>
  <c r="GI212" i="3"/>
  <c r="GM212" i="3"/>
  <c r="GQ212" i="3"/>
  <c r="GU212" i="3"/>
  <c r="GY212" i="3"/>
  <c r="HC212" i="3"/>
  <c r="HG212" i="3"/>
  <c r="HK212" i="3"/>
  <c r="HO212" i="3"/>
  <c r="HS212" i="3"/>
  <c r="HW212" i="3"/>
  <c r="IA212" i="3"/>
  <c r="IE212" i="3"/>
  <c r="L212" i="3"/>
  <c r="P212" i="3"/>
  <c r="T212" i="3"/>
  <c r="X212" i="3"/>
  <c r="AB212" i="3"/>
  <c r="AF212" i="3"/>
  <c r="AJ212" i="3"/>
  <c r="AN212" i="3"/>
  <c r="AR212" i="3"/>
  <c r="AV212" i="3"/>
  <c r="AZ212" i="3"/>
  <c r="BD212" i="3"/>
  <c r="BH212" i="3"/>
  <c r="BL212" i="3"/>
  <c r="BP212" i="3"/>
  <c r="BT212" i="3"/>
  <c r="BX212" i="3"/>
  <c r="CB212" i="3"/>
  <c r="CF212" i="3"/>
  <c r="CJ212" i="3"/>
  <c r="CN212" i="3"/>
  <c r="CR212" i="3"/>
  <c r="CV212" i="3"/>
  <c r="CZ212" i="3"/>
  <c r="DD212" i="3"/>
  <c r="DH212" i="3"/>
  <c r="DL212" i="3"/>
  <c r="DP212" i="3"/>
  <c r="DT212" i="3"/>
  <c r="DX212" i="3"/>
  <c r="EB212" i="3"/>
  <c r="EF212" i="3"/>
  <c r="EJ212" i="3"/>
  <c r="EN212" i="3"/>
  <c r="ER212" i="3"/>
  <c r="EV212" i="3"/>
  <c r="EZ212" i="3"/>
  <c r="FD212" i="3"/>
  <c r="FH212" i="3"/>
  <c r="FL212" i="3"/>
  <c r="FP212" i="3"/>
  <c r="FT212" i="3"/>
  <c r="FX212" i="3"/>
  <c r="GB212" i="3"/>
  <c r="GF212" i="3"/>
  <c r="GJ212" i="3"/>
  <c r="GN212" i="3"/>
  <c r="GR212" i="3"/>
  <c r="GV212" i="3"/>
  <c r="GZ212" i="3"/>
  <c r="HD212" i="3"/>
  <c r="HH212" i="3"/>
  <c r="HL212" i="3"/>
  <c r="HP212" i="3"/>
  <c r="HT212" i="3"/>
  <c r="HX212" i="3"/>
  <c r="IB212" i="3"/>
  <c r="I212" i="3"/>
  <c r="M212" i="3"/>
  <c r="Q212" i="3"/>
  <c r="U212" i="3"/>
  <c r="Y212" i="3"/>
  <c r="AC212" i="3"/>
  <c r="AG212" i="3"/>
  <c r="AK212" i="3"/>
  <c r="AO212" i="3"/>
  <c r="AS212" i="3"/>
  <c r="AW212" i="3"/>
  <c r="BA212" i="3"/>
  <c r="BE212" i="3"/>
  <c r="BI212" i="3"/>
  <c r="BM212" i="3"/>
  <c r="BQ212" i="3"/>
  <c r="BU212" i="3"/>
  <c r="BY212" i="3"/>
  <c r="CC212" i="3"/>
  <c r="CG212" i="3"/>
  <c r="CK212" i="3"/>
  <c r="CO212" i="3"/>
  <c r="CS212" i="3"/>
  <c r="CW212" i="3"/>
  <c r="DA212" i="3"/>
  <c r="DE212" i="3"/>
  <c r="DI212" i="3"/>
  <c r="DM212" i="3"/>
  <c r="DQ212" i="3"/>
  <c r="DU212" i="3"/>
  <c r="DY212" i="3"/>
  <c r="EC212" i="3"/>
  <c r="EG212" i="3"/>
  <c r="EK212" i="3"/>
  <c r="EO212" i="3"/>
  <c r="ES212" i="3"/>
  <c r="EW212" i="3"/>
  <c r="FA212" i="3"/>
  <c r="FE212" i="3"/>
  <c r="FI212" i="3"/>
  <c r="FM212" i="3"/>
  <c r="FQ212" i="3"/>
  <c r="FU212" i="3"/>
  <c r="FY212" i="3"/>
  <c r="GC212" i="3"/>
  <c r="GG212" i="3"/>
  <c r="GK212" i="3"/>
  <c r="GO212" i="3"/>
  <c r="GS212" i="3"/>
  <c r="GW212" i="3"/>
  <c r="HA212" i="3"/>
  <c r="HE212" i="3"/>
  <c r="HI212" i="3"/>
  <c r="HM212" i="3"/>
  <c r="HQ212" i="3"/>
  <c r="HU212" i="3"/>
  <c r="HY212" i="3"/>
  <c r="IC212" i="3"/>
  <c r="J212" i="3"/>
  <c r="N212" i="3"/>
  <c r="R212" i="3"/>
  <c r="V212" i="3"/>
  <c r="Z212" i="3"/>
  <c r="AD212" i="3"/>
  <c r="AH212" i="3"/>
  <c r="AL212" i="3"/>
  <c r="AP212" i="3"/>
  <c r="AT212" i="3"/>
  <c r="AX212" i="3"/>
  <c r="BB212" i="3"/>
  <c r="BF212" i="3"/>
  <c r="BJ212" i="3"/>
  <c r="BN212" i="3"/>
  <c r="BR212" i="3"/>
  <c r="BV212" i="3"/>
  <c r="BZ212" i="3"/>
  <c r="CD212" i="3"/>
  <c r="CH212" i="3"/>
  <c r="CL212" i="3"/>
  <c r="CP212" i="3"/>
  <c r="CT212" i="3"/>
  <c r="CX212" i="3"/>
  <c r="DB212" i="3"/>
  <c r="DF212" i="3"/>
  <c r="DJ212" i="3"/>
  <c r="DN212" i="3"/>
  <c r="DR212" i="3"/>
  <c r="DV212" i="3"/>
  <c r="DZ212" i="3"/>
  <c r="ED212" i="3"/>
  <c r="EH212" i="3"/>
  <c r="EL212" i="3"/>
  <c r="EP212" i="3"/>
  <c r="ET212" i="3"/>
  <c r="EX212" i="3"/>
  <c r="FB212" i="3"/>
  <c r="FF212" i="3"/>
  <c r="FJ212" i="3"/>
  <c r="FN212" i="3"/>
  <c r="FR212" i="3"/>
  <c r="FV212" i="3"/>
  <c r="FZ212" i="3"/>
  <c r="GD212" i="3"/>
  <c r="GH212" i="3"/>
  <c r="GL212" i="3"/>
  <c r="GP212" i="3"/>
  <c r="GT212" i="3"/>
  <c r="GX212" i="3"/>
  <c r="HB212" i="3"/>
  <c r="HF212" i="3"/>
  <c r="HJ212" i="3"/>
  <c r="HN212" i="3"/>
  <c r="HR212" i="3"/>
  <c r="HV212" i="3"/>
  <c r="HZ212" i="3"/>
  <c r="ID212" i="3"/>
  <c r="A180" i="3"/>
  <c r="B180" i="3" s="1"/>
  <c r="J180" i="3"/>
  <c r="N180" i="3"/>
  <c r="R180" i="3"/>
  <c r="V180" i="3"/>
  <c r="Z180" i="3"/>
  <c r="AD180" i="3"/>
  <c r="AH180" i="3"/>
  <c r="AL180" i="3"/>
  <c r="AP180" i="3"/>
  <c r="AT180" i="3"/>
  <c r="AX180" i="3"/>
  <c r="BB180" i="3"/>
  <c r="BF180" i="3"/>
  <c r="BJ180" i="3"/>
  <c r="BN180" i="3"/>
  <c r="BR180" i="3"/>
  <c r="BV180" i="3"/>
  <c r="BZ180" i="3"/>
  <c r="CD180" i="3"/>
  <c r="CH180" i="3"/>
  <c r="CL180" i="3"/>
  <c r="CP180" i="3"/>
  <c r="CT180" i="3"/>
  <c r="CX180" i="3"/>
  <c r="DB180" i="3"/>
  <c r="DF180" i="3"/>
  <c r="DJ180" i="3"/>
  <c r="DN180" i="3"/>
  <c r="DR180" i="3"/>
  <c r="DV180" i="3"/>
  <c r="DZ180" i="3"/>
  <c r="ED180" i="3"/>
  <c r="EH180" i="3"/>
  <c r="EL180" i="3"/>
  <c r="EP180" i="3"/>
  <c r="ET180" i="3"/>
  <c r="EX180" i="3"/>
  <c r="FB180" i="3"/>
  <c r="FF180" i="3"/>
  <c r="FJ180" i="3"/>
  <c r="FN180" i="3"/>
  <c r="FR180" i="3"/>
  <c r="FV180" i="3"/>
  <c r="FZ180" i="3"/>
  <c r="GD180" i="3"/>
  <c r="GH180" i="3"/>
  <c r="GL180" i="3"/>
  <c r="GP180" i="3"/>
  <c r="GT180" i="3"/>
  <c r="GX180" i="3"/>
  <c r="HB180" i="3"/>
  <c r="HF180" i="3"/>
  <c r="HJ180" i="3"/>
  <c r="HN180" i="3"/>
  <c r="HR180" i="3"/>
  <c r="HV180" i="3"/>
  <c r="HZ180" i="3"/>
  <c r="ID180" i="3"/>
  <c r="K180" i="3"/>
  <c r="O180" i="3"/>
  <c r="S180" i="3"/>
  <c r="W180" i="3"/>
  <c r="AA180" i="3"/>
  <c r="AE180" i="3"/>
  <c r="AI180" i="3"/>
  <c r="AM180" i="3"/>
  <c r="AQ180" i="3"/>
  <c r="AU180" i="3"/>
  <c r="AY180" i="3"/>
  <c r="BC180" i="3"/>
  <c r="BG180" i="3"/>
  <c r="BK180" i="3"/>
  <c r="BO180" i="3"/>
  <c r="BS180" i="3"/>
  <c r="BW180" i="3"/>
  <c r="CA180" i="3"/>
  <c r="CE180" i="3"/>
  <c r="CI180" i="3"/>
  <c r="CM180" i="3"/>
  <c r="CQ180" i="3"/>
  <c r="CU180" i="3"/>
  <c r="CY180" i="3"/>
  <c r="DC180" i="3"/>
  <c r="DG180" i="3"/>
  <c r="DK180" i="3"/>
  <c r="DO180" i="3"/>
  <c r="DS180" i="3"/>
  <c r="DW180" i="3"/>
  <c r="EA180" i="3"/>
  <c r="EE180" i="3"/>
  <c r="EI180" i="3"/>
  <c r="EM180" i="3"/>
  <c r="EQ180" i="3"/>
  <c r="EU180" i="3"/>
  <c r="EY180" i="3"/>
  <c r="FC180" i="3"/>
  <c r="FG180" i="3"/>
  <c r="FK180" i="3"/>
  <c r="FO180" i="3"/>
  <c r="FS180" i="3"/>
  <c r="FW180" i="3"/>
  <c r="GA180" i="3"/>
  <c r="GE180" i="3"/>
  <c r="GI180" i="3"/>
  <c r="GM180" i="3"/>
  <c r="GQ180" i="3"/>
  <c r="GU180" i="3"/>
  <c r="GY180" i="3"/>
  <c r="HC180" i="3"/>
  <c r="HG180" i="3"/>
  <c r="HK180" i="3"/>
  <c r="HO180" i="3"/>
  <c r="HS180" i="3"/>
  <c r="HW180" i="3"/>
  <c r="IA180" i="3"/>
  <c r="IE180" i="3"/>
  <c r="L180" i="3"/>
  <c r="P180" i="3"/>
  <c r="T180" i="3"/>
  <c r="X180" i="3"/>
  <c r="AB180" i="3"/>
  <c r="AF180" i="3"/>
  <c r="AJ180" i="3"/>
  <c r="AN180" i="3"/>
  <c r="AR180" i="3"/>
  <c r="AV180" i="3"/>
  <c r="AZ180" i="3"/>
  <c r="BD180" i="3"/>
  <c r="BH180" i="3"/>
  <c r="BL180" i="3"/>
  <c r="BP180" i="3"/>
  <c r="BT180" i="3"/>
  <c r="BX180" i="3"/>
  <c r="CB180" i="3"/>
  <c r="CF180" i="3"/>
  <c r="CJ180" i="3"/>
  <c r="CN180" i="3"/>
  <c r="CR180" i="3"/>
  <c r="CV180" i="3"/>
  <c r="CZ180" i="3"/>
  <c r="DD180" i="3"/>
  <c r="DH180" i="3"/>
  <c r="DL180" i="3"/>
  <c r="DP180" i="3"/>
  <c r="DT180" i="3"/>
  <c r="DX180" i="3"/>
  <c r="EB180" i="3"/>
  <c r="EF180" i="3"/>
  <c r="EJ180" i="3"/>
  <c r="EN180" i="3"/>
  <c r="ER180" i="3"/>
  <c r="EV180" i="3"/>
  <c r="EZ180" i="3"/>
  <c r="FD180" i="3"/>
  <c r="FH180" i="3"/>
  <c r="FL180" i="3"/>
  <c r="FP180" i="3"/>
  <c r="FT180" i="3"/>
  <c r="FX180" i="3"/>
  <c r="GB180" i="3"/>
  <c r="GF180" i="3"/>
  <c r="GJ180" i="3"/>
  <c r="GN180" i="3"/>
  <c r="GR180" i="3"/>
  <c r="GV180" i="3"/>
  <c r="GZ180" i="3"/>
  <c r="HD180" i="3"/>
  <c r="HH180" i="3"/>
  <c r="HL180" i="3"/>
  <c r="HP180" i="3"/>
  <c r="HT180" i="3"/>
  <c r="HX180" i="3"/>
  <c r="IB180" i="3"/>
  <c r="I180" i="3"/>
  <c r="M180" i="3"/>
  <c r="Q180" i="3"/>
  <c r="U180" i="3"/>
  <c r="Y180" i="3"/>
  <c r="AC180" i="3"/>
  <c r="AG180" i="3"/>
  <c r="AK180" i="3"/>
  <c r="AO180" i="3"/>
  <c r="AS180" i="3"/>
  <c r="AW180" i="3"/>
  <c r="BA180" i="3"/>
  <c r="BE180" i="3"/>
  <c r="BI180" i="3"/>
  <c r="BM180" i="3"/>
  <c r="BQ180" i="3"/>
  <c r="BU180" i="3"/>
  <c r="BY180" i="3"/>
  <c r="CC180" i="3"/>
  <c r="CG180" i="3"/>
  <c r="CK180" i="3"/>
  <c r="CO180" i="3"/>
  <c r="CS180" i="3"/>
  <c r="CW180" i="3"/>
  <c r="DA180" i="3"/>
  <c r="DE180" i="3"/>
  <c r="DI180" i="3"/>
  <c r="DM180" i="3"/>
  <c r="DQ180" i="3"/>
  <c r="DU180" i="3"/>
  <c r="DY180" i="3"/>
  <c r="EC180" i="3"/>
  <c r="EG180" i="3"/>
  <c r="EK180" i="3"/>
  <c r="EO180" i="3"/>
  <c r="ES180" i="3"/>
  <c r="EW180" i="3"/>
  <c r="FA180" i="3"/>
  <c r="FE180" i="3"/>
  <c r="FI180" i="3"/>
  <c r="FM180" i="3"/>
  <c r="FQ180" i="3"/>
  <c r="FU180" i="3"/>
  <c r="FY180" i="3"/>
  <c r="GC180" i="3"/>
  <c r="GG180" i="3"/>
  <c r="GK180" i="3"/>
  <c r="GO180" i="3"/>
  <c r="GS180" i="3"/>
  <c r="GW180" i="3"/>
  <c r="HA180" i="3"/>
  <c r="HE180" i="3"/>
  <c r="HI180" i="3"/>
  <c r="HM180" i="3"/>
  <c r="HQ180" i="3"/>
  <c r="HU180" i="3"/>
  <c r="HY180" i="3"/>
  <c r="IC180" i="3"/>
  <c r="A148" i="3"/>
  <c r="B148" i="3" s="1"/>
  <c r="L148" i="3"/>
  <c r="P148" i="3"/>
  <c r="T148" i="3"/>
  <c r="X148" i="3"/>
  <c r="AB148" i="3"/>
  <c r="AF148" i="3"/>
  <c r="AJ148" i="3"/>
  <c r="AN148" i="3"/>
  <c r="AR148" i="3"/>
  <c r="AV148" i="3"/>
  <c r="AZ148" i="3"/>
  <c r="BD148" i="3"/>
  <c r="BH148" i="3"/>
  <c r="BL148" i="3"/>
  <c r="BP148" i="3"/>
  <c r="BT148" i="3"/>
  <c r="BX148" i="3"/>
  <c r="CB148" i="3"/>
  <c r="CF148" i="3"/>
  <c r="CJ148" i="3"/>
  <c r="CN148" i="3"/>
  <c r="CR148" i="3"/>
  <c r="CV148" i="3"/>
  <c r="CZ148" i="3"/>
  <c r="DD148" i="3"/>
  <c r="DH148" i="3"/>
  <c r="DL148" i="3"/>
  <c r="DP148" i="3"/>
  <c r="DT148" i="3"/>
  <c r="DX148" i="3"/>
  <c r="EB148" i="3"/>
  <c r="EF148" i="3"/>
  <c r="EJ148" i="3"/>
  <c r="EN148" i="3"/>
  <c r="ER148" i="3"/>
  <c r="EV148" i="3"/>
  <c r="EZ148" i="3"/>
  <c r="FD148" i="3"/>
  <c r="FH148" i="3"/>
  <c r="FL148" i="3"/>
  <c r="FP148" i="3"/>
  <c r="FT148" i="3"/>
  <c r="FX148" i="3"/>
  <c r="GB148" i="3"/>
  <c r="GF148" i="3"/>
  <c r="GJ148" i="3"/>
  <c r="GN148" i="3"/>
  <c r="GR148" i="3"/>
  <c r="GV148" i="3"/>
  <c r="GZ148" i="3"/>
  <c r="HD148" i="3"/>
  <c r="HH148" i="3"/>
  <c r="HL148" i="3"/>
  <c r="HP148" i="3"/>
  <c r="HT148" i="3"/>
  <c r="HX148" i="3"/>
  <c r="IB148" i="3"/>
  <c r="I148" i="3"/>
  <c r="M148" i="3"/>
  <c r="Q148" i="3"/>
  <c r="U148" i="3"/>
  <c r="Y148" i="3"/>
  <c r="AC148" i="3"/>
  <c r="AG148" i="3"/>
  <c r="AK148" i="3"/>
  <c r="AO148" i="3"/>
  <c r="AS148" i="3"/>
  <c r="AW148" i="3"/>
  <c r="BA148" i="3"/>
  <c r="BE148" i="3"/>
  <c r="BI148" i="3"/>
  <c r="BM148" i="3"/>
  <c r="BQ148" i="3"/>
  <c r="BU148" i="3"/>
  <c r="BY148" i="3"/>
  <c r="CC148" i="3"/>
  <c r="CG148" i="3"/>
  <c r="CK148" i="3"/>
  <c r="CO148" i="3"/>
  <c r="CS148" i="3"/>
  <c r="CW148" i="3"/>
  <c r="DA148" i="3"/>
  <c r="DE148" i="3"/>
  <c r="DI148" i="3"/>
  <c r="DM148" i="3"/>
  <c r="DQ148" i="3"/>
  <c r="DU148" i="3"/>
  <c r="DY148" i="3"/>
  <c r="EC148" i="3"/>
  <c r="EG148" i="3"/>
  <c r="EK148" i="3"/>
  <c r="EO148" i="3"/>
  <c r="ES148" i="3"/>
  <c r="EW148" i="3"/>
  <c r="FA148" i="3"/>
  <c r="FE148" i="3"/>
  <c r="FI148" i="3"/>
  <c r="FM148" i="3"/>
  <c r="FQ148" i="3"/>
  <c r="FU148" i="3"/>
  <c r="FY148" i="3"/>
  <c r="GC148" i="3"/>
  <c r="GG148" i="3"/>
  <c r="GK148" i="3"/>
  <c r="GO148" i="3"/>
  <c r="GS148" i="3"/>
  <c r="GW148" i="3"/>
  <c r="HA148" i="3"/>
  <c r="HE148" i="3"/>
  <c r="HI148" i="3"/>
  <c r="HM148" i="3"/>
  <c r="HQ148" i="3"/>
  <c r="HU148" i="3"/>
  <c r="HY148" i="3"/>
  <c r="IC148" i="3"/>
  <c r="J148" i="3"/>
  <c r="N148" i="3"/>
  <c r="R148" i="3"/>
  <c r="V148" i="3"/>
  <c r="Z148" i="3"/>
  <c r="AD148" i="3"/>
  <c r="AH148" i="3"/>
  <c r="AL148" i="3"/>
  <c r="AP148" i="3"/>
  <c r="AT148" i="3"/>
  <c r="AX148" i="3"/>
  <c r="BB148" i="3"/>
  <c r="BF148" i="3"/>
  <c r="BJ148" i="3"/>
  <c r="BN148" i="3"/>
  <c r="BR148" i="3"/>
  <c r="BV148" i="3"/>
  <c r="BZ148" i="3"/>
  <c r="CD148" i="3"/>
  <c r="CH148" i="3"/>
  <c r="CL148" i="3"/>
  <c r="CP148" i="3"/>
  <c r="CT148" i="3"/>
  <c r="CX148" i="3"/>
  <c r="DB148" i="3"/>
  <c r="DF148" i="3"/>
  <c r="DJ148" i="3"/>
  <c r="DN148" i="3"/>
  <c r="DR148" i="3"/>
  <c r="DV148" i="3"/>
  <c r="DZ148" i="3"/>
  <c r="ED148" i="3"/>
  <c r="EH148" i="3"/>
  <c r="EL148" i="3"/>
  <c r="EP148" i="3"/>
  <c r="ET148" i="3"/>
  <c r="EX148" i="3"/>
  <c r="FB148" i="3"/>
  <c r="FF148" i="3"/>
  <c r="FJ148" i="3"/>
  <c r="FN148" i="3"/>
  <c r="FR148" i="3"/>
  <c r="FV148" i="3"/>
  <c r="FZ148" i="3"/>
  <c r="GD148" i="3"/>
  <c r="GH148" i="3"/>
  <c r="GL148" i="3"/>
  <c r="GP148" i="3"/>
  <c r="GT148" i="3"/>
  <c r="GX148" i="3"/>
  <c r="HB148" i="3"/>
  <c r="HF148" i="3"/>
  <c r="HJ148" i="3"/>
  <c r="HN148" i="3"/>
  <c r="HR148" i="3"/>
  <c r="HV148" i="3"/>
  <c r="HZ148" i="3"/>
  <c r="ID148" i="3"/>
  <c r="K148" i="3"/>
  <c r="O148" i="3"/>
  <c r="S148" i="3"/>
  <c r="W148" i="3"/>
  <c r="AA148" i="3"/>
  <c r="AE148" i="3"/>
  <c r="AI148" i="3"/>
  <c r="AM148" i="3"/>
  <c r="AQ148" i="3"/>
  <c r="AU148" i="3"/>
  <c r="AY148" i="3"/>
  <c r="BC148" i="3"/>
  <c r="BG148" i="3"/>
  <c r="BK148" i="3"/>
  <c r="BO148" i="3"/>
  <c r="BS148" i="3"/>
  <c r="BW148" i="3"/>
  <c r="CA148" i="3"/>
  <c r="CE148" i="3"/>
  <c r="CI148" i="3"/>
  <c r="CM148" i="3"/>
  <c r="CQ148" i="3"/>
  <c r="CU148" i="3"/>
  <c r="CY148" i="3"/>
  <c r="DC148" i="3"/>
  <c r="DG148" i="3"/>
  <c r="DK148" i="3"/>
  <c r="DO148" i="3"/>
  <c r="DS148" i="3"/>
  <c r="DW148" i="3"/>
  <c r="EA148" i="3"/>
  <c r="EE148" i="3"/>
  <c r="EI148" i="3"/>
  <c r="EM148" i="3"/>
  <c r="EQ148" i="3"/>
  <c r="EU148" i="3"/>
  <c r="EY148" i="3"/>
  <c r="FC148" i="3"/>
  <c r="FG148" i="3"/>
  <c r="FK148" i="3"/>
  <c r="FO148" i="3"/>
  <c r="FS148" i="3"/>
  <c r="FW148" i="3"/>
  <c r="GA148" i="3"/>
  <c r="GE148" i="3"/>
  <c r="GI148" i="3"/>
  <c r="GM148" i="3"/>
  <c r="GQ148" i="3"/>
  <c r="GU148" i="3"/>
  <c r="GY148" i="3"/>
  <c r="HC148" i="3"/>
  <c r="HG148" i="3"/>
  <c r="HK148" i="3"/>
  <c r="HO148" i="3"/>
  <c r="HS148" i="3"/>
  <c r="HW148" i="3"/>
  <c r="IA148" i="3"/>
  <c r="IE148" i="3"/>
  <c r="A116" i="3"/>
  <c r="B116" i="3" s="1"/>
  <c r="I116" i="3"/>
  <c r="M116" i="3"/>
  <c r="Q116" i="3"/>
  <c r="U116" i="3"/>
  <c r="Y116" i="3"/>
  <c r="AC116" i="3"/>
  <c r="AG116" i="3"/>
  <c r="AK116" i="3"/>
  <c r="AO116" i="3"/>
  <c r="AS116" i="3"/>
  <c r="AW116" i="3"/>
  <c r="BA116" i="3"/>
  <c r="BE116" i="3"/>
  <c r="BI116" i="3"/>
  <c r="BM116" i="3"/>
  <c r="BQ116" i="3"/>
  <c r="BU116" i="3"/>
  <c r="BY116" i="3"/>
  <c r="CC116" i="3"/>
  <c r="CG116" i="3"/>
  <c r="CK116" i="3"/>
  <c r="CO116" i="3"/>
  <c r="CS116" i="3"/>
  <c r="CW116" i="3"/>
  <c r="DA116" i="3"/>
  <c r="DE116" i="3"/>
  <c r="DI116" i="3"/>
  <c r="DM116" i="3"/>
  <c r="DQ116" i="3"/>
  <c r="DU116" i="3"/>
  <c r="DY116" i="3"/>
  <c r="EC116" i="3"/>
  <c r="EG116" i="3"/>
  <c r="EK116" i="3"/>
  <c r="EO116" i="3"/>
  <c r="ES116" i="3"/>
  <c r="EW116" i="3"/>
  <c r="FA116" i="3"/>
  <c r="FE116" i="3"/>
  <c r="FI116" i="3"/>
  <c r="FM116" i="3"/>
  <c r="FQ116" i="3"/>
  <c r="FU116" i="3"/>
  <c r="FY116" i="3"/>
  <c r="GC116" i="3"/>
  <c r="GG116" i="3"/>
  <c r="GK116" i="3"/>
  <c r="GO116" i="3"/>
  <c r="GS116" i="3"/>
  <c r="GW116" i="3"/>
  <c r="HA116" i="3"/>
  <c r="HE116" i="3"/>
  <c r="HI116" i="3"/>
  <c r="HM116" i="3"/>
  <c r="HQ116" i="3"/>
  <c r="HU116" i="3"/>
  <c r="HY116" i="3"/>
  <c r="IC116" i="3"/>
  <c r="J116" i="3"/>
  <c r="N116" i="3"/>
  <c r="R116" i="3"/>
  <c r="V116" i="3"/>
  <c r="Z116" i="3"/>
  <c r="AD116" i="3"/>
  <c r="AH116" i="3"/>
  <c r="AL116" i="3"/>
  <c r="AP116" i="3"/>
  <c r="AT116" i="3"/>
  <c r="AX116" i="3"/>
  <c r="BB116" i="3"/>
  <c r="BF116" i="3"/>
  <c r="BJ116" i="3"/>
  <c r="BN116" i="3"/>
  <c r="BR116" i="3"/>
  <c r="BV116" i="3"/>
  <c r="BZ116" i="3"/>
  <c r="CD116" i="3"/>
  <c r="CH116" i="3"/>
  <c r="CL116" i="3"/>
  <c r="CP116" i="3"/>
  <c r="CT116" i="3"/>
  <c r="CX116" i="3"/>
  <c r="DB116" i="3"/>
  <c r="DF116" i="3"/>
  <c r="DJ116" i="3"/>
  <c r="DN116" i="3"/>
  <c r="DR116" i="3"/>
  <c r="DV116" i="3"/>
  <c r="DZ116" i="3"/>
  <c r="ED116" i="3"/>
  <c r="EH116" i="3"/>
  <c r="EL116" i="3"/>
  <c r="EP116" i="3"/>
  <c r="ET116" i="3"/>
  <c r="EX116" i="3"/>
  <c r="FB116" i="3"/>
  <c r="FF116" i="3"/>
  <c r="FJ116" i="3"/>
  <c r="FN116" i="3"/>
  <c r="FR116" i="3"/>
  <c r="FV116" i="3"/>
  <c r="FZ116" i="3"/>
  <c r="GD116" i="3"/>
  <c r="GH116" i="3"/>
  <c r="GL116" i="3"/>
  <c r="GP116" i="3"/>
  <c r="GT116" i="3"/>
  <c r="GX116" i="3"/>
  <c r="HB116" i="3"/>
  <c r="HF116" i="3"/>
  <c r="HJ116" i="3"/>
  <c r="HN116" i="3"/>
  <c r="HR116" i="3"/>
  <c r="HV116" i="3"/>
  <c r="HZ116" i="3"/>
  <c r="ID116" i="3"/>
  <c r="K116" i="3"/>
  <c r="O116" i="3"/>
  <c r="S116" i="3"/>
  <c r="W116" i="3"/>
  <c r="AA116" i="3"/>
  <c r="AE116" i="3"/>
  <c r="AI116" i="3"/>
  <c r="AM116" i="3"/>
  <c r="AQ116" i="3"/>
  <c r="AU116" i="3"/>
  <c r="AY116" i="3"/>
  <c r="BC116" i="3"/>
  <c r="BG116" i="3"/>
  <c r="BK116" i="3"/>
  <c r="BO116" i="3"/>
  <c r="BS116" i="3"/>
  <c r="BW116" i="3"/>
  <c r="CA116" i="3"/>
  <c r="CE116" i="3"/>
  <c r="CI116" i="3"/>
  <c r="CM116" i="3"/>
  <c r="CQ116" i="3"/>
  <c r="CU116" i="3"/>
  <c r="CY116" i="3"/>
  <c r="DC116" i="3"/>
  <c r="DG116" i="3"/>
  <c r="DK116" i="3"/>
  <c r="DO116" i="3"/>
  <c r="DS116" i="3"/>
  <c r="DW116" i="3"/>
  <c r="EA116" i="3"/>
  <c r="EE116" i="3"/>
  <c r="EI116" i="3"/>
  <c r="EM116" i="3"/>
  <c r="EQ116" i="3"/>
  <c r="EU116" i="3"/>
  <c r="EY116" i="3"/>
  <c r="FC116" i="3"/>
  <c r="FG116" i="3"/>
  <c r="FK116" i="3"/>
  <c r="FO116" i="3"/>
  <c r="FS116" i="3"/>
  <c r="FW116" i="3"/>
  <c r="GA116" i="3"/>
  <c r="GE116" i="3"/>
  <c r="GI116" i="3"/>
  <c r="GM116" i="3"/>
  <c r="GQ116" i="3"/>
  <c r="GU116" i="3"/>
  <c r="GY116" i="3"/>
  <c r="HC116" i="3"/>
  <c r="HG116" i="3"/>
  <c r="HK116" i="3"/>
  <c r="HO116" i="3"/>
  <c r="HS116" i="3"/>
  <c r="HW116" i="3"/>
  <c r="IA116" i="3"/>
  <c r="IE116" i="3"/>
  <c r="L116" i="3"/>
  <c r="P116" i="3"/>
  <c r="T116" i="3"/>
  <c r="X116" i="3"/>
  <c r="AB116" i="3"/>
  <c r="AF116" i="3"/>
  <c r="AJ116" i="3"/>
  <c r="AN116" i="3"/>
  <c r="AR116" i="3"/>
  <c r="AV116" i="3"/>
  <c r="AZ116" i="3"/>
  <c r="BD116" i="3"/>
  <c r="BH116" i="3"/>
  <c r="BL116" i="3"/>
  <c r="BP116" i="3"/>
  <c r="BT116" i="3"/>
  <c r="BX116" i="3"/>
  <c r="CB116" i="3"/>
  <c r="CF116" i="3"/>
  <c r="CJ116" i="3"/>
  <c r="CN116" i="3"/>
  <c r="CR116" i="3"/>
  <c r="CV116" i="3"/>
  <c r="CZ116" i="3"/>
  <c r="DD116" i="3"/>
  <c r="DH116" i="3"/>
  <c r="DL116" i="3"/>
  <c r="DP116" i="3"/>
  <c r="DT116" i="3"/>
  <c r="DX116" i="3"/>
  <c r="EB116" i="3"/>
  <c r="EF116" i="3"/>
  <c r="EJ116" i="3"/>
  <c r="EN116" i="3"/>
  <c r="ER116" i="3"/>
  <c r="EV116" i="3"/>
  <c r="EZ116" i="3"/>
  <c r="FD116" i="3"/>
  <c r="FH116" i="3"/>
  <c r="FL116" i="3"/>
  <c r="FP116" i="3"/>
  <c r="FT116" i="3"/>
  <c r="FX116" i="3"/>
  <c r="GB116" i="3"/>
  <c r="GF116" i="3"/>
  <c r="GJ116" i="3"/>
  <c r="GN116" i="3"/>
  <c r="GR116" i="3"/>
  <c r="GV116" i="3"/>
  <c r="GZ116" i="3"/>
  <c r="HD116" i="3"/>
  <c r="HH116" i="3"/>
  <c r="HL116" i="3"/>
  <c r="HP116" i="3"/>
  <c r="HT116" i="3"/>
  <c r="HX116" i="3"/>
  <c r="IB116" i="3"/>
  <c r="A84" i="3"/>
  <c r="B84" i="3" s="1"/>
  <c r="K84" i="3"/>
  <c r="O84" i="3"/>
  <c r="S84" i="3"/>
  <c r="W84" i="3"/>
  <c r="AA84" i="3"/>
  <c r="AE84" i="3"/>
  <c r="AI84" i="3"/>
  <c r="AM84" i="3"/>
  <c r="AQ84" i="3"/>
  <c r="AU84" i="3"/>
  <c r="AY84" i="3"/>
  <c r="BC84" i="3"/>
  <c r="BG84" i="3"/>
  <c r="BK84" i="3"/>
  <c r="BO84" i="3"/>
  <c r="BS84" i="3"/>
  <c r="BW84" i="3"/>
  <c r="CA84" i="3"/>
  <c r="CE84" i="3"/>
  <c r="CI84" i="3"/>
  <c r="CM84" i="3"/>
  <c r="CQ84" i="3"/>
  <c r="CU84" i="3"/>
  <c r="CY84" i="3"/>
  <c r="DC84" i="3"/>
  <c r="DG84" i="3"/>
  <c r="DK84" i="3"/>
  <c r="DO84" i="3"/>
  <c r="DS84" i="3"/>
  <c r="DW84" i="3"/>
  <c r="EA84" i="3"/>
  <c r="EE84" i="3"/>
  <c r="EI84" i="3"/>
  <c r="EM84" i="3"/>
  <c r="EQ84" i="3"/>
  <c r="EU84" i="3"/>
  <c r="EY84" i="3"/>
  <c r="FC84" i="3"/>
  <c r="FG84" i="3"/>
  <c r="FK84" i="3"/>
  <c r="FO84" i="3"/>
  <c r="FS84" i="3"/>
  <c r="FW84" i="3"/>
  <c r="GA84" i="3"/>
  <c r="GE84" i="3"/>
  <c r="GI84" i="3"/>
  <c r="GM84" i="3"/>
  <c r="GQ84" i="3"/>
  <c r="GU84" i="3"/>
  <c r="GY84" i="3"/>
  <c r="HC84" i="3"/>
  <c r="HG84" i="3"/>
  <c r="HK84" i="3"/>
  <c r="HO84" i="3"/>
  <c r="HS84" i="3"/>
  <c r="HW84" i="3"/>
  <c r="IA84" i="3"/>
  <c r="IE84" i="3"/>
  <c r="L84" i="3"/>
  <c r="P84" i="3"/>
  <c r="T84" i="3"/>
  <c r="X84" i="3"/>
  <c r="AB84" i="3"/>
  <c r="AF84" i="3"/>
  <c r="AJ84" i="3"/>
  <c r="AN84" i="3"/>
  <c r="AR84" i="3"/>
  <c r="AV84" i="3"/>
  <c r="AZ84" i="3"/>
  <c r="BD84" i="3"/>
  <c r="BH84" i="3"/>
  <c r="BL84" i="3"/>
  <c r="BP84" i="3"/>
  <c r="BT84" i="3"/>
  <c r="BX84" i="3"/>
  <c r="CB84" i="3"/>
  <c r="CF84" i="3"/>
  <c r="CJ84" i="3"/>
  <c r="CN84" i="3"/>
  <c r="CR84" i="3"/>
  <c r="CV84" i="3"/>
  <c r="CZ84" i="3"/>
  <c r="DD84" i="3"/>
  <c r="DH84" i="3"/>
  <c r="DL84" i="3"/>
  <c r="DP84" i="3"/>
  <c r="DT84" i="3"/>
  <c r="DX84" i="3"/>
  <c r="EB84" i="3"/>
  <c r="EF84" i="3"/>
  <c r="EJ84" i="3"/>
  <c r="EN84" i="3"/>
  <c r="ER84" i="3"/>
  <c r="EV84" i="3"/>
  <c r="EZ84" i="3"/>
  <c r="FD84" i="3"/>
  <c r="FH84" i="3"/>
  <c r="FL84" i="3"/>
  <c r="FP84" i="3"/>
  <c r="FT84" i="3"/>
  <c r="FX84" i="3"/>
  <c r="GB84" i="3"/>
  <c r="GF84" i="3"/>
  <c r="GJ84" i="3"/>
  <c r="GN84" i="3"/>
  <c r="GR84" i="3"/>
  <c r="GV84" i="3"/>
  <c r="GZ84" i="3"/>
  <c r="HD84" i="3"/>
  <c r="HH84" i="3"/>
  <c r="HL84" i="3"/>
  <c r="HP84" i="3"/>
  <c r="HT84" i="3"/>
  <c r="HX84" i="3"/>
  <c r="IB84" i="3"/>
  <c r="I84" i="3"/>
  <c r="M84" i="3"/>
  <c r="Q84" i="3"/>
  <c r="U84" i="3"/>
  <c r="Y84" i="3"/>
  <c r="AC84" i="3"/>
  <c r="AG84" i="3"/>
  <c r="AK84" i="3"/>
  <c r="AO84" i="3"/>
  <c r="AS84" i="3"/>
  <c r="AW84" i="3"/>
  <c r="BA84" i="3"/>
  <c r="BE84" i="3"/>
  <c r="BI84" i="3"/>
  <c r="BM84" i="3"/>
  <c r="BQ84" i="3"/>
  <c r="BU84" i="3"/>
  <c r="BY84" i="3"/>
  <c r="CC84" i="3"/>
  <c r="CG84" i="3"/>
  <c r="CK84" i="3"/>
  <c r="CO84" i="3"/>
  <c r="CS84" i="3"/>
  <c r="CW84" i="3"/>
  <c r="DA84" i="3"/>
  <c r="DE84" i="3"/>
  <c r="DI84" i="3"/>
  <c r="DM84" i="3"/>
  <c r="DQ84" i="3"/>
  <c r="DU84" i="3"/>
  <c r="DY84" i="3"/>
  <c r="EC84" i="3"/>
  <c r="EG84" i="3"/>
  <c r="EK84" i="3"/>
  <c r="EO84" i="3"/>
  <c r="ES84" i="3"/>
  <c r="EW84" i="3"/>
  <c r="FA84" i="3"/>
  <c r="FE84" i="3"/>
  <c r="FI84" i="3"/>
  <c r="FM84" i="3"/>
  <c r="FQ84" i="3"/>
  <c r="FU84" i="3"/>
  <c r="FY84" i="3"/>
  <c r="GC84" i="3"/>
  <c r="GG84" i="3"/>
  <c r="GK84" i="3"/>
  <c r="GO84" i="3"/>
  <c r="GS84" i="3"/>
  <c r="GW84" i="3"/>
  <c r="HA84" i="3"/>
  <c r="HE84" i="3"/>
  <c r="HI84" i="3"/>
  <c r="HM84" i="3"/>
  <c r="HQ84" i="3"/>
  <c r="HU84" i="3"/>
  <c r="HY84" i="3"/>
  <c r="IC84" i="3"/>
  <c r="J84" i="3"/>
  <c r="N84" i="3"/>
  <c r="R84" i="3"/>
  <c r="V84" i="3"/>
  <c r="Z84" i="3"/>
  <c r="AD84" i="3"/>
  <c r="AH84" i="3"/>
  <c r="AL84" i="3"/>
  <c r="AP84" i="3"/>
  <c r="AT84" i="3"/>
  <c r="AX84" i="3"/>
  <c r="BB84" i="3"/>
  <c r="BF84" i="3"/>
  <c r="BJ84" i="3"/>
  <c r="BN84" i="3"/>
  <c r="BR84" i="3"/>
  <c r="BV84" i="3"/>
  <c r="BZ84" i="3"/>
  <c r="CD84" i="3"/>
  <c r="CH84" i="3"/>
  <c r="CL84" i="3"/>
  <c r="CP84" i="3"/>
  <c r="CT84" i="3"/>
  <c r="CX84" i="3"/>
  <c r="DB84" i="3"/>
  <c r="DF84" i="3"/>
  <c r="DJ84" i="3"/>
  <c r="DN84" i="3"/>
  <c r="DR84" i="3"/>
  <c r="DV84" i="3"/>
  <c r="DZ84" i="3"/>
  <c r="ED84" i="3"/>
  <c r="EH84" i="3"/>
  <c r="EL84" i="3"/>
  <c r="EP84" i="3"/>
  <c r="ET84" i="3"/>
  <c r="EX84" i="3"/>
  <c r="FB84" i="3"/>
  <c r="FF84" i="3"/>
  <c r="FJ84" i="3"/>
  <c r="FN84" i="3"/>
  <c r="FR84" i="3"/>
  <c r="FV84" i="3"/>
  <c r="FZ84" i="3"/>
  <c r="GD84" i="3"/>
  <c r="GH84" i="3"/>
  <c r="GL84" i="3"/>
  <c r="GP84" i="3"/>
  <c r="GT84" i="3"/>
  <c r="GX84" i="3"/>
  <c r="HB84" i="3"/>
  <c r="HF84" i="3"/>
  <c r="HJ84" i="3"/>
  <c r="HN84" i="3"/>
  <c r="HR84" i="3"/>
  <c r="HV84" i="3"/>
  <c r="HZ84" i="3"/>
  <c r="ID84" i="3"/>
  <c r="A52" i="3"/>
  <c r="B52" i="3" s="1"/>
  <c r="L52" i="3"/>
  <c r="P52" i="3"/>
  <c r="T52" i="3"/>
  <c r="X52" i="3"/>
  <c r="AB52" i="3"/>
  <c r="AF52" i="3"/>
  <c r="AJ52" i="3"/>
  <c r="AN52" i="3"/>
  <c r="AR52" i="3"/>
  <c r="AV52" i="3"/>
  <c r="AZ52" i="3"/>
  <c r="BD52" i="3"/>
  <c r="BH52" i="3"/>
  <c r="BL52" i="3"/>
  <c r="BP52" i="3"/>
  <c r="BT52" i="3"/>
  <c r="BX52" i="3"/>
  <c r="CB52" i="3"/>
  <c r="CF52" i="3"/>
  <c r="CJ52" i="3"/>
  <c r="CN52" i="3"/>
  <c r="CR52" i="3"/>
  <c r="CV52" i="3"/>
  <c r="CZ52" i="3"/>
  <c r="DD52" i="3"/>
  <c r="DH52" i="3"/>
  <c r="DL52" i="3"/>
  <c r="DP52" i="3"/>
  <c r="DT52" i="3"/>
  <c r="DX52" i="3"/>
  <c r="EB52" i="3"/>
  <c r="EF52" i="3"/>
  <c r="EJ52" i="3"/>
  <c r="EN52" i="3"/>
  <c r="ER52" i="3"/>
  <c r="EV52" i="3"/>
  <c r="EZ52" i="3"/>
  <c r="FD52" i="3"/>
  <c r="FH52" i="3"/>
  <c r="FL52" i="3"/>
  <c r="FP52" i="3"/>
  <c r="FT52" i="3"/>
  <c r="FX52" i="3"/>
  <c r="GB52" i="3"/>
  <c r="GF52" i="3"/>
  <c r="GJ52" i="3"/>
  <c r="GN52" i="3"/>
  <c r="GR52" i="3"/>
  <c r="GV52" i="3"/>
  <c r="GZ52" i="3"/>
  <c r="HD52" i="3"/>
  <c r="HH52" i="3"/>
  <c r="HL52" i="3"/>
  <c r="HP52" i="3"/>
  <c r="HT52" i="3"/>
  <c r="HX52" i="3"/>
  <c r="IB52" i="3"/>
  <c r="I52" i="3"/>
  <c r="M52" i="3"/>
  <c r="Q52" i="3"/>
  <c r="U52" i="3"/>
  <c r="Y52" i="3"/>
  <c r="AC52" i="3"/>
  <c r="AG52" i="3"/>
  <c r="AK52" i="3"/>
  <c r="AO52" i="3"/>
  <c r="AS52" i="3"/>
  <c r="AW52" i="3"/>
  <c r="BA52" i="3"/>
  <c r="BE52" i="3"/>
  <c r="BI52" i="3"/>
  <c r="BM52" i="3"/>
  <c r="BQ52" i="3"/>
  <c r="BU52" i="3"/>
  <c r="BY52" i="3"/>
  <c r="CC52" i="3"/>
  <c r="CG52" i="3"/>
  <c r="CK52" i="3"/>
  <c r="CO52" i="3"/>
  <c r="CS52" i="3"/>
  <c r="CW52" i="3"/>
  <c r="DA52" i="3"/>
  <c r="DE52" i="3"/>
  <c r="DI52" i="3"/>
  <c r="DM52" i="3"/>
  <c r="DQ52" i="3"/>
  <c r="DU52" i="3"/>
  <c r="DY52" i="3"/>
  <c r="EC52" i="3"/>
  <c r="EG52" i="3"/>
  <c r="EK52" i="3"/>
  <c r="EO52" i="3"/>
  <c r="ES52" i="3"/>
  <c r="EW52" i="3"/>
  <c r="FA52" i="3"/>
  <c r="FE52" i="3"/>
  <c r="FI52" i="3"/>
  <c r="FM52" i="3"/>
  <c r="FQ52" i="3"/>
  <c r="FU52" i="3"/>
  <c r="FY52" i="3"/>
  <c r="GC52" i="3"/>
  <c r="GG52" i="3"/>
  <c r="GK52" i="3"/>
  <c r="GO52" i="3"/>
  <c r="GS52" i="3"/>
  <c r="GW52" i="3"/>
  <c r="HA52" i="3"/>
  <c r="HE52" i="3"/>
  <c r="HI52" i="3"/>
  <c r="HM52" i="3"/>
  <c r="HQ52" i="3"/>
  <c r="HU52" i="3"/>
  <c r="HY52" i="3"/>
  <c r="IC52" i="3"/>
  <c r="K52" i="3"/>
  <c r="O52" i="3"/>
  <c r="S52" i="3"/>
  <c r="W52" i="3"/>
  <c r="AA52" i="3"/>
  <c r="AE52" i="3"/>
  <c r="AI52" i="3"/>
  <c r="AM52" i="3"/>
  <c r="AQ52" i="3"/>
  <c r="AU52" i="3"/>
  <c r="AY52" i="3"/>
  <c r="BC52" i="3"/>
  <c r="BG52" i="3"/>
  <c r="BK52" i="3"/>
  <c r="BO52" i="3"/>
  <c r="BS52" i="3"/>
  <c r="BW52" i="3"/>
  <c r="CA52" i="3"/>
  <c r="CE52" i="3"/>
  <c r="CI52" i="3"/>
  <c r="CM52" i="3"/>
  <c r="CQ52" i="3"/>
  <c r="CU52" i="3"/>
  <c r="CY52" i="3"/>
  <c r="DC52" i="3"/>
  <c r="DG52" i="3"/>
  <c r="DK52" i="3"/>
  <c r="DO52" i="3"/>
  <c r="DS52" i="3"/>
  <c r="DW52" i="3"/>
  <c r="EA52" i="3"/>
  <c r="EE52" i="3"/>
  <c r="EI52" i="3"/>
  <c r="EM52" i="3"/>
  <c r="EQ52" i="3"/>
  <c r="EU52" i="3"/>
  <c r="EY52" i="3"/>
  <c r="FC52" i="3"/>
  <c r="FG52" i="3"/>
  <c r="FK52" i="3"/>
  <c r="FO52" i="3"/>
  <c r="FS52" i="3"/>
  <c r="FW52" i="3"/>
  <c r="GA52" i="3"/>
  <c r="GE52" i="3"/>
  <c r="GI52" i="3"/>
  <c r="GM52" i="3"/>
  <c r="GQ52" i="3"/>
  <c r="GU52" i="3"/>
  <c r="GY52" i="3"/>
  <c r="HC52" i="3"/>
  <c r="HG52" i="3"/>
  <c r="HK52" i="3"/>
  <c r="HO52" i="3"/>
  <c r="HS52" i="3"/>
  <c r="HW52" i="3"/>
  <c r="IA52" i="3"/>
  <c r="IE52" i="3"/>
  <c r="N52" i="3"/>
  <c r="AD52" i="3"/>
  <c r="AT52" i="3"/>
  <c r="BJ52" i="3"/>
  <c r="BZ52" i="3"/>
  <c r="CP52" i="3"/>
  <c r="DF52" i="3"/>
  <c r="DV52" i="3"/>
  <c r="EL52" i="3"/>
  <c r="FB52" i="3"/>
  <c r="FR52" i="3"/>
  <c r="GH52" i="3"/>
  <c r="GX52" i="3"/>
  <c r="HN52" i="3"/>
  <c r="ID52" i="3"/>
  <c r="R52" i="3"/>
  <c r="AH52" i="3"/>
  <c r="AX52" i="3"/>
  <c r="BN52" i="3"/>
  <c r="CD52" i="3"/>
  <c r="CT52" i="3"/>
  <c r="DJ52" i="3"/>
  <c r="DZ52" i="3"/>
  <c r="EP52" i="3"/>
  <c r="FF52" i="3"/>
  <c r="FV52" i="3"/>
  <c r="GL52" i="3"/>
  <c r="HB52" i="3"/>
  <c r="HR52" i="3"/>
  <c r="J52" i="3"/>
  <c r="Z52" i="3"/>
  <c r="AP52" i="3"/>
  <c r="BF52" i="3"/>
  <c r="BV52" i="3"/>
  <c r="CL52" i="3"/>
  <c r="DB52" i="3"/>
  <c r="DR52" i="3"/>
  <c r="EH52" i="3"/>
  <c r="EX52" i="3"/>
  <c r="FN52" i="3"/>
  <c r="GD52" i="3"/>
  <c r="GT52" i="3"/>
  <c r="HJ52" i="3"/>
  <c r="HZ52" i="3"/>
  <c r="V52" i="3"/>
  <c r="CH52" i="3"/>
  <c r="ET52" i="3"/>
  <c r="HF52" i="3"/>
  <c r="AL52" i="3"/>
  <c r="CX52" i="3"/>
  <c r="FJ52" i="3"/>
  <c r="HV52" i="3"/>
  <c r="BR52" i="3"/>
  <c r="ED52" i="3"/>
  <c r="GP52" i="3"/>
  <c r="FZ52" i="3"/>
  <c r="BB52" i="3"/>
  <c r="DN52" i="3"/>
  <c r="A20" i="3"/>
  <c r="B20" i="3" s="1"/>
  <c r="J20" i="3"/>
  <c r="N20" i="3"/>
  <c r="R20" i="3"/>
  <c r="V20" i="3"/>
  <c r="Z20" i="3"/>
  <c r="AD20" i="3"/>
  <c r="AH20" i="3"/>
  <c r="AL20" i="3"/>
  <c r="AP20" i="3"/>
  <c r="AT20" i="3"/>
  <c r="AX20" i="3"/>
  <c r="BB20" i="3"/>
  <c r="BF20" i="3"/>
  <c r="BJ20" i="3"/>
  <c r="BN20" i="3"/>
  <c r="BR20" i="3"/>
  <c r="BV20" i="3"/>
  <c r="BZ20" i="3"/>
  <c r="CD20" i="3"/>
  <c r="CH20" i="3"/>
  <c r="CL20" i="3"/>
  <c r="CP20" i="3"/>
  <c r="CT20" i="3"/>
  <c r="CX20" i="3"/>
  <c r="DB20" i="3"/>
  <c r="DF20" i="3"/>
  <c r="DJ20" i="3"/>
  <c r="DN20" i="3"/>
  <c r="DR20" i="3"/>
  <c r="DV20" i="3"/>
  <c r="DZ20" i="3"/>
  <c r="ED20" i="3"/>
  <c r="EH20" i="3"/>
  <c r="EL20" i="3"/>
  <c r="EP20" i="3"/>
  <c r="ET20" i="3"/>
  <c r="EX20" i="3"/>
  <c r="FB20" i="3"/>
  <c r="FF20" i="3"/>
  <c r="FJ20" i="3"/>
  <c r="FN20" i="3"/>
  <c r="FR20" i="3"/>
  <c r="FV20" i="3"/>
  <c r="FZ20" i="3"/>
  <c r="GD20" i="3"/>
  <c r="GH20" i="3"/>
  <c r="GL20" i="3"/>
  <c r="GP20" i="3"/>
  <c r="GT20" i="3"/>
  <c r="GX20" i="3"/>
  <c r="HB20" i="3"/>
  <c r="HF20" i="3"/>
  <c r="HJ20" i="3"/>
  <c r="HN20" i="3"/>
  <c r="HR20" i="3"/>
  <c r="HV20" i="3"/>
  <c r="HZ20" i="3"/>
  <c r="ID20" i="3"/>
  <c r="K20" i="3"/>
  <c r="O20" i="3"/>
  <c r="S20" i="3"/>
  <c r="W20" i="3"/>
  <c r="AA20" i="3"/>
  <c r="AE20" i="3"/>
  <c r="AI20" i="3"/>
  <c r="AM20" i="3"/>
  <c r="AQ20" i="3"/>
  <c r="AU20" i="3"/>
  <c r="AY20" i="3"/>
  <c r="BC20" i="3"/>
  <c r="BG20" i="3"/>
  <c r="BK20" i="3"/>
  <c r="BO20" i="3"/>
  <c r="BS20" i="3"/>
  <c r="BW20" i="3"/>
  <c r="CA20" i="3"/>
  <c r="CE20" i="3"/>
  <c r="CI20" i="3"/>
  <c r="CM20" i="3"/>
  <c r="CQ20" i="3"/>
  <c r="CU20" i="3"/>
  <c r="CY20" i="3"/>
  <c r="DC20" i="3"/>
  <c r="DG20" i="3"/>
  <c r="DK20" i="3"/>
  <c r="DO20" i="3"/>
  <c r="DS20" i="3"/>
  <c r="DW20" i="3"/>
  <c r="EA20" i="3"/>
  <c r="EE20" i="3"/>
  <c r="EI20" i="3"/>
  <c r="EM20" i="3"/>
  <c r="EQ20" i="3"/>
  <c r="EU20" i="3"/>
  <c r="EY20" i="3"/>
  <c r="FC20" i="3"/>
  <c r="FG20" i="3"/>
  <c r="FK20" i="3"/>
  <c r="FO20" i="3"/>
  <c r="FS20" i="3"/>
  <c r="FW20" i="3"/>
  <c r="GA20" i="3"/>
  <c r="GE20" i="3"/>
  <c r="GI20" i="3"/>
  <c r="GM20" i="3"/>
  <c r="GQ20" i="3"/>
  <c r="GU20" i="3"/>
  <c r="GY20" i="3"/>
  <c r="HC20" i="3"/>
  <c r="HG20" i="3"/>
  <c r="HK20" i="3"/>
  <c r="HO20" i="3"/>
  <c r="HS20" i="3"/>
  <c r="HW20" i="3"/>
  <c r="IA20" i="3"/>
  <c r="IE20" i="3"/>
  <c r="L20" i="3"/>
  <c r="P20" i="3"/>
  <c r="T20" i="3"/>
  <c r="X20" i="3"/>
  <c r="AB20" i="3"/>
  <c r="AF20" i="3"/>
  <c r="AJ20" i="3"/>
  <c r="AN20" i="3"/>
  <c r="AR20" i="3"/>
  <c r="AV20" i="3"/>
  <c r="AZ20" i="3"/>
  <c r="BD20" i="3"/>
  <c r="BH20" i="3"/>
  <c r="BL20" i="3"/>
  <c r="BP20" i="3"/>
  <c r="BT20" i="3"/>
  <c r="BX20" i="3"/>
  <c r="CB20" i="3"/>
  <c r="CF20" i="3"/>
  <c r="CJ20" i="3"/>
  <c r="CN20" i="3"/>
  <c r="CR20" i="3"/>
  <c r="CV20" i="3"/>
  <c r="CZ20" i="3"/>
  <c r="DD20" i="3"/>
  <c r="DH20" i="3"/>
  <c r="DL20" i="3"/>
  <c r="DP20" i="3"/>
  <c r="DT20" i="3"/>
  <c r="DX20" i="3"/>
  <c r="EB20" i="3"/>
  <c r="EF20" i="3"/>
  <c r="EJ20" i="3"/>
  <c r="EN20" i="3"/>
  <c r="ER20" i="3"/>
  <c r="EV20" i="3"/>
  <c r="EZ20" i="3"/>
  <c r="FD20" i="3"/>
  <c r="FH20" i="3"/>
  <c r="FL20" i="3"/>
  <c r="FP20" i="3"/>
  <c r="FT20" i="3"/>
  <c r="FX20" i="3"/>
  <c r="GB20" i="3"/>
  <c r="GF20" i="3"/>
  <c r="GJ20" i="3"/>
  <c r="GN20" i="3"/>
  <c r="GR20" i="3"/>
  <c r="GV20" i="3"/>
  <c r="GZ20" i="3"/>
  <c r="HD20" i="3"/>
  <c r="HH20" i="3"/>
  <c r="HL20" i="3"/>
  <c r="HP20" i="3"/>
  <c r="HT20" i="3"/>
  <c r="HX20" i="3"/>
  <c r="IB20" i="3"/>
  <c r="I20" i="3"/>
  <c r="M20" i="3"/>
  <c r="Q20" i="3"/>
  <c r="U20" i="3"/>
  <c r="Y20" i="3"/>
  <c r="AC20" i="3"/>
  <c r="AG20" i="3"/>
  <c r="AK20" i="3"/>
  <c r="AO20" i="3"/>
  <c r="AS20" i="3"/>
  <c r="AW20" i="3"/>
  <c r="BA20" i="3"/>
  <c r="BE20" i="3"/>
  <c r="BI20" i="3"/>
  <c r="BM20" i="3"/>
  <c r="BQ20" i="3"/>
  <c r="BU20" i="3"/>
  <c r="BY20" i="3"/>
  <c r="CC20" i="3"/>
  <c r="CG20" i="3"/>
  <c r="CK20" i="3"/>
  <c r="CO20" i="3"/>
  <c r="CS20" i="3"/>
  <c r="CW20" i="3"/>
  <c r="DA20" i="3"/>
  <c r="DE20" i="3"/>
  <c r="DI20" i="3"/>
  <c r="DM20" i="3"/>
  <c r="DQ20" i="3"/>
  <c r="DU20" i="3"/>
  <c r="DY20" i="3"/>
  <c r="EC20" i="3"/>
  <c r="EG20" i="3"/>
  <c r="EK20" i="3"/>
  <c r="EO20" i="3"/>
  <c r="ES20" i="3"/>
  <c r="EW20" i="3"/>
  <c r="FA20" i="3"/>
  <c r="FE20" i="3"/>
  <c r="FI20" i="3"/>
  <c r="FM20" i="3"/>
  <c r="FQ20" i="3"/>
  <c r="FU20" i="3"/>
  <c r="FY20" i="3"/>
  <c r="GC20" i="3"/>
  <c r="GG20" i="3"/>
  <c r="GK20" i="3"/>
  <c r="GO20" i="3"/>
  <c r="GS20" i="3"/>
  <c r="GW20" i="3"/>
  <c r="HA20" i="3"/>
  <c r="HE20" i="3"/>
  <c r="HI20" i="3"/>
  <c r="HM20" i="3"/>
  <c r="HQ20" i="3"/>
  <c r="HU20" i="3"/>
  <c r="HY20" i="3"/>
  <c r="IC20" i="3"/>
  <c r="A210" i="3"/>
  <c r="B210" i="3" s="1"/>
  <c r="I210" i="3"/>
  <c r="M210" i="3"/>
  <c r="Q210" i="3"/>
  <c r="U210" i="3"/>
  <c r="Y210" i="3"/>
  <c r="AC210" i="3"/>
  <c r="AG210" i="3"/>
  <c r="AK210" i="3"/>
  <c r="AO210" i="3"/>
  <c r="AS210" i="3"/>
  <c r="AW210" i="3"/>
  <c r="BA210" i="3"/>
  <c r="BE210" i="3"/>
  <c r="BI210" i="3"/>
  <c r="BM210" i="3"/>
  <c r="BQ210" i="3"/>
  <c r="BU210" i="3"/>
  <c r="BY210" i="3"/>
  <c r="CC210" i="3"/>
  <c r="CG210" i="3"/>
  <c r="CK210" i="3"/>
  <c r="CO210" i="3"/>
  <c r="CS210" i="3"/>
  <c r="CW210" i="3"/>
  <c r="DA210" i="3"/>
  <c r="DE210" i="3"/>
  <c r="DI210" i="3"/>
  <c r="DM210" i="3"/>
  <c r="DQ210" i="3"/>
  <c r="DU210" i="3"/>
  <c r="DY210" i="3"/>
  <c r="EC210" i="3"/>
  <c r="EG210" i="3"/>
  <c r="EK210" i="3"/>
  <c r="EO210" i="3"/>
  <c r="ES210" i="3"/>
  <c r="EW210" i="3"/>
  <c r="FA210" i="3"/>
  <c r="FE210" i="3"/>
  <c r="FI210" i="3"/>
  <c r="FM210" i="3"/>
  <c r="FQ210" i="3"/>
  <c r="FU210" i="3"/>
  <c r="FY210" i="3"/>
  <c r="GC210" i="3"/>
  <c r="GG210" i="3"/>
  <c r="GK210" i="3"/>
  <c r="GO210" i="3"/>
  <c r="GS210" i="3"/>
  <c r="GW210" i="3"/>
  <c r="HA210" i="3"/>
  <c r="HE210" i="3"/>
  <c r="HI210" i="3"/>
  <c r="HM210" i="3"/>
  <c r="HQ210" i="3"/>
  <c r="HU210" i="3"/>
  <c r="HY210" i="3"/>
  <c r="IC210" i="3"/>
  <c r="J210" i="3"/>
  <c r="N210" i="3"/>
  <c r="R210" i="3"/>
  <c r="V210" i="3"/>
  <c r="Z210" i="3"/>
  <c r="AD210" i="3"/>
  <c r="AH210" i="3"/>
  <c r="AL210" i="3"/>
  <c r="AP210" i="3"/>
  <c r="AT210" i="3"/>
  <c r="AX210" i="3"/>
  <c r="BB210" i="3"/>
  <c r="BF210" i="3"/>
  <c r="BJ210" i="3"/>
  <c r="BN210" i="3"/>
  <c r="BR210" i="3"/>
  <c r="BV210" i="3"/>
  <c r="BZ210" i="3"/>
  <c r="CD210" i="3"/>
  <c r="CH210" i="3"/>
  <c r="CL210" i="3"/>
  <c r="CP210" i="3"/>
  <c r="CT210" i="3"/>
  <c r="CX210" i="3"/>
  <c r="DB210" i="3"/>
  <c r="DF210" i="3"/>
  <c r="DJ210" i="3"/>
  <c r="DN210" i="3"/>
  <c r="DR210" i="3"/>
  <c r="DV210" i="3"/>
  <c r="DZ210" i="3"/>
  <c r="ED210" i="3"/>
  <c r="EH210" i="3"/>
  <c r="EL210" i="3"/>
  <c r="EP210" i="3"/>
  <c r="ET210" i="3"/>
  <c r="EX210" i="3"/>
  <c r="FB210" i="3"/>
  <c r="FF210" i="3"/>
  <c r="FJ210" i="3"/>
  <c r="FN210" i="3"/>
  <c r="FR210" i="3"/>
  <c r="FV210" i="3"/>
  <c r="FZ210" i="3"/>
  <c r="GD210" i="3"/>
  <c r="GH210" i="3"/>
  <c r="GL210" i="3"/>
  <c r="GP210" i="3"/>
  <c r="GT210" i="3"/>
  <c r="GX210" i="3"/>
  <c r="HB210" i="3"/>
  <c r="HF210" i="3"/>
  <c r="HJ210" i="3"/>
  <c r="HN210" i="3"/>
  <c r="HR210" i="3"/>
  <c r="HV210" i="3"/>
  <c r="HZ210" i="3"/>
  <c r="ID210" i="3"/>
  <c r="K210" i="3"/>
  <c r="O210" i="3"/>
  <c r="S210" i="3"/>
  <c r="W210" i="3"/>
  <c r="AA210" i="3"/>
  <c r="AE210" i="3"/>
  <c r="AI210" i="3"/>
  <c r="AM210" i="3"/>
  <c r="AQ210" i="3"/>
  <c r="AU210" i="3"/>
  <c r="AY210" i="3"/>
  <c r="BC210" i="3"/>
  <c r="BG210" i="3"/>
  <c r="BK210" i="3"/>
  <c r="BO210" i="3"/>
  <c r="BS210" i="3"/>
  <c r="BW210" i="3"/>
  <c r="CA210" i="3"/>
  <c r="CE210" i="3"/>
  <c r="CI210" i="3"/>
  <c r="CM210" i="3"/>
  <c r="CQ210" i="3"/>
  <c r="CU210" i="3"/>
  <c r="CY210" i="3"/>
  <c r="DC210" i="3"/>
  <c r="DG210" i="3"/>
  <c r="DK210" i="3"/>
  <c r="DO210" i="3"/>
  <c r="DS210" i="3"/>
  <c r="DW210" i="3"/>
  <c r="EA210" i="3"/>
  <c r="EE210" i="3"/>
  <c r="EI210" i="3"/>
  <c r="EM210" i="3"/>
  <c r="EQ210" i="3"/>
  <c r="EU210" i="3"/>
  <c r="EY210" i="3"/>
  <c r="FC210" i="3"/>
  <c r="FG210" i="3"/>
  <c r="FK210" i="3"/>
  <c r="FO210" i="3"/>
  <c r="FS210" i="3"/>
  <c r="FW210" i="3"/>
  <c r="GA210" i="3"/>
  <c r="GE210" i="3"/>
  <c r="GI210" i="3"/>
  <c r="GM210" i="3"/>
  <c r="GQ210" i="3"/>
  <c r="GU210" i="3"/>
  <c r="GY210" i="3"/>
  <c r="HC210" i="3"/>
  <c r="HG210" i="3"/>
  <c r="HK210" i="3"/>
  <c r="HO210" i="3"/>
  <c r="HS210" i="3"/>
  <c r="HW210" i="3"/>
  <c r="IA210" i="3"/>
  <c r="IE210" i="3"/>
  <c r="L210" i="3"/>
  <c r="P210" i="3"/>
  <c r="T210" i="3"/>
  <c r="X210" i="3"/>
  <c r="AB210" i="3"/>
  <c r="AF210" i="3"/>
  <c r="AJ210" i="3"/>
  <c r="AN210" i="3"/>
  <c r="AR210" i="3"/>
  <c r="AV210" i="3"/>
  <c r="AZ210" i="3"/>
  <c r="BD210" i="3"/>
  <c r="BH210" i="3"/>
  <c r="BL210" i="3"/>
  <c r="BP210" i="3"/>
  <c r="BT210" i="3"/>
  <c r="BX210" i="3"/>
  <c r="CB210" i="3"/>
  <c r="CF210" i="3"/>
  <c r="CJ210" i="3"/>
  <c r="CN210" i="3"/>
  <c r="CR210" i="3"/>
  <c r="CV210" i="3"/>
  <c r="CZ210" i="3"/>
  <c r="DD210" i="3"/>
  <c r="DH210" i="3"/>
  <c r="DL210" i="3"/>
  <c r="DP210" i="3"/>
  <c r="DT210" i="3"/>
  <c r="DX210" i="3"/>
  <c r="EB210" i="3"/>
  <c r="EF210" i="3"/>
  <c r="EJ210" i="3"/>
  <c r="EN210" i="3"/>
  <c r="ER210" i="3"/>
  <c r="EV210" i="3"/>
  <c r="EZ210" i="3"/>
  <c r="FD210" i="3"/>
  <c r="FH210" i="3"/>
  <c r="FL210" i="3"/>
  <c r="FP210" i="3"/>
  <c r="FT210" i="3"/>
  <c r="FX210" i="3"/>
  <c r="GB210" i="3"/>
  <c r="GF210" i="3"/>
  <c r="GJ210" i="3"/>
  <c r="GN210" i="3"/>
  <c r="GR210" i="3"/>
  <c r="GV210" i="3"/>
  <c r="GZ210" i="3"/>
  <c r="HD210" i="3"/>
  <c r="HH210" i="3"/>
  <c r="HL210" i="3"/>
  <c r="HP210" i="3"/>
  <c r="HT210" i="3"/>
  <c r="HX210" i="3"/>
  <c r="IB210" i="3"/>
  <c r="A166" i="3"/>
  <c r="B166" i="3" s="1"/>
  <c r="L166" i="3"/>
  <c r="P166" i="3"/>
  <c r="T166" i="3"/>
  <c r="X166" i="3"/>
  <c r="AB166" i="3"/>
  <c r="AF166" i="3"/>
  <c r="AJ166" i="3"/>
  <c r="AN166" i="3"/>
  <c r="AR166" i="3"/>
  <c r="AV166" i="3"/>
  <c r="AZ166" i="3"/>
  <c r="BD166" i="3"/>
  <c r="BH166" i="3"/>
  <c r="BL166" i="3"/>
  <c r="BP166" i="3"/>
  <c r="BT166" i="3"/>
  <c r="BX166" i="3"/>
  <c r="CB166" i="3"/>
  <c r="CF166" i="3"/>
  <c r="CJ166" i="3"/>
  <c r="CN166" i="3"/>
  <c r="CR166" i="3"/>
  <c r="CV166" i="3"/>
  <c r="CZ166" i="3"/>
  <c r="DD166" i="3"/>
  <c r="DH166" i="3"/>
  <c r="DL166" i="3"/>
  <c r="DP166" i="3"/>
  <c r="DT166" i="3"/>
  <c r="DX166" i="3"/>
  <c r="EB166" i="3"/>
  <c r="EF166" i="3"/>
  <c r="EJ166" i="3"/>
  <c r="EN166" i="3"/>
  <c r="ER166" i="3"/>
  <c r="EV166" i="3"/>
  <c r="EZ166" i="3"/>
  <c r="FD166" i="3"/>
  <c r="FH166" i="3"/>
  <c r="FL166" i="3"/>
  <c r="FP166" i="3"/>
  <c r="FT166" i="3"/>
  <c r="FX166" i="3"/>
  <c r="GB166" i="3"/>
  <c r="GF166" i="3"/>
  <c r="GJ166" i="3"/>
  <c r="GN166" i="3"/>
  <c r="GR166" i="3"/>
  <c r="GV166" i="3"/>
  <c r="GZ166" i="3"/>
  <c r="HD166" i="3"/>
  <c r="HH166" i="3"/>
  <c r="HL166" i="3"/>
  <c r="HP166" i="3"/>
  <c r="HT166" i="3"/>
  <c r="HX166" i="3"/>
  <c r="IB166" i="3"/>
  <c r="I166" i="3"/>
  <c r="M166" i="3"/>
  <c r="Q166" i="3"/>
  <c r="U166" i="3"/>
  <c r="Y166" i="3"/>
  <c r="AC166" i="3"/>
  <c r="AG166" i="3"/>
  <c r="AK166" i="3"/>
  <c r="AO166" i="3"/>
  <c r="AS166" i="3"/>
  <c r="AW166" i="3"/>
  <c r="BA166" i="3"/>
  <c r="BE166" i="3"/>
  <c r="BI166" i="3"/>
  <c r="BM166" i="3"/>
  <c r="BQ166" i="3"/>
  <c r="BU166" i="3"/>
  <c r="BY166" i="3"/>
  <c r="CC166" i="3"/>
  <c r="CG166" i="3"/>
  <c r="CK166" i="3"/>
  <c r="CO166" i="3"/>
  <c r="CS166" i="3"/>
  <c r="CW166" i="3"/>
  <c r="DA166" i="3"/>
  <c r="DE166" i="3"/>
  <c r="DI166" i="3"/>
  <c r="DM166" i="3"/>
  <c r="DQ166" i="3"/>
  <c r="DU166" i="3"/>
  <c r="DY166" i="3"/>
  <c r="EC166" i="3"/>
  <c r="EG166" i="3"/>
  <c r="EK166" i="3"/>
  <c r="EO166" i="3"/>
  <c r="ES166" i="3"/>
  <c r="EW166" i="3"/>
  <c r="FA166" i="3"/>
  <c r="FE166" i="3"/>
  <c r="FI166" i="3"/>
  <c r="FM166" i="3"/>
  <c r="FQ166" i="3"/>
  <c r="FU166" i="3"/>
  <c r="FY166" i="3"/>
  <c r="GC166" i="3"/>
  <c r="GG166" i="3"/>
  <c r="GK166" i="3"/>
  <c r="GO166" i="3"/>
  <c r="GS166" i="3"/>
  <c r="GW166" i="3"/>
  <c r="HA166" i="3"/>
  <c r="HE166" i="3"/>
  <c r="HI166" i="3"/>
  <c r="HM166" i="3"/>
  <c r="HQ166" i="3"/>
  <c r="HU166" i="3"/>
  <c r="HY166" i="3"/>
  <c r="IC166" i="3"/>
  <c r="J166" i="3"/>
  <c r="N166" i="3"/>
  <c r="R166" i="3"/>
  <c r="V166" i="3"/>
  <c r="Z166" i="3"/>
  <c r="AD166" i="3"/>
  <c r="AH166" i="3"/>
  <c r="AL166" i="3"/>
  <c r="AP166" i="3"/>
  <c r="AT166" i="3"/>
  <c r="AX166" i="3"/>
  <c r="BB166" i="3"/>
  <c r="BF166" i="3"/>
  <c r="BJ166" i="3"/>
  <c r="BN166" i="3"/>
  <c r="BR166" i="3"/>
  <c r="BV166" i="3"/>
  <c r="BZ166" i="3"/>
  <c r="CD166" i="3"/>
  <c r="CH166" i="3"/>
  <c r="CL166" i="3"/>
  <c r="CP166" i="3"/>
  <c r="CT166" i="3"/>
  <c r="CX166" i="3"/>
  <c r="DB166" i="3"/>
  <c r="DF166" i="3"/>
  <c r="DJ166" i="3"/>
  <c r="DN166" i="3"/>
  <c r="DR166" i="3"/>
  <c r="DV166" i="3"/>
  <c r="DZ166" i="3"/>
  <c r="ED166" i="3"/>
  <c r="EH166" i="3"/>
  <c r="EL166" i="3"/>
  <c r="EP166" i="3"/>
  <c r="ET166" i="3"/>
  <c r="EX166" i="3"/>
  <c r="FB166" i="3"/>
  <c r="FF166" i="3"/>
  <c r="FJ166" i="3"/>
  <c r="FN166" i="3"/>
  <c r="FR166" i="3"/>
  <c r="FV166" i="3"/>
  <c r="FZ166" i="3"/>
  <c r="GD166" i="3"/>
  <c r="GH166" i="3"/>
  <c r="GL166" i="3"/>
  <c r="GP166" i="3"/>
  <c r="GT166" i="3"/>
  <c r="GX166" i="3"/>
  <c r="HB166" i="3"/>
  <c r="HF166" i="3"/>
  <c r="HJ166" i="3"/>
  <c r="HN166" i="3"/>
  <c r="HR166" i="3"/>
  <c r="HV166" i="3"/>
  <c r="HZ166" i="3"/>
  <c r="ID166" i="3"/>
  <c r="K166" i="3"/>
  <c r="O166" i="3"/>
  <c r="S166" i="3"/>
  <c r="W166" i="3"/>
  <c r="AA166" i="3"/>
  <c r="AE166" i="3"/>
  <c r="AI166" i="3"/>
  <c r="AM166" i="3"/>
  <c r="AQ166" i="3"/>
  <c r="AU166" i="3"/>
  <c r="AY166" i="3"/>
  <c r="BC166" i="3"/>
  <c r="BG166" i="3"/>
  <c r="BK166" i="3"/>
  <c r="BO166" i="3"/>
  <c r="BS166" i="3"/>
  <c r="BW166" i="3"/>
  <c r="CA166" i="3"/>
  <c r="CE166" i="3"/>
  <c r="CI166" i="3"/>
  <c r="CM166" i="3"/>
  <c r="CQ166" i="3"/>
  <c r="CU166" i="3"/>
  <c r="CY166" i="3"/>
  <c r="DC166" i="3"/>
  <c r="DG166" i="3"/>
  <c r="DK166" i="3"/>
  <c r="DO166" i="3"/>
  <c r="DS166" i="3"/>
  <c r="DW166" i="3"/>
  <c r="EA166" i="3"/>
  <c r="EE166" i="3"/>
  <c r="EI166" i="3"/>
  <c r="EM166" i="3"/>
  <c r="EQ166" i="3"/>
  <c r="EU166" i="3"/>
  <c r="EY166" i="3"/>
  <c r="FC166" i="3"/>
  <c r="FG166" i="3"/>
  <c r="FK166" i="3"/>
  <c r="FO166" i="3"/>
  <c r="FS166" i="3"/>
  <c r="FW166" i="3"/>
  <c r="GA166" i="3"/>
  <c r="GE166" i="3"/>
  <c r="GI166" i="3"/>
  <c r="GM166" i="3"/>
  <c r="GQ166" i="3"/>
  <c r="GU166" i="3"/>
  <c r="GY166" i="3"/>
  <c r="HC166" i="3"/>
  <c r="HG166" i="3"/>
  <c r="HK166" i="3"/>
  <c r="HO166" i="3"/>
  <c r="HS166" i="3"/>
  <c r="HW166" i="3"/>
  <c r="IA166" i="3"/>
  <c r="IE166" i="3"/>
  <c r="A134" i="3"/>
  <c r="B134" i="3" s="1"/>
  <c r="I134" i="3"/>
  <c r="M134" i="3"/>
  <c r="Q134" i="3"/>
  <c r="U134" i="3"/>
  <c r="Y134" i="3"/>
  <c r="AC134" i="3"/>
  <c r="AG134" i="3"/>
  <c r="AK134" i="3"/>
  <c r="AO134" i="3"/>
  <c r="AS134" i="3"/>
  <c r="AW134" i="3"/>
  <c r="BA134" i="3"/>
  <c r="BE134" i="3"/>
  <c r="BI134" i="3"/>
  <c r="BM134" i="3"/>
  <c r="BQ134" i="3"/>
  <c r="BU134" i="3"/>
  <c r="BY134" i="3"/>
  <c r="CC134" i="3"/>
  <c r="CG134" i="3"/>
  <c r="CK134" i="3"/>
  <c r="CO134" i="3"/>
  <c r="CS134" i="3"/>
  <c r="CW134" i="3"/>
  <c r="DA134" i="3"/>
  <c r="DE134" i="3"/>
  <c r="DI134" i="3"/>
  <c r="DM134" i="3"/>
  <c r="DQ134" i="3"/>
  <c r="DU134" i="3"/>
  <c r="DY134" i="3"/>
  <c r="EC134" i="3"/>
  <c r="EG134" i="3"/>
  <c r="EK134" i="3"/>
  <c r="EO134" i="3"/>
  <c r="ES134" i="3"/>
  <c r="EW134" i="3"/>
  <c r="FA134" i="3"/>
  <c r="FE134" i="3"/>
  <c r="FI134" i="3"/>
  <c r="FM134" i="3"/>
  <c r="FQ134" i="3"/>
  <c r="FU134" i="3"/>
  <c r="FY134" i="3"/>
  <c r="GC134" i="3"/>
  <c r="GG134" i="3"/>
  <c r="GK134" i="3"/>
  <c r="GO134" i="3"/>
  <c r="GS134" i="3"/>
  <c r="GW134" i="3"/>
  <c r="HA134" i="3"/>
  <c r="HE134" i="3"/>
  <c r="HI134" i="3"/>
  <c r="HM134" i="3"/>
  <c r="HQ134" i="3"/>
  <c r="HU134" i="3"/>
  <c r="HY134" i="3"/>
  <c r="IC134" i="3"/>
  <c r="J134" i="3"/>
  <c r="N134" i="3"/>
  <c r="R134" i="3"/>
  <c r="V134" i="3"/>
  <c r="Z134" i="3"/>
  <c r="AD134" i="3"/>
  <c r="AH134" i="3"/>
  <c r="AL134" i="3"/>
  <c r="AP134" i="3"/>
  <c r="AT134" i="3"/>
  <c r="AX134" i="3"/>
  <c r="BB134" i="3"/>
  <c r="BF134" i="3"/>
  <c r="BJ134" i="3"/>
  <c r="BN134" i="3"/>
  <c r="BR134" i="3"/>
  <c r="BV134" i="3"/>
  <c r="BZ134" i="3"/>
  <c r="CD134" i="3"/>
  <c r="CH134" i="3"/>
  <c r="CL134" i="3"/>
  <c r="CP134" i="3"/>
  <c r="CT134" i="3"/>
  <c r="CX134" i="3"/>
  <c r="DB134" i="3"/>
  <c r="DF134" i="3"/>
  <c r="DJ134" i="3"/>
  <c r="DN134" i="3"/>
  <c r="DR134" i="3"/>
  <c r="DV134" i="3"/>
  <c r="DZ134" i="3"/>
  <c r="ED134" i="3"/>
  <c r="EH134" i="3"/>
  <c r="EL134" i="3"/>
  <c r="EP134" i="3"/>
  <c r="ET134" i="3"/>
  <c r="EX134" i="3"/>
  <c r="FB134" i="3"/>
  <c r="FF134" i="3"/>
  <c r="FJ134" i="3"/>
  <c r="FN134" i="3"/>
  <c r="FR134" i="3"/>
  <c r="FV134" i="3"/>
  <c r="FZ134" i="3"/>
  <c r="GD134" i="3"/>
  <c r="GH134" i="3"/>
  <c r="GL134" i="3"/>
  <c r="GP134" i="3"/>
  <c r="GT134" i="3"/>
  <c r="GX134" i="3"/>
  <c r="HB134" i="3"/>
  <c r="HF134" i="3"/>
  <c r="HJ134" i="3"/>
  <c r="HN134" i="3"/>
  <c r="HR134" i="3"/>
  <c r="HV134" i="3"/>
  <c r="HZ134" i="3"/>
  <c r="ID134" i="3"/>
  <c r="K134" i="3"/>
  <c r="S134" i="3"/>
  <c r="AA134" i="3"/>
  <c r="AI134" i="3"/>
  <c r="AQ134" i="3"/>
  <c r="AY134" i="3"/>
  <c r="BG134" i="3"/>
  <c r="BO134" i="3"/>
  <c r="BW134" i="3"/>
  <c r="CE134" i="3"/>
  <c r="CM134" i="3"/>
  <c r="CU134" i="3"/>
  <c r="DC134" i="3"/>
  <c r="DK134" i="3"/>
  <c r="DS134" i="3"/>
  <c r="EA134" i="3"/>
  <c r="EI134" i="3"/>
  <c r="EQ134" i="3"/>
  <c r="EY134" i="3"/>
  <c r="FG134" i="3"/>
  <c r="FO134" i="3"/>
  <c r="FW134" i="3"/>
  <c r="GE134" i="3"/>
  <c r="GM134" i="3"/>
  <c r="GU134" i="3"/>
  <c r="HC134" i="3"/>
  <c r="HK134" i="3"/>
  <c r="HS134" i="3"/>
  <c r="IA134" i="3"/>
  <c r="L134" i="3"/>
  <c r="T134" i="3"/>
  <c r="AB134" i="3"/>
  <c r="AJ134" i="3"/>
  <c r="AR134" i="3"/>
  <c r="AZ134" i="3"/>
  <c r="BH134" i="3"/>
  <c r="BP134" i="3"/>
  <c r="BX134" i="3"/>
  <c r="CF134" i="3"/>
  <c r="CN134" i="3"/>
  <c r="CV134" i="3"/>
  <c r="DD134" i="3"/>
  <c r="DL134" i="3"/>
  <c r="DT134" i="3"/>
  <c r="EB134" i="3"/>
  <c r="EJ134" i="3"/>
  <c r="ER134" i="3"/>
  <c r="EZ134" i="3"/>
  <c r="FH134" i="3"/>
  <c r="FP134" i="3"/>
  <c r="FX134" i="3"/>
  <c r="GF134" i="3"/>
  <c r="GN134" i="3"/>
  <c r="GV134" i="3"/>
  <c r="HD134" i="3"/>
  <c r="HL134" i="3"/>
  <c r="HT134" i="3"/>
  <c r="IB134" i="3"/>
  <c r="O134" i="3"/>
  <c r="W134" i="3"/>
  <c r="AE134" i="3"/>
  <c r="AM134" i="3"/>
  <c r="AU134" i="3"/>
  <c r="BC134" i="3"/>
  <c r="BK134" i="3"/>
  <c r="BS134" i="3"/>
  <c r="CA134" i="3"/>
  <c r="CI134" i="3"/>
  <c r="CQ134" i="3"/>
  <c r="CY134" i="3"/>
  <c r="DG134" i="3"/>
  <c r="DO134" i="3"/>
  <c r="DW134" i="3"/>
  <c r="EE134" i="3"/>
  <c r="EM134" i="3"/>
  <c r="EU134" i="3"/>
  <c r="FC134" i="3"/>
  <c r="FK134" i="3"/>
  <c r="FS134" i="3"/>
  <c r="GA134" i="3"/>
  <c r="GI134" i="3"/>
  <c r="GQ134" i="3"/>
  <c r="GY134" i="3"/>
  <c r="HG134" i="3"/>
  <c r="HO134" i="3"/>
  <c r="HW134" i="3"/>
  <c r="IE134" i="3"/>
  <c r="P134" i="3"/>
  <c r="X134" i="3"/>
  <c r="AF134" i="3"/>
  <c r="AN134" i="3"/>
  <c r="AV134" i="3"/>
  <c r="BD134" i="3"/>
  <c r="BL134" i="3"/>
  <c r="BT134" i="3"/>
  <c r="CB134" i="3"/>
  <c r="CJ134" i="3"/>
  <c r="CR134" i="3"/>
  <c r="CZ134" i="3"/>
  <c r="DH134" i="3"/>
  <c r="DP134" i="3"/>
  <c r="DX134" i="3"/>
  <c r="EF134" i="3"/>
  <c r="EN134" i="3"/>
  <c r="EV134" i="3"/>
  <c r="FD134" i="3"/>
  <c r="FL134" i="3"/>
  <c r="FT134" i="3"/>
  <c r="GB134" i="3"/>
  <c r="GJ134" i="3"/>
  <c r="GR134" i="3"/>
  <c r="GZ134" i="3"/>
  <c r="HH134" i="3"/>
  <c r="HP134" i="3"/>
  <c r="HX134" i="3"/>
  <c r="A102" i="3"/>
  <c r="B102" i="3" s="1"/>
  <c r="I102" i="3"/>
  <c r="M102" i="3"/>
  <c r="Q102" i="3"/>
  <c r="U102" i="3"/>
  <c r="Y102" i="3"/>
  <c r="AC102" i="3"/>
  <c r="AG102" i="3"/>
  <c r="AK102" i="3"/>
  <c r="AO102" i="3"/>
  <c r="AS102" i="3"/>
  <c r="AW102" i="3"/>
  <c r="BA102" i="3"/>
  <c r="BE102" i="3"/>
  <c r="BI102" i="3"/>
  <c r="BM102" i="3"/>
  <c r="BQ102" i="3"/>
  <c r="BU102" i="3"/>
  <c r="BY102" i="3"/>
  <c r="CC102" i="3"/>
  <c r="CG102" i="3"/>
  <c r="CK102" i="3"/>
  <c r="CO102" i="3"/>
  <c r="CS102" i="3"/>
  <c r="CW102" i="3"/>
  <c r="DA102" i="3"/>
  <c r="DE102" i="3"/>
  <c r="DI102" i="3"/>
  <c r="DM102" i="3"/>
  <c r="DQ102" i="3"/>
  <c r="DU102" i="3"/>
  <c r="DY102" i="3"/>
  <c r="EC102" i="3"/>
  <c r="EG102" i="3"/>
  <c r="EK102" i="3"/>
  <c r="EO102" i="3"/>
  <c r="ES102" i="3"/>
  <c r="EW102" i="3"/>
  <c r="FA102" i="3"/>
  <c r="FE102" i="3"/>
  <c r="FI102" i="3"/>
  <c r="FM102" i="3"/>
  <c r="FQ102" i="3"/>
  <c r="FU102" i="3"/>
  <c r="FY102" i="3"/>
  <c r="GC102" i="3"/>
  <c r="GG102" i="3"/>
  <c r="GK102" i="3"/>
  <c r="GO102" i="3"/>
  <c r="GS102" i="3"/>
  <c r="GW102" i="3"/>
  <c r="HA102" i="3"/>
  <c r="HE102" i="3"/>
  <c r="HI102" i="3"/>
  <c r="HM102" i="3"/>
  <c r="HQ102" i="3"/>
  <c r="HU102" i="3"/>
  <c r="HY102" i="3"/>
  <c r="IC102" i="3"/>
  <c r="J102" i="3"/>
  <c r="N102" i="3"/>
  <c r="R102" i="3"/>
  <c r="V102" i="3"/>
  <c r="Z102" i="3"/>
  <c r="AD102" i="3"/>
  <c r="AH102" i="3"/>
  <c r="AL102" i="3"/>
  <c r="AP102" i="3"/>
  <c r="AT102" i="3"/>
  <c r="AX102" i="3"/>
  <c r="BB102" i="3"/>
  <c r="BF102" i="3"/>
  <c r="BJ102" i="3"/>
  <c r="BN102" i="3"/>
  <c r="BR102" i="3"/>
  <c r="BV102" i="3"/>
  <c r="BZ102" i="3"/>
  <c r="CD102" i="3"/>
  <c r="CH102" i="3"/>
  <c r="CL102" i="3"/>
  <c r="CP102" i="3"/>
  <c r="CT102" i="3"/>
  <c r="CX102" i="3"/>
  <c r="DB102" i="3"/>
  <c r="DF102" i="3"/>
  <c r="DJ102" i="3"/>
  <c r="DN102" i="3"/>
  <c r="DR102" i="3"/>
  <c r="DV102" i="3"/>
  <c r="DZ102" i="3"/>
  <c r="ED102" i="3"/>
  <c r="EH102" i="3"/>
  <c r="EL102" i="3"/>
  <c r="EP102" i="3"/>
  <c r="ET102" i="3"/>
  <c r="EX102" i="3"/>
  <c r="FB102" i="3"/>
  <c r="FF102" i="3"/>
  <c r="FJ102" i="3"/>
  <c r="FN102" i="3"/>
  <c r="FR102" i="3"/>
  <c r="FV102" i="3"/>
  <c r="FZ102" i="3"/>
  <c r="GD102" i="3"/>
  <c r="GH102" i="3"/>
  <c r="GL102" i="3"/>
  <c r="GP102" i="3"/>
  <c r="GT102" i="3"/>
  <c r="GX102" i="3"/>
  <c r="HB102" i="3"/>
  <c r="HF102" i="3"/>
  <c r="HJ102" i="3"/>
  <c r="HN102" i="3"/>
  <c r="HR102" i="3"/>
  <c r="HV102" i="3"/>
  <c r="HZ102" i="3"/>
  <c r="ID102" i="3"/>
  <c r="K102" i="3"/>
  <c r="O102" i="3"/>
  <c r="S102" i="3"/>
  <c r="W102" i="3"/>
  <c r="AA102" i="3"/>
  <c r="AE102" i="3"/>
  <c r="AI102" i="3"/>
  <c r="AM102" i="3"/>
  <c r="AQ102" i="3"/>
  <c r="AU102" i="3"/>
  <c r="AY102" i="3"/>
  <c r="BC102" i="3"/>
  <c r="BG102" i="3"/>
  <c r="BK102" i="3"/>
  <c r="BO102" i="3"/>
  <c r="BS102" i="3"/>
  <c r="BW102" i="3"/>
  <c r="CA102" i="3"/>
  <c r="CE102" i="3"/>
  <c r="CI102" i="3"/>
  <c r="CM102" i="3"/>
  <c r="CQ102" i="3"/>
  <c r="CU102" i="3"/>
  <c r="CY102" i="3"/>
  <c r="DC102" i="3"/>
  <c r="DG102" i="3"/>
  <c r="DK102" i="3"/>
  <c r="DO102" i="3"/>
  <c r="DS102" i="3"/>
  <c r="DW102" i="3"/>
  <c r="EA102" i="3"/>
  <c r="EE102" i="3"/>
  <c r="EI102" i="3"/>
  <c r="EM102" i="3"/>
  <c r="EQ102" i="3"/>
  <c r="EU102" i="3"/>
  <c r="EY102" i="3"/>
  <c r="FC102" i="3"/>
  <c r="FG102" i="3"/>
  <c r="FK102" i="3"/>
  <c r="FO102" i="3"/>
  <c r="FS102" i="3"/>
  <c r="FW102" i="3"/>
  <c r="GA102" i="3"/>
  <c r="GE102" i="3"/>
  <c r="GI102" i="3"/>
  <c r="GM102" i="3"/>
  <c r="GQ102" i="3"/>
  <c r="GU102" i="3"/>
  <c r="GY102" i="3"/>
  <c r="HC102" i="3"/>
  <c r="HG102" i="3"/>
  <c r="HK102" i="3"/>
  <c r="HO102" i="3"/>
  <c r="HS102" i="3"/>
  <c r="HW102" i="3"/>
  <c r="IA102" i="3"/>
  <c r="IE102" i="3"/>
  <c r="L102" i="3"/>
  <c r="P102" i="3"/>
  <c r="T102" i="3"/>
  <c r="X102" i="3"/>
  <c r="AB102" i="3"/>
  <c r="AF102" i="3"/>
  <c r="AJ102" i="3"/>
  <c r="AN102" i="3"/>
  <c r="AR102" i="3"/>
  <c r="AV102" i="3"/>
  <c r="AZ102" i="3"/>
  <c r="BD102" i="3"/>
  <c r="BH102" i="3"/>
  <c r="BL102" i="3"/>
  <c r="BP102" i="3"/>
  <c r="BT102" i="3"/>
  <c r="BX102" i="3"/>
  <c r="CB102" i="3"/>
  <c r="CF102" i="3"/>
  <c r="CJ102" i="3"/>
  <c r="CN102" i="3"/>
  <c r="CR102" i="3"/>
  <c r="CV102" i="3"/>
  <c r="CZ102" i="3"/>
  <c r="DD102" i="3"/>
  <c r="DH102" i="3"/>
  <c r="DL102" i="3"/>
  <c r="DP102" i="3"/>
  <c r="DT102" i="3"/>
  <c r="DX102" i="3"/>
  <c r="EB102" i="3"/>
  <c r="EF102" i="3"/>
  <c r="EJ102" i="3"/>
  <c r="EN102" i="3"/>
  <c r="ER102" i="3"/>
  <c r="EV102" i="3"/>
  <c r="EZ102" i="3"/>
  <c r="FD102" i="3"/>
  <c r="FH102" i="3"/>
  <c r="FL102" i="3"/>
  <c r="FP102" i="3"/>
  <c r="FT102" i="3"/>
  <c r="FX102" i="3"/>
  <c r="GB102" i="3"/>
  <c r="GF102" i="3"/>
  <c r="GJ102" i="3"/>
  <c r="GN102" i="3"/>
  <c r="GR102" i="3"/>
  <c r="GV102" i="3"/>
  <c r="GZ102" i="3"/>
  <c r="HD102" i="3"/>
  <c r="HH102" i="3"/>
  <c r="HL102" i="3"/>
  <c r="HP102" i="3"/>
  <c r="HT102" i="3"/>
  <c r="HX102" i="3"/>
  <c r="IB102" i="3"/>
  <c r="A70" i="3"/>
  <c r="B70" i="3" s="1"/>
  <c r="L70" i="3"/>
  <c r="P70" i="3"/>
  <c r="T70" i="3"/>
  <c r="X70" i="3"/>
  <c r="AB70" i="3"/>
  <c r="AF70" i="3"/>
  <c r="AJ70" i="3"/>
  <c r="AN70" i="3"/>
  <c r="AR70" i="3"/>
  <c r="AV70" i="3"/>
  <c r="AZ70" i="3"/>
  <c r="BD70" i="3"/>
  <c r="BH70" i="3"/>
  <c r="BL70" i="3"/>
  <c r="BP70" i="3"/>
  <c r="BT70" i="3"/>
  <c r="BX70" i="3"/>
  <c r="CB70" i="3"/>
  <c r="CF70" i="3"/>
  <c r="CJ70" i="3"/>
  <c r="CN70" i="3"/>
  <c r="CR70" i="3"/>
  <c r="CV70" i="3"/>
  <c r="CZ70" i="3"/>
  <c r="DD70" i="3"/>
  <c r="DH70" i="3"/>
  <c r="DL70" i="3"/>
  <c r="DP70" i="3"/>
  <c r="DT70" i="3"/>
  <c r="DX70" i="3"/>
  <c r="EB70" i="3"/>
  <c r="EF70" i="3"/>
  <c r="EJ70" i="3"/>
  <c r="EN70" i="3"/>
  <c r="ER70" i="3"/>
  <c r="EV70" i="3"/>
  <c r="EZ70" i="3"/>
  <c r="FD70" i="3"/>
  <c r="FH70" i="3"/>
  <c r="FL70" i="3"/>
  <c r="FP70" i="3"/>
  <c r="FT70" i="3"/>
  <c r="FX70" i="3"/>
  <c r="GB70" i="3"/>
  <c r="GF70" i="3"/>
  <c r="GJ70" i="3"/>
  <c r="GN70" i="3"/>
  <c r="GR70" i="3"/>
  <c r="GV70" i="3"/>
  <c r="GZ70" i="3"/>
  <c r="HD70" i="3"/>
  <c r="HH70" i="3"/>
  <c r="HL70" i="3"/>
  <c r="HP70" i="3"/>
  <c r="HT70" i="3"/>
  <c r="HX70" i="3"/>
  <c r="IB70" i="3"/>
  <c r="I70" i="3"/>
  <c r="M70" i="3"/>
  <c r="Q70" i="3"/>
  <c r="U70" i="3"/>
  <c r="Y70" i="3"/>
  <c r="AC70" i="3"/>
  <c r="AG70" i="3"/>
  <c r="AK70" i="3"/>
  <c r="AO70" i="3"/>
  <c r="AS70" i="3"/>
  <c r="AW70" i="3"/>
  <c r="BA70" i="3"/>
  <c r="BE70" i="3"/>
  <c r="BI70" i="3"/>
  <c r="BM70" i="3"/>
  <c r="BQ70" i="3"/>
  <c r="BU70" i="3"/>
  <c r="BY70" i="3"/>
  <c r="CC70" i="3"/>
  <c r="CG70" i="3"/>
  <c r="CK70" i="3"/>
  <c r="CO70" i="3"/>
  <c r="CS70" i="3"/>
  <c r="CW70" i="3"/>
  <c r="DA70" i="3"/>
  <c r="DE70" i="3"/>
  <c r="DI70" i="3"/>
  <c r="DM70" i="3"/>
  <c r="DQ70" i="3"/>
  <c r="DU70" i="3"/>
  <c r="DY70" i="3"/>
  <c r="EC70" i="3"/>
  <c r="EG70" i="3"/>
  <c r="EK70" i="3"/>
  <c r="EO70" i="3"/>
  <c r="ES70" i="3"/>
  <c r="EW70" i="3"/>
  <c r="FA70" i="3"/>
  <c r="FE70" i="3"/>
  <c r="FI70" i="3"/>
  <c r="FM70" i="3"/>
  <c r="FQ70" i="3"/>
  <c r="FU70" i="3"/>
  <c r="FY70" i="3"/>
  <c r="GC70" i="3"/>
  <c r="GG70" i="3"/>
  <c r="GK70" i="3"/>
  <c r="GO70" i="3"/>
  <c r="GS70" i="3"/>
  <c r="GW70" i="3"/>
  <c r="HA70" i="3"/>
  <c r="HE70" i="3"/>
  <c r="HI70" i="3"/>
  <c r="HM70" i="3"/>
  <c r="HQ70" i="3"/>
  <c r="HU70" i="3"/>
  <c r="HY70" i="3"/>
  <c r="IC70" i="3"/>
  <c r="K70" i="3"/>
  <c r="O70" i="3"/>
  <c r="S70" i="3"/>
  <c r="W70" i="3"/>
  <c r="AA70" i="3"/>
  <c r="AE70" i="3"/>
  <c r="AI70" i="3"/>
  <c r="AM70" i="3"/>
  <c r="AQ70" i="3"/>
  <c r="AU70" i="3"/>
  <c r="AY70" i="3"/>
  <c r="BC70" i="3"/>
  <c r="BG70" i="3"/>
  <c r="BK70" i="3"/>
  <c r="BO70" i="3"/>
  <c r="BS70" i="3"/>
  <c r="BW70" i="3"/>
  <c r="CA70" i="3"/>
  <c r="CE70" i="3"/>
  <c r="CI70" i="3"/>
  <c r="CM70" i="3"/>
  <c r="CQ70" i="3"/>
  <c r="CU70" i="3"/>
  <c r="CY70" i="3"/>
  <c r="DC70" i="3"/>
  <c r="DG70" i="3"/>
  <c r="DK70" i="3"/>
  <c r="DO70" i="3"/>
  <c r="DS70" i="3"/>
  <c r="DW70" i="3"/>
  <c r="EA70" i="3"/>
  <c r="EE70" i="3"/>
  <c r="EI70" i="3"/>
  <c r="EM70" i="3"/>
  <c r="EQ70" i="3"/>
  <c r="EU70" i="3"/>
  <c r="EY70" i="3"/>
  <c r="FC70" i="3"/>
  <c r="FG70" i="3"/>
  <c r="FK70" i="3"/>
  <c r="FO70" i="3"/>
  <c r="FS70" i="3"/>
  <c r="FW70" i="3"/>
  <c r="GA70" i="3"/>
  <c r="GE70" i="3"/>
  <c r="GI70" i="3"/>
  <c r="GM70" i="3"/>
  <c r="GQ70" i="3"/>
  <c r="GU70" i="3"/>
  <c r="GY70" i="3"/>
  <c r="HC70" i="3"/>
  <c r="HG70" i="3"/>
  <c r="HK70" i="3"/>
  <c r="HO70" i="3"/>
  <c r="HS70" i="3"/>
  <c r="HW70" i="3"/>
  <c r="IA70" i="3"/>
  <c r="IE70" i="3"/>
  <c r="J70" i="3"/>
  <c r="Z70" i="3"/>
  <c r="AP70" i="3"/>
  <c r="BF70" i="3"/>
  <c r="BV70" i="3"/>
  <c r="CL70" i="3"/>
  <c r="DB70" i="3"/>
  <c r="DR70" i="3"/>
  <c r="EH70" i="3"/>
  <c r="EX70" i="3"/>
  <c r="FN70" i="3"/>
  <c r="GD70" i="3"/>
  <c r="GT70" i="3"/>
  <c r="HJ70" i="3"/>
  <c r="HZ70" i="3"/>
  <c r="N70" i="3"/>
  <c r="AD70" i="3"/>
  <c r="AT70" i="3"/>
  <c r="BJ70" i="3"/>
  <c r="BZ70" i="3"/>
  <c r="CP70" i="3"/>
  <c r="DF70" i="3"/>
  <c r="DV70" i="3"/>
  <c r="EL70" i="3"/>
  <c r="FB70" i="3"/>
  <c r="FR70" i="3"/>
  <c r="GH70" i="3"/>
  <c r="GX70" i="3"/>
  <c r="HN70" i="3"/>
  <c r="ID70" i="3"/>
  <c r="R70" i="3"/>
  <c r="AH70" i="3"/>
  <c r="AX70" i="3"/>
  <c r="BN70" i="3"/>
  <c r="CD70" i="3"/>
  <c r="CT70" i="3"/>
  <c r="DJ70" i="3"/>
  <c r="DZ70" i="3"/>
  <c r="EP70" i="3"/>
  <c r="FF70" i="3"/>
  <c r="FV70" i="3"/>
  <c r="GL70" i="3"/>
  <c r="HB70" i="3"/>
  <c r="HR70" i="3"/>
  <c r="V70" i="3"/>
  <c r="AL70" i="3"/>
  <c r="BB70" i="3"/>
  <c r="BR70" i="3"/>
  <c r="CH70" i="3"/>
  <c r="CX70" i="3"/>
  <c r="DN70" i="3"/>
  <c r="ED70" i="3"/>
  <c r="ET70" i="3"/>
  <c r="FJ70" i="3"/>
  <c r="FZ70" i="3"/>
  <c r="GP70" i="3"/>
  <c r="HF70" i="3"/>
  <c r="HV70" i="3"/>
  <c r="A38" i="3"/>
  <c r="B38" i="3" s="1"/>
  <c r="J38" i="3"/>
  <c r="N38" i="3"/>
  <c r="R38" i="3"/>
  <c r="V38" i="3"/>
  <c r="Z38" i="3"/>
  <c r="AD38" i="3"/>
  <c r="AH38" i="3"/>
  <c r="AL38" i="3"/>
  <c r="AP38" i="3"/>
  <c r="AT38" i="3"/>
  <c r="AX38" i="3"/>
  <c r="BB38" i="3"/>
  <c r="BF38" i="3"/>
  <c r="BJ38" i="3"/>
  <c r="BN38" i="3"/>
  <c r="BR38" i="3"/>
  <c r="BV38" i="3"/>
  <c r="BZ38" i="3"/>
  <c r="CD38" i="3"/>
  <c r="CH38" i="3"/>
  <c r="CL38" i="3"/>
  <c r="CP38" i="3"/>
  <c r="CT38" i="3"/>
  <c r="CX38" i="3"/>
  <c r="DB38" i="3"/>
  <c r="DF38" i="3"/>
  <c r="DJ38" i="3"/>
  <c r="DN38" i="3"/>
  <c r="DR38" i="3"/>
  <c r="DV38" i="3"/>
  <c r="DZ38" i="3"/>
  <c r="ED38" i="3"/>
  <c r="EH38" i="3"/>
  <c r="EL38" i="3"/>
  <c r="EP38" i="3"/>
  <c r="ET38" i="3"/>
  <c r="EX38" i="3"/>
  <c r="FB38" i="3"/>
  <c r="FF38" i="3"/>
  <c r="FJ38" i="3"/>
  <c r="FN38" i="3"/>
  <c r="FR38" i="3"/>
  <c r="FV38" i="3"/>
  <c r="FZ38" i="3"/>
  <c r="GD38" i="3"/>
  <c r="GH38" i="3"/>
  <c r="GL38" i="3"/>
  <c r="GP38" i="3"/>
  <c r="GT38" i="3"/>
  <c r="GX38" i="3"/>
  <c r="HB38" i="3"/>
  <c r="HF38" i="3"/>
  <c r="HJ38" i="3"/>
  <c r="HN38" i="3"/>
  <c r="HR38" i="3"/>
  <c r="HV38" i="3"/>
  <c r="HZ38" i="3"/>
  <c r="ID38" i="3"/>
  <c r="K38" i="3"/>
  <c r="O38" i="3"/>
  <c r="S38" i="3"/>
  <c r="W38" i="3"/>
  <c r="AA38" i="3"/>
  <c r="AE38" i="3"/>
  <c r="AI38" i="3"/>
  <c r="AM38" i="3"/>
  <c r="AQ38" i="3"/>
  <c r="AU38" i="3"/>
  <c r="AY38" i="3"/>
  <c r="BC38" i="3"/>
  <c r="BG38" i="3"/>
  <c r="BK38" i="3"/>
  <c r="BO38" i="3"/>
  <c r="BS38" i="3"/>
  <c r="BW38" i="3"/>
  <c r="CA38" i="3"/>
  <c r="CE38" i="3"/>
  <c r="CI38" i="3"/>
  <c r="CM38" i="3"/>
  <c r="CQ38" i="3"/>
  <c r="CU38" i="3"/>
  <c r="CY38" i="3"/>
  <c r="DC38" i="3"/>
  <c r="DG38" i="3"/>
  <c r="DK38" i="3"/>
  <c r="DO38" i="3"/>
  <c r="DS38" i="3"/>
  <c r="DW38" i="3"/>
  <c r="EA38" i="3"/>
  <c r="EE38" i="3"/>
  <c r="EI38" i="3"/>
  <c r="EM38" i="3"/>
  <c r="EQ38" i="3"/>
  <c r="EU38" i="3"/>
  <c r="EY38" i="3"/>
  <c r="FC38" i="3"/>
  <c r="FG38" i="3"/>
  <c r="FK38" i="3"/>
  <c r="FO38" i="3"/>
  <c r="FS38" i="3"/>
  <c r="FW38" i="3"/>
  <c r="GA38" i="3"/>
  <c r="GE38" i="3"/>
  <c r="GI38" i="3"/>
  <c r="GM38" i="3"/>
  <c r="GQ38" i="3"/>
  <c r="GU38" i="3"/>
  <c r="GY38" i="3"/>
  <c r="HC38" i="3"/>
  <c r="HG38" i="3"/>
  <c r="HK38" i="3"/>
  <c r="HO38" i="3"/>
  <c r="HS38" i="3"/>
  <c r="HW38" i="3"/>
  <c r="IA38" i="3"/>
  <c r="IE38" i="3"/>
  <c r="I38" i="3"/>
  <c r="M38" i="3"/>
  <c r="Q38" i="3"/>
  <c r="U38" i="3"/>
  <c r="Y38" i="3"/>
  <c r="AC38" i="3"/>
  <c r="AG38" i="3"/>
  <c r="AK38" i="3"/>
  <c r="AO38" i="3"/>
  <c r="AS38" i="3"/>
  <c r="AW38" i="3"/>
  <c r="BA38" i="3"/>
  <c r="BE38" i="3"/>
  <c r="BI38" i="3"/>
  <c r="BM38" i="3"/>
  <c r="BQ38" i="3"/>
  <c r="BU38" i="3"/>
  <c r="BY38" i="3"/>
  <c r="CC38" i="3"/>
  <c r="CG38" i="3"/>
  <c r="CK38" i="3"/>
  <c r="CO38" i="3"/>
  <c r="CS38" i="3"/>
  <c r="CW38" i="3"/>
  <c r="DA38" i="3"/>
  <c r="DE38" i="3"/>
  <c r="DI38" i="3"/>
  <c r="DM38" i="3"/>
  <c r="DQ38" i="3"/>
  <c r="DU38" i="3"/>
  <c r="DY38" i="3"/>
  <c r="EC38" i="3"/>
  <c r="EG38" i="3"/>
  <c r="EK38" i="3"/>
  <c r="EO38" i="3"/>
  <c r="ES38" i="3"/>
  <c r="EW38" i="3"/>
  <c r="FA38" i="3"/>
  <c r="FE38" i="3"/>
  <c r="FI38" i="3"/>
  <c r="FM38" i="3"/>
  <c r="FQ38" i="3"/>
  <c r="FU38" i="3"/>
  <c r="FY38" i="3"/>
  <c r="GC38" i="3"/>
  <c r="GG38" i="3"/>
  <c r="GK38" i="3"/>
  <c r="GO38" i="3"/>
  <c r="GS38" i="3"/>
  <c r="GW38" i="3"/>
  <c r="HA38" i="3"/>
  <c r="HE38" i="3"/>
  <c r="HI38" i="3"/>
  <c r="HM38" i="3"/>
  <c r="HQ38" i="3"/>
  <c r="HU38" i="3"/>
  <c r="HY38" i="3"/>
  <c r="IC38" i="3"/>
  <c r="L38" i="3"/>
  <c r="AB38" i="3"/>
  <c r="AR38" i="3"/>
  <c r="BH38" i="3"/>
  <c r="BX38" i="3"/>
  <c r="CN38" i="3"/>
  <c r="DD38" i="3"/>
  <c r="DT38" i="3"/>
  <c r="EJ38" i="3"/>
  <c r="EZ38" i="3"/>
  <c r="FP38" i="3"/>
  <c r="GF38" i="3"/>
  <c r="GV38" i="3"/>
  <c r="HL38" i="3"/>
  <c r="IB38" i="3"/>
  <c r="P38" i="3"/>
  <c r="AF38" i="3"/>
  <c r="AV38" i="3"/>
  <c r="BL38" i="3"/>
  <c r="CB38" i="3"/>
  <c r="CR38" i="3"/>
  <c r="DH38" i="3"/>
  <c r="DX38" i="3"/>
  <c r="EN38" i="3"/>
  <c r="FD38" i="3"/>
  <c r="FT38" i="3"/>
  <c r="GJ38" i="3"/>
  <c r="GZ38" i="3"/>
  <c r="HP38" i="3"/>
  <c r="X38" i="3"/>
  <c r="AN38" i="3"/>
  <c r="BD38" i="3"/>
  <c r="BT38" i="3"/>
  <c r="CJ38" i="3"/>
  <c r="CZ38" i="3"/>
  <c r="DP38" i="3"/>
  <c r="EF38" i="3"/>
  <c r="EV38" i="3"/>
  <c r="FL38" i="3"/>
  <c r="GB38" i="3"/>
  <c r="GR38" i="3"/>
  <c r="HH38" i="3"/>
  <c r="HX38" i="3"/>
  <c r="T38" i="3"/>
  <c r="CF38" i="3"/>
  <c r="ER38" i="3"/>
  <c r="HD38" i="3"/>
  <c r="AJ38" i="3"/>
  <c r="CV38" i="3"/>
  <c r="FH38" i="3"/>
  <c r="HT38" i="3"/>
  <c r="BP38" i="3"/>
  <c r="EB38" i="3"/>
  <c r="GN38" i="3"/>
  <c r="AZ38" i="3"/>
  <c r="FX38" i="3"/>
  <c r="DL38" i="3"/>
  <c r="A6" i="3"/>
  <c r="B6" i="3" s="1"/>
  <c r="K6" i="3"/>
  <c r="O6" i="3"/>
  <c r="S6" i="3"/>
  <c r="W6" i="3"/>
  <c r="AA6" i="3"/>
  <c r="AE6" i="3"/>
  <c r="AI6" i="3"/>
  <c r="AM6" i="3"/>
  <c r="AQ6" i="3"/>
  <c r="AU6" i="3"/>
  <c r="AY6" i="3"/>
  <c r="BC6" i="3"/>
  <c r="BG6" i="3"/>
  <c r="BK6" i="3"/>
  <c r="BO6" i="3"/>
  <c r="BS6" i="3"/>
  <c r="BW6" i="3"/>
  <c r="CA6" i="3"/>
  <c r="CE6" i="3"/>
  <c r="CI6" i="3"/>
  <c r="CM6" i="3"/>
  <c r="CQ6" i="3"/>
  <c r="CU6" i="3"/>
  <c r="CY6" i="3"/>
  <c r="DC6" i="3"/>
  <c r="DG6" i="3"/>
  <c r="DK6" i="3"/>
  <c r="DO6" i="3"/>
  <c r="DS6" i="3"/>
  <c r="DW6" i="3"/>
  <c r="EA6" i="3"/>
  <c r="EE6" i="3"/>
  <c r="EI6" i="3"/>
  <c r="EM6" i="3"/>
  <c r="EQ6" i="3"/>
  <c r="EU6" i="3"/>
  <c r="EY6" i="3"/>
  <c r="FC6" i="3"/>
  <c r="FG6" i="3"/>
  <c r="FK6" i="3"/>
  <c r="FO6" i="3"/>
  <c r="FS6" i="3"/>
  <c r="FW6" i="3"/>
  <c r="GA6" i="3"/>
  <c r="GE6" i="3"/>
  <c r="GI6" i="3"/>
  <c r="GM6" i="3"/>
  <c r="GQ6" i="3"/>
  <c r="GU6" i="3"/>
  <c r="GY6" i="3"/>
  <c r="HC6" i="3"/>
  <c r="HG6" i="3"/>
  <c r="HK6" i="3"/>
  <c r="HO6" i="3"/>
  <c r="HS6" i="3"/>
  <c r="HW6" i="3"/>
  <c r="IA6" i="3"/>
  <c r="IE6" i="3"/>
  <c r="L6" i="3"/>
  <c r="P6" i="3"/>
  <c r="T6" i="3"/>
  <c r="X6" i="3"/>
  <c r="AB6" i="3"/>
  <c r="AF6" i="3"/>
  <c r="AJ6" i="3"/>
  <c r="AN6" i="3"/>
  <c r="AR6" i="3"/>
  <c r="AV6" i="3"/>
  <c r="AZ6" i="3"/>
  <c r="BD6" i="3"/>
  <c r="BH6" i="3"/>
  <c r="BL6" i="3"/>
  <c r="BP6" i="3"/>
  <c r="BT6" i="3"/>
  <c r="BX6" i="3"/>
  <c r="CB6" i="3"/>
  <c r="CF6" i="3"/>
  <c r="CJ6" i="3"/>
  <c r="CN6" i="3"/>
  <c r="CR6" i="3"/>
  <c r="CV6" i="3"/>
  <c r="CZ6" i="3"/>
  <c r="DD6" i="3"/>
  <c r="DH6" i="3"/>
  <c r="DL6" i="3"/>
  <c r="DP6" i="3"/>
  <c r="DT6" i="3"/>
  <c r="DX6" i="3"/>
  <c r="EB6" i="3"/>
  <c r="EF6" i="3"/>
  <c r="EJ6" i="3"/>
  <c r="EN6" i="3"/>
  <c r="ER6" i="3"/>
  <c r="EV6" i="3"/>
  <c r="EZ6" i="3"/>
  <c r="FD6" i="3"/>
  <c r="FH6" i="3"/>
  <c r="FL6" i="3"/>
  <c r="FP6" i="3"/>
  <c r="FT6" i="3"/>
  <c r="FX6" i="3"/>
  <c r="GB6" i="3"/>
  <c r="GF6" i="3"/>
  <c r="GJ6" i="3"/>
  <c r="GN6" i="3"/>
  <c r="GR6" i="3"/>
  <c r="GV6" i="3"/>
  <c r="GZ6" i="3"/>
  <c r="HD6" i="3"/>
  <c r="HH6" i="3"/>
  <c r="HL6" i="3"/>
  <c r="HP6" i="3"/>
  <c r="HT6" i="3"/>
  <c r="HX6" i="3"/>
  <c r="IB6" i="3"/>
  <c r="J6" i="3"/>
  <c r="N6" i="3"/>
  <c r="R6" i="3"/>
  <c r="V6" i="3"/>
  <c r="Z6" i="3"/>
  <c r="AD6" i="3"/>
  <c r="AH6" i="3"/>
  <c r="AL6" i="3"/>
  <c r="AP6" i="3"/>
  <c r="AT6" i="3"/>
  <c r="AX6" i="3"/>
  <c r="BB6" i="3"/>
  <c r="BF6" i="3"/>
  <c r="BJ6" i="3"/>
  <c r="BN6" i="3"/>
  <c r="BR6" i="3"/>
  <c r="BV6" i="3"/>
  <c r="BZ6" i="3"/>
  <c r="CD6" i="3"/>
  <c r="CH6" i="3"/>
  <c r="CL6" i="3"/>
  <c r="CP6" i="3"/>
  <c r="CT6" i="3"/>
  <c r="CX6" i="3"/>
  <c r="DB6" i="3"/>
  <c r="DF6" i="3"/>
  <c r="DJ6" i="3"/>
  <c r="DN6" i="3"/>
  <c r="DR6" i="3"/>
  <c r="DV6" i="3"/>
  <c r="DZ6" i="3"/>
  <c r="ED6" i="3"/>
  <c r="EH6" i="3"/>
  <c r="EL6" i="3"/>
  <c r="EP6" i="3"/>
  <c r="ET6" i="3"/>
  <c r="EX6" i="3"/>
  <c r="FB6" i="3"/>
  <c r="FF6" i="3"/>
  <c r="FJ6" i="3"/>
  <c r="FN6" i="3"/>
  <c r="FR6" i="3"/>
  <c r="FV6" i="3"/>
  <c r="FZ6" i="3"/>
  <c r="GD6" i="3"/>
  <c r="GH6" i="3"/>
  <c r="GL6" i="3"/>
  <c r="GP6" i="3"/>
  <c r="GT6" i="3"/>
  <c r="GX6" i="3"/>
  <c r="HB6" i="3"/>
  <c r="HF6" i="3"/>
  <c r="HJ6" i="3"/>
  <c r="HN6" i="3"/>
  <c r="HR6" i="3"/>
  <c r="HV6" i="3"/>
  <c r="HZ6" i="3"/>
  <c r="ID6" i="3"/>
  <c r="I6" i="3"/>
  <c r="Y6" i="3"/>
  <c r="AO6" i="3"/>
  <c r="BE6" i="3"/>
  <c r="BU6" i="3"/>
  <c r="CK6" i="3"/>
  <c r="DA6" i="3"/>
  <c r="DQ6" i="3"/>
  <c r="EG6" i="3"/>
  <c r="EW6" i="3"/>
  <c r="FM6" i="3"/>
  <c r="GC6" i="3"/>
  <c r="GS6" i="3"/>
  <c r="HI6" i="3"/>
  <c r="HY6" i="3"/>
  <c r="M6" i="3"/>
  <c r="AC6" i="3"/>
  <c r="AS6" i="3"/>
  <c r="BI6" i="3"/>
  <c r="BY6" i="3"/>
  <c r="CO6" i="3"/>
  <c r="DE6" i="3"/>
  <c r="DU6" i="3"/>
  <c r="EK6" i="3"/>
  <c r="FA6" i="3"/>
  <c r="FQ6" i="3"/>
  <c r="GG6" i="3"/>
  <c r="GW6" i="3"/>
  <c r="HM6" i="3"/>
  <c r="IC6" i="3"/>
  <c r="U6" i="3"/>
  <c r="AK6" i="3"/>
  <c r="BA6" i="3"/>
  <c r="BQ6" i="3"/>
  <c r="CG6" i="3"/>
  <c r="CW6" i="3"/>
  <c r="DM6" i="3"/>
  <c r="EC6" i="3"/>
  <c r="ES6" i="3"/>
  <c r="FI6" i="3"/>
  <c r="FY6" i="3"/>
  <c r="GO6" i="3"/>
  <c r="HE6" i="3"/>
  <c r="HU6" i="3"/>
  <c r="AG6" i="3"/>
  <c r="CS6" i="3"/>
  <c r="FE6" i="3"/>
  <c r="HQ6" i="3"/>
  <c r="AW6" i="3"/>
  <c r="DI6" i="3"/>
  <c r="FU6" i="3"/>
  <c r="BM6" i="3"/>
  <c r="DY6" i="3"/>
  <c r="GK6" i="3"/>
  <c r="EO6" i="3"/>
  <c r="HA6" i="3"/>
  <c r="CC6" i="3"/>
  <c r="Q6" i="3"/>
  <c r="A205" i="3"/>
  <c r="B205" i="3" s="1"/>
  <c r="I205" i="3"/>
  <c r="M205" i="3"/>
  <c r="Q205" i="3"/>
  <c r="U205" i="3"/>
  <c r="Y205" i="3"/>
  <c r="AC205" i="3"/>
  <c r="AG205" i="3"/>
  <c r="AK205" i="3"/>
  <c r="AO205" i="3"/>
  <c r="AS205" i="3"/>
  <c r="AW205" i="3"/>
  <c r="BA205" i="3"/>
  <c r="BE205" i="3"/>
  <c r="BI205" i="3"/>
  <c r="BM205" i="3"/>
  <c r="BQ205" i="3"/>
  <c r="BU205" i="3"/>
  <c r="BY205" i="3"/>
  <c r="CC205" i="3"/>
  <c r="CG205" i="3"/>
  <c r="CK205" i="3"/>
  <c r="CO205" i="3"/>
  <c r="CS205" i="3"/>
  <c r="CW205" i="3"/>
  <c r="DA205" i="3"/>
  <c r="DE205" i="3"/>
  <c r="DI205" i="3"/>
  <c r="DM205" i="3"/>
  <c r="DQ205" i="3"/>
  <c r="DU205" i="3"/>
  <c r="DY205" i="3"/>
  <c r="EC205" i="3"/>
  <c r="EG205" i="3"/>
  <c r="EK205" i="3"/>
  <c r="EO205" i="3"/>
  <c r="ES205" i="3"/>
  <c r="EW205" i="3"/>
  <c r="FA205" i="3"/>
  <c r="FE205" i="3"/>
  <c r="FI205" i="3"/>
  <c r="FM205" i="3"/>
  <c r="FQ205" i="3"/>
  <c r="FU205" i="3"/>
  <c r="FY205" i="3"/>
  <c r="GC205" i="3"/>
  <c r="GG205" i="3"/>
  <c r="GK205" i="3"/>
  <c r="GO205" i="3"/>
  <c r="GS205" i="3"/>
  <c r="GW205" i="3"/>
  <c r="HA205" i="3"/>
  <c r="HE205" i="3"/>
  <c r="HI205" i="3"/>
  <c r="HM205" i="3"/>
  <c r="HQ205" i="3"/>
  <c r="HU205" i="3"/>
  <c r="HY205" i="3"/>
  <c r="IC205" i="3"/>
  <c r="J205" i="3"/>
  <c r="N205" i="3"/>
  <c r="R205" i="3"/>
  <c r="V205" i="3"/>
  <c r="Z205" i="3"/>
  <c r="AD205" i="3"/>
  <c r="AH205" i="3"/>
  <c r="AL205" i="3"/>
  <c r="AP205" i="3"/>
  <c r="AT205" i="3"/>
  <c r="AX205" i="3"/>
  <c r="BB205" i="3"/>
  <c r="BF205" i="3"/>
  <c r="BJ205" i="3"/>
  <c r="BN205" i="3"/>
  <c r="BR205" i="3"/>
  <c r="BV205" i="3"/>
  <c r="BZ205" i="3"/>
  <c r="CD205" i="3"/>
  <c r="CH205" i="3"/>
  <c r="CL205" i="3"/>
  <c r="CP205" i="3"/>
  <c r="CT205" i="3"/>
  <c r="CX205" i="3"/>
  <c r="DB205" i="3"/>
  <c r="DF205" i="3"/>
  <c r="DJ205" i="3"/>
  <c r="DN205" i="3"/>
  <c r="DR205" i="3"/>
  <c r="DV205" i="3"/>
  <c r="DZ205" i="3"/>
  <c r="ED205" i="3"/>
  <c r="EH205" i="3"/>
  <c r="EL205" i="3"/>
  <c r="EP205" i="3"/>
  <c r="ET205" i="3"/>
  <c r="EX205" i="3"/>
  <c r="FB205" i="3"/>
  <c r="FF205" i="3"/>
  <c r="FJ205" i="3"/>
  <c r="FN205" i="3"/>
  <c r="FR205" i="3"/>
  <c r="FV205" i="3"/>
  <c r="FZ205" i="3"/>
  <c r="GD205" i="3"/>
  <c r="GH205" i="3"/>
  <c r="GL205" i="3"/>
  <c r="GP205" i="3"/>
  <c r="GT205" i="3"/>
  <c r="GX205" i="3"/>
  <c r="HB205" i="3"/>
  <c r="HF205" i="3"/>
  <c r="HJ205" i="3"/>
  <c r="HN205" i="3"/>
  <c r="HR205" i="3"/>
  <c r="HV205" i="3"/>
  <c r="HZ205" i="3"/>
  <c r="ID205" i="3"/>
  <c r="P205" i="3"/>
  <c r="X205" i="3"/>
  <c r="AF205" i="3"/>
  <c r="AN205" i="3"/>
  <c r="AV205" i="3"/>
  <c r="BD205" i="3"/>
  <c r="BL205" i="3"/>
  <c r="BT205" i="3"/>
  <c r="CB205" i="3"/>
  <c r="CJ205" i="3"/>
  <c r="CR205" i="3"/>
  <c r="CZ205" i="3"/>
  <c r="DH205" i="3"/>
  <c r="DP205" i="3"/>
  <c r="DX205" i="3"/>
  <c r="EF205" i="3"/>
  <c r="EN205" i="3"/>
  <c r="EV205" i="3"/>
  <c r="FD205" i="3"/>
  <c r="FL205" i="3"/>
  <c r="FT205" i="3"/>
  <c r="GB205" i="3"/>
  <c r="GJ205" i="3"/>
  <c r="GR205" i="3"/>
  <c r="GZ205" i="3"/>
  <c r="HH205" i="3"/>
  <c r="HP205" i="3"/>
  <c r="HX205" i="3"/>
  <c r="K205" i="3"/>
  <c r="S205" i="3"/>
  <c r="AA205" i="3"/>
  <c r="AI205" i="3"/>
  <c r="AQ205" i="3"/>
  <c r="AY205" i="3"/>
  <c r="BG205" i="3"/>
  <c r="BO205" i="3"/>
  <c r="BW205" i="3"/>
  <c r="CE205" i="3"/>
  <c r="CM205" i="3"/>
  <c r="CU205" i="3"/>
  <c r="DC205" i="3"/>
  <c r="DK205" i="3"/>
  <c r="DS205" i="3"/>
  <c r="EA205" i="3"/>
  <c r="EI205" i="3"/>
  <c r="EQ205" i="3"/>
  <c r="EY205" i="3"/>
  <c r="FG205" i="3"/>
  <c r="FO205" i="3"/>
  <c r="FW205" i="3"/>
  <c r="GE205" i="3"/>
  <c r="GM205" i="3"/>
  <c r="GU205" i="3"/>
  <c r="HC205" i="3"/>
  <c r="HK205" i="3"/>
  <c r="HS205" i="3"/>
  <c r="IA205" i="3"/>
  <c r="L205" i="3"/>
  <c r="T205" i="3"/>
  <c r="AB205" i="3"/>
  <c r="AJ205" i="3"/>
  <c r="AR205" i="3"/>
  <c r="AZ205" i="3"/>
  <c r="BH205" i="3"/>
  <c r="BP205" i="3"/>
  <c r="BX205" i="3"/>
  <c r="CF205" i="3"/>
  <c r="CN205" i="3"/>
  <c r="CV205" i="3"/>
  <c r="DD205" i="3"/>
  <c r="DL205" i="3"/>
  <c r="DT205" i="3"/>
  <c r="EB205" i="3"/>
  <c r="EJ205" i="3"/>
  <c r="ER205" i="3"/>
  <c r="EZ205" i="3"/>
  <c r="FH205" i="3"/>
  <c r="FP205" i="3"/>
  <c r="FX205" i="3"/>
  <c r="GF205" i="3"/>
  <c r="GN205" i="3"/>
  <c r="GV205" i="3"/>
  <c r="HD205" i="3"/>
  <c r="HL205" i="3"/>
  <c r="HT205" i="3"/>
  <c r="IB205" i="3"/>
  <c r="O205" i="3"/>
  <c r="W205" i="3"/>
  <c r="AE205" i="3"/>
  <c r="AM205" i="3"/>
  <c r="AU205" i="3"/>
  <c r="BC205" i="3"/>
  <c r="BK205" i="3"/>
  <c r="BS205" i="3"/>
  <c r="CA205" i="3"/>
  <c r="CI205" i="3"/>
  <c r="CQ205" i="3"/>
  <c r="CY205" i="3"/>
  <c r="DG205" i="3"/>
  <c r="DO205" i="3"/>
  <c r="DW205" i="3"/>
  <c r="EE205" i="3"/>
  <c r="EM205" i="3"/>
  <c r="EU205" i="3"/>
  <c r="FC205" i="3"/>
  <c r="FK205" i="3"/>
  <c r="FS205" i="3"/>
  <c r="GA205" i="3"/>
  <c r="GI205" i="3"/>
  <c r="GQ205" i="3"/>
  <c r="GY205" i="3"/>
  <c r="HG205" i="3"/>
  <c r="HO205" i="3"/>
  <c r="HW205" i="3"/>
  <c r="IE205" i="3"/>
  <c r="A173" i="3"/>
  <c r="B173" i="3" s="1"/>
  <c r="K173" i="3"/>
  <c r="O173" i="3"/>
  <c r="S173" i="3"/>
  <c r="W173" i="3"/>
  <c r="AA173" i="3"/>
  <c r="AE173" i="3"/>
  <c r="AI173" i="3"/>
  <c r="AM173" i="3"/>
  <c r="AQ173" i="3"/>
  <c r="AU173" i="3"/>
  <c r="AY173" i="3"/>
  <c r="BC173" i="3"/>
  <c r="BG173" i="3"/>
  <c r="BK173" i="3"/>
  <c r="BO173" i="3"/>
  <c r="BS173" i="3"/>
  <c r="BW173" i="3"/>
  <c r="CA173" i="3"/>
  <c r="CE173" i="3"/>
  <c r="CI173" i="3"/>
  <c r="CM173" i="3"/>
  <c r="CQ173" i="3"/>
  <c r="CU173" i="3"/>
  <c r="CY173" i="3"/>
  <c r="DC173" i="3"/>
  <c r="DG173" i="3"/>
  <c r="DK173" i="3"/>
  <c r="DO173" i="3"/>
  <c r="DS173" i="3"/>
  <c r="DW173" i="3"/>
  <c r="EA173" i="3"/>
  <c r="EE173" i="3"/>
  <c r="EI173" i="3"/>
  <c r="EM173" i="3"/>
  <c r="EQ173" i="3"/>
  <c r="EU173" i="3"/>
  <c r="EY173" i="3"/>
  <c r="FC173" i="3"/>
  <c r="FG173" i="3"/>
  <c r="FK173" i="3"/>
  <c r="FO173" i="3"/>
  <c r="FS173" i="3"/>
  <c r="FW173" i="3"/>
  <c r="GA173" i="3"/>
  <c r="GE173" i="3"/>
  <c r="GI173" i="3"/>
  <c r="GM173" i="3"/>
  <c r="GQ173" i="3"/>
  <c r="GU173" i="3"/>
  <c r="GY173" i="3"/>
  <c r="HC173" i="3"/>
  <c r="HG173" i="3"/>
  <c r="HK173" i="3"/>
  <c r="HO173" i="3"/>
  <c r="HS173" i="3"/>
  <c r="HW173" i="3"/>
  <c r="IA173" i="3"/>
  <c r="IE173" i="3"/>
  <c r="L173" i="3"/>
  <c r="P173" i="3"/>
  <c r="T173" i="3"/>
  <c r="X173" i="3"/>
  <c r="AB173" i="3"/>
  <c r="AF173" i="3"/>
  <c r="AJ173" i="3"/>
  <c r="AN173" i="3"/>
  <c r="AR173" i="3"/>
  <c r="AV173" i="3"/>
  <c r="AZ173" i="3"/>
  <c r="BD173" i="3"/>
  <c r="BH173" i="3"/>
  <c r="BL173" i="3"/>
  <c r="BP173" i="3"/>
  <c r="BT173" i="3"/>
  <c r="BX173" i="3"/>
  <c r="CB173" i="3"/>
  <c r="CF173" i="3"/>
  <c r="CJ173" i="3"/>
  <c r="CN173" i="3"/>
  <c r="CR173" i="3"/>
  <c r="CV173" i="3"/>
  <c r="CZ173" i="3"/>
  <c r="DD173" i="3"/>
  <c r="DH173" i="3"/>
  <c r="DL173" i="3"/>
  <c r="DP173" i="3"/>
  <c r="DT173" i="3"/>
  <c r="DX173" i="3"/>
  <c r="EB173" i="3"/>
  <c r="EF173" i="3"/>
  <c r="EJ173" i="3"/>
  <c r="EN173" i="3"/>
  <c r="ER173" i="3"/>
  <c r="EV173" i="3"/>
  <c r="EZ173" i="3"/>
  <c r="FD173" i="3"/>
  <c r="FH173" i="3"/>
  <c r="FL173" i="3"/>
  <c r="FP173" i="3"/>
  <c r="FT173" i="3"/>
  <c r="FX173" i="3"/>
  <c r="GB173" i="3"/>
  <c r="GF173" i="3"/>
  <c r="GJ173" i="3"/>
  <c r="GN173" i="3"/>
  <c r="GR173" i="3"/>
  <c r="GV173" i="3"/>
  <c r="GZ173" i="3"/>
  <c r="HD173" i="3"/>
  <c r="HH173" i="3"/>
  <c r="HL173" i="3"/>
  <c r="HP173" i="3"/>
  <c r="HT173" i="3"/>
  <c r="HX173" i="3"/>
  <c r="IB173" i="3"/>
  <c r="I173" i="3"/>
  <c r="M173" i="3"/>
  <c r="Q173" i="3"/>
  <c r="U173" i="3"/>
  <c r="Y173" i="3"/>
  <c r="AC173" i="3"/>
  <c r="AG173" i="3"/>
  <c r="AK173" i="3"/>
  <c r="AO173" i="3"/>
  <c r="AS173" i="3"/>
  <c r="AW173" i="3"/>
  <c r="BA173" i="3"/>
  <c r="BE173" i="3"/>
  <c r="BI173" i="3"/>
  <c r="BM173" i="3"/>
  <c r="BQ173" i="3"/>
  <c r="BU173" i="3"/>
  <c r="BY173" i="3"/>
  <c r="CC173" i="3"/>
  <c r="CG173" i="3"/>
  <c r="CK173" i="3"/>
  <c r="CO173" i="3"/>
  <c r="CS173" i="3"/>
  <c r="CW173" i="3"/>
  <c r="DA173" i="3"/>
  <c r="DE173" i="3"/>
  <c r="DI173" i="3"/>
  <c r="DM173" i="3"/>
  <c r="DQ173" i="3"/>
  <c r="DU173" i="3"/>
  <c r="DY173" i="3"/>
  <c r="EC173" i="3"/>
  <c r="EG173" i="3"/>
  <c r="EK173" i="3"/>
  <c r="EO173" i="3"/>
  <c r="ES173" i="3"/>
  <c r="EW173" i="3"/>
  <c r="FA173" i="3"/>
  <c r="FE173" i="3"/>
  <c r="FI173" i="3"/>
  <c r="FM173" i="3"/>
  <c r="FQ173" i="3"/>
  <c r="FU173" i="3"/>
  <c r="FY173" i="3"/>
  <c r="GC173" i="3"/>
  <c r="GG173" i="3"/>
  <c r="GK173" i="3"/>
  <c r="GO173" i="3"/>
  <c r="GS173" i="3"/>
  <c r="GW173" i="3"/>
  <c r="HA173" i="3"/>
  <c r="HE173" i="3"/>
  <c r="HI173" i="3"/>
  <c r="HM173" i="3"/>
  <c r="HQ173" i="3"/>
  <c r="HU173" i="3"/>
  <c r="HY173" i="3"/>
  <c r="IC173" i="3"/>
  <c r="J173" i="3"/>
  <c r="N173" i="3"/>
  <c r="R173" i="3"/>
  <c r="V173" i="3"/>
  <c r="Z173" i="3"/>
  <c r="AD173" i="3"/>
  <c r="AH173" i="3"/>
  <c r="AL173" i="3"/>
  <c r="AP173" i="3"/>
  <c r="AT173" i="3"/>
  <c r="AX173" i="3"/>
  <c r="BB173" i="3"/>
  <c r="BF173" i="3"/>
  <c r="BJ173" i="3"/>
  <c r="BN173" i="3"/>
  <c r="BR173" i="3"/>
  <c r="BV173" i="3"/>
  <c r="BZ173" i="3"/>
  <c r="CD173" i="3"/>
  <c r="CH173" i="3"/>
  <c r="CL173" i="3"/>
  <c r="CP173" i="3"/>
  <c r="CT173" i="3"/>
  <c r="CX173" i="3"/>
  <c r="DB173" i="3"/>
  <c r="DF173" i="3"/>
  <c r="DJ173" i="3"/>
  <c r="DN173" i="3"/>
  <c r="DR173" i="3"/>
  <c r="DV173" i="3"/>
  <c r="DZ173" i="3"/>
  <c r="ED173" i="3"/>
  <c r="EH173" i="3"/>
  <c r="EL173" i="3"/>
  <c r="EP173" i="3"/>
  <c r="ET173" i="3"/>
  <c r="EX173" i="3"/>
  <c r="FB173" i="3"/>
  <c r="FF173" i="3"/>
  <c r="FJ173" i="3"/>
  <c r="FN173" i="3"/>
  <c r="FR173" i="3"/>
  <c r="FV173" i="3"/>
  <c r="FZ173" i="3"/>
  <c r="GD173" i="3"/>
  <c r="GH173" i="3"/>
  <c r="GL173" i="3"/>
  <c r="GP173" i="3"/>
  <c r="GT173" i="3"/>
  <c r="GX173" i="3"/>
  <c r="HB173" i="3"/>
  <c r="HF173" i="3"/>
  <c r="HJ173" i="3"/>
  <c r="HN173" i="3"/>
  <c r="HR173" i="3"/>
  <c r="HV173" i="3"/>
  <c r="HZ173" i="3"/>
  <c r="ID173" i="3"/>
  <c r="A141" i="3"/>
  <c r="B141" i="3" s="1"/>
  <c r="I141" i="3"/>
  <c r="M141" i="3"/>
  <c r="Q141" i="3"/>
  <c r="U141" i="3"/>
  <c r="Y141" i="3"/>
  <c r="AC141" i="3"/>
  <c r="AG141" i="3"/>
  <c r="AK141" i="3"/>
  <c r="AO141" i="3"/>
  <c r="AS141" i="3"/>
  <c r="AW141" i="3"/>
  <c r="BA141" i="3"/>
  <c r="BE141" i="3"/>
  <c r="BI141" i="3"/>
  <c r="BM141" i="3"/>
  <c r="BQ141" i="3"/>
  <c r="BU141" i="3"/>
  <c r="BY141" i="3"/>
  <c r="CC141" i="3"/>
  <c r="CG141" i="3"/>
  <c r="CK141" i="3"/>
  <c r="CO141" i="3"/>
  <c r="CS141" i="3"/>
  <c r="CW141" i="3"/>
  <c r="DA141" i="3"/>
  <c r="DE141" i="3"/>
  <c r="DI141" i="3"/>
  <c r="DM141" i="3"/>
  <c r="DQ141" i="3"/>
  <c r="DU141" i="3"/>
  <c r="DY141" i="3"/>
  <c r="EC141" i="3"/>
  <c r="EG141" i="3"/>
  <c r="EK141" i="3"/>
  <c r="EO141" i="3"/>
  <c r="ES141" i="3"/>
  <c r="EW141" i="3"/>
  <c r="FA141" i="3"/>
  <c r="FE141" i="3"/>
  <c r="FI141" i="3"/>
  <c r="FM141" i="3"/>
  <c r="FQ141" i="3"/>
  <c r="FU141" i="3"/>
  <c r="FY141" i="3"/>
  <c r="GC141" i="3"/>
  <c r="GG141" i="3"/>
  <c r="GK141" i="3"/>
  <c r="GO141" i="3"/>
  <c r="GS141" i="3"/>
  <c r="GW141" i="3"/>
  <c r="HA141" i="3"/>
  <c r="HE141" i="3"/>
  <c r="HI141" i="3"/>
  <c r="HM141" i="3"/>
  <c r="HQ141" i="3"/>
  <c r="HU141" i="3"/>
  <c r="HY141" i="3"/>
  <c r="IC141" i="3"/>
  <c r="J141" i="3"/>
  <c r="N141" i="3"/>
  <c r="R141" i="3"/>
  <c r="V141" i="3"/>
  <c r="Z141" i="3"/>
  <c r="AD141" i="3"/>
  <c r="AH141" i="3"/>
  <c r="AL141" i="3"/>
  <c r="AP141" i="3"/>
  <c r="AT141" i="3"/>
  <c r="AX141" i="3"/>
  <c r="BB141" i="3"/>
  <c r="BF141" i="3"/>
  <c r="BJ141" i="3"/>
  <c r="BN141" i="3"/>
  <c r="BR141" i="3"/>
  <c r="BV141" i="3"/>
  <c r="BZ141" i="3"/>
  <c r="CD141" i="3"/>
  <c r="CH141" i="3"/>
  <c r="CL141" i="3"/>
  <c r="CP141" i="3"/>
  <c r="CT141" i="3"/>
  <c r="CX141" i="3"/>
  <c r="DB141" i="3"/>
  <c r="DF141" i="3"/>
  <c r="DJ141" i="3"/>
  <c r="DN141" i="3"/>
  <c r="DR141" i="3"/>
  <c r="DV141" i="3"/>
  <c r="DZ141" i="3"/>
  <c r="ED141" i="3"/>
  <c r="EH141" i="3"/>
  <c r="EL141" i="3"/>
  <c r="EP141" i="3"/>
  <c r="ET141" i="3"/>
  <c r="EX141" i="3"/>
  <c r="FB141" i="3"/>
  <c r="FF141" i="3"/>
  <c r="FJ141" i="3"/>
  <c r="FN141" i="3"/>
  <c r="FR141" i="3"/>
  <c r="FV141" i="3"/>
  <c r="FZ141" i="3"/>
  <c r="GD141" i="3"/>
  <c r="GH141" i="3"/>
  <c r="GL141" i="3"/>
  <c r="GP141" i="3"/>
  <c r="GT141" i="3"/>
  <c r="GX141" i="3"/>
  <c r="HB141" i="3"/>
  <c r="HF141" i="3"/>
  <c r="HJ141" i="3"/>
  <c r="HN141" i="3"/>
  <c r="HR141" i="3"/>
  <c r="HV141" i="3"/>
  <c r="HZ141" i="3"/>
  <c r="ID141" i="3"/>
  <c r="K141" i="3"/>
  <c r="O141" i="3"/>
  <c r="S141" i="3"/>
  <c r="W141" i="3"/>
  <c r="AA141" i="3"/>
  <c r="AE141" i="3"/>
  <c r="AI141" i="3"/>
  <c r="AM141" i="3"/>
  <c r="AQ141" i="3"/>
  <c r="AU141" i="3"/>
  <c r="AY141" i="3"/>
  <c r="BC141" i="3"/>
  <c r="BG141" i="3"/>
  <c r="BK141" i="3"/>
  <c r="BO141" i="3"/>
  <c r="BS141" i="3"/>
  <c r="BW141" i="3"/>
  <c r="CA141" i="3"/>
  <c r="CE141" i="3"/>
  <c r="CI141" i="3"/>
  <c r="CM141" i="3"/>
  <c r="CQ141" i="3"/>
  <c r="CU141" i="3"/>
  <c r="CY141" i="3"/>
  <c r="DC141" i="3"/>
  <c r="DG141" i="3"/>
  <c r="DK141" i="3"/>
  <c r="DO141" i="3"/>
  <c r="DS141" i="3"/>
  <c r="DW141" i="3"/>
  <c r="EA141" i="3"/>
  <c r="EE141" i="3"/>
  <c r="EI141" i="3"/>
  <c r="EM141" i="3"/>
  <c r="EQ141" i="3"/>
  <c r="EU141" i="3"/>
  <c r="EY141" i="3"/>
  <c r="FC141" i="3"/>
  <c r="FG141" i="3"/>
  <c r="FK141" i="3"/>
  <c r="FO141" i="3"/>
  <c r="FS141" i="3"/>
  <c r="FW141" i="3"/>
  <c r="GA141" i="3"/>
  <c r="GE141" i="3"/>
  <c r="GI141" i="3"/>
  <c r="GM141" i="3"/>
  <c r="GQ141" i="3"/>
  <c r="GU141" i="3"/>
  <c r="GY141" i="3"/>
  <c r="HC141" i="3"/>
  <c r="HG141" i="3"/>
  <c r="HK141" i="3"/>
  <c r="HO141" i="3"/>
  <c r="HS141" i="3"/>
  <c r="HW141" i="3"/>
  <c r="IA141" i="3"/>
  <c r="IE141" i="3"/>
  <c r="L141" i="3"/>
  <c r="P141" i="3"/>
  <c r="T141" i="3"/>
  <c r="X141" i="3"/>
  <c r="AB141" i="3"/>
  <c r="AF141" i="3"/>
  <c r="AJ141" i="3"/>
  <c r="AN141" i="3"/>
  <c r="AR141" i="3"/>
  <c r="AV141" i="3"/>
  <c r="AZ141" i="3"/>
  <c r="BD141" i="3"/>
  <c r="BH141" i="3"/>
  <c r="BL141" i="3"/>
  <c r="BP141" i="3"/>
  <c r="BT141" i="3"/>
  <c r="BX141" i="3"/>
  <c r="CB141" i="3"/>
  <c r="CF141" i="3"/>
  <c r="CJ141" i="3"/>
  <c r="CN141" i="3"/>
  <c r="CR141" i="3"/>
  <c r="CV141" i="3"/>
  <c r="CZ141" i="3"/>
  <c r="DD141" i="3"/>
  <c r="DH141" i="3"/>
  <c r="DL141" i="3"/>
  <c r="DP141" i="3"/>
  <c r="DT141" i="3"/>
  <c r="DX141" i="3"/>
  <c r="EB141" i="3"/>
  <c r="EF141" i="3"/>
  <c r="EJ141" i="3"/>
  <c r="EN141" i="3"/>
  <c r="ER141" i="3"/>
  <c r="EV141" i="3"/>
  <c r="EZ141" i="3"/>
  <c r="FD141" i="3"/>
  <c r="FH141" i="3"/>
  <c r="FL141" i="3"/>
  <c r="FP141" i="3"/>
  <c r="FT141" i="3"/>
  <c r="FX141" i="3"/>
  <c r="GB141" i="3"/>
  <c r="GF141" i="3"/>
  <c r="GJ141" i="3"/>
  <c r="GN141" i="3"/>
  <c r="GR141" i="3"/>
  <c r="GV141" i="3"/>
  <c r="GZ141" i="3"/>
  <c r="HD141" i="3"/>
  <c r="HH141" i="3"/>
  <c r="HL141" i="3"/>
  <c r="HP141" i="3"/>
  <c r="HT141" i="3"/>
  <c r="HX141" i="3"/>
  <c r="IB141" i="3"/>
  <c r="A109" i="3"/>
  <c r="B109" i="3" s="1"/>
  <c r="I109" i="3"/>
  <c r="M109" i="3"/>
  <c r="Q109" i="3"/>
  <c r="U109" i="3"/>
  <c r="Y109" i="3"/>
  <c r="AC109" i="3"/>
  <c r="AG109" i="3"/>
  <c r="AK109" i="3"/>
  <c r="AO109" i="3"/>
  <c r="AS109" i="3"/>
  <c r="AW109" i="3"/>
  <c r="BA109" i="3"/>
  <c r="BE109" i="3"/>
  <c r="BI109" i="3"/>
  <c r="BM109" i="3"/>
  <c r="BQ109" i="3"/>
  <c r="BU109" i="3"/>
  <c r="BY109" i="3"/>
  <c r="CC109" i="3"/>
  <c r="CG109" i="3"/>
  <c r="CK109" i="3"/>
  <c r="CO109" i="3"/>
  <c r="CS109" i="3"/>
  <c r="CW109" i="3"/>
  <c r="J109" i="3"/>
  <c r="N109" i="3"/>
  <c r="R109" i="3"/>
  <c r="V109" i="3"/>
  <c r="Z109" i="3"/>
  <c r="AD109" i="3"/>
  <c r="AH109" i="3"/>
  <c r="AL109" i="3"/>
  <c r="AP109" i="3"/>
  <c r="AT109" i="3"/>
  <c r="AX109" i="3"/>
  <c r="BB109" i="3"/>
  <c r="BF109" i="3"/>
  <c r="BJ109" i="3"/>
  <c r="BN109" i="3"/>
  <c r="BR109" i="3"/>
  <c r="BV109" i="3"/>
  <c r="BZ109" i="3"/>
  <c r="CD109" i="3"/>
  <c r="CH109" i="3"/>
  <c r="CL109" i="3"/>
  <c r="CP109" i="3"/>
  <c r="CT109" i="3"/>
  <c r="CX109" i="3"/>
  <c r="DB109" i="3"/>
  <c r="DF109" i="3"/>
  <c r="DJ109" i="3"/>
  <c r="DN109" i="3"/>
  <c r="DR109" i="3"/>
  <c r="DV109" i="3"/>
  <c r="DZ109" i="3"/>
  <c r="ED109" i="3"/>
  <c r="EH109" i="3"/>
  <c r="EL109" i="3"/>
  <c r="EP109" i="3"/>
  <c r="ET109" i="3"/>
  <c r="EX109" i="3"/>
  <c r="FB109" i="3"/>
  <c r="FF109" i="3"/>
  <c r="FJ109" i="3"/>
  <c r="FN109" i="3"/>
  <c r="FR109" i="3"/>
  <c r="FV109" i="3"/>
  <c r="FZ109" i="3"/>
  <c r="GD109" i="3"/>
  <c r="GH109" i="3"/>
  <c r="GL109" i="3"/>
  <c r="GP109" i="3"/>
  <c r="GT109" i="3"/>
  <c r="GX109" i="3"/>
  <c r="HB109" i="3"/>
  <c r="HF109" i="3"/>
  <c r="HJ109" i="3"/>
  <c r="HN109" i="3"/>
  <c r="HR109" i="3"/>
  <c r="HV109" i="3"/>
  <c r="HZ109" i="3"/>
  <c r="ID109" i="3"/>
  <c r="K109" i="3"/>
  <c r="O109" i="3"/>
  <c r="S109" i="3"/>
  <c r="W109" i="3"/>
  <c r="AA109" i="3"/>
  <c r="AE109" i="3"/>
  <c r="AI109" i="3"/>
  <c r="AM109" i="3"/>
  <c r="AQ109" i="3"/>
  <c r="AU109" i="3"/>
  <c r="AY109" i="3"/>
  <c r="BC109" i="3"/>
  <c r="BG109" i="3"/>
  <c r="BK109" i="3"/>
  <c r="BO109" i="3"/>
  <c r="BS109" i="3"/>
  <c r="BW109" i="3"/>
  <c r="CA109" i="3"/>
  <c r="CE109" i="3"/>
  <c r="CI109" i="3"/>
  <c r="CM109" i="3"/>
  <c r="CQ109" i="3"/>
  <c r="CU109" i="3"/>
  <c r="CY109" i="3"/>
  <c r="DC109" i="3"/>
  <c r="DG109" i="3"/>
  <c r="DK109" i="3"/>
  <c r="DO109" i="3"/>
  <c r="DS109" i="3"/>
  <c r="DW109" i="3"/>
  <c r="EA109" i="3"/>
  <c r="EE109" i="3"/>
  <c r="EI109" i="3"/>
  <c r="EM109" i="3"/>
  <c r="EQ109" i="3"/>
  <c r="EU109" i="3"/>
  <c r="EY109" i="3"/>
  <c r="FC109" i="3"/>
  <c r="FG109" i="3"/>
  <c r="FK109" i="3"/>
  <c r="FO109" i="3"/>
  <c r="FS109" i="3"/>
  <c r="FW109" i="3"/>
  <c r="GA109" i="3"/>
  <c r="GE109" i="3"/>
  <c r="GI109" i="3"/>
  <c r="GM109" i="3"/>
  <c r="GQ109" i="3"/>
  <c r="GU109" i="3"/>
  <c r="GY109" i="3"/>
  <c r="HC109" i="3"/>
  <c r="HG109" i="3"/>
  <c r="HK109" i="3"/>
  <c r="HO109" i="3"/>
  <c r="HS109" i="3"/>
  <c r="HW109" i="3"/>
  <c r="IA109" i="3"/>
  <c r="IE109" i="3"/>
  <c r="X109" i="3"/>
  <c r="AN109" i="3"/>
  <c r="BD109" i="3"/>
  <c r="BT109" i="3"/>
  <c r="CJ109" i="3"/>
  <c r="CZ109" i="3"/>
  <c r="DH109" i="3"/>
  <c r="DP109" i="3"/>
  <c r="DX109" i="3"/>
  <c r="EF109" i="3"/>
  <c r="EN109" i="3"/>
  <c r="EV109" i="3"/>
  <c r="FD109" i="3"/>
  <c r="FL109" i="3"/>
  <c r="FT109" i="3"/>
  <c r="GB109" i="3"/>
  <c r="GJ109" i="3"/>
  <c r="GR109" i="3"/>
  <c r="GZ109" i="3"/>
  <c r="HH109" i="3"/>
  <c r="HP109" i="3"/>
  <c r="HX109" i="3"/>
  <c r="L109" i="3"/>
  <c r="AB109" i="3"/>
  <c r="AR109" i="3"/>
  <c r="BH109" i="3"/>
  <c r="BX109" i="3"/>
  <c r="CN109" i="3"/>
  <c r="DA109" i="3"/>
  <c r="DI109" i="3"/>
  <c r="DQ109" i="3"/>
  <c r="DY109" i="3"/>
  <c r="EG109" i="3"/>
  <c r="EO109" i="3"/>
  <c r="EW109" i="3"/>
  <c r="FE109" i="3"/>
  <c r="FM109" i="3"/>
  <c r="FU109" i="3"/>
  <c r="GC109" i="3"/>
  <c r="GK109" i="3"/>
  <c r="GS109" i="3"/>
  <c r="HA109" i="3"/>
  <c r="HI109" i="3"/>
  <c r="HQ109" i="3"/>
  <c r="HY109" i="3"/>
  <c r="P109" i="3"/>
  <c r="AF109" i="3"/>
  <c r="AV109" i="3"/>
  <c r="BL109" i="3"/>
  <c r="CB109" i="3"/>
  <c r="CR109" i="3"/>
  <c r="DD109" i="3"/>
  <c r="DL109" i="3"/>
  <c r="DT109" i="3"/>
  <c r="EB109" i="3"/>
  <c r="EJ109" i="3"/>
  <c r="ER109" i="3"/>
  <c r="EZ109" i="3"/>
  <c r="FH109" i="3"/>
  <c r="FP109" i="3"/>
  <c r="FX109" i="3"/>
  <c r="GF109" i="3"/>
  <c r="GN109" i="3"/>
  <c r="GV109" i="3"/>
  <c r="HD109" i="3"/>
  <c r="HL109" i="3"/>
  <c r="HT109" i="3"/>
  <c r="IB109" i="3"/>
  <c r="T109" i="3"/>
  <c r="AJ109" i="3"/>
  <c r="AZ109" i="3"/>
  <c r="BP109" i="3"/>
  <c r="CF109" i="3"/>
  <c r="CV109" i="3"/>
  <c r="DE109" i="3"/>
  <c r="DM109" i="3"/>
  <c r="DU109" i="3"/>
  <c r="EC109" i="3"/>
  <c r="EK109" i="3"/>
  <c r="ES109" i="3"/>
  <c r="FA109" i="3"/>
  <c r="FI109" i="3"/>
  <c r="FQ109" i="3"/>
  <c r="FY109" i="3"/>
  <c r="GG109" i="3"/>
  <c r="GO109" i="3"/>
  <c r="GW109" i="3"/>
  <c r="HE109" i="3"/>
  <c r="HM109" i="3"/>
  <c r="HU109" i="3"/>
  <c r="IC109" i="3"/>
  <c r="A77" i="3"/>
  <c r="B77" i="3" s="1"/>
  <c r="K77" i="3"/>
  <c r="O77" i="3"/>
  <c r="S77" i="3"/>
  <c r="W77" i="3"/>
  <c r="AA77" i="3"/>
  <c r="AE77" i="3"/>
  <c r="AI77" i="3"/>
  <c r="AM77" i="3"/>
  <c r="AQ77" i="3"/>
  <c r="AU77" i="3"/>
  <c r="AY77" i="3"/>
  <c r="BC77" i="3"/>
  <c r="BG77" i="3"/>
  <c r="BK77" i="3"/>
  <c r="BO77" i="3"/>
  <c r="BS77" i="3"/>
  <c r="BW77" i="3"/>
  <c r="CA77" i="3"/>
  <c r="CE77" i="3"/>
  <c r="CI77" i="3"/>
  <c r="CM77" i="3"/>
  <c r="CQ77" i="3"/>
  <c r="CU77" i="3"/>
  <c r="CY77" i="3"/>
  <c r="DC77" i="3"/>
  <c r="DG77" i="3"/>
  <c r="DK77" i="3"/>
  <c r="DO77" i="3"/>
  <c r="DS77" i="3"/>
  <c r="DW77" i="3"/>
  <c r="EA77" i="3"/>
  <c r="EE77" i="3"/>
  <c r="EI77" i="3"/>
  <c r="EM77" i="3"/>
  <c r="EQ77" i="3"/>
  <c r="EU77" i="3"/>
  <c r="EY77" i="3"/>
  <c r="FC77" i="3"/>
  <c r="FG77" i="3"/>
  <c r="FK77" i="3"/>
  <c r="FO77" i="3"/>
  <c r="FS77" i="3"/>
  <c r="FW77" i="3"/>
  <c r="GA77" i="3"/>
  <c r="GE77" i="3"/>
  <c r="GI77" i="3"/>
  <c r="GM77" i="3"/>
  <c r="GQ77" i="3"/>
  <c r="GU77" i="3"/>
  <c r="GY77" i="3"/>
  <c r="HC77" i="3"/>
  <c r="HG77" i="3"/>
  <c r="HK77" i="3"/>
  <c r="HO77" i="3"/>
  <c r="HS77" i="3"/>
  <c r="HW77" i="3"/>
  <c r="IA77" i="3"/>
  <c r="IE77" i="3"/>
  <c r="L77" i="3"/>
  <c r="P77" i="3"/>
  <c r="T77" i="3"/>
  <c r="X77" i="3"/>
  <c r="AB77" i="3"/>
  <c r="AF77" i="3"/>
  <c r="AJ77" i="3"/>
  <c r="AN77" i="3"/>
  <c r="AR77" i="3"/>
  <c r="AV77" i="3"/>
  <c r="AZ77" i="3"/>
  <c r="BD77" i="3"/>
  <c r="BH77" i="3"/>
  <c r="BL77" i="3"/>
  <c r="BP77" i="3"/>
  <c r="BT77" i="3"/>
  <c r="BX77" i="3"/>
  <c r="CB77" i="3"/>
  <c r="CF77" i="3"/>
  <c r="CJ77" i="3"/>
  <c r="CN77" i="3"/>
  <c r="CR77" i="3"/>
  <c r="CV77" i="3"/>
  <c r="CZ77" i="3"/>
  <c r="DD77" i="3"/>
  <c r="DH77" i="3"/>
  <c r="DL77" i="3"/>
  <c r="DP77" i="3"/>
  <c r="DT77" i="3"/>
  <c r="DX77" i="3"/>
  <c r="EB77" i="3"/>
  <c r="EF77" i="3"/>
  <c r="EJ77" i="3"/>
  <c r="EN77" i="3"/>
  <c r="ER77" i="3"/>
  <c r="EV77" i="3"/>
  <c r="EZ77" i="3"/>
  <c r="FD77" i="3"/>
  <c r="FH77" i="3"/>
  <c r="FL77" i="3"/>
  <c r="FP77" i="3"/>
  <c r="FT77" i="3"/>
  <c r="FX77" i="3"/>
  <c r="GB77" i="3"/>
  <c r="GF77" i="3"/>
  <c r="GJ77" i="3"/>
  <c r="GN77" i="3"/>
  <c r="GR77" i="3"/>
  <c r="GV77" i="3"/>
  <c r="GZ77" i="3"/>
  <c r="HD77" i="3"/>
  <c r="HH77" i="3"/>
  <c r="HL77" i="3"/>
  <c r="HP77" i="3"/>
  <c r="HT77" i="3"/>
  <c r="HX77" i="3"/>
  <c r="IB77" i="3"/>
  <c r="J77" i="3"/>
  <c r="N77" i="3"/>
  <c r="R77" i="3"/>
  <c r="V77" i="3"/>
  <c r="Z77" i="3"/>
  <c r="AD77" i="3"/>
  <c r="AH77" i="3"/>
  <c r="AL77" i="3"/>
  <c r="AP77" i="3"/>
  <c r="AT77" i="3"/>
  <c r="AX77" i="3"/>
  <c r="BB77" i="3"/>
  <c r="BF77" i="3"/>
  <c r="BJ77" i="3"/>
  <c r="BN77" i="3"/>
  <c r="BR77" i="3"/>
  <c r="BV77" i="3"/>
  <c r="BZ77" i="3"/>
  <c r="CD77" i="3"/>
  <c r="CH77" i="3"/>
  <c r="CL77" i="3"/>
  <c r="CP77" i="3"/>
  <c r="CT77" i="3"/>
  <c r="CX77" i="3"/>
  <c r="DB77" i="3"/>
  <c r="DF77" i="3"/>
  <c r="DJ77" i="3"/>
  <c r="DN77" i="3"/>
  <c r="DR77" i="3"/>
  <c r="DV77" i="3"/>
  <c r="DZ77" i="3"/>
  <c r="ED77" i="3"/>
  <c r="EH77" i="3"/>
  <c r="EL77" i="3"/>
  <c r="EP77" i="3"/>
  <c r="ET77" i="3"/>
  <c r="EX77" i="3"/>
  <c r="FB77" i="3"/>
  <c r="FF77" i="3"/>
  <c r="FJ77" i="3"/>
  <c r="FN77" i="3"/>
  <c r="FR77" i="3"/>
  <c r="FV77" i="3"/>
  <c r="FZ77" i="3"/>
  <c r="GD77" i="3"/>
  <c r="GH77" i="3"/>
  <c r="GL77" i="3"/>
  <c r="GP77" i="3"/>
  <c r="GT77" i="3"/>
  <c r="GX77" i="3"/>
  <c r="HB77" i="3"/>
  <c r="HF77" i="3"/>
  <c r="HJ77" i="3"/>
  <c r="HN77" i="3"/>
  <c r="HR77" i="3"/>
  <c r="HV77" i="3"/>
  <c r="HZ77" i="3"/>
  <c r="ID77" i="3"/>
  <c r="I77" i="3"/>
  <c r="Y77" i="3"/>
  <c r="AO77" i="3"/>
  <c r="BE77" i="3"/>
  <c r="BU77" i="3"/>
  <c r="CK77" i="3"/>
  <c r="DA77" i="3"/>
  <c r="DQ77" i="3"/>
  <c r="EG77" i="3"/>
  <c r="EW77" i="3"/>
  <c r="FM77" i="3"/>
  <c r="GC77" i="3"/>
  <c r="GS77" i="3"/>
  <c r="HI77" i="3"/>
  <c r="HY77" i="3"/>
  <c r="M77" i="3"/>
  <c r="AC77" i="3"/>
  <c r="AS77" i="3"/>
  <c r="BI77" i="3"/>
  <c r="BY77" i="3"/>
  <c r="CO77" i="3"/>
  <c r="DE77" i="3"/>
  <c r="DU77" i="3"/>
  <c r="EK77" i="3"/>
  <c r="FA77" i="3"/>
  <c r="FQ77" i="3"/>
  <c r="GG77" i="3"/>
  <c r="GW77" i="3"/>
  <c r="HM77" i="3"/>
  <c r="IC77" i="3"/>
  <c r="Q77" i="3"/>
  <c r="AG77" i="3"/>
  <c r="AW77" i="3"/>
  <c r="BM77" i="3"/>
  <c r="CC77" i="3"/>
  <c r="CS77" i="3"/>
  <c r="DI77" i="3"/>
  <c r="DY77" i="3"/>
  <c r="EO77" i="3"/>
  <c r="FE77" i="3"/>
  <c r="FU77" i="3"/>
  <c r="GK77" i="3"/>
  <c r="HA77" i="3"/>
  <c r="HQ77" i="3"/>
  <c r="U77" i="3"/>
  <c r="AK77" i="3"/>
  <c r="BA77" i="3"/>
  <c r="BQ77" i="3"/>
  <c r="CG77" i="3"/>
  <c r="CW77" i="3"/>
  <c r="DM77" i="3"/>
  <c r="EC77" i="3"/>
  <c r="ES77" i="3"/>
  <c r="FI77" i="3"/>
  <c r="FY77" i="3"/>
  <c r="GO77" i="3"/>
  <c r="HE77" i="3"/>
  <c r="HU77" i="3"/>
  <c r="A45" i="3"/>
  <c r="B45" i="3" s="1"/>
  <c r="L45" i="3"/>
  <c r="P45" i="3"/>
  <c r="T45" i="3"/>
  <c r="X45" i="3"/>
  <c r="AB45" i="3"/>
  <c r="AF45" i="3"/>
  <c r="K45" i="3"/>
  <c r="Q45" i="3"/>
  <c r="V45" i="3"/>
  <c r="AA45" i="3"/>
  <c r="AG45" i="3"/>
  <c r="AK45" i="3"/>
  <c r="AO45" i="3"/>
  <c r="AS45" i="3"/>
  <c r="AW45" i="3"/>
  <c r="BA45" i="3"/>
  <c r="BE45" i="3"/>
  <c r="BI45" i="3"/>
  <c r="BM45" i="3"/>
  <c r="BQ45" i="3"/>
  <c r="BU45" i="3"/>
  <c r="BY45" i="3"/>
  <c r="CC45" i="3"/>
  <c r="CG45" i="3"/>
  <c r="CK45" i="3"/>
  <c r="CO45" i="3"/>
  <c r="CS45" i="3"/>
  <c r="CW45" i="3"/>
  <c r="DA45" i="3"/>
  <c r="DE45" i="3"/>
  <c r="DI45" i="3"/>
  <c r="DM45" i="3"/>
  <c r="DQ45" i="3"/>
  <c r="DU45" i="3"/>
  <c r="DY45" i="3"/>
  <c r="EC45" i="3"/>
  <c r="EG45" i="3"/>
  <c r="EK45" i="3"/>
  <c r="EO45" i="3"/>
  <c r="ES45" i="3"/>
  <c r="EW45" i="3"/>
  <c r="FA45" i="3"/>
  <c r="FE45" i="3"/>
  <c r="FI45" i="3"/>
  <c r="FM45" i="3"/>
  <c r="FQ45" i="3"/>
  <c r="FU45" i="3"/>
  <c r="FY45" i="3"/>
  <c r="GC45" i="3"/>
  <c r="GG45" i="3"/>
  <c r="GK45" i="3"/>
  <c r="GO45" i="3"/>
  <c r="GS45" i="3"/>
  <c r="GW45" i="3"/>
  <c r="HA45" i="3"/>
  <c r="HE45" i="3"/>
  <c r="HI45" i="3"/>
  <c r="HM45" i="3"/>
  <c r="HQ45" i="3"/>
  <c r="HU45" i="3"/>
  <c r="HY45" i="3"/>
  <c r="IC45" i="3"/>
  <c r="M45" i="3"/>
  <c r="R45" i="3"/>
  <c r="W45" i="3"/>
  <c r="AC45" i="3"/>
  <c r="AH45" i="3"/>
  <c r="AL45" i="3"/>
  <c r="AP45" i="3"/>
  <c r="AT45" i="3"/>
  <c r="AX45" i="3"/>
  <c r="BB45" i="3"/>
  <c r="BF45" i="3"/>
  <c r="BJ45" i="3"/>
  <c r="BN45" i="3"/>
  <c r="BR45" i="3"/>
  <c r="BV45" i="3"/>
  <c r="BZ45" i="3"/>
  <c r="CD45" i="3"/>
  <c r="CH45" i="3"/>
  <c r="CL45" i="3"/>
  <c r="CP45" i="3"/>
  <c r="CT45" i="3"/>
  <c r="CX45" i="3"/>
  <c r="DB45" i="3"/>
  <c r="DF45" i="3"/>
  <c r="DJ45" i="3"/>
  <c r="DN45" i="3"/>
  <c r="DR45" i="3"/>
  <c r="DV45" i="3"/>
  <c r="DZ45" i="3"/>
  <c r="ED45" i="3"/>
  <c r="EH45" i="3"/>
  <c r="EL45" i="3"/>
  <c r="EP45" i="3"/>
  <c r="ET45" i="3"/>
  <c r="EX45" i="3"/>
  <c r="FB45" i="3"/>
  <c r="FF45" i="3"/>
  <c r="FJ45" i="3"/>
  <c r="FN45" i="3"/>
  <c r="FR45" i="3"/>
  <c r="FV45" i="3"/>
  <c r="FZ45" i="3"/>
  <c r="GD45" i="3"/>
  <c r="GH45" i="3"/>
  <c r="GL45" i="3"/>
  <c r="GP45" i="3"/>
  <c r="GT45" i="3"/>
  <c r="GX45" i="3"/>
  <c r="HB45" i="3"/>
  <c r="HF45" i="3"/>
  <c r="HJ45" i="3"/>
  <c r="HN45" i="3"/>
  <c r="HR45" i="3"/>
  <c r="HV45" i="3"/>
  <c r="HZ45" i="3"/>
  <c r="ID45" i="3"/>
  <c r="J45" i="3"/>
  <c r="O45" i="3"/>
  <c r="U45" i="3"/>
  <c r="Z45" i="3"/>
  <c r="AE45" i="3"/>
  <c r="AJ45" i="3"/>
  <c r="AN45" i="3"/>
  <c r="AR45" i="3"/>
  <c r="AV45" i="3"/>
  <c r="AZ45" i="3"/>
  <c r="BD45" i="3"/>
  <c r="BH45" i="3"/>
  <c r="BL45" i="3"/>
  <c r="BP45" i="3"/>
  <c r="BT45" i="3"/>
  <c r="BX45" i="3"/>
  <c r="CB45" i="3"/>
  <c r="CF45" i="3"/>
  <c r="CJ45" i="3"/>
  <c r="CN45" i="3"/>
  <c r="CR45" i="3"/>
  <c r="CV45" i="3"/>
  <c r="CZ45" i="3"/>
  <c r="DD45" i="3"/>
  <c r="DH45" i="3"/>
  <c r="DL45" i="3"/>
  <c r="DP45" i="3"/>
  <c r="DT45" i="3"/>
  <c r="DX45" i="3"/>
  <c r="EB45" i="3"/>
  <c r="EF45" i="3"/>
  <c r="EJ45" i="3"/>
  <c r="EN45" i="3"/>
  <c r="ER45" i="3"/>
  <c r="EV45" i="3"/>
  <c r="EZ45" i="3"/>
  <c r="FD45" i="3"/>
  <c r="FH45" i="3"/>
  <c r="FL45" i="3"/>
  <c r="FP45" i="3"/>
  <c r="FT45" i="3"/>
  <c r="FX45" i="3"/>
  <c r="GB45" i="3"/>
  <c r="GF45" i="3"/>
  <c r="GJ45" i="3"/>
  <c r="GN45" i="3"/>
  <c r="GR45" i="3"/>
  <c r="GV45" i="3"/>
  <c r="GZ45" i="3"/>
  <c r="HD45" i="3"/>
  <c r="HH45" i="3"/>
  <c r="HL45" i="3"/>
  <c r="HP45" i="3"/>
  <c r="HT45" i="3"/>
  <c r="HX45" i="3"/>
  <c r="IB45" i="3"/>
  <c r="I45" i="3"/>
  <c r="AD45" i="3"/>
  <c r="AU45" i="3"/>
  <c r="BK45" i="3"/>
  <c r="CA45" i="3"/>
  <c r="CQ45" i="3"/>
  <c r="DG45" i="3"/>
  <c r="DW45" i="3"/>
  <c r="EM45" i="3"/>
  <c r="FC45" i="3"/>
  <c r="FS45" i="3"/>
  <c r="GI45" i="3"/>
  <c r="GY45" i="3"/>
  <c r="HO45" i="3"/>
  <c r="IE45" i="3"/>
  <c r="N45" i="3"/>
  <c r="AI45" i="3"/>
  <c r="AY45" i="3"/>
  <c r="BO45" i="3"/>
  <c r="CE45" i="3"/>
  <c r="CU45" i="3"/>
  <c r="DK45" i="3"/>
  <c r="EA45" i="3"/>
  <c r="EQ45" i="3"/>
  <c r="FG45" i="3"/>
  <c r="FW45" i="3"/>
  <c r="GM45" i="3"/>
  <c r="HC45" i="3"/>
  <c r="HS45" i="3"/>
  <c r="Y45" i="3"/>
  <c r="AQ45" i="3"/>
  <c r="BG45" i="3"/>
  <c r="BW45" i="3"/>
  <c r="CM45" i="3"/>
  <c r="DC45" i="3"/>
  <c r="DS45" i="3"/>
  <c r="EI45" i="3"/>
  <c r="EY45" i="3"/>
  <c r="FO45" i="3"/>
  <c r="GE45" i="3"/>
  <c r="GU45" i="3"/>
  <c r="HK45" i="3"/>
  <c r="IA45" i="3"/>
  <c r="AM45" i="3"/>
  <c r="CY45" i="3"/>
  <c r="FK45" i="3"/>
  <c r="HW45" i="3"/>
  <c r="BC45" i="3"/>
  <c r="DO45" i="3"/>
  <c r="GA45" i="3"/>
  <c r="S45" i="3"/>
  <c r="CI45" i="3"/>
  <c r="EU45" i="3"/>
  <c r="HG45" i="3"/>
  <c r="BS45" i="3"/>
  <c r="EE45" i="3"/>
  <c r="GQ45" i="3"/>
  <c r="A13" i="3"/>
  <c r="B13" i="3" s="1"/>
  <c r="J13" i="3"/>
  <c r="N13" i="3"/>
  <c r="R13" i="3"/>
  <c r="V13" i="3"/>
  <c r="Z13" i="3"/>
  <c r="AD13" i="3"/>
  <c r="AH13" i="3"/>
  <c r="AL13" i="3"/>
  <c r="AP13" i="3"/>
  <c r="AT13" i="3"/>
  <c r="AX13" i="3"/>
  <c r="BB13" i="3"/>
  <c r="BF13" i="3"/>
  <c r="BJ13" i="3"/>
  <c r="BN13" i="3"/>
  <c r="BR13" i="3"/>
  <c r="BV13" i="3"/>
  <c r="BZ13" i="3"/>
  <c r="CD13" i="3"/>
  <c r="CH13" i="3"/>
  <c r="CL13" i="3"/>
  <c r="CP13" i="3"/>
  <c r="CT13" i="3"/>
  <c r="CX13" i="3"/>
  <c r="DB13" i="3"/>
  <c r="DF13" i="3"/>
  <c r="DJ13" i="3"/>
  <c r="DN13" i="3"/>
  <c r="DR13" i="3"/>
  <c r="DV13" i="3"/>
  <c r="DZ13" i="3"/>
  <c r="ED13" i="3"/>
  <c r="EH13" i="3"/>
  <c r="EL13" i="3"/>
  <c r="EP13" i="3"/>
  <c r="ET13" i="3"/>
  <c r="EX13" i="3"/>
  <c r="FB13" i="3"/>
  <c r="FF13" i="3"/>
  <c r="FJ13" i="3"/>
  <c r="FN13" i="3"/>
  <c r="FR13" i="3"/>
  <c r="FV13" i="3"/>
  <c r="FZ13" i="3"/>
  <c r="GD13" i="3"/>
  <c r="GH13" i="3"/>
  <c r="GL13" i="3"/>
  <c r="GP13" i="3"/>
  <c r="GT13" i="3"/>
  <c r="GX13" i="3"/>
  <c r="HB13" i="3"/>
  <c r="HF13" i="3"/>
  <c r="HJ13" i="3"/>
  <c r="HN13" i="3"/>
  <c r="HR13" i="3"/>
  <c r="HV13" i="3"/>
  <c r="HZ13" i="3"/>
  <c r="ID13" i="3"/>
  <c r="K13" i="3"/>
  <c r="O13" i="3"/>
  <c r="S13" i="3"/>
  <c r="W13" i="3"/>
  <c r="AA13" i="3"/>
  <c r="AE13" i="3"/>
  <c r="AI13" i="3"/>
  <c r="AM13" i="3"/>
  <c r="AQ13" i="3"/>
  <c r="AU13" i="3"/>
  <c r="AY13" i="3"/>
  <c r="BC13" i="3"/>
  <c r="BG13" i="3"/>
  <c r="BK13" i="3"/>
  <c r="BO13" i="3"/>
  <c r="BS13" i="3"/>
  <c r="BW13" i="3"/>
  <c r="CA13" i="3"/>
  <c r="CE13" i="3"/>
  <c r="CI13" i="3"/>
  <c r="CM13" i="3"/>
  <c r="CQ13" i="3"/>
  <c r="CU13" i="3"/>
  <c r="CY13" i="3"/>
  <c r="DC13" i="3"/>
  <c r="DG13" i="3"/>
  <c r="DK13" i="3"/>
  <c r="DO13" i="3"/>
  <c r="DS13" i="3"/>
  <c r="DW13" i="3"/>
  <c r="EA13" i="3"/>
  <c r="EE13" i="3"/>
  <c r="EI13" i="3"/>
  <c r="EM13" i="3"/>
  <c r="EQ13" i="3"/>
  <c r="EU13" i="3"/>
  <c r="EY13" i="3"/>
  <c r="FC13" i="3"/>
  <c r="FG13" i="3"/>
  <c r="FK13" i="3"/>
  <c r="FO13" i="3"/>
  <c r="FS13" i="3"/>
  <c r="FW13" i="3"/>
  <c r="GA13" i="3"/>
  <c r="GE13" i="3"/>
  <c r="GI13" i="3"/>
  <c r="GM13" i="3"/>
  <c r="GQ13" i="3"/>
  <c r="GU13" i="3"/>
  <c r="GY13" i="3"/>
  <c r="HC13" i="3"/>
  <c r="HG13" i="3"/>
  <c r="HK13" i="3"/>
  <c r="HO13" i="3"/>
  <c r="HS13" i="3"/>
  <c r="HW13" i="3"/>
  <c r="IA13" i="3"/>
  <c r="IE13" i="3"/>
  <c r="I13" i="3"/>
  <c r="M13" i="3"/>
  <c r="Q13" i="3"/>
  <c r="U13" i="3"/>
  <c r="Y13" i="3"/>
  <c r="AC13" i="3"/>
  <c r="AG13" i="3"/>
  <c r="AK13" i="3"/>
  <c r="AO13" i="3"/>
  <c r="AS13" i="3"/>
  <c r="AW13" i="3"/>
  <c r="BA13" i="3"/>
  <c r="BE13" i="3"/>
  <c r="BI13" i="3"/>
  <c r="BM13" i="3"/>
  <c r="BQ13" i="3"/>
  <c r="BU13" i="3"/>
  <c r="BY13" i="3"/>
  <c r="CC13" i="3"/>
  <c r="CG13" i="3"/>
  <c r="CK13" i="3"/>
  <c r="CO13" i="3"/>
  <c r="CS13" i="3"/>
  <c r="CW13" i="3"/>
  <c r="DA13" i="3"/>
  <c r="DE13" i="3"/>
  <c r="DI13" i="3"/>
  <c r="DM13" i="3"/>
  <c r="DQ13" i="3"/>
  <c r="DU13" i="3"/>
  <c r="DY13" i="3"/>
  <c r="EC13" i="3"/>
  <c r="EG13" i="3"/>
  <c r="EK13" i="3"/>
  <c r="EO13" i="3"/>
  <c r="ES13" i="3"/>
  <c r="EW13" i="3"/>
  <c r="FA13" i="3"/>
  <c r="FE13" i="3"/>
  <c r="FI13" i="3"/>
  <c r="FM13" i="3"/>
  <c r="FQ13" i="3"/>
  <c r="FU13" i="3"/>
  <c r="FY13" i="3"/>
  <c r="GC13" i="3"/>
  <c r="GG13" i="3"/>
  <c r="GK13" i="3"/>
  <c r="GO13" i="3"/>
  <c r="GS13" i="3"/>
  <c r="GW13" i="3"/>
  <c r="HA13" i="3"/>
  <c r="HE13" i="3"/>
  <c r="HI13" i="3"/>
  <c r="HM13" i="3"/>
  <c r="HQ13" i="3"/>
  <c r="HU13" i="3"/>
  <c r="HY13" i="3"/>
  <c r="IC13" i="3"/>
  <c r="P13" i="3"/>
  <c r="AF13" i="3"/>
  <c r="AV13" i="3"/>
  <c r="BL13" i="3"/>
  <c r="CB13" i="3"/>
  <c r="CR13" i="3"/>
  <c r="DH13" i="3"/>
  <c r="DX13" i="3"/>
  <c r="EN13" i="3"/>
  <c r="FD13" i="3"/>
  <c r="FT13" i="3"/>
  <c r="GJ13" i="3"/>
  <c r="GZ13" i="3"/>
  <c r="HP13" i="3"/>
  <c r="T13" i="3"/>
  <c r="AJ13" i="3"/>
  <c r="AZ13" i="3"/>
  <c r="BP13" i="3"/>
  <c r="CF13" i="3"/>
  <c r="CV13" i="3"/>
  <c r="DL13" i="3"/>
  <c r="EB13" i="3"/>
  <c r="ER13" i="3"/>
  <c r="FH13" i="3"/>
  <c r="FX13" i="3"/>
  <c r="GN13" i="3"/>
  <c r="HD13" i="3"/>
  <c r="HT13" i="3"/>
  <c r="X13" i="3"/>
  <c r="AN13" i="3"/>
  <c r="BD13" i="3"/>
  <c r="BT13" i="3"/>
  <c r="CJ13" i="3"/>
  <c r="CZ13" i="3"/>
  <c r="DP13" i="3"/>
  <c r="EF13" i="3"/>
  <c r="EV13" i="3"/>
  <c r="FL13" i="3"/>
  <c r="GB13" i="3"/>
  <c r="GR13" i="3"/>
  <c r="HH13" i="3"/>
  <c r="HX13" i="3"/>
  <c r="L13" i="3"/>
  <c r="BX13" i="3"/>
  <c r="EJ13" i="3"/>
  <c r="GV13" i="3"/>
  <c r="AB13" i="3"/>
  <c r="CN13" i="3"/>
  <c r="EZ13" i="3"/>
  <c r="HL13" i="3"/>
  <c r="AR13" i="3"/>
  <c r="DD13" i="3"/>
  <c r="FP13" i="3"/>
  <c r="IB13" i="3"/>
  <c r="BH13" i="3"/>
  <c r="DT13" i="3"/>
  <c r="GF13" i="3"/>
  <c r="A211" i="3"/>
  <c r="B211" i="3" s="1"/>
  <c r="J211" i="3"/>
  <c r="N211" i="3"/>
  <c r="R211" i="3"/>
  <c r="V211" i="3"/>
  <c r="Z211" i="3"/>
  <c r="AD211" i="3"/>
  <c r="AH211" i="3"/>
  <c r="AL211" i="3"/>
  <c r="AP211" i="3"/>
  <c r="AT211" i="3"/>
  <c r="AX211" i="3"/>
  <c r="BB211" i="3"/>
  <c r="BF211" i="3"/>
  <c r="BJ211" i="3"/>
  <c r="BN211" i="3"/>
  <c r="BR211" i="3"/>
  <c r="BV211" i="3"/>
  <c r="BZ211" i="3"/>
  <c r="CD211" i="3"/>
  <c r="CH211" i="3"/>
  <c r="CL211" i="3"/>
  <c r="CP211" i="3"/>
  <c r="CT211" i="3"/>
  <c r="CX211" i="3"/>
  <c r="DB211" i="3"/>
  <c r="DF211" i="3"/>
  <c r="DJ211" i="3"/>
  <c r="DN211" i="3"/>
  <c r="DR211" i="3"/>
  <c r="DV211" i="3"/>
  <c r="DZ211" i="3"/>
  <c r="ED211" i="3"/>
  <c r="EH211" i="3"/>
  <c r="EL211" i="3"/>
  <c r="EP211" i="3"/>
  <c r="ET211" i="3"/>
  <c r="EX211" i="3"/>
  <c r="FB211" i="3"/>
  <c r="FF211" i="3"/>
  <c r="FJ211" i="3"/>
  <c r="FN211" i="3"/>
  <c r="FR211" i="3"/>
  <c r="FV211" i="3"/>
  <c r="FZ211" i="3"/>
  <c r="GD211" i="3"/>
  <c r="GH211" i="3"/>
  <c r="GL211" i="3"/>
  <c r="GP211" i="3"/>
  <c r="GT211" i="3"/>
  <c r="GX211" i="3"/>
  <c r="HB211" i="3"/>
  <c r="HF211" i="3"/>
  <c r="HJ211" i="3"/>
  <c r="HN211" i="3"/>
  <c r="HR211" i="3"/>
  <c r="HV211" i="3"/>
  <c r="HZ211" i="3"/>
  <c r="ID211" i="3"/>
  <c r="K211" i="3"/>
  <c r="O211" i="3"/>
  <c r="S211" i="3"/>
  <c r="W211" i="3"/>
  <c r="AA211" i="3"/>
  <c r="AE211" i="3"/>
  <c r="AI211" i="3"/>
  <c r="AM211" i="3"/>
  <c r="AQ211" i="3"/>
  <c r="AU211" i="3"/>
  <c r="AY211" i="3"/>
  <c r="BC211" i="3"/>
  <c r="BG211" i="3"/>
  <c r="BK211" i="3"/>
  <c r="BO211" i="3"/>
  <c r="BS211" i="3"/>
  <c r="BW211" i="3"/>
  <c r="CA211" i="3"/>
  <c r="CE211" i="3"/>
  <c r="CI211" i="3"/>
  <c r="CM211" i="3"/>
  <c r="CQ211" i="3"/>
  <c r="CU211" i="3"/>
  <c r="CY211" i="3"/>
  <c r="DC211" i="3"/>
  <c r="DG211" i="3"/>
  <c r="DK211" i="3"/>
  <c r="DO211" i="3"/>
  <c r="DS211" i="3"/>
  <c r="DW211" i="3"/>
  <c r="EA211" i="3"/>
  <c r="EE211" i="3"/>
  <c r="EI211" i="3"/>
  <c r="EM211" i="3"/>
  <c r="EQ211" i="3"/>
  <c r="EU211" i="3"/>
  <c r="EY211" i="3"/>
  <c r="FC211" i="3"/>
  <c r="FG211" i="3"/>
  <c r="FK211" i="3"/>
  <c r="FO211" i="3"/>
  <c r="FS211" i="3"/>
  <c r="FW211" i="3"/>
  <c r="GA211" i="3"/>
  <c r="GE211" i="3"/>
  <c r="GI211" i="3"/>
  <c r="GM211" i="3"/>
  <c r="GQ211" i="3"/>
  <c r="GU211" i="3"/>
  <c r="GY211" i="3"/>
  <c r="HC211" i="3"/>
  <c r="HG211" i="3"/>
  <c r="HK211" i="3"/>
  <c r="HO211" i="3"/>
  <c r="HS211" i="3"/>
  <c r="HW211" i="3"/>
  <c r="IA211" i="3"/>
  <c r="IE211" i="3"/>
  <c r="L211" i="3"/>
  <c r="P211" i="3"/>
  <c r="T211" i="3"/>
  <c r="X211" i="3"/>
  <c r="AB211" i="3"/>
  <c r="AF211" i="3"/>
  <c r="AJ211" i="3"/>
  <c r="AN211" i="3"/>
  <c r="AR211" i="3"/>
  <c r="AV211" i="3"/>
  <c r="AZ211" i="3"/>
  <c r="BD211" i="3"/>
  <c r="BH211" i="3"/>
  <c r="BL211" i="3"/>
  <c r="BP211" i="3"/>
  <c r="BT211" i="3"/>
  <c r="BX211" i="3"/>
  <c r="CB211" i="3"/>
  <c r="CF211" i="3"/>
  <c r="CJ211" i="3"/>
  <c r="CN211" i="3"/>
  <c r="CR211" i="3"/>
  <c r="CV211" i="3"/>
  <c r="CZ211" i="3"/>
  <c r="DD211" i="3"/>
  <c r="DH211" i="3"/>
  <c r="DL211" i="3"/>
  <c r="DP211" i="3"/>
  <c r="DT211" i="3"/>
  <c r="DX211" i="3"/>
  <c r="EB211" i="3"/>
  <c r="EF211" i="3"/>
  <c r="EJ211" i="3"/>
  <c r="EN211" i="3"/>
  <c r="ER211" i="3"/>
  <c r="EV211" i="3"/>
  <c r="EZ211" i="3"/>
  <c r="FD211" i="3"/>
  <c r="FH211" i="3"/>
  <c r="FL211" i="3"/>
  <c r="FP211" i="3"/>
  <c r="FT211" i="3"/>
  <c r="FX211" i="3"/>
  <c r="GB211" i="3"/>
  <c r="GF211" i="3"/>
  <c r="GJ211" i="3"/>
  <c r="GN211" i="3"/>
  <c r="GR211" i="3"/>
  <c r="GV211" i="3"/>
  <c r="GZ211" i="3"/>
  <c r="HD211" i="3"/>
  <c r="HH211" i="3"/>
  <c r="HL211" i="3"/>
  <c r="HP211" i="3"/>
  <c r="HT211" i="3"/>
  <c r="HX211" i="3"/>
  <c r="IB211" i="3"/>
  <c r="I211" i="3"/>
  <c r="M211" i="3"/>
  <c r="Q211" i="3"/>
  <c r="U211" i="3"/>
  <c r="Y211" i="3"/>
  <c r="AC211" i="3"/>
  <c r="AG211" i="3"/>
  <c r="AK211" i="3"/>
  <c r="AO211" i="3"/>
  <c r="AS211" i="3"/>
  <c r="AW211" i="3"/>
  <c r="BA211" i="3"/>
  <c r="BE211" i="3"/>
  <c r="BI211" i="3"/>
  <c r="BM211" i="3"/>
  <c r="BQ211" i="3"/>
  <c r="BU211" i="3"/>
  <c r="BY211" i="3"/>
  <c r="CC211" i="3"/>
  <c r="CG211" i="3"/>
  <c r="CK211" i="3"/>
  <c r="CO211" i="3"/>
  <c r="CS211" i="3"/>
  <c r="CW211" i="3"/>
  <c r="DA211" i="3"/>
  <c r="DE211" i="3"/>
  <c r="DI211" i="3"/>
  <c r="DM211" i="3"/>
  <c r="DQ211" i="3"/>
  <c r="DU211" i="3"/>
  <c r="DY211" i="3"/>
  <c r="EC211" i="3"/>
  <c r="EG211" i="3"/>
  <c r="EK211" i="3"/>
  <c r="EO211" i="3"/>
  <c r="ES211" i="3"/>
  <c r="EW211" i="3"/>
  <c r="FA211" i="3"/>
  <c r="FE211" i="3"/>
  <c r="FI211" i="3"/>
  <c r="FM211" i="3"/>
  <c r="FQ211" i="3"/>
  <c r="FU211" i="3"/>
  <c r="FY211" i="3"/>
  <c r="GC211" i="3"/>
  <c r="GG211" i="3"/>
  <c r="GK211" i="3"/>
  <c r="GO211" i="3"/>
  <c r="GS211" i="3"/>
  <c r="GW211" i="3"/>
  <c r="HA211" i="3"/>
  <c r="HE211" i="3"/>
  <c r="HI211" i="3"/>
  <c r="HM211" i="3"/>
  <c r="HQ211" i="3"/>
  <c r="HU211" i="3"/>
  <c r="HY211" i="3"/>
  <c r="IC211" i="3"/>
  <c r="A179" i="3"/>
  <c r="B179" i="3" s="1"/>
  <c r="I179" i="3"/>
  <c r="M179" i="3"/>
  <c r="Q179" i="3"/>
  <c r="U179" i="3"/>
  <c r="Y179" i="3"/>
  <c r="AC179" i="3"/>
  <c r="AG179" i="3"/>
  <c r="AK179" i="3"/>
  <c r="AO179" i="3"/>
  <c r="AS179" i="3"/>
  <c r="AW179" i="3"/>
  <c r="BA179" i="3"/>
  <c r="BE179" i="3"/>
  <c r="BI179" i="3"/>
  <c r="BM179" i="3"/>
  <c r="BQ179" i="3"/>
  <c r="BU179" i="3"/>
  <c r="BY179" i="3"/>
  <c r="CC179" i="3"/>
  <c r="CG179" i="3"/>
  <c r="CK179" i="3"/>
  <c r="CO179" i="3"/>
  <c r="CS179" i="3"/>
  <c r="CW179" i="3"/>
  <c r="DA179" i="3"/>
  <c r="DE179" i="3"/>
  <c r="DI179" i="3"/>
  <c r="DM179" i="3"/>
  <c r="DQ179" i="3"/>
  <c r="DU179" i="3"/>
  <c r="DY179" i="3"/>
  <c r="EC179" i="3"/>
  <c r="EG179" i="3"/>
  <c r="EK179" i="3"/>
  <c r="EO179" i="3"/>
  <c r="ES179" i="3"/>
  <c r="EW179" i="3"/>
  <c r="FA179" i="3"/>
  <c r="FE179" i="3"/>
  <c r="FI179" i="3"/>
  <c r="FM179" i="3"/>
  <c r="FQ179" i="3"/>
  <c r="FU179" i="3"/>
  <c r="FY179" i="3"/>
  <c r="GC179" i="3"/>
  <c r="GG179" i="3"/>
  <c r="GK179" i="3"/>
  <c r="GO179" i="3"/>
  <c r="GS179" i="3"/>
  <c r="GW179" i="3"/>
  <c r="HA179" i="3"/>
  <c r="HE179" i="3"/>
  <c r="HI179" i="3"/>
  <c r="HM179" i="3"/>
  <c r="HQ179" i="3"/>
  <c r="HU179" i="3"/>
  <c r="HY179" i="3"/>
  <c r="IC179" i="3"/>
  <c r="J179" i="3"/>
  <c r="N179" i="3"/>
  <c r="R179" i="3"/>
  <c r="V179" i="3"/>
  <c r="Z179" i="3"/>
  <c r="AD179" i="3"/>
  <c r="AH179" i="3"/>
  <c r="AL179" i="3"/>
  <c r="AP179" i="3"/>
  <c r="AT179" i="3"/>
  <c r="AX179" i="3"/>
  <c r="BB179" i="3"/>
  <c r="BF179" i="3"/>
  <c r="BJ179" i="3"/>
  <c r="BN179" i="3"/>
  <c r="BR179" i="3"/>
  <c r="BV179" i="3"/>
  <c r="BZ179" i="3"/>
  <c r="CD179" i="3"/>
  <c r="CH179" i="3"/>
  <c r="CL179" i="3"/>
  <c r="CP179" i="3"/>
  <c r="CT179" i="3"/>
  <c r="CX179" i="3"/>
  <c r="DB179" i="3"/>
  <c r="DF179" i="3"/>
  <c r="DJ179" i="3"/>
  <c r="DN179" i="3"/>
  <c r="DR179" i="3"/>
  <c r="DV179" i="3"/>
  <c r="DZ179" i="3"/>
  <c r="ED179" i="3"/>
  <c r="EH179" i="3"/>
  <c r="EL179" i="3"/>
  <c r="EP179" i="3"/>
  <c r="ET179" i="3"/>
  <c r="EX179" i="3"/>
  <c r="FB179" i="3"/>
  <c r="FF179" i="3"/>
  <c r="FJ179" i="3"/>
  <c r="FN179" i="3"/>
  <c r="FR179" i="3"/>
  <c r="FV179" i="3"/>
  <c r="FZ179" i="3"/>
  <c r="GD179" i="3"/>
  <c r="GH179" i="3"/>
  <c r="GL179" i="3"/>
  <c r="GP179" i="3"/>
  <c r="GT179" i="3"/>
  <c r="GX179" i="3"/>
  <c r="HB179" i="3"/>
  <c r="HF179" i="3"/>
  <c r="HJ179" i="3"/>
  <c r="HN179" i="3"/>
  <c r="HR179" i="3"/>
  <c r="HV179" i="3"/>
  <c r="HZ179" i="3"/>
  <c r="ID179" i="3"/>
  <c r="K179" i="3"/>
  <c r="O179" i="3"/>
  <c r="S179" i="3"/>
  <c r="W179" i="3"/>
  <c r="AA179" i="3"/>
  <c r="AE179" i="3"/>
  <c r="AI179" i="3"/>
  <c r="AM179" i="3"/>
  <c r="AQ179" i="3"/>
  <c r="AU179" i="3"/>
  <c r="AY179" i="3"/>
  <c r="BC179" i="3"/>
  <c r="BG179" i="3"/>
  <c r="BK179" i="3"/>
  <c r="BO179" i="3"/>
  <c r="BS179" i="3"/>
  <c r="BW179" i="3"/>
  <c r="CA179" i="3"/>
  <c r="CE179" i="3"/>
  <c r="CI179" i="3"/>
  <c r="CM179" i="3"/>
  <c r="CQ179" i="3"/>
  <c r="CU179" i="3"/>
  <c r="CY179" i="3"/>
  <c r="DC179" i="3"/>
  <c r="DG179" i="3"/>
  <c r="DK179" i="3"/>
  <c r="DO179" i="3"/>
  <c r="DS179" i="3"/>
  <c r="DW179" i="3"/>
  <c r="EA179" i="3"/>
  <c r="EE179" i="3"/>
  <c r="EI179" i="3"/>
  <c r="EM179" i="3"/>
  <c r="EQ179" i="3"/>
  <c r="EU179" i="3"/>
  <c r="EY179" i="3"/>
  <c r="FC179" i="3"/>
  <c r="FG179" i="3"/>
  <c r="FK179" i="3"/>
  <c r="FO179" i="3"/>
  <c r="FS179" i="3"/>
  <c r="FW179" i="3"/>
  <c r="GA179" i="3"/>
  <c r="GE179" i="3"/>
  <c r="GI179" i="3"/>
  <c r="GM179" i="3"/>
  <c r="GQ179" i="3"/>
  <c r="GU179" i="3"/>
  <c r="GY179" i="3"/>
  <c r="HC179" i="3"/>
  <c r="HG179" i="3"/>
  <c r="HK179" i="3"/>
  <c r="HO179" i="3"/>
  <c r="HS179" i="3"/>
  <c r="HW179" i="3"/>
  <c r="IA179" i="3"/>
  <c r="IE179" i="3"/>
  <c r="L179" i="3"/>
  <c r="P179" i="3"/>
  <c r="T179" i="3"/>
  <c r="X179" i="3"/>
  <c r="AB179" i="3"/>
  <c r="AF179" i="3"/>
  <c r="AJ179" i="3"/>
  <c r="AN179" i="3"/>
  <c r="AR179" i="3"/>
  <c r="AV179" i="3"/>
  <c r="AZ179" i="3"/>
  <c r="BD179" i="3"/>
  <c r="BH179" i="3"/>
  <c r="BL179" i="3"/>
  <c r="BP179" i="3"/>
  <c r="BT179" i="3"/>
  <c r="BX179" i="3"/>
  <c r="CB179" i="3"/>
  <c r="CF179" i="3"/>
  <c r="CJ179" i="3"/>
  <c r="CN179" i="3"/>
  <c r="CR179" i="3"/>
  <c r="CV179" i="3"/>
  <c r="CZ179" i="3"/>
  <c r="DD179" i="3"/>
  <c r="DH179" i="3"/>
  <c r="DL179" i="3"/>
  <c r="DP179" i="3"/>
  <c r="DT179" i="3"/>
  <c r="DX179" i="3"/>
  <c r="EB179" i="3"/>
  <c r="EF179" i="3"/>
  <c r="EJ179" i="3"/>
  <c r="EN179" i="3"/>
  <c r="ER179" i="3"/>
  <c r="EV179" i="3"/>
  <c r="EZ179" i="3"/>
  <c r="FD179" i="3"/>
  <c r="FH179" i="3"/>
  <c r="FL179" i="3"/>
  <c r="FP179" i="3"/>
  <c r="FT179" i="3"/>
  <c r="FX179" i="3"/>
  <c r="GB179" i="3"/>
  <c r="GF179" i="3"/>
  <c r="GJ179" i="3"/>
  <c r="GN179" i="3"/>
  <c r="GR179" i="3"/>
  <c r="GV179" i="3"/>
  <c r="GZ179" i="3"/>
  <c r="HD179" i="3"/>
  <c r="HH179" i="3"/>
  <c r="HL179" i="3"/>
  <c r="HP179" i="3"/>
  <c r="HT179" i="3"/>
  <c r="HX179" i="3"/>
  <c r="IB179" i="3"/>
  <c r="A147" i="3"/>
  <c r="B147" i="3" s="1"/>
  <c r="K147" i="3"/>
  <c r="O147" i="3"/>
  <c r="S147" i="3"/>
  <c r="W147" i="3"/>
  <c r="AA147" i="3"/>
  <c r="AE147" i="3"/>
  <c r="AI147" i="3"/>
  <c r="AM147" i="3"/>
  <c r="AQ147" i="3"/>
  <c r="AU147" i="3"/>
  <c r="AY147" i="3"/>
  <c r="BC147" i="3"/>
  <c r="BG147" i="3"/>
  <c r="BK147" i="3"/>
  <c r="BO147" i="3"/>
  <c r="BS147" i="3"/>
  <c r="BW147" i="3"/>
  <c r="CA147" i="3"/>
  <c r="CE147" i="3"/>
  <c r="CI147" i="3"/>
  <c r="CM147" i="3"/>
  <c r="CQ147" i="3"/>
  <c r="CU147" i="3"/>
  <c r="CY147" i="3"/>
  <c r="DC147" i="3"/>
  <c r="DG147" i="3"/>
  <c r="DK147" i="3"/>
  <c r="DO147" i="3"/>
  <c r="DS147" i="3"/>
  <c r="DW147" i="3"/>
  <c r="EA147" i="3"/>
  <c r="EE147" i="3"/>
  <c r="EI147" i="3"/>
  <c r="EM147" i="3"/>
  <c r="EQ147" i="3"/>
  <c r="EU147" i="3"/>
  <c r="EY147" i="3"/>
  <c r="FC147" i="3"/>
  <c r="FG147" i="3"/>
  <c r="FK147" i="3"/>
  <c r="FO147" i="3"/>
  <c r="FS147" i="3"/>
  <c r="FW147" i="3"/>
  <c r="GA147" i="3"/>
  <c r="GE147" i="3"/>
  <c r="GI147" i="3"/>
  <c r="GM147" i="3"/>
  <c r="GQ147" i="3"/>
  <c r="GU147" i="3"/>
  <c r="GY147" i="3"/>
  <c r="HC147" i="3"/>
  <c r="HG147" i="3"/>
  <c r="HK147" i="3"/>
  <c r="HO147" i="3"/>
  <c r="HS147" i="3"/>
  <c r="HW147" i="3"/>
  <c r="IA147" i="3"/>
  <c r="IE147" i="3"/>
  <c r="L147" i="3"/>
  <c r="P147" i="3"/>
  <c r="T147" i="3"/>
  <c r="X147" i="3"/>
  <c r="AB147" i="3"/>
  <c r="AF147" i="3"/>
  <c r="AJ147" i="3"/>
  <c r="AN147" i="3"/>
  <c r="AR147" i="3"/>
  <c r="AV147" i="3"/>
  <c r="AZ147" i="3"/>
  <c r="BD147" i="3"/>
  <c r="BH147" i="3"/>
  <c r="BL147" i="3"/>
  <c r="BP147" i="3"/>
  <c r="BT147" i="3"/>
  <c r="BX147" i="3"/>
  <c r="CB147" i="3"/>
  <c r="CF147" i="3"/>
  <c r="CJ147" i="3"/>
  <c r="CN147" i="3"/>
  <c r="CR147" i="3"/>
  <c r="CV147" i="3"/>
  <c r="CZ147" i="3"/>
  <c r="DD147" i="3"/>
  <c r="DH147" i="3"/>
  <c r="DL147" i="3"/>
  <c r="DP147" i="3"/>
  <c r="DT147" i="3"/>
  <c r="DX147" i="3"/>
  <c r="EB147" i="3"/>
  <c r="EF147" i="3"/>
  <c r="EJ147" i="3"/>
  <c r="EN147" i="3"/>
  <c r="ER147" i="3"/>
  <c r="EV147" i="3"/>
  <c r="EZ147" i="3"/>
  <c r="FD147" i="3"/>
  <c r="FH147" i="3"/>
  <c r="FL147" i="3"/>
  <c r="FP147" i="3"/>
  <c r="FT147" i="3"/>
  <c r="FX147" i="3"/>
  <c r="GB147" i="3"/>
  <c r="GF147" i="3"/>
  <c r="GJ147" i="3"/>
  <c r="GN147" i="3"/>
  <c r="GR147" i="3"/>
  <c r="GV147" i="3"/>
  <c r="GZ147" i="3"/>
  <c r="HD147" i="3"/>
  <c r="HH147" i="3"/>
  <c r="HL147" i="3"/>
  <c r="HP147" i="3"/>
  <c r="HT147" i="3"/>
  <c r="HX147" i="3"/>
  <c r="IB147" i="3"/>
  <c r="I147" i="3"/>
  <c r="M147" i="3"/>
  <c r="Q147" i="3"/>
  <c r="U147" i="3"/>
  <c r="Y147" i="3"/>
  <c r="AC147" i="3"/>
  <c r="AG147" i="3"/>
  <c r="AK147" i="3"/>
  <c r="AO147" i="3"/>
  <c r="AS147" i="3"/>
  <c r="AW147" i="3"/>
  <c r="BA147" i="3"/>
  <c r="BE147" i="3"/>
  <c r="BI147" i="3"/>
  <c r="BM147" i="3"/>
  <c r="BQ147" i="3"/>
  <c r="BU147" i="3"/>
  <c r="BY147" i="3"/>
  <c r="CC147" i="3"/>
  <c r="CG147" i="3"/>
  <c r="CK147" i="3"/>
  <c r="CO147" i="3"/>
  <c r="CS147" i="3"/>
  <c r="CW147" i="3"/>
  <c r="DA147" i="3"/>
  <c r="DE147" i="3"/>
  <c r="DI147" i="3"/>
  <c r="DM147" i="3"/>
  <c r="DQ147" i="3"/>
  <c r="DU147" i="3"/>
  <c r="DY147" i="3"/>
  <c r="EC147" i="3"/>
  <c r="EG147" i="3"/>
  <c r="EK147" i="3"/>
  <c r="EO147" i="3"/>
  <c r="ES147" i="3"/>
  <c r="EW147" i="3"/>
  <c r="FA147" i="3"/>
  <c r="FE147" i="3"/>
  <c r="FI147" i="3"/>
  <c r="FM147" i="3"/>
  <c r="FQ147" i="3"/>
  <c r="FU147" i="3"/>
  <c r="FY147" i="3"/>
  <c r="GC147" i="3"/>
  <c r="GG147" i="3"/>
  <c r="GK147" i="3"/>
  <c r="GO147" i="3"/>
  <c r="GS147" i="3"/>
  <c r="GW147" i="3"/>
  <c r="HA147" i="3"/>
  <c r="HE147" i="3"/>
  <c r="HI147" i="3"/>
  <c r="HM147" i="3"/>
  <c r="HQ147" i="3"/>
  <c r="HU147" i="3"/>
  <c r="HY147" i="3"/>
  <c r="IC147" i="3"/>
  <c r="J147" i="3"/>
  <c r="N147" i="3"/>
  <c r="R147" i="3"/>
  <c r="V147" i="3"/>
  <c r="Z147" i="3"/>
  <c r="AD147" i="3"/>
  <c r="AH147" i="3"/>
  <c r="AL147" i="3"/>
  <c r="AP147" i="3"/>
  <c r="AT147" i="3"/>
  <c r="AX147" i="3"/>
  <c r="BB147" i="3"/>
  <c r="BF147" i="3"/>
  <c r="BJ147" i="3"/>
  <c r="BN147" i="3"/>
  <c r="BR147" i="3"/>
  <c r="BV147" i="3"/>
  <c r="BZ147" i="3"/>
  <c r="CD147" i="3"/>
  <c r="CH147" i="3"/>
  <c r="CL147" i="3"/>
  <c r="CP147" i="3"/>
  <c r="CT147" i="3"/>
  <c r="CX147" i="3"/>
  <c r="DB147" i="3"/>
  <c r="DF147" i="3"/>
  <c r="DJ147" i="3"/>
  <c r="DN147" i="3"/>
  <c r="DR147" i="3"/>
  <c r="DV147" i="3"/>
  <c r="DZ147" i="3"/>
  <c r="ED147" i="3"/>
  <c r="EH147" i="3"/>
  <c r="EL147" i="3"/>
  <c r="EP147" i="3"/>
  <c r="ET147" i="3"/>
  <c r="EX147" i="3"/>
  <c r="FB147" i="3"/>
  <c r="FF147" i="3"/>
  <c r="FJ147" i="3"/>
  <c r="FN147" i="3"/>
  <c r="FR147" i="3"/>
  <c r="FV147" i="3"/>
  <c r="FZ147" i="3"/>
  <c r="GD147" i="3"/>
  <c r="GH147" i="3"/>
  <c r="GL147" i="3"/>
  <c r="GP147" i="3"/>
  <c r="GT147" i="3"/>
  <c r="GX147" i="3"/>
  <c r="HB147" i="3"/>
  <c r="HF147" i="3"/>
  <c r="HJ147" i="3"/>
  <c r="HN147" i="3"/>
  <c r="HR147" i="3"/>
  <c r="HV147" i="3"/>
  <c r="HZ147" i="3"/>
  <c r="ID147" i="3"/>
  <c r="A15" i="3"/>
  <c r="B15" i="3" s="1"/>
  <c r="L15" i="3"/>
  <c r="P15" i="3"/>
  <c r="T15" i="3"/>
  <c r="X15" i="3"/>
  <c r="AB15" i="3"/>
  <c r="AF15" i="3"/>
  <c r="AJ15" i="3"/>
  <c r="AN15" i="3"/>
  <c r="AR15" i="3"/>
  <c r="AV15" i="3"/>
  <c r="AZ15" i="3"/>
  <c r="BD15" i="3"/>
  <c r="BH15" i="3"/>
  <c r="BL15" i="3"/>
  <c r="BP15" i="3"/>
  <c r="BT15" i="3"/>
  <c r="BX15" i="3"/>
  <c r="CB15" i="3"/>
  <c r="CF15" i="3"/>
  <c r="CJ15" i="3"/>
  <c r="CN15" i="3"/>
  <c r="CR15" i="3"/>
  <c r="CV15" i="3"/>
  <c r="CZ15" i="3"/>
  <c r="DD15" i="3"/>
  <c r="DH15" i="3"/>
  <c r="DL15" i="3"/>
  <c r="DP15" i="3"/>
  <c r="DT15" i="3"/>
  <c r="DX15" i="3"/>
  <c r="EB15" i="3"/>
  <c r="EF15" i="3"/>
  <c r="EJ15" i="3"/>
  <c r="EN15" i="3"/>
  <c r="ER15" i="3"/>
  <c r="EV15" i="3"/>
  <c r="EZ15" i="3"/>
  <c r="FD15" i="3"/>
  <c r="FH15" i="3"/>
  <c r="FL15" i="3"/>
  <c r="FP15" i="3"/>
  <c r="FT15" i="3"/>
  <c r="FX15" i="3"/>
  <c r="GB15" i="3"/>
  <c r="GF15" i="3"/>
  <c r="GJ15" i="3"/>
  <c r="GN15" i="3"/>
  <c r="GR15" i="3"/>
  <c r="GV15" i="3"/>
  <c r="GZ15" i="3"/>
  <c r="HD15" i="3"/>
  <c r="HH15" i="3"/>
  <c r="HL15" i="3"/>
  <c r="HP15" i="3"/>
  <c r="HT15" i="3"/>
  <c r="HX15" i="3"/>
  <c r="IB15" i="3"/>
  <c r="I15" i="3"/>
  <c r="M15" i="3"/>
  <c r="Q15" i="3"/>
  <c r="U15" i="3"/>
  <c r="Y15" i="3"/>
  <c r="AC15" i="3"/>
  <c r="AG15" i="3"/>
  <c r="AK15" i="3"/>
  <c r="AO15" i="3"/>
  <c r="AS15" i="3"/>
  <c r="AW15" i="3"/>
  <c r="BA15" i="3"/>
  <c r="BE15" i="3"/>
  <c r="BI15" i="3"/>
  <c r="BM15" i="3"/>
  <c r="BQ15" i="3"/>
  <c r="BU15" i="3"/>
  <c r="BY15" i="3"/>
  <c r="CC15" i="3"/>
  <c r="CG15" i="3"/>
  <c r="CK15" i="3"/>
  <c r="CO15" i="3"/>
  <c r="CS15" i="3"/>
  <c r="CW15" i="3"/>
  <c r="DA15" i="3"/>
  <c r="DE15" i="3"/>
  <c r="DI15" i="3"/>
  <c r="DM15" i="3"/>
  <c r="DQ15" i="3"/>
  <c r="DU15" i="3"/>
  <c r="DY15" i="3"/>
  <c r="EC15" i="3"/>
  <c r="EG15" i="3"/>
  <c r="EK15" i="3"/>
  <c r="EO15" i="3"/>
  <c r="ES15" i="3"/>
  <c r="EW15" i="3"/>
  <c r="FA15" i="3"/>
  <c r="FE15" i="3"/>
  <c r="FI15" i="3"/>
  <c r="FM15" i="3"/>
  <c r="FQ15" i="3"/>
  <c r="FU15" i="3"/>
  <c r="FY15" i="3"/>
  <c r="GC15" i="3"/>
  <c r="GG15" i="3"/>
  <c r="GK15" i="3"/>
  <c r="GO15" i="3"/>
  <c r="GS15" i="3"/>
  <c r="GW15" i="3"/>
  <c r="HA15" i="3"/>
  <c r="HE15" i="3"/>
  <c r="HI15" i="3"/>
  <c r="HM15" i="3"/>
  <c r="HQ15" i="3"/>
  <c r="HU15" i="3"/>
  <c r="HY15" i="3"/>
  <c r="IC15" i="3"/>
  <c r="J15" i="3"/>
  <c r="N15" i="3"/>
  <c r="R15" i="3"/>
  <c r="V15" i="3"/>
  <c r="Z15" i="3"/>
  <c r="AD15" i="3"/>
  <c r="AH15" i="3"/>
  <c r="AL15" i="3"/>
  <c r="AP15" i="3"/>
  <c r="AT15" i="3"/>
  <c r="AX15" i="3"/>
  <c r="BB15" i="3"/>
  <c r="BF15" i="3"/>
  <c r="BJ15" i="3"/>
  <c r="BN15" i="3"/>
  <c r="BR15" i="3"/>
  <c r="BV15" i="3"/>
  <c r="BZ15" i="3"/>
  <c r="CD15" i="3"/>
  <c r="CH15" i="3"/>
  <c r="CL15" i="3"/>
  <c r="CP15" i="3"/>
  <c r="CT15" i="3"/>
  <c r="CX15" i="3"/>
  <c r="DB15" i="3"/>
  <c r="DF15" i="3"/>
  <c r="DJ15" i="3"/>
  <c r="DN15" i="3"/>
  <c r="DR15" i="3"/>
  <c r="DV15" i="3"/>
  <c r="DZ15" i="3"/>
  <c r="ED15" i="3"/>
  <c r="EH15" i="3"/>
  <c r="EL15" i="3"/>
  <c r="EP15" i="3"/>
  <c r="ET15" i="3"/>
  <c r="EX15" i="3"/>
  <c r="FB15" i="3"/>
  <c r="FF15" i="3"/>
  <c r="FJ15" i="3"/>
  <c r="FN15" i="3"/>
  <c r="FR15" i="3"/>
  <c r="FV15" i="3"/>
  <c r="FZ15" i="3"/>
  <c r="GD15" i="3"/>
  <c r="GH15" i="3"/>
  <c r="GL15" i="3"/>
  <c r="GP15" i="3"/>
  <c r="GT15" i="3"/>
  <c r="GX15" i="3"/>
  <c r="HB15" i="3"/>
  <c r="HF15" i="3"/>
  <c r="HJ15" i="3"/>
  <c r="HN15" i="3"/>
  <c r="HR15" i="3"/>
  <c r="HV15" i="3"/>
  <c r="HZ15" i="3"/>
  <c r="ID15" i="3"/>
  <c r="W15" i="3"/>
  <c r="AM15" i="3"/>
  <c r="BC15" i="3"/>
  <c r="BS15" i="3"/>
  <c r="CI15" i="3"/>
  <c r="CY15" i="3"/>
  <c r="DO15" i="3"/>
  <c r="EE15" i="3"/>
  <c r="EU15" i="3"/>
  <c r="FK15" i="3"/>
  <c r="GA15" i="3"/>
  <c r="GQ15" i="3"/>
  <c r="HG15" i="3"/>
  <c r="HW15" i="3"/>
  <c r="K15" i="3"/>
  <c r="AA15" i="3"/>
  <c r="AQ15" i="3"/>
  <c r="BG15" i="3"/>
  <c r="BW15" i="3"/>
  <c r="CM15" i="3"/>
  <c r="DC15" i="3"/>
  <c r="DS15" i="3"/>
  <c r="EI15" i="3"/>
  <c r="EY15" i="3"/>
  <c r="FO15" i="3"/>
  <c r="GE15" i="3"/>
  <c r="GU15" i="3"/>
  <c r="HK15" i="3"/>
  <c r="IA15" i="3"/>
  <c r="O15" i="3"/>
  <c r="AE15" i="3"/>
  <c r="AU15" i="3"/>
  <c r="BK15" i="3"/>
  <c r="CA15" i="3"/>
  <c r="CQ15" i="3"/>
  <c r="DG15" i="3"/>
  <c r="DW15" i="3"/>
  <c r="EM15" i="3"/>
  <c r="FC15" i="3"/>
  <c r="FS15" i="3"/>
  <c r="GI15" i="3"/>
  <c r="GY15" i="3"/>
  <c r="HO15" i="3"/>
  <c r="IE15" i="3"/>
  <c r="S15" i="3"/>
  <c r="AI15" i="3"/>
  <c r="AY15" i="3"/>
  <c r="BO15" i="3"/>
  <c r="CE15" i="3"/>
  <c r="CU15" i="3"/>
  <c r="DK15" i="3"/>
  <c r="EA15" i="3"/>
  <c r="EQ15" i="3"/>
  <c r="FG15" i="3"/>
  <c r="FW15" i="3"/>
  <c r="GM15" i="3"/>
  <c r="HC15" i="3"/>
  <c r="HS15" i="3"/>
  <c r="A91" i="3"/>
  <c r="B91" i="3" s="1"/>
  <c r="J91" i="3"/>
  <c r="N91" i="3"/>
  <c r="R91" i="3"/>
  <c r="V91" i="3"/>
  <c r="Z91" i="3"/>
  <c r="AD91" i="3"/>
  <c r="AH91" i="3"/>
  <c r="AL91" i="3"/>
  <c r="AP91" i="3"/>
  <c r="AT91" i="3"/>
  <c r="AX91" i="3"/>
  <c r="BB91" i="3"/>
  <c r="BF91" i="3"/>
  <c r="BJ91" i="3"/>
  <c r="BN91" i="3"/>
  <c r="BR91" i="3"/>
  <c r="BV91" i="3"/>
  <c r="BZ91" i="3"/>
  <c r="CD91" i="3"/>
  <c r="CH91" i="3"/>
  <c r="CL91" i="3"/>
  <c r="CP91" i="3"/>
  <c r="CT91" i="3"/>
  <c r="CX91" i="3"/>
  <c r="DB91" i="3"/>
  <c r="DF91" i="3"/>
  <c r="DJ91" i="3"/>
  <c r="DN91" i="3"/>
  <c r="DR91" i="3"/>
  <c r="DV91" i="3"/>
  <c r="DZ91" i="3"/>
  <c r="ED91" i="3"/>
  <c r="EH91" i="3"/>
  <c r="EL91" i="3"/>
  <c r="EP91" i="3"/>
  <c r="ET91" i="3"/>
  <c r="EX91" i="3"/>
  <c r="FB91" i="3"/>
  <c r="FF91" i="3"/>
  <c r="FJ91" i="3"/>
  <c r="FN91" i="3"/>
  <c r="FR91" i="3"/>
  <c r="FV91" i="3"/>
  <c r="FZ91" i="3"/>
  <c r="GD91" i="3"/>
  <c r="GH91" i="3"/>
  <c r="GL91" i="3"/>
  <c r="GP91" i="3"/>
  <c r="GT91" i="3"/>
  <c r="GX91" i="3"/>
  <c r="HB91" i="3"/>
  <c r="HF91" i="3"/>
  <c r="HJ91" i="3"/>
  <c r="HN91" i="3"/>
  <c r="HR91" i="3"/>
  <c r="HV91" i="3"/>
  <c r="HZ91" i="3"/>
  <c r="ID91" i="3"/>
  <c r="K91" i="3"/>
  <c r="O91" i="3"/>
  <c r="S91" i="3"/>
  <c r="W91" i="3"/>
  <c r="AA91" i="3"/>
  <c r="AE91" i="3"/>
  <c r="AI91" i="3"/>
  <c r="AM91" i="3"/>
  <c r="AQ91" i="3"/>
  <c r="AU91" i="3"/>
  <c r="AY91" i="3"/>
  <c r="BC91" i="3"/>
  <c r="BG91" i="3"/>
  <c r="BK91" i="3"/>
  <c r="BO91" i="3"/>
  <c r="BS91" i="3"/>
  <c r="BW91" i="3"/>
  <c r="CA91" i="3"/>
  <c r="CE91" i="3"/>
  <c r="CI91" i="3"/>
  <c r="CM91" i="3"/>
  <c r="CQ91" i="3"/>
  <c r="CU91" i="3"/>
  <c r="CY91" i="3"/>
  <c r="DC91" i="3"/>
  <c r="DG91" i="3"/>
  <c r="DK91" i="3"/>
  <c r="DO91" i="3"/>
  <c r="DS91" i="3"/>
  <c r="DW91" i="3"/>
  <c r="EA91" i="3"/>
  <c r="EE91" i="3"/>
  <c r="EI91" i="3"/>
  <c r="EM91" i="3"/>
  <c r="EQ91" i="3"/>
  <c r="EU91" i="3"/>
  <c r="EY91" i="3"/>
  <c r="FC91" i="3"/>
  <c r="FG91" i="3"/>
  <c r="FK91" i="3"/>
  <c r="FO91" i="3"/>
  <c r="FS91" i="3"/>
  <c r="FW91" i="3"/>
  <c r="GA91" i="3"/>
  <c r="GE91" i="3"/>
  <c r="GI91" i="3"/>
  <c r="GM91" i="3"/>
  <c r="GQ91" i="3"/>
  <c r="GU91" i="3"/>
  <c r="GY91" i="3"/>
  <c r="HC91" i="3"/>
  <c r="HG91" i="3"/>
  <c r="HK91" i="3"/>
  <c r="HO91" i="3"/>
  <c r="HS91" i="3"/>
  <c r="HW91" i="3"/>
  <c r="IA91" i="3"/>
  <c r="IE91" i="3"/>
  <c r="L91" i="3"/>
  <c r="P91" i="3"/>
  <c r="T91" i="3"/>
  <c r="X91" i="3"/>
  <c r="AB91" i="3"/>
  <c r="AF91" i="3"/>
  <c r="AJ91" i="3"/>
  <c r="AN91" i="3"/>
  <c r="AR91" i="3"/>
  <c r="AV91" i="3"/>
  <c r="AZ91" i="3"/>
  <c r="BD91" i="3"/>
  <c r="BH91" i="3"/>
  <c r="BL91" i="3"/>
  <c r="BP91" i="3"/>
  <c r="BT91" i="3"/>
  <c r="BX91" i="3"/>
  <c r="CB91" i="3"/>
  <c r="CF91" i="3"/>
  <c r="CJ91" i="3"/>
  <c r="CN91" i="3"/>
  <c r="CR91" i="3"/>
  <c r="CV91" i="3"/>
  <c r="CZ91" i="3"/>
  <c r="DD91" i="3"/>
  <c r="DH91" i="3"/>
  <c r="DL91" i="3"/>
  <c r="DP91" i="3"/>
  <c r="DT91" i="3"/>
  <c r="DX91" i="3"/>
  <c r="EB91" i="3"/>
  <c r="EF91" i="3"/>
  <c r="EJ91" i="3"/>
  <c r="EN91" i="3"/>
  <c r="ER91" i="3"/>
  <c r="EV91" i="3"/>
  <c r="EZ91" i="3"/>
  <c r="FD91" i="3"/>
  <c r="FH91" i="3"/>
  <c r="FL91" i="3"/>
  <c r="FP91" i="3"/>
  <c r="FT91" i="3"/>
  <c r="FX91" i="3"/>
  <c r="GB91" i="3"/>
  <c r="GF91" i="3"/>
  <c r="GJ91" i="3"/>
  <c r="GN91" i="3"/>
  <c r="GR91" i="3"/>
  <c r="GV91" i="3"/>
  <c r="GZ91" i="3"/>
  <c r="HD91" i="3"/>
  <c r="HH91" i="3"/>
  <c r="HL91" i="3"/>
  <c r="HP91" i="3"/>
  <c r="HT91" i="3"/>
  <c r="HX91" i="3"/>
  <c r="IB91" i="3"/>
  <c r="I91" i="3"/>
  <c r="M91" i="3"/>
  <c r="Q91" i="3"/>
  <c r="U91" i="3"/>
  <c r="Y91" i="3"/>
  <c r="AC91" i="3"/>
  <c r="AG91" i="3"/>
  <c r="AK91" i="3"/>
  <c r="AO91" i="3"/>
  <c r="AS91" i="3"/>
  <c r="AW91" i="3"/>
  <c r="BA91" i="3"/>
  <c r="BE91" i="3"/>
  <c r="BI91" i="3"/>
  <c r="BM91" i="3"/>
  <c r="BQ91" i="3"/>
  <c r="BU91" i="3"/>
  <c r="BY91" i="3"/>
  <c r="CC91" i="3"/>
  <c r="CG91" i="3"/>
  <c r="CK91" i="3"/>
  <c r="CO91" i="3"/>
  <c r="CS91" i="3"/>
  <c r="CW91" i="3"/>
  <c r="DA91" i="3"/>
  <c r="DE91" i="3"/>
  <c r="DI91" i="3"/>
  <c r="DM91" i="3"/>
  <c r="DQ91" i="3"/>
  <c r="DU91" i="3"/>
  <c r="DY91" i="3"/>
  <c r="EC91" i="3"/>
  <c r="EG91" i="3"/>
  <c r="EK91" i="3"/>
  <c r="EO91" i="3"/>
  <c r="ES91" i="3"/>
  <c r="EW91" i="3"/>
  <c r="FA91" i="3"/>
  <c r="FE91" i="3"/>
  <c r="FI91" i="3"/>
  <c r="FM91" i="3"/>
  <c r="FQ91" i="3"/>
  <c r="FU91" i="3"/>
  <c r="FY91" i="3"/>
  <c r="GC91" i="3"/>
  <c r="GG91" i="3"/>
  <c r="GK91" i="3"/>
  <c r="GO91" i="3"/>
  <c r="GS91" i="3"/>
  <c r="GW91" i="3"/>
  <c r="HA91" i="3"/>
  <c r="HE91" i="3"/>
  <c r="HI91" i="3"/>
  <c r="HM91" i="3"/>
  <c r="HQ91" i="3"/>
  <c r="HU91" i="3"/>
  <c r="HY91" i="3"/>
  <c r="IC91" i="3"/>
  <c r="A214" i="3"/>
  <c r="B214" i="3" s="1"/>
  <c r="I214" i="3"/>
  <c r="M214" i="3"/>
  <c r="Q214" i="3"/>
  <c r="U214" i="3"/>
  <c r="Y214" i="3"/>
  <c r="AC214" i="3"/>
  <c r="AG214" i="3"/>
  <c r="AK214" i="3"/>
  <c r="AO214" i="3"/>
  <c r="AS214" i="3"/>
  <c r="AW214" i="3"/>
  <c r="BA214" i="3"/>
  <c r="BE214" i="3"/>
  <c r="BI214" i="3"/>
  <c r="BM214" i="3"/>
  <c r="BQ214" i="3"/>
  <c r="BU214" i="3"/>
  <c r="BY214" i="3"/>
  <c r="CC214" i="3"/>
  <c r="CG214" i="3"/>
  <c r="CK214" i="3"/>
  <c r="CO214" i="3"/>
  <c r="CS214" i="3"/>
  <c r="CW214" i="3"/>
  <c r="DA214" i="3"/>
  <c r="DE214" i="3"/>
  <c r="DI214" i="3"/>
  <c r="DM214" i="3"/>
  <c r="DQ214" i="3"/>
  <c r="DU214" i="3"/>
  <c r="DY214" i="3"/>
  <c r="EC214" i="3"/>
  <c r="EG214" i="3"/>
  <c r="EK214" i="3"/>
  <c r="EO214" i="3"/>
  <c r="ES214" i="3"/>
  <c r="EW214" i="3"/>
  <c r="FA214" i="3"/>
  <c r="FE214" i="3"/>
  <c r="FI214" i="3"/>
  <c r="FM214" i="3"/>
  <c r="FQ214" i="3"/>
  <c r="FU214" i="3"/>
  <c r="FY214" i="3"/>
  <c r="GC214" i="3"/>
  <c r="GG214" i="3"/>
  <c r="GK214" i="3"/>
  <c r="GO214" i="3"/>
  <c r="GS214" i="3"/>
  <c r="GW214" i="3"/>
  <c r="HA214" i="3"/>
  <c r="HE214" i="3"/>
  <c r="HI214" i="3"/>
  <c r="HM214" i="3"/>
  <c r="HQ214" i="3"/>
  <c r="HU214" i="3"/>
  <c r="HY214" i="3"/>
  <c r="IC214" i="3"/>
  <c r="J214" i="3"/>
  <c r="N214" i="3"/>
  <c r="R214" i="3"/>
  <c r="V214" i="3"/>
  <c r="Z214" i="3"/>
  <c r="AD214" i="3"/>
  <c r="AH214" i="3"/>
  <c r="AL214" i="3"/>
  <c r="AP214" i="3"/>
  <c r="AT214" i="3"/>
  <c r="AX214" i="3"/>
  <c r="BB214" i="3"/>
  <c r="BF214" i="3"/>
  <c r="BJ214" i="3"/>
  <c r="BN214" i="3"/>
  <c r="BR214" i="3"/>
  <c r="BV214" i="3"/>
  <c r="BZ214" i="3"/>
  <c r="CD214" i="3"/>
  <c r="CH214" i="3"/>
  <c r="CL214" i="3"/>
  <c r="CP214" i="3"/>
  <c r="CT214" i="3"/>
  <c r="CX214" i="3"/>
  <c r="DB214" i="3"/>
  <c r="DF214" i="3"/>
  <c r="DJ214" i="3"/>
  <c r="DN214" i="3"/>
  <c r="DR214" i="3"/>
  <c r="DV214" i="3"/>
  <c r="DZ214" i="3"/>
  <c r="ED214" i="3"/>
  <c r="EH214" i="3"/>
  <c r="EL214" i="3"/>
  <c r="EP214" i="3"/>
  <c r="ET214" i="3"/>
  <c r="EX214" i="3"/>
  <c r="FB214" i="3"/>
  <c r="FF214" i="3"/>
  <c r="FJ214" i="3"/>
  <c r="FN214" i="3"/>
  <c r="FR214" i="3"/>
  <c r="FV214" i="3"/>
  <c r="FZ214" i="3"/>
  <c r="GD214" i="3"/>
  <c r="GH214" i="3"/>
  <c r="GL214" i="3"/>
  <c r="GP214" i="3"/>
  <c r="GT214" i="3"/>
  <c r="GX214" i="3"/>
  <c r="HB214" i="3"/>
  <c r="HF214" i="3"/>
  <c r="HJ214" i="3"/>
  <c r="HN214" i="3"/>
  <c r="HR214" i="3"/>
  <c r="HV214" i="3"/>
  <c r="HZ214" i="3"/>
  <c r="ID214" i="3"/>
  <c r="K214" i="3"/>
  <c r="O214" i="3"/>
  <c r="S214" i="3"/>
  <c r="W214" i="3"/>
  <c r="AA214" i="3"/>
  <c r="AE214" i="3"/>
  <c r="AI214" i="3"/>
  <c r="AM214" i="3"/>
  <c r="AQ214" i="3"/>
  <c r="AU214" i="3"/>
  <c r="AY214" i="3"/>
  <c r="BC214" i="3"/>
  <c r="BG214" i="3"/>
  <c r="BK214" i="3"/>
  <c r="BO214" i="3"/>
  <c r="BS214" i="3"/>
  <c r="BW214" i="3"/>
  <c r="CA214" i="3"/>
  <c r="CE214" i="3"/>
  <c r="CI214" i="3"/>
  <c r="CM214" i="3"/>
  <c r="CQ214" i="3"/>
  <c r="CU214" i="3"/>
  <c r="CY214" i="3"/>
  <c r="DC214" i="3"/>
  <c r="DG214" i="3"/>
  <c r="DK214" i="3"/>
  <c r="DO214" i="3"/>
  <c r="DS214" i="3"/>
  <c r="DW214" i="3"/>
  <c r="EA214" i="3"/>
  <c r="EE214" i="3"/>
  <c r="EI214" i="3"/>
  <c r="EM214" i="3"/>
  <c r="EQ214" i="3"/>
  <c r="EU214" i="3"/>
  <c r="EY214" i="3"/>
  <c r="FC214" i="3"/>
  <c r="FG214" i="3"/>
  <c r="FK214" i="3"/>
  <c r="FO214" i="3"/>
  <c r="FS214" i="3"/>
  <c r="FW214" i="3"/>
  <c r="GA214" i="3"/>
  <c r="GE214" i="3"/>
  <c r="GI214" i="3"/>
  <c r="GM214" i="3"/>
  <c r="GQ214" i="3"/>
  <c r="GU214" i="3"/>
  <c r="GY214" i="3"/>
  <c r="HC214" i="3"/>
  <c r="HG214" i="3"/>
  <c r="HK214" i="3"/>
  <c r="HO214" i="3"/>
  <c r="HS214" i="3"/>
  <c r="HW214" i="3"/>
  <c r="IA214" i="3"/>
  <c r="IE214" i="3"/>
  <c r="L214" i="3"/>
  <c r="P214" i="3"/>
  <c r="T214" i="3"/>
  <c r="X214" i="3"/>
  <c r="AB214" i="3"/>
  <c r="AF214" i="3"/>
  <c r="AJ214" i="3"/>
  <c r="AN214" i="3"/>
  <c r="AR214" i="3"/>
  <c r="AV214" i="3"/>
  <c r="AZ214" i="3"/>
  <c r="BD214" i="3"/>
  <c r="BH214" i="3"/>
  <c r="BL214" i="3"/>
  <c r="BP214" i="3"/>
  <c r="BT214" i="3"/>
  <c r="BX214" i="3"/>
  <c r="CB214" i="3"/>
  <c r="CF214" i="3"/>
  <c r="CJ214" i="3"/>
  <c r="CN214" i="3"/>
  <c r="CR214" i="3"/>
  <c r="CV214" i="3"/>
  <c r="CZ214" i="3"/>
  <c r="DD214" i="3"/>
  <c r="DH214" i="3"/>
  <c r="DL214" i="3"/>
  <c r="DP214" i="3"/>
  <c r="DT214" i="3"/>
  <c r="DX214" i="3"/>
  <c r="EB214" i="3"/>
  <c r="EF214" i="3"/>
  <c r="EJ214" i="3"/>
  <c r="EN214" i="3"/>
  <c r="ER214" i="3"/>
  <c r="EV214" i="3"/>
  <c r="EZ214" i="3"/>
  <c r="FD214" i="3"/>
  <c r="FH214" i="3"/>
  <c r="FL214" i="3"/>
  <c r="FP214" i="3"/>
  <c r="FT214" i="3"/>
  <c r="FX214" i="3"/>
  <c r="GB214" i="3"/>
  <c r="GF214" i="3"/>
  <c r="GJ214" i="3"/>
  <c r="GN214" i="3"/>
  <c r="GR214" i="3"/>
  <c r="GV214" i="3"/>
  <c r="GZ214" i="3"/>
  <c r="HD214" i="3"/>
  <c r="HH214" i="3"/>
  <c r="HL214" i="3"/>
  <c r="HP214" i="3"/>
  <c r="HT214" i="3"/>
  <c r="HX214" i="3"/>
  <c r="IB214" i="3"/>
  <c r="A216" i="3"/>
  <c r="B216" i="3" s="1"/>
  <c r="K216" i="3"/>
  <c r="O216" i="3"/>
  <c r="S216" i="3"/>
  <c r="W216" i="3"/>
  <c r="AA216" i="3"/>
  <c r="AE216" i="3"/>
  <c r="AI216" i="3"/>
  <c r="AM216" i="3"/>
  <c r="AQ216" i="3"/>
  <c r="AU216" i="3"/>
  <c r="AY216" i="3"/>
  <c r="BC216" i="3"/>
  <c r="BG216" i="3"/>
  <c r="BK216" i="3"/>
  <c r="BO216" i="3"/>
  <c r="BS216" i="3"/>
  <c r="BW216" i="3"/>
  <c r="CA216" i="3"/>
  <c r="CE216" i="3"/>
  <c r="CI216" i="3"/>
  <c r="CM216" i="3"/>
  <c r="CQ216" i="3"/>
  <c r="CU216" i="3"/>
  <c r="CY216" i="3"/>
  <c r="DC216" i="3"/>
  <c r="DG216" i="3"/>
  <c r="DK216" i="3"/>
  <c r="DO216" i="3"/>
  <c r="DS216" i="3"/>
  <c r="DW216" i="3"/>
  <c r="EA216" i="3"/>
  <c r="EE216" i="3"/>
  <c r="EI216" i="3"/>
  <c r="EM216" i="3"/>
  <c r="EQ216" i="3"/>
  <c r="EU216" i="3"/>
  <c r="EY216" i="3"/>
  <c r="FC216" i="3"/>
  <c r="FG216" i="3"/>
  <c r="FK216" i="3"/>
  <c r="FO216" i="3"/>
  <c r="FS216" i="3"/>
  <c r="FW216" i="3"/>
  <c r="GA216" i="3"/>
  <c r="GE216" i="3"/>
  <c r="GI216" i="3"/>
  <c r="GM216" i="3"/>
  <c r="GQ216" i="3"/>
  <c r="GU216" i="3"/>
  <c r="GY216" i="3"/>
  <c r="HC216" i="3"/>
  <c r="HG216" i="3"/>
  <c r="HK216" i="3"/>
  <c r="HO216" i="3"/>
  <c r="HS216" i="3"/>
  <c r="HW216" i="3"/>
  <c r="IA216" i="3"/>
  <c r="IE216" i="3"/>
  <c r="L216" i="3"/>
  <c r="P216" i="3"/>
  <c r="T216" i="3"/>
  <c r="X216" i="3"/>
  <c r="AB216" i="3"/>
  <c r="AF216" i="3"/>
  <c r="AJ216" i="3"/>
  <c r="AN216" i="3"/>
  <c r="AR216" i="3"/>
  <c r="AV216" i="3"/>
  <c r="AZ216" i="3"/>
  <c r="BD216" i="3"/>
  <c r="BH216" i="3"/>
  <c r="BL216" i="3"/>
  <c r="BP216" i="3"/>
  <c r="BT216" i="3"/>
  <c r="BX216" i="3"/>
  <c r="CB216" i="3"/>
  <c r="CF216" i="3"/>
  <c r="CJ216" i="3"/>
  <c r="CN216" i="3"/>
  <c r="CR216" i="3"/>
  <c r="CV216" i="3"/>
  <c r="CZ216" i="3"/>
  <c r="DD216" i="3"/>
  <c r="DH216" i="3"/>
  <c r="DL216" i="3"/>
  <c r="DP216" i="3"/>
  <c r="DT216" i="3"/>
  <c r="DX216" i="3"/>
  <c r="EB216" i="3"/>
  <c r="EF216" i="3"/>
  <c r="EJ216" i="3"/>
  <c r="EN216" i="3"/>
  <c r="ER216" i="3"/>
  <c r="EV216" i="3"/>
  <c r="EZ216" i="3"/>
  <c r="FD216" i="3"/>
  <c r="FH216" i="3"/>
  <c r="FL216" i="3"/>
  <c r="FP216" i="3"/>
  <c r="FT216" i="3"/>
  <c r="FX216" i="3"/>
  <c r="GB216" i="3"/>
  <c r="GF216" i="3"/>
  <c r="GJ216" i="3"/>
  <c r="GN216" i="3"/>
  <c r="GR216" i="3"/>
  <c r="GV216" i="3"/>
  <c r="GZ216" i="3"/>
  <c r="HD216" i="3"/>
  <c r="HH216" i="3"/>
  <c r="HL216" i="3"/>
  <c r="HP216" i="3"/>
  <c r="HT216" i="3"/>
  <c r="HX216" i="3"/>
  <c r="IB216" i="3"/>
  <c r="I216" i="3"/>
  <c r="M216" i="3"/>
  <c r="Q216" i="3"/>
  <c r="U216" i="3"/>
  <c r="Y216" i="3"/>
  <c r="AC216" i="3"/>
  <c r="AG216" i="3"/>
  <c r="AK216" i="3"/>
  <c r="AO216" i="3"/>
  <c r="AS216" i="3"/>
  <c r="AW216" i="3"/>
  <c r="BA216" i="3"/>
  <c r="BE216" i="3"/>
  <c r="BI216" i="3"/>
  <c r="BM216" i="3"/>
  <c r="BQ216" i="3"/>
  <c r="BU216" i="3"/>
  <c r="BY216" i="3"/>
  <c r="CC216" i="3"/>
  <c r="CG216" i="3"/>
  <c r="CK216" i="3"/>
  <c r="CO216" i="3"/>
  <c r="CS216" i="3"/>
  <c r="CW216" i="3"/>
  <c r="DA216" i="3"/>
  <c r="DE216" i="3"/>
  <c r="DI216" i="3"/>
  <c r="DM216" i="3"/>
  <c r="DQ216" i="3"/>
  <c r="DU216" i="3"/>
  <c r="DY216" i="3"/>
  <c r="EC216" i="3"/>
  <c r="EG216" i="3"/>
  <c r="EK216" i="3"/>
  <c r="EO216" i="3"/>
  <c r="ES216" i="3"/>
  <c r="EW216" i="3"/>
  <c r="FA216" i="3"/>
  <c r="FE216" i="3"/>
  <c r="FI216" i="3"/>
  <c r="FM216" i="3"/>
  <c r="FQ216" i="3"/>
  <c r="FU216" i="3"/>
  <c r="FY216" i="3"/>
  <c r="GC216" i="3"/>
  <c r="GG216" i="3"/>
  <c r="GK216" i="3"/>
  <c r="GO216" i="3"/>
  <c r="GS216" i="3"/>
  <c r="GW216" i="3"/>
  <c r="HA216" i="3"/>
  <c r="HE216" i="3"/>
  <c r="HI216" i="3"/>
  <c r="HM216" i="3"/>
  <c r="HQ216" i="3"/>
  <c r="HU216" i="3"/>
  <c r="HY216" i="3"/>
  <c r="IC216" i="3"/>
  <c r="J216" i="3"/>
  <c r="N216" i="3"/>
  <c r="R216" i="3"/>
  <c r="V216" i="3"/>
  <c r="Z216" i="3"/>
  <c r="AD216" i="3"/>
  <c r="AH216" i="3"/>
  <c r="AL216" i="3"/>
  <c r="AP216" i="3"/>
  <c r="AT216" i="3"/>
  <c r="AX216" i="3"/>
  <c r="BB216" i="3"/>
  <c r="BF216" i="3"/>
  <c r="BJ216" i="3"/>
  <c r="BN216" i="3"/>
  <c r="BR216" i="3"/>
  <c r="BV216" i="3"/>
  <c r="BZ216" i="3"/>
  <c r="CD216" i="3"/>
  <c r="CH216" i="3"/>
  <c r="CL216" i="3"/>
  <c r="CP216" i="3"/>
  <c r="CT216" i="3"/>
  <c r="CX216" i="3"/>
  <c r="DB216" i="3"/>
  <c r="DF216" i="3"/>
  <c r="DJ216" i="3"/>
  <c r="DN216" i="3"/>
  <c r="DR216" i="3"/>
  <c r="DV216" i="3"/>
  <c r="DZ216" i="3"/>
  <c r="ED216" i="3"/>
  <c r="EH216" i="3"/>
  <c r="EL216" i="3"/>
  <c r="EP216" i="3"/>
  <c r="ET216" i="3"/>
  <c r="EX216" i="3"/>
  <c r="FB216" i="3"/>
  <c r="FF216" i="3"/>
  <c r="FJ216" i="3"/>
  <c r="FN216" i="3"/>
  <c r="FR216" i="3"/>
  <c r="FV216" i="3"/>
  <c r="FZ216" i="3"/>
  <c r="GD216" i="3"/>
  <c r="GH216" i="3"/>
  <c r="GL216" i="3"/>
  <c r="GP216" i="3"/>
  <c r="GT216" i="3"/>
  <c r="GX216" i="3"/>
  <c r="HB216" i="3"/>
  <c r="HF216" i="3"/>
  <c r="HJ216" i="3"/>
  <c r="HN216" i="3"/>
  <c r="HR216" i="3"/>
  <c r="HV216" i="3"/>
  <c r="HZ216" i="3"/>
  <c r="ID216" i="3"/>
  <c r="A184" i="3"/>
  <c r="B184" i="3" s="1"/>
  <c r="J184" i="3"/>
  <c r="N184" i="3"/>
  <c r="R184" i="3"/>
  <c r="V184" i="3"/>
  <c r="Z184" i="3"/>
  <c r="AD184" i="3"/>
  <c r="AH184" i="3"/>
  <c r="AL184" i="3"/>
  <c r="AP184" i="3"/>
  <c r="AT184" i="3"/>
  <c r="AX184" i="3"/>
  <c r="BB184" i="3"/>
  <c r="BF184" i="3"/>
  <c r="BJ184" i="3"/>
  <c r="BN184" i="3"/>
  <c r="BR184" i="3"/>
  <c r="BV184" i="3"/>
  <c r="BZ184" i="3"/>
  <c r="CD184" i="3"/>
  <c r="CH184" i="3"/>
  <c r="CL184" i="3"/>
  <c r="CP184" i="3"/>
  <c r="CT184" i="3"/>
  <c r="CX184" i="3"/>
  <c r="DB184" i="3"/>
  <c r="DF184" i="3"/>
  <c r="DJ184" i="3"/>
  <c r="DN184" i="3"/>
  <c r="DR184" i="3"/>
  <c r="DV184" i="3"/>
  <c r="DZ184" i="3"/>
  <c r="ED184" i="3"/>
  <c r="EH184" i="3"/>
  <c r="EL184" i="3"/>
  <c r="EP184" i="3"/>
  <c r="ET184" i="3"/>
  <c r="EX184" i="3"/>
  <c r="FB184" i="3"/>
  <c r="FF184" i="3"/>
  <c r="FJ184" i="3"/>
  <c r="FN184" i="3"/>
  <c r="FR184" i="3"/>
  <c r="FV184" i="3"/>
  <c r="FZ184" i="3"/>
  <c r="GD184" i="3"/>
  <c r="GH184" i="3"/>
  <c r="GL184" i="3"/>
  <c r="GP184" i="3"/>
  <c r="GT184" i="3"/>
  <c r="GX184" i="3"/>
  <c r="HB184" i="3"/>
  <c r="HF184" i="3"/>
  <c r="HJ184" i="3"/>
  <c r="HN184" i="3"/>
  <c r="HR184" i="3"/>
  <c r="HV184" i="3"/>
  <c r="HZ184" i="3"/>
  <c r="ID184" i="3"/>
  <c r="K184" i="3"/>
  <c r="O184" i="3"/>
  <c r="S184" i="3"/>
  <c r="W184" i="3"/>
  <c r="AA184" i="3"/>
  <c r="AE184" i="3"/>
  <c r="AI184" i="3"/>
  <c r="AM184" i="3"/>
  <c r="AQ184" i="3"/>
  <c r="AU184" i="3"/>
  <c r="AY184" i="3"/>
  <c r="BC184" i="3"/>
  <c r="BG184" i="3"/>
  <c r="BK184" i="3"/>
  <c r="BO184" i="3"/>
  <c r="BS184" i="3"/>
  <c r="BW184" i="3"/>
  <c r="CA184" i="3"/>
  <c r="CE184" i="3"/>
  <c r="CI184" i="3"/>
  <c r="CM184" i="3"/>
  <c r="CQ184" i="3"/>
  <c r="CU184" i="3"/>
  <c r="CY184" i="3"/>
  <c r="DC184" i="3"/>
  <c r="DG184" i="3"/>
  <c r="DK184" i="3"/>
  <c r="DO184" i="3"/>
  <c r="DS184" i="3"/>
  <c r="DW184" i="3"/>
  <c r="EA184" i="3"/>
  <c r="EE184" i="3"/>
  <c r="EI184" i="3"/>
  <c r="EM184" i="3"/>
  <c r="EQ184" i="3"/>
  <c r="EU184" i="3"/>
  <c r="EY184" i="3"/>
  <c r="FC184" i="3"/>
  <c r="FG184" i="3"/>
  <c r="FK184" i="3"/>
  <c r="FO184" i="3"/>
  <c r="FS184" i="3"/>
  <c r="FW184" i="3"/>
  <c r="GA184" i="3"/>
  <c r="GE184" i="3"/>
  <c r="GI184" i="3"/>
  <c r="GM184" i="3"/>
  <c r="GQ184" i="3"/>
  <c r="GU184" i="3"/>
  <c r="GY184" i="3"/>
  <c r="HC184" i="3"/>
  <c r="HG184" i="3"/>
  <c r="HK184" i="3"/>
  <c r="HO184" i="3"/>
  <c r="HS184" i="3"/>
  <c r="HW184" i="3"/>
  <c r="IA184" i="3"/>
  <c r="IE184" i="3"/>
  <c r="L184" i="3"/>
  <c r="P184" i="3"/>
  <c r="T184" i="3"/>
  <c r="X184" i="3"/>
  <c r="AB184" i="3"/>
  <c r="AF184" i="3"/>
  <c r="AJ184" i="3"/>
  <c r="AN184" i="3"/>
  <c r="AR184" i="3"/>
  <c r="AV184" i="3"/>
  <c r="AZ184" i="3"/>
  <c r="BD184" i="3"/>
  <c r="BH184" i="3"/>
  <c r="BL184" i="3"/>
  <c r="BP184" i="3"/>
  <c r="BT184" i="3"/>
  <c r="BX184" i="3"/>
  <c r="CB184" i="3"/>
  <c r="CF184" i="3"/>
  <c r="CJ184" i="3"/>
  <c r="CN184" i="3"/>
  <c r="CR184" i="3"/>
  <c r="CV184" i="3"/>
  <c r="CZ184" i="3"/>
  <c r="DD184" i="3"/>
  <c r="DH184" i="3"/>
  <c r="DL184" i="3"/>
  <c r="DP184" i="3"/>
  <c r="DT184" i="3"/>
  <c r="DX184" i="3"/>
  <c r="EB184" i="3"/>
  <c r="EF184" i="3"/>
  <c r="EJ184" i="3"/>
  <c r="EN184" i="3"/>
  <c r="ER184" i="3"/>
  <c r="EV184" i="3"/>
  <c r="EZ184" i="3"/>
  <c r="FD184" i="3"/>
  <c r="FH184" i="3"/>
  <c r="FL184" i="3"/>
  <c r="FP184" i="3"/>
  <c r="FT184" i="3"/>
  <c r="FX184" i="3"/>
  <c r="GB184" i="3"/>
  <c r="GF184" i="3"/>
  <c r="GJ184" i="3"/>
  <c r="GN184" i="3"/>
  <c r="GR184" i="3"/>
  <c r="GV184" i="3"/>
  <c r="GZ184" i="3"/>
  <c r="HD184" i="3"/>
  <c r="HH184" i="3"/>
  <c r="HL184" i="3"/>
  <c r="HP184" i="3"/>
  <c r="HT184" i="3"/>
  <c r="HX184" i="3"/>
  <c r="IB184" i="3"/>
  <c r="I184" i="3"/>
  <c r="M184" i="3"/>
  <c r="Q184" i="3"/>
  <c r="U184" i="3"/>
  <c r="Y184" i="3"/>
  <c r="AC184" i="3"/>
  <c r="AG184" i="3"/>
  <c r="AK184" i="3"/>
  <c r="AO184" i="3"/>
  <c r="AS184" i="3"/>
  <c r="AW184" i="3"/>
  <c r="BA184" i="3"/>
  <c r="BE184" i="3"/>
  <c r="BI184" i="3"/>
  <c r="BM184" i="3"/>
  <c r="BQ184" i="3"/>
  <c r="BU184" i="3"/>
  <c r="BY184" i="3"/>
  <c r="CC184" i="3"/>
  <c r="CG184" i="3"/>
  <c r="CK184" i="3"/>
  <c r="CO184" i="3"/>
  <c r="CS184" i="3"/>
  <c r="CW184" i="3"/>
  <c r="DA184" i="3"/>
  <c r="DE184" i="3"/>
  <c r="DI184" i="3"/>
  <c r="DM184" i="3"/>
  <c r="DQ184" i="3"/>
  <c r="DU184" i="3"/>
  <c r="DY184" i="3"/>
  <c r="EC184" i="3"/>
  <c r="EG184" i="3"/>
  <c r="EK184" i="3"/>
  <c r="EO184" i="3"/>
  <c r="ES184" i="3"/>
  <c r="EW184" i="3"/>
  <c r="FA184" i="3"/>
  <c r="FE184" i="3"/>
  <c r="FI184" i="3"/>
  <c r="FM184" i="3"/>
  <c r="FQ184" i="3"/>
  <c r="FU184" i="3"/>
  <c r="FY184" i="3"/>
  <c r="GC184" i="3"/>
  <c r="GG184" i="3"/>
  <c r="GK184" i="3"/>
  <c r="GO184" i="3"/>
  <c r="GS184" i="3"/>
  <c r="GW184" i="3"/>
  <c r="HA184" i="3"/>
  <c r="HE184" i="3"/>
  <c r="HI184" i="3"/>
  <c r="HM184" i="3"/>
  <c r="HQ184" i="3"/>
  <c r="HU184" i="3"/>
  <c r="HY184" i="3"/>
  <c r="IC184" i="3"/>
  <c r="A152" i="3"/>
  <c r="B152" i="3" s="1"/>
  <c r="L152" i="3"/>
  <c r="P152" i="3"/>
  <c r="T152" i="3"/>
  <c r="X152" i="3"/>
  <c r="AB152" i="3"/>
  <c r="AF152" i="3"/>
  <c r="AJ152" i="3"/>
  <c r="AN152" i="3"/>
  <c r="AR152" i="3"/>
  <c r="AV152" i="3"/>
  <c r="AZ152" i="3"/>
  <c r="BD152" i="3"/>
  <c r="BH152" i="3"/>
  <c r="BL152" i="3"/>
  <c r="BP152" i="3"/>
  <c r="BT152" i="3"/>
  <c r="BX152" i="3"/>
  <c r="CB152" i="3"/>
  <c r="CF152" i="3"/>
  <c r="CJ152" i="3"/>
  <c r="CN152" i="3"/>
  <c r="CR152" i="3"/>
  <c r="CV152" i="3"/>
  <c r="CZ152" i="3"/>
  <c r="DD152" i="3"/>
  <c r="DH152" i="3"/>
  <c r="DL152" i="3"/>
  <c r="DP152" i="3"/>
  <c r="DT152" i="3"/>
  <c r="DX152" i="3"/>
  <c r="EB152" i="3"/>
  <c r="EF152" i="3"/>
  <c r="EJ152" i="3"/>
  <c r="EN152" i="3"/>
  <c r="ER152" i="3"/>
  <c r="EV152" i="3"/>
  <c r="EZ152" i="3"/>
  <c r="FD152" i="3"/>
  <c r="FH152" i="3"/>
  <c r="FL152" i="3"/>
  <c r="FP152" i="3"/>
  <c r="FT152" i="3"/>
  <c r="FX152" i="3"/>
  <c r="GB152" i="3"/>
  <c r="GF152" i="3"/>
  <c r="GJ152" i="3"/>
  <c r="GN152" i="3"/>
  <c r="GR152" i="3"/>
  <c r="GV152" i="3"/>
  <c r="GZ152" i="3"/>
  <c r="HD152" i="3"/>
  <c r="HH152" i="3"/>
  <c r="HL152" i="3"/>
  <c r="HP152" i="3"/>
  <c r="HT152" i="3"/>
  <c r="HX152" i="3"/>
  <c r="IB152" i="3"/>
  <c r="I152" i="3"/>
  <c r="M152" i="3"/>
  <c r="Q152" i="3"/>
  <c r="U152" i="3"/>
  <c r="Y152" i="3"/>
  <c r="AC152" i="3"/>
  <c r="AG152" i="3"/>
  <c r="AK152" i="3"/>
  <c r="AO152" i="3"/>
  <c r="AS152" i="3"/>
  <c r="AW152" i="3"/>
  <c r="BA152" i="3"/>
  <c r="BE152" i="3"/>
  <c r="BI152" i="3"/>
  <c r="BM152" i="3"/>
  <c r="BQ152" i="3"/>
  <c r="BU152" i="3"/>
  <c r="BY152" i="3"/>
  <c r="CC152" i="3"/>
  <c r="CG152" i="3"/>
  <c r="CK152" i="3"/>
  <c r="CO152" i="3"/>
  <c r="CS152" i="3"/>
  <c r="CW152" i="3"/>
  <c r="DA152" i="3"/>
  <c r="DE152" i="3"/>
  <c r="DI152" i="3"/>
  <c r="DM152" i="3"/>
  <c r="DQ152" i="3"/>
  <c r="DU152" i="3"/>
  <c r="DY152" i="3"/>
  <c r="EC152" i="3"/>
  <c r="EG152" i="3"/>
  <c r="EK152" i="3"/>
  <c r="EO152" i="3"/>
  <c r="ES152" i="3"/>
  <c r="EW152" i="3"/>
  <c r="FA152" i="3"/>
  <c r="FE152" i="3"/>
  <c r="FI152" i="3"/>
  <c r="FM152" i="3"/>
  <c r="FQ152" i="3"/>
  <c r="FU152" i="3"/>
  <c r="FY152" i="3"/>
  <c r="GC152" i="3"/>
  <c r="GG152" i="3"/>
  <c r="GK152" i="3"/>
  <c r="GO152" i="3"/>
  <c r="GS152" i="3"/>
  <c r="GW152" i="3"/>
  <c r="HA152" i="3"/>
  <c r="HE152" i="3"/>
  <c r="HI152" i="3"/>
  <c r="HM152" i="3"/>
  <c r="HQ152" i="3"/>
  <c r="HU152" i="3"/>
  <c r="HY152" i="3"/>
  <c r="IC152" i="3"/>
  <c r="J152" i="3"/>
  <c r="N152" i="3"/>
  <c r="R152" i="3"/>
  <c r="V152" i="3"/>
  <c r="Z152" i="3"/>
  <c r="AD152" i="3"/>
  <c r="AH152" i="3"/>
  <c r="AL152" i="3"/>
  <c r="AP152" i="3"/>
  <c r="AT152" i="3"/>
  <c r="AX152" i="3"/>
  <c r="BB152" i="3"/>
  <c r="BF152" i="3"/>
  <c r="BJ152" i="3"/>
  <c r="BN152" i="3"/>
  <c r="BR152" i="3"/>
  <c r="BV152" i="3"/>
  <c r="BZ152" i="3"/>
  <c r="CD152" i="3"/>
  <c r="CH152" i="3"/>
  <c r="CL152" i="3"/>
  <c r="CP152" i="3"/>
  <c r="CT152" i="3"/>
  <c r="CX152" i="3"/>
  <c r="DB152" i="3"/>
  <c r="DF152" i="3"/>
  <c r="DJ152" i="3"/>
  <c r="DN152" i="3"/>
  <c r="DR152" i="3"/>
  <c r="DV152" i="3"/>
  <c r="DZ152" i="3"/>
  <c r="ED152" i="3"/>
  <c r="EH152" i="3"/>
  <c r="EL152" i="3"/>
  <c r="EP152" i="3"/>
  <c r="ET152" i="3"/>
  <c r="EX152" i="3"/>
  <c r="FB152" i="3"/>
  <c r="FF152" i="3"/>
  <c r="FJ152" i="3"/>
  <c r="FN152" i="3"/>
  <c r="FR152" i="3"/>
  <c r="FV152" i="3"/>
  <c r="FZ152" i="3"/>
  <c r="GD152" i="3"/>
  <c r="GH152" i="3"/>
  <c r="GL152" i="3"/>
  <c r="GP152" i="3"/>
  <c r="GT152" i="3"/>
  <c r="GX152" i="3"/>
  <c r="HB152" i="3"/>
  <c r="HF152" i="3"/>
  <c r="HJ152" i="3"/>
  <c r="HN152" i="3"/>
  <c r="HR152" i="3"/>
  <c r="HV152" i="3"/>
  <c r="HZ152" i="3"/>
  <c r="ID152" i="3"/>
  <c r="K152" i="3"/>
  <c r="O152" i="3"/>
  <c r="S152" i="3"/>
  <c r="W152" i="3"/>
  <c r="AA152" i="3"/>
  <c r="AE152" i="3"/>
  <c r="AI152" i="3"/>
  <c r="AM152" i="3"/>
  <c r="AQ152" i="3"/>
  <c r="AU152" i="3"/>
  <c r="AY152" i="3"/>
  <c r="BC152" i="3"/>
  <c r="BG152" i="3"/>
  <c r="BK152" i="3"/>
  <c r="BO152" i="3"/>
  <c r="BS152" i="3"/>
  <c r="BW152" i="3"/>
  <c r="CA152" i="3"/>
  <c r="CE152" i="3"/>
  <c r="CI152" i="3"/>
  <c r="CM152" i="3"/>
  <c r="CQ152" i="3"/>
  <c r="CU152" i="3"/>
  <c r="CY152" i="3"/>
  <c r="DC152" i="3"/>
  <c r="DG152" i="3"/>
  <c r="DK152" i="3"/>
  <c r="DO152" i="3"/>
  <c r="DS152" i="3"/>
  <c r="DW152" i="3"/>
  <c r="EA152" i="3"/>
  <c r="EE152" i="3"/>
  <c r="EI152" i="3"/>
  <c r="EM152" i="3"/>
  <c r="EQ152" i="3"/>
  <c r="EU152" i="3"/>
  <c r="EY152" i="3"/>
  <c r="FC152" i="3"/>
  <c r="FG152" i="3"/>
  <c r="FK152" i="3"/>
  <c r="FO152" i="3"/>
  <c r="FS152" i="3"/>
  <c r="FW152" i="3"/>
  <c r="GA152" i="3"/>
  <c r="GE152" i="3"/>
  <c r="GI152" i="3"/>
  <c r="GM152" i="3"/>
  <c r="GQ152" i="3"/>
  <c r="GU152" i="3"/>
  <c r="GY152" i="3"/>
  <c r="HC152" i="3"/>
  <c r="HG152" i="3"/>
  <c r="HK152" i="3"/>
  <c r="HO152" i="3"/>
  <c r="HS152" i="3"/>
  <c r="HW152" i="3"/>
  <c r="IA152" i="3"/>
  <c r="IE152" i="3"/>
  <c r="A120" i="3"/>
  <c r="B120" i="3" s="1"/>
  <c r="I120" i="3"/>
  <c r="M120" i="3"/>
  <c r="Q120" i="3"/>
  <c r="U120" i="3"/>
  <c r="Y120" i="3"/>
  <c r="AC120" i="3"/>
  <c r="AG120" i="3"/>
  <c r="AK120" i="3"/>
  <c r="AO120" i="3"/>
  <c r="AS120" i="3"/>
  <c r="AW120" i="3"/>
  <c r="BA120" i="3"/>
  <c r="BE120" i="3"/>
  <c r="BI120" i="3"/>
  <c r="BM120" i="3"/>
  <c r="BQ120" i="3"/>
  <c r="BU120" i="3"/>
  <c r="BY120" i="3"/>
  <c r="CC120" i="3"/>
  <c r="CG120" i="3"/>
  <c r="CK120" i="3"/>
  <c r="CO120" i="3"/>
  <c r="CS120" i="3"/>
  <c r="CW120" i="3"/>
  <c r="DA120" i="3"/>
  <c r="DE120" i="3"/>
  <c r="DI120" i="3"/>
  <c r="DM120" i="3"/>
  <c r="DQ120" i="3"/>
  <c r="DU120" i="3"/>
  <c r="DY120" i="3"/>
  <c r="EC120" i="3"/>
  <c r="EG120" i="3"/>
  <c r="EK120" i="3"/>
  <c r="EO120" i="3"/>
  <c r="ES120" i="3"/>
  <c r="EW120" i="3"/>
  <c r="FA120" i="3"/>
  <c r="FE120" i="3"/>
  <c r="FI120" i="3"/>
  <c r="FM120" i="3"/>
  <c r="FQ120" i="3"/>
  <c r="FU120" i="3"/>
  <c r="FY120" i="3"/>
  <c r="GC120" i="3"/>
  <c r="GG120" i="3"/>
  <c r="GK120" i="3"/>
  <c r="GO120" i="3"/>
  <c r="GS120" i="3"/>
  <c r="GW120" i="3"/>
  <c r="HA120" i="3"/>
  <c r="HE120" i="3"/>
  <c r="HI120" i="3"/>
  <c r="HM120" i="3"/>
  <c r="HQ120" i="3"/>
  <c r="HU120" i="3"/>
  <c r="HY120" i="3"/>
  <c r="IC120" i="3"/>
  <c r="J120" i="3"/>
  <c r="N120" i="3"/>
  <c r="R120" i="3"/>
  <c r="V120" i="3"/>
  <c r="Z120" i="3"/>
  <c r="AD120" i="3"/>
  <c r="AH120" i="3"/>
  <c r="AL120" i="3"/>
  <c r="AP120" i="3"/>
  <c r="AT120" i="3"/>
  <c r="AX120" i="3"/>
  <c r="BB120" i="3"/>
  <c r="BF120" i="3"/>
  <c r="BJ120" i="3"/>
  <c r="BN120" i="3"/>
  <c r="BR120" i="3"/>
  <c r="BV120" i="3"/>
  <c r="BZ120" i="3"/>
  <c r="CD120" i="3"/>
  <c r="CH120" i="3"/>
  <c r="CL120" i="3"/>
  <c r="CP120" i="3"/>
  <c r="CT120" i="3"/>
  <c r="CX120" i="3"/>
  <c r="DB120" i="3"/>
  <c r="DF120" i="3"/>
  <c r="DJ120" i="3"/>
  <c r="DN120" i="3"/>
  <c r="DR120" i="3"/>
  <c r="DV120" i="3"/>
  <c r="DZ120" i="3"/>
  <c r="ED120" i="3"/>
  <c r="EH120" i="3"/>
  <c r="EL120" i="3"/>
  <c r="EP120" i="3"/>
  <c r="ET120" i="3"/>
  <c r="EX120" i="3"/>
  <c r="FB120" i="3"/>
  <c r="FF120" i="3"/>
  <c r="FJ120" i="3"/>
  <c r="FN120" i="3"/>
  <c r="FR120" i="3"/>
  <c r="FV120" i="3"/>
  <c r="FZ120" i="3"/>
  <c r="GD120" i="3"/>
  <c r="GH120" i="3"/>
  <c r="GL120" i="3"/>
  <c r="GP120" i="3"/>
  <c r="GT120" i="3"/>
  <c r="GX120" i="3"/>
  <c r="HB120" i="3"/>
  <c r="HF120" i="3"/>
  <c r="HJ120" i="3"/>
  <c r="HN120" i="3"/>
  <c r="HR120" i="3"/>
  <c r="HV120" i="3"/>
  <c r="HZ120" i="3"/>
  <c r="ID120" i="3"/>
  <c r="K120" i="3"/>
  <c r="O120" i="3"/>
  <c r="S120" i="3"/>
  <c r="W120" i="3"/>
  <c r="AA120" i="3"/>
  <c r="AE120" i="3"/>
  <c r="AI120" i="3"/>
  <c r="AM120" i="3"/>
  <c r="AQ120" i="3"/>
  <c r="AU120" i="3"/>
  <c r="AY120" i="3"/>
  <c r="BC120" i="3"/>
  <c r="BG120" i="3"/>
  <c r="BK120" i="3"/>
  <c r="BO120" i="3"/>
  <c r="BS120" i="3"/>
  <c r="BW120" i="3"/>
  <c r="CA120" i="3"/>
  <c r="CE120" i="3"/>
  <c r="CI120" i="3"/>
  <c r="CM120" i="3"/>
  <c r="CQ120" i="3"/>
  <c r="CU120" i="3"/>
  <c r="CY120" i="3"/>
  <c r="DC120" i="3"/>
  <c r="DG120" i="3"/>
  <c r="DK120" i="3"/>
  <c r="DO120" i="3"/>
  <c r="DS120" i="3"/>
  <c r="DW120" i="3"/>
  <c r="EA120" i="3"/>
  <c r="EE120" i="3"/>
  <c r="EI120" i="3"/>
  <c r="EM120" i="3"/>
  <c r="EQ120" i="3"/>
  <c r="EU120" i="3"/>
  <c r="EY120" i="3"/>
  <c r="FC120" i="3"/>
  <c r="FG120" i="3"/>
  <c r="FK120" i="3"/>
  <c r="FO120" i="3"/>
  <c r="FS120" i="3"/>
  <c r="FW120" i="3"/>
  <c r="GA120" i="3"/>
  <c r="GE120" i="3"/>
  <c r="GI120" i="3"/>
  <c r="GM120" i="3"/>
  <c r="GQ120" i="3"/>
  <c r="GU120" i="3"/>
  <c r="GY120" i="3"/>
  <c r="HC120" i="3"/>
  <c r="HG120" i="3"/>
  <c r="HK120" i="3"/>
  <c r="HO120" i="3"/>
  <c r="HS120" i="3"/>
  <c r="HW120" i="3"/>
  <c r="IA120" i="3"/>
  <c r="IE120" i="3"/>
  <c r="L120" i="3"/>
  <c r="P120" i="3"/>
  <c r="T120" i="3"/>
  <c r="X120" i="3"/>
  <c r="AB120" i="3"/>
  <c r="AF120" i="3"/>
  <c r="AJ120" i="3"/>
  <c r="AN120" i="3"/>
  <c r="AR120" i="3"/>
  <c r="AV120" i="3"/>
  <c r="AZ120" i="3"/>
  <c r="BD120" i="3"/>
  <c r="BH120" i="3"/>
  <c r="BL120" i="3"/>
  <c r="BP120" i="3"/>
  <c r="BT120" i="3"/>
  <c r="BX120" i="3"/>
  <c r="CB120" i="3"/>
  <c r="CF120" i="3"/>
  <c r="CJ120" i="3"/>
  <c r="CN120" i="3"/>
  <c r="CR120" i="3"/>
  <c r="CV120" i="3"/>
  <c r="CZ120" i="3"/>
  <c r="DD120" i="3"/>
  <c r="DH120" i="3"/>
  <c r="DL120" i="3"/>
  <c r="DP120" i="3"/>
  <c r="DT120" i="3"/>
  <c r="DX120" i="3"/>
  <c r="EB120" i="3"/>
  <c r="EF120" i="3"/>
  <c r="EJ120" i="3"/>
  <c r="EN120" i="3"/>
  <c r="ER120" i="3"/>
  <c r="EV120" i="3"/>
  <c r="EZ120" i="3"/>
  <c r="FD120" i="3"/>
  <c r="FH120" i="3"/>
  <c r="FL120" i="3"/>
  <c r="FP120" i="3"/>
  <c r="FT120" i="3"/>
  <c r="FX120" i="3"/>
  <c r="GB120" i="3"/>
  <c r="GF120" i="3"/>
  <c r="GJ120" i="3"/>
  <c r="GN120" i="3"/>
  <c r="GR120" i="3"/>
  <c r="GV120" i="3"/>
  <c r="GZ120" i="3"/>
  <c r="HD120" i="3"/>
  <c r="HH120" i="3"/>
  <c r="HL120" i="3"/>
  <c r="HP120" i="3"/>
  <c r="HT120" i="3"/>
  <c r="HX120" i="3"/>
  <c r="IB120" i="3"/>
  <c r="A96" i="3"/>
  <c r="B96" i="3" s="1"/>
  <c r="K96" i="3"/>
  <c r="O96" i="3"/>
  <c r="S96" i="3"/>
  <c r="W96" i="3"/>
  <c r="AA96" i="3"/>
  <c r="AE96" i="3"/>
  <c r="AI96" i="3"/>
  <c r="AM96" i="3"/>
  <c r="AQ96" i="3"/>
  <c r="AU96" i="3"/>
  <c r="AY96" i="3"/>
  <c r="BC96" i="3"/>
  <c r="BG96" i="3"/>
  <c r="BK96" i="3"/>
  <c r="BO96" i="3"/>
  <c r="BS96" i="3"/>
  <c r="BW96" i="3"/>
  <c r="CA96" i="3"/>
  <c r="CE96" i="3"/>
  <c r="CI96" i="3"/>
  <c r="CM96" i="3"/>
  <c r="CQ96" i="3"/>
  <c r="CU96" i="3"/>
  <c r="CY96" i="3"/>
  <c r="DC96" i="3"/>
  <c r="DG96" i="3"/>
  <c r="DK96" i="3"/>
  <c r="DO96" i="3"/>
  <c r="DS96" i="3"/>
  <c r="DW96" i="3"/>
  <c r="EA96" i="3"/>
  <c r="EE96" i="3"/>
  <c r="EI96" i="3"/>
  <c r="EM96" i="3"/>
  <c r="EQ96" i="3"/>
  <c r="EU96" i="3"/>
  <c r="EY96" i="3"/>
  <c r="FC96" i="3"/>
  <c r="FG96" i="3"/>
  <c r="FK96" i="3"/>
  <c r="FO96" i="3"/>
  <c r="FS96" i="3"/>
  <c r="FW96" i="3"/>
  <c r="GA96" i="3"/>
  <c r="GE96" i="3"/>
  <c r="GI96" i="3"/>
  <c r="GM96" i="3"/>
  <c r="GQ96" i="3"/>
  <c r="GU96" i="3"/>
  <c r="GY96" i="3"/>
  <c r="HC96" i="3"/>
  <c r="HG96" i="3"/>
  <c r="HK96" i="3"/>
  <c r="HO96" i="3"/>
  <c r="HS96" i="3"/>
  <c r="HW96" i="3"/>
  <c r="IA96" i="3"/>
  <c r="IE96" i="3"/>
  <c r="L96" i="3"/>
  <c r="P96" i="3"/>
  <c r="T96" i="3"/>
  <c r="X96" i="3"/>
  <c r="AB96" i="3"/>
  <c r="AF96" i="3"/>
  <c r="AJ96" i="3"/>
  <c r="AN96" i="3"/>
  <c r="AR96" i="3"/>
  <c r="AV96" i="3"/>
  <c r="AZ96" i="3"/>
  <c r="BD96" i="3"/>
  <c r="BH96" i="3"/>
  <c r="BL96" i="3"/>
  <c r="BP96" i="3"/>
  <c r="BT96" i="3"/>
  <c r="BX96" i="3"/>
  <c r="CB96" i="3"/>
  <c r="CF96" i="3"/>
  <c r="CJ96" i="3"/>
  <c r="CN96" i="3"/>
  <c r="CR96" i="3"/>
  <c r="CV96" i="3"/>
  <c r="CZ96" i="3"/>
  <c r="DD96" i="3"/>
  <c r="DH96" i="3"/>
  <c r="DL96" i="3"/>
  <c r="DP96" i="3"/>
  <c r="DT96" i="3"/>
  <c r="DX96" i="3"/>
  <c r="EB96" i="3"/>
  <c r="EF96" i="3"/>
  <c r="EJ96" i="3"/>
  <c r="EN96" i="3"/>
  <c r="ER96" i="3"/>
  <c r="EV96" i="3"/>
  <c r="EZ96" i="3"/>
  <c r="FD96" i="3"/>
  <c r="FH96" i="3"/>
  <c r="FL96" i="3"/>
  <c r="FP96" i="3"/>
  <c r="FT96" i="3"/>
  <c r="FX96" i="3"/>
  <c r="GB96" i="3"/>
  <c r="GF96" i="3"/>
  <c r="GJ96" i="3"/>
  <c r="GN96" i="3"/>
  <c r="GR96" i="3"/>
  <c r="GV96" i="3"/>
  <c r="GZ96" i="3"/>
  <c r="HD96" i="3"/>
  <c r="HH96" i="3"/>
  <c r="HL96" i="3"/>
  <c r="HP96" i="3"/>
  <c r="HT96" i="3"/>
  <c r="HX96" i="3"/>
  <c r="IB96" i="3"/>
  <c r="I96" i="3"/>
  <c r="M96" i="3"/>
  <c r="Q96" i="3"/>
  <c r="U96" i="3"/>
  <c r="Y96" i="3"/>
  <c r="AC96" i="3"/>
  <c r="AG96" i="3"/>
  <c r="AK96" i="3"/>
  <c r="AO96" i="3"/>
  <c r="AS96" i="3"/>
  <c r="AW96" i="3"/>
  <c r="BA96" i="3"/>
  <c r="BE96" i="3"/>
  <c r="BI96" i="3"/>
  <c r="BM96" i="3"/>
  <c r="BQ96" i="3"/>
  <c r="BU96" i="3"/>
  <c r="BY96" i="3"/>
  <c r="CC96" i="3"/>
  <c r="CG96" i="3"/>
  <c r="CK96" i="3"/>
  <c r="CO96" i="3"/>
  <c r="CS96" i="3"/>
  <c r="CW96" i="3"/>
  <c r="DA96" i="3"/>
  <c r="DE96" i="3"/>
  <c r="DI96" i="3"/>
  <c r="DM96" i="3"/>
  <c r="DQ96" i="3"/>
  <c r="DU96" i="3"/>
  <c r="DY96" i="3"/>
  <c r="EC96" i="3"/>
  <c r="EG96" i="3"/>
  <c r="EK96" i="3"/>
  <c r="EO96" i="3"/>
  <c r="ES96" i="3"/>
  <c r="EW96" i="3"/>
  <c r="FA96" i="3"/>
  <c r="FE96" i="3"/>
  <c r="FI96" i="3"/>
  <c r="FM96" i="3"/>
  <c r="FQ96" i="3"/>
  <c r="FU96" i="3"/>
  <c r="FY96" i="3"/>
  <c r="GC96" i="3"/>
  <c r="GG96" i="3"/>
  <c r="GK96" i="3"/>
  <c r="GO96" i="3"/>
  <c r="GS96" i="3"/>
  <c r="GW96" i="3"/>
  <c r="HA96" i="3"/>
  <c r="HE96" i="3"/>
  <c r="HI96" i="3"/>
  <c r="HM96" i="3"/>
  <c r="HQ96" i="3"/>
  <c r="HU96" i="3"/>
  <c r="HY96" i="3"/>
  <c r="IC96" i="3"/>
  <c r="J96" i="3"/>
  <c r="N96" i="3"/>
  <c r="R96" i="3"/>
  <c r="V96" i="3"/>
  <c r="Z96" i="3"/>
  <c r="AD96" i="3"/>
  <c r="AH96" i="3"/>
  <c r="AL96" i="3"/>
  <c r="AP96" i="3"/>
  <c r="AT96" i="3"/>
  <c r="AX96" i="3"/>
  <c r="BB96" i="3"/>
  <c r="BF96" i="3"/>
  <c r="BJ96" i="3"/>
  <c r="BN96" i="3"/>
  <c r="BR96" i="3"/>
  <c r="BV96" i="3"/>
  <c r="BZ96" i="3"/>
  <c r="CD96" i="3"/>
  <c r="CH96" i="3"/>
  <c r="CL96" i="3"/>
  <c r="CP96" i="3"/>
  <c r="CT96" i="3"/>
  <c r="CX96" i="3"/>
  <c r="DB96" i="3"/>
  <c r="DF96" i="3"/>
  <c r="DJ96" i="3"/>
  <c r="DN96" i="3"/>
  <c r="DR96" i="3"/>
  <c r="DV96" i="3"/>
  <c r="DZ96" i="3"/>
  <c r="ED96" i="3"/>
  <c r="EH96" i="3"/>
  <c r="EL96" i="3"/>
  <c r="EP96" i="3"/>
  <c r="ET96" i="3"/>
  <c r="EX96" i="3"/>
  <c r="FB96" i="3"/>
  <c r="FF96" i="3"/>
  <c r="FJ96" i="3"/>
  <c r="FN96" i="3"/>
  <c r="FR96" i="3"/>
  <c r="FV96" i="3"/>
  <c r="FZ96" i="3"/>
  <c r="GD96" i="3"/>
  <c r="GH96" i="3"/>
  <c r="GL96" i="3"/>
  <c r="GP96" i="3"/>
  <c r="GT96" i="3"/>
  <c r="GX96" i="3"/>
  <c r="HB96" i="3"/>
  <c r="HF96" i="3"/>
  <c r="HJ96" i="3"/>
  <c r="HN96" i="3"/>
  <c r="HR96" i="3"/>
  <c r="HV96" i="3"/>
  <c r="HZ96" i="3"/>
  <c r="ID96" i="3"/>
  <c r="A72" i="5"/>
  <c r="A72" i="3"/>
  <c r="B72" i="3" s="1"/>
  <c r="J72" i="3"/>
  <c r="N72" i="3"/>
  <c r="R72" i="3"/>
  <c r="V72" i="3"/>
  <c r="Z72" i="3"/>
  <c r="AD72" i="3"/>
  <c r="AH72" i="3"/>
  <c r="AL72" i="3"/>
  <c r="AP72" i="3"/>
  <c r="AT72" i="3"/>
  <c r="AX72" i="3"/>
  <c r="BB72" i="3"/>
  <c r="BF72" i="3"/>
  <c r="BJ72" i="3"/>
  <c r="BN72" i="3"/>
  <c r="BR72" i="3"/>
  <c r="BV72" i="3"/>
  <c r="BZ72" i="3"/>
  <c r="CD72" i="3"/>
  <c r="CH72" i="3"/>
  <c r="CL72" i="3"/>
  <c r="CP72" i="3"/>
  <c r="CT72" i="3"/>
  <c r="CX72" i="3"/>
  <c r="DB72" i="3"/>
  <c r="DF72" i="3"/>
  <c r="DJ72" i="3"/>
  <c r="DN72" i="3"/>
  <c r="DR72" i="3"/>
  <c r="DV72" i="3"/>
  <c r="DZ72" i="3"/>
  <c r="ED72" i="3"/>
  <c r="EH72" i="3"/>
  <c r="EL72" i="3"/>
  <c r="EP72" i="3"/>
  <c r="ET72" i="3"/>
  <c r="EX72" i="3"/>
  <c r="FB72" i="3"/>
  <c r="FF72" i="3"/>
  <c r="FJ72" i="3"/>
  <c r="FN72" i="3"/>
  <c r="FR72" i="3"/>
  <c r="FV72" i="3"/>
  <c r="FZ72" i="3"/>
  <c r="GD72" i="3"/>
  <c r="GH72" i="3"/>
  <c r="GL72" i="3"/>
  <c r="GP72" i="3"/>
  <c r="GT72" i="3"/>
  <c r="GX72" i="3"/>
  <c r="HB72" i="3"/>
  <c r="HF72" i="3"/>
  <c r="HJ72" i="3"/>
  <c r="HN72" i="3"/>
  <c r="HR72" i="3"/>
  <c r="HV72" i="3"/>
  <c r="HZ72" i="3"/>
  <c r="ID72" i="3"/>
  <c r="K72" i="3"/>
  <c r="O72" i="3"/>
  <c r="S72" i="3"/>
  <c r="W72" i="3"/>
  <c r="AA72" i="3"/>
  <c r="AE72" i="3"/>
  <c r="AI72" i="3"/>
  <c r="AM72" i="3"/>
  <c r="AQ72" i="3"/>
  <c r="AU72" i="3"/>
  <c r="AY72" i="3"/>
  <c r="BC72" i="3"/>
  <c r="BG72" i="3"/>
  <c r="BK72" i="3"/>
  <c r="BO72" i="3"/>
  <c r="BS72" i="3"/>
  <c r="BW72" i="3"/>
  <c r="CA72" i="3"/>
  <c r="CE72" i="3"/>
  <c r="CI72" i="3"/>
  <c r="CM72" i="3"/>
  <c r="CQ72" i="3"/>
  <c r="CU72" i="3"/>
  <c r="CY72" i="3"/>
  <c r="DC72" i="3"/>
  <c r="DG72" i="3"/>
  <c r="DK72" i="3"/>
  <c r="DO72" i="3"/>
  <c r="DS72" i="3"/>
  <c r="DW72" i="3"/>
  <c r="EA72" i="3"/>
  <c r="EE72" i="3"/>
  <c r="EI72" i="3"/>
  <c r="EM72" i="3"/>
  <c r="EQ72" i="3"/>
  <c r="EU72" i="3"/>
  <c r="EY72" i="3"/>
  <c r="FC72" i="3"/>
  <c r="FG72" i="3"/>
  <c r="FK72" i="3"/>
  <c r="FO72" i="3"/>
  <c r="FS72" i="3"/>
  <c r="FW72" i="3"/>
  <c r="GA72" i="3"/>
  <c r="GE72" i="3"/>
  <c r="GI72" i="3"/>
  <c r="GM72" i="3"/>
  <c r="GQ72" i="3"/>
  <c r="GU72" i="3"/>
  <c r="GY72" i="3"/>
  <c r="HC72" i="3"/>
  <c r="HG72" i="3"/>
  <c r="HK72" i="3"/>
  <c r="HO72" i="3"/>
  <c r="HS72" i="3"/>
  <c r="HW72" i="3"/>
  <c r="IA72" i="3"/>
  <c r="IE72" i="3"/>
  <c r="I72" i="3"/>
  <c r="M72" i="3"/>
  <c r="Q72" i="3"/>
  <c r="U72" i="3"/>
  <c r="Y72" i="3"/>
  <c r="AC72" i="3"/>
  <c r="AG72" i="3"/>
  <c r="AK72" i="3"/>
  <c r="AO72" i="3"/>
  <c r="AS72" i="3"/>
  <c r="AW72" i="3"/>
  <c r="BA72" i="3"/>
  <c r="BE72" i="3"/>
  <c r="BI72" i="3"/>
  <c r="BM72" i="3"/>
  <c r="BQ72" i="3"/>
  <c r="BU72" i="3"/>
  <c r="BY72" i="3"/>
  <c r="CC72" i="3"/>
  <c r="CG72" i="3"/>
  <c r="CK72" i="3"/>
  <c r="CO72" i="3"/>
  <c r="CS72" i="3"/>
  <c r="CW72" i="3"/>
  <c r="DA72" i="3"/>
  <c r="DE72" i="3"/>
  <c r="DI72" i="3"/>
  <c r="DM72" i="3"/>
  <c r="DQ72" i="3"/>
  <c r="DU72" i="3"/>
  <c r="DY72" i="3"/>
  <c r="EC72" i="3"/>
  <c r="EG72" i="3"/>
  <c r="EK72" i="3"/>
  <c r="EO72" i="3"/>
  <c r="ES72" i="3"/>
  <c r="EW72" i="3"/>
  <c r="FA72" i="3"/>
  <c r="FE72" i="3"/>
  <c r="FI72" i="3"/>
  <c r="FM72" i="3"/>
  <c r="FQ72" i="3"/>
  <c r="FU72" i="3"/>
  <c r="FY72" i="3"/>
  <c r="GC72" i="3"/>
  <c r="GG72" i="3"/>
  <c r="GK72" i="3"/>
  <c r="GO72" i="3"/>
  <c r="GS72" i="3"/>
  <c r="GW72" i="3"/>
  <c r="HA72" i="3"/>
  <c r="HE72" i="3"/>
  <c r="HI72" i="3"/>
  <c r="HM72" i="3"/>
  <c r="HQ72" i="3"/>
  <c r="HU72" i="3"/>
  <c r="HY72" i="3"/>
  <c r="IC72" i="3"/>
  <c r="L72" i="3"/>
  <c r="AB72" i="3"/>
  <c r="AR72" i="3"/>
  <c r="BH72" i="3"/>
  <c r="BX72" i="3"/>
  <c r="CN72" i="3"/>
  <c r="DD72" i="3"/>
  <c r="DT72" i="3"/>
  <c r="EJ72" i="3"/>
  <c r="EZ72" i="3"/>
  <c r="FP72" i="3"/>
  <c r="GF72" i="3"/>
  <c r="GV72" i="3"/>
  <c r="HL72" i="3"/>
  <c r="IB72" i="3"/>
  <c r="P72" i="3"/>
  <c r="AF72" i="3"/>
  <c r="AV72" i="3"/>
  <c r="BL72" i="3"/>
  <c r="CB72" i="3"/>
  <c r="CR72" i="3"/>
  <c r="DH72" i="3"/>
  <c r="DX72" i="3"/>
  <c r="EN72" i="3"/>
  <c r="FD72" i="3"/>
  <c r="FT72" i="3"/>
  <c r="GJ72" i="3"/>
  <c r="GZ72" i="3"/>
  <c r="HP72" i="3"/>
  <c r="T72" i="3"/>
  <c r="AJ72" i="3"/>
  <c r="AZ72" i="3"/>
  <c r="BP72" i="3"/>
  <c r="CF72" i="3"/>
  <c r="CV72" i="3"/>
  <c r="DL72" i="3"/>
  <c r="EB72" i="3"/>
  <c r="ER72" i="3"/>
  <c r="FH72" i="3"/>
  <c r="FX72" i="3"/>
  <c r="GN72" i="3"/>
  <c r="HD72" i="3"/>
  <c r="HT72" i="3"/>
  <c r="X72" i="3"/>
  <c r="AN72" i="3"/>
  <c r="BD72" i="3"/>
  <c r="BT72" i="3"/>
  <c r="CJ72" i="3"/>
  <c r="CZ72" i="3"/>
  <c r="DP72" i="3"/>
  <c r="EF72" i="3"/>
  <c r="EV72" i="3"/>
  <c r="FL72" i="3"/>
  <c r="GB72" i="3"/>
  <c r="GR72" i="3"/>
  <c r="HH72" i="3"/>
  <c r="HX72" i="3"/>
  <c r="A48" i="3"/>
  <c r="B48" i="3" s="1"/>
  <c r="L48" i="3"/>
  <c r="P48" i="3"/>
  <c r="T48" i="3"/>
  <c r="X48" i="3"/>
  <c r="AB48" i="3"/>
  <c r="AF48" i="3"/>
  <c r="AJ48" i="3"/>
  <c r="AN48" i="3"/>
  <c r="AR48" i="3"/>
  <c r="AV48" i="3"/>
  <c r="AZ48" i="3"/>
  <c r="BD48" i="3"/>
  <c r="BH48" i="3"/>
  <c r="BL48" i="3"/>
  <c r="BP48" i="3"/>
  <c r="BT48" i="3"/>
  <c r="BX48" i="3"/>
  <c r="CB48" i="3"/>
  <c r="CF48" i="3"/>
  <c r="CJ48" i="3"/>
  <c r="CN48" i="3"/>
  <c r="CR48" i="3"/>
  <c r="CV48" i="3"/>
  <c r="CZ48" i="3"/>
  <c r="DD48" i="3"/>
  <c r="DH48" i="3"/>
  <c r="DL48" i="3"/>
  <c r="DP48" i="3"/>
  <c r="DT48" i="3"/>
  <c r="DX48" i="3"/>
  <c r="EB48" i="3"/>
  <c r="EF48" i="3"/>
  <c r="EJ48" i="3"/>
  <c r="EN48" i="3"/>
  <c r="ER48" i="3"/>
  <c r="EV48" i="3"/>
  <c r="EZ48" i="3"/>
  <c r="FD48" i="3"/>
  <c r="FH48" i="3"/>
  <c r="FL48" i="3"/>
  <c r="FP48" i="3"/>
  <c r="FT48" i="3"/>
  <c r="FX48" i="3"/>
  <c r="GB48" i="3"/>
  <c r="GF48" i="3"/>
  <c r="GJ48" i="3"/>
  <c r="GN48" i="3"/>
  <c r="GR48" i="3"/>
  <c r="GV48" i="3"/>
  <c r="GZ48" i="3"/>
  <c r="HD48" i="3"/>
  <c r="HH48" i="3"/>
  <c r="HL48" i="3"/>
  <c r="HP48" i="3"/>
  <c r="HT48" i="3"/>
  <c r="HX48" i="3"/>
  <c r="IB48" i="3"/>
  <c r="I48" i="3"/>
  <c r="M48" i="3"/>
  <c r="Q48" i="3"/>
  <c r="U48" i="3"/>
  <c r="Y48" i="3"/>
  <c r="AC48" i="3"/>
  <c r="AG48" i="3"/>
  <c r="AK48" i="3"/>
  <c r="AO48" i="3"/>
  <c r="AS48" i="3"/>
  <c r="AW48" i="3"/>
  <c r="BA48" i="3"/>
  <c r="BE48" i="3"/>
  <c r="BI48" i="3"/>
  <c r="BM48" i="3"/>
  <c r="BQ48" i="3"/>
  <c r="BU48" i="3"/>
  <c r="BY48" i="3"/>
  <c r="CC48" i="3"/>
  <c r="CG48" i="3"/>
  <c r="CK48" i="3"/>
  <c r="CO48" i="3"/>
  <c r="CS48" i="3"/>
  <c r="CW48" i="3"/>
  <c r="DA48" i="3"/>
  <c r="DE48" i="3"/>
  <c r="DI48" i="3"/>
  <c r="DM48" i="3"/>
  <c r="DQ48" i="3"/>
  <c r="DU48" i="3"/>
  <c r="DY48" i="3"/>
  <c r="EC48" i="3"/>
  <c r="EG48" i="3"/>
  <c r="EK48" i="3"/>
  <c r="EO48" i="3"/>
  <c r="ES48" i="3"/>
  <c r="EW48" i="3"/>
  <c r="FA48" i="3"/>
  <c r="FE48" i="3"/>
  <c r="FI48" i="3"/>
  <c r="FM48" i="3"/>
  <c r="FQ48" i="3"/>
  <c r="FU48" i="3"/>
  <c r="FY48" i="3"/>
  <c r="GC48" i="3"/>
  <c r="GG48" i="3"/>
  <c r="GK48" i="3"/>
  <c r="GO48" i="3"/>
  <c r="GS48" i="3"/>
  <c r="GW48" i="3"/>
  <c r="HA48" i="3"/>
  <c r="HE48" i="3"/>
  <c r="HI48" i="3"/>
  <c r="HM48" i="3"/>
  <c r="HQ48" i="3"/>
  <c r="HU48" i="3"/>
  <c r="HY48" i="3"/>
  <c r="IC48" i="3"/>
  <c r="K48" i="3"/>
  <c r="O48" i="3"/>
  <c r="S48" i="3"/>
  <c r="W48" i="3"/>
  <c r="AA48" i="3"/>
  <c r="AE48" i="3"/>
  <c r="AI48" i="3"/>
  <c r="AM48" i="3"/>
  <c r="AQ48" i="3"/>
  <c r="AU48" i="3"/>
  <c r="AY48" i="3"/>
  <c r="BC48" i="3"/>
  <c r="BG48" i="3"/>
  <c r="BK48" i="3"/>
  <c r="BO48" i="3"/>
  <c r="BS48" i="3"/>
  <c r="BW48" i="3"/>
  <c r="CA48" i="3"/>
  <c r="CE48" i="3"/>
  <c r="CI48" i="3"/>
  <c r="CM48" i="3"/>
  <c r="CQ48" i="3"/>
  <c r="CU48" i="3"/>
  <c r="CY48" i="3"/>
  <c r="DC48" i="3"/>
  <c r="DG48" i="3"/>
  <c r="DK48" i="3"/>
  <c r="DO48" i="3"/>
  <c r="DS48" i="3"/>
  <c r="DW48" i="3"/>
  <c r="EA48" i="3"/>
  <c r="EE48" i="3"/>
  <c r="EI48" i="3"/>
  <c r="EM48" i="3"/>
  <c r="EQ48" i="3"/>
  <c r="EU48" i="3"/>
  <c r="EY48" i="3"/>
  <c r="FC48" i="3"/>
  <c r="FG48" i="3"/>
  <c r="FK48" i="3"/>
  <c r="FO48" i="3"/>
  <c r="FS48" i="3"/>
  <c r="FW48" i="3"/>
  <c r="GA48" i="3"/>
  <c r="GE48" i="3"/>
  <c r="GI48" i="3"/>
  <c r="GM48" i="3"/>
  <c r="GQ48" i="3"/>
  <c r="GU48" i="3"/>
  <c r="GY48" i="3"/>
  <c r="HC48" i="3"/>
  <c r="HG48" i="3"/>
  <c r="HK48" i="3"/>
  <c r="HO48" i="3"/>
  <c r="HS48" i="3"/>
  <c r="HW48" i="3"/>
  <c r="IA48" i="3"/>
  <c r="IE48" i="3"/>
  <c r="J48" i="3"/>
  <c r="Z48" i="3"/>
  <c r="AP48" i="3"/>
  <c r="BF48" i="3"/>
  <c r="BV48" i="3"/>
  <c r="CL48" i="3"/>
  <c r="DB48" i="3"/>
  <c r="DR48" i="3"/>
  <c r="EH48" i="3"/>
  <c r="EX48" i="3"/>
  <c r="FN48" i="3"/>
  <c r="GD48" i="3"/>
  <c r="GT48" i="3"/>
  <c r="HJ48" i="3"/>
  <c r="HZ48" i="3"/>
  <c r="N48" i="3"/>
  <c r="AD48" i="3"/>
  <c r="AT48" i="3"/>
  <c r="BJ48" i="3"/>
  <c r="BZ48" i="3"/>
  <c r="CP48" i="3"/>
  <c r="DF48" i="3"/>
  <c r="DV48" i="3"/>
  <c r="EL48" i="3"/>
  <c r="FB48" i="3"/>
  <c r="FR48" i="3"/>
  <c r="GH48" i="3"/>
  <c r="GX48" i="3"/>
  <c r="HN48" i="3"/>
  <c r="ID48" i="3"/>
  <c r="V48" i="3"/>
  <c r="AL48" i="3"/>
  <c r="BB48" i="3"/>
  <c r="BR48" i="3"/>
  <c r="CH48" i="3"/>
  <c r="CX48" i="3"/>
  <c r="DN48" i="3"/>
  <c r="ED48" i="3"/>
  <c r="ET48" i="3"/>
  <c r="FJ48" i="3"/>
  <c r="FZ48" i="3"/>
  <c r="GP48" i="3"/>
  <c r="HF48" i="3"/>
  <c r="HV48" i="3"/>
  <c r="AX48" i="3"/>
  <c r="DJ48" i="3"/>
  <c r="FV48" i="3"/>
  <c r="BN48" i="3"/>
  <c r="DZ48" i="3"/>
  <c r="GL48" i="3"/>
  <c r="AH48" i="3"/>
  <c r="CT48" i="3"/>
  <c r="FF48" i="3"/>
  <c r="HR48" i="3"/>
  <c r="CD48" i="3"/>
  <c r="EP48" i="3"/>
  <c r="HB48" i="3"/>
  <c r="R48" i="3"/>
  <c r="A218" i="3"/>
  <c r="B218" i="3" s="1"/>
  <c r="I218" i="3"/>
  <c r="M218" i="3"/>
  <c r="Q218" i="3"/>
  <c r="U218" i="3"/>
  <c r="Y218" i="3"/>
  <c r="AC218" i="3"/>
  <c r="AG218" i="3"/>
  <c r="AK218" i="3"/>
  <c r="AO218" i="3"/>
  <c r="AS218" i="3"/>
  <c r="AW218" i="3"/>
  <c r="BA218" i="3"/>
  <c r="BE218" i="3"/>
  <c r="BI218" i="3"/>
  <c r="BM218" i="3"/>
  <c r="BQ218" i="3"/>
  <c r="BU218" i="3"/>
  <c r="BY218" i="3"/>
  <c r="CC218" i="3"/>
  <c r="CG218" i="3"/>
  <c r="CK218" i="3"/>
  <c r="CO218" i="3"/>
  <c r="CS218" i="3"/>
  <c r="CW218" i="3"/>
  <c r="DA218" i="3"/>
  <c r="DE218" i="3"/>
  <c r="DI218" i="3"/>
  <c r="DM218" i="3"/>
  <c r="DQ218" i="3"/>
  <c r="DU218" i="3"/>
  <c r="DY218" i="3"/>
  <c r="EC218" i="3"/>
  <c r="EG218" i="3"/>
  <c r="EK218" i="3"/>
  <c r="EO218" i="3"/>
  <c r="ES218" i="3"/>
  <c r="EW218" i="3"/>
  <c r="FA218" i="3"/>
  <c r="FE218" i="3"/>
  <c r="FI218" i="3"/>
  <c r="FM218" i="3"/>
  <c r="FQ218" i="3"/>
  <c r="FU218" i="3"/>
  <c r="FY218" i="3"/>
  <c r="GC218" i="3"/>
  <c r="GG218" i="3"/>
  <c r="GK218" i="3"/>
  <c r="GO218" i="3"/>
  <c r="GS218" i="3"/>
  <c r="GW218" i="3"/>
  <c r="HA218" i="3"/>
  <c r="HE218" i="3"/>
  <c r="HI218" i="3"/>
  <c r="HM218" i="3"/>
  <c r="HQ218" i="3"/>
  <c r="HU218" i="3"/>
  <c r="HY218" i="3"/>
  <c r="IC218" i="3"/>
  <c r="J218" i="3"/>
  <c r="N218" i="3"/>
  <c r="R218" i="3"/>
  <c r="V218" i="3"/>
  <c r="Z218" i="3"/>
  <c r="AD218" i="3"/>
  <c r="AH218" i="3"/>
  <c r="AL218" i="3"/>
  <c r="AP218" i="3"/>
  <c r="AT218" i="3"/>
  <c r="AX218" i="3"/>
  <c r="BB218" i="3"/>
  <c r="BF218" i="3"/>
  <c r="BJ218" i="3"/>
  <c r="BN218" i="3"/>
  <c r="BR218" i="3"/>
  <c r="BV218" i="3"/>
  <c r="BZ218" i="3"/>
  <c r="CD218" i="3"/>
  <c r="CH218" i="3"/>
  <c r="CL218" i="3"/>
  <c r="CP218" i="3"/>
  <c r="CT218" i="3"/>
  <c r="CX218" i="3"/>
  <c r="DB218" i="3"/>
  <c r="DF218" i="3"/>
  <c r="DJ218" i="3"/>
  <c r="DN218" i="3"/>
  <c r="DR218" i="3"/>
  <c r="DV218" i="3"/>
  <c r="DZ218" i="3"/>
  <c r="ED218" i="3"/>
  <c r="EH218" i="3"/>
  <c r="EL218" i="3"/>
  <c r="EP218" i="3"/>
  <c r="ET218" i="3"/>
  <c r="EX218" i="3"/>
  <c r="FB218" i="3"/>
  <c r="FF218" i="3"/>
  <c r="FJ218" i="3"/>
  <c r="FN218" i="3"/>
  <c r="FR218" i="3"/>
  <c r="FV218" i="3"/>
  <c r="FZ218" i="3"/>
  <c r="GD218" i="3"/>
  <c r="GH218" i="3"/>
  <c r="GL218" i="3"/>
  <c r="GP218" i="3"/>
  <c r="GT218" i="3"/>
  <c r="GX218" i="3"/>
  <c r="HB218" i="3"/>
  <c r="HF218" i="3"/>
  <c r="HJ218" i="3"/>
  <c r="HN218" i="3"/>
  <c r="HR218" i="3"/>
  <c r="HV218" i="3"/>
  <c r="HZ218" i="3"/>
  <c r="ID218" i="3"/>
  <c r="K218" i="3"/>
  <c r="O218" i="3"/>
  <c r="S218" i="3"/>
  <c r="W218" i="3"/>
  <c r="AA218" i="3"/>
  <c r="AE218" i="3"/>
  <c r="AI218" i="3"/>
  <c r="AM218" i="3"/>
  <c r="AQ218" i="3"/>
  <c r="AU218" i="3"/>
  <c r="AY218" i="3"/>
  <c r="BC218" i="3"/>
  <c r="BG218" i="3"/>
  <c r="BK218" i="3"/>
  <c r="BO218" i="3"/>
  <c r="BS218" i="3"/>
  <c r="BW218" i="3"/>
  <c r="CA218" i="3"/>
  <c r="CE218" i="3"/>
  <c r="CI218" i="3"/>
  <c r="CM218" i="3"/>
  <c r="CQ218" i="3"/>
  <c r="CU218" i="3"/>
  <c r="CY218" i="3"/>
  <c r="DC218" i="3"/>
  <c r="DG218" i="3"/>
  <c r="DK218" i="3"/>
  <c r="DO218" i="3"/>
  <c r="DS218" i="3"/>
  <c r="DW218" i="3"/>
  <c r="EA218" i="3"/>
  <c r="EE218" i="3"/>
  <c r="EI218" i="3"/>
  <c r="EM218" i="3"/>
  <c r="EQ218" i="3"/>
  <c r="EU218" i="3"/>
  <c r="EY218" i="3"/>
  <c r="FC218" i="3"/>
  <c r="FG218" i="3"/>
  <c r="FK218" i="3"/>
  <c r="FO218" i="3"/>
  <c r="FS218" i="3"/>
  <c r="FW218" i="3"/>
  <c r="GA218" i="3"/>
  <c r="GE218" i="3"/>
  <c r="GI218" i="3"/>
  <c r="GM218" i="3"/>
  <c r="GQ218" i="3"/>
  <c r="GU218" i="3"/>
  <c r="GY218" i="3"/>
  <c r="HC218" i="3"/>
  <c r="HG218" i="3"/>
  <c r="HK218" i="3"/>
  <c r="HO218" i="3"/>
  <c r="HS218" i="3"/>
  <c r="HW218" i="3"/>
  <c r="IA218" i="3"/>
  <c r="IE218" i="3"/>
  <c r="L218" i="3"/>
  <c r="P218" i="3"/>
  <c r="T218" i="3"/>
  <c r="X218" i="3"/>
  <c r="AB218" i="3"/>
  <c r="AF218" i="3"/>
  <c r="AJ218" i="3"/>
  <c r="AN218" i="3"/>
  <c r="AR218" i="3"/>
  <c r="AV218" i="3"/>
  <c r="AZ218" i="3"/>
  <c r="BD218" i="3"/>
  <c r="BH218" i="3"/>
  <c r="BL218" i="3"/>
  <c r="BP218" i="3"/>
  <c r="BT218" i="3"/>
  <c r="BX218" i="3"/>
  <c r="CB218" i="3"/>
  <c r="CF218" i="3"/>
  <c r="CJ218" i="3"/>
  <c r="CN218" i="3"/>
  <c r="CR218" i="3"/>
  <c r="CV218" i="3"/>
  <c r="CZ218" i="3"/>
  <c r="DD218" i="3"/>
  <c r="DH218" i="3"/>
  <c r="DL218" i="3"/>
  <c r="DP218" i="3"/>
  <c r="DT218" i="3"/>
  <c r="DX218" i="3"/>
  <c r="EB218" i="3"/>
  <c r="EF218" i="3"/>
  <c r="EJ218" i="3"/>
  <c r="EN218" i="3"/>
  <c r="ER218" i="3"/>
  <c r="EV218" i="3"/>
  <c r="EZ218" i="3"/>
  <c r="FD218" i="3"/>
  <c r="FH218" i="3"/>
  <c r="FL218" i="3"/>
  <c r="FP218" i="3"/>
  <c r="FT218" i="3"/>
  <c r="FX218" i="3"/>
  <c r="GB218" i="3"/>
  <c r="GF218" i="3"/>
  <c r="GJ218" i="3"/>
  <c r="GN218" i="3"/>
  <c r="GR218" i="3"/>
  <c r="GV218" i="3"/>
  <c r="GZ218" i="3"/>
  <c r="HD218" i="3"/>
  <c r="HH218" i="3"/>
  <c r="HL218" i="3"/>
  <c r="HP218" i="3"/>
  <c r="HT218" i="3"/>
  <c r="HX218" i="3"/>
  <c r="IB218" i="3"/>
  <c r="A182" i="3"/>
  <c r="B182" i="3" s="1"/>
  <c r="L182" i="3"/>
  <c r="P182" i="3"/>
  <c r="T182" i="3"/>
  <c r="X182" i="3"/>
  <c r="AB182" i="3"/>
  <c r="AF182" i="3"/>
  <c r="AJ182" i="3"/>
  <c r="AN182" i="3"/>
  <c r="AR182" i="3"/>
  <c r="AV182" i="3"/>
  <c r="AZ182" i="3"/>
  <c r="BD182" i="3"/>
  <c r="BH182" i="3"/>
  <c r="BL182" i="3"/>
  <c r="BP182" i="3"/>
  <c r="BT182" i="3"/>
  <c r="BX182" i="3"/>
  <c r="CB182" i="3"/>
  <c r="CF182" i="3"/>
  <c r="CJ182" i="3"/>
  <c r="CN182" i="3"/>
  <c r="CR182" i="3"/>
  <c r="CV182" i="3"/>
  <c r="CZ182" i="3"/>
  <c r="DD182" i="3"/>
  <c r="DH182" i="3"/>
  <c r="DL182" i="3"/>
  <c r="DP182" i="3"/>
  <c r="DT182" i="3"/>
  <c r="DX182" i="3"/>
  <c r="EB182" i="3"/>
  <c r="EF182" i="3"/>
  <c r="EJ182" i="3"/>
  <c r="EN182" i="3"/>
  <c r="ER182" i="3"/>
  <c r="EV182" i="3"/>
  <c r="EZ182" i="3"/>
  <c r="FD182" i="3"/>
  <c r="FH182" i="3"/>
  <c r="FL182" i="3"/>
  <c r="FP182" i="3"/>
  <c r="FT182" i="3"/>
  <c r="FX182" i="3"/>
  <c r="GB182" i="3"/>
  <c r="GF182" i="3"/>
  <c r="GJ182" i="3"/>
  <c r="GN182" i="3"/>
  <c r="GR182" i="3"/>
  <c r="GV182" i="3"/>
  <c r="GZ182" i="3"/>
  <c r="HD182" i="3"/>
  <c r="HH182" i="3"/>
  <c r="HL182" i="3"/>
  <c r="HP182" i="3"/>
  <c r="HT182" i="3"/>
  <c r="HX182" i="3"/>
  <c r="IB182" i="3"/>
  <c r="I182" i="3"/>
  <c r="M182" i="3"/>
  <c r="Q182" i="3"/>
  <c r="U182" i="3"/>
  <c r="Y182" i="3"/>
  <c r="AC182" i="3"/>
  <c r="AG182" i="3"/>
  <c r="AK182" i="3"/>
  <c r="AO182" i="3"/>
  <c r="AS182" i="3"/>
  <c r="AW182" i="3"/>
  <c r="BA182" i="3"/>
  <c r="BE182" i="3"/>
  <c r="BI182" i="3"/>
  <c r="BM182" i="3"/>
  <c r="BQ182" i="3"/>
  <c r="BU182" i="3"/>
  <c r="BY182" i="3"/>
  <c r="CC182" i="3"/>
  <c r="CG182" i="3"/>
  <c r="CK182" i="3"/>
  <c r="CO182" i="3"/>
  <c r="CS182" i="3"/>
  <c r="CW182" i="3"/>
  <c r="DA182" i="3"/>
  <c r="DE182" i="3"/>
  <c r="DI182" i="3"/>
  <c r="DM182" i="3"/>
  <c r="DQ182" i="3"/>
  <c r="DU182" i="3"/>
  <c r="DY182" i="3"/>
  <c r="EC182" i="3"/>
  <c r="EG182" i="3"/>
  <c r="EK182" i="3"/>
  <c r="EO182" i="3"/>
  <c r="ES182" i="3"/>
  <c r="EW182" i="3"/>
  <c r="FA182" i="3"/>
  <c r="FE182" i="3"/>
  <c r="FI182" i="3"/>
  <c r="FM182" i="3"/>
  <c r="FQ182" i="3"/>
  <c r="FU182" i="3"/>
  <c r="FY182" i="3"/>
  <c r="GC182" i="3"/>
  <c r="GG182" i="3"/>
  <c r="GK182" i="3"/>
  <c r="GO182" i="3"/>
  <c r="GS182" i="3"/>
  <c r="GW182" i="3"/>
  <c r="HA182" i="3"/>
  <c r="HE182" i="3"/>
  <c r="HI182" i="3"/>
  <c r="HM182" i="3"/>
  <c r="HQ182" i="3"/>
  <c r="HU182" i="3"/>
  <c r="HY182" i="3"/>
  <c r="IC182" i="3"/>
  <c r="J182" i="3"/>
  <c r="N182" i="3"/>
  <c r="R182" i="3"/>
  <c r="V182" i="3"/>
  <c r="Z182" i="3"/>
  <c r="AD182" i="3"/>
  <c r="AH182" i="3"/>
  <c r="AL182" i="3"/>
  <c r="AP182" i="3"/>
  <c r="AT182" i="3"/>
  <c r="AX182" i="3"/>
  <c r="BB182" i="3"/>
  <c r="BF182" i="3"/>
  <c r="BJ182" i="3"/>
  <c r="BN182" i="3"/>
  <c r="BR182" i="3"/>
  <c r="BV182" i="3"/>
  <c r="BZ182" i="3"/>
  <c r="CD182" i="3"/>
  <c r="CH182" i="3"/>
  <c r="CL182" i="3"/>
  <c r="CP182" i="3"/>
  <c r="CT182" i="3"/>
  <c r="CX182" i="3"/>
  <c r="DB182" i="3"/>
  <c r="DF182" i="3"/>
  <c r="DJ182" i="3"/>
  <c r="DN182" i="3"/>
  <c r="DR182" i="3"/>
  <c r="DV182" i="3"/>
  <c r="DZ182" i="3"/>
  <c r="ED182" i="3"/>
  <c r="EH182" i="3"/>
  <c r="EL182" i="3"/>
  <c r="EP182" i="3"/>
  <c r="ET182" i="3"/>
  <c r="EX182" i="3"/>
  <c r="FB182" i="3"/>
  <c r="FF182" i="3"/>
  <c r="FJ182" i="3"/>
  <c r="FN182" i="3"/>
  <c r="FR182" i="3"/>
  <c r="FV182" i="3"/>
  <c r="FZ182" i="3"/>
  <c r="GD182" i="3"/>
  <c r="GH182" i="3"/>
  <c r="GL182" i="3"/>
  <c r="GP182" i="3"/>
  <c r="GT182" i="3"/>
  <c r="GX182" i="3"/>
  <c r="HB182" i="3"/>
  <c r="HF182" i="3"/>
  <c r="HJ182" i="3"/>
  <c r="HN182" i="3"/>
  <c r="HR182" i="3"/>
  <c r="HV182" i="3"/>
  <c r="HZ182" i="3"/>
  <c r="ID182" i="3"/>
  <c r="K182" i="3"/>
  <c r="O182" i="3"/>
  <c r="S182" i="3"/>
  <c r="W182" i="3"/>
  <c r="AA182" i="3"/>
  <c r="AE182" i="3"/>
  <c r="AI182" i="3"/>
  <c r="AM182" i="3"/>
  <c r="AQ182" i="3"/>
  <c r="AU182" i="3"/>
  <c r="AY182" i="3"/>
  <c r="BC182" i="3"/>
  <c r="BG182" i="3"/>
  <c r="BK182" i="3"/>
  <c r="BO182" i="3"/>
  <c r="BS182" i="3"/>
  <c r="BW182" i="3"/>
  <c r="CA182" i="3"/>
  <c r="CE182" i="3"/>
  <c r="CI182" i="3"/>
  <c r="CM182" i="3"/>
  <c r="CQ182" i="3"/>
  <c r="CU182" i="3"/>
  <c r="CY182" i="3"/>
  <c r="DC182" i="3"/>
  <c r="DG182" i="3"/>
  <c r="DK182" i="3"/>
  <c r="DO182" i="3"/>
  <c r="DS182" i="3"/>
  <c r="DW182" i="3"/>
  <c r="EA182" i="3"/>
  <c r="EE182" i="3"/>
  <c r="EI182" i="3"/>
  <c r="EM182" i="3"/>
  <c r="EQ182" i="3"/>
  <c r="EU182" i="3"/>
  <c r="EY182" i="3"/>
  <c r="FC182" i="3"/>
  <c r="FG182" i="3"/>
  <c r="FK182" i="3"/>
  <c r="FO182" i="3"/>
  <c r="FS182" i="3"/>
  <c r="FW182" i="3"/>
  <c r="GA182" i="3"/>
  <c r="GE182" i="3"/>
  <c r="GI182" i="3"/>
  <c r="GM182" i="3"/>
  <c r="GQ182" i="3"/>
  <c r="GU182" i="3"/>
  <c r="GY182" i="3"/>
  <c r="HC182" i="3"/>
  <c r="HG182" i="3"/>
  <c r="HK182" i="3"/>
  <c r="HO182" i="3"/>
  <c r="HS182" i="3"/>
  <c r="HW182" i="3"/>
  <c r="IA182" i="3"/>
  <c r="IE182" i="3"/>
  <c r="A154" i="5"/>
  <c r="A154" i="3"/>
  <c r="B154" i="3" s="1"/>
  <c r="J154" i="3"/>
  <c r="N154" i="3"/>
  <c r="R154" i="3"/>
  <c r="V154" i="3"/>
  <c r="Z154" i="3"/>
  <c r="AD154" i="3"/>
  <c r="AH154" i="3"/>
  <c r="AL154" i="3"/>
  <c r="AP154" i="3"/>
  <c r="AT154" i="3"/>
  <c r="AX154" i="3"/>
  <c r="BB154" i="3"/>
  <c r="BF154" i="3"/>
  <c r="BJ154" i="3"/>
  <c r="BN154" i="3"/>
  <c r="BR154" i="3"/>
  <c r="BV154" i="3"/>
  <c r="BZ154" i="3"/>
  <c r="CD154" i="3"/>
  <c r="CH154" i="3"/>
  <c r="CL154" i="3"/>
  <c r="CP154" i="3"/>
  <c r="CT154" i="3"/>
  <c r="CX154" i="3"/>
  <c r="DB154" i="3"/>
  <c r="DF154" i="3"/>
  <c r="DJ154" i="3"/>
  <c r="DN154" i="3"/>
  <c r="DR154" i="3"/>
  <c r="DV154" i="3"/>
  <c r="DZ154" i="3"/>
  <c r="ED154" i="3"/>
  <c r="EH154" i="3"/>
  <c r="EL154" i="3"/>
  <c r="EP154" i="3"/>
  <c r="ET154" i="3"/>
  <c r="EX154" i="3"/>
  <c r="FB154" i="3"/>
  <c r="FF154" i="3"/>
  <c r="FJ154" i="3"/>
  <c r="FN154" i="3"/>
  <c r="FR154" i="3"/>
  <c r="FV154" i="3"/>
  <c r="FZ154" i="3"/>
  <c r="GD154" i="3"/>
  <c r="GH154" i="3"/>
  <c r="GL154" i="3"/>
  <c r="GP154" i="3"/>
  <c r="GT154" i="3"/>
  <c r="GX154" i="3"/>
  <c r="HB154" i="3"/>
  <c r="HF154" i="3"/>
  <c r="HJ154" i="3"/>
  <c r="HN154" i="3"/>
  <c r="HR154" i="3"/>
  <c r="HV154" i="3"/>
  <c r="HZ154" i="3"/>
  <c r="ID154" i="3"/>
  <c r="K154" i="3"/>
  <c r="O154" i="3"/>
  <c r="S154" i="3"/>
  <c r="W154" i="3"/>
  <c r="AA154" i="3"/>
  <c r="AE154" i="3"/>
  <c r="AI154" i="3"/>
  <c r="AM154" i="3"/>
  <c r="AQ154" i="3"/>
  <c r="AU154" i="3"/>
  <c r="AY154" i="3"/>
  <c r="BC154" i="3"/>
  <c r="BG154" i="3"/>
  <c r="BK154" i="3"/>
  <c r="BO154" i="3"/>
  <c r="BS154" i="3"/>
  <c r="BW154" i="3"/>
  <c r="CA154" i="3"/>
  <c r="CE154" i="3"/>
  <c r="CI154" i="3"/>
  <c r="CM154" i="3"/>
  <c r="CQ154" i="3"/>
  <c r="CU154" i="3"/>
  <c r="CY154" i="3"/>
  <c r="DC154" i="3"/>
  <c r="DG154" i="3"/>
  <c r="DK154" i="3"/>
  <c r="DO154" i="3"/>
  <c r="DS154" i="3"/>
  <c r="DW154" i="3"/>
  <c r="EA154" i="3"/>
  <c r="EE154" i="3"/>
  <c r="EI154" i="3"/>
  <c r="EM154" i="3"/>
  <c r="EQ154" i="3"/>
  <c r="EU154" i="3"/>
  <c r="EY154" i="3"/>
  <c r="FC154" i="3"/>
  <c r="FG154" i="3"/>
  <c r="FK154" i="3"/>
  <c r="FO154" i="3"/>
  <c r="FS154" i="3"/>
  <c r="FW154" i="3"/>
  <c r="GA154" i="3"/>
  <c r="GE154" i="3"/>
  <c r="GI154" i="3"/>
  <c r="GM154" i="3"/>
  <c r="GQ154" i="3"/>
  <c r="GU154" i="3"/>
  <c r="GY154" i="3"/>
  <c r="HC154" i="3"/>
  <c r="HG154" i="3"/>
  <c r="HK154" i="3"/>
  <c r="HO154" i="3"/>
  <c r="HS154" i="3"/>
  <c r="HW154" i="3"/>
  <c r="IA154" i="3"/>
  <c r="IE154" i="3"/>
  <c r="L154" i="3"/>
  <c r="P154" i="3"/>
  <c r="T154" i="3"/>
  <c r="X154" i="3"/>
  <c r="AB154" i="3"/>
  <c r="AF154" i="3"/>
  <c r="AJ154" i="3"/>
  <c r="AN154" i="3"/>
  <c r="AR154" i="3"/>
  <c r="AV154" i="3"/>
  <c r="AZ154" i="3"/>
  <c r="BD154" i="3"/>
  <c r="BH154" i="3"/>
  <c r="BL154" i="3"/>
  <c r="BP154" i="3"/>
  <c r="BT154" i="3"/>
  <c r="BX154" i="3"/>
  <c r="CB154" i="3"/>
  <c r="CF154" i="3"/>
  <c r="CJ154" i="3"/>
  <c r="CN154" i="3"/>
  <c r="CR154" i="3"/>
  <c r="CV154" i="3"/>
  <c r="CZ154" i="3"/>
  <c r="DD154" i="3"/>
  <c r="DH154" i="3"/>
  <c r="DL154" i="3"/>
  <c r="DP154" i="3"/>
  <c r="DT154" i="3"/>
  <c r="DX154" i="3"/>
  <c r="EB154" i="3"/>
  <c r="EF154" i="3"/>
  <c r="EJ154" i="3"/>
  <c r="EN154" i="3"/>
  <c r="ER154" i="3"/>
  <c r="EV154" i="3"/>
  <c r="EZ154" i="3"/>
  <c r="FD154" i="3"/>
  <c r="FH154" i="3"/>
  <c r="FL154" i="3"/>
  <c r="FP154" i="3"/>
  <c r="FT154" i="3"/>
  <c r="FX154" i="3"/>
  <c r="GB154" i="3"/>
  <c r="GF154" i="3"/>
  <c r="GJ154" i="3"/>
  <c r="GN154" i="3"/>
  <c r="GR154" i="3"/>
  <c r="GV154" i="3"/>
  <c r="GZ154" i="3"/>
  <c r="HD154" i="3"/>
  <c r="HH154" i="3"/>
  <c r="HL154" i="3"/>
  <c r="HP154" i="3"/>
  <c r="HT154" i="3"/>
  <c r="HX154" i="3"/>
  <c r="IB154" i="3"/>
  <c r="I154" i="3"/>
  <c r="M154" i="3"/>
  <c r="Q154" i="3"/>
  <c r="U154" i="3"/>
  <c r="Y154" i="3"/>
  <c r="AC154" i="3"/>
  <c r="AG154" i="3"/>
  <c r="AK154" i="3"/>
  <c r="AO154" i="3"/>
  <c r="AS154" i="3"/>
  <c r="AW154" i="3"/>
  <c r="BA154" i="3"/>
  <c r="BE154" i="3"/>
  <c r="BI154" i="3"/>
  <c r="BM154" i="3"/>
  <c r="BQ154" i="3"/>
  <c r="BU154" i="3"/>
  <c r="BY154" i="3"/>
  <c r="CC154" i="3"/>
  <c r="CG154" i="3"/>
  <c r="CK154" i="3"/>
  <c r="CO154" i="3"/>
  <c r="CS154" i="3"/>
  <c r="CW154" i="3"/>
  <c r="DA154" i="3"/>
  <c r="DE154" i="3"/>
  <c r="DI154" i="3"/>
  <c r="DM154" i="3"/>
  <c r="DQ154" i="3"/>
  <c r="DU154" i="3"/>
  <c r="DY154" i="3"/>
  <c r="EC154" i="3"/>
  <c r="EG154" i="3"/>
  <c r="EK154" i="3"/>
  <c r="EO154" i="3"/>
  <c r="ES154" i="3"/>
  <c r="EW154" i="3"/>
  <c r="FA154" i="3"/>
  <c r="FE154" i="3"/>
  <c r="FI154" i="3"/>
  <c r="FM154" i="3"/>
  <c r="FQ154" i="3"/>
  <c r="FU154" i="3"/>
  <c r="FY154" i="3"/>
  <c r="GC154" i="3"/>
  <c r="GG154" i="3"/>
  <c r="GK154" i="3"/>
  <c r="GO154" i="3"/>
  <c r="GS154" i="3"/>
  <c r="GW154" i="3"/>
  <c r="HA154" i="3"/>
  <c r="HE154" i="3"/>
  <c r="HI154" i="3"/>
  <c r="HM154" i="3"/>
  <c r="HQ154" i="3"/>
  <c r="HU154" i="3"/>
  <c r="HY154" i="3"/>
  <c r="IC154" i="3"/>
  <c r="A130" i="3"/>
  <c r="B130" i="3" s="1"/>
  <c r="K130" i="3"/>
  <c r="O130" i="3"/>
  <c r="S130" i="3"/>
  <c r="W130" i="3"/>
  <c r="AA130" i="3"/>
  <c r="AE130" i="3"/>
  <c r="AI130" i="3"/>
  <c r="AM130" i="3"/>
  <c r="AQ130" i="3"/>
  <c r="AU130" i="3"/>
  <c r="AY130" i="3"/>
  <c r="BC130" i="3"/>
  <c r="BG130" i="3"/>
  <c r="BK130" i="3"/>
  <c r="BO130" i="3"/>
  <c r="BS130" i="3"/>
  <c r="BW130" i="3"/>
  <c r="CA130" i="3"/>
  <c r="CE130" i="3"/>
  <c r="CI130" i="3"/>
  <c r="CM130" i="3"/>
  <c r="CQ130" i="3"/>
  <c r="CU130" i="3"/>
  <c r="CY130" i="3"/>
  <c r="DC130" i="3"/>
  <c r="DG130" i="3"/>
  <c r="DK130" i="3"/>
  <c r="DO130" i="3"/>
  <c r="DS130" i="3"/>
  <c r="DW130" i="3"/>
  <c r="EA130" i="3"/>
  <c r="EE130" i="3"/>
  <c r="EI130" i="3"/>
  <c r="EM130" i="3"/>
  <c r="EQ130" i="3"/>
  <c r="EU130" i="3"/>
  <c r="EY130" i="3"/>
  <c r="FC130" i="3"/>
  <c r="FG130" i="3"/>
  <c r="FK130" i="3"/>
  <c r="FO130" i="3"/>
  <c r="FS130" i="3"/>
  <c r="FW130" i="3"/>
  <c r="GA130" i="3"/>
  <c r="GE130" i="3"/>
  <c r="GI130" i="3"/>
  <c r="GM130" i="3"/>
  <c r="GQ130" i="3"/>
  <c r="GU130" i="3"/>
  <c r="GY130" i="3"/>
  <c r="HC130" i="3"/>
  <c r="HG130" i="3"/>
  <c r="HK130" i="3"/>
  <c r="HO130" i="3"/>
  <c r="HS130" i="3"/>
  <c r="HW130" i="3"/>
  <c r="IA130" i="3"/>
  <c r="IE130" i="3"/>
  <c r="L130" i="3"/>
  <c r="P130" i="3"/>
  <c r="T130" i="3"/>
  <c r="X130" i="3"/>
  <c r="AB130" i="3"/>
  <c r="AF130" i="3"/>
  <c r="AJ130" i="3"/>
  <c r="AN130" i="3"/>
  <c r="AR130" i="3"/>
  <c r="AV130" i="3"/>
  <c r="AZ130" i="3"/>
  <c r="BD130" i="3"/>
  <c r="BH130" i="3"/>
  <c r="BL130" i="3"/>
  <c r="BP130" i="3"/>
  <c r="BT130" i="3"/>
  <c r="BX130" i="3"/>
  <c r="CB130" i="3"/>
  <c r="CF130" i="3"/>
  <c r="CJ130" i="3"/>
  <c r="CN130" i="3"/>
  <c r="CR130" i="3"/>
  <c r="CV130" i="3"/>
  <c r="CZ130" i="3"/>
  <c r="DD130" i="3"/>
  <c r="DH130" i="3"/>
  <c r="DL130" i="3"/>
  <c r="DP130" i="3"/>
  <c r="DT130" i="3"/>
  <c r="DX130" i="3"/>
  <c r="EB130" i="3"/>
  <c r="EF130" i="3"/>
  <c r="EJ130" i="3"/>
  <c r="EN130" i="3"/>
  <c r="ER130" i="3"/>
  <c r="EV130" i="3"/>
  <c r="EZ130" i="3"/>
  <c r="FD130" i="3"/>
  <c r="FH130" i="3"/>
  <c r="FL130" i="3"/>
  <c r="FP130" i="3"/>
  <c r="FT130" i="3"/>
  <c r="FX130" i="3"/>
  <c r="GB130" i="3"/>
  <c r="GF130" i="3"/>
  <c r="GJ130" i="3"/>
  <c r="GN130" i="3"/>
  <c r="GR130" i="3"/>
  <c r="GV130" i="3"/>
  <c r="GZ130" i="3"/>
  <c r="HD130" i="3"/>
  <c r="HH130" i="3"/>
  <c r="HL130" i="3"/>
  <c r="HP130" i="3"/>
  <c r="HT130" i="3"/>
  <c r="HX130" i="3"/>
  <c r="IB130" i="3"/>
  <c r="I130" i="3"/>
  <c r="M130" i="3"/>
  <c r="Q130" i="3"/>
  <c r="U130" i="3"/>
  <c r="Y130" i="3"/>
  <c r="AC130" i="3"/>
  <c r="AG130" i="3"/>
  <c r="AK130" i="3"/>
  <c r="AO130" i="3"/>
  <c r="AS130" i="3"/>
  <c r="AW130" i="3"/>
  <c r="BA130" i="3"/>
  <c r="BE130" i="3"/>
  <c r="BI130" i="3"/>
  <c r="BM130" i="3"/>
  <c r="BQ130" i="3"/>
  <c r="BU130" i="3"/>
  <c r="BY130" i="3"/>
  <c r="CC130" i="3"/>
  <c r="CG130" i="3"/>
  <c r="CK130" i="3"/>
  <c r="CO130" i="3"/>
  <c r="CS130" i="3"/>
  <c r="CW130" i="3"/>
  <c r="DA130" i="3"/>
  <c r="DE130" i="3"/>
  <c r="DI130" i="3"/>
  <c r="DM130" i="3"/>
  <c r="DQ130" i="3"/>
  <c r="DU130" i="3"/>
  <c r="DY130" i="3"/>
  <c r="EC130" i="3"/>
  <c r="EG130" i="3"/>
  <c r="EK130" i="3"/>
  <c r="EO130" i="3"/>
  <c r="ES130" i="3"/>
  <c r="EW130" i="3"/>
  <c r="FA130" i="3"/>
  <c r="FE130" i="3"/>
  <c r="FI130" i="3"/>
  <c r="FM130" i="3"/>
  <c r="FQ130" i="3"/>
  <c r="FU130" i="3"/>
  <c r="FY130" i="3"/>
  <c r="GC130" i="3"/>
  <c r="GG130" i="3"/>
  <c r="GK130" i="3"/>
  <c r="GO130" i="3"/>
  <c r="GS130" i="3"/>
  <c r="GW130" i="3"/>
  <c r="HA130" i="3"/>
  <c r="HE130" i="3"/>
  <c r="HI130" i="3"/>
  <c r="HM130" i="3"/>
  <c r="HQ130" i="3"/>
  <c r="HU130" i="3"/>
  <c r="HY130" i="3"/>
  <c r="IC130" i="3"/>
  <c r="J130" i="3"/>
  <c r="N130" i="3"/>
  <c r="R130" i="3"/>
  <c r="V130" i="3"/>
  <c r="Z130" i="3"/>
  <c r="AD130" i="3"/>
  <c r="AH130" i="3"/>
  <c r="AL130" i="3"/>
  <c r="AP130" i="3"/>
  <c r="AT130" i="3"/>
  <c r="AX130" i="3"/>
  <c r="BB130" i="3"/>
  <c r="BF130" i="3"/>
  <c r="BJ130" i="3"/>
  <c r="BN130" i="3"/>
  <c r="BR130" i="3"/>
  <c r="BV130" i="3"/>
  <c r="BZ130" i="3"/>
  <c r="CD130" i="3"/>
  <c r="CH130" i="3"/>
  <c r="CL130" i="3"/>
  <c r="CP130" i="3"/>
  <c r="CT130" i="3"/>
  <c r="CX130" i="3"/>
  <c r="DB130" i="3"/>
  <c r="DF130" i="3"/>
  <c r="DJ130" i="3"/>
  <c r="DN130" i="3"/>
  <c r="DR130" i="3"/>
  <c r="DV130" i="3"/>
  <c r="DZ130" i="3"/>
  <c r="ED130" i="3"/>
  <c r="EH130" i="3"/>
  <c r="EL130" i="3"/>
  <c r="EP130" i="3"/>
  <c r="ET130" i="3"/>
  <c r="EX130" i="3"/>
  <c r="FB130" i="3"/>
  <c r="FF130" i="3"/>
  <c r="FJ130" i="3"/>
  <c r="FN130" i="3"/>
  <c r="FR130" i="3"/>
  <c r="FV130" i="3"/>
  <c r="FZ130" i="3"/>
  <c r="GD130" i="3"/>
  <c r="GH130" i="3"/>
  <c r="GL130" i="3"/>
  <c r="GP130" i="3"/>
  <c r="GT130" i="3"/>
  <c r="GX130" i="3"/>
  <c r="HB130" i="3"/>
  <c r="HF130" i="3"/>
  <c r="HJ130" i="3"/>
  <c r="HN130" i="3"/>
  <c r="HR130" i="3"/>
  <c r="HV130" i="3"/>
  <c r="HZ130" i="3"/>
  <c r="ID130" i="3"/>
  <c r="A74" i="3"/>
  <c r="B74" i="3" s="1"/>
  <c r="L74" i="3"/>
  <c r="P74" i="3"/>
  <c r="T74" i="3"/>
  <c r="X74" i="3"/>
  <c r="AB74" i="3"/>
  <c r="AF74" i="3"/>
  <c r="AJ74" i="3"/>
  <c r="AN74" i="3"/>
  <c r="AR74" i="3"/>
  <c r="AV74" i="3"/>
  <c r="AZ74" i="3"/>
  <c r="BD74" i="3"/>
  <c r="BH74" i="3"/>
  <c r="BL74" i="3"/>
  <c r="BP74" i="3"/>
  <c r="BT74" i="3"/>
  <c r="BX74" i="3"/>
  <c r="CB74" i="3"/>
  <c r="CF74" i="3"/>
  <c r="CJ74" i="3"/>
  <c r="CN74" i="3"/>
  <c r="CR74" i="3"/>
  <c r="CV74" i="3"/>
  <c r="CZ74" i="3"/>
  <c r="DD74" i="3"/>
  <c r="DH74" i="3"/>
  <c r="DL74" i="3"/>
  <c r="DP74" i="3"/>
  <c r="DT74" i="3"/>
  <c r="DX74" i="3"/>
  <c r="EB74" i="3"/>
  <c r="EF74" i="3"/>
  <c r="EJ74" i="3"/>
  <c r="EN74" i="3"/>
  <c r="ER74" i="3"/>
  <c r="EV74" i="3"/>
  <c r="EZ74" i="3"/>
  <c r="FD74" i="3"/>
  <c r="FH74" i="3"/>
  <c r="FL74" i="3"/>
  <c r="FP74" i="3"/>
  <c r="FT74" i="3"/>
  <c r="FX74" i="3"/>
  <c r="GB74" i="3"/>
  <c r="GF74" i="3"/>
  <c r="GJ74" i="3"/>
  <c r="GN74" i="3"/>
  <c r="GR74" i="3"/>
  <c r="GV74" i="3"/>
  <c r="GZ74" i="3"/>
  <c r="HD74" i="3"/>
  <c r="HH74" i="3"/>
  <c r="HL74" i="3"/>
  <c r="HP74" i="3"/>
  <c r="HT74" i="3"/>
  <c r="HX74" i="3"/>
  <c r="IB74" i="3"/>
  <c r="I74" i="3"/>
  <c r="M74" i="3"/>
  <c r="Q74" i="3"/>
  <c r="U74" i="3"/>
  <c r="Y74" i="3"/>
  <c r="AC74" i="3"/>
  <c r="AG74" i="3"/>
  <c r="AK74" i="3"/>
  <c r="AO74" i="3"/>
  <c r="AS74" i="3"/>
  <c r="AW74" i="3"/>
  <c r="BA74" i="3"/>
  <c r="BE74" i="3"/>
  <c r="BI74" i="3"/>
  <c r="BM74" i="3"/>
  <c r="BQ74" i="3"/>
  <c r="BU74" i="3"/>
  <c r="BY74" i="3"/>
  <c r="CC74" i="3"/>
  <c r="CG74" i="3"/>
  <c r="CK74" i="3"/>
  <c r="CO74" i="3"/>
  <c r="CS74" i="3"/>
  <c r="CW74" i="3"/>
  <c r="DA74" i="3"/>
  <c r="DE74" i="3"/>
  <c r="DI74" i="3"/>
  <c r="DM74" i="3"/>
  <c r="DQ74" i="3"/>
  <c r="DU74" i="3"/>
  <c r="DY74" i="3"/>
  <c r="EC74" i="3"/>
  <c r="EG74" i="3"/>
  <c r="EK74" i="3"/>
  <c r="EO74" i="3"/>
  <c r="ES74" i="3"/>
  <c r="EW74" i="3"/>
  <c r="FA74" i="3"/>
  <c r="FE74" i="3"/>
  <c r="FI74" i="3"/>
  <c r="FM74" i="3"/>
  <c r="FQ74" i="3"/>
  <c r="FU74" i="3"/>
  <c r="FY74" i="3"/>
  <c r="GC74" i="3"/>
  <c r="GG74" i="3"/>
  <c r="GK74" i="3"/>
  <c r="GO74" i="3"/>
  <c r="GS74" i="3"/>
  <c r="GW74" i="3"/>
  <c r="HA74" i="3"/>
  <c r="HE74" i="3"/>
  <c r="HI74" i="3"/>
  <c r="HM74" i="3"/>
  <c r="HQ74" i="3"/>
  <c r="HU74" i="3"/>
  <c r="HY74" i="3"/>
  <c r="IC74" i="3"/>
  <c r="K74" i="3"/>
  <c r="O74" i="3"/>
  <c r="S74" i="3"/>
  <c r="W74" i="3"/>
  <c r="AA74" i="3"/>
  <c r="AE74" i="3"/>
  <c r="AI74" i="3"/>
  <c r="AM74" i="3"/>
  <c r="AQ74" i="3"/>
  <c r="AU74" i="3"/>
  <c r="AY74" i="3"/>
  <c r="BC74" i="3"/>
  <c r="BG74" i="3"/>
  <c r="BK74" i="3"/>
  <c r="BO74" i="3"/>
  <c r="BS74" i="3"/>
  <c r="BW74" i="3"/>
  <c r="CA74" i="3"/>
  <c r="CE74" i="3"/>
  <c r="CI74" i="3"/>
  <c r="CM74" i="3"/>
  <c r="CQ74" i="3"/>
  <c r="CU74" i="3"/>
  <c r="CY74" i="3"/>
  <c r="DC74" i="3"/>
  <c r="DG74" i="3"/>
  <c r="DK74" i="3"/>
  <c r="DO74" i="3"/>
  <c r="DS74" i="3"/>
  <c r="DW74" i="3"/>
  <c r="EA74" i="3"/>
  <c r="EE74" i="3"/>
  <c r="EI74" i="3"/>
  <c r="EM74" i="3"/>
  <c r="EQ74" i="3"/>
  <c r="EU74" i="3"/>
  <c r="EY74" i="3"/>
  <c r="FC74" i="3"/>
  <c r="FG74" i="3"/>
  <c r="FK74" i="3"/>
  <c r="FO74" i="3"/>
  <c r="FS74" i="3"/>
  <c r="FW74" i="3"/>
  <c r="GA74" i="3"/>
  <c r="GE74" i="3"/>
  <c r="GI74" i="3"/>
  <c r="GM74" i="3"/>
  <c r="GQ74" i="3"/>
  <c r="GU74" i="3"/>
  <c r="GY74" i="3"/>
  <c r="HC74" i="3"/>
  <c r="HG74" i="3"/>
  <c r="HK74" i="3"/>
  <c r="HO74" i="3"/>
  <c r="HS74" i="3"/>
  <c r="HW74" i="3"/>
  <c r="IA74" i="3"/>
  <c r="IE74" i="3"/>
  <c r="N74" i="3"/>
  <c r="AD74" i="3"/>
  <c r="AT74" i="3"/>
  <c r="BJ74" i="3"/>
  <c r="BZ74" i="3"/>
  <c r="CP74" i="3"/>
  <c r="DF74" i="3"/>
  <c r="DV74" i="3"/>
  <c r="EL74" i="3"/>
  <c r="FB74" i="3"/>
  <c r="FR74" i="3"/>
  <c r="GH74" i="3"/>
  <c r="GX74" i="3"/>
  <c r="HN74" i="3"/>
  <c r="ID74" i="3"/>
  <c r="R74" i="3"/>
  <c r="AH74" i="3"/>
  <c r="AX74" i="3"/>
  <c r="BN74" i="3"/>
  <c r="CD74" i="3"/>
  <c r="CT74" i="3"/>
  <c r="DJ74" i="3"/>
  <c r="DZ74" i="3"/>
  <c r="EP74" i="3"/>
  <c r="FF74" i="3"/>
  <c r="FV74" i="3"/>
  <c r="GL74" i="3"/>
  <c r="HB74" i="3"/>
  <c r="HR74" i="3"/>
  <c r="V74" i="3"/>
  <c r="AL74" i="3"/>
  <c r="BB74" i="3"/>
  <c r="BR74" i="3"/>
  <c r="CH74" i="3"/>
  <c r="CX74" i="3"/>
  <c r="DN74" i="3"/>
  <c r="ED74" i="3"/>
  <c r="ET74" i="3"/>
  <c r="FJ74" i="3"/>
  <c r="FZ74" i="3"/>
  <c r="GP74" i="3"/>
  <c r="HF74" i="3"/>
  <c r="HV74" i="3"/>
  <c r="J74" i="3"/>
  <c r="Z74" i="3"/>
  <c r="AP74" i="3"/>
  <c r="BF74" i="3"/>
  <c r="BV74" i="3"/>
  <c r="CL74" i="3"/>
  <c r="DB74" i="3"/>
  <c r="DR74" i="3"/>
  <c r="EH74" i="3"/>
  <c r="EX74" i="3"/>
  <c r="FN74" i="3"/>
  <c r="GD74" i="3"/>
  <c r="GT74" i="3"/>
  <c r="HJ74" i="3"/>
  <c r="HZ74" i="3"/>
  <c r="A50" i="3"/>
  <c r="B50" i="3" s="1"/>
  <c r="J50" i="3"/>
  <c r="N50" i="3"/>
  <c r="R50" i="3"/>
  <c r="V50" i="3"/>
  <c r="Z50" i="3"/>
  <c r="AD50" i="3"/>
  <c r="AH50" i="3"/>
  <c r="AL50" i="3"/>
  <c r="AP50" i="3"/>
  <c r="AT50" i="3"/>
  <c r="AX50" i="3"/>
  <c r="BB50" i="3"/>
  <c r="BF50" i="3"/>
  <c r="BJ50" i="3"/>
  <c r="BN50" i="3"/>
  <c r="BR50" i="3"/>
  <c r="BV50" i="3"/>
  <c r="BZ50" i="3"/>
  <c r="CD50" i="3"/>
  <c r="CH50" i="3"/>
  <c r="CL50" i="3"/>
  <c r="CP50" i="3"/>
  <c r="CT50" i="3"/>
  <c r="CX50" i="3"/>
  <c r="DB50" i="3"/>
  <c r="DF50" i="3"/>
  <c r="DJ50" i="3"/>
  <c r="DN50" i="3"/>
  <c r="DR50" i="3"/>
  <c r="DV50" i="3"/>
  <c r="DZ50" i="3"/>
  <c r="ED50" i="3"/>
  <c r="EH50" i="3"/>
  <c r="EL50" i="3"/>
  <c r="EP50" i="3"/>
  <c r="ET50" i="3"/>
  <c r="EX50" i="3"/>
  <c r="FB50" i="3"/>
  <c r="FF50" i="3"/>
  <c r="FJ50" i="3"/>
  <c r="FN50" i="3"/>
  <c r="FR50" i="3"/>
  <c r="FV50" i="3"/>
  <c r="FZ50" i="3"/>
  <c r="GD50" i="3"/>
  <c r="GH50" i="3"/>
  <c r="GL50" i="3"/>
  <c r="GP50" i="3"/>
  <c r="GT50" i="3"/>
  <c r="GX50" i="3"/>
  <c r="HB50" i="3"/>
  <c r="HF50" i="3"/>
  <c r="HJ50" i="3"/>
  <c r="HN50" i="3"/>
  <c r="HR50" i="3"/>
  <c r="HV50" i="3"/>
  <c r="HZ50" i="3"/>
  <c r="ID50" i="3"/>
  <c r="K50" i="3"/>
  <c r="O50" i="3"/>
  <c r="S50" i="3"/>
  <c r="W50" i="3"/>
  <c r="AA50" i="3"/>
  <c r="AE50" i="3"/>
  <c r="AI50" i="3"/>
  <c r="AM50" i="3"/>
  <c r="AQ50" i="3"/>
  <c r="AU50" i="3"/>
  <c r="AY50" i="3"/>
  <c r="BC50" i="3"/>
  <c r="BG50" i="3"/>
  <c r="BK50" i="3"/>
  <c r="BO50" i="3"/>
  <c r="BS50" i="3"/>
  <c r="BW50" i="3"/>
  <c r="CA50" i="3"/>
  <c r="CE50" i="3"/>
  <c r="CI50" i="3"/>
  <c r="CM50" i="3"/>
  <c r="CQ50" i="3"/>
  <c r="CU50" i="3"/>
  <c r="CY50" i="3"/>
  <c r="DC50" i="3"/>
  <c r="DG50" i="3"/>
  <c r="DK50" i="3"/>
  <c r="DO50" i="3"/>
  <c r="DS50" i="3"/>
  <c r="DW50" i="3"/>
  <c r="EA50" i="3"/>
  <c r="EE50" i="3"/>
  <c r="EI50" i="3"/>
  <c r="EM50" i="3"/>
  <c r="EQ50" i="3"/>
  <c r="EU50" i="3"/>
  <c r="EY50" i="3"/>
  <c r="FC50" i="3"/>
  <c r="FG50" i="3"/>
  <c r="FK50" i="3"/>
  <c r="FO50" i="3"/>
  <c r="FS50" i="3"/>
  <c r="FW50" i="3"/>
  <c r="GA50" i="3"/>
  <c r="GE50" i="3"/>
  <c r="GI50" i="3"/>
  <c r="GM50" i="3"/>
  <c r="GQ50" i="3"/>
  <c r="GU50" i="3"/>
  <c r="GY50" i="3"/>
  <c r="HC50" i="3"/>
  <c r="HG50" i="3"/>
  <c r="HK50" i="3"/>
  <c r="HO50" i="3"/>
  <c r="HS50" i="3"/>
  <c r="HW50" i="3"/>
  <c r="IA50" i="3"/>
  <c r="IE50" i="3"/>
  <c r="I50" i="3"/>
  <c r="M50" i="3"/>
  <c r="Q50" i="3"/>
  <c r="U50" i="3"/>
  <c r="Y50" i="3"/>
  <c r="AC50" i="3"/>
  <c r="AG50" i="3"/>
  <c r="AK50" i="3"/>
  <c r="AO50" i="3"/>
  <c r="AS50" i="3"/>
  <c r="AW50" i="3"/>
  <c r="BA50" i="3"/>
  <c r="BE50" i="3"/>
  <c r="BI50" i="3"/>
  <c r="BM50" i="3"/>
  <c r="BQ50" i="3"/>
  <c r="BU50" i="3"/>
  <c r="BY50" i="3"/>
  <c r="CC50" i="3"/>
  <c r="CG50" i="3"/>
  <c r="CK50" i="3"/>
  <c r="CO50" i="3"/>
  <c r="CS50" i="3"/>
  <c r="CW50" i="3"/>
  <c r="DA50" i="3"/>
  <c r="DE50" i="3"/>
  <c r="DI50" i="3"/>
  <c r="DM50" i="3"/>
  <c r="DQ50" i="3"/>
  <c r="DU50" i="3"/>
  <c r="DY50" i="3"/>
  <c r="EC50" i="3"/>
  <c r="EG50" i="3"/>
  <c r="EK50" i="3"/>
  <c r="EO50" i="3"/>
  <c r="ES50" i="3"/>
  <c r="EW50" i="3"/>
  <c r="FA50" i="3"/>
  <c r="FE50" i="3"/>
  <c r="FI50" i="3"/>
  <c r="FM50" i="3"/>
  <c r="FQ50" i="3"/>
  <c r="FU50" i="3"/>
  <c r="FY50" i="3"/>
  <c r="GC50" i="3"/>
  <c r="GG50" i="3"/>
  <c r="GK50" i="3"/>
  <c r="GO50" i="3"/>
  <c r="GS50" i="3"/>
  <c r="GW50" i="3"/>
  <c r="HA50" i="3"/>
  <c r="HE50" i="3"/>
  <c r="HI50" i="3"/>
  <c r="HM50" i="3"/>
  <c r="HQ50" i="3"/>
  <c r="HU50" i="3"/>
  <c r="HY50" i="3"/>
  <c r="IC50" i="3"/>
  <c r="L50" i="3"/>
  <c r="AB50" i="3"/>
  <c r="AR50" i="3"/>
  <c r="BH50" i="3"/>
  <c r="BX50" i="3"/>
  <c r="CN50" i="3"/>
  <c r="DD50" i="3"/>
  <c r="DT50" i="3"/>
  <c r="EJ50" i="3"/>
  <c r="EZ50" i="3"/>
  <c r="FP50" i="3"/>
  <c r="GF50" i="3"/>
  <c r="GV50" i="3"/>
  <c r="HL50" i="3"/>
  <c r="IB50" i="3"/>
  <c r="P50" i="3"/>
  <c r="AF50" i="3"/>
  <c r="AV50" i="3"/>
  <c r="BL50" i="3"/>
  <c r="CB50" i="3"/>
  <c r="CR50" i="3"/>
  <c r="DH50" i="3"/>
  <c r="DX50" i="3"/>
  <c r="EN50" i="3"/>
  <c r="FD50" i="3"/>
  <c r="FT50" i="3"/>
  <c r="GJ50" i="3"/>
  <c r="GZ50" i="3"/>
  <c r="HP50" i="3"/>
  <c r="X50" i="3"/>
  <c r="AN50" i="3"/>
  <c r="BD50" i="3"/>
  <c r="BT50" i="3"/>
  <c r="CJ50" i="3"/>
  <c r="CZ50" i="3"/>
  <c r="DP50" i="3"/>
  <c r="EF50" i="3"/>
  <c r="EV50" i="3"/>
  <c r="FL50" i="3"/>
  <c r="GB50" i="3"/>
  <c r="GR50" i="3"/>
  <c r="HH50" i="3"/>
  <c r="HX50" i="3"/>
  <c r="AJ50" i="3"/>
  <c r="CV50" i="3"/>
  <c r="FH50" i="3"/>
  <c r="HT50" i="3"/>
  <c r="AZ50" i="3"/>
  <c r="DL50" i="3"/>
  <c r="FX50" i="3"/>
  <c r="T50" i="3"/>
  <c r="CF50" i="3"/>
  <c r="ER50" i="3"/>
  <c r="HD50" i="3"/>
  <c r="EB50" i="3"/>
  <c r="GN50" i="3"/>
  <c r="BP50" i="3"/>
  <c r="A26" i="5"/>
  <c r="A26" i="3"/>
  <c r="B26" i="3" s="1"/>
  <c r="K26" i="3"/>
  <c r="O26" i="3"/>
  <c r="S26" i="3"/>
  <c r="W26" i="3"/>
  <c r="AA26" i="3"/>
  <c r="AE26" i="3"/>
  <c r="AI26" i="3"/>
  <c r="AM26" i="3"/>
  <c r="AQ26" i="3"/>
  <c r="AU26" i="3"/>
  <c r="AY26" i="3"/>
  <c r="BC26" i="3"/>
  <c r="BG26" i="3"/>
  <c r="BK26" i="3"/>
  <c r="BO26" i="3"/>
  <c r="BS26" i="3"/>
  <c r="BW26" i="3"/>
  <c r="CA26" i="3"/>
  <c r="CE26" i="3"/>
  <c r="CI26" i="3"/>
  <c r="CM26" i="3"/>
  <c r="CQ26" i="3"/>
  <c r="CU26" i="3"/>
  <c r="CY26" i="3"/>
  <c r="DC26" i="3"/>
  <c r="DG26" i="3"/>
  <c r="DK26" i="3"/>
  <c r="DO26" i="3"/>
  <c r="DS26" i="3"/>
  <c r="DW26" i="3"/>
  <c r="EA26" i="3"/>
  <c r="EE26" i="3"/>
  <c r="EI26" i="3"/>
  <c r="EM26" i="3"/>
  <c r="EQ26" i="3"/>
  <c r="EU26" i="3"/>
  <c r="EY26" i="3"/>
  <c r="FC26" i="3"/>
  <c r="FG26" i="3"/>
  <c r="FK26" i="3"/>
  <c r="FO26" i="3"/>
  <c r="FS26" i="3"/>
  <c r="FW26" i="3"/>
  <c r="GA26" i="3"/>
  <c r="GE26" i="3"/>
  <c r="GI26" i="3"/>
  <c r="GM26" i="3"/>
  <c r="GQ26" i="3"/>
  <c r="GU26" i="3"/>
  <c r="GY26" i="3"/>
  <c r="HC26" i="3"/>
  <c r="HG26" i="3"/>
  <c r="HK26" i="3"/>
  <c r="HO26" i="3"/>
  <c r="HS26" i="3"/>
  <c r="HW26" i="3"/>
  <c r="IA26" i="3"/>
  <c r="IE26" i="3"/>
  <c r="L26" i="3"/>
  <c r="P26" i="3"/>
  <c r="T26" i="3"/>
  <c r="X26" i="3"/>
  <c r="AB26" i="3"/>
  <c r="AF26" i="3"/>
  <c r="AJ26" i="3"/>
  <c r="AN26" i="3"/>
  <c r="AR26" i="3"/>
  <c r="AV26" i="3"/>
  <c r="AZ26" i="3"/>
  <c r="BD26" i="3"/>
  <c r="BH26" i="3"/>
  <c r="BL26" i="3"/>
  <c r="BP26" i="3"/>
  <c r="BT26" i="3"/>
  <c r="BX26" i="3"/>
  <c r="CB26" i="3"/>
  <c r="CF26" i="3"/>
  <c r="CJ26" i="3"/>
  <c r="CN26" i="3"/>
  <c r="CR26" i="3"/>
  <c r="CV26" i="3"/>
  <c r="CZ26" i="3"/>
  <c r="DD26" i="3"/>
  <c r="DH26" i="3"/>
  <c r="DL26" i="3"/>
  <c r="DP26" i="3"/>
  <c r="DT26" i="3"/>
  <c r="DX26" i="3"/>
  <c r="EB26" i="3"/>
  <c r="EF26" i="3"/>
  <c r="EJ26" i="3"/>
  <c r="EN26" i="3"/>
  <c r="ER26" i="3"/>
  <c r="EV26" i="3"/>
  <c r="EZ26" i="3"/>
  <c r="FD26" i="3"/>
  <c r="FH26" i="3"/>
  <c r="FL26" i="3"/>
  <c r="FP26" i="3"/>
  <c r="FT26" i="3"/>
  <c r="FX26" i="3"/>
  <c r="GB26" i="3"/>
  <c r="GF26" i="3"/>
  <c r="GJ26" i="3"/>
  <c r="GN26" i="3"/>
  <c r="GR26" i="3"/>
  <c r="GV26" i="3"/>
  <c r="GZ26" i="3"/>
  <c r="HD26" i="3"/>
  <c r="HH26" i="3"/>
  <c r="HL26" i="3"/>
  <c r="HP26" i="3"/>
  <c r="HT26" i="3"/>
  <c r="HX26" i="3"/>
  <c r="IB26" i="3"/>
  <c r="I26" i="3"/>
  <c r="M26" i="3"/>
  <c r="Q26" i="3"/>
  <c r="U26" i="3"/>
  <c r="Y26" i="3"/>
  <c r="AC26" i="3"/>
  <c r="AG26" i="3"/>
  <c r="AK26" i="3"/>
  <c r="AO26" i="3"/>
  <c r="AS26" i="3"/>
  <c r="AW26" i="3"/>
  <c r="BA26" i="3"/>
  <c r="BE26" i="3"/>
  <c r="BI26" i="3"/>
  <c r="BM26" i="3"/>
  <c r="BQ26" i="3"/>
  <c r="BU26" i="3"/>
  <c r="BY26" i="3"/>
  <c r="CC26" i="3"/>
  <c r="CG26" i="3"/>
  <c r="CK26" i="3"/>
  <c r="CO26" i="3"/>
  <c r="CS26" i="3"/>
  <c r="CW26" i="3"/>
  <c r="DA26" i="3"/>
  <c r="DE26" i="3"/>
  <c r="DI26" i="3"/>
  <c r="DM26" i="3"/>
  <c r="DQ26" i="3"/>
  <c r="DU26" i="3"/>
  <c r="DY26" i="3"/>
  <c r="EC26" i="3"/>
  <c r="EG26" i="3"/>
  <c r="EK26" i="3"/>
  <c r="EO26" i="3"/>
  <c r="ES26" i="3"/>
  <c r="EW26" i="3"/>
  <c r="FA26" i="3"/>
  <c r="FE26" i="3"/>
  <c r="FI26" i="3"/>
  <c r="FM26" i="3"/>
  <c r="FQ26" i="3"/>
  <c r="FU26" i="3"/>
  <c r="FY26" i="3"/>
  <c r="GC26" i="3"/>
  <c r="GG26" i="3"/>
  <c r="GK26" i="3"/>
  <c r="GO26" i="3"/>
  <c r="GS26" i="3"/>
  <c r="GW26" i="3"/>
  <c r="HA26" i="3"/>
  <c r="HE26" i="3"/>
  <c r="HI26" i="3"/>
  <c r="HM26" i="3"/>
  <c r="HQ26" i="3"/>
  <c r="HU26" i="3"/>
  <c r="HY26" i="3"/>
  <c r="IC26" i="3"/>
  <c r="J26" i="3"/>
  <c r="N26" i="3"/>
  <c r="R26" i="3"/>
  <c r="V26" i="3"/>
  <c r="Z26" i="3"/>
  <c r="AD26" i="3"/>
  <c r="AH26" i="3"/>
  <c r="AL26" i="3"/>
  <c r="AP26" i="3"/>
  <c r="AT26" i="3"/>
  <c r="AX26" i="3"/>
  <c r="BB26" i="3"/>
  <c r="BF26" i="3"/>
  <c r="BJ26" i="3"/>
  <c r="BN26" i="3"/>
  <c r="BR26" i="3"/>
  <c r="BV26" i="3"/>
  <c r="BZ26" i="3"/>
  <c r="CD26" i="3"/>
  <c r="CH26" i="3"/>
  <c r="CL26" i="3"/>
  <c r="CP26" i="3"/>
  <c r="CT26" i="3"/>
  <c r="CX26" i="3"/>
  <c r="DB26" i="3"/>
  <c r="DF26" i="3"/>
  <c r="DJ26" i="3"/>
  <c r="DN26" i="3"/>
  <c r="DR26" i="3"/>
  <c r="DV26" i="3"/>
  <c r="DZ26" i="3"/>
  <c r="ED26" i="3"/>
  <c r="EH26" i="3"/>
  <c r="EL26" i="3"/>
  <c r="EP26" i="3"/>
  <c r="ET26" i="3"/>
  <c r="EX26" i="3"/>
  <c r="FB26" i="3"/>
  <c r="FF26" i="3"/>
  <c r="FJ26" i="3"/>
  <c r="FN26" i="3"/>
  <c r="FR26" i="3"/>
  <c r="FV26" i="3"/>
  <c r="FZ26" i="3"/>
  <c r="GD26" i="3"/>
  <c r="GH26" i="3"/>
  <c r="GL26" i="3"/>
  <c r="GP26" i="3"/>
  <c r="GT26" i="3"/>
  <c r="GX26" i="3"/>
  <c r="HB26" i="3"/>
  <c r="HF26" i="3"/>
  <c r="HJ26" i="3"/>
  <c r="HN26" i="3"/>
  <c r="HR26" i="3"/>
  <c r="HV26" i="3"/>
  <c r="HZ26" i="3"/>
  <c r="ID26" i="3"/>
  <c r="U2" i="3"/>
  <c r="AK2" i="3"/>
  <c r="BA2" i="3"/>
  <c r="BM2" i="3"/>
  <c r="BY2" i="3"/>
  <c r="CK2" i="3"/>
  <c r="CW2" i="3"/>
  <c r="DI2" i="3"/>
  <c r="DU2" i="3"/>
  <c r="EG2" i="3"/>
  <c r="EW2" i="3"/>
  <c r="FI2" i="3"/>
  <c r="FY2" i="3"/>
  <c r="GK2" i="3"/>
  <c r="GW2" i="3"/>
  <c r="HI2" i="3"/>
  <c r="HU2" i="3"/>
  <c r="G2" i="3"/>
  <c r="J2" i="3"/>
  <c r="N2" i="3"/>
  <c r="R2" i="3"/>
  <c r="V2" i="3"/>
  <c r="Z2" i="3"/>
  <c r="AD2" i="3"/>
  <c r="AH2" i="3"/>
  <c r="AL2" i="3"/>
  <c r="AP2" i="3"/>
  <c r="AT2" i="3"/>
  <c r="AX2" i="3"/>
  <c r="BB2" i="3"/>
  <c r="BF2" i="3"/>
  <c r="BJ2" i="3"/>
  <c r="BN2" i="3"/>
  <c r="BR2" i="3"/>
  <c r="BV2" i="3"/>
  <c r="BZ2" i="3"/>
  <c r="CD2" i="3"/>
  <c r="CH2" i="3"/>
  <c r="CL2" i="3"/>
  <c r="CP2" i="3"/>
  <c r="CT2" i="3"/>
  <c r="CX2" i="3"/>
  <c r="DB2" i="3"/>
  <c r="DF2" i="3"/>
  <c r="DJ2" i="3"/>
  <c r="DN2" i="3"/>
  <c r="DR2" i="3"/>
  <c r="DV2" i="3"/>
  <c r="DZ2" i="3"/>
  <c r="ED2" i="3"/>
  <c r="EH2" i="3"/>
  <c r="EL2" i="3"/>
  <c r="EP2" i="3"/>
  <c r="ET2" i="3"/>
  <c r="EX2" i="3"/>
  <c r="FB2" i="3"/>
  <c r="FF2" i="3"/>
  <c r="FJ2" i="3"/>
  <c r="FN2" i="3"/>
  <c r="FR2" i="3"/>
  <c r="FV2" i="3"/>
  <c r="FZ2" i="3"/>
  <c r="GD2" i="3"/>
  <c r="GH2" i="3"/>
  <c r="GL2" i="3"/>
  <c r="GP2" i="3"/>
  <c r="GT2" i="3"/>
  <c r="GX2" i="3"/>
  <c r="HB2" i="3"/>
  <c r="HF2" i="3"/>
  <c r="HJ2" i="3"/>
  <c r="HN2" i="3"/>
  <c r="HR2" i="3"/>
  <c r="HV2" i="3"/>
  <c r="HZ2" i="3"/>
  <c r="ID2" i="3"/>
  <c r="K2" i="3"/>
  <c r="O2" i="3"/>
  <c r="S2" i="3"/>
  <c r="W2" i="3"/>
  <c r="AA2" i="3"/>
  <c r="AE2" i="3"/>
  <c r="AI2" i="3"/>
  <c r="AM2" i="3"/>
  <c r="AQ2" i="3"/>
  <c r="AU2" i="3"/>
  <c r="AY2" i="3"/>
  <c r="BC2" i="3"/>
  <c r="BG2" i="3"/>
  <c r="BK2" i="3"/>
  <c r="BO2" i="3"/>
  <c r="BS2" i="3"/>
  <c r="BW2" i="3"/>
  <c r="CA2" i="3"/>
  <c r="CE2" i="3"/>
  <c r="CI2" i="3"/>
  <c r="CM2" i="3"/>
  <c r="CQ2" i="3"/>
  <c r="CU2" i="3"/>
  <c r="CY2" i="3"/>
  <c r="DC2" i="3"/>
  <c r="DG2" i="3"/>
  <c r="DK2" i="3"/>
  <c r="DO2" i="3"/>
  <c r="DS2" i="3"/>
  <c r="DW2" i="3"/>
  <c r="EA2" i="3"/>
  <c r="EE2" i="3"/>
  <c r="EI2" i="3"/>
  <c r="EM2" i="3"/>
  <c r="EQ2" i="3"/>
  <c r="EU2" i="3"/>
  <c r="EY2" i="3"/>
  <c r="FC2" i="3"/>
  <c r="FG2" i="3"/>
  <c r="FK2" i="3"/>
  <c r="FO2" i="3"/>
  <c r="FS2" i="3"/>
  <c r="FW2" i="3"/>
  <c r="GA2" i="3"/>
  <c r="GE2" i="3"/>
  <c r="GI2" i="3"/>
  <c r="GM2" i="3"/>
  <c r="GQ2" i="3"/>
  <c r="GU2" i="3"/>
  <c r="GY2" i="3"/>
  <c r="HC2" i="3"/>
  <c r="HG2" i="3"/>
  <c r="HK2" i="3"/>
  <c r="HO2" i="3"/>
  <c r="HS2" i="3"/>
  <c r="HW2" i="3"/>
  <c r="IA2" i="3"/>
  <c r="IE2" i="3"/>
  <c r="Q2" i="3"/>
  <c r="AC2" i="3"/>
  <c r="AO2" i="3"/>
  <c r="AW2" i="3"/>
  <c r="BI2" i="3"/>
  <c r="BU2" i="3"/>
  <c r="CG2" i="3"/>
  <c r="CS2" i="3"/>
  <c r="DE2" i="3"/>
  <c r="DQ2" i="3"/>
  <c r="EC2" i="3"/>
  <c r="EO2" i="3"/>
  <c r="FA2" i="3"/>
  <c r="FM2" i="3"/>
  <c r="FU2" i="3"/>
  <c r="GG2" i="3"/>
  <c r="GS2" i="3"/>
  <c r="HE2" i="3"/>
  <c r="HQ2" i="3"/>
  <c r="IC2" i="3"/>
  <c r="L2" i="3"/>
  <c r="P2" i="3"/>
  <c r="T2" i="3"/>
  <c r="X2" i="3"/>
  <c r="AB2" i="3"/>
  <c r="AF2" i="3"/>
  <c r="AJ2" i="3"/>
  <c r="AN2" i="3"/>
  <c r="AR2" i="3"/>
  <c r="AV2" i="3"/>
  <c r="AZ2" i="3"/>
  <c r="BD2" i="3"/>
  <c r="BH2" i="3"/>
  <c r="BL2" i="3"/>
  <c r="BP2" i="3"/>
  <c r="BT2" i="3"/>
  <c r="BX2" i="3"/>
  <c r="CB2" i="3"/>
  <c r="CF2" i="3"/>
  <c r="CJ2" i="3"/>
  <c r="CN2" i="3"/>
  <c r="CR2" i="3"/>
  <c r="CV2" i="3"/>
  <c r="CZ2" i="3"/>
  <c r="DD2" i="3"/>
  <c r="DH2" i="3"/>
  <c r="DL2" i="3"/>
  <c r="DP2" i="3"/>
  <c r="DT2" i="3"/>
  <c r="DX2" i="3"/>
  <c r="EB2" i="3"/>
  <c r="EF2" i="3"/>
  <c r="EJ2" i="3"/>
  <c r="EN2" i="3"/>
  <c r="ER2" i="3"/>
  <c r="EV2" i="3"/>
  <c r="EZ2" i="3"/>
  <c r="FD2" i="3"/>
  <c r="FH2" i="3"/>
  <c r="FL2" i="3"/>
  <c r="FP2" i="3"/>
  <c r="FT2" i="3"/>
  <c r="FX2" i="3"/>
  <c r="GB2" i="3"/>
  <c r="GF2" i="3"/>
  <c r="GJ2" i="3"/>
  <c r="GN2" i="3"/>
  <c r="GR2" i="3"/>
  <c r="GV2" i="3"/>
  <c r="GZ2" i="3"/>
  <c r="HD2" i="3"/>
  <c r="HH2" i="3"/>
  <c r="HL2" i="3"/>
  <c r="HP2" i="3"/>
  <c r="HT2" i="3"/>
  <c r="HX2" i="3"/>
  <c r="IB2" i="3"/>
  <c r="I2" i="3"/>
  <c r="M2" i="3"/>
  <c r="Y2" i="3"/>
  <c r="AG2" i="3"/>
  <c r="AS2" i="3"/>
  <c r="BE2" i="3"/>
  <c r="BQ2" i="3"/>
  <c r="CC2" i="3"/>
  <c r="CO2" i="3"/>
  <c r="DA2" i="3"/>
  <c r="DM2" i="3"/>
  <c r="DY2" i="3"/>
  <c r="EK2" i="3"/>
  <c r="ES2" i="3"/>
  <c r="FE2" i="3"/>
  <c r="FQ2" i="3"/>
  <c r="GC2" i="3"/>
  <c r="GO2" i="3"/>
  <c r="HA2" i="3"/>
  <c r="HM2" i="3"/>
  <c r="HY2" i="3"/>
  <c r="A201" i="3"/>
  <c r="B201" i="3" s="1"/>
  <c r="K201" i="3"/>
  <c r="O201" i="3"/>
  <c r="S201" i="3"/>
  <c r="L201" i="3"/>
  <c r="P201" i="3"/>
  <c r="T201" i="3"/>
  <c r="X201" i="3"/>
  <c r="AB201" i="3"/>
  <c r="AF201" i="3"/>
  <c r="AJ201" i="3"/>
  <c r="AN201" i="3"/>
  <c r="AR201" i="3"/>
  <c r="AV201" i="3"/>
  <c r="AZ201" i="3"/>
  <c r="BD201" i="3"/>
  <c r="BH201" i="3"/>
  <c r="BL201" i="3"/>
  <c r="BP201" i="3"/>
  <c r="BT201" i="3"/>
  <c r="BX201" i="3"/>
  <c r="CB201" i="3"/>
  <c r="CF201" i="3"/>
  <c r="CJ201" i="3"/>
  <c r="CN201" i="3"/>
  <c r="CR201" i="3"/>
  <c r="CV201" i="3"/>
  <c r="CZ201" i="3"/>
  <c r="DD201" i="3"/>
  <c r="DH201" i="3"/>
  <c r="DL201" i="3"/>
  <c r="DP201" i="3"/>
  <c r="DT201" i="3"/>
  <c r="DX201" i="3"/>
  <c r="EB201" i="3"/>
  <c r="EF201" i="3"/>
  <c r="EJ201" i="3"/>
  <c r="EN201" i="3"/>
  <c r="ER201" i="3"/>
  <c r="EV201" i="3"/>
  <c r="EZ201" i="3"/>
  <c r="FD201" i="3"/>
  <c r="FH201" i="3"/>
  <c r="FL201" i="3"/>
  <c r="FP201" i="3"/>
  <c r="FT201" i="3"/>
  <c r="FX201" i="3"/>
  <c r="GB201" i="3"/>
  <c r="GF201" i="3"/>
  <c r="GJ201" i="3"/>
  <c r="GN201" i="3"/>
  <c r="GR201" i="3"/>
  <c r="GV201" i="3"/>
  <c r="GZ201" i="3"/>
  <c r="HD201" i="3"/>
  <c r="HH201" i="3"/>
  <c r="HL201" i="3"/>
  <c r="HP201" i="3"/>
  <c r="HT201" i="3"/>
  <c r="HX201" i="3"/>
  <c r="IB201" i="3"/>
  <c r="I201" i="3"/>
  <c r="M201" i="3"/>
  <c r="Q201" i="3"/>
  <c r="U201" i="3"/>
  <c r="Y201" i="3"/>
  <c r="AC201" i="3"/>
  <c r="AG201" i="3"/>
  <c r="AK201" i="3"/>
  <c r="AO201" i="3"/>
  <c r="AS201" i="3"/>
  <c r="AW201" i="3"/>
  <c r="BA201" i="3"/>
  <c r="BE201" i="3"/>
  <c r="BI201" i="3"/>
  <c r="BM201" i="3"/>
  <c r="BQ201" i="3"/>
  <c r="BU201" i="3"/>
  <c r="BY201" i="3"/>
  <c r="CC201" i="3"/>
  <c r="CG201" i="3"/>
  <c r="CK201" i="3"/>
  <c r="CO201" i="3"/>
  <c r="CS201" i="3"/>
  <c r="CW201" i="3"/>
  <c r="DA201" i="3"/>
  <c r="DE201" i="3"/>
  <c r="DI201" i="3"/>
  <c r="DM201" i="3"/>
  <c r="DQ201" i="3"/>
  <c r="DU201" i="3"/>
  <c r="DY201" i="3"/>
  <c r="EC201" i="3"/>
  <c r="EG201" i="3"/>
  <c r="EK201" i="3"/>
  <c r="EO201" i="3"/>
  <c r="ES201" i="3"/>
  <c r="EW201" i="3"/>
  <c r="FA201" i="3"/>
  <c r="FE201" i="3"/>
  <c r="FI201" i="3"/>
  <c r="FM201" i="3"/>
  <c r="FQ201" i="3"/>
  <c r="FU201" i="3"/>
  <c r="FY201" i="3"/>
  <c r="GC201" i="3"/>
  <c r="GG201" i="3"/>
  <c r="GK201" i="3"/>
  <c r="GO201" i="3"/>
  <c r="GS201" i="3"/>
  <c r="GW201" i="3"/>
  <c r="HA201" i="3"/>
  <c r="HE201" i="3"/>
  <c r="HI201" i="3"/>
  <c r="HM201" i="3"/>
  <c r="HQ201" i="3"/>
  <c r="HU201" i="3"/>
  <c r="HY201" i="3"/>
  <c r="IC201" i="3"/>
  <c r="J201" i="3"/>
  <c r="N201" i="3"/>
  <c r="R201" i="3"/>
  <c r="V201" i="3"/>
  <c r="Z201" i="3"/>
  <c r="AD201" i="3"/>
  <c r="AH201" i="3"/>
  <c r="AL201" i="3"/>
  <c r="AP201" i="3"/>
  <c r="AT201" i="3"/>
  <c r="AX201" i="3"/>
  <c r="BB201" i="3"/>
  <c r="BF201" i="3"/>
  <c r="BJ201" i="3"/>
  <c r="BN201" i="3"/>
  <c r="BR201" i="3"/>
  <c r="BV201" i="3"/>
  <c r="BZ201" i="3"/>
  <c r="CD201" i="3"/>
  <c r="CH201" i="3"/>
  <c r="CL201" i="3"/>
  <c r="CP201" i="3"/>
  <c r="CT201" i="3"/>
  <c r="CX201" i="3"/>
  <c r="DB201" i="3"/>
  <c r="DF201" i="3"/>
  <c r="DJ201" i="3"/>
  <c r="DN201" i="3"/>
  <c r="DR201" i="3"/>
  <c r="DV201" i="3"/>
  <c r="DZ201" i="3"/>
  <c r="ED201" i="3"/>
  <c r="EH201" i="3"/>
  <c r="EL201" i="3"/>
  <c r="EP201" i="3"/>
  <c r="ET201" i="3"/>
  <c r="EX201" i="3"/>
  <c r="FB201" i="3"/>
  <c r="FF201" i="3"/>
  <c r="FJ201" i="3"/>
  <c r="FN201" i="3"/>
  <c r="FR201" i="3"/>
  <c r="FV201" i="3"/>
  <c r="FZ201" i="3"/>
  <c r="GD201" i="3"/>
  <c r="GH201" i="3"/>
  <c r="GL201" i="3"/>
  <c r="GP201" i="3"/>
  <c r="GT201" i="3"/>
  <c r="GX201" i="3"/>
  <c r="HB201" i="3"/>
  <c r="HF201" i="3"/>
  <c r="HJ201" i="3"/>
  <c r="HN201" i="3"/>
  <c r="HR201" i="3"/>
  <c r="HV201" i="3"/>
  <c r="HZ201" i="3"/>
  <c r="ID201" i="3"/>
  <c r="W201" i="3"/>
  <c r="AM201" i="3"/>
  <c r="BC201" i="3"/>
  <c r="BS201" i="3"/>
  <c r="CI201" i="3"/>
  <c r="CY201" i="3"/>
  <c r="DO201" i="3"/>
  <c r="EE201" i="3"/>
  <c r="EU201" i="3"/>
  <c r="FK201" i="3"/>
  <c r="GA201" i="3"/>
  <c r="GQ201" i="3"/>
  <c r="HG201" i="3"/>
  <c r="HW201" i="3"/>
  <c r="AA201" i="3"/>
  <c r="AQ201" i="3"/>
  <c r="BG201" i="3"/>
  <c r="BW201" i="3"/>
  <c r="CM201" i="3"/>
  <c r="DC201" i="3"/>
  <c r="DS201" i="3"/>
  <c r="EI201" i="3"/>
  <c r="EY201" i="3"/>
  <c r="FO201" i="3"/>
  <c r="GE201" i="3"/>
  <c r="GU201" i="3"/>
  <c r="HK201" i="3"/>
  <c r="IA201" i="3"/>
  <c r="AE201" i="3"/>
  <c r="AU201" i="3"/>
  <c r="BK201" i="3"/>
  <c r="CA201" i="3"/>
  <c r="CQ201" i="3"/>
  <c r="DG201" i="3"/>
  <c r="DW201" i="3"/>
  <c r="EM201" i="3"/>
  <c r="FC201" i="3"/>
  <c r="FS201" i="3"/>
  <c r="GI201" i="3"/>
  <c r="GY201" i="3"/>
  <c r="HO201" i="3"/>
  <c r="IE201" i="3"/>
  <c r="AI201" i="3"/>
  <c r="AY201" i="3"/>
  <c r="BO201" i="3"/>
  <c r="CE201" i="3"/>
  <c r="CU201" i="3"/>
  <c r="DK201" i="3"/>
  <c r="EA201" i="3"/>
  <c r="EQ201" i="3"/>
  <c r="FG201" i="3"/>
  <c r="FW201" i="3"/>
  <c r="GM201" i="3"/>
  <c r="HC201" i="3"/>
  <c r="HS201" i="3"/>
  <c r="A177" i="5"/>
  <c r="A145" i="3"/>
  <c r="B145" i="3" s="1"/>
  <c r="I145" i="3"/>
  <c r="M145" i="3"/>
  <c r="Q145" i="3"/>
  <c r="U145" i="3"/>
  <c r="Y145" i="3"/>
  <c r="AC145" i="3"/>
  <c r="AG145" i="3"/>
  <c r="AK145" i="3"/>
  <c r="AO145" i="3"/>
  <c r="AS145" i="3"/>
  <c r="AW145" i="3"/>
  <c r="BA145" i="3"/>
  <c r="BE145" i="3"/>
  <c r="BI145" i="3"/>
  <c r="BM145" i="3"/>
  <c r="BQ145" i="3"/>
  <c r="BU145" i="3"/>
  <c r="BY145" i="3"/>
  <c r="CC145" i="3"/>
  <c r="CG145" i="3"/>
  <c r="CK145" i="3"/>
  <c r="CO145" i="3"/>
  <c r="CS145" i="3"/>
  <c r="CW145" i="3"/>
  <c r="DA145" i="3"/>
  <c r="DE145" i="3"/>
  <c r="DI145" i="3"/>
  <c r="DM145" i="3"/>
  <c r="DQ145" i="3"/>
  <c r="DU145" i="3"/>
  <c r="DY145" i="3"/>
  <c r="EC145" i="3"/>
  <c r="EG145" i="3"/>
  <c r="EK145" i="3"/>
  <c r="EO145" i="3"/>
  <c r="ES145" i="3"/>
  <c r="EW145" i="3"/>
  <c r="FA145" i="3"/>
  <c r="FE145" i="3"/>
  <c r="FI145" i="3"/>
  <c r="FM145" i="3"/>
  <c r="FQ145" i="3"/>
  <c r="FU145" i="3"/>
  <c r="FY145" i="3"/>
  <c r="GC145" i="3"/>
  <c r="GG145" i="3"/>
  <c r="GK145" i="3"/>
  <c r="GO145" i="3"/>
  <c r="GS145" i="3"/>
  <c r="GW145" i="3"/>
  <c r="HA145" i="3"/>
  <c r="HE145" i="3"/>
  <c r="HI145" i="3"/>
  <c r="HM145" i="3"/>
  <c r="HQ145" i="3"/>
  <c r="HU145" i="3"/>
  <c r="HY145" i="3"/>
  <c r="IC145" i="3"/>
  <c r="J145" i="3"/>
  <c r="N145" i="3"/>
  <c r="R145" i="3"/>
  <c r="V145" i="3"/>
  <c r="Z145" i="3"/>
  <c r="AD145" i="3"/>
  <c r="AH145" i="3"/>
  <c r="AL145" i="3"/>
  <c r="AP145" i="3"/>
  <c r="AT145" i="3"/>
  <c r="AX145" i="3"/>
  <c r="BB145" i="3"/>
  <c r="BF145" i="3"/>
  <c r="BJ145" i="3"/>
  <c r="BN145" i="3"/>
  <c r="BR145" i="3"/>
  <c r="BV145" i="3"/>
  <c r="BZ145" i="3"/>
  <c r="CD145" i="3"/>
  <c r="CH145" i="3"/>
  <c r="CL145" i="3"/>
  <c r="CP145" i="3"/>
  <c r="CT145" i="3"/>
  <c r="CX145" i="3"/>
  <c r="DB145" i="3"/>
  <c r="DF145" i="3"/>
  <c r="DJ145" i="3"/>
  <c r="DN145" i="3"/>
  <c r="DR145" i="3"/>
  <c r="DV145" i="3"/>
  <c r="DZ145" i="3"/>
  <c r="ED145" i="3"/>
  <c r="EH145" i="3"/>
  <c r="EL145" i="3"/>
  <c r="EP145" i="3"/>
  <c r="ET145" i="3"/>
  <c r="EX145" i="3"/>
  <c r="FB145" i="3"/>
  <c r="FF145" i="3"/>
  <c r="FJ145" i="3"/>
  <c r="FN145" i="3"/>
  <c r="FR145" i="3"/>
  <c r="FV145" i="3"/>
  <c r="FZ145" i="3"/>
  <c r="GD145" i="3"/>
  <c r="GH145" i="3"/>
  <c r="GL145" i="3"/>
  <c r="GP145" i="3"/>
  <c r="GT145" i="3"/>
  <c r="GX145" i="3"/>
  <c r="HB145" i="3"/>
  <c r="HF145" i="3"/>
  <c r="HJ145" i="3"/>
  <c r="HN145" i="3"/>
  <c r="HR145" i="3"/>
  <c r="HV145" i="3"/>
  <c r="HZ145" i="3"/>
  <c r="ID145" i="3"/>
  <c r="K145" i="3"/>
  <c r="O145" i="3"/>
  <c r="S145" i="3"/>
  <c r="W145" i="3"/>
  <c r="AA145" i="3"/>
  <c r="AE145" i="3"/>
  <c r="AI145" i="3"/>
  <c r="AM145" i="3"/>
  <c r="AQ145" i="3"/>
  <c r="AU145" i="3"/>
  <c r="AY145" i="3"/>
  <c r="BC145" i="3"/>
  <c r="BG145" i="3"/>
  <c r="BK145" i="3"/>
  <c r="BO145" i="3"/>
  <c r="BS145" i="3"/>
  <c r="BW145" i="3"/>
  <c r="CA145" i="3"/>
  <c r="CE145" i="3"/>
  <c r="CI145" i="3"/>
  <c r="CM145" i="3"/>
  <c r="CQ145" i="3"/>
  <c r="CU145" i="3"/>
  <c r="CY145" i="3"/>
  <c r="DC145" i="3"/>
  <c r="DG145" i="3"/>
  <c r="DK145" i="3"/>
  <c r="DO145" i="3"/>
  <c r="DS145" i="3"/>
  <c r="DW145" i="3"/>
  <c r="EA145" i="3"/>
  <c r="EE145" i="3"/>
  <c r="EI145" i="3"/>
  <c r="EM145" i="3"/>
  <c r="EQ145" i="3"/>
  <c r="EU145" i="3"/>
  <c r="EY145" i="3"/>
  <c r="FC145" i="3"/>
  <c r="FG145" i="3"/>
  <c r="FK145" i="3"/>
  <c r="FO145" i="3"/>
  <c r="FS145" i="3"/>
  <c r="FW145" i="3"/>
  <c r="GA145" i="3"/>
  <c r="GE145" i="3"/>
  <c r="GI145" i="3"/>
  <c r="GM145" i="3"/>
  <c r="GQ145" i="3"/>
  <c r="GU145" i="3"/>
  <c r="GY145" i="3"/>
  <c r="HC145" i="3"/>
  <c r="HG145" i="3"/>
  <c r="HK145" i="3"/>
  <c r="HO145" i="3"/>
  <c r="HS145" i="3"/>
  <c r="HW145" i="3"/>
  <c r="IA145" i="3"/>
  <c r="IE145" i="3"/>
  <c r="L145" i="3"/>
  <c r="P145" i="3"/>
  <c r="T145" i="3"/>
  <c r="X145" i="3"/>
  <c r="AB145" i="3"/>
  <c r="AF145" i="3"/>
  <c r="AJ145" i="3"/>
  <c r="AN145" i="3"/>
  <c r="AR145" i="3"/>
  <c r="AV145" i="3"/>
  <c r="AZ145" i="3"/>
  <c r="BD145" i="3"/>
  <c r="BH145" i="3"/>
  <c r="BL145" i="3"/>
  <c r="BP145" i="3"/>
  <c r="BT145" i="3"/>
  <c r="BX145" i="3"/>
  <c r="CB145" i="3"/>
  <c r="CF145" i="3"/>
  <c r="CJ145" i="3"/>
  <c r="CN145" i="3"/>
  <c r="CR145" i="3"/>
  <c r="CV145" i="3"/>
  <c r="CZ145" i="3"/>
  <c r="DD145" i="3"/>
  <c r="DH145" i="3"/>
  <c r="DL145" i="3"/>
  <c r="DP145" i="3"/>
  <c r="DT145" i="3"/>
  <c r="DX145" i="3"/>
  <c r="EB145" i="3"/>
  <c r="EF145" i="3"/>
  <c r="EJ145" i="3"/>
  <c r="EN145" i="3"/>
  <c r="ER145" i="3"/>
  <c r="EV145" i="3"/>
  <c r="EZ145" i="3"/>
  <c r="FD145" i="3"/>
  <c r="FH145" i="3"/>
  <c r="FL145" i="3"/>
  <c r="FP145" i="3"/>
  <c r="FT145" i="3"/>
  <c r="FX145" i="3"/>
  <c r="GB145" i="3"/>
  <c r="GF145" i="3"/>
  <c r="GJ145" i="3"/>
  <c r="GN145" i="3"/>
  <c r="GR145" i="3"/>
  <c r="GV145" i="3"/>
  <c r="GZ145" i="3"/>
  <c r="HD145" i="3"/>
  <c r="HH145" i="3"/>
  <c r="HL145" i="3"/>
  <c r="HP145" i="3"/>
  <c r="HT145" i="3"/>
  <c r="HX145" i="3"/>
  <c r="IB145" i="3"/>
  <c r="A113" i="3"/>
  <c r="B113" i="3" s="1"/>
  <c r="J113" i="3"/>
  <c r="N113" i="3"/>
  <c r="R113" i="3"/>
  <c r="V113" i="3"/>
  <c r="Z113" i="3"/>
  <c r="AD113" i="3"/>
  <c r="AH113" i="3"/>
  <c r="AL113" i="3"/>
  <c r="AP113" i="3"/>
  <c r="AT113" i="3"/>
  <c r="AX113" i="3"/>
  <c r="BB113" i="3"/>
  <c r="BF113" i="3"/>
  <c r="BJ113" i="3"/>
  <c r="BN113" i="3"/>
  <c r="BR113" i="3"/>
  <c r="BV113" i="3"/>
  <c r="BZ113" i="3"/>
  <c r="CD113" i="3"/>
  <c r="CH113" i="3"/>
  <c r="CL113" i="3"/>
  <c r="CP113" i="3"/>
  <c r="CT113" i="3"/>
  <c r="CX113" i="3"/>
  <c r="DB113" i="3"/>
  <c r="DF113" i="3"/>
  <c r="DJ113" i="3"/>
  <c r="DN113" i="3"/>
  <c r="DR113" i="3"/>
  <c r="DV113" i="3"/>
  <c r="DZ113" i="3"/>
  <c r="ED113" i="3"/>
  <c r="EH113" i="3"/>
  <c r="EL113" i="3"/>
  <c r="EP113" i="3"/>
  <c r="ET113" i="3"/>
  <c r="EX113" i="3"/>
  <c r="FB113" i="3"/>
  <c r="FF113" i="3"/>
  <c r="FJ113" i="3"/>
  <c r="FN113" i="3"/>
  <c r="FR113" i="3"/>
  <c r="FV113" i="3"/>
  <c r="FZ113" i="3"/>
  <c r="GD113" i="3"/>
  <c r="GH113" i="3"/>
  <c r="GL113" i="3"/>
  <c r="GP113" i="3"/>
  <c r="GT113" i="3"/>
  <c r="GX113" i="3"/>
  <c r="HB113" i="3"/>
  <c r="HF113" i="3"/>
  <c r="HJ113" i="3"/>
  <c r="HN113" i="3"/>
  <c r="HR113" i="3"/>
  <c r="HV113" i="3"/>
  <c r="HZ113" i="3"/>
  <c r="ID113" i="3"/>
  <c r="K113" i="3"/>
  <c r="O113" i="3"/>
  <c r="S113" i="3"/>
  <c r="W113" i="3"/>
  <c r="AA113" i="3"/>
  <c r="AE113" i="3"/>
  <c r="AI113" i="3"/>
  <c r="AM113" i="3"/>
  <c r="AQ113" i="3"/>
  <c r="AU113" i="3"/>
  <c r="AY113" i="3"/>
  <c r="BC113" i="3"/>
  <c r="BG113" i="3"/>
  <c r="BK113" i="3"/>
  <c r="BO113" i="3"/>
  <c r="BS113" i="3"/>
  <c r="BW113" i="3"/>
  <c r="CA113" i="3"/>
  <c r="CE113" i="3"/>
  <c r="CI113" i="3"/>
  <c r="CM113" i="3"/>
  <c r="CQ113" i="3"/>
  <c r="CU113" i="3"/>
  <c r="CY113" i="3"/>
  <c r="DC113" i="3"/>
  <c r="DG113" i="3"/>
  <c r="DK113" i="3"/>
  <c r="DO113" i="3"/>
  <c r="DS113" i="3"/>
  <c r="DW113" i="3"/>
  <c r="EA113" i="3"/>
  <c r="EE113" i="3"/>
  <c r="EI113" i="3"/>
  <c r="EM113" i="3"/>
  <c r="EQ113" i="3"/>
  <c r="EU113" i="3"/>
  <c r="EY113" i="3"/>
  <c r="FC113" i="3"/>
  <c r="FG113" i="3"/>
  <c r="FK113" i="3"/>
  <c r="FO113" i="3"/>
  <c r="FS113" i="3"/>
  <c r="FW113" i="3"/>
  <c r="GA113" i="3"/>
  <c r="GE113" i="3"/>
  <c r="GI113" i="3"/>
  <c r="GM113" i="3"/>
  <c r="GQ113" i="3"/>
  <c r="GU113" i="3"/>
  <c r="GY113" i="3"/>
  <c r="HC113" i="3"/>
  <c r="HG113" i="3"/>
  <c r="HK113" i="3"/>
  <c r="HO113" i="3"/>
  <c r="HS113" i="3"/>
  <c r="HW113" i="3"/>
  <c r="IA113" i="3"/>
  <c r="IE113" i="3"/>
  <c r="L113" i="3"/>
  <c r="P113" i="3"/>
  <c r="T113" i="3"/>
  <c r="X113" i="3"/>
  <c r="AB113" i="3"/>
  <c r="AF113" i="3"/>
  <c r="AJ113" i="3"/>
  <c r="AN113" i="3"/>
  <c r="AR113" i="3"/>
  <c r="AV113" i="3"/>
  <c r="AZ113" i="3"/>
  <c r="BD113" i="3"/>
  <c r="BH113" i="3"/>
  <c r="BL113" i="3"/>
  <c r="BP113" i="3"/>
  <c r="BT113" i="3"/>
  <c r="BX113" i="3"/>
  <c r="CB113" i="3"/>
  <c r="CF113" i="3"/>
  <c r="CJ113" i="3"/>
  <c r="CN113" i="3"/>
  <c r="CR113" i="3"/>
  <c r="CV113" i="3"/>
  <c r="CZ113" i="3"/>
  <c r="DD113" i="3"/>
  <c r="DH113" i="3"/>
  <c r="DL113" i="3"/>
  <c r="DP113" i="3"/>
  <c r="DT113" i="3"/>
  <c r="DX113" i="3"/>
  <c r="EB113" i="3"/>
  <c r="EF113" i="3"/>
  <c r="EJ113" i="3"/>
  <c r="EN113" i="3"/>
  <c r="ER113" i="3"/>
  <c r="EV113" i="3"/>
  <c r="EZ113" i="3"/>
  <c r="FD113" i="3"/>
  <c r="FH113" i="3"/>
  <c r="FL113" i="3"/>
  <c r="FP113" i="3"/>
  <c r="FT113" i="3"/>
  <c r="FX113" i="3"/>
  <c r="GB113" i="3"/>
  <c r="GF113" i="3"/>
  <c r="GJ113" i="3"/>
  <c r="GN113" i="3"/>
  <c r="GR113" i="3"/>
  <c r="GV113" i="3"/>
  <c r="GZ113" i="3"/>
  <c r="HD113" i="3"/>
  <c r="HH113" i="3"/>
  <c r="HL113" i="3"/>
  <c r="HP113" i="3"/>
  <c r="HT113" i="3"/>
  <c r="HX113" i="3"/>
  <c r="IB113" i="3"/>
  <c r="I113" i="3"/>
  <c r="M113" i="3"/>
  <c r="Q113" i="3"/>
  <c r="U113" i="3"/>
  <c r="Y113" i="3"/>
  <c r="AC113" i="3"/>
  <c r="AG113" i="3"/>
  <c r="AK113" i="3"/>
  <c r="AO113" i="3"/>
  <c r="AS113" i="3"/>
  <c r="AW113" i="3"/>
  <c r="BA113" i="3"/>
  <c r="BE113" i="3"/>
  <c r="BI113" i="3"/>
  <c r="BM113" i="3"/>
  <c r="BQ113" i="3"/>
  <c r="BU113" i="3"/>
  <c r="BY113" i="3"/>
  <c r="CC113" i="3"/>
  <c r="CG113" i="3"/>
  <c r="CK113" i="3"/>
  <c r="CO113" i="3"/>
  <c r="CS113" i="3"/>
  <c r="CW113" i="3"/>
  <c r="DA113" i="3"/>
  <c r="DE113" i="3"/>
  <c r="DI113" i="3"/>
  <c r="DM113" i="3"/>
  <c r="DQ113" i="3"/>
  <c r="DU113" i="3"/>
  <c r="DY113" i="3"/>
  <c r="EC113" i="3"/>
  <c r="EG113" i="3"/>
  <c r="EK113" i="3"/>
  <c r="EO113" i="3"/>
  <c r="ES113" i="3"/>
  <c r="EW113" i="3"/>
  <c r="FA113" i="3"/>
  <c r="FE113" i="3"/>
  <c r="FI113" i="3"/>
  <c r="FM113" i="3"/>
  <c r="FQ113" i="3"/>
  <c r="FU113" i="3"/>
  <c r="FY113" i="3"/>
  <c r="GC113" i="3"/>
  <c r="GG113" i="3"/>
  <c r="GK113" i="3"/>
  <c r="GO113" i="3"/>
  <c r="GS113" i="3"/>
  <c r="GW113" i="3"/>
  <c r="HA113" i="3"/>
  <c r="HE113" i="3"/>
  <c r="HI113" i="3"/>
  <c r="HM113" i="3"/>
  <c r="HQ113" i="3"/>
  <c r="HU113" i="3"/>
  <c r="HY113" i="3"/>
  <c r="IC113" i="3"/>
  <c r="A81" i="3"/>
  <c r="B81" i="3" s="1"/>
  <c r="K81" i="3"/>
  <c r="O81" i="3"/>
  <c r="S81" i="3"/>
  <c r="W81" i="3"/>
  <c r="AA81" i="3"/>
  <c r="AE81" i="3"/>
  <c r="AI81" i="3"/>
  <c r="AM81" i="3"/>
  <c r="AQ81" i="3"/>
  <c r="J81" i="3"/>
  <c r="N81" i="3"/>
  <c r="R81" i="3"/>
  <c r="V81" i="3"/>
  <c r="Z81" i="3"/>
  <c r="AD81" i="3"/>
  <c r="AH81" i="3"/>
  <c r="AL81" i="3"/>
  <c r="AP81" i="3"/>
  <c r="AT81" i="3"/>
  <c r="AX81" i="3"/>
  <c r="BB81" i="3"/>
  <c r="BF81" i="3"/>
  <c r="BJ81" i="3"/>
  <c r="BN81" i="3"/>
  <c r="BR81" i="3"/>
  <c r="BV81" i="3"/>
  <c r="BZ81" i="3"/>
  <c r="CD81" i="3"/>
  <c r="CH81" i="3"/>
  <c r="CL81" i="3"/>
  <c r="CP81" i="3"/>
  <c r="CT81" i="3"/>
  <c r="CX81" i="3"/>
  <c r="DB81" i="3"/>
  <c r="DF81" i="3"/>
  <c r="DJ81" i="3"/>
  <c r="DN81" i="3"/>
  <c r="DR81" i="3"/>
  <c r="DV81" i="3"/>
  <c r="DZ81" i="3"/>
  <c r="ED81" i="3"/>
  <c r="EH81" i="3"/>
  <c r="EL81" i="3"/>
  <c r="EP81" i="3"/>
  <c r="ET81" i="3"/>
  <c r="EX81" i="3"/>
  <c r="FB81" i="3"/>
  <c r="FF81" i="3"/>
  <c r="FJ81" i="3"/>
  <c r="FN81" i="3"/>
  <c r="FR81" i="3"/>
  <c r="FV81" i="3"/>
  <c r="FZ81" i="3"/>
  <c r="GD81" i="3"/>
  <c r="GH81" i="3"/>
  <c r="GL81" i="3"/>
  <c r="GP81" i="3"/>
  <c r="GT81" i="3"/>
  <c r="GX81" i="3"/>
  <c r="HB81" i="3"/>
  <c r="HF81" i="3"/>
  <c r="HJ81" i="3"/>
  <c r="HN81" i="3"/>
  <c r="HR81" i="3"/>
  <c r="HV81" i="3"/>
  <c r="HZ81" i="3"/>
  <c r="ID81" i="3"/>
  <c r="I81" i="3"/>
  <c r="Q81" i="3"/>
  <c r="Y81" i="3"/>
  <c r="AG81" i="3"/>
  <c r="AO81" i="3"/>
  <c r="AV81" i="3"/>
  <c r="BA81" i="3"/>
  <c r="BG81" i="3"/>
  <c r="BL81" i="3"/>
  <c r="BQ81" i="3"/>
  <c r="BW81" i="3"/>
  <c r="CB81" i="3"/>
  <c r="CG81" i="3"/>
  <c r="CM81" i="3"/>
  <c r="CR81" i="3"/>
  <c r="CW81" i="3"/>
  <c r="DC81" i="3"/>
  <c r="DH81" i="3"/>
  <c r="DM81" i="3"/>
  <c r="DS81" i="3"/>
  <c r="DX81" i="3"/>
  <c r="EC81" i="3"/>
  <c r="EI81" i="3"/>
  <c r="EN81" i="3"/>
  <c r="ES81" i="3"/>
  <c r="EY81" i="3"/>
  <c r="FD81" i="3"/>
  <c r="FI81" i="3"/>
  <c r="FO81" i="3"/>
  <c r="FT81" i="3"/>
  <c r="FY81" i="3"/>
  <c r="GE81" i="3"/>
  <c r="GJ81" i="3"/>
  <c r="GO81" i="3"/>
  <c r="GU81" i="3"/>
  <c r="GZ81" i="3"/>
  <c r="HE81" i="3"/>
  <c r="HK81" i="3"/>
  <c r="HP81" i="3"/>
  <c r="HU81" i="3"/>
  <c r="IA81" i="3"/>
  <c r="L81" i="3"/>
  <c r="T81" i="3"/>
  <c r="AB81" i="3"/>
  <c r="AJ81" i="3"/>
  <c r="AR81" i="3"/>
  <c r="AW81" i="3"/>
  <c r="BC81" i="3"/>
  <c r="BH81" i="3"/>
  <c r="BM81" i="3"/>
  <c r="BS81" i="3"/>
  <c r="BX81" i="3"/>
  <c r="CC81" i="3"/>
  <c r="CI81" i="3"/>
  <c r="CN81" i="3"/>
  <c r="CS81" i="3"/>
  <c r="CY81" i="3"/>
  <c r="DD81" i="3"/>
  <c r="DI81" i="3"/>
  <c r="DO81" i="3"/>
  <c r="DT81" i="3"/>
  <c r="DY81" i="3"/>
  <c r="EE81" i="3"/>
  <c r="EJ81" i="3"/>
  <c r="EO81" i="3"/>
  <c r="EU81" i="3"/>
  <c r="EZ81" i="3"/>
  <c r="FE81" i="3"/>
  <c r="FK81" i="3"/>
  <c r="FP81" i="3"/>
  <c r="FU81" i="3"/>
  <c r="GA81" i="3"/>
  <c r="GF81" i="3"/>
  <c r="GK81" i="3"/>
  <c r="GQ81" i="3"/>
  <c r="GV81" i="3"/>
  <c r="HA81" i="3"/>
  <c r="HG81" i="3"/>
  <c r="HL81" i="3"/>
  <c r="HQ81" i="3"/>
  <c r="HW81" i="3"/>
  <c r="IB81" i="3"/>
  <c r="M81" i="3"/>
  <c r="U81" i="3"/>
  <c r="AC81" i="3"/>
  <c r="AK81" i="3"/>
  <c r="AS81" i="3"/>
  <c r="AY81" i="3"/>
  <c r="BD81" i="3"/>
  <c r="BI81" i="3"/>
  <c r="BO81" i="3"/>
  <c r="BT81" i="3"/>
  <c r="BY81" i="3"/>
  <c r="CE81" i="3"/>
  <c r="CJ81" i="3"/>
  <c r="CO81" i="3"/>
  <c r="CU81" i="3"/>
  <c r="CZ81" i="3"/>
  <c r="DE81" i="3"/>
  <c r="DK81" i="3"/>
  <c r="DP81" i="3"/>
  <c r="DU81" i="3"/>
  <c r="EA81" i="3"/>
  <c r="EF81" i="3"/>
  <c r="EK81" i="3"/>
  <c r="EQ81" i="3"/>
  <c r="EV81" i="3"/>
  <c r="FA81" i="3"/>
  <c r="FG81" i="3"/>
  <c r="FL81" i="3"/>
  <c r="FQ81" i="3"/>
  <c r="FW81" i="3"/>
  <c r="GB81" i="3"/>
  <c r="GG81" i="3"/>
  <c r="GM81" i="3"/>
  <c r="GR81" i="3"/>
  <c r="GW81" i="3"/>
  <c r="HC81" i="3"/>
  <c r="HH81" i="3"/>
  <c r="HM81" i="3"/>
  <c r="HS81" i="3"/>
  <c r="HX81" i="3"/>
  <c r="IC81" i="3"/>
  <c r="P81" i="3"/>
  <c r="X81" i="3"/>
  <c r="AF81" i="3"/>
  <c r="AN81" i="3"/>
  <c r="AU81" i="3"/>
  <c r="AZ81" i="3"/>
  <c r="BE81" i="3"/>
  <c r="BK81" i="3"/>
  <c r="BP81" i="3"/>
  <c r="BU81" i="3"/>
  <c r="CA81" i="3"/>
  <c r="CF81" i="3"/>
  <c r="CK81" i="3"/>
  <c r="CQ81" i="3"/>
  <c r="CV81" i="3"/>
  <c r="DA81" i="3"/>
  <c r="DG81" i="3"/>
  <c r="DL81" i="3"/>
  <c r="DQ81" i="3"/>
  <c r="DW81" i="3"/>
  <c r="EB81" i="3"/>
  <c r="EG81" i="3"/>
  <c r="EM81" i="3"/>
  <c r="ER81" i="3"/>
  <c r="EW81" i="3"/>
  <c r="FC81" i="3"/>
  <c r="FH81" i="3"/>
  <c r="FM81" i="3"/>
  <c r="FS81" i="3"/>
  <c r="FX81" i="3"/>
  <c r="GC81" i="3"/>
  <c r="GI81" i="3"/>
  <c r="GN81" i="3"/>
  <c r="GS81" i="3"/>
  <c r="GY81" i="3"/>
  <c r="HD81" i="3"/>
  <c r="HI81" i="3"/>
  <c r="HO81" i="3"/>
  <c r="HT81" i="3"/>
  <c r="HY81" i="3"/>
  <c r="IE81" i="3"/>
  <c r="A57" i="3"/>
  <c r="B57" i="3" s="1"/>
  <c r="K57" i="3"/>
  <c r="O57" i="3"/>
  <c r="S57" i="3"/>
  <c r="W57" i="3"/>
  <c r="AA57" i="3"/>
  <c r="AE57" i="3"/>
  <c r="AI57" i="3"/>
  <c r="AM57" i="3"/>
  <c r="AQ57" i="3"/>
  <c r="AU57" i="3"/>
  <c r="AY57" i="3"/>
  <c r="BC57" i="3"/>
  <c r="BG57" i="3"/>
  <c r="BK57" i="3"/>
  <c r="BO57" i="3"/>
  <c r="BS57" i="3"/>
  <c r="BW57" i="3"/>
  <c r="CA57" i="3"/>
  <c r="CE57" i="3"/>
  <c r="CI57" i="3"/>
  <c r="CM57" i="3"/>
  <c r="CQ57" i="3"/>
  <c r="CU57" i="3"/>
  <c r="CY57" i="3"/>
  <c r="DC57" i="3"/>
  <c r="DG57" i="3"/>
  <c r="DK57" i="3"/>
  <c r="DO57" i="3"/>
  <c r="DS57" i="3"/>
  <c r="DW57" i="3"/>
  <c r="EA57" i="3"/>
  <c r="EE57" i="3"/>
  <c r="EI57" i="3"/>
  <c r="EM57" i="3"/>
  <c r="EQ57" i="3"/>
  <c r="EU57" i="3"/>
  <c r="EY57" i="3"/>
  <c r="FC57" i="3"/>
  <c r="FG57" i="3"/>
  <c r="FK57" i="3"/>
  <c r="FO57" i="3"/>
  <c r="FS57" i="3"/>
  <c r="FW57" i="3"/>
  <c r="GA57" i="3"/>
  <c r="GE57" i="3"/>
  <c r="GI57" i="3"/>
  <c r="GM57" i="3"/>
  <c r="GQ57" i="3"/>
  <c r="GU57" i="3"/>
  <c r="GY57" i="3"/>
  <c r="HC57" i="3"/>
  <c r="HG57" i="3"/>
  <c r="HK57" i="3"/>
  <c r="HO57" i="3"/>
  <c r="HS57" i="3"/>
  <c r="HW57" i="3"/>
  <c r="IA57" i="3"/>
  <c r="IE57" i="3"/>
  <c r="L57" i="3"/>
  <c r="P57" i="3"/>
  <c r="T57" i="3"/>
  <c r="X57" i="3"/>
  <c r="AB57" i="3"/>
  <c r="AF57" i="3"/>
  <c r="AJ57" i="3"/>
  <c r="AN57" i="3"/>
  <c r="AR57" i="3"/>
  <c r="AV57" i="3"/>
  <c r="AZ57" i="3"/>
  <c r="BD57" i="3"/>
  <c r="BH57" i="3"/>
  <c r="BL57" i="3"/>
  <c r="BP57" i="3"/>
  <c r="BT57" i="3"/>
  <c r="BX57" i="3"/>
  <c r="CB57" i="3"/>
  <c r="CF57" i="3"/>
  <c r="CJ57" i="3"/>
  <c r="CN57" i="3"/>
  <c r="CR57" i="3"/>
  <c r="CV57" i="3"/>
  <c r="CZ57" i="3"/>
  <c r="DD57" i="3"/>
  <c r="DH57" i="3"/>
  <c r="DL57" i="3"/>
  <c r="DP57" i="3"/>
  <c r="DT57" i="3"/>
  <c r="DX57" i="3"/>
  <c r="EB57" i="3"/>
  <c r="EF57" i="3"/>
  <c r="EJ57" i="3"/>
  <c r="EN57" i="3"/>
  <c r="ER57" i="3"/>
  <c r="EV57" i="3"/>
  <c r="EZ57" i="3"/>
  <c r="FD57" i="3"/>
  <c r="FH57" i="3"/>
  <c r="FL57" i="3"/>
  <c r="FP57" i="3"/>
  <c r="FT57" i="3"/>
  <c r="FX57" i="3"/>
  <c r="GB57" i="3"/>
  <c r="GF57" i="3"/>
  <c r="GJ57" i="3"/>
  <c r="GN57" i="3"/>
  <c r="GR57" i="3"/>
  <c r="GV57" i="3"/>
  <c r="GZ57" i="3"/>
  <c r="HD57" i="3"/>
  <c r="HH57" i="3"/>
  <c r="HL57" i="3"/>
  <c r="HP57" i="3"/>
  <c r="HT57" i="3"/>
  <c r="HX57" i="3"/>
  <c r="IB57" i="3"/>
  <c r="J57" i="3"/>
  <c r="N57" i="3"/>
  <c r="R57" i="3"/>
  <c r="V57" i="3"/>
  <c r="Z57" i="3"/>
  <c r="AD57" i="3"/>
  <c r="AH57" i="3"/>
  <c r="AL57" i="3"/>
  <c r="AP57" i="3"/>
  <c r="AT57" i="3"/>
  <c r="AX57" i="3"/>
  <c r="BB57" i="3"/>
  <c r="BF57" i="3"/>
  <c r="BJ57" i="3"/>
  <c r="BN57" i="3"/>
  <c r="BR57" i="3"/>
  <c r="BV57" i="3"/>
  <c r="BZ57" i="3"/>
  <c r="CD57" i="3"/>
  <c r="CH57" i="3"/>
  <c r="CL57" i="3"/>
  <c r="CP57" i="3"/>
  <c r="CT57" i="3"/>
  <c r="CX57" i="3"/>
  <c r="DB57" i="3"/>
  <c r="DF57" i="3"/>
  <c r="DJ57" i="3"/>
  <c r="DN57" i="3"/>
  <c r="DR57" i="3"/>
  <c r="DV57" i="3"/>
  <c r="DZ57" i="3"/>
  <c r="ED57" i="3"/>
  <c r="EH57" i="3"/>
  <c r="EL57" i="3"/>
  <c r="EP57" i="3"/>
  <c r="ET57" i="3"/>
  <c r="EX57" i="3"/>
  <c r="FB57" i="3"/>
  <c r="FF57" i="3"/>
  <c r="FJ57" i="3"/>
  <c r="FN57" i="3"/>
  <c r="FR57" i="3"/>
  <c r="FV57" i="3"/>
  <c r="FZ57" i="3"/>
  <c r="GD57" i="3"/>
  <c r="GH57" i="3"/>
  <c r="GL57" i="3"/>
  <c r="GP57" i="3"/>
  <c r="GT57" i="3"/>
  <c r="GX57" i="3"/>
  <c r="HB57" i="3"/>
  <c r="HF57" i="3"/>
  <c r="HJ57" i="3"/>
  <c r="HN57" i="3"/>
  <c r="HR57" i="3"/>
  <c r="HV57" i="3"/>
  <c r="HZ57" i="3"/>
  <c r="ID57" i="3"/>
  <c r="I57" i="3"/>
  <c r="Y57" i="3"/>
  <c r="AO57" i="3"/>
  <c r="BE57" i="3"/>
  <c r="BU57" i="3"/>
  <c r="CK57" i="3"/>
  <c r="DA57" i="3"/>
  <c r="DQ57" i="3"/>
  <c r="EG57" i="3"/>
  <c r="EW57" i="3"/>
  <c r="FM57" i="3"/>
  <c r="GC57" i="3"/>
  <c r="GS57" i="3"/>
  <c r="HI57" i="3"/>
  <c r="HY57" i="3"/>
  <c r="M57" i="3"/>
  <c r="AC57" i="3"/>
  <c r="AS57" i="3"/>
  <c r="BI57" i="3"/>
  <c r="BY57" i="3"/>
  <c r="CO57" i="3"/>
  <c r="DE57" i="3"/>
  <c r="DU57" i="3"/>
  <c r="EK57" i="3"/>
  <c r="FA57" i="3"/>
  <c r="FQ57" i="3"/>
  <c r="GG57" i="3"/>
  <c r="GW57" i="3"/>
  <c r="HM57" i="3"/>
  <c r="IC57" i="3"/>
  <c r="U57" i="3"/>
  <c r="AK57" i="3"/>
  <c r="BA57" i="3"/>
  <c r="BQ57" i="3"/>
  <c r="CG57" i="3"/>
  <c r="CW57" i="3"/>
  <c r="DM57" i="3"/>
  <c r="EC57" i="3"/>
  <c r="ES57" i="3"/>
  <c r="FI57" i="3"/>
  <c r="FY57" i="3"/>
  <c r="GO57" i="3"/>
  <c r="HE57" i="3"/>
  <c r="HU57" i="3"/>
  <c r="BM57" i="3"/>
  <c r="DY57" i="3"/>
  <c r="GK57" i="3"/>
  <c r="Q57" i="3"/>
  <c r="CC57" i="3"/>
  <c r="EO57" i="3"/>
  <c r="HA57" i="3"/>
  <c r="AG57" i="3"/>
  <c r="CS57" i="3"/>
  <c r="FE57" i="3"/>
  <c r="HQ57" i="3"/>
  <c r="AW57" i="3"/>
  <c r="DI57" i="3"/>
  <c r="FU57" i="3"/>
  <c r="A25" i="3"/>
  <c r="B25" i="3" s="1"/>
  <c r="J25" i="3"/>
  <c r="N25" i="3"/>
  <c r="R25" i="3"/>
  <c r="V25" i="3"/>
  <c r="Z25" i="3"/>
  <c r="AD25" i="3"/>
  <c r="AH25" i="3"/>
  <c r="AL25" i="3"/>
  <c r="AP25" i="3"/>
  <c r="AT25" i="3"/>
  <c r="AX25" i="3"/>
  <c r="BB25" i="3"/>
  <c r="BF25" i="3"/>
  <c r="BJ25" i="3"/>
  <c r="BN25" i="3"/>
  <c r="BR25" i="3"/>
  <c r="BV25" i="3"/>
  <c r="BZ25" i="3"/>
  <c r="CD25" i="3"/>
  <c r="CH25" i="3"/>
  <c r="CL25" i="3"/>
  <c r="CP25" i="3"/>
  <c r="CT25" i="3"/>
  <c r="CX25" i="3"/>
  <c r="DB25" i="3"/>
  <c r="DF25" i="3"/>
  <c r="DJ25" i="3"/>
  <c r="DN25" i="3"/>
  <c r="DR25" i="3"/>
  <c r="DV25" i="3"/>
  <c r="DZ25" i="3"/>
  <c r="ED25" i="3"/>
  <c r="EH25" i="3"/>
  <c r="EL25" i="3"/>
  <c r="EP25" i="3"/>
  <c r="ET25" i="3"/>
  <c r="EX25" i="3"/>
  <c r="FB25" i="3"/>
  <c r="FF25" i="3"/>
  <c r="FJ25" i="3"/>
  <c r="FN25" i="3"/>
  <c r="FR25" i="3"/>
  <c r="FV25" i="3"/>
  <c r="FZ25" i="3"/>
  <c r="GD25" i="3"/>
  <c r="GH25" i="3"/>
  <c r="GL25" i="3"/>
  <c r="GP25" i="3"/>
  <c r="GT25" i="3"/>
  <c r="GX25" i="3"/>
  <c r="HB25" i="3"/>
  <c r="HF25" i="3"/>
  <c r="HJ25" i="3"/>
  <c r="HN25" i="3"/>
  <c r="HR25" i="3"/>
  <c r="HV25" i="3"/>
  <c r="HZ25" i="3"/>
  <c r="ID25" i="3"/>
  <c r="K25" i="3"/>
  <c r="O25" i="3"/>
  <c r="S25" i="3"/>
  <c r="W25" i="3"/>
  <c r="AA25" i="3"/>
  <c r="AE25" i="3"/>
  <c r="AI25" i="3"/>
  <c r="AM25" i="3"/>
  <c r="AQ25" i="3"/>
  <c r="AU25" i="3"/>
  <c r="AY25" i="3"/>
  <c r="BC25" i="3"/>
  <c r="BG25" i="3"/>
  <c r="BK25" i="3"/>
  <c r="BO25" i="3"/>
  <c r="BS25" i="3"/>
  <c r="BW25" i="3"/>
  <c r="CA25" i="3"/>
  <c r="CE25" i="3"/>
  <c r="CI25" i="3"/>
  <c r="CM25" i="3"/>
  <c r="CQ25" i="3"/>
  <c r="CU25" i="3"/>
  <c r="CY25" i="3"/>
  <c r="DC25" i="3"/>
  <c r="DG25" i="3"/>
  <c r="DK25" i="3"/>
  <c r="DO25" i="3"/>
  <c r="DS25" i="3"/>
  <c r="DW25" i="3"/>
  <c r="EA25" i="3"/>
  <c r="EE25" i="3"/>
  <c r="EI25" i="3"/>
  <c r="EM25" i="3"/>
  <c r="EQ25" i="3"/>
  <c r="EU25" i="3"/>
  <c r="EY25" i="3"/>
  <c r="FC25" i="3"/>
  <c r="FG25" i="3"/>
  <c r="FK25" i="3"/>
  <c r="FO25" i="3"/>
  <c r="FS25" i="3"/>
  <c r="FW25" i="3"/>
  <c r="GA25" i="3"/>
  <c r="GE25" i="3"/>
  <c r="GI25" i="3"/>
  <c r="GM25" i="3"/>
  <c r="GQ25" i="3"/>
  <c r="GU25" i="3"/>
  <c r="GY25" i="3"/>
  <c r="HC25" i="3"/>
  <c r="HG25" i="3"/>
  <c r="HK25" i="3"/>
  <c r="HO25" i="3"/>
  <c r="HS25" i="3"/>
  <c r="HW25" i="3"/>
  <c r="IA25" i="3"/>
  <c r="IE25" i="3"/>
  <c r="L25" i="3"/>
  <c r="P25" i="3"/>
  <c r="T25" i="3"/>
  <c r="X25" i="3"/>
  <c r="AB25" i="3"/>
  <c r="AF25" i="3"/>
  <c r="AJ25" i="3"/>
  <c r="AN25" i="3"/>
  <c r="AR25" i="3"/>
  <c r="AV25" i="3"/>
  <c r="AZ25" i="3"/>
  <c r="BD25" i="3"/>
  <c r="BH25" i="3"/>
  <c r="BL25" i="3"/>
  <c r="BP25" i="3"/>
  <c r="BT25" i="3"/>
  <c r="BX25" i="3"/>
  <c r="CB25" i="3"/>
  <c r="CF25" i="3"/>
  <c r="CJ25" i="3"/>
  <c r="CN25" i="3"/>
  <c r="CR25" i="3"/>
  <c r="CV25" i="3"/>
  <c r="CZ25" i="3"/>
  <c r="DD25" i="3"/>
  <c r="DH25" i="3"/>
  <c r="DL25" i="3"/>
  <c r="DP25" i="3"/>
  <c r="DT25" i="3"/>
  <c r="DX25" i="3"/>
  <c r="EB25" i="3"/>
  <c r="EF25" i="3"/>
  <c r="EJ25" i="3"/>
  <c r="EN25" i="3"/>
  <c r="ER25" i="3"/>
  <c r="EV25" i="3"/>
  <c r="EZ25" i="3"/>
  <c r="FD25" i="3"/>
  <c r="FH25" i="3"/>
  <c r="FL25" i="3"/>
  <c r="FP25" i="3"/>
  <c r="FT25" i="3"/>
  <c r="FX25" i="3"/>
  <c r="GB25" i="3"/>
  <c r="GF25" i="3"/>
  <c r="GJ25" i="3"/>
  <c r="GN25" i="3"/>
  <c r="GR25" i="3"/>
  <c r="GV25" i="3"/>
  <c r="GZ25" i="3"/>
  <c r="HD25" i="3"/>
  <c r="HH25" i="3"/>
  <c r="HL25" i="3"/>
  <c r="HP25" i="3"/>
  <c r="HT25" i="3"/>
  <c r="HX25" i="3"/>
  <c r="IB25" i="3"/>
  <c r="I25" i="3"/>
  <c r="M25" i="3"/>
  <c r="Q25" i="3"/>
  <c r="U25" i="3"/>
  <c r="Y25" i="3"/>
  <c r="AC25" i="3"/>
  <c r="AG25" i="3"/>
  <c r="AK25" i="3"/>
  <c r="AO25" i="3"/>
  <c r="AS25" i="3"/>
  <c r="AW25" i="3"/>
  <c r="BA25" i="3"/>
  <c r="BE25" i="3"/>
  <c r="BI25" i="3"/>
  <c r="BM25" i="3"/>
  <c r="BQ25" i="3"/>
  <c r="BU25" i="3"/>
  <c r="BY25" i="3"/>
  <c r="CC25" i="3"/>
  <c r="CG25" i="3"/>
  <c r="CK25" i="3"/>
  <c r="CO25" i="3"/>
  <c r="CS25" i="3"/>
  <c r="CW25" i="3"/>
  <c r="DA25" i="3"/>
  <c r="DE25" i="3"/>
  <c r="DI25" i="3"/>
  <c r="DM25" i="3"/>
  <c r="DQ25" i="3"/>
  <c r="DU25" i="3"/>
  <c r="DY25" i="3"/>
  <c r="EC25" i="3"/>
  <c r="EG25" i="3"/>
  <c r="EK25" i="3"/>
  <c r="EO25" i="3"/>
  <c r="ES25" i="3"/>
  <c r="EW25" i="3"/>
  <c r="FA25" i="3"/>
  <c r="FE25" i="3"/>
  <c r="FI25" i="3"/>
  <c r="FM25" i="3"/>
  <c r="FQ25" i="3"/>
  <c r="FU25" i="3"/>
  <c r="FY25" i="3"/>
  <c r="GC25" i="3"/>
  <c r="GG25" i="3"/>
  <c r="GK25" i="3"/>
  <c r="GO25" i="3"/>
  <c r="GS25" i="3"/>
  <c r="GW25" i="3"/>
  <c r="HA25" i="3"/>
  <c r="HE25" i="3"/>
  <c r="HI25" i="3"/>
  <c r="HM25" i="3"/>
  <c r="HQ25" i="3"/>
  <c r="HU25" i="3"/>
  <c r="HY25" i="3"/>
  <c r="IC25" i="3"/>
  <c r="A223" i="3"/>
  <c r="B223" i="3" s="1"/>
  <c r="J223" i="3"/>
  <c r="N223" i="3"/>
  <c r="R223" i="3"/>
  <c r="V223" i="3"/>
  <c r="Z223" i="3"/>
  <c r="AD223" i="3"/>
  <c r="AH223" i="3"/>
  <c r="AL223" i="3"/>
  <c r="AP223" i="3"/>
  <c r="AT223" i="3"/>
  <c r="AX223" i="3"/>
  <c r="BB223" i="3"/>
  <c r="BF223" i="3"/>
  <c r="BJ223" i="3"/>
  <c r="BN223" i="3"/>
  <c r="BR223" i="3"/>
  <c r="BV223" i="3"/>
  <c r="BZ223" i="3"/>
  <c r="CD223" i="3"/>
  <c r="CH223" i="3"/>
  <c r="CL223" i="3"/>
  <c r="CP223" i="3"/>
  <c r="CT223" i="3"/>
  <c r="CX223" i="3"/>
  <c r="DB223" i="3"/>
  <c r="DF223" i="3"/>
  <c r="DJ223" i="3"/>
  <c r="DN223" i="3"/>
  <c r="DR223" i="3"/>
  <c r="DV223" i="3"/>
  <c r="DZ223" i="3"/>
  <c r="ED223" i="3"/>
  <c r="EH223" i="3"/>
  <c r="EL223" i="3"/>
  <c r="EP223" i="3"/>
  <c r="ET223" i="3"/>
  <c r="EX223" i="3"/>
  <c r="FB223" i="3"/>
  <c r="FF223" i="3"/>
  <c r="FJ223" i="3"/>
  <c r="FN223" i="3"/>
  <c r="FR223" i="3"/>
  <c r="FV223" i="3"/>
  <c r="FZ223" i="3"/>
  <c r="GD223" i="3"/>
  <c r="GH223" i="3"/>
  <c r="GL223" i="3"/>
  <c r="GP223" i="3"/>
  <c r="GT223" i="3"/>
  <c r="GX223" i="3"/>
  <c r="HB223" i="3"/>
  <c r="HF223" i="3"/>
  <c r="HJ223" i="3"/>
  <c r="HN223" i="3"/>
  <c r="HR223" i="3"/>
  <c r="HV223" i="3"/>
  <c r="HZ223" i="3"/>
  <c r="ID223" i="3"/>
  <c r="K223" i="3"/>
  <c r="O223" i="3"/>
  <c r="S223" i="3"/>
  <c r="W223" i="3"/>
  <c r="AA223" i="3"/>
  <c r="AE223" i="3"/>
  <c r="AI223" i="3"/>
  <c r="AM223" i="3"/>
  <c r="AQ223" i="3"/>
  <c r="AU223" i="3"/>
  <c r="AY223" i="3"/>
  <c r="BC223" i="3"/>
  <c r="BG223" i="3"/>
  <c r="BK223" i="3"/>
  <c r="BO223" i="3"/>
  <c r="BS223" i="3"/>
  <c r="BW223" i="3"/>
  <c r="CA223" i="3"/>
  <c r="CE223" i="3"/>
  <c r="CI223" i="3"/>
  <c r="CM223" i="3"/>
  <c r="CQ223" i="3"/>
  <c r="CU223" i="3"/>
  <c r="CY223" i="3"/>
  <c r="DC223" i="3"/>
  <c r="DG223" i="3"/>
  <c r="DK223" i="3"/>
  <c r="DO223" i="3"/>
  <c r="DS223" i="3"/>
  <c r="DW223" i="3"/>
  <c r="EA223" i="3"/>
  <c r="EE223" i="3"/>
  <c r="EI223" i="3"/>
  <c r="EM223" i="3"/>
  <c r="EQ223" i="3"/>
  <c r="EU223" i="3"/>
  <c r="EY223" i="3"/>
  <c r="FC223" i="3"/>
  <c r="FG223" i="3"/>
  <c r="FK223" i="3"/>
  <c r="FO223" i="3"/>
  <c r="FS223" i="3"/>
  <c r="FW223" i="3"/>
  <c r="GA223" i="3"/>
  <c r="GE223" i="3"/>
  <c r="GI223" i="3"/>
  <c r="GM223" i="3"/>
  <c r="GQ223" i="3"/>
  <c r="GU223" i="3"/>
  <c r="GY223" i="3"/>
  <c r="HC223" i="3"/>
  <c r="HG223" i="3"/>
  <c r="HK223" i="3"/>
  <c r="HO223" i="3"/>
  <c r="HS223" i="3"/>
  <c r="HW223" i="3"/>
  <c r="IA223" i="3"/>
  <c r="IE223" i="3"/>
  <c r="L223" i="3"/>
  <c r="P223" i="3"/>
  <c r="T223" i="3"/>
  <c r="X223" i="3"/>
  <c r="AB223" i="3"/>
  <c r="AF223" i="3"/>
  <c r="AJ223" i="3"/>
  <c r="AN223" i="3"/>
  <c r="AR223" i="3"/>
  <c r="AV223" i="3"/>
  <c r="AZ223" i="3"/>
  <c r="BD223" i="3"/>
  <c r="BH223" i="3"/>
  <c r="BL223" i="3"/>
  <c r="BP223" i="3"/>
  <c r="BT223" i="3"/>
  <c r="BX223" i="3"/>
  <c r="CB223" i="3"/>
  <c r="CF223" i="3"/>
  <c r="CJ223" i="3"/>
  <c r="CN223" i="3"/>
  <c r="CR223" i="3"/>
  <c r="CV223" i="3"/>
  <c r="CZ223" i="3"/>
  <c r="DD223" i="3"/>
  <c r="DH223" i="3"/>
  <c r="DL223" i="3"/>
  <c r="DP223" i="3"/>
  <c r="DT223" i="3"/>
  <c r="DX223" i="3"/>
  <c r="EB223" i="3"/>
  <c r="EF223" i="3"/>
  <c r="EJ223" i="3"/>
  <c r="EN223" i="3"/>
  <c r="ER223" i="3"/>
  <c r="EV223" i="3"/>
  <c r="EZ223" i="3"/>
  <c r="FD223" i="3"/>
  <c r="FH223" i="3"/>
  <c r="FL223" i="3"/>
  <c r="FP223" i="3"/>
  <c r="FT223" i="3"/>
  <c r="FX223" i="3"/>
  <c r="GB223" i="3"/>
  <c r="GF223" i="3"/>
  <c r="GJ223" i="3"/>
  <c r="GN223" i="3"/>
  <c r="GR223" i="3"/>
  <c r="GV223" i="3"/>
  <c r="GZ223" i="3"/>
  <c r="HD223" i="3"/>
  <c r="HH223" i="3"/>
  <c r="HL223" i="3"/>
  <c r="HP223" i="3"/>
  <c r="HT223" i="3"/>
  <c r="HX223" i="3"/>
  <c r="IB223" i="3"/>
  <c r="I223" i="3"/>
  <c r="M223" i="3"/>
  <c r="Q223" i="3"/>
  <c r="U223" i="3"/>
  <c r="Y223" i="3"/>
  <c r="AC223" i="3"/>
  <c r="AG223" i="3"/>
  <c r="AK223" i="3"/>
  <c r="AO223" i="3"/>
  <c r="AS223" i="3"/>
  <c r="AW223" i="3"/>
  <c r="BA223" i="3"/>
  <c r="BE223" i="3"/>
  <c r="BI223" i="3"/>
  <c r="BM223" i="3"/>
  <c r="BQ223" i="3"/>
  <c r="BU223" i="3"/>
  <c r="BY223" i="3"/>
  <c r="CC223" i="3"/>
  <c r="CG223" i="3"/>
  <c r="CK223" i="3"/>
  <c r="CO223" i="3"/>
  <c r="CS223" i="3"/>
  <c r="CW223" i="3"/>
  <c r="DA223" i="3"/>
  <c r="DE223" i="3"/>
  <c r="DI223" i="3"/>
  <c r="DM223" i="3"/>
  <c r="DQ223" i="3"/>
  <c r="DU223" i="3"/>
  <c r="DY223" i="3"/>
  <c r="EC223" i="3"/>
  <c r="EG223" i="3"/>
  <c r="EK223" i="3"/>
  <c r="EO223" i="3"/>
  <c r="ES223" i="3"/>
  <c r="EW223" i="3"/>
  <c r="FA223" i="3"/>
  <c r="FE223" i="3"/>
  <c r="FI223" i="3"/>
  <c r="FM223" i="3"/>
  <c r="FQ223" i="3"/>
  <c r="FU223" i="3"/>
  <c r="FY223" i="3"/>
  <c r="GC223" i="3"/>
  <c r="GG223" i="3"/>
  <c r="GK223" i="3"/>
  <c r="GO223" i="3"/>
  <c r="GS223" i="3"/>
  <c r="GW223" i="3"/>
  <c r="HA223" i="3"/>
  <c r="HE223" i="3"/>
  <c r="HI223" i="3"/>
  <c r="HM223" i="3"/>
  <c r="HQ223" i="3"/>
  <c r="HU223" i="3"/>
  <c r="HY223" i="3"/>
  <c r="IC223" i="3"/>
  <c r="A191" i="3"/>
  <c r="B191" i="3" s="1"/>
  <c r="I191" i="3"/>
  <c r="M191" i="3"/>
  <c r="Q191" i="3"/>
  <c r="U191" i="3"/>
  <c r="Y191" i="3"/>
  <c r="AC191" i="3"/>
  <c r="AG191" i="3"/>
  <c r="AK191" i="3"/>
  <c r="AO191" i="3"/>
  <c r="AS191" i="3"/>
  <c r="AW191" i="3"/>
  <c r="BA191" i="3"/>
  <c r="BE191" i="3"/>
  <c r="BI191" i="3"/>
  <c r="BM191" i="3"/>
  <c r="BQ191" i="3"/>
  <c r="BU191" i="3"/>
  <c r="BY191" i="3"/>
  <c r="CC191" i="3"/>
  <c r="CG191" i="3"/>
  <c r="CK191" i="3"/>
  <c r="CO191" i="3"/>
  <c r="CS191" i="3"/>
  <c r="CW191" i="3"/>
  <c r="DA191" i="3"/>
  <c r="DE191" i="3"/>
  <c r="DI191" i="3"/>
  <c r="DM191" i="3"/>
  <c r="DQ191" i="3"/>
  <c r="DU191" i="3"/>
  <c r="DY191" i="3"/>
  <c r="EC191" i="3"/>
  <c r="EG191" i="3"/>
  <c r="EK191" i="3"/>
  <c r="EO191" i="3"/>
  <c r="ES191" i="3"/>
  <c r="EW191" i="3"/>
  <c r="FA191" i="3"/>
  <c r="FE191" i="3"/>
  <c r="FI191" i="3"/>
  <c r="FM191" i="3"/>
  <c r="FQ191" i="3"/>
  <c r="FU191" i="3"/>
  <c r="FY191" i="3"/>
  <c r="GC191" i="3"/>
  <c r="GG191" i="3"/>
  <c r="GK191" i="3"/>
  <c r="GO191" i="3"/>
  <c r="GS191" i="3"/>
  <c r="GW191" i="3"/>
  <c r="HA191" i="3"/>
  <c r="HE191" i="3"/>
  <c r="HI191" i="3"/>
  <c r="HM191" i="3"/>
  <c r="HQ191" i="3"/>
  <c r="HU191" i="3"/>
  <c r="HY191" i="3"/>
  <c r="IC191" i="3"/>
  <c r="J191" i="3"/>
  <c r="N191" i="3"/>
  <c r="R191" i="3"/>
  <c r="V191" i="3"/>
  <c r="Z191" i="3"/>
  <c r="AD191" i="3"/>
  <c r="AH191" i="3"/>
  <c r="AL191" i="3"/>
  <c r="AP191" i="3"/>
  <c r="AT191" i="3"/>
  <c r="AX191" i="3"/>
  <c r="BB191" i="3"/>
  <c r="BF191" i="3"/>
  <c r="BJ191" i="3"/>
  <c r="BN191" i="3"/>
  <c r="BR191" i="3"/>
  <c r="BV191" i="3"/>
  <c r="BZ191" i="3"/>
  <c r="CD191" i="3"/>
  <c r="CH191" i="3"/>
  <c r="CL191" i="3"/>
  <c r="CP191" i="3"/>
  <c r="CT191" i="3"/>
  <c r="CX191" i="3"/>
  <c r="DB191" i="3"/>
  <c r="DF191" i="3"/>
  <c r="DJ191" i="3"/>
  <c r="DN191" i="3"/>
  <c r="DR191" i="3"/>
  <c r="DV191" i="3"/>
  <c r="DZ191" i="3"/>
  <c r="ED191" i="3"/>
  <c r="EH191" i="3"/>
  <c r="EL191" i="3"/>
  <c r="EP191" i="3"/>
  <c r="ET191" i="3"/>
  <c r="EX191" i="3"/>
  <c r="FB191" i="3"/>
  <c r="FF191" i="3"/>
  <c r="FJ191" i="3"/>
  <c r="FN191" i="3"/>
  <c r="FR191" i="3"/>
  <c r="FV191" i="3"/>
  <c r="FZ191" i="3"/>
  <c r="GD191" i="3"/>
  <c r="GH191" i="3"/>
  <c r="GL191" i="3"/>
  <c r="GP191" i="3"/>
  <c r="GT191" i="3"/>
  <c r="GX191" i="3"/>
  <c r="HB191" i="3"/>
  <c r="HF191" i="3"/>
  <c r="HJ191" i="3"/>
  <c r="HN191" i="3"/>
  <c r="HR191" i="3"/>
  <c r="HV191" i="3"/>
  <c r="HZ191" i="3"/>
  <c r="ID191" i="3"/>
  <c r="K191" i="3"/>
  <c r="O191" i="3"/>
  <c r="S191" i="3"/>
  <c r="W191" i="3"/>
  <c r="AA191" i="3"/>
  <c r="AE191" i="3"/>
  <c r="AI191" i="3"/>
  <c r="AM191" i="3"/>
  <c r="AQ191" i="3"/>
  <c r="AU191" i="3"/>
  <c r="AY191" i="3"/>
  <c r="BC191" i="3"/>
  <c r="BG191" i="3"/>
  <c r="BK191" i="3"/>
  <c r="BO191" i="3"/>
  <c r="BS191" i="3"/>
  <c r="BW191" i="3"/>
  <c r="CA191" i="3"/>
  <c r="CE191" i="3"/>
  <c r="CI191" i="3"/>
  <c r="CM191" i="3"/>
  <c r="CQ191" i="3"/>
  <c r="CU191" i="3"/>
  <c r="CY191" i="3"/>
  <c r="DC191" i="3"/>
  <c r="DG191" i="3"/>
  <c r="DK191" i="3"/>
  <c r="DO191" i="3"/>
  <c r="DS191" i="3"/>
  <c r="DW191" i="3"/>
  <c r="EA191" i="3"/>
  <c r="EE191" i="3"/>
  <c r="EI191" i="3"/>
  <c r="EM191" i="3"/>
  <c r="EQ191" i="3"/>
  <c r="EU191" i="3"/>
  <c r="EY191" i="3"/>
  <c r="FC191" i="3"/>
  <c r="FG191" i="3"/>
  <c r="FK191" i="3"/>
  <c r="FO191" i="3"/>
  <c r="FS191" i="3"/>
  <c r="FW191" i="3"/>
  <c r="GA191" i="3"/>
  <c r="GE191" i="3"/>
  <c r="GI191" i="3"/>
  <c r="GM191" i="3"/>
  <c r="GQ191" i="3"/>
  <c r="GU191" i="3"/>
  <c r="GY191" i="3"/>
  <c r="HC191" i="3"/>
  <c r="HG191" i="3"/>
  <c r="HK191" i="3"/>
  <c r="HO191" i="3"/>
  <c r="HS191" i="3"/>
  <c r="HW191" i="3"/>
  <c r="IA191" i="3"/>
  <c r="IE191" i="3"/>
  <c r="L191" i="3"/>
  <c r="P191" i="3"/>
  <c r="T191" i="3"/>
  <c r="X191" i="3"/>
  <c r="AB191" i="3"/>
  <c r="AF191" i="3"/>
  <c r="AJ191" i="3"/>
  <c r="AN191" i="3"/>
  <c r="AR191" i="3"/>
  <c r="AV191" i="3"/>
  <c r="AZ191" i="3"/>
  <c r="BD191" i="3"/>
  <c r="BH191" i="3"/>
  <c r="BL191" i="3"/>
  <c r="BP191" i="3"/>
  <c r="BT191" i="3"/>
  <c r="BX191" i="3"/>
  <c r="CB191" i="3"/>
  <c r="CF191" i="3"/>
  <c r="CJ191" i="3"/>
  <c r="CN191" i="3"/>
  <c r="CR191" i="3"/>
  <c r="CV191" i="3"/>
  <c r="CZ191" i="3"/>
  <c r="DD191" i="3"/>
  <c r="DH191" i="3"/>
  <c r="DL191" i="3"/>
  <c r="DP191" i="3"/>
  <c r="DT191" i="3"/>
  <c r="DX191" i="3"/>
  <c r="EB191" i="3"/>
  <c r="EF191" i="3"/>
  <c r="EJ191" i="3"/>
  <c r="EN191" i="3"/>
  <c r="ER191" i="3"/>
  <c r="EV191" i="3"/>
  <c r="EZ191" i="3"/>
  <c r="FD191" i="3"/>
  <c r="FH191" i="3"/>
  <c r="FL191" i="3"/>
  <c r="FP191" i="3"/>
  <c r="FT191" i="3"/>
  <c r="FX191" i="3"/>
  <c r="GB191" i="3"/>
  <c r="GF191" i="3"/>
  <c r="GJ191" i="3"/>
  <c r="GN191" i="3"/>
  <c r="GR191" i="3"/>
  <c r="GV191" i="3"/>
  <c r="GZ191" i="3"/>
  <c r="HD191" i="3"/>
  <c r="HH191" i="3"/>
  <c r="HL191" i="3"/>
  <c r="HP191" i="3"/>
  <c r="HT191" i="3"/>
  <c r="HX191" i="3"/>
  <c r="IB191" i="3"/>
  <c r="A159" i="3"/>
  <c r="B159" i="3" s="1"/>
  <c r="L159" i="3"/>
  <c r="P159" i="3"/>
  <c r="T159" i="3"/>
  <c r="X159" i="3"/>
  <c r="AB159" i="3"/>
  <c r="AF159" i="3"/>
  <c r="AJ159" i="3"/>
  <c r="AN159" i="3"/>
  <c r="AR159" i="3"/>
  <c r="AV159" i="3"/>
  <c r="AZ159" i="3"/>
  <c r="BD159" i="3"/>
  <c r="BH159" i="3"/>
  <c r="BL159" i="3"/>
  <c r="BP159" i="3"/>
  <c r="BT159" i="3"/>
  <c r="BX159" i="3"/>
  <c r="CB159" i="3"/>
  <c r="CF159" i="3"/>
  <c r="CJ159" i="3"/>
  <c r="CN159" i="3"/>
  <c r="CR159" i="3"/>
  <c r="CV159" i="3"/>
  <c r="CZ159" i="3"/>
  <c r="DD159" i="3"/>
  <c r="DH159" i="3"/>
  <c r="DL159" i="3"/>
  <c r="DP159" i="3"/>
  <c r="DT159" i="3"/>
  <c r="DX159" i="3"/>
  <c r="EB159" i="3"/>
  <c r="EF159" i="3"/>
  <c r="EJ159" i="3"/>
  <c r="EN159" i="3"/>
  <c r="ER159" i="3"/>
  <c r="EV159" i="3"/>
  <c r="EZ159" i="3"/>
  <c r="FD159" i="3"/>
  <c r="FH159" i="3"/>
  <c r="FL159" i="3"/>
  <c r="FP159" i="3"/>
  <c r="FT159" i="3"/>
  <c r="FX159" i="3"/>
  <c r="GB159" i="3"/>
  <c r="GF159" i="3"/>
  <c r="GJ159" i="3"/>
  <c r="GN159" i="3"/>
  <c r="GR159" i="3"/>
  <c r="GV159" i="3"/>
  <c r="GZ159" i="3"/>
  <c r="HD159" i="3"/>
  <c r="HH159" i="3"/>
  <c r="HL159" i="3"/>
  <c r="HP159" i="3"/>
  <c r="HT159" i="3"/>
  <c r="HX159" i="3"/>
  <c r="IB159" i="3"/>
  <c r="I159" i="3"/>
  <c r="M159" i="3"/>
  <c r="Q159" i="3"/>
  <c r="U159" i="3"/>
  <c r="Y159" i="3"/>
  <c r="AC159" i="3"/>
  <c r="AG159" i="3"/>
  <c r="AK159" i="3"/>
  <c r="AO159" i="3"/>
  <c r="AS159" i="3"/>
  <c r="AW159" i="3"/>
  <c r="BA159" i="3"/>
  <c r="BE159" i="3"/>
  <c r="BI159" i="3"/>
  <c r="BM159" i="3"/>
  <c r="BQ159" i="3"/>
  <c r="BU159" i="3"/>
  <c r="BY159" i="3"/>
  <c r="CC159" i="3"/>
  <c r="CG159" i="3"/>
  <c r="CK159" i="3"/>
  <c r="CO159" i="3"/>
  <c r="CS159" i="3"/>
  <c r="CW159" i="3"/>
  <c r="DA159" i="3"/>
  <c r="DE159" i="3"/>
  <c r="DI159" i="3"/>
  <c r="DM159" i="3"/>
  <c r="DQ159" i="3"/>
  <c r="DU159" i="3"/>
  <c r="DY159" i="3"/>
  <c r="EC159" i="3"/>
  <c r="EG159" i="3"/>
  <c r="EK159" i="3"/>
  <c r="EO159" i="3"/>
  <c r="ES159" i="3"/>
  <c r="EW159" i="3"/>
  <c r="FA159" i="3"/>
  <c r="FE159" i="3"/>
  <c r="FI159" i="3"/>
  <c r="FM159" i="3"/>
  <c r="FQ159" i="3"/>
  <c r="FU159" i="3"/>
  <c r="FY159" i="3"/>
  <c r="GC159" i="3"/>
  <c r="GG159" i="3"/>
  <c r="GK159" i="3"/>
  <c r="GO159" i="3"/>
  <c r="GS159" i="3"/>
  <c r="GW159" i="3"/>
  <c r="HA159" i="3"/>
  <c r="HE159" i="3"/>
  <c r="HI159" i="3"/>
  <c r="HM159" i="3"/>
  <c r="HQ159" i="3"/>
  <c r="HU159" i="3"/>
  <c r="HY159" i="3"/>
  <c r="IC159" i="3"/>
  <c r="J159" i="3"/>
  <c r="N159" i="3"/>
  <c r="R159" i="3"/>
  <c r="V159" i="3"/>
  <c r="Z159" i="3"/>
  <c r="AD159" i="3"/>
  <c r="AH159" i="3"/>
  <c r="AL159" i="3"/>
  <c r="AP159" i="3"/>
  <c r="AT159" i="3"/>
  <c r="AX159" i="3"/>
  <c r="BB159" i="3"/>
  <c r="BF159" i="3"/>
  <c r="BJ159" i="3"/>
  <c r="BN159" i="3"/>
  <c r="BR159" i="3"/>
  <c r="BV159" i="3"/>
  <c r="BZ159" i="3"/>
  <c r="CD159" i="3"/>
  <c r="CH159" i="3"/>
  <c r="CL159" i="3"/>
  <c r="CP159" i="3"/>
  <c r="CT159" i="3"/>
  <c r="CX159" i="3"/>
  <c r="DB159" i="3"/>
  <c r="DF159" i="3"/>
  <c r="DJ159" i="3"/>
  <c r="DN159" i="3"/>
  <c r="DR159" i="3"/>
  <c r="DV159" i="3"/>
  <c r="DZ159" i="3"/>
  <c r="ED159" i="3"/>
  <c r="EH159" i="3"/>
  <c r="EL159" i="3"/>
  <c r="EP159" i="3"/>
  <c r="ET159" i="3"/>
  <c r="EX159" i="3"/>
  <c r="FB159" i="3"/>
  <c r="FF159" i="3"/>
  <c r="FJ159" i="3"/>
  <c r="FN159" i="3"/>
  <c r="FR159" i="3"/>
  <c r="FV159" i="3"/>
  <c r="FZ159" i="3"/>
  <c r="GD159" i="3"/>
  <c r="GH159" i="3"/>
  <c r="GL159" i="3"/>
  <c r="GP159" i="3"/>
  <c r="GT159" i="3"/>
  <c r="GX159" i="3"/>
  <c r="HB159" i="3"/>
  <c r="HF159" i="3"/>
  <c r="HJ159" i="3"/>
  <c r="HN159" i="3"/>
  <c r="HR159" i="3"/>
  <c r="HV159" i="3"/>
  <c r="HZ159" i="3"/>
  <c r="ID159" i="3"/>
  <c r="K159" i="3"/>
  <c r="AA159" i="3"/>
  <c r="AQ159" i="3"/>
  <c r="BG159" i="3"/>
  <c r="BW159" i="3"/>
  <c r="CM159" i="3"/>
  <c r="DC159" i="3"/>
  <c r="DS159" i="3"/>
  <c r="EI159" i="3"/>
  <c r="EY159" i="3"/>
  <c r="FO159" i="3"/>
  <c r="GE159" i="3"/>
  <c r="GU159" i="3"/>
  <c r="HK159" i="3"/>
  <c r="IA159" i="3"/>
  <c r="O159" i="3"/>
  <c r="AE159" i="3"/>
  <c r="AU159" i="3"/>
  <c r="BK159" i="3"/>
  <c r="CA159" i="3"/>
  <c r="CQ159" i="3"/>
  <c r="DG159" i="3"/>
  <c r="DW159" i="3"/>
  <c r="EM159" i="3"/>
  <c r="FC159" i="3"/>
  <c r="FS159" i="3"/>
  <c r="GI159" i="3"/>
  <c r="GY159" i="3"/>
  <c r="HO159" i="3"/>
  <c r="IE159" i="3"/>
  <c r="S159" i="3"/>
  <c r="AI159" i="3"/>
  <c r="AY159" i="3"/>
  <c r="BO159" i="3"/>
  <c r="CE159" i="3"/>
  <c r="CU159" i="3"/>
  <c r="DK159" i="3"/>
  <c r="EA159" i="3"/>
  <c r="EQ159" i="3"/>
  <c r="FG159" i="3"/>
  <c r="FW159" i="3"/>
  <c r="GM159" i="3"/>
  <c r="HC159" i="3"/>
  <c r="HS159" i="3"/>
  <c r="W159" i="3"/>
  <c r="AM159" i="3"/>
  <c r="BC159" i="3"/>
  <c r="BS159" i="3"/>
  <c r="CI159" i="3"/>
  <c r="CY159" i="3"/>
  <c r="DO159" i="3"/>
  <c r="EE159" i="3"/>
  <c r="EU159" i="3"/>
  <c r="FK159" i="3"/>
  <c r="GA159" i="3"/>
  <c r="GQ159" i="3"/>
  <c r="HG159" i="3"/>
  <c r="HW159" i="3"/>
  <c r="A127" i="3"/>
  <c r="B127" i="3" s="1"/>
  <c r="L127" i="3"/>
  <c r="P127" i="3"/>
  <c r="T127" i="3"/>
  <c r="X127" i="3"/>
  <c r="AB127" i="3"/>
  <c r="AF127" i="3"/>
  <c r="AJ127" i="3"/>
  <c r="AN127" i="3"/>
  <c r="AR127" i="3"/>
  <c r="AV127" i="3"/>
  <c r="AZ127" i="3"/>
  <c r="BD127" i="3"/>
  <c r="BH127" i="3"/>
  <c r="BL127" i="3"/>
  <c r="BP127" i="3"/>
  <c r="BT127" i="3"/>
  <c r="BX127" i="3"/>
  <c r="CB127" i="3"/>
  <c r="CF127" i="3"/>
  <c r="CJ127" i="3"/>
  <c r="CN127" i="3"/>
  <c r="CR127" i="3"/>
  <c r="CV127" i="3"/>
  <c r="CZ127" i="3"/>
  <c r="DD127" i="3"/>
  <c r="DH127" i="3"/>
  <c r="DL127" i="3"/>
  <c r="DP127" i="3"/>
  <c r="DT127" i="3"/>
  <c r="DX127" i="3"/>
  <c r="EB127" i="3"/>
  <c r="EF127" i="3"/>
  <c r="EJ127" i="3"/>
  <c r="EN127" i="3"/>
  <c r="ER127" i="3"/>
  <c r="EV127" i="3"/>
  <c r="EZ127" i="3"/>
  <c r="FD127" i="3"/>
  <c r="FH127" i="3"/>
  <c r="FL127" i="3"/>
  <c r="FP127" i="3"/>
  <c r="FT127" i="3"/>
  <c r="FX127" i="3"/>
  <c r="GB127" i="3"/>
  <c r="GF127" i="3"/>
  <c r="GJ127" i="3"/>
  <c r="GN127" i="3"/>
  <c r="GR127" i="3"/>
  <c r="GV127" i="3"/>
  <c r="GZ127" i="3"/>
  <c r="HD127" i="3"/>
  <c r="HH127" i="3"/>
  <c r="HL127" i="3"/>
  <c r="HP127" i="3"/>
  <c r="HT127" i="3"/>
  <c r="HX127" i="3"/>
  <c r="IB127" i="3"/>
  <c r="I127" i="3"/>
  <c r="M127" i="3"/>
  <c r="Q127" i="3"/>
  <c r="U127" i="3"/>
  <c r="Y127" i="3"/>
  <c r="AC127" i="3"/>
  <c r="AG127" i="3"/>
  <c r="AK127" i="3"/>
  <c r="AO127" i="3"/>
  <c r="AS127" i="3"/>
  <c r="AW127" i="3"/>
  <c r="BA127" i="3"/>
  <c r="BE127" i="3"/>
  <c r="BI127" i="3"/>
  <c r="BM127" i="3"/>
  <c r="BQ127" i="3"/>
  <c r="BU127" i="3"/>
  <c r="BY127" i="3"/>
  <c r="CC127" i="3"/>
  <c r="CG127" i="3"/>
  <c r="CK127" i="3"/>
  <c r="CO127" i="3"/>
  <c r="CS127" i="3"/>
  <c r="CW127" i="3"/>
  <c r="DA127" i="3"/>
  <c r="DE127" i="3"/>
  <c r="DI127" i="3"/>
  <c r="DM127" i="3"/>
  <c r="DQ127" i="3"/>
  <c r="DU127" i="3"/>
  <c r="DY127" i="3"/>
  <c r="EC127" i="3"/>
  <c r="EG127" i="3"/>
  <c r="EK127" i="3"/>
  <c r="EO127" i="3"/>
  <c r="ES127" i="3"/>
  <c r="EW127" i="3"/>
  <c r="FA127" i="3"/>
  <c r="FE127" i="3"/>
  <c r="FI127" i="3"/>
  <c r="FM127" i="3"/>
  <c r="FQ127" i="3"/>
  <c r="FU127" i="3"/>
  <c r="FY127" i="3"/>
  <c r="GC127" i="3"/>
  <c r="GG127" i="3"/>
  <c r="GK127" i="3"/>
  <c r="GO127" i="3"/>
  <c r="GS127" i="3"/>
  <c r="GW127" i="3"/>
  <c r="HA127" i="3"/>
  <c r="HE127" i="3"/>
  <c r="HI127" i="3"/>
  <c r="HM127" i="3"/>
  <c r="HQ127" i="3"/>
  <c r="HU127" i="3"/>
  <c r="HY127" i="3"/>
  <c r="IC127" i="3"/>
  <c r="J127" i="3"/>
  <c r="N127" i="3"/>
  <c r="R127" i="3"/>
  <c r="V127" i="3"/>
  <c r="Z127" i="3"/>
  <c r="AD127" i="3"/>
  <c r="AH127" i="3"/>
  <c r="AL127" i="3"/>
  <c r="AP127" i="3"/>
  <c r="AT127" i="3"/>
  <c r="AX127" i="3"/>
  <c r="BB127" i="3"/>
  <c r="BF127" i="3"/>
  <c r="BJ127" i="3"/>
  <c r="BN127" i="3"/>
  <c r="BR127" i="3"/>
  <c r="BV127" i="3"/>
  <c r="BZ127" i="3"/>
  <c r="CD127" i="3"/>
  <c r="CH127" i="3"/>
  <c r="CL127" i="3"/>
  <c r="CP127" i="3"/>
  <c r="CT127" i="3"/>
  <c r="CX127" i="3"/>
  <c r="DB127" i="3"/>
  <c r="DF127" i="3"/>
  <c r="DJ127" i="3"/>
  <c r="DN127" i="3"/>
  <c r="DR127" i="3"/>
  <c r="DV127" i="3"/>
  <c r="DZ127" i="3"/>
  <c r="ED127" i="3"/>
  <c r="EH127" i="3"/>
  <c r="EL127" i="3"/>
  <c r="EP127" i="3"/>
  <c r="ET127" i="3"/>
  <c r="EX127" i="3"/>
  <c r="FB127" i="3"/>
  <c r="FF127" i="3"/>
  <c r="FJ127" i="3"/>
  <c r="FN127" i="3"/>
  <c r="FR127" i="3"/>
  <c r="FV127" i="3"/>
  <c r="FZ127" i="3"/>
  <c r="GD127" i="3"/>
  <c r="GH127" i="3"/>
  <c r="GL127" i="3"/>
  <c r="GP127" i="3"/>
  <c r="GT127" i="3"/>
  <c r="GX127" i="3"/>
  <c r="HB127" i="3"/>
  <c r="HF127" i="3"/>
  <c r="HJ127" i="3"/>
  <c r="HN127" i="3"/>
  <c r="HR127" i="3"/>
  <c r="HV127" i="3"/>
  <c r="HZ127" i="3"/>
  <c r="ID127" i="3"/>
  <c r="K127" i="3"/>
  <c r="O127" i="3"/>
  <c r="S127" i="3"/>
  <c r="W127" i="3"/>
  <c r="AA127" i="3"/>
  <c r="AE127" i="3"/>
  <c r="AI127" i="3"/>
  <c r="AM127" i="3"/>
  <c r="AQ127" i="3"/>
  <c r="AU127" i="3"/>
  <c r="AY127" i="3"/>
  <c r="BC127" i="3"/>
  <c r="BG127" i="3"/>
  <c r="BK127" i="3"/>
  <c r="BO127" i="3"/>
  <c r="BS127" i="3"/>
  <c r="BW127" i="3"/>
  <c r="CA127" i="3"/>
  <c r="CE127" i="3"/>
  <c r="CI127" i="3"/>
  <c r="CM127" i="3"/>
  <c r="CQ127" i="3"/>
  <c r="CU127" i="3"/>
  <c r="CY127" i="3"/>
  <c r="DC127" i="3"/>
  <c r="DG127" i="3"/>
  <c r="DK127" i="3"/>
  <c r="DO127" i="3"/>
  <c r="DS127" i="3"/>
  <c r="DW127" i="3"/>
  <c r="EA127" i="3"/>
  <c r="EE127" i="3"/>
  <c r="EI127" i="3"/>
  <c r="EM127" i="3"/>
  <c r="EQ127" i="3"/>
  <c r="EU127" i="3"/>
  <c r="EY127" i="3"/>
  <c r="FC127" i="3"/>
  <c r="FG127" i="3"/>
  <c r="FK127" i="3"/>
  <c r="FO127" i="3"/>
  <c r="FS127" i="3"/>
  <c r="FW127" i="3"/>
  <c r="GA127" i="3"/>
  <c r="GE127" i="3"/>
  <c r="GI127" i="3"/>
  <c r="GM127" i="3"/>
  <c r="GQ127" i="3"/>
  <c r="GU127" i="3"/>
  <c r="GY127" i="3"/>
  <c r="HC127" i="3"/>
  <c r="HG127" i="3"/>
  <c r="HK127" i="3"/>
  <c r="HO127" i="3"/>
  <c r="HS127" i="3"/>
  <c r="HW127" i="3"/>
  <c r="IA127" i="3"/>
  <c r="IE127" i="3"/>
  <c r="A95" i="3"/>
  <c r="B95" i="3" s="1"/>
  <c r="J95" i="3"/>
  <c r="N95" i="3"/>
  <c r="R95" i="3"/>
  <c r="V95" i="3"/>
  <c r="Z95" i="3"/>
  <c r="AD95" i="3"/>
  <c r="AH95" i="3"/>
  <c r="AL95" i="3"/>
  <c r="AP95" i="3"/>
  <c r="AT95" i="3"/>
  <c r="AX95" i="3"/>
  <c r="BB95" i="3"/>
  <c r="BF95" i="3"/>
  <c r="BJ95" i="3"/>
  <c r="BN95" i="3"/>
  <c r="BR95" i="3"/>
  <c r="BV95" i="3"/>
  <c r="BZ95" i="3"/>
  <c r="CD95" i="3"/>
  <c r="CH95" i="3"/>
  <c r="CL95" i="3"/>
  <c r="CP95" i="3"/>
  <c r="CT95" i="3"/>
  <c r="CX95" i="3"/>
  <c r="DB95" i="3"/>
  <c r="DF95" i="3"/>
  <c r="DJ95" i="3"/>
  <c r="DN95" i="3"/>
  <c r="DR95" i="3"/>
  <c r="DV95" i="3"/>
  <c r="DZ95" i="3"/>
  <c r="ED95" i="3"/>
  <c r="EH95" i="3"/>
  <c r="EL95" i="3"/>
  <c r="EP95" i="3"/>
  <c r="ET95" i="3"/>
  <c r="EX95" i="3"/>
  <c r="FB95" i="3"/>
  <c r="FF95" i="3"/>
  <c r="FJ95" i="3"/>
  <c r="FN95" i="3"/>
  <c r="FR95" i="3"/>
  <c r="FV95" i="3"/>
  <c r="FZ95" i="3"/>
  <c r="GD95" i="3"/>
  <c r="GH95" i="3"/>
  <c r="GL95" i="3"/>
  <c r="GP95" i="3"/>
  <c r="GT95" i="3"/>
  <c r="GX95" i="3"/>
  <c r="HB95" i="3"/>
  <c r="HF95" i="3"/>
  <c r="HJ95" i="3"/>
  <c r="HN95" i="3"/>
  <c r="HR95" i="3"/>
  <c r="HV95" i="3"/>
  <c r="HZ95" i="3"/>
  <c r="ID95" i="3"/>
  <c r="K95" i="3"/>
  <c r="O95" i="3"/>
  <c r="S95" i="3"/>
  <c r="W95" i="3"/>
  <c r="AA95" i="3"/>
  <c r="AE95" i="3"/>
  <c r="AI95" i="3"/>
  <c r="AM95" i="3"/>
  <c r="AQ95" i="3"/>
  <c r="AU95" i="3"/>
  <c r="AY95" i="3"/>
  <c r="BC95" i="3"/>
  <c r="BG95" i="3"/>
  <c r="BK95" i="3"/>
  <c r="BO95" i="3"/>
  <c r="BS95" i="3"/>
  <c r="BW95" i="3"/>
  <c r="CA95" i="3"/>
  <c r="CE95" i="3"/>
  <c r="CI95" i="3"/>
  <c r="CM95" i="3"/>
  <c r="CQ95" i="3"/>
  <c r="CU95" i="3"/>
  <c r="CY95" i="3"/>
  <c r="DC95" i="3"/>
  <c r="DG95" i="3"/>
  <c r="DK95" i="3"/>
  <c r="DO95" i="3"/>
  <c r="DS95" i="3"/>
  <c r="DW95" i="3"/>
  <c r="EA95" i="3"/>
  <c r="EE95" i="3"/>
  <c r="EI95" i="3"/>
  <c r="EM95" i="3"/>
  <c r="EQ95" i="3"/>
  <c r="EU95" i="3"/>
  <c r="EY95" i="3"/>
  <c r="FC95" i="3"/>
  <c r="FG95" i="3"/>
  <c r="FK95" i="3"/>
  <c r="FO95" i="3"/>
  <c r="FS95" i="3"/>
  <c r="FW95" i="3"/>
  <c r="GA95" i="3"/>
  <c r="GE95" i="3"/>
  <c r="GI95" i="3"/>
  <c r="GM95" i="3"/>
  <c r="GQ95" i="3"/>
  <c r="GU95" i="3"/>
  <c r="GY95" i="3"/>
  <c r="HC95" i="3"/>
  <c r="HG95" i="3"/>
  <c r="HK95" i="3"/>
  <c r="HO95" i="3"/>
  <c r="HS95" i="3"/>
  <c r="HW95" i="3"/>
  <c r="IA95" i="3"/>
  <c r="IE95" i="3"/>
  <c r="L95" i="3"/>
  <c r="P95" i="3"/>
  <c r="T95" i="3"/>
  <c r="X95" i="3"/>
  <c r="AB95" i="3"/>
  <c r="AF95" i="3"/>
  <c r="AJ95" i="3"/>
  <c r="AN95" i="3"/>
  <c r="AR95" i="3"/>
  <c r="AV95" i="3"/>
  <c r="AZ95" i="3"/>
  <c r="BD95" i="3"/>
  <c r="BH95" i="3"/>
  <c r="BL95" i="3"/>
  <c r="BP95" i="3"/>
  <c r="BT95" i="3"/>
  <c r="BX95" i="3"/>
  <c r="CB95" i="3"/>
  <c r="CF95" i="3"/>
  <c r="CJ95" i="3"/>
  <c r="CN95" i="3"/>
  <c r="CR95" i="3"/>
  <c r="CV95" i="3"/>
  <c r="CZ95" i="3"/>
  <c r="DD95" i="3"/>
  <c r="DH95" i="3"/>
  <c r="DL95" i="3"/>
  <c r="DP95" i="3"/>
  <c r="DT95" i="3"/>
  <c r="DX95" i="3"/>
  <c r="EB95" i="3"/>
  <c r="EF95" i="3"/>
  <c r="EJ95" i="3"/>
  <c r="EN95" i="3"/>
  <c r="ER95" i="3"/>
  <c r="EV95" i="3"/>
  <c r="EZ95" i="3"/>
  <c r="FD95" i="3"/>
  <c r="FH95" i="3"/>
  <c r="FL95" i="3"/>
  <c r="FP95" i="3"/>
  <c r="FT95" i="3"/>
  <c r="FX95" i="3"/>
  <c r="GB95" i="3"/>
  <c r="GF95" i="3"/>
  <c r="GJ95" i="3"/>
  <c r="GN95" i="3"/>
  <c r="GR95" i="3"/>
  <c r="GV95" i="3"/>
  <c r="GZ95" i="3"/>
  <c r="HD95" i="3"/>
  <c r="HH95" i="3"/>
  <c r="HL95" i="3"/>
  <c r="HP95" i="3"/>
  <c r="HT95" i="3"/>
  <c r="HX95" i="3"/>
  <c r="IB95" i="3"/>
  <c r="I95" i="3"/>
  <c r="M95" i="3"/>
  <c r="Q95" i="3"/>
  <c r="U95" i="3"/>
  <c r="Y95" i="3"/>
  <c r="AC95" i="3"/>
  <c r="AG95" i="3"/>
  <c r="AK95" i="3"/>
  <c r="AO95" i="3"/>
  <c r="AS95" i="3"/>
  <c r="AW95" i="3"/>
  <c r="BA95" i="3"/>
  <c r="BE95" i="3"/>
  <c r="BI95" i="3"/>
  <c r="BM95" i="3"/>
  <c r="BQ95" i="3"/>
  <c r="BU95" i="3"/>
  <c r="BY95" i="3"/>
  <c r="CC95" i="3"/>
  <c r="CG95" i="3"/>
  <c r="CK95" i="3"/>
  <c r="CO95" i="3"/>
  <c r="CS95" i="3"/>
  <c r="CW95" i="3"/>
  <c r="DA95" i="3"/>
  <c r="DE95" i="3"/>
  <c r="DI95" i="3"/>
  <c r="DM95" i="3"/>
  <c r="DQ95" i="3"/>
  <c r="DU95" i="3"/>
  <c r="DY95" i="3"/>
  <c r="EC95" i="3"/>
  <c r="EG95" i="3"/>
  <c r="EK95" i="3"/>
  <c r="EO95" i="3"/>
  <c r="ES95" i="3"/>
  <c r="EW95" i="3"/>
  <c r="FA95" i="3"/>
  <c r="FE95" i="3"/>
  <c r="FI95" i="3"/>
  <c r="FM95" i="3"/>
  <c r="FQ95" i="3"/>
  <c r="FU95" i="3"/>
  <c r="FY95" i="3"/>
  <c r="GC95" i="3"/>
  <c r="GG95" i="3"/>
  <c r="GK95" i="3"/>
  <c r="GO95" i="3"/>
  <c r="GS95" i="3"/>
  <c r="GW95" i="3"/>
  <c r="HA95" i="3"/>
  <c r="HE95" i="3"/>
  <c r="HI95" i="3"/>
  <c r="HM95" i="3"/>
  <c r="HQ95" i="3"/>
  <c r="HU95" i="3"/>
  <c r="HY95" i="3"/>
  <c r="IC95" i="3"/>
  <c r="A63" i="3"/>
  <c r="B63" i="3" s="1"/>
  <c r="I63" i="3"/>
  <c r="M63" i="3"/>
  <c r="Q63" i="3"/>
  <c r="U63" i="3"/>
  <c r="Y63" i="3"/>
  <c r="AC63" i="3"/>
  <c r="AG63" i="3"/>
  <c r="AK63" i="3"/>
  <c r="AO63" i="3"/>
  <c r="AS63" i="3"/>
  <c r="AW63" i="3"/>
  <c r="BA63" i="3"/>
  <c r="BE63" i="3"/>
  <c r="BI63" i="3"/>
  <c r="BM63" i="3"/>
  <c r="BQ63" i="3"/>
  <c r="BU63" i="3"/>
  <c r="BY63" i="3"/>
  <c r="CC63" i="3"/>
  <c r="CG63" i="3"/>
  <c r="CK63" i="3"/>
  <c r="CO63" i="3"/>
  <c r="CS63" i="3"/>
  <c r="CW63" i="3"/>
  <c r="DA63" i="3"/>
  <c r="DE63" i="3"/>
  <c r="DI63" i="3"/>
  <c r="DM63" i="3"/>
  <c r="DQ63" i="3"/>
  <c r="DU63" i="3"/>
  <c r="DY63" i="3"/>
  <c r="EC63" i="3"/>
  <c r="EG63" i="3"/>
  <c r="EK63" i="3"/>
  <c r="EO63" i="3"/>
  <c r="ES63" i="3"/>
  <c r="EW63" i="3"/>
  <c r="FA63" i="3"/>
  <c r="FE63" i="3"/>
  <c r="FI63" i="3"/>
  <c r="FM63" i="3"/>
  <c r="FQ63" i="3"/>
  <c r="FU63" i="3"/>
  <c r="FY63" i="3"/>
  <c r="GC63" i="3"/>
  <c r="GG63" i="3"/>
  <c r="GK63" i="3"/>
  <c r="GO63" i="3"/>
  <c r="GS63" i="3"/>
  <c r="GW63" i="3"/>
  <c r="HA63" i="3"/>
  <c r="HE63" i="3"/>
  <c r="HI63" i="3"/>
  <c r="HM63" i="3"/>
  <c r="HQ63" i="3"/>
  <c r="HU63" i="3"/>
  <c r="HY63" i="3"/>
  <c r="IC63" i="3"/>
  <c r="J63" i="3"/>
  <c r="N63" i="3"/>
  <c r="R63" i="3"/>
  <c r="V63" i="3"/>
  <c r="Z63" i="3"/>
  <c r="AD63" i="3"/>
  <c r="AH63" i="3"/>
  <c r="AL63" i="3"/>
  <c r="AP63" i="3"/>
  <c r="AT63" i="3"/>
  <c r="AX63" i="3"/>
  <c r="BB63" i="3"/>
  <c r="BF63" i="3"/>
  <c r="BJ63" i="3"/>
  <c r="BN63" i="3"/>
  <c r="BR63" i="3"/>
  <c r="BV63" i="3"/>
  <c r="BZ63" i="3"/>
  <c r="CD63" i="3"/>
  <c r="CH63" i="3"/>
  <c r="CL63" i="3"/>
  <c r="CP63" i="3"/>
  <c r="CT63" i="3"/>
  <c r="CX63" i="3"/>
  <c r="DB63" i="3"/>
  <c r="DF63" i="3"/>
  <c r="DJ63" i="3"/>
  <c r="DN63" i="3"/>
  <c r="DR63" i="3"/>
  <c r="DV63" i="3"/>
  <c r="DZ63" i="3"/>
  <c r="ED63" i="3"/>
  <c r="EH63" i="3"/>
  <c r="EL63" i="3"/>
  <c r="EP63" i="3"/>
  <c r="ET63" i="3"/>
  <c r="EX63" i="3"/>
  <c r="FB63" i="3"/>
  <c r="FF63" i="3"/>
  <c r="FJ63" i="3"/>
  <c r="FN63" i="3"/>
  <c r="FR63" i="3"/>
  <c r="FV63" i="3"/>
  <c r="FZ63" i="3"/>
  <c r="GD63" i="3"/>
  <c r="GH63" i="3"/>
  <c r="GL63" i="3"/>
  <c r="GP63" i="3"/>
  <c r="GT63" i="3"/>
  <c r="GX63" i="3"/>
  <c r="HB63" i="3"/>
  <c r="HF63" i="3"/>
  <c r="HJ63" i="3"/>
  <c r="HN63" i="3"/>
  <c r="HR63" i="3"/>
  <c r="HV63" i="3"/>
  <c r="HZ63" i="3"/>
  <c r="ID63" i="3"/>
  <c r="L63" i="3"/>
  <c r="P63" i="3"/>
  <c r="T63" i="3"/>
  <c r="X63" i="3"/>
  <c r="AB63" i="3"/>
  <c r="AF63" i="3"/>
  <c r="AJ63" i="3"/>
  <c r="AN63" i="3"/>
  <c r="AR63" i="3"/>
  <c r="AV63" i="3"/>
  <c r="AZ63" i="3"/>
  <c r="BD63" i="3"/>
  <c r="BH63" i="3"/>
  <c r="BL63" i="3"/>
  <c r="BP63" i="3"/>
  <c r="BT63" i="3"/>
  <c r="BX63" i="3"/>
  <c r="CB63" i="3"/>
  <c r="CF63" i="3"/>
  <c r="CJ63" i="3"/>
  <c r="CN63" i="3"/>
  <c r="CR63" i="3"/>
  <c r="CV63" i="3"/>
  <c r="CZ63" i="3"/>
  <c r="DD63" i="3"/>
  <c r="DH63" i="3"/>
  <c r="DL63" i="3"/>
  <c r="DP63" i="3"/>
  <c r="DT63" i="3"/>
  <c r="DX63" i="3"/>
  <c r="EB63" i="3"/>
  <c r="EF63" i="3"/>
  <c r="EJ63" i="3"/>
  <c r="EN63" i="3"/>
  <c r="ER63" i="3"/>
  <c r="EV63" i="3"/>
  <c r="EZ63" i="3"/>
  <c r="FD63" i="3"/>
  <c r="FH63" i="3"/>
  <c r="FL63" i="3"/>
  <c r="FP63" i="3"/>
  <c r="FT63" i="3"/>
  <c r="FX63" i="3"/>
  <c r="GB63" i="3"/>
  <c r="GF63" i="3"/>
  <c r="GJ63" i="3"/>
  <c r="GN63" i="3"/>
  <c r="GR63" i="3"/>
  <c r="GV63" i="3"/>
  <c r="GZ63" i="3"/>
  <c r="HD63" i="3"/>
  <c r="HH63" i="3"/>
  <c r="HL63" i="3"/>
  <c r="HP63" i="3"/>
  <c r="HT63" i="3"/>
  <c r="HX63" i="3"/>
  <c r="IB63" i="3"/>
  <c r="K63" i="3"/>
  <c r="AA63" i="3"/>
  <c r="AQ63" i="3"/>
  <c r="BG63" i="3"/>
  <c r="BW63" i="3"/>
  <c r="CM63" i="3"/>
  <c r="DC63" i="3"/>
  <c r="DS63" i="3"/>
  <c r="EI63" i="3"/>
  <c r="EY63" i="3"/>
  <c r="FO63" i="3"/>
  <c r="GE63" i="3"/>
  <c r="GU63" i="3"/>
  <c r="HK63" i="3"/>
  <c r="IA63" i="3"/>
  <c r="O63" i="3"/>
  <c r="AE63" i="3"/>
  <c r="AU63" i="3"/>
  <c r="BK63" i="3"/>
  <c r="CA63" i="3"/>
  <c r="CQ63" i="3"/>
  <c r="DG63" i="3"/>
  <c r="DW63" i="3"/>
  <c r="EM63" i="3"/>
  <c r="FC63" i="3"/>
  <c r="FS63" i="3"/>
  <c r="GI63" i="3"/>
  <c r="GY63" i="3"/>
  <c r="HO63" i="3"/>
  <c r="IE63" i="3"/>
  <c r="S63" i="3"/>
  <c r="AI63" i="3"/>
  <c r="AY63" i="3"/>
  <c r="BO63" i="3"/>
  <c r="CE63" i="3"/>
  <c r="CU63" i="3"/>
  <c r="DK63" i="3"/>
  <c r="EA63" i="3"/>
  <c r="EQ63" i="3"/>
  <c r="FG63" i="3"/>
  <c r="FW63" i="3"/>
  <c r="GM63" i="3"/>
  <c r="HC63" i="3"/>
  <c r="HS63" i="3"/>
  <c r="W63" i="3"/>
  <c r="AM63" i="3"/>
  <c r="BC63" i="3"/>
  <c r="BS63" i="3"/>
  <c r="CI63" i="3"/>
  <c r="CY63" i="3"/>
  <c r="DO63" i="3"/>
  <c r="EE63" i="3"/>
  <c r="EU63" i="3"/>
  <c r="FK63" i="3"/>
  <c r="GA63" i="3"/>
  <c r="GQ63" i="3"/>
  <c r="HG63" i="3"/>
  <c r="HW63" i="3"/>
  <c r="A31" i="3"/>
  <c r="B31" i="3" s="1"/>
  <c r="J31" i="3"/>
  <c r="N31" i="3"/>
  <c r="R31" i="3"/>
  <c r="V31" i="3"/>
  <c r="Z31" i="3"/>
  <c r="AD31" i="3"/>
  <c r="AH31" i="3"/>
  <c r="AL31" i="3"/>
  <c r="AP31" i="3"/>
  <c r="AT31" i="3"/>
  <c r="AX31" i="3"/>
  <c r="BB31" i="3"/>
  <c r="BF31" i="3"/>
  <c r="BJ31" i="3"/>
  <c r="BN31" i="3"/>
  <c r="BR31" i="3"/>
  <c r="BV31" i="3"/>
  <c r="BZ31" i="3"/>
  <c r="CD31" i="3"/>
  <c r="CH31" i="3"/>
  <c r="CL31" i="3"/>
  <c r="CP31" i="3"/>
  <c r="CT31" i="3"/>
  <c r="CX31" i="3"/>
  <c r="DB31" i="3"/>
  <c r="DF31" i="3"/>
  <c r="DJ31" i="3"/>
  <c r="DN31" i="3"/>
  <c r="DR31" i="3"/>
  <c r="DV31" i="3"/>
  <c r="DZ31" i="3"/>
  <c r="ED31" i="3"/>
  <c r="EH31" i="3"/>
  <c r="EL31" i="3"/>
  <c r="EP31" i="3"/>
  <c r="ET31" i="3"/>
  <c r="EX31" i="3"/>
  <c r="FB31" i="3"/>
  <c r="FF31" i="3"/>
  <c r="FJ31" i="3"/>
  <c r="FN31" i="3"/>
  <c r="FR31" i="3"/>
  <c r="FV31" i="3"/>
  <c r="FZ31" i="3"/>
  <c r="GD31" i="3"/>
  <c r="GH31" i="3"/>
  <c r="GL31" i="3"/>
  <c r="GP31" i="3"/>
  <c r="GT31" i="3"/>
  <c r="GX31" i="3"/>
  <c r="HB31" i="3"/>
  <c r="HF31" i="3"/>
  <c r="HJ31" i="3"/>
  <c r="HN31" i="3"/>
  <c r="HR31" i="3"/>
  <c r="HV31" i="3"/>
  <c r="HZ31" i="3"/>
  <c r="ID31" i="3"/>
  <c r="K31" i="3"/>
  <c r="O31" i="3"/>
  <c r="S31" i="3"/>
  <c r="W31" i="3"/>
  <c r="AA31" i="3"/>
  <c r="AE31" i="3"/>
  <c r="AI31" i="3"/>
  <c r="AM31" i="3"/>
  <c r="AQ31" i="3"/>
  <c r="AU31" i="3"/>
  <c r="AY31" i="3"/>
  <c r="BC31" i="3"/>
  <c r="BG31" i="3"/>
  <c r="BK31" i="3"/>
  <c r="BO31" i="3"/>
  <c r="BS31" i="3"/>
  <c r="BW31" i="3"/>
  <c r="CA31" i="3"/>
  <c r="CE31" i="3"/>
  <c r="CI31" i="3"/>
  <c r="CM31" i="3"/>
  <c r="CQ31" i="3"/>
  <c r="CU31" i="3"/>
  <c r="CY31" i="3"/>
  <c r="DC31" i="3"/>
  <c r="DG31" i="3"/>
  <c r="DK31" i="3"/>
  <c r="DO31" i="3"/>
  <c r="DS31" i="3"/>
  <c r="DW31" i="3"/>
  <c r="EA31" i="3"/>
  <c r="EE31" i="3"/>
  <c r="EI31" i="3"/>
  <c r="EM31" i="3"/>
  <c r="EQ31" i="3"/>
  <c r="EU31" i="3"/>
  <c r="EY31" i="3"/>
  <c r="FC31" i="3"/>
  <c r="FG31" i="3"/>
  <c r="FK31" i="3"/>
  <c r="FO31" i="3"/>
  <c r="FS31" i="3"/>
  <c r="FW31" i="3"/>
  <c r="GA31" i="3"/>
  <c r="GE31" i="3"/>
  <c r="GI31" i="3"/>
  <c r="GM31" i="3"/>
  <c r="GQ31" i="3"/>
  <c r="GU31" i="3"/>
  <c r="GY31" i="3"/>
  <c r="HC31" i="3"/>
  <c r="HG31" i="3"/>
  <c r="HK31" i="3"/>
  <c r="HO31" i="3"/>
  <c r="HS31" i="3"/>
  <c r="HW31" i="3"/>
  <c r="IA31" i="3"/>
  <c r="IE31" i="3"/>
  <c r="I31" i="3"/>
  <c r="M31" i="3"/>
  <c r="Q31" i="3"/>
  <c r="U31" i="3"/>
  <c r="Y31" i="3"/>
  <c r="AC31" i="3"/>
  <c r="AG31" i="3"/>
  <c r="AK31" i="3"/>
  <c r="AO31" i="3"/>
  <c r="AS31" i="3"/>
  <c r="AW31" i="3"/>
  <c r="BA31" i="3"/>
  <c r="BE31" i="3"/>
  <c r="BI31" i="3"/>
  <c r="BM31" i="3"/>
  <c r="BQ31" i="3"/>
  <c r="BU31" i="3"/>
  <c r="BY31" i="3"/>
  <c r="CC31" i="3"/>
  <c r="CG31" i="3"/>
  <c r="CK31" i="3"/>
  <c r="CO31" i="3"/>
  <c r="CS31" i="3"/>
  <c r="CW31" i="3"/>
  <c r="DA31" i="3"/>
  <c r="DE31" i="3"/>
  <c r="DI31" i="3"/>
  <c r="DM31" i="3"/>
  <c r="DQ31" i="3"/>
  <c r="DU31" i="3"/>
  <c r="DY31" i="3"/>
  <c r="EC31" i="3"/>
  <c r="EG31" i="3"/>
  <c r="EK31" i="3"/>
  <c r="EO31" i="3"/>
  <c r="ES31" i="3"/>
  <c r="EW31" i="3"/>
  <c r="FA31" i="3"/>
  <c r="FE31" i="3"/>
  <c r="FI31" i="3"/>
  <c r="FM31" i="3"/>
  <c r="FQ31" i="3"/>
  <c r="FU31" i="3"/>
  <c r="FY31" i="3"/>
  <c r="GC31" i="3"/>
  <c r="GG31" i="3"/>
  <c r="GK31" i="3"/>
  <c r="GO31" i="3"/>
  <c r="GS31" i="3"/>
  <c r="GW31" i="3"/>
  <c r="HA31" i="3"/>
  <c r="HE31" i="3"/>
  <c r="HI31" i="3"/>
  <c r="HM31" i="3"/>
  <c r="HQ31" i="3"/>
  <c r="HU31" i="3"/>
  <c r="HY31" i="3"/>
  <c r="IC31" i="3"/>
  <c r="X31" i="3"/>
  <c r="AN31" i="3"/>
  <c r="BD31" i="3"/>
  <c r="BT31" i="3"/>
  <c r="CJ31" i="3"/>
  <c r="CZ31" i="3"/>
  <c r="DP31" i="3"/>
  <c r="EF31" i="3"/>
  <c r="EV31" i="3"/>
  <c r="FL31" i="3"/>
  <c r="GB31" i="3"/>
  <c r="GR31" i="3"/>
  <c r="HH31" i="3"/>
  <c r="HX31" i="3"/>
  <c r="L31" i="3"/>
  <c r="AB31" i="3"/>
  <c r="AR31" i="3"/>
  <c r="BH31" i="3"/>
  <c r="BX31" i="3"/>
  <c r="CN31" i="3"/>
  <c r="DD31" i="3"/>
  <c r="DT31" i="3"/>
  <c r="EJ31" i="3"/>
  <c r="EZ31" i="3"/>
  <c r="FP31" i="3"/>
  <c r="GF31" i="3"/>
  <c r="GV31" i="3"/>
  <c r="HL31" i="3"/>
  <c r="IB31" i="3"/>
  <c r="T31" i="3"/>
  <c r="AJ31" i="3"/>
  <c r="AZ31" i="3"/>
  <c r="BP31" i="3"/>
  <c r="CF31" i="3"/>
  <c r="CV31" i="3"/>
  <c r="DL31" i="3"/>
  <c r="EB31" i="3"/>
  <c r="ER31" i="3"/>
  <c r="FH31" i="3"/>
  <c r="FX31" i="3"/>
  <c r="GN31" i="3"/>
  <c r="HD31" i="3"/>
  <c r="HT31" i="3"/>
  <c r="BL31" i="3"/>
  <c r="DX31" i="3"/>
  <c r="GJ31" i="3"/>
  <c r="P31" i="3"/>
  <c r="CB31" i="3"/>
  <c r="EN31" i="3"/>
  <c r="GZ31" i="3"/>
  <c r="AV31" i="3"/>
  <c r="DH31" i="3"/>
  <c r="FT31" i="3"/>
  <c r="AF31" i="3"/>
  <c r="CR31" i="3"/>
  <c r="HP31" i="3"/>
  <c r="FD31" i="3"/>
  <c r="A51" i="3"/>
  <c r="B51" i="3" s="1"/>
  <c r="K51" i="3"/>
  <c r="O51" i="3"/>
  <c r="S51" i="3"/>
  <c r="W51" i="3"/>
  <c r="AA51" i="3"/>
  <c r="AE51" i="3"/>
  <c r="AI51" i="3"/>
  <c r="AM51" i="3"/>
  <c r="AQ51" i="3"/>
  <c r="AU51" i="3"/>
  <c r="AY51" i="3"/>
  <c r="BC51" i="3"/>
  <c r="BG51" i="3"/>
  <c r="BK51" i="3"/>
  <c r="BO51" i="3"/>
  <c r="BS51" i="3"/>
  <c r="BW51" i="3"/>
  <c r="CA51" i="3"/>
  <c r="CE51" i="3"/>
  <c r="CI51" i="3"/>
  <c r="CM51" i="3"/>
  <c r="CQ51" i="3"/>
  <c r="CU51" i="3"/>
  <c r="CY51" i="3"/>
  <c r="DC51" i="3"/>
  <c r="DG51" i="3"/>
  <c r="DK51" i="3"/>
  <c r="DO51" i="3"/>
  <c r="DS51" i="3"/>
  <c r="DW51" i="3"/>
  <c r="EA51" i="3"/>
  <c r="EE51" i="3"/>
  <c r="EI51" i="3"/>
  <c r="EM51" i="3"/>
  <c r="EQ51" i="3"/>
  <c r="EU51" i="3"/>
  <c r="EY51" i="3"/>
  <c r="FC51" i="3"/>
  <c r="FG51" i="3"/>
  <c r="FK51" i="3"/>
  <c r="FO51" i="3"/>
  <c r="FS51" i="3"/>
  <c r="FW51" i="3"/>
  <c r="GA51" i="3"/>
  <c r="GE51" i="3"/>
  <c r="GI51" i="3"/>
  <c r="GM51" i="3"/>
  <c r="GQ51" i="3"/>
  <c r="GU51" i="3"/>
  <c r="GY51" i="3"/>
  <c r="HC51" i="3"/>
  <c r="HG51" i="3"/>
  <c r="HK51" i="3"/>
  <c r="HO51" i="3"/>
  <c r="HS51" i="3"/>
  <c r="HW51" i="3"/>
  <c r="IA51" i="3"/>
  <c r="IE51" i="3"/>
  <c r="L51" i="3"/>
  <c r="P51" i="3"/>
  <c r="T51" i="3"/>
  <c r="X51" i="3"/>
  <c r="AB51" i="3"/>
  <c r="AF51" i="3"/>
  <c r="AJ51" i="3"/>
  <c r="AN51" i="3"/>
  <c r="AR51" i="3"/>
  <c r="AV51" i="3"/>
  <c r="AZ51" i="3"/>
  <c r="BD51" i="3"/>
  <c r="BH51" i="3"/>
  <c r="BL51" i="3"/>
  <c r="BP51" i="3"/>
  <c r="BT51" i="3"/>
  <c r="BX51" i="3"/>
  <c r="CB51" i="3"/>
  <c r="CF51" i="3"/>
  <c r="CJ51" i="3"/>
  <c r="CN51" i="3"/>
  <c r="CR51" i="3"/>
  <c r="CV51" i="3"/>
  <c r="CZ51" i="3"/>
  <c r="DD51" i="3"/>
  <c r="DH51" i="3"/>
  <c r="DL51" i="3"/>
  <c r="DP51" i="3"/>
  <c r="DT51" i="3"/>
  <c r="DX51" i="3"/>
  <c r="EB51" i="3"/>
  <c r="EF51" i="3"/>
  <c r="EJ51" i="3"/>
  <c r="EN51" i="3"/>
  <c r="ER51" i="3"/>
  <c r="EV51" i="3"/>
  <c r="EZ51" i="3"/>
  <c r="FD51" i="3"/>
  <c r="FH51" i="3"/>
  <c r="FL51" i="3"/>
  <c r="FP51" i="3"/>
  <c r="FT51" i="3"/>
  <c r="FX51" i="3"/>
  <c r="GB51" i="3"/>
  <c r="GF51" i="3"/>
  <c r="GJ51" i="3"/>
  <c r="GN51" i="3"/>
  <c r="GR51" i="3"/>
  <c r="GV51" i="3"/>
  <c r="GZ51" i="3"/>
  <c r="HD51" i="3"/>
  <c r="HH51" i="3"/>
  <c r="HL51" i="3"/>
  <c r="HP51" i="3"/>
  <c r="HT51" i="3"/>
  <c r="HX51" i="3"/>
  <c r="IB51" i="3"/>
  <c r="J51" i="3"/>
  <c r="N51" i="3"/>
  <c r="R51" i="3"/>
  <c r="V51" i="3"/>
  <c r="Z51" i="3"/>
  <c r="AD51" i="3"/>
  <c r="AH51" i="3"/>
  <c r="AL51" i="3"/>
  <c r="AP51" i="3"/>
  <c r="AT51" i="3"/>
  <c r="AX51" i="3"/>
  <c r="BB51" i="3"/>
  <c r="BF51" i="3"/>
  <c r="BJ51" i="3"/>
  <c r="BN51" i="3"/>
  <c r="BR51" i="3"/>
  <c r="BV51" i="3"/>
  <c r="BZ51" i="3"/>
  <c r="CD51" i="3"/>
  <c r="CH51" i="3"/>
  <c r="CL51" i="3"/>
  <c r="CP51" i="3"/>
  <c r="CT51" i="3"/>
  <c r="CX51" i="3"/>
  <c r="DB51" i="3"/>
  <c r="DF51" i="3"/>
  <c r="DJ51" i="3"/>
  <c r="DN51" i="3"/>
  <c r="DR51" i="3"/>
  <c r="DV51" i="3"/>
  <c r="DZ51" i="3"/>
  <c r="ED51" i="3"/>
  <c r="EH51" i="3"/>
  <c r="EL51" i="3"/>
  <c r="EP51" i="3"/>
  <c r="ET51" i="3"/>
  <c r="EX51" i="3"/>
  <c r="FB51" i="3"/>
  <c r="FF51" i="3"/>
  <c r="FJ51" i="3"/>
  <c r="FN51" i="3"/>
  <c r="FR51" i="3"/>
  <c r="FV51" i="3"/>
  <c r="FZ51" i="3"/>
  <c r="GD51" i="3"/>
  <c r="GH51" i="3"/>
  <c r="GL51" i="3"/>
  <c r="GP51" i="3"/>
  <c r="GT51" i="3"/>
  <c r="GX51" i="3"/>
  <c r="HB51" i="3"/>
  <c r="HF51" i="3"/>
  <c r="HJ51" i="3"/>
  <c r="HN51" i="3"/>
  <c r="HR51" i="3"/>
  <c r="HV51" i="3"/>
  <c r="HZ51" i="3"/>
  <c r="ID51" i="3"/>
  <c r="U51" i="3"/>
  <c r="AK51" i="3"/>
  <c r="BA51" i="3"/>
  <c r="BQ51" i="3"/>
  <c r="CG51" i="3"/>
  <c r="CW51" i="3"/>
  <c r="DM51" i="3"/>
  <c r="EC51" i="3"/>
  <c r="ES51" i="3"/>
  <c r="FI51" i="3"/>
  <c r="FY51" i="3"/>
  <c r="GO51" i="3"/>
  <c r="HE51" i="3"/>
  <c r="HU51" i="3"/>
  <c r="I51" i="3"/>
  <c r="Y51" i="3"/>
  <c r="AO51" i="3"/>
  <c r="BE51" i="3"/>
  <c r="BU51" i="3"/>
  <c r="CK51" i="3"/>
  <c r="DA51" i="3"/>
  <c r="DQ51" i="3"/>
  <c r="EG51" i="3"/>
  <c r="EW51" i="3"/>
  <c r="FM51" i="3"/>
  <c r="GC51" i="3"/>
  <c r="GS51" i="3"/>
  <c r="HI51" i="3"/>
  <c r="HY51" i="3"/>
  <c r="Q51" i="3"/>
  <c r="AG51" i="3"/>
  <c r="AW51" i="3"/>
  <c r="BM51" i="3"/>
  <c r="CC51" i="3"/>
  <c r="CS51" i="3"/>
  <c r="DI51" i="3"/>
  <c r="DY51" i="3"/>
  <c r="EO51" i="3"/>
  <c r="FE51" i="3"/>
  <c r="FU51" i="3"/>
  <c r="GK51" i="3"/>
  <c r="HA51" i="3"/>
  <c r="HQ51" i="3"/>
  <c r="BI51" i="3"/>
  <c r="DU51" i="3"/>
  <c r="GG51" i="3"/>
  <c r="M51" i="3"/>
  <c r="BY51" i="3"/>
  <c r="EK51" i="3"/>
  <c r="GW51" i="3"/>
  <c r="AS51" i="3"/>
  <c r="DE51" i="3"/>
  <c r="FQ51" i="3"/>
  <c r="IC51" i="3"/>
  <c r="FA51" i="3"/>
  <c r="HM51" i="3"/>
  <c r="AC51" i="3"/>
  <c r="CO51" i="3"/>
  <c r="A83" i="3"/>
  <c r="B83" i="3" s="1"/>
  <c r="L83" i="3"/>
  <c r="P83" i="3"/>
  <c r="T83" i="3"/>
  <c r="X83" i="3"/>
  <c r="AB83" i="3"/>
  <c r="AF83" i="3"/>
  <c r="AJ83" i="3"/>
  <c r="AN83" i="3"/>
  <c r="AR83" i="3"/>
  <c r="AV83" i="3"/>
  <c r="M83" i="3"/>
  <c r="R83" i="3"/>
  <c r="W83" i="3"/>
  <c r="AC83" i="3"/>
  <c r="AH83" i="3"/>
  <c r="AM83" i="3"/>
  <c r="AS83" i="3"/>
  <c r="AX83" i="3"/>
  <c r="BB83" i="3"/>
  <c r="BF83" i="3"/>
  <c r="BJ83" i="3"/>
  <c r="BN83" i="3"/>
  <c r="BR83" i="3"/>
  <c r="BV83" i="3"/>
  <c r="BZ83" i="3"/>
  <c r="CD83" i="3"/>
  <c r="CH83" i="3"/>
  <c r="CL83" i="3"/>
  <c r="CP83" i="3"/>
  <c r="CT83" i="3"/>
  <c r="CX83" i="3"/>
  <c r="DB83" i="3"/>
  <c r="DF83" i="3"/>
  <c r="DJ83" i="3"/>
  <c r="DN83" i="3"/>
  <c r="DR83" i="3"/>
  <c r="DV83" i="3"/>
  <c r="DZ83" i="3"/>
  <c r="ED83" i="3"/>
  <c r="EH83" i="3"/>
  <c r="EL83" i="3"/>
  <c r="EP83" i="3"/>
  <c r="ET83" i="3"/>
  <c r="EX83" i="3"/>
  <c r="FB83" i="3"/>
  <c r="FF83" i="3"/>
  <c r="FJ83" i="3"/>
  <c r="FN83" i="3"/>
  <c r="FR83" i="3"/>
  <c r="FV83" i="3"/>
  <c r="FZ83" i="3"/>
  <c r="GD83" i="3"/>
  <c r="GH83" i="3"/>
  <c r="GL83" i="3"/>
  <c r="GP83" i="3"/>
  <c r="GT83" i="3"/>
  <c r="GX83" i="3"/>
  <c r="HB83" i="3"/>
  <c r="HF83" i="3"/>
  <c r="HJ83" i="3"/>
  <c r="HN83" i="3"/>
  <c r="HR83" i="3"/>
  <c r="HV83" i="3"/>
  <c r="HZ83" i="3"/>
  <c r="ID83" i="3"/>
  <c r="I83" i="3"/>
  <c r="N83" i="3"/>
  <c r="S83" i="3"/>
  <c r="Y83" i="3"/>
  <c r="AD83" i="3"/>
  <c r="AI83" i="3"/>
  <c r="AO83" i="3"/>
  <c r="AT83" i="3"/>
  <c r="AY83" i="3"/>
  <c r="BC83" i="3"/>
  <c r="BG83" i="3"/>
  <c r="BK83" i="3"/>
  <c r="BO83" i="3"/>
  <c r="BS83" i="3"/>
  <c r="BW83" i="3"/>
  <c r="CA83" i="3"/>
  <c r="CE83" i="3"/>
  <c r="CI83" i="3"/>
  <c r="CM83" i="3"/>
  <c r="CQ83" i="3"/>
  <c r="CU83" i="3"/>
  <c r="CY83" i="3"/>
  <c r="DC83" i="3"/>
  <c r="DG83" i="3"/>
  <c r="DK83" i="3"/>
  <c r="DO83" i="3"/>
  <c r="DS83" i="3"/>
  <c r="DW83" i="3"/>
  <c r="EA83" i="3"/>
  <c r="EE83" i="3"/>
  <c r="EI83" i="3"/>
  <c r="EM83" i="3"/>
  <c r="EQ83" i="3"/>
  <c r="EU83" i="3"/>
  <c r="EY83" i="3"/>
  <c r="FC83" i="3"/>
  <c r="FG83" i="3"/>
  <c r="FK83" i="3"/>
  <c r="FO83" i="3"/>
  <c r="FS83" i="3"/>
  <c r="FW83" i="3"/>
  <c r="GA83" i="3"/>
  <c r="GE83" i="3"/>
  <c r="GI83" i="3"/>
  <c r="GM83" i="3"/>
  <c r="GQ83" i="3"/>
  <c r="GU83" i="3"/>
  <c r="GY83" i="3"/>
  <c r="HC83" i="3"/>
  <c r="HG83" i="3"/>
  <c r="HK83" i="3"/>
  <c r="HO83" i="3"/>
  <c r="HS83" i="3"/>
  <c r="HW83" i="3"/>
  <c r="IA83" i="3"/>
  <c r="IE83" i="3"/>
  <c r="J83" i="3"/>
  <c r="O83" i="3"/>
  <c r="U83" i="3"/>
  <c r="Z83" i="3"/>
  <c r="AE83" i="3"/>
  <c r="AK83" i="3"/>
  <c r="AP83" i="3"/>
  <c r="AU83" i="3"/>
  <c r="AZ83" i="3"/>
  <c r="BD83" i="3"/>
  <c r="BH83" i="3"/>
  <c r="BL83" i="3"/>
  <c r="BP83" i="3"/>
  <c r="BT83" i="3"/>
  <c r="BX83" i="3"/>
  <c r="CB83" i="3"/>
  <c r="CF83" i="3"/>
  <c r="CJ83" i="3"/>
  <c r="CN83" i="3"/>
  <c r="CR83" i="3"/>
  <c r="CV83" i="3"/>
  <c r="CZ83" i="3"/>
  <c r="DD83" i="3"/>
  <c r="DH83" i="3"/>
  <c r="DL83" i="3"/>
  <c r="DP83" i="3"/>
  <c r="DT83" i="3"/>
  <c r="DX83" i="3"/>
  <c r="EB83" i="3"/>
  <c r="EF83" i="3"/>
  <c r="EJ83" i="3"/>
  <c r="EN83" i="3"/>
  <c r="ER83" i="3"/>
  <c r="EV83" i="3"/>
  <c r="EZ83" i="3"/>
  <c r="FD83" i="3"/>
  <c r="FH83" i="3"/>
  <c r="FL83" i="3"/>
  <c r="FP83" i="3"/>
  <c r="FT83" i="3"/>
  <c r="FX83" i="3"/>
  <c r="GB83" i="3"/>
  <c r="GF83" i="3"/>
  <c r="GJ83" i="3"/>
  <c r="GN83" i="3"/>
  <c r="GR83" i="3"/>
  <c r="GV83" i="3"/>
  <c r="GZ83" i="3"/>
  <c r="HD83" i="3"/>
  <c r="HH83" i="3"/>
  <c r="HL83" i="3"/>
  <c r="HP83" i="3"/>
  <c r="HT83" i="3"/>
  <c r="HX83" i="3"/>
  <c r="IB83" i="3"/>
  <c r="K83" i="3"/>
  <c r="Q83" i="3"/>
  <c r="V83" i="3"/>
  <c r="AA83" i="3"/>
  <c r="AG83" i="3"/>
  <c r="AL83" i="3"/>
  <c r="AQ83" i="3"/>
  <c r="AW83" i="3"/>
  <c r="BA83" i="3"/>
  <c r="BE83" i="3"/>
  <c r="BI83" i="3"/>
  <c r="BM83" i="3"/>
  <c r="BQ83" i="3"/>
  <c r="BU83" i="3"/>
  <c r="BY83" i="3"/>
  <c r="CC83" i="3"/>
  <c r="CG83" i="3"/>
  <c r="CK83" i="3"/>
  <c r="CO83" i="3"/>
  <c r="CS83" i="3"/>
  <c r="CW83" i="3"/>
  <c r="DA83" i="3"/>
  <c r="DE83" i="3"/>
  <c r="DI83" i="3"/>
  <c r="DM83" i="3"/>
  <c r="DQ83" i="3"/>
  <c r="DU83" i="3"/>
  <c r="DY83" i="3"/>
  <c r="EC83" i="3"/>
  <c r="EG83" i="3"/>
  <c r="EK83" i="3"/>
  <c r="EO83" i="3"/>
  <c r="ES83" i="3"/>
  <c r="EW83" i="3"/>
  <c r="FA83" i="3"/>
  <c r="FE83" i="3"/>
  <c r="FI83" i="3"/>
  <c r="FM83" i="3"/>
  <c r="FQ83" i="3"/>
  <c r="FU83" i="3"/>
  <c r="FY83" i="3"/>
  <c r="GC83" i="3"/>
  <c r="GG83" i="3"/>
  <c r="GK83" i="3"/>
  <c r="GO83" i="3"/>
  <c r="GS83" i="3"/>
  <c r="GW83" i="3"/>
  <c r="HA83" i="3"/>
  <c r="HE83" i="3"/>
  <c r="HI83" i="3"/>
  <c r="HM83" i="3"/>
  <c r="HQ83" i="3"/>
  <c r="HU83" i="3"/>
  <c r="HY83" i="3"/>
  <c r="IC83" i="3"/>
  <c r="A172" i="3"/>
  <c r="B172" i="3" s="1"/>
  <c r="J172" i="3"/>
  <c r="N172" i="3"/>
  <c r="R172" i="3"/>
  <c r="V172" i="3"/>
  <c r="Z172" i="3"/>
  <c r="AD172" i="3"/>
  <c r="AH172" i="3"/>
  <c r="AL172" i="3"/>
  <c r="AP172" i="3"/>
  <c r="AT172" i="3"/>
  <c r="AX172" i="3"/>
  <c r="BB172" i="3"/>
  <c r="BF172" i="3"/>
  <c r="BJ172" i="3"/>
  <c r="BN172" i="3"/>
  <c r="BR172" i="3"/>
  <c r="BV172" i="3"/>
  <c r="BZ172" i="3"/>
  <c r="CD172" i="3"/>
  <c r="CH172" i="3"/>
  <c r="CL172" i="3"/>
  <c r="CP172" i="3"/>
  <c r="CT172" i="3"/>
  <c r="CX172" i="3"/>
  <c r="DB172" i="3"/>
  <c r="DF172" i="3"/>
  <c r="DJ172" i="3"/>
  <c r="DN172" i="3"/>
  <c r="DR172" i="3"/>
  <c r="DV172" i="3"/>
  <c r="DZ172" i="3"/>
  <c r="ED172" i="3"/>
  <c r="EH172" i="3"/>
  <c r="EL172" i="3"/>
  <c r="EP172" i="3"/>
  <c r="ET172" i="3"/>
  <c r="EX172" i="3"/>
  <c r="FB172" i="3"/>
  <c r="FF172" i="3"/>
  <c r="FJ172" i="3"/>
  <c r="FN172" i="3"/>
  <c r="FR172" i="3"/>
  <c r="FV172" i="3"/>
  <c r="FZ172" i="3"/>
  <c r="GD172" i="3"/>
  <c r="GH172" i="3"/>
  <c r="GL172" i="3"/>
  <c r="GP172" i="3"/>
  <c r="GT172" i="3"/>
  <c r="GX172" i="3"/>
  <c r="HB172" i="3"/>
  <c r="HF172" i="3"/>
  <c r="HJ172" i="3"/>
  <c r="HN172" i="3"/>
  <c r="HR172" i="3"/>
  <c r="HV172" i="3"/>
  <c r="HZ172" i="3"/>
  <c r="ID172" i="3"/>
  <c r="K172" i="3"/>
  <c r="O172" i="3"/>
  <c r="S172" i="3"/>
  <c r="W172" i="3"/>
  <c r="AA172" i="3"/>
  <c r="AE172" i="3"/>
  <c r="AI172" i="3"/>
  <c r="AM172" i="3"/>
  <c r="AQ172" i="3"/>
  <c r="AU172" i="3"/>
  <c r="AY172" i="3"/>
  <c r="BC172" i="3"/>
  <c r="BG172" i="3"/>
  <c r="BK172" i="3"/>
  <c r="BO172" i="3"/>
  <c r="BS172" i="3"/>
  <c r="BW172" i="3"/>
  <c r="CA172" i="3"/>
  <c r="CE172" i="3"/>
  <c r="CI172" i="3"/>
  <c r="CM172" i="3"/>
  <c r="CQ172" i="3"/>
  <c r="CU172" i="3"/>
  <c r="CY172" i="3"/>
  <c r="DC172" i="3"/>
  <c r="DG172" i="3"/>
  <c r="DK172" i="3"/>
  <c r="DO172" i="3"/>
  <c r="DS172" i="3"/>
  <c r="DW172" i="3"/>
  <c r="EA172" i="3"/>
  <c r="EE172" i="3"/>
  <c r="EI172" i="3"/>
  <c r="EM172" i="3"/>
  <c r="EQ172" i="3"/>
  <c r="EU172" i="3"/>
  <c r="EY172" i="3"/>
  <c r="FC172" i="3"/>
  <c r="FG172" i="3"/>
  <c r="FK172" i="3"/>
  <c r="FO172" i="3"/>
  <c r="FS172" i="3"/>
  <c r="FW172" i="3"/>
  <c r="GA172" i="3"/>
  <c r="GE172" i="3"/>
  <c r="GI172" i="3"/>
  <c r="GM172" i="3"/>
  <c r="GQ172" i="3"/>
  <c r="GU172" i="3"/>
  <c r="GY172" i="3"/>
  <c r="HC172" i="3"/>
  <c r="HG172" i="3"/>
  <c r="HK172" i="3"/>
  <c r="HO172" i="3"/>
  <c r="HS172" i="3"/>
  <c r="HW172" i="3"/>
  <c r="IA172" i="3"/>
  <c r="IE172" i="3"/>
  <c r="L172" i="3"/>
  <c r="P172" i="3"/>
  <c r="T172" i="3"/>
  <c r="X172" i="3"/>
  <c r="AB172" i="3"/>
  <c r="AF172" i="3"/>
  <c r="AJ172" i="3"/>
  <c r="AN172" i="3"/>
  <c r="AR172" i="3"/>
  <c r="AV172" i="3"/>
  <c r="AZ172" i="3"/>
  <c r="BD172" i="3"/>
  <c r="BH172" i="3"/>
  <c r="BL172" i="3"/>
  <c r="BP172" i="3"/>
  <c r="BT172" i="3"/>
  <c r="BX172" i="3"/>
  <c r="CB172" i="3"/>
  <c r="CF172" i="3"/>
  <c r="CJ172" i="3"/>
  <c r="CN172" i="3"/>
  <c r="CR172" i="3"/>
  <c r="CV172" i="3"/>
  <c r="CZ172" i="3"/>
  <c r="DD172" i="3"/>
  <c r="DH172" i="3"/>
  <c r="DL172" i="3"/>
  <c r="DP172" i="3"/>
  <c r="DT172" i="3"/>
  <c r="DX172" i="3"/>
  <c r="EB172" i="3"/>
  <c r="EF172" i="3"/>
  <c r="EJ172" i="3"/>
  <c r="EN172" i="3"/>
  <c r="ER172" i="3"/>
  <c r="EV172" i="3"/>
  <c r="EZ172" i="3"/>
  <c r="FD172" i="3"/>
  <c r="FH172" i="3"/>
  <c r="FL172" i="3"/>
  <c r="FP172" i="3"/>
  <c r="FT172" i="3"/>
  <c r="FX172" i="3"/>
  <c r="GB172" i="3"/>
  <c r="GF172" i="3"/>
  <c r="GJ172" i="3"/>
  <c r="GN172" i="3"/>
  <c r="GR172" i="3"/>
  <c r="GV172" i="3"/>
  <c r="GZ172" i="3"/>
  <c r="HD172" i="3"/>
  <c r="HH172" i="3"/>
  <c r="HL172" i="3"/>
  <c r="HP172" i="3"/>
  <c r="HT172" i="3"/>
  <c r="HX172" i="3"/>
  <c r="IB172" i="3"/>
  <c r="I172" i="3"/>
  <c r="M172" i="3"/>
  <c r="Q172" i="3"/>
  <c r="U172" i="3"/>
  <c r="Y172" i="3"/>
  <c r="AC172" i="3"/>
  <c r="AG172" i="3"/>
  <c r="AK172" i="3"/>
  <c r="AO172" i="3"/>
  <c r="AS172" i="3"/>
  <c r="AW172" i="3"/>
  <c r="BA172" i="3"/>
  <c r="BE172" i="3"/>
  <c r="BI172" i="3"/>
  <c r="BM172" i="3"/>
  <c r="BQ172" i="3"/>
  <c r="BU172" i="3"/>
  <c r="BY172" i="3"/>
  <c r="CC172" i="3"/>
  <c r="CG172" i="3"/>
  <c r="CK172" i="3"/>
  <c r="CO172" i="3"/>
  <c r="CS172" i="3"/>
  <c r="CW172" i="3"/>
  <c r="DA172" i="3"/>
  <c r="DE172" i="3"/>
  <c r="DI172" i="3"/>
  <c r="DM172" i="3"/>
  <c r="DQ172" i="3"/>
  <c r="DU172" i="3"/>
  <c r="DY172" i="3"/>
  <c r="EC172" i="3"/>
  <c r="EG172" i="3"/>
  <c r="EK172" i="3"/>
  <c r="EO172" i="3"/>
  <c r="ES172" i="3"/>
  <c r="EW172" i="3"/>
  <c r="FA172" i="3"/>
  <c r="FE172" i="3"/>
  <c r="FI172" i="3"/>
  <c r="FM172" i="3"/>
  <c r="FQ172" i="3"/>
  <c r="FU172" i="3"/>
  <c r="FY172" i="3"/>
  <c r="GC172" i="3"/>
  <c r="GG172" i="3"/>
  <c r="GK172" i="3"/>
  <c r="GO172" i="3"/>
  <c r="GS172" i="3"/>
  <c r="GW172" i="3"/>
  <c r="HA172" i="3"/>
  <c r="HE172" i="3"/>
  <c r="HI172" i="3"/>
  <c r="HM172" i="3"/>
  <c r="HQ172" i="3"/>
  <c r="HU172" i="3"/>
  <c r="HY172" i="3"/>
  <c r="IC172" i="3"/>
  <c r="A108" i="3"/>
  <c r="B108" i="3" s="1"/>
  <c r="L108" i="3"/>
  <c r="P108" i="3"/>
  <c r="T108" i="3"/>
  <c r="X108" i="3"/>
  <c r="AB108" i="3"/>
  <c r="AF108" i="3"/>
  <c r="AJ108" i="3"/>
  <c r="AN108" i="3"/>
  <c r="AR108" i="3"/>
  <c r="AV108" i="3"/>
  <c r="AZ108" i="3"/>
  <c r="BD108" i="3"/>
  <c r="BH108" i="3"/>
  <c r="BL108" i="3"/>
  <c r="BP108" i="3"/>
  <c r="BT108" i="3"/>
  <c r="BX108" i="3"/>
  <c r="CB108" i="3"/>
  <c r="CF108" i="3"/>
  <c r="CJ108" i="3"/>
  <c r="CN108" i="3"/>
  <c r="CR108" i="3"/>
  <c r="CV108" i="3"/>
  <c r="CZ108" i="3"/>
  <c r="DD108" i="3"/>
  <c r="DH108" i="3"/>
  <c r="DL108" i="3"/>
  <c r="DP108" i="3"/>
  <c r="DT108" i="3"/>
  <c r="DX108" i="3"/>
  <c r="EB108" i="3"/>
  <c r="EF108" i="3"/>
  <c r="EJ108" i="3"/>
  <c r="EN108" i="3"/>
  <c r="ER108" i="3"/>
  <c r="EV108" i="3"/>
  <c r="EZ108" i="3"/>
  <c r="FD108" i="3"/>
  <c r="FH108" i="3"/>
  <c r="FL108" i="3"/>
  <c r="FP108" i="3"/>
  <c r="FT108" i="3"/>
  <c r="FX108" i="3"/>
  <c r="GB108" i="3"/>
  <c r="GF108" i="3"/>
  <c r="GJ108" i="3"/>
  <c r="GN108" i="3"/>
  <c r="GR108" i="3"/>
  <c r="GV108" i="3"/>
  <c r="GZ108" i="3"/>
  <c r="HD108" i="3"/>
  <c r="HH108" i="3"/>
  <c r="HL108" i="3"/>
  <c r="HP108" i="3"/>
  <c r="HT108" i="3"/>
  <c r="HX108" i="3"/>
  <c r="IB108" i="3"/>
  <c r="I108" i="3"/>
  <c r="M108" i="3"/>
  <c r="Q108" i="3"/>
  <c r="U108" i="3"/>
  <c r="Y108" i="3"/>
  <c r="AC108" i="3"/>
  <c r="AG108" i="3"/>
  <c r="AK108" i="3"/>
  <c r="AO108" i="3"/>
  <c r="AS108" i="3"/>
  <c r="AW108" i="3"/>
  <c r="BA108" i="3"/>
  <c r="BE108" i="3"/>
  <c r="BI108" i="3"/>
  <c r="BM108" i="3"/>
  <c r="BQ108" i="3"/>
  <c r="BU108" i="3"/>
  <c r="BY108" i="3"/>
  <c r="CC108" i="3"/>
  <c r="CG108" i="3"/>
  <c r="CK108" i="3"/>
  <c r="CO108" i="3"/>
  <c r="CS108" i="3"/>
  <c r="CW108" i="3"/>
  <c r="DA108" i="3"/>
  <c r="DE108" i="3"/>
  <c r="DI108" i="3"/>
  <c r="DM108" i="3"/>
  <c r="DQ108" i="3"/>
  <c r="DU108" i="3"/>
  <c r="DY108" i="3"/>
  <c r="EC108" i="3"/>
  <c r="EG108" i="3"/>
  <c r="EK108" i="3"/>
  <c r="EO108" i="3"/>
  <c r="ES108" i="3"/>
  <c r="EW108" i="3"/>
  <c r="FA108" i="3"/>
  <c r="FE108" i="3"/>
  <c r="FI108" i="3"/>
  <c r="FM108" i="3"/>
  <c r="FQ108" i="3"/>
  <c r="FU108" i="3"/>
  <c r="FY108" i="3"/>
  <c r="GC108" i="3"/>
  <c r="GG108" i="3"/>
  <c r="GK108" i="3"/>
  <c r="GO108" i="3"/>
  <c r="GS108" i="3"/>
  <c r="GW108" i="3"/>
  <c r="HA108" i="3"/>
  <c r="HE108" i="3"/>
  <c r="HI108" i="3"/>
  <c r="HM108" i="3"/>
  <c r="HQ108" i="3"/>
  <c r="HU108" i="3"/>
  <c r="HY108" i="3"/>
  <c r="IC108" i="3"/>
  <c r="J108" i="3"/>
  <c r="N108" i="3"/>
  <c r="R108" i="3"/>
  <c r="V108" i="3"/>
  <c r="Z108" i="3"/>
  <c r="AD108" i="3"/>
  <c r="AH108" i="3"/>
  <c r="AL108" i="3"/>
  <c r="AP108" i="3"/>
  <c r="AT108" i="3"/>
  <c r="AX108" i="3"/>
  <c r="BB108" i="3"/>
  <c r="BF108" i="3"/>
  <c r="BJ108" i="3"/>
  <c r="BN108" i="3"/>
  <c r="BR108" i="3"/>
  <c r="BV108" i="3"/>
  <c r="BZ108" i="3"/>
  <c r="CD108" i="3"/>
  <c r="CH108" i="3"/>
  <c r="CL108" i="3"/>
  <c r="CP108" i="3"/>
  <c r="CT108" i="3"/>
  <c r="CX108" i="3"/>
  <c r="DB108" i="3"/>
  <c r="DF108" i="3"/>
  <c r="DJ108" i="3"/>
  <c r="DN108" i="3"/>
  <c r="DR108" i="3"/>
  <c r="DV108" i="3"/>
  <c r="DZ108" i="3"/>
  <c r="ED108" i="3"/>
  <c r="EH108" i="3"/>
  <c r="EL108" i="3"/>
  <c r="EP108" i="3"/>
  <c r="ET108" i="3"/>
  <c r="EX108" i="3"/>
  <c r="FB108" i="3"/>
  <c r="FF108" i="3"/>
  <c r="FJ108" i="3"/>
  <c r="FN108" i="3"/>
  <c r="FR108" i="3"/>
  <c r="FV108" i="3"/>
  <c r="FZ108" i="3"/>
  <c r="GD108" i="3"/>
  <c r="GH108" i="3"/>
  <c r="GL108" i="3"/>
  <c r="GP108" i="3"/>
  <c r="GT108" i="3"/>
  <c r="GX108" i="3"/>
  <c r="HB108" i="3"/>
  <c r="HF108" i="3"/>
  <c r="HJ108" i="3"/>
  <c r="HN108" i="3"/>
  <c r="HR108" i="3"/>
  <c r="HV108" i="3"/>
  <c r="HZ108" i="3"/>
  <c r="ID108" i="3"/>
  <c r="O108" i="3"/>
  <c r="AE108" i="3"/>
  <c r="AU108" i="3"/>
  <c r="BK108" i="3"/>
  <c r="CA108" i="3"/>
  <c r="CQ108" i="3"/>
  <c r="DG108" i="3"/>
  <c r="DW108" i="3"/>
  <c r="EM108" i="3"/>
  <c r="FC108" i="3"/>
  <c r="FS108" i="3"/>
  <c r="GI108" i="3"/>
  <c r="GY108" i="3"/>
  <c r="HO108" i="3"/>
  <c r="IE108" i="3"/>
  <c r="S108" i="3"/>
  <c r="AI108" i="3"/>
  <c r="AY108" i="3"/>
  <c r="BO108" i="3"/>
  <c r="CE108" i="3"/>
  <c r="CU108" i="3"/>
  <c r="DK108" i="3"/>
  <c r="EA108" i="3"/>
  <c r="EQ108" i="3"/>
  <c r="FG108" i="3"/>
  <c r="FW108" i="3"/>
  <c r="GM108" i="3"/>
  <c r="HC108" i="3"/>
  <c r="HS108" i="3"/>
  <c r="W108" i="3"/>
  <c r="AM108" i="3"/>
  <c r="BC108" i="3"/>
  <c r="BS108" i="3"/>
  <c r="CI108" i="3"/>
  <c r="CY108" i="3"/>
  <c r="DO108" i="3"/>
  <c r="EE108" i="3"/>
  <c r="EU108" i="3"/>
  <c r="FK108" i="3"/>
  <c r="GA108" i="3"/>
  <c r="GQ108" i="3"/>
  <c r="HG108" i="3"/>
  <c r="HW108" i="3"/>
  <c r="K108" i="3"/>
  <c r="AA108" i="3"/>
  <c r="AQ108" i="3"/>
  <c r="BG108" i="3"/>
  <c r="BW108" i="3"/>
  <c r="CM108" i="3"/>
  <c r="DC108" i="3"/>
  <c r="DS108" i="3"/>
  <c r="EI108" i="3"/>
  <c r="EY108" i="3"/>
  <c r="FO108" i="3"/>
  <c r="GE108" i="3"/>
  <c r="GU108" i="3"/>
  <c r="HK108" i="3"/>
  <c r="IA108" i="3"/>
  <c r="A12" i="3"/>
  <c r="B12" i="3" s="1"/>
  <c r="K12" i="3"/>
  <c r="O12" i="3"/>
  <c r="S12" i="3"/>
  <c r="W12" i="3"/>
  <c r="AA12" i="3"/>
  <c r="AE12" i="3"/>
  <c r="L12" i="3"/>
  <c r="P12" i="3"/>
  <c r="T12" i="3"/>
  <c r="X12" i="3"/>
  <c r="AB12" i="3"/>
  <c r="AF12" i="3"/>
  <c r="AJ12" i="3"/>
  <c r="AN12" i="3"/>
  <c r="AR12" i="3"/>
  <c r="AV12" i="3"/>
  <c r="AZ12" i="3"/>
  <c r="BD12" i="3"/>
  <c r="BH12" i="3"/>
  <c r="BL12" i="3"/>
  <c r="BP12" i="3"/>
  <c r="BT12" i="3"/>
  <c r="BX12" i="3"/>
  <c r="CB12" i="3"/>
  <c r="CF12" i="3"/>
  <c r="CJ12" i="3"/>
  <c r="CN12" i="3"/>
  <c r="CR12" i="3"/>
  <c r="CV12" i="3"/>
  <c r="CZ12" i="3"/>
  <c r="DD12" i="3"/>
  <c r="DH12" i="3"/>
  <c r="DL12" i="3"/>
  <c r="DP12" i="3"/>
  <c r="DT12" i="3"/>
  <c r="DX12" i="3"/>
  <c r="EB12" i="3"/>
  <c r="EF12" i="3"/>
  <c r="EJ12" i="3"/>
  <c r="EN12" i="3"/>
  <c r="I12" i="3"/>
  <c r="Q12" i="3"/>
  <c r="Y12" i="3"/>
  <c r="AG12" i="3"/>
  <c r="AL12" i="3"/>
  <c r="AQ12" i="3"/>
  <c r="AW12" i="3"/>
  <c r="BB12" i="3"/>
  <c r="BG12" i="3"/>
  <c r="BM12" i="3"/>
  <c r="BR12" i="3"/>
  <c r="BW12" i="3"/>
  <c r="CC12" i="3"/>
  <c r="CH12" i="3"/>
  <c r="CM12" i="3"/>
  <c r="CS12" i="3"/>
  <c r="CX12" i="3"/>
  <c r="DC12" i="3"/>
  <c r="DI12" i="3"/>
  <c r="DN12" i="3"/>
  <c r="DS12" i="3"/>
  <c r="DY12" i="3"/>
  <c r="ED12" i="3"/>
  <c r="EI12" i="3"/>
  <c r="EO12" i="3"/>
  <c r="ES12" i="3"/>
  <c r="EW12" i="3"/>
  <c r="FA12" i="3"/>
  <c r="FE12" i="3"/>
  <c r="FI12" i="3"/>
  <c r="FM12" i="3"/>
  <c r="FQ12" i="3"/>
  <c r="FU12" i="3"/>
  <c r="FY12" i="3"/>
  <c r="GC12" i="3"/>
  <c r="GG12" i="3"/>
  <c r="GK12" i="3"/>
  <c r="GO12" i="3"/>
  <c r="GS12" i="3"/>
  <c r="GW12" i="3"/>
  <c r="HA12" i="3"/>
  <c r="HE12" i="3"/>
  <c r="HI12" i="3"/>
  <c r="HM12" i="3"/>
  <c r="HQ12" i="3"/>
  <c r="HU12" i="3"/>
  <c r="HY12" i="3"/>
  <c r="IC12" i="3"/>
  <c r="J12" i="3"/>
  <c r="R12" i="3"/>
  <c r="Z12" i="3"/>
  <c r="AH12" i="3"/>
  <c r="AM12" i="3"/>
  <c r="AS12" i="3"/>
  <c r="AX12" i="3"/>
  <c r="BC12" i="3"/>
  <c r="BI12" i="3"/>
  <c r="BN12" i="3"/>
  <c r="BS12" i="3"/>
  <c r="BY12" i="3"/>
  <c r="CD12" i="3"/>
  <c r="CI12" i="3"/>
  <c r="CO12" i="3"/>
  <c r="CT12" i="3"/>
  <c r="CY12" i="3"/>
  <c r="DE12" i="3"/>
  <c r="DJ12" i="3"/>
  <c r="DO12" i="3"/>
  <c r="DU12" i="3"/>
  <c r="DZ12" i="3"/>
  <c r="EE12" i="3"/>
  <c r="EK12" i="3"/>
  <c r="EP12" i="3"/>
  <c r="ET12" i="3"/>
  <c r="EX12" i="3"/>
  <c r="FB12" i="3"/>
  <c r="FF12" i="3"/>
  <c r="FJ12" i="3"/>
  <c r="FN12" i="3"/>
  <c r="FR12" i="3"/>
  <c r="FV12" i="3"/>
  <c r="FZ12" i="3"/>
  <c r="GD12" i="3"/>
  <c r="GH12" i="3"/>
  <c r="GL12" i="3"/>
  <c r="GP12" i="3"/>
  <c r="GT12" i="3"/>
  <c r="GX12" i="3"/>
  <c r="HB12" i="3"/>
  <c r="HF12" i="3"/>
  <c r="HJ12" i="3"/>
  <c r="HN12" i="3"/>
  <c r="HR12" i="3"/>
  <c r="HV12" i="3"/>
  <c r="HZ12" i="3"/>
  <c r="ID12" i="3"/>
  <c r="N12" i="3"/>
  <c r="V12" i="3"/>
  <c r="AD12" i="3"/>
  <c r="AK12" i="3"/>
  <c r="AP12" i="3"/>
  <c r="AU12" i="3"/>
  <c r="BA12" i="3"/>
  <c r="BF12" i="3"/>
  <c r="BK12" i="3"/>
  <c r="BQ12" i="3"/>
  <c r="BV12" i="3"/>
  <c r="CA12" i="3"/>
  <c r="CG12" i="3"/>
  <c r="CL12" i="3"/>
  <c r="CQ12" i="3"/>
  <c r="CW12" i="3"/>
  <c r="DB12" i="3"/>
  <c r="DG12" i="3"/>
  <c r="DM12" i="3"/>
  <c r="DR12" i="3"/>
  <c r="DW12" i="3"/>
  <c r="EC12" i="3"/>
  <c r="EH12" i="3"/>
  <c r="EM12" i="3"/>
  <c r="ER12" i="3"/>
  <c r="EV12" i="3"/>
  <c r="EZ12" i="3"/>
  <c r="FD12" i="3"/>
  <c r="FH12" i="3"/>
  <c r="FL12" i="3"/>
  <c r="FP12" i="3"/>
  <c r="FT12" i="3"/>
  <c r="FX12" i="3"/>
  <c r="GB12" i="3"/>
  <c r="GF12" i="3"/>
  <c r="GJ12" i="3"/>
  <c r="GN12" i="3"/>
  <c r="GR12" i="3"/>
  <c r="GV12" i="3"/>
  <c r="GZ12" i="3"/>
  <c r="HD12" i="3"/>
  <c r="HH12" i="3"/>
  <c r="HL12" i="3"/>
  <c r="HP12" i="3"/>
  <c r="HT12" i="3"/>
  <c r="HX12" i="3"/>
  <c r="IB12" i="3"/>
  <c r="U12" i="3"/>
  <c r="AT12" i="3"/>
  <c r="BO12" i="3"/>
  <c r="CK12" i="3"/>
  <c r="DF12" i="3"/>
  <c r="EA12" i="3"/>
  <c r="EU12" i="3"/>
  <c r="FK12" i="3"/>
  <c r="GA12" i="3"/>
  <c r="GQ12" i="3"/>
  <c r="HG12" i="3"/>
  <c r="HW12" i="3"/>
  <c r="AC12" i="3"/>
  <c r="AY12" i="3"/>
  <c r="BU12" i="3"/>
  <c r="CP12" i="3"/>
  <c r="DK12" i="3"/>
  <c r="EG12" i="3"/>
  <c r="EY12" i="3"/>
  <c r="FO12" i="3"/>
  <c r="GE12" i="3"/>
  <c r="GU12" i="3"/>
  <c r="HK12" i="3"/>
  <c r="IA12" i="3"/>
  <c r="AI12" i="3"/>
  <c r="BE12" i="3"/>
  <c r="BZ12" i="3"/>
  <c r="CU12" i="3"/>
  <c r="DQ12" i="3"/>
  <c r="EL12" i="3"/>
  <c r="FC12" i="3"/>
  <c r="FS12" i="3"/>
  <c r="GI12" i="3"/>
  <c r="GY12" i="3"/>
  <c r="HO12" i="3"/>
  <c r="IE12" i="3"/>
  <c r="M12" i="3"/>
  <c r="DA12" i="3"/>
  <c r="FW12" i="3"/>
  <c r="AO12" i="3"/>
  <c r="DV12" i="3"/>
  <c r="GM12" i="3"/>
  <c r="BJ12" i="3"/>
  <c r="EQ12" i="3"/>
  <c r="HC12" i="3"/>
  <c r="CE12" i="3"/>
  <c r="FG12" i="3"/>
  <c r="HS12" i="3"/>
  <c r="A126" i="3"/>
  <c r="B126" i="3" s="1"/>
  <c r="K126" i="3"/>
  <c r="O126" i="3"/>
  <c r="S126" i="3"/>
  <c r="W126" i="3"/>
  <c r="AA126" i="3"/>
  <c r="AE126" i="3"/>
  <c r="AI126" i="3"/>
  <c r="AM126" i="3"/>
  <c r="AQ126" i="3"/>
  <c r="AU126" i="3"/>
  <c r="AY126" i="3"/>
  <c r="BC126" i="3"/>
  <c r="BG126" i="3"/>
  <c r="BK126" i="3"/>
  <c r="BO126" i="3"/>
  <c r="BS126" i="3"/>
  <c r="BW126" i="3"/>
  <c r="CA126" i="3"/>
  <c r="CE126" i="3"/>
  <c r="CI126" i="3"/>
  <c r="CM126" i="3"/>
  <c r="CQ126" i="3"/>
  <c r="CU126" i="3"/>
  <c r="CY126" i="3"/>
  <c r="DC126" i="3"/>
  <c r="DG126" i="3"/>
  <c r="DK126" i="3"/>
  <c r="DO126" i="3"/>
  <c r="DS126" i="3"/>
  <c r="DW126" i="3"/>
  <c r="EA126" i="3"/>
  <c r="EE126" i="3"/>
  <c r="EI126" i="3"/>
  <c r="EM126" i="3"/>
  <c r="EQ126" i="3"/>
  <c r="EU126" i="3"/>
  <c r="EY126" i="3"/>
  <c r="FC126" i="3"/>
  <c r="FG126" i="3"/>
  <c r="FK126" i="3"/>
  <c r="FO126" i="3"/>
  <c r="FS126" i="3"/>
  <c r="FW126" i="3"/>
  <c r="GA126" i="3"/>
  <c r="GE126" i="3"/>
  <c r="GI126" i="3"/>
  <c r="GM126" i="3"/>
  <c r="GQ126" i="3"/>
  <c r="GU126" i="3"/>
  <c r="GY126" i="3"/>
  <c r="HC126" i="3"/>
  <c r="HG126" i="3"/>
  <c r="HK126" i="3"/>
  <c r="HO126" i="3"/>
  <c r="HS126" i="3"/>
  <c r="HW126" i="3"/>
  <c r="IA126" i="3"/>
  <c r="IE126" i="3"/>
  <c r="L126" i="3"/>
  <c r="P126" i="3"/>
  <c r="T126" i="3"/>
  <c r="X126" i="3"/>
  <c r="AB126" i="3"/>
  <c r="AF126" i="3"/>
  <c r="AJ126" i="3"/>
  <c r="AN126" i="3"/>
  <c r="AR126" i="3"/>
  <c r="AV126" i="3"/>
  <c r="AZ126" i="3"/>
  <c r="BD126" i="3"/>
  <c r="BH126" i="3"/>
  <c r="BL126" i="3"/>
  <c r="BP126" i="3"/>
  <c r="BT126" i="3"/>
  <c r="BX126" i="3"/>
  <c r="CB126" i="3"/>
  <c r="CF126" i="3"/>
  <c r="CJ126" i="3"/>
  <c r="CN126" i="3"/>
  <c r="CR126" i="3"/>
  <c r="CV126" i="3"/>
  <c r="CZ126" i="3"/>
  <c r="DD126" i="3"/>
  <c r="DH126" i="3"/>
  <c r="DL126" i="3"/>
  <c r="DP126" i="3"/>
  <c r="DT126" i="3"/>
  <c r="DX126" i="3"/>
  <c r="EB126" i="3"/>
  <c r="EF126" i="3"/>
  <c r="EJ126" i="3"/>
  <c r="EN126" i="3"/>
  <c r="ER126" i="3"/>
  <c r="EV126" i="3"/>
  <c r="EZ126" i="3"/>
  <c r="FD126" i="3"/>
  <c r="FH126" i="3"/>
  <c r="FL126" i="3"/>
  <c r="FP126" i="3"/>
  <c r="FT126" i="3"/>
  <c r="FX126" i="3"/>
  <c r="GB126" i="3"/>
  <c r="GF126" i="3"/>
  <c r="GJ126" i="3"/>
  <c r="GN126" i="3"/>
  <c r="GR126" i="3"/>
  <c r="GV126" i="3"/>
  <c r="GZ126" i="3"/>
  <c r="HD126" i="3"/>
  <c r="HH126" i="3"/>
  <c r="HL126" i="3"/>
  <c r="HP126" i="3"/>
  <c r="HT126" i="3"/>
  <c r="HX126" i="3"/>
  <c r="IB126" i="3"/>
  <c r="I126" i="3"/>
  <c r="M126" i="3"/>
  <c r="Q126" i="3"/>
  <c r="U126" i="3"/>
  <c r="Y126" i="3"/>
  <c r="AC126" i="3"/>
  <c r="AG126" i="3"/>
  <c r="AK126" i="3"/>
  <c r="AO126" i="3"/>
  <c r="AS126" i="3"/>
  <c r="AW126" i="3"/>
  <c r="BA126" i="3"/>
  <c r="BE126" i="3"/>
  <c r="BI126" i="3"/>
  <c r="BM126" i="3"/>
  <c r="BQ126" i="3"/>
  <c r="BU126" i="3"/>
  <c r="BY126" i="3"/>
  <c r="CC126" i="3"/>
  <c r="CG126" i="3"/>
  <c r="CK126" i="3"/>
  <c r="CO126" i="3"/>
  <c r="CS126" i="3"/>
  <c r="CW126" i="3"/>
  <c r="DA126" i="3"/>
  <c r="DE126" i="3"/>
  <c r="DI126" i="3"/>
  <c r="DM126" i="3"/>
  <c r="DQ126" i="3"/>
  <c r="DU126" i="3"/>
  <c r="DY126" i="3"/>
  <c r="EC126" i="3"/>
  <c r="EG126" i="3"/>
  <c r="EK126" i="3"/>
  <c r="EO126" i="3"/>
  <c r="ES126" i="3"/>
  <c r="EW126" i="3"/>
  <c r="FA126" i="3"/>
  <c r="FE126" i="3"/>
  <c r="FI126" i="3"/>
  <c r="FM126" i="3"/>
  <c r="FQ126" i="3"/>
  <c r="FU126" i="3"/>
  <c r="FY126" i="3"/>
  <c r="GC126" i="3"/>
  <c r="GG126" i="3"/>
  <c r="GK126" i="3"/>
  <c r="GO126" i="3"/>
  <c r="GS126" i="3"/>
  <c r="GW126" i="3"/>
  <c r="HA126" i="3"/>
  <c r="HE126" i="3"/>
  <c r="HI126" i="3"/>
  <c r="HM126" i="3"/>
  <c r="HQ126" i="3"/>
  <c r="HU126" i="3"/>
  <c r="HY126" i="3"/>
  <c r="IC126" i="3"/>
  <c r="J126" i="3"/>
  <c r="N126" i="3"/>
  <c r="R126" i="3"/>
  <c r="V126" i="3"/>
  <c r="Z126" i="3"/>
  <c r="AD126" i="3"/>
  <c r="AH126" i="3"/>
  <c r="AL126" i="3"/>
  <c r="AP126" i="3"/>
  <c r="AT126" i="3"/>
  <c r="AX126" i="3"/>
  <c r="BB126" i="3"/>
  <c r="BF126" i="3"/>
  <c r="BJ126" i="3"/>
  <c r="BN126" i="3"/>
  <c r="BR126" i="3"/>
  <c r="BV126" i="3"/>
  <c r="BZ126" i="3"/>
  <c r="CD126" i="3"/>
  <c r="CH126" i="3"/>
  <c r="CL126" i="3"/>
  <c r="CP126" i="3"/>
  <c r="CT126" i="3"/>
  <c r="CX126" i="3"/>
  <c r="DB126" i="3"/>
  <c r="DF126" i="3"/>
  <c r="DJ126" i="3"/>
  <c r="DN126" i="3"/>
  <c r="DR126" i="3"/>
  <c r="DV126" i="3"/>
  <c r="DZ126" i="3"/>
  <c r="ED126" i="3"/>
  <c r="EH126" i="3"/>
  <c r="EL126" i="3"/>
  <c r="EP126" i="3"/>
  <c r="ET126" i="3"/>
  <c r="EX126" i="3"/>
  <c r="FB126" i="3"/>
  <c r="FF126" i="3"/>
  <c r="FJ126" i="3"/>
  <c r="FN126" i="3"/>
  <c r="FR126" i="3"/>
  <c r="FV126" i="3"/>
  <c r="FZ126" i="3"/>
  <c r="GD126" i="3"/>
  <c r="GH126" i="3"/>
  <c r="GL126" i="3"/>
  <c r="GP126" i="3"/>
  <c r="GT126" i="3"/>
  <c r="GX126" i="3"/>
  <c r="HB126" i="3"/>
  <c r="HF126" i="3"/>
  <c r="HJ126" i="3"/>
  <c r="HN126" i="3"/>
  <c r="HR126" i="3"/>
  <c r="HV126" i="3"/>
  <c r="HZ126" i="3"/>
  <c r="ID126" i="3"/>
  <c r="A30" i="3"/>
  <c r="B30" i="3" s="1"/>
  <c r="I30" i="3"/>
  <c r="M30" i="3"/>
  <c r="Q30" i="3"/>
  <c r="U30" i="3"/>
  <c r="Y30" i="3"/>
  <c r="AC30" i="3"/>
  <c r="AG30" i="3"/>
  <c r="AK30" i="3"/>
  <c r="AO30" i="3"/>
  <c r="AS30" i="3"/>
  <c r="AW30" i="3"/>
  <c r="BA30" i="3"/>
  <c r="BE30" i="3"/>
  <c r="BI30" i="3"/>
  <c r="BM30" i="3"/>
  <c r="BQ30" i="3"/>
  <c r="BU30" i="3"/>
  <c r="BY30" i="3"/>
  <c r="CC30" i="3"/>
  <c r="CG30" i="3"/>
  <c r="CK30" i="3"/>
  <c r="CO30" i="3"/>
  <c r="CS30" i="3"/>
  <c r="CW30" i="3"/>
  <c r="DA30" i="3"/>
  <c r="DE30" i="3"/>
  <c r="DI30" i="3"/>
  <c r="DM30" i="3"/>
  <c r="DQ30" i="3"/>
  <c r="DU30" i="3"/>
  <c r="DY30" i="3"/>
  <c r="EC30" i="3"/>
  <c r="EG30" i="3"/>
  <c r="EK30" i="3"/>
  <c r="EO30" i="3"/>
  <c r="ES30" i="3"/>
  <c r="EW30" i="3"/>
  <c r="FA30" i="3"/>
  <c r="FE30" i="3"/>
  <c r="FI30" i="3"/>
  <c r="FM30" i="3"/>
  <c r="FQ30" i="3"/>
  <c r="FU30" i="3"/>
  <c r="FY30" i="3"/>
  <c r="GC30" i="3"/>
  <c r="GG30" i="3"/>
  <c r="GK30" i="3"/>
  <c r="GO30" i="3"/>
  <c r="GS30" i="3"/>
  <c r="GW30" i="3"/>
  <c r="HA30" i="3"/>
  <c r="HE30" i="3"/>
  <c r="HI30" i="3"/>
  <c r="HM30" i="3"/>
  <c r="HQ30" i="3"/>
  <c r="HU30" i="3"/>
  <c r="HY30" i="3"/>
  <c r="IC30" i="3"/>
  <c r="J30" i="3"/>
  <c r="N30" i="3"/>
  <c r="R30" i="3"/>
  <c r="V30" i="3"/>
  <c r="Z30" i="3"/>
  <c r="AD30" i="3"/>
  <c r="AH30" i="3"/>
  <c r="AL30" i="3"/>
  <c r="AP30" i="3"/>
  <c r="AT30" i="3"/>
  <c r="AX30" i="3"/>
  <c r="BB30" i="3"/>
  <c r="BF30" i="3"/>
  <c r="BJ30" i="3"/>
  <c r="BN30" i="3"/>
  <c r="BR30" i="3"/>
  <c r="BV30" i="3"/>
  <c r="BZ30" i="3"/>
  <c r="CD30" i="3"/>
  <c r="CH30" i="3"/>
  <c r="CL30" i="3"/>
  <c r="CP30" i="3"/>
  <c r="CT30" i="3"/>
  <c r="CX30" i="3"/>
  <c r="DB30" i="3"/>
  <c r="DF30" i="3"/>
  <c r="DJ30" i="3"/>
  <c r="DN30" i="3"/>
  <c r="DR30" i="3"/>
  <c r="DV30" i="3"/>
  <c r="DZ30" i="3"/>
  <c r="ED30" i="3"/>
  <c r="EH30" i="3"/>
  <c r="EL30" i="3"/>
  <c r="EP30" i="3"/>
  <c r="ET30" i="3"/>
  <c r="EX30" i="3"/>
  <c r="FB30" i="3"/>
  <c r="FF30" i="3"/>
  <c r="FJ30" i="3"/>
  <c r="FN30" i="3"/>
  <c r="FR30" i="3"/>
  <c r="FV30" i="3"/>
  <c r="FZ30" i="3"/>
  <c r="GD30" i="3"/>
  <c r="GH30" i="3"/>
  <c r="GL30" i="3"/>
  <c r="GP30" i="3"/>
  <c r="GT30" i="3"/>
  <c r="GX30" i="3"/>
  <c r="HB30" i="3"/>
  <c r="HF30" i="3"/>
  <c r="HJ30" i="3"/>
  <c r="HN30" i="3"/>
  <c r="HR30" i="3"/>
  <c r="HV30" i="3"/>
  <c r="HZ30" i="3"/>
  <c r="ID30" i="3"/>
  <c r="L30" i="3"/>
  <c r="P30" i="3"/>
  <c r="T30" i="3"/>
  <c r="X30" i="3"/>
  <c r="AB30" i="3"/>
  <c r="AF30" i="3"/>
  <c r="AJ30" i="3"/>
  <c r="AN30" i="3"/>
  <c r="AR30" i="3"/>
  <c r="AV30" i="3"/>
  <c r="AZ30" i="3"/>
  <c r="BD30" i="3"/>
  <c r="BH30" i="3"/>
  <c r="BL30" i="3"/>
  <c r="BP30" i="3"/>
  <c r="BT30" i="3"/>
  <c r="BX30" i="3"/>
  <c r="CB30" i="3"/>
  <c r="CF30" i="3"/>
  <c r="CJ30" i="3"/>
  <c r="CN30" i="3"/>
  <c r="CR30" i="3"/>
  <c r="CV30" i="3"/>
  <c r="CZ30" i="3"/>
  <c r="DD30" i="3"/>
  <c r="DH30" i="3"/>
  <c r="DL30" i="3"/>
  <c r="DP30" i="3"/>
  <c r="DT30" i="3"/>
  <c r="DX30" i="3"/>
  <c r="EB30" i="3"/>
  <c r="EF30" i="3"/>
  <c r="EJ30" i="3"/>
  <c r="EN30" i="3"/>
  <c r="ER30" i="3"/>
  <c r="EV30" i="3"/>
  <c r="EZ30" i="3"/>
  <c r="FD30" i="3"/>
  <c r="FH30" i="3"/>
  <c r="FL30" i="3"/>
  <c r="FP30" i="3"/>
  <c r="FT30" i="3"/>
  <c r="FX30" i="3"/>
  <c r="GB30" i="3"/>
  <c r="GF30" i="3"/>
  <c r="GJ30" i="3"/>
  <c r="GN30" i="3"/>
  <c r="GR30" i="3"/>
  <c r="GV30" i="3"/>
  <c r="GZ30" i="3"/>
  <c r="HD30" i="3"/>
  <c r="HH30" i="3"/>
  <c r="HL30" i="3"/>
  <c r="HP30" i="3"/>
  <c r="HT30" i="3"/>
  <c r="HX30" i="3"/>
  <c r="IB30" i="3"/>
  <c r="O30" i="3"/>
  <c r="AE30" i="3"/>
  <c r="AU30" i="3"/>
  <c r="BK30" i="3"/>
  <c r="CA30" i="3"/>
  <c r="CQ30" i="3"/>
  <c r="DG30" i="3"/>
  <c r="DW30" i="3"/>
  <c r="EM30" i="3"/>
  <c r="FC30" i="3"/>
  <c r="FS30" i="3"/>
  <c r="GI30" i="3"/>
  <c r="GY30" i="3"/>
  <c r="HO30" i="3"/>
  <c r="IE30" i="3"/>
  <c r="S30" i="3"/>
  <c r="AI30" i="3"/>
  <c r="AY30" i="3"/>
  <c r="BO30" i="3"/>
  <c r="CE30" i="3"/>
  <c r="CU30" i="3"/>
  <c r="DK30" i="3"/>
  <c r="EA30" i="3"/>
  <c r="EQ30" i="3"/>
  <c r="FG30" i="3"/>
  <c r="FW30" i="3"/>
  <c r="GM30" i="3"/>
  <c r="HC30" i="3"/>
  <c r="HS30" i="3"/>
  <c r="K30" i="3"/>
  <c r="AA30" i="3"/>
  <c r="AQ30" i="3"/>
  <c r="BG30" i="3"/>
  <c r="BW30" i="3"/>
  <c r="CM30" i="3"/>
  <c r="DC30" i="3"/>
  <c r="DS30" i="3"/>
  <c r="EI30" i="3"/>
  <c r="EY30" i="3"/>
  <c r="FO30" i="3"/>
  <c r="GE30" i="3"/>
  <c r="GU30" i="3"/>
  <c r="HK30" i="3"/>
  <c r="IA30" i="3"/>
  <c r="AM30" i="3"/>
  <c r="CY30" i="3"/>
  <c r="FK30" i="3"/>
  <c r="HW30" i="3"/>
  <c r="BC30" i="3"/>
  <c r="DO30" i="3"/>
  <c r="GA30" i="3"/>
  <c r="W30" i="3"/>
  <c r="CI30" i="3"/>
  <c r="EU30" i="3"/>
  <c r="HG30" i="3"/>
  <c r="BS30" i="3"/>
  <c r="GQ30" i="3"/>
  <c r="EE30" i="3"/>
  <c r="A165" i="3"/>
  <c r="B165" i="3" s="1"/>
  <c r="K165" i="3"/>
  <c r="O165" i="3"/>
  <c r="S165" i="3"/>
  <c r="W165" i="3"/>
  <c r="AA165" i="3"/>
  <c r="AE165" i="3"/>
  <c r="AI165" i="3"/>
  <c r="AM165" i="3"/>
  <c r="AQ165" i="3"/>
  <c r="AU165" i="3"/>
  <c r="AY165" i="3"/>
  <c r="BC165" i="3"/>
  <c r="BG165" i="3"/>
  <c r="BK165" i="3"/>
  <c r="BO165" i="3"/>
  <c r="BS165" i="3"/>
  <c r="BW165" i="3"/>
  <c r="CA165" i="3"/>
  <c r="CE165" i="3"/>
  <c r="CI165" i="3"/>
  <c r="CM165" i="3"/>
  <c r="CQ165" i="3"/>
  <c r="CU165" i="3"/>
  <c r="CY165" i="3"/>
  <c r="DC165" i="3"/>
  <c r="DG165" i="3"/>
  <c r="DK165" i="3"/>
  <c r="DO165" i="3"/>
  <c r="DS165" i="3"/>
  <c r="DW165" i="3"/>
  <c r="EA165" i="3"/>
  <c r="EE165" i="3"/>
  <c r="EI165" i="3"/>
  <c r="EM165" i="3"/>
  <c r="EQ165" i="3"/>
  <c r="EU165" i="3"/>
  <c r="EY165" i="3"/>
  <c r="FC165" i="3"/>
  <c r="FG165" i="3"/>
  <c r="FK165" i="3"/>
  <c r="FO165" i="3"/>
  <c r="FS165" i="3"/>
  <c r="FW165" i="3"/>
  <c r="GA165" i="3"/>
  <c r="GE165" i="3"/>
  <c r="GI165" i="3"/>
  <c r="GM165" i="3"/>
  <c r="GQ165" i="3"/>
  <c r="GU165" i="3"/>
  <c r="GY165" i="3"/>
  <c r="HC165" i="3"/>
  <c r="HG165" i="3"/>
  <c r="HK165" i="3"/>
  <c r="HO165" i="3"/>
  <c r="HS165" i="3"/>
  <c r="HW165" i="3"/>
  <c r="IA165" i="3"/>
  <c r="IE165" i="3"/>
  <c r="L165" i="3"/>
  <c r="P165" i="3"/>
  <c r="T165" i="3"/>
  <c r="X165" i="3"/>
  <c r="AB165" i="3"/>
  <c r="AF165" i="3"/>
  <c r="AJ165" i="3"/>
  <c r="AN165" i="3"/>
  <c r="AR165" i="3"/>
  <c r="AV165" i="3"/>
  <c r="AZ165" i="3"/>
  <c r="BD165" i="3"/>
  <c r="BH165" i="3"/>
  <c r="BL165" i="3"/>
  <c r="BP165" i="3"/>
  <c r="BT165" i="3"/>
  <c r="BX165" i="3"/>
  <c r="CB165" i="3"/>
  <c r="CF165" i="3"/>
  <c r="CJ165" i="3"/>
  <c r="CN165" i="3"/>
  <c r="CR165" i="3"/>
  <c r="CV165" i="3"/>
  <c r="CZ165" i="3"/>
  <c r="DD165" i="3"/>
  <c r="DH165" i="3"/>
  <c r="DL165" i="3"/>
  <c r="DP165" i="3"/>
  <c r="DT165" i="3"/>
  <c r="DX165" i="3"/>
  <c r="EB165" i="3"/>
  <c r="EF165" i="3"/>
  <c r="EJ165" i="3"/>
  <c r="EN165" i="3"/>
  <c r="ER165" i="3"/>
  <c r="EV165" i="3"/>
  <c r="EZ165" i="3"/>
  <c r="FD165" i="3"/>
  <c r="FH165" i="3"/>
  <c r="FL165" i="3"/>
  <c r="FP165" i="3"/>
  <c r="FT165" i="3"/>
  <c r="FX165" i="3"/>
  <c r="GB165" i="3"/>
  <c r="GF165" i="3"/>
  <c r="GJ165" i="3"/>
  <c r="GN165" i="3"/>
  <c r="GR165" i="3"/>
  <c r="GV165" i="3"/>
  <c r="GZ165" i="3"/>
  <c r="HD165" i="3"/>
  <c r="HH165" i="3"/>
  <c r="HL165" i="3"/>
  <c r="HP165" i="3"/>
  <c r="HT165" i="3"/>
  <c r="HX165" i="3"/>
  <c r="IB165" i="3"/>
  <c r="I165" i="3"/>
  <c r="M165" i="3"/>
  <c r="Q165" i="3"/>
  <c r="U165" i="3"/>
  <c r="Y165" i="3"/>
  <c r="AC165" i="3"/>
  <c r="AG165" i="3"/>
  <c r="AK165" i="3"/>
  <c r="AO165" i="3"/>
  <c r="AS165" i="3"/>
  <c r="AW165" i="3"/>
  <c r="BA165" i="3"/>
  <c r="BE165" i="3"/>
  <c r="BI165" i="3"/>
  <c r="BM165" i="3"/>
  <c r="BQ165" i="3"/>
  <c r="BU165" i="3"/>
  <c r="BY165" i="3"/>
  <c r="CC165" i="3"/>
  <c r="CG165" i="3"/>
  <c r="CK165" i="3"/>
  <c r="CO165" i="3"/>
  <c r="CS165" i="3"/>
  <c r="CW165" i="3"/>
  <c r="DA165" i="3"/>
  <c r="DE165" i="3"/>
  <c r="DI165" i="3"/>
  <c r="DM165" i="3"/>
  <c r="DQ165" i="3"/>
  <c r="DU165" i="3"/>
  <c r="DY165" i="3"/>
  <c r="EC165" i="3"/>
  <c r="EG165" i="3"/>
  <c r="EK165" i="3"/>
  <c r="EO165" i="3"/>
  <c r="ES165" i="3"/>
  <c r="EW165" i="3"/>
  <c r="FA165" i="3"/>
  <c r="FE165" i="3"/>
  <c r="FI165" i="3"/>
  <c r="FM165" i="3"/>
  <c r="FQ165" i="3"/>
  <c r="FU165" i="3"/>
  <c r="FY165" i="3"/>
  <c r="GC165" i="3"/>
  <c r="GG165" i="3"/>
  <c r="GK165" i="3"/>
  <c r="GO165" i="3"/>
  <c r="GS165" i="3"/>
  <c r="GW165" i="3"/>
  <c r="HA165" i="3"/>
  <c r="HE165" i="3"/>
  <c r="HI165" i="3"/>
  <c r="HM165" i="3"/>
  <c r="HQ165" i="3"/>
  <c r="HU165" i="3"/>
  <c r="HY165" i="3"/>
  <c r="IC165" i="3"/>
  <c r="J165" i="3"/>
  <c r="N165" i="3"/>
  <c r="R165" i="3"/>
  <c r="V165" i="3"/>
  <c r="Z165" i="3"/>
  <c r="AD165" i="3"/>
  <c r="AH165" i="3"/>
  <c r="AL165" i="3"/>
  <c r="AP165" i="3"/>
  <c r="AT165" i="3"/>
  <c r="AX165" i="3"/>
  <c r="BB165" i="3"/>
  <c r="BF165" i="3"/>
  <c r="BJ165" i="3"/>
  <c r="BN165" i="3"/>
  <c r="BR165" i="3"/>
  <c r="BV165" i="3"/>
  <c r="BZ165" i="3"/>
  <c r="CD165" i="3"/>
  <c r="CH165" i="3"/>
  <c r="CL165" i="3"/>
  <c r="CP165" i="3"/>
  <c r="CT165" i="3"/>
  <c r="CX165" i="3"/>
  <c r="DB165" i="3"/>
  <c r="DF165" i="3"/>
  <c r="DJ165" i="3"/>
  <c r="DN165" i="3"/>
  <c r="DR165" i="3"/>
  <c r="DV165" i="3"/>
  <c r="DZ165" i="3"/>
  <c r="ED165" i="3"/>
  <c r="EH165" i="3"/>
  <c r="EL165" i="3"/>
  <c r="EP165" i="3"/>
  <c r="ET165" i="3"/>
  <c r="EX165" i="3"/>
  <c r="FB165" i="3"/>
  <c r="FF165" i="3"/>
  <c r="FJ165" i="3"/>
  <c r="FN165" i="3"/>
  <c r="FR165" i="3"/>
  <c r="FV165" i="3"/>
  <c r="FZ165" i="3"/>
  <c r="GD165" i="3"/>
  <c r="GH165" i="3"/>
  <c r="GL165" i="3"/>
  <c r="GP165" i="3"/>
  <c r="GT165" i="3"/>
  <c r="GX165" i="3"/>
  <c r="HB165" i="3"/>
  <c r="HF165" i="3"/>
  <c r="HJ165" i="3"/>
  <c r="HN165" i="3"/>
  <c r="HR165" i="3"/>
  <c r="HV165" i="3"/>
  <c r="HZ165" i="3"/>
  <c r="ID165" i="3"/>
  <c r="A69" i="3"/>
  <c r="B69" i="3" s="1"/>
  <c r="K69" i="3"/>
  <c r="O69" i="3"/>
  <c r="S69" i="3"/>
  <c r="W69" i="3"/>
  <c r="AA69" i="3"/>
  <c r="AE69" i="3"/>
  <c r="AI69" i="3"/>
  <c r="AM69" i="3"/>
  <c r="AQ69" i="3"/>
  <c r="AU69" i="3"/>
  <c r="AY69" i="3"/>
  <c r="BC69" i="3"/>
  <c r="BG69" i="3"/>
  <c r="BK69" i="3"/>
  <c r="BO69" i="3"/>
  <c r="BS69" i="3"/>
  <c r="BW69" i="3"/>
  <c r="CA69" i="3"/>
  <c r="CE69" i="3"/>
  <c r="CI69" i="3"/>
  <c r="CM69" i="3"/>
  <c r="CQ69" i="3"/>
  <c r="CU69" i="3"/>
  <c r="CY69" i="3"/>
  <c r="DC69" i="3"/>
  <c r="DG69" i="3"/>
  <c r="DK69" i="3"/>
  <c r="DO69" i="3"/>
  <c r="DS69" i="3"/>
  <c r="DW69" i="3"/>
  <c r="EA69" i="3"/>
  <c r="EE69" i="3"/>
  <c r="EI69" i="3"/>
  <c r="EM69" i="3"/>
  <c r="EQ69" i="3"/>
  <c r="EU69" i="3"/>
  <c r="EY69" i="3"/>
  <c r="FC69" i="3"/>
  <c r="FG69" i="3"/>
  <c r="FK69" i="3"/>
  <c r="FO69" i="3"/>
  <c r="FS69" i="3"/>
  <c r="FW69" i="3"/>
  <c r="GA69" i="3"/>
  <c r="GE69" i="3"/>
  <c r="GI69" i="3"/>
  <c r="GM69" i="3"/>
  <c r="GQ69" i="3"/>
  <c r="GU69" i="3"/>
  <c r="GY69" i="3"/>
  <c r="HC69" i="3"/>
  <c r="HG69" i="3"/>
  <c r="HK69" i="3"/>
  <c r="HO69" i="3"/>
  <c r="HS69" i="3"/>
  <c r="HW69" i="3"/>
  <c r="IA69" i="3"/>
  <c r="IE69" i="3"/>
  <c r="L69" i="3"/>
  <c r="P69" i="3"/>
  <c r="T69" i="3"/>
  <c r="X69" i="3"/>
  <c r="AB69" i="3"/>
  <c r="AF69" i="3"/>
  <c r="AJ69" i="3"/>
  <c r="AN69" i="3"/>
  <c r="AR69" i="3"/>
  <c r="AV69" i="3"/>
  <c r="AZ69" i="3"/>
  <c r="BD69" i="3"/>
  <c r="BH69" i="3"/>
  <c r="BL69" i="3"/>
  <c r="BP69" i="3"/>
  <c r="BT69" i="3"/>
  <c r="BX69" i="3"/>
  <c r="CB69" i="3"/>
  <c r="CF69" i="3"/>
  <c r="CJ69" i="3"/>
  <c r="CN69" i="3"/>
  <c r="CR69" i="3"/>
  <c r="CV69" i="3"/>
  <c r="CZ69" i="3"/>
  <c r="DD69" i="3"/>
  <c r="DH69" i="3"/>
  <c r="DL69" i="3"/>
  <c r="DP69" i="3"/>
  <c r="DT69" i="3"/>
  <c r="DX69" i="3"/>
  <c r="EB69" i="3"/>
  <c r="EF69" i="3"/>
  <c r="EJ69" i="3"/>
  <c r="EN69" i="3"/>
  <c r="ER69" i="3"/>
  <c r="EV69" i="3"/>
  <c r="EZ69" i="3"/>
  <c r="FD69" i="3"/>
  <c r="FH69" i="3"/>
  <c r="FL69" i="3"/>
  <c r="FP69" i="3"/>
  <c r="FT69" i="3"/>
  <c r="FX69" i="3"/>
  <c r="GB69" i="3"/>
  <c r="GF69" i="3"/>
  <c r="GJ69" i="3"/>
  <c r="GN69" i="3"/>
  <c r="GR69" i="3"/>
  <c r="GV69" i="3"/>
  <c r="GZ69" i="3"/>
  <c r="HD69" i="3"/>
  <c r="HH69" i="3"/>
  <c r="HL69" i="3"/>
  <c r="HP69" i="3"/>
  <c r="HT69" i="3"/>
  <c r="HX69" i="3"/>
  <c r="IB69" i="3"/>
  <c r="J69" i="3"/>
  <c r="N69" i="3"/>
  <c r="R69" i="3"/>
  <c r="V69" i="3"/>
  <c r="Z69" i="3"/>
  <c r="AD69" i="3"/>
  <c r="AH69" i="3"/>
  <c r="AL69" i="3"/>
  <c r="AP69" i="3"/>
  <c r="AT69" i="3"/>
  <c r="AX69" i="3"/>
  <c r="BB69" i="3"/>
  <c r="BF69" i="3"/>
  <c r="BJ69" i="3"/>
  <c r="BN69" i="3"/>
  <c r="BR69" i="3"/>
  <c r="BV69" i="3"/>
  <c r="BZ69" i="3"/>
  <c r="CD69" i="3"/>
  <c r="CH69" i="3"/>
  <c r="CL69" i="3"/>
  <c r="CP69" i="3"/>
  <c r="CT69" i="3"/>
  <c r="CX69" i="3"/>
  <c r="DB69" i="3"/>
  <c r="DF69" i="3"/>
  <c r="DJ69" i="3"/>
  <c r="DN69" i="3"/>
  <c r="DR69" i="3"/>
  <c r="DV69" i="3"/>
  <c r="DZ69" i="3"/>
  <c r="ED69" i="3"/>
  <c r="EH69" i="3"/>
  <c r="EL69" i="3"/>
  <c r="EP69" i="3"/>
  <c r="ET69" i="3"/>
  <c r="EX69" i="3"/>
  <c r="FB69" i="3"/>
  <c r="FF69" i="3"/>
  <c r="FJ69" i="3"/>
  <c r="FN69" i="3"/>
  <c r="FR69" i="3"/>
  <c r="FV69" i="3"/>
  <c r="FZ69" i="3"/>
  <c r="GD69" i="3"/>
  <c r="GH69" i="3"/>
  <c r="GL69" i="3"/>
  <c r="GP69" i="3"/>
  <c r="GT69" i="3"/>
  <c r="GX69" i="3"/>
  <c r="HB69" i="3"/>
  <c r="HF69" i="3"/>
  <c r="HJ69" i="3"/>
  <c r="HN69" i="3"/>
  <c r="HR69" i="3"/>
  <c r="HV69" i="3"/>
  <c r="HZ69" i="3"/>
  <c r="ID69" i="3"/>
  <c r="Q69" i="3"/>
  <c r="AG69" i="3"/>
  <c r="AW69" i="3"/>
  <c r="BM69" i="3"/>
  <c r="CC69" i="3"/>
  <c r="CS69" i="3"/>
  <c r="DI69" i="3"/>
  <c r="DY69" i="3"/>
  <c r="EO69" i="3"/>
  <c r="FE69" i="3"/>
  <c r="FU69" i="3"/>
  <c r="GK69" i="3"/>
  <c r="HA69" i="3"/>
  <c r="HQ69" i="3"/>
  <c r="U69" i="3"/>
  <c r="AK69" i="3"/>
  <c r="BA69" i="3"/>
  <c r="BQ69" i="3"/>
  <c r="CG69" i="3"/>
  <c r="CW69" i="3"/>
  <c r="DM69" i="3"/>
  <c r="EC69" i="3"/>
  <c r="ES69" i="3"/>
  <c r="FI69" i="3"/>
  <c r="FY69" i="3"/>
  <c r="GO69" i="3"/>
  <c r="HE69" i="3"/>
  <c r="HU69" i="3"/>
  <c r="I69" i="3"/>
  <c r="Y69" i="3"/>
  <c r="AO69" i="3"/>
  <c r="BE69" i="3"/>
  <c r="BU69" i="3"/>
  <c r="CK69" i="3"/>
  <c r="DA69" i="3"/>
  <c r="DQ69" i="3"/>
  <c r="EG69" i="3"/>
  <c r="EW69" i="3"/>
  <c r="FM69" i="3"/>
  <c r="GC69" i="3"/>
  <c r="GS69" i="3"/>
  <c r="HI69" i="3"/>
  <c r="HY69" i="3"/>
  <c r="M69" i="3"/>
  <c r="AC69" i="3"/>
  <c r="AS69" i="3"/>
  <c r="BI69" i="3"/>
  <c r="BY69" i="3"/>
  <c r="CO69" i="3"/>
  <c r="DE69" i="3"/>
  <c r="DU69" i="3"/>
  <c r="EK69" i="3"/>
  <c r="FA69" i="3"/>
  <c r="FQ69" i="3"/>
  <c r="GG69" i="3"/>
  <c r="GW69" i="3"/>
  <c r="HM69" i="3"/>
  <c r="IC69" i="3"/>
  <c r="A203" i="3"/>
  <c r="B203" i="3" s="1"/>
  <c r="J203" i="3"/>
  <c r="N203" i="3"/>
  <c r="R203" i="3"/>
  <c r="V203" i="3"/>
  <c r="Z203" i="3"/>
  <c r="AD203" i="3"/>
  <c r="AH203" i="3"/>
  <c r="AL203" i="3"/>
  <c r="AP203" i="3"/>
  <c r="AT203" i="3"/>
  <c r="AX203" i="3"/>
  <c r="BB203" i="3"/>
  <c r="BF203" i="3"/>
  <c r="BJ203" i="3"/>
  <c r="BN203" i="3"/>
  <c r="BR203" i="3"/>
  <c r="BV203" i="3"/>
  <c r="BZ203" i="3"/>
  <c r="CD203" i="3"/>
  <c r="CH203" i="3"/>
  <c r="CL203" i="3"/>
  <c r="CP203" i="3"/>
  <c r="CT203" i="3"/>
  <c r="CX203" i="3"/>
  <c r="DB203" i="3"/>
  <c r="DF203" i="3"/>
  <c r="DJ203" i="3"/>
  <c r="K203" i="3"/>
  <c r="O203" i="3"/>
  <c r="S203" i="3"/>
  <c r="W203" i="3"/>
  <c r="AA203" i="3"/>
  <c r="AE203" i="3"/>
  <c r="AI203" i="3"/>
  <c r="AM203" i="3"/>
  <c r="AQ203" i="3"/>
  <c r="AU203" i="3"/>
  <c r="AY203" i="3"/>
  <c r="BC203" i="3"/>
  <c r="BG203" i="3"/>
  <c r="BK203" i="3"/>
  <c r="BO203" i="3"/>
  <c r="BS203" i="3"/>
  <c r="BW203" i="3"/>
  <c r="CA203" i="3"/>
  <c r="CE203" i="3"/>
  <c r="CI203" i="3"/>
  <c r="CM203" i="3"/>
  <c r="CQ203" i="3"/>
  <c r="CU203" i="3"/>
  <c r="CY203" i="3"/>
  <c r="DC203" i="3"/>
  <c r="DG203" i="3"/>
  <c r="DK203" i="3"/>
  <c r="DO203" i="3"/>
  <c r="DS203" i="3"/>
  <c r="DW203" i="3"/>
  <c r="EA203" i="3"/>
  <c r="EE203" i="3"/>
  <c r="EI203" i="3"/>
  <c r="EM203" i="3"/>
  <c r="EQ203" i="3"/>
  <c r="EU203" i="3"/>
  <c r="EY203" i="3"/>
  <c r="FC203" i="3"/>
  <c r="FG203" i="3"/>
  <c r="FK203" i="3"/>
  <c r="FO203" i="3"/>
  <c r="FS203" i="3"/>
  <c r="FW203" i="3"/>
  <c r="GA203" i="3"/>
  <c r="GE203" i="3"/>
  <c r="GI203" i="3"/>
  <c r="GM203" i="3"/>
  <c r="GQ203" i="3"/>
  <c r="GU203" i="3"/>
  <c r="GY203" i="3"/>
  <c r="HC203" i="3"/>
  <c r="HG203" i="3"/>
  <c r="HK203" i="3"/>
  <c r="HO203" i="3"/>
  <c r="HS203" i="3"/>
  <c r="HW203" i="3"/>
  <c r="IA203" i="3"/>
  <c r="IE203" i="3"/>
  <c r="L203" i="3"/>
  <c r="P203" i="3"/>
  <c r="T203" i="3"/>
  <c r="X203" i="3"/>
  <c r="AB203" i="3"/>
  <c r="AF203" i="3"/>
  <c r="AJ203" i="3"/>
  <c r="AN203" i="3"/>
  <c r="AR203" i="3"/>
  <c r="AV203" i="3"/>
  <c r="AZ203" i="3"/>
  <c r="BD203" i="3"/>
  <c r="BH203" i="3"/>
  <c r="BL203" i="3"/>
  <c r="BP203" i="3"/>
  <c r="BT203" i="3"/>
  <c r="BX203" i="3"/>
  <c r="CB203" i="3"/>
  <c r="CF203" i="3"/>
  <c r="CJ203" i="3"/>
  <c r="CN203" i="3"/>
  <c r="CR203" i="3"/>
  <c r="CV203" i="3"/>
  <c r="CZ203" i="3"/>
  <c r="DD203" i="3"/>
  <c r="DH203" i="3"/>
  <c r="DL203" i="3"/>
  <c r="DP203" i="3"/>
  <c r="DT203" i="3"/>
  <c r="DX203" i="3"/>
  <c r="EB203" i="3"/>
  <c r="EF203" i="3"/>
  <c r="EJ203" i="3"/>
  <c r="EN203" i="3"/>
  <c r="ER203" i="3"/>
  <c r="EV203" i="3"/>
  <c r="EZ203" i="3"/>
  <c r="FD203" i="3"/>
  <c r="FH203" i="3"/>
  <c r="FL203" i="3"/>
  <c r="FP203" i="3"/>
  <c r="FT203" i="3"/>
  <c r="FX203" i="3"/>
  <c r="GB203" i="3"/>
  <c r="GF203" i="3"/>
  <c r="GJ203" i="3"/>
  <c r="GN203" i="3"/>
  <c r="GR203" i="3"/>
  <c r="GV203" i="3"/>
  <c r="GZ203" i="3"/>
  <c r="HD203" i="3"/>
  <c r="HH203" i="3"/>
  <c r="HL203" i="3"/>
  <c r="HP203" i="3"/>
  <c r="HT203" i="3"/>
  <c r="HX203" i="3"/>
  <c r="IB203" i="3"/>
  <c r="I203" i="3"/>
  <c r="Y203" i="3"/>
  <c r="AO203" i="3"/>
  <c r="BE203" i="3"/>
  <c r="BU203" i="3"/>
  <c r="CK203" i="3"/>
  <c r="DA203" i="3"/>
  <c r="DN203" i="3"/>
  <c r="DV203" i="3"/>
  <c r="ED203" i="3"/>
  <c r="EL203" i="3"/>
  <c r="ET203" i="3"/>
  <c r="FB203" i="3"/>
  <c r="FJ203" i="3"/>
  <c r="FR203" i="3"/>
  <c r="FZ203" i="3"/>
  <c r="GH203" i="3"/>
  <c r="GP203" i="3"/>
  <c r="GX203" i="3"/>
  <c r="HF203" i="3"/>
  <c r="HN203" i="3"/>
  <c r="HV203" i="3"/>
  <c r="ID203" i="3"/>
  <c r="M203" i="3"/>
  <c r="AC203" i="3"/>
  <c r="AS203" i="3"/>
  <c r="BI203" i="3"/>
  <c r="BY203" i="3"/>
  <c r="CO203" i="3"/>
  <c r="DE203" i="3"/>
  <c r="DQ203" i="3"/>
  <c r="DY203" i="3"/>
  <c r="EG203" i="3"/>
  <c r="EO203" i="3"/>
  <c r="EW203" i="3"/>
  <c r="FE203" i="3"/>
  <c r="FM203" i="3"/>
  <c r="FU203" i="3"/>
  <c r="GC203" i="3"/>
  <c r="GK203" i="3"/>
  <c r="GS203" i="3"/>
  <c r="HA203" i="3"/>
  <c r="HI203" i="3"/>
  <c r="HQ203" i="3"/>
  <c r="HY203" i="3"/>
  <c r="Q203" i="3"/>
  <c r="AG203" i="3"/>
  <c r="AW203" i="3"/>
  <c r="BM203" i="3"/>
  <c r="CC203" i="3"/>
  <c r="CS203" i="3"/>
  <c r="DI203" i="3"/>
  <c r="DR203" i="3"/>
  <c r="DZ203" i="3"/>
  <c r="EH203" i="3"/>
  <c r="EP203" i="3"/>
  <c r="EX203" i="3"/>
  <c r="FF203" i="3"/>
  <c r="FN203" i="3"/>
  <c r="FV203" i="3"/>
  <c r="GD203" i="3"/>
  <c r="GL203" i="3"/>
  <c r="GT203" i="3"/>
  <c r="HB203" i="3"/>
  <c r="HJ203" i="3"/>
  <c r="HR203" i="3"/>
  <c r="HZ203" i="3"/>
  <c r="U203" i="3"/>
  <c r="AK203" i="3"/>
  <c r="BA203" i="3"/>
  <c r="BQ203" i="3"/>
  <c r="CG203" i="3"/>
  <c r="CW203" i="3"/>
  <c r="DM203" i="3"/>
  <c r="DU203" i="3"/>
  <c r="EC203" i="3"/>
  <c r="EK203" i="3"/>
  <c r="ES203" i="3"/>
  <c r="FA203" i="3"/>
  <c r="FI203" i="3"/>
  <c r="FQ203" i="3"/>
  <c r="FY203" i="3"/>
  <c r="GG203" i="3"/>
  <c r="GO203" i="3"/>
  <c r="GW203" i="3"/>
  <c r="HE203" i="3"/>
  <c r="HM203" i="3"/>
  <c r="HU203" i="3"/>
  <c r="IC203" i="3"/>
  <c r="A123" i="3"/>
  <c r="B123" i="3" s="1"/>
  <c r="L123" i="3"/>
  <c r="P123" i="3"/>
  <c r="T123" i="3"/>
  <c r="X123" i="3"/>
  <c r="AB123" i="3"/>
  <c r="AF123" i="3"/>
  <c r="AJ123" i="3"/>
  <c r="AN123" i="3"/>
  <c r="AR123" i="3"/>
  <c r="AV123" i="3"/>
  <c r="AZ123" i="3"/>
  <c r="BD123" i="3"/>
  <c r="BH123" i="3"/>
  <c r="BL123" i="3"/>
  <c r="BP123" i="3"/>
  <c r="BT123" i="3"/>
  <c r="BX123" i="3"/>
  <c r="CB123" i="3"/>
  <c r="CF123" i="3"/>
  <c r="CJ123" i="3"/>
  <c r="CN123" i="3"/>
  <c r="CR123" i="3"/>
  <c r="CV123" i="3"/>
  <c r="CZ123" i="3"/>
  <c r="DD123" i="3"/>
  <c r="DH123" i="3"/>
  <c r="DL123" i="3"/>
  <c r="DP123" i="3"/>
  <c r="DT123" i="3"/>
  <c r="DX123" i="3"/>
  <c r="EB123" i="3"/>
  <c r="EF123" i="3"/>
  <c r="EJ123" i="3"/>
  <c r="EN123" i="3"/>
  <c r="ER123" i="3"/>
  <c r="EV123" i="3"/>
  <c r="EZ123" i="3"/>
  <c r="FD123" i="3"/>
  <c r="FH123" i="3"/>
  <c r="FL123" i="3"/>
  <c r="FP123" i="3"/>
  <c r="FT123" i="3"/>
  <c r="FX123" i="3"/>
  <c r="GB123" i="3"/>
  <c r="GF123" i="3"/>
  <c r="GJ123" i="3"/>
  <c r="GN123" i="3"/>
  <c r="GR123" i="3"/>
  <c r="GV123" i="3"/>
  <c r="GZ123" i="3"/>
  <c r="HD123" i="3"/>
  <c r="HH123" i="3"/>
  <c r="HL123" i="3"/>
  <c r="HP123" i="3"/>
  <c r="HT123" i="3"/>
  <c r="HX123" i="3"/>
  <c r="IB123" i="3"/>
  <c r="I123" i="3"/>
  <c r="M123" i="3"/>
  <c r="Q123" i="3"/>
  <c r="U123" i="3"/>
  <c r="Y123" i="3"/>
  <c r="AC123" i="3"/>
  <c r="AG123" i="3"/>
  <c r="AK123" i="3"/>
  <c r="AO123" i="3"/>
  <c r="AS123" i="3"/>
  <c r="AW123" i="3"/>
  <c r="BA123" i="3"/>
  <c r="BE123" i="3"/>
  <c r="BI123" i="3"/>
  <c r="BM123" i="3"/>
  <c r="BQ123" i="3"/>
  <c r="BU123" i="3"/>
  <c r="BY123" i="3"/>
  <c r="CC123" i="3"/>
  <c r="CG123" i="3"/>
  <c r="CK123" i="3"/>
  <c r="CO123" i="3"/>
  <c r="CS123" i="3"/>
  <c r="CW123" i="3"/>
  <c r="DA123" i="3"/>
  <c r="DE123" i="3"/>
  <c r="DI123" i="3"/>
  <c r="DM123" i="3"/>
  <c r="DQ123" i="3"/>
  <c r="DU123" i="3"/>
  <c r="DY123" i="3"/>
  <c r="EC123" i="3"/>
  <c r="EG123" i="3"/>
  <c r="EK123" i="3"/>
  <c r="EO123" i="3"/>
  <c r="ES123" i="3"/>
  <c r="EW123" i="3"/>
  <c r="FA123" i="3"/>
  <c r="FE123" i="3"/>
  <c r="FI123" i="3"/>
  <c r="FM123" i="3"/>
  <c r="FQ123" i="3"/>
  <c r="FU123" i="3"/>
  <c r="FY123" i="3"/>
  <c r="GC123" i="3"/>
  <c r="GG123" i="3"/>
  <c r="GK123" i="3"/>
  <c r="GO123" i="3"/>
  <c r="GS123" i="3"/>
  <c r="GW123" i="3"/>
  <c r="HA123" i="3"/>
  <c r="HE123" i="3"/>
  <c r="HI123" i="3"/>
  <c r="HM123" i="3"/>
  <c r="HQ123" i="3"/>
  <c r="HU123" i="3"/>
  <c r="HY123" i="3"/>
  <c r="IC123" i="3"/>
  <c r="J123" i="3"/>
  <c r="N123" i="3"/>
  <c r="R123" i="3"/>
  <c r="V123" i="3"/>
  <c r="Z123" i="3"/>
  <c r="AD123" i="3"/>
  <c r="AH123" i="3"/>
  <c r="AL123" i="3"/>
  <c r="AP123" i="3"/>
  <c r="AT123" i="3"/>
  <c r="AX123" i="3"/>
  <c r="BB123" i="3"/>
  <c r="BF123" i="3"/>
  <c r="BJ123" i="3"/>
  <c r="BN123" i="3"/>
  <c r="BR123" i="3"/>
  <c r="BV123" i="3"/>
  <c r="BZ123" i="3"/>
  <c r="CD123" i="3"/>
  <c r="CH123" i="3"/>
  <c r="CL123" i="3"/>
  <c r="CP123" i="3"/>
  <c r="CT123" i="3"/>
  <c r="CX123" i="3"/>
  <c r="DB123" i="3"/>
  <c r="DF123" i="3"/>
  <c r="DJ123" i="3"/>
  <c r="DN123" i="3"/>
  <c r="DR123" i="3"/>
  <c r="DV123" i="3"/>
  <c r="DZ123" i="3"/>
  <c r="ED123" i="3"/>
  <c r="EH123" i="3"/>
  <c r="EL123" i="3"/>
  <c r="EP123" i="3"/>
  <c r="ET123" i="3"/>
  <c r="EX123" i="3"/>
  <c r="FB123" i="3"/>
  <c r="FF123" i="3"/>
  <c r="FJ123" i="3"/>
  <c r="FN123" i="3"/>
  <c r="FR123" i="3"/>
  <c r="FV123" i="3"/>
  <c r="FZ123" i="3"/>
  <c r="GD123" i="3"/>
  <c r="GH123" i="3"/>
  <c r="GL123" i="3"/>
  <c r="GP123" i="3"/>
  <c r="GT123" i="3"/>
  <c r="GX123" i="3"/>
  <c r="HB123" i="3"/>
  <c r="HF123" i="3"/>
  <c r="HJ123" i="3"/>
  <c r="HN123" i="3"/>
  <c r="HR123" i="3"/>
  <c r="HV123" i="3"/>
  <c r="HZ123" i="3"/>
  <c r="ID123" i="3"/>
  <c r="K123" i="3"/>
  <c r="O123" i="3"/>
  <c r="S123" i="3"/>
  <c r="W123" i="3"/>
  <c r="AA123" i="3"/>
  <c r="AE123" i="3"/>
  <c r="AI123" i="3"/>
  <c r="AM123" i="3"/>
  <c r="AQ123" i="3"/>
  <c r="AU123" i="3"/>
  <c r="AY123" i="3"/>
  <c r="BC123" i="3"/>
  <c r="BG123" i="3"/>
  <c r="BK123" i="3"/>
  <c r="BO123" i="3"/>
  <c r="BS123" i="3"/>
  <c r="BW123" i="3"/>
  <c r="CA123" i="3"/>
  <c r="CE123" i="3"/>
  <c r="CI123" i="3"/>
  <c r="CM123" i="3"/>
  <c r="CQ123" i="3"/>
  <c r="CU123" i="3"/>
  <c r="CY123" i="3"/>
  <c r="DC123" i="3"/>
  <c r="DG123" i="3"/>
  <c r="DK123" i="3"/>
  <c r="DO123" i="3"/>
  <c r="DS123" i="3"/>
  <c r="DW123" i="3"/>
  <c r="EA123" i="3"/>
  <c r="EE123" i="3"/>
  <c r="EI123" i="3"/>
  <c r="EM123" i="3"/>
  <c r="EQ123" i="3"/>
  <c r="EU123" i="3"/>
  <c r="EY123" i="3"/>
  <c r="FC123" i="3"/>
  <c r="FG123" i="3"/>
  <c r="FK123" i="3"/>
  <c r="FO123" i="3"/>
  <c r="FS123" i="3"/>
  <c r="FW123" i="3"/>
  <c r="GA123" i="3"/>
  <c r="GE123" i="3"/>
  <c r="GI123" i="3"/>
  <c r="GM123" i="3"/>
  <c r="GQ123" i="3"/>
  <c r="GU123" i="3"/>
  <c r="GY123" i="3"/>
  <c r="HC123" i="3"/>
  <c r="HG123" i="3"/>
  <c r="HK123" i="3"/>
  <c r="HO123" i="3"/>
  <c r="HS123" i="3"/>
  <c r="HW123" i="3"/>
  <c r="IA123" i="3"/>
  <c r="IE123" i="3"/>
  <c r="A208" i="3"/>
  <c r="B208" i="3" s="1"/>
  <c r="L208" i="3"/>
  <c r="P208" i="3"/>
  <c r="T208" i="3"/>
  <c r="X208" i="3"/>
  <c r="AB208" i="3"/>
  <c r="AF208" i="3"/>
  <c r="AJ208" i="3"/>
  <c r="AN208" i="3"/>
  <c r="AR208" i="3"/>
  <c r="AV208" i="3"/>
  <c r="I208" i="3"/>
  <c r="M208" i="3"/>
  <c r="Q208" i="3"/>
  <c r="U208" i="3"/>
  <c r="Y208" i="3"/>
  <c r="AC208" i="3"/>
  <c r="AG208" i="3"/>
  <c r="AK208" i="3"/>
  <c r="AO208" i="3"/>
  <c r="AS208" i="3"/>
  <c r="AW208" i="3"/>
  <c r="K208" i="3"/>
  <c r="S208" i="3"/>
  <c r="AA208" i="3"/>
  <c r="AI208" i="3"/>
  <c r="AQ208" i="3"/>
  <c r="AY208" i="3"/>
  <c r="BC208" i="3"/>
  <c r="BG208" i="3"/>
  <c r="BK208" i="3"/>
  <c r="BO208" i="3"/>
  <c r="BS208" i="3"/>
  <c r="BW208" i="3"/>
  <c r="CA208" i="3"/>
  <c r="CE208" i="3"/>
  <c r="CI208" i="3"/>
  <c r="CM208" i="3"/>
  <c r="CQ208" i="3"/>
  <c r="CU208" i="3"/>
  <c r="CY208" i="3"/>
  <c r="DC208" i="3"/>
  <c r="DG208" i="3"/>
  <c r="DK208" i="3"/>
  <c r="DO208" i="3"/>
  <c r="DS208" i="3"/>
  <c r="DW208" i="3"/>
  <c r="EA208" i="3"/>
  <c r="EE208" i="3"/>
  <c r="EI208" i="3"/>
  <c r="EM208" i="3"/>
  <c r="EQ208" i="3"/>
  <c r="EU208" i="3"/>
  <c r="EY208" i="3"/>
  <c r="FC208" i="3"/>
  <c r="FG208" i="3"/>
  <c r="FK208" i="3"/>
  <c r="FO208" i="3"/>
  <c r="FS208" i="3"/>
  <c r="FW208" i="3"/>
  <c r="GA208" i="3"/>
  <c r="GE208" i="3"/>
  <c r="GI208" i="3"/>
  <c r="GM208" i="3"/>
  <c r="GQ208" i="3"/>
  <c r="GU208" i="3"/>
  <c r="GY208" i="3"/>
  <c r="HC208" i="3"/>
  <c r="HG208" i="3"/>
  <c r="HK208" i="3"/>
  <c r="HO208" i="3"/>
  <c r="HS208" i="3"/>
  <c r="HW208" i="3"/>
  <c r="IA208" i="3"/>
  <c r="IE208" i="3"/>
  <c r="N208" i="3"/>
  <c r="V208" i="3"/>
  <c r="AD208" i="3"/>
  <c r="AL208" i="3"/>
  <c r="AT208" i="3"/>
  <c r="AZ208" i="3"/>
  <c r="BD208" i="3"/>
  <c r="BH208" i="3"/>
  <c r="BL208" i="3"/>
  <c r="BP208" i="3"/>
  <c r="BT208" i="3"/>
  <c r="BX208" i="3"/>
  <c r="CB208" i="3"/>
  <c r="CF208" i="3"/>
  <c r="CJ208" i="3"/>
  <c r="CN208" i="3"/>
  <c r="CR208" i="3"/>
  <c r="CV208" i="3"/>
  <c r="CZ208" i="3"/>
  <c r="DD208" i="3"/>
  <c r="DH208" i="3"/>
  <c r="DL208" i="3"/>
  <c r="DP208" i="3"/>
  <c r="DT208" i="3"/>
  <c r="DX208" i="3"/>
  <c r="EB208" i="3"/>
  <c r="EF208" i="3"/>
  <c r="EJ208" i="3"/>
  <c r="EN208" i="3"/>
  <c r="ER208" i="3"/>
  <c r="EV208" i="3"/>
  <c r="EZ208" i="3"/>
  <c r="FD208" i="3"/>
  <c r="FH208" i="3"/>
  <c r="FL208" i="3"/>
  <c r="FP208" i="3"/>
  <c r="FT208" i="3"/>
  <c r="FX208" i="3"/>
  <c r="GB208" i="3"/>
  <c r="GF208" i="3"/>
  <c r="GJ208" i="3"/>
  <c r="GN208" i="3"/>
  <c r="GR208" i="3"/>
  <c r="GV208" i="3"/>
  <c r="GZ208" i="3"/>
  <c r="HD208" i="3"/>
  <c r="HH208" i="3"/>
  <c r="HL208" i="3"/>
  <c r="HP208" i="3"/>
  <c r="HT208" i="3"/>
  <c r="HX208" i="3"/>
  <c r="IB208" i="3"/>
  <c r="O208" i="3"/>
  <c r="W208" i="3"/>
  <c r="AE208" i="3"/>
  <c r="AM208" i="3"/>
  <c r="AU208" i="3"/>
  <c r="BA208" i="3"/>
  <c r="BE208" i="3"/>
  <c r="BI208" i="3"/>
  <c r="BM208" i="3"/>
  <c r="BQ208" i="3"/>
  <c r="BU208" i="3"/>
  <c r="BY208" i="3"/>
  <c r="CC208" i="3"/>
  <c r="CG208" i="3"/>
  <c r="CK208" i="3"/>
  <c r="CO208" i="3"/>
  <c r="CS208" i="3"/>
  <c r="CW208" i="3"/>
  <c r="DA208" i="3"/>
  <c r="DE208" i="3"/>
  <c r="DI208" i="3"/>
  <c r="DM208" i="3"/>
  <c r="DQ208" i="3"/>
  <c r="DU208" i="3"/>
  <c r="DY208" i="3"/>
  <c r="EC208" i="3"/>
  <c r="EG208" i="3"/>
  <c r="EK208" i="3"/>
  <c r="EO208" i="3"/>
  <c r="ES208" i="3"/>
  <c r="EW208" i="3"/>
  <c r="FA208" i="3"/>
  <c r="FE208" i="3"/>
  <c r="FI208" i="3"/>
  <c r="FM208" i="3"/>
  <c r="FQ208" i="3"/>
  <c r="FU208" i="3"/>
  <c r="FY208" i="3"/>
  <c r="GC208" i="3"/>
  <c r="GG208" i="3"/>
  <c r="GK208" i="3"/>
  <c r="GO208" i="3"/>
  <c r="GS208" i="3"/>
  <c r="GW208" i="3"/>
  <c r="HA208" i="3"/>
  <c r="HE208" i="3"/>
  <c r="HI208" i="3"/>
  <c r="HM208" i="3"/>
  <c r="HQ208" i="3"/>
  <c r="HU208" i="3"/>
  <c r="HY208" i="3"/>
  <c r="IC208" i="3"/>
  <c r="J208" i="3"/>
  <c r="R208" i="3"/>
  <c r="Z208" i="3"/>
  <c r="AH208" i="3"/>
  <c r="AP208" i="3"/>
  <c r="AX208" i="3"/>
  <c r="BB208" i="3"/>
  <c r="BF208" i="3"/>
  <c r="BJ208" i="3"/>
  <c r="BN208" i="3"/>
  <c r="BR208" i="3"/>
  <c r="BV208" i="3"/>
  <c r="BZ208" i="3"/>
  <c r="CD208" i="3"/>
  <c r="CH208" i="3"/>
  <c r="CL208" i="3"/>
  <c r="CP208" i="3"/>
  <c r="CT208" i="3"/>
  <c r="CX208" i="3"/>
  <c r="DB208" i="3"/>
  <c r="DF208" i="3"/>
  <c r="DJ208" i="3"/>
  <c r="DN208" i="3"/>
  <c r="DR208" i="3"/>
  <c r="DV208" i="3"/>
  <c r="DZ208" i="3"/>
  <c r="ED208" i="3"/>
  <c r="EH208" i="3"/>
  <c r="EL208" i="3"/>
  <c r="EP208" i="3"/>
  <c r="ET208" i="3"/>
  <c r="EX208" i="3"/>
  <c r="FB208" i="3"/>
  <c r="FF208" i="3"/>
  <c r="FJ208" i="3"/>
  <c r="FN208" i="3"/>
  <c r="FR208" i="3"/>
  <c r="FV208" i="3"/>
  <c r="FZ208" i="3"/>
  <c r="GD208" i="3"/>
  <c r="GH208" i="3"/>
  <c r="GL208" i="3"/>
  <c r="GP208" i="3"/>
  <c r="GT208" i="3"/>
  <c r="GX208" i="3"/>
  <c r="HB208" i="3"/>
  <c r="HF208" i="3"/>
  <c r="HJ208" i="3"/>
  <c r="HN208" i="3"/>
  <c r="HR208" i="3"/>
  <c r="HV208" i="3"/>
  <c r="HZ208" i="3"/>
  <c r="ID208" i="3"/>
  <c r="A88" i="3"/>
  <c r="B88" i="3" s="1"/>
  <c r="K88" i="3"/>
  <c r="O88" i="3"/>
  <c r="S88" i="3"/>
  <c r="W88" i="3"/>
  <c r="AA88" i="3"/>
  <c r="AE88" i="3"/>
  <c r="AI88" i="3"/>
  <c r="AM88" i="3"/>
  <c r="AQ88" i="3"/>
  <c r="AU88" i="3"/>
  <c r="AY88" i="3"/>
  <c r="BC88" i="3"/>
  <c r="BG88" i="3"/>
  <c r="BK88" i="3"/>
  <c r="BO88" i="3"/>
  <c r="BS88" i="3"/>
  <c r="BW88" i="3"/>
  <c r="CA88" i="3"/>
  <c r="CE88" i="3"/>
  <c r="CI88" i="3"/>
  <c r="CM88" i="3"/>
  <c r="CQ88" i="3"/>
  <c r="CU88" i="3"/>
  <c r="CY88" i="3"/>
  <c r="DC88" i="3"/>
  <c r="DG88" i="3"/>
  <c r="DK88" i="3"/>
  <c r="DO88" i="3"/>
  <c r="DS88" i="3"/>
  <c r="DW88" i="3"/>
  <c r="EA88" i="3"/>
  <c r="EE88" i="3"/>
  <c r="EI88" i="3"/>
  <c r="EM88" i="3"/>
  <c r="EQ88" i="3"/>
  <c r="EU88" i="3"/>
  <c r="EY88" i="3"/>
  <c r="FC88" i="3"/>
  <c r="FG88" i="3"/>
  <c r="FK88" i="3"/>
  <c r="FO88" i="3"/>
  <c r="FS88" i="3"/>
  <c r="FW88" i="3"/>
  <c r="GA88" i="3"/>
  <c r="GE88" i="3"/>
  <c r="GI88" i="3"/>
  <c r="GM88" i="3"/>
  <c r="GQ88" i="3"/>
  <c r="GU88" i="3"/>
  <c r="GY88" i="3"/>
  <c r="HC88" i="3"/>
  <c r="HG88" i="3"/>
  <c r="HK88" i="3"/>
  <c r="HO88" i="3"/>
  <c r="HS88" i="3"/>
  <c r="HW88" i="3"/>
  <c r="IA88" i="3"/>
  <c r="IE88" i="3"/>
  <c r="L88" i="3"/>
  <c r="P88" i="3"/>
  <c r="T88" i="3"/>
  <c r="X88" i="3"/>
  <c r="AB88" i="3"/>
  <c r="AF88" i="3"/>
  <c r="AJ88" i="3"/>
  <c r="AN88" i="3"/>
  <c r="AR88" i="3"/>
  <c r="AV88" i="3"/>
  <c r="AZ88" i="3"/>
  <c r="BD88" i="3"/>
  <c r="BH88" i="3"/>
  <c r="BL88" i="3"/>
  <c r="BP88" i="3"/>
  <c r="BT88" i="3"/>
  <c r="BX88" i="3"/>
  <c r="CB88" i="3"/>
  <c r="CF88" i="3"/>
  <c r="CJ88" i="3"/>
  <c r="CN88" i="3"/>
  <c r="CR88" i="3"/>
  <c r="CV88" i="3"/>
  <c r="CZ88" i="3"/>
  <c r="DD88" i="3"/>
  <c r="DH88" i="3"/>
  <c r="DL88" i="3"/>
  <c r="DP88" i="3"/>
  <c r="DT88" i="3"/>
  <c r="DX88" i="3"/>
  <c r="EB88" i="3"/>
  <c r="EF88" i="3"/>
  <c r="EJ88" i="3"/>
  <c r="EN88" i="3"/>
  <c r="ER88" i="3"/>
  <c r="EV88" i="3"/>
  <c r="EZ88" i="3"/>
  <c r="FD88" i="3"/>
  <c r="FH88" i="3"/>
  <c r="FL88" i="3"/>
  <c r="FP88" i="3"/>
  <c r="FT88" i="3"/>
  <c r="FX88" i="3"/>
  <c r="GB88" i="3"/>
  <c r="GF88" i="3"/>
  <c r="GJ88" i="3"/>
  <c r="GN88" i="3"/>
  <c r="GR88" i="3"/>
  <c r="GV88" i="3"/>
  <c r="GZ88" i="3"/>
  <c r="HD88" i="3"/>
  <c r="HH88" i="3"/>
  <c r="HL88" i="3"/>
  <c r="HP88" i="3"/>
  <c r="HT88" i="3"/>
  <c r="HX88" i="3"/>
  <c r="IB88" i="3"/>
  <c r="I88" i="3"/>
  <c r="M88" i="3"/>
  <c r="Q88" i="3"/>
  <c r="U88" i="3"/>
  <c r="Y88" i="3"/>
  <c r="AC88" i="3"/>
  <c r="AG88" i="3"/>
  <c r="AK88" i="3"/>
  <c r="AO88" i="3"/>
  <c r="AS88" i="3"/>
  <c r="AW88" i="3"/>
  <c r="BA88" i="3"/>
  <c r="BE88" i="3"/>
  <c r="BI88" i="3"/>
  <c r="BM88" i="3"/>
  <c r="BQ88" i="3"/>
  <c r="BU88" i="3"/>
  <c r="BY88" i="3"/>
  <c r="CC88" i="3"/>
  <c r="CG88" i="3"/>
  <c r="CK88" i="3"/>
  <c r="CO88" i="3"/>
  <c r="CS88" i="3"/>
  <c r="CW88" i="3"/>
  <c r="DA88" i="3"/>
  <c r="DE88" i="3"/>
  <c r="DI88" i="3"/>
  <c r="DM88" i="3"/>
  <c r="DQ88" i="3"/>
  <c r="DU88" i="3"/>
  <c r="DY88" i="3"/>
  <c r="EC88" i="3"/>
  <c r="EG88" i="3"/>
  <c r="EK88" i="3"/>
  <c r="EO88" i="3"/>
  <c r="ES88" i="3"/>
  <c r="EW88" i="3"/>
  <c r="FA88" i="3"/>
  <c r="FE88" i="3"/>
  <c r="FI88" i="3"/>
  <c r="FM88" i="3"/>
  <c r="FQ88" i="3"/>
  <c r="FU88" i="3"/>
  <c r="FY88" i="3"/>
  <c r="GC88" i="3"/>
  <c r="GG88" i="3"/>
  <c r="GK88" i="3"/>
  <c r="GO88" i="3"/>
  <c r="GS88" i="3"/>
  <c r="GW88" i="3"/>
  <c r="HA88" i="3"/>
  <c r="HE88" i="3"/>
  <c r="HI88" i="3"/>
  <c r="HM88" i="3"/>
  <c r="HQ88" i="3"/>
  <c r="HU88" i="3"/>
  <c r="HY88" i="3"/>
  <c r="IC88" i="3"/>
  <c r="J88" i="3"/>
  <c r="N88" i="3"/>
  <c r="R88" i="3"/>
  <c r="V88" i="3"/>
  <c r="Z88" i="3"/>
  <c r="AD88" i="3"/>
  <c r="AH88" i="3"/>
  <c r="AL88" i="3"/>
  <c r="AP88" i="3"/>
  <c r="AT88" i="3"/>
  <c r="AX88" i="3"/>
  <c r="BB88" i="3"/>
  <c r="BF88" i="3"/>
  <c r="BJ88" i="3"/>
  <c r="BN88" i="3"/>
  <c r="BR88" i="3"/>
  <c r="BV88" i="3"/>
  <c r="BZ88" i="3"/>
  <c r="CD88" i="3"/>
  <c r="CH88" i="3"/>
  <c r="CL88" i="3"/>
  <c r="CP88" i="3"/>
  <c r="CT88" i="3"/>
  <c r="CX88" i="3"/>
  <c r="DB88" i="3"/>
  <c r="DF88" i="3"/>
  <c r="DJ88" i="3"/>
  <c r="DN88" i="3"/>
  <c r="DR88" i="3"/>
  <c r="DV88" i="3"/>
  <c r="DZ88" i="3"/>
  <c r="ED88" i="3"/>
  <c r="EH88" i="3"/>
  <c r="EL88" i="3"/>
  <c r="EP88" i="3"/>
  <c r="ET88" i="3"/>
  <c r="EX88" i="3"/>
  <c r="FB88" i="3"/>
  <c r="FF88" i="3"/>
  <c r="FJ88" i="3"/>
  <c r="FN88" i="3"/>
  <c r="FR88" i="3"/>
  <c r="FV88" i="3"/>
  <c r="FZ88" i="3"/>
  <c r="GD88" i="3"/>
  <c r="GH88" i="3"/>
  <c r="GL88" i="3"/>
  <c r="GP88" i="3"/>
  <c r="GT88" i="3"/>
  <c r="GX88" i="3"/>
  <c r="HB88" i="3"/>
  <c r="HF88" i="3"/>
  <c r="HJ88" i="3"/>
  <c r="HN88" i="3"/>
  <c r="HR88" i="3"/>
  <c r="HV88" i="3"/>
  <c r="HZ88" i="3"/>
  <c r="ID88" i="3"/>
  <c r="A16" i="3"/>
  <c r="B16" i="3" s="1"/>
  <c r="I16" i="3"/>
  <c r="M16" i="3"/>
  <c r="Q16" i="3"/>
  <c r="U16" i="3"/>
  <c r="Y16" i="3"/>
  <c r="AC16" i="3"/>
  <c r="AG16" i="3"/>
  <c r="AK16" i="3"/>
  <c r="AO16" i="3"/>
  <c r="AS16" i="3"/>
  <c r="AW16" i="3"/>
  <c r="BA16" i="3"/>
  <c r="BE16" i="3"/>
  <c r="BI16" i="3"/>
  <c r="BM16" i="3"/>
  <c r="BQ16" i="3"/>
  <c r="BU16" i="3"/>
  <c r="BY16" i="3"/>
  <c r="CC16" i="3"/>
  <c r="CG16" i="3"/>
  <c r="CK16" i="3"/>
  <c r="CO16" i="3"/>
  <c r="CS16" i="3"/>
  <c r="CW16" i="3"/>
  <c r="DA16" i="3"/>
  <c r="DE16" i="3"/>
  <c r="DI16" i="3"/>
  <c r="DM16" i="3"/>
  <c r="DQ16" i="3"/>
  <c r="DU16" i="3"/>
  <c r="DY16" i="3"/>
  <c r="EC16" i="3"/>
  <c r="EG16" i="3"/>
  <c r="EK16" i="3"/>
  <c r="EO16" i="3"/>
  <c r="ES16" i="3"/>
  <c r="EW16" i="3"/>
  <c r="FA16" i="3"/>
  <c r="FE16" i="3"/>
  <c r="FI16" i="3"/>
  <c r="FM16" i="3"/>
  <c r="FQ16" i="3"/>
  <c r="FU16" i="3"/>
  <c r="FY16" i="3"/>
  <c r="GC16" i="3"/>
  <c r="GG16" i="3"/>
  <c r="GK16" i="3"/>
  <c r="GO16" i="3"/>
  <c r="GS16" i="3"/>
  <c r="GW16" i="3"/>
  <c r="HA16" i="3"/>
  <c r="HE16" i="3"/>
  <c r="HI16" i="3"/>
  <c r="HM16" i="3"/>
  <c r="HQ16" i="3"/>
  <c r="HU16" i="3"/>
  <c r="HY16" i="3"/>
  <c r="IC16" i="3"/>
  <c r="J16" i="3"/>
  <c r="N16" i="3"/>
  <c r="R16" i="3"/>
  <c r="V16" i="3"/>
  <c r="Z16" i="3"/>
  <c r="AD16" i="3"/>
  <c r="AH16" i="3"/>
  <c r="AL16" i="3"/>
  <c r="AP16" i="3"/>
  <c r="AT16" i="3"/>
  <c r="AX16" i="3"/>
  <c r="BB16" i="3"/>
  <c r="BF16" i="3"/>
  <c r="BJ16" i="3"/>
  <c r="BN16" i="3"/>
  <c r="BR16" i="3"/>
  <c r="BV16" i="3"/>
  <c r="BZ16" i="3"/>
  <c r="CD16" i="3"/>
  <c r="CH16" i="3"/>
  <c r="CL16" i="3"/>
  <c r="CP16" i="3"/>
  <c r="CT16" i="3"/>
  <c r="CX16" i="3"/>
  <c r="DB16" i="3"/>
  <c r="DF16" i="3"/>
  <c r="DJ16" i="3"/>
  <c r="DN16" i="3"/>
  <c r="DR16" i="3"/>
  <c r="DV16" i="3"/>
  <c r="DZ16" i="3"/>
  <c r="ED16" i="3"/>
  <c r="EH16" i="3"/>
  <c r="EL16" i="3"/>
  <c r="EP16" i="3"/>
  <c r="ET16" i="3"/>
  <c r="EX16" i="3"/>
  <c r="FB16" i="3"/>
  <c r="FF16" i="3"/>
  <c r="FJ16" i="3"/>
  <c r="FN16" i="3"/>
  <c r="FR16" i="3"/>
  <c r="FV16" i="3"/>
  <c r="FZ16" i="3"/>
  <c r="GD16" i="3"/>
  <c r="GH16" i="3"/>
  <c r="GL16" i="3"/>
  <c r="GP16" i="3"/>
  <c r="GT16" i="3"/>
  <c r="GX16" i="3"/>
  <c r="HB16" i="3"/>
  <c r="HF16" i="3"/>
  <c r="HJ16" i="3"/>
  <c r="HN16" i="3"/>
  <c r="HR16" i="3"/>
  <c r="HV16" i="3"/>
  <c r="HZ16" i="3"/>
  <c r="ID16" i="3"/>
  <c r="K16" i="3"/>
  <c r="O16" i="3"/>
  <c r="S16" i="3"/>
  <c r="W16" i="3"/>
  <c r="AA16" i="3"/>
  <c r="AE16" i="3"/>
  <c r="AI16" i="3"/>
  <c r="AM16" i="3"/>
  <c r="AQ16" i="3"/>
  <c r="AU16" i="3"/>
  <c r="AY16" i="3"/>
  <c r="BC16" i="3"/>
  <c r="BG16" i="3"/>
  <c r="BK16" i="3"/>
  <c r="BO16" i="3"/>
  <c r="BS16" i="3"/>
  <c r="BW16" i="3"/>
  <c r="CA16" i="3"/>
  <c r="CE16" i="3"/>
  <c r="CI16" i="3"/>
  <c r="CM16" i="3"/>
  <c r="CQ16" i="3"/>
  <c r="CU16" i="3"/>
  <c r="CY16" i="3"/>
  <c r="DC16" i="3"/>
  <c r="DG16" i="3"/>
  <c r="DK16" i="3"/>
  <c r="DO16" i="3"/>
  <c r="DS16" i="3"/>
  <c r="DW16" i="3"/>
  <c r="EA16" i="3"/>
  <c r="EE16" i="3"/>
  <c r="EI16" i="3"/>
  <c r="EM16" i="3"/>
  <c r="EQ16" i="3"/>
  <c r="EU16" i="3"/>
  <c r="EY16" i="3"/>
  <c r="FC16" i="3"/>
  <c r="FG16" i="3"/>
  <c r="FK16" i="3"/>
  <c r="FO16" i="3"/>
  <c r="FS16" i="3"/>
  <c r="FW16" i="3"/>
  <c r="GA16" i="3"/>
  <c r="GE16" i="3"/>
  <c r="GI16" i="3"/>
  <c r="GM16" i="3"/>
  <c r="GQ16" i="3"/>
  <c r="GU16" i="3"/>
  <c r="GY16" i="3"/>
  <c r="HC16" i="3"/>
  <c r="HG16" i="3"/>
  <c r="HK16" i="3"/>
  <c r="HO16" i="3"/>
  <c r="HS16" i="3"/>
  <c r="HW16" i="3"/>
  <c r="IA16" i="3"/>
  <c r="IE16" i="3"/>
  <c r="P16" i="3"/>
  <c r="AF16" i="3"/>
  <c r="AV16" i="3"/>
  <c r="BL16" i="3"/>
  <c r="CB16" i="3"/>
  <c r="CR16" i="3"/>
  <c r="DH16" i="3"/>
  <c r="DX16" i="3"/>
  <c r="EN16" i="3"/>
  <c r="FD16" i="3"/>
  <c r="FT16" i="3"/>
  <c r="GJ16" i="3"/>
  <c r="GZ16" i="3"/>
  <c r="HP16" i="3"/>
  <c r="T16" i="3"/>
  <c r="AJ16" i="3"/>
  <c r="AZ16" i="3"/>
  <c r="BP16" i="3"/>
  <c r="CF16" i="3"/>
  <c r="CV16" i="3"/>
  <c r="DL16" i="3"/>
  <c r="EB16" i="3"/>
  <c r="ER16" i="3"/>
  <c r="FH16" i="3"/>
  <c r="FX16" i="3"/>
  <c r="GN16" i="3"/>
  <c r="HD16" i="3"/>
  <c r="HT16" i="3"/>
  <c r="X16" i="3"/>
  <c r="AN16" i="3"/>
  <c r="BD16" i="3"/>
  <c r="BT16" i="3"/>
  <c r="CJ16" i="3"/>
  <c r="CZ16" i="3"/>
  <c r="DP16" i="3"/>
  <c r="EF16" i="3"/>
  <c r="EV16" i="3"/>
  <c r="FL16" i="3"/>
  <c r="GB16" i="3"/>
  <c r="GR16" i="3"/>
  <c r="HH16" i="3"/>
  <c r="HX16" i="3"/>
  <c r="L16" i="3"/>
  <c r="AB16" i="3"/>
  <c r="AR16" i="3"/>
  <c r="BH16" i="3"/>
  <c r="BX16" i="3"/>
  <c r="CN16" i="3"/>
  <c r="DD16" i="3"/>
  <c r="DT16" i="3"/>
  <c r="EJ16" i="3"/>
  <c r="EZ16" i="3"/>
  <c r="FP16" i="3"/>
  <c r="GF16" i="3"/>
  <c r="GV16" i="3"/>
  <c r="HL16" i="3"/>
  <c r="IB16" i="3"/>
  <c r="A146" i="3"/>
  <c r="B146" i="3" s="1"/>
  <c r="J146" i="3"/>
  <c r="N146" i="3"/>
  <c r="R146" i="3"/>
  <c r="V146" i="3"/>
  <c r="Z146" i="3"/>
  <c r="AD146" i="3"/>
  <c r="AH146" i="3"/>
  <c r="AL146" i="3"/>
  <c r="AP146" i="3"/>
  <c r="AT146" i="3"/>
  <c r="AX146" i="3"/>
  <c r="BB146" i="3"/>
  <c r="BF146" i="3"/>
  <c r="BJ146" i="3"/>
  <c r="BN146" i="3"/>
  <c r="BR146" i="3"/>
  <c r="BV146" i="3"/>
  <c r="BZ146" i="3"/>
  <c r="CD146" i="3"/>
  <c r="CH146" i="3"/>
  <c r="CL146" i="3"/>
  <c r="CP146" i="3"/>
  <c r="CT146" i="3"/>
  <c r="CX146" i="3"/>
  <c r="DB146" i="3"/>
  <c r="DF146" i="3"/>
  <c r="DJ146" i="3"/>
  <c r="DN146" i="3"/>
  <c r="DR146" i="3"/>
  <c r="DV146" i="3"/>
  <c r="DZ146" i="3"/>
  <c r="ED146" i="3"/>
  <c r="EH146" i="3"/>
  <c r="EL146" i="3"/>
  <c r="EP146" i="3"/>
  <c r="ET146" i="3"/>
  <c r="EX146" i="3"/>
  <c r="FB146" i="3"/>
  <c r="FF146" i="3"/>
  <c r="FJ146" i="3"/>
  <c r="FN146" i="3"/>
  <c r="FR146" i="3"/>
  <c r="FV146" i="3"/>
  <c r="FZ146" i="3"/>
  <c r="GD146" i="3"/>
  <c r="GH146" i="3"/>
  <c r="GL146" i="3"/>
  <c r="GP146" i="3"/>
  <c r="GT146" i="3"/>
  <c r="GX146" i="3"/>
  <c r="HB146" i="3"/>
  <c r="HF146" i="3"/>
  <c r="HJ146" i="3"/>
  <c r="HN146" i="3"/>
  <c r="HR146" i="3"/>
  <c r="HV146" i="3"/>
  <c r="HZ146" i="3"/>
  <c r="ID146" i="3"/>
  <c r="K146" i="3"/>
  <c r="O146" i="3"/>
  <c r="S146" i="3"/>
  <c r="W146" i="3"/>
  <c r="AA146" i="3"/>
  <c r="AE146" i="3"/>
  <c r="AI146" i="3"/>
  <c r="AM146" i="3"/>
  <c r="AQ146" i="3"/>
  <c r="AU146" i="3"/>
  <c r="AY146" i="3"/>
  <c r="BC146" i="3"/>
  <c r="BG146" i="3"/>
  <c r="BK146" i="3"/>
  <c r="BO146" i="3"/>
  <c r="BS146" i="3"/>
  <c r="BW146" i="3"/>
  <c r="CA146" i="3"/>
  <c r="CE146" i="3"/>
  <c r="CI146" i="3"/>
  <c r="CM146" i="3"/>
  <c r="CQ146" i="3"/>
  <c r="CU146" i="3"/>
  <c r="CY146" i="3"/>
  <c r="DC146" i="3"/>
  <c r="DG146" i="3"/>
  <c r="DK146" i="3"/>
  <c r="DO146" i="3"/>
  <c r="DS146" i="3"/>
  <c r="DW146" i="3"/>
  <c r="EA146" i="3"/>
  <c r="EE146" i="3"/>
  <c r="EI146" i="3"/>
  <c r="EM146" i="3"/>
  <c r="EQ146" i="3"/>
  <c r="EU146" i="3"/>
  <c r="EY146" i="3"/>
  <c r="FC146" i="3"/>
  <c r="FG146" i="3"/>
  <c r="FK146" i="3"/>
  <c r="FO146" i="3"/>
  <c r="FS146" i="3"/>
  <c r="FW146" i="3"/>
  <c r="GA146" i="3"/>
  <c r="GE146" i="3"/>
  <c r="GI146" i="3"/>
  <c r="GM146" i="3"/>
  <c r="GQ146" i="3"/>
  <c r="GU146" i="3"/>
  <c r="GY146" i="3"/>
  <c r="HC146" i="3"/>
  <c r="HG146" i="3"/>
  <c r="HK146" i="3"/>
  <c r="HO146" i="3"/>
  <c r="HS146" i="3"/>
  <c r="HW146" i="3"/>
  <c r="IA146" i="3"/>
  <c r="IE146" i="3"/>
  <c r="L146" i="3"/>
  <c r="P146" i="3"/>
  <c r="T146" i="3"/>
  <c r="X146" i="3"/>
  <c r="AB146" i="3"/>
  <c r="AF146" i="3"/>
  <c r="AJ146" i="3"/>
  <c r="AN146" i="3"/>
  <c r="AR146" i="3"/>
  <c r="AV146" i="3"/>
  <c r="AZ146" i="3"/>
  <c r="BD146" i="3"/>
  <c r="BH146" i="3"/>
  <c r="BL146" i="3"/>
  <c r="BP146" i="3"/>
  <c r="BT146" i="3"/>
  <c r="BX146" i="3"/>
  <c r="CB146" i="3"/>
  <c r="CF146" i="3"/>
  <c r="CJ146" i="3"/>
  <c r="CN146" i="3"/>
  <c r="CR146" i="3"/>
  <c r="CV146" i="3"/>
  <c r="CZ146" i="3"/>
  <c r="DD146" i="3"/>
  <c r="DH146" i="3"/>
  <c r="DL146" i="3"/>
  <c r="DP146" i="3"/>
  <c r="DT146" i="3"/>
  <c r="DX146" i="3"/>
  <c r="EB146" i="3"/>
  <c r="EF146" i="3"/>
  <c r="EJ146" i="3"/>
  <c r="EN146" i="3"/>
  <c r="ER146" i="3"/>
  <c r="EV146" i="3"/>
  <c r="EZ146" i="3"/>
  <c r="FD146" i="3"/>
  <c r="FH146" i="3"/>
  <c r="FL146" i="3"/>
  <c r="FP146" i="3"/>
  <c r="FT146" i="3"/>
  <c r="FX146" i="3"/>
  <c r="GB146" i="3"/>
  <c r="GF146" i="3"/>
  <c r="GJ146" i="3"/>
  <c r="GN146" i="3"/>
  <c r="GR146" i="3"/>
  <c r="GV146" i="3"/>
  <c r="GZ146" i="3"/>
  <c r="HD146" i="3"/>
  <c r="HH146" i="3"/>
  <c r="HL146" i="3"/>
  <c r="HP146" i="3"/>
  <c r="HT146" i="3"/>
  <c r="HX146" i="3"/>
  <c r="IB146" i="3"/>
  <c r="I146" i="3"/>
  <c r="M146" i="3"/>
  <c r="Q146" i="3"/>
  <c r="U146" i="3"/>
  <c r="Y146" i="3"/>
  <c r="AC146" i="3"/>
  <c r="AG146" i="3"/>
  <c r="AK146" i="3"/>
  <c r="AO146" i="3"/>
  <c r="AS146" i="3"/>
  <c r="AW146" i="3"/>
  <c r="BA146" i="3"/>
  <c r="BE146" i="3"/>
  <c r="BI146" i="3"/>
  <c r="BM146" i="3"/>
  <c r="BQ146" i="3"/>
  <c r="BU146" i="3"/>
  <c r="BY146" i="3"/>
  <c r="CC146" i="3"/>
  <c r="CG146" i="3"/>
  <c r="CK146" i="3"/>
  <c r="CO146" i="3"/>
  <c r="CS146" i="3"/>
  <c r="CW146" i="3"/>
  <c r="DA146" i="3"/>
  <c r="DE146" i="3"/>
  <c r="DI146" i="3"/>
  <c r="DM146" i="3"/>
  <c r="DQ146" i="3"/>
  <c r="DU146" i="3"/>
  <c r="DY146" i="3"/>
  <c r="EC146" i="3"/>
  <c r="EG146" i="3"/>
  <c r="EK146" i="3"/>
  <c r="EO146" i="3"/>
  <c r="ES146" i="3"/>
  <c r="EW146" i="3"/>
  <c r="FA146" i="3"/>
  <c r="FE146" i="3"/>
  <c r="FI146" i="3"/>
  <c r="FM146" i="3"/>
  <c r="FQ146" i="3"/>
  <c r="FU146" i="3"/>
  <c r="FY146" i="3"/>
  <c r="GC146" i="3"/>
  <c r="GG146" i="3"/>
  <c r="GK146" i="3"/>
  <c r="GO146" i="3"/>
  <c r="GS146" i="3"/>
  <c r="GW146" i="3"/>
  <c r="HA146" i="3"/>
  <c r="HE146" i="3"/>
  <c r="HI146" i="3"/>
  <c r="HM146" i="3"/>
  <c r="HQ146" i="3"/>
  <c r="HU146" i="3"/>
  <c r="HY146" i="3"/>
  <c r="IC146" i="3"/>
  <c r="A42" i="3"/>
  <c r="B42" i="3" s="1"/>
  <c r="J42" i="3"/>
  <c r="N42" i="3"/>
  <c r="R42" i="3"/>
  <c r="V42" i="3"/>
  <c r="Z42" i="3"/>
  <c r="AD42" i="3"/>
  <c r="AH42" i="3"/>
  <c r="AL42" i="3"/>
  <c r="AP42" i="3"/>
  <c r="AT42" i="3"/>
  <c r="AX42" i="3"/>
  <c r="BB42" i="3"/>
  <c r="BF42" i="3"/>
  <c r="BJ42" i="3"/>
  <c r="BN42" i="3"/>
  <c r="BR42" i="3"/>
  <c r="BV42" i="3"/>
  <c r="BZ42" i="3"/>
  <c r="CD42" i="3"/>
  <c r="CH42" i="3"/>
  <c r="CL42" i="3"/>
  <c r="CP42" i="3"/>
  <c r="CT42" i="3"/>
  <c r="CX42" i="3"/>
  <c r="DB42" i="3"/>
  <c r="DF42" i="3"/>
  <c r="DJ42" i="3"/>
  <c r="DN42" i="3"/>
  <c r="DR42" i="3"/>
  <c r="DV42" i="3"/>
  <c r="DZ42" i="3"/>
  <c r="ED42" i="3"/>
  <c r="EH42" i="3"/>
  <c r="EL42" i="3"/>
  <c r="EP42" i="3"/>
  <c r="ET42" i="3"/>
  <c r="EX42" i="3"/>
  <c r="FB42" i="3"/>
  <c r="FF42" i="3"/>
  <c r="FJ42" i="3"/>
  <c r="FN42" i="3"/>
  <c r="FR42" i="3"/>
  <c r="FV42" i="3"/>
  <c r="FZ42" i="3"/>
  <c r="GD42" i="3"/>
  <c r="GH42" i="3"/>
  <c r="GL42" i="3"/>
  <c r="GP42" i="3"/>
  <c r="GT42" i="3"/>
  <c r="GX42" i="3"/>
  <c r="HB42" i="3"/>
  <c r="HF42" i="3"/>
  <c r="HJ42" i="3"/>
  <c r="HN42" i="3"/>
  <c r="HR42" i="3"/>
  <c r="HV42" i="3"/>
  <c r="HZ42" i="3"/>
  <c r="ID42" i="3"/>
  <c r="K42" i="3"/>
  <c r="O42" i="3"/>
  <c r="S42" i="3"/>
  <c r="W42" i="3"/>
  <c r="AA42" i="3"/>
  <c r="AE42" i="3"/>
  <c r="AI42" i="3"/>
  <c r="AM42" i="3"/>
  <c r="AQ42" i="3"/>
  <c r="AU42" i="3"/>
  <c r="AY42" i="3"/>
  <c r="BC42" i="3"/>
  <c r="BG42" i="3"/>
  <c r="BK42" i="3"/>
  <c r="BO42" i="3"/>
  <c r="BS42" i="3"/>
  <c r="BW42" i="3"/>
  <c r="CA42" i="3"/>
  <c r="CE42" i="3"/>
  <c r="CI42" i="3"/>
  <c r="CM42" i="3"/>
  <c r="CQ42" i="3"/>
  <c r="CU42" i="3"/>
  <c r="CY42" i="3"/>
  <c r="DC42" i="3"/>
  <c r="DG42" i="3"/>
  <c r="DK42" i="3"/>
  <c r="DO42" i="3"/>
  <c r="DS42" i="3"/>
  <c r="DW42" i="3"/>
  <c r="EA42" i="3"/>
  <c r="EE42" i="3"/>
  <c r="EI42" i="3"/>
  <c r="EM42" i="3"/>
  <c r="EQ42" i="3"/>
  <c r="EU42" i="3"/>
  <c r="EY42" i="3"/>
  <c r="FC42" i="3"/>
  <c r="FG42" i="3"/>
  <c r="FK42" i="3"/>
  <c r="FO42" i="3"/>
  <c r="FS42" i="3"/>
  <c r="FW42" i="3"/>
  <c r="GA42" i="3"/>
  <c r="GE42" i="3"/>
  <c r="GI42" i="3"/>
  <c r="GM42" i="3"/>
  <c r="GQ42" i="3"/>
  <c r="GU42" i="3"/>
  <c r="GY42" i="3"/>
  <c r="HC42" i="3"/>
  <c r="HG42" i="3"/>
  <c r="HK42" i="3"/>
  <c r="HO42" i="3"/>
  <c r="HS42" i="3"/>
  <c r="HW42" i="3"/>
  <c r="IA42" i="3"/>
  <c r="IE42" i="3"/>
  <c r="I42" i="3"/>
  <c r="M42" i="3"/>
  <c r="Q42" i="3"/>
  <c r="U42" i="3"/>
  <c r="Y42" i="3"/>
  <c r="AC42" i="3"/>
  <c r="AG42" i="3"/>
  <c r="AK42" i="3"/>
  <c r="AO42" i="3"/>
  <c r="AS42" i="3"/>
  <c r="AW42" i="3"/>
  <c r="BA42" i="3"/>
  <c r="BE42" i="3"/>
  <c r="BI42" i="3"/>
  <c r="BM42" i="3"/>
  <c r="BQ42" i="3"/>
  <c r="BU42" i="3"/>
  <c r="BY42" i="3"/>
  <c r="CC42" i="3"/>
  <c r="CG42" i="3"/>
  <c r="CK42" i="3"/>
  <c r="CO42" i="3"/>
  <c r="CS42" i="3"/>
  <c r="CW42" i="3"/>
  <c r="DA42" i="3"/>
  <c r="DE42" i="3"/>
  <c r="DI42" i="3"/>
  <c r="DM42" i="3"/>
  <c r="DQ42" i="3"/>
  <c r="DU42" i="3"/>
  <c r="DY42" i="3"/>
  <c r="EC42" i="3"/>
  <c r="EG42" i="3"/>
  <c r="EK42" i="3"/>
  <c r="EO42" i="3"/>
  <c r="ES42" i="3"/>
  <c r="EW42" i="3"/>
  <c r="FA42" i="3"/>
  <c r="FE42" i="3"/>
  <c r="FI42" i="3"/>
  <c r="FM42" i="3"/>
  <c r="FQ42" i="3"/>
  <c r="FU42" i="3"/>
  <c r="FY42" i="3"/>
  <c r="GC42" i="3"/>
  <c r="GG42" i="3"/>
  <c r="GK42" i="3"/>
  <c r="GO42" i="3"/>
  <c r="GS42" i="3"/>
  <c r="GW42" i="3"/>
  <c r="HA42" i="3"/>
  <c r="HE42" i="3"/>
  <c r="HI42" i="3"/>
  <c r="HM42" i="3"/>
  <c r="HQ42" i="3"/>
  <c r="HU42" i="3"/>
  <c r="HY42" i="3"/>
  <c r="IC42" i="3"/>
  <c r="P42" i="3"/>
  <c r="AF42" i="3"/>
  <c r="AV42" i="3"/>
  <c r="BL42" i="3"/>
  <c r="CB42" i="3"/>
  <c r="CR42" i="3"/>
  <c r="DH42" i="3"/>
  <c r="DX42" i="3"/>
  <c r="EN42" i="3"/>
  <c r="FD42" i="3"/>
  <c r="FT42" i="3"/>
  <c r="GJ42" i="3"/>
  <c r="GZ42" i="3"/>
  <c r="HP42" i="3"/>
  <c r="T42" i="3"/>
  <c r="AJ42" i="3"/>
  <c r="AZ42" i="3"/>
  <c r="BP42" i="3"/>
  <c r="CF42" i="3"/>
  <c r="CV42" i="3"/>
  <c r="DL42" i="3"/>
  <c r="EB42" i="3"/>
  <c r="ER42" i="3"/>
  <c r="FH42" i="3"/>
  <c r="FX42" i="3"/>
  <c r="GN42" i="3"/>
  <c r="HD42" i="3"/>
  <c r="HT42" i="3"/>
  <c r="L42" i="3"/>
  <c r="AB42" i="3"/>
  <c r="AR42" i="3"/>
  <c r="BH42" i="3"/>
  <c r="BX42" i="3"/>
  <c r="CN42" i="3"/>
  <c r="DD42" i="3"/>
  <c r="DT42" i="3"/>
  <c r="EJ42" i="3"/>
  <c r="EZ42" i="3"/>
  <c r="FP42" i="3"/>
  <c r="GF42" i="3"/>
  <c r="GV42" i="3"/>
  <c r="HL42" i="3"/>
  <c r="IB42" i="3"/>
  <c r="BD42" i="3"/>
  <c r="DP42" i="3"/>
  <c r="GB42" i="3"/>
  <c r="BT42" i="3"/>
  <c r="EF42" i="3"/>
  <c r="GR42" i="3"/>
  <c r="AN42" i="3"/>
  <c r="CZ42" i="3"/>
  <c r="FL42" i="3"/>
  <c r="HX42" i="3"/>
  <c r="CJ42" i="3"/>
  <c r="EV42" i="3"/>
  <c r="X42" i="3"/>
  <c r="HH42" i="3"/>
  <c r="A193" i="3"/>
  <c r="B193" i="3" s="1"/>
  <c r="K193" i="3"/>
  <c r="O193" i="3"/>
  <c r="S193" i="3"/>
  <c r="W193" i="3"/>
  <c r="AA193" i="3"/>
  <c r="AE193" i="3"/>
  <c r="AI193" i="3"/>
  <c r="AM193" i="3"/>
  <c r="AQ193" i="3"/>
  <c r="AU193" i="3"/>
  <c r="AY193" i="3"/>
  <c r="BC193" i="3"/>
  <c r="BG193" i="3"/>
  <c r="BK193" i="3"/>
  <c r="BO193" i="3"/>
  <c r="BS193" i="3"/>
  <c r="BW193" i="3"/>
  <c r="CA193" i="3"/>
  <c r="CE193" i="3"/>
  <c r="CI193" i="3"/>
  <c r="CM193" i="3"/>
  <c r="CQ193" i="3"/>
  <c r="CU193" i="3"/>
  <c r="CY193" i="3"/>
  <c r="DC193" i="3"/>
  <c r="DG193" i="3"/>
  <c r="DK193" i="3"/>
  <c r="DO193" i="3"/>
  <c r="DS193" i="3"/>
  <c r="DW193" i="3"/>
  <c r="EA193" i="3"/>
  <c r="EE193" i="3"/>
  <c r="EI193" i="3"/>
  <c r="EM193" i="3"/>
  <c r="EQ193" i="3"/>
  <c r="EU193" i="3"/>
  <c r="EY193" i="3"/>
  <c r="FC193" i="3"/>
  <c r="FG193" i="3"/>
  <c r="FK193" i="3"/>
  <c r="FO193" i="3"/>
  <c r="FS193" i="3"/>
  <c r="FW193" i="3"/>
  <c r="GA193" i="3"/>
  <c r="GE193" i="3"/>
  <c r="GI193" i="3"/>
  <c r="GM193" i="3"/>
  <c r="GQ193" i="3"/>
  <c r="GU193" i="3"/>
  <c r="GY193" i="3"/>
  <c r="HC193" i="3"/>
  <c r="HG193" i="3"/>
  <c r="HK193" i="3"/>
  <c r="HO193" i="3"/>
  <c r="HS193" i="3"/>
  <c r="HW193" i="3"/>
  <c r="IA193" i="3"/>
  <c r="IE193" i="3"/>
  <c r="L193" i="3"/>
  <c r="P193" i="3"/>
  <c r="T193" i="3"/>
  <c r="X193" i="3"/>
  <c r="AB193" i="3"/>
  <c r="AF193" i="3"/>
  <c r="AJ193" i="3"/>
  <c r="AN193" i="3"/>
  <c r="AR193" i="3"/>
  <c r="AV193" i="3"/>
  <c r="AZ193" i="3"/>
  <c r="BD193" i="3"/>
  <c r="BH193" i="3"/>
  <c r="BL193" i="3"/>
  <c r="BP193" i="3"/>
  <c r="BT193" i="3"/>
  <c r="BX193" i="3"/>
  <c r="CB193" i="3"/>
  <c r="CF193" i="3"/>
  <c r="CJ193" i="3"/>
  <c r="CN193" i="3"/>
  <c r="CR193" i="3"/>
  <c r="CV193" i="3"/>
  <c r="CZ193" i="3"/>
  <c r="DD193" i="3"/>
  <c r="DH193" i="3"/>
  <c r="DL193" i="3"/>
  <c r="DP193" i="3"/>
  <c r="DT193" i="3"/>
  <c r="DX193" i="3"/>
  <c r="EB193" i="3"/>
  <c r="EF193" i="3"/>
  <c r="EJ193" i="3"/>
  <c r="EN193" i="3"/>
  <c r="ER193" i="3"/>
  <c r="EV193" i="3"/>
  <c r="EZ193" i="3"/>
  <c r="FD193" i="3"/>
  <c r="FH193" i="3"/>
  <c r="FL193" i="3"/>
  <c r="FP193" i="3"/>
  <c r="FT193" i="3"/>
  <c r="FX193" i="3"/>
  <c r="GB193" i="3"/>
  <c r="GF193" i="3"/>
  <c r="GJ193" i="3"/>
  <c r="GN193" i="3"/>
  <c r="GR193" i="3"/>
  <c r="GV193" i="3"/>
  <c r="GZ193" i="3"/>
  <c r="HD193" i="3"/>
  <c r="HH193" i="3"/>
  <c r="HL193" i="3"/>
  <c r="HP193" i="3"/>
  <c r="HT193" i="3"/>
  <c r="HX193" i="3"/>
  <c r="IB193" i="3"/>
  <c r="I193" i="3"/>
  <c r="M193" i="3"/>
  <c r="Q193" i="3"/>
  <c r="U193" i="3"/>
  <c r="Y193" i="3"/>
  <c r="AC193" i="3"/>
  <c r="AG193" i="3"/>
  <c r="AK193" i="3"/>
  <c r="AO193" i="3"/>
  <c r="AS193" i="3"/>
  <c r="AW193" i="3"/>
  <c r="BA193" i="3"/>
  <c r="BE193" i="3"/>
  <c r="BI193" i="3"/>
  <c r="BM193" i="3"/>
  <c r="BQ193" i="3"/>
  <c r="BU193" i="3"/>
  <c r="BY193" i="3"/>
  <c r="CC193" i="3"/>
  <c r="CG193" i="3"/>
  <c r="CK193" i="3"/>
  <c r="CO193" i="3"/>
  <c r="CS193" i="3"/>
  <c r="CW193" i="3"/>
  <c r="DA193" i="3"/>
  <c r="DE193" i="3"/>
  <c r="DI193" i="3"/>
  <c r="DM193" i="3"/>
  <c r="DQ193" i="3"/>
  <c r="DU193" i="3"/>
  <c r="DY193" i="3"/>
  <c r="EC193" i="3"/>
  <c r="EG193" i="3"/>
  <c r="EK193" i="3"/>
  <c r="EO193" i="3"/>
  <c r="ES193" i="3"/>
  <c r="EW193" i="3"/>
  <c r="FA193" i="3"/>
  <c r="FE193" i="3"/>
  <c r="FI193" i="3"/>
  <c r="FM193" i="3"/>
  <c r="FQ193" i="3"/>
  <c r="FU193" i="3"/>
  <c r="FY193" i="3"/>
  <c r="GC193" i="3"/>
  <c r="GG193" i="3"/>
  <c r="GK193" i="3"/>
  <c r="GO193" i="3"/>
  <c r="GS193" i="3"/>
  <c r="GW193" i="3"/>
  <c r="HA193" i="3"/>
  <c r="HE193" i="3"/>
  <c r="HI193" i="3"/>
  <c r="HM193" i="3"/>
  <c r="HQ193" i="3"/>
  <c r="HU193" i="3"/>
  <c r="HY193" i="3"/>
  <c r="IC193" i="3"/>
  <c r="J193" i="3"/>
  <c r="N193" i="3"/>
  <c r="R193" i="3"/>
  <c r="V193" i="3"/>
  <c r="Z193" i="3"/>
  <c r="AD193" i="3"/>
  <c r="AH193" i="3"/>
  <c r="AL193" i="3"/>
  <c r="AP193" i="3"/>
  <c r="AT193" i="3"/>
  <c r="AX193" i="3"/>
  <c r="BB193" i="3"/>
  <c r="BF193" i="3"/>
  <c r="BJ193" i="3"/>
  <c r="BN193" i="3"/>
  <c r="BR193" i="3"/>
  <c r="BV193" i="3"/>
  <c r="BZ193" i="3"/>
  <c r="CD193" i="3"/>
  <c r="CH193" i="3"/>
  <c r="CL193" i="3"/>
  <c r="CP193" i="3"/>
  <c r="CT193" i="3"/>
  <c r="CX193" i="3"/>
  <c r="DB193" i="3"/>
  <c r="DF193" i="3"/>
  <c r="DJ193" i="3"/>
  <c r="DN193" i="3"/>
  <c r="DR193" i="3"/>
  <c r="DV193" i="3"/>
  <c r="DZ193" i="3"/>
  <c r="ED193" i="3"/>
  <c r="EH193" i="3"/>
  <c r="EL193" i="3"/>
  <c r="EP193" i="3"/>
  <c r="ET193" i="3"/>
  <c r="EX193" i="3"/>
  <c r="FB193" i="3"/>
  <c r="FF193" i="3"/>
  <c r="FJ193" i="3"/>
  <c r="FN193" i="3"/>
  <c r="FR193" i="3"/>
  <c r="FV193" i="3"/>
  <c r="FZ193" i="3"/>
  <c r="GD193" i="3"/>
  <c r="GH193" i="3"/>
  <c r="GL193" i="3"/>
  <c r="GP193" i="3"/>
  <c r="GT193" i="3"/>
  <c r="GX193" i="3"/>
  <c r="HB193" i="3"/>
  <c r="HF193" i="3"/>
  <c r="HJ193" i="3"/>
  <c r="HN193" i="3"/>
  <c r="HR193" i="3"/>
  <c r="HV193" i="3"/>
  <c r="HZ193" i="3"/>
  <c r="ID193" i="3"/>
  <c r="A105" i="3"/>
  <c r="B105" i="3" s="1"/>
  <c r="L105" i="3"/>
  <c r="P105" i="3"/>
  <c r="T105" i="3"/>
  <c r="X105" i="3"/>
  <c r="AB105" i="3"/>
  <c r="AF105" i="3"/>
  <c r="AJ105" i="3"/>
  <c r="AN105" i="3"/>
  <c r="AR105" i="3"/>
  <c r="AV105" i="3"/>
  <c r="AZ105" i="3"/>
  <c r="BD105" i="3"/>
  <c r="BH105" i="3"/>
  <c r="BL105" i="3"/>
  <c r="BP105" i="3"/>
  <c r="BT105" i="3"/>
  <c r="BX105" i="3"/>
  <c r="CB105" i="3"/>
  <c r="CF105" i="3"/>
  <c r="CJ105" i="3"/>
  <c r="CN105" i="3"/>
  <c r="CR105" i="3"/>
  <c r="CV105" i="3"/>
  <c r="CZ105" i="3"/>
  <c r="DD105" i="3"/>
  <c r="DH105" i="3"/>
  <c r="DL105" i="3"/>
  <c r="DP105" i="3"/>
  <c r="DT105" i="3"/>
  <c r="DX105" i="3"/>
  <c r="EB105" i="3"/>
  <c r="EF105" i="3"/>
  <c r="EJ105" i="3"/>
  <c r="EN105" i="3"/>
  <c r="ER105" i="3"/>
  <c r="EV105" i="3"/>
  <c r="EZ105" i="3"/>
  <c r="FD105" i="3"/>
  <c r="FH105" i="3"/>
  <c r="FL105" i="3"/>
  <c r="FP105" i="3"/>
  <c r="FT105" i="3"/>
  <c r="FX105" i="3"/>
  <c r="GB105" i="3"/>
  <c r="GF105" i="3"/>
  <c r="GJ105" i="3"/>
  <c r="GN105" i="3"/>
  <c r="GR105" i="3"/>
  <c r="GV105" i="3"/>
  <c r="GZ105" i="3"/>
  <c r="HD105" i="3"/>
  <c r="HH105" i="3"/>
  <c r="HL105" i="3"/>
  <c r="HP105" i="3"/>
  <c r="HT105" i="3"/>
  <c r="HX105" i="3"/>
  <c r="IB105" i="3"/>
  <c r="I105" i="3"/>
  <c r="M105" i="3"/>
  <c r="Q105" i="3"/>
  <c r="U105" i="3"/>
  <c r="Y105" i="3"/>
  <c r="AC105" i="3"/>
  <c r="AG105" i="3"/>
  <c r="AK105" i="3"/>
  <c r="AO105" i="3"/>
  <c r="AS105" i="3"/>
  <c r="AW105" i="3"/>
  <c r="BA105" i="3"/>
  <c r="BE105" i="3"/>
  <c r="BI105" i="3"/>
  <c r="BM105" i="3"/>
  <c r="BQ105" i="3"/>
  <c r="BU105" i="3"/>
  <c r="BY105" i="3"/>
  <c r="CC105" i="3"/>
  <c r="CG105" i="3"/>
  <c r="CK105" i="3"/>
  <c r="CO105" i="3"/>
  <c r="CS105" i="3"/>
  <c r="CW105" i="3"/>
  <c r="DA105" i="3"/>
  <c r="DE105" i="3"/>
  <c r="DI105" i="3"/>
  <c r="DM105" i="3"/>
  <c r="DQ105" i="3"/>
  <c r="DU105" i="3"/>
  <c r="DY105" i="3"/>
  <c r="EC105" i="3"/>
  <c r="EG105" i="3"/>
  <c r="EK105" i="3"/>
  <c r="EO105" i="3"/>
  <c r="ES105" i="3"/>
  <c r="EW105" i="3"/>
  <c r="FA105" i="3"/>
  <c r="FE105" i="3"/>
  <c r="FI105" i="3"/>
  <c r="FM105" i="3"/>
  <c r="FQ105" i="3"/>
  <c r="FU105" i="3"/>
  <c r="FY105" i="3"/>
  <c r="GC105" i="3"/>
  <c r="GG105" i="3"/>
  <c r="GK105" i="3"/>
  <c r="GO105" i="3"/>
  <c r="GS105" i="3"/>
  <c r="GW105" i="3"/>
  <c r="HA105" i="3"/>
  <c r="HE105" i="3"/>
  <c r="HI105" i="3"/>
  <c r="HM105" i="3"/>
  <c r="HQ105" i="3"/>
  <c r="HU105" i="3"/>
  <c r="HY105" i="3"/>
  <c r="IC105" i="3"/>
  <c r="J105" i="3"/>
  <c r="N105" i="3"/>
  <c r="R105" i="3"/>
  <c r="V105" i="3"/>
  <c r="Z105" i="3"/>
  <c r="AD105" i="3"/>
  <c r="AH105" i="3"/>
  <c r="AL105" i="3"/>
  <c r="AP105" i="3"/>
  <c r="AT105" i="3"/>
  <c r="AX105" i="3"/>
  <c r="BB105" i="3"/>
  <c r="BF105" i="3"/>
  <c r="BJ105" i="3"/>
  <c r="BN105" i="3"/>
  <c r="BR105" i="3"/>
  <c r="BV105" i="3"/>
  <c r="BZ105" i="3"/>
  <c r="CD105" i="3"/>
  <c r="CH105" i="3"/>
  <c r="CL105" i="3"/>
  <c r="CP105" i="3"/>
  <c r="CT105" i="3"/>
  <c r="CX105" i="3"/>
  <c r="DB105" i="3"/>
  <c r="DF105" i="3"/>
  <c r="DJ105" i="3"/>
  <c r="DN105" i="3"/>
  <c r="DR105" i="3"/>
  <c r="DV105" i="3"/>
  <c r="DZ105" i="3"/>
  <c r="ED105" i="3"/>
  <c r="EH105" i="3"/>
  <c r="EL105" i="3"/>
  <c r="EP105" i="3"/>
  <c r="ET105" i="3"/>
  <c r="EX105" i="3"/>
  <c r="FB105" i="3"/>
  <c r="FF105" i="3"/>
  <c r="FJ105" i="3"/>
  <c r="FN105" i="3"/>
  <c r="FR105" i="3"/>
  <c r="FV105" i="3"/>
  <c r="FZ105" i="3"/>
  <c r="GD105" i="3"/>
  <c r="GH105" i="3"/>
  <c r="GL105" i="3"/>
  <c r="GP105" i="3"/>
  <c r="GT105" i="3"/>
  <c r="GX105" i="3"/>
  <c r="HB105" i="3"/>
  <c r="HF105" i="3"/>
  <c r="HJ105" i="3"/>
  <c r="HN105" i="3"/>
  <c r="HR105" i="3"/>
  <c r="HV105" i="3"/>
  <c r="HZ105" i="3"/>
  <c r="ID105" i="3"/>
  <c r="K105" i="3"/>
  <c r="O105" i="3"/>
  <c r="S105" i="3"/>
  <c r="W105" i="3"/>
  <c r="AA105" i="3"/>
  <c r="AE105" i="3"/>
  <c r="AI105" i="3"/>
  <c r="AM105" i="3"/>
  <c r="AQ105" i="3"/>
  <c r="AU105" i="3"/>
  <c r="AY105" i="3"/>
  <c r="BC105" i="3"/>
  <c r="BG105" i="3"/>
  <c r="BK105" i="3"/>
  <c r="BO105" i="3"/>
  <c r="BS105" i="3"/>
  <c r="BW105" i="3"/>
  <c r="CA105" i="3"/>
  <c r="CE105" i="3"/>
  <c r="CI105" i="3"/>
  <c r="CM105" i="3"/>
  <c r="CQ105" i="3"/>
  <c r="CU105" i="3"/>
  <c r="CY105" i="3"/>
  <c r="DC105" i="3"/>
  <c r="DG105" i="3"/>
  <c r="DK105" i="3"/>
  <c r="DO105" i="3"/>
  <c r="DS105" i="3"/>
  <c r="DW105" i="3"/>
  <c r="EA105" i="3"/>
  <c r="EE105" i="3"/>
  <c r="EI105" i="3"/>
  <c r="EM105" i="3"/>
  <c r="EQ105" i="3"/>
  <c r="EU105" i="3"/>
  <c r="EY105" i="3"/>
  <c r="FC105" i="3"/>
  <c r="FG105" i="3"/>
  <c r="FK105" i="3"/>
  <c r="FO105" i="3"/>
  <c r="FS105" i="3"/>
  <c r="FW105" i="3"/>
  <c r="GA105" i="3"/>
  <c r="GE105" i="3"/>
  <c r="GI105" i="3"/>
  <c r="GM105" i="3"/>
  <c r="GQ105" i="3"/>
  <c r="GU105" i="3"/>
  <c r="GY105" i="3"/>
  <c r="HC105" i="3"/>
  <c r="HG105" i="3"/>
  <c r="HK105" i="3"/>
  <c r="HO105" i="3"/>
  <c r="HS105" i="3"/>
  <c r="HW105" i="3"/>
  <c r="IA105" i="3"/>
  <c r="IE105" i="3"/>
  <c r="A49" i="3"/>
  <c r="B49" i="3" s="1"/>
  <c r="I49" i="3"/>
  <c r="M49" i="3"/>
  <c r="Q49" i="3"/>
  <c r="U49" i="3"/>
  <c r="Y49" i="3"/>
  <c r="AC49" i="3"/>
  <c r="AG49" i="3"/>
  <c r="AK49" i="3"/>
  <c r="AO49" i="3"/>
  <c r="AS49" i="3"/>
  <c r="AW49" i="3"/>
  <c r="BA49" i="3"/>
  <c r="BE49" i="3"/>
  <c r="BI49" i="3"/>
  <c r="BM49" i="3"/>
  <c r="BQ49" i="3"/>
  <c r="BU49" i="3"/>
  <c r="BY49" i="3"/>
  <c r="CC49" i="3"/>
  <c r="CG49" i="3"/>
  <c r="CK49" i="3"/>
  <c r="CO49" i="3"/>
  <c r="CS49" i="3"/>
  <c r="CW49" i="3"/>
  <c r="DA49" i="3"/>
  <c r="DE49" i="3"/>
  <c r="DI49" i="3"/>
  <c r="DM49" i="3"/>
  <c r="DQ49" i="3"/>
  <c r="DU49" i="3"/>
  <c r="DY49" i="3"/>
  <c r="EC49" i="3"/>
  <c r="EG49" i="3"/>
  <c r="EK49" i="3"/>
  <c r="EO49" i="3"/>
  <c r="ES49" i="3"/>
  <c r="EW49" i="3"/>
  <c r="FA49" i="3"/>
  <c r="FE49" i="3"/>
  <c r="FI49" i="3"/>
  <c r="FM49" i="3"/>
  <c r="FQ49" i="3"/>
  <c r="FU49" i="3"/>
  <c r="FY49" i="3"/>
  <c r="GC49" i="3"/>
  <c r="GG49" i="3"/>
  <c r="GK49" i="3"/>
  <c r="GO49" i="3"/>
  <c r="GS49" i="3"/>
  <c r="GW49" i="3"/>
  <c r="HA49" i="3"/>
  <c r="HE49" i="3"/>
  <c r="HI49" i="3"/>
  <c r="HM49" i="3"/>
  <c r="HQ49" i="3"/>
  <c r="HU49" i="3"/>
  <c r="HY49" i="3"/>
  <c r="IC49" i="3"/>
  <c r="J49" i="3"/>
  <c r="N49" i="3"/>
  <c r="R49" i="3"/>
  <c r="V49" i="3"/>
  <c r="Z49" i="3"/>
  <c r="AD49" i="3"/>
  <c r="AH49" i="3"/>
  <c r="AL49" i="3"/>
  <c r="AP49" i="3"/>
  <c r="AT49" i="3"/>
  <c r="AX49" i="3"/>
  <c r="BB49" i="3"/>
  <c r="BF49" i="3"/>
  <c r="BJ49" i="3"/>
  <c r="BN49" i="3"/>
  <c r="BR49" i="3"/>
  <c r="BV49" i="3"/>
  <c r="BZ49" i="3"/>
  <c r="CD49" i="3"/>
  <c r="CH49" i="3"/>
  <c r="CL49" i="3"/>
  <c r="CP49" i="3"/>
  <c r="CT49" i="3"/>
  <c r="CX49" i="3"/>
  <c r="DB49" i="3"/>
  <c r="DF49" i="3"/>
  <c r="DJ49" i="3"/>
  <c r="DN49" i="3"/>
  <c r="DR49" i="3"/>
  <c r="DV49" i="3"/>
  <c r="DZ49" i="3"/>
  <c r="ED49" i="3"/>
  <c r="EH49" i="3"/>
  <c r="EL49" i="3"/>
  <c r="EP49" i="3"/>
  <c r="ET49" i="3"/>
  <c r="EX49" i="3"/>
  <c r="FB49" i="3"/>
  <c r="FF49" i="3"/>
  <c r="FJ49" i="3"/>
  <c r="FN49" i="3"/>
  <c r="FR49" i="3"/>
  <c r="FV49" i="3"/>
  <c r="FZ49" i="3"/>
  <c r="GD49" i="3"/>
  <c r="GH49" i="3"/>
  <c r="GL49" i="3"/>
  <c r="GP49" i="3"/>
  <c r="GT49" i="3"/>
  <c r="GX49" i="3"/>
  <c r="HB49" i="3"/>
  <c r="HF49" i="3"/>
  <c r="HJ49" i="3"/>
  <c r="HN49" i="3"/>
  <c r="HR49" i="3"/>
  <c r="HV49" i="3"/>
  <c r="HZ49" i="3"/>
  <c r="ID49" i="3"/>
  <c r="L49" i="3"/>
  <c r="P49" i="3"/>
  <c r="T49" i="3"/>
  <c r="X49" i="3"/>
  <c r="AB49" i="3"/>
  <c r="AF49" i="3"/>
  <c r="AJ49" i="3"/>
  <c r="AN49" i="3"/>
  <c r="AR49" i="3"/>
  <c r="AV49" i="3"/>
  <c r="AZ49" i="3"/>
  <c r="BD49" i="3"/>
  <c r="BH49" i="3"/>
  <c r="BL49" i="3"/>
  <c r="BP49" i="3"/>
  <c r="BT49" i="3"/>
  <c r="BX49" i="3"/>
  <c r="CB49" i="3"/>
  <c r="CF49" i="3"/>
  <c r="CJ49" i="3"/>
  <c r="CN49" i="3"/>
  <c r="CR49" i="3"/>
  <c r="CV49" i="3"/>
  <c r="CZ49" i="3"/>
  <c r="DD49" i="3"/>
  <c r="DH49" i="3"/>
  <c r="DL49" i="3"/>
  <c r="DP49" i="3"/>
  <c r="DT49" i="3"/>
  <c r="DX49" i="3"/>
  <c r="EB49" i="3"/>
  <c r="EF49" i="3"/>
  <c r="EJ49" i="3"/>
  <c r="EN49" i="3"/>
  <c r="ER49" i="3"/>
  <c r="EV49" i="3"/>
  <c r="EZ49" i="3"/>
  <c r="FD49" i="3"/>
  <c r="FH49" i="3"/>
  <c r="FL49" i="3"/>
  <c r="FP49" i="3"/>
  <c r="FT49" i="3"/>
  <c r="FX49" i="3"/>
  <c r="GB49" i="3"/>
  <c r="GF49" i="3"/>
  <c r="GJ49" i="3"/>
  <c r="GN49" i="3"/>
  <c r="GR49" i="3"/>
  <c r="GV49" i="3"/>
  <c r="GZ49" i="3"/>
  <c r="HD49" i="3"/>
  <c r="HH49" i="3"/>
  <c r="HL49" i="3"/>
  <c r="HP49" i="3"/>
  <c r="HT49" i="3"/>
  <c r="HX49" i="3"/>
  <c r="IB49" i="3"/>
  <c r="S49" i="3"/>
  <c r="AI49" i="3"/>
  <c r="AY49" i="3"/>
  <c r="BO49" i="3"/>
  <c r="CE49" i="3"/>
  <c r="CU49" i="3"/>
  <c r="DK49" i="3"/>
  <c r="EA49" i="3"/>
  <c r="EQ49" i="3"/>
  <c r="FG49" i="3"/>
  <c r="FW49" i="3"/>
  <c r="GM49" i="3"/>
  <c r="HC49" i="3"/>
  <c r="HS49" i="3"/>
  <c r="W49" i="3"/>
  <c r="AM49" i="3"/>
  <c r="BC49" i="3"/>
  <c r="BS49" i="3"/>
  <c r="CI49" i="3"/>
  <c r="CY49" i="3"/>
  <c r="DO49" i="3"/>
  <c r="EE49" i="3"/>
  <c r="EU49" i="3"/>
  <c r="FK49" i="3"/>
  <c r="GA49" i="3"/>
  <c r="GQ49" i="3"/>
  <c r="HG49" i="3"/>
  <c r="HW49" i="3"/>
  <c r="O49" i="3"/>
  <c r="AE49" i="3"/>
  <c r="AU49" i="3"/>
  <c r="BK49" i="3"/>
  <c r="CA49" i="3"/>
  <c r="CQ49" i="3"/>
  <c r="DG49" i="3"/>
  <c r="DW49" i="3"/>
  <c r="EM49" i="3"/>
  <c r="FC49" i="3"/>
  <c r="FS49" i="3"/>
  <c r="GI49" i="3"/>
  <c r="GY49" i="3"/>
  <c r="HO49" i="3"/>
  <c r="IE49" i="3"/>
  <c r="K49" i="3"/>
  <c r="BW49" i="3"/>
  <c r="EI49" i="3"/>
  <c r="GU49" i="3"/>
  <c r="AA49" i="3"/>
  <c r="CM49" i="3"/>
  <c r="EY49" i="3"/>
  <c r="HK49" i="3"/>
  <c r="BG49" i="3"/>
  <c r="DS49" i="3"/>
  <c r="GE49" i="3"/>
  <c r="DC49" i="3"/>
  <c r="FO49" i="3"/>
  <c r="IA49" i="3"/>
  <c r="AQ49" i="3"/>
  <c r="A183" i="3"/>
  <c r="B183" i="3" s="1"/>
  <c r="I183" i="3"/>
  <c r="M183" i="3"/>
  <c r="Q183" i="3"/>
  <c r="U183" i="3"/>
  <c r="Y183" i="3"/>
  <c r="AC183" i="3"/>
  <c r="AG183" i="3"/>
  <c r="AK183" i="3"/>
  <c r="AO183" i="3"/>
  <c r="AS183" i="3"/>
  <c r="AW183" i="3"/>
  <c r="BA183" i="3"/>
  <c r="BE183" i="3"/>
  <c r="BI183" i="3"/>
  <c r="BM183" i="3"/>
  <c r="BQ183" i="3"/>
  <c r="BU183" i="3"/>
  <c r="BY183" i="3"/>
  <c r="CC183" i="3"/>
  <c r="CG183" i="3"/>
  <c r="CK183" i="3"/>
  <c r="CO183" i="3"/>
  <c r="CS183" i="3"/>
  <c r="CW183" i="3"/>
  <c r="DA183" i="3"/>
  <c r="DE183" i="3"/>
  <c r="DI183" i="3"/>
  <c r="DM183" i="3"/>
  <c r="DQ183" i="3"/>
  <c r="DU183" i="3"/>
  <c r="DY183" i="3"/>
  <c r="EC183" i="3"/>
  <c r="EG183" i="3"/>
  <c r="EK183" i="3"/>
  <c r="EO183" i="3"/>
  <c r="ES183" i="3"/>
  <c r="EW183" i="3"/>
  <c r="FA183" i="3"/>
  <c r="FE183" i="3"/>
  <c r="FI183" i="3"/>
  <c r="FM183" i="3"/>
  <c r="FQ183" i="3"/>
  <c r="FU183" i="3"/>
  <c r="FY183" i="3"/>
  <c r="GC183" i="3"/>
  <c r="GG183" i="3"/>
  <c r="GK183" i="3"/>
  <c r="GO183" i="3"/>
  <c r="GS183" i="3"/>
  <c r="GW183" i="3"/>
  <c r="HA183" i="3"/>
  <c r="HE183" i="3"/>
  <c r="HI183" i="3"/>
  <c r="HM183" i="3"/>
  <c r="HQ183" i="3"/>
  <c r="HU183" i="3"/>
  <c r="HY183" i="3"/>
  <c r="IC183" i="3"/>
  <c r="J183" i="3"/>
  <c r="N183" i="3"/>
  <c r="R183" i="3"/>
  <c r="V183" i="3"/>
  <c r="Z183" i="3"/>
  <c r="AD183" i="3"/>
  <c r="AH183" i="3"/>
  <c r="AL183" i="3"/>
  <c r="AP183" i="3"/>
  <c r="AT183" i="3"/>
  <c r="AX183" i="3"/>
  <c r="BB183" i="3"/>
  <c r="BF183" i="3"/>
  <c r="BJ183" i="3"/>
  <c r="BN183" i="3"/>
  <c r="BR183" i="3"/>
  <c r="BV183" i="3"/>
  <c r="BZ183" i="3"/>
  <c r="CD183" i="3"/>
  <c r="CH183" i="3"/>
  <c r="CL183" i="3"/>
  <c r="CP183" i="3"/>
  <c r="CT183" i="3"/>
  <c r="CX183" i="3"/>
  <c r="DB183" i="3"/>
  <c r="DF183" i="3"/>
  <c r="DJ183" i="3"/>
  <c r="DN183" i="3"/>
  <c r="DR183" i="3"/>
  <c r="DV183" i="3"/>
  <c r="DZ183" i="3"/>
  <c r="ED183" i="3"/>
  <c r="EH183" i="3"/>
  <c r="EL183" i="3"/>
  <c r="EP183" i="3"/>
  <c r="ET183" i="3"/>
  <c r="EX183" i="3"/>
  <c r="FB183" i="3"/>
  <c r="FF183" i="3"/>
  <c r="FJ183" i="3"/>
  <c r="FN183" i="3"/>
  <c r="FR183" i="3"/>
  <c r="FV183" i="3"/>
  <c r="FZ183" i="3"/>
  <c r="GD183" i="3"/>
  <c r="GH183" i="3"/>
  <c r="GL183" i="3"/>
  <c r="GP183" i="3"/>
  <c r="GT183" i="3"/>
  <c r="GX183" i="3"/>
  <c r="HB183" i="3"/>
  <c r="HF183" i="3"/>
  <c r="HJ183" i="3"/>
  <c r="HN183" i="3"/>
  <c r="HR183" i="3"/>
  <c r="HV183" i="3"/>
  <c r="HZ183" i="3"/>
  <c r="ID183" i="3"/>
  <c r="K183" i="3"/>
  <c r="O183" i="3"/>
  <c r="S183" i="3"/>
  <c r="W183" i="3"/>
  <c r="AA183" i="3"/>
  <c r="AE183" i="3"/>
  <c r="AI183" i="3"/>
  <c r="AM183" i="3"/>
  <c r="AQ183" i="3"/>
  <c r="AU183" i="3"/>
  <c r="AY183" i="3"/>
  <c r="BC183" i="3"/>
  <c r="BG183" i="3"/>
  <c r="BK183" i="3"/>
  <c r="BO183" i="3"/>
  <c r="BS183" i="3"/>
  <c r="BW183" i="3"/>
  <c r="CA183" i="3"/>
  <c r="CE183" i="3"/>
  <c r="CI183" i="3"/>
  <c r="CM183" i="3"/>
  <c r="CQ183" i="3"/>
  <c r="CU183" i="3"/>
  <c r="CY183" i="3"/>
  <c r="DC183" i="3"/>
  <c r="DG183" i="3"/>
  <c r="DK183" i="3"/>
  <c r="DO183" i="3"/>
  <c r="DS183" i="3"/>
  <c r="DW183" i="3"/>
  <c r="EA183" i="3"/>
  <c r="EE183" i="3"/>
  <c r="EI183" i="3"/>
  <c r="EM183" i="3"/>
  <c r="EQ183" i="3"/>
  <c r="EU183" i="3"/>
  <c r="EY183" i="3"/>
  <c r="FC183" i="3"/>
  <c r="FG183" i="3"/>
  <c r="FK183" i="3"/>
  <c r="FO183" i="3"/>
  <c r="FS183" i="3"/>
  <c r="FW183" i="3"/>
  <c r="GA183" i="3"/>
  <c r="GE183" i="3"/>
  <c r="GI183" i="3"/>
  <c r="GM183" i="3"/>
  <c r="GQ183" i="3"/>
  <c r="GU183" i="3"/>
  <c r="GY183" i="3"/>
  <c r="HC183" i="3"/>
  <c r="HG183" i="3"/>
  <c r="HK183" i="3"/>
  <c r="HO183" i="3"/>
  <c r="HS183" i="3"/>
  <c r="HW183" i="3"/>
  <c r="IA183" i="3"/>
  <c r="IE183" i="3"/>
  <c r="L183" i="3"/>
  <c r="P183" i="3"/>
  <c r="T183" i="3"/>
  <c r="X183" i="3"/>
  <c r="AB183" i="3"/>
  <c r="AF183" i="3"/>
  <c r="AJ183" i="3"/>
  <c r="AN183" i="3"/>
  <c r="AR183" i="3"/>
  <c r="AV183" i="3"/>
  <c r="AZ183" i="3"/>
  <c r="BD183" i="3"/>
  <c r="BH183" i="3"/>
  <c r="BL183" i="3"/>
  <c r="BP183" i="3"/>
  <c r="BT183" i="3"/>
  <c r="BX183" i="3"/>
  <c r="CB183" i="3"/>
  <c r="CF183" i="3"/>
  <c r="CJ183" i="3"/>
  <c r="CN183" i="3"/>
  <c r="CR183" i="3"/>
  <c r="CV183" i="3"/>
  <c r="CZ183" i="3"/>
  <c r="DD183" i="3"/>
  <c r="DH183" i="3"/>
  <c r="DL183" i="3"/>
  <c r="DP183" i="3"/>
  <c r="DT183" i="3"/>
  <c r="DX183" i="3"/>
  <c r="EB183" i="3"/>
  <c r="EF183" i="3"/>
  <c r="EJ183" i="3"/>
  <c r="EN183" i="3"/>
  <c r="ER183" i="3"/>
  <c r="EV183" i="3"/>
  <c r="EZ183" i="3"/>
  <c r="FD183" i="3"/>
  <c r="FH183" i="3"/>
  <c r="FL183" i="3"/>
  <c r="FP183" i="3"/>
  <c r="FT183" i="3"/>
  <c r="FX183" i="3"/>
  <c r="GB183" i="3"/>
  <c r="GF183" i="3"/>
  <c r="GJ183" i="3"/>
  <c r="GN183" i="3"/>
  <c r="GR183" i="3"/>
  <c r="GV183" i="3"/>
  <c r="GZ183" i="3"/>
  <c r="HD183" i="3"/>
  <c r="HH183" i="3"/>
  <c r="HL183" i="3"/>
  <c r="HP183" i="3"/>
  <c r="HT183" i="3"/>
  <c r="HX183" i="3"/>
  <c r="IB183" i="3"/>
  <c r="A87" i="3"/>
  <c r="B87" i="3" s="1"/>
  <c r="J87" i="3"/>
  <c r="N87" i="3"/>
  <c r="R87" i="3"/>
  <c r="V87" i="3"/>
  <c r="Z87" i="3"/>
  <c r="AD87" i="3"/>
  <c r="AH87" i="3"/>
  <c r="AL87" i="3"/>
  <c r="AP87" i="3"/>
  <c r="AT87" i="3"/>
  <c r="AX87" i="3"/>
  <c r="BB87" i="3"/>
  <c r="BF87" i="3"/>
  <c r="BJ87" i="3"/>
  <c r="BN87" i="3"/>
  <c r="BR87" i="3"/>
  <c r="BV87" i="3"/>
  <c r="BZ87" i="3"/>
  <c r="CD87" i="3"/>
  <c r="CH87" i="3"/>
  <c r="CL87" i="3"/>
  <c r="CP87" i="3"/>
  <c r="CT87" i="3"/>
  <c r="CX87" i="3"/>
  <c r="DB87" i="3"/>
  <c r="DF87" i="3"/>
  <c r="DJ87" i="3"/>
  <c r="DN87" i="3"/>
  <c r="DR87" i="3"/>
  <c r="DV87" i="3"/>
  <c r="DZ87" i="3"/>
  <c r="ED87" i="3"/>
  <c r="EH87" i="3"/>
  <c r="EL87" i="3"/>
  <c r="EP87" i="3"/>
  <c r="K87" i="3"/>
  <c r="O87" i="3"/>
  <c r="S87" i="3"/>
  <c r="W87" i="3"/>
  <c r="AA87" i="3"/>
  <c r="AE87" i="3"/>
  <c r="AI87" i="3"/>
  <c r="AM87" i="3"/>
  <c r="AQ87" i="3"/>
  <c r="AU87" i="3"/>
  <c r="AY87" i="3"/>
  <c r="BC87" i="3"/>
  <c r="BG87" i="3"/>
  <c r="BK87" i="3"/>
  <c r="BO87" i="3"/>
  <c r="BS87" i="3"/>
  <c r="BW87" i="3"/>
  <c r="CA87" i="3"/>
  <c r="CE87" i="3"/>
  <c r="CI87" i="3"/>
  <c r="CM87" i="3"/>
  <c r="CQ87" i="3"/>
  <c r="CU87" i="3"/>
  <c r="CY87" i="3"/>
  <c r="DC87" i="3"/>
  <c r="DG87" i="3"/>
  <c r="DK87" i="3"/>
  <c r="DO87" i="3"/>
  <c r="DS87" i="3"/>
  <c r="DW87" i="3"/>
  <c r="EA87" i="3"/>
  <c r="EE87" i="3"/>
  <c r="EI87" i="3"/>
  <c r="EM87" i="3"/>
  <c r="EQ87" i="3"/>
  <c r="EU87" i="3"/>
  <c r="EY87" i="3"/>
  <c r="FC87" i="3"/>
  <c r="FG87" i="3"/>
  <c r="L87" i="3"/>
  <c r="P87" i="3"/>
  <c r="T87" i="3"/>
  <c r="X87" i="3"/>
  <c r="AB87" i="3"/>
  <c r="AF87" i="3"/>
  <c r="AJ87" i="3"/>
  <c r="AN87" i="3"/>
  <c r="AR87" i="3"/>
  <c r="AV87" i="3"/>
  <c r="AZ87" i="3"/>
  <c r="BD87" i="3"/>
  <c r="BH87" i="3"/>
  <c r="BL87" i="3"/>
  <c r="BP87" i="3"/>
  <c r="BT87" i="3"/>
  <c r="BX87" i="3"/>
  <c r="CB87" i="3"/>
  <c r="CF87" i="3"/>
  <c r="CJ87" i="3"/>
  <c r="CN87" i="3"/>
  <c r="CR87" i="3"/>
  <c r="CV87" i="3"/>
  <c r="CZ87" i="3"/>
  <c r="DD87" i="3"/>
  <c r="DH87" i="3"/>
  <c r="DL87" i="3"/>
  <c r="DP87" i="3"/>
  <c r="DT87" i="3"/>
  <c r="DX87" i="3"/>
  <c r="EB87" i="3"/>
  <c r="EF87" i="3"/>
  <c r="EJ87" i="3"/>
  <c r="EN87" i="3"/>
  <c r="ER87" i="3"/>
  <c r="EV87" i="3"/>
  <c r="I87" i="3"/>
  <c r="M87" i="3"/>
  <c r="Q87" i="3"/>
  <c r="U87" i="3"/>
  <c r="Y87" i="3"/>
  <c r="AC87" i="3"/>
  <c r="AG87" i="3"/>
  <c r="AK87" i="3"/>
  <c r="AO87" i="3"/>
  <c r="AS87" i="3"/>
  <c r="AW87" i="3"/>
  <c r="BA87" i="3"/>
  <c r="BE87" i="3"/>
  <c r="BI87" i="3"/>
  <c r="BM87" i="3"/>
  <c r="BQ87" i="3"/>
  <c r="BU87" i="3"/>
  <c r="BY87" i="3"/>
  <c r="CC87" i="3"/>
  <c r="CG87" i="3"/>
  <c r="CK87" i="3"/>
  <c r="CO87" i="3"/>
  <c r="CS87" i="3"/>
  <c r="CW87" i="3"/>
  <c r="DA87" i="3"/>
  <c r="DE87" i="3"/>
  <c r="DI87" i="3"/>
  <c r="DM87" i="3"/>
  <c r="DQ87" i="3"/>
  <c r="DU87" i="3"/>
  <c r="DY87" i="3"/>
  <c r="EC87" i="3"/>
  <c r="EG87" i="3"/>
  <c r="EK87" i="3"/>
  <c r="EO87" i="3"/>
  <c r="ES87" i="3"/>
  <c r="EZ87" i="3"/>
  <c r="FE87" i="3"/>
  <c r="FJ87" i="3"/>
  <c r="FN87" i="3"/>
  <c r="FR87" i="3"/>
  <c r="FV87" i="3"/>
  <c r="FZ87" i="3"/>
  <c r="GD87" i="3"/>
  <c r="GH87" i="3"/>
  <c r="GL87" i="3"/>
  <c r="GP87" i="3"/>
  <c r="GT87" i="3"/>
  <c r="GX87" i="3"/>
  <c r="HB87" i="3"/>
  <c r="HF87" i="3"/>
  <c r="HJ87" i="3"/>
  <c r="HN87" i="3"/>
  <c r="HR87" i="3"/>
  <c r="HV87" i="3"/>
  <c r="HZ87" i="3"/>
  <c r="ID87" i="3"/>
  <c r="ET87" i="3"/>
  <c r="FA87" i="3"/>
  <c r="FF87" i="3"/>
  <c r="FK87" i="3"/>
  <c r="FO87" i="3"/>
  <c r="FS87" i="3"/>
  <c r="FW87" i="3"/>
  <c r="GA87" i="3"/>
  <c r="GE87" i="3"/>
  <c r="GI87" i="3"/>
  <c r="GM87" i="3"/>
  <c r="GQ87" i="3"/>
  <c r="GU87" i="3"/>
  <c r="GY87" i="3"/>
  <c r="HC87" i="3"/>
  <c r="HG87" i="3"/>
  <c r="HK87" i="3"/>
  <c r="HO87" i="3"/>
  <c r="HS87" i="3"/>
  <c r="HW87" i="3"/>
  <c r="IA87" i="3"/>
  <c r="IE87" i="3"/>
  <c r="EW87" i="3"/>
  <c r="FB87" i="3"/>
  <c r="FH87" i="3"/>
  <c r="FL87" i="3"/>
  <c r="FP87" i="3"/>
  <c r="FT87" i="3"/>
  <c r="FX87" i="3"/>
  <c r="GB87" i="3"/>
  <c r="GF87" i="3"/>
  <c r="GJ87" i="3"/>
  <c r="GN87" i="3"/>
  <c r="GR87" i="3"/>
  <c r="GV87" i="3"/>
  <c r="GZ87" i="3"/>
  <c r="HD87" i="3"/>
  <c r="HH87" i="3"/>
  <c r="HL87" i="3"/>
  <c r="HP87" i="3"/>
  <c r="HT87" i="3"/>
  <c r="HX87" i="3"/>
  <c r="IB87" i="3"/>
  <c r="EX87" i="3"/>
  <c r="FD87" i="3"/>
  <c r="FI87" i="3"/>
  <c r="FM87" i="3"/>
  <c r="FQ87" i="3"/>
  <c r="FU87" i="3"/>
  <c r="FY87" i="3"/>
  <c r="GC87" i="3"/>
  <c r="GG87" i="3"/>
  <c r="GK87" i="3"/>
  <c r="GO87" i="3"/>
  <c r="GS87" i="3"/>
  <c r="GW87" i="3"/>
  <c r="HA87" i="3"/>
  <c r="HE87" i="3"/>
  <c r="HI87" i="3"/>
  <c r="HM87" i="3"/>
  <c r="HQ87" i="3"/>
  <c r="HU87" i="3"/>
  <c r="HY87" i="3"/>
  <c r="IC87" i="3"/>
  <c r="A23" i="3"/>
  <c r="B23" i="3" s="1"/>
  <c r="L23" i="3"/>
  <c r="P23" i="3"/>
  <c r="T23" i="3"/>
  <c r="X23" i="3"/>
  <c r="AB23" i="3"/>
  <c r="AF23" i="3"/>
  <c r="AJ23" i="3"/>
  <c r="AN23" i="3"/>
  <c r="AR23" i="3"/>
  <c r="AV23" i="3"/>
  <c r="AZ23" i="3"/>
  <c r="BD23" i="3"/>
  <c r="BH23" i="3"/>
  <c r="BL23" i="3"/>
  <c r="BP23" i="3"/>
  <c r="BT23" i="3"/>
  <c r="BX23" i="3"/>
  <c r="CB23" i="3"/>
  <c r="CF23" i="3"/>
  <c r="CJ23" i="3"/>
  <c r="CN23" i="3"/>
  <c r="CR23" i="3"/>
  <c r="CV23" i="3"/>
  <c r="CZ23" i="3"/>
  <c r="DD23" i="3"/>
  <c r="DH23" i="3"/>
  <c r="DL23" i="3"/>
  <c r="DP23" i="3"/>
  <c r="DT23" i="3"/>
  <c r="DX23" i="3"/>
  <c r="EB23" i="3"/>
  <c r="EF23" i="3"/>
  <c r="M23" i="3"/>
  <c r="R23" i="3"/>
  <c r="W23" i="3"/>
  <c r="AC23" i="3"/>
  <c r="AH23" i="3"/>
  <c r="AM23" i="3"/>
  <c r="AS23" i="3"/>
  <c r="AX23" i="3"/>
  <c r="BC23" i="3"/>
  <c r="BI23" i="3"/>
  <c r="BN23" i="3"/>
  <c r="BS23" i="3"/>
  <c r="BY23" i="3"/>
  <c r="CD23" i="3"/>
  <c r="CI23" i="3"/>
  <c r="CO23" i="3"/>
  <c r="CT23" i="3"/>
  <c r="CY23" i="3"/>
  <c r="DE23" i="3"/>
  <c r="DJ23" i="3"/>
  <c r="DO23" i="3"/>
  <c r="DU23" i="3"/>
  <c r="DZ23" i="3"/>
  <c r="EE23" i="3"/>
  <c r="EJ23" i="3"/>
  <c r="EN23" i="3"/>
  <c r="ER23" i="3"/>
  <c r="EV23" i="3"/>
  <c r="EZ23" i="3"/>
  <c r="FD23" i="3"/>
  <c r="FH23" i="3"/>
  <c r="FL23" i="3"/>
  <c r="FP23" i="3"/>
  <c r="FT23" i="3"/>
  <c r="FX23" i="3"/>
  <c r="GB23" i="3"/>
  <c r="GF23" i="3"/>
  <c r="GJ23" i="3"/>
  <c r="GN23" i="3"/>
  <c r="GR23" i="3"/>
  <c r="GV23" i="3"/>
  <c r="GZ23" i="3"/>
  <c r="HD23" i="3"/>
  <c r="HH23" i="3"/>
  <c r="HL23" i="3"/>
  <c r="HP23" i="3"/>
  <c r="HT23" i="3"/>
  <c r="HX23" i="3"/>
  <c r="IB23" i="3"/>
  <c r="I23" i="3"/>
  <c r="N23" i="3"/>
  <c r="S23" i="3"/>
  <c r="Y23" i="3"/>
  <c r="AD23" i="3"/>
  <c r="AI23" i="3"/>
  <c r="AO23" i="3"/>
  <c r="AT23" i="3"/>
  <c r="AY23" i="3"/>
  <c r="BE23" i="3"/>
  <c r="BJ23" i="3"/>
  <c r="BO23" i="3"/>
  <c r="BU23" i="3"/>
  <c r="BZ23" i="3"/>
  <c r="CE23" i="3"/>
  <c r="CK23" i="3"/>
  <c r="CP23" i="3"/>
  <c r="CU23" i="3"/>
  <c r="DA23" i="3"/>
  <c r="DF23" i="3"/>
  <c r="DK23" i="3"/>
  <c r="DQ23" i="3"/>
  <c r="DV23" i="3"/>
  <c r="EA23" i="3"/>
  <c r="EG23" i="3"/>
  <c r="EK23" i="3"/>
  <c r="EO23" i="3"/>
  <c r="ES23" i="3"/>
  <c r="EW23" i="3"/>
  <c r="FA23" i="3"/>
  <c r="FE23" i="3"/>
  <c r="FI23" i="3"/>
  <c r="FM23" i="3"/>
  <c r="FQ23" i="3"/>
  <c r="FU23" i="3"/>
  <c r="FY23" i="3"/>
  <c r="GC23" i="3"/>
  <c r="GG23" i="3"/>
  <c r="GK23" i="3"/>
  <c r="GO23" i="3"/>
  <c r="GS23" i="3"/>
  <c r="GW23" i="3"/>
  <c r="HA23" i="3"/>
  <c r="HE23" i="3"/>
  <c r="HI23" i="3"/>
  <c r="HM23" i="3"/>
  <c r="HQ23" i="3"/>
  <c r="HU23" i="3"/>
  <c r="HY23" i="3"/>
  <c r="IC23" i="3"/>
  <c r="J23" i="3"/>
  <c r="O23" i="3"/>
  <c r="U23" i="3"/>
  <c r="Z23" i="3"/>
  <c r="AE23" i="3"/>
  <c r="AK23" i="3"/>
  <c r="AP23" i="3"/>
  <c r="AU23" i="3"/>
  <c r="BA23" i="3"/>
  <c r="BF23" i="3"/>
  <c r="BK23" i="3"/>
  <c r="BQ23" i="3"/>
  <c r="BV23" i="3"/>
  <c r="CA23" i="3"/>
  <c r="CG23" i="3"/>
  <c r="CL23" i="3"/>
  <c r="CQ23" i="3"/>
  <c r="CW23" i="3"/>
  <c r="DB23" i="3"/>
  <c r="DG23" i="3"/>
  <c r="DM23" i="3"/>
  <c r="DR23" i="3"/>
  <c r="DW23" i="3"/>
  <c r="EC23" i="3"/>
  <c r="EH23" i="3"/>
  <c r="EL23" i="3"/>
  <c r="EP23" i="3"/>
  <c r="ET23" i="3"/>
  <c r="EX23" i="3"/>
  <c r="FB23" i="3"/>
  <c r="FF23" i="3"/>
  <c r="FJ23" i="3"/>
  <c r="FN23" i="3"/>
  <c r="FR23" i="3"/>
  <c r="FV23" i="3"/>
  <c r="FZ23" i="3"/>
  <c r="GD23" i="3"/>
  <c r="GH23" i="3"/>
  <c r="GL23" i="3"/>
  <c r="GP23" i="3"/>
  <c r="GT23" i="3"/>
  <c r="GX23" i="3"/>
  <c r="HB23" i="3"/>
  <c r="HF23" i="3"/>
  <c r="HJ23" i="3"/>
  <c r="HN23" i="3"/>
  <c r="HR23" i="3"/>
  <c r="HV23" i="3"/>
  <c r="HZ23" i="3"/>
  <c r="ID23" i="3"/>
  <c r="K23" i="3"/>
  <c r="Q23" i="3"/>
  <c r="V23" i="3"/>
  <c r="AA23" i="3"/>
  <c r="AG23" i="3"/>
  <c r="AL23" i="3"/>
  <c r="AQ23" i="3"/>
  <c r="AW23" i="3"/>
  <c r="BB23" i="3"/>
  <c r="BG23" i="3"/>
  <c r="BM23" i="3"/>
  <c r="BR23" i="3"/>
  <c r="BW23" i="3"/>
  <c r="CC23" i="3"/>
  <c r="CH23" i="3"/>
  <c r="CM23" i="3"/>
  <c r="CS23" i="3"/>
  <c r="CX23" i="3"/>
  <c r="DC23" i="3"/>
  <c r="DI23" i="3"/>
  <c r="DN23" i="3"/>
  <c r="DS23" i="3"/>
  <c r="DY23" i="3"/>
  <c r="ED23" i="3"/>
  <c r="EI23" i="3"/>
  <c r="EM23" i="3"/>
  <c r="EQ23" i="3"/>
  <c r="EU23" i="3"/>
  <c r="EY23" i="3"/>
  <c r="FC23" i="3"/>
  <c r="FG23" i="3"/>
  <c r="FK23" i="3"/>
  <c r="FO23" i="3"/>
  <c r="FS23" i="3"/>
  <c r="FW23" i="3"/>
  <c r="GA23" i="3"/>
  <c r="GE23" i="3"/>
  <c r="GI23" i="3"/>
  <c r="GM23" i="3"/>
  <c r="GQ23" i="3"/>
  <c r="GU23" i="3"/>
  <c r="GY23" i="3"/>
  <c r="HC23" i="3"/>
  <c r="HG23" i="3"/>
  <c r="HK23" i="3"/>
  <c r="HO23" i="3"/>
  <c r="HS23" i="3"/>
  <c r="HW23" i="3"/>
  <c r="IA23" i="3"/>
  <c r="IE23" i="3"/>
  <c r="A75" i="3"/>
  <c r="B75" i="3" s="1"/>
  <c r="I75" i="3"/>
  <c r="M75" i="3"/>
  <c r="Q75" i="3"/>
  <c r="U75" i="3"/>
  <c r="Y75" i="3"/>
  <c r="AC75" i="3"/>
  <c r="AG75" i="3"/>
  <c r="AK75" i="3"/>
  <c r="AO75" i="3"/>
  <c r="AS75" i="3"/>
  <c r="AW75" i="3"/>
  <c r="BA75" i="3"/>
  <c r="BE75" i="3"/>
  <c r="BI75" i="3"/>
  <c r="BM75" i="3"/>
  <c r="BQ75" i="3"/>
  <c r="BU75" i="3"/>
  <c r="BY75" i="3"/>
  <c r="CC75" i="3"/>
  <c r="CG75" i="3"/>
  <c r="CK75" i="3"/>
  <c r="CO75" i="3"/>
  <c r="CS75" i="3"/>
  <c r="CW75" i="3"/>
  <c r="DA75" i="3"/>
  <c r="DE75" i="3"/>
  <c r="DI75" i="3"/>
  <c r="DM75" i="3"/>
  <c r="DQ75" i="3"/>
  <c r="DU75" i="3"/>
  <c r="DY75" i="3"/>
  <c r="EC75" i="3"/>
  <c r="EG75" i="3"/>
  <c r="EK75" i="3"/>
  <c r="EO75" i="3"/>
  <c r="ES75" i="3"/>
  <c r="EW75" i="3"/>
  <c r="FA75" i="3"/>
  <c r="FE75" i="3"/>
  <c r="FI75" i="3"/>
  <c r="FM75" i="3"/>
  <c r="FQ75" i="3"/>
  <c r="FU75" i="3"/>
  <c r="FY75" i="3"/>
  <c r="GC75" i="3"/>
  <c r="GG75" i="3"/>
  <c r="GK75" i="3"/>
  <c r="GO75" i="3"/>
  <c r="GS75" i="3"/>
  <c r="GW75" i="3"/>
  <c r="HA75" i="3"/>
  <c r="HE75" i="3"/>
  <c r="HI75" i="3"/>
  <c r="HM75" i="3"/>
  <c r="HQ75" i="3"/>
  <c r="HU75" i="3"/>
  <c r="HY75" i="3"/>
  <c r="IC75" i="3"/>
  <c r="J75" i="3"/>
  <c r="N75" i="3"/>
  <c r="R75" i="3"/>
  <c r="V75" i="3"/>
  <c r="Z75" i="3"/>
  <c r="AD75" i="3"/>
  <c r="AH75" i="3"/>
  <c r="AL75" i="3"/>
  <c r="AP75" i="3"/>
  <c r="AT75" i="3"/>
  <c r="AX75" i="3"/>
  <c r="BB75" i="3"/>
  <c r="BF75" i="3"/>
  <c r="BJ75" i="3"/>
  <c r="BN75" i="3"/>
  <c r="BR75" i="3"/>
  <c r="BV75" i="3"/>
  <c r="BZ75" i="3"/>
  <c r="CD75" i="3"/>
  <c r="CH75" i="3"/>
  <c r="CL75" i="3"/>
  <c r="CP75" i="3"/>
  <c r="CT75" i="3"/>
  <c r="CX75" i="3"/>
  <c r="DB75" i="3"/>
  <c r="DF75" i="3"/>
  <c r="DJ75" i="3"/>
  <c r="DN75" i="3"/>
  <c r="DR75" i="3"/>
  <c r="DV75" i="3"/>
  <c r="DZ75" i="3"/>
  <c r="ED75" i="3"/>
  <c r="EH75" i="3"/>
  <c r="EL75" i="3"/>
  <c r="EP75" i="3"/>
  <c r="ET75" i="3"/>
  <c r="EX75" i="3"/>
  <c r="FB75" i="3"/>
  <c r="FF75" i="3"/>
  <c r="FJ75" i="3"/>
  <c r="FN75" i="3"/>
  <c r="FR75" i="3"/>
  <c r="FV75" i="3"/>
  <c r="FZ75" i="3"/>
  <c r="GD75" i="3"/>
  <c r="GH75" i="3"/>
  <c r="GL75" i="3"/>
  <c r="GP75" i="3"/>
  <c r="GT75" i="3"/>
  <c r="GX75" i="3"/>
  <c r="HB75" i="3"/>
  <c r="HF75" i="3"/>
  <c r="HJ75" i="3"/>
  <c r="HN75" i="3"/>
  <c r="HR75" i="3"/>
  <c r="HV75" i="3"/>
  <c r="HZ75" i="3"/>
  <c r="ID75" i="3"/>
  <c r="L75" i="3"/>
  <c r="P75" i="3"/>
  <c r="T75" i="3"/>
  <c r="X75" i="3"/>
  <c r="AB75" i="3"/>
  <c r="AF75" i="3"/>
  <c r="AJ75" i="3"/>
  <c r="AN75" i="3"/>
  <c r="AR75" i="3"/>
  <c r="AV75" i="3"/>
  <c r="AZ75" i="3"/>
  <c r="BD75" i="3"/>
  <c r="BH75" i="3"/>
  <c r="BL75" i="3"/>
  <c r="BP75" i="3"/>
  <c r="BT75" i="3"/>
  <c r="BX75" i="3"/>
  <c r="CB75" i="3"/>
  <c r="CF75" i="3"/>
  <c r="CJ75" i="3"/>
  <c r="CN75" i="3"/>
  <c r="CR75" i="3"/>
  <c r="CV75" i="3"/>
  <c r="CZ75" i="3"/>
  <c r="DD75" i="3"/>
  <c r="DH75" i="3"/>
  <c r="DL75" i="3"/>
  <c r="DP75" i="3"/>
  <c r="DT75" i="3"/>
  <c r="DX75" i="3"/>
  <c r="EB75" i="3"/>
  <c r="EF75" i="3"/>
  <c r="EJ75" i="3"/>
  <c r="EN75" i="3"/>
  <c r="ER75" i="3"/>
  <c r="EV75" i="3"/>
  <c r="EZ75" i="3"/>
  <c r="FD75" i="3"/>
  <c r="FH75" i="3"/>
  <c r="FL75" i="3"/>
  <c r="FP75" i="3"/>
  <c r="FT75" i="3"/>
  <c r="FX75" i="3"/>
  <c r="GB75" i="3"/>
  <c r="GF75" i="3"/>
  <c r="GJ75" i="3"/>
  <c r="GN75" i="3"/>
  <c r="GR75" i="3"/>
  <c r="GV75" i="3"/>
  <c r="GZ75" i="3"/>
  <c r="HD75" i="3"/>
  <c r="HH75" i="3"/>
  <c r="HL75" i="3"/>
  <c r="HP75" i="3"/>
  <c r="HT75" i="3"/>
  <c r="HX75" i="3"/>
  <c r="IB75" i="3"/>
  <c r="W75" i="3"/>
  <c r="AM75" i="3"/>
  <c r="BC75" i="3"/>
  <c r="BS75" i="3"/>
  <c r="CI75" i="3"/>
  <c r="CY75" i="3"/>
  <c r="DO75" i="3"/>
  <c r="EE75" i="3"/>
  <c r="EU75" i="3"/>
  <c r="FK75" i="3"/>
  <c r="GA75" i="3"/>
  <c r="GQ75" i="3"/>
  <c r="HG75" i="3"/>
  <c r="HW75" i="3"/>
  <c r="K75" i="3"/>
  <c r="AA75" i="3"/>
  <c r="AQ75" i="3"/>
  <c r="BG75" i="3"/>
  <c r="BW75" i="3"/>
  <c r="CM75" i="3"/>
  <c r="DC75" i="3"/>
  <c r="DS75" i="3"/>
  <c r="EI75" i="3"/>
  <c r="EY75" i="3"/>
  <c r="FO75" i="3"/>
  <c r="GE75" i="3"/>
  <c r="GU75" i="3"/>
  <c r="HK75" i="3"/>
  <c r="IA75" i="3"/>
  <c r="O75" i="3"/>
  <c r="AE75" i="3"/>
  <c r="AU75" i="3"/>
  <c r="BK75" i="3"/>
  <c r="CA75" i="3"/>
  <c r="CQ75" i="3"/>
  <c r="DG75" i="3"/>
  <c r="DW75" i="3"/>
  <c r="EM75" i="3"/>
  <c r="FC75" i="3"/>
  <c r="FS75" i="3"/>
  <c r="GI75" i="3"/>
  <c r="GY75" i="3"/>
  <c r="HO75" i="3"/>
  <c r="IE75" i="3"/>
  <c r="S75" i="3"/>
  <c r="AI75" i="3"/>
  <c r="AY75" i="3"/>
  <c r="BO75" i="3"/>
  <c r="CE75" i="3"/>
  <c r="CU75" i="3"/>
  <c r="DK75" i="3"/>
  <c r="EA75" i="3"/>
  <c r="EQ75" i="3"/>
  <c r="FG75" i="3"/>
  <c r="FW75" i="3"/>
  <c r="GM75" i="3"/>
  <c r="HC75" i="3"/>
  <c r="HS75" i="3"/>
  <c r="A228" i="3"/>
  <c r="B228" i="3" s="1"/>
  <c r="K228" i="3"/>
  <c r="O228" i="3"/>
  <c r="S228" i="3"/>
  <c r="W228" i="3"/>
  <c r="AA228" i="3"/>
  <c r="AE228" i="3"/>
  <c r="AI228" i="3"/>
  <c r="AM228" i="3"/>
  <c r="AQ228" i="3"/>
  <c r="AU228" i="3"/>
  <c r="AY228" i="3"/>
  <c r="BC228" i="3"/>
  <c r="BG228" i="3"/>
  <c r="BK228" i="3"/>
  <c r="BO228" i="3"/>
  <c r="BS228" i="3"/>
  <c r="BW228" i="3"/>
  <c r="CA228" i="3"/>
  <c r="CE228" i="3"/>
  <c r="CI228" i="3"/>
  <c r="CM228" i="3"/>
  <c r="CQ228" i="3"/>
  <c r="CU228" i="3"/>
  <c r="CY228" i="3"/>
  <c r="DC228" i="3"/>
  <c r="DG228" i="3"/>
  <c r="DK228" i="3"/>
  <c r="DO228" i="3"/>
  <c r="DS228" i="3"/>
  <c r="DW228" i="3"/>
  <c r="EA228" i="3"/>
  <c r="EE228" i="3"/>
  <c r="EI228" i="3"/>
  <c r="EM228" i="3"/>
  <c r="EQ228" i="3"/>
  <c r="EU228" i="3"/>
  <c r="EY228" i="3"/>
  <c r="FC228" i="3"/>
  <c r="FG228" i="3"/>
  <c r="FK228" i="3"/>
  <c r="FO228" i="3"/>
  <c r="FS228" i="3"/>
  <c r="FW228" i="3"/>
  <c r="GA228" i="3"/>
  <c r="GE228" i="3"/>
  <c r="GI228" i="3"/>
  <c r="GM228" i="3"/>
  <c r="GQ228" i="3"/>
  <c r="GU228" i="3"/>
  <c r="GY228" i="3"/>
  <c r="HC228" i="3"/>
  <c r="HG228" i="3"/>
  <c r="HK228" i="3"/>
  <c r="HO228" i="3"/>
  <c r="HS228" i="3"/>
  <c r="HW228" i="3"/>
  <c r="IA228" i="3"/>
  <c r="IE228" i="3"/>
  <c r="L228" i="3"/>
  <c r="P228" i="3"/>
  <c r="T228" i="3"/>
  <c r="X228" i="3"/>
  <c r="AB228" i="3"/>
  <c r="AF228" i="3"/>
  <c r="AJ228" i="3"/>
  <c r="AN228" i="3"/>
  <c r="AR228" i="3"/>
  <c r="AV228" i="3"/>
  <c r="AZ228" i="3"/>
  <c r="BD228" i="3"/>
  <c r="BH228" i="3"/>
  <c r="BL228" i="3"/>
  <c r="BP228" i="3"/>
  <c r="BT228" i="3"/>
  <c r="BX228" i="3"/>
  <c r="CB228" i="3"/>
  <c r="CF228" i="3"/>
  <c r="CJ228" i="3"/>
  <c r="CN228" i="3"/>
  <c r="CR228" i="3"/>
  <c r="CV228" i="3"/>
  <c r="CZ228" i="3"/>
  <c r="DD228" i="3"/>
  <c r="DH228" i="3"/>
  <c r="DL228" i="3"/>
  <c r="DP228" i="3"/>
  <c r="DT228" i="3"/>
  <c r="DX228" i="3"/>
  <c r="EB228" i="3"/>
  <c r="EF228" i="3"/>
  <c r="EJ228" i="3"/>
  <c r="EN228" i="3"/>
  <c r="ER228" i="3"/>
  <c r="EV228" i="3"/>
  <c r="EZ228" i="3"/>
  <c r="FD228" i="3"/>
  <c r="FH228" i="3"/>
  <c r="FL228" i="3"/>
  <c r="FP228" i="3"/>
  <c r="FT228" i="3"/>
  <c r="FX228" i="3"/>
  <c r="GB228" i="3"/>
  <c r="GF228" i="3"/>
  <c r="GJ228" i="3"/>
  <c r="GN228" i="3"/>
  <c r="GR228" i="3"/>
  <c r="GV228" i="3"/>
  <c r="GZ228" i="3"/>
  <c r="HD228" i="3"/>
  <c r="HH228" i="3"/>
  <c r="HL228" i="3"/>
  <c r="HP228" i="3"/>
  <c r="HT228" i="3"/>
  <c r="HX228" i="3"/>
  <c r="IB228" i="3"/>
  <c r="I228" i="3"/>
  <c r="M228" i="3"/>
  <c r="Q228" i="3"/>
  <c r="U228" i="3"/>
  <c r="Y228" i="3"/>
  <c r="AC228" i="3"/>
  <c r="AG228" i="3"/>
  <c r="AK228" i="3"/>
  <c r="AO228" i="3"/>
  <c r="AS228" i="3"/>
  <c r="AW228" i="3"/>
  <c r="BA228" i="3"/>
  <c r="BE228" i="3"/>
  <c r="BI228" i="3"/>
  <c r="BM228" i="3"/>
  <c r="BQ228" i="3"/>
  <c r="BU228" i="3"/>
  <c r="BY228" i="3"/>
  <c r="CC228" i="3"/>
  <c r="CG228" i="3"/>
  <c r="CK228" i="3"/>
  <c r="CO228" i="3"/>
  <c r="CS228" i="3"/>
  <c r="CW228" i="3"/>
  <c r="DA228" i="3"/>
  <c r="DE228" i="3"/>
  <c r="DI228" i="3"/>
  <c r="DM228" i="3"/>
  <c r="DQ228" i="3"/>
  <c r="DU228" i="3"/>
  <c r="DY228" i="3"/>
  <c r="EC228" i="3"/>
  <c r="EG228" i="3"/>
  <c r="EK228" i="3"/>
  <c r="EO228" i="3"/>
  <c r="ES228" i="3"/>
  <c r="EW228" i="3"/>
  <c r="FA228" i="3"/>
  <c r="FE228" i="3"/>
  <c r="FI228" i="3"/>
  <c r="FM228" i="3"/>
  <c r="FQ228" i="3"/>
  <c r="FU228" i="3"/>
  <c r="FY228" i="3"/>
  <c r="GC228" i="3"/>
  <c r="GG228" i="3"/>
  <c r="GK228" i="3"/>
  <c r="GO228" i="3"/>
  <c r="GS228" i="3"/>
  <c r="GW228" i="3"/>
  <c r="HA228" i="3"/>
  <c r="HE228" i="3"/>
  <c r="HI228" i="3"/>
  <c r="HM228" i="3"/>
  <c r="HQ228" i="3"/>
  <c r="HU228" i="3"/>
  <c r="HY228" i="3"/>
  <c r="IC228" i="3"/>
  <c r="J228" i="3"/>
  <c r="N228" i="3"/>
  <c r="R228" i="3"/>
  <c r="V228" i="3"/>
  <c r="Z228" i="3"/>
  <c r="AD228" i="3"/>
  <c r="AH228" i="3"/>
  <c r="AL228" i="3"/>
  <c r="AP228" i="3"/>
  <c r="AT228" i="3"/>
  <c r="AX228" i="3"/>
  <c r="BB228" i="3"/>
  <c r="BF228" i="3"/>
  <c r="BJ228" i="3"/>
  <c r="BN228" i="3"/>
  <c r="BR228" i="3"/>
  <c r="BV228" i="3"/>
  <c r="BZ228" i="3"/>
  <c r="CD228" i="3"/>
  <c r="CH228" i="3"/>
  <c r="CL228" i="3"/>
  <c r="CP228" i="3"/>
  <c r="CT228" i="3"/>
  <c r="CX228" i="3"/>
  <c r="DB228" i="3"/>
  <c r="DF228" i="3"/>
  <c r="DJ228" i="3"/>
  <c r="DN228" i="3"/>
  <c r="DR228" i="3"/>
  <c r="DV228" i="3"/>
  <c r="DZ228" i="3"/>
  <c r="ED228" i="3"/>
  <c r="EH228" i="3"/>
  <c r="EL228" i="3"/>
  <c r="EP228" i="3"/>
  <c r="ET228" i="3"/>
  <c r="EX228" i="3"/>
  <c r="FB228" i="3"/>
  <c r="FF228" i="3"/>
  <c r="FJ228" i="3"/>
  <c r="FN228" i="3"/>
  <c r="FR228" i="3"/>
  <c r="FV228" i="3"/>
  <c r="FZ228" i="3"/>
  <c r="GD228" i="3"/>
  <c r="GH228" i="3"/>
  <c r="GL228" i="3"/>
  <c r="GP228" i="3"/>
  <c r="GT228" i="3"/>
  <c r="GX228" i="3"/>
  <c r="HB228" i="3"/>
  <c r="HF228" i="3"/>
  <c r="HJ228" i="3"/>
  <c r="HN228" i="3"/>
  <c r="HR228" i="3"/>
  <c r="HV228" i="3"/>
  <c r="HZ228" i="3"/>
  <c r="ID228" i="3"/>
  <c r="A196" i="3"/>
  <c r="B196" i="3" s="1"/>
  <c r="J196" i="3"/>
  <c r="N196" i="3"/>
  <c r="R196" i="3"/>
  <c r="V196" i="3"/>
  <c r="Z196" i="3"/>
  <c r="AD196" i="3"/>
  <c r="AH196" i="3"/>
  <c r="AL196" i="3"/>
  <c r="AP196" i="3"/>
  <c r="AT196" i="3"/>
  <c r="AX196" i="3"/>
  <c r="BB196" i="3"/>
  <c r="BF196" i="3"/>
  <c r="BJ196" i="3"/>
  <c r="BN196" i="3"/>
  <c r="BR196" i="3"/>
  <c r="BV196" i="3"/>
  <c r="BZ196" i="3"/>
  <c r="CD196" i="3"/>
  <c r="CH196" i="3"/>
  <c r="CL196" i="3"/>
  <c r="CP196" i="3"/>
  <c r="CT196" i="3"/>
  <c r="CX196" i="3"/>
  <c r="DB196" i="3"/>
  <c r="DF196" i="3"/>
  <c r="DJ196" i="3"/>
  <c r="DN196" i="3"/>
  <c r="DR196" i="3"/>
  <c r="DV196" i="3"/>
  <c r="DZ196" i="3"/>
  <c r="ED196" i="3"/>
  <c r="EH196" i="3"/>
  <c r="EL196" i="3"/>
  <c r="EP196" i="3"/>
  <c r="ET196" i="3"/>
  <c r="EX196" i="3"/>
  <c r="FB196" i="3"/>
  <c r="FF196" i="3"/>
  <c r="FJ196" i="3"/>
  <c r="FN196" i="3"/>
  <c r="FR196" i="3"/>
  <c r="FV196" i="3"/>
  <c r="FZ196" i="3"/>
  <c r="GD196" i="3"/>
  <c r="GH196" i="3"/>
  <c r="GL196" i="3"/>
  <c r="GP196" i="3"/>
  <c r="GT196" i="3"/>
  <c r="GX196" i="3"/>
  <c r="HB196" i="3"/>
  <c r="HF196" i="3"/>
  <c r="HJ196" i="3"/>
  <c r="HN196" i="3"/>
  <c r="HR196" i="3"/>
  <c r="HV196" i="3"/>
  <c r="HZ196" i="3"/>
  <c r="ID196" i="3"/>
  <c r="K196" i="3"/>
  <c r="O196" i="3"/>
  <c r="S196" i="3"/>
  <c r="W196" i="3"/>
  <c r="AA196" i="3"/>
  <c r="AE196" i="3"/>
  <c r="AI196" i="3"/>
  <c r="AM196" i="3"/>
  <c r="AQ196" i="3"/>
  <c r="AU196" i="3"/>
  <c r="AY196" i="3"/>
  <c r="BC196" i="3"/>
  <c r="BG196" i="3"/>
  <c r="BK196" i="3"/>
  <c r="BO196" i="3"/>
  <c r="BS196" i="3"/>
  <c r="BW196" i="3"/>
  <c r="CA196" i="3"/>
  <c r="CE196" i="3"/>
  <c r="CI196" i="3"/>
  <c r="CM196" i="3"/>
  <c r="CQ196" i="3"/>
  <c r="CU196" i="3"/>
  <c r="CY196" i="3"/>
  <c r="DC196" i="3"/>
  <c r="DG196" i="3"/>
  <c r="DK196" i="3"/>
  <c r="DO196" i="3"/>
  <c r="DS196" i="3"/>
  <c r="DW196" i="3"/>
  <c r="EA196" i="3"/>
  <c r="EE196" i="3"/>
  <c r="EI196" i="3"/>
  <c r="EM196" i="3"/>
  <c r="EQ196" i="3"/>
  <c r="EU196" i="3"/>
  <c r="EY196" i="3"/>
  <c r="FC196" i="3"/>
  <c r="FG196" i="3"/>
  <c r="FK196" i="3"/>
  <c r="FO196" i="3"/>
  <c r="FS196" i="3"/>
  <c r="FW196" i="3"/>
  <c r="GA196" i="3"/>
  <c r="GE196" i="3"/>
  <c r="GI196" i="3"/>
  <c r="GM196" i="3"/>
  <c r="GQ196" i="3"/>
  <c r="GU196" i="3"/>
  <c r="GY196" i="3"/>
  <c r="HC196" i="3"/>
  <c r="HG196" i="3"/>
  <c r="HK196" i="3"/>
  <c r="HO196" i="3"/>
  <c r="HS196" i="3"/>
  <c r="HW196" i="3"/>
  <c r="IA196" i="3"/>
  <c r="IE196" i="3"/>
  <c r="L196" i="3"/>
  <c r="P196" i="3"/>
  <c r="T196" i="3"/>
  <c r="X196" i="3"/>
  <c r="AB196" i="3"/>
  <c r="AF196" i="3"/>
  <c r="AJ196" i="3"/>
  <c r="AN196" i="3"/>
  <c r="AR196" i="3"/>
  <c r="AV196" i="3"/>
  <c r="AZ196" i="3"/>
  <c r="BD196" i="3"/>
  <c r="BH196" i="3"/>
  <c r="BL196" i="3"/>
  <c r="BP196" i="3"/>
  <c r="BT196" i="3"/>
  <c r="BX196" i="3"/>
  <c r="CB196" i="3"/>
  <c r="CF196" i="3"/>
  <c r="CJ196" i="3"/>
  <c r="CN196" i="3"/>
  <c r="CR196" i="3"/>
  <c r="CV196" i="3"/>
  <c r="CZ196" i="3"/>
  <c r="DD196" i="3"/>
  <c r="DH196" i="3"/>
  <c r="DL196" i="3"/>
  <c r="DP196" i="3"/>
  <c r="DT196" i="3"/>
  <c r="DX196" i="3"/>
  <c r="EB196" i="3"/>
  <c r="EF196" i="3"/>
  <c r="EJ196" i="3"/>
  <c r="EN196" i="3"/>
  <c r="ER196" i="3"/>
  <c r="EV196" i="3"/>
  <c r="EZ196" i="3"/>
  <c r="FD196" i="3"/>
  <c r="FH196" i="3"/>
  <c r="FL196" i="3"/>
  <c r="FP196" i="3"/>
  <c r="FT196" i="3"/>
  <c r="FX196" i="3"/>
  <c r="GB196" i="3"/>
  <c r="GF196" i="3"/>
  <c r="GJ196" i="3"/>
  <c r="GN196" i="3"/>
  <c r="GR196" i="3"/>
  <c r="GV196" i="3"/>
  <c r="GZ196" i="3"/>
  <c r="HD196" i="3"/>
  <c r="HH196" i="3"/>
  <c r="HL196" i="3"/>
  <c r="HP196" i="3"/>
  <c r="HT196" i="3"/>
  <c r="HX196" i="3"/>
  <c r="IB196" i="3"/>
  <c r="I196" i="3"/>
  <c r="M196" i="3"/>
  <c r="Q196" i="3"/>
  <c r="U196" i="3"/>
  <c r="Y196" i="3"/>
  <c r="AC196" i="3"/>
  <c r="AG196" i="3"/>
  <c r="AK196" i="3"/>
  <c r="AO196" i="3"/>
  <c r="AS196" i="3"/>
  <c r="AW196" i="3"/>
  <c r="BA196" i="3"/>
  <c r="BE196" i="3"/>
  <c r="BI196" i="3"/>
  <c r="BM196" i="3"/>
  <c r="BQ196" i="3"/>
  <c r="BU196" i="3"/>
  <c r="BY196" i="3"/>
  <c r="CC196" i="3"/>
  <c r="CG196" i="3"/>
  <c r="CK196" i="3"/>
  <c r="CO196" i="3"/>
  <c r="CS196" i="3"/>
  <c r="CW196" i="3"/>
  <c r="DA196" i="3"/>
  <c r="DE196" i="3"/>
  <c r="DI196" i="3"/>
  <c r="DM196" i="3"/>
  <c r="DQ196" i="3"/>
  <c r="DU196" i="3"/>
  <c r="DY196" i="3"/>
  <c r="EC196" i="3"/>
  <c r="EG196" i="3"/>
  <c r="EK196" i="3"/>
  <c r="EO196" i="3"/>
  <c r="ES196" i="3"/>
  <c r="EW196" i="3"/>
  <c r="FA196" i="3"/>
  <c r="FE196" i="3"/>
  <c r="FI196" i="3"/>
  <c r="FM196" i="3"/>
  <c r="FQ196" i="3"/>
  <c r="FU196" i="3"/>
  <c r="FY196" i="3"/>
  <c r="GC196" i="3"/>
  <c r="GG196" i="3"/>
  <c r="GK196" i="3"/>
  <c r="GO196" i="3"/>
  <c r="GS196" i="3"/>
  <c r="GW196" i="3"/>
  <c r="HA196" i="3"/>
  <c r="HE196" i="3"/>
  <c r="HI196" i="3"/>
  <c r="HM196" i="3"/>
  <c r="HQ196" i="3"/>
  <c r="HU196" i="3"/>
  <c r="HY196" i="3"/>
  <c r="IC196" i="3"/>
  <c r="A164" i="3"/>
  <c r="B164" i="3" s="1"/>
  <c r="J164" i="3"/>
  <c r="N164" i="3"/>
  <c r="R164" i="3"/>
  <c r="V164" i="3"/>
  <c r="Z164" i="3"/>
  <c r="AD164" i="3"/>
  <c r="AH164" i="3"/>
  <c r="AL164" i="3"/>
  <c r="AP164" i="3"/>
  <c r="AT164" i="3"/>
  <c r="AX164" i="3"/>
  <c r="BB164" i="3"/>
  <c r="BF164" i="3"/>
  <c r="BJ164" i="3"/>
  <c r="BN164" i="3"/>
  <c r="BR164" i="3"/>
  <c r="BV164" i="3"/>
  <c r="BZ164" i="3"/>
  <c r="CD164" i="3"/>
  <c r="CH164" i="3"/>
  <c r="CL164" i="3"/>
  <c r="CP164" i="3"/>
  <c r="CT164" i="3"/>
  <c r="CX164" i="3"/>
  <c r="DB164" i="3"/>
  <c r="DF164" i="3"/>
  <c r="DJ164" i="3"/>
  <c r="DN164" i="3"/>
  <c r="DR164" i="3"/>
  <c r="DV164" i="3"/>
  <c r="DZ164" i="3"/>
  <c r="ED164" i="3"/>
  <c r="EH164" i="3"/>
  <c r="EL164" i="3"/>
  <c r="EP164" i="3"/>
  <c r="ET164" i="3"/>
  <c r="EX164" i="3"/>
  <c r="FB164" i="3"/>
  <c r="FF164" i="3"/>
  <c r="FJ164" i="3"/>
  <c r="FN164" i="3"/>
  <c r="FR164" i="3"/>
  <c r="FV164" i="3"/>
  <c r="FZ164" i="3"/>
  <c r="GD164" i="3"/>
  <c r="GH164" i="3"/>
  <c r="GL164" i="3"/>
  <c r="GP164" i="3"/>
  <c r="GT164" i="3"/>
  <c r="GX164" i="3"/>
  <c r="HB164" i="3"/>
  <c r="HF164" i="3"/>
  <c r="HJ164" i="3"/>
  <c r="HN164" i="3"/>
  <c r="HR164" i="3"/>
  <c r="HV164" i="3"/>
  <c r="HZ164" i="3"/>
  <c r="ID164" i="3"/>
  <c r="K164" i="3"/>
  <c r="O164" i="3"/>
  <c r="S164" i="3"/>
  <c r="W164" i="3"/>
  <c r="AA164" i="3"/>
  <c r="AE164" i="3"/>
  <c r="AI164" i="3"/>
  <c r="AM164" i="3"/>
  <c r="AQ164" i="3"/>
  <c r="AU164" i="3"/>
  <c r="AY164" i="3"/>
  <c r="BC164" i="3"/>
  <c r="BG164" i="3"/>
  <c r="BK164" i="3"/>
  <c r="BO164" i="3"/>
  <c r="BS164" i="3"/>
  <c r="BW164" i="3"/>
  <c r="CA164" i="3"/>
  <c r="CE164" i="3"/>
  <c r="CI164" i="3"/>
  <c r="CM164" i="3"/>
  <c r="CQ164" i="3"/>
  <c r="CU164" i="3"/>
  <c r="CY164" i="3"/>
  <c r="DC164" i="3"/>
  <c r="DG164" i="3"/>
  <c r="DK164" i="3"/>
  <c r="DO164" i="3"/>
  <c r="DS164" i="3"/>
  <c r="DW164" i="3"/>
  <c r="EA164" i="3"/>
  <c r="EE164" i="3"/>
  <c r="EI164" i="3"/>
  <c r="EM164" i="3"/>
  <c r="EQ164" i="3"/>
  <c r="EU164" i="3"/>
  <c r="EY164" i="3"/>
  <c r="FC164" i="3"/>
  <c r="FG164" i="3"/>
  <c r="FK164" i="3"/>
  <c r="FO164" i="3"/>
  <c r="FS164" i="3"/>
  <c r="FW164" i="3"/>
  <c r="GA164" i="3"/>
  <c r="GE164" i="3"/>
  <c r="GI164" i="3"/>
  <c r="GM164" i="3"/>
  <c r="GQ164" i="3"/>
  <c r="GU164" i="3"/>
  <c r="GY164" i="3"/>
  <c r="HC164" i="3"/>
  <c r="HG164" i="3"/>
  <c r="HK164" i="3"/>
  <c r="HO164" i="3"/>
  <c r="HS164" i="3"/>
  <c r="HW164" i="3"/>
  <c r="IA164" i="3"/>
  <c r="IE164" i="3"/>
  <c r="L164" i="3"/>
  <c r="P164" i="3"/>
  <c r="T164" i="3"/>
  <c r="X164" i="3"/>
  <c r="AB164" i="3"/>
  <c r="AF164" i="3"/>
  <c r="AJ164" i="3"/>
  <c r="AN164" i="3"/>
  <c r="AR164" i="3"/>
  <c r="AV164" i="3"/>
  <c r="AZ164" i="3"/>
  <c r="BD164" i="3"/>
  <c r="BH164" i="3"/>
  <c r="BL164" i="3"/>
  <c r="BP164" i="3"/>
  <c r="BT164" i="3"/>
  <c r="BX164" i="3"/>
  <c r="CB164" i="3"/>
  <c r="CF164" i="3"/>
  <c r="CJ164" i="3"/>
  <c r="CN164" i="3"/>
  <c r="CR164" i="3"/>
  <c r="CV164" i="3"/>
  <c r="CZ164" i="3"/>
  <c r="DD164" i="3"/>
  <c r="DH164" i="3"/>
  <c r="DL164" i="3"/>
  <c r="DP164" i="3"/>
  <c r="DT164" i="3"/>
  <c r="DX164" i="3"/>
  <c r="EB164" i="3"/>
  <c r="EF164" i="3"/>
  <c r="EJ164" i="3"/>
  <c r="EN164" i="3"/>
  <c r="ER164" i="3"/>
  <c r="EV164" i="3"/>
  <c r="EZ164" i="3"/>
  <c r="FD164" i="3"/>
  <c r="FH164" i="3"/>
  <c r="FL164" i="3"/>
  <c r="FP164" i="3"/>
  <c r="FT164" i="3"/>
  <c r="FX164" i="3"/>
  <c r="GB164" i="3"/>
  <c r="GF164" i="3"/>
  <c r="GJ164" i="3"/>
  <c r="GN164" i="3"/>
  <c r="GR164" i="3"/>
  <c r="GV164" i="3"/>
  <c r="GZ164" i="3"/>
  <c r="HD164" i="3"/>
  <c r="HH164" i="3"/>
  <c r="HL164" i="3"/>
  <c r="HP164" i="3"/>
  <c r="HT164" i="3"/>
  <c r="HX164" i="3"/>
  <c r="IB164" i="3"/>
  <c r="I164" i="3"/>
  <c r="M164" i="3"/>
  <c r="Q164" i="3"/>
  <c r="U164" i="3"/>
  <c r="Y164" i="3"/>
  <c r="AC164" i="3"/>
  <c r="AG164" i="3"/>
  <c r="AK164" i="3"/>
  <c r="AO164" i="3"/>
  <c r="AS164" i="3"/>
  <c r="AW164" i="3"/>
  <c r="BA164" i="3"/>
  <c r="BE164" i="3"/>
  <c r="BI164" i="3"/>
  <c r="BM164" i="3"/>
  <c r="BQ164" i="3"/>
  <c r="BU164" i="3"/>
  <c r="BY164" i="3"/>
  <c r="CC164" i="3"/>
  <c r="CG164" i="3"/>
  <c r="CK164" i="3"/>
  <c r="CO164" i="3"/>
  <c r="CS164" i="3"/>
  <c r="CW164" i="3"/>
  <c r="DA164" i="3"/>
  <c r="DE164" i="3"/>
  <c r="DI164" i="3"/>
  <c r="DM164" i="3"/>
  <c r="DQ164" i="3"/>
  <c r="DU164" i="3"/>
  <c r="DY164" i="3"/>
  <c r="EC164" i="3"/>
  <c r="EG164" i="3"/>
  <c r="EK164" i="3"/>
  <c r="EO164" i="3"/>
  <c r="ES164" i="3"/>
  <c r="EW164" i="3"/>
  <c r="FA164" i="3"/>
  <c r="FE164" i="3"/>
  <c r="FI164" i="3"/>
  <c r="FM164" i="3"/>
  <c r="FQ164" i="3"/>
  <c r="FU164" i="3"/>
  <c r="FY164" i="3"/>
  <c r="GC164" i="3"/>
  <c r="GG164" i="3"/>
  <c r="GK164" i="3"/>
  <c r="GO164" i="3"/>
  <c r="GS164" i="3"/>
  <c r="GW164" i="3"/>
  <c r="HA164" i="3"/>
  <c r="HE164" i="3"/>
  <c r="HI164" i="3"/>
  <c r="HM164" i="3"/>
  <c r="HQ164" i="3"/>
  <c r="HU164" i="3"/>
  <c r="HY164" i="3"/>
  <c r="IC164" i="3"/>
  <c r="A132" i="3"/>
  <c r="B132" i="3" s="1"/>
  <c r="I132" i="3"/>
  <c r="M132" i="3"/>
  <c r="Q132" i="3"/>
  <c r="U132" i="3"/>
  <c r="Y132" i="3"/>
  <c r="AC132" i="3"/>
  <c r="AG132" i="3"/>
  <c r="AK132" i="3"/>
  <c r="AO132" i="3"/>
  <c r="AS132" i="3"/>
  <c r="AW132" i="3"/>
  <c r="BA132" i="3"/>
  <c r="BE132" i="3"/>
  <c r="BI132" i="3"/>
  <c r="BM132" i="3"/>
  <c r="BQ132" i="3"/>
  <c r="BU132" i="3"/>
  <c r="BY132" i="3"/>
  <c r="CC132" i="3"/>
  <c r="CG132" i="3"/>
  <c r="CK132" i="3"/>
  <c r="CO132" i="3"/>
  <c r="CS132" i="3"/>
  <c r="CW132" i="3"/>
  <c r="DA132" i="3"/>
  <c r="DE132" i="3"/>
  <c r="DI132" i="3"/>
  <c r="DM132" i="3"/>
  <c r="DQ132" i="3"/>
  <c r="DU132" i="3"/>
  <c r="DY132" i="3"/>
  <c r="EC132" i="3"/>
  <c r="EG132" i="3"/>
  <c r="EK132" i="3"/>
  <c r="EO132" i="3"/>
  <c r="ES132" i="3"/>
  <c r="EW132" i="3"/>
  <c r="FA132" i="3"/>
  <c r="FE132" i="3"/>
  <c r="FI132" i="3"/>
  <c r="FM132" i="3"/>
  <c r="FQ132" i="3"/>
  <c r="FU132" i="3"/>
  <c r="FY132" i="3"/>
  <c r="GC132" i="3"/>
  <c r="GG132" i="3"/>
  <c r="GK132" i="3"/>
  <c r="GO132" i="3"/>
  <c r="GS132" i="3"/>
  <c r="GW132" i="3"/>
  <c r="HA132" i="3"/>
  <c r="J132" i="3"/>
  <c r="N132" i="3"/>
  <c r="R132" i="3"/>
  <c r="V132" i="3"/>
  <c r="Z132" i="3"/>
  <c r="AD132" i="3"/>
  <c r="AH132" i="3"/>
  <c r="AL132" i="3"/>
  <c r="AP132" i="3"/>
  <c r="AT132" i="3"/>
  <c r="AX132" i="3"/>
  <c r="BB132" i="3"/>
  <c r="BF132" i="3"/>
  <c r="BJ132" i="3"/>
  <c r="BN132" i="3"/>
  <c r="BR132" i="3"/>
  <c r="BV132" i="3"/>
  <c r="BZ132" i="3"/>
  <c r="CD132" i="3"/>
  <c r="CH132" i="3"/>
  <c r="CL132" i="3"/>
  <c r="CP132" i="3"/>
  <c r="CT132" i="3"/>
  <c r="CX132" i="3"/>
  <c r="DB132" i="3"/>
  <c r="DF132" i="3"/>
  <c r="DJ132" i="3"/>
  <c r="DN132" i="3"/>
  <c r="DR132" i="3"/>
  <c r="DV132" i="3"/>
  <c r="DZ132" i="3"/>
  <c r="ED132" i="3"/>
  <c r="EH132" i="3"/>
  <c r="EL132" i="3"/>
  <c r="EP132" i="3"/>
  <c r="ET132" i="3"/>
  <c r="EX132" i="3"/>
  <c r="FB132" i="3"/>
  <c r="FF132" i="3"/>
  <c r="FJ132" i="3"/>
  <c r="FN132" i="3"/>
  <c r="FR132" i="3"/>
  <c r="FV132" i="3"/>
  <c r="FZ132" i="3"/>
  <c r="GD132" i="3"/>
  <c r="GH132" i="3"/>
  <c r="GL132" i="3"/>
  <c r="GP132" i="3"/>
  <c r="GT132" i="3"/>
  <c r="GX132" i="3"/>
  <c r="HB132" i="3"/>
  <c r="HF132" i="3"/>
  <c r="HJ132" i="3"/>
  <c r="HN132" i="3"/>
  <c r="HR132" i="3"/>
  <c r="HV132" i="3"/>
  <c r="HZ132" i="3"/>
  <c r="ID132" i="3"/>
  <c r="K132" i="3"/>
  <c r="O132" i="3"/>
  <c r="S132" i="3"/>
  <c r="W132" i="3"/>
  <c r="AA132" i="3"/>
  <c r="AE132" i="3"/>
  <c r="AI132" i="3"/>
  <c r="AM132" i="3"/>
  <c r="AQ132" i="3"/>
  <c r="AU132" i="3"/>
  <c r="AY132" i="3"/>
  <c r="BC132" i="3"/>
  <c r="BG132" i="3"/>
  <c r="BK132" i="3"/>
  <c r="BO132" i="3"/>
  <c r="BS132" i="3"/>
  <c r="BW132" i="3"/>
  <c r="CA132" i="3"/>
  <c r="CE132" i="3"/>
  <c r="CI132" i="3"/>
  <c r="CM132" i="3"/>
  <c r="CQ132" i="3"/>
  <c r="CU132" i="3"/>
  <c r="CY132" i="3"/>
  <c r="DC132" i="3"/>
  <c r="DG132" i="3"/>
  <c r="DK132" i="3"/>
  <c r="DO132" i="3"/>
  <c r="DS132" i="3"/>
  <c r="DW132" i="3"/>
  <c r="EA132" i="3"/>
  <c r="EE132" i="3"/>
  <c r="EI132" i="3"/>
  <c r="EM132" i="3"/>
  <c r="EQ132" i="3"/>
  <c r="EU132" i="3"/>
  <c r="EY132" i="3"/>
  <c r="FC132" i="3"/>
  <c r="FG132" i="3"/>
  <c r="FK132" i="3"/>
  <c r="FO132" i="3"/>
  <c r="FS132" i="3"/>
  <c r="FW132" i="3"/>
  <c r="GA132" i="3"/>
  <c r="GE132" i="3"/>
  <c r="GI132" i="3"/>
  <c r="GM132" i="3"/>
  <c r="GQ132" i="3"/>
  <c r="GU132" i="3"/>
  <c r="GY132" i="3"/>
  <c r="HC132" i="3"/>
  <c r="HG132" i="3"/>
  <c r="HK132" i="3"/>
  <c r="HO132" i="3"/>
  <c r="HS132" i="3"/>
  <c r="HW132" i="3"/>
  <c r="IA132" i="3"/>
  <c r="IE132" i="3"/>
  <c r="L132" i="3"/>
  <c r="P132" i="3"/>
  <c r="T132" i="3"/>
  <c r="X132" i="3"/>
  <c r="AB132" i="3"/>
  <c r="AF132" i="3"/>
  <c r="AJ132" i="3"/>
  <c r="AN132" i="3"/>
  <c r="AR132" i="3"/>
  <c r="AV132" i="3"/>
  <c r="AZ132" i="3"/>
  <c r="BD132" i="3"/>
  <c r="BH132" i="3"/>
  <c r="BL132" i="3"/>
  <c r="BP132" i="3"/>
  <c r="BT132" i="3"/>
  <c r="BX132" i="3"/>
  <c r="CB132" i="3"/>
  <c r="CF132" i="3"/>
  <c r="CJ132" i="3"/>
  <c r="CN132" i="3"/>
  <c r="CR132" i="3"/>
  <c r="CV132" i="3"/>
  <c r="CZ132" i="3"/>
  <c r="DD132" i="3"/>
  <c r="DH132" i="3"/>
  <c r="DL132" i="3"/>
  <c r="DP132" i="3"/>
  <c r="DT132" i="3"/>
  <c r="DX132" i="3"/>
  <c r="EB132" i="3"/>
  <c r="EF132" i="3"/>
  <c r="EJ132" i="3"/>
  <c r="EN132" i="3"/>
  <c r="ER132" i="3"/>
  <c r="EV132" i="3"/>
  <c r="EZ132" i="3"/>
  <c r="FD132" i="3"/>
  <c r="FH132" i="3"/>
  <c r="FL132" i="3"/>
  <c r="FP132" i="3"/>
  <c r="FT132" i="3"/>
  <c r="FX132" i="3"/>
  <c r="GB132" i="3"/>
  <c r="GF132" i="3"/>
  <c r="GJ132" i="3"/>
  <c r="GN132" i="3"/>
  <c r="GR132" i="3"/>
  <c r="GV132" i="3"/>
  <c r="GZ132" i="3"/>
  <c r="HD132" i="3"/>
  <c r="HH132" i="3"/>
  <c r="HL132" i="3"/>
  <c r="HP132" i="3"/>
  <c r="HT132" i="3"/>
  <c r="HX132" i="3"/>
  <c r="IB132" i="3"/>
  <c r="HE132" i="3"/>
  <c r="HU132" i="3"/>
  <c r="HI132" i="3"/>
  <c r="HY132" i="3"/>
  <c r="HM132" i="3"/>
  <c r="IC132" i="3"/>
  <c r="HQ132" i="3"/>
  <c r="A100" i="3"/>
  <c r="B100" i="3" s="1"/>
  <c r="K100" i="3"/>
  <c r="O100" i="3"/>
  <c r="S100" i="3"/>
  <c r="W100" i="3"/>
  <c r="AA100" i="3"/>
  <c r="AE100" i="3"/>
  <c r="AI100" i="3"/>
  <c r="AM100" i="3"/>
  <c r="AQ100" i="3"/>
  <c r="AU100" i="3"/>
  <c r="AY100" i="3"/>
  <c r="BC100" i="3"/>
  <c r="BG100" i="3"/>
  <c r="BK100" i="3"/>
  <c r="BO100" i="3"/>
  <c r="BS100" i="3"/>
  <c r="BW100" i="3"/>
  <c r="CA100" i="3"/>
  <c r="CE100" i="3"/>
  <c r="CI100" i="3"/>
  <c r="CM100" i="3"/>
  <c r="CQ100" i="3"/>
  <c r="CU100" i="3"/>
  <c r="CY100" i="3"/>
  <c r="DC100" i="3"/>
  <c r="DG100" i="3"/>
  <c r="DK100" i="3"/>
  <c r="DO100" i="3"/>
  <c r="DS100" i="3"/>
  <c r="DW100" i="3"/>
  <c r="EA100" i="3"/>
  <c r="EE100" i="3"/>
  <c r="EI100" i="3"/>
  <c r="EM100" i="3"/>
  <c r="EQ100" i="3"/>
  <c r="EU100" i="3"/>
  <c r="EY100" i="3"/>
  <c r="FC100" i="3"/>
  <c r="FG100" i="3"/>
  <c r="FK100" i="3"/>
  <c r="FO100" i="3"/>
  <c r="FS100" i="3"/>
  <c r="FW100" i="3"/>
  <c r="GA100" i="3"/>
  <c r="GE100" i="3"/>
  <c r="GI100" i="3"/>
  <c r="GM100" i="3"/>
  <c r="GQ100" i="3"/>
  <c r="GU100" i="3"/>
  <c r="GY100" i="3"/>
  <c r="HC100" i="3"/>
  <c r="HG100" i="3"/>
  <c r="HK100" i="3"/>
  <c r="HO100" i="3"/>
  <c r="HS100" i="3"/>
  <c r="HW100" i="3"/>
  <c r="IA100" i="3"/>
  <c r="IE100" i="3"/>
  <c r="L100" i="3"/>
  <c r="P100" i="3"/>
  <c r="T100" i="3"/>
  <c r="X100" i="3"/>
  <c r="AB100" i="3"/>
  <c r="AF100" i="3"/>
  <c r="AJ100" i="3"/>
  <c r="AN100" i="3"/>
  <c r="AR100" i="3"/>
  <c r="AV100" i="3"/>
  <c r="AZ100" i="3"/>
  <c r="BD100" i="3"/>
  <c r="BH100" i="3"/>
  <c r="BL100" i="3"/>
  <c r="BP100" i="3"/>
  <c r="BT100" i="3"/>
  <c r="BX100" i="3"/>
  <c r="CB100" i="3"/>
  <c r="CF100" i="3"/>
  <c r="CJ100" i="3"/>
  <c r="CN100" i="3"/>
  <c r="CR100" i="3"/>
  <c r="CV100" i="3"/>
  <c r="CZ100" i="3"/>
  <c r="DD100" i="3"/>
  <c r="DH100" i="3"/>
  <c r="DL100" i="3"/>
  <c r="DP100" i="3"/>
  <c r="DT100" i="3"/>
  <c r="DX100" i="3"/>
  <c r="EB100" i="3"/>
  <c r="EF100" i="3"/>
  <c r="EJ100" i="3"/>
  <c r="EN100" i="3"/>
  <c r="ER100" i="3"/>
  <c r="EV100" i="3"/>
  <c r="EZ100" i="3"/>
  <c r="FD100" i="3"/>
  <c r="FH100" i="3"/>
  <c r="FL100" i="3"/>
  <c r="FP100" i="3"/>
  <c r="FT100" i="3"/>
  <c r="FX100" i="3"/>
  <c r="GB100" i="3"/>
  <c r="GF100" i="3"/>
  <c r="GJ100" i="3"/>
  <c r="GN100" i="3"/>
  <c r="GR100" i="3"/>
  <c r="GV100" i="3"/>
  <c r="GZ100" i="3"/>
  <c r="HD100" i="3"/>
  <c r="HH100" i="3"/>
  <c r="HL100" i="3"/>
  <c r="HP100" i="3"/>
  <c r="HT100" i="3"/>
  <c r="HX100" i="3"/>
  <c r="IB100" i="3"/>
  <c r="I100" i="3"/>
  <c r="M100" i="3"/>
  <c r="Q100" i="3"/>
  <c r="U100" i="3"/>
  <c r="Y100" i="3"/>
  <c r="AC100" i="3"/>
  <c r="AG100" i="3"/>
  <c r="AK100" i="3"/>
  <c r="AO100" i="3"/>
  <c r="AS100" i="3"/>
  <c r="AW100" i="3"/>
  <c r="BA100" i="3"/>
  <c r="BE100" i="3"/>
  <c r="BI100" i="3"/>
  <c r="BM100" i="3"/>
  <c r="BQ100" i="3"/>
  <c r="BU100" i="3"/>
  <c r="BY100" i="3"/>
  <c r="CC100" i="3"/>
  <c r="CG100" i="3"/>
  <c r="CK100" i="3"/>
  <c r="CO100" i="3"/>
  <c r="CS100" i="3"/>
  <c r="CW100" i="3"/>
  <c r="DA100" i="3"/>
  <c r="DE100" i="3"/>
  <c r="DI100" i="3"/>
  <c r="DM100" i="3"/>
  <c r="DQ100" i="3"/>
  <c r="DU100" i="3"/>
  <c r="DY100" i="3"/>
  <c r="EC100" i="3"/>
  <c r="EG100" i="3"/>
  <c r="EK100" i="3"/>
  <c r="EO100" i="3"/>
  <c r="ES100" i="3"/>
  <c r="EW100" i="3"/>
  <c r="FA100" i="3"/>
  <c r="FE100" i="3"/>
  <c r="FI100" i="3"/>
  <c r="FM100" i="3"/>
  <c r="FQ100" i="3"/>
  <c r="FU100" i="3"/>
  <c r="FY100" i="3"/>
  <c r="GC100" i="3"/>
  <c r="GG100" i="3"/>
  <c r="GK100" i="3"/>
  <c r="GO100" i="3"/>
  <c r="GS100" i="3"/>
  <c r="GW100" i="3"/>
  <c r="HA100" i="3"/>
  <c r="HE100" i="3"/>
  <c r="HI100" i="3"/>
  <c r="HM100" i="3"/>
  <c r="HQ100" i="3"/>
  <c r="HU100" i="3"/>
  <c r="HY100" i="3"/>
  <c r="IC100" i="3"/>
  <c r="J100" i="3"/>
  <c r="N100" i="3"/>
  <c r="R100" i="3"/>
  <c r="V100" i="3"/>
  <c r="Z100" i="3"/>
  <c r="AD100" i="3"/>
  <c r="AH100" i="3"/>
  <c r="AL100" i="3"/>
  <c r="AP100" i="3"/>
  <c r="AT100" i="3"/>
  <c r="AX100" i="3"/>
  <c r="BB100" i="3"/>
  <c r="BF100" i="3"/>
  <c r="BJ100" i="3"/>
  <c r="BN100" i="3"/>
  <c r="BR100" i="3"/>
  <c r="BV100" i="3"/>
  <c r="BZ100" i="3"/>
  <c r="CD100" i="3"/>
  <c r="CH100" i="3"/>
  <c r="CL100" i="3"/>
  <c r="CP100" i="3"/>
  <c r="CT100" i="3"/>
  <c r="CX100" i="3"/>
  <c r="DB100" i="3"/>
  <c r="DF100" i="3"/>
  <c r="DJ100" i="3"/>
  <c r="DN100" i="3"/>
  <c r="DR100" i="3"/>
  <c r="DV100" i="3"/>
  <c r="DZ100" i="3"/>
  <c r="ED100" i="3"/>
  <c r="EH100" i="3"/>
  <c r="EL100" i="3"/>
  <c r="EP100" i="3"/>
  <c r="ET100" i="3"/>
  <c r="EX100" i="3"/>
  <c r="FB100" i="3"/>
  <c r="FF100" i="3"/>
  <c r="FJ100" i="3"/>
  <c r="FN100" i="3"/>
  <c r="FR100" i="3"/>
  <c r="FV100" i="3"/>
  <c r="FZ100" i="3"/>
  <c r="GD100" i="3"/>
  <c r="GH100" i="3"/>
  <c r="GL100" i="3"/>
  <c r="GP100" i="3"/>
  <c r="GT100" i="3"/>
  <c r="GX100" i="3"/>
  <c r="HB100" i="3"/>
  <c r="HF100" i="3"/>
  <c r="HJ100" i="3"/>
  <c r="HN100" i="3"/>
  <c r="HR100" i="3"/>
  <c r="HV100" i="3"/>
  <c r="HZ100" i="3"/>
  <c r="ID100" i="3"/>
  <c r="A68" i="3"/>
  <c r="B68" i="3" s="1"/>
  <c r="J68" i="3"/>
  <c r="N68" i="3"/>
  <c r="R68" i="3"/>
  <c r="V68" i="3"/>
  <c r="Z68" i="3"/>
  <c r="AD68" i="3"/>
  <c r="AH68" i="3"/>
  <c r="AL68" i="3"/>
  <c r="AP68" i="3"/>
  <c r="AT68" i="3"/>
  <c r="AX68" i="3"/>
  <c r="BB68" i="3"/>
  <c r="BF68" i="3"/>
  <c r="BJ68" i="3"/>
  <c r="BN68" i="3"/>
  <c r="BR68" i="3"/>
  <c r="BV68" i="3"/>
  <c r="BZ68" i="3"/>
  <c r="CD68" i="3"/>
  <c r="CH68" i="3"/>
  <c r="CL68" i="3"/>
  <c r="CP68" i="3"/>
  <c r="CT68" i="3"/>
  <c r="CX68" i="3"/>
  <c r="DB68" i="3"/>
  <c r="DF68" i="3"/>
  <c r="DJ68" i="3"/>
  <c r="DN68" i="3"/>
  <c r="DR68" i="3"/>
  <c r="DV68" i="3"/>
  <c r="DZ68" i="3"/>
  <c r="ED68" i="3"/>
  <c r="EH68" i="3"/>
  <c r="EL68" i="3"/>
  <c r="EP68" i="3"/>
  <c r="ET68" i="3"/>
  <c r="EX68" i="3"/>
  <c r="FB68" i="3"/>
  <c r="FF68" i="3"/>
  <c r="FJ68" i="3"/>
  <c r="FN68" i="3"/>
  <c r="FR68" i="3"/>
  <c r="FV68" i="3"/>
  <c r="FZ68" i="3"/>
  <c r="GD68" i="3"/>
  <c r="GH68" i="3"/>
  <c r="GL68" i="3"/>
  <c r="GP68" i="3"/>
  <c r="GT68" i="3"/>
  <c r="GX68" i="3"/>
  <c r="HB68" i="3"/>
  <c r="HF68" i="3"/>
  <c r="HJ68" i="3"/>
  <c r="HN68" i="3"/>
  <c r="HR68" i="3"/>
  <c r="HV68" i="3"/>
  <c r="HZ68" i="3"/>
  <c r="ID68" i="3"/>
  <c r="K68" i="3"/>
  <c r="O68" i="3"/>
  <c r="S68" i="3"/>
  <c r="W68" i="3"/>
  <c r="AA68" i="3"/>
  <c r="AE68" i="3"/>
  <c r="AI68" i="3"/>
  <c r="AM68" i="3"/>
  <c r="AQ68" i="3"/>
  <c r="AU68" i="3"/>
  <c r="AY68" i="3"/>
  <c r="BC68" i="3"/>
  <c r="BG68" i="3"/>
  <c r="BK68" i="3"/>
  <c r="BO68" i="3"/>
  <c r="BS68" i="3"/>
  <c r="BW68" i="3"/>
  <c r="CA68" i="3"/>
  <c r="CE68" i="3"/>
  <c r="CI68" i="3"/>
  <c r="CM68" i="3"/>
  <c r="CQ68" i="3"/>
  <c r="CU68" i="3"/>
  <c r="CY68" i="3"/>
  <c r="DC68" i="3"/>
  <c r="DG68" i="3"/>
  <c r="DK68" i="3"/>
  <c r="DO68" i="3"/>
  <c r="DS68" i="3"/>
  <c r="DW68" i="3"/>
  <c r="EA68" i="3"/>
  <c r="EE68" i="3"/>
  <c r="EI68" i="3"/>
  <c r="EM68" i="3"/>
  <c r="EQ68" i="3"/>
  <c r="EU68" i="3"/>
  <c r="EY68" i="3"/>
  <c r="FC68" i="3"/>
  <c r="FG68" i="3"/>
  <c r="FK68" i="3"/>
  <c r="FO68" i="3"/>
  <c r="FS68" i="3"/>
  <c r="FW68" i="3"/>
  <c r="GA68" i="3"/>
  <c r="GE68" i="3"/>
  <c r="GI68" i="3"/>
  <c r="GM68" i="3"/>
  <c r="GQ68" i="3"/>
  <c r="GU68" i="3"/>
  <c r="GY68" i="3"/>
  <c r="HC68" i="3"/>
  <c r="HG68" i="3"/>
  <c r="HK68" i="3"/>
  <c r="HO68" i="3"/>
  <c r="HS68" i="3"/>
  <c r="HW68" i="3"/>
  <c r="IA68" i="3"/>
  <c r="IE68" i="3"/>
  <c r="I68" i="3"/>
  <c r="M68" i="3"/>
  <c r="Q68" i="3"/>
  <c r="U68" i="3"/>
  <c r="Y68" i="3"/>
  <c r="AC68" i="3"/>
  <c r="AG68" i="3"/>
  <c r="AK68" i="3"/>
  <c r="AO68" i="3"/>
  <c r="AS68" i="3"/>
  <c r="AW68" i="3"/>
  <c r="BA68" i="3"/>
  <c r="BE68" i="3"/>
  <c r="BI68" i="3"/>
  <c r="BM68" i="3"/>
  <c r="BQ68" i="3"/>
  <c r="BU68" i="3"/>
  <c r="BY68" i="3"/>
  <c r="CC68" i="3"/>
  <c r="CG68" i="3"/>
  <c r="CK68" i="3"/>
  <c r="CO68" i="3"/>
  <c r="CS68" i="3"/>
  <c r="CW68" i="3"/>
  <c r="DA68" i="3"/>
  <c r="DE68" i="3"/>
  <c r="DI68" i="3"/>
  <c r="DM68" i="3"/>
  <c r="DQ68" i="3"/>
  <c r="DU68" i="3"/>
  <c r="DY68" i="3"/>
  <c r="EC68" i="3"/>
  <c r="EG68" i="3"/>
  <c r="EK68" i="3"/>
  <c r="EO68" i="3"/>
  <c r="ES68" i="3"/>
  <c r="EW68" i="3"/>
  <c r="FA68" i="3"/>
  <c r="FE68" i="3"/>
  <c r="FI68" i="3"/>
  <c r="FM68" i="3"/>
  <c r="FQ68" i="3"/>
  <c r="FU68" i="3"/>
  <c r="FY68" i="3"/>
  <c r="GC68" i="3"/>
  <c r="GG68" i="3"/>
  <c r="GK68" i="3"/>
  <c r="GO68" i="3"/>
  <c r="GS68" i="3"/>
  <c r="GW68" i="3"/>
  <c r="HA68" i="3"/>
  <c r="HE68" i="3"/>
  <c r="HI68" i="3"/>
  <c r="HM68" i="3"/>
  <c r="HQ68" i="3"/>
  <c r="HU68" i="3"/>
  <c r="HY68" i="3"/>
  <c r="IC68" i="3"/>
  <c r="X68" i="3"/>
  <c r="AN68" i="3"/>
  <c r="BD68" i="3"/>
  <c r="BT68" i="3"/>
  <c r="CJ68" i="3"/>
  <c r="CZ68" i="3"/>
  <c r="DP68" i="3"/>
  <c r="EF68" i="3"/>
  <c r="EV68" i="3"/>
  <c r="FL68" i="3"/>
  <c r="GB68" i="3"/>
  <c r="GR68" i="3"/>
  <c r="HH68" i="3"/>
  <c r="HX68" i="3"/>
  <c r="L68" i="3"/>
  <c r="AB68" i="3"/>
  <c r="AR68" i="3"/>
  <c r="BH68" i="3"/>
  <c r="BX68" i="3"/>
  <c r="CN68" i="3"/>
  <c r="DD68" i="3"/>
  <c r="DT68" i="3"/>
  <c r="EJ68" i="3"/>
  <c r="EZ68" i="3"/>
  <c r="FP68" i="3"/>
  <c r="GF68" i="3"/>
  <c r="GV68" i="3"/>
  <c r="HL68" i="3"/>
  <c r="IB68" i="3"/>
  <c r="P68" i="3"/>
  <c r="AF68" i="3"/>
  <c r="AV68" i="3"/>
  <c r="BL68" i="3"/>
  <c r="CB68" i="3"/>
  <c r="CR68" i="3"/>
  <c r="DH68" i="3"/>
  <c r="DX68" i="3"/>
  <c r="EN68" i="3"/>
  <c r="FD68" i="3"/>
  <c r="FT68" i="3"/>
  <c r="GJ68" i="3"/>
  <c r="GZ68" i="3"/>
  <c r="HP68" i="3"/>
  <c r="T68" i="3"/>
  <c r="AJ68" i="3"/>
  <c r="AZ68" i="3"/>
  <c r="BP68" i="3"/>
  <c r="CF68" i="3"/>
  <c r="CV68" i="3"/>
  <c r="DL68" i="3"/>
  <c r="EB68" i="3"/>
  <c r="ER68" i="3"/>
  <c r="FH68" i="3"/>
  <c r="FX68" i="3"/>
  <c r="GN68" i="3"/>
  <c r="HD68" i="3"/>
  <c r="HT68" i="3"/>
  <c r="A36" i="3"/>
  <c r="B36" i="3" s="1"/>
  <c r="L36" i="3"/>
  <c r="P36" i="3"/>
  <c r="T36" i="3"/>
  <c r="X36" i="3"/>
  <c r="AB36" i="3"/>
  <c r="AF36" i="3"/>
  <c r="AJ36" i="3"/>
  <c r="AN36" i="3"/>
  <c r="AR36" i="3"/>
  <c r="AV36" i="3"/>
  <c r="AZ36" i="3"/>
  <c r="BD36" i="3"/>
  <c r="BH36" i="3"/>
  <c r="BL36" i="3"/>
  <c r="BP36" i="3"/>
  <c r="BT36" i="3"/>
  <c r="BX36" i="3"/>
  <c r="CB36" i="3"/>
  <c r="CF36" i="3"/>
  <c r="CJ36" i="3"/>
  <c r="CN36" i="3"/>
  <c r="CR36" i="3"/>
  <c r="CV36" i="3"/>
  <c r="CZ36" i="3"/>
  <c r="DD36" i="3"/>
  <c r="DH36" i="3"/>
  <c r="DL36" i="3"/>
  <c r="DP36" i="3"/>
  <c r="DT36" i="3"/>
  <c r="DX36" i="3"/>
  <c r="EB36" i="3"/>
  <c r="EF36" i="3"/>
  <c r="EJ36" i="3"/>
  <c r="EN36" i="3"/>
  <c r="ER36" i="3"/>
  <c r="EV36" i="3"/>
  <c r="EZ36" i="3"/>
  <c r="FD36" i="3"/>
  <c r="FH36" i="3"/>
  <c r="FL36" i="3"/>
  <c r="FP36" i="3"/>
  <c r="FT36" i="3"/>
  <c r="FX36" i="3"/>
  <c r="GB36" i="3"/>
  <c r="GF36" i="3"/>
  <c r="GJ36" i="3"/>
  <c r="GN36" i="3"/>
  <c r="GR36" i="3"/>
  <c r="GV36" i="3"/>
  <c r="GZ36" i="3"/>
  <c r="HD36" i="3"/>
  <c r="HH36" i="3"/>
  <c r="HL36" i="3"/>
  <c r="HP36" i="3"/>
  <c r="HT36" i="3"/>
  <c r="HX36" i="3"/>
  <c r="IB36" i="3"/>
  <c r="I36" i="3"/>
  <c r="M36" i="3"/>
  <c r="Q36" i="3"/>
  <c r="U36" i="3"/>
  <c r="Y36" i="3"/>
  <c r="AC36" i="3"/>
  <c r="AG36" i="3"/>
  <c r="AK36" i="3"/>
  <c r="AO36" i="3"/>
  <c r="AS36" i="3"/>
  <c r="AW36" i="3"/>
  <c r="BA36" i="3"/>
  <c r="BE36" i="3"/>
  <c r="BI36" i="3"/>
  <c r="BM36" i="3"/>
  <c r="BQ36" i="3"/>
  <c r="BU36" i="3"/>
  <c r="BY36" i="3"/>
  <c r="CC36" i="3"/>
  <c r="CG36" i="3"/>
  <c r="CK36" i="3"/>
  <c r="CO36" i="3"/>
  <c r="CS36" i="3"/>
  <c r="CW36" i="3"/>
  <c r="DA36" i="3"/>
  <c r="DE36" i="3"/>
  <c r="DI36" i="3"/>
  <c r="DM36" i="3"/>
  <c r="DQ36" i="3"/>
  <c r="DU36" i="3"/>
  <c r="DY36" i="3"/>
  <c r="EC36" i="3"/>
  <c r="EG36" i="3"/>
  <c r="EK36" i="3"/>
  <c r="EO36" i="3"/>
  <c r="ES36" i="3"/>
  <c r="EW36" i="3"/>
  <c r="FA36" i="3"/>
  <c r="FE36" i="3"/>
  <c r="FI36" i="3"/>
  <c r="FM36" i="3"/>
  <c r="FQ36" i="3"/>
  <c r="FU36" i="3"/>
  <c r="FY36" i="3"/>
  <c r="GC36" i="3"/>
  <c r="GG36" i="3"/>
  <c r="GK36" i="3"/>
  <c r="GO36" i="3"/>
  <c r="GS36" i="3"/>
  <c r="GW36" i="3"/>
  <c r="HA36" i="3"/>
  <c r="HE36" i="3"/>
  <c r="HI36" i="3"/>
  <c r="HM36" i="3"/>
  <c r="HQ36" i="3"/>
  <c r="HU36" i="3"/>
  <c r="HY36" i="3"/>
  <c r="IC36" i="3"/>
  <c r="K36" i="3"/>
  <c r="O36" i="3"/>
  <c r="S36" i="3"/>
  <c r="W36" i="3"/>
  <c r="AA36" i="3"/>
  <c r="AE36" i="3"/>
  <c r="AI36" i="3"/>
  <c r="AM36" i="3"/>
  <c r="AQ36" i="3"/>
  <c r="AU36" i="3"/>
  <c r="AY36" i="3"/>
  <c r="BC36" i="3"/>
  <c r="BG36" i="3"/>
  <c r="BK36" i="3"/>
  <c r="BO36" i="3"/>
  <c r="BS36" i="3"/>
  <c r="BW36" i="3"/>
  <c r="CA36" i="3"/>
  <c r="CE36" i="3"/>
  <c r="CI36" i="3"/>
  <c r="CM36" i="3"/>
  <c r="CQ36" i="3"/>
  <c r="CU36" i="3"/>
  <c r="CY36" i="3"/>
  <c r="DC36" i="3"/>
  <c r="DG36" i="3"/>
  <c r="DK36" i="3"/>
  <c r="DO36" i="3"/>
  <c r="DS36" i="3"/>
  <c r="DW36" i="3"/>
  <c r="EA36" i="3"/>
  <c r="EE36" i="3"/>
  <c r="EI36" i="3"/>
  <c r="EM36" i="3"/>
  <c r="EQ36" i="3"/>
  <c r="EU36" i="3"/>
  <c r="EY36" i="3"/>
  <c r="FC36" i="3"/>
  <c r="FG36" i="3"/>
  <c r="FK36" i="3"/>
  <c r="FO36" i="3"/>
  <c r="FS36" i="3"/>
  <c r="FW36" i="3"/>
  <c r="GA36" i="3"/>
  <c r="GE36" i="3"/>
  <c r="GI36" i="3"/>
  <c r="GM36" i="3"/>
  <c r="GQ36" i="3"/>
  <c r="GU36" i="3"/>
  <c r="GY36" i="3"/>
  <c r="HC36" i="3"/>
  <c r="HG36" i="3"/>
  <c r="HK36" i="3"/>
  <c r="HO36" i="3"/>
  <c r="HS36" i="3"/>
  <c r="HW36" i="3"/>
  <c r="IA36" i="3"/>
  <c r="IE36" i="3"/>
  <c r="J36" i="3"/>
  <c r="Z36" i="3"/>
  <c r="AP36" i="3"/>
  <c r="BF36" i="3"/>
  <c r="BV36" i="3"/>
  <c r="CL36" i="3"/>
  <c r="DB36" i="3"/>
  <c r="DR36" i="3"/>
  <c r="EH36" i="3"/>
  <c r="EX36" i="3"/>
  <c r="FN36" i="3"/>
  <c r="GD36" i="3"/>
  <c r="GT36" i="3"/>
  <c r="HJ36" i="3"/>
  <c r="HZ36" i="3"/>
  <c r="N36" i="3"/>
  <c r="AD36" i="3"/>
  <c r="AT36" i="3"/>
  <c r="BJ36" i="3"/>
  <c r="BZ36" i="3"/>
  <c r="CP36" i="3"/>
  <c r="DF36" i="3"/>
  <c r="DV36" i="3"/>
  <c r="EL36" i="3"/>
  <c r="FB36" i="3"/>
  <c r="FR36" i="3"/>
  <c r="GH36" i="3"/>
  <c r="GX36" i="3"/>
  <c r="HN36" i="3"/>
  <c r="ID36" i="3"/>
  <c r="V36" i="3"/>
  <c r="AL36" i="3"/>
  <c r="BB36" i="3"/>
  <c r="BR36" i="3"/>
  <c r="CH36" i="3"/>
  <c r="CX36" i="3"/>
  <c r="DN36" i="3"/>
  <c r="ED36" i="3"/>
  <c r="ET36" i="3"/>
  <c r="FJ36" i="3"/>
  <c r="FZ36" i="3"/>
  <c r="GP36" i="3"/>
  <c r="HF36" i="3"/>
  <c r="HV36" i="3"/>
  <c r="AH36" i="3"/>
  <c r="CT36" i="3"/>
  <c r="FF36" i="3"/>
  <c r="HR36" i="3"/>
  <c r="AX36" i="3"/>
  <c r="DJ36" i="3"/>
  <c r="FV36" i="3"/>
  <c r="R36" i="3"/>
  <c r="CD36" i="3"/>
  <c r="EP36" i="3"/>
  <c r="HB36" i="3"/>
  <c r="GL36" i="3"/>
  <c r="DZ36" i="3"/>
  <c r="BN36" i="3"/>
  <c r="A4" i="3"/>
  <c r="B4" i="3" s="1"/>
  <c r="K4" i="3"/>
  <c r="O4" i="3"/>
  <c r="S4" i="3"/>
  <c r="W4" i="3"/>
  <c r="L4" i="3"/>
  <c r="P4" i="3"/>
  <c r="T4" i="3"/>
  <c r="X4" i="3"/>
  <c r="AB4" i="3"/>
  <c r="AF4" i="3"/>
  <c r="AJ4" i="3"/>
  <c r="AN4" i="3"/>
  <c r="AR4" i="3"/>
  <c r="I4" i="3"/>
  <c r="M4" i="3"/>
  <c r="Q4" i="3"/>
  <c r="U4" i="3"/>
  <c r="Y4" i="3"/>
  <c r="AC4" i="3"/>
  <c r="AG4" i="3"/>
  <c r="AK4" i="3"/>
  <c r="AO4" i="3"/>
  <c r="J4" i="3"/>
  <c r="Z4" i="3"/>
  <c r="AH4" i="3"/>
  <c r="AP4" i="3"/>
  <c r="AU4" i="3"/>
  <c r="AY4" i="3"/>
  <c r="BC4" i="3"/>
  <c r="BG4" i="3"/>
  <c r="BK4" i="3"/>
  <c r="BO4" i="3"/>
  <c r="BS4" i="3"/>
  <c r="BW4" i="3"/>
  <c r="CA4" i="3"/>
  <c r="CE4" i="3"/>
  <c r="CI4" i="3"/>
  <c r="CM4" i="3"/>
  <c r="CQ4" i="3"/>
  <c r="CU4" i="3"/>
  <c r="CY4" i="3"/>
  <c r="DC4" i="3"/>
  <c r="DG4" i="3"/>
  <c r="DK4" i="3"/>
  <c r="DO4" i="3"/>
  <c r="DS4" i="3"/>
  <c r="DW4" i="3"/>
  <c r="EA4" i="3"/>
  <c r="EE4" i="3"/>
  <c r="EI4" i="3"/>
  <c r="EM4" i="3"/>
  <c r="EQ4" i="3"/>
  <c r="EU4" i="3"/>
  <c r="EY4" i="3"/>
  <c r="FC4" i="3"/>
  <c r="FG4" i="3"/>
  <c r="FK4" i="3"/>
  <c r="FO4" i="3"/>
  <c r="FS4" i="3"/>
  <c r="FW4" i="3"/>
  <c r="GA4" i="3"/>
  <c r="GE4" i="3"/>
  <c r="GI4" i="3"/>
  <c r="GM4" i="3"/>
  <c r="GQ4" i="3"/>
  <c r="GU4" i="3"/>
  <c r="GY4" i="3"/>
  <c r="HC4" i="3"/>
  <c r="HG4" i="3"/>
  <c r="HK4" i="3"/>
  <c r="HO4" i="3"/>
  <c r="HS4" i="3"/>
  <c r="HW4" i="3"/>
  <c r="IA4" i="3"/>
  <c r="IE4" i="3"/>
  <c r="N4" i="3"/>
  <c r="AA4" i="3"/>
  <c r="AI4" i="3"/>
  <c r="AQ4" i="3"/>
  <c r="AV4" i="3"/>
  <c r="AZ4" i="3"/>
  <c r="BD4" i="3"/>
  <c r="BH4" i="3"/>
  <c r="BL4" i="3"/>
  <c r="BP4" i="3"/>
  <c r="BT4" i="3"/>
  <c r="BX4" i="3"/>
  <c r="CB4" i="3"/>
  <c r="CF4" i="3"/>
  <c r="CJ4" i="3"/>
  <c r="CN4" i="3"/>
  <c r="CR4" i="3"/>
  <c r="CV4" i="3"/>
  <c r="CZ4" i="3"/>
  <c r="DD4" i="3"/>
  <c r="DH4" i="3"/>
  <c r="DL4" i="3"/>
  <c r="DP4" i="3"/>
  <c r="DT4" i="3"/>
  <c r="DX4" i="3"/>
  <c r="EB4" i="3"/>
  <c r="EF4" i="3"/>
  <c r="EJ4" i="3"/>
  <c r="EN4" i="3"/>
  <c r="ER4" i="3"/>
  <c r="EV4" i="3"/>
  <c r="EZ4" i="3"/>
  <c r="FD4" i="3"/>
  <c r="FH4" i="3"/>
  <c r="FL4" i="3"/>
  <c r="FP4" i="3"/>
  <c r="FT4" i="3"/>
  <c r="FX4" i="3"/>
  <c r="GB4" i="3"/>
  <c r="GF4" i="3"/>
  <c r="GJ4" i="3"/>
  <c r="GN4" i="3"/>
  <c r="GR4" i="3"/>
  <c r="GV4" i="3"/>
  <c r="GZ4" i="3"/>
  <c r="HD4" i="3"/>
  <c r="HH4" i="3"/>
  <c r="HL4" i="3"/>
  <c r="HP4" i="3"/>
  <c r="HT4" i="3"/>
  <c r="HX4" i="3"/>
  <c r="IB4" i="3"/>
  <c r="V4" i="3"/>
  <c r="AE4" i="3"/>
  <c r="AM4" i="3"/>
  <c r="AT4" i="3"/>
  <c r="AX4" i="3"/>
  <c r="BB4" i="3"/>
  <c r="BF4" i="3"/>
  <c r="BJ4" i="3"/>
  <c r="BN4" i="3"/>
  <c r="BR4" i="3"/>
  <c r="BV4" i="3"/>
  <c r="BZ4" i="3"/>
  <c r="CD4" i="3"/>
  <c r="CH4" i="3"/>
  <c r="CL4" i="3"/>
  <c r="CP4" i="3"/>
  <c r="CT4" i="3"/>
  <c r="CX4" i="3"/>
  <c r="DB4" i="3"/>
  <c r="DF4" i="3"/>
  <c r="DJ4" i="3"/>
  <c r="DN4" i="3"/>
  <c r="DR4" i="3"/>
  <c r="DV4" i="3"/>
  <c r="DZ4" i="3"/>
  <c r="ED4" i="3"/>
  <c r="EH4" i="3"/>
  <c r="EL4" i="3"/>
  <c r="EP4" i="3"/>
  <c r="ET4" i="3"/>
  <c r="EX4" i="3"/>
  <c r="FB4" i="3"/>
  <c r="FF4" i="3"/>
  <c r="FJ4" i="3"/>
  <c r="FN4" i="3"/>
  <c r="FR4" i="3"/>
  <c r="FV4" i="3"/>
  <c r="FZ4" i="3"/>
  <c r="GD4" i="3"/>
  <c r="GH4" i="3"/>
  <c r="GL4" i="3"/>
  <c r="GP4" i="3"/>
  <c r="GT4" i="3"/>
  <c r="GX4" i="3"/>
  <c r="HB4" i="3"/>
  <c r="HF4" i="3"/>
  <c r="HJ4" i="3"/>
  <c r="HN4" i="3"/>
  <c r="HR4" i="3"/>
  <c r="HV4" i="3"/>
  <c r="HZ4" i="3"/>
  <c r="ID4" i="3"/>
  <c r="R4" i="3"/>
  <c r="AW4" i="3"/>
  <c r="BM4" i="3"/>
  <c r="CC4" i="3"/>
  <c r="CS4" i="3"/>
  <c r="DI4" i="3"/>
  <c r="DY4" i="3"/>
  <c r="EO4" i="3"/>
  <c r="FE4" i="3"/>
  <c r="FU4" i="3"/>
  <c r="GK4" i="3"/>
  <c r="HA4" i="3"/>
  <c r="HQ4" i="3"/>
  <c r="AD4" i="3"/>
  <c r="BA4" i="3"/>
  <c r="BQ4" i="3"/>
  <c r="CG4" i="3"/>
  <c r="CW4" i="3"/>
  <c r="DM4" i="3"/>
  <c r="EC4" i="3"/>
  <c r="ES4" i="3"/>
  <c r="FI4" i="3"/>
  <c r="FY4" i="3"/>
  <c r="GO4" i="3"/>
  <c r="HE4" i="3"/>
  <c r="HU4" i="3"/>
  <c r="AS4" i="3"/>
  <c r="BI4" i="3"/>
  <c r="BY4" i="3"/>
  <c r="CO4" i="3"/>
  <c r="DE4" i="3"/>
  <c r="DU4" i="3"/>
  <c r="EK4" i="3"/>
  <c r="FA4" i="3"/>
  <c r="FQ4" i="3"/>
  <c r="GG4" i="3"/>
  <c r="GW4" i="3"/>
  <c r="HM4" i="3"/>
  <c r="IC4" i="3"/>
  <c r="AL4" i="3"/>
  <c r="DA4" i="3"/>
  <c r="FM4" i="3"/>
  <c r="HY4" i="3"/>
  <c r="BE4" i="3"/>
  <c r="DQ4" i="3"/>
  <c r="GC4" i="3"/>
  <c r="CK4" i="3"/>
  <c r="EW4" i="3"/>
  <c r="HI4" i="3"/>
  <c r="BU4" i="3"/>
  <c r="EG4" i="3"/>
  <c r="GS4" i="3"/>
  <c r="A186" i="3"/>
  <c r="B186" i="3" s="1"/>
  <c r="L186" i="3"/>
  <c r="P186" i="3"/>
  <c r="T186" i="3"/>
  <c r="X186" i="3"/>
  <c r="AB186" i="3"/>
  <c r="AF186" i="3"/>
  <c r="AJ186" i="3"/>
  <c r="AN186" i="3"/>
  <c r="AR186" i="3"/>
  <c r="AV186" i="3"/>
  <c r="AZ186" i="3"/>
  <c r="BD186" i="3"/>
  <c r="BH186" i="3"/>
  <c r="BL186" i="3"/>
  <c r="BP186" i="3"/>
  <c r="BT186" i="3"/>
  <c r="BX186" i="3"/>
  <c r="CB186" i="3"/>
  <c r="CF186" i="3"/>
  <c r="CJ186" i="3"/>
  <c r="CN186" i="3"/>
  <c r="CR186" i="3"/>
  <c r="CV186" i="3"/>
  <c r="CZ186" i="3"/>
  <c r="DD186" i="3"/>
  <c r="DH186" i="3"/>
  <c r="DL186" i="3"/>
  <c r="DP186" i="3"/>
  <c r="DT186" i="3"/>
  <c r="DX186" i="3"/>
  <c r="EB186" i="3"/>
  <c r="EF186" i="3"/>
  <c r="EJ186" i="3"/>
  <c r="EN186" i="3"/>
  <c r="ER186" i="3"/>
  <c r="EV186" i="3"/>
  <c r="EZ186" i="3"/>
  <c r="FD186" i="3"/>
  <c r="FH186" i="3"/>
  <c r="FL186" i="3"/>
  <c r="FP186" i="3"/>
  <c r="FT186" i="3"/>
  <c r="FX186" i="3"/>
  <c r="GB186" i="3"/>
  <c r="GF186" i="3"/>
  <c r="GJ186" i="3"/>
  <c r="GN186" i="3"/>
  <c r="GR186" i="3"/>
  <c r="GV186" i="3"/>
  <c r="GZ186" i="3"/>
  <c r="HD186" i="3"/>
  <c r="HH186" i="3"/>
  <c r="HL186" i="3"/>
  <c r="HP186" i="3"/>
  <c r="HT186" i="3"/>
  <c r="HX186" i="3"/>
  <c r="IB186" i="3"/>
  <c r="I186" i="3"/>
  <c r="M186" i="3"/>
  <c r="Q186" i="3"/>
  <c r="U186" i="3"/>
  <c r="Y186" i="3"/>
  <c r="AC186" i="3"/>
  <c r="AG186" i="3"/>
  <c r="AK186" i="3"/>
  <c r="AO186" i="3"/>
  <c r="AS186" i="3"/>
  <c r="AW186" i="3"/>
  <c r="BA186" i="3"/>
  <c r="BE186" i="3"/>
  <c r="BI186" i="3"/>
  <c r="BM186" i="3"/>
  <c r="BQ186" i="3"/>
  <c r="BU186" i="3"/>
  <c r="BY186" i="3"/>
  <c r="CC186" i="3"/>
  <c r="CG186" i="3"/>
  <c r="CK186" i="3"/>
  <c r="CO186" i="3"/>
  <c r="CS186" i="3"/>
  <c r="CW186" i="3"/>
  <c r="DA186" i="3"/>
  <c r="DE186" i="3"/>
  <c r="DI186" i="3"/>
  <c r="DM186" i="3"/>
  <c r="DQ186" i="3"/>
  <c r="DU186" i="3"/>
  <c r="DY186" i="3"/>
  <c r="EC186" i="3"/>
  <c r="EG186" i="3"/>
  <c r="EK186" i="3"/>
  <c r="EO186" i="3"/>
  <c r="ES186" i="3"/>
  <c r="EW186" i="3"/>
  <c r="FA186" i="3"/>
  <c r="FE186" i="3"/>
  <c r="FI186" i="3"/>
  <c r="FM186" i="3"/>
  <c r="FQ186" i="3"/>
  <c r="FU186" i="3"/>
  <c r="FY186" i="3"/>
  <c r="GC186" i="3"/>
  <c r="GG186" i="3"/>
  <c r="GK186" i="3"/>
  <c r="GO186" i="3"/>
  <c r="GS186" i="3"/>
  <c r="GW186" i="3"/>
  <c r="HA186" i="3"/>
  <c r="HE186" i="3"/>
  <c r="HI186" i="3"/>
  <c r="HM186" i="3"/>
  <c r="HQ186" i="3"/>
  <c r="HU186" i="3"/>
  <c r="HY186" i="3"/>
  <c r="IC186" i="3"/>
  <c r="J186" i="3"/>
  <c r="N186" i="3"/>
  <c r="R186" i="3"/>
  <c r="V186" i="3"/>
  <c r="Z186" i="3"/>
  <c r="AD186" i="3"/>
  <c r="AH186" i="3"/>
  <c r="AL186" i="3"/>
  <c r="AP186" i="3"/>
  <c r="AT186" i="3"/>
  <c r="AX186" i="3"/>
  <c r="BB186" i="3"/>
  <c r="BF186" i="3"/>
  <c r="BJ186" i="3"/>
  <c r="BN186" i="3"/>
  <c r="BR186" i="3"/>
  <c r="BV186" i="3"/>
  <c r="BZ186" i="3"/>
  <c r="CD186" i="3"/>
  <c r="CH186" i="3"/>
  <c r="CL186" i="3"/>
  <c r="CP186" i="3"/>
  <c r="CT186" i="3"/>
  <c r="CX186" i="3"/>
  <c r="DB186" i="3"/>
  <c r="DF186" i="3"/>
  <c r="DJ186" i="3"/>
  <c r="DN186" i="3"/>
  <c r="DR186" i="3"/>
  <c r="DV186" i="3"/>
  <c r="DZ186" i="3"/>
  <c r="ED186" i="3"/>
  <c r="EH186" i="3"/>
  <c r="EL186" i="3"/>
  <c r="EP186" i="3"/>
  <c r="ET186" i="3"/>
  <c r="EX186" i="3"/>
  <c r="FB186" i="3"/>
  <c r="FF186" i="3"/>
  <c r="FJ186" i="3"/>
  <c r="FN186" i="3"/>
  <c r="FR186" i="3"/>
  <c r="FV186" i="3"/>
  <c r="FZ186" i="3"/>
  <c r="GD186" i="3"/>
  <c r="GH186" i="3"/>
  <c r="GL186" i="3"/>
  <c r="GP186" i="3"/>
  <c r="GT186" i="3"/>
  <c r="GX186" i="3"/>
  <c r="HB186" i="3"/>
  <c r="HF186" i="3"/>
  <c r="HJ186" i="3"/>
  <c r="HN186" i="3"/>
  <c r="HR186" i="3"/>
  <c r="HV186" i="3"/>
  <c r="HZ186" i="3"/>
  <c r="ID186" i="3"/>
  <c r="K186" i="3"/>
  <c r="O186" i="3"/>
  <c r="S186" i="3"/>
  <c r="W186" i="3"/>
  <c r="AA186" i="3"/>
  <c r="AE186" i="3"/>
  <c r="AI186" i="3"/>
  <c r="AM186" i="3"/>
  <c r="AQ186" i="3"/>
  <c r="AU186" i="3"/>
  <c r="AY186" i="3"/>
  <c r="BC186" i="3"/>
  <c r="BG186" i="3"/>
  <c r="BK186" i="3"/>
  <c r="BO186" i="3"/>
  <c r="BS186" i="3"/>
  <c r="BW186" i="3"/>
  <c r="CA186" i="3"/>
  <c r="CE186" i="3"/>
  <c r="CI186" i="3"/>
  <c r="CM186" i="3"/>
  <c r="CQ186" i="3"/>
  <c r="CU186" i="3"/>
  <c r="CY186" i="3"/>
  <c r="DC186" i="3"/>
  <c r="DG186" i="3"/>
  <c r="DK186" i="3"/>
  <c r="DO186" i="3"/>
  <c r="DS186" i="3"/>
  <c r="DW186" i="3"/>
  <c r="EA186" i="3"/>
  <c r="EE186" i="3"/>
  <c r="EI186" i="3"/>
  <c r="EM186" i="3"/>
  <c r="EQ186" i="3"/>
  <c r="EU186" i="3"/>
  <c r="EY186" i="3"/>
  <c r="FC186" i="3"/>
  <c r="FG186" i="3"/>
  <c r="FK186" i="3"/>
  <c r="FO186" i="3"/>
  <c r="FS186" i="3"/>
  <c r="FW186" i="3"/>
  <c r="GA186" i="3"/>
  <c r="GE186" i="3"/>
  <c r="GI186" i="3"/>
  <c r="GM186" i="3"/>
  <c r="GQ186" i="3"/>
  <c r="GU186" i="3"/>
  <c r="GY186" i="3"/>
  <c r="HC186" i="3"/>
  <c r="HG186" i="3"/>
  <c r="HK186" i="3"/>
  <c r="HO186" i="3"/>
  <c r="HS186" i="3"/>
  <c r="HW186" i="3"/>
  <c r="IA186" i="3"/>
  <c r="IE186" i="3"/>
  <c r="A150" i="3"/>
  <c r="B150" i="3" s="1"/>
  <c r="J150" i="3"/>
  <c r="N150" i="3"/>
  <c r="R150" i="3"/>
  <c r="V150" i="3"/>
  <c r="Z150" i="3"/>
  <c r="AD150" i="3"/>
  <c r="AH150" i="3"/>
  <c r="AL150" i="3"/>
  <c r="AP150" i="3"/>
  <c r="AT150" i="3"/>
  <c r="AX150" i="3"/>
  <c r="BB150" i="3"/>
  <c r="BF150" i="3"/>
  <c r="BJ150" i="3"/>
  <c r="BN150" i="3"/>
  <c r="BR150" i="3"/>
  <c r="BV150" i="3"/>
  <c r="BZ150" i="3"/>
  <c r="CD150" i="3"/>
  <c r="CH150" i="3"/>
  <c r="CL150" i="3"/>
  <c r="CP150" i="3"/>
  <c r="CT150" i="3"/>
  <c r="CX150" i="3"/>
  <c r="DB150" i="3"/>
  <c r="DF150" i="3"/>
  <c r="DJ150" i="3"/>
  <c r="DN150" i="3"/>
  <c r="DR150" i="3"/>
  <c r="DV150" i="3"/>
  <c r="DZ150" i="3"/>
  <c r="ED150" i="3"/>
  <c r="EH150" i="3"/>
  <c r="EL150" i="3"/>
  <c r="EP150" i="3"/>
  <c r="ET150" i="3"/>
  <c r="EX150" i="3"/>
  <c r="FB150" i="3"/>
  <c r="FF150" i="3"/>
  <c r="FJ150" i="3"/>
  <c r="FN150" i="3"/>
  <c r="FR150" i="3"/>
  <c r="FV150" i="3"/>
  <c r="FZ150" i="3"/>
  <c r="GD150" i="3"/>
  <c r="GH150" i="3"/>
  <c r="GL150" i="3"/>
  <c r="GP150" i="3"/>
  <c r="GT150" i="3"/>
  <c r="GX150" i="3"/>
  <c r="HB150" i="3"/>
  <c r="HF150" i="3"/>
  <c r="HJ150" i="3"/>
  <c r="HN150" i="3"/>
  <c r="HR150" i="3"/>
  <c r="HV150" i="3"/>
  <c r="HZ150" i="3"/>
  <c r="ID150" i="3"/>
  <c r="K150" i="3"/>
  <c r="O150" i="3"/>
  <c r="S150" i="3"/>
  <c r="W150" i="3"/>
  <c r="AA150" i="3"/>
  <c r="AE150" i="3"/>
  <c r="AI150" i="3"/>
  <c r="AM150" i="3"/>
  <c r="AQ150" i="3"/>
  <c r="AU150" i="3"/>
  <c r="AY150" i="3"/>
  <c r="BC150" i="3"/>
  <c r="BG150" i="3"/>
  <c r="BK150" i="3"/>
  <c r="BO150" i="3"/>
  <c r="BS150" i="3"/>
  <c r="BW150" i="3"/>
  <c r="CA150" i="3"/>
  <c r="CE150" i="3"/>
  <c r="CI150" i="3"/>
  <c r="CM150" i="3"/>
  <c r="CQ150" i="3"/>
  <c r="CU150" i="3"/>
  <c r="CY150" i="3"/>
  <c r="DC150" i="3"/>
  <c r="DG150" i="3"/>
  <c r="DK150" i="3"/>
  <c r="DO150" i="3"/>
  <c r="DS150" i="3"/>
  <c r="DW150" i="3"/>
  <c r="EA150" i="3"/>
  <c r="EE150" i="3"/>
  <c r="EI150" i="3"/>
  <c r="EM150" i="3"/>
  <c r="EQ150" i="3"/>
  <c r="EU150" i="3"/>
  <c r="EY150" i="3"/>
  <c r="FC150" i="3"/>
  <c r="FG150" i="3"/>
  <c r="FK150" i="3"/>
  <c r="FO150" i="3"/>
  <c r="FS150" i="3"/>
  <c r="FW150" i="3"/>
  <c r="GA150" i="3"/>
  <c r="GE150" i="3"/>
  <c r="GI150" i="3"/>
  <c r="GM150" i="3"/>
  <c r="GQ150" i="3"/>
  <c r="GU150" i="3"/>
  <c r="GY150" i="3"/>
  <c r="HC150" i="3"/>
  <c r="HG150" i="3"/>
  <c r="HK150" i="3"/>
  <c r="HO150" i="3"/>
  <c r="HS150" i="3"/>
  <c r="HW150" i="3"/>
  <c r="IA150" i="3"/>
  <c r="IE150" i="3"/>
  <c r="L150" i="3"/>
  <c r="P150" i="3"/>
  <c r="T150" i="3"/>
  <c r="X150" i="3"/>
  <c r="AB150" i="3"/>
  <c r="AF150" i="3"/>
  <c r="AJ150" i="3"/>
  <c r="AN150" i="3"/>
  <c r="AR150" i="3"/>
  <c r="AV150" i="3"/>
  <c r="AZ150" i="3"/>
  <c r="BD150" i="3"/>
  <c r="BH150" i="3"/>
  <c r="BL150" i="3"/>
  <c r="BP150" i="3"/>
  <c r="BT150" i="3"/>
  <c r="BX150" i="3"/>
  <c r="CB150" i="3"/>
  <c r="CF150" i="3"/>
  <c r="CJ150" i="3"/>
  <c r="CN150" i="3"/>
  <c r="CR150" i="3"/>
  <c r="CV150" i="3"/>
  <c r="CZ150" i="3"/>
  <c r="DD150" i="3"/>
  <c r="DH150" i="3"/>
  <c r="DL150" i="3"/>
  <c r="DP150" i="3"/>
  <c r="DT150" i="3"/>
  <c r="DX150" i="3"/>
  <c r="EB150" i="3"/>
  <c r="EF150" i="3"/>
  <c r="EJ150" i="3"/>
  <c r="EN150" i="3"/>
  <c r="ER150" i="3"/>
  <c r="EV150" i="3"/>
  <c r="EZ150" i="3"/>
  <c r="FD150" i="3"/>
  <c r="FH150" i="3"/>
  <c r="FL150" i="3"/>
  <c r="FP150" i="3"/>
  <c r="FT150" i="3"/>
  <c r="FX150" i="3"/>
  <c r="GB150" i="3"/>
  <c r="GF150" i="3"/>
  <c r="GJ150" i="3"/>
  <c r="GN150" i="3"/>
  <c r="GR150" i="3"/>
  <c r="GV150" i="3"/>
  <c r="GZ150" i="3"/>
  <c r="HD150" i="3"/>
  <c r="HH150" i="3"/>
  <c r="HL150" i="3"/>
  <c r="HP150" i="3"/>
  <c r="HT150" i="3"/>
  <c r="HX150" i="3"/>
  <c r="IB150" i="3"/>
  <c r="I150" i="3"/>
  <c r="M150" i="3"/>
  <c r="Q150" i="3"/>
  <c r="U150" i="3"/>
  <c r="Y150" i="3"/>
  <c r="AC150" i="3"/>
  <c r="AG150" i="3"/>
  <c r="AK150" i="3"/>
  <c r="AO150" i="3"/>
  <c r="AS150" i="3"/>
  <c r="AW150" i="3"/>
  <c r="BA150" i="3"/>
  <c r="BE150" i="3"/>
  <c r="BI150" i="3"/>
  <c r="BM150" i="3"/>
  <c r="BQ150" i="3"/>
  <c r="BU150" i="3"/>
  <c r="BY150" i="3"/>
  <c r="CC150" i="3"/>
  <c r="CG150" i="3"/>
  <c r="CK150" i="3"/>
  <c r="CO150" i="3"/>
  <c r="CS150" i="3"/>
  <c r="CW150" i="3"/>
  <c r="DA150" i="3"/>
  <c r="DE150" i="3"/>
  <c r="DI150" i="3"/>
  <c r="DM150" i="3"/>
  <c r="DQ150" i="3"/>
  <c r="DU150" i="3"/>
  <c r="DY150" i="3"/>
  <c r="EC150" i="3"/>
  <c r="EG150" i="3"/>
  <c r="EK150" i="3"/>
  <c r="EO150" i="3"/>
  <c r="ES150" i="3"/>
  <c r="EW150" i="3"/>
  <c r="FA150" i="3"/>
  <c r="FE150" i="3"/>
  <c r="FI150" i="3"/>
  <c r="FM150" i="3"/>
  <c r="FQ150" i="3"/>
  <c r="FU150" i="3"/>
  <c r="FY150" i="3"/>
  <c r="GC150" i="3"/>
  <c r="GG150" i="3"/>
  <c r="GK150" i="3"/>
  <c r="GO150" i="3"/>
  <c r="GS150" i="3"/>
  <c r="GW150" i="3"/>
  <c r="HA150" i="3"/>
  <c r="HE150" i="3"/>
  <c r="HI150" i="3"/>
  <c r="HM150" i="3"/>
  <c r="HQ150" i="3"/>
  <c r="HU150" i="3"/>
  <c r="HY150" i="3"/>
  <c r="IC150" i="3"/>
  <c r="A118" i="3"/>
  <c r="B118" i="3" s="1"/>
  <c r="K118" i="3"/>
  <c r="O118" i="3"/>
  <c r="S118" i="3"/>
  <c r="W118" i="3"/>
  <c r="AA118" i="3"/>
  <c r="AE118" i="3"/>
  <c r="AI118" i="3"/>
  <c r="AM118" i="3"/>
  <c r="AQ118" i="3"/>
  <c r="AU118" i="3"/>
  <c r="AY118" i="3"/>
  <c r="BC118" i="3"/>
  <c r="BG118" i="3"/>
  <c r="BK118" i="3"/>
  <c r="BO118" i="3"/>
  <c r="BS118" i="3"/>
  <c r="BW118" i="3"/>
  <c r="CA118" i="3"/>
  <c r="CE118" i="3"/>
  <c r="CI118" i="3"/>
  <c r="CM118" i="3"/>
  <c r="CQ118" i="3"/>
  <c r="CU118" i="3"/>
  <c r="CY118" i="3"/>
  <c r="DC118" i="3"/>
  <c r="DG118" i="3"/>
  <c r="DK118" i="3"/>
  <c r="DO118" i="3"/>
  <c r="DS118" i="3"/>
  <c r="DW118" i="3"/>
  <c r="EA118" i="3"/>
  <c r="EE118" i="3"/>
  <c r="EI118" i="3"/>
  <c r="EM118" i="3"/>
  <c r="EQ118" i="3"/>
  <c r="EU118" i="3"/>
  <c r="EY118" i="3"/>
  <c r="FC118" i="3"/>
  <c r="FG118" i="3"/>
  <c r="FK118" i="3"/>
  <c r="FO118" i="3"/>
  <c r="FS118" i="3"/>
  <c r="FW118" i="3"/>
  <c r="GA118" i="3"/>
  <c r="GE118" i="3"/>
  <c r="GI118" i="3"/>
  <c r="GM118" i="3"/>
  <c r="GQ118" i="3"/>
  <c r="GU118" i="3"/>
  <c r="GY118" i="3"/>
  <c r="HC118" i="3"/>
  <c r="HG118" i="3"/>
  <c r="HK118" i="3"/>
  <c r="HO118" i="3"/>
  <c r="HS118" i="3"/>
  <c r="HW118" i="3"/>
  <c r="IA118" i="3"/>
  <c r="IE118" i="3"/>
  <c r="L118" i="3"/>
  <c r="P118" i="3"/>
  <c r="T118" i="3"/>
  <c r="X118" i="3"/>
  <c r="AB118" i="3"/>
  <c r="AF118" i="3"/>
  <c r="AJ118" i="3"/>
  <c r="AN118" i="3"/>
  <c r="AR118" i="3"/>
  <c r="AV118" i="3"/>
  <c r="AZ118" i="3"/>
  <c r="BD118" i="3"/>
  <c r="BH118" i="3"/>
  <c r="BL118" i="3"/>
  <c r="BP118" i="3"/>
  <c r="BT118" i="3"/>
  <c r="BX118" i="3"/>
  <c r="CB118" i="3"/>
  <c r="CF118" i="3"/>
  <c r="CJ118" i="3"/>
  <c r="CN118" i="3"/>
  <c r="CR118" i="3"/>
  <c r="CV118" i="3"/>
  <c r="CZ118" i="3"/>
  <c r="DD118" i="3"/>
  <c r="DH118" i="3"/>
  <c r="DL118" i="3"/>
  <c r="DP118" i="3"/>
  <c r="DT118" i="3"/>
  <c r="DX118" i="3"/>
  <c r="EB118" i="3"/>
  <c r="EF118" i="3"/>
  <c r="EJ118" i="3"/>
  <c r="EN118" i="3"/>
  <c r="ER118" i="3"/>
  <c r="EV118" i="3"/>
  <c r="EZ118" i="3"/>
  <c r="FD118" i="3"/>
  <c r="FH118" i="3"/>
  <c r="FL118" i="3"/>
  <c r="FP118" i="3"/>
  <c r="FT118" i="3"/>
  <c r="FX118" i="3"/>
  <c r="GB118" i="3"/>
  <c r="GF118" i="3"/>
  <c r="GJ118" i="3"/>
  <c r="GN118" i="3"/>
  <c r="GR118" i="3"/>
  <c r="GV118" i="3"/>
  <c r="GZ118" i="3"/>
  <c r="HD118" i="3"/>
  <c r="HH118" i="3"/>
  <c r="HL118" i="3"/>
  <c r="HP118" i="3"/>
  <c r="HT118" i="3"/>
  <c r="HX118" i="3"/>
  <c r="IB118" i="3"/>
  <c r="I118" i="3"/>
  <c r="M118" i="3"/>
  <c r="Q118" i="3"/>
  <c r="U118" i="3"/>
  <c r="Y118" i="3"/>
  <c r="AC118" i="3"/>
  <c r="AG118" i="3"/>
  <c r="AK118" i="3"/>
  <c r="AO118" i="3"/>
  <c r="AS118" i="3"/>
  <c r="AW118" i="3"/>
  <c r="BA118" i="3"/>
  <c r="BE118" i="3"/>
  <c r="BI118" i="3"/>
  <c r="BM118" i="3"/>
  <c r="BQ118" i="3"/>
  <c r="BU118" i="3"/>
  <c r="BY118" i="3"/>
  <c r="CC118" i="3"/>
  <c r="CG118" i="3"/>
  <c r="CK118" i="3"/>
  <c r="CO118" i="3"/>
  <c r="CS118" i="3"/>
  <c r="CW118" i="3"/>
  <c r="DA118" i="3"/>
  <c r="DE118" i="3"/>
  <c r="DI118" i="3"/>
  <c r="DM118" i="3"/>
  <c r="DQ118" i="3"/>
  <c r="DU118" i="3"/>
  <c r="DY118" i="3"/>
  <c r="EC118" i="3"/>
  <c r="EG118" i="3"/>
  <c r="EK118" i="3"/>
  <c r="EO118" i="3"/>
  <c r="ES118" i="3"/>
  <c r="EW118" i="3"/>
  <c r="FA118" i="3"/>
  <c r="FE118" i="3"/>
  <c r="FI118" i="3"/>
  <c r="FM118" i="3"/>
  <c r="FQ118" i="3"/>
  <c r="FU118" i="3"/>
  <c r="FY118" i="3"/>
  <c r="GC118" i="3"/>
  <c r="GG118" i="3"/>
  <c r="GK118" i="3"/>
  <c r="GO118" i="3"/>
  <c r="GS118" i="3"/>
  <c r="GW118" i="3"/>
  <c r="HA118" i="3"/>
  <c r="HE118" i="3"/>
  <c r="HI118" i="3"/>
  <c r="HM118" i="3"/>
  <c r="HQ118" i="3"/>
  <c r="HU118" i="3"/>
  <c r="HY118" i="3"/>
  <c r="IC118" i="3"/>
  <c r="J118" i="3"/>
  <c r="N118" i="3"/>
  <c r="R118" i="3"/>
  <c r="V118" i="3"/>
  <c r="Z118" i="3"/>
  <c r="AD118" i="3"/>
  <c r="AH118" i="3"/>
  <c r="AL118" i="3"/>
  <c r="AP118" i="3"/>
  <c r="AT118" i="3"/>
  <c r="AX118" i="3"/>
  <c r="BB118" i="3"/>
  <c r="BF118" i="3"/>
  <c r="BJ118" i="3"/>
  <c r="BN118" i="3"/>
  <c r="BR118" i="3"/>
  <c r="BV118" i="3"/>
  <c r="BZ118" i="3"/>
  <c r="CD118" i="3"/>
  <c r="CH118" i="3"/>
  <c r="CL118" i="3"/>
  <c r="CP118" i="3"/>
  <c r="CT118" i="3"/>
  <c r="CX118" i="3"/>
  <c r="DB118" i="3"/>
  <c r="DF118" i="3"/>
  <c r="DJ118" i="3"/>
  <c r="DN118" i="3"/>
  <c r="DR118" i="3"/>
  <c r="DV118" i="3"/>
  <c r="DZ118" i="3"/>
  <c r="ED118" i="3"/>
  <c r="EH118" i="3"/>
  <c r="EL118" i="3"/>
  <c r="EP118" i="3"/>
  <c r="ET118" i="3"/>
  <c r="EX118" i="3"/>
  <c r="FB118" i="3"/>
  <c r="FF118" i="3"/>
  <c r="FJ118" i="3"/>
  <c r="FN118" i="3"/>
  <c r="FR118" i="3"/>
  <c r="FV118" i="3"/>
  <c r="FZ118" i="3"/>
  <c r="GD118" i="3"/>
  <c r="GH118" i="3"/>
  <c r="GL118" i="3"/>
  <c r="GP118" i="3"/>
  <c r="GT118" i="3"/>
  <c r="GX118" i="3"/>
  <c r="HB118" i="3"/>
  <c r="HF118" i="3"/>
  <c r="HJ118" i="3"/>
  <c r="HN118" i="3"/>
  <c r="HR118" i="3"/>
  <c r="HV118" i="3"/>
  <c r="HZ118" i="3"/>
  <c r="ID118" i="3"/>
  <c r="A86" i="3"/>
  <c r="B86" i="3" s="1"/>
  <c r="I86" i="3"/>
  <c r="M86" i="3"/>
  <c r="Q86" i="3"/>
  <c r="U86" i="3"/>
  <c r="Y86" i="3"/>
  <c r="AC86" i="3"/>
  <c r="AG86" i="3"/>
  <c r="AK86" i="3"/>
  <c r="AO86" i="3"/>
  <c r="AS86" i="3"/>
  <c r="AW86" i="3"/>
  <c r="BA86" i="3"/>
  <c r="BE86" i="3"/>
  <c r="BI86" i="3"/>
  <c r="BM86" i="3"/>
  <c r="BQ86" i="3"/>
  <c r="BU86" i="3"/>
  <c r="BY86" i="3"/>
  <c r="CC86" i="3"/>
  <c r="CG86" i="3"/>
  <c r="CK86" i="3"/>
  <c r="CO86" i="3"/>
  <c r="CS86" i="3"/>
  <c r="CW86" i="3"/>
  <c r="DA86" i="3"/>
  <c r="DE86" i="3"/>
  <c r="DI86" i="3"/>
  <c r="DM86" i="3"/>
  <c r="DQ86" i="3"/>
  <c r="DU86" i="3"/>
  <c r="DY86" i="3"/>
  <c r="EC86" i="3"/>
  <c r="EG86" i="3"/>
  <c r="EK86" i="3"/>
  <c r="EO86" i="3"/>
  <c r="ES86" i="3"/>
  <c r="EW86" i="3"/>
  <c r="FA86" i="3"/>
  <c r="FE86" i="3"/>
  <c r="FI86" i="3"/>
  <c r="FM86" i="3"/>
  <c r="FQ86" i="3"/>
  <c r="FU86" i="3"/>
  <c r="FY86" i="3"/>
  <c r="GC86" i="3"/>
  <c r="GG86" i="3"/>
  <c r="GK86" i="3"/>
  <c r="GO86" i="3"/>
  <c r="GS86" i="3"/>
  <c r="GW86" i="3"/>
  <c r="HA86" i="3"/>
  <c r="HE86" i="3"/>
  <c r="HI86" i="3"/>
  <c r="HM86" i="3"/>
  <c r="HQ86" i="3"/>
  <c r="HU86" i="3"/>
  <c r="HY86" i="3"/>
  <c r="IC86" i="3"/>
  <c r="J86" i="3"/>
  <c r="N86" i="3"/>
  <c r="R86" i="3"/>
  <c r="V86" i="3"/>
  <c r="Z86" i="3"/>
  <c r="AD86" i="3"/>
  <c r="AH86" i="3"/>
  <c r="AL86" i="3"/>
  <c r="AP86" i="3"/>
  <c r="AT86" i="3"/>
  <c r="AX86" i="3"/>
  <c r="BB86" i="3"/>
  <c r="BF86" i="3"/>
  <c r="BJ86" i="3"/>
  <c r="BN86" i="3"/>
  <c r="BR86" i="3"/>
  <c r="BV86" i="3"/>
  <c r="BZ86" i="3"/>
  <c r="CD86" i="3"/>
  <c r="CH86" i="3"/>
  <c r="CL86" i="3"/>
  <c r="CP86" i="3"/>
  <c r="CT86" i="3"/>
  <c r="CX86" i="3"/>
  <c r="DB86" i="3"/>
  <c r="DF86" i="3"/>
  <c r="DJ86" i="3"/>
  <c r="DN86" i="3"/>
  <c r="DR86" i="3"/>
  <c r="DV86" i="3"/>
  <c r="DZ86" i="3"/>
  <c r="ED86" i="3"/>
  <c r="EH86" i="3"/>
  <c r="EL86" i="3"/>
  <c r="EP86" i="3"/>
  <c r="ET86" i="3"/>
  <c r="EX86" i="3"/>
  <c r="FB86" i="3"/>
  <c r="FF86" i="3"/>
  <c r="FJ86" i="3"/>
  <c r="FN86" i="3"/>
  <c r="FR86" i="3"/>
  <c r="FV86" i="3"/>
  <c r="FZ86" i="3"/>
  <c r="GD86" i="3"/>
  <c r="GH86" i="3"/>
  <c r="GL86" i="3"/>
  <c r="GP86" i="3"/>
  <c r="GT86" i="3"/>
  <c r="GX86" i="3"/>
  <c r="HB86" i="3"/>
  <c r="HF86" i="3"/>
  <c r="HJ86" i="3"/>
  <c r="HN86" i="3"/>
  <c r="HR86" i="3"/>
  <c r="HV86" i="3"/>
  <c r="HZ86" i="3"/>
  <c r="ID86" i="3"/>
  <c r="K86" i="3"/>
  <c r="O86" i="3"/>
  <c r="S86" i="3"/>
  <c r="W86" i="3"/>
  <c r="AA86" i="3"/>
  <c r="AE86" i="3"/>
  <c r="AI86" i="3"/>
  <c r="AM86" i="3"/>
  <c r="AQ86" i="3"/>
  <c r="AU86" i="3"/>
  <c r="AY86" i="3"/>
  <c r="BC86" i="3"/>
  <c r="BG86" i="3"/>
  <c r="BK86" i="3"/>
  <c r="BO86" i="3"/>
  <c r="BS86" i="3"/>
  <c r="BW86" i="3"/>
  <c r="CA86" i="3"/>
  <c r="CE86" i="3"/>
  <c r="CI86" i="3"/>
  <c r="CM86" i="3"/>
  <c r="CQ86" i="3"/>
  <c r="CU86" i="3"/>
  <c r="CY86" i="3"/>
  <c r="DC86" i="3"/>
  <c r="DG86" i="3"/>
  <c r="DK86" i="3"/>
  <c r="DO86" i="3"/>
  <c r="DS86" i="3"/>
  <c r="DW86" i="3"/>
  <c r="EA86" i="3"/>
  <c r="EE86" i="3"/>
  <c r="EI86" i="3"/>
  <c r="EM86" i="3"/>
  <c r="EQ86" i="3"/>
  <c r="EU86" i="3"/>
  <c r="EY86" i="3"/>
  <c r="FC86" i="3"/>
  <c r="FG86" i="3"/>
  <c r="FK86" i="3"/>
  <c r="FO86" i="3"/>
  <c r="FS86" i="3"/>
  <c r="FW86" i="3"/>
  <c r="GA86" i="3"/>
  <c r="GE86" i="3"/>
  <c r="GI86" i="3"/>
  <c r="GM86" i="3"/>
  <c r="GQ86" i="3"/>
  <c r="GU86" i="3"/>
  <c r="GY86" i="3"/>
  <c r="HC86" i="3"/>
  <c r="HG86" i="3"/>
  <c r="HK86" i="3"/>
  <c r="HO86" i="3"/>
  <c r="HS86" i="3"/>
  <c r="HW86" i="3"/>
  <c r="IA86" i="3"/>
  <c r="IE86" i="3"/>
  <c r="L86" i="3"/>
  <c r="P86" i="3"/>
  <c r="T86" i="3"/>
  <c r="X86" i="3"/>
  <c r="AB86" i="3"/>
  <c r="AF86" i="3"/>
  <c r="AJ86" i="3"/>
  <c r="AN86" i="3"/>
  <c r="AR86" i="3"/>
  <c r="AV86" i="3"/>
  <c r="AZ86" i="3"/>
  <c r="BD86" i="3"/>
  <c r="BH86" i="3"/>
  <c r="BL86" i="3"/>
  <c r="BP86" i="3"/>
  <c r="BT86" i="3"/>
  <c r="BX86" i="3"/>
  <c r="CB86" i="3"/>
  <c r="CF86" i="3"/>
  <c r="CJ86" i="3"/>
  <c r="CN86" i="3"/>
  <c r="CR86" i="3"/>
  <c r="CV86" i="3"/>
  <c r="CZ86" i="3"/>
  <c r="DD86" i="3"/>
  <c r="DH86" i="3"/>
  <c r="DL86" i="3"/>
  <c r="DP86" i="3"/>
  <c r="DT86" i="3"/>
  <c r="DX86" i="3"/>
  <c r="EB86" i="3"/>
  <c r="EF86" i="3"/>
  <c r="EJ86" i="3"/>
  <c r="EN86" i="3"/>
  <c r="ER86" i="3"/>
  <c r="EV86" i="3"/>
  <c r="EZ86" i="3"/>
  <c r="FD86" i="3"/>
  <c r="FH86" i="3"/>
  <c r="FL86" i="3"/>
  <c r="FP86" i="3"/>
  <c r="FT86" i="3"/>
  <c r="FX86" i="3"/>
  <c r="GB86" i="3"/>
  <c r="GF86" i="3"/>
  <c r="GJ86" i="3"/>
  <c r="GN86" i="3"/>
  <c r="GR86" i="3"/>
  <c r="GV86" i="3"/>
  <c r="GZ86" i="3"/>
  <c r="HD86" i="3"/>
  <c r="HH86" i="3"/>
  <c r="HL86" i="3"/>
  <c r="HP86" i="3"/>
  <c r="HT86" i="3"/>
  <c r="HX86" i="3"/>
  <c r="IB86" i="3"/>
  <c r="A54" i="3"/>
  <c r="B54" i="3" s="1"/>
  <c r="I54" i="3"/>
  <c r="M54" i="3"/>
  <c r="Q54" i="3"/>
  <c r="U54" i="3"/>
  <c r="Y54" i="3"/>
  <c r="AC54" i="3"/>
  <c r="AG54" i="3"/>
  <c r="AK54" i="3"/>
  <c r="N54" i="3"/>
  <c r="S54" i="3"/>
  <c r="X54" i="3"/>
  <c r="AD54" i="3"/>
  <c r="AI54" i="3"/>
  <c r="AN54" i="3"/>
  <c r="AR54" i="3"/>
  <c r="AV54" i="3"/>
  <c r="AZ54" i="3"/>
  <c r="BD54" i="3"/>
  <c r="BH54" i="3"/>
  <c r="BL54" i="3"/>
  <c r="BP54" i="3"/>
  <c r="BT54" i="3"/>
  <c r="BX54" i="3"/>
  <c r="CB54" i="3"/>
  <c r="CF54" i="3"/>
  <c r="CJ54" i="3"/>
  <c r="CN54" i="3"/>
  <c r="CR54" i="3"/>
  <c r="CV54" i="3"/>
  <c r="CZ54" i="3"/>
  <c r="DD54" i="3"/>
  <c r="DH54" i="3"/>
  <c r="DL54" i="3"/>
  <c r="DP54" i="3"/>
  <c r="DT54" i="3"/>
  <c r="DX54" i="3"/>
  <c r="EB54" i="3"/>
  <c r="EF54" i="3"/>
  <c r="EJ54" i="3"/>
  <c r="EN54" i="3"/>
  <c r="ER54" i="3"/>
  <c r="EV54" i="3"/>
  <c r="EZ54" i="3"/>
  <c r="FD54" i="3"/>
  <c r="FH54" i="3"/>
  <c r="FL54" i="3"/>
  <c r="FP54" i="3"/>
  <c r="FT54" i="3"/>
  <c r="FX54" i="3"/>
  <c r="GB54" i="3"/>
  <c r="GF54" i="3"/>
  <c r="GJ54" i="3"/>
  <c r="GN54" i="3"/>
  <c r="GR54" i="3"/>
  <c r="GV54" i="3"/>
  <c r="GZ54" i="3"/>
  <c r="HD54" i="3"/>
  <c r="HH54" i="3"/>
  <c r="HL54" i="3"/>
  <c r="HP54" i="3"/>
  <c r="HT54" i="3"/>
  <c r="HX54" i="3"/>
  <c r="IB54" i="3"/>
  <c r="J54" i="3"/>
  <c r="O54" i="3"/>
  <c r="T54" i="3"/>
  <c r="Z54" i="3"/>
  <c r="AE54" i="3"/>
  <c r="AJ54" i="3"/>
  <c r="AO54" i="3"/>
  <c r="AS54" i="3"/>
  <c r="AW54" i="3"/>
  <c r="BA54" i="3"/>
  <c r="BE54" i="3"/>
  <c r="BI54" i="3"/>
  <c r="BM54" i="3"/>
  <c r="BQ54" i="3"/>
  <c r="BU54" i="3"/>
  <c r="BY54" i="3"/>
  <c r="CC54" i="3"/>
  <c r="CG54" i="3"/>
  <c r="CK54" i="3"/>
  <c r="CO54" i="3"/>
  <c r="CS54" i="3"/>
  <c r="CW54" i="3"/>
  <c r="DA54" i="3"/>
  <c r="DE54" i="3"/>
  <c r="DI54" i="3"/>
  <c r="DM54" i="3"/>
  <c r="DQ54" i="3"/>
  <c r="DU54" i="3"/>
  <c r="DY54" i="3"/>
  <c r="EC54" i="3"/>
  <c r="EG54" i="3"/>
  <c r="EK54" i="3"/>
  <c r="EO54" i="3"/>
  <c r="ES54" i="3"/>
  <c r="EW54" i="3"/>
  <c r="FA54" i="3"/>
  <c r="FE54" i="3"/>
  <c r="FI54" i="3"/>
  <c r="FM54" i="3"/>
  <c r="FQ54" i="3"/>
  <c r="FU54" i="3"/>
  <c r="FY54" i="3"/>
  <c r="GC54" i="3"/>
  <c r="GG54" i="3"/>
  <c r="GK54" i="3"/>
  <c r="GO54" i="3"/>
  <c r="GS54" i="3"/>
  <c r="GW54" i="3"/>
  <c r="HA54" i="3"/>
  <c r="HE54" i="3"/>
  <c r="HI54" i="3"/>
  <c r="HM54" i="3"/>
  <c r="HQ54" i="3"/>
  <c r="HU54" i="3"/>
  <c r="HY54" i="3"/>
  <c r="IC54" i="3"/>
  <c r="L54" i="3"/>
  <c r="R54" i="3"/>
  <c r="W54" i="3"/>
  <c r="AB54" i="3"/>
  <c r="AH54" i="3"/>
  <c r="AM54" i="3"/>
  <c r="AQ54" i="3"/>
  <c r="AU54" i="3"/>
  <c r="AY54" i="3"/>
  <c r="BC54" i="3"/>
  <c r="BG54" i="3"/>
  <c r="BK54" i="3"/>
  <c r="BO54" i="3"/>
  <c r="BS54" i="3"/>
  <c r="BW54" i="3"/>
  <c r="CA54" i="3"/>
  <c r="CE54" i="3"/>
  <c r="CI54" i="3"/>
  <c r="CM54" i="3"/>
  <c r="CQ54" i="3"/>
  <c r="CU54" i="3"/>
  <c r="CY54" i="3"/>
  <c r="DC54" i="3"/>
  <c r="DG54" i="3"/>
  <c r="DK54" i="3"/>
  <c r="DO54" i="3"/>
  <c r="DS54" i="3"/>
  <c r="DW54" i="3"/>
  <c r="EA54" i="3"/>
  <c r="EE54" i="3"/>
  <c r="EI54" i="3"/>
  <c r="EM54" i="3"/>
  <c r="EQ54" i="3"/>
  <c r="EU54" i="3"/>
  <c r="EY54" i="3"/>
  <c r="FC54" i="3"/>
  <c r="FG54" i="3"/>
  <c r="FK54" i="3"/>
  <c r="FO54" i="3"/>
  <c r="FS54" i="3"/>
  <c r="FW54" i="3"/>
  <c r="GA54" i="3"/>
  <c r="GE54" i="3"/>
  <c r="GI54" i="3"/>
  <c r="GM54" i="3"/>
  <c r="GQ54" i="3"/>
  <c r="GU54" i="3"/>
  <c r="GY54" i="3"/>
  <c r="HC54" i="3"/>
  <c r="HG54" i="3"/>
  <c r="HK54" i="3"/>
  <c r="HO54" i="3"/>
  <c r="HS54" i="3"/>
  <c r="HW54" i="3"/>
  <c r="IA54" i="3"/>
  <c r="IE54" i="3"/>
  <c r="AA54" i="3"/>
  <c r="AT54" i="3"/>
  <c r="BJ54" i="3"/>
  <c r="BZ54" i="3"/>
  <c r="CP54" i="3"/>
  <c r="DF54" i="3"/>
  <c r="DV54" i="3"/>
  <c r="EL54" i="3"/>
  <c r="FB54" i="3"/>
  <c r="FR54" i="3"/>
  <c r="GH54" i="3"/>
  <c r="GX54" i="3"/>
  <c r="HN54" i="3"/>
  <c r="ID54" i="3"/>
  <c r="K54" i="3"/>
  <c r="AF54" i="3"/>
  <c r="AX54" i="3"/>
  <c r="BN54" i="3"/>
  <c r="CD54" i="3"/>
  <c r="CT54" i="3"/>
  <c r="DJ54" i="3"/>
  <c r="DZ54" i="3"/>
  <c r="EP54" i="3"/>
  <c r="FF54" i="3"/>
  <c r="FV54" i="3"/>
  <c r="GL54" i="3"/>
  <c r="HB54" i="3"/>
  <c r="HR54" i="3"/>
  <c r="V54" i="3"/>
  <c r="AP54" i="3"/>
  <c r="BF54" i="3"/>
  <c r="BV54" i="3"/>
  <c r="CL54" i="3"/>
  <c r="DB54" i="3"/>
  <c r="DR54" i="3"/>
  <c r="EH54" i="3"/>
  <c r="EX54" i="3"/>
  <c r="FN54" i="3"/>
  <c r="GD54" i="3"/>
  <c r="GT54" i="3"/>
  <c r="HJ54" i="3"/>
  <c r="HZ54" i="3"/>
  <c r="BB54" i="3"/>
  <c r="DN54" i="3"/>
  <c r="FZ54" i="3"/>
  <c r="BR54" i="3"/>
  <c r="ED54" i="3"/>
  <c r="GP54" i="3"/>
  <c r="P54" i="3"/>
  <c r="CH54" i="3"/>
  <c r="ET54" i="3"/>
  <c r="HF54" i="3"/>
  <c r="AL54" i="3"/>
  <c r="CX54" i="3"/>
  <c r="FJ54" i="3"/>
  <c r="HV54" i="3"/>
  <c r="A22" i="3"/>
  <c r="B22" i="3" s="1"/>
  <c r="L22" i="3"/>
  <c r="P22" i="3"/>
  <c r="T22" i="3"/>
  <c r="X22" i="3"/>
  <c r="J22" i="3"/>
  <c r="N22" i="3"/>
  <c r="R22" i="3"/>
  <c r="V22" i="3"/>
  <c r="Z22" i="3"/>
  <c r="AD22" i="3"/>
  <c r="AH22" i="3"/>
  <c r="AL22" i="3"/>
  <c r="AP22" i="3"/>
  <c r="AT22" i="3"/>
  <c r="AX22" i="3"/>
  <c r="BB22" i="3"/>
  <c r="BF22" i="3"/>
  <c r="BJ22" i="3"/>
  <c r="BN22" i="3"/>
  <c r="BR22" i="3"/>
  <c r="BV22" i="3"/>
  <c r="BZ22" i="3"/>
  <c r="CD22" i="3"/>
  <c r="CH22" i="3"/>
  <c r="CL22" i="3"/>
  <c r="CP22" i="3"/>
  <c r="CT22" i="3"/>
  <c r="CX22" i="3"/>
  <c r="DB22" i="3"/>
  <c r="DF22" i="3"/>
  <c r="DJ22" i="3"/>
  <c r="DN22" i="3"/>
  <c r="DR22" i="3"/>
  <c r="DV22" i="3"/>
  <c r="DZ22" i="3"/>
  <c r="ED22" i="3"/>
  <c r="EH22" i="3"/>
  <c r="EL22" i="3"/>
  <c r="EP22" i="3"/>
  <c r="ET22" i="3"/>
  <c r="EX22" i="3"/>
  <c r="FB22" i="3"/>
  <c r="FF22" i="3"/>
  <c r="FJ22" i="3"/>
  <c r="FN22" i="3"/>
  <c r="FR22" i="3"/>
  <c r="FV22" i="3"/>
  <c r="FZ22" i="3"/>
  <c r="GD22" i="3"/>
  <c r="GH22" i="3"/>
  <c r="GL22" i="3"/>
  <c r="GP22" i="3"/>
  <c r="GT22" i="3"/>
  <c r="GX22" i="3"/>
  <c r="HB22" i="3"/>
  <c r="HF22" i="3"/>
  <c r="HJ22" i="3"/>
  <c r="HN22" i="3"/>
  <c r="HR22" i="3"/>
  <c r="HV22" i="3"/>
  <c r="K22" i="3"/>
  <c r="O22" i="3"/>
  <c r="S22" i="3"/>
  <c r="W22" i="3"/>
  <c r="AA22" i="3"/>
  <c r="AE22" i="3"/>
  <c r="AI22" i="3"/>
  <c r="AM22" i="3"/>
  <c r="AQ22" i="3"/>
  <c r="AU22" i="3"/>
  <c r="AY22" i="3"/>
  <c r="BC22" i="3"/>
  <c r="BG22" i="3"/>
  <c r="BK22" i="3"/>
  <c r="BO22" i="3"/>
  <c r="BS22" i="3"/>
  <c r="BW22" i="3"/>
  <c r="CA22" i="3"/>
  <c r="CE22" i="3"/>
  <c r="CI22" i="3"/>
  <c r="CM22" i="3"/>
  <c r="CQ22" i="3"/>
  <c r="CU22" i="3"/>
  <c r="CY22" i="3"/>
  <c r="DC22" i="3"/>
  <c r="DG22" i="3"/>
  <c r="DK22" i="3"/>
  <c r="DO22" i="3"/>
  <c r="DS22" i="3"/>
  <c r="DW22" i="3"/>
  <c r="EA22" i="3"/>
  <c r="EE22" i="3"/>
  <c r="EI22" i="3"/>
  <c r="EM22" i="3"/>
  <c r="EQ22" i="3"/>
  <c r="EU22" i="3"/>
  <c r="EY22" i="3"/>
  <c r="FC22" i="3"/>
  <c r="FG22" i="3"/>
  <c r="FK22" i="3"/>
  <c r="FO22" i="3"/>
  <c r="FS22" i="3"/>
  <c r="FW22" i="3"/>
  <c r="GA22" i="3"/>
  <c r="GE22" i="3"/>
  <c r="GI22" i="3"/>
  <c r="GM22" i="3"/>
  <c r="GQ22" i="3"/>
  <c r="GU22" i="3"/>
  <c r="GY22" i="3"/>
  <c r="HC22" i="3"/>
  <c r="HG22" i="3"/>
  <c r="HK22" i="3"/>
  <c r="HO22" i="3"/>
  <c r="HS22" i="3"/>
  <c r="HW22" i="3"/>
  <c r="IA22" i="3"/>
  <c r="IE22" i="3"/>
  <c r="I22" i="3"/>
  <c r="Y22" i="3"/>
  <c r="AG22" i="3"/>
  <c r="AO22" i="3"/>
  <c r="AW22" i="3"/>
  <c r="BE22" i="3"/>
  <c r="BM22" i="3"/>
  <c r="BU22" i="3"/>
  <c r="CC22" i="3"/>
  <c r="CK22" i="3"/>
  <c r="CS22" i="3"/>
  <c r="DA22" i="3"/>
  <c r="DI22" i="3"/>
  <c r="DQ22" i="3"/>
  <c r="DY22" i="3"/>
  <c r="EG22" i="3"/>
  <c r="EO22" i="3"/>
  <c r="EW22" i="3"/>
  <c r="FE22" i="3"/>
  <c r="FM22" i="3"/>
  <c r="FU22" i="3"/>
  <c r="GC22" i="3"/>
  <c r="GK22" i="3"/>
  <c r="GS22" i="3"/>
  <c r="HA22" i="3"/>
  <c r="HI22" i="3"/>
  <c r="HQ22" i="3"/>
  <c r="HY22" i="3"/>
  <c r="ID22" i="3"/>
  <c r="M22" i="3"/>
  <c r="AB22" i="3"/>
  <c r="AJ22" i="3"/>
  <c r="AR22" i="3"/>
  <c r="AZ22" i="3"/>
  <c r="BH22" i="3"/>
  <c r="BP22" i="3"/>
  <c r="BX22" i="3"/>
  <c r="CF22" i="3"/>
  <c r="CN22" i="3"/>
  <c r="CV22" i="3"/>
  <c r="DD22" i="3"/>
  <c r="DL22" i="3"/>
  <c r="DT22" i="3"/>
  <c r="EB22" i="3"/>
  <c r="EJ22" i="3"/>
  <c r="ER22" i="3"/>
  <c r="EZ22" i="3"/>
  <c r="FH22" i="3"/>
  <c r="FP22" i="3"/>
  <c r="FX22" i="3"/>
  <c r="GF22" i="3"/>
  <c r="GN22" i="3"/>
  <c r="GV22" i="3"/>
  <c r="HD22" i="3"/>
  <c r="HL22" i="3"/>
  <c r="HT22" i="3"/>
  <c r="HZ22" i="3"/>
  <c r="Q22" i="3"/>
  <c r="AC22" i="3"/>
  <c r="AK22" i="3"/>
  <c r="AS22" i="3"/>
  <c r="BA22" i="3"/>
  <c r="BI22" i="3"/>
  <c r="BQ22" i="3"/>
  <c r="BY22" i="3"/>
  <c r="CG22" i="3"/>
  <c r="CO22" i="3"/>
  <c r="CW22" i="3"/>
  <c r="DE22" i="3"/>
  <c r="DM22" i="3"/>
  <c r="DU22" i="3"/>
  <c r="EC22" i="3"/>
  <c r="EK22" i="3"/>
  <c r="ES22" i="3"/>
  <c r="FA22" i="3"/>
  <c r="FI22" i="3"/>
  <c r="FQ22" i="3"/>
  <c r="FY22" i="3"/>
  <c r="GG22" i="3"/>
  <c r="GO22" i="3"/>
  <c r="GW22" i="3"/>
  <c r="HE22" i="3"/>
  <c r="HM22" i="3"/>
  <c r="HU22" i="3"/>
  <c r="IB22" i="3"/>
  <c r="U22" i="3"/>
  <c r="AF22" i="3"/>
  <c r="AN22" i="3"/>
  <c r="AV22" i="3"/>
  <c r="BD22" i="3"/>
  <c r="BL22" i="3"/>
  <c r="BT22" i="3"/>
  <c r="CB22" i="3"/>
  <c r="CJ22" i="3"/>
  <c r="CR22" i="3"/>
  <c r="CZ22" i="3"/>
  <c r="DH22" i="3"/>
  <c r="DP22" i="3"/>
  <c r="DX22" i="3"/>
  <c r="EF22" i="3"/>
  <c r="EN22" i="3"/>
  <c r="EV22" i="3"/>
  <c r="FD22" i="3"/>
  <c r="FL22" i="3"/>
  <c r="FT22" i="3"/>
  <c r="GB22" i="3"/>
  <c r="GJ22" i="3"/>
  <c r="GR22" i="3"/>
  <c r="GZ22" i="3"/>
  <c r="HH22" i="3"/>
  <c r="HP22" i="3"/>
  <c r="HX22" i="3"/>
  <c r="IC22" i="3"/>
  <c r="A221" i="3"/>
  <c r="B221" i="3" s="1"/>
  <c r="L221" i="3"/>
  <c r="P221" i="3"/>
  <c r="T221" i="3"/>
  <c r="X221" i="3"/>
  <c r="AB221" i="3"/>
  <c r="AF221" i="3"/>
  <c r="AJ221" i="3"/>
  <c r="AN221" i="3"/>
  <c r="AR221" i="3"/>
  <c r="AV221" i="3"/>
  <c r="AZ221" i="3"/>
  <c r="BD221" i="3"/>
  <c r="BH221" i="3"/>
  <c r="BL221" i="3"/>
  <c r="BP221" i="3"/>
  <c r="BT221" i="3"/>
  <c r="BX221" i="3"/>
  <c r="CB221" i="3"/>
  <c r="CF221" i="3"/>
  <c r="CJ221" i="3"/>
  <c r="CN221" i="3"/>
  <c r="CR221" i="3"/>
  <c r="CV221" i="3"/>
  <c r="CZ221" i="3"/>
  <c r="DD221" i="3"/>
  <c r="DH221" i="3"/>
  <c r="DL221" i="3"/>
  <c r="DP221" i="3"/>
  <c r="DT221" i="3"/>
  <c r="DX221" i="3"/>
  <c r="EB221" i="3"/>
  <c r="EF221" i="3"/>
  <c r="EJ221" i="3"/>
  <c r="EN221" i="3"/>
  <c r="ER221" i="3"/>
  <c r="EV221" i="3"/>
  <c r="EZ221" i="3"/>
  <c r="FD221" i="3"/>
  <c r="FH221" i="3"/>
  <c r="FL221" i="3"/>
  <c r="FP221" i="3"/>
  <c r="FT221" i="3"/>
  <c r="FX221" i="3"/>
  <c r="GB221" i="3"/>
  <c r="GF221" i="3"/>
  <c r="GJ221" i="3"/>
  <c r="GN221" i="3"/>
  <c r="GR221" i="3"/>
  <c r="GV221" i="3"/>
  <c r="GZ221" i="3"/>
  <c r="HD221" i="3"/>
  <c r="HH221" i="3"/>
  <c r="HL221" i="3"/>
  <c r="HP221" i="3"/>
  <c r="HT221" i="3"/>
  <c r="HX221" i="3"/>
  <c r="IB221" i="3"/>
  <c r="I221" i="3"/>
  <c r="M221" i="3"/>
  <c r="Q221" i="3"/>
  <c r="U221" i="3"/>
  <c r="Y221" i="3"/>
  <c r="AC221" i="3"/>
  <c r="AG221" i="3"/>
  <c r="AK221" i="3"/>
  <c r="AO221" i="3"/>
  <c r="AS221" i="3"/>
  <c r="AW221" i="3"/>
  <c r="BA221" i="3"/>
  <c r="BE221" i="3"/>
  <c r="BI221" i="3"/>
  <c r="BM221" i="3"/>
  <c r="BQ221" i="3"/>
  <c r="BU221" i="3"/>
  <c r="BY221" i="3"/>
  <c r="CC221" i="3"/>
  <c r="CG221" i="3"/>
  <c r="CK221" i="3"/>
  <c r="CO221" i="3"/>
  <c r="CS221" i="3"/>
  <c r="CW221" i="3"/>
  <c r="DA221" i="3"/>
  <c r="DE221" i="3"/>
  <c r="DI221" i="3"/>
  <c r="DM221" i="3"/>
  <c r="DQ221" i="3"/>
  <c r="DU221" i="3"/>
  <c r="DY221" i="3"/>
  <c r="EC221" i="3"/>
  <c r="EG221" i="3"/>
  <c r="EK221" i="3"/>
  <c r="EO221" i="3"/>
  <c r="ES221" i="3"/>
  <c r="EW221" i="3"/>
  <c r="FA221" i="3"/>
  <c r="FE221" i="3"/>
  <c r="FI221" i="3"/>
  <c r="FM221" i="3"/>
  <c r="FQ221" i="3"/>
  <c r="FU221" i="3"/>
  <c r="FY221" i="3"/>
  <c r="GC221" i="3"/>
  <c r="GG221" i="3"/>
  <c r="GK221" i="3"/>
  <c r="GO221" i="3"/>
  <c r="GS221" i="3"/>
  <c r="GW221" i="3"/>
  <c r="HA221" i="3"/>
  <c r="HE221" i="3"/>
  <c r="HI221" i="3"/>
  <c r="HM221" i="3"/>
  <c r="HQ221" i="3"/>
  <c r="HU221" i="3"/>
  <c r="HY221" i="3"/>
  <c r="IC221" i="3"/>
  <c r="J221" i="3"/>
  <c r="N221" i="3"/>
  <c r="R221" i="3"/>
  <c r="V221" i="3"/>
  <c r="Z221" i="3"/>
  <c r="AD221" i="3"/>
  <c r="AH221" i="3"/>
  <c r="AL221" i="3"/>
  <c r="AP221" i="3"/>
  <c r="AT221" i="3"/>
  <c r="AX221" i="3"/>
  <c r="BB221" i="3"/>
  <c r="BF221" i="3"/>
  <c r="BJ221" i="3"/>
  <c r="BN221" i="3"/>
  <c r="BR221" i="3"/>
  <c r="BV221" i="3"/>
  <c r="BZ221" i="3"/>
  <c r="CD221" i="3"/>
  <c r="CH221" i="3"/>
  <c r="CL221" i="3"/>
  <c r="CP221" i="3"/>
  <c r="CT221" i="3"/>
  <c r="CX221" i="3"/>
  <c r="DB221" i="3"/>
  <c r="DF221" i="3"/>
  <c r="DJ221" i="3"/>
  <c r="DN221" i="3"/>
  <c r="DR221" i="3"/>
  <c r="DV221" i="3"/>
  <c r="DZ221" i="3"/>
  <c r="ED221" i="3"/>
  <c r="EH221" i="3"/>
  <c r="EL221" i="3"/>
  <c r="EP221" i="3"/>
  <c r="ET221" i="3"/>
  <c r="EX221" i="3"/>
  <c r="FB221" i="3"/>
  <c r="FF221" i="3"/>
  <c r="FJ221" i="3"/>
  <c r="FN221" i="3"/>
  <c r="FR221" i="3"/>
  <c r="FV221" i="3"/>
  <c r="FZ221" i="3"/>
  <c r="GD221" i="3"/>
  <c r="GH221" i="3"/>
  <c r="GL221" i="3"/>
  <c r="GP221" i="3"/>
  <c r="GT221" i="3"/>
  <c r="GX221" i="3"/>
  <c r="HB221" i="3"/>
  <c r="HF221" i="3"/>
  <c r="HJ221" i="3"/>
  <c r="HN221" i="3"/>
  <c r="HR221" i="3"/>
  <c r="HV221" i="3"/>
  <c r="HZ221" i="3"/>
  <c r="ID221" i="3"/>
  <c r="K221" i="3"/>
  <c r="O221" i="3"/>
  <c r="S221" i="3"/>
  <c r="W221" i="3"/>
  <c r="AA221" i="3"/>
  <c r="AE221" i="3"/>
  <c r="AI221" i="3"/>
  <c r="AM221" i="3"/>
  <c r="AQ221" i="3"/>
  <c r="AU221" i="3"/>
  <c r="AY221" i="3"/>
  <c r="BC221" i="3"/>
  <c r="BG221" i="3"/>
  <c r="BK221" i="3"/>
  <c r="BO221" i="3"/>
  <c r="BS221" i="3"/>
  <c r="BW221" i="3"/>
  <c r="CA221" i="3"/>
  <c r="CE221" i="3"/>
  <c r="CI221" i="3"/>
  <c r="CM221" i="3"/>
  <c r="CQ221" i="3"/>
  <c r="CU221" i="3"/>
  <c r="CY221" i="3"/>
  <c r="DC221" i="3"/>
  <c r="DG221" i="3"/>
  <c r="DK221" i="3"/>
  <c r="DO221" i="3"/>
  <c r="DS221" i="3"/>
  <c r="DW221" i="3"/>
  <c r="EA221" i="3"/>
  <c r="EE221" i="3"/>
  <c r="EI221" i="3"/>
  <c r="EM221" i="3"/>
  <c r="EQ221" i="3"/>
  <c r="EU221" i="3"/>
  <c r="EY221" i="3"/>
  <c r="FC221" i="3"/>
  <c r="FG221" i="3"/>
  <c r="FK221" i="3"/>
  <c r="FO221" i="3"/>
  <c r="FS221" i="3"/>
  <c r="FW221" i="3"/>
  <c r="GA221" i="3"/>
  <c r="GE221" i="3"/>
  <c r="GI221" i="3"/>
  <c r="GM221" i="3"/>
  <c r="GQ221" i="3"/>
  <c r="GU221" i="3"/>
  <c r="GY221" i="3"/>
  <c r="HC221" i="3"/>
  <c r="HG221" i="3"/>
  <c r="HK221" i="3"/>
  <c r="HO221" i="3"/>
  <c r="HS221" i="3"/>
  <c r="HW221" i="3"/>
  <c r="IA221" i="3"/>
  <c r="IE221" i="3"/>
  <c r="A189" i="3"/>
  <c r="B189" i="3" s="1"/>
  <c r="K189" i="3"/>
  <c r="O189" i="3"/>
  <c r="S189" i="3"/>
  <c r="W189" i="3"/>
  <c r="AA189" i="3"/>
  <c r="AE189" i="3"/>
  <c r="AI189" i="3"/>
  <c r="AM189" i="3"/>
  <c r="AQ189" i="3"/>
  <c r="AU189" i="3"/>
  <c r="AY189" i="3"/>
  <c r="BC189" i="3"/>
  <c r="BG189" i="3"/>
  <c r="BK189" i="3"/>
  <c r="BO189" i="3"/>
  <c r="BS189" i="3"/>
  <c r="BW189" i="3"/>
  <c r="CA189" i="3"/>
  <c r="CE189" i="3"/>
  <c r="CI189" i="3"/>
  <c r="CM189" i="3"/>
  <c r="CQ189" i="3"/>
  <c r="CU189" i="3"/>
  <c r="CY189" i="3"/>
  <c r="DC189" i="3"/>
  <c r="DG189" i="3"/>
  <c r="DK189" i="3"/>
  <c r="DO189" i="3"/>
  <c r="DS189" i="3"/>
  <c r="DW189" i="3"/>
  <c r="EA189" i="3"/>
  <c r="EE189" i="3"/>
  <c r="EI189" i="3"/>
  <c r="EM189" i="3"/>
  <c r="EQ189" i="3"/>
  <c r="EU189" i="3"/>
  <c r="EY189" i="3"/>
  <c r="FC189" i="3"/>
  <c r="FG189" i="3"/>
  <c r="FK189" i="3"/>
  <c r="FO189" i="3"/>
  <c r="FS189" i="3"/>
  <c r="FW189" i="3"/>
  <c r="GA189" i="3"/>
  <c r="GE189" i="3"/>
  <c r="GI189" i="3"/>
  <c r="GM189" i="3"/>
  <c r="GQ189" i="3"/>
  <c r="GU189" i="3"/>
  <c r="GY189" i="3"/>
  <c r="HC189" i="3"/>
  <c r="HG189" i="3"/>
  <c r="HK189" i="3"/>
  <c r="HO189" i="3"/>
  <c r="HS189" i="3"/>
  <c r="HW189" i="3"/>
  <c r="IA189" i="3"/>
  <c r="IE189" i="3"/>
  <c r="L189" i="3"/>
  <c r="P189" i="3"/>
  <c r="T189" i="3"/>
  <c r="X189" i="3"/>
  <c r="AB189" i="3"/>
  <c r="AF189" i="3"/>
  <c r="AJ189" i="3"/>
  <c r="AN189" i="3"/>
  <c r="AR189" i="3"/>
  <c r="AV189" i="3"/>
  <c r="AZ189" i="3"/>
  <c r="BD189" i="3"/>
  <c r="BH189" i="3"/>
  <c r="BL189" i="3"/>
  <c r="BP189" i="3"/>
  <c r="BT189" i="3"/>
  <c r="BX189" i="3"/>
  <c r="CB189" i="3"/>
  <c r="CF189" i="3"/>
  <c r="CJ189" i="3"/>
  <c r="CN189" i="3"/>
  <c r="CR189" i="3"/>
  <c r="CV189" i="3"/>
  <c r="CZ189" i="3"/>
  <c r="DD189" i="3"/>
  <c r="DH189" i="3"/>
  <c r="DL189" i="3"/>
  <c r="DP189" i="3"/>
  <c r="DT189" i="3"/>
  <c r="DX189" i="3"/>
  <c r="EB189" i="3"/>
  <c r="EF189" i="3"/>
  <c r="EJ189" i="3"/>
  <c r="EN189" i="3"/>
  <c r="ER189" i="3"/>
  <c r="EV189" i="3"/>
  <c r="EZ189" i="3"/>
  <c r="FD189" i="3"/>
  <c r="FH189" i="3"/>
  <c r="FL189" i="3"/>
  <c r="FP189" i="3"/>
  <c r="FT189" i="3"/>
  <c r="FX189" i="3"/>
  <c r="GB189" i="3"/>
  <c r="GF189" i="3"/>
  <c r="GJ189" i="3"/>
  <c r="GN189" i="3"/>
  <c r="GR189" i="3"/>
  <c r="GV189" i="3"/>
  <c r="GZ189" i="3"/>
  <c r="HD189" i="3"/>
  <c r="HH189" i="3"/>
  <c r="HL189" i="3"/>
  <c r="HP189" i="3"/>
  <c r="HT189" i="3"/>
  <c r="HX189" i="3"/>
  <c r="IB189" i="3"/>
  <c r="I189" i="3"/>
  <c r="M189" i="3"/>
  <c r="Q189" i="3"/>
  <c r="U189" i="3"/>
  <c r="Y189" i="3"/>
  <c r="AC189" i="3"/>
  <c r="AG189" i="3"/>
  <c r="AK189" i="3"/>
  <c r="AO189" i="3"/>
  <c r="AS189" i="3"/>
  <c r="AW189" i="3"/>
  <c r="BA189" i="3"/>
  <c r="BE189" i="3"/>
  <c r="BI189" i="3"/>
  <c r="BM189" i="3"/>
  <c r="BQ189" i="3"/>
  <c r="BU189" i="3"/>
  <c r="BY189" i="3"/>
  <c r="CC189" i="3"/>
  <c r="CG189" i="3"/>
  <c r="CK189" i="3"/>
  <c r="CO189" i="3"/>
  <c r="CS189" i="3"/>
  <c r="CW189" i="3"/>
  <c r="DA189" i="3"/>
  <c r="DE189" i="3"/>
  <c r="DI189" i="3"/>
  <c r="DM189" i="3"/>
  <c r="DQ189" i="3"/>
  <c r="DU189" i="3"/>
  <c r="DY189" i="3"/>
  <c r="EC189" i="3"/>
  <c r="EG189" i="3"/>
  <c r="EK189" i="3"/>
  <c r="EO189" i="3"/>
  <c r="ES189" i="3"/>
  <c r="EW189" i="3"/>
  <c r="FA189" i="3"/>
  <c r="FE189" i="3"/>
  <c r="FI189" i="3"/>
  <c r="FM189" i="3"/>
  <c r="FQ189" i="3"/>
  <c r="FU189" i="3"/>
  <c r="FY189" i="3"/>
  <c r="GC189" i="3"/>
  <c r="GG189" i="3"/>
  <c r="GK189" i="3"/>
  <c r="GO189" i="3"/>
  <c r="GS189" i="3"/>
  <c r="GW189" i="3"/>
  <c r="HA189" i="3"/>
  <c r="HE189" i="3"/>
  <c r="HI189" i="3"/>
  <c r="HM189" i="3"/>
  <c r="HQ189" i="3"/>
  <c r="HU189" i="3"/>
  <c r="HY189" i="3"/>
  <c r="IC189" i="3"/>
  <c r="J189" i="3"/>
  <c r="N189" i="3"/>
  <c r="R189" i="3"/>
  <c r="V189" i="3"/>
  <c r="Z189" i="3"/>
  <c r="AD189" i="3"/>
  <c r="AH189" i="3"/>
  <c r="AL189" i="3"/>
  <c r="AP189" i="3"/>
  <c r="AT189" i="3"/>
  <c r="AX189" i="3"/>
  <c r="BB189" i="3"/>
  <c r="BF189" i="3"/>
  <c r="BJ189" i="3"/>
  <c r="BN189" i="3"/>
  <c r="BR189" i="3"/>
  <c r="BV189" i="3"/>
  <c r="BZ189" i="3"/>
  <c r="CD189" i="3"/>
  <c r="CH189" i="3"/>
  <c r="CL189" i="3"/>
  <c r="CP189" i="3"/>
  <c r="CT189" i="3"/>
  <c r="CX189" i="3"/>
  <c r="DB189" i="3"/>
  <c r="DF189" i="3"/>
  <c r="DJ189" i="3"/>
  <c r="DN189" i="3"/>
  <c r="DR189" i="3"/>
  <c r="DV189" i="3"/>
  <c r="DZ189" i="3"/>
  <c r="ED189" i="3"/>
  <c r="EH189" i="3"/>
  <c r="EL189" i="3"/>
  <c r="EP189" i="3"/>
  <c r="ET189" i="3"/>
  <c r="EX189" i="3"/>
  <c r="FB189" i="3"/>
  <c r="FF189" i="3"/>
  <c r="FJ189" i="3"/>
  <c r="FN189" i="3"/>
  <c r="FR189" i="3"/>
  <c r="FV189" i="3"/>
  <c r="FZ189" i="3"/>
  <c r="GD189" i="3"/>
  <c r="GH189" i="3"/>
  <c r="GL189" i="3"/>
  <c r="GP189" i="3"/>
  <c r="GT189" i="3"/>
  <c r="GX189" i="3"/>
  <c r="HB189" i="3"/>
  <c r="HF189" i="3"/>
  <c r="HJ189" i="3"/>
  <c r="HN189" i="3"/>
  <c r="HR189" i="3"/>
  <c r="HV189" i="3"/>
  <c r="HZ189" i="3"/>
  <c r="ID189" i="3"/>
  <c r="A157" i="3"/>
  <c r="B157" i="3" s="1"/>
  <c r="I157" i="3"/>
  <c r="M157" i="3"/>
  <c r="Q157" i="3"/>
  <c r="U157" i="3"/>
  <c r="Y157" i="3"/>
  <c r="AC157" i="3"/>
  <c r="AG157" i="3"/>
  <c r="AK157" i="3"/>
  <c r="AO157" i="3"/>
  <c r="AS157" i="3"/>
  <c r="AW157" i="3"/>
  <c r="BA157" i="3"/>
  <c r="BE157" i="3"/>
  <c r="BI157" i="3"/>
  <c r="BM157" i="3"/>
  <c r="BQ157" i="3"/>
  <c r="BU157" i="3"/>
  <c r="BY157" i="3"/>
  <c r="CC157" i="3"/>
  <c r="CG157" i="3"/>
  <c r="CK157" i="3"/>
  <c r="CO157" i="3"/>
  <c r="CS157" i="3"/>
  <c r="CW157" i="3"/>
  <c r="DA157" i="3"/>
  <c r="DE157" i="3"/>
  <c r="DI157" i="3"/>
  <c r="DM157" i="3"/>
  <c r="DQ157" i="3"/>
  <c r="DU157" i="3"/>
  <c r="DY157" i="3"/>
  <c r="EC157" i="3"/>
  <c r="EG157" i="3"/>
  <c r="EK157" i="3"/>
  <c r="EO157" i="3"/>
  <c r="ES157" i="3"/>
  <c r="EW157" i="3"/>
  <c r="FA157" i="3"/>
  <c r="FE157" i="3"/>
  <c r="FI157" i="3"/>
  <c r="FM157" i="3"/>
  <c r="FQ157" i="3"/>
  <c r="FU157" i="3"/>
  <c r="FY157" i="3"/>
  <c r="GC157" i="3"/>
  <c r="GG157" i="3"/>
  <c r="GK157" i="3"/>
  <c r="GO157" i="3"/>
  <c r="GS157" i="3"/>
  <c r="GW157" i="3"/>
  <c r="HA157" i="3"/>
  <c r="HE157" i="3"/>
  <c r="HI157" i="3"/>
  <c r="HM157" i="3"/>
  <c r="HQ157" i="3"/>
  <c r="HU157" i="3"/>
  <c r="HY157" i="3"/>
  <c r="IC157" i="3"/>
  <c r="J157" i="3"/>
  <c r="N157" i="3"/>
  <c r="R157" i="3"/>
  <c r="V157" i="3"/>
  <c r="Z157" i="3"/>
  <c r="AD157" i="3"/>
  <c r="AH157" i="3"/>
  <c r="AL157" i="3"/>
  <c r="AP157" i="3"/>
  <c r="AT157" i="3"/>
  <c r="AX157" i="3"/>
  <c r="BB157" i="3"/>
  <c r="BF157" i="3"/>
  <c r="BJ157" i="3"/>
  <c r="BN157" i="3"/>
  <c r="BR157" i="3"/>
  <c r="BV157" i="3"/>
  <c r="BZ157" i="3"/>
  <c r="CD157" i="3"/>
  <c r="CH157" i="3"/>
  <c r="CL157" i="3"/>
  <c r="CP157" i="3"/>
  <c r="CT157" i="3"/>
  <c r="CX157" i="3"/>
  <c r="DB157" i="3"/>
  <c r="DF157" i="3"/>
  <c r="DJ157" i="3"/>
  <c r="DN157" i="3"/>
  <c r="DR157" i="3"/>
  <c r="DV157" i="3"/>
  <c r="DZ157" i="3"/>
  <c r="ED157" i="3"/>
  <c r="EH157" i="3"/>
  <c r="EL157" i="3"/>
  <c r="EP157" i="3"/>
  <c r="ET157" i="3"/>
  <c r="EX157" i="3"/>
  <c r="FB157" i="3"/>
  <c r="FF157" i="3"/>
  <c r="FJ157" i="3"/>
  <c r="FN157" i="3"/>
  <c r="FR157" i="3"/>
  <c r="FV157" i="3"/>
  <c r="FZ157" i="3"/>
  <c r="GD157" i="3"/>
  <c r="GH157" i="3"/>
  <c r="GL157" i="3"/>
  <c r="GP157" i="3"/>
  <c r="GT157" i="3"/>
  <c r="GX157" i="3"/>
  <c r="HB157" i="3"/>
  <c r="HF157" i="3"/>
  <c r="HJ157" i="3"/>
  <c r="HN157" i="3"/>
  <c r="HR157" i="3"/>
  <c r="HV157" i="3"/>
  <c r="HZ157" i="3"/>
  <c r="ID157" i="3"/>
  <c r="K157" i="3"/>
  <c r="O157" i="3"/>
  <c r="S157" i="3"/>
  <c r="W157" i="3"/>
  <c r="AA157" i="3"/>
  <c r="AE157" i="3"/>
  <c r="AI157" i="3"/>
  <c r="AM157" i="3"/>
  <c r="AQ157" i="3"/>
  <c r="AU157" i="3"/>
  <c r="AY157" i="3"/>
  <c r="BC157" i="3"/>
  <c r="BG157" i="3"/>
  <c r="BK157" i="3"/>
  <c r="BO157" i="3"/>
  <c r="BS157" i="3"/>
  <c r="BW157" i="3"/>
  <c r="CA157" i="3"/>
  <c r="CE157" i="3"/>
  <c r="CI157" i="3"/>
  <c r="CM157" i="3"/>
  <c r="CQ157" i="3"/>
  <c r="CU157" i="3"/>
  <c r="CY157" i="3"/>
  <c r="DC157" i="3"/>
  <c r="DG157" i="3"/>
  <c r="DK157" i="3"/>
  <c r="DO157" i="3"/>
  <c r="DS157" i="3"/>
  <c r="DW157" i="3"/>
  <c r="EA157" i="3"/>
  <c r="EE157" i="3"/>
  <c r="EI157" i="3"/>
  <c r="EM157" i="3"/>
  <c r="EQ157" i="3"/>
  <c r="EU157" i="3"/>
  <c r="EY157" i="3"/>
  <c r="FC157" i="3"/>
  <c r="FG157" i="3"/>
  <c r="FK157" i="3"/>
  <c r="FO157" i="3"/>
  <c r="FS157" i="3"/>
  <c r="FW157" i="3"/>
  <c r="GA157" i="3"/>
  <c r="GE157" i="3"/>
  <c r="GI157" i="3"/>
  <c r="GM157" i="3"/>
  <c r="GQ157" i="3"/>
  <c r="GU157" i="3"/>
  <c r="GY157" i="3"/>
  <c r="HC157" i="3"/>
  <c r="HG157" i="3"/>
  <c r="HK157" i="3"/>
  <c r="HO157" i="3"/>
  <c r="HS157" i="3"/>
  <c r="HW157" i="3"/>
  <c r="IA157" i="3"/>
  <c r="IE157" i="3"/>
  <c r="L157" i="3"/>
  <c r="P157" i="3"/>
  <c r="T157" i="3"/>
  <c r="X157" i="3"/>
  <c r="AB157" i="3"/>
  <c r="AF157" i="3"/>
  <c r="AJ157" i="3"/>
  <c r="AN157" i="3"/>
  <c r="AR157" i="3"/>
  <c r="AV157" i="3"/>
  <c r="AZ157" i="3"/>
  <c r="BD157" i="3"/>
  <c r="BH157" i="3"/>
  <c r="BL157" i="3"/>
  <c r="BP157" i="3"/>
  <c r="BT157" i="3"/>
  <c r="BX157" i="3"/>
  <c r="CB157" i="3"/>
  <c r="CF157" i="3"/>
  <c r="CJ157" i="3"/>
  <c r="CN157" i="3"/>
  <c r="CR157" i="3"/>
  <c r="CV157" i="3"/>
  <c r="CZ157" i="3"/>
  <c r="DD157" i="3"/>
  <c r="DH157" i="3"/>
  <c r="DL157" i="3"/>
  <c r="DP157" i="3"/>
  <c r="DT157" i="3"/>
  <c r="DX157" i="3"/>
  <c r="EB157" i="3"/>
  <c r="EF157" i="3"/>
  <c r="EJ157" i="3"/>
  <c r="EN157" i="3"/>
  <c r="ER157" i="3"/>
  <c r="EV157" i="3"/>
  <c r="EZ157" i="3"/>
  <c r="FD157" i="3"/>
  <c r="FH157" i="3"/>
  <c r="FL157" i="3"/>
  <c r="FP157" i="3"/>
  <c r="FT157" i="3"/>
  <c r="FX157" i="3"/>
  <c r="GB157" i="3"/>
  <c r="GF157" i="3"/>
  <c r="GJ157" i="3"/>
  <c r="GN157" i="3"/>
  <c r="GR157" i="3"/>
  <c r="GV157" i="3"/>
  <c r="GZ157" i="3"/>
  <c r="HD157" i="3"/>
  <c r="HH157" i="3"/>
  <c r="HL157" i="3"/>
  <c r="HP157" i="3"/>
  <c r="HT157" i="3"/>
  <c r="HX157" i="3"/>
  <c r="IB157" i="3"/>
  <c r="A125" i="3"/>
  <c r="B125" i="3" s="1"/>
  <c r="J125" i="3"/>
  <c r="N125" i="3"/>
  <c r="R125" i="3"/>
  <c r="V125" i="3"/>
  <c r="Z125" i="3"/>
  <c r="AD125" i="3"/>
  <c r="AH125" i="3"/>
  <c r="AL125" i="3"/>
  <c r="AP125" i="3"/>
  <c r="AT125" i="3"/>
  <c r="AX125" i="3"/>
  <c r="BB125" i="3"/>
  <c r="BF125" i="3"/>
  <c r="BJ125" i="3"/>
  <c r="BN125" i="3"/>
  <c r="BR125" i="3"/>
  <c r="BV125" i="3"/>
  <c r="BZ125" i="3"/>
  <c r="CD125" i="3"/>
  <c r="CH125" i="3"/>
  <c r="CL125" i="3"/>
  <c r="CP125" i="3"/>
  <c r="CT125" i="3"/>
  <c r="CX125" i="3"/>
  <c r="DB125" i="3"/>
  <c r="DF125" i="3"/>
  <c r="DJ125" i="3"/>
  <c r="DN125" i="3"/>
  <c r="DR125" i="3"/>
  <c r="DV125" i="3"/>
  <c r="DZ125" i="3"/>
  <c r="ED125" i="3"/>
  <c r="EH125" i="3"/>
  <c r="EL125" i="3"/>
  <c r="EP125" i="3"/>
  <c r="ET125" i="3"/>
  <c r="EX125" i="3"/>
  <c r="FB125" i="3"/>
  <c r="FF125" i="3"/>
  <c r="FJ125" i="3"/>
  <c r="FN125" i="3"/>
  <c r="FR125" i="3"/>
  <c r="FV125" i="3"/>
  <c r="FZ125" i="3"/>
  <c r="GD125" i="3"/>
  <c r="GH125" i="3"/>
  <c r="GL125" i="3"/>
  <c r="GP125" i="3"/>
  <c r="GT125" i="3"/>
  <c r="GX125" i="3"/>
  <c r="HB125" i="3"/>
  <c r="HF125" i="3"/>
  <c r="HJ125" i="3"/>
  <c r="HN125" i="3"/>
  <c r="HR125" i="3"/>
  <c r="HV125" i="3"/>
  <c r="HZ125" i="3"/>
  <c r="ID125" i="3"/>
  <c r="K125" i="3"/>
  <c r="O125" i="3"/>
  <c r="S125" i="3"/>
  <c r="W125" i="3"/>
  <c r="AA125" i="3"/>
  <c r="AE125" i="3"/>
  <c r="AI125" i="3"/>
  <c r="AM125" i="3"/>
  <c r="AQ125" i="3"/>
  <c r="AU125" i="3"/>
  <c r="AY125" i="3"/>
  <c r="BC125" i="3"/>
  <c r="BG125" i="3"/>
  <c r="BK125" i="3"/>
  <c r="BO125" i="3"/>
  <c r="BS125" i="3"/>
  <c r="BW125" i="3"/>
  <c r="CA125" i="3"/>
  <c r="CE125" i="3"/>
  <c r="CI125" i="3"/>
  <c r="CM125" i="3"/>
  <c r="CQ125" i="3"/>
  <c r="CU125" i="3"/>
  <c r="CY125" i="3"/>
  <c r="DC125" i="3"/>
  <c r="DG125" i="3"/>
  <c r="DK125" i="3"/>
  <c r="DO125" i="3"/>
  <c r="DS125" i="3"/>
  <c r="DW125" i="3"/>
  <c r="EA125" i="3"/>
  <c r="EE125" i="3"/>
  <c r="EI125" i="3"/>
  <c r="EM125" i="3"/>
  <c r="EQ125" i="3"/>
  <c r="EU125" i="3"/>
  <c r="EY125" i="3"/>
  <c r="FC125" i="3"/>
  <c r="FG125" i="3"/>
  <c r="FK125" i="3"/>
  <c r="FO125" i="3"/>
  <c r="FS125" i="3"/>
  <c r="FW125" i="3"/>
  <c r="GA125" i="3"/>
  <c r="GE125" i="3"/>
  <c r="GI125" i="3"/>
  <c r="GM125" i="3"/>
  <c r="GQ125" i="3"/>
  <c r="GU125" i="3"/>
  <c r="GY125" i="3"/>
  <c r="HC125" i="3"/>
  <c r="HG125" i="3"/>
  <c r="HK125" i="3"/>
  <c r="HO125" i="3"/>
  <c r="HS125" i="3"/>
  <c r="HW125" i="3"/>
  <c r="IA125" i="3"/>
  <c r="IE125" i="3"/>
  <c r="L125" i="3"/>
  <c r="P125" i="3"/>
  <c r="T125" i="3"/>
  <c r="X125" i="3"/>
  <c r="AB125" i="3"/>
  <c r="AF125" i="3"/>
  <c r="AJ125" i="3"/>
  <c r="AN125" i="3"/>
  <c r="AR125" i="3"/>
  <c r="AV125" i="3"/>
  <c r="AZ125" i="3"/>
  <c r="BD125" i="3"/>
  <c r="BH125" i="3"/>
  <c r="BL125" i="3"/>
  <c r="BP125" i="3"/>
  <c r="BT125" i="3"/>
  <c r="BX125" i="3"/>
  <c r="CB125" i="3"/>
  <c r="CF125" i="3"/>
  <c r="CJ125" i="3"/>
  <c r="CN125" i="3"/>
  <c r="CR125" i="3"/>
  <c r="CV125" i="3"/>
  <c r="CZ125" i="3"/>
  <c r="DD125" i="3"/>
  <c r="DH125" i="3"/>
  <c r="DL125" i="3"/>
  <c r="DP125" i="3"/>
  <c r="DT125" i="3"/>
  <c r="DX125" i="3"/>
  <c r="EB125" i="3"/>
  <c r="EF125" i="3"/>
  <c r="EJ125" i="3"/>
  <c r="EN125" i="3"/>
  <c r="ER125" i="3"/>
  <c r="EV125" i="3"/>
  <c r="EZ125" i="3"/>
  <c r="FD125" i="3"/>
  <c r="FH125" i="3"/>
  <c r="FL125" i="3"/>
  <c r="FP125" i="3"/>
  <c r="FT125" i="3"/>
  <c r="FX125" i="3"/>
  <c r="GB125" i="3"/>
  <c r="GF125" i="3"/>
  <c r="GJ125" i="3"/>
  <c r="GN125" i="3"/>
  <c r="GR125" i="3"/>
  <c r="GV125" i="3"/>
  <c r="GZ125" i="3"/>
  <c r="HD125" i="3"/>
  <c r="HH125" i="3"/>
  <c r="HL125" i="3"/>
  <c r="HP125" i="3"/>
  <c r="HT125" i="3"/>
  <c r="HX125" i="3"/>
  <c r="IB125" i="3"/>
  <c r="I125" i="3"/>
  <c r="M125" i="3"/>
  <c r="Q125" i="3"/>
  <c r="U125" i="3"/>
  <c r="Y125" i="3"/>
  <c r="AC125" i="3"/>
  <c r="AG125" i="3"/>
  <c r="AK125" i="3"/>
  <c r="AO125" i="3"/>
  <c r="AS125" i="3"/>
  <c r="AW125" i="3"/>
  <c r="BA125" i="3"/>
  <c r="BE125" i="3"/>
  <c r="BI125" i="3"/>
  <c r="BM125" i="3"/>
  <c r="BQ125" i="3"/>
  <c r="BU125" i="3"/>
  <c r="BY125" i="3"/>
  <c r="CC125" i="3"/>
  <c r="CG125" i="3"/>
  <c r="CK125" i="3"/>
  <c r="CO125" i="3"/>
  <c r="CS125" i="3"/>
  <c r="CW125" i="3"/>
  <c r="DA125" i="3"/>
  <c r="DE125" i="3"/>
  <c r="DI125" i="3"/>
  <c r="DM125" i="3"/>
  <c r="DQ125" i="3"/>
  <c r="DU125" i="3"/>
  <c r="DY125" i="3"/>
  <c r="EC125" i="3"/>
  <c r="EG125" i="3"/>
  <c r="EK125" i="3"/>
  <c r="EO125" i="3"/>
  <c r="ES125" i="3"/>
  <c r="EW125" i="3"/>
  <c r="FA125" i="3"/>
  <c r="FE125" i="3"/>
  <c r="FI125" i="3"/>
  <c r="FM125" i="3"/>
  <c r="FQ125" i="3"/>
  <c r="FU125" i="3"/>
  <c r="FY125" i="3"/>
  <c r="GC125" i="3"/>
  <c r="GG125" i="3"/>
  <c r="GK125" i="3"/>
  <c r="GO125" i="3"/>
  <c r="GS125" i="3"/>
  <c r="GW125" i="3"/>
  <c r="HA125" i="3"/>
  <c r="HE125" i="3"/>
  <c r="HI125" i="3"/>
  <c r="HM125" i="3"/>
  <c r="HQ125" i="3"/>
  <c r="HU125" i="3"/>
  <c r="HY125" i="3"/>
  <c r="IC125" i="3"/>
  <c r="A93" i="3"/>
  <c r="B93" i="3" s="1"/>
  <c r="L93" i="3"/>
  <c r="P93" i="3"/>
  <c r="T93" i="3"/>
  <c r="X93" i="3"/>
  <c r="AB93" i="3"/>
  <c r="AF93" i="3"/>
  <c r="AJ93" i="3"/>
  <c r="AN93" i="3"/>
  <c r="AR93" i="3"/>
  <c r="AV93" i="3"/>
  <c r="AZ93" i="3"/>
  <c r="BD93" i="3"/>
  <c r="BH93" i="3"/>
  <c r="BL93" i="3"/>
  <c r="BP93" i="3"/>
  <c r="BT93" i="3"/>
  <c r="BX93" i="3"/>
  <c r="CB93" i="3"/>
  <c r="CF93" i="3"/>
  <c r="CJ93" i="3"/>
  <c r="CN93" i="3"/>
  <c r="CR93" i="3"/>
  <c r="CV93" i="3"/>
  <c r="CZ93" i="3"/>
  <c r="DD93" i="3"/>
  <c r="DH93" i="3"/>
  <c r="DL93" i="3"/>
  <c r="DP93" i="3"/>
  <c r="DT93" i="3"/>
  <c r="DX93" i="3"/>
  <c r="EB93" i="3"/>
  <c r="EF93" i="3"/>
  <c r="EJ93" i="3"/>
  <c r="EN93" i="3"/>
  <c r="ER93" i="3"/>
  <c r="EV93" i="3"/>
  <c r="EZ93" i="3"/>
  <c r="FD93" i="3"/>
  <c r="FH93" i="3"/>
  <c r="FL93" i="3"/>
  <c r="FP93" i="3"/>
  <c r="FT93" i="3"/>
  <c r="FX93" i="3"/>
  <c r="GB93" i="3"/>
  <c r="GF93" i="3"/>
  <c r="GJ93" i="3"/>
  <c r="GN93" i="3"/>
  <c r="GR93" i="3"/>
  <c r="GV93" i="3"/>
  <c r="GZ93" i="3"/>
  <c r="HD93" i="3"/>
  <c r="HH93" i="3"/>
  <c r="HL93" i="3"/>
  <c r="HP93" i="3"/>
  <c r="HT93" i="3"/>
  <c r="HX93" i="3"/>
  <c r="IB93" i="3"/>
  <c r="I93" i="3"/>
  <c r="M93" i="3"/>
  <c r="Q93" i="3"/>
  <c r="U93" i="3"/>
  <c r="Y93" i="3"/>
  <c r="AC93" i="3"/>
  <c r="AG93" i="3"/>
  <c r="AK93" i="3"/>
  <c r="AO93" i="3"/>
  <c r="AS93" i="3"/>
  <c r="AW93" i="3"/>
  <c r="BA93" i="3"/>
  <c r="BE93" i="3"/>
  <c r="BI93" i="3"/>
  <c r="BM93" i="3"/>
  <c r="BQ93" i="3"/>
  <c r="BU93" i="3"/>
  <c r="BY93" i="3"/>
  <c r="CC93" i="3"/>
  <c r="CG93" i="3"/>
  <c r="CK93" i="3"/>
  <c r="CO93" i="3"/>
  <c r="CS93" i="3"/>
  <c r="CW93" i="3"/>
  <c r="DA93" i="3"/>
  <c r="DE93" i="3"/>
  <c r="DI93" i="3"/>
  <c r="DM93" i="3"/>
  <c r="DQ93" i="3"/>
  <c r="DU93" i="3"/>
  <c r="DY93" i="3"/>
  <c r="EC93" i="3"/>
  <c r="EG93" i="3"/>
  <c r="EK93" i="3"/>
  <c r="EO93" i="3"/>
  <c r="ES93" i="3"/>
  <c r="EW93" i="3"/>
  <c r="FA93" i="3"/>
  <c r="FE93" i="3"/>
  <c r="FI93" i="3"/>
  <c r="FM93" i="3"/>
  <c r="FQ93" i="3"/>
  <c r="FU93" i="3"/>
  <c r="FY93" i="3"/>
  <c r="GC93" i="3"/>
  <c r="GG93" i="3"/>
  <c r="GK93" i="3"/>
  <c r="GO93" i="3"/>
  <c r="GS93" i="3"/>
  <c r="GW93" i="3"/>
  <c r="HA93" i="3"/>
  <c r="HE93" i="3"/>
  <c r="HI93" i="3"/>
  <c r="HM93" i="3"/>
  <c r="HQ93" i="3"/>
  <c r="HU93" i="3"/>
  <c r="HY93" i="3"/>
  <c r="IC93" i="3"/>
  <c r="J93" i="3"/>
  <c r="N93" i="3"/>
  <c r="R93" i="3"/>
  <c r="V93" i="3"/>
  <c r="Z93" i="3"/>
  <c r="AD93" i="3"/>
  <c r="AH93" i="3"/>
  <c r="AL93" i="3"/>
  <c r="AP93" i="3"/>
  <c r="AT93" i="3"/>
  <c r="AX93" i="3"/>
  <c r="BB93" i="3"/>
  <c r="BF93" i="3"/>
  <c r="BJ93" i="3"/>
  <c r="BN93" i="3"/>
  <c r="BR93" i="3"/>
  <c r="BV93" i="3"/>
  <c r="BZ93" i="3"/>
  <c r="CD93" i="3"/>
  <c r="CH93" i="3"/>
  <c r="CL93" i="3"/>
  <c r="CP93" i="3"/>
  <c r="CT93" i="3"/>
  <c r="CX93" i="3"/>
  <c r="DB93" i="3"/>
  <c r="DF93" i="3"/>
  <c r="DJ93" i="3"/>
  <c r="DN93" i="3"/>
  <c r="DR93" i="3"/>
  <c r="DV93" i="3"/>
  <c r="DZ93" i="3"/>
  <c r="ED93" i="3"/>
  <c r="EH93" i="3"/>
  <c r="EL93" i="3"/>
  <c r="EP93" i="3"/>
  <c r="ET93" i="3"/>
  <c r="EX93" i="3"/>
  <c r="FB93" i="3"/>
  <c r="FF93" i="3"/>
  <c r="FJ93" i="3"/>
  <c r="FN93" i="3"/>
  <c r="FR93" i="3"/>
  <c r="FV93" i="3"/>
  <c r="FZ93" i="3"/>
  <c r="GD93" i="3"/>
  <c r="GH93" i="3"/>
  <c r="GL93" i="3"/>
  <c r="GP93" i="3"/>
  <c r="GT93" i="3"/>
  <c r="GX93" i="3"/>
  <c r="HB93" i="3"/>
  <c r="HF93" i="3"/>
  <c r="HJ93" i="3"/>
  <c r="HN93" i="3"/>
  <c r="HR93" i="3"/>
  <c r="HV93" i="3"/>
  <c r="HZ93" i="3"/>
  <c r="ID93" i="3"/>
  <c r="K93" i="3"/>
  <c r="O93" i="3"/>
  <c r="S93" i="3"/>
  <c r="W93" i="3"/>
  <c r="AA93" i="3"/>
  <c r="AE93" i="3"/>
  <c r="AI93" i="3"/>
  <c r="AM93" i="3"/>
  <c r="AQ93" i="3"/>
  <c r="AU93" i="3"/>
  <c r="AY93" i="3"/>
  <c r="BC93" i="3"/>
  <c r="BG93" i="3"/>
  <c r="BK93" i="3"/>
  <c r="BO93" i="3"/>
  <c r="BS93" i="3"/>
  <c r="BW93" i="3"/>
  <c r="CA93" i="3"/>
  <c r="CE93" i="3"/>
  <c r="CI93" i="3"/>
  <c r="CM93" i="3"/>
  <c r="CQ93" i="3"/>
  <c r="CU93" i="3"/>
  <c r="CY93" i="3"/>
  <c r="DC93" i="3"/>
  <c r="DG93" i="3"/>
  <c r="DK93" i="3"/>
  <c r="DO93" i="3"/>
  <c r="DS93" i="3"/>
  <c r="DW93" i="3"/>
  <c r="EA93" i="3"/>
  <c r="EE93" i="3"/>
  <c r="EI93" i="3"/>
  <c r="EM93" i="3"/>
  <c r="EQ93" i="3"/>
  <c r="EU93" i="3"/>
  <c r="EY93" i="3"/>
  <c r="FC93" i="3"/>
  <c r="FG93" i="3"/>
  <c r="FK93" i="3"/>
  <c r="FO93" i="3"/>
  <c r="FS93" i="3"/>
  <c r="FW93" i="3"/>
  <c r="GA93" i="3"/>
  <c r="GE93" i="3"/>
  <c r="GI93" i="3"/>
  <c r="GM93" i="3"/>
  <c r="GQ93" i="3"/>
  <c r="GU93" i="3"/>
  <c r="GY93" i="3"/>
  <c r="HC93" i="3"/>
  <c r="HG93" i="3"/>
  <c r="HK93" i="3"/>
  <c r="HO93" i="3"/>
  <c r="HS93" i="3"/>
  <c r="HW93" i="3"/>
  <c r="IA93" i="3"/>
  <c r="IE93" i="3"/>
  <c r="A61" i="3"/>
  <c r="B61" i="3" s="1"/>
  <c r="K61" i="3"/>
  <c r="O61" i="3"/>
  <c r="S61" i="3"/>
  <c r="W61" i="3"/>
  <c r="AA61" i="3"/>
  <c r="AE61" i="3"/>
  <c r="AI61" i="3"/>
  <c r="AM61" i="3"/>
  <c r="AQ61" i="3"/>
  <c r="AU61" i="3"/>
  <c r="AY61" i="3"/>
  <c r="BC61" i="3"/>
  <c r="BG61" i="3"/>
  <c r="BK61" i="3"/>
  <c r="BO61" i="3"/>
  <c r="BS61" i="3"/>
  <c r="BW61" i="3"/>
  <c r="CA61" i="3"/>
  <c r="CE61" i="3"/>
  <c r="CI61" i="3"/>
  <c r="CM61" i="3"/>
  <c r="CQ61" i="3"/>
  <c r="CU61" i="3"/>
  <c r="CY61" i="3"/>
  <c r="DC61" i="3"/>
  <c r="DG61" i="3"/>
  <c r="DK61" i="3"/>
  <c r="DO61" i="3"/>
  <c r="DS61" i="3"/>
  <c r="DW61" i="3"/>
  <c r="EA61" i="3"/>
  <c r="EE61" i="3"/>
  <c r="EI61" i="3"/>
  <c r="EM61" i="3"/>
  <c r="EQ61" i="3"/>
  <c r="EU61" i="3"/>
  <c r="EY61" i="3"/>
  <c r="FC61" i="3"/>
  <c r="FG61" i="3"/>
  <c r="FK61" i="3"/>
  <c r="FO61" i="3"/>
  <c r="FS61" i="3"/>
  <c r="FW61" i="3"/>
  <c r="GA61" i="3"/>
  <c r="GE61" i="3"/>
  <c r="GI61" i="3"/>
  <c r="GM61" i="3"/>
  <c r="GQ61" i="3"/>
  <c r="GU61" i="3"/>
  <c r="GY61" i="3"/>
  <c r="HC61" i="3"/>
  <c r="HG61" i="3"/>
  <c r="HK61" i="3"/>
  <c r="HO61" i="3"/>
  <c r="HS61" i="3"/>
  <c r="HW61" i="3"/>
  <c r="IA61" i="3"/>
  <c r="IE61" i="3"/>
  <c r="L61" i="3"/>
  <c r="P61" i="3"/>
  <c r="T61" i="3"/>
  <c r="X61" i="3"/>
  <c r="AB61" i="3"/>
  <c r="AF61" i="3"/>
  <c r="AJ61" i="3"/>
  <c r="AN61" i="3"/>
  <c r="AR61" i="3"/>
  <c r="AV61" i="3"/>
  <c r="AZ61" i="3"/>
  <c r="BD61" i="3"/>
  <c r="BH61" i="3"/>
  <c r="BL61" i="3"/>
  <c r="BP61" i="3"/>
  <c r="BT61" i="3"/>
  <c r="BX61" i="3"/>
  <c r="CB61" i="3"/>
  <c r="CF61" i="3"/>
  <c r="CJ61" i="3"/>
  <c r="CN61" i="3"/>
  <c r="CR61" i="3"/>
  <c r="CV61" i="3"/>
  <c r="CZ61" i="3"/>
  <c r="DD61" i="3"/>
  <c r="DH61" i="3"/>
  <c r="DL61" i="3"/>
  <c r="DP61" i="3"/>
  <c r="DT61" i="3"/>
  <c r="DX61" i="3"/>
  <c r="EB61" i="3"/>
  <c r="EF61" i="3"/>
  <c r="EJ61" i="3"/>
  <c r="EN61" i="3"/>
  <c r="ER61" i="3"/>
  <c r="EV61" i="3"/>
  <c r="EZ61" i="3"/>
  <c r="FD61" i="3"/>
  <c r="FH61" i="3"/>
  <c r="FL61" i="3"/>
  <c r="FP61" i="3"/>
  <c r="FT61" i="3"/>
  <c r="FX61" i="3"/>
  <c r="GB61" i="3"/>
  <c r="GF61" i="3"/>
  <c r="GJ61" i="3"/>
  <c r="GN61" i="3"/>
  <c r="GR61" i="3"/>
  <c r="GV61" i="3"/>
  <c r="GZ61" i="3"/>
  <c r="HD61" i="3"/>
  <c r="HH61" i="3"/>
  <c r="HL61" i="3"/>
  <c r="HP61" i="3"/>
  <c r="HT61" i="3"/>
  <c r="HX61" i="3"/>
  <c r="IB61" i="3"/>
  <c r="J61" i="3"/>
  <c r="N61" i="3"/>
  <c r="R61" i="3"/>
  <c r="V61" i="3"/>
  <c r="Z61" i="3"/>
  <c r="AD61" i="3"/>
  <c r="AH61" i="3"/>
  <c r="AL61" i="3"/>
  <c r="AP61" i="3"/>
  <c r="AT61" i="3"/>
  <c r="AX61" i="3"/>
  <c r="BB61" i="3"/>
  <c r="BF61" i="3"/>
  <c r="BJ61" i="3"/>
  <c r="BN61" i="3"/>
  <c r="BR61" i="3"/>
  <c r="BV61" i="3"/>
  <c r="BZ61" i="3"/>
  <c r="CD61" i="3"/>
  <c r="CH61" i="3"/>
  <c r="CL61" i="3"/>
  <c r="CP61" i="3"/>
  <c r="CT61" i="3"/>
  <c r="CX61" i="3"/>
  <c r="DB61" i="3"/>
  <c r="DF61" i="3"/>
  <c r="DJ61" i="3"/>
  <c r="DN61" i="3"/>
  <c r="DR61" i="3"/>
  <c r="DV61" i="3"/>
  <c r="DZ61" i="3"/>
  <c r="ED61" i="3"/>
  <c r="EH61" i="3"/>
  <c r="EL61" i="3"/>
  <c r="EP61" i="3"/>
  <c r="ET61" i="3"/>
  <c r="EX61" i="3"/>
  <c r="FB61" i="3"/>
  <c r="FF61" i="3"/>
  <c r="FJ61" i="3"/>
  <c r="FN61" i="3"/>
  <c r="FR61" i="3"/>
  <c r="FV61" i="3"/>
  <c r="FZ61" i="3"/>
  <c r="GD61" i="3"/>
  <c r="GH61" i="3"/>
  <c r="GL61" i="3"/>
  <c r="GP61" i="3"/>
  <c r="GT61" i="3"/>
  <c r="GX61" i="3"/>
  <c r="HB61" i="3"/>
  <c r="HF61" i="3"/>
  <c r="HJ61" i="3"/>
  <c r="HN61" i="3"/>
  <c r="HR61" i="3"/>
  <c r="HV61" i="3"/>
  <c r="HZ61" i="3"/>
  <c r="ID61" i="3"/>
  <c r="M61" i="3"/>
  <c r="AC61" i="3"/>
  <c r="AS61" i="3"/>
  <c r="BI61" i="3"/>
  <c r="BY61" i="3"/>
  <c r="CO61" i="3"/>
  <c r="DE61" i="3"/>
  <c r="DU61" i="3"/>
  <c r="EK61" i="3"/>
  <c r="FA61" i="3"/>
  <c r="FQ61" i="3"/>
  <c r="GG61" i="3"/>
  <c r="GW61" i="3"/>
  <c r="HM61" i="3"/>
  <c r="IC61" i="3"/>
  <c r="Q61" i="3"/>
  <c r="AG61" i="3"/>
  <c r="AW61" i="3"/>
  <c r="BM61" i="3"/>
  <c r="CC61" i="3"/>
  <c r="CS61" i="3"/>
  <c r="DI61" i="3"/>
  <c r="DY61" i="3"/>
  <c r="EO61" i="3"/>
  <c r="FE61" i="3"/>
  <c r="FU61" i="3"/>
  <c r="GK61" i="3"/>
  <c r="HA61" i="3"/>
  <c r="HQ61" i="3"/>
  <c r="I61" i="3"/>
  <c r="Y61" i="3"/>
  <c r="AO61" i="3"/>
  <c r="BE61" i="3"/>
  <c r="BU61" i="3"/>
  <c r="CK61" i="3"/>
  <c r="DA61" i="3"/>
  <c r="DQ61" i="3"/>
  <c r="EG61" i="3"/>
  <c r="EW61" i="3"/>
  <c r="FM61" i="3"/>
  <c r="GC61" i="3"/>
  <c r="GS61" i="3"/>
  <c r="HI61" i="3"/>
  <c r="HY61" i="3"/>
  <c r="AK61" i="3"/>
  <c r="CW61" i="3"/>
  <c r="FI61" i="3"/>
  <c r="HU61" i="3"/>
  <c r="BA61" i="3"/>
  <c r="DM61" i="3"/>
  <c r="FY61" i="3"/>
  <c r="BQ61" i="3"/>
  <c r="EC61" i="3"/>
  <c r="GO61" i="3"/>
  <c r="U61" i="3"/>
  <c r="CG61" i="3"/>
  <c r="ES61" i="3"/>
  <c r="HE61" i="3"/>
  <c r="A29" i="3"/>
  <c r="B29" i="3" s="1"/>
  <c r="L29" i="3"/>
  <c r="P29" i="3"/>
  <c r="T29" i="3"/>
  <c r="X29" i="3"/>
  <c r="AB29" i="3"/>
  <c r="AF29" i="3"/>
  <c r="AJ29" i="3"/>
  <c r="AN29" i="3"/>
  <c r="AR29" i="3"/>
  <c r="I29" i="3"/>
  <c r="M29" i="3"/>
  <c r="Q29" i="3"/>
  <c r="U29" i="3"/>
  <c r="Y29" i="3"/>
  <c r="AC29" i="3"/>
  <c r="AG29" i="3"/>
  <c r="AK29" i="3"/>
  <c r="AO29" i="3"/>
  <c r="AS29" i="3"/>
  <c r="J29" i="3"/>
  <c r="R29" i="3"/>
  <c r="Z29" i="3"/>
  <c r="AH29" i="3"/>
  <c r="AP29" i="3"/>
  <c r="AV29" i="3"/>
  <c r="AZ29" i="3"/>
  <c r="BD29" i="3"/>
  <c r="BH29" i="3"/>
  <c r="BL29" i="3"/>
  <c r="BP29" i="3"/>
  <c r="BT29" i="3"/>
  <c r="BX29" i="3"/>
  <c r="CB29" i="3"/>
  <c r="CF29" i="3"/>
  <c r="CJ29" i="3"/>
  <c r="CN29" i="3"/>
  <c r="CR29" i="3"/>
  <c r="CV29" i="3"/>
  <c r="CZ29" i="3"/>
  <c r="DD29" i="3"/>
  <c r="DH29" i="3"/>
  <c r="DL29" i="3"/>
  <c r="DP29" i="3"/>
  <c r="DT29" i="3"/>
  <c r="DX29" i="3"/>
  <c r="EB29" i="3"/>
  <c r="EF29" i="3"/>
  <c r="EJ29" i="3"/>
  <c r="EN29" i="3"/>
  <c r="ER29" i="3"/>
  <c r="EV29" i="3"/>
  <c r="EZ29" i="3"/>
  <c r="FD29" i="3"/>
  <c r="FH29" i="3"/>
  <c r="FL29" i="3"/>
  <c r="FP29" i="3"/>
  <c r="FT29" i="3"/>
  <c r="FX29" i="3"/>
  <c r="GB29" i="3"/>
  <c r="GF29" i="3"/>
  <c r="GJ29" i="3"/>
  <c r="GN29" i="3"/>
  <c r="GR29" i="3"/>
  <c r="GV29" i="3"/>
  <c r="GZ29" i="3"/>
  <c r="HD29" i="3"/>
  <c r="HH29" i="3"/>
  <c r="HL29" i="3"/>
  <c r="HP29" i="3"/>
  <c r="HT29" i="3"/>
  <c r="HX29" i="3"/>
  <c r="IB29" i="3"/>
  <c r="K29" i="3"/>
  <c r="S29" i="3"/>
  <c r="AA29" i="3"/>
  <c r="AI29" i="3"/>
  <c r="AQ29" i="3"/>
  <c r="AW29" i="3"/>
  <c r="BA29" i="3"/>
  <c r="BE29" i="3"/>
  <c r="BI29" i="3"/>
  <c r="BM29" i="3"/>
  <c r="BQ29" i="3"/>
  <c r="BU29" i="3"/>
  <c r="BY29" i="3"/>
  <c r="CC29" i="3"/>
  <c r="CG29" i="3"/>
  <c r="CK29" i="3"/>
  <c r="CO29" i="3"/>
  <c r="CS29" i="3"/>
  <c r="CW29" i="3"/>
  <c r="DA29" i="3"/>
  <c r="DE29" i="3"/>
  <c r="DI29" i="3"/>
  <c r="DM29" i="3"/>
  <c r="DQ29" i="3"/>
  <c r="DU29" i="3"/>
  <c r="DY29" i="3"/>
  <c r="EC29" i="3"/>
  <c r="EG29" i="3"/>
  <c r="EK29" i="3"/>
  <c r="EO29" i="3"/>
  <c r="ES29" i="3"/>
  <c r="EW29" i="3"/>
  <c r="FA29" i="3"/>
  <c r="FE29" i="3"/>
  <c r="FI29" i="3"/>
  <c r="FM29" i="3"/>
  <c r="FQ29" i="3"/>
  <c r="FU29" i="3"/>
  <c r="FY29" i="3"/>
  <c r="GC29" i="3"/>
  <c r="GG29" i="3"/>
  <c r="GK29" i="3"/>
  <c r="GO29" i="3"/>
  <c r="GS29" i="3"/>
  <c r="GW29" i="3"/>
  <c r="HA29" i="3"/>
  <c r="HE29" i="3"/>
  <c r="HI29" i="3"/>
  <c r="HM29" i="3"/>
  <c r="HQ29" i="3"/>
  <c r="HU29" i="3"/>
  <c r="HY29" i="3"/>
  <c r="IC29" i="3"/>
  <c r="O29" i="3"/>
  <c r="W29" i="3"/>
  <c r="AE29" i="3"/>
  <c r="AM29" i="3"/>
  <c r="AU29" i="3"/>
  <c r="AY29" i="3"/>
  <c r="BC29" i="3"/>
  <c r="BG29" i="3"/>
  <c r="BK29" i="3"/>
  <c r="BO29" i="3"/>
  <c r="BS29" i="3"/>
  <c r="BW29" i="3"/>
  <c r="CA29" i="3"/>
  <c r="CE29" i="3"/>
  <c r="CI29" i="3"/>
  <c r="CM29" i="3"/>
  <c r="CQ29" i="3"/>
  <c r="CU29" i="3"/>
  <c r="CY29" i="3"/>
  <c r="DC29" i="3"/>
  <c r="DG29" i="3"/>
  <c r="DK29" i="3"/>
  <c r="DO29" i="3"/>
  <c r="DS29" i="3"/>
  <c r="DW29" i="3"/>
  <c r="EA29" i="3"/>
  <c r="EE29" i="3"/>
  <c r="EI29" i="3"/>
  <c r="EM29" i="3"/>
  <c r="EQ29" i="3"/>
  <c r="EU29" i="3"/>
  <c r="EY29" i="3"/>
  <c r="FC29" i="3"/>
  <c r="FG29" i="3"/>
  <c r="FK29" i="3"/>
  <c r="FO29" i="3"/>
  <c r="FS29" i="3"/>
  <c r="FW29" i="3"/>
  <c r="GA29" i="3"/>
  <c r="GE29" i="3"/>
  <c r="GI29" i="3"/>
  <c r="GM29" i="3"/>
  <c r="GQ29" i="3"/>
  <c r="GU29" i="3"/>
  <c r="GY29" i="3"/>
  <c r="HC29" i="3"/>
  <c r="HG29" i="3"/>
  <c r="HK29" i="3"/>
  <c r="HO29" i="3"/>
  <c r="HS29" i="3"/>
  <c r="HW29" i="3"/>
  <c r="IA29" i="3"/>
  <c r="IE29" i="3"/>
  <c r="AD29" i="3"/>
  <c r="BB29" i="3"/>
  <c r="BR29" i="3"/>
  <c r="CH29" i="3"/>
  <c r="CX29" i="3"/>
  <c r="DN29" i="3"/>
  <c r="ED29" i="3"/>
  <c r="ET29" i="3"/>
  <c r="FJ29" i="3"/>
  <c r="FZ29" i="3"/>
  <c r="GP29" i="3"/>
  <c r="HF29" i="3"/>
  <c r="HV29" i="3"/>
  <c r="AL29" i="3"/>
  <c r="BF29" i="3"/>
  <c r="BV29" i="3"/>
  <c r="CL29" i="3"/>
  <c r="DB29" i="3"/>
  <c r="DR29" i="3"/>
  <c r="EH29" i="3"/>
  <c r="EX29" i="3"/>
  <c r="FN29" i="3"/>
  <c r="GD29" i="3"/>
  <c r="GT29" i="3"/>
  <c r="HJ29" i="3"/>
  <c r="HZ29" i="3"/>
  <c r="V29" i="3"/>
  <c r="AX29" i="3"/>
  <c r="BN29" i="3"/>
  <c r="CD29" i="3"/>
  <c r="CT29" i="3"/>
  <c r="DJ29" i="3"/>
  <c r="DZ29" i="3"/>
  <c r="EP29" i="3"/>
  <c r="FF29" i="3"/>
  <c r="FV29" i="3"/>
  <c r="GL29" i="3"/>
  <c r="HB29" i="3"/>
  <c r="HR29" i="3"/>
  <c r="BZ29" i="3"/>
  <c r="EL29" i="3"/>
  <c r="GX29" i="3"/>
  <c r="N29" i="3"/>
  <c r="CP29" i="3"/>
  <c r="FB29" i="3"/>
  <c r="HN29" i="3"/>
  <c r="BJ29" i="3"/>
  <c r="DV29" i="3"/>
  <c r="GH29" i="3"/>
  <c r="ID29" i="3"/>
  <c r="AT29" i="3"/>
  <c r="FR29" i="3"/>
  <c r="DF29" i="3"/>
  <c r="A227" i="3"/>
  <c r="B227" i="3" s="1"/>
  <c r="J227" i="3"/>
  <c r="N227" i="3"/>
  <c r="R227" i="3"/>
  <c r="V227" i="3"/>
  <c r="Z227" i="3"/>
  <c r="AD227" i="3"/>
  <c r="AH227" i="3"/>
  <c r="AL227" i="3"/>
  <c r="AP227" i="3"/>
  <c r="AT227" i="3"/>
  <c r="AX227" i="3"/>
  <c r="BB227" i="3"/>
  <c r="BF227" i="3"/>
  <c r="BJ227" i="3"/>
  <c r="BN227" i="3"/>
  <c r="BR227" i="3"/>
  <c r="BV227" i="3"/>
  <c r="BZ227" i="3"/>
  <c r="CD227" i="3"/>
  <c r="CH227" i="3"/>
  <c r="CL227" i="3"/>
  <c r="CP227" i="3"/>
  <c r="CT227" i="3"/>
  <c r="CX227" i="3"/>
  <c r="DB227" i="3"/>
  <c r="DF227" i="3"/>
  <c r="DJ227" i="3"/>
  <c r="DN227" i="3"/>
  <c r="DR227" i="3"/>
  <c r="DV227" i="3"/>
  <c r="DZ227" i="3"/>
  <c r="ED227" i="3"/>
  <c r="EH227" i="3"/>
  <c r="EL227" i="3"/>
  <c r="EP227" i="3"/>
  <c r="ET227" i="3"/>
  <c r="EX227" i="3"/>
  <c r="FB227" i="3"/>
  <c r="FF227" i="3"/>
  <c r="FJ227" i="3"/>
  <c r="FN227" i="3"/>
  <c r="FR227" i="3"/>
  <c r="FV227" i="3"/>
  <c r="FZ227" i="3"/>
  <c r="GD227" i="3"/>
  <c r="GH227" i="3"/>
  <c r="GL227" i="3"/>
  <c r="GP227" i="3"/>
  <c r="GT227" i="3"/>
  <c r="GX227" i="3"/>
  <c r="HB227" i="3"/>
  <c r="HF227" i="3"/>
  <c r="HJ227" i="3"/>
  <c r="HN227" i="3"/>
  <c r="HR227" i="3"/>
  <c r="HV227" i="3"/>
  <c r="HZ227" i="3"/>
  <c r="ID227" i="3"/>
  <c r="K227" i="3"/>
  <c r="O227" i="3"/>
  <c r="S227" i="3"/>
  <c r="W227" i="3"/>
  <c r="AA227" i="3"/>
  <c r="AE227" i="3"/>
  <c r="AI227" i="3"/>
  <c r="AM227" i="3"/>
  <c r="AQ227" i="3"/>
  <c r="AU227" i="3"/>
  <c r="AY227" i="3"/>
  <c r="BC227" i="3"/>
  <c r="BG227" i="3"/>
  <c r="BK227" i="3"/>
  <c r="BO227" i="3"/>
  <c r="BS227" i="3"/>
  <c r="BW227" i="3"/>
  <c r="CA227" i="3"/>
  <c r="CE227" i="3"/>
  <c r="CI227" i="3"/>
  <c r="CM227" i="3"/>
  <c r="CQ227" i="3"/>
  <c r="CU227" i="3"/>
  <c r="CY227" i="3"/>
  <c r="DC227" i="3"/>
  <c r="DG227" i="3"/>
  <c r="DK227" i="3"/>
  <c r="DO227" i="3"/>
  <c r="DS227" i="3"/>
  <c r="DW227" i="3"/>
  <c r="EA227" i="3"/>
  <c r="EE227" i="3"/>
  <c r="EI227" i="3"/>
  <c r="EM227" i="3"/>
  <c r="EQ227" i="3"/>
  <c r="EU227" i="3"/>
  <c r="EY227" i="3"/>
  <c r="FC227" i="3"/>
  <c r="FG227" i="3"/>
  <c r="FK227" i="3"/>
  <c r="FO227" i="3"/>
  <c r="FS227" i="3"/>
  <c r="FW227" i="3"/>
  <c r="GA227" i="3"/>
  <c r="GE227" i="3"/>
  <c r="GI227" i="3"/>
  <c r="GM227" i="3"/>
  <c r="GQ227" i="3"/>
  <c r="GU227" i="3"/>
  <c r="GY227" i="3"/>
  <c r="HC227" i="3"/>
  <c r="HG227" i="3"/>
  <c r="HK227" i="3"/>
  <c r="HO227" i="3"/>
  <c r="HS227" i="3"/>
  <c r="HW227" i="3"/>
  <c r="IA227" i="3"/>
  <c r="IE227" i="3"/>
  <c r="L227" i="3"/>
  <c r="P227" i="3"/>
  <c r="T227" i="3"/>
  <c r="X227" i="3"/>
  <c r="AB227" i="3"/>
  <c r="AF227" i="3"/>
  <c r="AJ227" i="3"/>
  <c r="AN227" i="3"/>
  <c r="AR227" i="3"/>
  <c r="AV227" i="3"/>
  <c r="AZ227" i="3"/>
  <c r="BD227" i="3"/>
  <c r="BH227" i="3"/>
  <c r="BL227" i="3"/>
  <c r="BP227" i="3"/>
  <c r="BT227" i="3"/>
  <c r="BX227" i="3"/>
  <c r="CB227" i="3"/>
  <c r="CF227" i="3"/>
  <c r="CJ227" i="3"/>
  <c r="CN227" i="3"/>
  <c r="CR227" i="3"/>
  <c r="CV227" i="3"/>
  <c r="CZ227" i="3"/>
  <c r="DD227" i="3"/>
  <c r="DH227" i="3"/>
  <c r="DL227" i="3"/>
  <c r="DP227" i="3"/>
  <c r="DT227" i="3"/>
  <c r="DX227" i="3"/>
  <c r="EB227" i="3"/>
  <c r="EF227" i="3"/>
  <c r="EJ227" i="3"/>
  <c r="EN227" i="3"/>
  <c r="ER227" i="3"/>
  <c r="EV227" i="3"/>
  <c r="EZ227" i="3"/>
  <c r="FD227" i="3"/>
  <c r="FH227" i="3"/>
  <c r="FL227" i="3"/>
  <c r="FP227" i="3"/>
  <c r="FT227" i="3"/>
  <c r="FX227" i="3"/>
  <c r="GB227" i="3"/>
  <c r="GF227" i="3"/>
  <c r="GJ227" i="3"/>
  <c r="GN227" i="3"/>
  <c r="GR227" i="3"/>
  <c r="GV227" i="3"/>
  <c r="GZ227" i="3"/>
  <c r="HD227" i="3"/>
  <c r="HH227" i="3"/>
  <c r="HL227" i="3"/>
  <c r="HP227" i="3"/>
  <c r="HT227" i="3"/>
  <c r="HX227" i="3"/>
  <c r="IB227" i="3"/>
  <c r="I227" i="3"/>
  <c r="M227" i="3"/>
  <c r="Q227" i="3"/>
  <c r="U227" i="3"/>
  <c r="Y227" i="3"/>
  <c r="AC227" i="3"/>
  <c r="AG227" i="3"/>
  <c r="AK227" i="3"/>
  <c r="AO227" i="3"/>
  <c r="AS227" i="3"/>
  <c r="AW227" i="3"/>
  <c r="BA227" i="3"/>
  <c r="BE227" i="3"/>
  <c r="BI227" i="3"/>
  <c r="BM227" i="3"/>
  <c r="BQ227" i="3"/>
  <c r="BU227" i="3"/>
  <c r="BY227" i="3"/>
  <c r="CC227" i="3"/>
  <c r="CG227" i="3"/>
  <c r="CK227" i="3"/>
  <c r="CO227" i="3"/>
  <c r="CS227" i="3"/>
  <c r="CW227" i="3"/>
  <c r="DA227" i="3"/>
  <c r="DE227" i="3"/>
  <c r="DI227" i="3"/>
  <c r="DM227" i="3"/>
  <c r="DQ227" i="3"/>
  <c r="DU227" i="3"/>
  <c r="DY227" i="3"/>
  <c r="EC227" i="3"/>
  <c r="EG227" i="3"/>
  <c r="EK227" i="3"/>
  <c r="EO227" i="3"/>
  <c r="ES227" i="3"/>
  <c r="EW227" i="3"/>
  <c r="FA227" i="3"/>
  <c r="FE227" i="3"/>
  <c r="FI227" i="3"/>
  <c r="FM227" i="3"/>
  <c r="FQ227" i="3"/>
  <c r="FU227" i="3"/>
  <c r="FY227" i="3"/>
  <c r="GC227" i="3"/>
  <c r="GG227" i="3"/>
  <c r="GK227" i="3"/>
  <c r="GO227" i="3"/>
  <c r="GS227" i="3"/>
  <c r="GW227" i="3"/>
  <c r="HA227" i="3"/>
  <c r="HE227" i="3"/>
  <c r="HI227" i="3"/>
  <c r="HM227" i="3"/>
  <c r="HQ227" i="3"/>
  <c r="HU227" i="3"/>
  <c r="HY227" i="3"/>
  <c r="IC227" i="3"/>
  <c r="A195" i="3"/>
  <c r="B195" i="3" s="1"/>
  <c r="I195" i="3"/>
  <c r="M195" i="3"/>
  <c r="Q195" i="3"/>
  <c r="U195" i="3"/>
  <c r="Y195" i="3"/>
  <c r="AC195" i="3"/>
  <c r="AG195" i="3"/>
  <c r="AK195" i="3"/>
  <c r="AO195" i="3"/>
  <c r="AS195" i="3"/>
  <c r="AW195" i="3"/>
  <c r="BA195" i="3"/>
  <c r="BE195" i="3"/>
  <c r="BI195" i="3"/>
  <c r="BM195" i="3"/>
  <c r="BQ195" i="3"/>
  <c r="BU195" i="3"/>
  <c r="BY195" i="3"/>
  <c r="CC195" i="3"/>
  <c r="CG195" i="3"/>
  <c r="CK195" i="3"/>
  <c r="CO195" i="3"/>
  <c r="CS195" i="3"/>
  <c r="CW195" i="3"/>
  <c r="DA195" i="3"/>
  <c r="DE195" i="3"/>
  <c r="DI195" i="3"/>
  <c r="DM195" i="3"/>
  <c r="DQ195" i="3"/>
  <c r="DU195" i="3"/>
  <c r="DY195" i="3"/>
  <c r="EC195" i="3"/>
  <c r="EG195" i="3"/>
  <c r="EK195" i="3"/>
  <c r="EO195" i="3"/>
  <c r="ES195" i="3"/>
  <c r="EW195" i="3"/>
  <c r="FA195" i="3"/>
  <c r="FE195" i="3"/>
  <c r="FI195" i="3"/>
  <c r="FM195" i="3"/>
  <c r="FQ195" i="3"/>
  <c r="FU195" i="3"/>
  <c r="FY195" i="3"/>
  <c r="GC195" i="3"/>
  <c r="GG195" i="3"/>
  <c r="GK195" i="3"/>
  <c r="GO195" i="3"/>
  <c r="GS195" i="3"/>
  <c r="GW195" i="3"/>
  <c r="HA195" i="3"/>
  <c r="HE195" i="3"/>
  <c r="HI195" i="3"/>
  <c r="HM195" i="3"/>
  <c r="HQ195" i="3"/>
  <c r="HU195" i="3"/>
  <c r="HY195" i="3"/>
  <c r="IC195" i="3"/>
  <c r="J195" i="3"/>
  <c r="N195" i="3"/>
  <c r="R195" i="3"/>
  <c r="V195" i="3"/>
  <c r="Z195" i="3"/>
  <c r="AD195" i="3"/>
  <c r="AH195" i="3"/>
  <c r="AL195" i="3"/>
  <c r="AP195" i="3"/>
  <c r="AT195" i="3"/>
  <c r="AX195" i="3"/>
  <c r="BB195" i="3"/>
  <c r="BF195" i="3"/>
  <c r="BJ195" i="3"/>
  <c r="BN195" i="3"/>
  <c r="BR195" i="3"/>
  <c r="BV195" i="3"/>
  <c r="BZ195" i="3"/>
  <c r="CD195" i="3"/>
  <c r="CH195" i="3"/>
  <c r="CL195" i="3"/>
  <c r="CP195" i="3"/>
  <c r="CT195" i="3"/>
  <c r="CX195" i="3"/>
  <c r="DB195" i="3"/>
  <c r="DF195" i="3"/>
  <c r="DJ195" i="3"/>
  <c r="DN195" i="3"/>
  <c r="DR195" i="3"/>
  <c r="DV195" i="3"/>
  <c r="DZ195" i="3"/>
  <c r="ED195" i="3"/>
  <c r="EH195" i="3"/>
  <c r="EL195" i="3"/>
  <c r="EP195" i="3"/>
  <c r="ET195" i="3"/>
  <c r="EX195" i="3"/>
  <c r="FB195" i="3"/>
  <c r="FF195" i="3"/>
  <c r="FJ195" i="3"/>
  <c r="FN195" i="3"/>
  <c r="FR195" i="3"/>
  <c r="FV195" i="3"/>
  <c r="FZ195" i="3"/>
  <c r="GD195" i="3"/>
  <c r="GH195" i="3"/>
  <c r="GL195" i="3"/>
  <c r="GP195" i="3"/>
  <c r="GT195" i="3"/>
  <c r="GX195" i="3"/>
  <c r="HB195" i="3"/>
  <c r="HF195" i="3"/>
  <c r="HJ195" i="3"/>
  <c r="HN195" i="3"/>
  <c r="HR195" i="3"/>
  <c r="HV195" i="3"/>
  <c r="HZ195" i="3"/>
  <c r="ID195" i="3"/>
  <c r="K195" i="3"/>
  <c r="O195" i="3"/>
  <c r="S195" i="3"/>
  <c r="W195" i="3"/>
  <c r="AA195" i="3"/>
  <c r="AE195" i="3"/>
  <c r="AI195" i="3"/>
  <c r="AM195" i="3"/>
  <c r="AQ195" i="3"/>
  <c r="AU195" i="3"/>
  <c r="AY195" i="3"/>
  <c r="BC195" i="3"/>
  <c r="BG195" i="3"/>
  <c r="BK195" i="3"/>
  <c r="BO195" i="3"/>
  <c r="BS195" i="3"/>
  <c r="BW195" i="3"/>
  <c r="CA195" i="3"/>
  <c r="CE195" i="3"/>
  <c r="CI195" i="3"/>
  <c r="CM195" i="3"/>
  <c r="CQ195" i="3"/>
  <c r="CU195" i="3"/>
  <c r="CY195" i="3"/>
  <c r="DC195" i="3"/>
  <c r="DG195" i="3"/>
  <c r="DK195" i="3"/>
  <c r="DO195" i="3"/>
  <c r="DS195" i="3"/>
  <c r="DW195" i="3"/>
  <c r="EA195" i="3"/>
  <c r="EE195" i="3"/>
  <c r="EI195" i="3"/>
  <c r="EM195" i="3"/>
  <c r="EQ195" i="3"/>
  <c r="EU195" i="3"/>
  <c r="EY195" i="3"/>
  <c r="FC195" i="3"/>
  <c r="FG195" i="3"/>
  <c r="FK195" i="3"/>
  <c r="FO195" i="3"/>
  <c r="FS195" i="3"/>
  <c r="FW195" i="3"/>
  <c r="GA195" i="3"/>
  <c r="GE195" i="3"/>
  <c r="GI195" i="3"/>
  <c r="GM195" i="3"/>
  <c r="GQ195" i="3"/>
  <c r="GU195" i="3"/>
  <c r="GY195" i="3"/>
  <c r="HC195" i="3"/>
  <c r="HG195" i="3"/>
  <c r="HK195" i="3"/>
  <c r="HO195" i="3"/>
  <c r="HS195" i="3"/>
  <c r="HW195" i="3"/>
  <c r="IA195" i="3"/>
  <c r="IE195" i="3"/>
  <c r="L195" i="3"/>
  <c r="P195" i="3"/>
  <c r="T195" i="3"/>
  <c r="X195" i="3"/>
  <c r="AB195" i="3"/>
  <c r="AF195" i="3"/>
  <c r="AJ195" i="3"/>
  <c r="AN195" i="3"/>
  <c r="AR195" i="3"/>
  <c r="AV195" i="3"/>
  <c r="AZ195" i="3"/>
  <c r="BD195" i="3"/>
  <c r="BH195" i="3"/>
  <c r="BL195" i="3"/>
  <c r="BP195" i="3"/>
  <c r="BT195" i="3"/>
  <c r="BX195" i="3"/>
  <c r="CB195" i="3"/>
  <c r="CF195" i="3"/>
  <c r="CJ195" i="3"/>
  <c r="CN195" i="3"/>
  <c r="CR195" i="3"/>
  <c r="CV195" i="3"/>
  <c r="CZ195" i="3"/>
  <c r="DD195" i="3"/>
  <c r="DH195" i="3"/>
  <c r="DL195" i="3"/>
  <c r="DP195" i="3"/>
  <c r="DT195" i="3"/>
  <c r="DX195" i="3"/>
  <c r="EB195" i="3"/>
  <c r="EF195" i="3"/>
  <c r="EJ195" i="3"/>
  <c r="EN195" i="3"/>
  <c r="ER195" i="3"/>
  <c r="EV195" i="3"/>
  <c r="EZ195" i="3"/>
  <c r="FD195" i="3"/>
  <c r="FH195" i="3"/>
  <c r="FL195" i="3"/>
  <c r="FP195" i="3"/>
  <c r="FT195" i="3"/>
  <c r="FX195" i="3"/>
  <c r="GB195" i="3"/>
  <c r="GF195" i="3"/>
  <c r="GJ195" i="3"/>
  <c r="GN195" i="3"/>
  <c r="GR195" i="3"/>
  <c r="GV195" i="3"/>
  <c r="GZ195" i="3"/>
  <c r="HD195" i="3"/>
  <c r="HH195" i="3"/>
  <c r="HL195" i="3"/>
  <c r="HP195" i="3"/>
  <c r="HT195" i="3"/>
  <c r="HX195" i="3"/>
  <c r="IB195" i="3"/>
  <c r="A163" i="3"/>
  <c r="B163" i="3" s="1"/>
  <c r="I163" i="3"/>
  <c r="M163" i="3"/>
  <c r="Q163" i="3"/>
  <c r="U163" i="3"/>
  <c r="Y163" i="3"/>
  <c r="AC163" i="3"/>
  <c r="AG163" i="3"/>
  <c r="AK163" i="3"/>
  <c r="AO163" i="3"/>
  <c r="AS163" i="3"/>
  <c r="AW163" i="3"/>
  <c r="BA163" i="3"/>
  <c r="BE163" i="3"/>
  <c r="BI163" i="3"/>
  <c r="BM163" i="3"/>
  <c r="BQ163" i="3"/>
  <c r="BU163" i="3"/>
  <c r="BY163" i="3"/>
  <c r="CC163" i="3"/>
  <c r="CG163" i="3"/>
  <c r="CK163" i="3"/>
  <c r="CO163" i="3"/>
  <c r="CS163" i="3"/>
  <c r="CW163" i="3"/>
  <c r="DA163" i="3"/>
  <c r="DE163" i="3"/>
  <c r="DI163" i="3"/>
  <c r="DM163" i="3"/>
  <c r="DQ163" i="3"/>
  <c r="DU163" i="3"/>
  <c r="DY163" i="3"/>
  <c r="EC163" i="3"/>
  <c r="EG163" i="3"/>
  <c r="EK163" i="3"/>
  <c r="EO163" i="3"/>
  <c r="ES163" i="3"/>
  <c r="EW163" i="3"/>
  <c r="FA163" i="3"/>
  <c r="FE163" i="3"/>
  <c r="FI163" i="3"/>
  <c r="FM163" i="3"/>
  <c r="FQ163" i="3"/>
  <c r="FU163" i="3"/>
  <c r="FY163" i="3"/>
  <c r="GC163" i="3"/>
  <c r="GG163" i="3"/>
  <c r="GK163" i="3"/>
  <c r="GO163" i="3"/>
  <c r="GS163" i="3"/>
  <c r="GW163" i="3"/>
  <c r="HA163" i="3"/>
  <c r="HE163" i="3"/>
  <c r="HI163" i="3"/>
  <c r="HM163" i="3"/>
  <c r="HQ163" i="3"/>
  <c r="HU163" i="3"/>
  <c r="HY163" i="3"/>
  <c r="IC163" i="3"/>
  <c r="J163" i="3"/>
  <c r="N163" i="3"/>
  <c r="R163" i="3"/>
  <c r="V163" i="3"/>
  <c r="Z163" i="3"/>
  <c r="AD163" i="3"/>
  <c r="AH163" i="3"/>
  <c r="AL163" i="3"/>
  <c r="AP163" i="3"/>
  <c r="AT163" i="3"/>
  <c r="AX163" i="3"/>
  <c r="BB163" i="3"/>
  <c r="BF163" i="3"/>
  <c r="BJ163" i="3"/>
  <c r="BN163" i="3"/>
  <c r="BR163" i="3"/>
  <c r="BV163" i="3"/>
  <c r="BZ163" i="3"/>
  <c r="CD163" i="3"/>
  <c r="CH163" i="3"/>
  <c r="CL163" i="3"/>
  <c r="CP163" i="3"/>
  <c r="CT163" i="3"/>
  <c r="CX163" i="3"/>
  <c r="DB163" i="3"/>
  <c r="DF163" i="3"/>
  <c r="DJ163" i="3"/>
  <c r="DN163" i="3"/>
  <c r="DR163" i="3"/>
  <c r="DV163" i="3"/>
  <c r="DZ163" i="3"/>
  <c r="ED163" i="3"/>
  <c r="EH163" i="3"/>
  <c r="EL163" i="3"/>
  <c r="EP163" i="3"/>
  <c r="ET163" i="3"/>
  <c r="EX163" i="3"/>
  <c r="FB163" i="3"/>
  <c r="FF163" i="3"/>
  <c r="FJ163" i="3"/>
  <c r="FN163" i="3"/>
  <c r="FR163" i="3"/>
  <c r="FV163" i="3"/>
  <c r="FZ163" i="3"/>
  <c r="GD163" i="3"/>
  <c r="GH163" i="3"/>
  <c r="GL163" i="3"/>
  <c r="GP163" i="3"/>
  <c r="GT163" i="3"/>
  <c r="GX163" i="3"/>
  <c r="HB163" i="3"/>
  <c r="HF163" i="3"/>
  <c r="HJ163" i="3"/>
  <c r="HN163" i="3"/>
  <c r="HR163" i="3"/>
  <c r="HV163" i="3"/>
  <c r="HZ163" i="3"/>
  <c r="ID163" i="3"/>
  <c r="K163" i="3"/>
  <c r="O163" i="3"/>
  <c r="S163" i="3"/>
  <c r="W163" i="3"/>
  <c r="AA163" i="3"/>
  <c r="AE163" i="3"/>
  <c r="AI163" i="3"/>
  <c r="AM163" i="3"/>
  <c r="AQ163" i="3"/>
  <c r="AU163" i="3"/>
  <c r="AY163" i="3"/>
  <c r="BC163" i="3"/>
  <c r="BG163" i="3"/>
  <c r="BK163" i="3"/>
  <c r="BO163" i="3"/>
  <c r="BS163" i="3"/>
  <c r="BW163" i="3"/>
  <c r="CA163" i="3"/>
  <c r="CE163" i="3"/>
  <c r="CI163" i="3"/>
  <c r="CM163" i="3"/>
  <c r="CQ163" i="3"/>
  <c r="CU163" i="3"/>
  <c r="CY163" i="3"/>
  <c r="DC163" i="3"/>
  <c r="DG163" i="3"/>
  <c r="DK163" i="3"/>
  <c r="DO163" i="3"/>
  <c r="DS163" i="3"/>
  <c r="DW163" i="3"/>
  <c r="EA163" i="3"/>
  <c r="EE163" i="3"/>
  <c r="EI163" i="3"/>
  <c r="EM163" i="3"/>
  <c r="EQ163" i="3"/>
  <c r="EU163" i="3"/>
  <c r="EY163" i="3"/>
  <c r="FC163" i="3"/>
  <c r="FG163" i="3"/>
  <c r="FK163" i="3"/>
  <c r="FO163" i="3"/>
  <c r="FS163" i="3"/>
  <c r="FW163" i="3"/>
  <c r="GA163" i="3"/>
  <c r="GE163" i="3"/>
  <c r="GI163" i="3"/>
  <c r="GM163" i="3"/>
  <c r="GQ163" i="3"/>
  <c r="GU163" i="3"/>
  <c r="GY163" i="3"/>
  <c r="HC163" i="3"/>
  <c r="HG163" i="3"/>
  <c r="HK163" i="3"/>
  <c r="HO163" i="3"/>
  <c r="HS163" i="3"/>
  <c r="HW163" i="3"/>
  <c r="IA163" i="3"/>
  <c r="IE163" i="3"/>
  <c r="L163" i="3"/>
  <c r="P163" i="3"/>
  <c r="T163" i="3"/>
  <c r="X163" i="3"/>
  <c r="AB163" i="3"/>
  <c r="AF163" i="3"/>
  <c r="AJ163" i="3"/>
  <c r="AN163" i="3"/>
  <c r="AR163" i="3"/>
  <c r="AV163" i="3"/>
  <c r="AZ163" i="3"/>
  <c r="BD163" i="3"/>
  <c r="BH163" i="3"/>
  <c r="BL163" i="3"/>
  <c r="BP163" i="3"/>
  <c r="BT163" i="3"/>
  <c r="BX163" i="3"/>
  <c r="CB163" i="3"/>
  <c r="CF163" i="3"/>
  <c r="CJ163" i="3"/>
  <c r="CN163" i="3"/>
  <c r="CR163" i="3"/>
  <c r="CV163" i="3"/>
  <c r="CZ163" i="3"/>
  <c r="DD163" i="3"/>
  <c r="DH163" i="3"/>
  <c r="DL163" i="3"/>
  <c r="DP163" i="3"/>
  <c r="DT163" i="3"/>
  <c r="DX163" i="3"/>
  <c r="EB163" i="3"/>
  <c r="EF163" i="3"/>
  <c r="EJ163" i="3"/>
  <c r="EN163" i="3"/>
  <c r="ER163" i="3"/>
  <c r="EV163" i="3"/>
  <c r="EZ163" i="3"/>
  <c r="FD163" i="3"/>
  <c r="FH163" i="3"/>
  <c r="FL163" i="3"/>
  <c r="FP163" i="3"/>
  <c r="FT163" i="3"/>
  <c r="FX163" i="3"/>
  <c r="GB163" i="3"/>
  <c r="GF163" i="3"/>
  <c r="GJ163" i="3"/>
  <c r="GN163" i="3"/>
  <c r="GR163" i="3"/>
  <c r="GV163" i="3"/>
  <c r="GZ163" i="3"/>
  <c r="HD163" i="3"/>
  <c r="HH163" i="3"/>
  <c r="HL163" i="3"/>
  <c r="HP163" i="3"/>
  <c r="HT163" i="3"/>
  <c r="HX163" i="3"/>
  <c r="IB163" i="3"/>
  <c r="A131" i="3"/>
  <c r="B131" i="3" s="1"/>
  <c r="L131" i="3"/>
  <c r="P131" i="3"/>
  <c r="T131" i="3"/>
  <c r="X131" i="3"/>
  <c r="AB131" i="3"/>
  <c r="AF131" i="3"/>
  <c r="AJ131" i="3"/>
  <c r="AN131" i="3"/>
  <c r="AR131" i="3"/>
  <c r="AV131" i="3"/>
  <c r="AZ131" i="3"/>
  <c r="BD131" i="3"/>
  <c r="BH131" i="3"/>
  <c r="BL131" i="3"/>
  <c r="BP131" i="3"/>
  <c r="BT131" i="3"/>
  <c r="BX131" i="3"/>
  <c r="CB131" i="3"/>
  <c r="CF131" i="3"/>
  <c r="CJ131" i="3"/>
  <c r="CN131" i="3"/>
  <c r="CR131" i="3"/>
  <c r="CV131" i="3"/>
  <c r="CZ131" i="3"/>
  <c r="DD131" i="3"/>
  <c r="DH131" i="3"/>
  <c r="DL131" i="3"/>
  <c r="DP131" i="3"/>
  <c r="DT131" i="3"/>
  <c r="DX131" i="3"/>
  <c r="EB131" i="3"/>
  <c r="EF131" i="3"/>
  <c r="EJ131" i="3"/>
  <c r="EN131" i="3"/>
  <c r="ER131" i="3"/>
  <c r="EV131" i="3"/>
  <c r="EZ131" i="3"/>
  <c r="FD131" i="3"/>
  <c r="FH131" i="3"/>
  <c r="FL131" i="3"/>
  <c r="FP131" i="3"/>
  <c r="FT131" i="3"/>
  <c r="FX131" i="3"/>
  <c r="GB131" i="3"/>
  <c r="GF131" i="3"/>
  <c r="GJ131" i="3"/>
  <c r="GN131" i="3"/>
  <c r="GR131" i="3"/>
  <c r="GV131" i="3"/>
  <c r="GZ131" i="3"/>
  <c r="HD131" i="3"/>
  <c r="HH131" i="3"/>
  <c r="HL131" i="3"/>
  <c r="HP131" i="3"/>
  <c r="HT131" i="3"/>
  <c r="HX131" i="3"/>
  <c r="IB131" i="3"/>
  <c r="I131" i="3"/>
  <c r="M131" i="3"/>
  <c r="Q131" i="3"/>
  <c r="U131" i="3"/>
  <c r="Y131" i="3"/>
  <c r="AC131" i="3"/>
  <c r="AG131" i="3"/>
  <c r="AK131" i="3"/>
  <c r="AO131" i="3"/>
  <c r="AS131" i="3"/>
  <c r="AW131" i="3"/>
  <c r="BA131" i="3"/>
  <c r="BE131" i="3"/>
  <c r="BI131" i="3"/>
  <c r="BM131" i="3"/>
  <c r="BQ131" i="3"/>
  <c r="BU131" i="3"/>
  <c r="BY131" i="3"/>
  <c r="CC131" i="3"/>
  <c r="CG131" i="3"/>
  <c r="CK131" i="3"/>
  <c r="CO131" i="3"/>
  <c r="CS131" i="3"/>
  <c r="CW131" i="3"/>
  <c r="DA131" i="3"/>
  <c r="DE131" i="3"/>
  <c r="DI131" i="3"/>
  <c r="DM131" i="3"/>
  <c r="DQ131" i="3"/>
  <c r="DU131" i="3"/>
  <c r="DY131" i="3"/>
  <c r="EC131" i="3"/>
  <c r="EG131" i="3"/>
  <c r="EK131" i="3"/>
  <c r="EO131" i="3"/>
  <c r="ES131" i="3"/>
  <c r="EW131" i="3"/>
  <c r="FA131" i="3"/>
  <c r="FE131" i="3"/>
  <c r="FI131" i="3"/>
  <c r="FM131" i="3"/>
  <c r="FQ131" i="3"/>
  <c r="FU131" i="3"/>
  <c r="FY131" i="3"/>
  <c r="GC131" i="3"/>
  <c r="GG131" i="3"/>
  <c r="GK131" i="3"/>
  <c r="GO131" i="3"/>
  <c r="GS131" i="3"/>
  <c r="GW131" i="3"/>
  <c r="HA131" i="3"/>
  <c r="HE131" i="3"/>
  <c r="HI131" i="3"/>
  <c r="HM131" i="3"/>
  <c r="HQ131" i="3"/>
  <c r="HU131" i="3"/>
  <c r="HY131" i="3"/>
  <c r="IC131" i="3"/>
  <c r="J131" i="3"/>
  <c r="N131" i="3"/>
  <c r="R131" i="3"/>
  <c r="V131" i="3"/>
  <c r="Z131" i="3"/>
  <c r="AD131" i="3"/>
  <c r="AH131" i="3"/>
  <c r="AL131" i="3"/>
  <c r="AP131" i="3"/>
  <c r="AT131" i="3"/>
  <c r="AX131" i="3"/>
  <c r="BB131" i="3"/>
  <c r="BF131" i="3"/>
  <c r="BJ131" i="3"/>
  <c r="BN131" i="3"/>
  <c r="BR131" i="3"/>
  <c r="BV131" i="3"/>
  <c r="BZ131" i="3"/>
  <c r="CD131" i="3"/>
  <c r="CH131" i="3"/>
  <c r="CL131" i="3"/>
  <c r="CP131" i="3"/>
  <c r="CT131" i="3"/>
  <c r="CX131" i="3"/>
  <c r="DB131" i="3"/>
  <c r="DF131" i="3"/>
  <c r="DJ131" i="3"/>
  <c r="DN131" i="3"/>
  <c r="DR131" i="3"/>
  <c r="DV131" i="3"/>
  <c r="DZ131" i="3"/>
  <c r="ED131" i="3"/>
  <c r="EH131" i="3"/>
  <c r="EL131" i="3"/>
  <c r="EP131" i="3"/>
  <c r="ET131" i="3"/>
  <c r="EX131" i="3"/>
  <c r="FB131" i="3"/>
  <c r="FF131" i="3"/>
  <c r="FJ131" i="3"/>
  <c r="FN131" i="3"/>
  <c r="FR131" i="3"/>
  <c r="FV131" i="3"/>
  <c r="FZ131" i="3"/>
  <c r="GD131" i="3"/>
  <c r="GH131" i="3"/>
  <c r="GL131" i="3"/>
  <c r="GP131" i="3"/>
  <c r="GT131" i="3"/>
  <c r="GX131" i="3"/>
  <c r="HB131" i="3"/>
  <c r="HF131" i="3"/>
  <c r="HJ131" i="3"/>
  <c r="HN131" i="3"/>
  <c r="HR131" i="3"/>
  <c r="HV131" i="3"/>
  <c r="HZ131" i="3"/>
  <c r="ID131" i="3"/>
  <c r="K131" i="3"/>
  <c r="O131" i="3"/>
  <c r="S131" i="3"/>
  <c r="W131" i="3"/>
  <c r="AA131" i="3"/>
  <c r="AE131" i="3"/>
  <c r="AI131" i="3"/>
  <c r="AM131" i="3"/>
  <c r="AQ131" i="3"/>
  <c r="AU131" i="3"/>
  <c r="AY131" i="3"/>
  <c r="BC131" i="3"/>
  <c r="BG131" i="3"/>
  <c r="BK131" i="3"/>
  <c r="BO131" i="3"/>
  <c r="BS131" i="3"/>
  <c r="BW131" i="3"/>
  <c r="CA131" i="3"/>
  <c r="CE131" i="3"/>
  <c r="CI131" i="3"/>
  <c r="CM131" i="3"/>
  <c r="CQ131" i="3"/>
  <c r="CU131" i="3"/>
  <c r="CY131" i="3"/>
  <c r="DC131" i="3"/>
  <c r="DG131" i="3"/>
  <c r="DK131" i="3"/>
  <c r="DO131" i="3"/>
  <c r="DS131" i="3"/>
  <c r="DW131" i="3"/>
  <c r="EA131" i="3"/>
  <c r="EE131" i="3"/>
  <c r="EI131" i="3"/>
  <c r="EM131" i="3"/>
  <c r="EQ131" i="3"/>
  <c r="EU131" i="3"/>
  <c r="EY131" i="3"/>
  <c r="FC131" i="3"/>
  <c r="FG131" i="3"/>
  <c r="FK131" i="3"/>
  <c r="FO131" i="3"/>
  <c r="FS131" i="3"/>
  <c r="FW131" i="3"/>
  <c r="GA131" i="3"/>
  <c r="GE131" i="3"/>
  <c r="GI131" i="3"/>
  <c r="GM131" i="3"/>
  <c r="GQ131" i="3"/>
  <c r="GU131" i="3"/>
  <c r="GY131" i="3"/>
  <c r="HC131" i="3"/>
  <c r="HG131" i="3"/>
  <c r="HK131" i="3"/>
  <c r="HO131" i="3"/>
  <c r="HS131" i="3"/>
  <c r="HW131" i="3"/>
  <c r="IA131" i="3"/>
  <c r="IE131" i="3"/>
  <c r="A107" i="3"/>
  <c r="B107" i="3" s="1"/>
  <c r="J107" i="3"/>
  <c r="N107" i="3"/>
  <c r="R107" i="3"/>
  <c r="V107" i="3"/>
  <c r="Z107" i="3"/>
  <c r="AD107" i="3"/>
  <c r="AH107" i="3"/>
  <c r="AL107" i="3"/>
  <c r="AP107" i="3"/>
  <c r="AT107" i="3"/>
  <c r="AX107" i="3"/>
  <c r="BB107" i="3"/>
  <c r="BF107" i="3"/>
  <c r="BJ107" i="3"/>
  <c r="BN107" i="3"/>
  <c r="BR107" i="3"/>
  <c r="BV107" i="3"/>
  <c r="BZ107" i="3"/>
  <c r="CD107" i="3"/>
  <c r="CH107" i="3"/>
  <c r="CL107" i="3"/>
  <c r="CP107" i="3"/>
  <c r="CT107" i="3"/>
  <c r="CX107" i="3"/>
  <c r="DB107" i="3"/>
  <c r="DF107" i="3"/>
  <c r="DJ107" i="3"/>
  <c r="DN107" i="3"/>
  <c r="DR107" i="3"/>
  <c r="DV107" i="3"/>
  <c r="DZ107" i="3"/>
  <c r="ED107" i="3"/>
  <c r="EH107" i="3"/>
  <c r="EL107" i="3"/>
  <c r="EP107" i="3"/>
  <c r="ET107" i="3"/>
  <c r="EX107" i="3"/>
  <c r="FB107" i="3"/>
  <c r="FF107" i="3"/>
  <c r="FJ107" i="3"/>
  <c r="FN107" i="3"/>
  <c r="FR107" i="3"/>
  <c r="FV107" i="3"/>
  <c r="FZ107" i="3"/>
  <c r="GD107" i="3"/>
  <c r="GH107" i="3"/>
  <c r="GL107" i="3"/>
  <c r="GP107" i="3"/>
  <c r="GT107" i="3"/>
  <c r="GX107" i="3"/>
  <c r="HB107" i="3"/>
  <c r="HF107" i="3"/>
  <c r="HJ107" i="3"/>
  <c r="HN107" i="3"/>
  <c r="HR107" i="3"/>
  <c r="K107" i="3"/>
  <c r="O107" i="3"/>
  <c r="S107" i="3"/>
  <c r="W107" i="3"/>
  <c r="AA107" i="3"/>
  <c r="AE107" i="3"/>
  <c r="AI107" i="3"/>
  <c r="AM107" i="3"/>
  <c r="AQ107" i="3"/>
  <c r="AU107" i="3"/>
  <c r="AY107" i="3"/>
  <c r="BC107" i="3"/>
  <c r="BG107" i="3"/>
  <c r="BK107" i="3"/>
  <c r="BO107" i="3"/>
  <c r="BS107" i="3"/>
  <c r="BW107" i="3"/>
  <c r="CA107" i="3"/>
  <c r="CE107" i="3"/>
  <c r="CI107" i="3"/>
  <c r="CM107" i="3"/>
  <c r="CQ107" i="3"/>
  <c r="CU107" i="3"/>
  <c r="CY107" i="3"/>
  <c r="DC107" i="3"/>
  <c r="DG107" i="3"/>
  <c r="DK107" i="3"/>
  <c r="DO107" i="3"/>
  <c r="DS107" i="3"/>
  <c r="DW107" i="3"/>
  <c r="EA107" i="3"/>
  <c r="EE107" i="3"/>
  <c r="EI107" i="3"/>
  <c r="EM107" i="3"/>
  <c r="EQ107" i="3"/>
  <c r="EU107" i="3"/>
  <c r="EY107" i="3"/>
  <c r="FC107" i="3"/>
  <c r="FG107" i="3"/>
  <c r="FK107" i="3"/>
  <c r="FO107" i="3"/>
  <c r="FS107" i="3"/>
  <c r="FW107" i="3"/>
  <c r="GA107" i="3"/>
  <c r="GE107" i="3"/>
  <c r="GI107" i="3"/>
  <c r="GM107" i="3"/>
  <c r="GQ107" i="3"/>
  <c r="GU107" i="3"/>
  <c r="GY107" i="3"/>
  <c r="HC107" i="3"/>
  <c r="HG107" i="3"/>
  <c r="HK107" i="3"/>
  <c r="HO107" i="3"/>
  <c r="HS107" i="3"/>
  <c r="HW107" i="3"/>
  <c r="IA107" i="3"/>
  <c r="IE107" i="3"/>
  <c r="L107" i="3"/>
  <c r="P107" i="3"/>
  <c r="T107" i="3"/>
  <c r="X107" i="3"/>
  <c r="AB107" i="3"/>
  <c r="AF107" i="3"/>
  <c r="AJ107" i="3"/>
  <c r="AN107" i="3"/>
  <c r="AR107" i="3"/>
  <c r="AV107" i="3"/>
  <c r="AZ107" i="3"/>
  <c r="BD107" i="3"/>
  <c r="BH107" i="3"/>
  <c r="BL107" i="3"/>
  <c r="BP107" i="3"/>
  <c r="BT107" i="3"/>
  <c r="BX107" i="3"/>
  <c r="CB107" i="3"/>
  <c r="CF107" i="3"/>
  <c r="CJ107" i="3"/>
  <c r="CN107" i="3"/>
  <c r="CR107" i="3"/>
  <c r="CV107" i="3"/>
  <c r="CZ107" i="3"/>
  <c r="DD107" i="3"/>
  <c r="DH107" i="3"/>
  <c r="DL107" i="3"/>
  <c r="DP107" i="3"/>
  <c r="DT107" i="3"/>
  <c r="DX107" i="3"/>
  <c r="EB107" i="3"/>
  <c r="EF107" i="3"/>
  <c r="EJ107" i="3"/>
  <c r="EN107" i="3"/>
  <c r="ER107" i="3"/>
  <c r="EV107" i="3"/>
  <c r="EZ107" i="3"/>
  <c r="FD107" i="3"/>
  <c r="FH107" i="3"/>
  <c r="FL107" i="3"/>
  <c r="FP107" i="3"/>
  <c r="FT107" i="3"/>
  <c r="FX107" i="3"/>
  <c r="GB107" i="3"/>
  <c r="GF107" i="3"/>
  <c r="GJ107" i="3"/>
  <c r="GN107" i="3"/>
  <c r="GR107" i="3"/>
  <c r="GV107" i="3"/>
  <c r="GZ107" i="3"/>
  <c r="HD107" i="3"/>
  <c r="HH107" i="3"/>
  <c r="HL107" i="3"/>
  <c r="HP107" i="3"/>
  <c r="HT107" i="3"/>
  <c r="HX107" i="3"/>
  <c r="IB107" i="3"/>
  <c r="I107" i="3"/>
  <c r="M107" i="3"/>
  <c r="Q107" i="3"/>
  <c r="U107" i="3"/>
  <c r="Y107" i="3"/>
  <c r="AC107" i="3"/>
  <c r="AG107" i="3"/>
  <c r="AK107" i="3"/>
  <c r="AO107" i="3"/>
  <c r="AS107" i="3"/>
  <c r="AW107" i="3"/>
  <c r="BA107" i="3"/>
  <c r="BE107" i="3"/>
  <c r="BI107" i="3"/>
  <c r="BM107" i="3"/>
  <c r="BQ107" i="3"/>
  <c r="BU107" i="3"/>
  <c r="BY107" i="3"/>
  <c r="CC107" i="3"/>
  <c r="CG107" i="3"/>
  <c r="CK107" i="3"/>
  <c r="CO107" i="3"/>
  <c r="CS107" i="3"/>
  <c r="CW107" i="3"/>
  <c r="DA107" i="3"/>
  <c r="DE107" i="3"/>
  <c r="DI107" i="3"/>
  <c r="DM107" i="3"/>
  <c r="DQ107" i="3"/>
  <c r="DU107" i="3"/>
  <c r="DY107" i="3"/>
  <c r="EC107" i="3"/>
  <c r="EG107" i="3"/>
  <c r="EK107" i="3"/>
  <c r="EO107" i="3"/>
  <c r="ES107" i="3"/>
  <c r="EW107" i="3"/>
  <c r="FA107" i="3"/>
  <c r="FE107" i="3"/>
  <c r="FI107" i="3"/>
  <c r="FM107" i="3"/>
  <c r="FQ107" i="3"/>
  <c r="FU107" i="3"/>
  <c r="FY107" i="3"/>
  <c r="GC107" i="3"/>
  <c r="GG107" i="3"/>
  <c r="GK107" i="3"/>
  <c r="GO107" i="3"/>
  <c r="GS107" i="3"/>
  <c r="GW107" i="3"/>
  <c r="HA107" i="3"/>
  <c r="HE107" i="3"/>
  <c r="HI107" i="3"/>
  <c r="HM107" i="3"/>
  <c r="HQ107" i="3"/>
  <c r="HU107" i="3"/>
  <c r="HY107" i="3"/>
  <c r="IC107" i="3"/>
  <c r="HV107" i="3"/>
  <c r="HZ107" i="3"/>
  <c r="ID107" i="3"/>
  <c r="A27" i="3"/>
  <c r="B27" i="3" s="1"/>
  <c r="L27" i="3"/>
  <c r="P27" i="3"/>
  <c r="T27" i="3"/>
  <c r="X27" i="3"/>
  <c r="AB27" i="3"/>
  <c r="AF27" i="3"/>
  <c r="AJ27" i="3"/>
  <c r="AN27" i="3"/>
  <c r="AR27" i="3"/>
  <c r="AV27" i="3"/>
  <c r="AZ27" i="3"/>
  <c r="BD27" i="3"/>
  <c r="BH27" i="3"/>
  <c r="BL27" i="3"/>
  <c r="BP27" i="3"/>
  <c r="BT27" i="3"/>
  <c r="BX27" i="3"/>
  <c r="CB27" i="3"/>
  <c r="CF27" i="3"/>
  <c r="CJ27" i="3"/>
  <c r="CN27" i="3"/>
  <c r="CR27" i="3"/>
  <c r="CV27" i="3"/>
  <c r="CZ27" i="3"/>
  <c r="DD27" i="3"/>
  <c r="DH27" i="3"/>
  <c r="DL27" i="3"/>
  <c r="DP27" i="3"/>
  <c r="DT27" i="3"/>
  <c r="DX27" i="3"/>
  <c r="EB27" i="3"/>
  <c r="EF27" i="3"/>
  <c r="EJ27" i="3"/>
  <c r="EN27" i="3"/>
  <c r="ER27" i="3"/>
  <c r="EV27" i="3"/>
  <c r="EZ27" i="3"/>
  <c r="FD27" i="3"/>
  <c r="FH27" i="3"/>
  <c r="FL27" i="3"/>
  <c r="FP27" i="3"/>
  <c r="FT27" i="3"/>
  <c r="FX27" i="3"/>
  <c r="GB27" i="3"/>
  <c r="GF27" i="3"/>
  <c r="GJ27" i="3"/>
  <c r="GN27" i="3"/>
  <c r="GR27" i="3"/>
  <c r="GV27" i="3"/>
  <c r="GZ27" i="3"/>
  <c r="HD27" i="3"/>
  <c r="HH27" i="3"/>
  <c r="HL27" i="3"/>
  <c r="HP27" i="3"/>
  <c r="HT27" i="3"/>
  <c r="HX27" i="3"/>
  <c r="IB27" i="3"/>
  <c r="I27" i="3"/>
  <c r="M27" i="3"/>
  <c r="Q27" i="3"/>
  <c r="U27" i="3"/>
  <c r="Y27" i="3"/>
  <c r="AC27" i="3"/>
  <c r="AG27" i="3"/>
  <c r="AK27" i="3"/>
  <c r="AO27" i="3"/>
  <c r="AS27" i="3"/>
  <c r="AW27" i="3"/>
  <c r="BA27" i="3"/>
  <c r="BE27" i="3"/>
  <c r="BI27" i="3"/>
  <c r="BM27" i="3"/>
  <c r="BQ27" i="3"/>
  <c r="BU27" i="3"/>
  <c r="BY27" i="3"/>
  <c r="CC27" i="3"/>
  <c r="CG27" i="3"/>
  <c r="CK27" i="3"/>
  <c r="CO27" i="3"/>
  <c r="CS27" i="3"/>
  <c r="CW27" i="3"/>
  <c r="DA27" i="3"/>
  <c r="DE27" i="3"/>
  <c r="DI27" i="3"/>
  <c r="DM27" i="3"/>
  <c r="DQ27" i="3"/>
  <c r="DU27" i="3"/>
  <c r="DY27" i="3"/>
  <c r="EC27" i="3"/>
  <c r="EG27" i="3"/>
  <c r="EK27" i="3"/>
  <c r="EO27" i="3"/>
  <c r="ES27" i="3"/>
  <c r="EW27" i="3"/>
  <c r="FA27" i="3"/>
  <c r="FE27" i="3"/>
  <c r="FI27" i="3"/>
  <c r="FM27" i="3"/>
  <c r="FQ27" i="3"/>
  <c r="FU27" i="3"/>
  <c r="FY27" i="3"/>
  <c r="GC27" i="3"/>
  <c r="GG27" i="3"/>
  <c r="GK27" i="3"/>
  <c r="GO27" i="3"/>
  <c r="GS27" i="3"/>
  <c r="GW27" i="3"/>
  <c r="HA27" i="3"/>
  <c r="HE27" i="3"/>
  <c r="HI27" i="3"/>
  <c r="HM27" i="3"/>
  <c r="HQ27" i="3"/>
  <c r="HU27" i="3"/>
  <c r="HY27" i="3"/>
  <c r="IC27" i="3"/>
  <c r="J27" i="3"/>
  <c r="N27" i="3"/>
  <c r="R27" i="3"/>
  <c r="V27" i="3"/>
  <c r="Z27" i="3"/>
  <c r="AD27" i="3"/>
  <c r="AH27" i="3"/>
  <c r="AL27" i="3"/>
  <c r="AP27" i="3"/>
  <c r="AT27" i="3"/>
  <c r="AX27" i="3"/>
  <c r="BB27" i="3"/>
  <c r="BF27" i="3"/>
  <c r="BJ27" i="3"/>
  <c r="BN27" i="3"/>
  <c r="BR27" i="3"/>
  <c r="BV27" i="3"/>
  <c r="BZ27" i="3"/>
  <c r="CD27" i="3"/>
  <c r="CH27" i="3"/>
  <c r="CL27" i="3"/>
  <c r="CP27" i="3"/>
  <c r="CT27" i="3"/>
  <c r="CX27" i="3"/>
  <c r="DB27" i="3"/>
  <c r="DF27" i="3"/>
  <c r="DJ27" i="3"/>
  <c r="DN27" i="3"/>
  <c r="DR27" i="3"/>
  <c r="DV27" i="3"/>
  <c r="DZ27" i="3"/>
  <c r="ED27" i="3"/>
  <c r="EH27" i="3"/>
  <c r="EL27" i="3"/>
  <c r="EP27" i="3"/>
  <c r="ET27" i="3"/>
  <c r="EX27" i="3"/>
  <c r="FB27" i="3"/>
  <c r="FF27" i="3"/>
  <c r="FJ27" i="3"/>
  <c r="FN27" i="3"/>
  <c r="FR27" i="3"/>
  <c r="FV27" i="3"/>
  <c r="FZ27" i="3"/>
  <c r="GD27" i="3"/>
  <c r="GH27" i="3"/>
  <c r="GL27" i="3"/>
  <c r="GP27" i="3"/>
  <c r="GT27" i="3"/>
  <c r="GX27" i="3"/>
  <c r="HB27" i="3"/>
  <c r="HF27" i="3"/>
  <c r="HJ27" i="3"/>
  <c r="HN27" i="3"/>
  <c r="HR27" i="3"/>
  <c r="HV27" i="3"/>
  <c r="HZ27" i="3"/>
  <c r="ID27" i="3"/>
  <c r="K27" i="3"/>
  <c r="O27" i="3"/>
  <c r="S27" i="3"/>
  <c r="W27" i="3"/>
  <c r="AA27" i="3"/>
  <c r="AE27" i="3"/>
  <c r="AI27" i="3"/>
  <c r="AM27" i="3"/>
  <c r="AQ27" i="3"/>
  <c r="AU27" i="3"/>
  <c r="AY27" i="3"/>
  <c r="BC27" i="3"/>
  <c r="BG27" i="3"/>
  <c r="BK27" i="3"/>
  <c r="BO27" i="3"/>
  <c r="BS27" i="3"/>
  <c r="BW27" i="3"/>
  <c r="CA27" i="3"/>
  <c r="CE27" i="3"/>
  <c r="CI27" i="3"/>
  <c r="CM27" i="3"/>
  <c r="CQ27" i="3"/>
  <c r="CU27" i="3"/>
  <c r="CY27" i="3"/>
  <c r="DC27" i="3"/>
  <c r="DG27" i="3"/>
  <c r="DK27" i="3"/>
  <c r="DO27" i="3"/>
  <c r="DS27" i="3"/>
  <c r="DW27" i="3"/>
  <c r="EA27" i="3"/>
  <c r="EE27" i="3"/>
  <c r="EI27" i="3"/>
  <c r="EM27" i="3"/>
  <c r="EQ27" i="3"/>
  <c r="EU27" i="3"/>
  <c r="EY27" i="3"/>
  <c r="FC27" i="3"/>
  <c r="FG27" i="3"/>
  <c r="FK27" i="3"/>
  <c r="FO27" i="3"/>
  <c r="FS27" i="3"/>
  <c r="FW27" i="3"/>
  <c r="GA27" i="3"/>
  <c r="GE27" i="3"/>
  <c r="GI27" i="3"/>
  <c r="GM27" i="3"/>
  <c r="GQ27" i="3"/>
  <c r="GU27" i="3"/>
  <c r="GY27" i="3"/>
  <c r="HC27" i="3"/>
  <c r="HG27" i="3"/>
  <c r="HK27" i="3"/>
  <c r="HO27" i="3"/>
  <c r="HS27" i="3"/>
  <c r="HW27" i="3"/>
  <c r="IA27" i="3"/>
  <c r="IE27" i="3"/>
  <c r="A232" i="3"/>
  <c r="B232" i="3" s="1"/>
  <c r="K232" i="3"/>
  <c r="O232" i="3"/>
  <c r="S232" i="3"/>
  <c r="W232" i="3"/>
  <c r="AA232" i="3"/>
  <c r="AE232" i="3"/>
  <c r="AQ232" i="3"/>
  <c r="BC232" i="3"/>
  <c r="BO232" i="3"/>
  <c r="CA232" i="3"/>
  <c r="CM232" i="3"/>
  <c r="CY232" i="3"/>
  <c r="DK232" i="3"/>
  <c r="DW232" i="3"/>
  <c r="EQ232" i="3"/>
  <c r="FG232" i="3"/>
  <c r="FS232" i="3"/>
  <c r="GE232" i="3"/>
  <c r="GU232" i="3"/>
  <c r="HO232" i="3"/>
  <c r="IA232" i="3"/>
  <c r="L232" i="3"/>
  <c r="P232" i="3"/>
  <c r="T232" i="3"/>
  <c r="X232" i="3"/>
  <c r="AB232" i="3"/>
  <c r="AF232" i="3"/>
  <c r="AJ232" i="3"/>
  <c r="AN232" i="3"/>
  <c r="AR232" i="3"/>
  <c r="AV232" i="3"/>
  <c r="AZ232" i="3"/>
  <c r="BD232" i="3"/>
  <c r="BH232" i="3"/>
  <c r="BL232" i="3"/>
  <c r="BP232" i="3"/>
  <c r="BT232" i="3"/>
  <c r="BX232" i="3"/>
  <c r="CB232" i="3"/>
  <c r="CF232" i="3"/>
  <c r="CJ232" i="3"/>
  <c r="CN232" i="3"/>
  <c r="CR232" i="3"/>
  <c r="CV232" i="3"/>
  <c r="CZ232" i="3"/>
  <c r="DD232" i="3"/>
  <c r="DH232" i="3"/>
  <c r="DL232" i="3"/>
  <c r="DP232" i="3"/>
  <c r="DT232" i="3"/>
  <c r="DX232" i="3"/>
  <c r="EB232" i="3"/>
  <c r="EF232" i="3"/>
  <c r="EJ232" i="3"/>
  <c r="EN232" i="3"/>
  <c r="ER232" i="3"/>
  <c r="EV232" i="3"/>
  <c r="EZ232" i="3"/>
  <c r="FD232" i="3"/>
  <c r="FH232" i="3"/>
  <c r="FL232" i="3"/>
  <c r="FP232" i="3"/>
  <c r="FT232" i="3"/>
  <c r="FX232" i="3"/>
  <c r="GB232" i="3"/>
  <c r="GF232" i="3"/>
  <c r="GJ232" i="3"/>
  <c r="GN232" i="3"/>
  <c r="GR232" i="3"/>
  <c r="GV232" i="3"/>
  <c r="GZ232" i="3"/>
  <c r="HD232" i="3"/>
  <c r="HH232" i="3"/>
  <c r="HL232" i="3"/>
  <c r="HP232" i="3"/>
  <c r="HT232" i="3"/>
  <c r="HX232" i="3"/>
  <c r="IB232" i="3"/>
  <c r="I232" i="3"/>
  <c r="M232" i="3"/>
  <c r="Q232" i="3"/>
  <c r="U232" i="3"/>
  <c r="Y232" i="3"/>
  <c r="AC232" i="3"/>
  <c r="AG232" i="3"/>
  <c r="AK232" i="3"/>
  <c r="AO232" i="3"/>
  <c r="AS232" i="3"/>
  <c r="AW232" i="3"/>
  <c r="BA232" i="3"/>
  <c r="BE232" i="3"/>
  <c r="BI232" i="3"/>
  <c r="BM232" i="3"/>
  <c r="BQ232" i="3"/>
  <c r="BU232" i="3"/>
  <c r="BY232" i="3"/>
  <c r="CC232" i="3"/>
  <c r="CG232" i="3"/>
  <c r="CK232" i="3"/>
  <c r="CO232" i="3"/>
  <c r="CS232" i="3"/>
  <c r="CW232" i="3"/>
  <c r="DA232" i="3"/>
  <c r="DE232" i="3"/>
  <c r="DI232" i="3"/>
  <c r="DM232" i="3"/>
  <c r="DQ232" i="3"/>
  <c r="DU232" i="3"/>
  <c r="DY232" i="3"/>
  <c r="EC232" i="3"/>
  <c r="EG232" i="3"/>
  <c r="EK232" i="3"/>
  <c r="EO232" i="3"/>
  <c r="ES232" i="3"/>
  <c r="EW232" i="3"/>
  <c r="FA232" i="3"/>
  <c r="FE232" i="3"/>
  <c r="FI232" i="3"/>
  <c r="FM232" i="3"/>
  <c r="FQ232" i="3"/>
  <c r="FU232" i="3"/>
  <c r="FY232" i="3"/>
  <c r="GC232" i="3"/>
  <c r="GG232" i="3"/>
  <c r="GK232" i="3"/>
  <c r="GO232" i="3"/>
  <c r="GS232" i="3"/>
  <c r="GW232" i="3"/>
  <c r="HA232" i="3"/>
  <c r="HE232" i="3"/>
  <c r="HI232" i="3"/>
  <c r="HM232" i="3"/>
  <c r="HQ232" i="3"/>
  <c r="HU232" i="3"/>
  <c r="HY232" i="3"/>
  <c r="IC232" i="3"/>
  <c r="AM232" i="3"/>
  <c r="AY232" i="3"/>
  <c r="BK232" i="3"/>
  <c r="BW232" i="3"/>
  <c r="CI232" i="3"/>
  <c r="CU232" i="3"/>
  <c r="DG232" i="3"/>
  <c r="DO232" i="3"/>
  <c r="EA232" i="3"/>
  <c r="EM232" i="3"/>
  <c r="EY232" i="3"/>
  <c r="FK232" i="3"/>
  <c r="FW232" i="3"/>
  <c r="GI232" i="3"/>
  <c r="GQ232" i="3"/>
  <c r="HC232" i="3"/>
  <c r="HG232" i="3"/>
  <c r="HS232" i="3"/>
  <c r="IE232" i="3"/>
  <c r="J232" i="3"/>
  <c r="N232" i="3"/>
  <c r="R232" i="3"/>
  <c r="V232" i="3"/>
  <c r="Z232" i="3"/>
  <c r="AD232" i="3"/>
  <c r="AH232" i="3"/>
  <c r="AL232" i="3"/>
  <c r="AP232" i="3"/>
  <c r="AT232" i="3"/>
  <c r="AX232" i="3"/>
  <c r="BB232" i="3"/>
  <c r="BF232" i="3"/>
  <c r="BJ232" i="3"/>
  <c r="BN232" i="3"/>
  <c r="BR232" i="3"/>
  <c r="BV232" i="3"/>
  <c r="BZ232" i="3"/>
  <c r="CD232" i="3"/>
  <c r="CH232" i="3"/>
  <c r="CL232" i="3"/>
  <c r="CP232" i="3"/>
  <c r="CT232" i="3"/>
  <c r="CX232" i="3"/>
  <c r="DB232" i="3"/>
  <c r="DF232" i="3"/>
  <c r="DJ232" i="3"/>
  <c r="DN232" i="3"/>
  <c r="DR232" i="3"/>
  <c r="DV232" i="3"/>
  <c r="DZ232" i="3"/>
  <c r="ED232" i="3"/>
  <c r="EH232" i="3"/>
  <c r="EL232" i="3"/>
  <c r="EP232" i="3"/>
  <c r="ET232" i="3"/>
  <c r="EX232" i="3"/>
  <c r="FB232" i="3"/>
  <c r="FF232" i="3"/>
  <c r="FJ232" i="3"/>
  <c r="FN232" i="3"/>
  <c r="FR232" i="3"/>
  <c r="FV232" i="3"/>
  <c r="FZ232" i="3"/>
  <c r="GD232" i="3"/>
  <c r="GH232" i="3"/>
  <c r="GL232" i="3"/>
  <c r="GP232" i="3"/>
  <c r="GT232" i="3"/>
  <c r="GX232" i="3"/>
  <c r="HB232" i="3"/>
  <c r="HF232" i="3"/>
  <c r="HJ232" i="3"/>
  <c r="HN232" i="3"/>
  <c r="HR232" i="3"/>
  <c r="HV232" i="3"/>
  <c r="HZ232" i="3"/>
  <c r="ID232" i="3"/>
  <c r="AI232" i="3"/>
  <c r="AU232" i="3"/>
  <c r="BG232" i="3"/>
  <c r="BS232" i="3"/>
  <c r="CE232" i="3"/>
  <c r="CQ232" i="3"/>
  <c r="DC232" i="3"/>
  <c r="DS232" i="3"/>
  <c r="EE232" i="3"/>
  <c r="EI232" i="3"/>
  <c r="EU232" i="3"/>
  <c r="FC232" i="3"/>
  <c r="FO232" i="3"/>
  <c r="GA232" i="3"/>
  <c r="GM232" i="3"/>
  <c r="GY232" i="3"/>
  <c r="HK232" i="3"/>
  <c r="HW232" i="3"/>
  <c r="A200" i="3"/>
  <c r="B200" i="3" s="1"/>
  <c r="J200" i="3"/>
  <c r="N200" i="3"/>
  <c r="R200" i="3"/>
  <c r="V200" i="3"/>
  <c r="Z200" i="3"/>
  <c r="AD200" i="3"/>
  <c r="AH200" i="3"/>
  <c r="AL200" i="3"/>
  <c r="AP200" i="3"/>
  <c r="AT200" i="3"/>
  <c r="AX200" i="3"/>
  <c r="BB200" i="3"/>
  <c r="BF200" i="3"/>
  <c r="BJ200" i="3"/>
  <c r="BN200" i="3"/>
  <c r="BR200" i="3"/>
  <c r="BV200" i="3"/>
  <c r="BZ200" i="3"/>
  <c r="CD200" i="3"/>
  <c r="CH200" i="3"/>
  <c r="CL200" i="3"/>
  <c r="CP200" i="3"/>
  <c r="CT200" i="3"/>
  <c r="CX200" i="3"/>
  <c r="DB200" i="3"/>
  <c r="DF200" i="3"/>
  <c r="DJ200" i="3"/>
  <c r="DN200" i="3"/>
  <c r="DR200" i="3"/>
  <c r="DV200" i="3"/>
  <c r="DZ200" i="3"/>
  <c r="ED200" i="3"/>
  <c r="EH200" i="3"/>
  <c r="EL200" i="3"/>
  <c r="EP200" i="3"/>
  <c r="ET200" i="3"/>
  <c r="EX200" i="3"/>
  <c r="FB200" i="3"/>
  <c r="FF200" i="3"/>
  <c r="FJ200" i="3"/>
  <c r="FN200" i="3"/>
  <c r="FR200" i="3"/>
  <c r="FV200" i="3"/>
  <c r="FZ200" i="3"/>
  <c r="GD200" i="3"/>
  <c r="GH200" i="3"/>
  <c r="GL200" i="3"/>
  <c r="GP200" i="3"/>
  <c r="GT200" i="3"/>
  <c r="GX200" i="3"/>
  <c r="HB200" i="3"/>
  <c r="HF200" i="3"/>
  <c r="HJ200" i="3"/>
  <c r="HN200" i="3"/>
  <c r="HR200" i="3"/>
  <c r="HV200" i="3"/>
  <c r="HZ200" i="3"/>
  <c r="ID200" i="3"/>
  <c r="K200" i="3"/>
  <c r="O200" i="3"/>
  <c r="S200" i="3"/>
  <c r="W200" i="3"/>
  <c r="AA200" i="3"/>
  <c r="AE200" i="3"/>
  <c r="AI200" i="3"/>
  <c r="AM200" i="3"/>
  <c r="AQ200" i="3"/>
  <c r="AU200" i="3"/>
  <c r="AY200" i="3"/>
  <c r="BC200" i="3"/>
  <c r="BG200" i="3"/>
  <c r="BK200" i="3"/>
  <c r="BO200" i="3"/>
  <c r="BS200" i="3"/>
  <c r="BW200" i="3"/>
  <c r="CA200" i="3"/>
  <c r="CE200" i="3"/>
  <c r="CI200" i="3"/>
  <c r="CM200" i="3"/>
  <c r="CQ200" i="3"/>
  <c r="CU200" i="3"/>
  <c r="CY200" i="3"/>
  <c r="DC200" i="3"/>
  <c r="DG200" i="3"/>
  <c r="DK200" i="3"/>
  <c r="DO200" i="3"/>
  <c r="DS200" i="3"/>
  <c r="DW200" i="3"/>
  <c r="EA200" i="3"/>
  <c r="EE200" i="3"/>
  <c r="EI200" i="3"/>
  <c r="EM200" i="3"/>
  <c r="EQ200" i="3"/>
  <c r="EU200" i="3"/>
  <c r="EY200" i="3"/>
  <c r="FC200" i="3"/>
  <c r="FG200" i="3"/>
  <c r="FK200" i="3"/>
  <c r="FO200" i="3"/>
  <c r="FS200" i="3"/>
  <c r="FW200" i="3"/>
  <c r="GA200" i="3"/>
  <c r="GE200" i="3"/>
  <c r="GI200" i="3"/>
  <c r="GM200" i="3"/>
  <c r="GQ200" i="3"/>
  <c r="GU200" i="3"/>
  <c r="GY200" i="3"/>
  <c r="HC200" i="3"/>
  <c r="HG200" i="3"/>
  <c r="HK200" i="3"/>
  <c r="HO200" i="3"/>
  <c r="HS200" i="3"/>
  <c r="HW200" i="3"/>
  <c r="IA200" i="3"/>
  <c r="IE200" i="3"/>
  <c r="L200" i="3"/>
  <c r="P200" i="3"/>
  <c r="T200" i="3"/>
  <c r="X200" i="3"/>
  <c r="AB200" i="3"/>
  <c r="AF200" i="3"/>
  <c r="AJ200" i="3"/>
  <c r="AN200" i="3"/>
  <c r="AR200" i="3"/>
  <c r="AV200" i="3"/>
  <c r="AZ200" i="3"/>
  <c r="BD200" i="3"/>
  <c r="BH200" i="3"/>
  <c r="BL200" i="3"/>
  <c r="BP200" i="3"/>
  <c r="BT200" i="3"/>
  <c r="BX200" i="3"/>
  <c r="CB200" i="3"/>
  <c r="CF200" i="3"/>
  <c r="CJ200" i="3"/>
  <c r="CN200" i="3"/>
  <c r="CR200" i="3"/>
  <c r="CV200" i="3"/>
  <c r="CZ200" i="3"/>
  <c r="DD200" i="3"/>
  <c r="DH200" i="3"/>
  <c r="DL200" i="3"/>
  <c r="DP200" i="3"/>
  <c r="DT200" i="3"/>
  <c r="DX200" i="3"/>
  <c r="EB200" i="3"/>
  <c r="EF200" i="3"/>
  <c r="EJ200" i="3"/>
  <c r="EN200" i="3"/>
  <c r="ER200" i="3"/>
  <c r="EV200" i="3"/>
  <c r="EZ200" i="3"/>
  <c r="FD200" i="3"/>
  <c r="FH200" i="3"/>
  <c r="FL200" i="3"/>
  <c r="FP200" i="3"/>
  <c r="FT200" i="3"/>
  <c r="FX200" i="3"/>
  <c r="GB200" i="3"/>
  <c r="GF200" i="3"/>
  <c r="GJ200" i="3"/>
  <c r="GN200" i="3"/>
  <c r="GR200" i="3"/>
  <c r="GV200" i="3"/>
  <c r="GZ200" i="3"/>
  <c r="HD200" i="3"/>
  <c r="HH200" i="3"/>
  <c r="HL200" i="3"/>
  <c r="HP200" i="3"/>
  <c r="HT200" i="3"/>
  <c r="HX200" i="3"/>
  <c r="IB200" i="3"/>
  <c r="I200" i="3"/>
  <c r="M200" i="3"/>
  <c r="Q200" i="3"/>
  <c r="U200" i="3"/>
  <c r="Y200" i="3"/>
  <c r="AC200" i="3"/>
  <c r="AG200" i="3"/>
  <c r="AK200" i="3"/>
  <c r="AO200" i="3"/>
  <c r="AS200" i="3"/>
  <c r="AW200" i="3"/>
  <c r="BA200" i="3"/>
  <c r="BE200" i="3"/>
  <c r="BI200" i="3"/>
  <c r="BM200" i="3"/>
  <c r="BQ200" i="3"/>
  <c r="BU200" i="3"/>
  <c r="BY200" i="3"/>
  <c r="CC200" i="3"/>
  <c r="CG200" i="3"/>
  <c r="CK200" i="3"/>
  <c r="CO200" i="3"/>
  <c r="CS200" i="3"/>
  <c r="CW200" i="3"/>
  <c r="DA200" i="3"/>
  <c r="DE200" i="3"/>
  <c r="DI200" i="3"/>
  <c r="DM200" i="3"/>
  <c r="DQ200" i="3"/>
  <c r="DU200" i="3"/>
  <c r="DY200" i="3"/>
  <c r="EC200" i="3"/>
  <c r="EG200" i="3"/>
  <c r="EK200" i="3"/>
  <c r="EO200" i="3"/>
  <c r="ES200" i="3"/>
  <c r="EW200" i="3"/>
  <c r="FA200" i="3"/>
  <c r="FE200" i="3"/>
  <c r="FI200" i="3"/>
  <c r="FM200" i="3"/>
  <c r="FQ200" i="3"/>
  <c r="FU200" i="3"/>
  <c r="FY200" i="3"/>
  <c r="GC200" i="3"/>
  <c r="GG200" i="3"/>
  <c r="GK200" i="3"/>
  <c r="GO200" i="3"/>
  <c r="GS200" i="3"/>
  <c r="GW200" i="3"/>
  <c r="HA200" i="3"/>
  <c r="HE200" i="3"/>
  <c r="HI200" i="3"/>
  <c r="HM200" i="3"/>
  <c r="HQ200" i="3"/>
  <c r="HU200" i="3"/>
  <c r="HY200" i="3"/>
  <c r="IC200" i="3"/>
  <c r="A168" i="3"/>
  <c r="B168" i="3" s="1"/>
  <c r="J168" i="3"/>
  <c r="N168" i="3"/>
  <c r="R168" i="3"/>
  <c r="V168" i="3"/>
  <c r="Z168" i="3"/>
  <c r="AD168" i="3"/>
  <c r="AH168" i="3"/>
  <c r="AL168" i="3"/>
  <c r="AP168" i="3"/>
  <c r="AT168" i="3"/>
  <c r="AX168" i="3"/>
  <c r="BB168" i="3"/>
  <c r="BF168" i="3"/>
  <c r="BJ168" i="3"/>
  <c r="BN168" i="3"/>
  <c r="BR168" i="3"/>
  <c r="BV168" i="3"/>
  <c r="BZ168" i="3"/>
  <c r="CD168" i="3"/>
  <c r="CH168" i="3"/>
  <c r="CL168" i="3"/>
  <c r="CP168" i="3"/>
  <c r="CT168" i="3"/>
  <c r="CX168" i="3"/>
  <c r="DB168" i="3"/>
  <c r="DF168" i="3"/>
  <c r="DJ168" i="3"/>
  <c r="DN168" i="3"/>
  <c r="DR168" i="3"/>
  <c r="DV168" i="3"/>
  <c r="DZ168" i="3"/>
  <c r="ED168" i="3"/>
  <c r="EH168" i="3"/>
  <c r="EL168" i="3"/>
  <c r="EP168" i="3"/>
  <c r="ET168" i="3"/>
  <c r="EX168" i="3"/>
  <c r="FB168" i="3"/>
  <c r="FF168" i="3"/>
  <c r="FJ168" i="3"/>
  <c r="FN168" i="3"/>
  <c r="FR168" i="3"/>
  <c r="FV168" i="3"/>
  <c r="FZ168" i="3"/>
  <c r="GD168" i="3"/>
  <c r="GH168" i="3"/>
  <c r="GL168" i="3"/>
  <c r="GP168" i="3"/>
  <c r="GT168" i="3"/>
  <c r="GX168" i="3"/>
  <c r="HB168" i="3"/>
  <c r="HF168" i="3"/>
  <c r="HJ168" i="3"/>
  <c r="HN168" i="3"/>
  <c r="HR168" i="3"/>
  <c r="HV168" i="3"/>
  <c r="HZ168" i="3"/>
  <c r="ID168" i="3"/>
  <c r="K168" i="3"/>
  <c r="O168" i="3"/>
  <c r="S168" i="3"/>
  <c r="W168" i="3"/>
  <c r="AA168" i="3"/>
  <c r="AE168" i="3"/>
  <c r="AI168" i="3"/>
  <c r="AM168" i="3"/>
  <c r="AQ168" i="3"/>
  <c r="AU168" i="3"/>
  <c r="AY168" i="3"/>
  <c r="BC168" i="3"/>
  <c r="BG168" i="3"/>
  <c r="BK168" i="3"/>
  <c r="BO168" i="3"/>
  <c r="BS168" i="3"/>
  <c r="BW168" i="3"/>
  <c r="CA168" i="3"/>
  <c r="CE168" i="3"/>
  <c r="CI168" i="3"/>
  <c r="CM168" i="3"/>
  <c r="CQ168" i="3"/>
  <c r="CU168" i="3"/>
  <c r="CY168" i="3"/>
  <c r="DC168" i="3"/>
  <c r="DG168" i="3"/>
  <c r="DK168" i="3"/>
  <c r="DO168" i="3"/>
  <c r="DS168" i="3"/>
  <c r="DW168" i="3"/>
  <c r="EA168" i="3"/>
  <c r="EE168" i="3"/>
  <c r="EI168" i="3"/>
  <c r="EM168" i="3"/>
  <c r="EQ168" i="3"/>
  <c r="EU168" i="3"/>
  <c r="EY168" i="3"/>
  <c r="FC168" i="3"/>
  <c r="FG168" i="3"/>
  <c r="FK168" i="3"/>
  <c r="FO168" i="3"/>
  <c r="FS168" i="3"/>
  <c r="FW168" i="3"/>
  <c r="GA168" i="3"/>
  <c r="GE168" i="3"/>
  <c r="GI168" i="3"/>
  <c r="GM168" i="3"/>
  <c r="GQ168" i="3"/>
  <c r="GU168" i="3"/>
  <c r="GY168" i="3"/>
  <c r="HC168" i="3"/>
  <c r="HG168" i="3"/>
  <c r="HK168" i="3"/>
  <c r="HO168" i="3"/>
  <c r="HS168" i="3"/>
  <c r="HW168" i="3"/>
  <c r="IA168" i="3"/>
  <c r="IE168" i="3"/>
  <c r="L168" i="3"/>
  <c r="P168" i="3"/>
  <c r="T168" i="3"/>
  <c r="X168" i="3"/>
  <c r="AB168" i="3"/>
  <c r="AF168" i="3"/>
  <c r="AJ168" i="3"/>
  <c r="AN168" i="3"/>
  <c r="AR168" i="3"/>
  <c r="AV168" i="3"/>
  <c r="AZ168" i="3"/>
  <c r="BD168" i="3"/>
  <c r="BH168" i="3"/>
  <c r="BL168" i="3"/>
  <c r="BP168" i="3"/>
  <c r="BT168" i="3"/>
  <c r="BX168" i="3"/>
  <c r="CB168" i="3"/>
  <c r="CF168" i="3"/>
  <c r="CJ168" i="3"/>
  <c r="CN168" i="3"/>
  <c r="CR168" i="3"/>
  <c r="CV168" i="3"/>
  <c r="CZ168" i="3"/>
  <c r="DD168" i="3"/>
  <c r="DH168" i="3"/>
  <c r="DL168" i="3"/>
  <c r="DP168" i="3"/>
  <c r="DT168" i="3"/>
  <c r="DX168" i="3"/>
  <c r="EB168" i="3"/>
  <c r="EF168" i="3"/>
  <c r="EJ168" i="3"/>
  <c r="EN168" i="3"/>
  <c r="ER168" i="3"/>
  <c r="EV168" i="3"/>
  <c r="EZ168" i="3"/>
  <c r="FD168" i="3"/>
  <c r="FH168" i="3"/>
  <c r="FL168" i="3"/>
  <c r="FP168" i="3"/>
  <c r="FT168" i="3"/>
  <c r="FX168" i="3"/>
  <c r="GB168" i="3"/>
  <c r="GF168" i="3"/>
  <c r="GJ168" i="3"/>
  <c r="GN168" i="3"/>
  <c r="GR168" i="3"/>
  <c r="GV168" i="3"/>
  <c r="GZ168" i="3"/>
  <c r="HD168" i="3"/>
  <c r="HH168" i="3"/>
  <c r="HL168" i="3"/>
  <c r="HP168" i="3"/>
  <c r="HT168" i="3"/>
  <c r="HX168" i="3"/>
  <c r="IB168" i="3"/>
  <c r="I168" i="3"/>
  <c r="M168" i="3"/>
  <c r="Q168" i="3"/>
  <c r="U168" i="3"/>
  <c r="Y168" i="3"/>
  <c r="AC168" i="3"/>
  <c r="AG168" i="3"/>
  <c r="AK168" i="3"/>
  <c r="AO168" i="3"/>
  <c r="AS168" i="3"/>
  <c r="AW168" i="3"/>
  <c r="BA168" i="3"/>
  <c r="BE168" i="3"/>
  <c r="BI168" i="3"/>
  <c r="BM168" i="3"/>
  <c r="BQ168" i="3"/>
  <c r="BU168" i="3"/>
  <c r="BY168" i="3"/>
  <c r="CC168" i="3"/>
  <c r="CG168" i="3"/>
  <c r="CK168" i="3"/>
  <c r="CO168" i="3"/>
  <c r="CS168" i="3"/>
  <c r="CW168" i="3"/>
  <c r="DA168" i="3"/>
  <c r="DE168" i="3"/>
  <c r="DI168" i="3"/>
  <c r="DM168" i="3"/>
  <c r="DQ168" i="3"/>
  <c r="DU168" i="3"/>
  <c r="DY168" i="3"/>
  <c r="EC168" i="3"/>
  <c r="EG168" i="3"/>
  <c r="EK168" i="3"/>
  <c r="EO168" i="3"/>
  <c r="ES168" i="3"/>
  <c r="EW168" i="3"/>
  <c r="FA168" i="3"/>
  <c r="FE168" i="3"/>
  <c r="FI168" i="3"/>
  <c r="FM168" i="3"/>
  <c r="FQ168" i="3"/>
  <c r="FU168" i="3"/>
  <c r="FY168" i="3"/>
  <c r="GC168" i="3"/>
  <c r="GG168" i="3"/>
  <c r="GK168" i="3"/>
  <c r="GO168" i="3"/>
  <c r="GS168" i="3"/>
  <c r="GW168" i="3"/>
  <c r="HA168" i="3"/>
  <c r="HE168" i="3"/>
  <c r="HI168" i="3"/>
  <c r="HM168" i="3"/>
  <c r="HQ168" i="3"/>
  <c r="HU168" i="3"/>
  <c r="HY168" i="3"/>
  <c r="IC168" i="3"/>
  <c r="A136" i="3"/>
  <c r="B136" i="3" s="1"/>
  <c r="K136" i="3"/>
  <c r="O136" i="3"/>
  <c r="S136" i="3"/>
  <c r="W136" i="3"/>
  <c r="AA136" i="3"/>
  <c r="AE136" i="3"/>
  <c r="AI136" i="3"/>
  <c r="AM136" i="3"/>
  <c r="AQ136" i="3"/>
  <c r="AU136" i="3"/>
  <c r="AY136" i="3"/>
  <c r="BC136" i="3"/>
  <c r="BG136" i="3"/>
  <c r="BK136" i="3"/>
  <c r="BO136" i="3"/>
  <c r="BS136" i="3"/>
  <c r="BW136" i="3"/>
  <c r="CA136" i="3"/>
  <c r="CE136" i="3"/>
  <c r="CI136" i="3"/>
  <c r="CM136" i="3"/>
  <c r="CQ136" i="3"/>
  <c r="CU136" i="3"/>
  <c r="CY136" i="3"/>
  <c r="DC136" i="3"/>
  <c r="DG136" i="3"/>
  <c r="DK136" i="3"/>
  <c r="DO136" i="3"/>
  <c r="DS136" i="3"/>
  <c r="DW136" i="3"/>
  <c r="EA136" i="3"/>
  <c r="L136" i="3"/>
  <c r="P136" i="3"/>
  <c r="T136" i="3"/>
  <c r="X136" i="3"/>
  <c r="AB136" i="3"/>
  <c r="AF136" i="3"/>
  <c r="AJ136" i="3"/>
  <c r="AN136" i="3"/>
  <c r="AR136" i="3"/>
  <c r="AV136" i="3"/>
  <c r="AZ136" i="3"/>
  <c r="BD136" i="3"/>
  <c r="BH136" i="3"/>
  <c r="BL136" i="3"/>
  <c r="BP136" i="3"/>
  <c r="BT136" i="3"/>
  <c r="BX136" i="3"/>
  <c r="CB136" i="3"/>
  <c r="CF136" i="3"/>
  <c r="CJ136" i="3"/>
  <c r="CN136" i="3"/>
  <c r="CR136" i="3"/>
  <c r="CV136" i="3"/>
  <c r="CZ136" i="3"/>
  <c r="DD136" i="3"/>
  <c r="DH136" i="3"/>
  <c r="DL136" i="3"/>
  <c r="DP136" i="3"/>
  <c r="DT136" i="3"/>
  <c r="DX136" i="3"/>
  <c r="M136" i="3"/>
  <c r="U136" i="3"/>
  <c r="AC136" i="3"/>
  <c r="AK136" i="3"/>
  <c r="AS136" i="3"/>
  <c r="BA136" i="3"/>
  <c r="BI136" i="3"/>
  <c r="BQ136" i="3"/>
  <c r="BY136" i="3"/>
  <c r="CG136" i="3"/>
  <c r="CO136" i="3"/>
  <c r="CW136" i="3"/>
  <c r="DE136" i="3"/>
  <c r="DM136" i="3"/>
  <c r="DU136" i="3"/>
  <c r="EB136" i="3"/>
  <c r="EF136" i="3"/>
  <c r="EJ136" i="3"/>
  <c r="EN136" i="3"/>
  <c r="ER136" i="3"/>
  <c r="EV136" i="3"/>
  <c r="EZ136" i="3"/>
  <c r="FD136" i="3"/>
  <c r="FH136" i="3"/>
  <c r="FL136" i="3"/>
  <c r="FP136" i="3"/>
  <c r="FT136" i="3"/>
  <c r="FX136" i="3"/>
  <c r="GB136" i="3"/>
  <c r="GF136" i="3"/>
  <c r="GJ136" i="3"/>
  <c r="GN136" i="3"/>
  <c r="GR136" i="3"/>
  <c r="GV136" i="3"/>
  <c r="GZ136" i="3"/>
  <c r="HD136" i="3"/>
  <c r="HH136" i="3"/>
  <c r="HL136" i="3"/>
  <c r="HP136" i="3"/>
  <c r="HT136" i="3"/>
  <c r="HX136" i="3"/>
  <c r="IB136" i="3"/>
  <c r="N136" i="3"/>
  <c r="V136" i="3"/>
  <c r="AD136" i="3"/>
  <c r="AL136" i="3"/>
  <c r="AT136" i="3"/>
  <c r="BB136" i="3"/>
  <c r="BJ136" i="3"/>
  <c r="BR136" i="3"/>
  <c r="BZ136" i="3"/>
  <c r="CH136" i="3"/>
  <c r="CP136" i="3"/>
  <c r="CX136" i="3"/>
  <c r="DF136" i="3"/>
  <c r="DN136" i="3"/>
  <c r="DV136" i="3"/>
  <c r="EC136" i="3"/>
  <c r="EG136" i="3"/>
  <c r="EK136" i="3"/>
  <c r="EO136" i="3"/>
  <c r="ES136" i="3"/>
  <c r="EW136" i="3"/>
  <c r="FA136" i="3"/>
  <c r="FE136" i="3"/>
  <c r="FI136" i="3"/>
  <c r="FM136" i="3"/>
  <c r="FQ136" i="3"/>
  <c r="FU136" i="3"/>
  <c r="FY136" i="3"/>
  <c r="GC136" i="3"/>
  <c r="GG136" i="3"/>
  <c r="GK136" i="3"/>
  <c r="GO136" i="3"/>
  <c r="GS136" i="3"/>
  <c r="GW136" i="3"/>
  <c r="HA136" i="3"/>
  <c r="HE136" i="3"/>
  <c r="HI136" i="3"/>
  <c r="HM136" i="3"/>
  <c r="HQ136" i="3"/>
  <c r="HU136" i="3"/>
  <c r="HY136" i="3"/>
  <c r="IC136" i="3"/>
  <c r="I136" i="3"/>
  <c r="Q136" i="3"/>
  <c r="Y136" i="3"/>
  <c r="AG136" i="3"/>
  <c r="AO136" i="3"/>
  <c r="AW136" i="3"/>
  <c r="BE136" i="3"/>
  <c r="BM136" i="3"/>
  <c r="BU136" i="3"/>
  <c r="CC136" i="3"/>
  <c r="CK136" i="3"/>
  <c r="CS136" i="3"/>
  <c r="DA136" i="3"/>
  <c r="DI136" i="3"/>
  <c r="DQ136" i="3"/>
  <c r="DY136" i="3"/>
  <c r="ED136" i="3"/>
  <c r="EH136" i="3"/>
  <c r="EL136" i="3"/>
  <c r="EP136" i="3"/>
  <c r="ET136" i="3"/>
  <c r="EX136" i="3"/>
  <c r="FB136" i="3"/>
  <c r="FF136" i="3"/>
  <c r="FJ136" i="3"/>
  <c r="FN136" i="3"/>
  <c r="FR136" i="3"/>
  <c r="FV136" i="3"/>
  <c r="FZ136" i="3"/>
  <c r="GD136" i="3"/>
  <c r="GH136" i="3"/>
  <c r="GL136" i="3"/>
  <c r="GP136" i="3"/>
  <c r="GT136" i="3"/>
  <c r="GX136" i="3"/>
  <c r="HB136" i="3"/>
  <c r="HF136" i="3"/>
  <c r="HJ136" i="3"/>
  <c r="HN136" i="3"/>
  <c r="HR136" i="3"/>
  <c r="HV136" i="3"/>
  <c r="HZ136" i="3"/>
  <c r="ID136" i="3"/>
  <c r="J136" i="3"/>
  <c r="R136" i="3"/>
  <c r="Z136" i="3"/>
  <c r="AH136" i="3"/>
  <c r="AP136" i="3"/>
  <c r="AX136" i="3"/>
  <c r="BF136" i="3"/>
  <c r="BN136" i="3"/>
  <c r="BV136" i="3"/>
  <c r="CD136" i="3"/>
  <c r="CL136" i="3"/>
  <c r="CT136" i="3"/>
  <c r="DB136" i="3"/>
  <c r="DJ136" i="3"/>
  <c r="DR136" i="3"/>
  <c r="DZ136" i="3"/>
  <c r="EE136" i="3"/>
  <c r="EI136" i="3"/>
  <c r="EM136" i="3"/>
  <c r="EQ136" i="3"/>
  <c r="EU136" i="3"/>
  <c r="EY136" i="3"/>
  <c r="FC136" i="3"/>
  <c r="FG136" i="3"/>
  <c r="FK136" i="3"/>
  <c r="FO136" i="3"/>
  <c r="FS136" i="3"/>
  <c r="FW136" i="3"/>
  <c r="GA136" i="3"/>
  <c r="GE136" i="3"/>
  <c r="GI136" i="3"/>
  <c r="GM136" i="3"/>
  <c r="GQ136" i="3"/>
  <c r="GU136" i="3"/>
  <c r="GY136" i="3"/>
  <c r="HC136" i="3"/>
  <c r="HG136" i="3"/>
  <c r="HK136" i="3"/>
  <c r="HO136" i="3"/>
  <c r="HS136" i="3"/>
  <c r="HW136" i="3"/>
  <c r="IA136" i="3"/>
  <c r="IE136" i="3"/>
  <c r="A112" i="3"/>
  <c r="B112" i="3" s="1"/>
  <c r="I112" i="3"/>
  <c r="M112" i="3"/>
  <c r="Q112" i="3"/>
  <c r="U112" i="3"/>
  <c r="Y112" i="3"/>
  <c r="AC112" i="3"/>
  <c r="AG112" i="3"/>
  <c r="AK112" i="3"/>
  <c r="AO112" i="3"/>
  <c r="AS112" i="3"/>
  <c r="AW112" i="3"/>
  <c r="BA112" i="3"/>
  <c r="BE112" i="3"/>
  <c r="BI112" i="3"/>
  <c r="BM112" i="3"/>
  <c r="BQ112" i="3"/>
  <c r="BU112" i="3"/>
  <c r="BY112" i="3"/>
  <c r="CC112" i="3"/>
  <c r="CG112" i="3"/>
  <c r="CK112" i="3"/>
  <c r="CO112" i="3"/>
  <c r="CS112" i="3"/>
  <c r="CW112" i="3"/>
  <c r="DA112" i="3"/>
  <c r="DE112" i="3"/>
  <c r="DI112" i="3"/>
  <c r="DM112" i="3"/>
  <c r="DQ112" i="3"/>
  <c r="DU112" i="3"/>
  <c r="DY112" i="3"/>
  <c r="EC112" i="3"/>
  <c r="EG112" i="3"/>
  <c r="EK112" i="3"/>
  <c r="EO112" i="3"/>
  <c r="ES112" i="3"/>
  <c r="EW112" i="3"/>
  <c r="FA112" i="3"/>
  <c r="FE112" i="3"/>
  <c r="FI112" i="3"/>
  <c r="FM112" i="3"/>
  <c r="FQ112" i="3"/>
  <c r="FU112" i="3"/>
  <c r="FY112" i="3"/>
  <c r="GC112" i="3"/>
  <c r="GG112" i="3"/>
  <c r="GK112" i="3"/>
  <c r="GO112" i="3"/>
  <c r="GS112" i="3"/>
  <c r="GW112" i="3"/>
  <c r="HA112" i="3"/>
  <c r="HE112" i="3"/>
  <c r="HI112" i="3"/>
  <c r="HM112" i="3"/>
  <c r="HQ112" i="3"/>
  <c r="HU112" i="3"/>
  <c r="HY112" i="3"/>
  <c r="IC112" i="3"/>
  <c r="J112" i="3"/>
  <c r="N112" i="3"/>
  <c r="R112" i="3"/>
  <c r="V112" i="3"/>
  <c r="Z112" i="3"/>
  <c r="AD112" i="3"/>
  <c r="AH112" i="3"/>
  <c r="AL112" i="3"/>
  <c r="AP112" i="3"/>
  <c r="AT112" i="3"/>
  <c r="AX112" i="3"/>
  <c r="BB112" i="3"/>
  <c r="BF112" i="3"/>
  <c r="BJ112" i="3"/>
  <c r="BN112" i="3"/>
  <c r="BR112" i="3"/>
  <c r="BV112" i="3"/>
  <c r="BZ112" i="3"/>
  <c r="CD112" i="3"/>
  <c r="CH112" i="3"/>
  <c r="CL112" i="3"/>
  <c r="CP112" i="3"/>
  <c r="CT112" i="3"/>
  <c r="CX112" i="3"/>
  <c r="DB112" i="3"/>
  <c r="DF112" i="3"/>
  <c r="DJ112" i="3"/>
  <c r="DN112" i="3"/>
  <c r="DR112" i="3"/>
  <c r="DV112" i="3"/>
  <c r="DZ112" i="3"/>
  <c r="ED112" i="3"/>
  <c r="EH112" i="3"/>
  <c r="EL112" i="3"/>
  <c r="EP112" i="3"/>
  <c r="ET112" i="3"/>
  <c r="EX112" i="3"/>
  <c r="FB112" i="3"/>
  <c r="FF112" i="3"/>
  <c r="FJ112" i="3"/>
  <c r="FN112" i="3"/>
  <c r="FR112" i="3"/>
  <c r="FV112" i="3"/>
  <c r="FZ112" i="3"/>
  <c r="GD112" i="3"/>
  <c r="GH112" i="3"/>
  <c r="GL112" i="3"/>
  <c r="GP112" i="3"/>
  <c r="GT112" i="3"/>
  <c r="GX112" i="3"/>
  <c r="HB112" i="3"/>
  <c r="HF112" i="3"/>
  <c r="HJ112" i="3"/>
  <c r="HN112" i="3"/>
  <c r="HR112" i="3"/>
  <c r="HV112" i="3"/>
  <c r="HZ112" i="3"/>
  <c r="ID112" i="3"/>
  <c r="K112" i="3"/>
  <c r="O112" i="3"/>
  <c r="S112" i="3"/>
  <c r="W112" i="3"/>
  <c r="AA112" i="3"/>
  <c r="AE112" i="3"/>
  <c r="AI112" i="3"/>
  <c r="AM112" i="3"/>
  <c r="AQ112" i="3"/>
  <c r="AU112" i="3"/>
  <c r="AY112" i="3"/>
  <c r="BC112" i="3"/>
  <c r="BG112" i="3"/>
  <c r="BK112" i="3"/>
  <c r="BO112" i="3"/>
  <c r="BS112" i="3"/>
  <c r="BW112" i="3"/>
  <c r="CA112" i="3"/>
  <c r="CE112" i="3"/>
  <c r="CI112" i="3"/>
  <c r="CM112" i="3"/>
  <c r="CQ112" i="3"/>
  <c r="CU112" i="3"/>
  <c r="CY112" i="3"/>
  <c r="DC112" i="3"/>
  <c r="DG112" i="3"/>
  <c r="DK112" i="3"/>
  <c r="DO112" i="3"/>
  <c r="DS112" i="3"/>
  <c r="DW112" i="3"/>
  <c r="EA112" i="3"/>
  <c r="EE112" i="3"/>
  <c r="EI112" i="3"/>
  <c r="EM112" i="3"/>
  <c r="EQ112" i="3"/>
  <c r="EU112" i="3"/>
  <c r="EY112" i="3"/>
  <c r="FC112" i="3"/>
  <c r="FG112" i="3"/>
  <c r="FK112" i="3"/>
  <c r="FO112" i="3"/>
  <c r="FS112" i="3"/>
  <c r="FW112" i="3"/>
  <c r="GA112" i="3"/>
  <c r="GE112" i="3"/>
  <c r="GI112" i="3"/>
  <c r="GM112" i="3"/>
  <c r="GQ112" i="3"/>
  <c r="GU112" i="3"/>
  <c r="GY112" i="3"/>
  <c r="HC112" i="3"/>
  <c r="HG112" i="3"/>
  <c r="HK112" i="3"/>
  <c r="HO112" i="3"/>
  <c r="HS112" i="3"/>
  <c r="HW112" i="3"/>
  <c r="IA112" i="3"/>
  <c r="IE112" i="3"/>
  <c r="L112" i="3"/>
  <c r="P112" i="3"/>
  <c r="T112" i="3"/>
  <c r="X112" i="3"/>
  <c r="AB112" i="3"/>
  <c r="AF112" i="3"/>
  <c r="AJ112" i="3"/>
  <c r="AN112" i="3"/>
  <c r="AR112" i="3"/>
  <c r="AV112" i="3"/>
  <c r="AZ112" i="3"/>
  <c r="BD112" i="3"/>
  <c r="BH112" i="3"/>
  <c r="BL112" i="3"/>
  <c r="BP112" i="3"/>
  <c r="BT112" i="3"/>
  <c r="BX112" i="3"/>
  <c r="CB112" i="3"/>
  <c r="CF112" i="3"/>
  <c r="CJ112" i="3"/>
  <c r="CN112" i="3"/>
  <c r="CR112" i="3"/>
  <c r="CV112" i="3"/>
  <c r="CZ112" i="3"/>
  <c r="DD112" i="3"/>
  <c r="DH112" i="3"/>
  <c r="DL112" i="3"/>
  <c r="DP112" i="3"/>
  <c r="DT112" i="3"/>
  <c r="DX112" i="3"/>
  <c r="EB112" i="3"/>
  <c r="EF112" i="3"/>
  <c r="EJ112" i="3"/>
  <c r="EN112" i="3"/>
  <c r="ER112" i="3"/>
  <c r="EV112" i="3"/>
  <c r="EZ112" i="3"/>
  <c r="FD112" i="3"/>
  <c r="FH112" i="3"/>
  <c r="FL112" i="3"/>
  <c r="FP112" i="3"/>
  <c r="FT112" i="3"/>
  <c r="FX112" i="3"/>
  <c r="GB112" i="3"/>
  <c r="GF112" i="3"/>
  <c r="GJ112" i="3"/>
  <c r="GN112" i="3"/>
  <c r="GR112" i="3"/>
  <c r="GV112" i="3"/>
  <c r="GZ112" i="3"/>
  <c r="HD112" i="3"/>
  <c r="HH112" i="3"/>
  <c r="HL112" i="3"/>
  <c r="HP112" i="3"/>
  <c r="HT112" i="3"/>
  <c r="HX112" i="3"/>
  <c r="IB112" i="3"/>
  <c r="A88" i="5"/>
  <c r="A56" i="3"/>
  <c r="B56" i="3" s="1"/>
  <c r="J56" i="3"/>
  <c r="N56" i="3"/>
  <c r="R56" i="3"/>
  <c r="V56" i="3"/>
  <c r="Z56" i="3"/>
  <c r="AD56" i="3"/>
  <c r="AH56" i="3"/>
  <c r="AL56" i="3"/>
  <c r="AP56" i="3"/>
  <c r="AT56" i="3"/>
  <c r="AX56" i="3"/>
  <c r="BB56" i="3"/>
  <c r="BF56" i="3"/>
  <c r="BJ56" i="3"/>
  <c r="BN56" i="3"/>
  <c r="BR56" i="3"/>
  <c r="BV56" i="3"/>
  <c r="BZ56" i="3"/>
  <c r="CD56" i="3"/>
  <c r="CH56" i="3"/>
  <c r="CL56" i="3"/>
  <c r="CP56" i="3"/>
  <c r="CT56" i="3"/>
  <c r="CX56" i="3"/>
  <c r="DB56" i="3"/>
  <c r="DF56" i="3"/>
  <c r="DJ56" i="3"/>
  <c r="DN56" i="3"/>
  <c r="DR56" i="3"/>
  <c r="DV56" i="3"/>
  <c r="DZ56" i="3"/>
  <c r="ED56" i="3"/>
  <c r="EH56" i="3"/>
  <c r="EL56" i="3"/>
  <c r="EP56" i="3"/>
  <c r="ET56" i="3"/>
  <c r="EX56" i="3"/>
  <c r="FB56" i="3"/>
  <c r="FF56" i="3"/>
  <c r="FJ56" i="3"/>
  <c r="FN56" i="3"/>
  <c r="FR56" i="3"/>
  <c r="FV56" i="3"/>
  <c r="FZ56" i="3"/>
  <c r="GD56" i="3"/>
  <c r="GH56" i="3"/>
  <c r="GL56" i="3"/>
  <c r="GP56" i="3"/>
  <c r="GT56" i="3"/>
  <c r="GX56" i="3"/>
  <c r="HB56" i="3"/>
  <c r="HF56" i="3"/>
  <c r="HJ56" i="3"/>
  <c r="HN56" i="3"/>
  <c r="HR56" i="3"/>
  <c r="HV56" i="3"/>
  <c r="HZ56" i="3"/>
  <c r="ID56" i="3"/>
  <c r="K56" i="3"/>
  <c r="O56" i="3"/>
  <c r="S56" i="3"/>
  <c r="W56" i="3"/>
  <c r="AA56" i="3"/>
  <c r="AE56" i="3"/>
  <c r="AI56" i="3"/>
  <c r="AM56" i="3"/>
  <c r="AQ56" i="3"/>
  <c r="AU56" i="3"/>
  <c r="AY56" i="3"/>
  <c r="BC56" i="3"/>
  <c r="BG56" i="3"/>
  <c r="BK56" i="3"/>
  <c r="BO56" i="3"/>
  <c r="BS56" i="3"/>
  <c r="BW56" i="3"/>
  <c r="CA56" i="3"/>
  <c r="CE56" i="3"/>
  <c r="CI56" i="3"/>
  <c r="CM56" i="3"/>
  <c r="CQ56" i="3"/>
  <c r="CU56" i="3"/>
  <c r="CY56" i="3"/>
  <c r="DC56" i="3"/>
  <c r="DG56" i="3"/>
  <c r="DK56" i="3"/>
  <c r="DO56" i="3"/>
  <c r="DS56" i="3"/>
  <c r="DW56" i="3"/>
  <c r="EA56" i="3"/>
  <c r="EE56" i="3"/>
  <c r="EI56" i="3"/>
  <c r="EM56" i="3"/>
  <c r="EQ56" i="3"/>
  <c r="EU56" i="3"/>
  <c r="EY56" i="3"/>
  <c r="FC56" i="3"/>
  <c r="FG56" i="3"/>
  <c r="FK56" i="3"/>
  <c r="FO56" i="3"/>
  <c r="FS56" i="3"/>
  <c r="FW56" i="3"/>
  <c r="GA56" i="3"/>
  <c r="GE56" i="3"/>
  <c r="GI56" i="3"/>
  <c r="GM56" i="3"/>
  <c r="GQ56" i="3"/>
  <c r="GU56" i="3"/>
  <c r="GY56" i="3"/>
  <c r="HC56" i="3"/>
  <c r="HG56" i="3"/>
  <c r="HK56" i="3"/>
  <c r="HO56" i="3"/>
  <c r="HS56" i="3"/>
  <c r="HW56" i="3"/>
  <c r="IA56" i="3"/>
  <c r="IE56" i="3"/>
  <c r="I56" i="3"/>
  <c r="M56" i="3"/>
  <c r="Q56" i="3"/>
  <c r="U56" i="3"/>
  <c r="Y56" i="3"/>
  <c r="AC56" i="3"/>
  <c r="AG56" i="3"/>
  <c r="AK56" i="3"/>
  <c r="AO56" i="3"/>
  <c r="AS56" i="3"/>
  <c r="AW56" i="3"/>
  <c r="BA56" i="3"/>
  <c r="BE56" i="3"/>
  <c r="BI56" i="3"/>
  <c r="BM56" i="3"/>
  <c r="BQ56" i="3"/>
  <c r="BU56" i="3"/>
  <c r="BY56" i="3"/>
  <c r="CC56" i="3"/>
  <c r="CG56" i="3"/>
  <c r="CK56" i="3"/>
  <c r="CO56" i="3"/>
  <c r="CS56" i="3"/>
  <c r="CW56" i="3"/>
  <c r="DA56" i="3"/>
  <c r="DE56" i="3"/>
  <c r="DI56" i="3"/>
  <c r="DM56" i="3"/>
  <c r="DQ56" i="3"/>
  <c r="DU56" i="3"/>
  <c r="DY56" i="3"/>
  <c r="EC56" i="3"/>
  <c r="EG56" i="3"/>
  <c r="EK56" i="3"/>
  <c r="EO56" i="3"/>
  <c r="ES56" i="3"/>
  <c r="EW56" i="3"/>
  <c r="FA56" i="3"/>
  <c r="FE56" i="3"/>
  <c r="FI56" i="3"/>
  <c r="FM56" i="3"/>
  <c r="FQ56" i="3"/>
  <c r="FU56" i="3"/>
  <c r="FY56" i="3"/>
  <c r="GC56" i="3"/>
  <c r="GG56" i="3"/>
  <c r="GK56" i="3"/>
  <c r="GO56" i="3"/>
  <c r="GS56" i="3"/>
  <c r="GW56" i="3"/>
  <c r="HA56" i="3"/>
  <c r="HE56" i="3"/>
  <c r="HI56" i="3"/>
  <c r="HM56" i="3"/>
  <c r="HQ56" i="3"/>
  <c r="HU56" i="3"/>
  <c r="HY56" i="3"/>
  <c r="IC56" i="3"/>
  <c r="P56" i="3"/>
  <c r="AF56" i="3"/>
  <c r="AV56" i="3"/>
  <c r="BL56" i="3"/>
  <c r="CB56" i="3"/>
  <c r="CR56" i="3"/>
  <c r="DH56" i="3"/>
  <c r="DX56" i="3"/>
  <c r="EN56" i="3"/>
  <c r="FD56" i="3"/>
  <c r="FT56" i="3"/>
  <c r="GJ56" i="3"/>
  <c r="GZ56" i="3"/>
  <c r="HP56" i="3"/>
  <c r="T56" i="3"/>
  <c r="AJ56" i="3"/>
  <c r="AZ56" i="3"/>
  <c r="BP56" i="3"/>
  <c r="CF56" i="3"/>
  <c r="CV56" i="3"/>
  <c r="DL56" i="3"/>
  <c r="EB56" i="3"/>
  <c r="ER56" i="3"/>
  <c r="FH56" i="3"/>
  <c r="FX56" i="3"/>
  <c r="GN56" i="3"/>
  <c r="HD56" i="3"/>
  <c r="HT56" i="3"/>
  <c r="L56" i="3"/>
  <c r="AB56" i="3"/>
  <c r="AR56" i="3"/>
  <c r="BH56" i="3"/>
  <c r="BX56" i="3"/>
  <c r="CN56" i="3"/>
  <c r="DD56" i="3"/>
  <c r="DT56" i="3"/>
  <c r="EJ56" i="3"/>
  <c r="EZ56" i="3"/>
  <c r="FP56" i="3"/>
  <c r="GF56" i="3"/>
  <c r="GV56" i="3"/>
  <c r="HL56" i="3"/>
  <c r="IB56" i="3"/>
  <c r="AN56" i="3"/>
  <c r="CZ56" i="3"/>
  <c r="FL56" i="3"/>
  <c r="HX56" i="3"/>
  <c r="BD56" i="3"/>
  <c r="DP56" i="3"/>
  <c r="GB56" i="3"/>
  <c r="BT56" i="3"/>
  <c r="EF56" i="3"/>
  <c r="GR56" i="3"/>
  <c r="X56" i="3"/>
  <c r="CJ56" i="3"/>
  <c r="EV56" i="3"/>
  <c r="HH56" i="3"/>
  <c r="A32" i="3"/>
  <c r="B32" i="3" s="1"/>
  <c r="K32" i="3"/>
  <c r="O32" i="3"/>
  <c r="S32" i="3"/>
  <c r="W32" i="3"/>
  <c r="AA32" i="3"/>
  <c r="AE32" i="3"/>
  <c r="AI32" i="3"/>
  <c r="AM32" i="3"/>
  <c r="AQ32" i="3"/>
  <c r="AU32" i="3"/>
  <c r="AY32" i="3"/>
  <c r="BC32" i="3"/>
  <c r="BG32" i="3"/>
  <c r="BK32" i="3"/>
  <c r="BO32" i="3"/>
  <c r="BS32" i="3"/>
  <c r="BW32" i="3"/>
  <c r="CA32" i="3"/>
  <c r="CE32" i="3"/>
  <c r="CI32" i="3"/>
  <c r="CM32" i="3"/>
  <c r="CQ32" i="3"/>
  <c r="CU32" i="3"/>
  <c r="CY32" i="3"/>
  <c r="DC32" i="3"/>
  <c r="DG32" i="3"/>
  <c r="DK32" i="3"/>
  <c r="DO32" i="3"/>
  <c r="DS32" i="3"/>
  <c r="DW32" i="3"/>
  <c r="EA32" i="3"/>
  <c r="EE32" i="3"/>
  <c r="EI32" i="3"/>
  <c r="EM32" i="3"/>
  <c r="EQ32" i="3"/>
  <c r="EU32" i="3"/>
  <c r="EY32" i="3"/>
  <c r="FC32" i="3"/>
  <c r="FG32" i="3"/>
  <c r="FK32" i="3"/>
  <c r="FO32" i="3"/>
  <c r="FS32" i="3"/>
  <c r="FW32" i="3"/>
  <c r="GA32" i="3"/>
  <c r="GE32" i="3"/>
  <c r="GI32" i="3"/>
  <c r="GM32" i="3"/>
  <c r="GQ32" i="3"/>
  <c r="GU32" i="3"/>
  <c r="GY32" i="3"/>
  <c r="HC32" i="3"/>
  <c r="HG32" i="3"/>
  <c r="HK32" i="3"/>
  <c r="HO32" i="3"/>
  <c r="HS32" i="3"/>
  <c r="HW32" i="3"/>
  <c r="IA32" i="3"/>
  <c r="IE32" i="3"/>
  <c r="L32" i="3"/>
  <c r="P32" i="3"/>
  <c r="T32" i="3"/>
  <c r="X32" i="3"/>
  <c r="AB32" i="3"/>
  <c r="AF32" i="3"/>
  <c r="AJ32" i="3"/>
  <c r="AN32" i="3"/>
  <c r="AR32" i="3"/>
  <c r="AV32" i="3"/>
  <c r="AZ32" i="3"/>
  <c r="BD32" i="3"/>
  <c r="BH32" i="3"/>
  <c r="BL32" i="3"/>
  <c r="BP32" i="3"/>
  <c r="BT32" i="3"/>
  <c r="BX32" i="3"/>
  <c r="CB32" i="3"/>
  <c r="CF32" i="3"/>
  <c r="CJ32" i="3"/>
  <c r="CN32" i="3"/>
  <c r="CR32" i="3"/>
  <c r="CV32" i="3"/>
  <c r="CZ32" i="3"/>
  <c r="DD32" i="3"/>
  <c r="DH32" i="3"/>
  <c r="DL32" i="3"/>
  <c r="DP32" i="3"/>
  <c r="DT32" i="3"/>
  <c r="DX32" i="3"/>
  <c r="EB32" i="3"/>
  <c r="EF32" i="3"/>
  <c r="EJ32" i="3"/>
  <c r="EN32" i="3"/>
  <c r="ER32" i="3"/>
  <c r="EV32" i="3"/>
  <c r="EZ32" i="3"/>
  <c r="FD32" i="3"/>
  <c r="FH32" i="3"/>
  <c r="FL32" i="3"/>
  <c r="FP32" i="3"/>
  <c r="FT32" i="3"/>
  <c r="FX32" i="3"/>
  <c r="GB32" i="3"/>
  <c r="GF32" i="3"/>
  <c r="GJ32" i="3"/>
  <c r="GN32" i="3"/>
  <c r="GR32" i="3"/>
  <c r="GV32" i="3"/>
  <c r="GZ32" i="3"/>
  <c r="HD32" i="3"/>
  <c r="HH32" i="3"/>
  <c r="HL32" i="3"/>
  <c r="HP32" i="3"/>
  <c r="HT32" i="3"/>
  <c r="HX32" i="3"/>
  <c r="IB32" i="3"/>
  <c r="J32" i="3"/>
  <c r="N32" i="3"/>
  <c r="R32" i="3"/>
  <c r="V32" i="3"/>
  <c r="Z32" i="3"/>
  <c r="AD32" i="3"/>
  <c r="AH32" i="3"/>
  <c r="AL32" i="3"/>
  <c r="AP32" i="3"/>
  <c r="AT32" i="3"/>
  <c r="AX32" i="3"/>
  <c r="BB32" i="3"/>
  <c r="BF32" i="3"/>
  <c r="BJ32" i="3"/>
  <c r="BN32" i="3"/>
  <c r="BR32" i="3"/>
  <c r="BV32" i="3"/>
  <c r="BZ32" i="3"/>
  <c r="CD32" i="3"/>
  <c r="CH32" i="3"/>
  <c r="CL32" i="3"/>
  <c r="CP32" i="3"/>
  <c r="CT32" i="3"/>
  <c r="CX32" i="3"/>
  <c r="DB32" i="3"/>
  <c r="DF32" i="3"/>
  <c r="DJ32" i="3"/>
  <c r="DN32" i="3"/>
  <c r="DR32" i="3"/>
  <c r="DV32" i="3"/>
  <c r="DZ32" i="3"/>
  <c r="ED32" i="3"/>
  <c r="EH32" i="3"/>
  <c r="EL32" i="3"/>
  <c r="EP32" i="3"/>
  <c r="ET32" i="3"/>
  <c r="EX32" i="3"/>
  <c r="FB32" i="3"/>
  <c r="FF32" i="3"/>
  <c r="FJ32" i="3"/>
  <c r="FN32" i="3"/>
  <c r="FR32" i="3"/>
  <c r="FV32" i="3"/>
  <c r="FZ32" i="3"/>
  <c r="GD32" i="3"/>
  <c r="GH32" i="3"/>
  <c r="GL32" i="3"/>
  <c r="GP32" i="3"/>
  <c r="GT32" i="3"/>
  <c r="GX32" i="3"/>
  <c r="HB32" i="3"/>
  <c r="HF32" i="3"/>
  <c r="HJ32" i="3"/>
  <c r="HN32" i="3"/>
  <c r="HR32" i="3"/>
  <c r="HV32" i="3"/>
  <c r="HZ32" i="3"/>
  <c r="ID32" i="3"/>
  <c r="Q32" i="3"/>
  <c r="AG32" i="3"/>
  <c r="AW32" i="3"/>
  <c r="BM32" i="3"/>
  <c r="CC32" i="3"/>
  <c r="CS32" i="3"/>
  <c r="DI32" i="3"/>
  <c r="DY32" i="3"/>
  <c r="EO32" i="3"/>
  <c r="FE32" i="3"/>
  <c r="FU32" i="3"/>
  <c r="GK32" i="3"/>
  <c r="HA32" i="3"/>
  <c r="HQ32" i="3"/>
  <c r="U32" i="3"/>
  <c r="AK32" i="3"/>
  <c r="BA32" i="3"/>
  <c r="BQ32" i="3"/>
  <c r="CG32" i="3"/>
  <c r="CW32" i="3"/>
  <c r="DM32" i="3"/>
  <c r="EC32" i="3"/>
  <c r="ES32" i="3"/>
  <c r="FI32" i="3"/>
  <c r="FY32" i="3"/>
  <c r="GO32" i="3"/>
  <c r="HE32" i="3"/>
  <c r="HU32" i="3"/>
  <c r="M32" i="3"/>
  <c r="AC32" i="3"/>
  <c r="AS32" i="3"/>
  <c r="BI32" i="3"/>
  <c r="BY32" i="3"/>
  <c r="CO32" i="3"/>
  <c r="DE32" i="3"/>
  <c r="DU32" i="3"/>
  <c r="EK32" i="3"/>
  <c r="FA32" i="3"/>
  <c r="FQ32" i="3"/>
  <c r="GG32" i="3"/>
  <c r="GW32" i="3"/>
  <c r="HM32" i="3"/>
  <c r="IC32" i="3"/>
  <c r="Y32" i="3"/>
  <c r="CK32" i="3"/>
  <c r="EW32" i="3"/>
  <c r="HI32" i="3"/>
  <c r="AO32" i="3"/>
  <c r="DA32" i="3"/>
  <c r="FM32" i="3"/>
  <c r="HY32" i="3"/>
  <c r="I32" i="3"/>
  <c r="BU32" i="3"/>
  <c r="EG32" i="3"/>
  <c r="GS32" i="3"/>
  <c r="BE32" i="3"/>
  <c r="DQ32" i="3"/>
  <c r="GC32" i="3"/>
  <c r="A8" i="5"/>
  <c r="A8" i="3"/>
  <c r="B8" i="3" s="1"/>
  <c r="I8" i="3"/>
  <c r="M8" i="3"/>
  <c r="Q8" i="3"/>
  <c r="U8" i="3"/>
  <c r="Y8" i="3"/>
  <c r="AC8" i="3"/>
  <c r="AG8" i="3"/>
  <c r="AK8" i="3"/>
  <c r="AO8" i="3"/>
  <c r="J8" i="3"/>
  <c r="N8" i="3"/>
  <c r="R8" i="3"/>
  <c r="V8" i="3"/>
  <c r="Z8" i="3"/>
  <c r="AD8" i="3"/>
  <c r="AH8" i="3"/>
  <c r="AL8" i="3"/>
  <c r="AP8" i="3"/>
  <c r="L8" i="3"/>
  <c r="P8" i="3"/>
  <c r="T8" i="3"/>
  <c r="X8" i="3"/>
  <c r="AB8" i="3"/>
  <c r="AF8" i="3"/>
  <c r="AJ8" i="3"/>
  <c r="AN8" i="3"/>
  <c r="AR8" i="3"/>
  <c r="AV8" i="3"/>
  <c r="K8" i="3"/>
  <c r="AA8" i="3"/>
  <c r="AQ8" i="3"/>
  <c r="AW8" i="3"/>
  <c r="BA8" i="3"/>
  <c r="BE8" i="3"/>
  <c r="BI8" i="3"/>
  <c r="BM8" i="3"/>
  <c r="BQ8" i="3"/>
  <c r="BU8" i="3"/>
  <c r="BY8" i="3"/>
  <c r="CC8" i="3"/>
  <c r="CG8" i="3"/>
  <c r="CK8" i="3"/>
  <c r="CO8" i="3"/>
  <c r="CS8" i="3"/>
  <c r="CW8" i="3"/>
  <c r="DA8" i="3"/>
  <c r="DE8" i="3"/>
  <c r="DI8" i="3"/>
  <c r="DM8" i="3"/>
  <c r="DQ8" i="3"/>
  <c r="DU8" i="3"/>
  <c r="DY8" i="3"/>
  <c r="EC8" i="3"/>
  <c r="EG8" i="3"/>
  <c r="EK8" i="3"/>
  <c r="EO8" i="3"/>
  <c r="ES8" i="3"/>
  <c r="EW8" i="3"/>
  <c r="FA8" i="3"/>
  <c r="FE8" i="3"/>
  <c r="FI8" i="3"/>
  <c r="FM8" i="3"/>
  <c r="FQ8" i="3"/>
  <c r="FU8" i="3"/>
  <c r="FY8" i="3"/>
  <c r="GC8" i="3"/>
  <c r="GG8" i="3"/>
  <c r="GK8" i="3"/>
  <c r="GO8" i="3"/>
  <c r="GS8" i="3"/>
  <c r="GW8" i="3"/>
  <c r="HA8" i="3"/>
  <c r="HE8" i="3"/>
  <c r="HI8" i="3"/>
  <c r="HM8" i="3"/>
  <c r="HQ8" i="3"/>
  <c r="HU8" i="3"/>
  <c r="HY8" i="3"/>
  <c r="IC8" i="3"/>
  <c r="O8" i="3"/>
  <c r="AE8" i="3"/>
  <c r="AS8" i="3"/>
  <c r="AX8" i="3"/>
  <c r="BB8" i="3"/>
  <c r="BF8" i="3"/>
  <c r="BJ8" i="3"/>
  <c r="BN8" i="3"/>
  <c r="BR8" i="3"/>
  <c r="BV8" i="3"/>
  <c r="BZ8" i="3"/>
  <c r="CD8" i="3"/>
  <c r="CH8" i="3"/>
  <c r="CL8" i="3"/>
  <c r="CP8" i="3"/>
  <c r="CT8" i="3"/>
  <c r="CX8" i="3"/>
  <c r="DB8" i="3"/>
  <c r="DF8" i="3"/>
  <c r="DJ8" i="3"/>
  <c r="DN8" i="3"/>
  <c r="DR8" i="3"/>
  <c r="DV8" i="3"/>
  <c r="DZ8" i="3"/>
  <c r="ED8" i="3"/>
  <c r="EH8" i="3"/>
  <c r="EL8" i="3"/>
  <c r="EP8" i="3"/>
  <c r="ET8" i="3"/>
  <c r="EX8" i="3"/>
  <c r="FB8" i="3"/>
  <c r="FF8" i="3"/>
  <c r="FJ8" i="3"/>
  <c r="FN8" i="3"/>
  <c r="FR8" i="3"/>
  <c r="FV8" i="3"/>
  <c r="FZ8" i="3"/>
  <c r="GD8" i="3"/>
  <c r="GH8" i="3"/>
  <c r="GL8" i="3"/>
  <c r="GP8" i="3"/>
  <c r="GT8" i="3"/>
  <c r="GX8" i="3"/>
  <c r="HB8" i="3"/>
  <c r="HF8" i="3"/>
  <c r="HJ8" i="3"/>
  <c r="HN8" i="3"/>
  <c r="HR8" i="3"/>
  <c r="HV8" i="3"/>
  <c r="HZ8" i="3"/>
  <c r="ID8" i="3"/>
  <c r="W8" i="3"/>
  <c r="AM8" i="3"/>
  <c r="AU8" i="3"/>
  <c r="AZ8" i="3"/>
  <c r="BD8" i="3"/>
  <c r="BH8" i="3"/>
  <c r="BL8" i="3"/>
  <c r="BP8" i="3"/>
  <c r="BT8" i="3"/>
  <c r="BX8" i="3"/>
  <c r="CB8" i="3"/>
  <c r="CF8" i="3"/>
  <c r="CJ8" i="3"/>
  <c r="CN8" i="3"/>
  <c r="CR8" i="3"/>
  <c r="CV8" i="3"/>
  <c r="CZ8" i="3"/>
  <c r="DD8" i="3"/>
  <c r="DH8" i="3"/>
  <c r="DL8" i="3"/>
  <c r="DP8" i="3"/>
  <c r="DT8" i="3"/>
  <c r="DX8" i="3"/>
  <c r="EB8" i="3"/>
  <c r="EF8" i="3"/>
  <c r="EJ8" i="3"/>
  <c r="EN8" i="3"/>
  <c r="ER8" i="3"/>
  <c r="EV8" i="3"/>
  <c r="EZ8" i="3"/>
  <c r="FD8" i="3"/>
  <c r="FH8" i="3"/>
  <c r="FL8" i="3"/>
  <c r="FP8" i="3"/>
  <c r="FT8" i="3"/>
  <c r="FX8" i="3"/>
  <c r="GB8" i="3"/>
  <c r="GF8" i="3"/>
  <c r="GJ8" i="3"/>
  <c r="GN8" i="3"/>
  <c r="GR8" i="3"/>
  <c r="GV8" i="3"/>
  <c r="GZ8" i="3"/>
  <c r="HD8" i="3"/>
  <c r="HH8" i="3"/>
  <c r="HL8" i="3"/>
  <c r="HP8" i="3"/>
  <c r="HT8" i="3"/>
  <c r="HX8" i="3"/>
  <c r="IB8" i="3"/>
  <c r="S8" i="3"/>
  <c r="BC8" i="3"/>
  <c r="BS8" i="3"/>
  <c r="CI8" i="3"/>
  <c r="CY8" i="3"/>
  <c r="DO8" i="3"/>
  <c r="EE8" i="3"/>
  <c r="EU8" i="3"/>
  <c r="FK8" i="3"/>
  <c r="GA8" i="3"/>
  <c r="GQ8" i="3"/>
  <c r="HG8" i="3"/>
  <c r="HW8" i="3"/>
  <c r="AI8" i="3"/>
  <c r="BG8" i="3"/>
  <c r="BW8" i="3"/>
  <c r="CM8" i="3"/>
  <c r="DC8" i="3"/>
  <c r="DS8" i="3"/>
  <c r="EI8" i="3"/>
  <c r="EY8" i="3"/>
  <c r="FO8" i="3"/>
  <c r="GE8" i="3"/>
  <c r="GU8" i="3"/>
  <c r="HK8" i="3"/>
  <c r="IA8" i="3"/>
  <c r="AT8" i="3"/>
  <c r="BK8" i="3"/>
  <c r="CA8" i="3"/>
  <c r="CQ8" i="3"/>
  <c r="DG8" i="3"/>
  <c r="DW8" i="3"/>
  <c r="EM8" i="3"/>
  <c r="FC8" i="3"/>
  <c r="FS8" i="3"/>
  <c r="GI8" i="3"/>
  <c r="GY8" i="3"/>
  <c r="HO8" i="3"/>
  <c r="IE8" i="3"/>
  <c r="CE8" i="3"/>
  <c r="EQ8" i="3"/>
  <c r="HC8" i="3"/>
  <c r="CU8" i="3"/>
  <c r="FG8" i="3"/>
  <c r="HS8" i="3"/>
  <c r="BO8" i="3"/>
  <c r="EA8" i="3"/>
  <c r="GM8" i="3"/>
  <c r="FW8" i="3"/>
  <c r="AY8" i="3"/>
  <c r="DK8" i="3"/>
  <c r="A206" i="3"/>
  <c r="B206" i="3" s="1"/>
  <c r="J206" i="3"/>
  <c r="N206" i="3"/>
  <c r="R206" i="3"/>
  <c r="V206" i="3"/>
  <c r="Z206" i="3"/>
  <c r="AD206" i="3"/>
  <c r="AH206" i="3"/>
  <c r="AL206" i="3"/>
  <c r="AP206" i="3"/>
  <c r="AT206" i="3"/>
  <c r="AX206" i="3"/>
  <c r="BB206" i="3"/>
  <c r="BF206" i="3"/>
  <c r="BJ206" i="3"/>
  <c r="BN206" i="3"/>
  <c r="BR206" i="3"/>
  <c r="BV206" i="3"/>
  <c r="BZ206" i="3"/>
  <c r="CD206" i="3"/>
  <c r="CH206" i="3"/>
  <c r="CL206" i="3"/>
  <c r="CP206" i="3"/>
  <c r="CT206" i="3"/>
  <c r="CX206" i="3"/>
  <c r="DB206" i="3"/>
  <c r="DF206" i="3"/>
  <c r="DJ206" i="3"/>
  <c r="DN206" i="3"/>
  <c r="DR206" i="3"/>
  <c r="DV206" i="3"/>
  <c r="DZ206" i="3"/>
  <c r="ED206" i="3"/>
  <c r="EH206" i="3"/>
  <c r="EL206" i="3"/>
  <c r="EP206" i="3"/>
  <c r="ET206" i="3"/>
  <c r="EX206" i="3"/>
  <c r="FB206" i="3"/>
  <c r="FF206" i="3"/>
  <c r="FJ206" i="3"/>
  <c r="FN206" i="3"/>
  <c r="FR206" i="3"/>
  <c r="FV206" i="3"/>
  <c r="FZ206" i="3"/>
  <c r="GD206" i="3"/>
  <c r="GH206" i="3"/>
  <c r="GL206" i="3"/>
  <c r="GP206" i="3"/>
  <c r="GT206" i="3"/>
  <c r="GX206" i="3"/>
  <c r="HB206" i="3"/>
  <c r="HF206" i="3"/>
  <c r="HJ206" i="3"/>
  <c r="HN206" i="3"/>
  <c r="HR206" i="3"/>
  <c r="HV206" i="3"/>
  <c r="HZ206" i="3"/>
  <c r="ID206" i="3"/>
  <c r="K206" i="3"/>
  <c r="O206" i="3"/>
  <c r="S206" i="3"/>
  <c r="W206" i="3"/>
  <c r="AA206" i="3"/>
  <c r="AE206" i="3"/>
  <c r="AI206" i="3"/>
  <c r="AM206" i="3"/>
  <c r="AQ206" i="3"/>
  <c r="AU206" i="3"/>
  <c r="AY206" i="3"/>
  <c r="BC206" i="3"/>
  <c r="BG206" i="3"/>
  <c r="BK206" i="3"/>
  <c r="BO206" i="3"/>
  <c r="BS206" i="3"/>
  <c r="BW206" i="3"/>
  <c r="CA206" i="3"/>
  <c r="CE206" i="3"/>
  <c r="CI206" i="3"/>
  <c r="CM206" i="3"/>
  <c r="CQ206" i="3"/>
  <c r="CU206" i="3"/>
  <c r="CY206" i="3"/>
  <c r="DC206" i="3"/>
  <c r="DG206" i="3"/>
  <c r="DK206" i="3"/>
  <c r="DO206" i="3"/>
  <c r="DS206" i="3"/>
  <c r="DW206" i="3"/>
  <c r="EA206" i="3"/>
  <c r="EE206" i="3"/>
  <c r="EI206" i="3"/>
  <c r="EM206" i="3"/>
  <c r="EQ206" i="3"/>
  <c r="EU206" i="3"/>
  <c r="EY206" i="3"/>
  <c r="FC206" i="3"/>
  <c r="FG206" i="3"/>
  <c r="FK206" i="3"/>
  <c r="FO206" i="3"/>
  <c r="FS206" i="3"/>
  <c r="FW206" i="3"/>
  <c r="GA206" i="3"/>
  <c r="GE206" i="3"/>
  <c r="GI206" i="3"/>
  <c r="GM206" i="3"/>
  <c r="GQ206" i="3"/>
  <c r="GU206" i="3"/>
  <c r="GY206" i="3"/>
  <c r="HC206" i="3"/>
  <c r="HG206" i="3"/>
  <c r="HK206" i="3"/>
  <c r="HO206" i="3"/>
  <c r="HS206" i="3"/>
  <c r="HW206" i="3"/>
  <c r="IA206" i="3"/>
  <c r="IE206" i="3"/>
  <c r="I206" i="3"/>
  <c r="Q206" i="3"/>
  <c r="Y206" i="3"/>
  <c r="AG206" i="3"/>
  <c r="AO206" i="3"/>
  <c r="AW206" i="3"/>
  <c r="BE206" i="3"/>
  <c r="BM206" i="3"/>
  <c r="BU206" i="3"/>
  <c r="CC206" i="3"/>
  <c r="CK206" i="3"/>
  <c r="CS206" i="3"/>
  <c r="DA206" i="3"/>
  <c r="DI206" i="3"/>
  <c r="DQ206" i="3"/>
  <c r="DY206" i="3"/>
  <c r="EG206" i="3"/>
  <c r="EO206" i="3"/>
  <c r="EW206" i="3"/>
  <c r="FE206" i="3"/>
  <c r="FM206" i="3"/>
  <c r="FU206" i="3"/>
  <c r="GC206" i="3"/>
  <c r="GK206" i="3"/>
  <c r="GS206" i="3"/>
  <c r="HA206" i="3"/>
  <c r="HI206" i="3"/>
  <c r="HQ206" i="3"/>
  <c r="HY206" i="3"/>
  <c r="L206" i="3"/>
  <c r="T206" i="3"/>
  <c r="AB206" i="3"/>
  <c r="AJ206" i="3"/>
  <c r="AR206" i="3"/>
  <c r="AZ206" i="3"/>
  <c r="BH206" i="3"/>
  <c r="BP206" i="3"/>
  <c r="BX206" i="3"/>
  <c r="CF206" i="3"/>
  <c r="CN206" i="3"/>
  <c r="CV206" i="3"/>
  <c r="DD206" i="3"/>
  <c r="DL206" i="3"/>
  <c r="DT206" i="3"/>
  <c r="EB206" i="3"/>
  <c r="EJ206" i="3"/>
  <c r="ER206" i="3"/>
  <c r="EZ206" i="3"/>
  <c r="FH206" i="3"/>
  <c r="FP206" i="3"/>
  <c r="FX206" i="3"/>
  <c r="GF206" i="3"/>
  <c r="GN206" i="3"/>
  <c r="GV206" i="3"/>
  <c r="HD206" i="3"/>
  <c r="HL206" i="3"/>
  <c r="HT206" i="3"/>
  <c r="IB206" i="3"/>
  <c r="M206" i="3"/>
  <c r="U206" i="3"/>
  <c r="AC206" i="3"/>
  <c r="AK206" i="3"/>
  <c r="AS206" i="3"/>
  <c r="BA206" i="3"/>
  <c r="BI206" i="3"/>
  <c r="BQ206" i="3"/>
  <c r="BY206" i="3"/>
  <c r="CG206" i="3"/>
  <c r="CO206" i="3"/>
  <c r="CW206" i="3"/>
  <c r="DE206" i="3"/>
  <c r="DM206" i="3"/>
  <c r="DU206" i="3"/>
  <c r="EC206" i="3"/>
  <c r="EK206" i="3"/>
  <c r="ES206" i="3"/>
  <c r="FA206" i="3"/>
  <c r="FI206" i="3"/>
  <c r="FQ206" i="3"/>
  <c r="FY206" i="3"/>
  <c r="GG206" i="3"/>
  <c r="GO206" i="3"/>
  <c r="GW206" i="3"/>
  <c r="HE206" i="3"/>
  <c r="HM206" i="3"/>
  <c r="HU206" i="3"/>
  <c r="IC206" i="3"/>
  <c r="P206" i="3"/>
  <c r="X206" i="3"/>
  <c r="AF206" i="3"/>
  <c r="AN206" i="3"/>
  <c r="AV206" i="3"/>
  <c r="BD206" i="3"/>
  <c r="BL206" i="3"/>
  <c r="BT206" i="3"/>
  <c r="CB206" i="3"/>
  <c r="CJ206" i="3"/>
  <c r="CR206" i="3"/>
  <c r="CZ206" i="3"/>
  <c r="DH206" i="3"/>
  <c r="DP206" i="3"/>
  <c r="DX206" i="3"/>
  <c r="EF206" i="3"/>
  <c r="EN206" i="3"/>
  <c r="EV206" i="3"/>
  <c r="FD206" i="3"/>
  <c r="FL206" i="3"/>
  <c r="FT206" i="3"/>
  <c r="GB206" i="3"/>
  <c r="GJ206" i="3"/>
  <c r="GR206" i="3"/>
  <c r="GZ206" i="3"/>
  <c r="HH206" i="3"/>
  <c r="HP206" i="3"/>
  <c r="HX206" i="3"/>
  <c r="A170" i="5"/>
  <c r="A138" i="3"/>
  <c r="B138" i="3" s="1"/>
  <c r="J138" i="3"/>
  <c r="N138" i="3"/>
  <c r="R138" i="3"/>
  <c r="V138" i="3"/>
  <c r="Z138" i="3"/>
  <c r="AD138" i="3"/>
  <c r="AH138" i="3"/>
  <c r="AL138" i="3"/>
  <c r="AP138" i="3"/>
  <c r="AT138" i="3"/>
  <c r="AX138" i="3"/>
  <c r="BB138" i="3"/>
  <c r="BF138" i="3"/>
  <c r="BJ138" i="3"/>
  <c r="BN138" i="3"/>
  <c r="BR138" i="3"/>
  <c r="BV138" i="3"/>
  <c r="BZ138" i="3"/>
  <c r="CD138" i="3"/>
  <c r="CH138" i="3"/>
  <c r="CL138" i="3"/>
  <c r="CP138" i="3"/>
  <c r="CT138" i="3"/>
  <c r="CX138" i="3"/>
  <c r="DB138" i="3"/>
  <c r="DF138" i="3"/>
  <c r="DJ138" i="3"/>
  <c r="DN138" i="3"/>
  <c r="DR138" i="3"/>
  <c r="DV138" i="3"/>
  <c r="DZ138" i="3"/>
  <c r="ED138" i="3"/>
  <c r="EH138" i="3"/>
  <c r="EL138" i="3"/>
  <c r="EP138" i="3"/>
  <c r="ET138" i="3"/>
  <c r="EX138" i="3"/>
  <c r="FB138" i="3"/>
  <c r="FF138" i="3"/>
  <c r="FJ138" i="3"/>
  <c r="FN138" i="3"/>
  <c r="FR138" i="3"/>
  <c r="FV138" i="3"/>
  <c r="FZ138" i="3"/>
  <c r="GD138" i="3"/>
  <c r="GH138" i="3"/>
  <c r="GL138" i="3"/>
  <c r="GP138" i="3"/>
  <c r="GT138" i="3"/>
  <c r="GX138" i="3"/>
  <c r="HB138" i="3"/>
  <c r="HF138" i="3"/>
  <c r="HJ138" i="3"/>
  <c r="HN138" i="3"/>
  <c r="HR138" i="3"/>
  <c r="HV138" i="3"/>
  <c r="HZ138" i="3"/>
  <c r="ID138" i="3"/>
  <c r="K138" i="3"/>
  <c r="O138" i="3"/>
  <c r="S138" i="3"/>
  <c r="W138" i="3"/>
  <c r="AA138" i="3"/>
  <c r="AE138" i="3"/>
  <c r="AI138" i="3"/>
  <c r="AM138" i="3"/>
  <c r="AQ138" i="3"/>
  <c r="AU138" i="3"/>
  <c r="AY138" i="3"/>
  <c r="BC138" i="3"/>
  <c r="BG138" i="3"/>
  <c r="BK138" i="3"/>
  <c r="BO138" i="3"/>
  <c r="BS138" i="3"/>
  <c r="BW138" i="3"/>
  <c r="CA138" i="3"/>
  <c r="CE138" i="3"/>
  <c r="CI138" i="3"/>
  <c r="CM138" i="3"/>
  <c r="CQ138" i="3"/>
  <c r="CU138" i="3"/>
  <c r="CY138" i="3"/>
  <c r="DC138" i="3"/>
  <c r="DG138" i="3"/>
  <c r="DK138" i="3"/>
  <c r="DO138" i="3"/>
  <c r="DS138" i="3"/>
  <c r="DW138" i="3"/>
  <c r="EA138" i="3"/>
  <c r="EE138" i="3"/>
  <c r="EI138" i="3"/>
  <c r="EM138" i="3"/>
  <c r="EQ138" i="3"/>
  <c r="EU138" i="3"/>
  <c r="EY138" i="3"/>
  <c r="FC138" i="3"/>
  <c r="FG138" i="3"/>
  <c r="FK138" i="3"/>
  <c r="FO138" i="3"/>
  <c r="FS138" i="3"/>
  <c r="FW138" i="3"/>
  <c r="GA138" i="3"/>
  <c r="GE138" i="3"/>
  <c r="GI138" i="3"/>
  <c r="GM138" i="3"/>
  <c r="GQ138" i="3"/>
  <c r="GU138" i="3"/>
  <c r="GY138" i="3"/>
  <c r="HC138" i="3"/>
  <c r="HG138" i="3"/>
  <c r="HK138" i="3"/>
  <c r="HO138" i="3"/>
  <c r="HS138" i="3"/>
  <c r="HW138" i="3"/>
  <c r="IA138" i="3"/>
  <c r="IE138" i="3"/>
  <c r="L138" i="3"/>
  <c r="P138" i="3"/>
  <c r="T138" i="3"/>
  <c r="X138" i="3"/>
  <c r="AB138" i="3"/>
  <c r="AF138" i="3"/>
  <c r="AJ138" i="3"/>
  <c r="AN138" i="3"/>
  <c r="AR138" i="3"/>
  <c r="AV138" i="3"/>
  <c r="AZ138" i="3"/>
  <c r="BD138" i="3"/>
  <c r="BH138" i="3"/>
  <c r="BL138" i="3"/>
  <c r="BP138" i="3"/>
  <c r="BT138" i="3"/>
  <c r="BX138" i="3"/>
  <c r="CB138" i="3"/>
  <c r="CF138" i="3"/>
  <c r="CJ138" i="3"/>
  <c r="CN138" i="3"/>
  <c r="CR138" i="3"/>
  <c r="CV138" i="3"/>
  <c r="CZ138" i="3"/>
  <c r="DD138" i="3"/>
  <c r="DH138" i="3"/>
  <c r="DL138" i="3"/>
  <c r="DP138" i="3"/>
  <c r="DT138" i="3"/>
  <c r="DX138" i="3"/>
  <c r="EB138" i="3"/>
  <c r="EF138" i="3"/>
  <c r="EJ138" i="3"/>
  <c r="EN138" i="3"/>
  <c r="ER138" i="3"/>
  <c r="EV138" i="3"/>
  <c r="EZ138" i="3"/>
  <c r="FD138" i="3"/>
  <c r="FH138" i="3"/>
  <c r="FL138" i="3"/>
  <c r="FP138" i="3"/>
  <c r="FT138" i="3"/>
  <c r="FX138" i="3"/>
  <c r="GB138" i="3"/>
  <c r="GF138" i="3"/>
  <c r="GJ138" i="3"/>
  <c r="GN138" i="3"/>
  <c r="GR138" i="3"/>
  <c r="GV138" i="3"/>
  <c r="GZ138" i="3"/>
  <c r="HD138" i="3"/>
  <c r="HH138" i="3"/>
  <c r="HL138" i="3"/>
  <c r="HP138" i="3"/>
  <c r="HT138" i="3"/>
  <c r="HX138" i="3"/>
  <c r="IB138" i="3"/>
  <c r="I138" i="3"/>
  <c r="M138" i="3"/>
  <c r="Q138" i="3"/>
  <c r="U138" i="3"/>
  <c r="Y138" i="3"/>
  <c r="AC138" i="3"/>
  <c r="AG138" i="3"/>
  <c r="AK138" i="3"/>
  <c r="AO138" i="3"/>
  <c r="AS138" i="3"/>
  <c r="AW138" i="3"/>
  <c r="BA138" i="3"/>
  <c r="BE138" i="3"/>
  <c r="BI138" i="3"/>
  <c r="BM138" i="3"/>
  <c r="BQ138" i="3"/>
  <c r="BU138" i="3"/>
  <c r="BY138" i="3"/>
  <c r="CC138" i="3"/>
  <c r="CG138" i="3"/>
  <c r="CK138" i="3"/>
  <c r="CO138" i="3"/>
  <c r="CS138" i="3"/>
  <c r="CW138" i="3"/>
  <c r="DA138" i="3"/>
  <c r="DE138" i="3"/>
  <c r="DI138" i="3"/>
  <c r="DM138" i="3"/>
  <c r="DQ138" i="3"/>
  <c r="DU138" i="3"/>
  <c r="DY138" i="3"/>
  <c r="EC138" i="3"/>
  <c r="EG138" i="3"/>
  <c r="EK138" i="3"/>
  <c r="EO138" i="3"/>
  <c r="ES138" i="3"/>
  <c r="EW138" i="3"/>
  <c r="FA138" i="3"/>
  <c r="FE138" i="3"/>
  <c r="FI138" i="3"/>
  <c r="FM138" i="3"/>
  <c r="FQ138" i="3"/>
  <c r="FU138" i="3"/>
  <c r="FY138" i="3"/>
  <c r="GC138" i="3"/>
  <c r="GG138" i="3"/>
  <c r="GK138" i="3"/>
  <c r="GO138" i="3"/>
  <c r="GS138" i="3"/>
  <c r="GW138" i="3"/>
  <c r="HA138" i="3"/>
  <c r="HE138" i="3"/>
  <c r="HI138" i="3"/>
  <c r="HM138" i="3"/>
  <c r="HQ138" i="3"/>
  <c r="HU138" i="3"/>
  <c r="HY138" i="3"/>
  <c r="IC138" i="3"/>
  <c r="A114" i="3"/>
  <c r="B114" i="3" s="1"/>
  <c r="K114" i="3"/>
  <c r="O114" i="3"/>
  <c r="S114" i="3"/>
  <c r="W114" i="3"/>
  <c r="AA114" i="3"/>
  <c r="AE114" i="3"/>
  <c r="AI114" i="3"/>
  <c r="AM114" i="3"/>
  <c r="AQ114" i="3"/>
  <c r="AU114" i="3"/>
  <c r="AY114" i="3"/>
  <c r="BC114" i="3"/>
  <c r="BG114" i="3"/>
  <c r="BK114" i="3"/>
  <c r="BO114" i="3"/>
  <c r="BS114" i="3"/>
  <c r="BW114" i="3"/>
  <c r="CA114" i="3"/>
  <c r="CE114" i="3"/>
  <c r="CI114" i="3"/>
  <c r="CM114" i="3"/>
  <c r="CQ114" i="3"/>
  <c r="CU114" i="3"/>
  <c r="CY114" i="3"/>
  <c r="DC114" i="3"/>
  <c r="DG114" i="3"/>
  <c r="DK114" i="3"/>
  <c r="DO114" i="3"/>
  <c r="DS114" i="3"/>
  <c r="DW114" i="3"/>
  <c r="EA114" i="3"/>
  <c r="EE114" i="3"/>
  <c r="EI114" i="3"/>
  <c r="EM114" i="3"/>
  <c r="EQ114" i="3"/>
  <c r="EU114" i="3"/>
  <c r="EY114" i="3"/>
  <c r="FC114" i="3"/>
  <c r="FG114" i="3"/>
  <c r="FK114" i="3"/>
  <c r="FO114" i="3"/>
  <c r="FS114" i="3"/>
  <c r="FW114" i="3"/>
  <c r="GA114" i="3"/>
  <c r="GE114" i="3"/>
  <c r="GI114" i="3"/>
  <c r="GM114" i="3"/>
  <c r="GQ114" i="3"/>
  <c r="GU114" i="3"/>
  <c r="GY114" i="3"/>
  <c r="HC114" i="3"/>
  <c r="HG114" i="3"/>
  <c r="HK114" i="3"/>
  <c r="HO114" i="3"/>
  <c r="HS114" i="3"/>
  <c r="HW114" i="3"/>
  <c r="IA114" i="3"/>
  <c r="IE114" i="3"/>
  <c r="L114" i="3"/>
  <c r="P114" i="3"/>
  <c r="T114" i="3"/>
  <c r="X114" i="3"/>
  <c r="AB114" i="3"/>
  <c r="AF114" i="3"/>
  <c r="AJ114" i="3"/>
  <c r="AN114" i="3"/>
  <c r="AR114" i="3"/>
  <c r="AV114" i="3"/>
  <c r="AZ114" i="3"/>
  <c r="BD114" i="3"/>
  <c r="BH114" i="3"/>
  <c r="BL114" i="3"/>
  <c r="BP114" i="3"/>
  <c r="BT114" i="3"/>
  <c r="BX114" i="3"/>
  <c r="CB114" i="3"/>
  <c r="CF114" i="3"/>
  <c r="CJ114" i="3"/>
  <c r="CN114" i="3"/>
  <c r="CR114" i="3"/>
  <c r="CV114" i="3"/>
  <c r="CZ114" i="3"/>
  <c r="DD114" i="3"/>
  <c r="DH114" i="3"/>
  <c r="DL114" i="3"/>
  <c r="DP114" i="3"/>
  <c r="DT114" i="3"/>
  <c r="DX114" i="3"/>
  <c r="EB114" i="3"/>
  <c r="EF114" i="3"/>
  <c r="EJ114" i="3"/>
  <c r="EN114" i="3"/>
  <c r="ER114" i="3"/>
  <c r="EV114" i="3"/>
  <c r="EZ114" i="3"/>
  <c r="FD114" i="3"/>
  <c r="FH114" i="3"/>
  <c r="FL114" i="3"/>
  <c r="FP114" i="3"/>
  <c r="FT114" i="3"/>
  <c r="FX114" i="3"/>
  <c r="GB114" i="3"/>
  <c r="GF114" i="3"/>
  <c r="GJ114" i="3"/>
  <c r="GN114" i="3"/>
  <c r="GR114" i="3"/>
  <c r="GV114" i="3"/>
  <c r="GZ114" i="3"/>
  <c r="HD114" i="3"/>
  <c r="HH114" i="3"/>
  <c r="HL114" i="3"/>
  <c r="HP114" i="3"/>
  <c r="HT114" i="3"/>
  <c r="HX114" i="3"/>
  <c r="IB114" i="3"/>
  <c r="I114" i="3"/>
  <c r="M114" i="3"/>
  <c r="Q114" i="3"/>
  <c r="U114" i="3"/>
  <c r="Y114" i="3"/>
  <c r="AC114" i="3"/>
  <c r="AG114" i="3"/>
  <c r="AK114" i="3"/>
  <c r="AO114" i="3"/>
  <c r="AS114" i="3"/>
  <c r="AW114" i="3"/>
  <c r="BA114" i="3"/>
  <c r="BE114" i="3"/>
  <c r="BI114" i="3"/>
  <c r="BM114" i="3"/>
  <c r="BQ114" i="3"/>
  <c r="BU114" i="3"/>
  <c r="BY114" i="3"/>
  <c r="CC114" i="3"/>
  <c r="CG114" i="3"/>
  <c r="CK114" i="3"/>
  <c r="CO114" i="3"/>
  <c r="CS114" i="3"/>
  <c r="CW114" i="3"/>
  <c r="DA114" i="3"/>
  <c r="DE114" i="3"/>
  <c r="DI114" i="3"/>
  <c r="DM114" i="3"/>
  <c r="DQ114" i="3"/>
  <c r="DU114" i="3"/>
  <c r="DY114" i="3"/>
  <c r="EC114" i="3"/>
  <c r="EG114" i="3"/>
  <c r="EK114" i="3"/>
  <c r="EO114" i="3"/>
  <c r="ES114" i="3"/>
  <c r="EW114" i="3"/>
  <c r="FA114" i="3"/>
  <c r="FE114" i="3"/>
  <c r="FI114" i="3"/>
  <c r="FM114" i="3"/>
  <c r="FQ114" i="3"/>
  <c r="FU114" i="3"/>
  <c r="FY114" i="3"/>
  <c r="GC114" i="3"/>
  <c r="GG114" i="3"/>
  <c r="GK114" i="3"/>
  <c r="GO114" i="3"/>
  <c r="GS114" i="3"/>
  <c r="GW114" i="3"/>
  <c r="HA114" i="3"/>
  <c r="HE114" i="3"/>
  <c r="HI114" i="3"/>
  <c r="HM114" i="3"/>
  <c r="HQ114" i="3"/>
  <c r="HU114" i="3"/>
  <c r="HY114" i="3"/>
  <c r="IC114" i="3"/>
  <c r="J114" i="3"/>
  <c r="N114" i="3"/>
  <c r="R114" i="3"/>
  <c r="V114" i="3"/>
  <c r="Z114" i="3"/>
  <c r="AD114" i="3"/>
  <c r="AH114" i="3"/>
  <c r="AL114" i="3"/>
  <c r="AP114" i="3"/>
  <c r="AT114" i="3"/>
  <c r="AX114" i="3"/>
  <c r="BB114" i="3"/>
  <c r="BF114" i="3"/>
  <c r="BJ114" i="3"/>
  <c r="BN114" i="3"/>
  <c r="BR114" i="3"/>
  <c r="BV114" i="3"/>
  <c r="BZ114" i="3"/>
  <c r="CD114" i="3"/>
  <c r="CH114" i="3"/>
  <c r="CL114" i="3"/>
  <c r="CP114" i="3"/>
  <c r="CT114" i="3"/>
  <c r="CX114" i="3"/>
  <c r="DB114" i="3"/>
  <c r="DF114" i="3"/>
  <c r="DJ114" i="3"/>
  <c r="DN114" i="3"/>
  <c r="DR114" i="3"/>
  <c r="DV114" i="3"/>
  <c r="DZ114" i="3"/>
  <c r="ED114" i="3"/>
  <c r="EH114" i="3"/>
  <c r="EL114" i="3"/>
  <c r="EP114" i="3"/>
  <c r="ET114" i="3"/>
  <c r="EX114" i="3"/>
  <c r="FB114" i="3"/>
  <c r="FF114" i="3"/>
  <c r="FJ114" i="3"/>
  <c r="FN114" i="3"/>
  <c r="FR114" i="3"/>
  <c r="FV114" i="3"/>
  <c r="FZ114" i="3"/>
  <c r="GD114" i="3"/>
  <c r="GH114" i="3"/>
  <c r="GL114" i="3"/>
  <c r="GP114" i="3"/>
  <c r="GT114" i="3"/>
  <c r="GX114" i="3"/>
  <c r="HB114" i="3"/>
  <c r="HF114" i="3"/>
  <c r="HJ114" i="3"/>
  <c r="HN114" i="3"/>
  <c r="HR114" i="3"/>
  <c r="HV114" i="3"/>
  <c r="HZ114" i="3"/>
  <c r="ID114" i="3"/>
  <c r="A90" i="5"/>
  <c r="A90" i="3"/>
  <c r="B90" i="3" s="1"/>
  <c r="I90" i="3"/>
  <c r="M90" i="3"/>
  <c r="Q90" i="3"/>
  <c r="U90" i="3"/>
  <c r="Y90" i="3"/>
  <c r="AC90" i="3"/>
  <c r="AG90" i="3"/>
  <c r="AK90" i="3"/>
  <c r="AO90" i="3"/>
  <c r="AS90" i="3"/>
  <c r="AW90" i="3"/>
  <c r="BA90" i="3"/>
  <c r="BE90" i="3"/>
  <c r="BI90" i="3"/>
  <c r="BM90" i="3"/>
  <c r="BQ90" i="3"/>
  <c r="BU90" i="3"/>
  <c r="BY90" i="3"/>
  <c r="CC90" i="3"/>
  <c r="CG90" i="3"/>
  <c r="CK90" i="3"/>
  <c r="CO90" i="3"/>
  <c r="CS90" i="3"/>
  <c r="CW90" i="3"/>
  <c r="DA90" i="3"/>
  <c r="DE90" i="3"/>
  <c r="DI90" i="3"/>
  <c r="DM90" i="3"/>
  <c r="DQ90" i="3"/>
  <c r="DU90" i="3"/>
  <c r="DY90" i="3"/>
  <c r="EC90" i="3"/>
  <c r="EG90" i="3"/>
  <c r="EK90" i="3"/>
  <c r="EO90" i="3"/>
  <c r="ES90" i="3"/>
  <c r="EW90" i="3"/>
  <c r="FA90" i="3"/>
  <c r="FE90" i="3"/>
  <c r="FI90" i="3"/>
  <c r="FM90" i="3"/>
  <c r="FQ90" i="3"/>
  <c r="FU90" i="3"/>
  <c r="FY90" i="3"/>
  <c r="GC90" i="3"/>
  <c r="GG90" i="3"/>
  <c r="GK90" i="3"/>
  <c r="GO90" i="3"/>
  <c r="GS90" i="3"/>
  <c r="GW90" i="3"/>
  <c r="HA90" i="3"/>
  <c r="HE90" i="3"/>
  <c r="HI90" i="3"/>
  <c r="HM90" i="3"/>
  <c r="HQ90" i="3"/>
  <c r="HU90" i="3"/>
  <c r="HY90" i="3"/>
  <c r="IC90" i="3"/>
  <c r="J90" i="3"/>
  <c r="N90" i="3"/>
  <c r="R90" i="3"/>
  <c r="V90" i="3"/>
  <c r="Z90" i="3"/>
  <c r="AD90" i="3"/>
  <c r="AH90" i="3"/>
  <c r="AL90" i="3"/>
  <c r="AP90" i="3"/>
  <c r="AT90" i="3"/>
  <c r="AX90" i="3"/>
  <c r="BB90" i="3"/>
  <c r="BF90" i="3"/>
  <c r="BJ90" i="3"/>
  <c r="BN90" i="3"/>
  <c r="BR90" i="3"/>
  <c r="BV90" i="3"/>
  <c r="BZ90" i="3"/>
  <c r="CD90" i="3"/>
  <c r="CH90" i="3"/>
  <c r="CL90" i="3"/>
  <c r="CP90" i="3"/>
  <c r="CT90" i="3"/>
  <c r="CX90" i="3"/>
  <c r="DB90" i="3"/>
  <c r="DF90" i="3"/>
  <c r="DJ90" i="3"/>
  <c r="DN90" i="3"/>
  <c r="DR90" i="3"/>
  <c r="DV90" i="3"/>
  <c r="DZ90" i="3"/>
  <c r="ED90" i="3"/>
  <c r="EH90" i="3"/>
  <c r="EL90" i="3"/>
  <c r="EP90" i="3"/>
  <c r="ET90" i="3"/>
  <c r="EX90" i="3"/>
  <c r="FB90" i="3"/>
  <c r="FF90" i="3"/>
  <c r="FJ90" i="3"/>
  <c r="FN90" i="3"/>
  <c r="FR90" i="3"/>
  <c r="FV90" i="3"/>
  <c r="FZ90" i="3"/>
  <c r="GD90" i="3"/>
  <c r="GH90" i="3"/>
  <c r="GL90" i="3"/>
  <c r="GP90" i="3"/>
  <c r="GT90" i="3"/>
  <c r="GX90" i="3"/>
  <c r="HB90" i="3"/>
  <c r="HF90" i="3"/>
  <c r="HJ90" i="3"/>
  <c r="HN90" i="3"/>
  <c r="HR90" i="3"/>
  <c r="HV90" i="3"/>
  <c r="HZ90" i="3"/>
  <c r="ID90" i="3"/>
  <c r="K90" i="3"/>
  <c r="O90" i="3"/>
  <c r="S90" i="3"/>
  <c r="W90" i="3"/>
  <c r="AA90" i="3"/>
  <c r="AE90" i="3"/>
  <c r="AI90" i="3"/>
  <c r="AM90" i="3"/>
  <c r="AQ90" i="3"/>
  <c r="AU90" i="3"/>
  <c r="AY90" i="3"/>
  <c r="BC90" i="3"/>
  <c r="BG90" i="3"/>
  <c r="BK90" i="3"/>
  <c r="BO90" i="3"/>
  <c r="BS90" i="3"/>
  <c r="BW90" i="3"/>
  <c r="CA90" i="3"/>
  <c r="CE90" i="3"/>
  <c r="CI90" i="3"/>
  <c r="CM90" i="3"/>
  <c r="CQ90" i="3"/>
  <c r="CU90" i="3"/>
  <c r="CY90" i="3"/>
  <c r="DC90" i="3"/>
  <c r="DG90" i="3"/>
  <c r="DK90" i="3"/>
  <c r="DO90" i="3"/>
  <c r="DS90" i="3"/>
  <c r="DW90" i="3"/>
  <c r="EA90" i="3"/>
  <c r="EE90" i="3"/>
  <c r="EI90" i="3"/>
  <c r="EM90" i="3"/>
  <c r="EQ90" i="3"/>
  <c r="EU90" i="3"/>
  <c r="EY90" i="3"/>
  <c r="FC90" i="3"/>
  <c r="FG90" i="3"/>
  <c r="FK90" i="3"/>
  <c r="FO90" i="3"/>
  <c r="FS90" i="3"/>
  <c r="FW90" i="3"/>
  <c r="GA90" i="3"/>
  <c r="GE90" i="3"/>
  <c r="GI90" i="3"/>
  <c r="GM90" i="3"/>
  <c r="GQ90" i="3"/>
  <c r="GU90" i="3"/>
  <c r="GY90" i="3"/>
  <c r="HC90" i="3"/>
  <c r="HG90" i="3"/>
  <c r="HK90" i="3"/>
  <c r="HO90" i="3"/>
  <c r="HS90" i="3"/>
  <c r="HW90" i="3"/>
  <c r="IA90" i="3"/>
  <c r="IE90" i="3"/>
  <c r="L90" i="3"/>
  <c r="P90" i="3"/>
  <c r="T90" i="3"/>
  <c r="X90" i="3"/>
  <c r="AB90" i="3"/>
  <c r="AF90" i="3"/>
  <c r="AJ90" i="3"/>
  <c r="AN90" i="3"/>
  <c r="AR90" i="3"/>
  <c r="AV90" i="3"/>
  <c r="AZ90" i="3"/>
  <c r="BD90" i="3"/>
  <c r="BH90" i="3"/>
  <c r="BL90" i="3"/>
  <c r="BP90" i="3"/>
  <c r="BT90" i="3"/>
  <c r="BX90" i="3"/>
  <c r="CB90" i="3"/>
  <c r="CF90" i="3"/>
  <c r="CJ90" i="3"/>
  <c r="CN90" i="3"/>
  <c r="CR90" i="3"/>
  <c r="CV90" i="3"/>
  <c r="CZ90" i="3"/>
  <c r="DD90" i="3"/>
  <c r="DH90" i="3"/>
  <c r="DL90" i="3"/>
  <c r="DP90" i="3"/>
  <c r="DT90" i="3"/>
  <c r="DX90" i="3"/>
  <c r="EB90" i="3"/>
  <c r="EF90" i="3"/>
  <c r="EJ90" i="3"/>
  <c r="EN90" i="3"/>
  <c r="ER90" i="3"/>
  <c r="EV90" i="3"/>
  <c r="EZ90" i="3"/>
  <c r="FD90" i="3"/>
  <c r="FH90" i="3"/>
  <c r="FL90" i="3"/>
  <c r="FP90" i="3"/>
  <c r="FT90" i="3"/>
  <c r="FX90" i="3"/>
  <c r="GB90" i="3"/>
  <c r="GF90" i="3"/>
  <c r="GJ90" i="3"/>
  <c r="GN90" i="3"/>
  <c r="GR90" i="3"/>
  <c r="GV90" i="3"/>
  <c r="GZ90" i="3"/>
  <c r="HD90" i="3"/>
  <c r="HH90" i="3"/>
  <c r="HL90" i="3"/>
  <c r="HP90" i="3"/>
  <c r="HT90" i="3"/>
  <c r="HX90" i="3"/>
  <c r="IB90" i="3"/>
  <c r="A66" i="3"/>
  <c r="B66" i="3" s="1"/>
  <c r="L66" i="3"/>
  <c r="P66" i="3"/>
  <c r="T66" i="3"/>
  <c r="X66" i="3"/>
  <c r="AB66" i="3"/>
  <c r="AF66" i="3"/>
  <c r="AJ66" i="3"/>
  <c r="AN66" i="3"/>
  <c r="AR66" i="3"/>
  <c r="AV66" i="3"/>
  <c r="AZ66" i="3"/>
  <c r="BD66" i="3"/>
  <c r="BH66" i="3"/>
  <c r="BL66" i="3"/>
  <c r="BP66" i="3"/>
  <c r="BT66" i="3"/>
  <c r="BX66" i="3"/>
  <c r="CB66" i="3"/>
  <c r="CF66" i="3"/>
  <c r="CJ66" i="3"/>
  <c r="CN66" i="3"/>
  <c r="CR66" i="3"/>
  <c r="CV66" i="3"/>
  <c r="CZ66" i="3"/>
  <c r="DD66" i="3"/>
  <c r="DH66" i="3"/>
  <c r="DL66" i="3"/>
  <c r="DP66" i="3"/>
  <c r="DT66" i="3"/>
  <c r="DX66" i="3"/>
  <c r="EB66" i="3"/>
  <c r="EF66" i="3"/>
  <c r="EJ66" i="3"/>
  <c r="EN66" i="3"/>
  <c r="ER66" i="3"/>
  <c r="EV66" i="3"/>
  <c r="EZ66" i="3"/>
  <c r="FD66" i="3"/>
  <c r="FH66" i="3"/>
  <c r="FL66" i="3"/>
  <c r="FP66" i="3"/>
  <c r="FT66" i="3"/>
  <c r="FX66" i="3"/>
  <c r="GB66" i="3"/>
  <c r="GF66" i="3"/>
  <c r="GJ66" i="3"/>
  <c r="GN66" i="3"/>
  <c r="GR66" i="3"/>
  <c r="GV66" i="3"/>
  <c r="GZ66" i="3"/>
  <c r="HD66" i="3"/>
  <c r="HH66" i="3"/>
  <c r="HL66" i="3"/>
  <c r="HP66" i="3"/>
  <c r="HT66" i="3"/>
  <c r="HX66" i="3"/>
  <c r="IB66" i="3"/>
  <c r="I66" i="3"/>
  <c r="M66" i="3"/>
  <c r="Q66" i="3"/>
  <c r="U66" i="3"/>
  <c r="Y66" i="3"/>
  <c r="AC66" i="3"/>
  <c r="AG66" i="3"/>
  <c r="AK66" i="3"/>
  <c r="AO66" i="3"/>
  <c r="AS66" i="3"/>
  <c r="AW66" i="3"/>
  <c r="BA66" i="3"/>
  <c r="BE66" i="3"/>
  <c r="BI66" i="3"/>
  <c r="BM66" i="3"/>
  <c r="BQ66" i="3"/>
  <c r="BU66" i="3"/>
  <c r="BY66" i="3"/>
  <c r="CC66" i="3"/>
  <c r="CG66" i="3"/>
  <c r="CK66" i="3"/>
  <c r="CO66" i="3"/>
  <c r="CS66" i="3"/>
  <c r="CW66" i="3"/>
  <c r="DA66" i="3"/>
  <c r="DE66" i="3"/>
  <c r="DI66" i="3"/>
  <c r="DM66" i="3"/>
  <c r="DQ66" i="3"/>
  <c r="DU66" i="3"/>
  <c r="DY66" i="3"/>
  <c r="EC66" i="3"/>
  <c r="EG66" i="3"/>
  <c r="EK66" i="3"/>
  <c r="EO66" i="3"/>
  <c r="ES66" i="3"/>
  <c r="EW66" i="3"/>
  <c r="FA66" i="3"/>
  <c r="FE66" i="3"/>
  <c r="FI66" i="3"/>
  <c r="FM66" i="3"/>
  <c r="FQ66" i="3"/>
  <c r="FU66" i="3"/>
  <c r="FY66" i="3"/>
  <c r="GC66" i="3"/>
  <c r="GG66" i="3"/>
  <c r="GK66" i="3"/>
  <c r="GO66" i="3"/>
  <c r="GS66" i="3"/>
  <c r="GW66" i="3"/>
  <c r="HA66" i="3"/>
  <c r="HE66" i="3"/>
  <c r="HI66" i="3"/>
  <c r="HM66" i="3"/>
  <c r="HQ66" i="3"/>
  <c r="HU66" i="3"/>
  <c r="HY66" i="3"/>
  <c r="IC66" i="3"/>
  <c r="K66" i="3"/>
  <c r="O66" i="3"/>
  <c r="S66" i="3"/>
  <c r="W66" i="3"/>
  <c r="AA66" i="3"/>
  <c r="AE66" i="3"/>
  <c r="AI66" i="3"/>
  <c r="AM66" i="3"/>
  <c r="AQ66" i="3"/>
  <c r="AU66" i="3"/>
  <c r="AY66" i="3"/>
  <c r="BC66" i="3"/>
  <c r="BG66" i="3"/>
  <c r="BK66" i="3"/>
  <c r="BO66" i="3"/>
  <c r="BS66" i="3"/>
  <c r="BW66" i="3"/>
  <c r="CA66" i="3"/>
  <c r="CE66" i="3"/>
  <c r="CI66" i="3"/>
  <c r="CM66" i="3"/>
  <c r="CQ66" i="3"/>
  <c r="CU66" i="3"/>
  <c r="CY66" i="3"/>
  <c r="DC66" i="3"/>
  <c r="DG66" i="3"/>
  <c r="DK66" i="3"/>
  <c r="DO66" i="3"/>
  <c r="DS66" i="3"/>
  <c r="DW66" i="3"/>
  <c r="EA66" i="3"/>
  <c r="EE66" i="3"/>
  <c r="EI66" i="3"/>
  <c r="EM66" i="3"/>
  <c r="EQ66" i="3"/>
  <c r="EU66" i="3"/>
  <c r="EY66" i="3"/>
  <c r="FC66" i="3"/>
  <c r="FG66" i="3"/>
  <c r="FK66" i="3"/>
  <c r="FO66" i="3"/>
  <c r="FS66" i="3"/>
  <c r="FW66" i="3"/>
  <c r="GA66" i="3"/>
  <c r="GE66" i="3"/>
  <c r="GI66" i="3"/>
  <c r="GM66" i="3"/>
  <c r="GQ66" i="3"/>
  <c r="GU66" i="3"/>
  <c r="GY66" i="3"/>
  <c r="HC66" i="3"/>
  <c r="HG66" i="3"/>
  <c r="HK66" i="3"/>
  <c r="HO66" i="3"/>
  <c r="HS66" i="3"/>
  <c r="HW66" i="3"/>
  <c r="IA66" i="3"/>
  <c r="IE66" i="3"/>
  <c r="V66" i="3"/>
  <c r="AL66" i="3"/>
  <c r="BB66" i="3"/>
  <c r="BR66" i="3"/>
  <c r="CH66" i="3"/>
  <c r="CX66" i="3"/>
  <c r="DN66" i="3"/>
  <c r="ED66" i="3"/>
  <c r="ET66" i="3"/>
  <c r="FJ66" i="3"/>
  <c r="FZ66" i="3"/>
  <c r="GP66" i="3"/>
  <c r="HF66" i="3"/>
  <c r="HV66" i="3"/>
  <c r="J66" i="3"/>
  <c r="Z66" i="3"/>
  <c r="AP66" i="3"/>
  <c r="BF66" i="3"/>
  <c r="BV66" i="3"/>
  <c r="CL66" i="3"/>
  <c r="DB66" i="3"/>
  <c r="DR66" i="3"/>
  <c r="EH66" i="3"/>
  <c r="EX66" i="3"/>
  <c r="FN66" i="3"/>
  <c r="GD66" i="3"/>
  <c r="GT66" i="3"/>
  <c r="HJ66" i="3"/>
  <c r="HZ66" i="3"/>
  <c r="N66" i="3"/>
  <c r="AD66" i="3"/>
  <c r="AT66" i="3"/>
  <c r="BJ66" i="3"/>
  <c r="BZ66" i="3"/>
  <c r="CP66" i="3"/>
  <c r="DF66" i="3"/>
  <c r="DV66" i="3"/>
  <c r="EL66" i="3"/>
  <c r="FB66" i="3"/>
  <c r="FR66" i="3"/>
  <c r="GH66" i="3"/>
  <c r="GX66" i="3"/>
  <c r="HN66" i="3"/>
  <c r="ID66" i="3"/>
  <c r="R66" i="3"/>
  <c r="AH66" i="3"/>
  <c r="AX66" i="3"/>
  <c r="BN66" i="3"/>
  <c r="CD66" i="3"/>
  <c r="CT66" i="3"/>
  <c r="DJ66" i="3"/>
  <c r="DZ66" i="3"/>
  <c r="EP66" i="3"/>
  <c r="FF66" i="3"/>
  <c r="FV66" i="3"/>
  <c r="GL66" i="3"/>
  <c r="HB66" i="3"/>
  <c r="HR66" i="3"/>
  <c r="A42" i="5"/>
  <c r="A10" i="3"/>
  <c r="B10" i="3" s="1"/>
  <c r="K10" i="3"/>
  <c r="O10" i="3"/>
  <c r="S10" i="3"/>
  <c r="W10" i="3"/>
  <c r="AA10" i="3"/>
  <c r="AE10" i="3"/>
  <c r="AI10" i="3"/>
  <c r="AM10" i="3"/>
  <c r="AQ10" i="3"/>
  <c r="AU10" i="3"/>
  <c r="AY10" i="3"/>
  <c r="BC10" i="3"/>
  <c r="BG10" i="3"/>
  <c r="BK10" i="3"/>
  <c r="BO10" i="3"/>
  <c r="BS10" i="3"/>
  <c r="BW10" i="3"/>
  <c r="CA10" i="3"/>
  <c r="CE10" i="3"/>
  <c r="CI10" i="3"/>
  <c r="CM10" i="3"/>
  <c r="L10" i="3"/>
  <c r="P10" i="3"/>
  <c r="T10" i="3"/>
  <c r="X10" i="3"/>
  <c r="AB10" i="3"/>
  <c r="AF10" i="3"/>
  <c r="AJ10" i="3"/>
  <c r="AN10" i="3"/>
  <c r="AR10" i="3"/>
  <c r="AV10" i="3"/>
  <c r="AZ10" i="3"/>
  <c r="BD10" i="3"/>
  <c r="BH10" i="3"/>
  <c r="BL10" i="3"/>
  <c r="BP10" i="3"/>
  <c r="BT10" i="3"/>
  <c r="BX10" i="3"/>
  <c r="CB10" i="3"/>
  <c r="CF10" i="3"/>
  <c r="CJ10" i="3"/>
  <c r="CN10" i="3"/>
  <c r="J10" i="3"/>
  <c r="N10" i="3"/>
  <c r="R10" i="3"/>
  <c r="V10" i="3"/>
  <c r="Z10" i="3"/>
  <c r="AD10" i="3"/>
  <c r="AH10" i="3"/>
  <c r="AL10" i="3"/>
  <c r="AP10" i="3"/>
  <c r="AT10" i="3"/>
  <c r="AX10" i="3"/>
  <c r="BB10" i="3"/>
  <c r="BF10" i="3"/>
  <c r="BJ10" i="3"/>
  <c r="BN10" i="3"/>
  <c r="BR10" i="3"/>
  <c r="BV10" i="3"/>
  <c r="BZ10" i="3"/>
  <c r="CD10" i="3"/>
  <c r="CH10" i="3"/>
  <c r="CL10" i="3"/>
  <c r="CP10" i="3"/>
  <c r="CT10" i="3"/>
  <c r="CX10" i="3"/>
  <c r="DB10" i="3"/>
  <c r="I10" i="3"/>
  <c r="Y10" i="3"/>
  <c r="AO10" i="3"/>
  <c r="BE10" i="3"/>
  <c r="BU10" i="3"/>
  <c r="CK10" i="3"/>
  <c r="CS10" i="3"/>
  <c r="CY10" i="3"/>
  <c r="DD10" i="3"/>
  <c r="DH10" i="3"/>
  <c r="DL10" i="3"/>
  <c r="DP10" i="3"/>
  <c r="DT10" i="3"/>
  <c r="DX10" i="3"/>
  <c r="EB10" i="3"/>
  <c r="EF10" i="3"/>
  <c r="EJ10" i="3"/>
  <c r="EN10" i="3"/>
  <c r="ER10" i="3"/>
  <c r="EV10" i="3"/>
  <c r="EZ10" i="3"/>
  <c r="FD10" i="3"/>
  <c r="FH10" i="3"/>
  <c r="FL10" i="3"/>
  <c r="FP10" i="3"/>
  <c r="FT10" i="3"/>
  <c r="FX10" i="3"/>
  <c r="GB10" i="3"/>
  <c r="GF10" i="3"/>
  <c r="GJ10" i="3"/>
  <c r="GN10" i="3"/>
  <c r="GR10" i="3"/>
  <c r="GV10" i="3"/>
  <c r="GZ10" i="3"/>
  <c r="HD10" i="3"/>
  <c r="HH10" i="3"/>
  <c r="HL10" i="3"/>
  <c r="HP10" i="3"/>
  <c r="HT10" i="3"/>
  <c r="HX10" i="3"/>
  <c r="IB10" i="3"/>
  <c r="M10" i="3"/>
  <c r="AC10" i="3"/>
  <c r="AS10" i="3"/>
  <c r="BI10" i="3"/>
  <c r="BY10" i="3"/>
  <c r="CO10" i="3"/>
  <c r="CU10" i="3"/>
  <c r="CZ10" i="3"/>
  <c r="DE10" i="3"/>
  <c r="DI10" i="3"/>
  <c r="DM10" i="3"/>
  <c r="DQ10" i="3"/>
  <c r="DU10" i="3"/>
  <c r="DY10" i="3"/>
  <c r="EC10" i="3"/>
  <c r="EG10" i="3"/>
  <c r="EK10" i="3"/>
  <c r="EO10" i="3"/>
  <c r="ES10" i="3"/>
  <c r="EW10" i="3"/>
  <c r="FA10" i="3"/>
  <c r="FE10" i="3"/>
  <c r="FI10" i="3"/>
  <c r="FM10" i="3"/>
  <c r="FQ10" i="3"/>
  <c r="FU10" i="3"/>
  <c r="FY10" i="3"/>
  <c r="GC10" i="3"/>
  <c r="GG10" i="3"/>
  <c r="GK10" i="3"/>
  <c r="GO10" i="3"/>
  <c r="GS10" i="3"/>
  <c r="GW10" i="3"/>
  <c r="HA10" i="3"/>
  <c r="HE10" i="3"/>
  <c r="HI10" i="3"/>
  <c r="HM10" i="3"/>
  <c r="HQ10" i="3"/>
  <c r="HU10" i="3"/>
  <c r="HY10" i="3"/>
  <c r="IC10" i="3"/>
  <c r="Q10" i="3"/>
  <c r="AG10" i="3"/>
  <c r="AW10" i="3"/>
  <c r="BM10" i="3"/>
  <c r="CC10" i="3"/>
  <c r="CQ10" i="3"/>
  <c r="CV10" i="3"/>
  <c r="DA10" i="3"/>
  <c r="DF10" i="3"/>
  <c r="DJ10" i="3"/>
  <c r="DN10" i="3"/>
  <c r="DR10" i="3"/>
  <c r="DV10" i="3"/>
  <c r="DZ10" i="3"/>
  <c r="ED10" i="3"/>
  <c r="EH10" i="3"/>
  <c r="EL10" i="3"/>
  <c r="EP10" i="3"/>
  <c r="ET10" i="3"/>
  <c r="EX10" i="3"/>
  <c r="FB10" i="3"/>
  <c r="FF10" i="3"/>
  <c r="FJ10" i="3"/>
  <c r="FN10" i="3"/>
  <c r="FR10" i="3"/>
  <c r="FV10" i="3"/>
  <c r="FZ10" i="3"/>
  <c r="GD10" i="3"/>
  <c r="GH10" i="3"/>
  <c r="GL10" i="3"/>
  <c r="GP10" i="3"/>
  <c r="GT10" i="3"/>
  <c r="GX10" i="3"/>
  <c r="HB10" i="3"/>
  <c r="HF10" i="3"/>
  <c r="HJ10" i="3"/>
  <c r="HN10" i="3"/>
  <c r="HR10" i="3"/>
  <c r="HV10" i="3"/>
  <c r="HZ10" i="3"/>
  <c r="ID10" i="3"/>
  <c r="BQ10" i="3"/>
  <c r="DC10" i="3"/>
  <c r="DS10" i="3"/>
  <c r="EI10" i="3"/>
  <c r="EY10" i="3"/>
  <c r="FO10" i="3"/>
  <c r="GE10" i="3"/>
  <c r="GU10" i="3"/>
  <c r="HK10" i="3"/>
  <c r="IA10" i="3"/>
  <c r="U10" i="3"/>
  <c r="CG10" i="3"/>
  <c r="DG10" i="3"/>
  <c r="DW10" i="3"/>
  <c r="EM10" i="3"/>
  <c r="FC10" i="3"/>
  <c r="FS10" i="3"/>
  <c r="GI10" i="3"/>
  <c r="GY10" i="3"/>
  <c r="HO10" i="3"/>
  <c r="IE10" i="3"/>
  <c r="BA10" i="3"/>
  <c r="CW10" i="3"/>
  <c r="DO10" i="3"/>
  <c r="EE10" i="3"/>
  <c r="EU10" i="3"/>
  <c r="FK10" i="3"/>
  <c r="GA10" i="3"/>
  <c r="GQ10" i="3"/>
  <c r="HG10" i="3"/>
  <c r="HW10" i="3"/>
  <c r="EA10" i="3"/>
  <c r="GM10" i="3"/>
  <c r="AK10" i="3"/>
  <c r="EQ10" i="3"/>
  <c r="HC10" i="3"/>
  <c r="CR10" i="3"/>
  <c r="FG10" i="3"/>
  <c r="HS10" i="3"/>
  <c r="DK10" i="3"/>
  <c r="FW10" i="3"/>
  <c r="A217" i="3"/>
  <c r="B217" i="3" s="1"/>
  <c r="L217" i="3"/>
  <c r="P217" i="3"/>
  <c r="T217" i="3"/>
  <c r="X217" i="3"/>
  <c r="AB217" i="3"/>
  <c r="AF217" i="3"/>
  <c r="AJ217" i="3"/>
  <c r="AN217" i="3"/>
  <c r="AR217" i="3"/>
  <c r="AV217" i="3"/>
  <c r="AZ217" i="3"/>
  <c r="BD217" i="3"/>
  <c r="BH217" i="3"/>
  <c r="BL217" i="3"/>
  <c r="BP217" i="3"/>
  <c r="BT217" i="3"/>
  <c r="BX217" i="3"/>
  <c r="CB217" i="3"/>
  <c r="CF217" i="3"/>
  <c r="CJ217" i="3"/>
  <c r="CN217" i="3"/>
  <c r="CR217" i="3"/>
  <c r="CV217" i="3"/>
  <c r="CZ217" i="3"/>
  <c r="DD217" i="3"/>
  <c r="DH217" i="3"/>
  <c r="DL217" i="3"/>
  <c r="DP217" i="3"/>
  <c r="DT217" i="3"/>
  <c r="DX217" i="3"/>
  <c r="EB217" i="3"/>
  <c r="EF217" i="3"/>
  <c r="EJ217" i="3"/>
  <c r="EN217" i="3"/>
  <c r="ER217" i="3"/>
  <c r="EV217" i="3"/>
  <c r="EZ217" i="3"/>
  <c r="FD217" i="3"/>
  <c r="FH217" i="3"/>
  <c r="FL217" i="3"/>
  <c r="FP217" i="3"/>
  <c r="FT217" i="3"/>
  <c r="FX217" i="3"/>
  <c r="GB217" i="3"/>
  <c r="GF217" i="3"/>
  <c r="GJ217" i="3"/>
  <c r="GN217" i="3"/>
  <c r="GR217" i="3"/>
  <c r="GV217" i="3"/>
  <c r="GZ217" i="3"/>
  <c r="HD217" i="3"/>
  <c r="HH217" i="3"/>
  <c r="HL217" i="3"/>
  <c r="HP217" i="3"/>
  <c r="HT217" i="3"/>
  <c r="HX217" i="3"/>
  <c r="IB217" i="3"/>
  <c r="I217" i="3"/>
  <c r="M217" i="3"/>
  <c r="Q217" i="3"/>
  <c r="U217" i="3"/>
  <c r="Y217" i="3"/>
  <c r="AC217" i="3"/>
  <c r="AG217" i="3"/>
  <c r="AK217" i="3"/>
  <c r="AO217" i="3"/>
  <c r="AS217" i="3"/>
  <c r="AW217" i="3"/>
  <c r="BA217" i="3"/>
  <c r="BE217" i="3"/>
  <c r="BI217" i="3"/>
  <c r="BM217" i="3"/>
  <c r="BQ217" i="3"/>
  <c r="BU217" i="3"/>
  <c r="BY217" i="3"/>
  <c r="CC217" i="3"/>
  <c r="CG217" i="3"/>
  <c r="CK217" i="3"/>
  <c r="CO217" i="3"/>
  <c r="CS217" i="3"/>
  <c r="CW217" i="3"/>
  <c r="DA217" i="3"/>
  <c r="DE217" i="3"/>
  <c r="DI217" i="3"/>
  <c r="DM217" i="3"/>
  <c r="DQ217" i="3"/>
  <c r="DU217" i="3"/>
  <c r="DY217" i="3"/>
  <c r="EC217" i="3"/>
  <c r="EG217" i="3"/>
  <c r="EK217" i="3"/>
  <c r="EO217" i="3"/>
  <c r="ES217" i="3"/>
  <c r="EW217" i="3"/>
  <c r="FA217" i="3"/>
  <c r="FE217" i="3"/>
  <c r="FI217" i="3"/>
  <c r="FM217" i="3"/>
  <c r="FQ217" i="3"/>
  <c r="FU217" i="3"/>
  <c r="FY217" i="3"/>
  <c r="GC217" i="3"/>
  <c r="GG217" i="3"/>
  <c r="GK217" i="3"/>
  <c r="GO217" i="3"/>
  <c r="GS217" i="3"/>
  <c r="GW217" i="3"/>
  <c r="HA217" i="3"/>
  <c r="HE217" i="3"/>
  <c r="HI217" i="3"/>
  <c r="HM217" i="3"/>
  <c r="HQ217" i="3"/>
  <c r="HU217" i="3"/>
  <c r="HY217" i="3"/>
  <c r="IC217" i="3"/>
  <c r="J217" i="3"/>
  <c r="N217" i="3"/>
  <c r="R217" i="3"/>
  <c r="V217" i="3"/>
  <c r="Z217" i="3"/>
  <c r="AD217" i="3"/>
  <c r="AH217" i="3"/>
  <c r="AL217" i="3"/>
  <c r="AP217" i="3"/>
  <c r="AT217" i="3"/>
  <c r="AX217" i="3"/>
  <c r="BB217" i="3"/>
  <c r="BF217" i="3"/>
  <c r="BJ217" i="3"/>
  <c r="BN217" i="3"/>
  <c r="BR217" i="3"/>
  <c r="BV217" i="3"/>
  <c r="BZ217" i="3"/>
  <c r="CD217" i="3"/>
  <c r="CH217" i="3"/>
  <c r="CL217" i="3"/>
  <c r="CP217" i="3"/>
  <c r="CT217" i="3"/>
  <c r="CX217" i="3"/>
  <c r="DB217" i="3"/>
  <c r="DF217" i="3"/>
  <c r="DJ217" i="3"/>
  <c r="DN217" i="3"/>
  <c r="DR217" i="3"/>
  <c r="DV217" i="3"/>
  <c r="DZ217" i="3"/>
  <c r="ED217" i="3"/>
  <c r="EH217" i="3"/>
  <c r="EL217" i="3"/>
  <c r="EP217" i="3"/>
  <c r="ET217" i="3"/>
  <c r="EX217" i="3"/>
  <c r="FB217" i="3"/>
  <c r="FF217" i="3"/>
  <c r="FJ217" i="3"/>
  <c r="FN217" i="3"/>
  <c r="FR217" i="3"/>
  <c r="FV217" i="3"/>
  <c r="FZ217" i="3"/>
  <c r="GD217" i="3"/>
  <c r="GH217" i="3"/>
  <c r="GL217" i="3"/>
  <c r="GP217" i="3"/>
  <c r="GT217" i="3"/>
  <c r="GX217" i="3"/>
  <c r="HB217" i="3"/>
  <c r="HF217" i="3"/>
  <c r="HJ217" i="3"/>
  <c r="HN217" i="3"/>
  <c r="HR217" i="3"/>
  <c r="HV217" i="3"/>
  <c r="HZ217" i="3"/>
  <c r="ID217" i="3"/>
  <c r="K217" i="3"/>
  <c r="O217" i="3"/>
  <c r="S217" i="3"/>
  <c r="W217" i="3"/>
  <c r="AA217" i="3"/>
  <c r="AE217" i="3"/>
  <c r="AI217" i="3"/>
  <c r="AM217" i="3"/>
  <c r="AQ217" i="3"/>
  <c r="AU217" i="3"/>
  <c r="AY217" i="3"/>
  <c r="BC217" i="3"/>
  <c r="BG217" i="3"/>
  <c r="BK217" i="3"/>
  <c r="BO217" i="3"/>
  <c r="BS217" i="3"/>
  <c r="BW217" i="3"/>
  <c r="CA217" i="3"/>
  <c r="CE217" i="3"/>
  <c r="CI217" i="3"/>
  <c r="CM217" i="3"/>
  <c r="CQ217" i="3"/>
  <c r="CU217" i="3"/>
  <c r="CY217" i="3"/>
  <c r="DC217" i="3"/>
  <c r="DG217" i="3"/>
  <c r="DK217" i="3"/>
  <c r="DO217" i="3"/>
  <c r="DS217" i="3"/>
  <c r="DW217" i="3"/>
  <c r="EA217" i="3"/>
  <c r="EE217" i="3"/>
  <c r="EI217" i="3"/>
  <c r="EM217" i="3"/>
  <c r="EQ217" i="3"/>
  <c r="EU217" i="3"/>
  <c r="EY217" i="3"/>
  <c r="FC217" i="3"/>
  <c r="FG217" i="3"/>
  <c r="FK217" i="3"/>
  <c r="FO217" i="3"/>
  <c r="FS217" i="3"/>
  <c r="FW217" i="3"/>
  <c r="GA217" i="3"/>
  <c r="GE217" i="3"/>
  <c r="GI217" i="3"/>
  <c r="GM217" i="3"/>
  <c r="GQ217" i="3"/>
  <c r="GU217" i="3"/>
  <c r="GY217" i="3"/>
  <c r="HC217" i="3"/>
  <c r="HG217" i="3"/>
  <c r="HK217" i="3"/>
  <c r="HO217" i="3"/>
  <c r="HS217" i="3"/>
  <c r="HW217" i="3"/>
  <c r="IA217" i="3"/>
  <c r="IE217" i="3"/>
  <c r="A185" i="3"/>
  <c r="B185" i="3" s="1"/>
  <c r="K185" i="3"/>
  <c r="O185" i="3"/>
  <c r="S185" i="3"/>
  <c r="W185" i="3"/>
  <c r="AA185" i="3"/>
  <c r="AE185" i="3"/>
  <c r="AI185" i="3"/>
  <c r="AM185" i="3"/>
  <c r="AQ185" i="3"/>
  <c r="AU185" i="3"/>
  <c r="AY185" i="3"/>
  <c r="BC185" i="3"/>
  <c r="BG185" i="3"/>
  <c r="BK185" i="3"/>
  <c r="BO185" i="3"/>
  <c r="BS185" i="3"/>
  <c r="BW185" i="3"/>
  <c r="CA185" i="3"/>
  <c r="CE185" i="3"/>
  <c r="CI185" i="3"/>
  <c r="CM185" i="3"/>
  <c r="CQ185" i="3"/>
  <c r="CU185" i="3"/>
  <c r="CY185" i="3"/>
  <c r="DC185" i="3"/>
  <c r="DG185" i="3"/>
  <c r="DK185" i="3"/>
  <c r="DO185" i="3"/>
  <c r="DS185" i="3"/>
  <c r="DW185" i="3"/>
  <c r="EA185" i="3"/>
  <c r="EE185" i="3"/>
  <c r="EI185" i="3"/>
  <c r="EM185" i="3"/>
  <c r="EQ185" i="3"/>
  <c r="EU185" i="3"/>
  <c r="EY185" i="3"/>
  <c r="FC185" i="3"/>
  <c r="FG185" i="3"/>
  <c r="FK185" i="3"/>
  <c r="FO185" i="3"/>
  <c r="FS185" i="3"/>
  <c r="FW185" i="3"/>
  <c r="GA185" i="3"/>
  <c r="GE185" i="3"/>
  <c r="GI185" i="3"/>
  <c r="GM185" i="3"/>
  <c r="GQ185" i="3"/>
  <c r="GU185" i="3"/>
  <c r="GY185" i="3"/>
  <c r="HC185" i="3"/>
  <c r="HG185" i="3"/>
  <c r="HK185" i="3"/>
  <c r="HO185" i="3"/>
  <c r="HS185" i="3"/>
  <c r="HW185" i="3"/>
  <c r="IA185" i="3"/>
  <c r="IE185" i="3"/>
  <c r="L185" i="3"/>
  <c r="P185" i="3"/>
  <c r="T185" i="3"/>
  <c r="X185" i="3"/>
  <c r="AB185" i="3"/>
  <c r="AF185" i="3"/>
  <c r="AJ185" i="3"/>
  <c r="AN185" i="3"/>
  <c r="AR185" i="3"/>
  <c r="AV185" i="3"/>
  <c r="AZ185" i="3"/>
  <c r="BD185" i="3"/>
  <c r="BH185" i="3"/>
  <c r="BL185" i="3"/>
  <c r="BP185" i="3"/>
  <c r="BT185" i="3"/>
  <c r="BX185" i="3"/>
  <c r="CB185" i="3"/>
  <c r="CF185" i="3"/>
  <c r="CJ185" i="3"/>
  <c r="CN185" i="3"/>
  <c r="CR185" i="3"/>
  <c r="CV185" i="3"/>
  <c r="CZ185" i="3"/>
  <c r="DD185" i="3"/>
  <c r="DH185" i="3"/>
  <c r="DL185" i="3"/>
  <c r="DP185" i="3"/>
  <c r="DT185" i="3"/>
  <c r="DX185" i="3"/>
  <c r="EB185" i="3"/>
  <c r="EF185" i="3"/>
  <c r="EJ185" i="3"/>
  <c r="EN185" i="3"/>
  <c r="ER185" i="3"/>
  <c r="EV185" i="3"/>
  <c r="EZ185" i="3"/>
  <c r="FD185" i="3"/>
  <c r="FH185" i="3"/>
  <c r="FL185" i="3"/>
  <c r="FP185" i="3"/>
  <c r="FT185" i="3"/>
  <c r="FX185" i="3"/>
  <c r="GB185" i="3"/>
  <c r="GF185" i="3"/>
  <c r="GJ185" i="3"/>
  <c r="GN185" i="3"/>
  <c r="GR185" i="3"/>
  <c r="GV185" i="3"/>
  <c r="GZ185" i="3"/>
  <c r="HD185" i="3"/>
  <c r="HH185" i="3"/>
  <c r="HL185" i="3"/>
  <c r="HP185" i="3"/>
  <c r="HT185" i="3"/>
  <c r="HX185" i="3"/>
  <c r="IB185" i="3"/>
  <c r="I185" i="3"/>
  <c r="M185" i="3"/>
  <c r="Q185" i="3"/>
  <c r="U185" i="3"/>
  <c r="Y185" i="3"/>
  <c r="AC185" i="3"/>
  <c r="AG185" i="3"/>
  <c r="AK185" i="3"/>
  <c r="AO185" i="3"/>
  <c r="AS185" i="3"/>
  <c r="AW185" i="3"/>
  <c r="BA185" i="3"/>
  <c r="BE185" i="3"/>
  <c r="BI185" i="3"/>
  <c r="BM185" i="3"/>
  <c r="BQ185" i="3"/>
  <c r="BU185" i="3"/>
  <c r="BY185" i="3"/>
  <c r="CC185" i="3"/>
  <c r="CG185" i="3"/>
  <c r="CK185" i="3"/>
  <c r="CO185" i="3"/>
  <c r="CS185" i="3"/>
  <c r="CW185" i="3"/>
  <c r="DA185" i="3"/>
  <c r="DE185" i="3"/>
  <c r="DI185" i="3"/>
  <c r="DM185" i="3"/>
  <c r="DQ185" i="3"/>
  <c r="DU185" i="3"/>
  <c r="DY185" i="3"/>
  <c r="EC185" i="3"/>
  <c r="EG185" i="3"/>
  <c r="EK185" i="3"/>
  <c r="EO185" i="3"/>
  <c r="ES185" i="3"/>
  <c r="EW185" i="3"/>
  <c r="FA185" i="3"/>
  <c r="FE185" i="3"/>
  <c r="FI185" i="3"/>
  <c r="FM185" i="3"/>
  <c r="FQ185" i="3"/>
  <c r="FU185" i="3"/>
  <c r="FY185" i="3"/>
  <c r="GC185" i="3"/>
  <c r="GG185" i="3"/>
  <c r="GK185" i="3"/>
  <c r="GO185" i="3"/>
  <c r="GS185" i="3"/>
  <c r="GW185" i="3"/>
  <c r="HA185" i="3"/>
  <c r="HE185" i="3"/>
  <c r="HI185" i="3"/>
  <c r="HM185" i="3"/>
  <c r="HQ185" i="3"/>
  <c r="HU185" i="3"/>
  <c r="HY185" i="3"/>
  <c r="IC185" i="3"/>
  <c r="J185" i="3"/>
  <c r="N185" i="3"/>
  <c r="R185" i="3"/>
  <c r="V185" i="3"/>
  <c r="Z185" i="3"/>
  <c r="AD185" i="3"/>
  <c r="AH185" i="3"/>
  <c r="AL185" i="3"/>
  <c r="AP185" i="3"/>
  <c r="AT185" i="3"/>
  <c r="AX185" i="3"/>
  <c r="BB185" i="3"/>
  <c r="BF185" i="3"/>
  <c r="BJ185" i="3"/>
  <c r="BN185" i="3"/>
  <c r="BR185" i="3"/>
  <c r="BV185" i="3"/>
  <c r="BZ185" i="3"/>
  <c r="CD185" i="3"/>
  <c r="CH185" i="3"/>
  <c r="CL185" i="3"/>
  <c r="CP185" i="3"/>
  <c r="CT185" i="3"/>
  <c r="CX185" i="3"/>
  <c r="DB185" i="3"/>
  <c r="DF185" i="3"/>
  <c r="DJ185" i="3"/>
  <c r="DN185" i="3"/>
  <c r="DR185" i="3"/>
  <c r="DV185" i="3"/>
  <c r="DZ185" i="3"/>
  <c r="ED185" i="3"/>
  <c r="EH185" i="3"/>
  <c r="EL185" i="3"/>
  <c r="EP185" i="3"/>
  <c r="ET185" i="3"/>
  <c r="EX185" i="3"/>
  <c r="FB185" i="3"/>
  <c r="FF185" i="3"/>
  <c r="FJ185" i="3"/>
  <c r="FN185" i="3"/>
  <c r="FR185" i="3"/>
  <c r="FV185" i="3"/>
  <c r="FZ185" i="3"/>
  <c r="GD185" i="3"/>
  <c r="GH185" i="3"/>
  <c r="GL185" i="3"/>
  <c r="GP185" i="3"/>
  <c r="GT185" i="3"/>
  <c r="GX185" i="3"/>
  <c r="HB185" i="3"/>
  <c r="HF185" i="3"/>
  <c r="HJ185" i="3"/>
  <c r="HN185" i="3"/>
  <c r="HR185" i="3"/>
  <c r="HV185" i="3"/>
  <c r="HZ185" i="3"/>
  <c r="ID185" i="3"/>
  <c r="A161" i="3"/>
  <c r="B161" i="3" s="1"/>
  <c r="K161" i="3"/>
  <c r="O161" i="3"/>
  <c r="S161" i="3"/>
  <c r="W161" i="3"/>
  <c r="AA161" i="3"/>
  <c r="AE161" i="3"/>
  <c r="AI161" i="3"/>
  <c r="AM161" i="3"/>
  <c r="AQ161" i="3"/>
  <c r="AU161" i="3"/>
  <c r="AY161" i="3"/>
  <c r="BC161" i="3"/>
  <c r="BG161" i="3"/>
  <c r="BK161" i="3"/>
  <c r="BO161" i="3"/>
  <c r="BS161" i="3"/>
  <c r="BW161" i="3"/>
  <c r="CA161" i="3"/>
  <c r="CE161" i="3"/>
  <c r="CI161" i="3"/>
  <c r="CM161" i="3"/>
  <c r="CQ161" i="3"/>
  <c r="CU161" i="3"/>
  <c r="CY161" i="3"/>
  <c r="DC161" i="3"/>
  <c r="DG161" i="3"/>
  <c r="DK161" i="3"/>
  <c r="DO161" i="3"/>
  <c r="DS161" i="3"/>
  <c r="DW161" i="3"/>
  <c r="EA161" i="3"/>
  <c r="EE161" i="3"/>
  <c r="EI161" i="3"/>
  <c r="EM161" i="3"/>
  <c r="EQ161" i="3"/>
  <c r="EU161" i="3"/>
  <c r="EY161" i="3"/>
  <c r="FC161" i="3"/>
  <c r="FG161" i="3"/>
  <c r="FK161" i="3"/>
  <c r="FO161" i="3"/>
  <c r="FS161" i="3"/>
  <c r="FW161" i="3"/>
  <c r="GA161" i="3"/>
  <c r="GE161" i="3"/>
  <c r="GI161" i="3"/>
  <c r="GM161" i="3"/>
  <c r="GQ161" i="3"/>
  <c r="GU161" i="3"/>
  <c r="GY161" i="3"/>
  <c r="HC161" i="3"/>
  <c r="HG161" i="3"/>
  <c r="HK161" i="3"/>
  <c r="L161" i="3"/>
  <c r="P161" i="3"/>
  <c r="T161" i="3"/>
  <c r="X161" i="3"/>
  <c r="AB161" i="3"/>
  <c r="AF161" i="3"/>
  <c r="AJ161" i="3"/>
  <c r="AN161" i="3"/>
  <c r="AR161" i="3"/>
  <c r="AV161" i="3"/>
  <c r="AZ161" i="3"/>
  <c r="BD161" i="3"/>
  <c r="BH161" i="3"/>
  <c r="BL161" i="3"/>
  <c r="BP161" i="3"/>
  <c r="BT161" i="3"/>
  <c r="BX161" i="3"/>
  <c r="CB161" i="3"/>
  <c r="CF161" i="3"/>
  <c r="CJ161" i="3"/>
  <c r="CN161" i="3"/>
  <c r="CR161" i="3"/>
  <c r="CV161" i="3"/>
  <c r="CZ161" i="3"/>
  <c r="DD161" i="3"/>
  <c r="DH161" i="3"/>
  <c r="DL161" i="3"/>
  <c r="DP161" i="3"/>
  <c r="DT161" i="3"/>
  <c r="DX161" i="3"/>
  <c r="EB161" i="3"/>
  <c r="EF161" i="3"/>
  <c r="EJ161" i="3"/>
  <c r="EN161" i="3"/>
  <c r="ER161" i="3"/>
  <c r="EV161" i="3"/>
  <c r="EZ161" i="3"/>
  <c r="FD161" i="3"/>
  <c r="FH161" i="3"/>
  <c r="FL161" i="3"/>
  <c r="FP161" i="3"/>
  <c r="FT161" i="3"/>
  <c r="FX161" i="3"/>
  <c r="GB161" i="3"/>
  <c r="GF161" i="3"/>
  <c r="GJ161" i="3"/>
  <c r="GN161" i="3"/>
  <c r="GR161" i="3"/>
  <c r="GV161" i="3"/>
  <c r="GZ161" i="3"/>
  <c r="HD161" i="3"/>
  <c r="HH161" i="3"/>
  <c r="HL161" i="3"/>
  <c r="HP161" i="3"/>
  <c r="HT161" i="3"/>
  <c r="HX161" i="3"/>
  <c r="IB161" i="3"/>
  <c r="I161" i="3"/>
  <c r="Q161" i="3"/>
  <c r="Y161" i="3"/>
  <c r="AG161" i="3"/>
  <c r="AO161" i="3"/>
  <c r="AW161" i="3"/>
  <c r="BE161" i="3"/>
  <c r="BM161" i="3"/>
  <c r="BU161" i="3"/>
  <c r="CC161" i="3"/>
  <c r="CK161" i="3"/>
  <c r="CS161" i="3"/>
  <c r="DA161" i="3"/>
  <c r="DI161" i="3"/>
  <c r="DQ161" i="3"/>
  <c r="DY161" i="3"/>
  <c r="EG161" i="3"/>
  <c r="EO161" i="3"/>
  <c r="EW161" i="3"/>
  <c r="FE161" i="3"/>
  <c r="FM161" i="3"/>
  <c r="FU161" i="3"/>
  <c r="GC161" i="3"/>
  <c r="GK161" i="3"/>
  <c r="GS161" i="3"/>
  <c r="HA161" i="3"/>
  <c r="HI161" i="3"/>
  <c r="HO161" i="3"/>
  <c r="HU161" i="3"/>
  <c r="HZ161" i="3"/>
  <c r="IE161" i="3"/>
  <c r="J161" i="3"/>
  <c r="R161" i="3"/>
  <c r="Z161" i="3"/>
  <c r="AH161" i="3"/>
  <c r="AP161" i="3"/>
  <c r="AX161" i="3"/>
  <c r="BF161" i="3"/>
  <c r="BN161" i="3"/>
  <c r="BV161" i="3"/>
  <c r="CD161" i="3"/>
  <c r="CL161" i="3"/>
  <c r="CT161" i="3"/>
  <c r="DB161" i="3"/>
  <c r="DJ161" i="3"/>
  <c r="DR161" i="3"/>
  <c r="DZ161" i="3"/>
  <c r="EH161" i="3"/>
  <c r="EP161" i="3"/>
  <c r="EX161" i="3"/>
  <c r="FF161" i="3"/>
  <c r="FN161" i="3"/>
  <c r="FV161" i="3"/>
  <c r="GD161" i="3"/>
  <c r="GL161" i="3"/>
  <c r="GT161" i="3"/>
  <c r="HB161" i="3"/>
  <c r="HJ161" i="3"/>
  <c r="HQ161" i="3"/>
  <c r="HV161" i="3"/>
  <c r="IA161" i="3"/>
  <c r="M161" i="3"/>
  <c r="U161" i="3"/>
  <c r="AC161" i="3"/>
  <c r="AK161" i="3"/>
  <c r="AS161" i="3"/>
  <c r="BA161" i="3"/>
  <c r="BI161" i="3"/>
  <c r="BQ161" i="3"/>
  <c r="BY161" i="3"/>
  <c r="CG161" i="3"/>
  <c r="CO161" i="3"/>
  <c r="CW161" i="3"/>
  <c r="DE161" i="3"/>
  <c r="DM161" i="3"/>
  <c r="DU161" i="3"/>
  <c r="EC161" i="3"/>
  <c r="EK161" i="3"/>
  <c r="ES161" i="3"/>
  <c r="FA161" i="3"/>
  <c r="FI161" i="3"/>
  <c r="FQ161" i="3"/>
  <c r="FY161" i="3"/>
  <c r="GG161" i="3"/>
  <c r="GO161" i="3"/>
  <c r="GW161" i="3"/>
  <c r="HE161" i="3"/>
  <c r="HM161" i="3"/>
  <c r="HR161" i="3"/>
  <c r="HW161" i="3"/>
  <c r="IC161" i="3"/>
  <c r="N161" i="3"/>
  <c r="V161" i="3"/>
  <c r="AD161" i="3"/>
  <c r="AL161" i="3"/>
  <c r="AT161" i="3"/>
  <c r="BB161" i="3"/>
  <c r="BJ161" i="3"/>
  <c r="BR161" i="3"/>
  <c r="BZ161" i="3"/>
  <c r="CH161" i="3"/>
  <c r="CP161" i="3"/>
  <c r="CX161" i="3"/>
  <c r="DF161" i="3"/>
  <c r="DN161" i="3"/>
  <c r="DV161" i="3"/>
  <c r="ED161" i="3"/>
  <c r="EL161" i="3"/>
  <c r="ET161" i="3"/>
  <c r="FB161" i="3"/>
  <c r="FJ161" i="3"/>
  <c r="FR161" i="3"/>
  <c r="FZ161" i="3"/>
  <c r="GH161" i="3"/>
  <c r="GP161" i="3"/>
  <c r="GX161" i="3"/>
  <c r="HF161" i="3"/>
  <c r="HN161" i="3"/>
  <c r="HS161" i="3"/>
  <c r="HY161" i="3"/>
  <c r="ID161" i="3"/>
  <c r="A129" i="5"/>
  <c r="A129" i="3"/>
  <c r="B129" i="3" s="1"/>
  <c r="J129" i="3"/>
  <c r="N129" i="3"/>
  <c r="R129" i="3"/>
  <c r="V129" i="3"/>
  <c r="Z129" i="3"/>
  <c r="AD129" i="3"/>
  <c r="AH129" i="3"/>
  <c r="AL129" i="3"/>
  <c r="AP129" i="3"/>
  <c r="AT129" i="3"/>
  <c r="AX129" i="3"/>
  <c r="BB129" i="3"/>
  <c r="BF129" i="3"/>
  <c r="BJ129" i="3"/>
  <c r="BN129" i="3"/>
  <c r="BR129" i="3"/>
  <c r="BV129" i="3"/>
  <c r="BZ129" i="3"/>
  <c r="CD129" i="3"/>
  <c r="CH129" i="3"/>
  <c r="CL129" i="3"/>
  <c r="CP129" i="3"/>
  <c r="CT129" i="3"/>
  <c r="CX129" i="3"/>
  <c r="DB129" i="3"/>
  <c r="DF129" i="3"/>
  <c r="DJ129" i="3"/>
  <c r="DN129" i="3"/>
  <c r="DR129" i="3"/>
  <c r="DV129" i="3"/>
  <c r="DZ129" i="3"/>
  <c r="ED129" i="3"/>
  <c r="EH129" i="3"/>
  <c r="EL129" i="3"/>
  <c r="EP129" i="3"/>
  <c r="ET129" i="3"/>
  <c r="EX129" i="3"/>
  <c r="FB129" i="3"/>
  <c r="FF129" i="3"/>
  <c r="FJ129" i="3"/>
  <c r="FN129" i="3"/>
  <c r="FR129" i="3"/>
  <c r="FV129" i="3"/>
  <c r="FZ129" i="3"/>
  <c r="GD129" i="3"/>
  <c r="GH129" i="3"/>
  <c r="GL129" i="3"/>
  <c r="GP129" i="3"/>
  <c r="GT129" i="3"/>
  <c r="GX129" i="3"/>
  <c r="HB129" i="3"/>
  <c r="HF129" i="3"/>
  <c r="HJ129" i="3"/>
  <c r="HN129" i="3"/>
  <c r="HR129" i="3"/>
  <c r="HV129" i="3"/>
  <c r="HZ129" i="3"/>
  <c r="ID129" i="3"/>
  <c r="K129" i="3"/>
  <c r="O129" i="3"/>
  <c r="S129" i="3"/>
  <c r="W129" i="3"/>
  <c r="AA129" i="3"/>
  <c r="AE129" i="3"/>
  <c r="AI129" i="3"/>
  <c r="AM129" i="3"/>
  <c r="AQ129" i="3"/>
  <c r="AU129" i="3"/>
  <c r="AY129" i="3"/>
  <c r="BC129" i="3"/>
  <c r="BG129" i="3"/>
  <c r="BK129" i="3"/>
  <c r="BO129" i="3"/>
  <c r="BS129" i="3"/>
  <c r="BW129" i="3"/>
  <c r="CA129" i="3"/>
  <c r="CE129" i="3"/>
  <c r="CI129" i="3"/>
  <c r="CM129" i="3"/>
  <c r="CQ129" i="3"/>
  <c r="CU129" i="3"/>
  <c r="CY129" i="3"/>
  <c r="DC129" i="3"/>
  <c r="DG129" i="3"/>
  <c r="DK129" i="3"/>
  <c r="DO129" i="3"/>
  <c r="DS129" i="3"/>
  <c r="DW129" i="3"/>
  <c r="EA129" i="3"/>
  <c r="EE129" i="3"/>
  <c r="EI129" i="3"/>
  <c r="EM129" i="3"/>
  <c r="EQ129" i="3"/>
  <c r="EU129" i="3"/>
  <c r="EY129" i="3"/>
  <c r="FC129" i="3"/>
  <c r="FG129" i="3"/>
  <c r="FK129" i="3"/>
  <c r="FO129" i="3"/>
  <c r="FS129" i="3"/>
  <c r="FW129" i="3"/>
  <c r="GA129" i="3"/>
  <c r="GE129" i="3"/>
  <c r="GI129" i="3"/>
  <c r="GM129" i="3"/>
  <c r="GQ129" i="3"/>
  <c r="GU129" i="3"/>
  <c r="GY129" i="3"/>
  <c r="HC129" i="3"/>
  <c r="HG129" i="3"/>
  <c r="HK129" i="3"/>
  <c r="HO129" i="3"/>
  <c r="HS129" i="3"/>
  <c r="HW129" i="3"/>
  <c r="IA129" i="3"/>
  <c r="IE129" i="3"/>
  <c r="L129" i="3"/>
  <c r="P129" i="3"/>
  <c r="T129" i="3"/>
  <c r="X129" i="3"/>
  <c r="AB129" i="3"/>
  <c r="AF129" i="3"/>
  <c r="AJ129" i="3"/>
  <c r="AN129" i="3"/>
  <c r="AR129" i="3"/>
  <c r="AV129" i="3"/>
  <c r="AZ129" i="3"/>
  <c r="BD129" i="3"/>
  <c r="BH129" i="3"/>
  <c r="BL129" i="3"/>
  <c r="BP129" i="3"/>
  <c r="BT129" i="3"/>
  <c r="BX129" i="3"/>
  <c r="CB129" i="3"/>
  <c r="CF129" i="3"/>
  <c r="CJ129" i="3"/>
  <c r="CN129" i="3"/>
  <c r="CR129" i="3"/>
  <c r="CV129" i="3"/>
  <c r="CZ129" i="3"/>
  <c r="DD129" i="3"/>
  <c r="DH129" i="3"/>
  <c r="DL129" i="3"/>
  <c r="DP129" i="3"/>
  <c r="DT129" i="3"/>
  <c r="DX129" i="3"/>
  <c r="EB129" i="3"/>
  <c r="EF129" i="3"/>
  <c r="EJ129" i="3"/>
  <c r="EN129" i="3"/>
  <c r="ER129" i="3"/>
  <c r="EV129" i="3"/>
  <c r="EZ129" i="3"/>
  <c r="FD129" i="3"/>
  <c r="FH129" i="3"/>
  <c r="FL129" i="3"/>
  <c r="FP129" i="3"/>
  <c r="FT129" i="3"/>
  <c r="FX129" i="3"/>
  <c r="GB129" i="3"/>
  <c r="GF129" i="3"/>
  <c r="GJ129" i="3"/>
  <c r="GN129" i="3"/>
  <c r="GR129" i="3"/>
  <c r="GV129" i="3"/>
  <c r="GZ129" i="3"/>
  <c r="HD129" i="3"/>
  <c r="HH129" i="3"/>
  <c r="HL129" i="3"/>
  <c r="HP129" i="3"/>
  <c r="HT129" i="3"/>
  <c r="HX129" i="3"/>
  <c r="IB129" i="3"/>
  <c r="I129" i="3"/>
  <c r="M129" i="3"/>
  <c r="Q129" i="3"/>
  <c r="U129" i="3"/>
  <c r="Y129" i="3"/>
  <c r="AC129" i="3"/>
  <c r="AG129" i="3"/>
  <c r="AK129" i="3"/>
  <c r="AO129" i="3"/>
  <c r="AS129" i="3"/>
  <c r="AW129" i="3"/>
  <c r="BA129" i="3"/>
  <c r="BE129" i="3"/>
  <c r="BI129" i="3"/>
  <c r="BM129" i="3"/>
  <c r="BQ129" i="3"/>
  <c r="BU129" i="3"/>
  <c r="BY129" i="3"/>
  <c r="CC129" i="3"/>
  <c r="CG129" i="3"/>
  <c r="CK129" i="3"/>
  <c r="CO129" i="3"/>
  <c r="CS129" i="3"/>
  <c r="CW129" i="3"/>
  <c r="DA129" i="3"/>
  <c r="DE129" i="3"/>
  <c r="DI129" i="3"/>
  <c r="DM129" i="3"/>
  <c r="DQ129" i="3"/>
  <c r="DU129" i="3"/>
  <c r="DY129" i="3"/>
  <c r="EC129" i="3"/>
  <c r="EG129" i="3"/>
  <c r="EK129" i="3"/>
  <c r="EO129" i="3"/>
  <c r="ES129" i="3"/>
  <c r="EW129" i="3"/>
  <c r="FA129" i="3"/>
  <c r="FE129" i="3"/>
  <c r="FI129" i="3"/>
  <c r="FM129" i="3"/>
  <c r="FQ129" i="3"/>
  <c r="FU129" i="3"/>
  <c r="FY129" i="3"/>
  <c r="GC129" i="3"/>
  <c r="GG129" i="3"/>
  <c r="GK129" i="3"/>
  <c r="GO129" i="3"/>
  <c r="GS129" i="3"/>
  <c r="GW129" i="3"/>
  <c r="HA129" i="3"/>
  <c r="HE129" i="3"/>
  <c r="HI129" i="3"/>
  <c r="HM129" i="3"/>
  <c r="HQ129" i="3"/>
  <c r="HU129" i="3"/>
  <c r="HY129" i="3"/>
  <c r="IC129" i="3"/>
  <c r="A97" i="3"/>
  <c r="B97" i="3" s="1"/>
  <c r="L97" i="3"/>
  <c r="P97" i="3"/>
  <c r="T97" i="3"/>
  <c r="X97" i="3"/>
  <c r="AB97" i="3"/>
  <c r="AF97" i="3"/>
  <c r="AJ97" i="3"/>
  <c r="AN97" i="3"/>
  <c r="AR97" i="3"/>
  <c r="AV97" i="3"/>
  <c r="AZ97" i="3"/>
  <c r="BD97" i="3"/>
  <c r="BH97" i="3"/>
  <c r="BL97" i="3"/>
  <c r="BP97" i="3"/>
  <c r="BT97" i="3"/>
  <c r="BX97" i="3"/>
  <c r="CB97" i="3"/>
  <c r="CF97" i="3"/>
  <c r="CJ97" i="3"/>
  <c r="CN97" i="3"/>
  <c r="CR97" i="3"/>
  <c r="CV97" i="3"/>
  <c r="CZ97" i="3"/>
  <c r="DD97" i="3"/>
  <c r="DH97" i="3"/>
  <c r="DL97" i="3"/>
  <c r="DP97" i="3"/>
  <c r="DT97" i="3"/>
  <c r="DX97" i="3"/>
  <c r="EB97" i="3"/>
  <c r="EF97" i="3"/>
  <c r="EJ97" i="3"/>
  <c r="EN97" i="3"/>
  <c r="ER97" i="3"/>
  <c r="EV97" i="3"/>
  <c r="EZ97" i="3"/>
  <c r="FD97" i="3"/>
  <c r="FH97" i="3"/>
  <c r="FL97" i="3"/>
  <c r="FP97" i="3"/>
  <c r="FT97" i="3"/>
  <c r="FX97" i="3"/>
  <c r="GB97" i="3"/>
  <c r="GF97" i="3"/>
  <c r="GJ97" i="3"/>
  <c r="GN97" i="3"/>
  <c r="GR97" i="3"/>
  <c r="GV97" i="3"/>
  <c r="GZ97" i="3"/>
  <c r="HD97" i="3"/>
  <c r="HH97" i="3"/>
  <c r="HL97" i="3"/>
  <c r="HP97" i="3"/>
  <c r="HT97" i="3"/>
  <c r="HX97" i="3"/>
  <c r="IB97" i="3"/>
  <c r="I97" i="3"/>
  <c r="M97" i="3"/>
  <c r="Q97" i="3"/>
  <c r="U97" i="3"/>
  <c r="Y97" i="3"/>
  <c r="AC97" i="3"/>
  <c r="AG97" i="3"/>
  <c r="AK97" i="3"/>
  <c r="AO97" i="3"/>
  <c r="AS97" i="3"/>
  <c r="AW97" i="3"/>
  <c r="BA97" i="3"/>
  <c r="BE97" i="3"/>
  <c r="BI97" i="3"/>
  <c r="BM97" i="3"/>
  <c r="BQ97" i="3"/>
  <c r="BU97" i="3"/>
  <c r="BY97" i="3"/>
  <c r="CC97" i="3"/>
  <c r="CG97" i="3"/>
  <c r="CK97" i="3"/>
  <c r="CO97" i="3"/>
  <c r="CS97" i="3"/>
  <c r="CW97" i="3"/>
  <c r="DA97" i="3"/>
  <c r="DE97" i="3"/>
  <c r="DI97" i="3"/>
  <c r="DM97" i="3"/>
  <c r="DQ97" i="3"/>
  <c r="DU97" i="3"/>
  <c r="DY97" i="3"/>
  <c r="EC97" i="3"/>
  <c r="EG97" i="3"/>
  <c r="EK97" i="3"/>
  <c r="EO97" i="3"/>
  <c r="ES97" i="3"/>
  <c r="EW97" i="3"/>
  <c r="FA97" i="3"/>
  <c r="FE97" i="3"/>
  <c r="FI97" i="3"/>
  <c r="FM97" i="3"/>
  <c r="FQ97" i="3"/>
  <c r="FU97" i="3"/>
  <c r="FY97" i="3"/>
  <c r="GC97" i="3"/>
  <c r="GG97" i="3"/>
  <c r="GK97" i="3"/>
  <c r="GO97" i="3"/>
  <c r="GS97" i="3"/>
  <c r="GW97" i="3"/>
  <c r="HA97" i="3"/>
  <c r="HE97" i="3"/>
  <c r="HI97" i="3"/>
  <c r="HM97" i="3"/>
  <c r="HQ97" i="3"/>
  <c r="HU97" i="3"/>
  <c r="HY97" i="3"/>
  <c r="IC97" i="3"/>
  <c r="J97" i="3"/>
  <c r="N97" i="3"/>
  <c r="R97" i="3"/>
  <c r="V97" i="3"/>
  <c r="Z97" i="3"/>
  <c r="AD97" i="3"/>
  <c r="AH97" i="3"/>
  <c r="AL97" i="3"/>
  <c r="AP97" i="3"/>
  <c r="AT97" i="3"/>
  <c r="AX97" i="3"/>
  <c r="BB97" i="3"/>
  <c r="BF97" i="3"/>
  <c r="BJ97" i="3"/>
  <c r="BN97" i="3"/>
  <c r="BR97" i="3"/>
  <c r="BV97" i="3"/>
  <c r="BZ97" i="3"/>
  <c r="CD97" i="3"/>
  <c r="CH97" i="3"/>
  <c r="CL97" i="3"/>
  <c r="CP97" i="3"/>
  <c r="CT97" i="3"/>
  <c r="CX97" i="3"/>
  <c r="DB97" i="3"/>
  <c r="DF97" i="3"/>
  <c r="DJ97" i="3"/>
  <c r="DN97" i="3"/>
  <c r="DR97" i="3"/>
  <c r="DV97" i="3"/>
  <c r="DZ97" i="3"/>
  <c r="ED97" i="3"/>
  <c r="EH97" i="3"/>
  <c r="EL97" i="3"/>
  <c r="EP97" i="3"/>
  <c r="ET97" i="3"/>
  <c r="EX97" i="3"/>
  <c r="FB97" i="3"/>
  <c r="FF97" i="3"/>
  <c r="FJ97" i="3"/>
  <c r="FN97" i="3"/>
  <c r="FR97" i="3"/>
  <c r="FV97" i="3"/>
  <c r="FZ97" i="3"/>
  <c r="GD97" i="3"/>
  <c r="GH97" i="3"/>
  <c r="GL97" i="3"/>
  <c r="GP97" i="3"/>
  <c r="GT97" i="3"/>
  <c r="GX97" i="3"/>
  <c r="HB97" i="3"/>
  <c r="HF97" i="3"/>
  <c r="HJ97" i="3"/>
  <c r="HN97" i="3"/>
  <c r="HR97" i="3"/>
  <c r="HV97" i="3"/>
  <c r="HZ97" i="3"/>
  <c r="ID97" i="3"/>
  <c r="K97" i="3"/>
  <c r="O97" i="3"/>
  <c r="S97" i="3"/>
  <c r="W97" i="3"/>
  <c r="AA97" i="3"/>
  <c r="AE97" i="3"/>
  <c r="AI97" i="3"/>
  <c r="AM97" i="3"/>
  <c r="AQ97" i="3"/>
  <c r="AU97" i="3"/>
  <c r="AY97" i="3"/>
  <c r="BC97" i="3"/>
  <c r="BG97" i="3"/>
  <c r="BK97" i="3"/>
  <c r="BO97" i="3"/>
  <c r="BS97" i="3"/>
  <c r="BW97" i="3"/>
  <c r="CA97" i="3"/>
  <c r="CE97" i="3"/>
  <c r="CI97" i="3"/>
  <c r="CM97" i="3"/>
  <c r="CQ97" i="3"/>
  <c r="CU97" i="3"/>
  <c r="CY97" i="3"/>
  <c r="DC97" i="3"/>
  <c r="DG97" i="3"/>
  <c r="DK97" i="3"/>
  <c r="DO97" i="3"/>
  <c r="DS97" i="3"/>
  <c r="DW97" i="3"/>
  <c r="EA97" i="3"/>
  <c r="EE97" i="3"/>
  <c r="EI97" i="3"/>
  <c r="EM97" i="3"/>
  <c r="EQ97" i="3"/>
  <c r="EU97" i="3"/>
  <c r="EY97" i="3"/>
  <c r="FC97" i="3"/>
  <c r="FG97" i="3"/>
  <c r="FK97" i="3"/>
  <c r="FO97" i="3"/>
  <c r="FS97" i="3"/>
  <c r="FW97" i="3"/>
  <c r="GA97" i="3"/>
  <c r="GE97" i="3"/>
  <c r="GI97" i="3"/>
  <c r="GM97" i="3"/>
  <c r="GQ97" i="3"/>
  <c r="GU97" i="3"/>
  <c r="GY97" i="3"/>
  <c r="HC97" i="3"/>
  <c r="HG97" i="3"/>
  <c r="HK97" i="3"/>
  <c r="HO97" i="3"/>
  <c r="HS97" i="3"/>
  <c r="HW97" i="3"/>
  <c r="IA97" i="3"/>
  <c r="IE97" i="3"/>
  <c r="A73" i="3"/>
  <c r="B73" i="3" s="1"/>
  <c r="K73" i="3"/>
  <c r="O73" i="3"/>
  <c r="S73" i="3"/>
  <c r="W73" i="3"/>
  <c r="AA73" i="3"/>
  <c r="AE73" i="3"/>
  <c r="AI73" i="3"/>
  <c r="AM73" i="3"/>
  <c r="AQ73" i="3"/>
  <c r="AU73" i="3"/>
  <c r="AY73" i="3"/>
  <c r="BC73" i="3"/>
  <c r="BG73" i="3"/>
  <c r="BK73" i="3"/>
  <c r="BO73" i="3"/>
  <c r="BS73" i="3"/>
  <c r="BW73" i="3"/>
  <c r="CA73" i="3"/>
  <c r="CE73" i="3"/>
  <c r="CI73" i="3"/>
  <c r="CM73" i="3"/>
  <c r="CQ73" i="3"/>
  <c r="CU73" i="3"/>
  <c r="CY73" i="3"/>
  <c r="DC73" i="3"/>
  <c r="DG73" i="3"/>
  <c r="DK73" i="3"/>
  <c r="DO73" i="3"/>
  <c r="DS73" i="3"/>
  <c r="DW73" i="3"/>
  <c r="EA73" i="3"/>
  <c r="EE73" i="3"/>
  <c r="EI73" i="3"/>
  <c r="EM73" i="3"/>
  <c r="EQ73" i="3"/>
  <c r="EU73" i="3"/>
  <c r="EY73" i="3"/>
  <c r="FC73" i="3"/>
  <c r="FG73" i="3"/>
  <c r="FK73" i="3"/>
  <c r="FO73" i="3"/>
  <c r="FS73" i="3"/>
  <c r="FW73" i="3"/>
  <c r="GA73" i="3"/>
  <c r="GE73" i="3"/>
  <c r="GI73" i="3"/>
  <c r="GM73" i="3"/>
  <c r="GQ73" i="3"/>
  <c r="GU73" i="3"/>
  <c r="GY73" i="3"/>
  <c r="HC73" i="3"/>
  <c r="HG73" i="3"/>
  <c r="HK73" i="3"/>
  <c r="HO73" i="3"/>
  <c r="HS73" i="3"/>
  <c r="HW73" i="3"/>
  <c r="IA73" i="3"/>
  <c r="IE73" i="3"/>
  <c r="L73" i="3"/>
  <c r="P73" i="3"/>
  <c r="T73" i="3"/>
  <c r="X73" i="3"/>
  <c r="AB73" i="3"/>
  <c r="AF73" i="3"/>
  <c r="AJ73" i="3"/>
  <c r="AN73" i="3"/>
  <c r="AR73" i="3"/>
  <c r="AV73" i="3"/>
  <c r="AZ73" i="3"/>
  <c r="BD73" i="3"/>
  <c r="BH73" i="3"/>
  <c r="BL73" i="3"/>
  <c r="BP73" i="3"/>
  <c r="BT73" i="3"/>
  <c r="BX73" i="3"/>
  <c r="CB73" i="3"/>
  <c r="CF73" i="3"/>
  <c r="CJ73" i="3"/>
  <c r="CN73" i="3"/>
  <c r="CR73" i="3"/>
  <c r="CV73" i="3"/>
  <c r="CZ73" i="3"/>
  <c r="DD73" i="3"/>
  <c r="DH73" i="3"/>
  <c r="DL73" i="3"/>
  <c r="DP73" i="3"/>
  <c r="DT73" i="3"/>
  <c r="DX73" i="3"/>
  <c r="EB73" i="3"/>
  <c r="EF73" i="3"/>
  <c r="EJ73" i="3"/>
  <c r="EN73" i="3"/>
  <c r="ER73" i="3"/>
  <c r="EV73" i="3"/>
  <c r="EZ73" i="3"/>
  <c r="FD73" i="3"/>
  <c r="FH73" i="3"/>
  <c r="FL73" i="3"/>
  <c r="FP73" i="3"/>
  <c r="FT73" i="3"/>
  <c r="FX73" i="3"/>
  <c r="GB73" i="3"/>
  <c r="GF73" i="3"/>
  <c r="GJ73" i="3"/>
  <c r="GN73" i="3"/>
  <c r="GR73" i="3"/>
  <c r="GV73" i="3"/>
  <c r="GZ73" i="3"/>
  <c r="HD73" i="3"/>
  <c r="HH73" i="3"/>
  <c r="HL73" i="3"/>
  <c r="HP73" i="3"/>
  <c r="HT73" i="3"/>
  <c r="HX73" i="3"/>
  <c r="IB73" i="3"/>
  <c r="J73" i="3"/>
  <c r="N73" i="3"/>
  <c r="R73" i="3"/>
  <c r="V73" i="3"/>
  <c r="Z73" i="3"/>
  <c r="AD73" i="3"/>
  <c r="AH73" i="3"/>
  <c r="AL73" i="3"/>
  <c r="AP73" i="3"/>
  <c r="AT73" i="3"/>
  <c r="AX73" i="3"/>
  <c r="BB73" i="3"/>
  <c r="BF73" i="3"/>
  <c r="BJ73" i="3"/>
  <c r="BN73" i="3"/>
  <c r="BR73" i="3"/>
  <c r="BV73" i="3"/>
  <c r="BZ73" i="3"/>
  <c r="CD73" i="3"/>
  <c r="CH73" i="3"/>
  <c r="CL73" i="3"/>
  <c r="CP73" i="3"/>
  <c r="CT73" i="3"/>
  <c r="CX73" i="3"/>
  <c r="DB73" i="3"/>
  <c r="DF73" i="3"/>
  <c r="DJ73" i="3"/>
  <c r="DN73" i="3"/>
  <c r="DR73" i="3"/>
  <c r="DV73" i="3"/>
  <c r="DZ73" i="3"/>
  <c r="ED73" i="3"/>
  <c r="EH73" i="3"/>
  <c r="EL73" i="3"/>
  <c r="EP73" i="3"/>
  <c r="ET73" i="3"/>
  <c r="EX73" i="3"/>
  <c r="FB73" i="3"/>
  <c r="FF73" i="3"/>
  <c r="FJ73" i="3"/>
  <c r="FN73" i="3"/>
  <c r="FR73" i="3"/>
  <c r="FV73" i="3"/>
  <c r="FZ73" i="3"/>
  <c r="GD73" i="3"/>
  <c r="GH73" i="3"/>
  <c r="GL73" i="3"/>
  <c r="GP73" i="3"/>
  <c r="GT73" i="3"/>
  <c r="GX73" i="3"/>
  <c r="HB73" i="3"/>
  <c r="HF73" i="3"/>
  <c r="HJ73" i="3"/>
  <c r="HN73" i="3"/>
  <c r="HR73" i="3"/>
  <c r="HV73" i="3"/>
  <c r="HZ73" i="3"/>
  <c r="ID73" i="3"/>
  <c r="U73" i="3"/>
  <c r="AK73" i="3"/>
  <c r="BA73" i="3"/>
  <c r="BQ73" i="3"/>
  <c r="CG73" i="3"/>
  <c r="CW73" i="3"/>
  <c r="DM73" i="3"/>
  <c r="EC73" i="3"/>
  <c r="ES73" i="3"/>
  <c r="FI73" i="3"/>
  <c r="FY73" i="3"/>
  <c r="GO73" i="3"/>
  <c r="HE73" i="3"/>
  <c r="HU73" i="3"/>
  <c r="I73" i="3"/>
  <c r="Y73" i="3"/>
  <c r="AO73" i="3"/>
  <c r="BE73" i="3"/>
  <c r="BU73" i="3"/>
  <c r="CK73" i="3"/>
  <c r="DA73" i="3"/>
  <c r="DQ73" i="3"/>
  <c r="EG73" i="3"/>
  <c r="EW73" i="3"/>
  <c r="FM73" i="3"/>
  <c r="GC73" i="3"/>
  <c r="GS73" i="3"/>
  <c r="HI73" i="3"/>
  <c r="HY73" i="3"/>
  <c r="M73" i="3"/>
  <c r="AC73" i="3"/>
  <c r="AS73" i="3"/>
  <c r="BI73" i="3"/>
  <c r="BY73" i="3"/>
  <c r="CO73" i="3"/>
  <c r="DE73" i="3"/>
  <c r="DU73" i="3"/>
  <c r="EK73" i="3"/>
  <c r="FA73" i="3"/>
  <c r="FQ73" i="3"/>
  <c r="GG73" i="3"/>
  <c r="GW73" i="3"/>
  <c r="HM73" i="3"/>
  <c r="IC73" i="3"/>
  <c r="Q73" i="3"/>
  <c r="AG73" i="3"/>
  <c r="AW73" i="3"/>
  <c r="BM73" i="3"/>
  <c r="CC73" i="3"/>
  <c r="CS73" i="3"/>
  <c r="DI73" i="3"/>
  <c r="DY73" i="3"/>
  <c r="EO73" i="3"/>
  <c r="FE73" i="3"/>
  <c r="FU73" i="3"/>
  <c r="GK73" i="3"/>
  <c r="HA73" i="3"/>
  <c r="HQ73" i="3"/>
  <c r="A41" i="3"/>
  <c r="B41" i="3" s="1"/>
  <c r="I41" i="3"/>
  <c r="M41" i="3"/>
  <c r="Q41" i="3"/>
  <c r="U41" i="3"/>
  <c r="Y41" i="3"/>
  <c r="AC41" i="3"/>
  <c r="AG41" i="3"/>
  <c r="AK41" i="3"/>
  <c r="AO41" i="3"/>
  <c r="AS41" i="3"/>
  <c r="AW41" i="3"/>
  <c r="BA41" i="3"/>
  <c r="BE41" i="3"/>
  <c r="BI41" i="3"/>
  <c r="BM41" i="3"/>
  <c r="BQ41" i="3"/>
  <c r="BU41" i="3"/>
  <c r="BY41" i="3"/>
  <c r="CC41" i="3"/>
  <c r="CG41" i="3"/>
  <c r="CK41" i="3"/>
  <c r="CO41" i="3"/>
  <c r="CS41" i="3"/>
  <c r="CW41" i="3"/>
  <c r="DA41" i="3"/>
  <c r="DE41" i="3"/>
  <c r="DI41" i="3"/>
  <c r="DM41" i="3"/>
  <c r="DQ41" i="3"/>
  <c r="DU41" i="3"/>
  <c r="DY41" i="3"/>
  <c r="EC41" i="3"/>
  <c r="EG41" i="3"/>
  <c r="EK41" i="3"/>
  <c r="EO41" i="3"/>
  <c r="ES41" i="3"/>
  <c r="EW41" i="3"/>
  <c r="FA41" i="3"/>
  <c r="FE41" i="3"/>
  <c r="FI41" i="3"/>
  <c r="FM41" i="3"/>
  <c r="FQ41" i="3"/>
  <c r="FU41" i="3"/>
  <c r="FY41" i="3"/>
  <c r="GC41" i="3"/>
  <c r="GG41" i="3"/>
  <c r="GK41" i="3"/>
  <c r="GO41" i="3"/>
  <c r="GS41" i="3"/>
  <c r="GW41" i="3"/>
  <c r="HA41" i="3"/>
  <c r="HE41" i="3"/>
  <c r="HI41" i="3"/>
  <c r="HM41" i="3"/>
  <c r="HQ41" i="3"/>
  <c r="HU41" i="3"/>
  <c r="HY41" i="3"/>
  <c r="IC41" i="3"/>
  <c r="J41" i="3"/>
  <c r="N41" i="3"/>
  <c r="R41" i="3"/>
  <c r="V41" i="3"/>
  <c r="Z41" i="3"/>
  <c r="AD41" i="3"/>
  <c r="AH41" i="3"/>
  <c r="AL41" i="3"/>
  <c r="AP41" i="3"/>
  <c r="AT41" i="3"/>
  <c r="AX41" i="3"/>
  <c r="BB41" i="3"/>
  <c r="BF41" i="3"/>
  <c r="BJ41" i="3"/>
  <c r="BN41" i="3"/>
  <c r="BR41" i="3"/>
  <c r="BV41" i="3"/>
  <c r="BZ41" i="3"/>
  <c r="CD41" i="3"/>
  <c r="CH41" i="3"/>
  <c r="CL41" i="3"/>
  <c r="CP41" i="3"/>
  <c r="CT41" i="3"/>
  <c r="CX41" i="3"/>
  <c r="DB41" i="3"/>
  <c r="DF41" i="3"/>
  <c r="DJ41" i="3"/>
  <c r="DN41" i="3"/>
  <c r="DR41" i="3"/>
  <c r="DV41" i="3"/>
  <c r="DZ41" i="3"/>
  <c r="ED41" i="3"/>
  <c r="EH41" i="3"/>
  <c r="EL41" i="3"/>
  <c r="EP41" i="3"/>
  <c r="ET41" i="3"/>
  <c r="EX41" i="3"/>
  <c r="FB41" i="3"/>
  <c r="FF41" i="3"/>
  <c r="FJ41" i="3"/>
  <c r="FN41" i="3"/>
  <c r="FR41" i="3"/>
  <c r="FV41" i="3"/>
  <c r="FZ41" i="3"/>
  <c r="GD41" i="3"/>
  <c r="GH41" i="3"/>
  <c r="GL41" i="3"/>
  <c r="GP41" i="3"/>
  <c r="GT41" i="3"/>
  <c r="GX41" i="3"/>
  <c r="HB41" i="3"/>
  <c r="HF41" i="3"/>
  <c r="HJ41" i="3"/>
  <c r="HN41" i="3"/>
  <c r="HR41" i="3"/>
  <c r="HV41" i="3"/>
  <c r="HZ41" i="3"/>
  <c r="ID41" i="3"/>
  <c r="L41" i="3"/>
  <c r="P41" i="3"/>
  <c r="T41" i="3"/>
  <c r="X41" i="3"/>
  <c r="AB41" i="3"/>
  <c r="AF41" i="3"/>
  <c r="AJ41" i="3"/>
  <c r="AN41" i="3"/>
  <c r="AR41" i="3"/>
  <c r="AV41" i="3"/>
  <c r="AZ41" i="3"/>
  <c r="BD41" i="3"/>
  <c r="BH41" i="3"/>
  <c r="BL41" i="3"/>
  <c r="BP41" i="3"/>
  <c r="BT41" i="3"/>
  <c r="BX41" i="3"/>
  <c r="CB41" i="3"/>
  <c r="CF41" i="3"/>
  <c r="CJ41" i="3"/>
  <c r="CN41" i="3"/>
  <c r="CR41" i="3"/>
  <c r="CV41" i="3"/>
  <c r="CZ41" i="3"/>
  <c r="DD41" i="3"/>
  <c r="DH41" i="3"/>
  <c r="DL41" i="3"/>
  <c r="DP41" i="3"/>
  <c r="DT41" i="3"/>
  <c r="DX41" i="3"/>
  <c r="EB41" i="3"/>
  <c r="EF41" i="3"/>
  <c r="EJ41" i="3"/>
  <c r="EN41" i="3"/>
  <c r="ER41" i="3"/>
  <c r="EV41" i="3"/>
  <c r="EZ41" i="3"/>
  <c r="FD41" i="3"/>
  <c r="FH41" i="3"/>
  <c r="FL41" i="3"/>
  <c r="FP41" i="3"/>
  <c r="FT41" i="3"/>
  <c r="FX41" i="3"/>
  <c r="GB41" i="3"/>
  <c r="GF41" i="3"/>
  <c r="GJ41" i="3"/>
  <c r="GN41" i="3"/>
  <c r="GR41" i="3"/>
  <c r="GV41" i="3"/>
  <c r="GZ41" i="3"/>
  <c r="HD41" i="3"/>
  <c r="HH41" i="3"/>
  <c r="HL41" i="3"/>
  <c r="HP41" i="3"/>
  <c r="HT41" i="3"/>
  <c r="HX41" i="3"/>
  <c r="IB41" i="3"/>
  <c r="W41" i="3"/>
  <c r="AM41" i="3"/>
  <c r="BC41" i="3"/>
  <c r="BS41" i="3"/>
  <c r="CI41" i="3"/>
  <c r="CY41" i="3"/>
  <c r="DO41" i="3"/>
  <c r="EE41" i="3"/>
  <c r="EU41" i="3"/>
  <c r="FK41" i="3"/>
  <c r="GA41" i="3"/>
  <c r="GQ41" i="3"/>
  <c r="HG41" i="3"/>
  <c r="HW41" i="3"/>
  <c r="K41" i="3"/>
  <c r="AA41" i="3"/>
  <c r="AQ41" i="3"/>
  <c r="BG41" i="3"/>
  <c r="BW41" i="3"/>
  <c r="CM41" i="3"/>
  <c r="DC41" i="3"/>
  <c r="DS41" i="3"/>
  <c r="EI41" i="3"/>
  <c r="EY41" i="3"/>
  <c r="FO41" i="3"/>
  <c r="GE41" i="3"/>
  <c r="GU41" i="3"/>
  <c r="HK41" i="3"/>
  <c r="IA41" i="3"/>
  <c r="S41" i="3"/>
  <c r="AI41" i="3"/>
  <c r="AY41" i="3"/>
  <c r="BO41" i="3"/>
  <c r="CE41" i="3"/>
  <c r="CU41" i="3"/>
  <c r="DK41" i="3"/>
  <c r="EA41" i="3"/>
  <c r="EQ41" i="3"/>
  <c r="FG41" i="3"/>
  <c r="FW41" i="3"/>
  <c r="GM41" i="3"/>
  <c r="HC41" i="3"/>
  <c r="HS41" i="3"/>
  <c r="AE41" i="3"/>
  <c r="CQ41" i="3"/>
  <c r="FC41" i="3"/>
  <c r="HO41" i="3"/>
  <c r="AU41" i="3"/>
  <c r="DG41" i="3"/>
  <c r="FS41" i="3"/>
  <c r="IE41" i="3"/>
  <c r="O41" i="3"/>
  <c r="CA41" i="3"/>
  <c r="EM41" i="3"/>
  <c r="GY41" i="3"/>
  <c r="BK41" i="3"/>
  <c r="DW41" i="3"/>
  <c r="GI41" i="3"/>
  <c r="A9" i="3"/>
  <c r="B9" i="3" s="1"/>
  <c r="J9" i="3"/>
  <c r="N9" i="3"/>
  <c r="R9" i="3"/>
  <c r="V9" i="3"/>
  <c r="Z9" i="3"/>
  <c r="AD9" i="3"/>
  <c r="AH9" i="3"/>
  <c r="AL9" i="3"/>
  <c r="AP9" i="3"/>
  <c r="AT9" i="3"/>
  <c r="AX9" i="3"/>
  <c r="BB9" i="3"/>
  <c r="BF9" i="3"/>
  <c r="BJ9" i="3"/>
  <c r="BN9" i="3"/>
  <c r="BR9" i="3"/>
  <c r="BV9" i="3"/>
  <c r="BZ9" i="3"/>
  <c r="CD9" i="3"/>
  <c r="CH9" i="3"/>
  <c r="CL9" i="3"/>
  <c r="CP9" i="3"/>
  <c r="CT9" i="3"/>
  <c r="CX9" i="3"/>
  <c r="DB9" i="3"/>
  <c r="DF9" i="3"/>
  <c r="DJ9" i="3"/>
  <c r="DN9" i="3"/>
  <c r="DR9" i="3"/>
  <c r="DV9" i="3"/>
  <c r="DZ9" i="3"/>
  <c r="ED9" i="3"/>
  <c r="EH9" i="3"/>
  <c r="EL9" i="3"/>
  <c r="EP9" i="3"/>
  <c r="ET9" i="3"/>
  <c r="EX9" i="3"/>
  <c r="FB9" i="3"/>
  <c r="FF9" i="3"/>
  <c r="FJ9" i="3"/>
  <c r="FN9" i="3"/>
  <c r="FR9" i="3"/>
  <c r="FV9" i="3"/>
  <c r="FZ9" i="3"/>
  <c r="GD9" i="3"/>
  <c r="GH9" i="3"/>
  <c r="GL9" i="3"/>
  <c r="GP9" i="3"/>
  <c r="GT9" i="3"/>
  <c r="GX9" i="3"/>
  <c r="HB9" i="3"/>
  <c r="HF9" i="3"/>
  <c r="HJ9" i="3"/>
  <c r="HN9" i="3"/>
  <c r="HR9" i="3"/>
  <c r="HV9" i="3"/>
  <c r="HZ9" i="3"/>
  <c r="ID9" i="3"/>
  <c r="K9" i="3"/>
  <c r="O9" i="3"/>
  <c r="S9" i="3"/>
  <c r="W9" i="3"/>
  <c r="AA9" i="3"/>
  <c r="AE9" i="3"/>
  <c r="AI9" i="3"/>
  <c r="AM9" i="3"/>
  <c r="AQ9" i="3"/>
  <c r="AU9" i="3"/>
  <c r="AY9" i="3"/>
  <c r="BC9" i="3"/>
  <c r="BG9" i="3"/>
  <c r="BK9" i="3"/>
  <c r="BO9" i="3"/>
  <c r="BS9" i="3"/>
  <c r="BW9" i="3"/>
  <c r="CA9" i="3"/>
  <c r="CE9" i="3"/>
  <c r="CI9" i="3"/>
  <c r="CM9" i="3"/>
  <c r="CQ9" i="3"/>
  <c r="CU9" i="3"/>
  <c r="CY9" i="3"/>
  <c r="DC9" i="3"/>
  <c r="DG9" i="3"/>
  <c r="DK9" i="3"/>
  <c r="DO9" i="3"/>
  <c r="DS9" i="3"/>
  <c r="DW9" i="3"/>
  <c r="EA9" i="3"/>
  <c r="EE9" i="3"/>
  <c r="EI9" i="3"/>
  <c r="EM9" i="3"/>
  <c r="EQ9" i="3"/>
  <c r="EU9" i="3"/>
  <c r="EY9" i="3"/>
  <c r="FC9" i="3"/>
  <c r="FG9" i="3"/>
  <c r="FK9" i="3"/>
  <c r="FO9" i="3"/>
  <c r="FS9" i="3"/>
  <c r="FW9" i="3"/>
  <c r="GA9" i="3"/>
  <c r="GE9" i="3"/>
  <c r="GI9" i="3"/>
  <c r="GM9" i="3"/>
  <c r="GQ9" i="3"/>
  <c r="GU9" i="3"/>
  <c r="GY9" i="3"/>
  <c r="HC9" i="3"/>
  <c r="HG9" i="3"/>
  <c r="HK9" i="3"/>
  <c r="HO9" i="3"/>
  <c r="HS9" i="3"/>
  <c r="HW9" i="3"/>
  <c r="IA9" i="3"/>
  <c r="IE9" i="3"/>
  <c r="I9" i="3"/>
  <c r="M9" i="3"/>
  <c r="Q9" i="3"/>
  <c r="U9" i="3"/>
  <c r="Y9" i="3"/>
  <c r="AC9" i="3"/>
  <c r="AG9" i="3"/>
  <c r="AK9" i="3"/>
  <c r="AO9" i="3"/>
  <c r="AS9" i="3"/>
  <c r="AW9" i="3"/>
  <c r="BA9" i="3"/>
  <c r="BE9" i="3"/>
  <c r="BI9" i="3"/>
  <c r="BM9" i="3"/>
  <c r="BQ9" i="3"/>
  <c r="BU9" i="3"/>
  <c r="BY9" i="3"/>
  <c r="CC9" i="3"/>
  <c r="CG9" i="3"/>
  <c r="CK9" i="3"/>
  <c r="CO9" i="3"/>
  <c r="CS9" i="3"/>
  <c r="CW9" i="3"/>
  <c r="DA9" i="3"/>
  <c r="DE9" i="3"/>
  <c r="DI9" i="3"/>
  <c r="DM9" i="3"/>
  <c r="DQ9" i="3"/>
  <c r="DU9" i="3"/>
  <c r="DY9" i="3"/>
  <c r="EC9" i="3"/>
  <c r="EG9" i="3"/>
  <c r="EK9" i="3"/>
  <c r="EO9" i="3"/>
  <c r="ES9" i="3"/>
  <c r="EW9" i="3"/>
  <c r="FA9" i="3"/>
  <c r="FE9" i="3"/>
  <c r="FI9" i="3"/>
  <c r="FM9" i="3"/>
  <c r="FQ9" i="3"/>
  <c r="FU9" i="3"/>
  <c r="FY9" i="3"/>
  <c r="GC9" i="3"/>
  <c r="GG9" i="3"/>
  <c r="GK9" i="3"/>
  <c r="GO9" i="3"/>
  <c r="GS9" i="3"/>
  <c r="GW9" i="3"/>
  <c r="HA9" i="3"/>
  <c r="HE9" i="3"/>
  <c r="HI9" i="3"/>
  <c r="HM9" i="3"/>
  <c r="HQ9" i="3"/>
  <c r="HU9" i="3"/>
  <c r="HY9" i="3"/>
  <c r="IC9" i="3"/>
  <c r="P9" i="3"/>
  <c r="AF9" i="3"/>
  <c r="AV9" i="3"/>
  <c r="BL9" i="3"/>
  <c r="CB9" i="3"/>
  <c r="CR9" i="3"/>
  <c r="DH9" i="3"/>
  <c r="DX9" i="3"/>
  <c r="EN9" i="3"/>
  <c r="FD9" i="3"/>
  <c r="FT9" i="3"/>
  <c r="GJ9" i="3"/>
  <c r="GZ9" i="3"/>
  <c r="HP9" i="3"/>
  <c r="T9" i="3"/>
  <c r="AJ9" i="3"/>
  <c r="AZ9" i="3"/>
  <c r="BP9" i="3"/>
  <c r="CF9" i="3"/>
  <c r="CV9" i="3"/>
  <c r="DL9" i="3"/>
  <c r="EB9" i="3"/>
  <c r="ER9" i="3"/>
  <c r="FH9" i="3"/>
  <c r="FX9" i="3"/>
  <c r="GN9" i="3"/>
  <c r="HD9" i="3"/>
  <c r="HT9" i="3"/>
  <c r="X9" i="3"/>
  <c r="AN9" i="3"/>
  <c r="BD9" i="3"/>
  <c r="BT9" i="3"/>
  <c r="CJ9" i="3"/>
  <c r="CZ9" i="3"/>
  <c r="DP9" i="3"/>
  <c r="EF9" i="3"/>
  <c r="EV9" i="3"/>
  <c r="FL9" i="3"/>
  <c r="GB9" i="3"/>
  <c r="GR9" i="3"/>
  <c r="HH9" i="3"/>
  <c r="HX9" i="3"/>
  <c r="AR9" i="3"/>
  <c r="DD9" i="3"/>
  <c r="FP9" i="3"/>
  <c r="IB9" i="3"/>
  <c r="BH9" i="3"/>
  <c r="DT9" i="3"/>
  <c r="GF9" i="3"/>
  <c r="AB9" i="3"/>
  <c r="CN9" i="3"/>
  <c r="EZ9" i="3"/>
  <c r="HL9" i="3"/>
  <c r="GV9" i="3"/>
  <c r="L9" i="3"/>
  <c r="BX9" i="3"/>
  <c r="EJ9" i="3"/>
  <c r="A207" i="3"/>
  <c r="B207" i="3" s="1"/>
  <c r="K207" i="3"/>
  <c r="O207" i="3"/>
  <c r="S207" i="3"/>
  <c r="W207" i="3"/>
  <c r="AA207" i="3"/>
  <c r="AE207" i="3"/>
  <c r="AI207" i="3"/>
  <c r="AM207" i="3"/>
  <c r="AQ207" i="3"/>
  <c r="AU207" i="3"/>
  <c r="AY207" i="3"/>
  <c r="BC207" i="3"/>
  <c r="BG207" i="3"/>
  <c r="BK207" i="3"/>
  <c r="BO207" i="3"/>
  <c r="BS207" i="3"/>
  <c r="BW207" i="3"/>
  <c r="CA207" i="3"/>
  <c r="CE207" i="3"/>
  <c r="CI207" i="3"/>
  <c r="CM207" i="3"/>
  <c r="CQ207" i="3"/>
  <c r="CU207" i="3"/>
  <c r="CY207" i="3"/>
  <c r="DC207" i="3"/>
  <c r="DG207" i="3"/>
  <c r="DK207" i="3"/>
  <c r="DO207" i="3"/>
  <c r="DS207" i="3"/>
  <c r="DW207" i="3"/>
  <c r="EA207" i="3"/>
  <c r="EE207" i="3"/>
  <c r="EI207" i="3"/>
  <c r="EM207" i="3"/>
  <c r="EQ207" i="3"/>
  <c r="EU207" i="3"/>
  <c r="EY207" i="3"/>
  <c r="FC207" i="3"/>
  <c r="FG207" i="3"/>
  <c r="FK207" i="3"/>
  <c r="FO207" i="3"/>
  <c r="FS207" i="3"/>
  <c r="FW207" i="3"/>
  <c r="GA207" i="3"/>
  <c r="GE207" i="3"/>
  <c r="GI207" i="3"/>
  <c r="GM207" i="3"/>
  <c r="GQ207" i="3"/>
  <c r="GU207" i="3"/>
  <c r="GY207" i="3"/>
  <c r="HC207" i="3"/>
  <c r="HG207" i="3"/>
  <c r="HK207" i="3"/>
  <c r="HO207" i="3"/>
  <c r="HS207" i="3"/>
  <c r="HW207" i="3"/>
  <c r="IA207" i="3"/>
  <c r="IE207" i="3"/>
  <c r="L207" i="3"/>
  <c r="P207" i="3"/>
  <c r="T207" i="3"/>
  <c r="X207" i="3"/>
  <c r="AB207" i="3"/>
  <c r="AF207" i="3"/>
  <c r="AJ207" i="3"/>
  <c r="AN207" i="3"/>
  <c r="AR207" i="3"/>
  <c r="AV207" i="3"/>
  <c r="AZ207" i="3"/>
  <c r="BD207" i="3"/>
  <c r="BH207" i="3"/>
  <c r="BL207" i="3"/>
  <c r="BP207" i="3"/>
  <c r="BT207" i="3"/>
  <c r="BX207" i="3"/>
  <c r="CB207" i="3"/>
  <c r="CF207" i="3"/>
  <c r="CJ207" i="3"/>
  <c r="CN207" i="3"/>
  <c r="CR207" i="3"/>
  <c r="CV207" i="3"/>
  <c r="CZ207" i="3"/>
  <c r="DD207" i="3"/>
  <c r="DH207" i="3"/>
  <c r="DL207" i="3"/>
  <c r="DP207" i="3"/>
  <c r="DT207" i="3"/>
  <c r="DX207" i="3"/>
  <c r="EB207" i="3"/>
  <c r="EF207" i="3"/>
  <c r="EJ207" i="3"/>
  <c r="EN207" i="3"/>
  <c r="ER207" i="3"/>
  <c r="EV207" i="3"/>
  <c r="EZ207" i="3"/>
  <c r="FD207" i="3"/>
  <c r="FH207" i="3"/>
  <c r="FL207" i="3"/>
  <c r="FP207" i="3"/>
  <c r="FT207" i="3"/>
  <c r="FX207" i="3"/>
  <c r="GB207" i="3"/>
  <c r="GF207" i="3"/>
  <c r="GJ207" i="3"/>
  <c r="GN207" i="3"/>
  <c r="GR207" i="3"/>
  <c r="GV207" i="3"/>
  <c r="GZ207" i="3"/>
  <c r="HD207" i="3"/>
  <c r="HH207" i="3"/>
  <c r="HL207" i="3"/>
  <c r="HP207" i="3"/>
  <c r="HT207" i="3"/>
  <c r="HX207" i="3"/>
  <c r="IB207" i="3"/>
  <c r="J207" i="3"/>
  <c r="R207" i="3"/>
  <c r="Z207" i="3"/>
  <c r="AH207" i="3"/>
  <c r="AP207" i="3"/>
  <c r="AX207" i="3"/>
  <c r="BF207" i="3"/>
  <c r="BN207" i="3"/>
  <c r="BV207" i="3"/>
  <c r="CD207" i="3"/>
  <c r="CL207" i="3"/>
  <c r="CT207" i="3"/>
  <c r="DB207" i="3"/>
  <c r="DJ207" i="3"/>
  <c r="DR207" i="3"/>
  <c r="DZ207" i="3"/>
  <c r="EH207" i="3"/>
  <c r="EP207" i="3"/>
  <c r="EX207" i="3"/>
  <c r="FF207" i="3"/>
  <c r="FN207" i="3"/>
  <c r="FV207" i="3"/>
  <c r="GD207" i="3"/>
  <c r="GL207" i="3"/>
  <c r="GT207" i="3"/>
  <c r="HB207" i="3"/>
  <c r="HJ207" i="3"/>
  <c r="HR207" i="3"/>
  <c r="HZ207" i="3"/>
  <c r="M207" i="3"/>
  <c r="U207" i="3"/>
  <c r="AC207" i="3"/>
  <c r="AK207" i="3"/>
  <c r="AS207" i="3"/>
  <c r="BA207" i="3"/>
  <c r="BI207" i="3"/>
  <c r="BQ207" i="3"/>
  <c r="BY207" i="3"/>
  <c r="CG207" i="3"/>
  <c r="CO207" i="3"/>
  <c r="CW207" i="3"/>
  <c r="DE207" i="3"/>
  <c r="DM207" i="3"/>
  <c r="DU207" i="3"/>
  <c r="EC207" i="3"/>
  <c r="EK207" i="3"/>
  <c r="ES207" i="3"/>
  <c r="FA207" i="3"/>
  <c r="FI207" i="3"/>
  <c r="FQ207" i="3"/>
  <c r="FY207" i="3"/>
  <c r="GG207" i="3"/>
  <c r="GO207" i="3"/>
  <c r="GW207" i="3"/>
  <c r="HE207" i="3"/>
  <c r="HM207" i="3"/>
  <c r="HU207" i="3"/>
  <c r="IC207" i="3"/>
  <c r="N207" i="3"/>
  <c r="V207" i="3"/>
  <c r="AD207" i="3"/>
  <c r="AL207" i="3"/>
  <c r="AT207" i="3"/>
  <c r="BB207" i="3"/>
  <c r="BJ207" i="3"/>
  <c r="BR207" i="3"/>
  <c r="BZ207" i="3"/>
  <c r="CH207" i="3"/>
  <c r="CP207" i="3"/>
  <c r="CX207" i="3"/>
  <c r="DF207" i="3"/>
  <c r="DN207" i="3"/>
  <c r="DV207" i="3"/>
  <c r="ED207" i="3"/>
  <c r="EL207" i="3"/>
  <c r="ET207" i="3"/>
  <c r="FB207" i="3"/>
  <c r="FJ207" i="3"/>
  <c r="FR207" i="3"/>
  <c r="FZ207" i="3"/>
  <c r="GH207" i="3"/>
  <c r="GP207" i="3"/>
  <c r="GX207" i="3"/>
  <c r="HF207" i="3"/>
  <c r="HN207" i="3"/>
  <c r="HV207" i="3"/>
  <c r="ID207" i="3"/>
  <c r="I207" i="3"/>
  <c r="Q207" i="3"/>
  <c r="Y207" i="3"/>
  <c r="AG207" i="3"/>
  <c r="AO207" i="3"/>
  <c r="AW207" i="3"/>
  <c r="BE207" i="3"/>
  <c r="BM207" i="3"/>
  <c r="BU207" i="3"/>
  <c r="CC207" i="3"/>
  <c r="CK207" i="3"/>
  <c r="CS207" i="3"/>
  <c r="DA207" i="3"/>
  <c r="DI207" i="3"/>
  <c r="DQ207" i="3"/>
  <c r="DY207" i="3"/>
  <c r="EG207" i="3"/>
  <c r="EO207" i="3"/>
  <c r="EW207" i="3"/>
  <c r="FE207" i="3"/>
  <c r="FM207" i="3"/>
  <c r="FU207" i="3"/>
  <c r="GC207" i="3"/>
  <c r="GK207" i="3"/>
  <c r="GS207" i="3"/>
  <c r="HA207" i="3"/>
  <c r="HI207" i="3"/>
  <c r="HQ207" i="3"/>
  <c r="HY207" i="3"/>
  <c r="A175" i="3"/>
  <c r="B175" i="3" s="1"/>
  <c r="I175" i="3"/>
  <c r="M175" i="3"/>
  <c r="Q175" i="3"/>
  <c r="U175" i="3"/>
  <c r="Y175" i="3"/>
  <c r="AC175" i="3"/>
  <c r="AG175" i="3"/>
  <c r="AK175" i="3"/>
  <c r="AO175" i="3"/>
  <c r="AS175" i="3"/>
  <c r="AW175" i="3"/>
  <c r="BA175" i="3"/>
  <c r="BE175" i="3"/>
  <c r="BI175" i="3"/>
  <c r="BM175" i="3"/>
  <c r="BQ175" i="3"/>
  <c r="BU175" i="3"/>
  <c r="BY175" i="3"/>
  <c r="CC175" i="3"/>
  <c r="CG175" i="3"/>
  <c r="CK175" i="3"/>
  <c r="CO175" i="3"/>
  <c r="CS175" i="3"/>
  <c r="CW175" i="3"/>
  <c r="DA175" i="3"/>
  <c r="DE175" i="3"/>
  <c r="DI175" i="3"/>
  <c r="DM175" i="3"/>
  <c r="DQ175" i="3"/>
  <c r="DU175" i="3"/>
  <c r="DY175" i="3"/>
  <c r="EC175" i="3"/>
  <c r="EG175" i="3"/>
  <c r="EK175" i="3"/>
  <c r="EO175" i="3"/>
  <c r="ES175" i="3"/>
  <c r="EW175" i="3"/>
  <c r="FA175" i="3"/>
  <c r="FE175" i="3"/>
  <c r="FI175" i="3"/>
  <c r="FM175" i="3"/>
  <c r="FQ175" i="3"/>
  <c r="FU175" i="3"/>
  <c r="FY175" i="3"/>
  <c r="GC175" i="3"/>
  <c r="GG175" i="3"/>
  <c r="GK175" i="3"/>
  <c r="GO175" i="3"/>
  <c r="GS175" i="3"/>
  <c r="GW175" i="3"/>
  <c r="HA175" i="3"/>
  <c r="HE175" i="3"/>
  <c r="HI175" i="3"/>
  <c r="HM175" i="3"/>
  <c r="HQ175" i="3"/>
  <c r="HU175" i="3"/>
  <c r="HY175" i="3"/>
  <c r="IC175" i="3"/>
  <c r="J175" i="3"/>
  <c r="N175" i="3"/>
  <c r="R175" i="3"/>
  <c r="V175" i="3"/>
  <c r="Z175" i="3"/>
  <c r="AD175" i="3"/>
  <c r="AH175" i="3"/>
  <c r="AL175" i="3"/>
  <c r="AP175" i="3"/>
  <c r="AT175" i="3"/>
  <c r="AX175" i="3"/>
  <c r="BB175" i="3"/>
  <c r="BF175" i="3"/>
  <c r="BJ175" i="3"/>
  <c r="BN175" i="3"/>
  <c r="BR175" i="3"/>
  <c r="BV175" i="3"/>
  <c r="BZ175" i="3"/>
  <c r="CD175" i="3"/>
  <c r="CH175" i="3"/>
  <c r="CL175" i="3"/>
  <c r="CP175" i="3"/>
  <c r="CT175" i="3"/>
  <c r="CX175" i="3"/>
  <c r="DB175" i="3"/>
  <c r="DF175" i="3"/>
  <c r="DJ175" i="3"/>
  <c r="DN175" i="3"/>
  <c r="DR175" i="3"/>
  <c r="DV175" i="3"/>
  <c r="DZ175" i="3"/>
  <c r="ED175" i="3"/>
  <c r="EH175" i="3"/>
  <c r="EL175" i="3"/>
  <c r="EP175" i="3"/>
  <c r="ET175" i="3"/>
  <c r="EX175" i="3"/>
  <c r="FB175" i="3"/>
  <c r="FF175" i="3"/>
  <c r="FJ175" i="3"/>
  <c r="FN175" i="3"/>
  <c r="FR175" i="3"/>
  <c r="FV175" i="3"/>
  <c r="FZ175" i="3"/>
  <c r="GD175" i="3"/>
  <c r="GH175" i="3"/>
  <c r="GL175" i="3"/>
  <c r="GP175" i="3"/>
  <c r="GT175" i="3"/>
  <c r="GX175" i="3"/>
  <c r="HB175" i="3"/>
  <c r="HF175" i="3"/>
  <c r="HJ175" i="3"/>
  <c r="HN175" i="3"/>
  <c r="HR175" i="3"/>
  <c r="HV175" i="3"/>
  <c r="HZ175" i="3"/>
  <c r="ID175" i="3"/>
  <c r="K175" i="3"/>
  <c r="O175" i="3"/>
  <c r="S175" i="3"/>
  <c r="W175" i="3"/>
  <c r="AA175" i="3"/>
  <c r="AE175" i="3"/>
  <c r="AI175" i="3"/>
  <c r="AM175" i="3"/>
  <c r="AQ175" i="3"/>
  <c r="AU175" i="3"/>
  <c r="AY175" i="3"/>
  <c r="BC175" i="3"/>
  <c r="BG175" i="3"/>
  <c r="BK175" i="3"/>
  <c r="BO175" i="3"/>
  <c r="BS175" i="3"/>
  <c r="BW175" i="3"/>
  <c r="CA175" i="3"/>
  <c r="CE175" i="3"/>
  <c r="CI175" i="3"/>
  <c r="CM175" i="3"/>
  <c r="CQ175" i="3"/>
  <c r="CU175" i="3"/>
  <c r="CY175" i="3"/>
  <c r="DC175" i="3"/>
  <c r="DG175" i="3"/>
  <c r="DK175" i="3"/>
  <c r="DO175" i="3"/>
  <c r="DS175" i="3"/>
  <c r="DW175" i="3"/>
  <c r="EA175" i="3"/>
  <c r="EE175" i="3"/>
  <c r="EI175" i="3"/>
  <c r="EM175" i="3"/>
  <c r="EQ175" i="3"/>
  <c r="EU175" i="3"/>
  <c r="EY175" i="3"/>
  <c r="FC175" i="3"/>
  <c r="FG175" i="3"/>
  <c r="FK175" i="3"/>
  <c r="FO175" i="3"/>
  <c r="FS175" i="3"/>
  <c r="FW175" i="3"/>
  <c r="GA175" i="3"/>
  <c r="GE175" i="3"/>
  <c r="GI175" i="3"/>
  <c r="GM175" i="3"/>
  <c r="GQ175" i="3"/>
  <c r="GU175" i="3"/>
  <c r="GY175" i="3"/>
  <c r="HC175" i="3"/>
  <c r="HG175" i="3"/>
  <c r="HK175" i="3"/>
  <c r="HO175" i="3"/>
  <c r="HS175" i="3"/>
  <c r="HW175" i="3"/>
  <c r="IA175" i="3"/>
  <c r="IE175" i="3"/>
  <c r="L175" i="3"/>
  <c r="P175" i="3"/>
  <c r="T175" i="3"/>
  <c r="X175" i="3"/>
  <c r="AB175" i="3"/>
  <c r="AF175" i="3"/>
  <c r="AJ175" i="3"/>
  <c r="AN175" i="3"/>
  <c r="AR175" i="3"/>
  <c r="AV175" i="3"/>
  <c r="AZ175" i="3"/>
  <c r="BD175" i="3"/>
  <c r="BH175" i="3"/>
  <c r="BL175" i="3"/>
  <c r="BP175" i="3"/>
  <c r="BT175" i="3"/>
  <c r="BX175" i="3"/>
  <c r="CB175" i="3"/>
  <c r="CF175" i="3"/>
  <c r="CJ175" i="3"/>
  <c r="CN175" i="3"/>
  <c r="CR175" i="3"/>
  <c r="CV175" i="3"/>
  <c r="CZ175" i="3"/>
  <c r="DD175" i="3"/>
  <c r="DH175" i="3"/>
  <c r="DL175" i="3"/>
  <c r="DP175" i="3"/>
  <c r="DT175" i="3"/>
  <c r="DX175" i="3"/>
  <c r="EB175" i="3"/>
  <c r="EF175" i="3"/>
  <c r="EJ175" i="3"/>
  <c r="EN175" i="3"/>
  <c r="ER175" i="3"/>
  <c r="EV175" i="3"/>
  <c r="EZ175" i="3"/>
  <c r="FD175" i="3"/>
  <c r="FH175" i="3"/>
  <c r="FL175" i="3"/>
  <c r="FP175" i="3"/>
  <c r="FT175" i="3"/>
  <c r="FX175" i="3"/>
  <c r="GB175" i="3"/>
  <c r="GF175" i="3"/>
  <c r="GJ175" i="3"/>
  <c r="GN175" i="3"/>
  <c r="GR175" i="3"/>
  <c r="GV175" i="3"/>
  <c r="GZ175" i="3"/>
  <c r="HD175" i="3"/>
  <c r="HH175" i="3"/>
  <c r="HL175" i="3"/>
  <c r="HP175" i="3"/>
  <c r="HT175" i="3"/>
  <c r="HX175" i="3"/>
  <c r="IB175" i="3"/>
  <c r="A143" i="3"/>
  <c r="B143" i="3" s="1"/>
  <c r="K143" i="3"/>
  <c r="O143" i="3"/>
  <c r="S143" i="3"/>
  <c r="W143" i="3"/>
  <c r="AA143" i="3"/>
  <c r="AE143" i="3"/>
  <c r="AI143" i="3"/>
  <c r="AM143" i="3"/>
  <c r="AQ143" i="3"/>
  <c r="AU143" i="3"/>
  <c r="AY143" i="3"/>
  <c r="BC143" i="3"/>
  <c r="BG143" i="3"/>
  <c r="BK143" i="3"/>
  <c r="BO143" i="3"/>
  <c r="BS143" i="3"/>
  <c r="BW143" i="3"/>
  <c r="CA143" i="3"/>
  <c r="CE143" i="3"/>
  <c r="CI143" i="3"/>
  <c r="CM143" i="3"/>
  <c r="CQ143" i="3"/>
  <c r="CU143" i="3"/>
  <c r="CY143" i="3"/>
  <c r="DC143" i="3"/>
  <c r="DG143" i="3"/>
  <c r="DK143" i="3"/>
  <c r="DO143" i="3"/>
  <c r="DS143" i="3"/>
  <c r="DW143" i="3"/>
  <c r="EA143" i="3"/>
  <c r="EE143" i="3"/>
  <c r="EI143" i="3"/>
  <c r="EM143" i="3"/>
  <c r="EQ143" i="3"/>
  <c r="EU143" i="3"/>
  <c r="EY143" i="3"/>
  <c r="FC143" i="3"/>
  <c r="FG143" i="3"/>
  <c r="FK143" i="3"/>
  <c r="FO143" i="3"/>
  <c r="FS143" i="3"/>
  <c r="FW143" i="3"/>
  <c r="GA143" i="3"/>
  <c r="GE143" i="3"/>
  <c r="GI143" i="3"/>
  <c r="GM143" i="3"/>
  <c r="GQ143" i="3"/>
  <c r="GU143" i="3"/>
  <c r="GY143" i="3"/>
  <c r="HC143" i="3"/>
  <c r="HG143" i="3"/>
  <c r="HK143" i="3"/>
  <c r="HO143" i="3"/>
  <c r="HS143" i="3"/>
  <c r="HW143" i="3"/>
  <c r="IA143" i="3"/>
  <c r="IE143" i="3"/>
  <c r="L143" i="3"/>
  <c r="P143" i="3"/>
  <c r="T143" i="3"/>
  <c r="X143" i="3"/>
  <c r="AB143" i="3"/>
  <c r="AF143" i="3"/>
  <c r="AJ143" i="3"/>
  <c r="AN143" i="3"/>
  <c r="AR143" i="3"/>
  <c r="AV143" i="3"/>
  <c r="AZ143" i="3"/>
  <c r="BD143" i="3"/>
  <c r="BH143" i="3"/>
  <c r="BL143" i="3"/>
  <c r="BP143" i="3"/>
  <c r="BT143" i="3"/>
  <c r="BX143" i="3"/>
  <c r="CB143" i="3"/>
  <c r="CF143" i="3"/>
  <c r="CJ143" i="3"/>
  <c r="CN143" i="3"/>
  <c r="CR143" i="3"/>
  <c r="CV143" i="3"/>
  <c r="CZ143" i="3"/>
  <c r="DD143" i="3"/>
  <c r="DH143" i="3"/>
  <c r="DL143" i="3"/>
  <c r="DP143" i="3"/>
  <c r="DT143" i="3"/>
  <c r="DX143" i="3"/>
  <c r="EB143" i="3"/>
  <c r="EF143" i="3"/>
  <c r="EJ143" i="3"/>
  <c r="EN143" i="3"/>
  <c r="ER143" i="3"/>
  <c r="EV143" i="3"/>
  <c r="EZ143" i="3"/>
  <c r="FD143" i="3"/>
  <c r="FH143" i="3"/>
  <c r="FL143" i="3"/>
  <c r="FP143" i="3"/>
  <c r="FT143" i="3"/>
  <c r="FX143" i="3"/>
  <c r="GB143" i="3"/>
  <c r="GF143" i="3"/>
  <c r="GJ143" i="3"/>
  <c r="GN143" i="3"/>
  <c r="GR143" i="3"/>
  <c r="GV143" i="3"/>
  <c r="GZ143" i="3"/>
  <c r="HD143" i="3"/>
  <c r="HH143" i="3"/>
  <c r="HL143" i="3"/>
  <c r="HP143" i="3"/>
  <c r="HT143" i="3"/>
  <c r="HX143" i="3"/>
  <c r="IB143" i="3"/>
  <c r="I143" i="3"/>
  <c r="M143" i="3"/>
  <c r="Q143" i="3"/>
  <c r="U143" i="3"/>
  <c r="Y143" i="3"/>
  <c r="AC143" i="3"/>
  <c r="AG143" i="3"/>
  <c r="AK143" i="3"/>
  <c r="AO143" i="3"/>
  <c r="AS143" i="3"/>
  <c r="AW143" i="3"/>
  <c r="BA143" i="3"/>
  <c r="BE143" i="3"/>
  <c r="BI143" i="3"/>
  <c r="BM143" i="3"/>
  <c r="BQ143" i="3"/>
  <c r="BU143" i="3"/>
  <c r="BY143" i="3"/>
  <c r="CC143" i="3"/>
  <c r="CG143" i="3"/>
  <c r="CK143" i="3"/>
  <c r="CO143" i="3"/>
  <c r="CS143" i="3"/>
  <c r="CW143" i="3"/>
  <c r="DA143" i="3"/>
  <c r="DE143" i="3"/>
  <c r="DI143" i="3"/>
  <c r="DM143" i="3"/>
  <c r="DQ143" i="3"/>
  <c r="DU143" i="3"/>
  <c r="DY143" i="3"/>
  <c r="EC143" i="3"/>
  <c r="EG143" i="3"/>
  <c r="EK143" i="3"/>
  <c r="EO143" i="3"/>
  <c r="ES143" i="3"/>
  <c r="EW143" i="3"/>
  <c r="FA143" i="3"/>
  <c r="FE143" i="3"/>
  <c r="FI143" i="3"/>
  <c r="FM143" i="3"/>
  <c r="FQ143" i="3"/>
  <c r="FU143" i="3"/>
  <c r="FY143" i="3"/>
  <c r="GC143" i="3"/>
  <c r="GG143" i="3"/>
  <c r="GK143" i="3"/>
  <c r="GO143" i="3"/>
  <c r="GS143" i="3"/>
  <c r="GW143" i="3"/>
  <c r="HA143" i="3"/>
  <c r="HE143" i="3"/>
  <c r="HI143" i="3"/>
  <c r="HM143" i="3"/>
  <c r="HQ143" i="3"/>
  <c r="HU143" i="3"/>
  <c r="HY143" i="3"/>
  <c r="IC143" i="3"/>
  <c r="J143" i="3"/>
  <c r="N143" i="3"/>
  <c r="R143" i="3"/>
  <c r="V143" i="3"/>
  <c r="Z143" i="3"/>
  <c r="AD143" i="3"/>
  <c r="AH143" i="3"/>
  <c r="AL143" i="3"/>
  <c r="AP143" i="3"/>
  <c r="AT143" i="3"/>
  <c r="AX143" i="3"/>
  <c r="BB143" i="3"/>
  <c r="BF143" i="3"/>
  <c r="BJ143" i="3"/>
  <c r="BN143" i="3"/>
  <c r="BR143" i="3"/>
  <c r="BV143" i="3"/>
  <c r="BZ143" i="3"/>
  <c r="CD143" i="3"/>
  <c r="CH143" i="3"/>
  <c r="CL143" i="3"/>
  <c r="CP143" i="3"/>
  <c r="CT143" i="3"/>
  <c r="CX143" i="3"/>
  <c r="DB143" i="3"/>
  <c r="DF143" i="3"/>
  <c r="DJ143" i="3"/>
  <c r="DN143" i="3"/>
  <c r="DR143" i="3"/>
  <c r="DV143" i="3"/>
  <c r="DZ143" i="3"/>
  <c r="ED143" i="3"/>
  <c r="EH143" i="3"/>
  <c r="EL143" i="3"/>
  <c r="EP143" i="3"/>
  <c r="ET143" i="3"/>
  <c r="EX143" i="3"/>
  <c r="FB143" i="3"/>
  <c r="FF143" i="3"/>
  <c r="FJ143" i="3"/>
  <c r="FN143" i="3"/>
  <c r="FR143" i="3"/>
  <c r="FV143" i="3"/>
  <c r="FZ143" i="3"/>
  <c r="GD143" i="3"/>
  <c r="GH143" i="3"/>
  <c r="GL143" i="3"/>
  <c r="GP143" i="3"/>
  <c r="GT143" i="3"/>
  <c r="GX143" i="3"/>
  <c r="HB143" i="3"/>
  <c r="HF143" i="3"/>
  <c r="HJ143" i="3"/>
  <c r="HN143" i="3"/>
  <c r="HR143" i="3"/>
  <c r="HV143" i="3"/>
  <c r="HZ143" i="3"/>
  <c r="ID143" i="3"/>
  <c r="A111" i="3"/>
  <c r="B111" i="3" s="1"/>
  <c r="L111" i="3"/>
  <c r="P111" i="3"/>
  <c r="T111" i="3"/>
  <c r="X111" i="3"/>
  <c r="AB111" i="3"/>
  <c r="AF111" i="3"/>
  <c r="AJ111" i="3"/>
  <c r="AN111" i="3"/>
  <c r="AR111" i="3"/>
  <c r="AV111" i="3"/>
  <c r="AZ111" i="3"/>
  <c r="BD111" i="3"/>
  <c r="BH111" i="3"/>
  <c r="BL111" i="3"/>
  <c r="BP111" i="3"/>
  <c r="I111" i="3"/>
  <c r="M111" i="3"/>
  <c r="Q111" i="3"/>
  <c r="U111" i="3"/>
  <c r="Y111" i="3"/>
  <c r="AC111" i="3"/>
  <c r="AG111" i="3"/>
  <c r="AK111" i="3"/>
  <c r="AO111" i="3"/>
  <c r="AS111" i="3"/>
  <c r="AW111" i="3"/>
  <c r="BA111" i="3"/>
  <c r="BE111" i="3"/>
  <c r="BI111" i="3"/>
  <c r="BM111" i="3"/>
  <c r="BQ111" i="3"/>
  <c r="J111" i="3"/>
  <c r="R111" i="3"/>
  <c r="Z111" i="3"/>
  <c r="AH111" i="3"/>
  <c r="AP111" i="3"/>
  <c r="AX111" i="3"/>
  <c r="BF111" i="3"/>
  <c r="BN111" i="3"/>
  <c r="BT111" i="3"/>
  <c r="BX111" i="3"/>
  <c r="CB111" i="3"/>
  <c r="CF111" i="3"/>
  <c r="CJ111" i="3"/>
  <c r="CN111" i="3"/>
  <c r="CR111" i="3"/>
  <c r="CV111" i="3"/>
  <c r="CZ111" i="3"/>
  <c r="DD111" i="3"/>
  <c r="DH111" i="3"/>
  <c r="DL111" i="3"/>
  <c r="DP111" i="3"/>
  <c r="DT111" i="3"/>
  <c r="DX111" i="3"/>
  <c r="EB111" i="3"/>
  <c r="EF111" i="3"/>
  <c r="EJ111" i="3"/>
  <c r="EN111" i="3"/>
  <c r="ER111" i="3"/>
  <c r="EV111" i="3"/>
  <c r="EZ111" i="3"/>
  <c r="FD111" i="3"/>
  <c r="FH111" i="3"/>
  <c r="FL111" i="3"/>
  <c r="FP111" i="3"/>
  <c r="FT111" i="3"/>
  <c r="FX111" i="3"/>
  <c r="GB111" i="3"/>
  <c r="GF111" i="3"/>
  <c r="GJ111" i="3"/>
  <c r="GN111" i="3"/>
  <c r="GR111" i="3"/>
  <c r="GV111" i="3"/>
  <c r="GZ111" i="3"/>
  <c r="HD111" i="3"/>
  <c r="HH111" i="3"/>
  <c r="HL111" i="3"/>
  <c r="HP111" i="3"/>
  <c r="HT111" i="3"/>
  <c r="HX111" i="3"/>
  <c r="IB111" i="3"/>
  <c r="K111" i="3"/>
  <c r="S111" i="3"/>
  <c r="AA111" i="3"/>
  <c r="AI111" i="3"/>
  <c r="AQ111" i="3"/>
  <c r="AY111" i="3"/>
  <c r="BG111" i="3"/>
  <c r="BO111" i="3"/>
  <c r="BU111" i="3"/>
  <c r="BY111" i="3"/>
  <c r="CC111" i="3"/>
  <c r="CG111" i="3"/>
  <c r="CK111" i="3"/>
  <c r="CO111" i="3"/>
  <c r="CS111" i="3"/>
  <c r="CW111" i="3"/>
  <c r="DA111" i="3"/>
  <c r="DE111" i="3"/>
  <c r="DI111" i="3"/>
  <c r="DM111" i="3"/>
  <c r="DQ111" i="3"/>
  <c r="DU111" i="3"/>
  <c r="DY111" i="3"/>
  <c r="EC111" i="3"/>
  <c r="EG111" i="3"/>
  <c r="EK111" i="3"/>
  <c r="EO111" i="3"/>
  <c r="ES111" i="3"/>
  <c r="EW111" i="3"/>
  <c r="FA111" i="3"/>
  <c r="FE111" i="3"/>
  <c r="FI111" i="3"/>
  <c r="FM111" i="3"/>
  <c r="FQ111" i="3"/>
  <c r="FU111" i="3"/>
  <c r="FY111" i="3"/>
  <c r="GC111" i="3"/>
  <c r="GG111" i="3"/>
  <c r="GK111" i="3"/>
  <c r="GO111" i="3"/>
  <c r="GS111" i="3"/>
  <c r="GW111" i="3"/>
  <c r="HA111" i="3"/>
  <c r="HE111" i="3"/>
  <c r="HI111" i="3"/>
  <c r="HM111" i="3"/>
  <c r="HQ111" i="3"/>
  <c r="HU111" i="3"/>
  <c r="HY111" i="3"/>
  <c r="IC111" i="3"/>
  <c r="N111" i="3"/>
  <c r="V111" i="3"/>
  <c r="AD111" i="3"/>
  <c r="AL111" i="3"/>
  <c r="AT111" i="3"/>
  <c r="BB111" i="3"/>
  <c r="BJ111" i="3"/>
  <c r="BR111" i="3"/>
  <c r="BV111" i="3"/>
  <c r="BZ111" i="3"/>
  <c r="CD111" i="3"/>
  <c r="CH111" i="3"/>
  <c r="CL111" i="3"/>
  <c r="CP111" i="3"/>
  <c r="CT111" i="3"/>
  <c r="CX111" i="3"/>
  <c r="DB111" i="3"/>
  <c r="DF111" i="3"/>
  <c r="DJ111" i="3"/>
  <c r="DN111" i="3"/>
  <c r="DR111" i="3"/>
  <c r="DV111" i="3"/>
  <c r="DZ111" i="3"/>
  <c r="ED111" i="3"/>
  <c r="EH111" i="3"/>
  <c r="EL111" i="3"/>
  <c r="EP111" i="3"/>
  <c r="ET111" i="3"/>
  <c r="EX111" i="3"/>
  <c r="FB111" i="3"/>
  <c r="FF111" i="3"/>
  <c r="FJ111" i="3"/>
  <c r="FN111" i="3"/>
  <c r="FR111" i="3"/>
  <c r="FV111" i="3"/>
  <c r="FZ111" i="3"/>
  <c r="GD111" i="3"/>
  <c r="GH111" i="3"/>
  <c r="GL111" i="3"/>
  <c r="GP111" i="3"/>
  <c r="GT111" i="3"/>
  <c r="GX111" i="3"/>
  <c r="HB111" i="3"/>
  <c r="HF111" i="3"/>
  <c r="HJ111" i="3"/>
  <c r="HN111" i="3"/>
  <c r="HR111" i="3"/>
  <c r="HV111" i="3"/>
  <c r="HZ111" i="3"/>
  <c r="ID111" i="3"/>
  <c r="O111" i="3"/>
  <c r="W111" i="3"/>
  <c r="AE111" i="3"/>
  <c r="AM111" i="3"/>
  <c r="AU111" i="3"/>
  <c r="BC111" i="3"/>
  <c r="BK111" i="3"/>
  <c r="BS111" i="3"/>
  <c r="BW111" i="3"/>
  <c r="CA111" i="3"/>
  <c r="CE111" i="3"/>
  <c r="CI111" i="3"/>
  <c r="CM111" i="3"/>
  <c r="CQ111" i="3"/>
  <c r="CU111" i="3"/>
  <c r="CY111" i="3"/>
  <c r="DC111" i="3"/>
  <c r="DG111" i="3"/>
  <c r="DK111" i="3"/>
  <c r="DO111" i="3"/>
  <c r="DS111" i="3"/>
  <c r="DW111" i="3"/>
  <c r="EA111" i="3"/>
  <c r="EE111" i="3"/>
  <c r="EI111" i="3"/>
  <c r="EM111" i="3"/>
  <c r="EQ111" i="3"/>
  <c r="EU111" i="3"/>
  <c r="EY111" i="3"/>
  <c r="FC111" i="3"/>
  <c r="FG111" i="3"/>
  <c r="FK111" i="3"/>
  <c r="FO111" i="3"/>
  <c r="FS111" i="3"/>
  <c r="FW111" i="3"/>
  <c r="GA111" i="3"/>
  <c r="GE111" i="3"/>
  <c r="GI111" i="3"/>
  <c r="GM111" i="3"/>
  <c r="GQ111" i="3"/>
  <c r="GU111" i="3"/>
  <c r="GY111" i="3"/>
  <c r="HC111" i="3"/>
  <c r="HG111" i="3"/>
  <c r="HK111" i="3"/>
  <c r="HO111" i="3"/>
  <c r="HS111" i="3"/>
  <c r="HW111" i="3"/>
  <c r="IA111" i="3"/>
  <c r="IE111" i="3"/>
  <c r="A79" i="3"/>
  <c r="B79" i="3" s="1"/>
  <c r="I79" i="3"/>
  <c r="M79" i="3"/>
  <c r="Q79" i="3"/>
  <c r="U79" i="3"/>
  <c r="Y79" i="3"/>
  <c r="AC79" i="3"/>
  <c r="AG79" i="3"/>
  <c r="AK79" i="3"/>
  <c r="AO79" i="3"/>
  <c r="AS79" i="3"/>
  <c r="AW79" i="3"/>
  <c r="BA79" i="3"/>
  <c r="BE79" i="3"/>
  <c r="BI79" i="3"/>
  <c r="BM79" i="3"/>
  <c r="BQ79" i="3"/>
  <c r="BU79" i="3"/>
  <c r="BY79" i="3"/>
  <c r="CC79" i="3"/>
  <c r="CG79" i="3"/>
  <c r="CK79" i="3"/>
  <c r="CO79" i="3"/>
  <c r="CS79" i="3"/>
  <c r="CW79" i="3"/>
  <c r="DA79" i="3"/>
  <c r="DE79" i="3"/>
  <c r="DI79" i="3"/>
  <c r="DM79" i="3"/>
  <c r="DQ79" i="3"/>
  <c r="DU79" i="3"/>
  <c r="DY79" i="3"/>
  <c r="EC79" i="3"/>
  <c r="EG79" i="3"/>
  <c r="EK79" i="3"/>
  <c r="EO79" i="3"/>
  <c r="ES79" i="3"/>
  <c r="EW79" i="3"/>
  <c r="FA79" i="3"/>
  <c r="FE79" i="3"/>
  <c r="FI79" i="3"/>
  <c r="FM79" i="3"/>
  <c r="FQ79" i="3"/>
  <c r="FU79" i="3"/>
  <c r="FY79" i="3"/>
  <c r="GC79" i="3"/>
  <c r="GG79" i="3"/>
  <c r="GK79" i="3"/>
  <c r="GO79" i="3"/>
  <c r="GS79" i="3"/>
  <c r="GW79" i="3"/>
  <c r="HA79" i="3"/>
  <c r="HE79" i="3"/>
  <c r="HI79" i="3"/>
  <c r="HM79" i="3"/>
  <c r="HQ79" i="3"/>
  <c r="HU79" i="3"/>
  <c r="HY79" i="3"/>
  <c r="IC79" i="3"/>
  <c r="J79" i="3"/>
  <c r="N79" i="3"/>
  <c r="R79" i="3"/>
  <c r="V79" i="3"/>
  <c r="Z79" i="3"/>
  <c r="AD79" i="3"/>
  <c r="AH79" i="3"/>
  <c r="AL79" i="3"/>
  <c r="AP79" i="3"/>
  <c r="AT79" i="3"/>
  <c r="AX79" i="3"/>
  <c r="BB79" i="3"/>
  <c r="BF79" i="3"/>
  <c r="BJ79" i="3"/>
  <c r="BN79" i="3"/>
  <c r="BR79" i="3"/>
  <c r="BV79" i="3"/>
  <c r="BZ79" i="3"/>
  <c r="CD79" i="3"/>
  <c r="CH79" i="3"/>
  <c r="CL79" i="3"/>
  <c r="CP79" i="3"/>
  <c r="CT79" i="3"/>
  <c r="L79" i="3"/>
  <c r="P79" i="3"/>
  <c r="T79" i="3"/>
  <c r="X79" i="3"/>
  <c r="AB79" i="3"/>
  <c r="AF79" i="3"/>
  <c r="AJ79" i="3"/>
  <c r="AN79" i="3"/>
  <c r="AR79" i="3"/>
  <c r="AV79" i="3"/>
  <c r="AZ79" i="3"/>
  <c r="BD79" i="3"/>
  <c r="BH79" i="3"/>
  <c r="BL79" i="3"/>
  <c r="BP79" i="3"/>
  <c r="BT79" i="3"/>
  <c r="BX79" i="3"/>
  <c r="CB79" i="3"/>
  <c r="CF79" i="3"/>
  <c r="CJ79" i="3"/>
  <c r="CN79" i="3"/>
  <c r="CR79" i="3"/>
  <c r="CV79" i="3"/>
  <c r="CZ79" i="3"/>
  <c r="DD79" i="3"/>
  <c r="DH79" i="3"/>
  <c r="DL79" i="3"/>
  <c r="DP79" i="3"/>
  <c r="DT79" i="3"/>
  <c r="DX79" i="3"/>
  <c r="EB79" i="3"/>
  <c r="EF79" i="3"/>
  <c r="EJ79" i="3"/>
  <c r="EN79" i="3"/>
  <c r="ER79" i="3"/>
  <c r="EV79" i="3"/>
  <c r="EZ79" i="3"/>
  <c r="FD79" i="3"/>
  <c r="FH79" i="3"/>
  <c r="FL79" i="3"/>
  <c r="FP79" i="3"/>
  <c r="FT79" i="3"/>
  <c r="FX79" i="3"/>
  <c r="GB79" i="3"/>
  <c r="GF79" i="3"/>
  <c r="GJ79" i="3"/>
  <c r="GN79" i="3"/>
  <c r="GR79" i="3"/>
  <c r="GV79" i="3"/>
  <c r="GZ79" i="3"/>
  <c r="HD79" i="3"/>
  <c r="HH79" i="3"/>
  <c r="HL79" i="3"/>
  <c r="HP79" i="3"/>
  <c r="HT79" i="3"/>
  <c r="HX79" i="3"/>
  <c r="IB79" i="3"/>
  <c r="K79" i="3"/>
  <c r="AA79" i="3"/>
  <c r="AQ79" i="3"/>
  <c r="BG79" i="3"/>
  <c r="BW79" i="3"/>
  <c r="CM79" i="3"/>
  <c r="CY79" i="3"/>
  <c r="DG79" i="3"/>
  <c r="DO79" i="3"/>
  <c r="DW79" i="3"/>
  <c r="EE79" i="3"/>
  <c r="EM79" i="3"/>
  <c r="EU79" i="3"/>
  <c r="FC79" i="3"/>
  <c r="FK79" i="3"/>
  <c r="FS79" i="3"/>
  <c r="GA79" i="3"/>
  <c r="GI79" i="3"/>
  <c r="GQ79" i="3"/>
  <c r="GY79" i="3"/>
  <c r="HG79" i="3"/>
  <c r="HO79" i="3"/>
  <c r="HW79" i="3"/>
  <c r="IE79" i="3"/>
  <c r="O79" i="3"/>
  <c r="AE79" i="3"/>
  <c r="AU79" i="3"/>
  <c r="BK79" i="3"/>
  <c r="CA79" i="3"/>
  <c r="CQ79" i="3"/>
  <c r="DB79" i="3"/>
  <c r="DJ79" i="3"/>
  <c r="DR79" i="3"/>
  <c r="DZ79" i="3"/>
  <c r="EH79" i="3"/>
  <c r="EP79" i="3"/>
  <c r="EX79" i="3"/>
  <c r="FF79" i="3"/>
  <c r="FN79" i="3"/>
  <c r="FV79" i="3"/>
  <c r="GD79" i="3"/>
  <c r="GL79" i="3"/>
  <c r="GT79" i="3"/>
  <c r="HB79" i="3"/>
  <c r="HJ79" i="3"/>
  <c r="HR79" i="3"/>
  <c r="HZ79" i="3"/>
  <c r="S79" i="3"/>
  <c r="AI79" i="3"/>
  <c r="AY79" i="3"/>
  <c r="BO79" i="3"/>
  <c r="CE79" i="3"/>
  <c r="CU79" i="3"/>
  <c r="DC79" i="3"/>
  <c r="DK79" i="3"/>
  <c r="DS79" i="3"/>
  <c r="EA79" i="3"/>
  <c r="EI79" i="3"/>
  <c r="EQ79" i="3"/>
  <c r="EY79" i="3"/>
  <c r="FG79" i="3"/>
  <c r="FO79" i="3"/>
  <c r="FW79" i="3"/>
  <c r="GE79" i="3"/>
  <c r="GM79" i="3"/>
  <c r="GU79" i="3"/>
  <c r="HC79" i="3"/>
  <c r="HK79" i="3"/>
  <c r="HS79" i="3"/>
  <c r="IA79" i="3"/>
  <c r="W79" i="3"/>
  <c r="AM79" i="3"/>
  <c r="BC79" i="3"/>
  <c r="BS79" i="3"/>
  <c r="CI79" i="3"/>
  <c r="CX79" i="3"/>
  <c r="DF79" i="3"/>
  <c r="DN79" i="3"/>
  <c r="DV79" i="3"/>
  <c r="ED79" i="3"/>
  <c r="EL79" i="3"/>
  <c r="ET79" i="3"/>
  <c r="FB79" i="3"/>
  <c r="FJ79" i="3"/>
  <c r="FR79" i="3"/>
  <c r="FZ79" i="3"/>
  <c r="GH79" i="3"/>
  <c r="GP79" i="3"/>
  <c r="GX79" i="3"/>
  <c r="HF79" i="3"/>
  <c r="HN79" i="3"/>
  <c r="HV79" i="3"/>
  <c r="ID79" i="3"/>
  <c r="A47" i="3"/>
  <c r="B47" i="3" s="1"/>
  <c r="K47" i="3"/>
  <c r="O47" i="3"/>
  <c r="S47" i="3"/>
  <c r="W47" i="3"/>
  <c r="AA47" i="3"/>
  <c r="AE47" i="3"/>
  <c r="AI47" i="3"/>
  <c r="AM47" i="3"/>
  <c r="AQ47" i="3"/>
  <c r="AU47" i="3"/>
  <c r="AY47" i="3"/>
  <c r="BC47" i="3"/>
  <c r="BG47" i="3"/>
  <c r="BK47" i="3"/>
  <c r="BO47" i="3"/>
  <c r="BS47" i="3"/>
  <c r="BW47" i="3"/>
  <c r="CA47" i="3"/>
  <c r="CE47" i="3"/>
  <c r="CI47" i="3"/>
  <c r="CM47" i="3"/>
  <c r="CQ47" i="3"/>
  <c r="CU47" i="3"/>
  <c r="CY47" i="3"/>
  <c r="DC47" i="3"/>
  <c r="DG47" i="3"/>
  <c r="DK47" i="3"/>
  <c r="DO47" i="3"/>
  <c r="DS47" i="3"/>
  <c r="DW47" i="3"/>
  <c r="EA47" i="3"/>
  <c r="EE47" i="3"/>
  <c r="EI47" i="3"/>
  <c r="EM47" i="3"/>
  <c r="EQ47" i="3"/>
  <c r="EU47" i="3"/>
  <c r="EY47" i="3"/>
  <c r="FC47" i="3"/>
  <c r="FG47" i="3"/>
  <c r="FK47" i="3"/>
  <c r="FO47" i="3"/>
  <c r="FS47" i="3"/>
  <c r="FW47" i="3"/>
  <c r="GA47" i="3"/>
  <c r="GE47" i="3"/>
  <c r="GI47" i="3"/>
  <c r="GM47" i="3"/>
  <c r="GQ47" i="3"/>
  <c r="GU47" i="3"/>
  <c r="GY47" i="3"/>
  <c r="HC47" i="3"/>
  <c r="HG47" i="3"/>
  <c r="HK47" i="3"/>
  <c r="HO47" i="3"/>
  <c r="HS47" i="3"/>
  <c r="HW47" i="3"/>
  <c r="IA47" i="3"/>
  <c r="IE47" i="3"/>
  <c r="L47" i="3"/>
  <c r="P47" i="3"/>
  <c r="T47" i="3"/>
  <c r="X47" i="3"/>
  <c r="AB47" i="3"/>
  <c r="AF47" i="3"/>
  <c r="AJ47" i="3"/>
  <c r="AN47" i="3"/>
  <c r="AR47" i="3"/>
  <c r="AV47" i="3"/>
  <c r="AZ47" i="3"/>
  <c r="BD47" i="3"/>
  <c r="BH47" i="3"/>
  <c r="BL47" i="3"/>
  <c r="BP47" i="3"/>
  <c r="BT47" i="3"/>
  <c r="BX47" i="3"/>
  <c r="CB47" i="3"/>
  <c r="CF47" i="3"/>
  <c r="CJ47" i="3"/>
  <c r="CN47" i="3"/>
  <c r="CR47" i="3"/>
  <c r="CV47" i="3"/>
  <c r="CZ47" i="3"/>
  <c r="DD47" i="3"/>
  <c r="DH47" i="3"/>
  <c r="DL47" i="3"/>
  <c r="DP47" i="3"/>
  <c r="DT47" i="3"/>
  <c r="DX47" i="3"/>
  <c r="EB47" i="3"/>
  <c r="EF47" i="3"/>
  <c r="EJ47" i="3"/>
  <c r="EN47" i="3"/>
  <c r="ER47" i="3"/>
  <c r="EV47" i="3"/>
  <c r="EZ47" i="3"/>
  <c r="FD47" i="3"/>
  <c r="FH47" i="3"/>
  <c r="FL47" i="3"/>
  <c r="FP47" i="3"/>
  <c r="FT47" i="3"/>
  <c r="FX47" i="3"/>
  <c r="GB47" i="3"/>
  <c r="GF47" i="3"/>
  <c r="GJ47" i="3"/>
  <c r="GN47" i="3"/>
  <c r="GR47" i="3"/>
  <c r="GV47" i="3"/>
  <c r="GZ47" i="3"/>
  <c r="HD47" i="3"/>
  <c r="HH47" i="3"/>
  <c r="HL47" i="3"/>
  <c r="HP47" i="3"/>
  <c r="HT47" i="3"/>
  <c r="HX47" i="3"/>
  <c r="IB47" i="3"/>
  <c r="J47" i="3"/>
  <c r="N47" i="3"/>
  <c r="R47" i="3"/>
  <c r="V47" i="3"/>
  <c r="Z47" i="3"/>
  <c r="AD47" i="3"/>
  <c r="AH47" i="3"/>
  <c r="AL47" i="3"/>
  <c r="AP47" i="3"/>
  <c r="AT47" i="3"/>
  <c r="AX47" i="3"/>
  <c r="BB47" i="3"/>
  <c r="BF47" i="3"/>
  <c r="BJ47" i="3"/>
  <c r="BN47" i="3"/>
  <c r="BR47" i="3"/>
  <c r="BV47" i="3"/>
  <c r="BZ47" i="3"/>
  <c r="CD47" i="3"/>
  <c r="CH47" i="3"/>
  <c r="CL47" i="3"/>
  <c r="CP47" i="3"/>
  <c r="CT47" i="3"/>
  <c r="CX47" i="3"/>
  <c r="DB47" i="3"/>
  <c r="DF47" i="3"/>
  <c r="DJ47" i="3"/>
  <c r="DN47" i="3"/>
  <c r="DR47" i="3"/>
  <c r="DV47" i="3"/>
  <c r="DZ47" i="3"/>
  <c r="ED47" i="3"/>
  <c r="EH47" i="3"/>
  <c r="EL47" i="3"/>
  <c r="EP47" i="3"/>
  <c r="ET47" i="3"/>
  <c r="EX47" i="3"/>
  <c r="FB47" i="3"/>
  <c r="FF47" i="3"/>
  <c r="FJ47" i="3"/>
  <c r="FN47" i="3"/>
  <c r="FR47" i="3"/>
  <c r="FV47" i="3"/>
  <c r="FZ47" i="3"/>
  <c r="GD47" i="3"/>
  <c r="GH47" i="3"/>
  <c r="GL47" i="3"/>
  <c r="GP47" i="3"/>
  <c r="GT47" i="3"/>
  <c r="GX47" i="3"/>
  <c r="HB47" i="3"/>
  <c r="HF47" i="3"/>
  <c r="HJ47" i="3"/>
  <c r="HN47" i="3"/>
  <c r="HR47" i="3"/>
  <c r="HV47" i="3"/>
  <c r="HZ47" i="3"/>
  <c r="ID47" i="3"/>
  <c r="Q47" i="3"/>
  <c r="AG47" i="3"/>
  <c r="AW47" i="3"/>
  <c r="BM47" i="3"/>
  <c r="CC47" i="3"/>
  <c r="CS47" i="3"/>
  <c r="DI47" i="3"/>
  <c r="DY47" i="3"/>
  <c r="EO47" i="3"/>
  <c r="FE47" i="3"/>
  <c r="FU47" i="3"/>
  <c r="GK47" i="3"/>
  <c r="HA47" i="3"/>
  <c r="HQ47" i="3"/>
  <c r="U47" i="3"/>
  <c r="AK47" i="3"/>
  <c r="BA47" i="3"/>
  <c r="BQ47" i="3"/>
  <c r="CG47" i="3"/>
  <c r="CW47" i="3"/>
  <c r="DM47" i="3"/>
  <c r="EC47" i="3"/>
  <c r="ES47" i="3"/>
  <c r="FI47" i="3"/>
  <c r="FY47" i="3"/>
  <c r="GO47" i="3"/>
  <c r="HE47" i="3"/>
  <c r="HU47" i="3"/>
  <c r="M47" i="3"/>
  <c r="AC47" i="3"/>
  <c r="AS47" i="3"/>
  <c r="BI47" i="3"/>
  <c r="BY47" i="3"/>
  <c r="CO47" i="3"/>
  <c r="DE47" i="3"/>
  <c r="DU47" i="3"/>
  <c r="EK47" i="3"/>
  <c r="FA47" i="3"/>
  <c r="FQ47" i="3"/>
  <c r="GG47" i="3"/>
  <c r="GW47" i="3"/>
  <c r="HM47" i="3"/>
  <c r="IC47" i="3"/>
  <c r="Y47" i="3"/>
  <c r="CK47" i="3"/>
  <c r="EW47" i="3"/>
  <c r="HI47" i="3"/>
  <c r="AO47" i="3"/>
  <c r="DA47" i="3"/>
  <c r="FM47" i="3"/>
  <c r="HY47" i="3"/>
  <c r="I47" i="3"/>
  <c r="BU47" i="3"/>
  <c r="EG47" i="3"/>
  <c r="GS47" i="3"/>
  <c r="BE47" i="3"/>
  <c r="DQ47" i="3"/>
  <c r="GC47" i="3"/>
  <c r="A7" i="3"/>
  <c r="B7" i="3" s="1"/>
  <c r="L7" i="3"/>
  <c r="P7" i="3"/>
  <c r="T7" i="3"/>
  <c r="X7" i="3"/>
  <c r="AB7" i="3"/>
  <c r="AF7" i="3"/>
  <c r="AJ7" i="3"/>
  <c r="AN7" i="3"/>
  <c r="AR7" i="3"/>
  <c r="AV7" i="3"/>
  <c r="AZ7" i="3"/>
  <c r="BD7" i="3"/>
  <c r="BH7" i="3"/>
  <c r="BL7" i="3"/>
  <c r="BP7" i="3"/>
  <c r="BT7" i="3"/>
  <c r="BX7" i="3"/>
  <c r="CB7" i="3"/>
  <c r="CF7" i="3"/>
  <c r="CJ7" i="3"/>
  <c r="CN7" i="3"/>
  <c r="CR7" i="3"/>
  <c r="CV7" i="3"/>
  <c r="CZ7" i="3"/>
  <c r="DD7" i="3"/>
  <c r="DH7" i="3"/>
  <c r="DL7" i="3"/>
  <c r="DP7" i="3"/>
  <c r="DT7" i="3"/>
  <c r="DX7" i="3"/>
  <c r="EB7" i="3"/>
  <c r="EF7" i="3"/>
  <c r="EJ7" i="3"/>
  <c r="EN7" i="3"/>
  <c r="ER7" i="3"/>
  <c r="EV7" i="3"/>
  <c r="EZ7" i="3"/>
  <c r="FD7" i="3"/>
  <c r="FH7" i="3"/>
  <c r="FL7" i="3"/>
  <c r="FP7" i="3"/>
  <c r="FT7" i="3"/>
  <c r="FX7" i="3"/>
  <c r="GB7" i="3"/>
  <c r="GF7" i="3"/>
  <c r="GJ7" i="3"/>
  <c r="GN7" i="3"/>
  <c r="GR7" i="3"/>
  <c r="GV7" i="3"/>
  <c r="GZ7" i="3"/>
  <c r="HD7" i="3"/>
  <c r="HH7" i="3"/>
  <c r="HL7" i="3"/>
  <c r="HP7" i="3"/>
  <c r="HT7" i="3"/>
  <c r="HX7" i="3"/>
  <c r="IB7" i="3"/>
  <c r="I7" i="3"/>
  <c r="M7" i="3"/>
  <c r="Q7" i="3"/>
  <c r="U7" i="3"/>
  <c r="Y7" i="3"/>
  <c r="AC7" i="3"/>
  <c r="AG7" i="3"/>
  <c r="AK7" i="3"/>
  <c r="AO7" i="3"/>
  <c r="AS7" i="3"/>
  <c r="AW7" i="3"/>
  <c r="BA7" i="3"/>
  <c r="BE7" i="3"/>
  <c r="BI7" i="3"/>
  <c r="BM7" i="3"/>
  <c r="BQ7" i="3"/>
  <c r="BU7" i="3"/>
  <c r="BY7" i="3"/>
  <c r="CC7" i="3"/>
  <c r="CG7" i="3"/>
  <c r="CK7" i="3"/>
  <c r="CO7" i="3"/>
  <c r="CS7" i="3"/>
  <c r="CW7" i="3"/>
  <c r="DA7" i="3"/>
  <c r="DE7" i="3"/>
  <c r="DI7" i="3"/>
  <c r="DM7" i="3"/>
  <c r="DQ7" i="3"/>
  <c r="DU7" i="3"/>
  <c r="DY7" i="3"/>
  <c r="EC7" i="3"/>
  <c r="EG7" i="3"/>
  <c r="EK7" i="3"/>
  <c r="EO7" i="3"/>
  <c r="ES7" i="3"/>
  <c r="EW7" i="3"/>
  <c r="FA7" i="3"/>
  <c r="FE7" i="3"/>
  <c r="FI7" i="3"/>
  <c r="FM7" i="3"/>
  <c r="FQ7" i="3"/>
  <c r="FU7" i="3"/>
  <c r="FY7" i="3"/>
  <c r="GC7" i="3"/>
  <c r="GG7" i="3"/>
  <c r="GK7" i="3"/>
  <c r="GO7" i="3"/>
  <c r="GS7" i="3"/>
  <c r="GW7" i="3"/>
  <c r="HA7" i="3"/>
  <c r="HE7" i="3"/>
  <c r="HI7" i="3"/>
  <c r="HM7" i="3"/>
  <c r="HQ7" i="3"/>
  <c r="HU7" i="3"/>
  <c r="HY7" i="3"/>
  <c r="IC7" i="3"/>
  <c r="K7" i="3"/>
  <c r="O7" i="3"/>
  <c r="S7" i="3"/>
  <c r="W7" i="3"/>
  <c r="AA7" i="3"/>
  <c r="AE7" i="3"/>
  <c r="AI7" i="3"/>
  <c r="AM7" i="3"/>
  <c r="AQ7" i="3"/>
  <c r="AU7" i="3"/>
  <c r="AY7" i="3"/>
  <c r="BC7" i="3"/>
  <c r="BG7" i="3"/>
  <c r="BK7" i="3"/>
  <c r="BO7" i="3"/>
  <c r="BS7" i="3"/>
  <c r="BW7" i="3"/>
  <c r="CA7" i="3"/>
  <c r="CE7" i="3"/>
  <c r="CI7" i="3"/>
  <c r="CM7" i="3"/>
  <c r="CQ7" i="3"/>
  <c r="CU7" i="3"/>
  <c r="CY7" i="3"/>
  <c r="DC7" i="3"/>
  <c r="DG7" i="3"/>
  <c r="DK7" i="3"/>
  <c r="DO7" i="3"/>
  <c r="DS7" i="3"/>
  <c r="DW7" i="3"/>
  <c r="EA7" i="3"/>
  <c r="EE7" i="3"/>
  <c r="EI7" i="3"/>
  <c r="EM7" i="3"/>
  <c r="EQ7" i="3"/>
  <c r="EU7" i="3"/>
  <c r="EY7" i="3"/>
  <c r="FC7" i="3"/>
  <c r="FG7" i="3"/>
  <c r="FK7" i="3"/>
  <c r="FO7" i="3"/>
  <c r="FS7" i="3"/>
  <c r="FW7" i="3"/>
  <c r="GA7" i="3"/>
  <c r="GE7" i="3"/>
  <c r="GI7" i="3"/>
  <c r="GM7" i="3"/>
  <c r="GQ7" i="3"/>
  <c r="GU7" i="3"/>
  <c r="GY7" i="3"/>
  <c r="HC7" i="3"/>
  <c r="HG7" i="3"/>
  <c r="HK7" i="3"/>
  <c r="HO7" i="3"/>
  <c r="HS7" i="3"/>
  <c r="HW7" i="3"/>
  <c r="IA7" i="3"/>
  <c r="IE7" i="3"/>
  <c r="R7" i="3"/>
  <c r="AH7" i="3"/>
  <c r="AX7" i="3"/>
  <c r="BN7" i="3"/>
  <c r="CD7" i="3"/>
  <c r="CT7" i="3"/>
  <c r="DJ7" i="3"/>
  <c r="DZ7" i="3"/>
  <c r="EP7" i="3"/>
  <c r="FF7" i="3"/>
  <c r="FV7" i="3"/>
  <c r="GL7" i="3"/>
  <c r="HB7" i="3"/>
  <c r="HR7" i="3"/>
  <c r="V7" i="3"/>
  <c r="AL7" i="3"/>
  <c r="BB7" i="3"/>
  <c r="BR7" i="3"/>
  <c r="CH7" i="3"/>
  <c r="CX7" i="3"/>
  <c r="DN7" i="3"/>
  <c r="ED7" i="3"/>
  <c r="ET7" i="3"/>
  <c r="FJ7" i="3"/>
  <c r="FZ7" i="3"/>
  <c r="GP7" i="3"/>
  <c r="HF7" i="3"/>
  <c r="HV7" i="3"/>
  <c r="N7" i="3"/>
  <c r="AD7" i="3"/>
  <c r="AT7" i="3"/>
  <c r="BJ7" i="3"/>
  <c r="BZ7" i="3"/>
  <c r="CP7" i="3"/>
  <c r="DF7" i="3"/>
  <c r="DV7" i="3"/>
  <c r="EL7" i="3"/>
  <c r="FB7" i="3"/>
  <c r="FR7" i="3"/>
  <c r="GH7" i="3"/>
  <c r="GX7" i="3"/>
  <c r="HN7" i="3"/>
  <c r="ID7" i="3"/>
  <c r="BF7" i="3"/>
  <c r="DR7" i="3"/>
  <c r="GD7" i="3"/>
  <c r="J7" i="3"/>
  <c r="BV7" i="3"/>
  <c r="EH7" i="3"/>
  <c r="GT7" i="3"/>
  <c r="Z7" i="3"/>
  <c r="CL7" i="3"/>
  <c r="EX7" i="3"/>
  <c r="HJ7" i="3"/>
  <c r="FN7" i="3"/>
  <c r="HZ7" i="3"/>
  <c r="DB7" i="3"/>
  <c r="AP7" i="3"/>
  <c r="A11" i="3"/>
  <c r="B11" i="3" s="1"/>
  <c r="I11" i="3"/>
  <c r="M11" i="3"/>
  <c r="Q11" i="3"/>
  <c r="U11" i="3"/>
  <c r="Y11" i="3"/>
  <c r="AC11" i="3"/>
  <c r="AG11" i="3"/>
  <c r="AK11" i="3"/>
  <c r="AO11" i="3"/>
  <c r="AS11" i="3"/>
  <c r="AW11" i="3"/>
  <c r="BA11" i="3"/>
  <c r="BE11" i="3"/>
  <c r="BI11" i="3"/>
  <c r="BM11" i="3"/>
  <c r="BQ11" i="3"/>
  <c r="BU11" i="3"/>
  <c r="BY11" i="3"/>
  <c r="CC11" i="3"/>
  <c r="CG11" i="3"/>
  <c r="CK11" i="3"/>
  <c r="CO11" i="3"/>
  <c r="CS11" i="3"/>
  <c r="CW11" i="3"/>
  <c r="DA11" i="3"/>
  <c r="DE11" i="3"/>
  <c r="DI11" i="3"/>
  <c r="DM11" i="3"/>
  <c r="DQ11" i="3"/>
  <c r="DU11" i="3"/>
  <c r="DY11" i="3"/>
  <c r="EC11" i="3"/>
  <c r="EG11" i="3"/>
  <c r="EK11" i="3"/>
  <c r="EO11" i="3"/>
  <c r="ES11" i="3"/>
  <c r="EW11" i="3"/>
  <c r="FA11" i="3"/>
  <c r="FE11" i="3"/>
  <c r="FI11" i="3"/>
  <c r="FM11" i="3"/>
  <c r="FQ11" i="3"/>
  <c r="FU11" i="3"/>
  <c r="FY11" i="3"/>
  <c r="GC11" i="3"/>
  <c r="GG11" i="3"/>
  <c r="GK11" i="3"/>
  <c r="GO11" i="3"/>
  <c r="GS11" i="3"/>
  <c r="GW11" i="3"/>
  <c r="HA11" i="3"/>
  <c r="HE11" i="3"/>
  <c r="HI11" i="3"/>
  <c r="J11" i="3"/>
  <c r="N11" i="3"/>
  <c r="R11" i="3"/>
  <c r="V11" i="3"/>
  <c r="Z11" i="3"/>
  <c r="AD11" i="3"/>
  <c r="AH11" i="3"/>
  <c r="AL11" i="3"/>
  <c r="AP11" i="3"/>
  <c r="AT11" i="3"/>
  <c r="AX11" i="3"/>
  <c r="BB11" i="3"/>
  <c r="BF11" i="3"/>
  <c r="BJ11" i="3"/>
  <c r="BN11" i="3"/>
  <c r="BR11" i="3"/>
  <c r="BV11" i="3"/>
  <c r="BZ11" i="3"/>
  <c r="CD11" i="3"/>
  <c r="CH11" i="3"/>
  <c r="CL11" i="3"/>
  <c r="CP11" i="3"/>
  <c r="CT11" i="3"/>
  <c r="CX11" i="3"/>
  <c r="DB11" i="3"/>
  <c r="DF11" i="3"/>
  <c r="DJ11" i="3"/>
  <c r="DN11" i="3"/>
  <c r="DR11" i="3"/>
  <c r="DV11" i="3"/>
  <c r="DZ11" i="3"/>
  <c r="ED11" i="3"/>
  <c r="EH11" i="3"/>
  <c r="EL11" i="3"/>
  <c r="EP11" i="3"/>
  <c r="ET11" i="3"/>
  <c r="EX11" i="3"/>
  <c r="FB11" i="3"/>
  <c r="FF11" i="3"/>
  <c r="FJ11" i="3"/>
  <c r="FN11" i="3"/>
  <c r="FR11" i="3"/>
  <c r="FV11" i="3"/>
  <c r="FZ11" i="3"/>
  <c r="GD11" i="3"/>
  <c r="GH11" i="3"/>
  <c r="GL11" i="3"/>
  <c r="GP11" i="3"/>
  <c r="GT11" i="3"/>
  <c r="GX11" i="3"/>
  <c r="HB11" i="3"/>
  <c r="HF11" i="3"/>
  <c r="HJ11" i="3"/>
  <c r="HN11" i="3"/>
  <c r="HR11" i="3"/>
  <c r="HV11" i="3"/>
  <c r="HZ11" i="3"/>
  <c r="ID11" i="3"/>
  <c r="K11" i="3"/>
  <c r="O11" i="3"/>
  <c r="S11" i="3"/>
  <c r="W11" i="3"/>
  <c r="AA11" i="3"/>
  <c r="AE11" i="3"/>
  <c r="AI11" i="3"/>
  <c r="AM11" i="3"/>
  <c r="AQ11" i="3"/>
  <c r="AU11" i="3"/>
  <c r="AY11" i="3"/>
  <c r="BC11" i="3"/>
  <c r="BG11" i="3"/>
  <c r="BK11" i="3"/>
  <c r="BO11" i="3"/>
  <c r="BS11" i="3"/>
  <c r="BW11" i="3"/>
  <c r="CA11" i="3"/>
  <c r="CE11" i="3"/>
  <c r="CI11" i="3"/>
  <c r="CM11" i="3"/>
  <c r="CQ11" i="3"/>
  <c r="CU11" i="3"/>
  <c r="CY11" i="3"/>
  <c r="DC11" i="3"/>
  <c r="DG11" i="3"/>
  <c r="DK11" i="3"/>
  <c r="DO11" i="3"/>
  <c r="DS11" i="3"/>
  <c r="DW11" i="3"/>
  <c r="EA11" i="3"/>
  <c r="EE11" i="3"/>
  <c r="EI11" i="3"/>
  <c r="EM11" i="3"/>
  <c r="EQ11" i="3"/>
  <c r="EU11" i="3"/>
  <c r="EY11" i="3"/>
  <c r="FC11" i="3"/>
  <c r="FG11" i="3"/>
  <c r="FK11" i="3"/>
  <c r="FO11" i="3"/>
  <c r="FS11" i="3"/>
  <c r="FW11" i="3"/>
  <c r="GA11" i="3"/>
  <c r="GE11" i="3"/>
  <c r="GI11" i="3"/>
  <c r="GM11" i="3"/>
  <c r="GQ11" i="3"/>
  <c r="GU11" i="3"/>
  <c r="GY11" i="3"/>
  <c r="HC11" i="3"/>
  <c r="HG11" i="3"/>
  <c r="HK11" i="3"/>
  <c r="HO11" i="3"/>
  <c r="HS11" i="3"/>
  <c r="HW11" i="3"/>
  <c r="IA11" i="3"/>
  <c r="IE11" i="3"/>
  <c r="T11" i="3"/>
  <c r="AJ11" i="3"/>
  <c r="AZ11" i="3"/>
  <c r="BP11" i="3"/>
  <c r="CF11" i="3"/>
  <c r="CV11" i="3"/>
  <c r="DL11" i="3"/>
  <c r="EB11" i="3"/>
  <c r="ER11" i="3"/>
  <c r="FH11" i="3"/>
  <c r="FX11" i="3"/>
  <c r="GN11" i="3"/>
  <c r="HD11" i="3"/>
  <c r="HP11" i="3"/>
  <c r="HX11" i="3"/>
  <c r="X11" i="3"/>
  <c r="AN11" i="3"/>
  <c r="BD11" i="3"/>
  <c r="BT11" i="3"/>
  <c r="CJ11" i="3"/>
  <c r="CZ11" i="3"/>
  <c r="DP11" i="3"/>
  <c r="EF11" i="3"/>
  <c r="EV11" i="3"/>
  <c r="FL11" i="3"/>
  <c r="GB11" i="3"/>
  <c r="GR11" i="3"/>
  <c r="HH11" i="3"/>
  <c r="HQ11" i="3"/>
  <c r="HY11" i="3"/>
  <c r="P11" i="3"/>
  <c r="AF11" i="3"/>
  <c r="AV11" i="3"/>
  <c r="BL11" i="3"/>
  <c r="CB11" i="3"/>
  <c r="CR11" i="3"/>
  <c r="DH11" i="3"/>
  <c r="DX11" i="3"/>
  <c r="EN11" i="3"/>
  <c r="FD11" i="3"/>
  <c r="FT11" i="3"/>
  <c r="GJ11" i="3"/>
  <c r="GZ11" i="3"/>
  <c r="HM11" i="3"/>
  <c r="HU11" i="3"/>
  <c r="IC11" i="3"/>
  <c r="AB11" i="3"/>
  <c r="CN11" i="3"/>
  <c r="EZ11" i="3"/>
  <c r="HL11" i="3"/>
  <c r="AR11" i="3"/>
  <c r="DD11" i="3"/>
  <c r="FP11" i="3"/>
  <c r="HT11" i="3"/>
  <c r="BH11" i="3"/>
  <c r="DT11" i="3"/>
  <c r="GF11" i="3"/>
  <c r="IB11" i="3"/>
  <c r="L11" i="3"/>
  <c r="BX11" i="3"/>
  <c r="EJ11" i="3"/>
  <c r="GV11" i="3"/>
  <c r="A67" i="3"/>
  <c r="B67" i="3" s="1"/>
  <c r="I67" i="3"/>
  <c r="M67" i="3"/>
  <c r="Q67" i="3"/>
  <c r="U67" i="3"/>
  <c r="Y67" i="3"/>
  <c r="AC67" i="3"/>
  <c r="AG67" i="3"/>
  <c r="AK67" i="3"/>
  <c r="AO67" i="3"/>
  <c r="AS67" i="3"/>
  <c r="AW67" i="3"/>
  <c r="BA67" i="3"/>
  <c r="BE67" i="3"/>
  <c r="BI67" i="3"/>
  <c r="BM67" i="3"/>
  <c r="BQ67" i="3"/>
  <c r="BU67" i="3"/>
  <c r="BY67" i="3"/>
  <c r="CC67" i="3"/>
  <c r="CG67" i="3"/>
  <c r="CK67" i="3"/>
  <c r="CO67" i="3"/>
  <c r="CS67" i="3"/>
  <c r="CW67" i="3"/>
  <c r="DA67" i="3"/>
  <c r="DE67" i="3"/>
  <c r="DI67" i="3"/>
  <c r="DM67" i="3"/>
  <c r="DQ67" i="3"/>
  <c r="DU67" i="3"/>
  <c r="DY67" i="3"/>
  <c r="EC67" i="3"/>
  <c r="EG67" i="3"/>
  <c r="EK67" i="3"/>
  <c r="EO67" i="3"/>
  <c r="ES67" i="3"/>
  <c r="EW67" i="3"/>
  <c r="FA67" i="3"/>
  <c r="FE67" i="3"/>
  <c r="FI67" i="3"/>
  <c r="FM67" i="3"/>
  <c r="FQ67" i="3"/>
  <c r="FU67" i="3"/>
  <c r="FY67" i="3"/>
  <c r="GC67" i="3"/>
  <c r="GG67" i="3"/>
  <c r="GK67" i="3"/>
  <c r="GO67" i="3"/>
  <c r="GS67" i="3"/>
  <c r="GW67" i="3"/>
  <c r="HA67" i="3"/>
  <c r="HE67" i="3"/>
  <c r="HI67" i="3"/>
  <c r="HM67" i="3"/>
  <c r="HQ67" i="3"/>
  <c r="HU67" i="3"/>
  <c r="HY67" i="3"/>
  <c r="IC67" i="3"/>
  <c r="J67" i="3"/>
  <c r="N67" i="3"/>
  <c r="R67" i="3"/>
  <c r="V67" i="3"/>
  <c r="Z67" i="3"/>
  <c r="AD67" i="3"/>
  <c r="AH67" i="3"/>
  <c r="AL67" i="3"/>
  <c r="AP67" i="3"/>
  <c r="AT67" i="3"/>
  <c r="AX67" i="3"/>
  <c r="BB67" i="3"/>
  <c r="BF67" i="3"/>
  <c r="BJ67" i="3"/>
  <c r="BN67" i="3"/>
  <c r="BR67" i="3"/>
  <c r="BV67" i="3"/>
  <c r="BZ67" i="3"/>
  <c r="CD67" i="3"/>
  <c r="CH67" i="3"/>
  <c r="CL67" i="3"/>
  <c r="CP67" i="3"/>
  <c r="CT67" i="3"/>
  <c r="CX67" i="3"/>
  <c r="DB67" i="3"/>
  <c r="DF67" i="3"/>
  <c r="DJ67" i="3"/>
  <c r="DN67" i="3"/>
  <c r="DR67" i="3"/>
  <c r="DV67" i="3"/>
  <c r="DZ67" i="3"/>
  <c r="ED67" i="3"/>
  <c r="EH67" i="3"/>
  <c r="EL67" i="3"/>
  <c r="EP67" i="3"/>
  <c r="ET67" i="3"/>
  <c r="EX67" i="3"/>
  <c r="FB67" i="3"/>
  <c r="FF67" i="3"/>
  <c r="FJ67" i="3"/>
  <c r="FN67" i="3"/>
  <c r="FR67" i="3"/>
  <c r="FV67" i="3"/>
  <c r="FZ67" i="3"/>
  <c r="GD67" i="3"/>
  <c r="GH67" i="3"/>
  <c r="GL67" i="3"/>
  <c r="GP67" i="3"/>
  <c r="GT67" i="3"/>
  <c r="GX67" i="3"/>
  <c r="HB67" i="3"/>
  <c r="HF67" i="3"/>
  <c r="HJ67" i="3"/>
  <c r="HN67" i="3"/>
  <c r="HR67" i="3"/>
  <c r="HV67" i="3"/>
  <c r="HZ67" i="3"/>
  <c r="ID67" i="3"/>
  <c r="L67" i="3"/>
  <c r="P67" i="3"/>
  <c r="T67" i="3"/>
  <c r="X67" i="3"/>
  <c r="AB67" i="3"/>
  <c r="AF67" i="3"/>
  <c r="AJ67" i="3"/>
  <c r="AN67" i="3"/>
  <c r="AR67" i="3"/>
  <c r="AV67" i="3"/>
  <c r="AZ67" i="3"/>
  <c r="BD67" i="3"/>
  <c r="BH67" i="3"/>
  <c r="BL67" i="3"/>
  <c r="BP67" i="3"/>
  <c r="BT67" i="3"/>
  <c r="BX67" i="3"/>
  <c r="CB67" i="3"/>
  <c r="CF67" i="3"/>
  <c r="CJ67" i="3"/>
  <c r="CN67" i="3"/>
  <c r="CR67" i="3"/>
  <c r="CV67" i="3"/>
  <c r="CZ67" i="3"/>
  <c r="DD67" i="3"/>
  <c r="DH67" i="3"/>
  <c r="DL67" i="3"/>
  <c r="DP67" i="3"/>
  <c r="DT67" i="3"/>
  <c r="DX67" i="3"/>
  <c r="EB67" i="3"/>
  <c r="EF67" i="3"/>
  <c r="EJ67" i="3"/>
  <c r="EN67" i="3"/>
  <c r="ER67" i="3"/>
  <c r="EV67" i="3"/>
  <c r="EZ67" i="3"/>
  <c r="FD67" i="3"/>
  <c r="FH67" i="3"/>
  <c r="FL67" i="3"/>
  <c r="FP67" i="3"/>
  <c r="FT67" i="3"/>
  <c r="FX67" i="3"/>
  <c r="GB67" i="3"/>
  <c r="GF67" i="3"/>
  <c r="GJ67" i="3"/>
  <c r="GN67" i="3"/>
  <c r="GR67" i="3"/>
  <c r="GV67" i="3"/>
  <c r="GZ67" i="3"/>
  <c r="HD67" i="3"/>
  <c r="HH67" i="3"/>
  <c r="HL67" i="3"/>
  <c r="HP67" i="3"/>
  <c r="HT67" i="3"/>
  <c r="HX67" i="3"/>
  <c r="IB67" i="3"/>
  <c r="O67" i="3"/>
  <c r="AE67" i="3"/>
  <c r="AU67" i="3"/>
  <c r="BK67" i="3"/>
  <c r="CA67" i="3"/>
  <c r="CQ67" i="3"/>
  <c r="DG67" i="3"/>
  <c r="DW67" i="3"/>
  <c r="EM67" i="3"/>
  <c r="FC67" i="3"/>
  <c r="FS67" i="3"/>
  <c r="GI67" i="3"/>
  <c r="GY67" i="3"/>
  <c r="HO67" i="3"/>
  <c r="IE67" i="3"/>
  <c r="S67" i="3"/>
  <c r="AI67" i="3"/>
  <c r="AY67" i="3"/>
  <c r="BO67" i="3"/>
  <c r="CE67" i="3"/>
  <c r="CU67" i="3"/>
  <c r="DK67" i="3"/>
  <c r="EA67" i="3"/>
  <c r="EQ67" i="3"/>
  <c r="FG67" i="3"/>
  <c r="FW67" i="3"/>
  <c r="GM67" i="3"/>
  <c r="HC67" i="3"/>
  <c r="HS67" i="3"/>
  <c r="W67" i="3"/>
  <c r="AM67" i="3"/>
  <c r="BC67" i="3"/>
  <c r="BS67" i="3"/>
  <c r="CI67" i="3"/>
  <c r="CY67" i="3"/>
  <c r="DO67" i="3"/>
  <c r="EE67" i="3"/>
  <c r="EU67" i="3"/>
  <c r="FK67" i="3"/>
  <c r="GA67" i="3"/>
  <c r="GQ67" i="3"/>
  <c r="HG67" i="3"/>
  <c r="HW67" i="3"/>
  <c r="K67" i="3"/>
  <c r="AA67" i="3"/>
  <c r="AQ67" i="3"/>
  <c r="BG67" i="3"/>
  <c r="BW67" i="3"/>
  <c r="CM67" i="3"/>
  <c r="DC67" i="3"/>
  <c r="DS67" i="3"/>
  <c r="EI67" i="3"/>
  <c r="EY67" i="3"/>
  <c r="FO67" i="3"/>
  <c r="GE67" i="3"/>
  <c r="GU67" i="3"/>
  <c r="HK67" i="3"/>
  <c r="IA67" i="3"/>
  <c r="A196" i="5"/>
  <c r="A100" i="5"/>
  <c r="A36" i="5"/>
  <c r="A150" i="5"/>
  <c r="A54" i="5"/>
  <c r="A189" i="5"/>
  <c r="A93" i="5"/>
  <c r="A227" i="5"/>
  <c r="A131" i="5"/>
  <c r="A232" i="5"/>
  <c r="A168" i="5"/>
  <c r="A231" i="5"/>
  <c r="A199" i="5"/>
  <c r="A167" i="5"/>
  <c r="A135" i="5"/>
  <c r="A71" i="5"/>
  <c r="A39" i="5"/>
  <c r="A115" i="5"/>
  <c r="A3" i="5"/>
  <c r="A226" i="5"/>
  <c r="A220" i="5"/>
  <c r="A188" i="5"/>
  <c r="A156" i="5"/>
  <c r="A124" i="5"/>
  <c r="A92" i="5"/>
  <c r="A60" i="5"/>
  <c r="A28" i="5"/>
  <c r="A222" i="5"/>
  <c r="A174" i="5"/>
  <c r="A142" i="5"/>
  <c r="A110" i="5"/>
  <c r="A78" i="5"/>
  <c r="A46" i="5"/>
  <c r="A14" i="5"/>
  <c r="A213" i="5"/>
  <c r="A181" i="5"/>
  <c r="A149" i="5"/>
  <c r="A117" i="5"/>
  <c r="A85" i="5"/>
  <c r="A53" i="5"/>
  <c r="A21" i="5"/>
  <c r="A219" i="5"/>
  <c r="A187" i="5"/>
  <c r="A155" i="5"/>
  <c r="A35" i="5"/>
  <c r="A99" i="5"/>
  <c r="A19" i="5"/>
  <c r="A224" i="5"/>
  <c r="A192" i="5"/>
  <c r="A160" i="5"/>
  <c r="A2" i="3"/>
  <c r="B2" i="3" s="1"/>
  <c r="A223" i="5"/>
  <c r="A191" i="5"/>
  <c r="A159" i="5"/>
  <c r="A127" i="5"/>
  <c r="A95" i="5"/>
  <c r="A63" i="5"/>
  <c r="A31" i="5"/>
  <c r="A51" i="5"/>
  <c r="A83" i="5"/>
  <c r="A228" i="5"/>
  <c r="A132" i="5"/>
  <c r="A4" i="5"/>
  <c r="A118" i="5"/>
  <c r="A22" i="5"/>
  <c r="A157" i="5"/>
  <c r="A61" i="5"/>
  <c r="A195" i="5"/>
  <c r="A107" i="5"/>
  <c r="A200" i="5"/>
  <c r="A103" i="5"/>
  <c r="A194" i="5"/>
  <c r="A212" i="5"/>
  <c r="A180" i="5"/>
  <c r="A148" i="5"/>
  <c r="A116" i="5"/>
  <c r="A84" i="5"/>
  <c r="A52" i="5"/>
  <c r="A20" i="5"/>
  <c r="A210" i="5"/>
  <c r="A166" i="5"/>
  <c r="A134" i="5"/>
  <c r="A102" i="5"/>
  <c r="A70" i="5"/>
  <c r="A38" i="5"/>
  <c r="A6" i="5"/>
  <c r="A205" i="5"/>
  <c r="A173" i="5"/>
  <c r="A141" i="5"/>
  <c r="A109" i="5"/>
  <c r="A77" i="5"/>
  <c r="A45" i="5"/>
  <c r="A13" i="5"/>
  <c r="A211" i="5"/>
  <c r="A179" i="5"/>
  <c r="A147" i="5"/>
  <c r="A15" i="5"/>
  <c r="A91" i="5"/>
  <c r="A214" i="5"/>
  <c r="A216" i="5"/>
  <c r="A184" i="5"/>
  <c r="A152" i="5"/>
  <c r="A128" i="5"/>
  <c r="A112" i="5"/>
  <c r="A96" i="5"/>
  <c r="A80" i="5"/>
  <c r="A64" i="5"/>
  <c r="A48" i="5"/>
  <c r="A32" i="5"/>
  <c r="A16" i="5"/>
  <c r="A230" i="5"/>
  <c r="A206" i="5"/>
  <c r="A182" i="5"/>
  <c r="A162" i="5"/>
  <c r="A146" i="5"/>
  <c r="A130" i="5"/>
  <c r="A114" i="5"/>
  <c r="A98" i="5"/>
  <c r="A82" i="5"/>
  <c r="A66" i="5"/>
  <c r="A50" i="5"/>
  <c r="A34" i="5"/>
  <c r="A18" i="5"/>
  <c r="A2" i="5"/>
  <c r="A209" i="5"/>
  <c r="A185" i="5"/>
  <c r="A161" i="5"/>
  <c r="A137" i="5"/>
  <c r="A113" i="5"/>
  <c r="A89" i="5"/>
  <c r="A65" i="5"/>
  <c r="A41" i="5"/>
  <c r="A17" i="5"/>
  <c r="A215" i="5"/>
  <c r="A183" i="5"/>
  <c r="A151" i="5"/>
  <c r="A119" i="5"/>
  <c r="A87" i="5"/>
  <c r="A55" i="5"/>
  <c r="A23" i="5"/>
  <c r="A43" i="5"/>
  <c r="A75" i="5"/>
  <c r="A164" i="5"/>
  <c r="A68" i="5"/>
  <c r="A186" i="5"/>
  <c r="A86" i="5"/>
  <c r="A221" i="5"/>
  <c r="A125" i="5"/>
  <c r="A29" i="5"/>
  <c r="A163" i="5"/>
  <c r="A27" i="5"/>
  <c r="A136" i="5"/>
  <c r="A178" i="5"/>
  <c r="A204" i="5"/>
  <c r="A172" i="5"/>
  <c r="A140" i="5"/>
  <c r="A108" i="5"/>
  <c r="A76" i="5"/>
  <c r="A44" i="5"/>
  <c r="A12" i="5"/>
  <c r="A202" i="5"/>
  <c r="A158" i="5"/>
  <c r="A126" i="5"/>
  <c r="A94" i="5"/>
  <c r="A62" i="5"/>
  <c r="A30" i="5"/>
  <c r="A229" i="5"/>
  <c r="A197" i="5"/>
  <c r="A165" i="5"/>
  <c r="A133" i="5"/>
  <c r="A101" i="5"/>
  <c r="A69" i="5"/>
  <c r="A37" i="5"/>
  <c r="A5" i="5"/>
  <c r="A203" i="5"/>
  <c r="A171" i="5"/>
  <c r="A139" i="5"/>
  <c r="A123" i="5"/>
  <c r="A59" i="5"/>
  <c r="A190" i="5"/>
  <c r="A208" i="5"/>
  <c r="A176" i="5"/>
  <c r="A144" i="5"/>
  <c r="A201" i="5"/>
  <c r="A153" i="5"/>
  <c r="A105" i="5"/>
  <c r="A57" i="5"/>
  <c r="A9" i="5"/>
  <c r="A207" i="5"/>
  <c r="A175" i="5"/>
  <c r="A143" i="5"/>
  <c r="A111" i="5"/>
  <c r="A79" i="5"/>
  <c r="A47" i="5"/>
  <c r="A7" i="5"/>
  <c r="A11" i="5"/>
  <c r="A67" i="5"/>
  <c r="E11" i="3" l="1"/>
  <c r="E26" i="3"/>
  <c r="E42" i="3"/>
  <c r="E170" i="3"/>
  <c r="D170" i="3" s="1"/>
  <c r="C170" i="3" s="1"/>
  <c r="H170" i="2" s="1"/>
  <c r="I170" i="2" s="1"/>
  <c r="E198" i="3"/>
  <c r="D198" i="3" s="1"/>
  <c r="C198" i="3" s="1"/>
  <c r="H198" i="2" s="1"/>
  <c r="I198" i="2" s="1"/>
  <c r="E218" i="3"/>
  <c r="D218" i="3" s="1"/>
  <c r="C218" i="3" s="1"/>
  <c r="H218" i="2" s="1"/>
  <c r="I218" i="2" s="1"/>
  <c r="E40" i="3"/>
  <c r="E59" i="3"/>
  <c r="E37" i="3"/>
  <c r="D37" i="3" s="1"/>
  <c r="C37" i="3" s="1"/>
  <c r="H37" i="2" s="1"/>
  <c r="I37" i="2" s="1"/>
  <c r="E126" i="3"/>
  <c r="D126" i="3" s="1"/>
  <c r="C126" i="3" s="1"/>
  <c r="H126" i="2" s="1"/>
  <c r="I126" i="2" s="1"/>
  <c r="E12" i="3"/>
  <c r="E172" i="3"/>
  <c r="E136" i="3"/>
  <c r="E27" i="3"/>
  <c r="E163" i="3"/>
  <c r="D163" i="3" s="1"/>
  <c r="C163" i="3" s="1"/>
  <c r="H163" i="2" s="1"/>
  <c r="I163" i="2" s="1"/>
  <c r="E29" i="3"/>
  <c r="D29" i="3" s="1"/>
  <c r="C29" i="3" s="1"/>
  <c r="H29" i="2" s="1"/>
  <c r="I29" i="2" s="1"/>
  <c r="E125" i="3"/>
  <c r="D125" i="3" s="1"/>
  <c r="C125" i="3" s="1"/>
  <c r="H125" i="2" s="1"/>
  <c r="I125" i="2" s="1"/>
  <c r="E221" i="3"/>
  <c r="D221" i="3" s="1"/>
  <c r="C221" i="3" s="1"/>
  <c r="H221" i="2" s="1"/>
  <c r="I221" i="2" s="1"/>
  <c r="E68" i="3"/>
  <c r="E164" i="3"/>
  <c r="E75" i="3"/>
  <c r="E43" i="3"/>
  <c r="E87" i="3"/>
  <c r="E214" i="3"/>
  <c r="D214" i="3" s="1"/>
  <c r="C214" i="3" s="1"/>
  <c r="H214" i="2" s="1"/>
  <c r="I214" i="2" s="1"/>
  <c r="E147" i="3"/>
  <c r="D147" i="3" s="1"/>
  <c r="C147" i="3" s="1"/>
  <c r="H147" i="2" s="1"/>
  <c r="I147" i="2" s="1"/>
  <c r="E173" i="3"/>
  <c r="D173" i="3" s="1"/>
  <c r="C173" i="3" s="1"/>
  <c r="H173" i="2" s="1"/>
  <c r="I173" i="2" s="1"/>
  <c r="E6" i="3"/>
  <c r="E70" i="3"/>
  <c r="E134" i="3"/>
  <c r="D134" i="3" s="1"/>
  <c r="C134" i="3" s="1"/>
  <c r="H134" i="2" s="1"/>
  <c r="I134" i="2" s="1"/>
  <c r="E52" i="3"/>
  <c r="E228" i="3"/>
  <c r="E83" i="3"/>
  <c r="E121" i="3"/>
  <c r="D121" i="3" s="1"/>
  <c r="C121" i="3" s="1"/>
  <c r="H121" i="2" s="1"/>
  <c r="I121" i="2" s="1"/>
  <c r="E98" i="3"/>
  <c r="E96" i="3"/>
  <c r="E112" i="3"/>
  <c r="E35" i="3"/>
  <c r="E53" i="3"/>
  <c r="D53" i="3" s="1"/>
  <c r="C53" i="3" s="1"/>
  <c r="H53" i="2" s="1"/>
  <c r="I53" i="2" s="1"/>
  <c r="E149" i="3"/>
  <c r="D149" i="3" s="1"/>
  <c r="C149" i="3" s="1"/>
  <c r="H149" i="2" s="1"/>
  <c r="I149" i="2" s="1"/>
  <c r="E46" i="3"/>
  <c r="E78" i="3"/>
  <c r="E142" i="3"/>
  <c r="D142" i="3" s="1"/>
  <c r="C142" i="3" s="1"/>
  <c r="H142" i="2" s="1"/>
  <c r="I142" i="2" s="1"/>
  <c r="E28" i="3"/>
  <c r="E156" i="3"/>
  <c r="E39" i="3"/>
  <c r="E135" i="3"/>
  <c r="D135" i="3" s="1"/>
  <c r="C135" i="3" s="1"/>
  <c r="H135" i="2" s="1"/>
  <c r="I135" i="2" s="1"/>
  <c r="E97" i="3"/>
  <c r="D97" i="3" s="1"/>
  <c r="C97" i="3" s="1"/>
  <c r="H97" i="2" s="1"/>
  <c r="I97" i="2" s="1"/>
  <c r="E232" i="3"/>
  <c r="E189" i="3"/>
  <c r="D189" i="3" s="1"/>
  <c r="C189" i="3" s="1"/>
  <c r="H189" i="2" s="1"/>
  <c r="I189" i="2" s="1"/>
  <c r="E54" i="3"/>
  <c r="E196" i="3"/>
  <c r="E47" i="3"/>
  <c r="E79" i="3"/>
  <c r="E175" i="3"/>
  <c r="D175" i="3" s="1"/>
  <c r="C175" i="3" s="1"/>
  <c r="H175" i="2" s="1"/>
  <c r="I175" i="2" s="1"/>
  <c r="E10" i="3"/>
  <c r="E58" i="3"/>
  <c r="E74" i="3"/>
  <c r="E90" i="3"/>
  <c r="E106" i="3"/>
  <c r="E122" i="3"/>
  <c r="D122" i="3" s="1"/>
  <c r="C122" i="3" s="1"/>
  <c r="H122" i="2" s="1"/>
  <c r="I122" i="2" s="1"/>
  <c r="E24" i="3"/>
  <c r="E56" i="3"/>
  <c r="E72" i="3"/>
  <c r="E88" i="3"/>
  <c r="E144" i="3"/>
  <c r="E176" i="3"/>
  <c r="E101" i="3"/>
  <c r="D101" i="3" s="1"/>
  <c r="C101" i="3" s="1"/>
  <c r="H101" i="2" s="1"/>
  <c r="I101" i="2" s="1"/>
  <c r="E133" i="3"/>
  <c r="D133" i="3" s="1"/>
  <c r="C133" i="3" s="1"/>
  <c r="H133" i="2" s="1"/>
  <c r="I133" i="2" s="1"/>
  <c r="E229" i="3"/>
  <c r="D229" i="3" s="1"/>
  <c r="C229" i="3" s="1"/>
  <c r="H229" i="2" s="1"/>
  <c r="I229" i="2" s="1"/>
  <c r="E30" i="3"/>
  <c r="E94" i="3"/>
  <c r="E44" i="3"/>
  <c r="E108" i="3"/>
  <c r="E204" i="3"/>
  <c r="E55" i="3"/>
  <c r="E151" i="3"/>
  <c r="D151" i="3" s="1"/>
  <c r="C151" i="3" s="1"/>
  <c r="H151" i="2" s="1"/>
  <c r="I151" i="2" s="1"/>
  <c r="E183" i="3"/>
  <c r="D183" i="3" s="1"/>
  <c r="C183" i="3" s="1"/>
  <c r="H183" i="2" s="1"/>
  <c r="I183" i="2" s="1"/>
  <c r="E65" i="3"/>
  <c r="D65" i="3" s="1"/>
  <c r="C65" i="3" s="1"/>
  <c r="H65" i="2" s="1"/>
  <c r="I65" i="2" s="1"/>
  <c r="E152" i="3"/>
  <c r="E15" i="3"/>
  <c r="E102" i="3"/>
  <c r="E20" i="3"/>
  <c r="E148" i="3"/>
  <c r="E180" i="3"/>
  <c r="E103" i="3"/>
  <c r="E49" i="3"/>
  <c r="D49" i="3" s="1"/>
  <c r="C49" i="3" s="1"/>
  <c r="H49" i="2" s="1"/>
  <c r="I49" i="2" s="1"/>
  <c r="E107" i="3"/>
  <c r="E195" i="3"/>
  <c r="D195" i="3" s="1"/>
  <c r="C195" i="3" s="1"/>
  <c r="H195" i="2" s="1"/>
  <c r="I195" i="2" s="1"/>
  <c r="E61" i="3"/>
  <c r="D61" i="3" s="1"/>
  <c r="C61" i="3" s="1"/>
  <c r="H61" i="2" s="1"/>
  <c r="I61" i="2" s="1"/>
  <c r="E22" i="3"/>
  <c r="E132" i="3"/>
  <c r="E31" i="3"/>
  <c r="E73" i="3"/>
  <c r="D73" i="3" s="1"/>
  <c r="C73" i="3" s="1"/>
  <c r="H73" i="2" s="1"/>
  <c r="I73" i="2" s="1"/>
  <c r="E89" i="3"/>
  <c r="D89" i="3" s="1"/>
  <c r="C89" i="3" s="1"/>
  <c r="H89" i="2" s="1"/>
  <c r="I89" i="2" s="1"/>
  <c r="E217" i="3"/>
  <c r="D217" i="3" s="1"/>
  <c r="C217" i="3" s="1"/>
  <c r="H217" i="2" s="1"/>
  <c r="I217" i="2" s="1"/>
  <c r="E34" i="3"/>
  <c r="E146" i="3"/>
  <c r="D146" i="3" s="1"/>
  <c r="C146" i="3" s="1"/>
  <c r="H146" i="2" s="1"/>
  <c r="I146" i="2" s="1"/>
  <c r="E182" i="3"/>
  <c r="D182" i="3" s="1"/>
  <c r="C182" i="3" s="1"/>
  <c r="H182" i="2" s="1"/>
  <c r="I182" i="2" s="1"/>
  <c r="E206" i="3"/>
  <c r="D206" i="3" s="1"/>
  <c r="C206" i="3" s="1"/>
  <c r="H206" i="2" s="1"/>
  <c r="I206" i="2" s="1"/>
  <c r="E230" i="3"/>
  <c r="D230" i="3" s="1"/>
  <c r="C230" i="3" s="1"/>
  <c r="H230" i="2" s="1"/>
  <c r="I230" i="2" s="1"/>
  <c r="E32" i="3"/>
  <c r="E21" i="3"/>
  <c r="D21" i="3" s="1"/>
  <c r="C21" i="3" s="1"/>
  <c r="H21" i="2" s="1"/>
  <c r="I21" i="2" s="1"/>
  <c r="E213" i="3"/>
  <c r="D213" i="3" s="1"/>
  <c r="C213" i="3" s="1"/>
  <c r="H213" i="2" s="1"/>
  <c r="I213" i="2" s="1"/>
  <c r="E110" i="3"/>
  <c r="D110" i="3" s="1"/>
  <c r="C110" i="3" s="1"/>
  <c r="H110" i="2" s="1"/>
  <c r="I110" i="2" s="1"/>
  <c r="E92" i="3"/>
  <c r="E188" i="3"/>
  <c r="E199" i="3"/>
  <c r="D199" i="3" s="1"/>
  <c r="C199" i="3" s="1"/>
  <c r="H199" i="2" s="1"/>
  <c r="I199" i="2" s="1"/>
  <c r="E131" i="3"/>
  <c r="D131" i="3" s="1"/>
  <c r="C131" i="3" s="1"/>
  <c r="H131" i="2" s="1"/>
  <c r="I131" i="2" s="1"/>
  <c r="E111" i="3"/>
  <c r="D111" i="3" s="1"/>
  <c r="C111" i="3" s="1"/>
  <c r="H111" i="2" s="1"/>
  <c r="I111" i="2" s="1"/>
  <c r="E9" i="3"/>
  <c r="D9" i="3" s="1"/>
  <c r="C9" i="3" s="1"/>
  <c r="H9" i="2" s="1"/>
  <c r="I9" i="2" s="1"/>
  <c r="E67" i="3"/>
  <c r="E81" i="3"/>
  <c r="D81" i="3" s="1"/>
  <c r="C81" i="3" s="1"/>
  <c r="H81" i="2" s="1"/>
  <c r="I81" i="2" s="1"/>
  <c r="E105" i="3"/>
  <c r="D105" i="3" s="1"/>
  <c r="C105" i="3" s="1"/>
  <c r="H105" i="2" s="1"/>
  <c r="I105" i="2" s="1"/>
  <c r="E153" i="3"/>
  <c r="D153" i="3" s="1"/>
  <c r="C153" i="3" s="1"/>
  <c r="H153" i="2" s="1"/>
  <c r="I153" i="2" s="1"/>
  <c r="E138" i="3"/>
  <c r="D138" i="3" s="1"/>
  <c r="C138" i="3" s="1"/>
  <c r="H138" i="2" s="1"/>
  <c r="I138" i="2" s="1"/>
  <c r="E154" i="3"/>
  <c r="D154" i="3" s="1"/>
  <c r="C154" i="3" s="1"/>
  <c r="H154" i="2" s="1"/>
  <c r="I154" i="2" s="1"/>
  <c r="E208" i="3"/>
  <c r="E123" i="3"/>
  <c r="D123" i="3" s="1"/>
  <c r="C123" i="3" s="1"/>
  <c r="H123" i="2" s="1"/>
  <c r="I123" i="2" s="1"/>
  <c r="E139" i="3"/>
  <c r="D139" i="3" s="1"/>
  <c r="C139" i="3" s="1"/>
  <c r="H139" i="2" s="1"/>
  <c r="I139" i="2" s="1"/>
  <c r="E171" i="3"/>
  <c r="D171" i="3" s="1"/>
  <c r="C171" i="3" s="1"/>
  <c r="H171" i="2" s="1"/>
  <c r="I171" i="2" s="1"/>
  <c r="E203" i="3"/>
  <c r="D203" i="3" s="1"/>
  <c r="C203" i="3" s="1"/>
  <c r="H203" i="2" s="1"/>
  <c r="I203" i="2" s="1"/>
  <c r="E5" i="3"/>
  <c r="D5" i="3" s="1"/>
  <c r="C5" i="3" s="1"/>
  <c r="H5" i="2" s="1"/>
  <c r="I5" i="2" s="1"/>
  <c r="E69" i="3"/>
  <c r="D69" i="3" s="1"/>
  <c r="C69" i="3" s="1"/>
  <c r="H69" i="2" s="1"/>
  <c r="I69" i="2" s="1"/>
  <c r="E165" i="3"/>
  <c r="D165" i="3" s="1"/>
  <c r="C165" i="3" s="1"/>
  <c r="H165" i="2" s="1"/>
  <c r="I165" i="2" s="1"/>
  <c r="E158" i="3"/>
  <c r="D158" i="3" s="1"/>
  <c r="C158" i="3" s="1"/>
  <c r="H158" i="2" s="1"/>
  <c r="I158" i="2" s="1"/>
  <c r="E202" i="3"/>
  <c r="D202" i="3" s="1"/>
  <c r="C202" i="3" s="1"/>
  <c r="H202" i="2" s="1"/>
  <c r="I202" i="2" s="1"/>
  <c r="E76" i="3"/>
  <c r="E178" i="3"/>
  <c r="D178" i="3" s="1"/>
  <c r="C178" i="3" s="1"/>
  <c r="H178" i="2" s="1"/>
  <c r="I178" i="2" s="1"/>
  <c r="E86" i="3"/>
  <c r="E186" i="3"/>
  <c r="D186" i="3" s="1"/>
  <c r="C186" i="3" s="1"/>
  <c r="H186" i="2" s="1"/>
  <c r="I186" i="2" s="1"/>
  <c r="E23" i="3"/>
  <c r="E161" i="3"/>
  <c r="D161" i="3" s="1"/>
  <c r="C161" i="3" s="1"/>
  <c r="H161" i="2" s="1"/>
  <c r="I161" i="2" s="1"/>
  <c r="E184" i="3"/>
  <c r="E91" i="3"/>
  <c r="E211" i="3"/>
  <c r="D211" i="3" s="1"/>
  <c r="C211" i="3" s="1"/>
  <c r="H211" i="2" s="1"/>
  <c r="I211" i="2" s="1"/>
  <c r="E109" i="3"/>
  <c r="D109" i="3" s="1"/>
  <c r="C109" i="3" s="1"/>
  <c r="H109" i="2" s="1"/>
  <c r="I109" i="2" s="1"/>
  <c r="E141" i="3"/>
  <c r="D141" i="3" s="1"/>
  <c r="C141" i="3" s="1"/>
  <c r="H141" i="2" s="1"/>
  <c r="I141" i="2" s="1"/>
  <c r="E38" i="3"/>
  <c r="E116" i="3"/>
  <c r="E212" i="3"/>
  <c r="E118" i="3"/>
  <c r="D118" i="3" s="1"/>
  <c r="C118" i="3" s="1"/>
  <c r="H118" i="2" s="1"/>
  <c r="I118" i="2" s="1"/>
  <c r="E95" i="3"/>
  <c r="E159" i="3"/>
  <c r="D159" i="3" s="1"/>
  <c r="C159" i="3" s="1"/>
  <c r="H159" i="2" s="1"/>
  <c r="I159" i="2" s="1"/>
  <c r="E2" i="3"/>
  <c r="E18" i="3"/>
  <c r="E66" i="3"/>
  <c r="E82" i="3"/>
  <c r="E114" i="3"/>
  <c r="D114" i="3" s="1"/>
  <c r="C114" i="3" s="1"/>
  <c r="H114" i="2" s="1"/>
  <c r="I114" i="2" s="1"/>
  <c r="E162" i="3"/>
  <c r="D162" i="3" s="1"/>
  <c r="C162" i="3" s="1"/>
  <c r="H162" i="2" s="1"/>
  <c r="I162" i="2" s="1"/>
  <c r="E16" i="3"/>
  <c r="E64" i="3"/>
  <c r="E80" i="3"/>
  <c r="E128" i="3"/>
  <c r="E192" i="3"/>
  <c r="E99" i="3"/>
  <c r="E155" i="3"/>
  <c r="D155" i="3" s="1"/>
  <c r="C155" i="3" s="1"/>
  <c r="H155" i="2" s="1"/>
  <c r="I155" i="2" s="1"/>
  <c r="E117" i="3"/>
  <c r="D117" i="3" s="1"/>
  <c r="C117" i="3" s="1"/>
  <c r="H117" i="2" s="1"/>
  <c r="I117" i="2" s="1"/>
  <c r="E14" i="3"/>
  <c r="E174" i="3"/>
  <c r="D174" i="3" s="1"/>
  <c r="C174" i="3" s="1"/>
  <c r="H174" i="2" s="1"/>
  <c r="I174" i="2" s="1"/>
  <c r="E60" i="3"/>
  <c r="E220" i="3"/>
  <c r="E115" i="3"/>
  <c r="D115" i="3" s="1"/>
  <c r="C115" i="3" s="1"/>
  <c r="H115" i="2" s="1"/>
  <c r="I115" i="2" s="1"/>
  <c r="E71" i="3"/>
  <c r="E167" i="3"/>
  <c r="D167" i="3" s="1"/>
  <c r="C167" i="3" s="1"/>
  <c r="H167" i="2" s="1"/>
  <c r="I167" i="2" s="1"/>
  <c r="E193" i="3"/>
  <c r="D193" i="3" s="1"/>
  <c r="C193" i="3" s="1"/>
  <c r="H193" i="2" s="1"/>
  <c r="I193" i="2" s="1"/>
  <c r="E227" i="3"/>
  <c r="D227" i="3" s="1"/>
  <c r="C227" i="3" s="1"/>
  <c r="H227" i="2" s="1"/>
  <c r="I227" i="2" s="1"/>
  <c r="E36" i="3"/>
  <c r="E100" i="3"/>
  <c r="E143" i="3"/>
  <c r="D143" i="3" s="1"/>
  <c r="C143" i="3" s="1"/>
  <c r="H143" i="2" s="1"/>
  <c r="I143" i="2" s="1"/>
  <c r="E207" i="3"/>
  <c r="D207" i="3" s="1"/>
  <c r="C207" i="3" s="1"/>
  <c r="H207" i="2" s="1"/>
  <c r="I207" i="2" s="1"/>
  <c r="E33" i="3"/>
  <c r="D33" i="3" s="1"/>
  <c r="C33" i="3" s="1"/>
  <c r="H33" i="2" s="1"/>
  <c r="I33" i="2" s="1"/>
  <c r="E7" i="3"/>
  <c r="E57" i="3"/>
  <c r="D57" i="3" s="1"/>
  <c r="C57" i="3" s="1"/>
  <c r="H57" i="2" s="1"/>
  <c r="I57" i="2" s="1"/>
  <c r="E129" i="3"/>
  <c r="D129" i="3" s="1"/>
  <c r="C129" i="3" s="1"/>
  <c r="H129" i="2" s="1"/>
  <c r="I129" i="2" s="1"/>
  <c r="E177" i="3"/>
  <c r="D177" i="3" s="1"/>
  <c r="C177" i="3" s="1"/>
  <c r="H177" i="2" s="1"/>
  <c r="I177" i="2" s="1"/>
  <c r="E201" i="3"/>
  <c r="D201" i="3" s="1"/>
  <c r="C201" i="3" s="1"/>
  <c r="H201" i="2" s="1"/>
  <c r="I201" i="2" s="1"/>
  <c r="E225" i="3"/>
  <c r="D225" i="3" s="1"/>
  <c r="C225" i="3" s="1"/>
  <c r="H225" i="2" s="1"/>
  <c r="I225" i="2" s="1"/>
  <c r="E8" i="3"/>
  <c r="E104" i="3"/>
  <c r="E120" i="3"/>
  <c r="E190" i="3"/>
  <c r="D190" i="3" s="1"/>
  <c r="C190" i="3" s="1"/>
  <c r="H190" i="2" s="1"/>
  <c r="I190" i="2" s="1"/>
  <c r="E197" i="3"/>
  <c r="D197" i="3" s="1"/>
  <c r="C197" i="3" s="1"/>
  <c r="H197" i="2" s="1"/>
  <c r="I197" i="2" s="1"/>
  <c r="E62" i="3"/>
  <c r="E140" i="3"/>
  <c r="E119" i="3"/>
  <c r="D119" i="3" s="1"/>
  <c r="C119" i="3" s="1"/>
  <c r="H119" i="2" s="1"/>
  <c r="I119" i="2" s="1"/>
  <c r="E215" i="3"/>
  <c r="D215" i="3" s="1"/>
  <c r="C215" i="3" s="1"/>
  <c r="H215" i="2" s="1"/>
  <c r="I215" i="2" s="1"/>
  <c r="E17" i="3"/>
  <c r="D17" i="3" s="1"/>
  <c r="C17" i="3" s="1"/>
  <c r="H17" i="2" s="1"/>
  <c r="I17" i="2" s="1"/>
  <c r="E113" i="3"/>
  <c r="D113" i="3" s="1"/>
  <c r="C113" i="3" s="1"/>
  <c r="H113" i="2" s="1"/>
  <c r="I113" i="2" s="1"/>
  <c r="E209" i="3"/>
  <c r="D209" i="3" s="1"/>
  <c r="C209" i="3" s="1"/>
  <c r="H209" i="2" s="1"/>
  <c r="I209" i="2" s="1"/>
  <c r="E216" i="3"/>
  <c r="E179" i="3"/>
  <c r="D179" i="3" s="1"/>
  <c r="C179" i="3" s="1"/>
  <c r="H179" i="2" s="1"/>
  <c r="I179" i="2" s="1"/>
  <c r="E13" i="3"/>
  <c r="D13" i="3" s="1"/>
  <c r="C13" i="3" s="1"/>
  <c r="H13" i="2" s="1"/>
  <c r="I13" i="2" s="1"/>
  <c r="E45" i="3"/>
  <c r="D45" i="3" s="1"/>
  <c r="C45" i="3" s="1"/>
  <c r="H45" i="2" s="1"/>
  <c r="I45" i="2" s="1"/>
  <c r="E77" i="3"/>
  <c r="D77" i="3" s="1"/>
  <c r="C77" i="3" s="1"/>
  <c r="H77" i="2" s="1"/>
  <c r="I77" i="2" s="1"/>
  <c r="E205" i="3"/>
  <c r="D205" i="3" s="1"/>
  <c r="C205" i="3" s="1"/>
  <c r="H205" i="2" s="1"/>
  <c r="I205" i="2" s="1"/>
  <c r="E166" i="3"/>
  <c r="D166" i="3" s="1"/>
  <c r="C166" i="3" s="1"/>
  <c r="H166" i="2" s="1"/>
  <c r="I166" i="2" s="1"/>
  <c r="E210" i="3"/>
  <c r="D210" i="3" s="1"/>
  <c r="C210" i="3" s="1"/>
  <c r="H210" i="2" s="1"/>
  <c r="I210" i="2" s="1"/>
  <c r="E84" i="3"/>
  <c r="E194" i="3"/>
  <c r="D194" i="3" s="1"/>
  <c r="C194" i="3" s="1"/>
  <c r="H194" i="2" s="1"/>
  <c r="I194" i="2" s="1"/>
  <c r="E145" i="3"/>
  <c r="D145" i="3" s="1"/>
  <c r="C145" i="3" s="1"/>
  <c r="H145" i="2" s="1"/>
  <c r="I145" i="2" s="1"/>
  <c r="E200" i="3"/>
  <c r="E157" i="3"/>
  <c r="D157" i="3" s="1"/>
  <c r="C157" i="3" s="1"/>
  <c r="H157" i="2" s="1"/>
  <c r="I157" i="2" s="1"/>
  <c r="E4" i="3"/>
  <c r="E51" i="3"/>
  <c r="E63" i="3"/>
  <c r="E127" i="3"/>
  <c r="D127" i="3" s="1"/>
  <c r="C127" i="3" s="1"/>
  <c r="H127" i="2" s="1"/>
  <c r="I127" i="2" s="1"/>
  <c r="E191" i="3"/>
  <c r="D191" i="3" s="1"/>
  <c r="C191" i="3" s="1"/>
  <c r="H191" i="2" s="1"/>
  <c r="I191" i="2" s="1"/>
  <c r="E223" i="3"/>
  <c r="D223" i="3" s="1"/>
  <c r="C223" i="3" s="1"/>
  <c r="H223" i="2" s="1"/>
  <c r="I223" i="2" s="1"/>
  <c r="E25" i="3"/>
  <c r="D25" i="3" s="1"/>
  <c r="C25" i="3" s="1"/>
  <c r="H25" i="2" s="1"/>
  <c r="I25" i="2" s="1"/>
  <c r="E41" i="3"/>
  <c r="D41" i="3" s="1"/>
  <c r="C41" i="3" s="1"/>
  <c r="H41" i="2" s="1"/>
  <c r="I41" i="2" s="1"/>
  <c r="E137" i="3"/>
  <c r="D137" i="3" s="1"/>
  <c r="C137" i="3" s="1"/>
  <c r="H137" i="2" s="1"/>
  <c r="I137" i="2" s="1"/>
  <c r="E169" i="3"/>
  <c r="D169" i="3" s="1"/>
  <c r="C169" i="3" s="1"/>
  <c r="H169" i="2" s="1"/>
  <c r="I169" i="2" s="1"/>
  <c r="E185" i="3"/>
  <c r="D185" i="3" s="1"/>
  <c r="C185" i="3" s="1"/>
  <c r="H185" i="2" s="1"/>
  <c r="I185" i="2" s="1"/>
  <c r="E50" i="3"/>
  <c r="E130" i="3"/>
  <c r="D130" i="3" s="1"/>
  <c r="C130" i="3" s="1"/>
  <c r="H130" i="2" s="1"/>
  <c r="I130" i="2" s="1"/>
  <c r="E48" i="3"/>
  <c r="E160" i="3"/>
  <c r="E224" i="3"/>
  <c r="E19" i="3"/>
  <c r="E187" i="3"/>
  <c r="D187" i="3" s="1"/>
  <c r="C187" i="3" s="1"/>
  <c r="H187" i="2" s="1"/>
  <c r="I187" i="2" s="1"/>
  <c r="E219" i="3"/>
  <c r="D219" i="3" s="1"/>
  <c r="C219" i="3" s="1"/>
  <c r="H219" i="2" s="1"/>
  <c r="I219" i="2" s="1"/>
  <c r="E85" i="3"/>
  <c r="D85" i="3" s="1"/>
  <c r="C85" i="3" s="1"/>
  <c r="H85" i="2" s="1"/>
  <c r="I85" i="2" s="1"/>
  <c r="E181" i="3"/>
  <c r="D181" i="3" s="1"/>
  <c r="C181" i="3" s="1"/>
  <c r="H181" i="2" s="1"/>
  <c r="I181" i="2" s="1"/>
  <c r="E222" i="3"/>
  <c r="D222" i="3" s="1"/>
  <c r="C222" i="3" s="1"/>
  <c r="H222" i="2" s="1"/>
  <c r="I222" i="2" s="1"/>
  <c r="E124" i="3"/>
  <c r="E226" i="3"/>
  <c r="D226" i="3" s="1"/>
  <c r="C226" i="3" s="1"/>
  <c r="H226" i="2" s="1"/>
  <c r="I226" i="2" s="1"/>
  <c r="E3" i="3"/>
  <c r="E231" i="3"/>
  <c r="D231" i="3" s="1"/>
  <c r="C231" i="3" s="1"/>
  <c r="H231" i="2" s="1"/>
  <c r="I231" i="2" s="1"/>
  <c r="E168" i="3"/>
  <c r="E93" i="3"/>
  <c r="D93" i="3" s="1"/>
  <c r="C93" i="3" s="1"/>
  <c r="H93" i="2" s="1"/>
  <c r="I93" i="2" s="1"/>
  <c r="E150" i="3"/>
  <c r="D150" i="3" s="1"/>
  <c r="C150" i="3" s="1"/>
  <c r="H150" i="2" s="1"/>
  <c r="I150" i="2" s="1"/>
  <c r="D104" i="3" l="1"/>
  <c r="C104" i="3" s="1"/>
  <c r="H104" i="2" s="1"/>
  <c r="I104" i="2" s="1"/>
  <c r="D148" i="3"/>
  <c r="C148" i="3" s="1"/>
  <c r="H148" i="2" s="1"/>
  <c r="I148" i="2" s="1"/>
  <c r="D196" i="3"/>
  <c r="C196" i="3" s="1"/>
  <c r="H196" i="2" s="1"/>
  <c r="I196" i="2" s="1"/>
  <c r="D96" i="3"/>
  <c r="C96" i="3" s="1"/>
  <c r="H96" i="2" s="1"/>
  <c r="I96" i="2" s="1"/>
  <c r="D140" i="3"/>
  <c r="C140" i="3" s="1"/>
  <c r="H140" i="2" s="1"/>
  <c r="I140" i="2" s="1"/>
  <c r="D120" i="3"/>
  <c r="C120" i="3" s="1"/>
  <c r="H120" i="2" s="1"/>
  <c r="I120" i="2" s="1"/>
  <c r="D100" i="3"/>
  <c r="C100" i="3" s="1"/>
  <c r="H100" i="2" s="1"/>
  <c r="I100" i="2" s="1"/>
  <c r="D212" i="3"/>
  <c r="C212" i="3" s="1"/>
  <c r="H212" i="2" s="1"/>
  <c r="I212" i="2" s="1"/>
  <c r="D180" i="3"/>
  <c r="C180" i="3" s="1"/>
  <c r="H180" i="2" s="1"/>
  <c r="I180" i="2" s="1"/>
  <c r="D232" i="3"/>
  <c r="C232" i="3" s="1"/>
  <c r="H232" i="2" s="1"/>
  <c r="I232" i="2" s="1"/>
  <c r="D156" i="3"/>
  <c r="C156" i="3" s="1"/>
  <c r="H156" i="2" s="1"/>
  <c r="I156" i="2" s="1"/>
  <c r="D112" i="3"/>
  <c r="C112" i="3" s="1"/>
  <c r="H112" i="2" s="1"/>
  <c r="I112" i="2" s="1"/>
  <c r="D164" i="3"/>
  <c r="C164" i="3" s="1"/>
  <c r="H164" i="2" s="1"/>
  <c r="I164" i="2" s="1"/>
  <c r="D172" i="3"/>
  <c r="C172" i="3" s="1"/>
  <c r="H172" i="2" s="1"/>
  <c r="I172" i="2" s="1"/>
  <c r="D132" i="3"/>
  <c r="C132" i="3" s="1"/>
  <c r="H132" i="2" s="1"/>
  <c r="I132" i="2" s="1"/>
  <c r="D152" i="3"/>
  <c r="C152" i="3" s="1"/>
  <c r="H152" i="2" s="1"/>
  <c r="I152" i="2" s="1"/>
  <c r="D228" i="3"/>
  <c r="C228" i="3" s="1"/>
  <c r="H228" i="2" s="1"/>
  <c r="I228" i="2" s="1"/>
  <c r="D224" i="3"/>
  <c r="C224" i="3" s="1"/>
  <c r="H224" i="2" s="1"/>
  <c r="I224" i="2" s="1"/>
  <c r="D216" i="3"/>
  <c r="C216" i="3" s="1"/>
  <c r="H216" i="2" s="1"/>
  <c r="I216" i="2" s="1"/>
  <c r="D192" i="3"/>
  <c r="C192" i="3" s="1"/>
  <c r="H192" i="2" s="1"/>
  <c r="I192" i="2" s="1"/>
  <c r="D188" i="3"/>
  <c r="C188" i="3" s="1"/>
  <c r="H188" i="2" s="1"/>
  <c r="I188" i="2" s="1"/>
  <c r="D204" i="3"/>
  <c r="C204" i="3" s="1"/>
  <c r="H204" i="2" s="1"/>
  <c r="I204" i="2" s="1"/>
  <c r="D176" i="3"/>
  <c r="C176" i="3" s="1"/>
  <c r="H176" i="2" s="1"/>
  <c r="I176" i="2" s="1"/>
  <c r="D116" i="3"/>
  <c r="C116" i="3" s="1"/>
  <c r="H116" i="2" s="1"/>
  <c r="I116" i="2" s="1"/>
  <c r="D168" i="3"/>
  <c r="C168" i="3" s="1"/>
  <c r="H168" i="2" s="1"/>
  <c r="I168" i="2" s="1"/>
  <c r="D124" i="3"/>
  <c r="C124" i="3" s="1"/>
  <c r="H124" i="2" s="1"/>
  <c r="I124" i="2" s="1"/>
  <c r="D160" i="3"/>
  <c r="C160" i="3" s="1"/>
  <c r="H160" i="2" s="1"/>
  <c r="I160" i="2" s="1"/>
  <c r="D200" i="3"/>
  <c r="C200" i="3" s="1"/>
  <c r="H200" i="2" s="1"/>
  <c r="I200" i="2" s="1"/>
  <c r="D220" i="3"/>
  <c r="C220" i="3" s="1"/>
  <c r="H220" i="2" s="1"/>
  <c r="I220" i="2" s="1"/>
  <c r="D128" i="3"/>
  <c r="C128" i="3" s="1"/>
  <c r="H128" i="2" s="1"/>
  <c r="I128" i="2" s="1"/>
  <c r="D184" i="3"/>
  <c r="C184" i="3" s="1"/>
  <c r="H184" i="2" s="1"/>
  <c r="I184" i="2" s="1"/>
  <c r="D208" i="3"/>
  <c r="C208" i="3" s="1"/>
  <c r="H208" i="2" s="1"/>
  <c r="I208" i="2" s="1"/>
  <c r="D108" i="3"/>
  <c r="C108" i="3" s="1"/>
  <c r="H108" i="2" s="1"/>
  <c r="I108" i="2" s="1"/>
  <c r="D144" i="3"/>
  <c r="C144" i="3" s="1"/>
  <c r="H144" i="2" s="1"/>
  <c r="I144" i="2" s="1"/>
  <c r="D136" i="3"/>
  <c r="C136" i="3" s="1"/>
  <c r="H136" i="2" s="1"/>
  <c r="I136" i="2" s="1"/>
  <c r="D3" i="3"/>
  <c r="C3" i="3" s="1"/>
  <c r="H3" i="2" s="1"/>
  <c r="I3" i="2" s="1"/>
  <c r="D19" i="3"/>
  <c r="C19" i="3" s="1"/>
  <c r="H19" i="2" s="1"/>
  <c r="I19" i="2" s="1"/>
  <c r="D48" i="3"/>
  <c r="C48" i="3" s="1"/>
  <c r="H48" i="2" s="1"/>
  <c r="I48" i="2" s="1"/>
  <c r="D50" i="3"/>
  <c r="C50" i="3" s="1"/>
  <c r="H50" i="2" s="1"/>
  <c r="I50" i="2" s="1"/>
  <c r="D63" i="3"/>
  <c r="C63" i="3" s="1"/>
  <c r="H63" i="2" s="1"/>
  <c r="I63" i="2" s="1"/>
  <c r="D51" i="3"/>
  <c r="C51" i="3" s="1"/>
  <c r="H51" i="2" s="1"/>
  <c r="I51" i="2" s="1"/>
  <c r="D4" i="3"/>
  <c r="C4" i="3" s="1"/>
  <c r="H4" i="2" s="1"/>
  <c r="I4" i="2" s="1"/>
  <c r="D84" i="3"/>
  <c r="C84" i="3" s="1"/>
  <c r="H84" i="2" s="1"/>
  <c r="I84" i="2" s="1"/>
  <c r="D62" i="3"/>
  <c r="C62" i="3" s="1"/>
  <c r="H62" i="2" s="1"/>
  <c r="I62" i="2" s="1"/>
  <c r="D8" i="3"/>
  <c r="C8" i="3" s="1"/>
  <c r="H8" i="2" s="1"/>
  <c r="I8" i="2" s="1"/>
  <c r="D7" i="3"/>
  <c r="C7" i="3" s="1"/>
  <c r="H7" i="2" s="1"/>
  <c r="I7" i="2" s="1"/>
  <c r="D36" i="3"/>
  <c r="C36" i="3" s="1"/>
  <c r="H36" i="2" s="1"/>
  <c r="I36" i="2" s="1"/>
  <c r="D71" i="3"/>
  <c r="C71" i="3" s="1"/>
  <c r="H71" i="2" s="1"/>
  <c r="I71" i="2" s="1"/>
  <c r="D60" i="3"/>
  <c r="C60" i="3" s="1"/>
  <c r="H60" i="2" s="1"/>
  <c r="I60" i="2" s="1"/>
  <c r="D14" i="3"/>
  <c r="C14" i="3" s="1"/>
  <c r="H14" i="2" s="1"/>
  <c r="I14" i="2" s="1"/>
  <c r="D99" i="3"/>
  <c r="C99" i="3" s="1"/>
  <c r="H99" i="2" s="1"/>
  <c r="I99" i="2" s="1"/>
  <c r="D80" i="3"/>
  <c r="C80" i="3" s="1"/>
  <c r="H80" i="2" s="1"/>
  <c r="I80" i="2" s="1"/>
  <c r="D64" i="3"/>
  <c r="C64" i="3" s="1"/>
  <c r="H64" i="2" s="1"/>
  <c r="I64" i="2" s="1"/>
  <c r="D16" i="3"/>
  <c r="C16" i="3" s="1"/>
  <c r="H16" i="2" s="1"/>
  <c r="I16" i="2" s="1"/>
  <c r="D82" i="3"/>
  <c r="C82" i="3" s="1"/>
  <c r="H82" i="2" s="1"/>
  <c r="I82" i="2" s="1"/>
  <c r="D66" i="3"/>
  <c r="C66" i="3" s="1"/>
  <c r="H66" i="2" s="1"/>
  <c r="I66" i="2" s="1"/>
  <c r="D18" i="3"/>
  <c r="C18" i="3" s="1"/>
  <c r="H18" i="2" s="1"/>
  <c r="I18" i="2" s="1"/>
  <c r="D2" i="3"/>
  <c r="C2" i="3" s="1"/>
  <c r="H2" i="2" s="1"/>
  <c r="I2" i="2" s="1"/>
  <c r="D95" i="3"/>
  <c r="C95" i="3" s="1"/>
  <c r="H95" i="2" s="1"/>
  <c r="I95" i="2" s="1"/>
  <c r="D38" i="3"/>
  <c r="C38" i="3" s="1"/>
  <c r="H38" i="2" s="1"/>
  <c r="I38" i="2" s="1"/>
  <c r="D91" i="3"/>
  <c r="C91" i="3" s="1"/>
  <c r="H91" i="2" s="1"/>
  <c r="I91" i="2" s="1"/>
  <c r="D23" i="3"/>
  <c r="C23" i="3" s="1"/>
  <c r="H23" i="2" s="1"/>
  <c r="I23" i="2" s="1"/>
  <c r="D86" i="3"/>
  <c r="C86" i="3" s="1"/>
  <c r="H86" i="2" s="1"/>
  <c r="I86" i="2" s="1"/>
  <c r="D76" i="3"/>
  <c r="C76" i="3" s="1"/>
  <c r="H76" i="2" s="1"/>
  <c r="I76" i="2" s="1"/>
  <c r="D67" i="3"/>
  <c r="C67" i="3" s="1"/>
  <c r="H67" i="2" s="1"/>
  <c r="I67" i="2" s="1"/>
  <c r="D92" i="3"/>
  <c r="C92" i="3" s="1"/>
  <c r="H92" i="2" s="1"/>
  <c r="I92" i="2" s="1"/>
  <c r="D32" i="3"/>
  <c r="C32" i="3" s="1"/>
  <c r="H32" i="2" s="1"/>
  <c r="I32" i="2" s="1"/>
  <c r="D34" i="3"/>
  <c r="C34" i="3" s="1"/>
  <c r="H34" i="2" s="1"/>
  <c r="I34" i="2" s="1"/>
  <c r="D31" i="3"/>
  <c r="C31" i="3" s="1"/>
  <c r="H31" i="2" s="1"/>
  <c r="I31" i="2" s="1"/>
  <c r="D22" i="3"/>
  <c r="C22" i="3" s="1"/>
  <c r="H22" i="2" s="1"/>
  <c r="I22" i="2" s="1"/>
  <c r="D107" i="3"/>
  <c r="C107" i="3" s="1"/>
  <c r="H107" i="2" s="1"/>
  <c r="I107" i="2" s="1"/>
  <c r="D103" i="3"/>
  <c r="C103" i="3" s="1"/>
  <c r="H103" i="2" s="1"/>
  <c r="I103" i="2" s="1"/>
  <c r="D20" i="3"/>
  <c r="C20" i="3" s="1"/>
  <c r="H20" i="2" s="1"/>
  <c r="I20" i="2" s="1"/>
  <c r="D102" i="3"/>
  <c r="C102" i="3" s="1"/>
  <c r="H102" i="2" s="1"/>
  <c r="I102" i="2" s="1"/>
  <c r="D15" i="3"/>
  <c r="C15" i="3" s="1"/>
  <c r="H15" i="2" s="1"/>
  <c r="I15" i="2" s="1"/>
  <c r="D55" i="3"/>
  <c r="C55" i="3" s="1"/>
  <c r="H55" i="2" s="1"/>
  <c r="I55" i="2" s="1"/>
  <c r="D44" i="3"/>
  <c r="C44" i="3" s="1"/>
  <c r="H44" i="2" s="1"/>
  <c r="I44" i="2" s="1"/>
  <c r="D94" i="3"/>
  <c r="C94" i="3" s="1"/>
  <c r="H94" i="2" s="1"/>
  <c r="I94" i="2" s="1"/>
  <c r="D30" i="3"/>
  <c r="C30" i="3" s="1"/>
  <c r="H30" i="2" s="1"/>
  <c r="I30" i="2" s="1"/>
  <c r="D88" i="3"/>
  <c r="C88" i="3" s="1"/>
  <c r="H88" i="2" s="1"/>
  <c r="I88" i="2" s="1"/>
  <c r="D72" i="3"/>
  <c r="C72" i="3" s="1"/>
  <c r="H72" i="2" s="1"/>
  <c r="I72" i="2" s="1"/>
  <c r="D56" i="3"/>
  <c r="C56" i="3" s="1"/>
  <c r="H56" i="2" s="1"/>
  <c r="I56" i="2" s="1"/>
  <c r="D24" i="3"/>
  <c r="C24" i="3" s="1"/>
  <c r="H24" i="2" s="1"/>
  <c r="I24" i="2" s="1"/>
  <c r="D106" i="3"/>
  <c r="C106" i="3" s="1"/>
  <c r="H106" i="2" s="1"/>
  <c r="I106" i="2" s="1"/>
  <c r="D90" i="3"/>
  <c r="C90" i="3" s="1"/>
  <c r="H90" i="2" s="1"/>
  <c r="I90" i="2" s="1"/>
  <c r="D74" i="3"/>
  <c r="C74" i="3" s="1"/>
  <c r="H74" i="2" s="1"/>
  <c r="I74" i="2" s="1"/>
  <c r="D58" i="3"/>
  <c r="C58" i="3" s="1"/>
  <c r="H58" i="2" s="1"/>
  <c r="I58" i="2" s="1"/>
  <c r="D10" i="3"/>
  <c r="C10" i="3" s="1"/>
  <c r="H10" i="2" s="1"/>
  <c r="I10" i="2" s="1"/>
  <c r="D79" i="3"/>
  <c r="C79" i="3" s="1"/>
  <c r="H79" i="2" s="1"/>
  <c r="I79" i="2" s="1"/>
  <c r="D47" i="3"/>
  <c r="C47" i="3" s="1"/>
  <c r="H47" i="2" s="1"/>
  <c r="I47" i="2" s="1"/>
  <c r="D54" i="3"/>
  <c r="C54" i="3" s="1"/>
  <c r="H54" i="2" s="1"/>
  <c r="I54" i="2" s="1"/>
  <c r="D39" i="3"/>
  <c r="C39" i="3" s="1"/>
  <c r="H39" i="2" s="1"/>
  <c r="I39" i="2" s="1"/>
  <c r="D28" i="3"/>
  <c r="C28" i="3" s="1"/>
  <c r="H28" i="2" s="1"/>
  <c r="I28" i="2" s="1"/>
  <c r="D78" i="3"/>
  <c r="C78" i="3" s="1"/>
  <c r="H78" i="2" s="1"/>
  <c r="I78" i="2" s="1"/>
  <c r="D46" i="3"/>
  <c r="C46" i="3" s="1"/>
  <c r="H46" i="2" s="1"/>
  <c r="I46" i="2" s="1"/>
  <c r="D35" i="3"/>
  <c r="C35" i="3" s="1"/>
  <c r="H35" i="2" s="1"/>
  <c r="I35" i="2" s="1"/>
  <c r="D98" i="3"/>
  <c r="C98" i="3" s="1"/>
  <c r="H98" i="2" s="1"/>
  <c r="I98" i="2" s="1"/>
  <c r="D83" i="3"/>
  <c r="C83" i="3" s="1"/>
  <c r="H83" i="2" s="1"/>
  <c r="I83" i="2" s="1"/>
  <c r="D52" i="3"/>
  <c r="C52" i="3" s="1"/>
  <c r="H52" i="2" s="1"/>
  <c r="I52" i="2" s="1"/>
  <c r="D70" i="3"/>
  <c r="C70" i="3" s="1"/>
  <c r="H70" i="2" s="1"/>
  <c r="I70" i="2" s="1"/>
  <c r="D6" i="3"/>
  <c r="C6" i="3" s="1"/>
  <c r="H6" i="2" s="1"/>
  <c r="I6" i="2" s="1"/>
  <c r="D87" i="3"/>
  <c r="C87" i="3" s="1"/>
  <c r="H87" i="2" s="1"/>
  <c r="I87" i="2" s="1"/>
  <c r="D43" i="3"/>
  <c r="C43" i="3" s="1"/>
  <c r="H43" i="2" s="1"/>
  <c r="I43" i="2" s="1"/>
  <c r="D75" i="3"/>
  <c r="C75" i="3" s="1"/>
  <c r="H75" i="2" s="1"/>
  <c r="I75" i="2" s="1"/>
  <c r="D68" i="3"/>
  <c r="C68" i="3" s="1"/>
  <c r="H68" i="2" s="1"/>
  <c r="I68" i="2" s="1"/>
  <c r="D27" i="3"/>
  <c r="C27" i="3" s="1"/>
  <c r="H27" i="2" s="1"/>
  <c r="I27" i="2" s="1"/>
  <c r="D12" i="3"/>
  <c r="C12" i="3" s="1"/>
  <c r="H12" i="2" s="1"/>
  <c r="I12" i="2" s="1"/>
  <c r="D59" i="3"/>
  <c r="C59" i="3" s="1"/>
  <c r="H59" i="2" s="1"/>
  <c r="I59" i="2" s="1"/>
  <c r="D40" i="3"/>
  <c r="C40" i="3" s="1"/>
  <c r="H40" i="2" s="1"/>
  <c r="I40" i="2" s="1"/>
  <c r="D42" i="3"/>
  <c r="C42" i="3" s="1"/>
  <c r="H42" i="2" s="1"/>
  <c r="I42" i="2" s="1"/>
  <c r="D26" i="3"/>
  <c r="C26" i="3" s="1"/>
  <c r="H26" i="2" s="1"/>
  <c r="I26" i="2" s="1"/>
  <c r="D11" i="3"/>
  <c r="C11" i="3" s="1"/>
  <c r="H11" i="2" s="1"/>
  <c r="I11" i="2" s="1"/>
</calcChain>
</file>

<file path=xl/sharedStrings.xml><?xml version="1.0" encoding="utf-8"?>
<sst xmlns="http://schemas.openxmlformats.org/spreadsheetml/2006/main" count="2299" uniqueCount="990">
  <si>
    <t>Ask Aak est un personnage de l'univers « Officiel » présent notamment dans le film L'Attaque des clones. Il est le sénateur de la planète Malastare et un fidèle partisan de la politique du chancelier suprême de la République Palpatine2.</t>
  </si>
  <si>
    <t>Amiral Gial Ackbar est un personnage de l'univers « Officiel » et de l'univers « Légendes » présent notamment dans les films Le Retour du Jedi, Le Réveil de la Force et Les Derniers Jedi. Ancien esclave de l'Empire galactique, il est le commandant de la flotte de l'Alliance rebelle lors de la bataille d'Endor3,c 1 et de la flotte de la Résistance lors de la bataille de la base Starkillere 1.</t>
  </si>
  <si>
    <t>Stass Allie est un personnage de l'univers « Officiel » présent notamment dans les films L'Attaque des clones et La Revanche des Sith. Cousine de la maître Jedi Adi Gallia qui siège au sein du conseil Jedi, elle lui succède après sa mort durant la guerre des clones. Elle meurt aussi à la fin de la cette guerrec 2.</t>
  </si>
  <si>
    <t>Mas Amedda est un personnage de l'univers « Officiel » présent notamment dans les films La Menace fantôme, L'Attaque des clones et La Revanche des Sith. Il est le porte-parole et le vice-président du sénat durant le mandat du chancelier suprême Palpatine. Il aide ce dernier à se faire proclamer empereur4,c 3.</t>
  </si>
  <si>
    <t>Padmé Amidala est un personnage de l'univers « Officiel » présent notamment dans les films La Menace fantôme, L'Attaque des clones et La Revanche des Sith. Reine puis sénatrice de la planète Naboo, elle tombe amoureuse du Jedi Anakin Skywalker. Elle succombe en donnant naissance aux jumeaux Luke et Leia5,a 32,a 40,c 4,d 1.</t>
  </si>
  <si>
    <t>Nom Anor est un personnage de l'univers « Légendes ». Haut responsable du peuple des Yuuzhan Vong, il est envoyé par ses pairs au sein de l'Empire galactique pour préparer secrètement l'invasion de la galaxie. Il meurt lors de la bataille finale qui met fin à l'invasion6.</t>
  </si>
  <si>
    <t>Capitaine Raymus Antilles est un personnage de l'univers « Officiel » présent notamment dans les films La Revanche des Sith, Rogue One et Un nouvel espoir. Il est le chef de la flotte diplomatique du sénateur Bail Organa de la planète Alderaan. Alors qu'il convoie en mission secrète la princesse Leia, fille adoptive de Bail, son vaisseau est arraisonné par un bâtiment impérial. Il meurt étranglé par Dark Vador alors que celui-ci l'interrogec 5.</t>
  </si>
  <si>
    <t>Wedge Antilles est un personnage de l'univers « Officiel » et de l'univers « Légendes » présent notamment dans les films Un nouvel espoir, L'Empire contre-attaque et Le Retour du Jedi. Pilote de chasseur très doué, il rejoint l'Alliance rebelle peu de temps après sa création. Il est le seul pilote à avoir participé à la destruction de l'Étoile noire et de l'Étoile de la mort7.</t>
  </si>
  <si>
    <t>Reine Apailana est un personnage de l'univers « Officiel » présent notamment dans le film La Revanche des Sith. Elle la reine de la planète Naboo à l'époque de la mort de la sénatrice Padmé Amidala. Elle accompagne le cortège funéraire de cette dernière lors de son enterrement sur Nabooc 6.</t>
  </si>
  <si>
    <t>Passel Argente est un personnage de l'univers « Officiel » présent notamment dans les films L'Attaque des clones et La Revanche des Sith. Il est le magistrat de l'organisation commerciale l'Alliance des Corporations. Il s'allie au Comte Dooku pour former la Confédération des systèmes indépendants et déclencher la guerre des clones. Il est tué avec les autres dirigeants de la Confédération par Dark Vador8,c 7.</t>
  </si>
  <si>
    <t>Ello Asty est un personnage de l'univers « Officiel » présent notamment dans le film Le Réveil de la Force. Il est un pilote de la Résistance durant la bataille de la base Starkiller. Il sert dans l'escadron bleue 2.</t>
  </si>
  <si>
    <t>Ponda Baba est un personnage de l'univers « Officiel » présent notamment dans les films Rogue One et Un nouvel espoir. C'est un malfrat associé au Docteur Evazan et condamné à mort sur plusieurs planètes de la galaxie. Sur la planète Tatooine, il cherche querelle au jeune Luke Skywalker dans un bar. Durant la bagarre qui s'ensuit, Obi-Wan Kenobi, le mentor de Luke, lui coupe un bras avec son sabre laserc 8.</t>
  </si>
  <si>
    <t>Hermione Bagwa est un personnage de l'univers « Officiel » présent notamment dans le film L'Attaque des clones. C'est la serveuse du restaurant « Chez Dexter ». Elle accueille Obi-Wan Kenobi quand celui-ci enquête sur la tentative de meurtre sur la sénatrice Amidala9.</t>
  </si>
  <si>
    <t>Bala-Tik est un personnage de l'univers « Officiel » présent notamment dans le film Le Réveil de la Force. C'est un encaisseur du gang de la Mort guavien. Il est chargé de récupérer un remboursement qu'Han Solo doit à son gang à l'époque où celui-ci rencontre Rey et Finne 3.</t>
  </si>
  <si>
    <t>Dark Bane est un personnage de l'univers « Officiel » et de l'univers « Légendes » présent notamment dans la série télévisée The Clone Wars. Seigneur Sith vivant mille ans avant la bataille de Yavin. Il supprime tous ses rivaux et instaure une règle dans l'ordre Sith selon laquelle il n'y aurait plus que deux seigneurs : un maître et son apprenti. Il est par la suite tué par sa propre apprentie10.</t>
  </si>
  <si>
    <t>Kirster Banai est un personnage de l'univers « Officiel » présent notamment dans le film La Menace fantôme. Il est le meilleur ami d'Anakin Skywalker alors que celui-ci est un jeune esclave sur la planète Tatooine11.</t>
  </si>
  <si>
    <t>Barada est un personnage de l'univers « Officiel » présent notamment dans le film Le Retour du Jedi. C'est l'esclave maître des esquifs du puissant trafiquant Jabba le Hutt. Il est tué par le Jedi Luke Skywalker lors de la tentative d'exécution de celui-ci ordonnée par Jabba12.</t>
  </si>
  <si>
    <t>BB-8 est un personnage de l'univers « Officiel » présent notamment dans les films Le Réveil de la Force et Les Derniers Jedi. Il s'agit de l'astro-mécanicien du vaisseau du pilote de la Résistance Poe Dameron. Il est poursuivi par le Premier Ordre lorsqu’il transporte des informations qui peuvent conduire jusqu'à Luke Skywalker à l'époque de la bataille de la base Starkillere 4.</t>
  </si>
  <si>
    <t>Sio Bibble est un personnage de l'univers « Officiel » présent notamment dans les films La Menace fantôme et L'Attaque des clones. Il est le gouverneur de Theed, la capitale de la planète Naboo. Fidèle de la reine Amidala, il décide de rester protéger ses concitoyens lorsque la reine doit s'enfuir pour ne pas tomber dans les mains de l'armée qui envahit sa planète. Il est présent aux funérailles de Padmé Amidala13,c 9.</t>
  </si>
  <si>
    <t>Depa Billaba est un personnage de l'univers « Officiel » et de l'univers « Légendes » présent notamment dans les films La Menace fantôme et L'Attaque des clones. Elle est un maître Jedi qui siège au sein du conseil Jedi, la plus haute autorité de l'ordre. Elle meurt à la fin de la Guerre des clones14,c 10.</t>
  </si>
  <si>
    <t>Jar Jar Binks est un personnage de l'univers « Officiel » présent notamment dans les films La Menace fantôme, L'Attaque des clones et La Revanche des Sith. Membre du peuple des Gungans de la planète Naboo, il rencontre le Jedi Qui-Gon Jinn lors de l'invasion de sa planète. Devenu le compagnon du Jedi, il passe ensuite au service de la sénatrice Amidala. Après la mort de cette dernière, il prend sa place au sein du sénat galactique15,c 11,a 41,d 2.</t>
  </si>
  <si>
    <t>Walex Blissex est un personnage de l'univers « Officiel » présent notamment dans le film Le Retour du Jedi. Concepteur de vaisseaux spatiaux durant les derniers temps de la République galactique, il rejoint l'Alliance rebelle lors de sa création. Il participe notamment à la bataille d'Endor16.</t>
  </si>
  <si>
    <t>Bobbajo est un personnage de l'univers « Officiel » présent notamment dans le film Le Réveil de la Force. C'est un marchand de bestiaux et un conteur vivant sur la planète Jakku à l'époque de la bataille de la base Starkillere 5.</t>
  </si>
  <si>
    <t>Bossk est un personnage de l'univers « Officiel » et de l'univers « Légendes » présent notamment dans le film L'Empire contre-attaque. Ce chasseur de primes spécialisé dans les esclaves en fuite est connu pour sa cruauté. Durant la Guerre des clones, il s'associe avec les chasseurs Aurra Sing et Boba Fett. Il fait partie des six chasseurs de primes à être convoqué par Dark Vador pour capturer le vaisseau d'Han Solo, le Faucon Milleniumc 12.</t>
  </si>
  <si>
    <t>Major Taslin Brance est un personnage de l'univers « Officiel » présent notamment dans le film Le Réveil de la Force. Il est un officier de la Résistante à l'époque de la bataille de la base Starkiller. Il est notamment chargé de la communication au centre de commandement de la Résistance sur la planète D'Qare 6.</t>
  </si>
  <si>
    <t>Ezra Bridger est un personnage de l'univers « Officiel » présent notamment dans la série télévisée Rebels. Après l'arrestation de ses parents alors qu'il n'a que sept ans, Ezra devient un enfant des rues sur la planète Lothal. Il survit alors en volant. Cinq ans avant la bataille de Yavin, alors qu'il a quatorze ans, il intègre l'équipage du vaisseau Ghost du capitaine Syndullad 3.</t>
  </si>
  <si>
    <t>C-3PO est un personnage de l'univers « Officiel » et de l'univers « Légendes » présent notamment dans les films La Menace fantôme, L'Attaque des clones, La Revanche des Sith, Rogue One, Un nouvel espoir, L'Empire contre-attaque, Le Retour du Jedi, Le Réveil de la Force et Les Derniers Jedi. Droïde construit par le jeune Anakin Skywalker sur la planète Tatooine, il sert plus tard de majordome à son épouse Padmé Amidala puis passe à la mort de celle-ci au service de la famille royale de la planète Alderaan. Par un grand hasard, il devient ensuite le serviteur de Luke Skywalker, le fils de son créateur17,c 13,a 33,d 4.</t>
  </si>
  <si>
    <t>Lando Calrissian est un personnage de l'univers « Officiel » et de l'univers « Légendes » présent notamment dans les films Solo, L'Empire contre-attaque et Le Retour du Jedi. Joueur professionnel et petit escroc, il est l'ami d'Han Solo. Lors d'une partie contre ce dernier, il perd son vaisseau le Faucon Millenium. Plus tard, il gagne toujours lors d'une partie le poste d'administrateur d'une cité de la planète Bespin. Il rejoint ensuite l'Alliance rebelle18,c 14,d 5.</t>
  </si>
  <si>
    <t>Joruus C'Baoth est un personnage de l'univers « Légendes ». Jedi fou, il s'associe au grand amiral Thrawn pour détruire l'Alliance rebelle après la mort de l'empereur Palpatine. Il est tué par Mara Jade, l'ancienne exécutrice de l'empereur Palpatine19.</t>
  </si>
  <si>
    <t>Chewbacca est un personnage de l'univers « Officiel » et de l'univers « Légendes » présent notamment dans les films La Revanche des Sith, Solo, Un nouvel espoir, L'Empire contre-attaque, Le Retour du Jedi, Le Réveil de la Force et Les Derniers Jedi. Soldat de la planète Kashyyyk durant la Guerre des clones, il est par la suite capturé et vendu comme esclave. Délivré par le contrebandier Han Solo, celui-ci le prend comme copilote de son vaisseau puis l'entraîne dans les rangs de l'Alliance rebelle20,a 30,c 15,a 42,d 6.</t>
  </si>
  <si>
    <t>Chef Chirpa est un personnage de l'univers « Officiel » et de l'univers « Légendes » présent notamment dans le film Le Retour du Jedi. Il est le vieux dirigeant de la communauté d'Ewoks vivants près de la base impérial de la planète Endor. Son peuple capture les héros rebelles venus sur place avant la bataille d'Endor. Impressionné par la démonstration de Force de Luke Skywalker, il accepte de libérer puis d'aider les rebellesc 16.</t>
  </si>
  <si>
    <t>Général Airen Cracken est un personnage de l'univers « Officiel » présent notamment dans le film Le Retour du Jedi. C'est un officier de l'Alliance rebelle spécialisé dans l'espionnage. Il participe à la bataille de Yavin puis à celle d'Endor. Lors de cette dernière, il sert d'artilleur à bord du vaisseau le Faucon Millenium au côté du général Lando Calrissianc 17.</t>
  </si>
  <si>
    <t>Salacious Crumb est un personnage de l'univers « Officiel » et de l'univers « Légendes » présent notamment dans le film Le Retour du Jedi. Minuscule singe-lézard, il est le bouffon de la cour du trafiquant Jabba le Hutt. Il meurt quand Luke Skywalker fait exploser la barge à voile de Jabba21,c 18.</t>
  </si>
  <si>
    <t>Yarna D'Al'Gargan est un personnage de l'univers « Officiel » présent notamment dans le film Le Retour du Jedi. Elle est une des danseuses préférées du truand Jabba le Hutt à l'époque où ce dernier retient le contrebandier Han Solo dans son palais22,c 19.</t>
  </si>
  <si>
    <t>Figrin D'An est un personnage de l'univers « Officiel » présent notamment dans le film Un nouvel espoir. Il est le dirigeant du groupe de musique les Modal Nodes. Il joue au bar de la ville de Mos Esley à Tatooine lorsqu'Obi-Wan Kenobi et Luke Skywalker rencontrent pour la première fois Han Solo et Chewbacca23,c 20.</t>
  </si>
  <si>
    <t>Poe Dameron est un personnage de l'univers « Officiel » présent notamment dans les films Le Réveil de la Force et Les Derniers Jedi. Fils d'une pilote et d'un éclaireur de l'Alliance Rebelle, Poe Dameron rejoint naturellement la Résistance en tant que pilote. Il participe notamment à la bataille de la base Starkillere 7.</t>
  </si>
  <si>
    <t>Vober Dand est un personnage de l'univers « Officiel » présent notamment dans les films Le Réveil de la Force et Les Derniers Jedi. C'est le chef de la logistique de la Résistance au centre de commandement sur la planète D'Qar à l'époque de la bataille de la base Starkillere 8.</t>
  </si>
  <si>
    <t>Biggs Darklighter est un personnage de l'univers « Officiel » présent notamment dans le film Un nouvel espoir. Ami d'enfance de Luke Skywalker, il rejoint l'académie impériale pour devenir pilote. En cours de formation, il s'enfuit pour rejoindre les rangs de l'Alliance rebelle. Il meurt pendant l'attaque de l'Étoile noire24.</t>
  </si>
  <si>
    <t>Lexi Dio est un personnage de l'univers « Officiel » présent notamment dans le film L'Attaque des clones. C'est une sénatrice proche de Padmé Amidala. Elle soutient celle-ci quand elle réclame une résolution pacifique à la crise qui oppose la République galactique à la Confédération des systèmes indépendants25.</t>
  </si>
  <si>
    <t>Lott Dod est un personnage de l'univers « Officiel » présent notamment dans le film La Menace fantôme. Il est le sénateur de la Fédération du commerce, l'organisation qui envahit la planète Naboo. Il nie la réalité de l'attaque auprès de ses collègues sénateurs et accuse la reine Amidala d'être une menteuse26.</t>
  </si>
  <si>
    <t>Général Jan Dodonna est un personnage de l'univers « Officiel » et de l'univers « Légendes » présent notamment dans les films Rogue One et Un nouvel espoir. Officier militaire de la République galactique, il est mis en retraite peu de temps avant la Guerre des clones. Opposé à l'instauration de l'Empire, il rejoint l'Alliance rebelle et dirige l'assaut contre l'Étoile noire27,c 21.</t>
  </si>
  <si>
    <t>Daultay Dofine est un personnage de l'univers « Officiel » présent notamment dans le film La Menace fantôme. Il est le capitaine du vaisseau amiral de la flotte qui envahit la planète Naboo. Il meurt lorsque le jeune Anakin Skywalker parvient à détruire son vaisseau28.</t>
  </si>
  <si>
    <t>Comte Dooku est un personnage de l'univers « Officiel » et de l'univers « Légendes » présent notamment dans les films L'Attaque des clones et La Revanche des Sith. Riche aristocrate, il devient l'apprenti Jedi du célèbre maître Yoda. Devenu Jedi, il forme Qui-Gon Jinn, le futur maître d'Obi-Wan Kenobi. Approché par le maléfique sénateur Palpatine, il rejoint l'ordre Sith et manigance pour déclencher la Guerre des Clones29. Il est assassiné par le Jedi Anakin Skywalker peu de temps avant la fin de cette guerrec 22,a 39,d 7.</t>
  </si>
  <si>
    <t>Cin Drallig est un personnage de l'univers « Officiel » présent notamment dans le film La Revanche des Sith. C'est un Jedi qui enseigne le maniement du sabre laser au Temple Jedi de la planète Coruscant. Il est tué par Anakin Skywalker devenu Dark Vador quand celui-ci massacre les Jedi du templec 23.</t>
  </si>
  <si>
    <t>Kyp Durron est un personnage de l'univers « Légendes ». Il est un jeune homme perturbé vivant après la mort de l'empereur Palpatine. Luke Skywalker parvient à canaliser sa colère et réussit à faire du jeune homme l'un des plus doués chevaliers Jedi de sa génération30.</t>
  </si>
  <si>
    <t>Hugo EckenerNote 4 est un personnage de l'univers « Officiel » présent notamment dans le film La Menace fantôme. Il est l'architecte en chef de la planète Naboo et un proche conseiller de la reine Amidala à l'époque de l'invasion de la planète31.</t>
  </si>
  <si>
    <t>Major Caluan Ematt est un personnage de l'univers « Officiel » présent notamment dans les films Le Réveil de la Force et Les Derniers Jedi. Vétéran de l'Alliance rebelle, il devient officier dans l'armée de la Nouvelle République puis rejoint la Résistance peu de temps après sa création. A l'époque de la bataille de la base Starkiller, il est affecté au centre de commandement de la Résistance sur la planète D'Qare 9.</t>
  </si>
  <si>
    <t>EV-9D9 est un personnage de l'univers « Officiel » présent notamment dans le film Le Retour du Jedi . Elle est un droide employé au sein du palais du puissant trafiquant Jabba le Hutt. Elle est le cruel superviseur des droides du palais. C'est à elle que sont confiés C-3PO et R2-D2 lors de leur arrivée au palaisc 24.</t>
  </si>
  <si>
    <t>Docteur Cornelius Evazan est un personnage de l'univers « Officiel » présent notamment dans les films Rogue One et Un nouvel espoir. C'est un gangster et un assassin condamné à mort sur plusieurs planètes de la galaxie. Lors d'un affrontement avec un chasseur de primes, un coup de pistolet le laisse défiguré. Sur la planète Tatooine, avec son acolyte Ponda Baba, il tente d'intimider le jeune Luke Skywalker dans un bar. Ils sont alors facilement repoussés par le mentor de Luke, Obi-Wan Kenobic 25.</t>
  </si>
  <si>
    <t>Sun Fac est un personnage de l'univers « Officiel » présent notamment dans le film L'Attaque des clones. Aristocrate de la planète Géonosis, il est le lieutenant du dirigeant de cette planète, Poggle le Bref. Il est tué par des soldats clones alors qu'il tente de s'enfuir après la bataille de Géonosisc 26.</t>
  </si>
  <si>
    <t>Soontir Fel est un personnage de l'univers « Légendes ». Baron de la planète Corellia, il devient pilote dans l'armée impériale. Il gravit rapidement les échelons de la hiérarchie impériale et est vite reconnu comme l'un des meilleurs pilotes de l'Empire. Après la mort de Palpatine, il est capturé par l'Alliance rebelle puis finit par la rejoindre32.</t>
  </si>
  <si>
    <t>Boba Fett est un personnage de l'univers « Officiel » et de l'univers « Légendes » présent notamment dans les films L'Attaque des clones, Un nouvel espoir, L'Empire contre-attaque et Le Retour du Jedi. Fils cloné de Jango Fett, il s'allie avec d'autres chasseurs de primes après la mort de son père. Apprenant d'eux, il devient rapidement le plus réputé membre de cette profession. Son plus prestigieux client est Jabba le Hutt. Ce dernier l'engage pour capturer le contrebandier Han Solo. Boba Fett meurt lors du sauvetage de Solo par Luke Skywalker33,a 37,c 27,d 8.</t>
  </si>
  <si>
    <t>Jango Fett est un personnage de l'univers « Officiel » présent notamment dans le film L'Attaque des clones. Chasseur de primes très réputé, il est recruté par le Comte Dooku pour servir de modèle à une armée de soldats clones. Il également chargé par Dooku d'éliminer la sénatrice Amidala. Il meurt, tué par le maître Jedi Mace Windu durant la bataille de Géonosis qui déclenche la Guerre des clones34,c 28.</t>
  </si>
  <si>
    <t>Borsk Fey'lya est un personnage de l'univers « Légendes ». Dirigeant du peuple des Bothans, il est aussi un maître espion. C'est grâce à lui que l'Alliance rebelle obtient les plans secrets de l'Étoile de la mort. Après la mort de Palpatine, il obtient une place importante dans l'Alliance puis en devint le chef d'État. Il meurt durant l'invasion de la galaxie par les Yuuzhan Vong35.</t>
  </si>
  <si>
    <t>Finn est un personnage de l'univers « Officiel » présent notamment dans les films Le Réveil de la Force et Les Derniers Jedi. Ce soldat du Premier Ordre, révulsé par la barbarie de ses supérieurs, décide de déserter. Son périple pour retrouver la liberté l'emmène à aider le pilote de la Résistance Poe Dameron, la ferrailleuse Rey et le contrebandier Han Solo. Il participe à leurs côtés à la bataille de la base Starkillere 10.</t>
  </si>
  <si>
    <t>Kit Fisto est un personnage de l'univers « Officiel » présent notamment dans les films L'Attaque des clones et La Revanche des Sith. Chevalier puis maître Jedi, il participe activement à la Guerre des clones. Il est tué par Palpatine alors qu'il tente de le mettre aux arrêts36,c 29.</t>
  </si>
  <si>
    <t>Fode et Beed sont des personnages de l'univers « Officiel » présent notamment dans le film La Menace fantôme. Ils sont des Troigs, une espèce unique dans la galaxie car possédant deux têtes pour un seul corps. Ils sont les commentateurs officiels des courses de modules. Ils commentent notamment la course de Tatooine que gagne le jeune Anakin Skywalker37.</t>
  </si>
  <si>
    <t>Bib Fortuna est un personnage de l'univers « Officiel » et de l'univers « Légendes » présent notamment dans le film Le Retour du Jedi. Ancien marchand d'esclaves, il devient ensuite le majordome de la cour du trafiquant Jabba le Hutt. Luke Skywalker se sert d'une manipulation mentale de Jedi pour que Fortuna lui accorde l'accès à la cour de son maîtrec 30.</t>
  </si>
  <si>
    <t>Silver Fyre est un personnage de l'univers « Légendes ». Ancienne contrebandière et pirate, elle devient la chef d'une bande de mercenaires proche de l'Alliance rebelle. Elle travaille notamment pour la princesse Leia Organa après la destruction de l'Étoile noire38.</t>
  </si>
  <si>
    <t>Adi Gallia est un personnage de l'univers « Officiel » et de l'univers « Légendes » présent notamment dans le film La Menace fantôme. Elle est un maître Jedi qui siège au sein du conseil Jedi, la plus haute autorité de l'ordre39,c 31. Elle meurt pendant la Guerre des clones en affrontant Savage Opress dans l'univers « Officiel »a 43 et le général Grievous dans l'univers « Légendes »b 4.</t>
  </si>
  <si>
    <t>Garindan est un personnage de l'univers « Officiel » présent notamment dans le film Un nouvel espoir. Il est un espion travaillant pour le compte de l'Empire galactique à Mos Esley, une ville de la planète Tatooine. C'est lui qui indique aux troupes de choc de l'Empire la localisation des droïdes C-3PO et R2-D2 alors en possession des plans de l'Étoile noire40,c 32.</t>
  </si>
  <si>
    <t>Gragra est un personnage de l'univers « Officiel » présent notamment dans le film La Menace fantôme. À Mos Espa, une ville de la planète Tatooine, elle tient une échoppe de vente de gorgs, des petits batraciens comestibles. Lors de sa visite dans la ville, Jar Jar Binks, compagnon du Jedi Qui-Gon Jinn, tente de lui voler un gorg41.</t>
  </si>
  <si>
    <t>Greeata est un personnage de l'univers « Officiel » présent notamment dans le film Le Retour du Jedi. Elle est avec Rystall et Lyn Me, l'une des trois choristes et danseuses du groupe de Max Rebo au palais du trafiquant Jabba le Hutt sur la planète Tatooine à l'époque où ce dernier retient le contrebandier Han Solo dans son palaisc 33.</t>
  </si>
  <si>
    <t>Greedo est un personnage de l'univers « Officiel » présent notamment dans le film Un nouvel espoir. Il grandit à Mos Espa où il affronte notamment dans une bagarre le jeune Anakin Skywalker. Devenu adulte, il devient chasseur de primes. Il tente d'abattre le contrebandier Han Solo pour le livrer mort au trafiquant Jabba le Hutt. Maladroit, il vise à côté et se fait tuer par Soloc 34.</t>
  </si>
  <si>
    <t>Général Grievous est un personnage de l'univers « Officiel » présent notamment dans le film La Revanche des Sith. Alors qu'il est un seigneur de guerre du peuple des Kaleeshs, il subit un accident aérien qui le mutile atrocement. Il est alors reconstruit sous la forme d'un cyborg, puis engagé comme général de l'armée du Comte Dooku durant la guerre des clones. Il est tué par le Jedi Obi-Wan Kenobi lors d'un duel au sabre laserc 35,d 9.</t>
  </si>
  <si>
    <t>Grummgar est un personnage de l'univers « Officiel » présent notamment dans le film Le Réveil de la Force. C'est un chasseur de gros gibier et un mercenaire à l'époque de la bataille de la base Starkiller. Il est l'un des habitués du château de Maz Kanatae 11.</t>
  </si>
  <si>
    <t>Nute Gunray est un personnage de l'univers « Officiel » présent notamment dans les films La Menace fantôme, L'Attaque des clones et La Revanche des Sith. Il est le vice-roi de la Fédération du Commerce. Il s'allie avec les Sith pour envahir la planète Naboo. Après avoir échoué dans cette action, il s'associe avec le Comte Dooku au sein de la Confédération des systèmes indépendants, laquelle défie la République galactique. Il meurt à la fin de la Guerre des clones, tué avec les autres dirigeants de la Confédération par Dark Vador42,c 36.</t>
  </si>
  <si>
    <t>Guri est un personnage de l'univers « Légendes ». Elle est un réplicant, un droïde qui réplique l'apparence des humains. Elle est l'assistante et l'assassin personnel du baron du crime Xizor, le plus puissant parrain du crime de l'époque impériale43.</t>
  </si>
  <si>
    <t>Rune Haako est un personnage de l'univers « Officiel » présent notamment dans les films La Menace fantôme, L'Attaque des clones et La Revanche des Sith. Il est l'attaché diplomatique du vice-roi Nute Gunray, le dirigeant de la Fédération du Commerce. Il aide son souverain à planifier et réaliser l'invasion de la planète Naboo. Il meurt à la fin de la Guerre des clones, tué par Dark Vador avec les autres dirigeants de la Confédération des systèmes indépendants44,c 37.</t>
  </si>
  <si>
    <t>San Hill est un personnage de l'univers « Officiel » présent notamment dans les films L'Attaque des clones et La Revanche des Sith. Il est le président du Clan bancaire intergalactique. Il s'allie au Comte Dooku pour former la Confédération des systèmes indépendants et déclencher la guerre des clones. Il est tué par Dark Vador avec les autres dirigeants de la Confédérationc 38.</t>
  </si>
  <si>
    <t>Corran Horn est un personnage de l'univers « Légendes ». Natif de la planète Corellia, il devient membre des forces de sécurité de sa planète. Il aide l'Empire galactique notamment à traquer les Jedi. Après le décès de l'empereur Palpatine, il rejoint l'Alliance rebelle en tant que pilote de chasseur X-Wing45.</t>
  </si>
  <si>
    <t>Huit-D-Huit ou 8D8 est un personnage de l'univers « Officiel » présent notamment dans le film Le Retour du Jedi . Il est un droïde employé au sein du palais du puissant trafiquant Jabba le Hutt. Il est spécifiquement chargé de torturer les droïdes et les esclaves récalcitrantsc 39.</t>
  </si>
  <si>
    <t>Général Armitage Hux est un personnage de l'univers « Officiel » présent notamment dans les films Le Réveil de la Force et Les Derniers Jedi. Ce fils d'un haut personnage de l'Empire galactique est un fervent partisan de l'autoritarisme militaire. Il est recruté par le Premier Ordre pour superviser la base Starkillere 12.</t>
  </si>
  <si>
    <t>IG-88 est un personnage de l'univers « Officiel » présent notamment dans le film L'Empire contre-attaque. Ce droide assassin fait partie d'une production défaillante qui massacre ses fabricants avant d'avoir été achevée. Particulièrement agressif et obsédé par la mise à mort, il devient chasseur de primes. Il est convoqué par Dark Vador pour qu'il localise le Faucon Millenium, le vaisseau d'Han Solo. Il est détruit durant cette chasse par son grand rival, Boba Fettc 40.</t>
  </si>
  <si>
    <t>L'Inquisiteur est un personnage de l'univers « Officiel » présent notamment dans la série télévisée Rebels. Peu après l'instauration de l'Empire galactique, il est chargé par Dark Vador de traquer les derniers Jedi. Mis sur la piste de l'ancien apprenti Jedi Kanan Jarrus, il le poursuit impitoyablement. L'inquisiteur trouve la mort lors d'un combat au sabre laser avec Jarrus quatre ans avant la bataille de Yavind 10.</t>
  </si>
  <si>
    <t>Ysanne Isard est un personnage de l'univers « Légendes ». Fille du directeur du service de renseignement de l'Empire galactique, elle obtient à la mort de son père le poste qu'il occupait au sein de l'Empire. Après la mort de l'empereur Palpatine, elle réussit à écarter tous ses rivaux pour parvenir à la tête de l'Empire. Elle meurt peu après, victime de la guerre qu'elle mène à l'encontre de l'Alliance rebelle46.</t>
  </si>
  <si>
    <t>Prince Isolder est un personnage de l'univers « Légendes ». Héritier d'un système planétaire indépendant de l'Empire galactique, il demande en mariage la princesse Leia quelques années après la mort de l'empereur. Malheureusement pour lui, la princesse lui préfère le contrebandier Han Solo47.</t>
  </si>
  <si>
    <t>Capitaine Sidon Ithano est un personnage de l'univers « Officiel » présent notamment dans le film Le Réveil de la Force. C'est un capitaine corsaire à l'époque de la bataille de la base Starkiller. Alors qu'il se trouve au château de Maz Kanata, il propose à Finn de rejoindre son équipagee 13.</t>
  </si>
  <si>
    <t>J'Quille est un personnage de l'univers « Officiel » présent notamment dans le film Le Retour du Jedi . C'est un chasseur de primes engagé pour éliminer le puissant trafiquant Jabba le Hutt. Infiltré dans le palais de celui-ci, il se fait doubler par la princesse Leia qui étrangle le Hutt durant la mission de sauvetage d'Han Soloc 41.</t>
  </si>
  <si>
    <t>Jabba le Hutt est un personnage de l'univers « Officiel » et de l'univers « Légendes » présent notamment dans les films La Menace fantôme, Un nouvel espoir et Le Retour du Jedi. Issu d'une puissante famille du crime organisé, il s'installe sur la planète Tatooine pour y fonder sa propre entreprise criminelle. Vivant notamment de la contrebande, il se fâche avec son meilleur contrebandier, Han Solo et lance des chasseurs de primes à sa poursuite. Ayant réussi à le capturer, Jabba est tué par la princesse Leia lors de l'opération menée par Luke Skywalker pour délivrer son ami Han48,c 42,a 38,a 44,d 11.</t>
  </si>
  <si>
    <t>Mara Jade est un personnage de l'univers « Légendes ». Élevée et formée pour être l'envoyée personnelle de l'empereur Palpatine, elle est l'un de ses plus redoutables agents. À la mort de son maître elle devient contrebandière puis Jedi après avoir rencontré Luke Skywalker. Elle l'épouse quelques années plus tard puis lui donne un fils. Elle combat au côté de son mari lors de l'invasion de la galaxie par les Yuuzhan Vong et finit par être assassinée par son neveu Jacen Solo49.</t>
  </si>
  <si>
    <t>Reine Jamillia est un personnage de l'univers « Officiel » présent notamment dans le film L'Attaque des clones. Elle succède sur le trône de la planète Naboo à la reine Amidala. C'est elle qui est au pouvoir quand commence la Guerre des clones50.</t>
  </si>
  <si>
    <t>Kanan Jarrus est un personnage de l'univers « Officiel » présent notamment dans la série télévisée Rebels. Ancien apprenti Jedi, il rejoint cinq ans avant la bataille de Yavin, la rébellion à l'Empire. Il intègre le vaisseau Ghost du capitaine Syndulla. Il devient ensuite le mentor dans l'utilisation de la Force du jeune Ezra Bridgerd 12.</t>
  </si>
  <si>
    <t>Moff Tiaan Jerjerrod est un personnage de l'univers « Officiel » présent notamment dans le film Le Retour du Jedi. C'est l'officier supérieur responsable de la construction de l'Étoile de la mort. Dark Vador lui reproche vertement la lenteur de la construction de la station spatiale. Il meurt lors de la destruction de celle-ci par l'Alliance rebelle51,c 43.</t>
  </si>
  <si>
    <t>Dexter Jettster est un personnage de l'univers « Officiel » présent notamment dans le film L'Attaque des clones. Après avoir exercés de nombreux métiers à travers la galaxie, il s'installe comme restaurateur sur la planète Coruscant. Ami du Jedi Obi-Wan Kenobi, il lui sert d'informateur lorsque celui-ci enquête sur la tentative de meurtre sur la sénatrice Amidala52,c 44.</t>
  </si>
  <si>
    <t>Qui-Gon Jinn est un personnage de l'univers « Officiel » et de l'univers « Légendes » présent notamment dans le film La Menace fantôme. Apprenti Jedi du Comte Dooku, il devient à son tour le maître d'Obi-Wan Kenobi. Il est désigné par le Conseil Jedi pour résoudre le conflit entre la Fédération de Commerce et la planète Naboo. Il ne peut empêcher l'annexion de la seconde par la première. Sur la planète Tatooine, il découvre le jeune Anakin Skywalker et décide de le former pour qu'il soit un Jedi. Malheureusement, il ne peut réaliser son souhait, car il est tué peu après par le Sith Dark Maul53,c 45,d 13.</t>
  </si>
  <si>
    <t>Jira est un personnage de l'univers « Officiel » présent notamment dans le film La Menace fantôme. C'est une vieille marchande de fruits et légumes vivant à Mos Espa sur la planète Tatooine. Elle est une des voisines du jeune Anakin Skywalker quand celui-ci est encore l'esclave du ferrailleur Watto54.</t>
  </si>
  <si>
    <t>Zett Jukassa est un personnage de l'univers « Officiel » présent notamment dans le film La Revanche des Sith. C'est un apprenti Jedi en formation au temple de la planète Coruscant. Il est très habile au sabre laser. Il est tué par des soldats clones lors de l'attaque du temple par Dark Vador à la fin de la guerre des clonesc 46.</t>
  </si>
  <si>
    <t>Docteur Harter Kalonia est un personnage de l'univers « Officiel » présent notamment dans le film Le Réveil de la Force. Elle le médecin en chef et chirurgien de la Résistante à l'époque de la bataille de la base Starkillere 14.</t>
  </si>
  <si>
    <t>Maz Kanata est un personnage de l'univers « Officiel » présent notamment dans le film Le Réveil de la Force et Les Derniers Jedi. Elle est une chef pirate connue pour son sens de l'hospitalité. À l'époque de la bataille de la base Starkiller, elle accueille le contrebandier Han Solo et ses amis Finn et Rey alors qu'ils sont à la recherche du Jedi disparu Luke Skywalkere 15.</t>
  </si>
  <si>
    <t>Kir Kanos est un personnage de l'univers « Légendes ». Membre de la garde rouge de l'empereur Palpatine, il échappe au massacre de son ordre ordonné par un des successeurs ambitieux de l'empereur. Il passe dans la clandestinité, s'alliant même à des membres de l'Alliance rebelle pour venger ses confrères55.</t>
  </si>
  <si>
    <t>Volfe Karkko est un personnage de l'univers « Légendes ». Il est un Jedi déchu vivant de nombreuses années avant la proclamation de l'Empire galactique. Emprisonné par ses paires dans un champ de force, il parvient à s'en libérer quelques années avant le début de la Guerre des clones. Il est alors définitivement éliminé par le Jedi Quinlan Vos56.</t>
  </si>
  <si>
    <t>Talon Karrde est un personnage de l'univers « Légendes ». Il est le chef d'un réseau de contrebandiers qui travail pour tous les camps. Après la mort de l'empereur Palpatine, un travail qu'il effectue pour le grand amiral impérial Thrawn tourne mal. Condamné pour ça, il n'a pas d'autre choix que de s'allier à l'Alliance rebelle pour survivre57.</t>
  </si>
  <si>
    <t>Kyle Katarn est un personnage de l'univers « Légendes ». Espion de l'Alliance rebelle, il parvient à dérober les plans de l'Étoile noire et à les communiquer à la princesse Leia Organa. Après la mort de l'empereur Palpatine, il devient un chevalier Jedi du nouvel ordre de Luke Skywalker58.</t>
  </si>
  <si>
    <t>Obi-Wan Kenobi est un personnage de l'univers « Officiel » et de l'univers « Légendes » présent notamment dans les films La Menace fantôme, L'Attaque des clones, La Revanche des Sith, Un nouvel espoir, L'Empire contre-attaque et Le Retour du Jedi. Il devient l'apprenti du Jedi Qui-Gon Jinn. Après la mort de son mentor, il prend comme apprenti le jeune Anakin Skywalker et devient son meilleur ami. Quand ce dernier devient un Sith sous le nom de Dark Vador, Kenobi l'affronte en duel et le laisse mutilé. Il cache ensuite la naissance des enfants d'Anakin et surveille lui-même le garçon, Luke Skywalker. Quand celui-ci arrive à l'âge adulte, il devient son maître Jedi. Il meurt lors de son second affrontement avec Vador sur l'Étoile noire59,c 47,d 14.</t>
  </si>
  <si>
    <t>Ki-Adi-Mundi est un personnage de l'univers « Officiel » et de l'univers « Légendes » présent notamment dans les films La Menace fantôme, L'Attaque des clones et La Revanche des Sith. Il est un chevalier puis maître Jedi qui siège au sein du conseil Jedi, la plus haute autorité de l'ordre. Il meurt à la fin de la Guerre des clones60,c 48.</t>
  </si>
  <si>
    <t>Agen Kolar est un personnage de l'univers « Officiel » et de l'univers « Légendes » présent notamment dans les films L'Attaque des clones et La Revanche des Sith. Il est un maître Jedi qui siège au sein du conseil Jedi, la plus haute autorité de l'ordre. Il participe activement à la Guerre des clones. Il est tué par Palpatine alors qu'il tente de le mettre aux arrêtsc 49.</t>
  </si>
  <si>
    <t>Plo Koon est un personnage de l'univers « Officiel » et de l'univers « Légendes » présent notamment dans les films La Menace fantôme, L'Attaque des clones et La Revanche des Sith. Il est un maître Jedi qui siège au sein du conseil Jedi, la plus haute autorité de l'ordre. Il meurt à la fin de la Guerre des clones61,c 50.</t>
  </si>
  <si>
    <t>Eeth Koth est un personnage de l'univers « Officiel » et de l'univers « Légendes » présent notamment dans les films La Menace fantôme et L'Attaque des clones. Il est un maître Jedi qui siège au sein du conseil Jedi, la plus haute autorité de l'ordre. Il participe à plusieurs batailles durant la Guerre des clones62,c 51.</t>
  </si>
  <si>
    <t>Labria est un personnage de l'univers « Officiel » et de l'univers « Légendes » présent notamment dans le film Un nouvel espoir. Originaire de la planète Devaron, il devient capitaine dans l'armée planétaire. À ce titre il ordonne le bombardement d'une ville qui accueillait des membres de l'Alliance rebelle. Cet acte horrifie les dévaroniens et Labria doit s'enfuir de sa planète pour Tatooine. Il est présent au bar de la ville de Mos Esley lorsqu'Obi-Wan Kenobi et Luke Skywalker rencontrent pour la première fois Han Solo et Chewbacca63.</t>
  </si>
  <si>
    <t>Tsavong Lah est un personnage de l'univers « Légendes ». Maître de guerre du peuple des Yuuzhan Vong, il est chargé par ses pairs de planifier l'invasion de la galaxie. Il est tué par la Jedi Jaina Solo lors d'une bataille décisive64.</t>
  </si>
  <si>
    <t>Owen et BeruNote 5 Lars sont des personnages de l'univers « Officiel » présents notamment dans les films L'Attaque des clones, La Revanche des Sith et Un nouvel espoir. C'est un jeune couple de cultivateur d'humidité sur la planète Tatooine. Cliegg, le père d'Owen épouse en secondes noces la mère d'Anakin Skywalker. À la mort de Padmé Amidala, le Jedi Obi-Wan Kenobi leur confit le soin d'élever le jeune Luke Skywalker. Ils meurent tués par les troupes de choc de l'empire galactique65,a 45,c 52,c 53.</t>
  </si>
  <si>
    <t>Cliegg Lars est un personnage de l'univers « Officiel » présent notamment dans les films L'Attaque des clones. Ce cultivateur d'humidité de Tatooine épouse en secondes noces Shmi, la mère d'Anakin Skywalker66. Il meurt peu de temps après que celle-ci soit tuée par des hommes des Sablesc 54.</t>
  </si>
  <si>
    <t>Tasu Leech est un personnage de l'univers « Officiel » présent notamment dans le film Le Réveil de la Force. C'est le chef du gang Kanjiklub. Accompagné par plusieurs membres de son clan, il vient récupérer l'argent qu'Han Solo lui doit à l'époque où celui-ci rencontre Rey et Finne 16.</t>
  </si>
  <si>
    <t>Bevel Lemelisk est un personnage de l'univers « Légendes ». Il est l'ingénieur qui a conçu les plans de l'Étoile noire. Après la mort de l'empereur Palpatine, il est jugé pour crime contre l'humanité et exécuté67.</t>
  </si>
  <si>
    <t>Lobot est un personnage de l'univers « Officiel » présent notamment dans le film L'Empire contre-attaque. Ce cyborg est l'assistant de Lando Calrissian, le gouverneur d'une ville de la planète Bespin. Il aide ce dernier à arracher des mains de l'Empire galactique, la princesse Leia Organa68,c 55.</t>
  </si>
  <si>
    <t>Logray est un personnage de l'univers « Officiel » et de l'univers « Légendes » présent notamment dans le film Le Retour du Jedi. Il est l'un des plus brillants chamans du peuple des Ewoks. Lors de la bataille d'Endor, il aide avec le reste de son peuple Han Solo et la princesse Leia à attaquer une casemate impériale69,c 56.</t>
  </si>
  <si>
    <t>Général Crix Madine est un personnage de l'univers « Officiel » et de l'univers « Légendes » présent notamment dans le film Le Retour du Jedi. Officier de l'armée impériale, il déserte pour rejoindre l'Alliance rebelle. Grand tacticien, c'est lui qui élabore le plan de bataille des rebelles lors de l'attaque de l'Étoile de la mortc 57. Il meurt quelques années après, tué par un baron du crime70.</t>
  </si>
  <si>
    <t>Shu Mai est un personnage de l'univers « Officiel » présent notamment dans les films L'Attaque des clones et La Revanche des Sith. Elle est la présidente de la Guilde du commerce. Elle s'allie au Comte Dooku pour former la Confédération des systèmes indépendants et déclencher la guerre des clones. Elle est tuée par Dark Vador avec les autres dirigeants de la Confédérationc 58.</t>
  </si>
  <si>
    <t>Malakili est un personnage de l'univers « Officiel » présent notamment dans le film Le Retour du Jedi. Il est maître dresseur au palais du trafiquant Jabba le Hutt. Très attaché à ses animaux même s'ils sont des créatures très dangereuses, il fond en larmes lorsque le Jedi Luke Skywalker parvient à tuer le terrible rancorc 59.</t>
  </si>
  <si>
    <t>Dark Maul est un personnage de l'univers « Officiel » et de l'univers « Légendes » présent notamment dans les films La Menace fantôme et Solo. Il s'agit du premier apprenti Sith de Palpatine. Lors de l'invasion de la planète Naboo par la Fédération du Commerce, Palpatine l'envoie aider les envahisseurs. Il affronte en duel les deux Jedi Qui-Gon Jinn et Obi-Wan Kenobi. Il parvient à tuer le premier mais se fait couper en deux par le second71,c 60,a 36. Maul survit cependant mais devient fou. Dix ans plus tard, Opress, son frère, le retrouve, l'aide à se reconstruire et à se venger de Kenobi et de Palpatined 15.</t>
  </si>
  <si>
    <t>Droopy McCool est un personnage de l'univers « Officiel » présent notamment dans le film Le Retour du Jedi. Il est le premier bois de l'orchestre de Max Rebo. Il joue au palais du trafiquant Jabba le Hutt à l'époque où ce dernier retient le contrebandier Han Solo dans son palaisc 61.</t>
  </si>
  <si>
    <t>Lyn Me est un personnage de l'univers « Officiel » présent notamment dans le film Le Retour du Jedi. C'est une ancienne esclave libérée de ses fers par le chasseur de primes Boba Fett. Elle est par la suite avec Rystall et Greeta, l'une des trois choristes et danseuses du groupe de Max Rebo au palais du trafiquant Jabba le Hutt sur la planète Tatooine à l'époque où ce dernier retient le contrebandier Han Solo dans son palaisc 62.</t>
  </si>
  <si>
    <t>ME-8D9 est un personnage de l'univers « Officiel » présent notamment dans le film Le Réveil de la Force. C'est le droïde de protocole du château de Maz Kanata à l'époque de la bataille de la base Starkiller. Elle est essentiellement utilisée pour traduire les transactionse 17.</t>
  </si>
  <si>
    <t>Tion Medon est un personnage de l'univers « Officiel » présent notamment dans le film La Revanche des Sith. Il dirige l'administration portuaire de Pau City sur la planète Utapau durant la Guerre des clones. Alors que le maître Jedi Obi-Wan Kenobi s'arrête pour refaire le plein de son vaisseau sur la planète, Medon lui chuchote que les séparatistes s'en sont emparés secrètementc 63.</t>
  </si>
  <si>
    <t>Lieutenant Dopheld Mitaka est un personnage de l'univers « Officiel » présent notamment dans le film Le Réveil de la Force. À l'époque de la bataille de la base Starkiller, cet officier du Premier Ordre est chargé par le maléfique Kylo Ren de s'emparer du prisonnier évadé Poe Dameron et du soldat déserteur Finne 18.</t>
  </si>
  <si>
    <t>Ephant Mon est un personnage de l'univers « Officiel » et de l'univers « Légendes » présent notamment dans le film Le Retour du Jedi. Il est un trafiquant interstellaire et le seul vrai ami du seigneur du crime Jabba le Hutt. Il est présent à la cour de ce dernier lorsque Luke Skywalker négocie avec le criminel la libération d'Han Solo72.</t>
  </si>
  <si>
    <t>Sly Moore est un personnage de l'univers « Officiel » présent notamment dans les films L'Attaque des clones et La Revanche des Sith. Elle est l'assistante du chancelier suprême de la République galactique Palpatine durant tout son mandat. Elle continue à l'assister lorsqu'il instaure et dirige l'Empirec 64.</t>
  </si>
  <si>
    <t>Mon Mothma est un personnage de l'univers « Officiel » et de l'univers « Légendes » présent notamment dans les films La Revanche Sith, Rogue One et Le Retour du Jedi. Elle est la sénatrice de la planète Chandrilla durant les derniers temps de la République galactique. Défavorable à l'Empire de Palpatine, elle est un des membres fondateurs de l'Alliance rebelle. Après la mort de Palpatine, elle devient le chef d'État d'une Nouvelle République. Elle meurt peu de temps avant l'invasion de la galaxie par les Yuuzhan Vong73,c 65.</t>
  </si>
  <si>
    <t>Amiral Conan Motti est un personnage de l'univers « Officiel » présent notamment dans le film Un nouvel espoir. Il est l'un des officiers responsables de la première Étoile Noire. Très arrogant, il s'oppose à Dark Vador sur des choix stratégiques. Il meurt lors de l'explosion de l'Étoile Noire74.</t>
  </si>
  <si>
    <t>Muftak est un personnage de l'univers « Officiel » présent notamment dans le film Un nouvel espoir. C'est un voleur à la tire et un cambrioleur habitant la planète Tatooine. IL est présent dans le bar dans lequel le jeune Luke Skywalker rencontre pour la première fois son ami Han Soloc 66.</t>
  </si>
  <si>
    <t>Boss Nass est un personnage de l'univers « Officiel » présent notamment dans le film La Menace fantôme. Il est le chef du peuple autochtone des Gungans de la planète Naboo. Lors de l'invasion de la planète par la Fédération de Commerce, il s'allie à la reine Amidala pour défaire les envahisseurs75,c 67.</t>
  </si>
  <si>
    <t>Ruwee, Jobal et Sola Naberrie sont des personnages de l'univers « Officiel » présents notamment dans le film La Revanche des Sith. Ils sont le père, la mère et la sœur de la reine puis sénatrice Padmé Amidala de la planète Naboo. Après la mort de cette dernière des suites de son accouchement, son corps est confié à sa famille pour son enterrement sur Naboo76.</t>
  </si>
  <si>
    <t>Capitaine Lorth Needa est un personnage de l'univers « Officiel » présent notamment dans le film L'Empire contre-attaque. Il est le commandant du vaisseau impérial Avenger, un des destroyers stellaires mise à disposition de Dark Vador pour sa traque des rebelles après la bataille de Yavin. Ce dernier lui reproche d'avoir laissé s'échapper le Faucon Millenium et l'exécute à l'aide de la Force juste après la bataille de Hothc 68.</t>
  </si>
  <si>
    <t>Bazine Netal est un personnage de l'univers « Officiel » présent notamment dans le film Le Réveil de la Force. C'est une espionne du Premier Ordre au sein du château de Maz Kanata. Elle avertit l'Ordre de la présence au château du droïde BB-8 peu de temps avant la bataille de la base Starkillere 19.</t>
  </si>
  <si>
    <t>Jocasta Nu est un personnage de l'univers « Officiel » présent notamment dans le film L'Attaque des clones. Elle est la directrice de la bibliothèque du temple Jedi sur la planète Coruscant à l'époque de la Guerre des clones. Elle fait une confiance aveugle à ses archivesc 69. Elle est tuée par Dark Vador quand celui-ci attaque le temple Jedi77.</t>
  </si>
  <si>
    <t>Ten Numb est un personnage de l'univers « Officiel » et de l'univers « Légendes » présent notamment dans le film Le Retour du Jedi. Originaire de la planète Sulluste, il est l'un des pilotes qui rejoignent l'Alliance rebelle avec Nien Nunb. Lors de l'attaque de l'Étoile de la mort, il pilote l'un des chasseurs B-Wing de l'escadron Bleuc 70. Il meurt durant une mission au sol, peu de temps après la mort de l'empereur Palpatineb 5.</t>
  </si>
  <si>
    <t>Nien Nunb est un personnage de l'univers « Officiel » et de l'univers « Légendes » présent notamment dans les films Le Retour du Jedi, Le Réveil de la Force et Les Derniers Jedi. Originaire de la planète Sulluste, ce pilote est un ami du joueur professionnel Lando Calrissian. Peu de temps après que celui-ci rejoint l'Alliance rebelle, Nunb fait de même avec un petit groupe de Sullustains. Lors de l'attaque de l'Étoile de la mort, il sert comme copilote de Lando à bord du vaisseau le Faucon Millenium78,c 71. Il rejoint ensuite les rangs de la Résistance en tant que pilotee 20.</t>
  </si>
  <si>
    <t>Barriss Offee est un personnage de l'univers « Officiel » et de l'univers « Légendes » présent notamment dans les films L'Attaque des clones et La Revanche des Sith. Elle est l'apprentie Jedi de Luminara Unduli. Peu de temps avant la Guerre des clones, avec son maître elle est envoyée en mission diplomatique avec Obi-Wan Kenobi et son apprenti Anakin Skywalker79,c 72. Dans l'univers « Légendes », elle meurt à la fin de la Guerre des clonesb 6.</t>
  </si>
  <si>
    <t>Ric Olié est un personnage de l'univers « Officiel » présent notamment dans le film La Menace fantôme. Il est le pilote du vaisseau de la reine Amidala de Naboo. Lors de l'invasion de la planète par la Fédération de Commerce, il s'échappe de la planète avec la reine grâce à l'intervention des Jedi Qui-Gon Jinn et Obi-Wan Kenobi. Durant le voyage vers la planète Coruscant, il apprend au jeune Anakin Skywaker les rudiments du pilotage de vaisseau80.</t>
  </si>
  <si>
    <t>Oola est un personnage de l'univers « Officiel » présent notamment dans le film Le Retour du Jedi. C'est une esclave danseuse du palais du trafiquant Jabba le Hutt à l'époque où ce dernier retient le contrebandier Han Solo dans son palais. Elle a été volée à sa tribu par Bib Fortuna, le majordome de Jabba. Lassé d'elle, le trafiquant la fait dévorer par son épouvantable rancorc 73.</t>
  </si>
  <si>
    <t>OOM-9 est un personnage de l'univers « Officiel » présent notamment dans le film La Menace fantôme. Il est le commandant droide de l'armée de Fédération de Commerce durant l'invasion de la planète Naboo. Il parvient facilement à s'emparer de Theed, la capitale de la planète et à circonvenir ses forces de sécuritéc 74.</t>
  </si>
  <si>
    <t>Garazeb Orrelios est un personnage de l'univers « Officiel » présent notamment dans la série télévisée Rebels. C'est un guerrier originaire de la planète Lasat. Il rejoint l'équipage du vaisseau rebelle Ghost après l'extermination de son peuple par Empire galactique cinq ans avant la bataille de Yavind 16.</t>
  </si>
  <si>
    <t>Bail Organa est un personnage de l'univers « Officiel » présent notamment dans les films L'Attaque des clones, La Revanche des Sith et Rogue One. Il est le sénateur et le vice-roi de la planète Alderaan. D'abord proche du chancelier Palpatine mais fortement pacifiste, il désapprouve la Guerre des clones puis la proclamation de l'Empire Galactique. Il fonde quelques années plus tard avec d'autres opposants l'Alliance rebelle. Il meurt avec les autres habitants d'Alderaan quand celle-ci est détruite par l'Étoile noire81,c 75.</t>
  </si>
  <si>
    <t>Princesse Leia Organa est un personnage de l'univers « Officiel » et de l'univers « Légendes » présent notamment dans les films Rogue One, Un nouvel espoir, L'Empire contre-attaque, Le Retour du Jedi et Le Réveil de la Force. Fille de la sénatrice Padmé Amidala et du Jedi Anakin Skywalker, elle est cachée à sa naissance auprès de la famille royale de la planète Alderaan. À la mort de son père adoptif lors de la destruction de sa planète par l'Étoile noire, elle devient l'une des principales dirigeantes de l'Alliance rebelle. Elle œuvre sans relâche pour faire tomber l'Empire galactique. Elle découvre la veille de la mort de l'empereur être la sœur jumelle du Jedi Luke Skywalker. Dans l'univers « Légendes » elle épouse Han Solo, lui donne trois enfants et devient la chef d'état d'une Nouvelle République82,a 31,c 76,d 17. Dans l'univers « Officiel » elle n'épouse pas Han Solo mais lui donne quand-même un enfant nommé Ben Solo. Après la création du Premier Ordre, elle fonde le groupe paramilitaire Résistancee 21.</t>
  </si>
  <si>
    <t>Amiral Kendal Ozzel est un personnage de l'univers « Officiel » présent notamment dans le film L'Empire contre-attaque. Il est l'amiral de l’Executor, le vaisseau de Dark Vador. Ce dernier lui reproche ses erreurs de commandement et l'exécute à l'aide de la Force juste avant la bataille de Hothc 77.</t>
  </si>
  <si>
    <t>Sheev Palpatine est un personnage de l'univers « Officiel » et de l'univers « Légendes » présent notamment dans les films La Menace fantôme, L'Attaque des clones, La Revanche des Sith, L'Empire contre-attaque et Le Retour du Jedi. Apprenti du Sith Dark Plagueis, il se lance dans la politique pour détruire les Jedi et s'emparer du pouvoir galactique. Il est d'abord élu sénateur de la planète Naboo puis chancelier suprême de la République grâce à l'élan de sympathie que provoque l'invasion de sa planète par la Fédération de commerce. Il s'allie ensuite secrètement avec le Comte Dooku et provoque la Guerre des clones. Obtenant les pleins pouvoirs, il profite de la victoire définitive de son camp pour recruter comme apprenti Dark Vador et pour se faire proclamer empereur. Après plusieurs années de règne, il est défié par l'Alliance rebelle qui parvient à l'éliminer lors de l'attaque de l'Étoile de la mort. Dans l’univers « Légendes », il renait quelques années après sous la forme d'un clone mais est une nouvelle fois détruit par les rebelles83,a 35,a 46,c 78,d 18.</t>
  </si>
  <si>
    <t>Capitaine Quarsh Panaka est un personnage de l'univers « Officiel » présent notamment dans le film La Menace fantôme. Il est le chef des forces de sécurité de la planète Naboo à l'époque où celle-ci subit une invasion. Il défend et protège la reine Amidala durant ce conflit84,c 79.</t>
  </si>
  <si>
    <t>Baron Notluwiski Papanoida est un personnage de l'univers « Officiel » présent notamment dans le film La Revanche des Sith. Il dirige une puissante entreprise de spectacle sur la planète Coruscant. Il est notamment présent à l'opéra lorsque le jeune Anakin Skywalker apprend de son mentor, le chancelier suprême Palpatine, que les Sith ont découvert comment se préserver de la mortc 80.</t>
  </si>
  <si>
    <t>Chi Eekway Papanoida est un personnage de l'univers « Officiel » présent notamment dans le film La Revanche des Sith. Fille du baron Papanoida, elle est sénatrice de la Planète Pantora et une proche conseillère du chancelier suprême Palpatinec 81.</t>
  </si>
  <si>
    <t>Jess Pava est un personnage de l'univers « Officiel » présent notamment dans le film Le Réveil de la Force. Elle est un pilote de la Résistance durant la bataille de la base Starkiller. Elle sert dans l'escadron Bleue 22.</t>
  </si>
  <si>
    <t>Gilad Pellaeon est un personnage de l'univers « Légendes ». Il est un officier supérieur de la République puis de l'Empire galactique. Après la mort de Palpatine, il seconde le grand amiral Thrawn. Il sert ensuite les principaux chefs de guerre de l'Empire contre l'Alliance rebelle puis la Nouvelle République avant de devenir lui-même chef de l'armée impériale et de facto chef d'État de l'Empire. Lors de l'invasion de la galaxie par les Yuuzhan Vong, il s'allie à la République pour les vaincre malgré la réticence de certains officiers impériaux85.</t>
  </si>
  <si>
    <t>Sate Pestage est un personnage de l'univers « Légendes ». Haut fonctionnaire de la République galactique, il devient après l'instauration de l'Empire, un des proches conseillers de l'empereur Palpatine. Après la mort de ce dernier, et en tant que plus haut fonctionnaire de l'Empire, il en assure la direction quelques mois. Il est ensuite écarté du pouvoir puis éliminé par Ysanne Isard86.</t>
  </si>
  <si>
    <t>Capitaine Phasma est un personnage de l'univers « Officiel » présent notamment dans les films Le Réveil de la Force et Les Derniers Jedi. A l'époque de la bataille de la base Starkiller, elle commande un bataillon de soldats du Premier Ordre. Elle a notamment sous ses ordres Finne 23.</t>
  </si>
  <si>
    <t>Even Piell est un personnage de l'univers « Officiel » et de l'univers « Légendes » présent notamment dans les films La Menace fantôme et L'Attaque des clones. Il est un maître Jedi qui siège au sein du conseil Jedi, la plus haute autorité de l'ordre. Il meurt au combat pendant la Guerre des clones87,c 82.</t>
  </si>
  <si>
    <t>Amiral Firmus Piett est un personnage de l'univers « Officiel » présent notamment dans les films L'Empire contre-attaque et Le Retour du Jedi. Il est un officier de l'armée impériale. Nommé d'abord capitaine à bord de l’Executor, le vaisseau de Dark Vador, il est ensuite promu amiral après l'exécution de son prédécesseur par Vador. Il meurt durant la bataille d'Endor lorsqu'un vaisseau rebelle percute la passerelle de commandement88,c 83.</t>
  </si>
  <si>
    <t>Sarco Plank est un personnage de l'univers « Officiel » présent notamment dans le film Le Réveil de la Force. C'est un chasseur de primes et marchand d'armes sur la planète Jakku à l'époque de la bataille de la base Starkillere 24.</t>
  </si>
  <si>
    <t>Unkar Plutt est un personnage de l'univers « Officiel » présent notamment dans le film Le Réveil de la Force. C'est un récupérateur et revendeur de ferrailles de la planète Jakku. Il est en affaire avec la ferrailleuse Rey à l'époque où celle-ci rencontre le soldat déserteur Finne 25.</t>
  </si>
  <si>
    <t>Poggle le Bref est un personnage de l'univers « Officiel » présent notamment dans les films L'Attaque des clones et La Revanche des Sith. Issu des basses classes de la planète Géonosis, il fomente une rébellion pour s'emparer du pouvoir. Il s'allie ensuite au Comte Dooku au sein de la Confédération des systèmes indépendants et déclenche la Guerre des clones. Il est tué avec les autres dirigeants de la Confédération par Dark Vador89,c 84.</t>
  </si>
  <si>
    <t>Yarael Poof est un personnage de l'univers « Officiel » et de l'univers « Légendes » présent notamment dans le film La Menace fantôme. Il est un maître Jedi qui siège au sein du conseil Jedi, la plus haute autorité de l'ordre. Il meurt quelques années après la bataille de la planète Naboo alors qu'il affronte un terroriste qui veut poser une bombe dans les bas-quartiers de la planète capitale Coruscant90,c 85.</t>
  </si>
  <si>
    <t>PZ-4CO est un personnage de l'univers « Officiel » présent notamment dans les films Le Réveil de la Force et Les Derniers Jedi. C'est un droïde de communication affecté à la salle de contrôle de la Résistance à l'époque de la bataille de la base Starkiller. Elle est notamment chargée de synthétiser les rapports des droïdes espionse 26.</t>
  </si>
  <si>
    <t>Razoo Qin-Fee est un personnage de l'univers « Officiel » présent notamment dans le film Le Réveil de la Force. C'est l'expert en arme et en explosifs du gang Kanjiklub. Il accompagne le chef de son gang pour récupérer l'argent qu'Han Solo leur doit à l'époque où celui-ci rencontre Rey et Finne 27.</t>
  </si>
  <si>
    <t>Quatre-LOM ou 4-LOM est un personnage de l'univers « Officiel » présent notamment dans le film L'Empire contre-attaque. Il est un droide originellement conçu pour le protocole. Il devient ensuite chasseur de primes et collabore notamment avec un autre chasseur nommé Zuckuss. Il est convoqué par Dark Vador pour qu'il localise le Faucon Millenium, le vaisseau d'Han Soloc 86.</t>
  </si>
  <si>
    <t>R2-D2 est un personnage de l'univers « Officiel » et de l'univers « Légendes » présent notamment dans les films La Menace fantôme, L'Attaque des clones, La Revanche des Sith, Rogue One, Un nouvel espoir, L'Empire contre-attaque, Le Retour du Jedi, Le Réveil de la Force et Les Derniers Jedi. Ce droide est d'abord employé comme astro-mécanicien sur le vaisseau de la reine Amidala. Il devient par la suite le navigateur du vaisseau d'Anakin Skywalker, le mari de celle-ci. Enfin, il devient quelques années plus tard celui de leur fils, Luke Skywalker. Il l'accompagne et l'assiste alors dans la plupart de ses déplacements91,a 33,c 87,d 19.</t>
  </si>
  <si>
    <t>R4-G9 et R4-P17 sont des personnages de l'univers « Officiel » présents notamment dans les films L'Attaque des clones et La Revanche des Sith. Ce sont les astro-mécaniciens du vaisseau du Jedi Obi-Wan Kenobi. R4-P17 est détruit lors de la bataille de Coruscant et est ensuite remplacé par R4-G9c 88,c 89.</t>
  </si>
  <si>
    <t>R5-D4 est un personnage de l'univers « Officiel » présent notamment dans le film Un nouvel espoir. Ce droide astromécano est présent lors de la vente des droides R2-D2 et C-3PO par des ferrailleurs Jawas à Owen Lars et son neveu Luke Skywalker. R5-D4 est le premier choix d'achat de Lars, mais saboté par R2-D2, il tombe en panne et c'est finalement ce dernier qui est achetéc 90.</t>
  </si>
  <si>
    <t>Oppo Rancisis est un personnage de l'univers « Officiel » et de l'univers « Légendes » présent notamment dans les films La Menace fantôme et L'Attaque des clones. Il est un maître Jedi qui siège au sein du conseil Jedi, la plus haute autorité de l'ordre. Il est connu pour son génie tactique. Il meurt au combat pendant la Guerre des clones92,c 91.</t>
  </si>
  <si>
    <t>Rappertunie est un personnage de l'univers « Officiel » présent notamment dans le film Le Retour du Jedi. Il est le joueur de growdi, une sorte de flûte, dans l'orchestre de Max Rebo. Il joue au palais du trafiquant Jabba le Hutt à l'époque où ce dernier retient le contrebandier Han Solo dans son palaisc 92.</t>
  </si>
  <si>
    <t>Max Rebo est un personnage de l'univers « Officiel » présent notamment dans le film Le Retour du Jedi. Il est le claviériste et le chef de l'orchestre qui officie au palais du trafiquant Jabba le Hutt. Complètement obsède par la nourriture, il a accepté un contrat payé uniquement en repas gratuitsc 93.</t>
  </si>
  <si>
    <t>Ree-Yees est un personnage de l'univers « Officiel » présent notamment dans le film Le Retour du Jedi. Originaire de la planète Malastare, il a fui son monde après avoir commis un crime. Il s'installe alors sur la planète Tatooine où il devient un des familiers du trafiquant Jabba le Hutt. Il meurt quand Luke Skywalker fait exploser la barge à voile de Jabba93.</t>
  </si>
  <si>
    <t>Kylo Ren est un personnage de l'univers « Officiel » présent notamment dans les films Le Réveil de la Force et Les Derniers Jedi. D'abord connu sous le nom de Ben Solo, Ren est le fils de Leia Organa et de Han Solo, Il est d'abord l'élève Jedi de son oncle Luke Skywalker puis devient adepte du côté obscur et rejoint le Premier Ordre. Il en devient rapidement l'un des principaux dirigeantse 28.</t>
  </si>
  <si>
    <t>Rey est un personnage de l'univers « Officiel » présent notamment dans les films Le Réveil de la Force et Les Derniers Jedi. Cette jeune ferrailleuse de la planète Jakku aide le soldat impérial déserteur Finn à échapper au Premier Ordre. Ils rejoignent ensuite la Résistance et participent ensemble à la bataille de la base Starkillere 29.</t>
  </si>
  <si>
    <t>Capitaine Rex est un personnage de l'univers « Officiel » présent notamment dans les séries télévisées The Clone Wars et Rebels. Il est l'un des nombreux clones du chasseur de primes Jango Fett. Devenu un soldat, il est affecté sous les ordres des généraux Jedi Anakin Skywalker et Ahsoka Tano. Il se montre héroïque durant plusieurs batailles de la Guerre des clones et très fidèle à ses supérieurs,d 20.</t>
  </si>
  <si>
    <t>Dash Rendar est un personnage de l'univers « Légendes ». Issu d'une riche famille de la planète Corellia, il devient un contrebandier après la déchéance des siens. Après la capture d'Han Solo par Dark Vador et sa vente au trafiquant Jabba le Hutt, il aide Luke Skywalker et Leia Organa à retrouver la trace de leur ami94.</t>
  </si>
  <si>
    <t>Général Carlist Rieekan est un personnage de l'univers « Officiel » présent notamment dans le film L'Empire contre-attaque. Militaire de carrière de la planète Alderaan, il devient membre de l'Alliance rebelle dès la création de cette dernière. Il est l'officier militaire responsable de la base rebelle de la planète Hoth directement sous les ordres de la princesse Leia. Lors de l'attaque de la base par l'Empire galactique, il parvient à la faire évacuer sans trop de pertes95,c 94.</t>
  </si>
  <si>
    <t>Horox Ryyder est un personnage de l'univers « Officiel » présent notamment dans le film La Menace fantôme. Sénateur de la planète Gravlex Med, il assiste à la victoire du jeune Anakin Skywalker à une course de module sur la planète Tatooine peu de temps après l'invasion de la planète Naboo96.</t>
  </si>
  <si>
    <t>Naga Sadow est un personnage de l'univers « Légendes ». Vivant cinq mille ans avant la bataille de Yavin, ce seigneur du peuple Sith tente d'annexer la République galactique. Il remporte plusieurs batailles avant de se faire repousser par l'armée républicaine. C'est alors qu'un rival usurpe son trône, le contraignant à un exil sur le satellite naturel Yavin 4 où il finit par mourir97.</t>
  </si>
  <si>
    <t>Ko Sai est un personnage de l'univers « Officiel » présent notamment dans le film L'Attaque des clones. Elle est la chef du laboratoire génétique de la planète isolationniste Kamino. Elle supervise la reprogrammation génétique de l'armée de clones lorsque qu'Obi-Wan Kenobi visite la fabrique peu de temps avant le début de la Guerre des clonesc 95.</t>
  </si>
  <si>
    <t>Lor San Tekka est un personnage de l'univers « Officiel » présent notamment dans le film Le Réveil de la Force. À l'époque de la bataille de la base Starkiller, ce vieux sage est recherché par le Premier Ordre et la Résistance pour les aider à localiser le Jedi disparu Luke Skywalker. Il est tué par les forces de l'Ordre peu de temps après avoir donné l'information à Poe Dameron, un pilote de la Résistancee 30.</t>
  </si>
  <si>
    <t>Rystall Sant est un personnage de l'univers « Officiel » présent notamment dans le film Le Retour du Jedi. Elle est avec Lyn Me et Greeta, l'une des trois choristes et danseuses du groupe de Max Rebo au palais du trafiquant Jabba le Hutt sur la planète Tatooine à l'époque où ce dernier retient le contrebandier Han Solo dans son palais. Son charme ne laisse pas indifférent le chasseur de primes Boba Fettc 96.</t>
  </si>
  <si>
    <t>Sabé est un personnage de l'univers « Officiel » présent notamment dans le film La Menace fantôme. Elle est la première dame de compagnie de la reine Amidala. Sabé officie également comme doublure de la reine ou comme leurre en cas de dangerc 97.</t>
  </si>
  <si>
    <t>Saelt-Marae est un personnage de l'univers « Officiel » présent notamment dans le film Le Retour du Jedi. Il est l'un des familiers du trafiquant Jabba le Hutt. Au palais de celui-ci, il se fait passer pour un négociant mais est en réalité un informateur qui vend des renseignements au plus offrantc 98.</t>
  </si>
  <si>
    <t>Sebulba est un personnage de l'univers « Officiel » présent notamment dans le film La Menace fantôme. Il est l'un des plus fameux pilote de module de course de la galaxie. Il est avaricieux, vindicatif et très mauvais perdant. Il dispute plusieurs courses avec le jeune Anakin Skywalker. Il les remporte toute sauf la dernière qui est gagnée par Skywalker98,c 99.</t>
  </si>
  <si>
    <t>Aayla Secura est un personnage de l'univers « Officiel » et de l'univers « Légendes » présent notamment dans les films L'Attaque des clones et La Revanche des Sith. Issu d'une riche famille de la planète Ryloth, elle est sauvée d'une mort certaine par le Jedi Quinlan Vos. Elle devient ensuite l'apprenti Jedi de celui-ci puis participe à la Guerre des clones99. Elle est tuée à la fin de la guerrec 100,d 21.</t>
  </si>
  <si>
    <t>Korr Sella est un personnage de l'univers « Officiel » présent notamment dans le film Le Réveil de la Force. Elle est la représentante de la Résistance auprès de la Nouvelle République. Elle est tuée lors de la destruction de la planète Hosnian Prime, capitale de la République, par la base Starkillere 31.</t>
  </si>
  <si>
    <t>Viqi Shesh est un personnage de l'univers « Légendes ». Elle devient la sénatrice de la planète Kuat après la mort de Palpatine durant la Nouvelle République. Lors de l'invasion galactique des Yuuzhan Vong, elle trahit secrètement la République et complote avec les envahisseurs. Elle est tuée alors qu'elle aide les Vongs à attaquer la planète Coruscant100.</t>
  </si>
  <si>
    <t>Lufta Shif est un personnage de l'univers « Officiel » présent notamment dans le film La Menace fantôme. Elle est régente de l'éducation de la planète Naboo et une proche conseillère de la reine Amidala à l'époque de l'invasion de la planète101.</t>
  </si>
  <si>
    <t>Aurra Sing est un personnage de l'univers « Officiel » et de l'univers « Légendes » présent notamment dans le film La Menace fantôme. Alors qu'elle est apprenti Jedi, elle est capturée par des pirates qui la vendent à un maître cruel qui veut en faire son assassin personnel. Elle parvient à éliminer ce dernier puis devient chasseuse de primes. Alors qu'elle se trouve sur la planète Tatooine, elle assiste à la course de module gagnée par le jeune Anakin Skywalker102. Durant la Guerre des clones, elle prend sous son aile le jeune orphelin Boba Fett et lui enseigne le métier de chasseur de primesc 101.</t>
  </si>
  <si>
    <t>Anakin Skywalker est un personnage de l'univers « Officiel » et de l'univers « Légendes » présent notamment dans les films La Menace fantôme, L'Attaque des clones et La Revanche des Sith. Jeune esclave doué pour le pilotage, il devient l'apprenti Jedi du maître Obi-Wan Kenobi. Il tombe ensuite amoureux de la sénatrice Amidala. Fasciné par le chancelier Palpatine, il accepte de devenir son maléfique apprenti Sith sous le nom de Dark Vador103,a 47,c 102,d 22.</t>
  </si>
  <si>
    <t>Luke Skywalker est un personnage de l'univers « Officiel » et de l'univers « Légendes » présent notamment dans les films Un nouvel espoir, L'Empire contre-attaque, Le Retour du Jedi, Le Réveil de la Force et Les Derniers Jedi. Fils de la sénatrice Padmé Amidala et du Jedi Anakin Skywalker, il est caché à sa naissance chez son oncle sur la planète Tatooine. Après l'assassinat de son oncle et de sa tante par les soldats de l'Empire, il s'engage au sein de l'Alliance rebelle et devient un Jedi. Il participe aux principales guerres de l'Alliance et doit même affronter par deux fois son père en duel au sabre laser. Dans l'univers « Légendes », il fonde après la mort de l'empereur Palpatine, le nouvel Ordre Jedi et se marie avec Mara Jade, l'ancien assassin personnel de l'empereur104,c 103,a 27,d 23. Dans l'univers « Officiel », il se retire du monde après le virement de bord de son neveu Ben Soloc 104.</t>
  </si>
  <si>
    <t>Shmi Skywalker est un personnage de l'univers « Officiel » présent notamment dans les films La Menace fantôme et L'Attaque des clones. Capturée très jeune par des pirates, elle est vendue comme esclave. Elle connait plusieurs maîtres et tombe enceinte sans avoir connu d'homme. Après la naissance de son enfant, elle est vendue sur la planète Tatooine au ferrailleur Watto. Son fils Anakin est ensuite repéré par le Jedi Qui-Gon Jinn qui l'emmène en apprentissage. Se retrouvant seule, elle est vendue par Watto à l'agriculteur Cliegg Lars qui l'affranchit et l'épouse. Quelques années après, elle est capturée par des Hommes des Sables et meurt de ses blessures dans le camp de ces derniers105,a 45,c 105,d 24.</t>
  </si>
  <si>
    <t>Elan Sleazebaggano est un personnage de l'univers « Officiel » présent notamment dans le film L'Attaque des clones. Il est un dealer de la drogue nommée Bâton de la mort. Il rencontre le Jedi Obi-Wan Kenobi dans une boîte de nuit de la ville de Coruscant. Celui-ci par une ruse mentale de Jedi parvient à le convaincre de renoncer à ces activités illicites106,c 106.</t>
  </si>
  <si>
    <t>Sy Snootles est un personnage de l'univers « Officiel » présent notamment dans le film Le Retour du Jedi. Elle la chanteuse de l'orchestre qui officie au palais du trafiquant Jabba le Hutt. Snootles a accepté ce contrat à la condition que soit également engagée son amie la danseuse et choriste Greeatac 107.</t>
  </si>
  <si>
    <t>Anakin Solo est un personnage de l'univers « Légendes ». Fils de la princesse Leia et de Han Solo, il est formé par son oncle Luke Skywalker aux arts Jedi. Il est tué durant la l'invasion galactique des Yuuzhan Vong alors qu'il n'a que dix-sept ans107.</t>
  </si>
  <si>
    <t>Han Solo est un personnage de l'univers « Officiel » et de l'univers « Légendes » présent notamment dans les films Solo, Un nouvel espoir, L'Empire contre-attaque, Le Retour du Jedi et Le Réveil de la Force. Orphelin de la planète Corellia, il devient contrebandier pour le compte du trafiquant Jabba le Hutt. Après avoir rencontré Luke Skywalker puis la princesse Leia, il rejoint l'Alliance rebelle et participe à de nombreuses batailles contre l'empire galactique108. Dans l’univers « Officiel », il a avec Leia un fils qu’ils nomment Ben. Ce dernier, devenu un adepte du côté obscur fini par tuer son père trente ans après la bataille d’Endora 48,c 108,a 29,d 25. Dans l'univers « Légendes », après la mort de l'empereur Palpatine, Han épouse la princesse Leia qui lui donne trois enfants : Jacen, Jaina et Anakin108.</t>
  </si>
  <si>
    <t>Jacen et Jaina Solo sont des personnages de l'univers « Légendes ». Fils et fille ainés de la princesse Leia et de Han Solo, ils sont formés par leur oncle Luke Skywalker aux arts Jedi. Durant l'invasion galactique des Yuuzhan Vong, Jaina rejoint un escadron de pilotes tandis que Jacen s'engage dans un régiment de commandos. Ils jouent un rôle majeur durant ce conflit. Jacen tombe ensuite du mauvais côté de la Force et devient un Sith tyrannique et paranoïaque. Jaina est alors obligée de l'affronter et de le tuer109.</t>
  </si>
  <si>
    <t>Tionne Solusar est un personnage de l'univers « Légendes ». Elle est une jeune femme vivant après la mort de l'empereur Palpatine. Elle rassemble de nombreuses archives Jedi et aide Luke Skywalker à fonder une académie Jedi sur le satellite naturel Yavin 4. Elle en devient l'un des principaux professeurs110.</t>
  </si>
  <si>
    <t>Amiral Statura est un personnage de l'univers « Officiel » présent notamment dans le film Le Réveil de la Force. Il est un jeune officier de la Résistante à l'époque de la bataille de la base Starkiller. Il sert et seconde le général Leia Organa avec dévouemente 32.</t>
  </si>
  <si>
    <t>Lama Su est un personnage de l'univers « Officiel » présent notamment dans le film L'Attaque des clones. Il est le premier ministre de la planète isolationniste Kamino. Il est chargé de créer une armée de clones pour la République galactique. Il fait visiter sa fabrique de clonage à Obi-Wan Kenobi peu de temps avant le début de la Guerre des clones111,c 109.</t>
  </si>
  <si>
    <t>Bultar Swan est un personnage de l'univers « Officiel » et de l'univers « Légendes » présent notamment dans le film L'Attaque des clones. Elle est un chevalier Jedi qui participe à la Guerre des clones. Elle participe notamment au premier combat du conflit, la bataille de Géonosis. Elle est tuée peu après la guerre alors qu'elle combat le Sith Dark Vador112,c 110.</t>
  </si>
  <si>
    <t>Hera Syndulla est un personnage de l'univers « Officiel » présent notamment dans la série télévisée Rebels. Elle est issue d'une famille influente de la planète Ryloth. Propriétaire et le pilote du vaisseau Ghost, elle rejoint la rébellion à l'Empire douze ans avant la bataille de Yavind 26.</t>
  </si>
  <si>
    <t>Wat Tambor est un personnage de l'univers « Officiel » présent notamment dans les films L'Attaque des clones et La Revanche des Sith. Il est le président du Techno Syndicat, un puissant groupe commercial axé sur les nouvelles technologies. Tambor est également cadre exécutif chez un fabricant d'armes. Il s'allie au Comte Dooku pour former la Confédération des systèmes indépendants et déclencher la guerre des clones. Il est tué par Dark Vador avec les autres dirigeants de la Confédérationc 111.</t>
  </si>
  <si>
    <t>Ahsoka Tano est un personnage de l'univers « Officiel » présent notamment dans les séries télévisées The Clone Wars et Rebels. Peu après le déclenchement de la Guerre des clones, elle devient l'apprenti du Jedi Anakin Skywalker. Elle suit son maître sur de nombreux fronts durant la guerrea 49. Peu avant la fin de la guerre, elle est victime d'un coup monté. Elle décide alors de quitter l'ordre Jedid 27.</t>
  </si>
  <si>
    <t>Tarfful est un personnage de l'univers « Officiel » présent notamment dans le film La Revanche des Sith. Chef d'une ville de la planète Kashyyyk, il organise avec son ami Chewbacca la résistante lors de l'invasion de sa planète durant la Guerre des clones. Durant cette guerre, il aide également le maître Jedi Yoda à s'enfuir de la planètec 112.</t>
  </si>
  <si>
    <t>Sei Taria est un personnage de l'univers « Officiel » présent notamment dans le film La Menace fantôme. Elle est l'assistante du chancelier suprême de la République galactique Valorum. Après l'éviction de se dernière suite à l'invasion de la planète Naboo, Taria quitte la vie politiquec 113.</t>
  </si>
  <si>
    <t>Grand Moff Wilhuff Tarkin est un personnage de l'univers « Officiel » présent notamment dans les films Rogue One et Un nouvel espoir. Il est l'un des officiers responsable de la première Étoile Noire. Officier très ambitieux, il gravit rapidement les échelons militaires de l'armée républicaine durant la Guerre des clones. À l’avènement de l'empire galactique, il est promu au grade suprême de Grand Moff et est chargé de la construction de la station spatiale Étoile noire. Une fois achevée, il la teste en pulvérisant la planète Alderaan. Il est tué dans l'explosion de la station lors de l'attaque de celle-ci par l'Alliance rebelle113,c 114,d 28.</t>
  </si>
  <si>
    <t>Capitaine Roos Tarpals est un personnage de l'univers « Officiel » présent notamment dans le film La Menace fantôme. Il est l'un des officiers de la ville d'Otoh Gunga de la planète Naboo. C'est lui qui commande l'armée du peuple des Gungans lors de la bataille de Naboo qui oppose les troupes de la reine Amidala à ceux des envahisseurs planétaires114.</t>
  </si>
  <si>
    <t>Teebo est un personnage de l'univers « Officiel » présent notamment dans le film Le Retour du Jedi. Il est un des habitants de la lune d'Endor. C'est un guerrier et l'apprenti chaman de sa tribu. Avec les autres Ewoks, il aide la Princesse Leia et la Rébellion à combattre les troupes impériales présentes sur sa planètec 115.</t>
  </si>
  <si>
    <t>Rep Teers est un personnage de l'univers « Officiel » présent notamment dans le film La Menace fantôme. Elle est la responsable de besoins énergétiques du peuple autochtone des Gungans de la planète Naboo. Lors de l'invasion de la planète par la Fédération de Commerce, elle pousse le chef des Gungans, Boss Nass à s'allier à la reine Amidala115.</t>
  </si>
  <si>
    <t>Booster et Mirax Terrik sont des personnages de l'univers « Légendes ». Booster est un contrebandier durant la période impériale qui prend sous son aile le jeune Wedge Antilles avant que celui-ci ne rejoigne l'Alliance rebelle. Après la mort de l'empereur Palpatine, il croise à nouveau le chemin de son ancien protégé. Mirax, la fille de Booster décide alors de rejoindre elle aussi l'Alliance et de suivre Wedge dans ses missions contre l'Empire galactique116.</t>
  </si>
  <si>
    <t>Tessek est un personnage de l'univers « Officiel » présent notamment dans le film Le Retour du Jedi. Ayant fut la tyrannie de l'empire galactique sur sa planète Dac, il s'installe sur Tatooine. Là, il devient le comptable du trafiquant Jabba le Hutt. Il meurt quand Luke Skywalker fait exploser la barge à voile de Jabba117,c 116.</t>
  </si>
  <si>
    <t>Bria Tharen est un personnage de l'univers « Légendes ». Elle est l'amour de jeunesse du contrebandier Han Solo. Après leur séparation, elle rejoint l'Alliance rebelle et participe à la mission de récupération des plans de l'Étoile noire mais sur le point d'être capturée, elle préfère se donner la mort en avalant une capsule de poison118.</t>
  </si>
  <si>
    <t>Grand Amiral Thrawn est un personnage de l'univers « Officiel » et de l'univers « Légendes » présent notamment dans la série télévisée Rebels. Il est nommé grand amiral de flotte impériale par l'empereur Palpatine qui admire ses talents de tacticien. Dans l'univers « Légendes », quelques années après la mort de l'empereur, il devient le commandant suprême de la flotte de l'Empire et tente de détruire la Nouvelle République. Durant une bataille galactique, il est assassiné par son propre garde du corps119.</t>
  </si>
  <si>
    <t>Shaak Ti est un personnage de l'univers « Officiel » et de l'univers « Légendes » présent notamment dans les films L'Attaque des clones et La Revanche des Sith. Elle entre au sein du conseil Jedi quelque temps avant le début de la Guerre des clones. Elle participe activement à ce conflit puis est finalement tuée lors de la Grande purge Jedi120,c 117.</t>
  </si>
  <si>
    <t>Saesee Tiin est un personnage de l'univers « Officiel » et de l'univers « Légendes » présent notamment dans les films La Menace fantôme, L'Attaque des clones et La Revanche des Sith. Il est un maître Jedi qui siège au sein du conseil Jedi, la plus haute autorité de l'ordre. Il est particulièrement doué pour le pilotage de vaisseaux spatiaux. Il meurt à la fin de la Guerre des clones121,c 118.</t>
  </si>
  <si>
    <t>Tikkes est un personnage de l'univers « Officiel » présent notamment dans les films La Menace fantôme et L'Attaque des clones. Il est le sénateur de la planète Dac à l'époque de l'invasion de la planète Naboo. Il soutient le sénateur Palpatine lors de son élection au poste de chancelier suprême. Impliqué plus tard dans un scandale, il s'enfuit et s'allie au Comte Dooku au sein de la Confédération des systèmes indépendants. Il est tué par Dark Vador avec les autres dirigeants de la Confédération à la fin de la Guerre des clones122.</t>
  </si>
  <si>
    <t>Cindel Towani est un personnage de l'univers « Légendes ». Elle est une petite fille dont le vaisseau familial s'écrase sur le satellite naturel Endor un an avant la bataille qui se déroule sur cette lune. Recueillit les Ewoks, une espèce autochtone, elle parvient à survivre aux dangers qui la menace sur l'astre. Elle arrive ensuite à trouver un homme qui lui permet de quitter Endor123.</t>
  </si>
  <si>
    <t>Coleman Trebor est un personnage de l'univers « Officiel » présent notamment dans le film L'Attaque des clones. Il entre au sein du conseil Jedi quelque temps avant le début de la Guerre des clones. Il meurt durant la bataille de Géonosis, tué par le chasseur de primes Jango Fett124,c 119.</t>
  </si>
  <si>
    <t>Stono Tuggs est un personnage de l'univers « Officiel » présent notamment dans le film Le Réveil de la Force. C'est le cuisinier du château de Maz Kanata à l'époque de la bataille de la base Starkillere 33.</t>
  </si>
  <si>
    <t>Capitaine Gregar Typho est un personnage de l'univers « Officiel » présent notamment dans les films L'Attaque des clones et La Revanche des Sith. Neveu du capitaine Panaka, il devient le responsable de la sécurité de Padmé Amidala quand celle-ci devient sénatrice et doit la protéger des attentats qui la menacent125,c 120.</t>
  </si>
  <si>
    <t>Bogg Tyrell est un personnage de l'univers « Officiel » présent notamment dans le film L'Attaque des clones. Elle est le sénateur de la planète Aleen. Peu de temps avant le début de la Guerre des clones, elle évite de justesse une collision de speeder avec le Jedi Obi-Wan Kenobi alors que celui-ci traque la personne ayant voulu assassiner la sénatrice Amidala126.</t>
  </si>
  <si>
    <t>Luminara Unduli est un personnage de l'univers « Officiel » présent notamment dans les films L'Attaque des clones et La Revanche des Sith. Elle est une Jedi spécialisée dans les arts médicaux. Peu de temps avant la Guerre des clones, avec son apprentie Barriss Offee, elle est envoyée en mission diplomatique avec Obi-Wan Kenobi et son apprenti Anakin Skywalker127. Elle participe notamment aux batailles de Géonosis et de Kashyyyk. Elle meurt à la fin de la Guerre des clonesc 121.</t>
  </si>
  <si>
    <t>Dark Vador est un personnage de l'univers « Officiel » et de l'univers « Légendes » présent notamment dans les films La Revanche des Sith, Rogue One, Un nouvel espoir, L'Empire contre-attaque et Le Retour du Jedi. Jeune Jedi connu sous le nom d'Anakin Skywalker, il devient l'apprenti Sith de l'empereur Palpatine. Anéanti par la mort de son épouse Padmé Amidala, il n'est plus animé que par le sentiment de vengeance qu'il ressent envers les Jedi, ses anciens condisciples. Après leur éradication, il tourne sa haine contre l'Alliance rebelle. Mais, découvrant qu'il a un fils en la personne de Luke Skywalker, il s'entête alors à en faire son nouvel allié. Il finit par trahir l'empereur alors que celui-ci menace de tuer Luke. Il élimine son maître, mais touché à mort, il rend l'âme peu de temps après, dans les bras de son fils128,c 122,a 34,a 50.</t>
  </si>
  <si>
    <t>Finis Valorum est un personnage de l'univers « Officiel » présent notamment dans le film La Menace fantôme. Il est sénateur puis chancelier suprême de la République galactique. Il est évincé à la suite d'une motion de censure invoquée à son encontre par la reine Amidala, devant son incapacité à stopper l'invasion de la planète Nabooc 123. Il meurt quelques années après, victime d'un attentat commandité par son successeur, le chancelier suprême Palpatine129.</t>
  </si>
  <si>
    <t>Général Maximillian Veers est un personnage de l'univers « Officiel » et de l'univers « Légendes » présent notamment dans le film L'Empire contre-attaque. Officier modèle de l'armée impériale, son aptitude évidente sur le terrain le fait progresser rapidement jusqu'au rang de général. Il est chargé par Dark Vador de mener l'attaque terrestre de la base de l'Alliance rebelle sur la planète Hoth130,c 124.</t>
  </si>
  <si>
    <t>Tahiri Veila est un personnage de l'univers « Légendes ». Née après la mort de l'empereur Palpatine sur la planète Tatooine, elle est admise très jeune à l'académie Jedi de Luke Skywalker. Elle s'y lie d'amitié avec le jeune Anakin Solo. Durant l'invasion de la galaxie des Yuuzhan Vong, elle est capturée et torturée par l'ennemi. Elle est ensuite délivrée par Anakin131.</t>
  </si>
  <si>
    <t>Asajj Ventress est un personnage de l'univers « Officiel » et de l'univers « Légendes » présent notamment dans la série télévisée The Clone Wars. Originaire de la planète Rattarak, elle est éduquée par un Jedi. Après la mort brutale de celui-ci, elle est recrutée par le Comte Dooku qui en fait son assassin personnel. Durant la Guerre des clones, elle effectue de nombreuses missions périlleuses. Mais, trahie par son mentor, elle décide de se retirer des yeux du monde132,d 29.</t>
  </si>
  <si>
    <t>Wald est un personnage de l'univers « Officiel » présent notamment dans le film La Menace fantôme. Originaire de la planète Rodia, il est l'un des amis d'Anakin Skywalker alors que celui-ci est un jeune esclave sur la planète Tatooine133.</t>
  </si>
  <si>
    <t>Wicket Warrick est un personnage de l'univers « Officiel » et de l'univers « Légendes » présent notamment dans le film Le Retour du Jedi. Il est l'un des chasseurs du peuple des Ewoks. Lors de la bataille d'Endor, il se lie d'amitié avec la Princesse Leia et l'aide avec le reste de son peuple à attaquer une casemate impériale134,c 125.</t>
  </si>
  <si>
    <t>Watto est un personnage de l'univers « Officiel » présent notamment dans les films La Menace fantôme et L'Attaque des clones. Il est le ferrailleur propriétaire de l'esclave Shmi Skywalker et son fils Anakin. Il initie très tôt ce dernier au pilotage de module. Quand le Jedi Qui-Gon Jinn arrive sur Tatooine, il rencontre Anakin chez Watto. Il découvre rapidement que le jeune esclave pourrait être l'élu d'une ancienne prophétie. Pariant sur le jeune garçon lors d'une course avec Watto, le Jedi obtient l'affranchissement d'Anakin puis quitte la planète avec lui pour en faire un Jedi. Dix ans plus tard, le ferrailleur revoit son ancien esclave venu rechercher sa mère135,c 126.</t>
  </si>
  <si>
    <t>Taun We est un personnage de l'univers « Officiel » présent notamment dans le film L'Attaque des clones. Elle est l'assistante du gouverneur d'une cité de la planète isolationniste Kamino. Peu de temps avant le début de la Guerre des clones, elle accueille le Jedi Obi-Wan Kenobi lors de la visite de celui-ci sur la planète. Avec le gouverneur Lama Su, elle fait visiter la fabrique de clonage au Jedi136.</t>
  </si>
  <si>
    <t>Zam Wesell est un personnage de l'univers « Officiel » présent notamment dans le film L'Attaque des clones. Chasseur de primes pouvant changer d'apparence, elle est engagée par Jango Fett, un autre chasseur pour éliminer la sénatrice Padmé Amidala. Alors qu'elle tente de réaliser cette mission, elle est prise en chasse par les Jedi Obi-Wan Kenobi et Anakin Skywalker. Elle se fait capturer mais est tuée par Fett avant d'avoir le temps de parler aux Jedi137,c 127.</t>
  </si>
  <si>
    <t>Snap Wexley est un personnage de l'univers « Officiel » présent notamment dans le film Le Réveil de la Force. Fils d'un pilote rebelle ayant participé à la bataille d'Endor, Snap rejoint la Résistance. Il participe notamment à la bataille de la base Starkillere 34.</t>
  </si>
  <si>
    <t>Mace Windu est un personnage de l'univers « Officiel » présent notamment dans les films La Menace fantôme, L'Attaque des clones et La Revanche des Sith. Jedi très doué au maniement du sabre laser, il devient rapidement membre du conseil Jedi. Il prend part à la Guerre des clones en tant que général et obtient de nombreuses victoires. Il est tué par le chancelier suprême Palpatine alors qu'il tente de le mettre aux arrêts138,c 128,d 30.</t>
  </si>
  <si>
    <t>WinterNote 6 est un personnage de l'univers « Légendes ». Amie d'enfance de la princesse Leia, elle effectue après la mort de l'empereur Palpatine de nombreuses missions d'espionnage pour le compte de l'Alliance Rebelle139.</t>
  </si>
  <si>
    <t>Prince Xizor est un personnage de l'univers « Légendes ». Il est un prince du crime dont la famille est tuée lors d'un bombardement planétaire ordonné par l'apprenti Sith Dark Vador. Après la destruction de l'Étoile noire, il tente de discréditer ce dernier auprès de l'empereur Palpatine. Malheureusement pour lui toutes ses manœuvres échouent et il finit par se faire éliminer par son rival140.</t>
  </si>
  <si>
    <t>Yaddle est un personnage de l'univers « Officiel » et de l'univers « Légendes » présent notamment dans le film La Menace fantôme. Elle est un maître Jedi qui siège au sein du conseil Jedi, la plus haute autorité de l'ordre. Elle est tuée lors d'une mission qu'elle effectue en compagnie du Jedi Obi-Wan Kenobi et de l'apprenti de ce dernier, le jeune Anakin Skywalker141,c 129.</t>
  </si>
  <si>
    <t>Yoda est un personnage de l'univers « Officiel » et de l'univers « Légendes » présent notamment dans les films La Menace fantôme, L'Attaque des clones, La Revanche des Sith, L'Empire contre-attaque, Le Retour du Jedi et Les Derniers Jedi. Il est un maître Jedi qui siège au sein du conseil Jedi, la plus haute autorité de l'ordre. Il est notamment responsable de l'apprentissage des jeunes élèves. Il prend de nombreux apprentis pendant sa longue carrière, le dernier d'entre eux est le Comte Dooku. Il participe à la Guerre des clones contre les forces de ce dernier. Alors qu'il tente d'arrêter le complice de Dooku, le Sith Palpatine, il est défait par ce dernier. Il décide alors de se retirer sur la planète Dagobah. Il y forme le jeune Luke Skywalker aux arts Jedi puis décède peu de temps avant la confrontation de celui-ci avec Palpatine142,a 28,a 51,c 130,d 31.</t>
  </si>
  <si>
    <t>Grand Moff Zsinj est un personnage de l'univers « Légendes ». Il est un officier supérieur de l'Empire galactique responsable de plusieurs planètes. Après la mort de l'Empereur Palpatine, il refuse de reconnaître l'autorité d'Ysanne Isard et fait sécession. La Nouvelle République envoie contre lui les troupes du général Han Solo qui parviennent à l'éliminer lors d'une bataille spatiale143.</t>
  </si>
  <si>
    <t>Zuckuss est un personnage de l'univers « Officiel » présent notamment dans le film L'Empire contre-attaque. Il est un chasseur de primes particulièrement réputé pour ses talents de pisteurs. Il collabore notamment avec un autre chasseur nommé 4-LOM. Il est convoqué par Dark Vador pour qu'il localise le Faucon Millenium, le vaisseau d'Han Soloc 131.</t>
  </si>
  <si>
    <t>Zuvio est un personnage de l'univers « Officiel » présent notamment dans le film Le Réveil de la Force. C'est un officier de police de la planète Jakku à l'époque de la bataille de la base Starkillere 35.</t>
  </si>
  <si>
    <t>Raw data</t>
  </si>
  <si>
    <t>id</t>
  </si>
  <si>
    <t>Position of " 
est un personnage "</t>
  </si>
  <si>
    <t xml:space="preserve">Name </t>
  </si>
  <si>
    <t xml:space="preserve">First appearance </t>
  </si>
  <si>
    <t xml:space="preserve">Year </t>
  </si>
  <si>
    <t xml:space="preserve">Fictional description </t>
  </si>
  <si>
    <t xml:space="preserve">Abafar </t>
  </si>
  <si>
    <t xml:space="preserve">Star Wars: The Clone Wars </t>
  </si>
  <si>
    <t xml:space="preserve">TV series </t>
  </si>
  <si>
    <t xml:space="preserve">A desert planet located in the Outer Rim with a completely white surface. Known as The Void, the planet is barely populated but is home to massive amounts of rhydonium, a scarce and volatile fuel. Many abandoned clone troopers lived there. </t>
  </si>
  <si>
    <t xml:space="preserve">Ahch-To </t>
  </si>
  <si>
    <t xml:space="preserve">Star Wars: The Force Awakens </t>
  </si>
  <si>
    <t xml:space="preserve">Film </t>
  </si>
  <si>
    <t xml:space="preserve">Oceanic planet on which Luke Skywalker has been hiding for six years, and the location of the first Jedi Temple and the Tree Library of sacred Jedi texts. </t>
  </si>
  <si>
    <t xml:space="preserve">Akiva </t>
  </si>
  <si>
    <t xml:space="preserve">Star Wars: Aftermath </t>
  </si>
  <si>
    <t xml:space="preserve">Book </t>
  </si>
  <si>
    <t xml:space="preserve">Alderaan </t>
  </si>
  <si>
    <t xml:space="preserve">Star Wars </t>
  </si>
  <si>
    <t xml:space="preserve">Forests, mountains; home planet of Princess Leia and the House of Organa. Destroyed by the first Death Star as punishment for involvement in the Rebel Alliance and also as a demonstration of power. </t>
  </si>
  <si>
    <t xml:space="preserve">Ando </t>
  </si>
  <si>
    <r>
      <t>Star Wars Rebels: Head to Head</t>
    </r>
    <r>
      <rPr>
        <sz val="12"/>
        <color theme="1"/>
        <rFont val="Times New Roman"/>
        <family val="1"/>
      </rPr>
      <t xml:space="preserve"> </t>
    </r>
  </si>
  <si>
    <t xml:space="preserve">A water-covered planet located in the Outer Rim, it is home to the amphibious Aqualish species and endures great turmoil during the Separatist Crisis. </t>
  </si>
  <si>
    <t xml:space="preserve">Anoat </t>
  </si>
  <si>
    <t xml:space="preserve">The Empire Strikes Back </t>
  </si>
  <si>
    <t xml:space="preserve">Film (mentioned) </t>
  </si>
  <si>
    <t xml:space="preserve">Polluted; A nearly inhospitable planet used by the Empire. </t>
  </si>
  <si>
    <t>Star Wars Legends:</t>
  </si>
  <si>
    <t xml:space="preserve">Star Wars: Dark Forces </t>
  </si>
  <si>
    <t xml:space="preserve">Video game </t>
  </si>
  <si>
    <t xml:space="preserve">Atollon </t>
  </si>
  <si>
    <r>
      <t>Star Wars Rebels</t>
    </r>
    <r>
      <rPr>
        <sz val="12"/>
        <color theme="1"/>
        <rFont val="Times New Roman"/>
        <family val="1"/>
      </rPr>
      <t xml:space="preserve"> </t>
    </r>
  </si>
  <si>
    <t xml:space="preserve">Star Wars Rebels </t>
  </si>
  <si>
    <t xml:space="preserve">Desert covered planet, site of Phoenix Squadron Rebel base. Home of the spider-like hexapods known as the Krykna, and the powerful force-wielder Bendu. </t>
  </si>
  <si>
    <t xml:space="preserve">Batuu </t>
  </si>
  <si>
    <t xml:space="preserve">Star Tours – The Adventures Continue </t>
  </si>
  <si>
    <t xml:space="preserve">Theme park </t>
  </si>
  <si>
    <t xml:space="preserve">A remote frontier outpost and old trading port </t>
  </si>
  <si>
    <t xml:space="preserve">Thrawn: Alliances </t>
  </si>
  <si>
    <t xml:space="preserve">Bespin </t>
  </si>
  <si>
    <t xml:space="preserve">A gas planet with a thin layer of habitable atmosphere where Cloud City was located. The planet's gas layers were a source of rare tibanna gas which was harvested and refined at mining complexes like Cloud City. </t>
  </si>
  <si>
    <t xml:space="preserve">Cantonica </t>
  </si>
  <si>
    <t xml:space="preserve">Star Wars: The Last Jedi </t>
  </si>
  <si>
    <t xml:space="preserve">An arid planet where the resort city of Canto Bight, home of the Canto Casino and Racetrack, is located. </t>
  </si>
  <si>
    <t xml:space="preserve">Castilon </t>
  </si>
  <si>
    <t xml:space="preserve">Star Wars Resistance </t>
  </si>
  <si>
    <t xml:space="preserve">An ocean planet located in the Outer Rim near Wild Space. Home to the aircraft refueling station Colossus, as well as a destination for racers. </t>
  </si>
  <si>
    <t xml:space="preserve">Cato Neimoidia </t>
  </si>
  <si>
    <t xml:space="preserve">Darth Maul: Saboteur </t>
  </si>
  <si>
    <t xml:space="preserve">Short story </t>
  </si>
  <si>
    <t xml:space="preserve">The site of battles throughout the Clone Wars, notable for its "Bridge Cities". Also the site of Plo Koon's death during the Great Jedi Purge. </t>
  </si>
  <si>
    <t xml:space="preserve">Star Wars: Episode III – Revenge of the Sith </t>
  </si>
  <si>
    <t xml:space="preserve">Chandrila </t>
  </si>
  <si>
    <t xml:space="preserve">The Truce at Bakura </t>
  </si>
  <si>
    <t xml:space="preserve">Homeworld of Mon Mothma, it serves as the first capital of the New Republic. Serene planet known for calm seas and rolling hills. </t>
  </si>
  <si>
    <t xml:space="preserve">Christophsis </t>
  </si>
  <si>
    <t xml:space="preserve">The Clone Wars </t>
  </si>
  <si>
    <t xml:space="preserve">During the Clone Wars, the Battle of Christophsis occurs here, serving as an introduction to Ahsoka Tano. </t>
  </si>
  <si>
    <t xml:space="preserve">Concord Dawn </t>
  </si>
  <si>
    <r>
      <t>The Last One Standing: The Tale of Boba Fett</t>
    </r>
    <r>
      <rPr>
        <sz val="12"/>
        <color theme="1"/>
        <rFont val="Times New Roman"/>
        <family val="1"/>
      </rPr>
      <t xml:space="preserve"> </t>
    </r>
  </si>
  <si>
    <t xml:space="preserve">Home planet of Jango Fett. Habitable planet that is surrounded by a large amount of debris from many vicious wars. Formerly controlled by the Mandalorians. </t>
  </si>
  <si>
    <t xml:space="preserve">TV series (mentioned) </t>
  </si>
  <si>
    <t xml:space="preserve">Corellia </t>
  </si>
  <si>
    <t xml:space="preserve">Homeworld of Han Solo. An industrial planet with a strong culture of training pilots. </t>
  </si>
  <si>
    <t xml:space="preserve">The Corellian Trilogy </t>
  </si>
  <si>
    <t xml:space="preserve">Solo: A Star Wars Story </t>
  </si>
  <si>
    <t xml:space="preserve">Coruscant </t>
  </si>
  <si>
    <t xml:space="preserve">Heir to the Empire </t>
  </si>
  <si>
    <t xml:space="preserve">Cosmopolitan urban world consisting of one planet-wide city. Governmental center of the Galactic Republic and later the Galactic Empire. </t>
  </si>
  <si>
    <t xml:space="preserve">Star Wars: Episode I – The Phantom Menace </t>
  </si>
  <si>
    <t xml:space="preserve">Crait </t>
  </si>
  <si>
    <t xml:space="preserve">Leia, Princess of Alderaan </t>
  </si>
  <si>
    <t xml:space="preserve">Small mineral planet located in a remote section of the galaxy, its surface is covered with a layer of white salt over its red-colored soil. In Leia, Princess of Alderaan it is the location of an early Rebel Alliance outpost. Leia and her remaining Resistance forces flee there in The Last Jedi, where they face off with the First Order. </t>
  </si>
  <si>
    <t xml:space="preserve">D'Qar </t>
  </si>
  <si>
    <t xml:space="preserve">Site of a Resistance operations base led by General Leia Organa. </t>
  </si>
  <si>
    <t xml:space="preserve">Dagobah </t>
  </si>
  <si>
    <t xml:space="preserve">Swamp planet and Yoda's residence after the fall of the Jedi. </t>
  </si>
  <si>
    <t xml:space="preserve">Dantooine </t>
  </si>
  <si>
    <t xml:space="preserve">Rural planet and the former site of a Rebel base. </t>
  </si>
  <si>
    <t xml:space="preserve">Jedi Search </t>
  </si>
  <si>
    <t xml:space="preserve">Dathomir </t>
  </si>
  <si>
    <t xml:space="preserve">The Courtship of Princess Leia </t>
  </si>
  <si>
    <t xml:space="preserve">Han Solo wins the planet in a card game and lures Princess Leia there to stop her from marrying someone else, and Luke Skywalker discovers that the infamous Nightsisters live there. </t>
  </si>
  <si>
    <t xml:space="preserve">Homeworld of the Force-sensitive Nightsisters, including Asajj Ventress. Darth Maul's training ground. </t>
  </si>
  <si>
    <t xml:space="preserve">Devaron </t>
  </si>
  <si>
    <t xml:space="preserve">Tales from the Mos Eisley Cantina </t>
  </si>
  <si>
    <t xml:space="preserve">Forest planet with an ancient Jedi Temple. </t>
  </si>
  <si>
    <t xml:space="preserve">Eadu </t>
  </si>
  <si>
    <t xml:space="preserve">Rogue One </t>
  </si>
  <si>
    <t xml:space="preserve">Endor </t>
  </si>
  <si>
    <t xml:space="preserve">Return of the Jedi </t>
  </si>
  <si>
    <t xml:space="preserve">Forest moon that the second Death Star orbits. Inhabited by Ewoks. The location of the battle between the Rebel Alliance and the Empire leading to the destruction of the second Death Star. </t>
  </si>
  <si>
    <t xml:space="preserve">Felucia </t>
  </si>
  <si>
    <t xml:space="preserve">Jungle planet teeming with plants but little animal life. Aayla Secura is assassinated here during the Jedi Purge. </t>
  </si>
  <si>
    <t xml:space="preserve">Florrum </t>
  </si>
  <si>
    <t xml:space="preserve">Sulfurous desert planet. Hondo Ohnaka is the leader of a pirate gang based on the planet. </t>
  </si>
  <si>
    <t xml:space="preserve">Fondor </t>
  </si>
  <si>
    <t xml:space="preserve">Star Wars Battlefront II </t>
  </si>
  <si>
    <t xml:space="preserve">Imperial manufacturing center with large shipyards. </t>
  </si>
  <si>
    <t xml:space="preserve">Geonosis </t>
  </si>
  <si>
    <t xml:space="preserve">Star Wars: Episode II – Attack of the Clones </t>
  </si>
  <si>
    <t xml:space="preserve">Hosnian Prime </t>
  </si>
  <si>
    <t xml:space="preserve">Hoth </t>
  </si>
  <si>
    <t xml:space="preserve">Desolate ice planet and base for the Rebel Alliance. </t>
  </si>
  <si>
    <t xml:space="preserve">Iego </t>
  </si>
  <si>
    <t xml:space="preserve">A planet located on the fringes of the Outer Rim, its desert surface is covered with basaltic spires and canyons which are home to reeska, large carnivorous plants whose roots are used to create the only known cure for the deadly Blue Shadow virus, and are inhabited by flying four-winged xandu. Iego is surrounded by a 1000 moons and at least one of these, named Millius Prime, is home to a race called the Angels. </t>
  </si>
  <si>
    <t xml:space="preserve">Ilum </t>
  </si>
  <si>
    <t xml:space="preserve">Path to Truth </t>
  </si>
  <si>
    <t xml:space="preserve">Remote ice planet where the crystals that focus lightsabers are mined. </t>
  </si>
  <si>
    <t xml:space="preserve">Iridonia </t>
  </si>
  <si>
    <t xml:space="preserve">Star Wars Episode I Journal: Darth Maul </t>
  </si>
  <si>
    <t xml:space="preserve">Rumored birthplace of Darth Maul. </t>
  </si>
  <si>
    <t xml:space="preserve">Jakku </t>
  </si>
  <si>
    <t xml:space="preserve">Jedha </t>
  </si>
  <si>
    <t xml:space="preserve">Cold desert moon, and a sacred place for believers in the Force. A source of kyber crystals, which are used to power lightsabers and the Death Star's primary weapon. It is also the first location on which the Death Star's destructive capability is tested. </t>
  </si>
  <si>
    <t xml:space="preserve">Kamino </t>
  </si>
  <si>
    <t xml:space="preserve">Ocean planet where cloning technology is developed and the Clone Army is created and trained. Obi-Wan Kenobi discovers that the planet is missing from the Jedi archives; it is later revealed to have been deleted as a part of Darth Sidious' plot to start the Clone Wars. </t>
  </si>
  <si>
    <t xml:space="preserve">Kashyyyk </t>
  </si>
  <si>
    <t xml:space="preserve">Star Wars Holiday Special </t>
  </si>
  <si>
    <t xml:space="preserve">TV film </t>
  </si>
  <si>
    <t xml:space="preserve">Forest planet and home of the Wookiees. Also the site of one of the final battles of the Clone Wars. </t>
  </si>
  <si>
    <t xml:space="preserve">Kessel </t>
  </si>
  <si>
    <t xml:space="preserve">A mining planet which has been fought over by crime lords for its valuable Spice. A fissure vent beneath the spice mines served as a source of astatic coaxium, an element that could be refined into hyperfuel for starships. </t>
  </si>
  <si>
    <t xml:space="preserve">Kuat </t>
  </si>
  <si>
    <t xml:space="preserve">Wedge's Gamble </t>
  </si>
  <si>
    <t xml:space="preserve">Industrial planet home to Kuat Drive Yards, the manufacturer of Star Destroyers. </t>
  </si>
  <si>
    <t xml:space="preserve">Lah'mu </t>
  </si>
  <si>
    <t xml:space="preserve">Catalyst: A Rogue One Novel </t>
  </si>
  <si>
    <t xml:space="preserve">A remote planet with black sands, where Jyn Erso and her parents go into hiding. </t>
  </si>
  <si>
    <t xml:space="preserve">Lira San </t>
  </si>
  <si>
    <t xml:space="preserve">The original homeworld of the Lasat, according to Zeb Orrelios, member of the Spectres. </t>
  </si>
  <si>
    <t xml:space="preserve">Lothal </t>
  </si>
  <si>
    <t xml:space="preserve">Remote farm planet and birthplace of Ezra Bridger. </t>
  </si>
  <si>
    <r>
      <t>Tarkin</t>
    </r>
    <r>
      <rPr>
        <sz val="12"/>
        <color theme="1"/>
        <rFont val="Times New Roman"/>
        <family val="1"/>
      </rPr>
      <t xml:space="preserve"> </t>
    </r>
  </si>
  <si>
    <t xml:space="preserve">Lotho Minor </t>
  </si>
  <si>
    <t xml:space="preserve">A planetary junkyard and hiding place of Darth Maul after his presumed death. </t>
  </si>
  <si>
    <t xml:space="preserve">Malachor </t>
  </si>
  <si>
    <t xml:space="preserve">Desolate Sith temple world and site of two major battles thousands of year apart: one involving the Scourge of Malachor, the other between Darth Maul, several Rebels, Darth Vader, and several Inquisitors. </t>
  </si>
  <si>
    <t xml:space="preserve">Malastare </t>
  </si>
  <si>
    <t xml:space="preserve">Forested planet where podracing is popular. Birthplace of Sebulba and homeworld of the Dug. </t>
  </si>
  <si>
    <t xml:space="preserve">Mandalore </t>
  </si>
  <si>
    <t xml:space="preserve">Marvel Star Wars </t>
  </si>
  <si>
    <t xml:space="preserve">Comics </t>
  </si>
  <si>
    <t xml:space="preserve">Formerly habitable planet and the subject of legends due to its history of Mandalorian warriors. </t>
  </si>
  <si>
    <t xml:space="preserve">Maridun </t>
  </si>
  <si>
    <t xml:space="preserve">Star Wars: Empire </t>
  </si>
  <si>
    <t xml:space="preserve">Grassy planet remaining undiscovered until the Clone Wars. </t>
  </si>
  <si>
    <t xml:space="preserve">Mimban </t>
  </si>
  <si>
    <t xml:space="preserve">Splinter of the Mind's Eye </t>
  </si>
  <si>
    <t xml:space="preserve">Swamp planet with perpetual fog and overcast sky. </t>
  </si>
  <si>
    <t xml:space="preserve">Mon Cala </t>
  </si>
  <si>
    <t xml:space="preserve">Dark Empire </t>
  </si>
  <si>
    <t xml:space="preserve">Ocean planet, home to the Mon Calamari and Quarren species. Also known as Mon Calamari, or Dac. </t>
  </si>
  <si>
    <t xml:space="preserve">Moraband </t>
  </si>
  <si>
    <t xml:space="preserve">Mortis </t>
  </si>
  <si>
    <t xml:space="preserve">Planet with a wall surrounding it, home to the three omnipotent Force wielders known only in the Jedi Archives as the Mortis Gods. </t>
  </si>
  <si>
    <t xml:space="preserve">Mustafar </t>
  </si>
  <si>
    <t xml:space="preserve">Volcanic planet, former stronghold of the Confederacy and the location of a duel between Darth Vader and Obi-Wan Kenobi. Later became the site of Vader's sanctuary. </t>
  </si>
  <si>
    <t xml:space="preserve">Mygeeto </t>
  </si>
  <si>
    <t xml:space="preserve">Cold, urban planet where Ki Adi Mundi is killed. </t>
  </si>
  <si>
    <t xml:space="preserve">Naboo </t>
  </si>
  <si>
    <t xml:space="preserve">Home planet of the Gungans, including Jar-Jar Binks, and various humans, who comprise a civilization called the Naboo, which include Padmé Amidala and Emperor Palpatine. </t>
  </si>
  <si>
    <t xml:space="preserve">Nal Hutta </t>
  </si>
  <si>
    <t xml:space="preserve">Home planet of Jabba and other Hutts. Close to the urban moon of Nar Shaddaa. </t>
  </si>
  <si>
    <t xml:space="preserve">Onderon </t>
  </si>
  <si>
    <t xml:space="preserve">Tales of the Jedi </t>
  </si>
  <si>
    <t xml:space="preserve">Jungle planet where Anakin Skywalker leads a revolt against its monarchy; birthplace of Saw Gerrera. </t>
  </si>
  <si>
    <t xml:space="preserve">Ord Mantell </t>
  </si>
  <si>
    <t xml:space="preserve">A planet where Han Solo tells of having a run-in with a bounty hunter. </t>
  </si>
  <si>
    <r>
      <t>The Bounty Hunter of Ord Mantell</t>
    </r>
    <r>
      <rPr>
        <sz val="12"/>
        <color theme="1"/>
        <rFont val="Times New Roman"/>
        <family val="1"/>
      </rPr>
      <t xml:space="preserve"> </t>
    </r>
  </si>
  <si>
    <t xml:space="preserve">Polis Massa </t>
  </si>
  <si>
    <t xml:space="preserve">Outer Rim planetoid within an asteroid field of the same name; birthplace of Luke Skywalker and Leia Organa. </t>
  </si>
  <si>
    <t xml:space="preserve">Pillio </t>
  </si>
  <si>
    <t xml:space="preserve">Uncolonized aquatic planet with over 3 million species, and the location of one of Palpatine's observatories. </t>
  </si>
  <si>
    <t xml:space="preserve">Rishi </t>
  </si>
  <si>
    <t xml:space="preserve">Dark Force Rising </t>
  </si>
  <si>
    <t xml:space="preserve">Tropical planet used by the Republic to monitor the nearby cloning facility on Kamino. </t>
  </si>
  <si>
    <t xml:space="preserve">Rodia </t>
  </si>
  <si>
    <t xml:space="preserve">Shadows of the Empire </t>
  </si>
  <si>
    <t xml:space="preserve">Home planet of the Rodians, including Greedo. A remote swampy, jungle planet, it was represented by Onaconda Farr in the Galactic Senate during the Clone Wars. </t>
  </si>
  <si>
    <t xml:space="preserve">Ruusan </t>
  </si>
  <si>
    <t xml:space="preserve">Star Wars Jedi Knight: Dark Forces II </t>
  </si>
  <si>
    <t xml:space="preserve">Barren planet housing the Valley of the Jedi. Site of a great battle between the Sith and the Jedi. </t>
  </si>
  <si>
    <t xml:space="preserve">Ryloth </t>
  </si>
  <si>
    <t xml:space="preserve">Tales from Jabba's Palace </t>
  </si>
  <si>
    <t xml:space="preserve">Dry, hot home planet of the Twi'leks, including Hera Syndulla. </t>
  </si>
  <si>
    <t xml:space="preserve">Saleucami </t>
  </si>
  <si>
    <t xml:space="preserve">Primary terrain deserts and swamps. Home of the Clone Trooper deserter Cut Lawquane. </t>
  </si>
  <si>
    <t xml:space="preserve">Savareen </t>
  </si>
  <si>
    <t xml:space="preserve">Star Wars Adventure Journal 9 </t>
  </si>
  <si>
    <t xml:space="preserve">Scarif </t>
  </si>
  <si>
    <t xml:space="preserve">Oceanic "paradise world" with tropical islands. Location of a high security Imperial database; a repository of valuable resources, including a cache of refined coaxium hyperfuel; and the primary shipyard and construction facility for the Imperial military forces, which included final construction of the first Death Star after principal building at Geonosis. </t>
  </si>
  <si>
    <t xml:space="preserve">Shili </t>
  </si>
  <si>
    <t xml:space="preserve">Home planet of the Togruta, including Jedi Council member Shaak Ti and Ahsoka Tano. </t>
  </si>
  <si>
    <t xml:space="preserve">Starkiller Base </t>
  </si>
  <si>
    <t xml:space="preserve">Snowy planet of forested mountains converted by the First Order into a super weapon. Destroyed by the Resistance. </t>
  </si>
  <si>
    <t xml:space="preserve">Subterrel </t>
  </si>
  <si>
    <t xml:space="preserve">Mining planet mentioned by Dexter Jettster who spent time prospecting there. Located near Kamino, beyond the Outer Rim. </t>
  </si>
  <si>
    <t xml:space="preserve">Sullust </t>
  </si>
  <si>
    <t xml:space="preserve">A volcanic planet whose atmosphere was highly toxic forcing the native Sullustans to build technologically advanced subterranean cities. It was the base of Imperial factories and the SoroSuub corporation employed roughly half the population. </t>
  </si>
  <si>
    <t xml:space="preserve">Star Wars: Battlefront </t>
  </si>
  <si>
    <t xml:space="preserve">Takodana </t>
  </si>
  <si>
    <t xml:space="preserve">Tatooine </t>
  </si>
  <si>
    <t xml:space="preserve">Desert planet and childhood home of Anakin Skywalker (Darth Vader) and Luke Skywalker. Location of Jabba's palace. </t>
  </si>
  <si>
    <t xml:space="preserve">Toydaria </t>
  </si>
  <si>
    <t xml:space="preserve">Home planet of Watto and other Toydarians. Close to Nal Hutta. </t>
  </si>
  <si>
    <t xml:space="preserve">Trandosha </t>
  </si>
  <si>
    <t xml:space="preserve">The Mandalorian Armor </t>
  </si>
  <si>
    <t xml:space="preserve">Book (mentioned) </t>
  </si>
  <si>
    <t xml:space="preserve">Homeworld of the Trandoshan hunters. Close to Kashyyyk. </t>
  </si>
  <si>
    <t xml:space="preserve">Umbara </t>
  </si>
  <si>
    <t xml:space="preserve">Planet with a thick, foggy atmosphere. Home to the Umbarans. </t>
  </si>
  <si>
    <t xml:space="preserve">Utapau </t>
  </si>
  <si>
    <t xml:space="preserve">Remote planet, covered in deep sinkholes and home to the Utai and Pau'ans. Site of General Grievous' defeat and a separatist base during the Clone Wars. </t>
  </si>
  <si>
    <t xml:space="preserve">Vandor-1 </t>
  </si>
  <si>
    <t xml:space="preserve">Vardos </t>
  </si>
  <si>
    <t xml:space="preserve">Imperial stronghold and home to Iden and Garrick Versio. One of the first targets of Operation Cinder. </t>
  </si>
  <si>
    <t xml:space="preserve">Wobani </t>
  </si>
  <si>
    <t xml:space="preserve">A desolate wasteland and the site of an Imperial penal labor colony. </t>
  </si>
  <si>
    <t xml:space="preserve">Yavin </t>
  </si>
  <si>
    <t xml:space="preserve">Gas planet with several moons, including Yavin 4. </t>
  </si>
  <si>
    <t xml:space="preserve">Yavin 4 </t>
  </si>
  <si>
    <t xml:space="preserve">Forest moon and base for the Rebel Alliance. </t>
  </si>
  <si>
    <t>Abregado-rae</t>
  </si>
  <si>
    <t>Heir to the Empire</t>
  </si>
  <si>
    <t>Book</t>
  </si>
  <si>
    <t>The base of operations for the smuggler Talon Karrde.</t>
  </si>
  <si>
    <t>Alzoc III</t>
  </si>
  <si>
    <t>The Truce at Bakura</t>
  </si>
  <si>
    <t>Book (mentioned)</t>
  </si>
  <si>
    <t>Snowy moon of Alzoc containing slave labor camps run by the Empire.</t>
  </si>
  <si>
    <t>Star Wars: Empire At War</t>
  </si>
  <si>
    <t>Ambria</t>
  </si>
  <si>
    <t>Tales of the Jedi</t>
  </si>
  <si>
    <t>Comics</t>
  </si>
  <si>
    <t>The site of an ancient battle between Jedi and Sith.</t>
  </si>
  <si>
    <t>Anoth</t>
  </si>
  <si>
    <t>Dark Apprentice</t>
  </si>
  <si>
    <t>Rocky planet used to conceal the newly born Solo children.</t>
  </si>
  <si>
    <t>Arkania</t>
  </si>
  <si>
    <t>Gem mining planet with humanoid inhabitants.</t>
  </si>
  <si>
    <t>Bakura</t>
  </si>
  <si>
    <t>Peaceful planet which issues a distress call when invaded by the Ssi-ruuk.</t>
  </si>
  <si>
    <t>Bonadan</t>
  </si>
  <si>
    <t>Han Solo's Revenge</t>
  </si>
  <si>
    <t>Corporate sector planet which lures a young Han Solo into a trap.</t>
  </si>
  <si>
    <t>Borleias</t>
  </si>
  <si>
    <t>Rogue Squadron</t>
  </si>
  <si>
    <t>Planet used as a stepping-stone for the New Republic to retake Coruscant.</t>
  </si>
  <si>
    <t>Byss</t>
  </si>
  <si>
    <t>Dark Empire</t>
  </si>
  <si>
    <t>Planet chosen as the base of operations for a clone of Emperor Palpatine. Located very close to the center of the galaxy. It is destroyed by the Dark Empire's weapon, the Galaxy Gun.</t>
  </si>
  <si>
    <t>Carida</t>
  </si>
  <si>
    <t>Jedi Search</t>
  </si>
  <si>
    <t>Planet destroyed by the vengeful ex-Jedi Kyp Durron.</t>
  </si>
  <si>
    <t>Da Soocha V</t>
  </si>
  <si>
    <t>Moon in Hutt space housing a provisional Rebel base under siege from the Palpatine clone. Capital of the New Republic between the Dark Empire recapture of Coruscant and its destruction. It is destroyed by the Galaxy Gun.</t>
  </si>
  <si>
    <t>Drall</t>
  </si>
  <si>
    <t>Ambush at Corellia</t>
  </si>
  <si>
    <t>A planet in the Corellian system whose inhabitants, the Drall, try to keep a low profile.</t>
  </si>
  <si>
    <t>Dromund Kaas</t>
  </si>
  <si>
    <t>Star Wars Jedi Knight: Mysteries of the Sith</t>
  </si>
  <si>
    <t>Video game</t>
  </si>
  <si>
    <t>A planet of the Sith Empire, having fallen to the Republic at one point.</t>
  </si>
  <si>
    <t>Dxun</t>
  </si>
  <si>
    <t>Largest of the four moons of Onderon. Covered in dense jungles teeming with predatory animals. The location of Mandalore the Indomitable's death near the end of the Great Sith War.</t>
  </si>
  <si>
    <t>Hapes</t>
  </si>
  <si>
    <t>The Courtship of Princess Leia</t>
  </si>
  <si>
    <t>Planet whose prince tries to marry Princess Leia.</t>
  </si>
  <si>
    <t>Honoghr</t>
  </si>
  <si>
    <t>Dark Force Rising</t>
  </si>
  <si>
    <t>Planet whose warrior race is recruited by Grand Admiral Thrawn.</t>
  </si>
  <si>
    <t>Ithor</t>
  </si>
  <si>
    <t>Children of the Jedi</t>
  </si>
  <si>
    <t>Forest planet inhabited by pacifists who run a tourism industry.</t>
  </si>
  <si>
    <t>J't'p'tan</t>
  </si>
  <si>
    <t>Before the Storm</t>
  </si>
  <si>
    <t>A planet where Luke Skywalker tries to learn the identity of his mother.</t>
  </si>
  <si>
    <t>Khomm</t>
  </si>
  <si>
    <t>Darksaber</t>
  </si>
  <si>
    <t>Planet home to an insular society of clones.</t>
  </si>
  <si>
    <t>Korriban</t>
  </si>
  <si>
    <t>A planet used by generations of Sith lords. Known as Moraband in canon works.</t>
  </si>
  <si>
    <t>Kothlis</t>
  </si>
  <si>
    <t>Shadows of the Empire</t>
  </si>
  <si>
    <t>Bothan colony with a facility housing the second Death Star's plans.</t>
  </si>
  <si>
    <t>Lwhekk</t>
  </si>
  <si>
    <t>Home planet of the Ssi-ruuk military society.</t>
  </si>
  <si>
    <t>Muunilinst</t>
  </si>
  <si>
    <t>Star Wars: Clone Wars</t>
  </si>
  <si>
    <t>TV series</t>
  </si>
  <si>
    <t>Capital of the Intergalacting Banking Clan and homeworld of the Muun race, which includes Separatist leader San Hill and Sith Lord Darth Plagueis.</t>
  </si>
  <si>
    <t>Myrkr</t>
  </si>
  <si>
    <t>Treacherous swamp planet used by Talon Karrde and Mara Jade.</t>
  </si>
  <si>
    <t>N'zoth</t>
  </si>
  <si>
    <t>Desert planet home to a violent and genocidal species.</t>
  </si>
  <si>
    <t>Nkllon</t>
  </si>
  <si>
    <t>Barren planet, home to a mining venture by Lando Calrissian.</t>
  </si>
  <si>
    <t>Ralltiir</t>
  </si>
  <si>
    <t>Star Wars (radio)</t>
  </si>
  <si>
    <t>Radio drama</t>
  </si>
  <si>
    <t>Core world and galactic trading centre, occupied by Imperial forces under Lord Tion.</t>
  </si>
  <si>
    <t>Rattatak</t>
  </si>
  <si>
    <t>Outer Rim planet and former home to Asajj Ventress. Homeworld of the white-skinned Rattataki. Ruled by various warlords.</t>
  </si>
  <si>
    <t>Sacorria</t>
  </si>
  <si>
    <t>Planet near Corellia which attempts a coup against the New Republic.</t>
  </si>
  <si>
    <t>Selonia</t>
  </si>
  <si>
    <t>Assault at Selonia</t>
  </si>
  <si>
    <t>Ocean planet and the original home of many who reside on Sacorria.</t>
  </si>
  <si>
    <t>Thyferra</t>
  </si>
  <si>
    <t>The Bacta War</t>
  </si>
  <si>
    <t>Rainforest planet controlled by the Bacta Cartel.</t>
  </si>
  <si>
    <t>Toprawa</t>
  </si>
  <si>
    <t>Vortex</t>
  </si>
  <si>
    <t>A planet disrupted by an accidental crash of Admiral Ackbar's ship.</t>
  </si>
  <si>
    <t>Wayland</t>
  </si>
  <si>
    <t>Planet where Grand Admiral Thrawn gains access to one of Palpatine's stockpiles.</t>
  </si>
  <si>
    <t>Zonama Sekot</t>
  </si>
  <si>
    <t>Rogue Planet</t>
  </si>
  <si>
    <t>A living, sentient world capable of traveling through space; source of the fastest ships in the galaxy. It is the seed of Yuuzhan'Tar, the Yuuzhan Vong homeworld.</t>
  </si>
  <si>
    <t>Type</t>
  </si>
  <si>
    <t>Canon</t>
  </si>
  <si>
    <t>Legends</t>
  </si>
  <si>
    <t>Name</t>
  </si>
  <si>
    <t>List of Films</t>
  </si>
  <si>
    <t>A garder</t>
  </si>
  <si>
    <t>A supprimer</t>
  </si>
  <si>
    <t>Media</t>
  </si>
  <si>
    <t xml:space="preserve">Film (mentioned as Ord Mandell) </t>
  </si>
  <si>
    <t xml:space="preserve">Jungle planet and home of Norra and Temmin Wexley, and a primary setting in Aftermath. </t>
  </si>
  <si>
    <t xml:space="preserve">Rocky, mountainous planet beset by constant severe storms. Home to an Imperial weapons research facility. Its appearance was partly inspired by the fictitious planet LV-426 from the Alien franchise. </t>
  </si>
  <si>
    <t xml:space="preserve">Rocky desert planet where battle droids are manufactured, and the site of the opening battle of the Clone Wars. All life on the planet is presumed destroyed by the Empire in Star Wars Rebels, with two exceptions.[35] Primary construction site of the first Death Star orbital battle station. Close to Tatooine. </t>
  </si>
  <si>
    <t xml:space="preserve">Urban planet and capital of the New Republic.[37] Destroyed by the First Order's Starkiller Base. </t>
  </si>
  <si>
    <t xml:space="preserve">Desert planet. Site of a "graveyard" of ships damaged during the Battle of Jakku, the final battle between the New Republic and the Galactic Empire.[41] </t>
  </si>
  <si>
    <t xml:space="preserve">Home planet of ancient Sith lords. Known as Korriban in Legends. </t>
  </si>
  <si>
    <t xml:space="preserve">Desert and ocean planet. where destitute villages farm wind and refine coaxium. In Solo: A Star Wars Story, the Millennium Falcon arrives there after Han and his crew steal coaxium from Kessel, and Dryden Vos and Tobias Beckett die there. </t>
  </si>
  <si>
    <t xml:space="preserve">Forest planet and site of Maz Kanata's castle. Neutral territory between First Order and Resistance.[76] </t>
  </si>
  <si>
    <t xml:space="preserve">Icy, mountainous planet that is the site of a Crimson Dawn train heist led by Tobias Beckett in Solo: A Star Wars Story. </t>
  </si>
  <si>
    <t>Imperial security facility and source of the first Death Star plans (supplanted by Scarif in Rogue One).</t>
  </si>
  <si>
    <t>Year</t>
  </si>
  <si>
    <t>Film + date</t>
  </si>
  <si>
    <t>Character</t>
  </si>
  <si>
    <t>Planet</t>
  </si>
  <si>
    <t>Concatenation</t>
  </si>
  <si>
    <t>Second semi-colon</t>
  </si>
  <si>
    <t>Position of " 
sont des personnages "</t>
  </si>
  <si>
    <t>End of name</t>
  </si>
  <si>
    <t>homeplanet</t>
  </si>
  <si>
    <t>Ask Aak</t>
  </si>
  <si>
    <t>Amiral Gial Ackbar</t>
  </si>
  <si>
    <t>Stass Allie</t>
  </si>
  <si>
    <t>Mas Amedda</t>
  </si>
  <si>
    <t>Padmé Amidala</t>
  </si>
  <si>
    <t>Nom Anor</t>
  </si>
  <si>
    <t>Capitaine Raymus Antilles</t>
  </si>
  <si>
    <t>Wedge Antilles</t>
  </si>
  <si>
    <t>Reine Apailana</t>
  </si>
  <si>
    <t>Passel Argente</t>
  </si>
  <si>
    <t>Ello Asty</t>
  </si>
  <si>
    <t>Ponda Baba</t>
  </si>
  <si>
    <t>Hermione Bagwa</t>
  </si>
  <si>
    <t>Bala-Tik</t>
  </si>
  <si>
    <t>Dark Bane</t>
  </si>
  <si>
    <t>Kirster Banai</t>
  </si>
  <si>
    <t>Barada</t>
  </si>
  <si>
    <t>BB-8</t>
  </si>
  <si>
    <t>Sio Bibble</t>
  </si>
  <si>
    <t>Depa Billaba</t>
  </si>
  <si>
    <t>Jar Jar Binks</t>
  </si>
  <si>
    <t>Walex Blissex</t>
  </si>
  <si>
    <t>Bobbajo</t>
  </si>
  <si>
    <t>Bossk</t>
  </si>
  <si>
    <t>Major Taslin Brance</t>
  </si>
  <si>
    <t>Ezra Bridger</t>
  </si>
  <si>
    <t>C-3PO</t>
  </si>
  <si>
    <t>Lando Calrissian</t>
  </si>
  <si>
    <t>Joruus C'Baoth</t>
  </si>
  <si>
    <t>Chewbacca</t>
  </si>
  <si>
    <t>Chef Chirpa</t>
  </si>
  <si>
    <t>Général Airen Cracken</t>
  </si>
  <si>
    <t>Salacious Crumb</t>
  </si>
  <si>
    <t>Yarna D'Al'Gargan</t>
  </si>
  <si>
    <t>Figrin D'An</t>
  </si>
  <si>
    <t>Poe Dameron</t>
  </si>
  <si>
    <t>Vober Dand</t>
  </si>
  <si>
    <t>Biggs Darklighter</t>
  </si>
  <si>
    <t>Lexi Dio</t>
  </si>
  <si>
    <t>Lott Dod</t>
  </si>
  <si>
    <t>Général Jan Dodonna</t>
  </si>
  <si>
    <t>Daultay Dofine</t>
  </si>
  <si>
    <t>Comte Dooku</t>
  </si>
  <si>
    <t>Cin Drallig</t>
  </si>
  <si>
    <t>Kyp Durron</t>
  </si>
  <si>
    <t>Hugo EckenerNote 4</t>
  </si>
  <si>
    <t>Major Caluan Ematt</t>
  </si>
  <si>
    <t>EV-9D9</t>
  </si>
  <si>
    <t>Docteur Cornelius Evazan</t>
  </si>
  <si>
    <t>Sun Fac</t>
  </si>
  <si>
    <t>Soontir Fel</t>
  </si>
  <si>
    <t>Boba Fett</t>
  </si>
  <si>
    <t>Jango Fett</t>
  </si>
  <si>
    <t>Borsk Fey'lya</t>
  </si>
  <si>
    <t>Finn</t>
  </si>
  <si>
    <t>Kit Fisto</t>
  </si>
  <si>
    <t>Fode et Beed</t>
  </si>
  <si>
    <t>Bib Fortuna</t>
  </si>
  <si>
    <t>Silver Fyre</t>
  </si>
  <si>
    <t>Adi Gallia</t>
  </si>
  <si>
    <t>Garindan</t>
  </si>
  <si>
    <t>Gragra</t>
  </si>
  <si>
    <t>Greeata</t>
  </si>
  <si>
    <t>Greedo</t>
  </si>
  <si>
    <t>Général Grievous</t>
  </si>
  <si>
    <t>Grummgar</t>
  </si>
  <si>
    <t>Nute Gunray</t>
  </si>
  <si>
    <t>Guri</t>
  </si>
  <si>
    <t>Rune Haako</t>
  </si>
  <si>
    <t>San Hill</t>
  </si>
  <si>
    <t>Corran Horn</t>
  </si>
  <si>
    <t>Huit-D-Huit ou 8D8</t>
  </si>
  <si>
    <t>Général Armitage Hux</t>
  </si>
  <si>
    <t>IG-88</t>
  </si>
  <si>
    <t>L'Inquisiteur</t>
  </si>
  <si>
    <t>Ysanne Isard</t>
  </si>
  <si>
    <t>Prince Isolder</t>
  </si>
  <si>
    <t>Capitaine Sidon Ithano</t>
  </si>
  <si>
    <t>J'Quille</t>
  </si>
  <si>
    <t>Jabba le Hutt</t>
  </si>
  <si>
    <t>Mara Jade</t>
  </si>
  <si>
    <t>Reine Jamillia</t>
  </si>
  <si>
    <t>Kanan Jarrus</t>
  </si>
  <si>
    <t>Moff Tiaan Jerjerrod</t>
  </si>
  <si>
    <t>Dexter Jettster</t>
  </si>
  <si>
    <t>Qui-Gon Jinn</t>
  </si>
  <si>
    <t>Jira</t>
  </si>
  <si>
    <t>Zett Jukassa</t>
  </si>
  <si>
    <t>Docteur Harter Kalonia</t>
  </si>
  <si>
    <t>Maz Kanata</t>
  </si>
  <si>
    <t>Kir Kanos</t>
  </si>
  <si>
    <t>Volfe Karkko</t>
  </si>
  <si>
    <t>Talon Karrde</t>
  </si>
  <si>
    <t>Kyle Katarn</t>
  </si>
  <si>
    <t>Obi-Wan Kenobi</t>
  </si>
  <si>
    <t>Ki-Adi-Mundi</t>
  </si>
  <si>
    <t>Agen Kolar</t>
  </si>
  <si>
    <t>Plo Koon</t>
  </si>
  <si>
    <t>Eeth Koth</t>
  </si>
  <si>
    <t>Labria</t>
  </si>
  <si>
    <t>Tsavong Lah</t>
  </si>
  <si>
    <t>Owen et BeruNote 5 Lars</t>
  </si>
  <si>
    <t>Cliegg Lars</t>
  </si>
  <si>
    <t>Tasu Leech</t>
  </si>
  <si>
    <t>Bevel Lemelisk</t>
  </si>
  <si>
    <t>Lobot</t>
  </si>
  <si>
    <t>Logray</t>
  </si>
  <si>
    <t>Général Crix Madine</t>
  </si>
  <si>
    <t>Shu Mai</t>
  </si>
  <si>
    <t>Malakili</t>
  </si>
  <si>
    <t>Dark Maul</t>
  </si>
  <si>
    <t>Droopy McCool</t>
  </si>
  <si>
    <t>Lyn Me</t>
  </si>
  <si>
    <t>ME-8D9</t>
  </si>
  <si>
    <t>Tion Medon</t>
  </si>
  <si>
    <t>Lieutenant Dopheld Mitaka</t>
  </si>
  <si>
    <t>Ephant Mon</t>
  </si>
  <si>
    <t>Sly Moore</t>
  </si>
  <si>
    <t>Mon Mothma</t>
  </si>
  <si>
    <t>Amiral Conan Motti</t>
  </si>
  <si>
    <t>Muftak</t>
  </si>
  <si>
    <t>Boss Nass</t>
  </si>
  <si>
    <t>Ruwee, Jobal et Sola Naberrie</t>
  </si>
  <si>
    <t>Capitaine Lorth Needa</t>
  </si>
  <si>
    <t>Bazine Netal</t>
  </si>
  <si>
    <t>Jocasta Nu</t>
  </si>
  <si>
    <t>Ten Numb</t>
  </si>
  <si>
    <t>Nien Nunb</t>
  </si>
  <si>
    <t>Barriss Offee</t>
  </si>
  <si>
    <t>Ric Olié</t>
  </si>
  <si>
    <t>Oola</t>
  </si>
  <si>
    <t>OOM-9</t>
  </si>
  <si>
    <t>Garazeb Orrelios</t>
  </si>
  <si>
    <t>Bail Organa</t>
  </si>
  <si>
    <t>Princesse Leia Organa</t>
  </si>
  <si>
    <t>Amiral Kendal Ozzel</t>
  </si>
  <si>
    <t>Sheev Palpatine</t>
  </si>
  <si>
    <t>Capitaine Quarsh Panaka</t>
  </si>
  <si>
    <t>Baron Notluwiski Papanoida</t>
  </si>
  <si>
    <t>Chi Eekway Papanoida</t>
  </si>
  <si>
    <t>Jess Pava</t>
  </si>
  <si>
    <t>Gilad Pellaeon</t>
  </si>
  <si>
    <t>Sate Pestage</t>
  </si>
  <si>
    <t>Capitaine Phasma</t>
  </si>
  <si>
    <t>Even Piell</t>
  </si>
  <si>
    <t>Amiral Firmus Piett</t>
  </si>
  <si>
    <t>Sarco Plank</t>
  </si>
  <si>
    <t>Unkar Plutt</t>
  </si>
  <si>
    <t>Poggle le Bref</t>
  </si>
  <si>
    <t>Yarael Poof</t>
  </si>
  <si>
    <t>PZ-4CO</t>
  </si>
  <si>
    <t>Razoo Qin-Fee</t>
  </si>
  <si>
    <t>Quatre-LOM ou 4-LOM</t>
  </si>
  <si>
    <t>R2-D2</t>
  </si>
  <si>
    <t>R4-G9 et R4-P17</t>
  </si>
  <si>
    <t>R5-D4</t>
  </si>
  <si>
    <t>Oppo Rancisis</t>
  </si>
  <si>
    <t>Rappertunie</t>
  </si>
  <si>
    <t>Max Rebo</t>
  </si>
  <si>
    <t>Ree-Yees</t>
  </si>
  <si>
    <t>Kylo Ren</t>
  </si>
  <si>
    <t>Rey</t>
  </si>
  <si>
    <t>Capitaine Rex</t>
  </si>
  <si>
    <t>Dash Rendar</t>
  </si>
  <si>
    <t>Général Carlist Rieekan</t>
  </si>
  <si>
    <t>Horox Ryyder</t>
  </si>
  <si>
    <t>Naga Sadow</t>
  </si>
  <si>
    <t>Ko Sai</t>
  </si>
  <si>
    <t>Lor San Tekka</t>
  </si>
  <si>
    <t>Rystall Sant</t>
  </si>
  <si>
    <t>Sabé</t>
  </si>
  <si>
    <t>Saelt-Marae</t>
  </si>
  <si>
    <t>Sebulba</t>
  </si>
  <si>
    <t>Aayla Secura</t>
  </si>
  <si>
    <t>Korr Sella</t>
  </si>
  <si>
    <t>Viqi Shesh</t>
  </si>
  <si>
    <t>Lufta Shif</t>
  </si>
  <si>
    <t>Aurra Sing</t>
  </si>
  <si>
    <t>Anakin Skywalker</t>
  </si>
  <si>
    <t>Luke Skywalker</t>
  </si>
  <si>
    <t>Shmi Skywalker</t>
  </si>
  <si>
    <t>Elan Sleazebaggano</t>
  </si>
  <si>
    <t>Sy Snootles</t>
  </si>
  <si>
    <t>Anakin Solo</t>
  </si>
  <si>
    <t>Han Solo</t>
  </si>
  <si>
    <t>Jacen et Jaina Solo</t>
  </si>
  <si>
    <t>Tionne Solusar</t>
  </si>
  <si>
    <t>Amiral Statura</t>
  </si>
  <si>
    <t>Lama Su</t>
  </si>
  <si>
    <t>Bultar Swan</t>
  </si>
  <si>
    <t>Hera Syndulla</t>
  </si>
  <si>
    <t>Wat Tambor</t>
  </si>
  <si>
    <t>Ahsoka Tano</t>
  </si>
  <si>
    <t>Tarfful</t>
  </si>
  <si>
    <t>Sei Taria</t>
  </si>
  <si>
    <t>Grand Moff Wilhuff Tarkin</t>
  </si>
  <si>
    <t>Capitaine Roos Tarpals</t>
  </si>
  <si>
    <t>Teebo</t>
  </si>
  <si>
    <t>Rep Teers</t>
  </si>
  <si>
    <t>Booster et Mirax Terrik</t>
  </si>
  <si>
    <t>Tessek</t>
  </si>
  <si>
    <t>Bria Tharen</t>
  </si>
  <si>
    <t>Grand Amiral Thrawn</t>
  </si>
  <si>
    <t>Shaak Ti</t>
  </si>
  <si>
    <t>Saesee Tiin</t>
  </si>
  <si>
    <t>Tikkes</t>
  </si>
  <si>
    <t>Cindel Towani</t>
  </si>
  <si>
    <t>Coleman Trebor</t>
  </si>
  <si>
    <t>Stono Tuggs</t>
  </si>
  <si>
    <t>Capitaine Gregar Typho</t>
  </si>
  <si>
    <t>Bogg Tyrell</t>
  </si>
  <si>
    <t>Luminara Unduli</t>
  </si>
  <si>
    <t>Dark Vador</t>
  </si>
  <si>
    <t>Finis Valorum</t>
  </si>
  <si>
    <t>Général Maximillian Veers</t>
  </si>
  <si>
    <t>Tahiri Veila</t>
  </si>
  <si>
    <t>Asajj Ventress</t>
  </si>
  <si>
    <t>Wald</t>
  </si>
  <si>
    <t>Wicket Warrick</t>
  </si>
  <si>
    <t>Watto</t>
  </si>
  <si>
    <t>Taun We</t>
  </si>
  <si>
    <t>Zam Wesell</t>
  </si>
  <si>
    <t>Snap Wexley</t>
  </si>
  <si>
    <t>Mace Windu</t>
  </si>
  <si>
    <t>WinterNote 6</t>
  </si>
  <si>
    <t>Prince Xizor</t>
  </si>
  <si>
    <t>Yaddle</t>
  </si>
  <si>
    <t>Yoda</t>
  </si>
  <si>
    <t>Grand Moff Zsinj</t>
  </si>
  <si>
    <t>Zuckuss</t>
  </si>
  <si>
    <t>Zuvio</t>
  </si>
  <si>
    <t>List of friend's id</t>
  </si>
  <si>
    <t>removed double semi-colon</t>
  </si>
  <si>
    <t>Character's id</t>
  </si>
  <si>
    <t>name</t>
  </si>
  <si>
    <t>friends</t>
  </si>
  <si>
    <t>type</t>
  </si>
  <si>
    <t>function</t>
  </si>
  <si>
    <t>semi-colon
position</t>
  </si>
  <si>
    <t>bestFriend id</t>
  </si>
  <si>
    <t>Title</t>
  </si>
  <si>
    <t>Return of the Jedi</t>
  </si>
  <si>
    <t>Star Wars</t>
  </si>
  <si>
    <t>Star Wars: Episode II – Attack of the Clones</t>
  </si>
  <si>
    <t>Star Wars: Episode I – The Phantom Menace</t>
  </si>
  <si>
    <t>Star Wars: The Clone Wars</t>
  </si>
  <si>
    <t>Tarkin</t>
  </si>
  <si>
    <t>The Bounty Hunter of Ord Mantell</t>
  </si>
  <si>
    <t>The Clone Wars</t>
  </si>
  <si>
    <t>The Corellian Trilogy</t>
  </si>
  <si>
    <t>The Empire Strikes Back</t>
  </si>
  <si>
    <t>The Last One Standing: The Tale of Boba Fett</t>
  </si>
  <si>
    <t>The Mandalorian Armor</t>
  </si>
  <si>
    <t>Thrawn: Alliances</t>
  </si>
  <si>
    <t>Wedge's Gamble</t>
  </si>
  <si>
    <t>1995</t>
  </si>
  <si>
    <t>1996</t>
  </si>
  <si>
    <t>Catalyst: A Rogue One Novel</t>
  </si>
  <si>
    <t>2016</t>
  </si>
  <si>
    <t>1994</t>
  </si>
  <si>
    <t>1991</t>
  </si>
  <si>
    <t>1992</t>
  </si>
  <si>
    <t>Darth Maul: Saboteur</t>
  </si>
  <si>
    <t>2001</t>
  </si>
  <si>
    <t>1979</t>
  </si>
  <si>
    <t>Leia, Princess of Alderaan</t>
  </si>
  <si>
    <t>2017</t>
  </si>
  <si>
    <t>Marvel Star Wars</t>
  </si>
  <si>
    <t>1982</t>
  </si>
  <si>
    <t>Path to Truth</t>
  </si>
  <si>
    <t>1983</t>
  </si>
  <si>
    <t>Rogue One</t>
  </si>
  <si>
    <t>2000</t>
  </si>
  <si>
    <t>Solo: A Star Wars Story</t>
  </si>
  <si>
    <t>2018</t>
  </si>
  <si>
    <t>Splinter of the Mind's Eye</t>
  </si>
  <si>
    <t>1978</t>
  </si>
  <si>
    <t>Star Tours – The Adventures Continue</t>
  </si>
  <si>
    <t>1977</t>
  </si>
  <si>
    <t>1981</t>
  </si>
  <si>
    <t>Star Wars Adventure Journal 9</t>
  </si>
  <si>
    <t>Star Wars Battlefront II</t>
  </si>
  <si>
    <t>Star Wars Episode I Journal: Darth Maul</t>
  </si>
  <si>
    <t>Star Wars Holiday Special</t>
  </si>
  <si>
    <t>Star Wars Jedi Knight: Dark Forces II</t>
  </si>
  <si>
    <t>1997</t>
  </si>
  <si>
    <t>1998</t>
  </si>
  <si>
    <t>2004</t>
  </si>
  <si>
    <t>Star Wars Rebels</t>
  </si>
  <si>
    <t>2014</t>
  </si>
  <si>
    <t>Star Wars Rebels: Head to Head</t>
  </si>
  <si>
    <t>Star Wars Resistance</t>
  </si>
  <si>
    <t>Star Wars: Aftermath</t>
  </si>
  <si>
    <t>2015</t>
  </si>
  <si>
    <t>Star Wars: Battlefront</t>
  </si>
  <si>
    <t>2003</t>
  </si>
  <si>
    <t>Star Wars: Dark Forces</t>
  </si>
  <si>
    <t>Star Wars: Empire</t>
  </si>
  <si>
    <t>2007</t>
  </si>
  <si>
    <t>1999</t>
  </si>
  <si>
    <t>2002</t>
  </si>
  <si>
    <t>Star Wars: Episode III – Revenge of the Sith</t>
  </si>
  <si>
    <t>2005</t>
  </si>
  <si>
    <t>2012</t>
  </si>
  <si>
    <t>2011</t>
  </si>
  <si>
    <t>2009</t>
  </si>
  <si>
    <t>2010</t>
  </si>
  <si>
    <t>2008</t>
  </si>
  <si>
    <t>Star Wars: The Force Awakens</t>
  </si>
  <si>
    <t>Star Wars: The Last Jedi</t>
  </si>
  <si>
    <t>Tales from Jabba's Palace</t>
  </si>
  <si>
    <t>Tales from the Mos Eisley Cantina</t>
  </si>
  <si>
    <t>1993</t>
  </si>
  <si>
    <t>1980</t>
  </si>
  <si>
    <t>enum</t>
  </si>
  <si>
    <t>NEWHOPE</t>
  </si>
  <si>
    <t>EMPIRE</t>
  </si>
  <si>
    <t>JEDI</t>
  </si>
  <si>
    <t>home_planet</t>
  </si>
  <si>
    <t>best_friend_id</t>
  </si>
  <si>
    <t>episode</t>
  </si>
  <si>
    <t>Malastare</t>
  </si>
  <si>
    <t>Padm� Amidala</t>
  </si>
  <si>
    <t>134-213</t>
  </si>
  <si>
    <t>Naboo</t>
  </si>
  <si>
    <t>43-213</t>
  </si>
  <si>
    <t>95-180</t>
  </si>
  <si>
    <t>80-180</t>
  </si>
  <si>
    <t>Jakku</t>
  </si>
  <si>
    <t>52-178-185-213</t>
  </si>
  <si>
    <t>Ando</t>
  </si>
  <si>
    <t>81-203</t>
  </si>
  <si>
    <t>Kashyyyk</t>
  </si>
  <si>
    <t>G�n�ral Airen Cracken</t>
  </si>
  <si>
    <t>80-185</t>
  </si>
  <si>
    <t>Tatooine</t>
  </si>
  <si>
    <t>30-95-180-185</t>
  </si>
  <si>
    <t>D'Qar</t>
  </si>
  <si>
    <t>G�n�ral Jan Dodonna</t>
  </si>
  <si>
    <t>86-95-179-228</t>
  </si>
  <si>
    <t>179-213</t>
  </si>
  <si>
    <t>12-95-180</t>
  </si>
  <si>
    <t>53-80-180-185</t>
  </si>
  <si>
    <t>43-224</t>
  </si>
  <si>
    <t>36-162-185</t>
  </si>
  <si>
    <t>27-154</t>
  </si>
  <si>
    <t>21-86</t>
  </si>
  <si>
    <t>80-113-159-185</t>
  </si>
  <si>
    <t>80-179-185</t>
  </si>
  <si>
    <t>G�n�ral Grievous</t>
  </si>
  <si>
    <t>43-95</t>
  </si>
  <si>
    <t>67-213</t>
  </si>
  <si>
    <t>G�n�ral Armitage Hux</t>
  </si>
  <si>
    <t>83-213</t>
  </si>
  <si>
    <t>55-90</t>
  </si>
  <si>
    <t>180-185</t>
  </si>
  <si>
    <t>179-220</t>
  </si>
  <si>
    <t>55-162-180-185</t>
  </si>
  <si>
    <t>135-180</t>
  </si>
  <si>
    <t>5-95-179-180</t>
  </si>
  <si>
    <t>55-162-185</t>
  </si>
  <si>
    <t>28-135</t>
  </si>
  <si>
    <t>G�n�ral Crix Madine</t>
  </si>
  <si>
    <t>86-95</t>
  </si>
  <si>
    <t>80-159-185</t>
  </si>
  <si>
    <t>52-80-159-185</t>
  </si>
  <si>
    <t>Utapau</t>
  </si>
  <si>
    <t>36-55-161</t>
  </si>
  <si>
    <t>80-180-185</t>
  </si>
  <si>
    <t>18-90</t>
  </si>
  <si>
    <t>Coruscant</t>
  </si>
  <si>
    <t>95-179-212</t>
  </si>
  <si>
    <t>Ric Oli�</t>
  </si>
  <si>
    <t>58-80-185</t>
  </si>
  <si>
    <t>Alderaan</t>
  </si>
  <si>
    <t>5-179-180-185</t>
  </si>
  <si>
    <t>Endor</t>
  </si>
  <si>
    <t>55-162</t>
  </si>
  <si>
    <t>53-179-193</t>
  </si>
  <si>
    <t>80-180-185-213</t>
  </si>
  <si>
    <t>G�n�ral Carlist Rieekan</t>
  </si>
  <si>
    <t>Hoth</t>
  </si>
  <si>
    <t>Yavin</t>
  </si>
  <si>
    <t>36-180</t>
  </si>
  <si>
    <t>52-80-113-159-185</t>
  </si>
  <si>
    <t>Sab�</t>
  </si>
  <si>
    <t>Kuat</t>
  </si>
  <si>
    <t>52-179</t>
  </si>
  <si>
    <t>95-213</t>
  </si>
  <si>
    <t>5-81-179</t>
  </si>
  <si>
    <t>86-103-220</t>
  </si>
  <si>
    <t>63-80</t>
  </si>
  <si>
    <t>30-228</t>
  </si>
  <si>
    <t>95-129-179</t>
  </si>
  <si>
    <t>5-179-180</t>
  </si>
  <si>
    <t>G�n�ral Maximillian Veers</t>
  </si>
  <si>
    <t>180-184</t>
  </si>
  <si>
    <t>86-181</t>
  </si>
  <si>
    <t>95-189</t>
  </si>
  <si>
    <t>5-53-95-179</t>
  </si>
  <si>
    <t>95-179</t>
  </si>
  <si>
    <t>43-180</t>
  </si>
  <si>
    <t>76-185</t>
  </si>
  <si>
    <t>185-213</t>
  </si>
  <si>
    <t>Ruwee  Jobal et Sola Naberrie</t>
  </si>
  <si>
    <t>null</t>
  </si>
  <si>
    <t>episode2</t>
  </si>
  <si>
    <t>best_friend_id3</t>
  </si>
  <si>
    <t>appears_in_id</t>
  </si>
  <si>
    <t>character_id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</si>
</sst>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2"/>
      <color theme="1"/>
      <name val="Times New Roman"/>
      <family val="1"/>
    </font>
    <font>
      <sz val="12"/>
      <color theme="1"/>
      <name val="Times New Roman"/>
      <family val="1"/>
    </font>
    <font>
      <i/>
      <sz val="12"/>
      <color theme="1"/>
      <name val="Times New Roman"/>
      <family val="1"/>
    </font>
    <font>
      <u/>
      <sz val="11"/>
      <color theme="10"/>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style="thin">
        <color theme="5" tint="0.39997558519241921"/>
      </bottom>
      <diagonal/>
    </border>
    <border>
      <left/>
      <right/>
      <top style="thin">
        <color theme="4" tint="0.39997558519241921"/>
      </top>
      <bottom style="thin">
        <color theme="4" tint="0.39997558519241921"/>
      </bottom>
      <diagonal/>
    </border>
  </borders>
  <cellStyleXfs count="2">
    <xf numFmtId="0" fontId="0" fillId="0" borderId="0"/>
    <xf numFmtId="0" fontId="4" fillId="0" borderId="0" applyNumberFormat="0" applyFill="0" applyBorder="0" applyAlignment="0" applyProtection="0"/>
  </cellStyleXfs>
  <cellXfs count="22">
    <xf numFmtId="0" fontId="0" fillId="0" borderId="0" xfId="0"/>
    <xf numFmtId="0" fontId="0" fillId="0" borderId="0" xfId="0" applyAlignment="1">
      <alignment vertical="center"/>
    </xf>
    <xf numFmtId="0" fontId="0" fillId="0" borderId="0" xfId="0" applyAlignment="1">
      <alignment vertical="center" wrapText="1"/>
    </xf>
    <xf numFmtId="0" fontId="1" fillId="0" borderId="1" xfId="0" applyFont="1" applyBorder="1" applyAlignment="1">
      <alignment horizontal="center" vertical="center" wrapText="1"/>
    </xf>
    <xf numFmtId="0" fontId="2" fillId="0" borderId="1" xfId="0" applyFont="1" applyBorder="1" applyAlignment="1">
      <alignment vertical="center" wrapText="1"/>
    </xf>
    <xf numFmtId="0" fontId="3" fillId="0" borderId="1" xfId="0" applyFont="1" applyBorder="1" applyAlignment="1">
      <alignment vertical="center" wrapText="1"/>
    </xf>
    <xf numFmtId="0" fontId="4" fillId="0" borderId="1" xfId="1" applyBorder="1" applyAlignment="1">
      <alignment vertical="center" wrapText="1"/>
    </xf>
    <xf numFmtId="0" fontId="2" fillId="0" borderId="2" xfId="0" applyFont="1" applyBorder="1" applyAlignment="1">
      <alignment vertical="center" wrapText="1"/>
    </xf>
    <xf numFmtId="0" fontId="4" fillId="0" borderId="2" xfId="1" applyBorder="1" applyAlignment="1">
      <alignment vertical="center" wrapText="1"/>
    </xf>
    <xf numFmtId="0" fontId="4" fillId="0" borderId="4" xfId="1" applyBorder="1" applyAlignment="1">
      <alignment vertical="center" wrapText="1"/>
    </xf>
    <xf numFmtId="0" fontId="3" fillId="0" borderId="4" xfId="0" applyFont="1" applyBorder="1" applyAlignment="1">
      <alignment vertical="center" wrapText="1"/>
    </xf>
    <xf numFmtId="0" fontId="2" fillId="0" borderId="4" xfId="0" applyFont="1" applyBorder="1" applyAlignment="1">
      <alignment vertical="center" wrapText="1"/>
    </xf>
    <xf numFmtId="0" fontId="2" fillId="0" borderId="3" xfId="0" applyFont="1" applyBorder="1" applyAlignment="1">
      <alignment vertical="center" wrapText="1"/>
    </xf>
    <xf numFmtId="0" fontId="4" fillId="0" borderId="3" xfId="1" applyBorder="1" applyAlignment="1">
      <alignment vertical="center" wrapText="1"/>
    </xf>
    <xf numFmtId="0" fontId="0" fillId="0" borderId="5" xfId="0" applyBorder="1" applyAlignment="1">
      <alignment vertical="center"/>
    </xf>
    <xf numFmtId="0" fontId="0" fillId="0" borderId="0" xfId="0" applyAlignment="1">
      <alignment horizontal="center"/>
    </xf>
    <xf numFmtId="0" fontId="0" fillId="0" borderId="0" xfId="0" applyAlignment="1">
      <alignment horizontal="center" vertical="center" wrapText="1"/>
    </xf>
    <xf numFmtId="0" fontId="0" fillId="0" borderId="0" xfId="0" applyAlignment="1">
      <alignment horizontal="center" vertical="center"/>
    </xf>
    <xf numFmtId="0" fontId="2" fillId="0" borderId="2" xfId="0" applyFont="1" applyBorder="1" applyAlignment="1">
      <alignment vertical="center" wrapText="1"/>
    </xf>
    <xf numFmtId="0" fontId="2" fillId="0" borderId="4" xfId="0" applyFont="1" applyBorder="1" applyAlignment="1">
      <alignment vertical="center" wrapText="1"/>
    </xf>
    <xf numFmtId="0" fontId="0" fillId="0" borderId="6" xfId="0" applyBorder="1"/>
    <xf numFmtId="0" fontId="0" fillId="2" borderId="6" xfId="0" applyFill="1" applyBorder="1"/>
  </cellXfs>
  <cellStyles count="2">
    <cellStyle name="Lien hypertexte" xfId="1" builtinId="8"/>
    <cellStyle name="Normal" xfId="0" builtinId="0"/>
  </cellStyles>
  <dxfs count="264">
    <dxf>
      <numFmt numFmtId="0" formatCode="General"/>
    </dxf>
    <dxf>
      <numFmt numFmtId="0" formatCode="General"/>
    </dxf>
    <dxf>
      <numFmt numFmtId="0" formatCode="General"/>
    </dxf>
    <dxf>
      <numFmt numFmtId="0" formatCode="General"/>
    </dxf>
    <dxf>
      <border outline="0">
        <top style="thin">
          <color rgb="FF000000"/>
        </top>
      </border>
    </dxf>
    <dxf>
      <border outline="0">
        <bottom style="thin">
          <color rgb="FF000000"/>
        </bottom>
      </border>
    </dxf>
    <dxf>
      <font>
        <b val="0"/>
        <i val="0"/>
        <strike val="0"/>
        <condense val="0"/>
        <extend val="0"/>
        <outline val="0"/>
        <shadow val="0"/>
        <u val="none"/>
        <vertAlign val="baseline"/>
        <sz val="12"/>
        <color theme="1"/>
        <name val="Times New Roman"/>
        <family val="1"/>
        <scheme val="none"/>
      </font>
      <alignment horizontal="general" vertical="center" textRotation="0" wrapText="1" indent="0" justifyLastLine="0" shrinkToFit="0" readingOrder="0"/>
      <border diagonalUp="0" diagonalDown="0" outline="0">
        <left style="thin">
          <color rgb="FF000000"/>
        </left>
        <right style="thin">
          <color rgb="FF000000"/>
        </right>
        <top/>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horizontal="center" vertical="bottom" textRotation="0" wrapText="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0" formatCode="General"/>
      <fill>
        <patternFill patternType="none">
          <fgColor indexed="64"/>
          <bgColor auto="1"/>
        </patternFill>
      </fill>
    </dxf>
    <dxf>
      <border outline="0">
        <top style="thin">
          <color theme="5" tint="0.39997558519241921"/>
        </top>
      </border>
    </dxf>
    <dxf>
      <fill>
        <patternFill patternType="none">
          <fgColor indexed="64"/>
          <bgColor auto="1"/>
        </patternFill>
      </fill>
    </dxf>
    <dxf>
      <border outline="0">
        <bottom style="thin">
          <color theme="5" tint="0.39997558519241921"/>
        </bottom>
      </border>
    </dxf>
    <dxf>
      <fill>
        <patternFill patternType="none">
          <fgColor indexed="64"/>
          <bgColor auto="1"/>
        </patternFill>
      </fill>
      <alignment horizontal="general" vertical="center" textRotation="0" wrapText="0" indent="0" justifyLastLine="0" shrinkToFit="0" readingOrder="0"/>
    </dxf>
    <dxf>
      <numFmt numFmtId="0" formatCode="General"/>
      <alignment horizontal="general" vertical="center" textRotation="0" indent="0" justifyLastLine="0" shrinkToFit="0" readingOrder="0"/>
    </dxf>
    <dxf>
      <numFmt numFmtId="0" formatCode="General"/>
      <alignment horizontal="general" vertical="center" textRotation="0"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indent="0" justifyLastLine="0" shrinkToFit="0" readingOrder="0"/>
    </dxf>
    <dxf>
      <numFmt numFmtId="0" formatCode="General"/>
      <alignment horizontal="general" vertical="center" textRotation="0" wrapText="0" indent="0" justifyLastLine="0" shrinkToFit="0" readingOrder="0"/>
    </dxf>
    <dxf>
      <alignment horizontal="general" vertical="center" textRotation="0" wrapText="0" indent="0" justifyLastLine="0" shrinkToFit="0" readingOrder="0"/>
    </dxf>
    <dxf>
      <numFmt numFmtId="0" formatCode="General"/>
      <alignment horizontal="general" vertical="center" textRotation="0" indent="0" justifyLastLine="0" shrinkToFit="0" readingOrder="0"/>
    </dxf>
    <dxf>
      <numFmt numFmtId="0" formatCode="General"/>
      <alignment horizontal="center" vertical="center" textRotation="0" wrapText="0"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indent="0" justifyLastLine="0" shrinkToFit="0" readingOrder="0"/>
    </dxf>
    <dxf>
      <numFmt numFmtId="0" formatCode="General"/>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9F9DAD-9FB4-4951-A324-1A08809F33FC}" name="Tableau1" displayName="Tableau1" ref="A1:L232" totalsRowShown="0" headerRowDxfId="263" dataDxfId="262">
  <autoFilter ref="A1:L232" xr:uid="{6DE47A48-7083-44A8-AA6B-D7171ACC167D}">
    <filterColumn colId="10">
      <filters>
        <filter val="Human"/>
      </filters>
    </filterColumn>
  </autoFilter>
  <tableColumns count="12">
    <tableColumn id="3" xr3:uid="{3F4C764E-0D2A-4786-8340-5F78726CCDA9}" name="Raw data" dataDxfId="261">
      <calculatedColumnFormula>'Raw Data (source)'!A1</calculatedColumnFormula>
    </tableColumn>
    <tableColumn id="4" xr3:uid="{1176CB66-64DA-40E3-BB6F-A7E24E43BAB1}" name="Position of &quot; _x000a_est un personnage &quot;" dataDxfId="260">
      <calculatedColumnFormula>SEARCH(" est un personnage ", Tableau1[[#This Row],[Raw data]])</calculatedColumnFormula>
    </tableColumn>
    <tableColumn id="7" xr3:uid="{B10E9A71-FC4B-48DF-9E4E-69103E1C088C}" name="Position of &quot; _x000a_sont des personnages &quot;" dataDxfId="259">
      <calculatedColumnFormula>SEARCH(" sont des personnages ", Tableau1[[#This Row],[Raw data]])</calculatedColumnFormula>
    </tableColumn>
    <tableColumn id="8" xr3:uid="{BB9E09A2-C1FF-48BB-8107-5BF06B5FABB8}" name="End of name" dataDxfId="258">
      <calculatedColumnFormula>IF(ISERROR(Tableau1[[#This Row],[Position of " 
est un personnage "]]), Tableau1[[#This Row],[Position of " 
sont des personnages "]], Tableau1[[#This Row],[Position of " 
est un personnage "]])</calculatedColumnFormula>
    </tableColumn>
    <tableColumn id="2" xr3:uid="{31C8EDCF-3798-4DE7-94F3-4C906BFB4D84}" name="name" dataDxfId="257">
      <calculatedColumnFormula>MID(Tableau1[[#This Row],[Raw data]],1,Tableau1[[#This Row],[End of name]] - 1)</calculatedColumnFormula>
    </tableColumn>
    <tableColumn id="10" xr3:uid="{BDBB63CC-3019-4A33-89A6-D80698B46D3C}" name="id" dataDxfId="256"/>
    <tableColumn id="9" xr3:uid="{4CF1B14B-A8D4-46FB-AF62-D8839E073B70}" name="homeplanet" dataDxfId="255">
      <calculatedColumnFormula>Tableau3[[#This Row],[Planet]]</calculatedColumnFormula>
    </tableColumn>
    <tableColumn id="5" xr3:uid="{E6BA242F-9FBC-4A65-93A0-5665E3829667}" name="friends" dataDxfId="254">
      <calculatedColumnFormula>Tableau36[[#This Row],[List of friend''s id]]</calculatedColumnFormula>
    </tableColumn>
    <tableColumn id="13" xr3:uid="{188371E0-D18F-4511-83EA-90BD6D549136}" name="semi-colon_x000a_position" dataDxfId="253">
      <calculatedColumnFormula>SEARCH(";", Tableau1[[#This Row],[friends]])</calculatedColumnFormula>
    </tableColumn>
    <tableColumn id="14" xr3:uid="{572CB2FE-D07A-4BCF-9FF0-5BC9C468F86F}" name="bestFriend id" dataDxfId="252">
      <calculatedColumnFormula>IF(ISERROR(Tableau1[[#This Row],[semi-colon
position]]), "", Tableau1[[#This Row],[semi-colon
position]])</calculatedColumnFormula>
    </tableColumn>
    <tableColumn id="11" xr3:uid="{02EDFEDD-B839-4E10-840A-844F82AEE7B2}" name="type" dataDxfId="251">
      <calculatedColumnFormula>IF( ISERROR(SEARCH("-", Tableau1[[#This Row],[name]])), "Human", "Droid")</calculatedColumnFormula>
    </tableColumn>
    <tableColumn id="12" xr3:uid="{DED7A17B-F3F0-451E-8A3B-86366533395A}" name="function" dataDxfId="250">
      <calculatedColumnFormula>"Function of " &amp; Tableau1[[#This Row],[name]]</calculatedColumnFormula>
    </tableColumn>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B559EE-5FE6-4438-88D0-D27FAAE9A3E2}" name="Tableau4" displayName="Tableau4" ref="I1:IE232" totalsRowShown="0" headerRowDxfId="249" dataDxfId="247" headerRowBorderDxfId="248" tableBorderDxfId="246">
  <autoFilter ref="I1:IE232" xr:uid="{E1E4A434-E603-4FBB-9504-C2573AA8F774}"/>
  <tableColumns count="231">
    <tableColumn id="1" xr3:uid="{8A25DD18-FBA2-4A8B-B610-DC1D1DA696DB}" name="Ask Aak" dataDxfId="245">
      <calculatedColumnFormula>IF(Data!$E2=I$1, "",             IF(ISERR(SEARCH(I$1,Data!$A2)),"",          ";" &amp; VLOOKUP(I$1,Data!$E:$F,2, FALSE) &amp; ";"   )             )</calculatedColumnFormula>
    </tableColumn>
    <tableColumn id="2" xr3:uid="{B7BE7D9A-A6FC-4AC7-BC47-3AB6CCC7A8DF}" name="Amiral Gial Ackbar" dataDxfId="244">
      <calculatedColumnFormula>IF(Data!$E2=J$1, "",             IF(ISERR(SEARCH(J$1,Data!$A2)),"",          ";" &amp; VLOOKUP(J$1,Data!$E:$F,2, FALSE) &amp; ";"   )             )</calculatedColumnFormula>
    </tableColumn>
    <tableColumn id="3" xr3:uid="{F3784379-057C-40FB-8FF6-CAFE34499954}" name="Stass Allie" dataDxfId="243">
      <calculatedColumnFormula>IF(Data!$E2=K$1, "",             IF(ISERR(SEARCH(K$1,Data!$A2)),"",          ";" &amp; VLOOKUP(K$1,Data!$E:$F,2, FALSE) &amp; ";"   )             )</calculatedColumnFormula>
    </tableColumn>
    <tableColumn id="4" xr3:uid="{76549B1E-15D4-4D3F-BF56-C0BD19190192}" name="Mas Amedda" dataDxfId="242">
      <calculatedColumnFormula>IF(Data!$E2=L$1, "",             IF(ISERR(SEARCH(L$1,Data!$A2)),"",          ";" &amp; VLOOKUP(L$1,Data!$E:$F,2, FALSE) &amp; ";"   )             )</calculatedColumnFormula>
    </tableColumn>
    <tableColumn id="5" xr3:uid="{02AAC3C5-A83A-4DAE-B813-3845CDF46D7E}" name="Padmé Amidala" dataDxfId="241">
      <calculatedColumnFormula>IF(Data!$E2=M$1, "",             IF(ISERR(SEARCH(M$1,Data!$A2)),"",          ";" &amp; VLOOKUP(M$1,Data!$E:$F,2, FALSE) &amp; ";"   )             )</calculatedColumnFormula>
    </tableColumn>
    <tableColumn id="6" xr3:uid="{F9F5DC20-418C-46BD-990C-8DE6A81DB072}" name="Nom Anor" dataDxfId="240">
      <calculatedColumnFormula>IF(Data!$E2=N$1, "",             IF(ISERR(SEARCH(N$1,Data!$A2)),"",          ";" &amp; VLOOKUP(N$1,Data!$E:$F,2, FALSE) &amp; ";"   )             )</calculatedColumnFormula>
    </tableColumn>
    <tableColumn id="7" xr3:uid="{68AE8BC8-8043-43F7-9ECB-9C762D28908C}" name="Capitaine Raymus Antilles" dataDxfId="239">
      <calculatedColumnFormula>IF(Data!$E2=O$1, "",             IF(ISERR(SEARCH(O$1,Data!$A2)),"",          ";" &amp; VLOOKUP(O$1,Data!$E:$F,2, FALSE) &amp; ";"   )             )</calculatedColumnFormula>
    </tableColumn>
    <tableColumn id="8" xr3:uid="{ED120295-9C34-4AC8-B20B-28573B6454CD}" name="Wedge Antilles" dataDxfId="238">
      <calculatedColumnFormula>IF(Data!$E2=P$1, "",             IF(ISERR(SEARCH(P$1,Data!$A2)),"",          ";" &amp; VLOOKUP(P$1,Data!$E:$F,2, FALSE) &amp; ";"   )             )</calculatedColumnFormula>
    </tableColumn>
    <tableColumn id="9" xr3:uid="{42F8B16C-0130-4571-B2DA-20E52CD247AB}" name="Reine Apailana" dataDxfId="237">
      <calculatedColumnFormula>IF(Data!$E2=Q$1, "",             IF(ISERR(SEARCH(Q$1,Data!$A2)),"",          ";" &amp; VLOOKUP(Q$1,Data!$E:$F,2, FALSE) &amp; ";"   )             )</calculatedColumnFormula>
    </tableColumn>
    <tableColumn id="10" xr3:uid="{85E50F2B-EB10-4878-8CE6-718D0B823B29}" name="Passel Argente" dataDxfId="236">
      <calculatedColumnFormula>IF(Data!$E2=R$1, "",             IF(ISERR(SEARCH(R$1,Data!$A2)),"",          ";" &amp; VLOOKUP(R$1,Data!$E:$F,2, FALSE) &amp; ";"   )             )</calculatedColumnFormula>
    </tableColumn>
    <tableColumn id="11" xr3:uid="{8F9CC5E3-4228-4291-83D0-DAB79A3DD0DB}" name="Ello Asty" dataDxfId="235">
      <calculatedColumnFormula>IF(Data!$E2=S$1, "",             IF(ISERR(SEARCH(S$1,Data!$A2)),"",          ";" &amp; VLOOKUP(S$1,Data!$E:$F,2, FALSE) &amp; ";"   )             )</calculatedColumnFormula>
    </tableColumn>
    <tableColumn id="12" xr3:uid="{D6C0E83A-2626-43C5-8251-4E604ECE13EB}" name="Ponda Baba" dataDxfId="234">
      <calculatedColumnFormula>IF(Data!$E2=T$1, "",             IF(ISERR(SEARCH(T$1,Data!$A2)),"",          ";" &amp; VLOOKUP(T$1,Data!$E:$F,2, FALSE) &amp; ";"   )             )</calculatedColumnFormula>
    </tableColumn>
    <tableColumn id="13" xr3:uid="{974192C4-8064-4C88-92DB-5E11E69B8ACF}" name="Hermione Bagwa" dataDxfId="233">
      <calculatedColumnFormula>IF(Data!$E2=U$1, "",             IF(ISERR(SEARCH(U$1,Data!$A2)),"",          ";" &amp; VLOOKUP(U$1,Data!$E:$F,2, FALSE) &amp; ";"   )             )</calculatedColumnFormula>
    </tableColumn>
    <tableColumn id="14" xr3:uid="{F716933B-FF48-440B-AC8E-3F88D1D344B9}" name="Bala-Tik" dataDxfId="232">
      <calculatedColumnFormula>IF(Data!$E2=V$1, "",             IF(ISERR(SEARCH(V$1,Data!$A2)),"",          ";" &amp; VLOOKUP(V$1,Data!$E:$F,2, FALSE) &amp; ";"   )             )</calculatedColumnFormula>
    </tableColumn>
    <tableColumn id="15" xr3:uid="{E818B43C-7986-44F4-9307-53510EA785AD}" name="Dark Bane" dataDxfId="231">
      <calculatedColumnFormula>IF(Data!$E2=W$1, "",             IF(ISERR(SEARCH(W$1,Data!$A2)),"",          ";" &amp; VLOOKUP(W$1,Data!$E:$F,2, FALSE) &amp; ";"   )             )</calculatedColumnFormula>
    </tableColumn>
    <tableColumn id="16" xr3:uid="{479FF56E-6A97-45C7-BDDD-23B37BBCBC06}" name="Kirster Banai" dataDxfId="230">
      <calculatedColumnFormula>IF(Data!$E2=X$1, "",             IF(ISERR(SEARCH(X$1,Data!$A2)),"",          ";" &amp; VLOOKUP(X$1,Data!$E:$F,2, FALSE) &amp; ";"   )             )</calculatedColumnFormula>
    </tableColumn>
    <tableColumn id="17" xr3:uid="{6977ACE7-8A2B-49EC-AC30-097FB0067B0C}" name="Barada" dataDxfId="229">
      <calculatedColumnFormula>IF(Data!$E2=Y$1, "",             IF(ISERR(SEARCH(Y$1,Data!$A2)),"",          ";" &amp; VLOOKUP(Y$1,Data!$E:$F,2, FALSE) &amp; ";"   )             )</calculatedColumnFormula>
    </tableColumn>
    <tableColumn id="18" xr3:uid="{30384494-661D-4187-8BE0-7848EA0AA88B}" name="BB-8" dataDxfId="228">
      <calculatedColumnFormula>IF(Data!$E2=Z$1, "",             IF(ISERR(SEARCH(Z$1,Data!$A2)),"",          ";" &amp; VLOOKUP(Z$1,Data!$E:$F,2, FALSE) &amp; ";"   )             )</calculatedColumnFormula>
    </tableColumn>
    <tableColumn id="19" xr3:uid="{8BFA7412-2AB0-4C09-8E65-F9AB34AC8C91}" name="Sio Bibble" dataDxfId="227">
      <calculatedColumnFormula>IF(Data!$E2=AA$1, "",             IF(ISERR(SEARCH(AA$1,Data!$A2)),"",          ";" &amp; VLOOKUP(AA$1,Data!$E:$F,2, FALSE) &amp; ";"   )             )</calculatedColumnFormula>
    </tableColumn>
    <tableColumn id="20" xr3:uid="{82B87E8A-84AE-4F0B-ADD4-DF424A006778}" name="Depa Billaba" dataDxfId="226">
      <calculatedColumnFormula>IF(Data!$E2=AB$1, "",             IF(ISERR(SEARCH(AB$1,Data!$A2)),"",          ";" &amp; VLOOKUP(AB$1,Data!$E:$F,2, FALSE) &amp; ";"   )             )</calculatedColumnFormula>
    </tableColumn>
    <tableColumn id="21" xr3:uid="{F96163CA-99A9-4AC0-828F-EB297BB610F1}" name="Jar Jar Binks" dataDxfId="225">
      <calculatedColumnFormula>IF(Data!$E2=AC$1, "",             IF(ISERR(SEARCH(AC$1,Data!$A2)),"",          ";" &amp; VLOOKUP(AC$1,Data!$E:$F,2, FALSE) &amp; ";"   )             )</calculatedColumnFormula>
    </tableColumn>
    <tableColumn id="22" xr3:uid="{E2ED83F5-5C54-4FCD-A917-59193CF9CD43}" name="Walex Blissex" dataDxfId="224">
      <calculatedColumnFormula>IF(Data!$E2=AD$1, "",             IF(ISERR(SEARCH(AD$1,Data!$A2)),"",          ";" &amp; VLOOKUP(AD$1,Data!$E:$F,2, FALSE) &amp; ";"   )             )</calculatedColumnFormula>
    </tableColumn>
    <tableColumn id="23" xr3:uid="{5D4E5255-1EDB-410C-B979-3A5378358B3F}" name="Bobbajo" dataDxfId="223">
      <calculatedColumnFormula>IF(Data!$E2=AE$1, "",             IF(ISERR(SEARCH(AE$1,Data!$A2)),"",          ";" &amp; VLOOKUP(AE$1,Data!$E:$F,2, FALSE) &amp; ";"   )             )</calculatedColumnFormula>
    </tableColumn>
    <tableColumn id="24" xr3:uid="{DAC4B210-BF07-4B5E-868A-04AC0A359AED}" name="Bossk" dataDxfId="222">
      <calculatedColumnFormula>IF(Data!$E2=AF$1, "",             IF(ISERR(SEARCH(AF$1,Data!$A2)),"",          ";" &amp; VLOOKUP(AF$1,Data!$E:$F,2, FALSE) &amp; ";"   )             )</calculatedColumnFormula>
    </tableColumn>
    <tableColumn id="25" xr3:uid="{47D45D8B-F976-4ECD-B168-A2B4BA4D886A}" name="Major Taslin Brance" dataDxfId="221">
      <calculatedColumnFormula>IF(Data!$E2=AG$1, "",             IF(ISERR(SEARCH(AG$1,Data!$A2)),"",          ";" &amp; VLOOKUP(AG$1,Data!$E:$F,2, FALSE) &amp; ";"   )             )</calculatedColumnFormula>
    </tableColumn>
    <tableColumn id="26" xr3:uid="{4B7500EE-FECC-43FD-B97D-F7A94EE16FA9}" name="Ezra Bridger" dataDxfId="220">
      <calculatedColumnFormula>IF(Data!$E2=AH$1, "",             IF(ISERR(SEARCH(AH$1,Data!$A2)),"",          ";" &amp; VLOOKUP(AH$1,Data!$E:$F,2, FALSE) &amp; ";"   )             )</calculatedColumnFormula>
    </tableColumn>
    <tableColumn id="27" xr3:uid="{C4D72F38-D907-4D26-A1B7-C427F53EA64A}" name="C-3PO" dataDxfId="219">
      <calculatedColumnFormula>IF(Data!$E2=AI$1, "",             IF(ISERR(SEARCH(AI$1,Data!$A2)),"",          ";" &amp; VLOOKUP(AI$1,Data!$E:$F,2, FALSE) &amp; ";"   )             )</calculatedColumnFormula>
    </tableColumn>
    <tableColumn id="28" xr3:uid="{35FB86FC-9114-4101-979A-7232301D4ED7}" name="Lando Calrissian" dataDxfId="218">
      <calculatedColumnFormula>IF(Data!$E2=AJ$1, "",             IF(ISERR(SEARCH(AJ$1,Data!$A2)),"",          ";" &amp; VLOOKUP(AJ$1,Data!$E:$F,2, FALSE) &amp; ";"   )             )</calculatedColumnFormula>
    </tableColumn>
    <tableColumn id="29" xr3:uid="{0D8A3A87-2208-4916-9E0A-0AF4A6554527}" name="Joruus C'Baoth" dataDxfId="217">
      <calculatedColumnFormula>IF(Data!$E2=AK$1, "",             IF(ISERR(SEARCH(AK$1,Data!$A2)),"",          ";" &amp; VLOOKUP(AK$1,Data!$E:$F,2, FALSE) &amp; ";"   )             )</calculatedColumnFormula>
    </tableColumn>
    <tableColumn id="30" xr3:uid="{A61952AA-5B25-4738-9194-007FAE37394B}" name="Chewbacca" dataDxfId="216">
      <calculatedColumnFormula>IF(Data!$E2=AL$1, "",             IF(ISERR(SEARCH(AL$1,Data!$A2)),"",          ";" &amp; VLOOKUP(AL$1,Data!$E:$F,2, FALSE) &amp; ";"   )             )</calculatedColumnFormula>
    </tableColumn>
    <tableColumn id="31" xr3:uid="{10648D5C-7E28-469E-B0CA-2F37416A397E}" name="Chef Chirpa" dataDxfId="215">
      <calculatedColumnFormula>IF(Data!$E2=AM$1, "",             IF(ISERR(SEARCH(AM$1,Data!$A2)),"",          ";" &amp; VLOOKUP(AM$1,Data!$E:$F,2, FALSE) &amp; ";"   )             )</calculatedColumnFormula>
    </tableColumn>
    <tableColumn id="32" xr3:uid="{23EF0947-665E-42FE-A348-58C477747C96}" name="Général Airen Cracken" dataDxfId="214">
      <calculatedColumnFormula>IF(Data!$E2=AN$1, "",             IF(ISERR(SEARCH(AN$1,Data!$A2)),"",          ";" &amp; VLOOKUP(AN$1,Data!$E:$F,2, FALSE) &amp; ";"   )             )</calculatedColumnFormula>
    </tableColumn>
    <tableColumn id="33" xr3:uid="{8B7C70F7-8493-4047-A25E-FB73F12B4D20}" name="Salacious Crumb" dataDxfId="213">
      <calculatedColumnFormula>IF(Data!$E2=AO$1, "",             IF(ISERR(SEARCH(AO$1,Data!$A2)),"",          ";" &amp; VLOOKUP(AO$1,Data!$E:$F,2, FALSE) &amp; ";"   )             )</calculatedColumnFormula>
    </tableColumn>
    <tableColumn id="34" xr3:uid="{3FA3383A-6DA6-4458-B708-E73CC7EDAFDE}" name="Yarna D'Al'Gargan" dataDxfId="212">
      <calculatedColumnFormula>IF(Data!$E2=AP$1, "",             IF(ISERR(SEARCH(AP$1,Data!$A2)),"",          ";" &amp; VLOOKUP(AP$1,Data!$E:$F,2, FALSE) &amp; ";"   )             )</calculatedColumnFormula>
    </tableColumn>
    <tableColumn id="35" xr3:uid="{25CAD6B4-D8AC-4F49-823E-4AA299D51933}" name="Figrin D'An" dataDxfId="211">
      <calculatedColumnFormula>IF(Data!$E2=AQ$1, "",             IF(ISERR(SEARCH(AQ$1,Data!$A2)),"",          ";" &amp; VLOOKUP(AQ$1,Data!$E:$F,2, FALSE) &amp; ";"   )             )</calculatedColumnFormula>
    </tableColumn>
    <tableColumn id="36" xr3:uid="{EBCF595C-DD24-4385-95E4-E8AAFADB0534}" name="Poe Dameron" dataDxfId="210">
      <calculatedColumnFormula>IF(Data!$E2=AR$1, "",             IF(ISERR(SEARCH(AR$1,Data!$A2)),"",          ";" &amp; VLOOKUP(AR$1,Data!$E:$F,2, FALSE) &amp; ";"   )             )</calculatedColumnFormula>
    </tableColumn>
    <tableColumn id="37" xr3:uid="{442C9D46-0297-44CE-B5CD-C110BD7EB6C3}" name="Vober Dand" dataDxfId="209">
      <calculatedColumnFormula>IF(Data!$E2=AS$1, "",             IF(ISERR(SEARCH(AS$1,Data!$A2)),"",          ";" &amp; VLOOKUP(AS$1,Data!$E:$F,2, FALSE) &amp; ";"   )             )</calculatedColumnFormula>
    </tableColumn>
    <tableColumn id="38" xr3:uid="{ED511F81-8178-4CE2-9499-45E2554F0CFD}" name="Biggs Darklighter" dataDxfId="208">
      <calculatedColumnFormula>IF(Data!$E2=AT$1, "",             IF(ISERR(SEARCH(AT$1,Data!$A2)),"",          ";" &amp; VLOOKUP(AT$1,Data!$E:$F,2, FALSE) &amp; ";"   )             )</calculatedColumnFormula>
    </tableColumn>
    <tableColumn id="39" xr3:uid="{6AECA959-D000-4518-9675-D6C08C3203BD}" name="Lexi Dio" dataDxfId="207">
      <calculatedColumnFormula>IF(Data!$E2=AU$1, "",             IF(ISERR(SEARCH(AU$1,Data!$A2)),"",          ";" &amp; VLOOKUP(AU$1,Data!$E:$F,2, FALSE) &amp; ";"   )             )</calculatedColumnFormula>
    </tableColumn>
    <tableColumn id="40" xr3:uid="{7E4A0B06-D658-4D6E-B54B-73C11F0797CC}" name="Lott Dod" dataDxfId="206">
      <calculatedColumnFormula>IF(Data!$E2=AV$1, "",             IF(ISERR(SEARCH(AV$1,Data!$A2)),"",          ";" &amp; VLOOKUP(AV$1,Data!$E:$F,2, FALSE) &amp; ";"   )             )</calculatedColumnFormula>
    </tableColumn>
    <tableColumn id="41" xr3:uid="{370E96BD-86BA-458E-96B1-C67522D03B2D}" name="Général Jan Dodonna" dataDxfId="205">
      <calculatedColumnFormula>IF(Data!$E2=AW$1, "",             IF(ISERR(SEARCH(AW$1,Data!$A2)),"",          ";" &amp; VLOOKUP(AW$1,Data!$E:$F,2, FALSE) &amp; ";"   )             )</calculatedColumnFormula>
    </tableColumn>
    <tableColumn id="42" xr3:uid="{C351DA8F-A77B-4138-9E55-E21C81E468DE}" name="Daultay Dofine" dataDxfId="204">
      <calculatedColumnFormula>IF(Data!$E2=AX$1, "",             IF(ISERR(SEARCH(AX$1,Data!$A2)),"",          ";" &amp; VLOOKUP(AX$1,Data!$E:$F,2, FALSE) &amp; ";"   )             )</calculatedColumnFormula>
    </tableColumn>
    <tableColumn id="43" xr3:uid="{883713BE-D073-444F-B690-452637D78F56}" name="Comte Dooku" dataDxfId="203">
      <calculatedColumnFormula>IF(Data!$E2=AY$1, "",             IF(ISERR(SEARCH(AY$1,Data!$A2)),"",          ";" &amp; VLOOKUP(AY$1,Data!$E:$F,2, FALSE) &amp; ";"   )             )</calculatedColumnFormula>
    </tableColumn>
    <tableColumn id="44" xr3:uid="{5B149870-F9F2-4E20-BB7A-7B2AB5BF6AA4}" name="Cin Drallig" dataDxfId="202">
      <calculatedColumnFormula>IF(Data!$E2=AZ$1, "",             IF(ISERR(SEARCH(AZ$1,Data!$A2)),"",          ";" &amp; VLOOKUP(AZ$1,Data!$E:$F,2, FALSE) &amp; ";"   )             )</calculatedColumnFormula>
    </tableColumn>
    <tableColumn id="45" xr3:uid="{D60F291D-6E82-4C9D-AF9E-F2F84AACF261}" name="Kyp Durron" dataDxfId="201">
      <calculatedColumnFormula>IF(Data!$E2=BA$1, "",             IF(ISERR(SEARCH(BA$1,Data!$A2)),"",          ";" &amp; VLOOKUP(BA$1,Data!$E:$F,2, FALSE) &amp; ";"   )             )</calculatedColumnFormula>
    </tableColumn>
    <tableColumn id="46" xr3:uid="{450A6A29-BADF-486E-A58E-6947555DA5DB}" name="Hugo EckenerNote 4" dataDxfId="200">
      <calculatedColumnFormula>IF(Data!$E2=BB$1, "",             IF(ISERR(SEARCH(BB$1,Data!$A2)),"",          ";" &amp; VLOOKUP(BB$1,Data!$E:$F,2, FALSE) &amp; ";"   )             )</calculatedColumnFormula>
    </tableColumn>
    <tableColumn id="47" xr3:uid="{EBFBA8D7-E5C2-4044-B555-B9083CE7541C}" name="Major Caluan Ematt" dataDxfId="199">
      <calculatedColumnFormula>IF(Data!$E2=BC$1, "",             IF(ISERR(SEARCH(BC$1,Data!$A2)),"",          ";" &amp; VLOOKUP(BC$1,Data!$E:$F,2, FALSE) &amp; ";"   )             )</calculatedColumnFormula>
    </tableColumn>
    <tableColumn id="48" xr3:uid="{78829A47-D4E6-48C6-A0DF-CB3310D9DF22}" name="EV-9D9" dataDxfId="198">
      <calculatedColumnFormula>IF(Data!$E2=BD$1, "",             IF(ISERR(SEARCH(BD$1,Data!$A2)),"",          ";" &amp; VLOOKUP(BD$1,Data!$E:$F,2, FALSE) &amp; ";"   )             )</calculatedColumnFormula>
    </tableColumn>
    <tableColumn id="49" xr3:uid="{AB06DBE6-CB47-47C0-B972-32E4606B1CDC}" name="Docteur Cornelius Evazan" dataDxfId="197">
      <calculatedColumnFormula>IF(Data!$E2=BE$1, "",             IF(ISERR(SEARCH(BE$1,Data!$A2)),"",          ";" &amp; VLOOKUP(BE$1,Data!$E:$F,2, FALSE) &amp; ";"   )             )</calculatedColumnFormula>
    </tableColumn>
    <tableColumn id="50" xr3:uid="{A34E9B62-5A4B-4707-82C3-0B077E900FAD}" name="Sun Fac" dataDxfId="196">
      <calculatedColumnFormula>IF(Data!$E2=BF$1, "",             IF(ISERR(SEARCH(BF$1,Data!$A2)),"",          ";" &amp; VLOOKUP(BF$1,Data!$E:$F,2, FALSE) &amp; ";"   )             )</calculatedColumnFormula>
    </tableColumn>
    <tableColumn id="51" xr3:uid="{29235287-4DF2-4048-9E0A-0776E9F0522C}" name="Soontir Fel" dataDxfId="195">
      <calculatedColumnFormula>IF(Data!$E2=BG$1, "",             IF(ISERR(SEARCH(BG$1,Data!$A2)),"",          ";" &amp; VLOOKUP(BG$1,Data!$E:$F,2, FALSE) &amp; ";"   )             )</calculatedColumnFormula>
    </tableColumn>
    <tableColumn id="52" xr3:uid="{2C48065D-F4FD-4BDD-96CD-2A286AADD72A}" name="Boba Fett" dataDxfId="194">
      <calculatedColumnFormula>IF(Data!$E2=BH$1, "",             IF(ISERR(SEARCH(BH$1,Data!$A2)),"",          ";" &amp; VLOOKUP(BH$1,Data!$E:$F,2, FALSE) &amp; ";"   )             )</calculatedColumnFormula>
    </tableColumn>
    <tableColumn id="53" xr3:uid="{42006209-66CF-4263-A4E5-E4E60F006CBA}" name="Jango Fett" dataDxfId="193">
      <calculatedColumnFormula>IF(Data!$E2=BI$1, "",             IF(ISERR(SEARCH(BI$1,Data!$A2)),"",          ";" &amp; VLOOKUP(BI$1,Data!$E:$F,2, FALSE) &amp; ";"   )             )</calculatedColumnFormula>
    </tableColumn>
    <tableColumn id="54" xr3:uid="{21F14D95-12CB-4F8C-8EE3-1EB3EF2DA2D4}" name="Borsk Fey'lya" dataDxfId="192">
      <calculatedColumnFormula>IF(Data!$E2=BJ$1, "",             IF(ISERR(SEARCH(BJ$1,Data!$A2)),"",          ";" &amp; VLOOKUP(BJ$1,Data!$E:$F,2, FALSE) &amp; ";"   )             )</calculatedColumnFormula>
    </tableColumn>
    <tableColumn id="55" xr3:uid="{D28EF02B-61A5-4778-B7E8-2A06E3A6A3D9}" name="Finn" dataDxfId="191">
      <calculatedColumnFormula>IF(Data!$E2=BK$1, "",             IF(ISERR(SEARCH(BK$1,Data!$A2)),"",          ";" &amp; VLOOKUP(BK$1,Data!$E:$F,2, FALSE) &amp; ";"   )             )</calculatedColumnFormula>
    </tableColumn>
    <tableColumn id="56" xr3:uid="{3D54A4B5-F31A-4725-B52D-36EB16143885}" name="Kit Fisto" dataDxfId="190">
      <calculatedColumnFormula>IF(Data!$E2=BL$1, "",             IF(ISERR(SEARCH(BL$1,Data!$A2)),"",          ";" &amp; VLOOKUP(BL$1,Data!$E:$F,2, FALSE) &amp; ";"   )             )</calculatedColumnFormula>
    </tableColumn>
    <tableColumn id="57" xr3:uid="{B844CC48-6375-4B7E-AEA7-85560E6B4F9C}" name="Fode et Beed" dataDxfId="189">
      <calculatedColumnFormula>IF(Data!$E2=BM$1, "",             IF(ISERR(SEARCH(BM$1,Data!$A2)),"",          ";" &amp; VLOOKUP(BM$1,Data!$E:$F,2, FALSE) &amp; ";"   )             )</calculatedColumnFormula>
    </tableColumn>
    <tableColumn id="58" xr3:uid="{67725D36-11C3-4A62-ADE1-8F02D5A5F1E5}" name="Bib Fortuna" dataDxfId="188">
      <calculatedColumnFormula>IF(Data!$E2=BN$1, "",             IF(ISERR(SEARCH(BN$1,Data!$A2)),"",          ";" &amp; VLOOKUP(BN$1,Data!$E:$F,2, FALSE) &amp; ";"   )             )</calculatedColumnFormula>
    </tableColumn>
    <tableColumn id="59" xr3:uid="{88C5FD21-F9DF-4FE9-95D0-A620F59DECAD}" name="Silver Fyre" dataDxfId="187">
      <calculatedColumnFormula>IF(Data!$E2=BO$1, "",             IF(ISERR(SEARCH(BO$1,Data!$A2)),"",          ";" &amp; VLOOKUP(BO$1,Data!$E:$F,2, FALSE) &amp; ";"   )             )</calculatedColumnFormula>
    </tableColumn>
    <tableColumn id="60" xr3:uid="{654E1887-71F7-40A1-B64F-07EDE28C0DEB}" name="Adi Gallia" dataDxfId="186">
      <calculatedColumnFormula>IF(Data!$E2=BP$1, "",             IF(ISERR(SEARCH(BP$1,Data!$A2)),"",          ";" &amp; VLOOKUP(BP$1,Data!$E:$F,2, FALSE) &amp; ";"   )             )</calculatedColumnFormula>
    </tableColumn>
    <tableColumn id="61" xr3:uid="{274E1708-E39C-4801-A007-22D66CBEC6C4}" name="Garindan" dataDxfId="185">
      <calculatedColumnFormula>IF(Data!$E2=BQ$1, "",             IF(ISERR(SEARCH(BQ$1,Data!$A2)),"",          ";" &amp; VLOOKUP(BQ$1,Data!$E:$F,2, FALSE) &amp; ";"   )             )</calculatedColumnFormula>
    </tableColumn>
    <tableColumn id="62" xr3:uid="{5654D4F6-5722-4415-BDFC-6E7B8ABCF99C}" name="Gragra" dataDxfId="184">
      <calculatedColumnFormula>IF(Data!$E2=BR$1, "",             IF(ISERR(SEARCH(BR$1,Data!$A2)),"",          ";" &amp; VLOOKUP(BR$1,Data!$E:$F,2, FALSE) &amp; ";"   )             )</calculatedColumnFormula>
    </tableColumn>
    <tableColumn id="63" xr3:uid="{42A50912-2444-4BDF-96E8-5F6A7E048290}" name="Greeata" dataDxfId="183">
      <calculatedColumnFormula>IF(Data!$E2=BS$1, "",             IF(ISERR(SEARCH(BS$1,Data!$A2)),"",          ";" &amp; VLOOKUP(BS$1,Data!$E:$F,2, FALSE) &amp; ";"   )             )</calculatedColumnFormula>
    </tableColumn>
    <tableColumn id="64" xr3:uid="{B66FD8DD-80BB-491E-BFC6-ACF9C87D1FC8}" name="Greedo" dataDxfId="182">
      <calculatedColumnFormula>IF(Data!$E2=BT$1, "",             IF(ISERR(SEARCH(BT$1,Data!$A2)),"",          ";" &amp; VLOOKUP(BT$1,Data!$E:$F,2, FALSE) &amp; ";"   )             )</calculatedColumnFormula>
    </tableColumn>
    <tableColumn id="65" xr3:uid="{3F754EA7-9C7F-415E-BC18-3031B336C9A1}" name="Général Grievous" dataDxfId="181">
      <calculatedColumnFormula>IF(Data!$E2=BU$1, "",             IF(ISERR(SEARCH(BU$1,Data!$A2)),"",          ";" &amp; VLOOKUP(BU$1,Data!$E:$F,2, FALSE) &amp; ";"   )             )</calculatedColumnFormula>
    </tableColumn>
    <tableColumn id="66" xr3:uid="{0D2986DA-8DE8-45F5-A243-1BD8BF5D11F3}" name="Grummgar" dataDxfId="180">
      <calculatedColumnFormula>IF(Data!$E2=BV$1, "",             IF(ISERR(SEARCH(BV$1,Data!$A2)),"",          ";" &amp; VLOOKUP(BV$1,Data!$E:$F,2, FALSE) &amp; ";"   )             )</calculatedColumnFormula>
    </tableColumn>
    <tableColumn id="67" xr3:uid="{FB08FF48-1AB6-42D2-B4AB-2EA67949E313}" name="Nute Gunray" dataDxfId="179">
      <calculatedColumnFormula>IF(Data!$E2=BW$1, "",             IF(ISERR(SEARCH(BW$1,Data!$A2)),"",          ";" &amp; VLOOKUP(BW$1,Data!$E:$F,2, FALSE) &amp; ";"   )             )</calculatedColumnFormula>
    </tableColumn>
    <tableColumn id="68" xr3:uid="{EC2E63C7-271A-4642-B684-27D06146D2AF}" name="Guri" dataDxfId="178">
      <calculatedColumnFormula>IF(Data!$E2=BX$1, "",             IF(ISERR(SEARCH(BX$1,Data!$A2)),"",          ";" &amp; VLOOKUP(BX$1,Data!$E:$F,2, FALSE) &amp; ";"   )             )</calculatedColumnFormula>
    </tableColumn>
    <tableColumn id="69" xr3:uid="{8C9C026A-A126-40C8-B72C-63FE6AB2AB5D}" name="Rune Haako" dataDxfId="177">
      <calculatedColumnFormula>IF(Data!$E2=BY$1, "",             IF(ISERR(SEARCH(BY$1,Data!$A2)),"",          ";" &amp; VLOOKUP(BY$1,Data!$E:$F,2, FALSE) &amp; ";"   )             )</calculatedColumnFormula>
    </tableColumn>
    <tableColumn id="70" xr3:uid="{80E59392-C197-4D6E-B535-B02CC382B488}" name="San Hill" dataDxfId="176">
      <calculatedColumnFormula>IF(Data!$E2=BZ$1, "",             IF(ISERR(SEARCH(BZ$1,Data!$A2)),"",          ";" &amp; VLOOKUP(BZ$1,Data!$E:$F,2, FALSE) &amp; ";"   )             )</calculatedColumnFormula>
    </tableColumn>
    <tableColumn id="71" xr3:uid="{BA09D1A7-CC2C-487F-A691-EC408FB85FDB}" name="Corran Horn" dataDxfId="175">
      <calculatedColumnFormula>IF(Data!$E2=CA$1, "",             IF(ISERR(SEARCH(CA$1,Data!$A2)),"",          ";" &amp; VLOOKUP(CA$1,Data!$E:$F,2, FALSE) &amp; ";"   )             )</calculatedColumnFormula>
    </tableColumn>
    <tableColumn id="72" xr3:uid="{3932C612-EDFE-4CF3-974D-E9D0319D90FF}" name="Huit-D-Huit ou 8D8" dataDxfId="174">
      <calculatedColumnFormula>IF(Data!$E2=CB$1, "",             IF(ISERR(SEARCH(CB$1,Data!$A2)),"",          ";" &amp; VLOOKUP(CB$1,Data!$E:$F,2, FALSE) &amp; ";"   )             )</calculatedColumnFormula>
    </tableColumn>
    <tableColumn id="73" xr3:uid="{B11A8473-E878-40BA-84DA-8FFCF26F23C1}" name="Général Armitage Hux" dataDxfId="173">
      <calculatedColumnFormula>IF(Data!$E2=CC$1, "",             IF(ISERR(SEARCH(CC$1,Data!$A2)),"",          ";" &amp; VLOOKUP(CC$1,Data!$E:$F,2, FALSE) &amp; ";"   )             )</calculatedColumnFormula>
    </tableColumn>
    <tableColumn id="74" xr3:uid="{C426B330-4185-468E-9D1D-A280860A432D}" name="IG-88" dataDxfId="172">
      <calculatedColumnFormula>IF(Data!$E2=CD$1, "",             IF(ISERR(SEARCH(CD$1,Data!$A2)),"",          ";" &amp; VLOOKUP(CD$1,Data!$E:$F,2, FALSE) &amp; ";"   )             )</calculatedColumnFormula>
    </tableColumn>
    <tableColumn id="75" xr3:uid="{8D74E89E-9AE6-471A-AC22-C53553C45212}" name="L'Inquisiteur" dataDxfId="171">
      <calculatedColumnFormula>IF(Data!$E2=CE$1, "",             IF(ISERR(SEARCH(CE$1,Data!$A2)),"",          ";" &amp; VLOOKUP(CE$1,Data!$E:$F,2, FALSE) &amp; ";"   )             )</calculatedColumnFormula>
    </tableColumn>
    <tableColumn id="76" xr3:uid="{E7AC9794-5ABA-46A0-83C9-ECEFA842EB61}" name="Ysanne Isard" dataDxfId="170">
      <calculatedColumnFormula>IF(Data!$E2=CF$1, "",             IF(ISERR(SEARCH(CF$1,Data!$A2)),"",          ";" &amp; VLOOKUP(CF$1,Data!$E:$F,2, FALSE) &amp; ";"   )             )</calculatedColumnFormula>
    </tableColumn>
    <tableColumn id="77" xr3:uid="{E5127921-2599-45A6-910E-504B0DEC74AD}" name="Prince Isolder" dataDxfId="169">
      <calculatedColumnFormula>IF(Data!$E2=CG$1, "",             IF(ISERR(SEARCH(CG$1,Data!$A2)),"",          ";" &amp; VLOOKUP(CG$1,Data!$E:$F,2, FALSE) &amp; ";"   )             )</calculatedColumnFormula>
    </tableColumn>
    <tableColumn id="78" xr3:uid="{E5BA5B06-CCAD-4EC7-A6FF-D4E578D5217C}" name="Capitaine Sidon Ithano" dataDxfId="168">
      <calculatedColumnFormula>IF(Data!$E2=CH$1, "",             IF(ISERR(SEARCH(CH$1,Data!$A2)),"",          ";" &amp; VLOOKUP(CH$1,Data!$E:$F,2, FALSE) &amp; ";"   )             )</calculatedColumnFormula>
    </tableColumn>
    <tableColumn id="79" xr3:uid="{60063A4E-9C30-4060-8841-D65DC7E9BFC9}" name="J'Quille" dataDxfId="167">
      <calculatedColumnFormula>IF(Data!$E2=CI$1, "",             IF(ISERR(SEARCH(CI$1,Data!$A2)),"",          ";" &amp; VLOOKUP(CI$1,Data!$E:$F,2, FALSE) &amp; ";"   )             )</calculatedColumnFormula>
    </tableColumn>
    <tableColumn id="80" xr3:uid="{1D0729A8-C6EA-4880-840B-B2BFD34426C6}" name="Jabba le Hutt" dataDxfId="166">
      <calculatedColumnFormula>IF(Data!$E2=CJ$1, "",             IF(ISERR(SEARCH(CJ$1,Data!$A2)),"",          ";" &amp; VLOOKUP(CJ$1,Data!$E:$F,2, FALSE) &amp; ";"   )             )</calculatedColumnFormula>
    </tableColumn>
    <tableColumn id="81" xr3:uid="{561D4F68-58E9-472A-8359-5FCBF8501A30}" name="Mara Jade" dataDxfId="165">
      <calculatedColumnFormula>IF(Data!$E2=CK$1, "",             IF(ISERR(SEARCH(CK$1,Data!$A2)),"",          ";" &amp; VLOOKUP(CK$1,Data!$E:$F,2, FALSE) &amp; ";"   )             )</calculatedColumnFormula>
    </tableColumn>
    <tableColumn id="82" xr3:uid="{CA40E2B2-5DCE-4FF6-BFB3-69E97D8FD5C1}" name="Reine Jamillia" dataDxfId="164">
      <calculatedColumnFormula>IF(Data!$E2=CL$1, "",             IF(ISERR(SEARCH(CL$1,Data!$A2)),"",          ";" &amp; VLOOKUP(CL$1,Data!$E:$F,2, FALSE) &amp; ";"   )             )</calculatedColumnFormula>
    </tableColumn>
    <tableColumn id="83" xr3:uid="{7EC36A47-2F94-4D98-AFED-CCE423B1A3A2}" name="Kanan Jarrus" dataDxfId="163">
      <calculatedColumnFormula>IF(Data!$E2=CM$1, "",             IF(ISERR(SEARCH(CM$1,Data!$A2)),"",          ";" &amp; VLOOKUP(CM$1,Data!$E:$F,2, FALSE) &amp; ";"   )             )</calculatedColumnFormula>
    </tableColumn>
    <tableColumn id="84" xr3:uid="{B18D3152-C56A-4462-B785-9AF0710D43FB}" name="Moff Tiaan Jerjerrod" dataDxfId="162">
      <calculatedColumnFormula>IF(Data!$E2=CN$1, "",             IF(ISERR(SEARCH(CN$1,Data!$A2)),"",          ";" &amp; VLOOKUP(CN$1,Data!$E:$F,2, FALSE) &amp; ";"   )             )</calculatedColumnFormula>
    </tableColumn>
    <tableColumn id="85" xr3:uid="{B2D18285-F260-4516-B925-F60D6F18D19D}" name="Dexter Jettster" dataDxfId="161">
      <calculatedColumnFormula>IF(Data!$E2=CO$1, "",             IF(ISERR(SEARCH(CO$1,Data!$A2)),"",          ";" &amp; VLOOKUP(CO$1,Data!$E:$F,2, FALSE) &amp; ";"   )             )</calculatedColumnFormula>
    </tableColumn>
    <tableColumn id="86" xr3:uid="{B8CDF78B-2EDA-4285-9D54-EE8CB0A9E175}" name="Qui-Gon Jinn" dataDxfId="160">
      <calculatedColumnFormula>IF(Data!$E2=CP$1, "",             IF(ISERR(SEARCH(CP$1,Data!$A2)),"",          ";" &amp; VLOOKUP(CP$1,Data!$E:$F,2, FALSE) &amp; ";"   )             )</calculatedColumnFormula>
    </tableColumn>
    <tableColumn id="87" xr3:uid="{B692D86A-BAC1-48A2-854E-6E28D55852A1}" name="Jira" dataDxfId="159">
      <calculatedColumnFormula>IF(Data!$E2=CQ$1, "",             IF(ISERR(SEARCH(CQ$1,Data!$A2)),"",          ";" &amp; VLOOKUP(CQ$1,Data!$E:$F,2, FALSE) &amp; ";"   )             )</calculatedColumnFormula>
    </tableColumn>
    <tableColumn id="88" xr3:uid="{D0191817-0CC3-41A4-8E88-72E652FF2DE1}" name="Zett Jukassa" dataDxfId="158">
      <calculatedColumnFormula>IF(Data!$E2=CR$1, "",             IF(ISERR(SEARCH(CR$1,Data!$A2)),"",          ";" &amp; VLOOKUP(CR$1,Data!$E:$F,2, FALSE) &amp; ";"   )             )</calculatedColumnFormula>
    </tableColumn>
    <tableColumn id="89" xr3:uid="{51EF0F1E-59C0-4341-B4B4-C9A627E6B6B2}" name="Docteur Harter Kalonia" dataDxfId="157">
      <calculatedColumnFormula>IF(Data!$E2=CS$1, "",             IF(ISERR(SEARCH(CS$1,Data!$A2)),"",          ";" &amp; VLOOKUP(CS$1,Data!$E:$F,2, FALSE) &amp; ";"   )             )</calculatedColumnFormula>
    </tableColumn>
    <tableColumn id="90" xr3:uid="{FB6E41D4-FE25-4407-9976-BB7271DEE6D6}" name="Maz Kanata" dataDxfId="156">
      <calculatedColumnFormula>IF(Data!$E2=CT$1, "",             IF(ISERR(SEARCH(CT$1,Data!$A2)),"",          ";" &amp; VLOOKUP(CT$1,Data!$E:$F,2, FALSE) &amp; ";"   )             )</calculatedColumnFormula>
    </tableColumn>
    <tableColumn id="91" xr3:uid="{B1A31F18-61A8-437F-94BA-77005D567A4D}" name="Kir Kanos" dataDxfId="155">
      <calculatedColumnFormula>IF(Data!$E2=CU$1, "",             IF(ISERR(SEARCH(CU$1,Data!$A2)),"",          ";" &amp; VLOOKUP(CU$1,Data!$E:$F,2, FALSE) &amp; ";"   )             )</calculatedColumnFormula>
    </tableColumn>
    <tableColumn id="92" xr3:uid="{2F22C4DA-20DC-4E68-96EC-69C5B7088A9B}" name="Volfe Karkko" dataDxfId="154">
      <calculatedColumnFormula>IF(Data!$E2=CV$1, "",             IF(ISERR(SEARCH(CV$1,Data!$A2)),"",          ";" &amp; VLOOKUP(CV$1,Data!$E:$F,2, FALSE) &amp; ";"   )             )</calculatedColumnFormula>
    </tableColumn>
    <tableColumn id="93" xr3:uid="{B0ABEF90-A04C-487F-B4B7-900EFE3B124D}" name="Talon Karrde" dataDxfId="153">
      <calculatedColumnFormula>IF(Data!$E2=CW$1, "",             IF(ISERR(SEARCH(CW$1,Data!$A2)),"",          ";" &amp; VLOOKUP(CW$1,Data!$E:$F,2, FALSE) &amp; ";"   )             )</calculatedColumnFormula>
    </tableColumn>
    <tableColumn id="94" xr3:uid="{0117D027-C79A-4ECF-8139-377AD29712E5}" name="Kyle Katarn" dataDxfId="152">
      <calculatedColumnFormula>IF(Data!$E2=CX$1, "",             IF(ISERR(SEARCH(CX$1,Data!$A2)),"",          ";" &amp; VLOOKUP(CX$1,Data!$E:$F,2, FALSE) &amp; ";"   )             )</calculatedColumnFormula>
    </tableColumn>
    <tableColumn id="95" xr3:uid="{D3103E92-74F0-42F8-B03F-616333CF62AB}" name="Obi-Wan Kenobi" dataDxfId="151">
      <calculatedColumnFormula>IF(Data!$E2=CY$1, "",             IF(ISERR(SEARCH(CY$1,Data!$A2)),"",          ";" &amp; VLOOKUP(CY$1,Data!$E:$F,2, FALSE) &amp; ";"   )             )</calculatedColumnFormula>
    </tableColumn>
    <tableColumn id="96" xr3:uid="{B36215C4-D634-4FE0-B7E7-820ED7133813}" name="Ki-Adi-Mundi" dataDxfId="150">
      <calculatedColumnFormula>IF(Data!$E2=CZ$1, "",             IF(ISERR(SEARCH(CZ$1,Data!$A2)),"",          ";" &amp; VLOOKUP(CZ$1,Data!$E:$F,2, FALSE) &amp; ";"   )             )</calculatedColumnFormula>
    </tableColumn>
    <tableColumn id="97" xr3:uid="{4677D385-32D2-4F21-9574-885BD5DC60EF}" name="Agen Kolar" dataDxfId="149">
      <calculatedColumnFormula>IF(Data!$E2=DA$1, "",             IF(ISERR(SEARCH(DA$1,Data!$A2)),"",          ";" &amp; VLOOKUP(DA$1,Data!$E:$F,2, FALSE) &amp; ";"   )             )</calculatedColumnFormula>
    </tableColumn>
    <tableColumn id="98" xr3:uid="{5FB7FC6E-1F76-4200-B76B-12987AD8C75C}" name="Plo Koon" dataDxfId="148">
      <calculatedColumnFormula>IF(Data!$E2=DB$1, "",             IF(ISERR(SEARCH(DB$1,Data!$A2)),"",          ";" &amp; VLOOKUP(DB$1,Data!$E:$F,2, FALSE) &amp; ";"   )             )</calculatedColumnFormula>
    </tableColumn>
    <tableColumn id="99" xr3:uid="{05B44EEB-1454-452D-AA14-2D2A861EEA6F}" name="Eeth Koth" dataDxfId="147">
      <calculatedColumnFormula>IF(Data!$E2=DC$1, "",             IF(ISERR(SEARCH(DC$1,Data!$A2)),"",          ";" &amp; VLOOKUP(DC$1,Data!$E:$F,2, FALSE) &amp; ";"   )             )</calculatedColumnFormula>
    </tableColumn>
    <tableColumn id="100" xr3:uid="{8C5F393C-AF7E-4175-B216-2800216795F9}" name="Labria" dataDxfId="146">
      <calculatedColumnFormula>IF(Data!$E2=DD$1, "",             IF(ISERR(SEARCH(DD$1,Data!$A2)),"",          ";" &amp; VLOOKUP(DD$1,Data!$E:$F,2, FALSE) &amp; ";"   )             )</calculatedColumnFormula>
    </tableColumn>
    <tableColumn id="101" xr3:uid="{FA410ACF-4400-4186-B27F-01DD72C0E72C}" name="Tsavong Lah" dataDxfId="145">
      <calculatedColumnFormula>IF(Data!$E2=DE$1, "",             IF(ISERR(SEARCH(DE$1,Data!$A2)),"",          ";" &amp; VLOOKUP(DE$1,Data!$E:$F,2, FALSE) &amp; ";"   )             )</calculatedColumnFormula>
    </tableColumn>
    <tableColumn id="102" xr3:uid="{13B1BD25-7082-455A-93B1-BA294E2D4102}" name="Owen et BeruNote 5 Lars" dataDxfId="144">
      <calculatedColumnFormula>IF(Data!$E2=DF$1, "",             IF(ISERR(SEARCH(DF$1,Data!$A2)),"",          ";" &amp; VLOOKUP(DF$1,Data!$E:$F,2, FALSE) &amp; ";"   )             )</calculatedColumnFormula>
    </tableColumn>
    <tableColumn id="103" xr3:uid="{A56E396B-556A-4E66-85CE-F5094029E9D3}" name="Cliegg Lars" dataDxfId="143">
      <calculatedColumnFormula>IF(Data!$E2=DG$1, "",             IF(ISERR(SEARCH(DG$1,Data!$A2)),"",          ";" &amp; VLOOKUP(DG$1,Data!$E:$F,2, FALSE) &amp; ";"   )             )</calculatedColumnFormula>
    </tableColumn>
    <tableColumn id="104" xr3:uid="{5C147F65-588C-4512-9AF6-41E4D47CE7DA}" name="Tasu Leech" dataDxfId="142">
      <calculatedColumnFormula>IF(Data!$E2=DH$1, "",             IF(ISERR(SEARCH(DH$1,Data!$A2)),"",          ";" &amp; VLOOKUP(DH$1,Data!$E:$F,2, FALSE) &amp; ";"   )             )</calculatedColumnFormula>
    </tableColumn>
    <tableColumn id="105" xr3:uid="{8131A2F8-33AE-4785-A916-224C68840EBC}" name="Bevel Lemelisk" dataDxfId="141">
      <calculatedColumnFormula>IF(Data!$E2=DI$1, "",             IF(ISERR(SEARCH(DI$1,Data!$A2)),"",          ";" &amp; VLOOKUP(DI$1,Data!$E:$F,2, FALSE) &amp; ";"   )             )</calculatedColumnFormula>
    </tableColumn>
    <tableColumn id="106" xr3:uid="{8D7E60CA-0CF8-4CA9-BCB4-036400C6AC81}" name="Lobot" dataDxfId="140">
      <calculatedColumnFormula>IF(Data!$E2=DJ$1, "",             IF(ISERR(SEARCH(DJ$1,Data!$A2)),"",          ";" &amp; VLOOKUP(DJ$1,Data!$E:$F,2, FALSE) &amp; ";"   )             )</calculatedColumnFormula>
    </tableColumn>
    <tableColumn id="107" xr3:uid="{BFDB0903-AC7E-4A4E-A463-D16608548F69}" name="Logray" dataDxfId="139">
      <calculatedColumnFormula>IF(Data!$E2=DK$1, "",             IF(ISERR(SEARCH(DK$1,Data!$A2)),"",          ";" &amp; VLOOKUP(DK$1,Data!$E:$F,2, FALSE) &amp; ";"   )             )</calculatedColumnFormula>
    </tableColumn>
    <tableColumn id="108" xr3:uid="{C33C4508-449F-4A51-AA59-6ED201CC66EE}" name="Général Crix Madine" dataDxfId="138">
      <calculatedColumnFormula>IF(Data!$E2=DL$1, "",             IF(ISERR(SEARCH(DL$1,Data!$A2)),"",          ";" &amp; VLOOKUP(DL$1,Data!$E:$F,2, FALSE) &amp; ";"   )             )</calculatedColumnFormula>
    </tableColumn>
    <tableColumn id="109" xr3:uid="{A5596BA6-1F74-4D86-AB10-12342F7064E4}" name="Shu Mai" dataDxfId="137">
      <calculatedColumnFormula>IF(Data!$E2=DM$1, "",             IF(ISERR(SEARCH(DM$1,Data!$A2)),"",          ";" &amp; VLOOKUP(DM$1,Data!$E:$F,2, FALSE) &amp; ";"   )             )</calculatedColumnFormula>
    </tableColumn>
    <tableColumn id="110" xr3:uid="{77B440C3-0036-4ED1-AB58-DBF37DC56507}" name="Malakili" dataDxfId="136">
      <calculatedColumnFormula>IF(Data!$E2=DN$1, "",             IF(ISERR(SEARCH(DN$1,Data!$A2)),"",          ";" &amp; VLOOKUP(DN$1,Data!$E:$F,2, FALSE) &amp; ";"   )             )</calculatedColumnFormula>
    </tableColumn>
    <tableColumn id="111" xr3:uid="{7E962B43-98A1-4549-ACD1-BF6F91EB44BE}" name="Dark Maul" dataDxfId="135">
      <calculatedColumnFormula>IF(Data!$E2=DO$1, "",             IF(ISERR(SEARCH(DO$1,Data!$A2)),"",          ";" &amp; VLOOKUP(DO$1,Data!$E:$F,2, FALSE) &amp; ";"   )             )</calculatedColumnFormula>
    </tableColumn>
    <tableColumn id="112" xr3:uid="{4D7DE741-83BD-4030-AC96-AE268CFBAFAE}" name="Droopy McCool" dataDxfId="134">
      <calculatedColumnFormula>IF(Data!$E2=DP$1, "",             IF(ISERR(SEARCH(DP$1,Data!$A2)),"",          ";" &amp; VLOOKUP(DP$1,Data!$E:$F,2, FALSE) &amp; ";"   )             )</calculatedColumnFormula>
    </tableColumn>
    <tableColumn id="113" xr3:uid="{D3DFE838-7B2F-494D-932B-C72CF1D472CF}" name="Lyn Me" dataDxfId="133">
      <calculatedColumnFormula>IF(Data!$E2=DQ$1, "",             IF(ISERR(SEARCH(DQ$1,Data!$A2)),"",          ";" &amp; VLOOKUP(DQ$1,Data!$E:$F,2, FALSE) &amp; ";"   )             )</calculatedColumnFormula>
    </tableColumn>
    <tableColumn id="114" xr3:uid="{923A0B45-2530-4EB9-B1C2-BBB82DD2E290}" name="ME-8D9" dataDxfId="132">
      <calculatedColumnFormula>IF(Data!$E2=DR$1, "",             IF(ISERR(SEARCH(DR$1,Data!$A2)),"",          ";" &amp; VLOOKUP(DR$1,Data!$E:$F,2, FALSE) &amp; ";"   )             )</calculatedColumnFormula>
    </tableColumn>
    <tableColumn id="115" xr3:uid="{725B6B7A-A055-4459-A0D9-49B45A530DB2}" name="Tion Medon" dataDxfId="131">
      <calculatedColumnFormula>IF(Data!$E2=DS$1, "",             IF(ISERR(SEARCH(DS$1,Data!$A2)),"",          ";" &amp; VLOOKUP(DS$1,Data!$E:$F,2, FALSE) &amp; ";"   )             )</calculatedColumnFormula>
    </tableColumn>
    <tableColumn id="116" xr3:uid="{E6D05E2C-ED97-4816-8FBD-07E89BFEC5C5}" name="Lieutenant Dopheld Mitaka" dataDxfId="130">
      <calculatedColumnFormula>IF(Data!$E2=DT$1, "",             IF(ISERR(SEARCH(DT$1,Data!$A2)),"",          ";" &amp; VLOOKUP(DT$1,Data!$E:$F,2, FALSE) &amp; ";"   )             )</calculatedColumnFormula>
    </tableColumn>
    <tableColumn id="117" xr3:uid="{6169D8CB-B96A-46EA-93B4-F04F5587F08C}" name="Ephant Mon" dataDxfId="129">
      <calculatedColumnFormula>IF(Data!$E2=DU$1, "",             IF(ISERR(SEARCH(DU$1,Data!$A2)),"",          ";" &amp; VLOOKUP(DU$1,Data!$E:$F,2, FALSE) &amp; ";"   )             )</calculatedColumnFormula>
    </tableColumn>
    <tableColumn id="118" xr3:uid="{EB4CDCED-A1EF-436C-83D4-9D9069464529}" name="Sly Moore" dataDxfId="128">
      <calculatedColumnFormula>IF(Data!$E2=DV$1, "",             IF(ISERR(SEARCH(DV$1,Data!$A2)),"",          ";" &amp; VLOOKUP(DV$1,Data!$E:$F,2, FALSE) &amp; ";"   )             )</calculatedColumnFormula>
    </tableColumn>
    <tableColumn id="119" xr3:uid="{C4232358-9C06-47F2-AC8F-04AA99E369C4}" name="Mon Mothma" dataDxfId="127">
      <calculatedColumnFormula>IF(Data!$E2=DW$1, "",             IF(ISERR(SEARCH(DW$1,Data!$A2)),"",          ";" &amp; VLOOKUP(DW$1,Data!$E:$F,2, FALSE) &amp; ";"   )             )</calculatedColumnFormula>
    </tableColumn>
    <tableColumn id="120" xr3:uid="{534A32CB-7B8A-4101-982D-A367FFE1FC4C}" name="Amiral Conan Motti" dataDxfId="126">
      <calculatedColumnFormula>IF(Data!$E2=DX$1, "",             IF(ISERR(SEARCH(DX$1,Data!$A2)),"",          ";" &amp; VLOOKUP(DX$1,Data!$E:$F,2, FALSE) &amp; ";"   )             )</calculatedColumnFormula>
    </tableColumn>
    <tableColumn id="121" xr3:uid="{E3499D11-AFC4-4332-AF3D-626882CA0292}" name="Muftak" dataDxfId="125">
      <calculatedColumnFormula>IF(Data!$E2=DY$1, "",             IF(ISERR(SEARCH(DY$1,Data!$A2)),"",          ";" &amp; VLOOKUP(DY$1,Data!$E:$F,2, FALSE) &amp; ";"   )             )</calculatedColumnFormula>
    </tableColumn>
    <tableColumn id="122" xr3:uid="{E01FE36E-5D4E-436F-95BD-8B123C114965}" name="Boss Nass" dataDxfId="124">
      <calculatedColumnFormula>IF(Data!$E2=DZ$1, "",             IF(ISERR(SEARCH(DZ$1,Data!$A2)),"",          ";" &amp; VLOOKUP(DZ$1,Data!$E:$F,2, FALSE) &amp; ";"   )             )</calculatedColumnFormula>
    </tableColumn>
    <tableColumn id="123" xr3:uid="{279F4700-8C79-46A2-BA4B-628732B4D46E}" name="Ruwee, Jobal et Sola Naberrie" dataDxfId="123">
      <calculatedColumnFormula>IF(Data!$E2=EA$1, "",             IF(ISERR(SEARCH(EA$1,Data!$A2)),"",          ";" &amp; VLOOKUP(EA$1,Data!$E:$F,2, FALSE) &amp; ";"   )             )</calculatedColumnFormula>
    </tableColumn>
    <tableColumn id="124" xr3:uid="{A2972A71-D025-482F-9073-A392735E4E35}" name="Capitaine Lorth Needa" dataDxfId="122">
      <calculatedColumnFormula>IF(Data!$E2=EB$1, "",             IF(ISERR(SEARCH(EB$1,Data!$A2)),"",          ";" &amp; VLOOKUP(EB$1,Data!$E:$F,2, FALSE) &amp; ";"   )             )</calculatedColumnFormula>
    </tableColumn>
    <tableColumn id="125" xr3:uid="{0BD34CC0-3DF7-426D-A460-EF00385E659C}" name="Bazine Netal" dataDxfId="121">
      <calculatedColumnFormula>IF(Data!$E2=EC$1, "",             IF(ISERR(SEARCH(EC$1,Data!$A2)),"",          ";" &amp; VLOOKUP(EC$1,Data!$E:$F,2, FALSE) &amp; ";"   )             )</calculatedColumnFormula>
    </tableColumn>
    <tableColumn id="126" xr3:uid="{A271E1F4-EAB8-4F92-A5DD-FCB524A0EF25}" name="Jocasta Nu" dataDxfId="120">
      <calculatedColumnFormula>IF(Data!$E2=ED$1, "",             IF(ISERR(SEARCH(ED$1,Data!$A2)),"",          ";" &amp; VLOOKUP(ED$1,Data!$E:$F,2, FALSE) &amp; ";"   )             )</calculatedColumnFormula>
    </tableColumn>
    <tableColumn id="127" xr3:uid="{58A7938E-B8A5-463F-9F7D-9A5EAE6C24CC}" name="Ten Numb" dataDxfId="119">
      <calculatedColumnFormula>IF(Data!$E2=EE$1, "",             IF(ISERR(SEARCH(EE$1,Data!$A2)),"",          ";" &amp; VLOOKUP(EE$1,Data!$E:$F,2, FALSE) &amp; ";"   )             )</calculatedColumnFormula>
    </tableColumn>
    <tableColumn id="128" xr3:uid="{1A935BD2-CF3B-4A0A-BCD0-89E66D49D927}" name="Nien Nunb" dataDxfId="118">
      <calculatedColumnFormula>IF(Data!$E2=EF$1, "",             IF(ISERR(SEARCH(EF$1,Data!$A2)),"",          ";" &amp; VLOOKUP(EF$1,Data!$E:$F,2, FALSE) &amp; ";"   )             )</calculatedColumnFormula>
    </tableColumn>
    <tableColumn id="129" xr3:uid="{49C32D21-E737-4126-B2EB-60722300C81A}" name="Barriss Offee" dataDxfId="117">
      <calculatedColumnFormula>IF(Data!$E2=EG$1, "",             IF(ISERR(SEARCH(EG$1,Data!$A2)),"",          ";" &amp; VLOOKUP(EG$1,Data!$E:$F,2, FALSE) &amp; ";"   )             )</calculatedColumnFormula>
    </tableColumn>
    <tableColumn id="130" xr3:uid="{43E89BF1-A918-4CA6-A8D9-78773434933F}" name="Ric Olié" dataDxfId="116">
      <calculatedColumnFormula>IF(Data!$E2=EH$1, "",             IF(ISERR(SEARCH(EH$1,Data!$A2)),"",          ";" &amp; VLOOKUP(EH$1,Data!$E:$F,2, FALSE) &amp; ";"   )             )</calculatedColumnFormula>
    </tableColumn>
    <tableColumn id="131" xr3:uid="{CCBDF670-4B0A-4596-8088-1867BB17A9CC}" name="Oola" dataDxfId="115">
      <calculatedColumnFormula>IF(Data!$E2=EI$1, "",             IF(ISERR(SEARCH(EI$1,Data!$A2)),"",          ";" &amp; VLOOKUP(EI$1,Data!$E:$F,2, FALSE) &amp; ";"   )             )</calculatedColumnFormula>
    </tableColumn>
    <tableColumn id="132" xr3:uid="{196EDEAC-5BE1-45AC-9291-856CBCE986EF}" name="OOM-9" dataDxfId="114">
      <calculatedColumnFormula>IF(Data!$E2=EJ$1, "",             IF(ISERR(SEARCH(EJ$1,Data!$A2)),"",          ";" &amp; VLOOKUP(EJ$1,Data!$E:$F,2, FALSE) &amp; ";"   )             )</calculatedColumnFormula>
    </tableColumn>
    <tableColumn id="133" xr3:uid="{C66C2FB0-3AD2-4948-8D8D-7E2AFF2AC0B2}" name="Garazeb Orrelios" dataDxfId="113">
      <calculatedColumnFormula>IF(Data!$E2=EK$1, "",             IF(ISERR(SEARCH(EK$1,Data!$A2)),"",          ";" &amp; VLOOKUP(EK$1,Data!$E:$F,2, FALSE) &amp; ";"   )             )</calculatedColumnFormula>
    </tableColumn>
    <tableColumn id="134" xr3:uid="{7CF20C88-325F-4384-AEF1-62B97638D686}" name="Bail Organa" dataDxfId="112">
      <calculatedColumnFormula>IF(Data!$E2=EL$1, "",             IF(ISERR(SEARCH(EL$1,Data!$A2)),"",          ";" &amp; VLOOKUP(EL$1,Data!$E:$F,2, FALSE) &amp; ";"   )             )</calculatedColumnFormula>
    </tableColumn>
    <tableColumn id="135" xr3:uid="{4B0F5B69-7993-4AB7-A9EC-46A4540E60A2}" name="Princesse Leia Organa" dataDxfId="111">
      <calculatedColumnFormula>IF(Data!$E2=EM$1, "",             IF(ISERR(SEARCH(EM$1,Data!$A2)),"",          ";" &amp; VLOOKUP(EM$1,Data!$E:$F,2, FALSE) &amp; ";"   )             )</calculatedColumnFormula>
    </tableColumn>
    <tableColumn id="136" xr3:uid="{2E591B9D-4DBA-4105-B036-E4F5850243DA}" name="Amiral Kendal Ozzel" dataDxfId="110">
      <calculatedColumnFormula>IF(Data!$E2=EN$1, "",             IF(ISERR(SEARCH(EN$1,Data!$A2)),"",          ";" &amp; VLOOKUP(EN$1,Data!$E:$F,2, FALSE) &amp; ";"   )             )</calculatedColumnFormula>
    </tableColumn>
    <tableColumn id="137" xr3:uid="{6AC25C29-8829-4BD9-B8C8-2F127F33FEE6}" name="Sheev Palpatine" dataDxfId="109">
      <calculatedColumnFormula>IF(Data!$E2=EO$1, "",             IF(ISERR(SEARCH(EO$1,Data!$A2)),"",          ";" &amp; VLOOKUP(EO$1,Data!$E:$F,2, FALSE) &amp; ";"   )             )</calculatedColumnFormula>
    </tableColumn>
    <tableColumn id="138" xr3:uid="{9D64B92D-5606-4D77-B23C-335B65709CF2}" name="Capitaine Quarsh Panaka" dataDxfId="108">
      <calculatedColumnFormula>IF(Data!$E2=EP$1, "",             IF(ISERR(SEARCH(EP$1,Data!$A2)),"",          ";" &amp; VLOOKUP(EP$1,Data!$E:$F,2, FALSE) &amp; ";"   )             )</calculatedColumnFormula>
    </tableColumn>
    <tableColumn id="139" xr3:uid="{1307464F-F63E-4407-BB3A-05DED5E32291}" name="Baron Notluwiski Papanoida" dataDxfId="107">
      <calculatedColumnFormula>IF(Data!$E2=EQ$1, "",             IF(ISERR(SEARCH(EQ$1,Data!$A2)),"",          ";" &amp; VLOOKUP(EQ$1,Data!$E:$F,2, FALSE) &amp; ";"   )             )</calculatedColumnFormula>
    </tableColumn>
    <tableColumn id="140" xr3:uid="{9AE91DDD-5264-4085-A6B8-A6AB04F34610}" name="Chi Eekway Papanoida" dataDxfId="106">
      <calculatedColumnFormula>IF(Data!$E2=ER$1, "",             IF(ISERR(SEARCH(ER$1,Data!$A2)),"",          ";" &amp; VLOOKUP(ER$1,Data!$E:$F,2, FALSE) &amp; ";"   )             )</calculatedColumnFormula>
    </tableColumn>
    <tableColumn id="141" xr3:uid="{B3903A5C-C875-490A-BC26-D03FE1E71434}" name="Jess Pava" dataDxfId="105">
      <calculatedColumnFormula>IF(Data!$E2=ES$1, "",             IF(ISERR(SEARCH(ES$1,Data!$A2)),"",          ";" &amp; VLOOKUP(ES$1,Data!$E:$F,2, FALSE) &amp; ";"   )             )</calculatedColumnFormula>
    </tableColumn>
    <tableColumn id="142" xr3:uid="{E860D213-4A15-48B6-9D74-2B9FE34B78F4}" name="Gilad Pellaeon" dataDxfId="104">
      <calculatedColumnFormula>IF(Data!$E2=ET$1, "",             IF(ISERR(SEARCH(ET$1,Data!$A2)),"",          ";" &amp; VLOOKUP(ET$1,Data!$E:$F,2, FALSE) &amp; ";"   )             )</calculatedColumnFormula>
    </tableColumn>
    <tableColumn id="143" xr3:uid="{A2B657B0-B94F-49C6-A981-EF38C55D2024}" name="Sate Pestage" dataDxfId="103">
      <calculatedColumnFormula>IF(Data!$E2=EU$1, "",             IF(ISERR(SEARCH(EU$1,Data!$A2)),"",          ";" &amp; VLOOKUP(EU$1,Data!$E:$F,2, FALSE) &amp; ";"   )             )</calculatedColumnFormula>
    </tableColumn>
    <tableColumn id="144" xr3:uid="{55947B92-5E91-4279-869E-BACD575AD18A}" name="Capitaine Phasma" dataDxfId="102">
      <calculatedColumnFormula>IF(Data!$E2=EV$1, "",             IF(ISERR(SEARCH(EV$1,Data!$A2)),"",          ";" &amp; VLOOKUP(EV$1,Data!$E:$F,2, FALSE) &amp; ";"   )             )</calculatedColumnFormula>
    </tableColumn>
    <tableColumn id="145" xr3:uid="{99E8D2FD-7F8A-424C-A361-3560937E8945}" name="Even Piell" dataDxfId="101">
      <calculatedColumnFormula>IF(Data!$E2=EW$1, "",             IF(ISERR(SEARCH(EW$1,Data!$A2)),"",          ";" &amp; VLOOKUP(EW$1,Data!$E:$F,2, FALSE) &amp; ";"   )             )</calculatedColumnFormula>
    </tableColumn>
    <tableColumn id="146" xr3:uid="{3BFCC23E-4FF9-4E8D-9BB4-163CFA9AC548}" name="Amiral Firmus Piett" dataDxfId="100">
      <calculatedColumnFormula>IF(Data!$E2=EX$1, "",             IF(ISERR(SEARCH(EX$1,Data!$A2)),"",          ";" &amp; VLOOKUP(EX$1,Data!$E:$F,2, FALSE) &amp; ";"   )             )</calculatedColumnFormula>
    </tableColumn>
    <tableColumn id="147" xr3:uid="{158DCA8D-B45D-455E-9601-2747B40B6B64}" name="Sarco Plank" dataDxfId="99">
      <calculatedColumnFormula>IF(Data!$E2=EY$1, "",             IF(ISERR(SEARCH(EY$1,Data!$A2)),"",          ";" &amp; VLOOKUP(EY$1,Data!$E:$F,2, FALSE) &amp; ";"   )             )</calculatedColumnFormula>
    </tableColumn>
    <tableColumn id="148" xr3:uid="{48C352D0-D7E0-480C-96A8-18833543F2E7}" name="Unkar Plutt" dataDxfId="98">
      <calculatedColumnFormula>IF(Data!$E2=EZ$1, "",             IF(ISERR(SEARCH(EZ$1,Data!$A2)),"",          ";" &amp; VLOOKUP(EZ$1,Data!$E:$F,2, FALSE) &amp; ";"   )             )</calculatedColumnFormula>
    </tableColumn>
    <tableColumn id="149" xr3:uid="{BE68E16E-F39D-46B4-A0DC-B0B5F8B34804}" name="Poggle le Bref" dataDxfId="97">
      <calculatedColumnFormula>IF(Data!$E2=FA$1, "",             IF(ISERR(SEARCH(FA$1,Data!$A2)),"",          ";" &amp; VLOOKUP(FA$1,Data!$E:$F,2, FALSE) &amp; ";"   )             )</calculatedColumnFormula>
    </tableColumn>
    <tableColumn id="150" xr3:uid="{81500866-E6BC-4587-8406-B62B3CC1A3A6}" name="Yarael Poof" dataDxfId="96">
      <calculatedColumnFormula>IF(Data!$E2=FB$1, "",             IF(ISERR(SEARCH(FB$1,Data!$A2)),"",          ";" &amp; VLOOKUP(FB$1,Data!$E:$F,2, FALSE) &amp; ";"   )             )</calculatedColumnFormula>
    </tableColumn>
    <tableColumn id="151" xr3:uid="{D29F1A46-F072-463B-8B68-A79A17E405B2}" name="PZ-4CO" dataDxfId="95">
      <calculatedColumnFormula>IF(Data!$E2=FC$1, "",             IF(ISERR(SEARCH(FC$1,Data!$A2)),"",          ";" &amp; VLOOKUP(FC$1,Data!$E:$F,2, FALSE) &amp; ";"   )             )</calculatedColumnFormula>
    </tableColumn>
    <tableColumn id="152" xr3:uid="{75DC0F83-4D32-4AB5-BE5C-DBD65AC49D2F}" name="Razoo Qin-Fee" dataDxfId="94">
      <calculatedColumnFormula>IF(Data!$E2=FD$1, "",             IF(ISERR(SEARCH(FD$1,Data!$A2)),"",          ";" &amp; VLOOKUP(FD$1,Data!$E:$F,2, FALSE) &amp; ";"   )             )</calculatedColumnFormula>
    </tableColumn>
    <tableColumn id="153" xr3:uid="{5ACA39CA-2F2F-4558-B775-4741B557C0D6}" name="Quatre-LOM ou 4-LOM" dataDxfId="93">
      <calculatedColumnFormula>IF(Data!$E2=FE$1, "",             IF(ISERR(SEARCH(FE$1,Data!$A2)),"",          ";" &amp; VLOOKUP(FE$1,Data!$E:$F,2, FALSE) &amp; ";"   )             )</calculatedColumnFormula>
    </tableColumn>
    <tableColumn id="154" xr3:uid="{40A6DDD8-AC14-4E33-83E7-640B63533058}" name="R2-D2" dataDxfId="92">
      <calculatedColumnFormula>IF(Data!$E2=FF$1, "",             IF(ISERR(SEARCH(FF$1,Data!$A2)),"",          ";" &amp; VLOOKUP(FF$1,Data!$E:$F,2, FALSE) &amp; ";"   )             )</calculatedColumnFormula>
    </tableColumn>
    <tableColumn id="155" xr3:uid="{4E662812-18BC-4B42-841B-FC85E888A830}" name="R4-G9 et R4-P17" dataDxfId="91">
      <calculatedColumnFormula>IF(Data!$E2=FG$1, "",             IF(ISERR(SEARCH(FG$1,Data!$A2)),"",          ";" &amp; VLOOKUP(FG$1,Data!$E:$F,2, FALSE) &amp; ";"   )             )</calculatedColumnFormula>
    </tableColumn>
    <tableColumn id="156" xr3:uid="{C64B882B-946F-449E-8FA8-B61C9CB23298}" name="R5-D4" dataDxfId="90">
      <calculatedColumnFormula>IF(Data!$E2=FH$1, "",             IF(ISERR(SEARCH(FH$1,Data!$A2)),"",          ";" &amp; VLOOKUP(FH$1,Data!$E:$F,2, FALSE) &amp; ";"   )             )</calculatedColumnFormula>
    </tableColumn>
    <tableColumn id="157" xr3:uid="{403875A8-1A90-431A-8844-FADCD351C2AE}" name="Oppo Rancisis" dataDxfId="89">
      <calculatedColumnFormula>IF(Data!$E2=FI$1, "",             IF(ISERR(SEARCH(FI$1,Data!$A2)),"",          ";" &amp; VLOOKUP(FI$1,Data!$E:$F,2, FALSE) &amp; ";"   )             )</calculatedColumnFormula>
    </tableColumn>
    <tableColumn id="158" xr3:uid="{88120A19-27F3-46F6-A9E1-DC39FD339DF3}" name="Rappertunie" dataDxfId="88">
      <calculatedColumnFormula>IF(Data!$E2=FJ$1, "",             IF(ISERR(SEARCH(FJ$1,Data!$A2)),"",          ";" &amp; VLOOKUP(FJ$1,Data!$E:$F,2, FALSE) &amp; ";"   )             )</calculatedColumnFormula>
    </tableColumn>
    <tableColumn id="159" xr3:uid="{998A193B-C0B3-4CE0-B5EC-0905EF8D5120}" name="Max Rebo" dataDxfId="87">
      <calculatedColumnFormula>IF(Data!$E2=FK$1, "",             IF(ISERR(SEARCH(FK$1,Data!$A2)),"",          ";" &amp; VLOOKUP(FK$1,Data!$E:$F,2, FALSE) &amp; ";"   )             )</calculatedColumnFormula>
    </tableColumn>
    <tableColumn id="160" xr3:uid="{FEFE2DF0-2F86-4FA9-9EA3-81774CF0E642}" name="Ree-Yees" dataDxfId="86">
      <calculatedColumnFormula>IF(Data!$E2=FL$1, "",             IF(ISERR(SEARCH(FL$1,Data!$A2)),"",          ";" &amp; VLOOKUP(FL$1,Data!$E:$F,2, FALSE) &amp; ";"   )             )</calculatedColumnFormula>
    </tableColumn>
    <tableColumn id="161" xr3:uid="{3CBB0F7B-3DB9-4A8D-A6D3-C5F5F5C56269}" name="Kylo Ren" dataDxfId="85">
      <calculatedColumnFormula>IF(Data!$E2=FM$1, "",             IF(ISERR(SEARCH(FM$1,Data!$A2)),"",          ";" &amp; VLOOKUP(FM$1,Data!$E:$F,2, FALSE) &amp; ";"   )             )</calculatedColumnFormula>
    </tableColumn>
    <tableColumn id="162" xr3:uid="{A3E0DDA8-EB55-49DB-995F-447891914098}" name="Rey" dataDxfId="84">
      <calculatedColumnFormula>IF(Data!$E2=FN$1, "",             IF(ISERR(SEARCH(FN$1,Data!$A2)),"",          ";" &amp; VLOOKUP(FN$1,Data!$E:$F,2, FALSE) &amp; ";"   )             )</calculatedColumnFormula>
    </tableColumn>
    <tableColumn id="163" xr3:uid="{2200E41A-A024-4DEB-8490-A9C907469E41}" name="Capitaine Rex" dataDxfId="83">
      <calculatedColumnFormula>IF(Data!$E2=FO$1, "",             IF(ISERR(SEARCH(FO$1,Data!$A2)),"",          ";" &amp; VLOOKUP(FO$1,Data!$E:$F,2, FALSE) &amp; ";"   )             )</calculatedColumnFormula>
    </tableColumn>
    <tableColumn id="164" xr3:uid="{96E3694B-C337-4498-9901-5A14CB6C7942}" name="Dash Rendar" dataDxfId="82">
      <calculatedColumnFormula>IF(Data!$E2=FP$1, "",             IF(ISERR(SEARCH(FP$1,Data!$A2)),"",          ";" &amp; VLOOKUP(FP$1,Data!$E:$F,2, FALSE) &amp; ";"   )             )</calculatedColumnFormula>
    </tableColumn>
    <tableColumn id="165" xr3:uid="{C93B58C8-7245-485E-9FA7-E3180B06E7E1}" name="Général Carlist Rieekan" dataDxfId="81">
      <calculatedColumnFormula>IF(Data!$E2=FQ$1, "",             IF(ISERR(SEARCH(FQ$1,Data!$A2)),"",          ";" &amp; VLOOKUP(FQ$1,Data!$E:$F,2, FALSE) &amp; ";"   )             )</calculatedColumnFormula>
    </tableColumn>
    <tableColumn id="166" xr3:uid="{196FD2D5-125F-44BE-B202-7726676CC53A}" name="Horox Ryyder" dataDxfId="80">
      <calculatedColumnFormula>IF(Data!$E2=FR$1, "",             IF(ISERR(SEARCH(FR$1,Data!$A2)),"",          ";" &amp; VLOOKUP(FR$1,Data!$E:$F,2, FALSE) &amp; ";"   )             )</calculatedColumnFormula>
    </tableColumn>
    <tableColumn id="167" xr3:uid="{174BABCA-6B06-46EF-A6EC-BEB9384231A9}" name="Naga Sadow" dataDxfId="79">
      <calculatedColumnFormula>IF(Data!$E2=FS$1, "",             IF(ISERR(SEARCH(FS$1,Data!$A2)),"",          ";" &amp; VLOOKUP(FS$1,Data!$E:$F,2, FALSE) &amp; ";"   )             )</calculatedColumnFormula>
    </tableColumn>
    <tableColumn id="168" xr3:uid="{D7585F2D-4160-458D-8302-FC7B805006FA}" name="Ko Sai" dataDxfId="78">
      <calculatedColumnFormula>IF(Data!$E2=FT$1, "",             IF(ISERR(SEARCH(FT$1,Data!$A2)),"",          ";" &amp; VLOOKUP(FT$1,Data!$E:$F,2, FALSE) &amp; ";"   )             )</calculatedColumnFormula>
    </tableColumn>
    <tableColumn id="169" xr3:uid="{8FBD510D-77A8-490C-B998-771C2E889E30}" name="Lor San Tekka" dataDxfId="77">
      <calculatedColumnFormula>IF(Data!$E2=FU$1, "",             IF(ISERR(SEARCH(FU$1,Data!$A2)),"",          ";" &amp; VLOOKUP(FU$1,Data!$E:$F,2, FALSE) &amp; ";"   )             )</calculatedColumnFormula>
    </tableColumn>
    <tableColumn id="170" xr3:uid="{BB834972-2215-4220-AE56-98C07F3DC326}" name="Rystall Sant" dataDxfId="76">
      <calculatedColumnFormula>IF(Data!$E2=FV$1, "",             IF(ISERR(SEARCH(FV$1,Data!$A2)),"",          ";" &amp; VLOOKUP(FV$1,Data!$E:$F,2, FALSE) &amp; ";"   )             )</calculatedColumnFormula>
    </tableColumn>
    <tableColumn id="171" xr3:uid="{1AABA79E-5C9A-4B23-9866-590D0F2552FA}" name="Sabé" dataDxfId="75">
      <calculatedColumnFormula>IF(Data!$E2=FW$1, "",             IF(ISERR(SEARCH(FW$1,Data!$A2)),"",          ";" &amp; VLOOKUP(FW$1,Data!$E:$F,2, FALSE) &amp; ";"   )             )</calculatedColumnFormula>
    </tableColumn>
    <tableColumn id="172" xr3:uid="{F5CE3BEB-FE4A-4C08-ADC1-21DF8449B146}" name="Saelt-Marae" dataDxfId="74">
      <calculatedColumnFormula>IF(Data!$E2=FX$1, "",             IF(ISERR(SEARCH(FX$1,Data!$A2)),"",          ";" &amp; VLOOKUP(FX$1,Data!$E:$F,2, FALSE) &amp; ";"   )             )</calculatedColumnFormula>
    </tableColumn>
    <tableColumn id="173" xr3:uid="{FA724EC3-C0B7-4860-AA31-50EA65990429}" name="Sebulba" dataDxfId="73">
      <calculatedColumnFormula>IF(Data!$E2=FY$1, "",             IF(ISERR(SEARCH(FY$1,Data!$A2)),"",          ";" &amp; VLOOKUP(FY$1,Data!$E:$F,2, FALSE) &amp; ";"   )             )</calculatedColumnFormula>
    </tableColumn>
    <tableColumn id="174" xr3:uid="{A38E38F9-F381-423A-AA11-2220A41108AC}" name="Aayla Secura" dataDxfId="72">
      <calculatedColumnFormula>IF(Data!$E2=FZ$1, "",             IF(ISERR(SEARCH(FZ$1,Data!$A2)),"",          ";" &amp; VLOOKUP(FZ$1,Data!$E:$F,2, FALSE) &amp; ";"   )             )</calculatedColumnFormula>
    </tableColumn>
    <tableColumn id="175" xr3:uid="{193D6A60-CD9F-47E8-8869-A5BF6FE766FD}" name="Korr Sella" dataDxfId="71">
      <calculatedColumnFormula>IF(Data!$E2=GA$1, "",             IF(ISERR(SEARCH(GA$1,Data!$A2)),"",          ";" &amp; VLOOKUP(GA$1,Data!$E:$F,2, FALSE) &amp; ";"   )             )</calculatedColumnFormula>
    </tableColumn>
    <tableColumn id="176" xr3:uid="{1CE4046D-54D5-4D11-8316-F8E28DBD2050}" name="Viqi Shesh" dataDxfId="70">
      <calculatedColumnFormula>IF(Data!$E2=GB$1, "",             IF(ISERR(SEARCH(GB$1,Data!$A2)),"",          ";" &amp; VLOOKUP(GB$1,Data!$E:$F,2, FALSE) &amp; ";"   )             )</calculatedColumnFormula>
    </tableColumn>
    <tableColumn id="177" xr3:uid="{29C2CED4-3681-43E5-BE1A-28F7538A71B5}" name="Lufta Shif" dataDxfId="69">
      <calculatedColumnFormula>IF(Data!$E2=GC$1, "",             IF(ISERR(SEARCH(GC$1,Data!$A2)),"",          ";" &amp; VLOOKUP(GC$1,Data!$E:$F,2, FALSE) &amp; ";"   )             )</calculatedColumnFormula>
    </tableColumn>
    <tableColumn id="178" xr3:uid="{9B4002CD-939E-457A-81D6-EBD98CC9A1EF}" name="Aurra Sing" dataDxfId="68">
      <calculatedColumnFormula>IF(Data!$E2=GD$1, "",             IF(ISERR(SEARCH(GD$1,Data!$A2)),"",          ";" &amp; VLOOKUP(GD$1,Data!$E:$F,2, FALSE) &amp; ";"   )             )</calculatedColumnFormula>
    </tableColumn>
    <tableColumn id="179" xr3:uid="{4CF54712-0998-4D18-B668-99FC8B0D61D9}" name="Anakin Skywalker" dataDxfId="67">
      <calculatedColumnFormula>IF(Data!$E2=GE$1, "",             IF(ISERR(SEARCH(GE$1,Data!$A2)),"",          ";" &amp; VLOOKUP(GE$1,Data!$E:$F,2, FALSE) &amp; ";"   )             )</calculatedColumnFormula>
    </tableColumn>
    <tableColumn id="180" xr3:uid="{D770075E-E088-497F-951A-AC6593167B31}" name="Luke Skywalker" dataDxfId="66">
      <calculatedColumnFormula>IF(Data!$E2=GF$1, "",             IF(ISERR(SEARCH(GF$1,Data!$A2)),"",          ";" &amp; VLOOKUP(GF$1,Data!$E:$F,2, FALSE) &amp; ";"   )             )</calculatedColumnFormula>
    </tableColumn>
    <tableColumn id="181" xr3:uid="{EFB6C01D-76AC-41D6-AC87-E9E330D759F9}" name="Shmi Skywalker" dataDxfId="65">
      <calculatedColumnFormula>IF(Data!$E2=GG$1, "",             IF(ISERR(SEARCH(GG$1,Data!$A2)),"",          ";" &amp; VLOOKUP(GG$1,Data!$E:$F,2, FALSE) &amp; ";"   )             )</calculatedColumnFormula>
    </tableColumn>
    <tableColumn id="182" xr3:uid="{020832E8-93CC-43D8-BC8A-4D9EB1119D06}" name="Elan Sleazebaggano" dataDxfId="64">
      <calculatedColumnFormula>IF(Data!$E2=GH$1, "",             IF(ISERR(SEARCH(GH$1,Data!$A2)),"",          ";" &amp; VLOOKUP(GH$1,Data!$E:$F,2, FALSE) &amp; ";"   )             )</calculatedColumnFormula>
    </tableColumn>
    <tableColumn id="183" xr3:uid="{511926E7-3A55-4EED-98ED-6BF34E16FDA0}" name="Sy Snootles" dataDxfId="63">
      <calculatedColumnFormula>IF(Data!$E2=GI$1, "",             IF(ISERR(SEARCH(GI$1,Data!$A2)),"",          ";" &amp; VLOOKUP(GI$1,Data!$E:$F,2, FALSE) &amp; ";"   )             )</calculatedColumnFormula>
    </tableColumn>
    <tableColumn id="184" xr3:uid="{3F0CA047-6314-4392-8146-0E957F9A42F9}" name="Anakin Solo" dataDxfId="62">
      <calculatedColumnFormula>IF(Data!$E2=GJ$1, "",             IF(ISERR(SEARCH(GJ$1,Data!$A2)),"",          ";" &amp; VLOOKUP(GJ$1,Data!$E:$F,2, FALSE) &amp; ";"   )             )</calculatedColumnFormula>
    </tableColumn>
    <tableColumn id="185" xr3:uid="{FCFC50F2-D069-4C5B-B652-A3E19AA17268}" name="Han Solo" dataDxfId="61">
      <calculatedColumnFormula>IF(Data!$E2=GK$1, "",             IF(ISERR(SEARCH(GK$1,Data!$A2)),"",          ";" &amp; VLOOKUP(GK$1,Data!$E:$F,2, FALSE) &amp; ";"   )             )</calculatedColumnFormula>
    </tableColumn>
    <tableColumn id="186" xr3:uid="{F20D18C8-5DC3-42A4-A26C-C9FA257AEB4D}" name="Jacen et Jaina Solo" dataDxfId="60">
      <calculatedColumnFormula>IF(Data!$E2=GL$1, "",             IF(ISERR(SEARCH(GL$1,Data!$A2)),"",          ";" &amp; VLOOKUP(GL$1,Data!$E:$F,2, FALSE) &amp; ";"   )             )</calculatedColumnFormula>
    </tableColumn>
    <tableColumn id="187" xr3:uid="{B6A41998-36E7-48A3-AE68-31CFC4604E73}" name="Tionne Solusar" dataDxfId="59">
      <calculatedColumnFormula>IF(Data!$E2=GM$1, "",             IF(ISERR(SEARCH(GM$1,Data!$A2)),"",          ";" &amp; VLOOKUP(GM$1,Data!$E:$F,2, FALSE) &amp; ";"   )             )</calculatedColumnFormula>
    </tableColumn>
    <tableColumn id="188" xr3:uid="{CEEF6F2F-E988-470D-9CDE-B701266BA487}" name="Amiral Statura" dataDxfId="58">
      <calculatedColumnFormula>IF(Data!$E2=GN$1, "",             IF(ISERR(SEARCH(GN$1,Data!$A2)),"",          ";" &amp; VLOOKUP(GN$1,Data!$E:$F,2, FALSE) &amp; ";"   )             )</calculatedColumnFormula>
    </tableColumn>
    <tableColumn id="189" xr3:uid="{A3F81007-FA57-40C3-AAAF-223F1659DE28}" name="Lama Su" dataDxfId="57">
      <calculatedColumnFormula>IF(Data!$E2=GO$1, "",             IF(ISERR(SEARCH(GO$1,Data!$A2)),"",          ";" &amp; VLOOKUP(GO$1,Data!$E:$F,2, FALSE) &amp; ";"   )             )</calculatedColumnFormula>
    </tableColumn>
    <tableColumn id="190" xr3:uid="{3FE2DE45-1A5A-4B79-BD8D-84034740458F}" name="Bultar Swan" dataDxfId="56">
      <calculatedColumnFormula>IF(Data!$E2=GP$1, "",             IF(ISERR(SEARCH(GP$1,Data!$A2)),"",          ";" &amp; VLOOKUP(GP$1,Data!$E:$F,2, FALSE) &amp; ";"   )             )</calculatedColumnFormula>
    </tableColumn>
    <tableColumn id="191" xr3:uid="{047F48A8-2F31-45F9-AEC4-41E9D109C0EE}" name="Hera Syndulla" dataDxfId="55">
      <calculatedColumnFormula>IF(Data!$E2=GQ$1, "",             IF(ISERR(SEARCH(GQ$1,Data!$A2)),"",          ";" &amp; VLOOKUP(GQ$1,Data!$E:$F,2, FALSE) &amp; ";"   )             )</calculatedColumnFormula>
    </tableColumn>
    <tableColumn id="192" xr3:uid="{DB56325B-B41D-427A-A6CF-0B112E4A8972}" name="Wat Tambor" dataDxfId="54">
      <calculatedColumnFormula>IF(Data!$E2=GR$1, "",             IF(ISERR(SEARCH(GR$1,Data!$A2)),"",          ";" &amp; VLOOKUP(GR$1,Data!$E:$F,2, FALSE) &amp; ";"   )             )</calculatedColumnFormula>
    </tableColumn>
    <tableColumn id="193" xr3:uid="{B062AF08-194D-4B81-B255-33E9C643BCF7}" name="Ahsoka Tano" dataDxfId="53">
      <calculatedColumnFormula>IF(Data!$E2=GS$1, "",             IF(ISERR(SEARCH(GS$1,Data!$A2)),"",          ";" &amp; VLOOKUP(GS$1,Data!$E:$F,2, FALSE) &amp; ";"   )             )</calculatedColumnFormula>
    </tableColumn>
    <tableColumn id="194" xr3:uid="{2AE61DE4-47B9-43DD-852E-CDB4742129A7}" name="Tarfful" dataDxfId="52">
      <calculatedColumnFormula>IF(Data!$E2=GT$1, "",             IF(ISERR(SEARCH(GT$1,Data!$A2)),"",          ";" &amp; VLOOKUP(GT$1,Data!$E:$F,2, FALSE) &amp; ";"   )             )</calculatedColumnFormula>
    </tableColumn>
    <tableColumn id="195" xr3:uid="{890290A7-5105-4915-A9FE-4D2842DA03BF}" name="Sei Taria" dataDxfId="51">
      <calculatedColumnFormula>IF(Data!$E2=GU$1, "",             IF(ISERR(SEARCH(GU$1,Data!$A2)),"",          ";" &amp; VLOOKUP(GU$1,Data!$E:$F,2, FALSE) &amp; ";"   )             )</calculatedColumnFormula>
    </tableColumn>
    <tableColumn id="196" xr3:uid="{81FF41DF-E2E6-46D5-9FBB-BCE04947E688}" name="Grand Moff Wilhuff Tarkin" dataDxfId="50">
      <calculatedColumnFormula>IF(Data!$E2=GV$1, "",             IF(ISERR(SEARCH(GV$1,Data!$A2)),"",          ";" &amp; VLOOKUP(GV$1,Data!$E:$F,2, FALSE) &amp; ";"   )             )</calculatedColumnFormula>
    </tableColumn>
    <tableColumn id="197" xr3:uid="{61F1BFF4-D85B-461D-9146-EFB449B5FB01}" name="Capitaine Roos Tarpals" dataDxfId="49">
      <calculatedColumnFormula>IF(Data!$E2=GW$1, "",             IF(ISERR(SEARCH(GW$1,Data!$A2)),"",          ";" &amp; VLOOKUP(GW$1,Data!$E:$F,2, FALSE) &amp; ";"   )             )</calculatedColumnFormula>
    </tableColumn>
    <tableColumn id="198" xr3:uid="{74496ABE-8B5F-41FF-A64C-859919633E66}" name="Teebo" dataDxfId="48">
      <calculatedColumnFormula>IF(Data!$E2=GX$1, "",             IF(ISERR(SEARCH(GX$1,Data!$A2)),"",          ";" &amp; VLOOKUP(GX$1,Data!$E:$F,2, FALSE) &amp; ";"   )             )</calculatedColumnFormula>
    </tableColumn>
    <tableColumn id="199" xr3:uid="{0E871990-3F8B-486D-A3A4-8FB00E7C56BC}" name="Rep Teers" dataDxfId="47">
      <calculatedColumnFormula>IF(Data!$E2=GY$1, "",             IF(ISERR(SEARCH(GY$1,Data!$A2)),"",          ";" &amp; VLOOKUP(GY$1,Data!$E:$F,2, FALSE) &amp; ";"   )             )</calculatedColumnFormula>
    </tableColumn>
    <tableColumn id="200" xr3:uid="{21AEF182-4DE4-4212-B9E6-1EC1FFFF82B8}" name="Booster et Mirax Terrik" dataDxfId="46">
      <calculatedColumnFormula>IF(Data!$E2=GZ$1, "",             IF(ISERR(SEARCH(GZ$1,Data!$A2)),"",          ";" &amp; VLOOKUP(GZ$1,Data!$E:$F,2, FALSE) &amp; ";"   )             )</calculatedColumnFormula>
    </tableColumn>
    <tableColumn id="201" xr3:uid="{3741E333-AFAF-4620-A220-0457CC96180C}" name="Tessek" dataDxfId="45">
      <calculatedColumnFormula>IF(Data!$E2=HA$1, "",             IF(ISERR(SEARCH(HA$1,Data!$A2)),"",          ";" &amp; VLOOKUP(HA$1,Data!$E:$F,2, FALSE) &amp; ";"   )             )</calculatedColumnFormula>
    </tableColumn>
    <tableColumn id="202" xr3:uid="{31D0DA00-0BA4-4B8B-8CE4-00ECB7AD2714}" name="Bria Tharen" dataDxfId="44">
      <calculatedColumnFormula>IF(Data!$E2=HB$1, "",             IF(ISERR(SEARCH(HB$1,Data!$A2)),"",          ";" &amp; VLOOKUP(HB$1,Data!$E:$F,2, FALSE) &amp; ";"   )             )</calculatedColumnFormula>
    </tableColumn>
    <tableColumn id="203" xr3:uid="{1FB2AF6F-8581-4EA4-BBB5-9C56E3D92751}" name="Grand Amiral Thrawn" dataDxfId="43">
      <calculatedColumnFormula>IF(Data!$E2=HC$1, "",             IF(ISERR(SEARCH(HC$1,Data!$A2)),"",          ";" &amp; VLOOKUP(HC$1,Data!$E:$F,2, FALSE) &amp; ";"   )             )</calculatedColumnFormula>
    </tableColumn>
    <tableColumn id="204" xr3:uid="{E29E43C5-B33F-47B9-BAD7-1FEA559982FA}" name="Shaak Ti" dataDxfId="42">
      <calculatedColumnFormula>IF(Data!$E2=HD$1, "",             IF(ISERR(SEARCH(HD$1,Data!$A2)),"",          ";" &amp; VLOOKUP(HD$1,Data!$E:$F,2, FALSE) &amp; ";"   )             )</calculatedColumnFormula>
    </tableColumn>
    <tableColumn id="205" xr3:uid="{18427112-B7B9-44D2-A5BE-DB4FF60BACF5}" name="Saesee Tiin" dataDxfId="41">
      <calculatedColumnFormula>IF(Data!$E2=HE$1, "",             IF(ISERR(SEARCH(HE$1,Data!$A2)),"",          ";" &amp; VLOOKUP(HE$1,Data!$E:$F,2, FALSE) &amp; ";"   )             )</calculatedColumnFormula>
    </tableColumn>
    <tableColumn id="206" xr3:uid="{AD6AD102-2783-4532-A4C6-4C840EE742BC}" name="Tikkes" dataDxfId="40">
      <calculatedColumnFormula>IF(Data!$E2=HF$1, "",             IF(ISERR(SEARCH(HF$1,Data!$A2)),"",          ";" &amp; VLOOKUP(HF$1,Data!$E:$F,2, FALSE) &amp; ";"   )             )</calculatedColumnFormula>
    </tableColumn>
    <tableColumn id="207" xr3:uid="{26ECA6EF-88E6-4A6B-A023-4602327842C2}" name="Cindel Towani" dataDxfId="39">
      <calculatedColumnFormula>IF(Data!$E2=HG$1, "",             IF(ISERR(SEARCH(HG$1,Data!$A2)),"",          ";" &amp; VLOOKUP(HG$1,Data!$E:$F,2, FALSE) &amp; ";"   )             )</calculatedColumnFormula>
    </tableColumn>
    <tableColumn id="208" xr3:uid="{39A9C2C1-5A79-4746-92F2-A0F89F70AE9F}" name="Coleman Trebor" dataDxfId="38">
      <calculatedColumnFormula>IF(Data!$E2=HH$1, "",             IF(ISERR(SEARCH(HH$1,Data!$A2)),"",          ";" &amp; VLOOKUP(HH$1,Data!$E:$F,2, FALSE) &amp; ";"   )             )</calculatedColumnFormula>
    </tableColumn>
    <tableColumn id="209" xr3:uid="{56628ED9-339E-4CC3-AE3D-965FC2C6FF4A}" name="Stono Tuggs" dataDxfId="37">
      <calculatedColumnFormula>IF(Data!$E2=HI$1, "",             IF(ISERR(SEARCH(HI$1,Data!$A2)),"",          ";" &amp; VLOOKUP(HI$1,Data!$E:$F,2, FALSE) &amp; ";"   )             )</calculatedColumnFormula>
    </tableColumn>
    <tableColumn id="210" xr3:uid="{682296B7-DDED-43E8-B4F7-E956293A936F}" name="Capitaine Gregar Typho" dataDxfId="36">
      <calculatedColumnFormula>IF(Data!$E2=HJ$1, "",             IF(ISERR(SEARCH(HJ$1,Data!$A2)),"",          ";" &amp; VLOOKUP(HJ$1,Data!$E:$F,2, FALSE) &amp; ";"   )             )</calculatedColumnFormula>
    </tableColumn>
    <tableColumn id="211" xr3:uid="{CAF6258B-37BD-499D-8D26-9FAD07E14E5E}" name="Bogg Tyrell" dataDxfId="35">
      <calculatedColumnFormula>IF(Data!$E2=HK$1, "",             IF(ISERR(SEARCH(HK$1,Data!$A2)),"",          ";" &amp; VLOOKUP(HK$1,Data!$E:$F,2, FALSE) &amp; ";"   )             )</calculatedColumnFormula>
    </tableColumn>
    <tableColumn id="212" xr3:uid="{E650EBFC-4350-46A5-A384-5B5D420DD4DA}" name="Luminara Unduli" dataDxfId="34">
      <calculatedColumnFormula>IF(Data!$E2=HL$1, "",             IF(ISERR(SEARCH(HL$1,Data!$A2)),"",          ";" &amp; VLOOKUP(HL$1,Data!$E:$F,2, FALSE) &amp; ";"   )             )</calculatedColumnFormula>
    </tableColumn>
    <tableColumn id="213" xr3:uid="{CE391078-508B-4945-BB01-9C7E643DBB7C}" name="Dark Vador" dataDxfId="33">
      <calculatedColumnFormula>IF(Data!$E2=HM$1, "",             IF(ISERR(SEARCH(HM$1,Data!$A2)),"",          ";" &amp; VLOOKUP(HM$1,Data!$E:$F,2, FALSE) &amp; ";"   )             )</calculatedColumnFormula>
    </tableColumn>
    <tableColumn id="214" xr3:uid="{0FEC1BA4-705C-4FDD-9F80-1B0E38DA82F6}" name="Finis Valorum" dataDxfId="32">
      <calculatedColumnFormula>IF(Data!$E2=HN$1, "",             IF(ISERR(SEARCH(HN$1,Data!$A2)),"",          ";" &amp; VLOOKUP(HN$1,Data!$E:$F,2, FALSE) &amp; ";"   )             )</calculatedColumnFormula>
    </tableColumn>
    <tableColumn id="215" xr3:uid="{B08794D8-43DC-4C37-B700-1B704B4FCB7A}" name="Général Maximillian Veers" dataDxfId="31">
      <calculatedColumnFormula>IF(Data!$E2=HO$1, "",             IF(ISERR(SEARCH(HO$1,Data!$A2)),"",          ";" &amp; VLOOKUP(HO$1,Data!$E:$F,2, FALSE) &amp; ";"   )             )</calculatedColumnFormula>
    </tableColumn>
    <tableColumn id="216" xr3:uid="{B8864079-F417-4CB1-B54C-1A92355C5D01}" name="Tahiri Veila" dataDxfId="30">
      <calculatedColumnFormula>IF(Data!$E2=HP$1, "",             IF(ISERR(SEARCH(HP$1,Data!$A2)),"",          ";" &amp; VLOOKUP(HP$1,Data!$E:$F,2, FALSE) &amp; ";"   )             )</calculatedColumnFormula>
    </tableColumn>
    <tableColumn id="217" xr3:uid="{881E09C3-42E7-41D4-A6D1-BFC898C06563}" name="Asajj Ventress" dataDxfId="29">
      <calculatedColumnFormula>IF(Data!$E2=HQ$1, "",             IF(ISERR(SEARCH(HQ$1,Data!$A2)),"",          ";" &amp; VLOOKUP(HQ$1,Data!$E:$F,2, FALSE) &amp; ";"   )             )</calculatedColumnFormula>
    </tableColumn>
    <tableColumn id="218" xr3:uid="{D9089BB8-D12D-40A9-A1BB-8515F40077EF}" name="Wald" dataDxfId="28">
      <calculatedColumnFormula>IF(Data!$E2=HR$1, "",             IF(ISERR(SEARCH(HR$1,Data!$A2)),"",          ";" &amp; VLOOKUP(HR$1,Data!$E:$F,2, FALSE) &amp; ";"   )             )</calculatedColumnFormula>
    </tableColumn>
    <tableColumn id="219" xr3:uid="{639D01EB-637F-425E-9FFC-8E3B58CE5679}" name="Wicket Warrick" dataDxfId="27">
      <calculatedColumnFormula>IF(Data!$E2=HS$1, "",             IF(ISERR(SEARCH(HS$1,Data!$A2)),"",          ";" &amp; VLOOKUP(HS$1,Data!$E:$F,2, FALSE) &amp; ";"   )             )</calculatedColumnFormula>
    </tableColumn>
    <tableColumn id="220" xr3:uid="{F6199854-128F-4D50-9ED9-E6DAB03F1D4B}" name="Watto" dataDxfId="26">
      <calculatedColumnFormula>IF(Data!$E2=HT$1, "",             IF(ISERR(SEARCH(HT$1,Data!$A2)),"",          ";" &amp; VLOOKUP(HT$1,Data!$E:$F,2, FALSE) &amp; ";"   )             )</calculatedColumnFormula>
    </tableColumn>
    <tableColumn id="221" xr3:uid="{607D4589-6FDB-4034-8DB7-38C7F216D3FE}" name="Taun We" dataDxfId="25">
      <calculatedColumnFormula>IF(Data!$E2=HU$1, "",             IF(ISERR(SEARCH(HU$1,Data!$A2)),"",          ";" &amp; VLOOKUP(HU$1,Data!$E:$F,2, FALSE) &amp; ";"   )             )</calculatedColumnFormula>
    </tableColumn>
    <tableColumn id="222" xr3:uid="{7D3E9D46-98D3-4B16-8757-FD98A12D9273}" name="Zam Wesell" dataDxfId="24">
      <calculatedColumnFormula>IF(Data!$E2=HV$1, "",             IF(ISERR(SEARCH(HV$1,Data!$A2)),"",          ";" &amp; VLOOKUP(HV$1,Data!$E:$F,2, FALSE) &amp; ";"   )             )</calculatedColumnFormula>
    </tableColumn>
    <tableColumn id="223" xr3:uid="{61C40984-97BC-4A93-98E5-045441E3D801}" name="Snap Wexley" dataDxfId="23">
      <calculatedColumnFormula>IF(Data!$E2=HW$1, "",             IF(ISERR(SEARCH(HW$1,Data!$A2)),"",          ";" &amp; VLOOKUP(HW$1,Data!$E:$F,2, FALSE) &amp; ";"   )             )</calculatedColumnFormula>
    </tableColumn>
    <tableColumn id="224" xr3:uid="{BE175C1C-BECE-45EB-A178-F327962DF024}" name="Mace Windu" dataDxfId="22">
      <calculatedColumnFormula>IF(Data!$E2=HX$1, "",             IF(ISERR(SEARCH(HX$1,Data!$A2)),"",          ";" &amp; VLOOKUP(HX$1,Data!$E:$F,2, FALSE) &amp; ";"   )             )</calculatedColumnFormula>
    </tableColumn>
    <tableColumn id="225" xr3:uid="{E8E9A3AA-DC27-4BC3-AA40-6D8D11256D0B}" name="WinterNote 6" dataDxfId="21">
      <calculatedColumnFormula>IF(Data!$E2=HY$1, "",             IF(ISERR(SEARCH(HY$1,Data!$A2)),"",          ";" &amp; VLOOKUP(HY$1,Data!$E:$F,2, FALSE) &amp; ";"   )             )</calculatedColumnFormula>
    </tableColumn>
    <tableColumn id="226" xr3:uid="{7BF7BE45-8F8F-4754-8BC9-F0D308ABEC9A}" name="Prince Xizor" dataDxfId="20">
      <calculatedColumnFormula>IF(Data!$E2=HZ$1, "",             IF(ISERR(SEARCH(HZ$1,Data!$A2)),"",          ";" &amp; VLOOKUP(HZ$1,Data!$E:$F,2, FALSE) &amp; ";"   )             )</calculatedColumnFormula>
    </tableColumn>
    <tableColumn id="227" xr3:uid="{DB57C97F-B7FD-4E33-B3D4-0648D185D45B}" name="Yaddle" dataDxfId="19">
      <calculatedColumnFormula>IF(Data!$E2=IA$1, "",             IF(ISERR(SEARCH(IA$1,Data!$A2)),"",          ";" &amp; VLOOKUP(IA$1,Data!$E:$F,2, FALSE) &amp; ";"   )             )</calculatedColumnFormula>
    </tableColumn>
    <tableColumn id="228" xr3:uid="{10653C25-9212-4376-8E1B-3C475C2F9BCD}" name="Yoda" dataDxfId="18">
      <calculatedColumnFormula>IF(Data!$E2=IB$1, "",             IF(ISERR(SEARCH(IB$1,Data!$A2)),"",          ";" &amp; VLOOKUP(IB$1,Data!$E:$F,2, FALSE) &amp; ";"   )             )</calculatedColumnFormula>
    </tableColumn>
    <tableColumn id="229" xr3:uid="{A3E994F3-9030-4F57-B116-AC6915F0DA02}" name="Grand Moff Zsinj" dataDxfId="17">
      <calculatedColumnFormula>IF(Data!$E2=IC$1, "",             IF(ISERR(SEARCH(IC$1,Data!$A2)),"",          ";" &amp; VLOOKUP(IC$1,Data!$E:$F,2, FALSE) &amp; ";"   )             )</calculatedColumnFormula>
    </tableColumn>
    <tableColumn id="230" xr3:uid="{1DF2AD8A-26DF-4BE6-A6A7-C159421D2063}" name="Zuckuss" dataDxfId="16">
      <calculatedColumnFormula>IF(Data!$E2=ID$1, "",             IF(ISERR(SEARCH(ID$1,Data!$A2)),"",          ";" &amp; VLOOKUP(ID$1,Data!$E:$F,2, FALSE) &amp; ";"   )             )</calculatedColumnFormula>
    </tableColumn>
    <tableColumn id="231" xr3:uid="{A03A4986-17F6-4CAA-9191-E9ECD1CF3F2B}" name="Zuvio" dataDxfId="15">
      <calculatedColumnFormula>IF(Data!$E2=IE$1, "",             IF(ISERR(SEARCH(IE$1,Data!$A2)),"",          ";" &amp; VLOOKUP(IE$1,Data!$E:$F,2, FALSE) &amp; ";"   )             )</calculatedColumnFormula>
    </tableColumn>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7B4241D-205D-4DC1-B95F-BBF1514E8407}" name="Tableau36" displayName="Tableau36" ref="A1:E232" totalsRowShown="0">
  <autoFilter ref="A1:E232" xr:uid="{C5612CD5-0B2B-43DC-8D8D-0E77DE1468FB}"/>
  <tableColumns count="5">
    <tableColumn id="1" xr3:uid="{3759580D-89C7-4FB7-BF72-A0061649FFFC}" name="Character">
      <calculatedColumnFormula>Tableau1[[#This Row],[name]]</calculatedColumnFormula>
    </tableColumn>
    <tableColumn id="7" xr3:uid="{2CCEB5CD-462D-49E2-A756-F2D91C65ED60}" name="Character's id" dataDxfId="14">
      <calculatedColumnFormula>VLOOKUP(Tableau36[[#This Row],[Character]],Data!E:F,2,FALSE)</calculatedColumnFormula>
    </tableColumn>
    <tableColumn id="2" xr3:uid="{12A0BFC4-A7DC-4187-91D8-D4540DA22F3E}" name="List of friend's id" dataDxfId="13">
      <calculatedColumnFormula>IF( Tableau36[[#This Row],[removed double semi-colon]]="", "", MID(Tableau36[[#This Row],[removed double semi-colon]],2,LEN(Tableau36[[#This Row],[removed double semi-colon]]) - 2) )</calculatedColumnFormula>
    </tableColumn>
    <tableColumn id="5" xr3:uid="{6E1D0C02-654D-435A-878F-5DB8F61D2599}" name="removed double semi-colon" dataDxfId="12">
      <calculatedColumnFormula>SUBSTITUTE(Tableau36[[#This Row],[Concatenation]],";;",";")</calculatedColumnFormula>
    </tableColumn>
    <tableColumn id="3" xr3:uid="{A4BCD23D-CE90-4FA5-A638-55ACDE673BD3}" name="Concatenation" dataDxfId="11">
      <calculatedColumnFormula>_xlfn.CONCAT(Tableau4[#This Row])</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188CC28-01A1-437A-A800-260EF22C3080}" name="Tableau7" displayName="Tableau7" ref="A1:E99" totalsRowShown="0">
  <autoFilter ref="A1:E99" xr:uid="{5411B5D6-4EA5-459F-9C67-CE43C4041547}">
    <filterColumn colId="4">
      <filters>
        <filter val="Film"/>
      </filters>
    </filterColumn>
  </autoFilter>
  <sortState xmlns:xlrd2="http://schemas.microsoft.com/office/spreadsheetml/2017/richdata2" ref="A2:E99">
    <sortCondition ref="E2:E99"/>
    <sortCondition ref="D2:D99"/>
  </sortState>
  <tableColumns count="5">
    <tableColumn id="5" xr3:uid="{0E1D7379-D0C3-4FA1-91EC-50D194FE77E4}" name="id" dataDxfId="10">
      <calculatedColumnFormula>SEARCH("-",#REF!,#REF!+1)</calculatedColumnFormula>
    </tableColumn>
    <tableColumn id="4" xr3:uid="{97AA1BDC-79C6-4B36-B93E-27B3C60A59A7}" name="Title" dataDxfId="9"/>
    <tableColumn id="8" xr3:uid="{33A4124B-B7F5-44E7-8DDC-61FFD8A2A087}" name="enum"/>
    <tableColumn id="6" xr3:uid="{0E3C5B7F-51F0-4C04-99F1-4EB7AA5762F9}" name="Year" dataDxfId="8"/>
    <tableColumn id="7" xr3:uid="{AB6DC11E-E948-480C-BBE3-F4EA64923917}" name="Type" dataDxfId="7"/>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57F942E-5100-4564-92A7-27CBD80E4E7C}" name="Tableau2" displayName="Tableau2" ref="I1:DU232" totalsRowShown="0" headerRowDxfId="6" headerRowBorderDxfId="5" tableBorderDxfId="4">
  <autoFilter ref="I1:DU232" xr:uid="{F695DF46-B3AF-49DC-B329-7E7390B58136}"/>
  <tableColumns count="117">
    <tableColumn id="1" xr3:uid="{6963B30C-02A1-4A6C-AD88-F51B8D6A88E6}" name="Abafar " dataDxfId="3">
      <calculatedColumnFormula>IF(ISERR(SEARCH(I$1,Data!$A2)),"",";"&amp;I$1&amp;";")</calculatedColumnFormula>
    </tableColumn>
    <tableColumn id="2" xr3:uid="{198C19B9-6F25-44FA-910C-E85D2F12FB5D}" name="Ahch-To ">
      <calculatedColumnFormula>IF(ISERR(SEARCH(J$1,Data!$A2)),"",";"&amp;J$1&amp;";")</calculatedColumnFormula>
    </tableColumn>
    <tableColumn id="3" xr3:uid="{8F146E2B-BDE2-4E88-BACF-9026FEADDA74}" name="Akiva ">
      <calculatedColumnFormula>IF(ISERR(SEARCH(K$1,Data!$A2)),"",";"&amp;K$1&amp;";")</calculatedColumnFormula>
    </tableColumn>
    <tableColumn id="4" xr3:uid="{F78BD776-EB0B-4F7A-882B-AF31CC265640}" name="Alderaan ">
      <calculatedColumnFormula>IF(ISERR(SEARCH(L$1,Data!$A2)),"",";"&amp;L$1&amp;";")</calculatedColumnFormula>
    </tableColumn>
    <tableColumn id="5" xr3:uid="{D47D276C-6705-44E7-9AB1-A4FD84C6A1E1}" name="Ando ">
      <calculatedColumnFormula>IF(ISERR(SEARCH(M$1,Data!$A2)),"",";"&amp;M$1&amp;";")</calculatedColumnFormula>
    </tableColumn>
    <tableColumn id="6" xr3:uid="{FCE3DB0E-893E-4169-8B12-0CC3248CB4BD}" name="Anoat ">
      <calculatedColumnFormula>IF(ISERR(SEARCH(N$1,Data!$A2)),"",";"&amp;N$1&amp;";")</calculatedColumnFormula>
    </tableColumn>
    <tableColumn id="7" xr3:uid="{BAB83F44-C8A1-4C6C-ABBF-BD104AAD4EEC}" name="Atollon ">
      <calculatedColumnFormula>IF(ISERR(SEARCH(O$1,Data!$A2)),"",";"&amp;O$1&amp;";")</calculatedColumnFormula>
    </tableColumn>
    <tableColumn id="8" xr3:uid="{4BB17F95-7F75-4C8F-BA02-AAD423903F05}" name="Batuu ">
      <calculatedColumnFormula>IF(ISERR(SEARCH(P$1,Data!$A2)),"",";"&amp;P$1&amp;";")</calculatedColumnFormula>
    </tableColumn>
    <tableColumn id="9" xr3:uid="{2A4394AD-B892-4CCF-AD96-A09291E2C527}" name="Bespin ">
      <calculatedColumnFormula>IF(ISERR(SEARCH(Q$1,Data!$A2)),"",";"&amp;Q$1&amp;";")</calculatedColumnFormula>
    </tableColumn>
    <tableColumn id="10" xr3:uid="{B93E0758-8325-4E80-86CA-1528DB9F77D9}" name="Cantonica ">
      <calculatedColumnFormula>IF(ISERR(SEARCH(R$1,Data!$A2)),"",";"&amp;R$1&amp;";")</calculatedColumnFormula>
    </tableColumn>
    <tableColumn id="11" xr3:uid="{51556B83-6377-4C86-B68A-C37FF760AFE6}" name="Castilon ">
      <calculatedColumnFormula>IF(ISERR(SEARCH(S$1,Data!$A2)),"",";"&amp;S$1&amp;";")</calculatedColumnFormula>
    </tableColumn>
    <tableColumn id="12" xr3:uid="{87FE4FBA-C317-4654-93ED-1E1572A02949}" name="Cato Neimoidia ">
      <calculatedColumnFormula>IF(ISERR(SEARCH(T$1,Data!$A2)),"",";"&amp;T$1&amp;";")</calculatedColumnFormula>
    </tableColumn>
    <tableColumn id="13" xr3:uid="{3B1CE064-F3C2-4EE6-A8CC-876D91213F9C}" name="Chandrila ">
      <calculatedColumnFormula>IF(ISERR(SEARCH(U$1,Data!$A2)),"",";"&amp;U$1&amp;";")</calculatedColumnFormula>
    </tableColumn>
    <tableColumn id="14" xr3:uid="{BB7DCD2E-0351-4ECA-B9CF-57F6F91C0732}" name="Christophsis ">
      <calculatedColumnFormula>IF(ISERR(SEARCH(V$1,Data!$A2)),"",";"&amp;V$1&amp;";")</calculatedColumnFormula>
    </tableColumn>
    <tableColumn id="15" xr3:uid="{E8BFEACF-2F4D-4FEA-BB47-27E2CF1DBA18}" name="Concord Dawn ">
      <calculatedColumnFormula>IF(ISERR(SEARCH(W$1,Data!$A2)),"",";"&amp;W$1&amp;";")</calculatedColumnFormula>
    </tableColumn>
    <tableColumn id="16" xr3:uid="{4D1E65CD-FEFB-4AAE-BAAC-576351829B3B}" name="Corellia ">
      <calculatedColumnFormula>IF(ISERR(SEARCH(X$1,Data!$A2)),"",";"&amp;X$1&amp;";")</calculatedColumnFormula>
    </tableColumn>
    <tableColumn id="17" xr3:uid="{F5D87216-8E12-41B5-A748-69D35EE45FE3}" name="Coruscant ">
      <calculatedColumnFormula>IF(ISERR(SEARCH(Y$1,Data!$A2)),"",";"&amp;Y$1&amp;";")</calculatedColumnFormula>
    </tableColumn>
    <tableColumn id="18" xr3:uid="{1C0558BE-9281-4E96-93FB-6B6BE51FB1CD}" name="Crait ">
      <calculatedColumnFormula>IF(ISERR(SEARCH(Z$1,Data!$A2)),"",";"&amp;Z$1&amp;";")</calculatedColumnFormula>
    </tableColumn>
    <tableColumn id="19" xr3:uid="{A187EED6-E18E-4CB3-833C-8FCB7BC1F1A7}" name="D'Qar ">
      <calculatedColumnFormula>IF(ISERR(SEARCH(AA$1,Data!$A2)),"",";"&amp;AA$1&amp;";")</calculatedColumnFormula>
    </tableColumn>
    <tableColumn id="20" xr3:uid="{1F3D8B21-BE5A-443B-890C-787BD3A2CE94}" name="Dagobah ">
      <calculatedColumnFormula>IF(ISERR(SEARCH(AB$1,Data!$A2)),"",";"&amp;AB$1&amp;";")</calculatedColumnFormula>
    </tableColumn>
    <tableColumn id="21" xr3:uid="{BABB59B1-C905-4D14-BDAE-1826CC5FD826}" name="Dantooine ">
      <calculatedColumnFormula>IF(ISERR(SEARCH(AC$1,Data!$A2)),"",";"&amp;AC$1&amp;";")</calculatedColumnFormula>
    </tableColumn>
    <tableColumn id="22" xr3:uid="{031FDA8E-B979-4D67-9D9D-2966C8A3C4F6}" name="Dathomir ">
      <calculatedColumnFormula>IF(ISERR(SEARCH(AD$1,Data!$A2)),"",";"&amp;AD$1&amp;";")</calculatedColumnFormula>
    </tableColumn>
    <tableColumn id="23" xr3:uid="{8B0B7C61-4540-4959-893E-60FD6293C7F6}" name="Devaron ">
      <calculatedColumnFormula>IF(ISERR(SEARCH(AE$1,Data!$A2)),"",";"&amp;AE$1&amp;";")</calculatedColumnFormula>
    </tableColumn>
    <tableColumn id="24" xr3:uid="{900FB64F-7B66-4739-B315-B7135164C301}" name="Eadu ">
      <calculatedColumnFormula>IF(ISERR(SEARCH(AF$1,Data!$A2)),"",";"&amp;AF$1&amp;";")</calculatedColumnFormula>
    </tableColumn>
    <tableColumn id="25" xr3:uid="{885FF358-A253-4B01-AC37-B7220573A174}" name="Endor ">
      <calculatedColumnFormula>IF(ISERR(SEARCH(AG$1,Data!$A2)),"",";"&amp;AG$1&amp;";")</calculatedColumnFormula>
    </tableColumn>
    <tableColumn id="26" xr3:uid="{4E474FE7-8FEE-45E8-8C3D-D73E37DE674E}" name="Felucia ">
      <calculatedColumnFormula>IF(ISERR(SEARCH(AH$1,Data!$A2)),"",";"&amp;AH$1&amp;";")</calculatedColumnFormula>
    </tableColumn>
    <tableColumn id="27" xr3:uid="{697031EC-C735-428B-9147-2E71AC24A057}" name="Florrum ">
      <calculatedColumnFormula>IF(ISERR(SEARCH(AI$1,Data!$A2)),"",";"&amp;AI$1&amp;";")</calculatedColumnFormula>
    </tableColumn>
    <tableColumn id="28" xr3:uid="{A7FFA4D9-D800-4136-A9C0-A790FD819BA8}" name="Fondor ">
      <calculatedColumnFormula>IF(ISERR(SEARCH(AJ$1,Data!$A2)),"",";"&amp;AJ$1&amp;";")</calculatedColumnFormula>
    </tableColumn>
    <tableColumn id="29" xr3:uid="{3847FF88-73D0-4AA8-864E-630398DC3DD4}" name="Geonosis ">
      <calculatedColumnFormula>IF(ISERR(SEARCH(AK$1,Data!$A2)),"",";"&amp;AK$1&amp;";")</calculatedColumnFormula>
    </tableColumn>
    <tableColumn id="30" xr3:uid="{EEAD40F6-ED70-475A-921C-2AB58A58F690}" name="Hosnian Prime ">
      <calculatedColumnFormula>IF(ISERR(SEARCH(AL$1,Data!$A2)),"",";"&amp;AL$1&amp;";")</calculatedColumnFormula>
    </tableColumn>
    <tableColumn id="31" xr3:uid="{96B185B4-E835-4F5A-8C6F-717953AF5D67}" name="Hoth ">
      <calculatedColumnFormula>IF(ISERR(SEARCH(AM$1,Data!$A2)),"",";"&amp;AM$1&amp;";")</calculatedColumnFormula>
    </tableColumn>
    <tableColumn id="32" xr3:uid="{D53B054E-E807-4799-BA1C-5BEBE1643C84}" name="Iego ">
      <calculatedColumnFormula>IF(ISERR(SEARCH(AN$1,Data!$A2)),"",";"&amp;AN$1&amp;";")</calculatedColumnFormula>
    </tableColumn>
    <tableColumn id="33" xr3:uid="{51EB27C3-687C-401A-8108-F88EA2E60AD4}" name="Ilum ">
      <calculatedColumnFormula>IF(ISERR(SEARCH(AO$1,Data!$A2)),"",";"&amp;AO$1&amp;";")</calculatedColumnFormula>
    </tableColumn>
    <tableColumn id="34" xr3:uid="{7F2F651C-DECD-4171-B607-C43E5DCF0F02}" name="Iridonia ">
      <calculatedColumnFormula>IF(ISERR(SEARCH(AP$1,Data!$A2)),"",";"&amp;AP$1&amp;";")</calculatedColumnFormula>
    </tableColumn>
    <tableColumn id="35" xr3:uid="{9958F002-3BE2-43A5-9F46-04C071678A82}" name="Jakku ">
      <calculatedColumnFormula>IF(ISERR(SEARCH(AQ$1,Data!$A2)),"",";"&amp;AQ$1&amp;";")</calculatedColumnFormula>
    </tableColumn>
    <tableColumn id="36" xr3:uid="{12CC88CD-AECA-417C-B8BE-063067A97CB6}" name="Jedha ">
      <calculatedColumnFormula>IF(ISERR(SEARCH(AR$1,Data!$A2)),"",";"&amp;AR$1&amp;";")</calculatedColumnFormula>
    </tableColumn>
    <tableColumn id="37" xr3:uid="{5FF75482-7B78-468B-A749-C20C8BD4ABA2}" name="Kamino ">
      <calculatedColumnFormula>IF(ISERR(SEARCH(AS$1,Data!$A2)),"",";"&amp;AS$1&amp;";")</calculatedColumnFormula>
    </tableColumn>
    <tableColumn id="38" xr3:uid="{76C9C3F5-F98B-488D-839F-82524649A977}" name="Kashyyyk ">
      <calculatedColumnFormula>IF(ISERR(SEARCH(AT$1,Data!$A2)),"",";"&amp;AT$1&amp;";")</calculatedColumnFormula>
    </tableColumn>
    <tableColumn id="39" xr3:uid="{313A3110-D3D6-4B02-B7A7-12026EFF8E7E}" name="Kessel ">
      <calculatedColumnFormula>IF(ISERR(SEARCH(AU$1,Data!$A2)),"",";"&amp;AU$1&amp;";")</calculatedColumnFormula>
    </tableColumn>
    <tableColumn id="40" xr3:uid="{118BAF51-BE6B-411A-A434-3466BE91723E}" name="Kuat ">
      <calculatedColumnFormula>IF(ISERR(SEARCH(AV$1,Data!$A2)),"",";"&amp;AV$1&amp;";")</calculatedColumnFormula>
    </tableColumn>
    <tableColumn id="41" xr3:uid="{44DE0E9C-8DBB-43B5-B65F-F1B7D24D422F}" name="Lah'mu ">
      <calculatedColumnFormula>IF(ISERR(SEARCH(AW$1,Data!$A2)),"",";"&amp;AW$1&amp;";")</calculatedColumnFormula>
    </tableColumn>
    <tableColumn id="42" xr3:uid="{4B929BE6-44DC-4C88-8361-4124B958E9BA}" name="Lira San ">
      <calculatedColumnFormula>IF(ISERR(SEARCH(AX$1,Data!$A2)),"",";"&amp;AX$1&amp;";")</calculatedColumnFormula>
    </tableColumn>
    <tableColumn id="43" xr3:uid="{3042F938-DD5F-40FB-BBC0-C7F584B5460C}" name="Lothal ">
      <calculatedColumnFormula>IF(ISERR(SEARCH(AY$1,Data!$A2)),"",";"&amp;AY$1&amp;";")</calculatedColumnFormula>
    </tableColumn>
    <tableColumn id="44" xr3:uid="{831737D9-8D1D-4535-8289-0A5EE635698E}" name="Lotho Minor ">
      <calculatedColumnFormula>IF(ISERR(SEARCH(AZ$1,Data!$A2)),"",";"&amp;AZ$1&amp;";")</calculatedColumnFormula>
    </tableColumn>
    <tableColumn id="45" xr3:uid="{1378B9E9-A4B2-4D1B-B705-3519BC5B385E}" name="Malachor ">
      <calculatedColumnFormula>IF(ISERR(SEARCH(BA$1,Data!$A2)),"",";"&amp;BA$1&amp;";")</calculatedColumnFormula>
    </tableColumn>
    <tableColumn id="46" xr3:uid="{D2D33036-2680-4D7C-986C-6C5F656921CD}" name="Malastare " dataDxfId="2">
      <calculatedColumnFormula>IF(ISERR(SEARCH(BB$1,Data!$A2)),"",";"&amp;BB$1&amp;";")</calculatedColumnFormula>
    </tableColumn>
    <tableColumn id="47" xr3:uid="{F036EA80-4C06-4D09-8EA8-49E7DFA28DD8}" name="Mandalore ">
      <calculatedColumnFormula>IF(ISERR(SEARCH(BC$1,Data!$A2)),"",";"&amp;BC$1&amp;";")</calculatedColumnFormula>
    </tableColumn>
    <tableColumn id="48" xr3:uid="{EAB7C51B-C3CE-4168-8CA6-0EF58EC6FB17}" name="Maridun ">
      <calculatedColumnFormula>IF(ISERR(SEARCH(BD$1,Data!$A2)),"",";"&amp;BD$1&amp;";")</calculatedColumnFormula>
    </tableColumn>
    <tableColumn id="49" xr3:uid="{A451B2A4-004E-47B0-B761-2D2509DA71F3}" name="Mimban ">
      <calculatedColumnFormula>IF(ISERR(SEARCH(BE$1,Data!$A2)),"",";"&amp;BE$1&amp;";")</calculatedColumnFormula>
    </tableColumn>
    <tableColumn id="50" xr3:uid="{61FBA2DC-CF49-4F72-B2D4-BE8F2382F51B}" name="Mon Cala ">
      <calculatedColumnFormula>IF(ISERR(SEARCH(BF$1,Data!$A2)),"",";"&amp;BF$1&amp;";")</calculatedColumnFormula>
    </tableColumn>
    <tableColumn id="51" xr3:uid="{F915D2D3-0D4B-47C9-B041-78820B4185CE}" name="Moraband ">
      <calculatedColumnFormula>IF(ISERR(SEARCH(BG$1,Data!$A2)),"",";"&amp;BG$1&amp;";")</calculatedColumnFormula>
    </tableColumn>
    <tableColumn id="52" xr3:uid="{BDB530AA-8F72-4C6B-BAA1-0C061D6867D0}" name="Mortis ">
      <calculatedColumnFormula>IF(ISERR(SEARCH(BH$1,Data!$A2)),"",";"&amp;BH$1&amp;";")</calculatedColumnFormula>
    </tableColumn>
    <tableColumn id="53" xr3:uid="{FE7AE94B-D72E-4F1A-AC68-976CCBA27B6A}" name="Mustafar ">
      <calculatedColumnFormula>IF(ISERR(SEARCH(BI$1,Data!$A2)),"",";"&amp;BI$1&amp;";")</calculatedColumnFormula>
    </tableColumn>
    <tableColumn id="54" xr3:uid="{C2E83DE6-D440-4E52-8DD9-666C83BCE65F}" name="Mygeeto ">
      <calculatedColumnFormula>IF(ISERR(SEARCH(BJ$1,Data!$A2)),"",";"&amp;BJ$1&amp;";")</calculatedColumnFormula>
    </tableColumn>
    <tableColumn id="55" xr3:uid="{3627C4E0-01D5-4B92-A943-DCC17B6D27D2}" name="Naboo " dataDxfId="1">
      <calculatedColumnFormula>IF(ISERR(SEARCH(BK$1,Data!$A2)),"",";"&amp;BK$1&amp;";")</calculatedColumnFormula>
    </tableColumn>
    <tableColumn id="56" xr3:uid="{A6774575-C241-4582-8752-71DE2A21BE89}" name="Nal Hutta ">
      <calculatedColumnFormula>IF(ISERR(SEARCH(BL$1,Data!$A2)),"",";"&amp;BL$1&amp;";")</calculatedColumnFormula>
    </tableColumn>
    <tableColumn id="57" xr3:uid="{EA62BFF9-DEAC-4F20-ACAF-1CEEA34E991F}" name="Onderon ">
      <calculatedColumnFormula>IF(ISERR(SEARCH(BM$1,Data!$A2)),"",";"&amp;BM$1&amp;";")</calculatedColumnFormula>
    </tableColumn>
    <tableColumn id="58" xr3:uid="{C311963B-A1BB-4A63-A72C-D1D3B802B776}" name="Ord Mantell ">
      <calculatedColumnFormula>IF(ISERR(SEARCH(BN$1,Data!$A2)),"",";"&amp;BN$1&amp;";")</calculatedColumnFormula>
    </tableColumn>
    <tableColumn id="59" xr3:uid="{71F2D46B-8857-4989-A544-8D06F6DB2C96}" name="Polis Massa ">
      <calculatedColumnFormula>IF(ISERR(SEARCH(BO$1,Data!$A2)),"",";"&amp;BO$1&amp;";")</calculatedColumnFormula>
    </tableColumn>
    <tableColumn id="60" xr3:uid="{29E3275C-9A5C-4688-8DFD-563643CD98F8}" name="Pillio ">
      <calculatedColumnFormula>IF(ISERR(SEARCH(BP$1,Data!$A2)),"",";"&amp;BP$1&amp;";")</calculatedColumnFormula>
    </tableColumn>
    <tableColumn id="61" xr3:uid="{F7CA7A56-01C7-4179-B498-CFB941799EA9}" name="Rishi ">
      <calculatedColumnFormula>IF(ISERR(SEARCH(BQ$1,Data!$A2)),"",";"&amp;BQ$1&amp;";")</calculatedColumnFormula>
    </tableColumn>
    <tableColumn id="62" xr3:uid="{E79971D5-0295-47CE-B02F-FEF998847196}" name="Rodia ">
      <calculatedColumnFormula>IF(ISERR(SEARCH(BR$1,Data!$A2)),"",";"&amp;BR$1&amp;";")</calculatedColumnFormula>
    </tableColumn>
    <tableColumn id="63" xr3:uid="{07B644C7-8C44-4AAE-BA0E-944798716526}" name="Ruusan ">
      <calculatedColumnFormula>IF(ISERR(SEARCH(BS$1,Data!$A2)),"",";"&amp;BS$1&amp;";")</calculatedColumnFormula>
    </tableColumn>
    <tableColumn id="64" xr3:uid="{7220A3A1-F147-4F55-B54E-97C8982B8F71}" name="Ryloth ">
      <calculatedColumnFormula>IF(ISERR(SEARCH(BT$1,Data!$A2)),"",";"&amp;BT$1&amp;";")</calculatedColumnFormula>
    </tableColumn>
    <tableColumn id="65" xr3:uid="{5DAEC90C-B3E0-4BE2-9194-422039979A7A}" name="Saleucami ">
      <calculatedColumnFormula>IF(ISERR(SEARCH(BU$1,Data!$A2)),"",";"&amp;BU$1&amp;";")</calculatedColumnFormula>
    </tableColumn>
    <tableColumn id="66" xr3:uid="{84977E7B-15DE-4ACD-8EF7-512F4B0D89A7}" name="Savareen ">
      <calculatedColumnFormula>IF(ISERR(SEARCH(BV$1,Data!$A2)),"",";"&amp;BV$1&amp;";")</calculatedColumnFormula>
    </tableColumn>
    <tableColumn id="67" xr3:uid="{161248A6-5C4E-4A2E-ADE9-D0C2093E5703}" name="Scarif ">
      <calculatedColumnFormula>IF(ISERR(SEARCH(BW$1,Data!$A2)),"",";"&amp;BW$1&amp;";")</calculatedColumnFormula>
    </tableColumn>
    <tableColumn id="68" xr3:uid="{0F30D14D-6465-4E31-95B1-84658F9F184B}" name="Shili ">
      <calculatedColumnFormula>IF(ISERR(SEARCH(BX$1,Data!$A2)),"",";"&amp;BX$1&amp;";")</calculatedColumnFormula>
    </tableColumn>
    <tableColumn id="69" xr3:uid="{317D8C80-854A-4FEB-A64B-A58FC7634E6F}" name="Starkiller Base ">
      <calculatedColumnFormula>IF(ISERR(SEARCH(BY$1,Data!$A2)),"",";"&amp;BY$1&amp;";")</calculatedColumnFormula>
    </tableColumn>
    <tableColumn id="70" xr3:uid="{503D527D-F2AB-40C2-AEE0-6B7FF190AF19}" name="Subterrel ">
      <calculatedColumnFormula>IF(ISERR(SEARCH(BZ$1,Data!$A2)),"",";"&amp;BZ$1&amp;";")</calculatedColumnFormula>
    </tableColumn>
    <tableColumn id="71" xr3:uid="{4FB254E8-CA9E-4C30-9D20-805E7C6C8148}" name="Sullust ">
      <calculatedColumnFormula>IF(ISERR(SEARCH(CA$1,Data!$A2)),"",";"&amp;CA$1&amp;";")</calculatedColumnFormula>
    </tableColumn>
    <tableColumn id="72" xr3:uid="{87C14D87-8B57-4BCE-B206-0E85B8B4E07E}" name="Takodana ">
      <calculatedColumnFormula>IF(ISERR(SEARCH(CB$1,Data!$A2)),"",";"&amp;CB$1&amp;";")</calculatedColumnFormula>
    </tableColumn>
    <tableColumn id="73" xr3:uid="{E9E675AE-08FA-4F8F-BA62-E52C39B16AA5}" name="Tatooine ">
      <calculatedColumnFormula>IF(ISERR(SEARCH(CC$1,Data!$A2)),"",";"&amp;CC$1&amp;";")</calculatedColumnFormula>
    </tableColumn>
    <tableColumn id="74" xr3:uid="{0E235218-E5A6-4244-8B41-F26824CA008B}" name="Toydaria ">
      <calculatedColumnFormula>IF(ISERR(SEARCH(CD$1,Data!$A2)),"",";"&amp;CD$1&amp;";")</calculatedColumnFormula>
    </tableColumn>
    <tableColumn id="75" xr3:uid="{7B011280-6C34-42D6-9AE4-AF167EA686D8}" name="Trandosha ">
      <calculatedColumnFormula>IF(ISERR(SEARCH(CE$1,Data!$A2)),"",";"&amp;CE$1&amp;";")</calculatedColumnFormula>
    </tableColumn>
    <tableColumn id="76" xr3:uid="{D69BF31A-292D-40B5-BDCA-3AFD9B1CF5F2}" name="Umbara ">
      <calculatedColumnFormula>IF(ISERR(SEARCH(CF$1,Data!$A2)),"",";"&amp;CF$1&amp;";")</calculatedColumnFormula>
    </tableColumn>
    <tableColumn id="77" xr3:uid="{ADE2F62A-F8AF-4C04-ACEB-F1736294C1A8}" name="Utapau ">
      <calculatedColumnFormula>IF(ISERR(SEARCH(CG$1,Data!$A2)),"",";"&amp;CG$1&amp;";")</calculatedColumnFormula>
    </tableColumn>
    <tableColumn id="78" xr3:uid="{7707416E-06FC-4403-BC9B-C05B0A6EE0DE}" name="Vandor-1 ">
      <calculatedColumnFormula>IF(ISERR(SEARCH(CH$1,Data!$A2)),"",";"&amp;CH$1&amp;";")</calculatedColumnFormula>
    </tableColumn>
    <tableColumn id="79" xr3:uid="{77436B5A-4A0B-4B07-8F3C-357A81294BAF}" name="Vardos ">
      <calculatedColumnFormula>IF(ISERR(SEARCH(CI$1,Data!$A2)),"",";"&amp;CI$1&amp;";")</calculatedColumnFormula>
    </tableColumn>
    <tableColumn id="80" xr3:uid="{07437C31-56D8-492C-BFB0-B242539F9929}" name="Wobani ">
      <calculatedColumnFormula>IF(ISERR(SEARCH(CJ$1,Data!$A2)),"",";"&amp;CJ$1&amp;";")</calculatedColumnFormula>
    </tableColumn>
    <tableColumn id="81" xr3:uid="{DF759AD5-AB22-4BC0-8CAD-9D3C19D15476}" name="Yavin ">
      <calculatedColumnFormula>IF(ISERR(SEARCH(CK$1,Data!$A2)),"",";"&amp;CK$1&amp;";")</calculatedColumnFormula>
    </tableColumn>
    <tableColumn id="82" xr3:uid="{414136C7-123A-4715-91F3-8EDD97FAB968}" name="Yavin 4 ">
      <calculatedColumnFormula>IF(ISERR(SEARCH(CL$1,Data!$A2)),"",";"&amp;CL$1&amp;";")</calculatedColumnFormula>
    </tableColumn>
    <tableColumn id="83" xr3:uid="{219B34E7-9879-4A53-8E72-5455E0C03ECA}" name="Abregado-rae">
      <calculatedColumnFormula>IF(ISERR(SEARCH(CM$1,Data!$A2)),"",";"&amp;CM$1&amp;";")</calculatedColumnFormula>
    </tableColumn>
    <tableColumn id="84" xr3:uid="{B249143D-3A59-43BE-9F90-01BCA2F413F9}" name="Alzoc III">
      <calculatedColumnFormula>IF(ISERR(SEARCH(CN$1,Data!$A2)),"",";"&amp;CN$1&amp;";")</calculatedColumnFormula>
    </tableColumn>
    <tableColumn id="85" xr3:uid="{BB06E0BD-A6BB-45E9-B507-789747FC88D6}" name="Ambria">
      <calculatedColumnFormula>IF(ISERR(SEARCH(CO$1,Data!$A2)),"",";"&amp;CO$1&amp;";")</calculatedColumnFormula>
    </tableColumn>
    <tableColumn id="86" xr3:uid="{2B1D314C-E322-4068-AC16-8EC134B7E21E}" name="Anoth">
      <calculatedColumnFormula>IF(ISERR(SEARCH(CP$1,Data!$A2)),"",";"&amp;CP$1&amp;";")</calculatedColumnFormula>
    </tableColumn>
    <tableColumn id="87" xr3:uid="{9C61DD62-5EC8-4360-AEC2-ABFD1B0405E5}" name="Arkania">
      <calculatedColumnFormula>IF(ISERR(SEARCH(CQ$1,Data!$A2)),"",";"&amp;CQ$1&amp;";")</calculatedColumnFormula>
    </tableColumn>
    <tableColumn id="88" xr3:uid="{D9A9F8C6-5DD1-46F5-82B2-E508D2C3F2D0}" name="Bakura">
      <calculatedColumnFormula>IF(ISERR(SEARCH(CR$1,Data!$A2)),"",";"&amp;CR$1&amp;";")</calculatedColumnFormula>
    </tableColumn>
    <tableColumn id="89" xr3:uid="{F0930A03-DFEA-4E27-A4C5-C95DDDE4C1F0}" name="Bonadan">
      <calculatedColumnFormula>IF(ISERR(SEARCH(CS$1,Data!$A2)),"",";"&amp;CS$1&amp;";")</calculatedColumnFormula>
    </tableColumn>
    <tableColumn id="90" xr3:uid="{9CB115A3-B424-439D-9B64-C7EBAB388BE5}" name="Borleias">
      <calculatedColumnFormula>IF(ISERR(SEARCH(CT$1,Data!$A2)),"",";"&amp;CT$1&amp;";")</calculatedColumnFormula>
    </tableColumn>
    <tableColumn id="91" xr3:uid="{E38F01CD-3655-499C-958F-B0FB36BB4583}" name="Byss">
      <calculatedColumnFormula>IF(ISERR(SEARCH(CU$1,Data!$A2)),"",";"&amp;CU$1&amp;";")</calculatedColumnFormula>
    </tableColumn>
    <tableColumn id="92" xr3:uid="{F4237C1B-267C-4D93-93A5-AB9708F09639}" name="Carida">
      <calculatedColumnFormula>IF(ISERR(SEARCH(CV$1,Data!$A2)),"",";"&amp;CV$1&amp;";")</calculatedColumnFormula>
    </tableColumn>
    <tableColumn id="93" xr3:uid="{C96B518C-CEFC-4444-84E2-9D1E42E4E9CF}" name="Da Soocha V">
      <calculatedColumnFormula>IF(ISERR(SEARCH(CW$1,Data!$A2)),"",";"&amp;CW$1&amp;";")</calculatedColumnFormula>
    </tableColumn>
    <tableColumn id="94" xr3:uid="{01EC6EE7-F468-4757-A464-C8D157813387}" name="Drall">
      <calculatedColumnFormula>IF(ISERR(SEARCH(CX$1,Data!$A2)),"",";"&amp;CX$1&amp;";")</calculatedColumnFormula>
    </tableColumn>
    <tableColumn id="95" xr3:uid="{45F70434-C1CC-497F-ADBC-9B49162DE027}" name="Dromund Kaas">
      <calculatedColumnFormula>IF(ISERR(SEARCH(CY$1,Data!$A2)),"",";"&amp;CY$1&amp;";")</calculatedColumnFormula>
    </tableColumn>
    <tableColumn id="96" xr3:uid="{FC8DA7D8-85C4-4D9D-8086-A5D034A7A2E7}" name="Dxun">
      <calculatedColumnFormula>IF(ISERR(SEARCH(CZ$1,Data!$A2)),"",";"&amp;CZ$1&amp;";")</calculatedColumnFormula>
    </tableColumn>
    <tableColumn id="97" xr3:uid="{8A231900-9D28-4614-9D66-A29BA8DE3FCC}" name="Hapes">
      <calculatedColumnFormula>IF(ISERR(SEARCH(DA$1,Data!$A2)),"",";"&amp;DA$1&amp;";")</calculatedColumnFormula>
    </tableColumn>
    <tableColumn id="98" xr3:uid="{838E3517-19FB-499A-B5CC-F083F4756B74}" name="Honoghr">
      <calculatedColumnFormula>IF(ISERR(SEARCH(DB$1,Data!$A2)),"",";"&amp;DB$1&amp;";")</calculatedColumnFormula>
    </tableColumn>
    <tableColumn id="99" xr3:uid="{885CC5D7-EFDA-4933-85A0-2BF50EE7EAB1}" name="Ithor">
      <calculatedColumnFormula>IF(ISERR(SEARCH(DC$1,Data!$A2)),"",";"&amp;DC$1&amp;";")</calculatedColumnFormula>
    </tableColumn>
    <tableColumn id="100" xr3:uid="{ECF8703A-66B6-4AE9-A7EA-296387145896}" name="J't'p'tan">
      <calculatedColumnFormula>IF(ISERR(SEARCH(DD$1,Data!$A2)),"",";"&amp;DD$1&amp;";")</calculatedColumnFormula>
    </tableColumn>
    <tableColumn id="101" xr3:uid="{0FF6674C-EE6D-4BFE-AB4E-FFC862EF305F}" name="Khomm">
      <calculatedColumnFormula>IF(ISERR(SEARCH(DE$1,Data!$A2)),"",";"&amp;DE$1&amp;";")</calculatedColumnFormula>
    </tableColumn>
    <tableColumn id="102" xr3:uid="{CFECEF91-F73B-43A9-8794-4EA39B632463}" name="Korriban">
      <calculatedColumnFormula>IF(ISERR(SEARCH(DF$1,Data!$A2)),"",";"&amp;DF$1&amp;";")</calculatedColumnFormula>
    </tableColumn>
    <tableColumn id="103" xr3:uid="{813F8E31-DA86-4EB4-A216-4376E8B5E5FE}" name="Kothlis">
      <calculatedColumnFormula>IF(ISERR(SEARCH(DG$1,Data!$A2)),"",";"&amp;DG$1&amp;";")</calculatedColumnFormula>
    </tableColumn>
    <tableColumn id="104" xr3:uid="{FDEDBF1B-CB50-4883-9FB8-5E806B3B0C29}" name="Lwhekk">
      <calculatedColumnFormula>IF(ISERR(SEARCH(DH$1,Data!$A2)),"",";"&amp;DH$1&amp;";")</calculatedColumnFormula>
    </tableColumn>
    <tableColumn id="105" xr3:uid="{CA6985F9-F4FC-4931-B412-E583DD48619B}" name="Muunilinst">
      <calculatedColumnFormula>IF(ISERR(SEARCH(DI$1,Data!$A2)),"",";"&amp;DI$1&amp;";")</calculatedColumnFormula>
    </tableColumn>
    <tableColumn id="106" xr3:uid="{961C48CD-FD1D-446B-8266-22065F9F575C}" name="Myrkr">
      <calculatedColumnFormula>IF(ISERR(SEARCH(DJ$1,Data!$A2)),"",";"&amp;DJ$1&amp;";")</calculatedColumnFormula>
    </tableColumn>
    <tableColumn id="107" xr3:uid="{DA688119-F19A-41FD-AE12-465D6CDA8F27}" name="N'zoth">
      <calculatedColumnFormula>IF(ISERR(SEARCH(DK$1,Data!$A2)),"",";"&amp;DK$1&amp;";")</calculatedColumnFormula>
    </tableColumn>
    <tableColumn id="108" xr3:uid="{495970AC-F541-49E5-ADE9-2F34D7EB21F6}" name="Nkllon">
      <calculatedColumnFormula>IF(ISERR(SEARCH(DL$1,Data!$A2)),"",";"&amp;DL$1&amp;";")</calculatedColumnFormula>
    </tableColumn>
    <tableColumn id="109" xr3:uid="{47FD3990-8193-472F-BB42-8CE49BF6459A}" name="Ralltiir">
      <calculatedColumnFormula>IF(ISERR(SEARCH(DM$1,Data!$A2)),"",";"&amp;DM$1&amp;";")</calculatedColumnFormula>
    </tableColumn>
    <tableColumn id="110" xr3:uid="{9175D5C1-E6A9-442C-9AAD-7E39435DFC12}" name="Rattatak">
      <calculatedColumnFormula>IF(ISERR(SEARCH(DN$1,Data!$A2)),"",";"&amp;DN$1&amp;";")</calculatedColumnFormula>
    </tableColumn>
    <tableColumn id="111" xr3:uid="{8EA856BA-7E0D-4F09-B7A7-A992FFFB7BB4}" name="Sacorria">
      <calculatedColumnFormula>IF(ISERR(SEARCH(DO$1,Data!$A2)),"",";"&amp;DO$1&amp;";")</calculatedColumnFormula>
    </tableColumn>
    <tableColumn id="112" xr3:uid="{B8374A7C-8A00-4AEC-88AE-CE946956A843}" name="Selonia">
      <calculatedColumnFormula>IF(ISERR(SEARCH(DP$1,Data!$A2)),"",";"&amp;DP$1&amp;";")</calculatedColumnFormula>
    </tableColumn>
    <tableColumn id="113" xr3:uid="{98A2F51A-25C9-4734-8026-1BEBA20B7282}" name="Thyferra">
      <calculatedColumnFormula>IF(ISERR(SEARCH(DQ$1,Data!$A2)),"",";"&amp;DQ$1&amp;";")</calculatedColumnFormula>
    </tableColumn>
    <tableColumn id="114" xr3:uid="{D3C919AD-CC0F-48AE-B857-4CEC35F01D3D}" name="Toprawa">
      <calculatedColumnFormula>IF(ISERR(SEARCH(DR$1,Data!$A2)),"",";"&amp;DR$1&amp;";")</calculatedColumnFormula>
    </tableColumn>
    <tableColumn id="115" xr3:uid="{FC9E3900-E7E4-4ED4-8228-3A19D10AD967}" name="Vortex">
      <calculatedColumnFormula>IF(ISERR(SEARCH(DS$1,Data!$A2)),"",";"&amp;DS$1&amp;";")</calculatedColumnFormula>
    </tableColumn>
    <tableColumn id="116" xr3:uid="{DC30C80D-1FAF-49EB-A162-13593A4803C3}" name="Wayland">
      <calculatedColumnFormula>IF(ISERR(SEARCH(DT$1,Data!$A2)),"",";"&amp;DT$1&amp;";")</calculatedColumnFormula>
    </tableColumn>
    <tableColumn id="117" xr3:uid="{6F957507-9335-4031-985E-D23727A87185}" name="Zonama Sekot">
      <calculatedColumnFormula>IF(ISERR(SEARCH(DU$1,Data!$A2)),"",";"&amp;DU$1&amp;";")</calculatedColumnFormula>
    </tableColumn>
  </tableColumns>
  <tableStyleInfo name="TableStyleMedium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4E99AF5-86D5-481F-B485-135F2733B936}" name="Tableau3" displayName="Tableau3" ref="A1:D232" totalsRowShown="0">
  <autoFilter ref="A1:D232" xr:uid="{706D61AE-2776-4B63-87B7-6F2FC83C4E09}"/>
  <tableColumns count="4">
    <tableColumn id="1" xr3:uid="{582DD58F-E572-4D8B-A972-B587BBF00EC5}" name="Character">
      <calculatedColumnFormula>Tableau1[[#This Row],[name]]</calculatedColumnFormula>
    </tableColumn>
    <tableColumn id="2" xr3:uid="{6BB0BD02-0B70-4A96-BFAD-62B23466BAD2}" name="Planet">
      <calculatedColumnFormula>IF(ISERROR(Tableau3[[#This Row],[Second semi-colon]]), "", MID(Tableau3[[#This Row],[Concatenation]], 2, Tableau3[[#This Row],[Second semi-colon]]-2))</calculatedColumnFormula>
    </tableColumn>
    <tableColumn id="4" xr3:uid="{E9505E0E-E48E-4308-8254-8590C80E73B4}" name="Second semi-colon" dataDxfId="0">
      <calculatedColumnFormula>SEARCH(" ;",Tableau3[[#This Row],[Concatenation]])</calculatedColumnFormula>
    </tableColumn>
    <tableColumn id="3" xr3:uid="{6FA064FE-7729-431F-8475-8220BCCFEC26}" name="Concatenation">
      <calculatedColumnFormula>_xlfn.CONCAT(Tableau2[#This Row])</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01C9EE2-EAF2-48F4-8926-7B76FDF2FCC6}" name="Tableau6" displayName="Tableau6" ref="C1:I213" totalsRowShown="0">
  <autoFilter ref="C1:I213" xr:uid="{726CAD57-2217-46B6-AB37-A726673D8B98}"/>
  <tableColumns count="7">
    <tableColumn id="1" xr3:uid="{641705D8-76A8-46A4-9C3B-ABC57647FB73}" name="name"/>
    <tableColumn id="2" xr3:uid="{A4985B58-EA80-470E-921A-DBA12CCDD003}" name="id"/>
    <tableColumn id="3" xr3:uid="{64F732BE-2F2D-4982-90C5-A670508D0EF2}" name="home_planet"/>
    <tableColumn id="4" xr3:uid="{7985543F-68B1-41B2-9B7D-4CC3AF63B359}" name="best_friend_id">
      <calculatedColumnFormula>D2-1</calculatedColumnFormula>
    </tableColumn>
    <tableColumn id="5" xr3:uid="{987F98B2-C509-4EF9-90B7-E03BE56FCB1D}" name="episode">
      <calculatedColumnFormula>INDIRECT("episode!C" &amp; 64+MOD(ROW(), 3))</calculatedColumnFormula>
    </tableColumn>
    <tableColumn id="6" xr3:uid="{5688DB2A-8876-4ADA-87C3-2D721EE9969F}" name="episode2"/>
    <tableColumn id="7" xr3:uid="{F254233F-198B-4372-B7BE-5F8097F86414}" name="best_friend_id3"/>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17" Type="http://schemas.openxmlformats.org/officeDocument/2006/relationships/hyperlink" Target="https://en.wikipedia.org/wiki/Star_Wars:_Episode_III_%E2%80%93_Revenge_of_the_Sith" TargetMode="External"/><Relationship Id="rId21" Type="http://schemas.openxmlformats.org/officeDocument/2006/relationships/hyperlink" Target="https://en.wikipedia.org/wiki/Bakura_(Star_Wars)" TargetMode="External"/><Relationship Id="rId42" Type="http://schemas.openxmlformats.org/officeDocument/2006/relationships/hyperlink" Target="https://en.wikipedia.org/wiki/Star_Wars:_Aftermath" TargetMode="External"/><Relationship Id="rId63" Type="http://schemas.openxmlformats.org/officeDocument/2006/relationships/hyperlink" Target="https://en.wikipedia.org/wiki/Star_Wars_Legends" TargetMode="External"/><Relationship Id="rId84" Type="http://schemas.openxmlformats.org/officeDocument/2006/relationships/hyperlink" Target="https://en.wikipedia.org/wiki/Star_Wars:_Episode_II_%E2%80%93_Attack_of_the_Clones" TargetMode="External"/><Relationship Id="rId138" Type="http://schemas.openxmlformats.org/officeDocument/2006/relationships/hyperlink" Target="https://en.wikipedia.org/wiki/Star_Wars:_The_Clone_Wars_(2008_TV_series)" TargetMode="External"/><Relationship Id="rId159" Type="http://schemas.openxmlformats.org/officeDocument/2006/relationships/hyperlink" Target="https://en.wikipedia.org/wiki/Star_Wars:_Episode_III_%E2%80%93_Revenge_of_the_Sith" TargetMode="External"/><Relationship Id="rId170" Type="http://schemas.openxmlformats.org/officeDocument/2006/relationships/hyperlink" Target="https://en.wikipedia.org/wiki/Tales_of_the_Jedi" TargetMode="External"/><Relationship Id="rId191" Type="http://schemas.openxmlformats.org/officeDocument/2006/relationships/hyperlink" Target="https://en.wikipedia.org/wiki/Before_the_Storm_(novel)" TargetMode="External"/><Relationship Id="rId196" Type="http://schemas.openxmlformats.org/officeDocument/2006/relationships/hyperlink" Target="https://en.wikipedia.org/wiki/Assault_at_Selonia" TargetMode="External"/><Relationship Id="rId200" Type="http://schemas.openxmlformats.org/officeDocument/2006/relationships/hyperlink" Target="https://en.wikipedia.org/wiki/Heir_to_the_Empire" TargetMode="External"/><Relationship Id="rId16" Type="http://schemas.openxmlformats.org/officeDocument/2006/relationships/hyperlink" Target="https://en.wikipedia.org/wiki/Starkiller_Base" TargetMode="External"/><Relationship Id="rId107" Type="http://schemas.openxmlformats.org/officeDocument/2006/relationships/hyperlink" Target="https://en.wikipedia.org/wiki/Star_Wars:_The_Clone_Wars_(2008_TV_series)" TargetMode="External"/><Relationship Id="rId11" Type="http://schemas.openxmlformats.org/officeDocument/2006/relationships/hyperlink" Target="https://en.wikipedia.org/wiki/Kashyyyk" TargetMode="External"/><Relationship Id="rId32" Type="http://schemas.openxmlformats.org/officeDocument/2006/relationships/hyperlink" Target="https://en.wikipedia.org/wiki/Star_Tours_%E2%80%93_The_Adventures_Continue" TargetMode="External"/><Relationship Id="rId37" Type="http://schemas.openxmlformats.org/officeDocument/2006/relationships/hyperlink" Target="https://en.wikipedia.org/wiki/Star_Wars_Legends" TargetMode="External"/><Relationship Id="rId53" Type="http://schemas.openxmlformats.org/officeDocument/2006/relationships/hyperlink" Target="https://en.wikipedia.org/wiki/Star_Wars:_Episode_I_%E2%80%93_The_Phantom_Menace" TargetMode="External"/><Relationship Id="rId58" Type="http://schemas.openxmlformats.org/officeDocument/2006/relationships/hyperlink" Target="https://en.wikipedia.org/wiki/Star_Wars_Legends" TargetMode="External"/><Relationship Id="rId74" Type="http://schemas.openxmlformats.org/officeDocument/2006/relationships/hyperlink" Target="https://en.wikipedia.org/wiki/Star_Wars:_Episode_I_%E2%80%93_The_Phantom_Menace" TargetMode="External"/><Relationship Id="rId79" Type="http://schemas.openxmlformats.org/officeDocument/2006/relationships/hyperlink" Target="https://en.wikipedia.org/wiki/Star_Wars_Legends" TargetMode="External"/><Relationship Id="rId102" Type="http://schemas.openxmlformats.org/officeDocument/2006/relationships/hyperlink" Target="https://en.wikipedia.org/wiki/Star_Wars_Legends" TargetMode="External"/><Relationship Id="rId123" Type="http://schemas.openxmlformats.org/officeDocument/2006/relationships/hyperlink" Target="https://en.wikipedia.org/wiki/Star_Wars_Legends" TargetMode="External"/><Relationship Id="rId128" Type="http://schemas.openxmlformats.org/officeDocument/2006/relationships/hyperlink" Target="https://en.wikipedia.org/wiki/Star_Wars:_Episode_III_%E2%80%93_Revenge_of_the_Sith" TargetMode="External"/><Relationship Id="rId144" Type="http://schemas.openxmlformats.org/officeDocument/2006/relationships/hyperlink" Target="https://en.wikipedia.org/wiki/Star_Wars_Adventure_Journal" TargetMode="External"/><Relationship Id="rId149" Type="http://schemas.openxmlformats.org/officeDocument/2006/relationships/hyperlink" Target="https://en.wikipedia.org/wiki/Star_Wars:_Episode_II_%E2%80%93_Attack_of_the_Clones" TargetMode="External"/><Relationship Id="rId5" Type="http://schemas.openxmlformats.org/officeDocument/2006/relationships/hyperlink" Target="https://en.wikipedia.org/wiki/Coruscant" TargetMode="External"/><Relationship Id="rId90" Type="http://schemas.openxmlformats.org/officeDocument/2006/relationships/hyperlink" Target="https://en.wikipedia.org/wiki/Jedi_Search" TargetMode="External"/><Relationship Id="rId95" Type="http://schemas.openxmlformats.org/officeDocument/2006/relationships/hyperlink" Target="https://en.wikipedia.org/wiki/Catalyst:_A_Rogue_One_Novel" TargetMode="External"/><Relationship Id="rId160" Type="http://schemas.openxmlformats.org/officeDocument/2006/relationships/hyperlink" Target="https://en.wikipedia.org/wiki/Solo:_A_Star_Wars_Story" TargetMode="External"/><Relationship Id="rId165" Type="http://schemas.openxmlformats.org/officeDocument/2006/relationships/hyperlink" Target="https://en.wikipedia.org/wiki/Heir_to_the_Empire" TargetMode="External"/><Relationship Id="rId181" Type="http://schemas.openxmlformats.org/officeDocument/2006/relationships/hyperlink" Target="https://en.wikipedia.org/wiki/Dark_Force_Rising" TargetMode="External"/><Relationship Id="rId186" Type="http://schemas.openxmlformats.org/officeDocument/2006/relationships/hyperlink" Target="https://en.wikipedia.org/wiki/Shadows_of_the_Empire" TargetMode="External"/><Relationship Id="rId22" Type="http://schemas.openxmlformats.org/officeDocument/2006/relationships/hyperlink" Target="https://en.wikipedia.org/wiki/Dromund_Kaas" TargetMode="External"/><Relationship Id="rId27" Type="http://schemas.openxmlformats.org/officeDocument/2006/relationships/hyperlink" Target="https://en.wikipedia.org/wiki/Star_Wars_(film)" TargetMode="External"/><Relationship Id="rId43" Type="http://schemas.openxmlformats.org/officeDocument/2006/relationships/hyperlink" Target="https://en.wikipedia.org/wiki/Star_Wars:_The_Clone_Wars_(film)" TargetMode="External"/><Relationship Id="rId48" Type="http://schemas.openxmlformats.org/officeDocument/2006/relationships/hyperlink" Target="https://en.wikipedia.org/wiki/Star_Wars_Legends" TargetMode="External"/><Relationship Id="rId64" Type="http://schemas.openxmlformats.org/officeDocument/2006/relationships/hyperlink" Target="https://en.wikipedia.org/wiki/Tales_from_the_Mos_Eisley_Cantina" TargetMode="External"/><Relationship Id="rId69" Type="http://schemas.openxmlformats.org/officeDocument/2006/relationships/hyperlink" Target="https://en.wikipedia.org/wiki/Star_Wars:_The_Clone_Wars_(2008_TV_series)" TargetMode="External"/><Relationship Id="rId113" Type="http://schemas.openxmlformats.org/officeDocument/2006/relationships/hyperlink" Target="https://en.wikipedia.org/wiki/Dark_Empire" TargetMode="External"/><Relationship Id="rId118" Type="http://schemas.openxmlformats.org/officeDocument/2006/relationships/hyperlink" Target="https://en.wikipedia.org/wiki/Star_Wars:_Episode_III_%E2%80%93_Revenge_of_the_Sith" TargetMode="External"/><Relationship Id="rId134" Type="http://schemas.openxmlformats.org/officeDocument/2006/relationships/hyperlink" Target="https://en.wikipedia.org/wiki/Shadows_of_the_Empire" TargetMode="External"/><Relationship Id="rId139" Type="http://schemas.openxmlformats.org/officeDocument/2006/relationships/hyperlink" Target="https://en.wikipedia.org/wiki/Star_Wars_Legends" TargetMode="External"/><Relationship Id="rId80" Type="http://schemas.openxmlformats.org/officeDocument/2006/relationships/hyperlink" Target="https://en.wikipedia.org/wiki/Star_Wars_Episode_I_Journal:_Darth_Maul" TargetMode="External"/><Relationship Id="rId85" Type="http://schemas.openxmlformats.org/officeDocument/2006/relationships/hyperlink" Target="https://en.wikipedia.org/wiki/Star_Wars:_The_Clone_Wars_(2008_TV_series)" TargetMode="External"/><Relationship Id="rId150" Type="http://schemas.openxmlformats.org/officeDocument/2006/relationships/hyperlink" Target="https://en.wikipedia.org/wiki/Return_of_the_Jedi" TargetMode="External"/><Relationship Id="rId155" Type="http://schemas.openxmlformats.org/officeDocument/2006/relationships/hyperlink" Target="https://en.wikipedia.org/wiki/Star_Wars_Legends" TargetMode="External"/><Relationship Id="rId171" Type="http://schemas.openxmlformats.org/officeDocument/2006/relationships/hyperlink" Target="https://en.wikipedia.org/wiki/The_Truce_at_Bakura" TargetMode="External"/><Relationship Id="rId176" Type="http://schemas.openxmlformats.org/officeDocument/2006/relationships/hyperlink" Target="https://en.wikipedia.org/wiki/Dark_Empire" TargetMode="External"/><Relationship Id="rId192" Type="http://schemas.openxmlformats.org/officeDocument/2006/relationships/hyperlink" Target="https://en.wikipedia.org/wiki/Heir_to_the_Empire" TargetMode="External"/><Relationship Id="rId197" Type="http://schemas.openxmlformats.org/officeDocument/2006/relationships/hyperlink" Target="https://en.wikipedia.org/wiki/The_Bacta_War_(novel)" TargetMode="External"/><Relationship Id="rId201" Type="http://schemas.openxmlformats.org/officeDocument/2006/relationships/hyperlink" Target="https://en.wikipedia.org/wiki/Rogue_Planet_(Novel)" TargetMode="External"/><Relationship Id="rId12" Type="http://schemas.openxmlformats.org/officeDocument/2006/relationships/hyperlink" Target="https://en.wikipedia.org/wiki/Mandalore" TargetMode="External"/><Relationship Id="rId17" Type="http://schemas.openxmlformats.org/officeDocument/2006/relationships/hyperlink" Target="https://en.wikipedia.org/wiki/Tatooine" TargetMode="External"/><Relationship Id="rId33" Type="http://schemas.openxmlformats.org/officeDocument/2006/relationships/hyperlink" Target="https://en.wikipedia.org/wiki/Thrawn:_Alliances" TargetMode="External"/><Relationship Id="rId38" Type="http://schemas.openxmlformats.org/officeDocument/2006/relationships/hyperlink" Target="https://en.wikipedia.org/wiki/Darth_Maul:_Saboteur" TargetMode="External"/><Relationship Id="rId59" Type="http://schemas.openxmlformats.org/officeDocument/2006/relationships/hyperlink" Target="https://en.wikipedia.org/wiki/Jedi_Search" TargetMode="External"/><Relationship Id="rId103" Type="http://schemas.openxmlformats.org/officeDocument/2006/relationships/hyperlink" Target="https://en.wikipedia.org/wiki/Star_Wars_comics" TargetMode="External"/><Relationship Id="rId108" Type="http://schemas.openxmlformats.org/officeDocument/2006/relationships/hyperlink" Target="https://en.wikipedia.org/wiki/Star_Wars_Legends" TargetMode="External"/><Relationship Id="rId124" Type="http://schemas.openxmlformats.org/officeDocument/2006/relationships/hyperlink" Target="https://en.wikipedia.org/wiki/Tales_of_the_Jedi" TargetMode="External"/><Relationship Id="rId129" Type="http://schemas.openxmlformats.org/officeDocument/2006/relationships/hyperlink" Target="https://en.wikipedia.org/wiki/Star_Wars_Battlefront_II_(2017_video_game)" TargetMode="External"/><Relationship Id="rId54" Type="http://schemas.openxmlformats.org/officeDocument/2006/relationships/hyperlink" Target="https://en.wikipedia.org/wiki/Leia,_Princess_of_Alderaan" TargetMode="External"/><Relationship Id="rId70" Type="http://schemas.openxmlformats.org/officeDocument/2006/relationships/hyperlink" Target="https://en.wikipedia.org/wiki/Star_Wars_Battlefront_II_(2017_video_game)" TargetMode="External"/><Relationship Id="rId75" Type="http://schemas.openxmlformats.org/officeDocument/2006/relationships/hyperlink" Target="https://en.wikipedia.org/wiki/Star_Wars:_The_Clone_Wars_(2008_TV_series)" TargetMode="External"/><Relationship Id="rId91" Type="http://schemas.openxmlformats.org/officeDocument/2006/relationships/hyperlink" Target="https://en.wikipedia.org/wiki/Star_Wars_Rebels" TargetMode="External"/><Relationship Id="rId96" Type="http://schemas.openxmlformats.org/officeDocument/2006/relationships/hyperlink" Target="https://en.wikipedia.org/wiki/Rogue_One" TargetMode="External"/><Relationship Id="rId140" Type="http://schemas.openxmlformats.org/officeDocument/2006/relationships/hyperlink" Target="https://en.wikipedia.org/wiki/Tales_from_Jabba%27s_Palace" TargetMode="External"/><Relationship Id="rId145" Type="http://schemas.openxmlformats.org/officeDocument/2006/relationships/hyperlink" Target="https://en.wikipedia.org/wiki/Solo:_A_Star_Wars_Story" TargetMode="External"/><Relationship Id="rId161" Type="http://schemas.openxmlformats.org/officeDocument/2006/relationships/hyperlink" Target="https://en.wikipedia.org/wiki/Star_Wars_Battlefront_II_(2017_video_game)" TargetMode="External"/><Relationship Id="rId166" Type="http://schemas.openxmlformats.org/officeDocument/2006/relationships/hyperlink" Target="https://en.wikipedia.org/wiki/The_Truce_at_Bakura" TargetMode="External"/><Relationship Id="rId182" Type="http://schemas.openxmlformats.org/officeDocument/2006/relationships/hyperlink" Target="https://en.wikipedia.org/wiki/Children_of_the_Jedi" TargetMode="External"/><Relationship Id="rId187" Type="http://schemas.openxmlformats.org/officeDocument/2006/relationships/hyperlink" Target="https://en.wikipedia.org/wiki/The_Truce_at_Bakura" TargetMode="External"/><Relationship Id="rId1" Type="http://schemas.openxmlformats.org/officeDocument/2006/relationships/hyperlink" Target="https://en.wikipedia.org/wiki/Star_Wars:_The_Clone_Wars_(2008_TV_series)" TargetMode="External"/><Relationship Id="rId6" Type="http://schemas.openxmlformats.org/officeDocument/2006/relationships/hyperlink" Target="https://en.wikipedia.org/wiki/Dagobah" TargetMode="External"/><Relationship Id="rId23" Type="http://schemas.openxmlformats.org/officeDocument/2006/relationships/hyperlink" Target="https://en.wikipedia.org/wiki/Zonama_Sekot" TargetMode="External"/><Relationship Id="rId28" Type="http://schemas.openxmlformats.org/officeDocument/2006/relationships/hyperlink" Target="https://en.wikipedia.org/wiki/The_Empire_Strikes_Back" TargetMode="External"/><Relationship Id="rId49" Type="http://schemas.openxmlformats.org/officeDocument/2006/relationships/hyperlink" Target="https://en.wikipedia.org/wiki/The_Corellian_Trilogy" TargetMode="External"/><Relationship Id="rId114" Type="http://schemas.openxmlformats.org/officeDocument/2006/relationships/hyperlink" Target="https://en.wikipedia.org/wiki/Star_Wars:_The_Clone_Wars_(2008_TV_series)" TargetMode="External"/><Relationship Id="rId119" Type="http://schemas.openxmlformats.org/officeDocument/2006/relationships/hyperlink" Target="https://en.wikipedia.org/wiki/Star_Wars:_Episode_I_%E2%80%93_The_Phantom_Menace" TargetMode="External"/><Relationship Id="rId44" Type="http://schemas.openxmlformats.org/officeDocument/2006/relationships/hyperlink" Target="https://en.wikipedia.org/wiki/Star_Wars_Legends" TargetMode="External"/><Relationship Id="rId60" Type="http://schemas.openxmlformats.org/officeDocument/2006/relationships/hyperlink" Target="https://en.wikipedia.org/wiki/Star_Wars_Legends" TargetMode="External"/><Relationship Id="rId65" Type="http://schemas.openxmlformats.org/officeDocument/2006/relationships/hyperlink" Target="https://en.wikipedia.org/wiki/Star_Wars:_The_Clone_Wars_(2008_TV_series)" TargetMode="External"/><Relationship Id="rId81" Type="http://schemas.openxmlformats.org/officeDocument/2006/relationships/hyperlink" Target="https://en.wikipedia.org/wiki/Star_Wars:_The_Clone_Wars_(2008_TV_series)" TargetMode="External"/><Relationship Id="rId86" Type="http://schemas.openxmlformats.org/officeDocument/2006/relationships/hyperlink" Target="https://en.wikipedia.org/wiki/Star_Wars_Holiday_Special" TargetMode="External"/><Relationship Id="rId130" Type="http://schemas.openxmlformats.org/officeDocument/2006/relationships/hyperlink" Target="https://en.wikipedia.org/wiki/Star_Wars_Legends" TargetMode="External"/><Relationship Id="rId135" Type="http://schemas.openxmlformats.org/officeDocument/2006/relationships/hyperlink" Target="https://en.wikipedia.org/wiki/Star_Wars:_The_Clone_Wars_(2008_TV_series)" TargetMode="External"/><Relationship Id="rId151" Type="http://schemas.openxmlformats.org/officeDocument/2006/relationships/hyperlink" Target="https://en.wikipedia.org/wiki/Star_Wars:_Battlefront" TargetMode="External"/><Relationship Id="rId156" Type="http://schemas.openxmlformats.org/officeDocument/2006/relationships/hyperlink" Target="https://en.wikipedia.org/wiki/The_Mandalorian_Armor" TargetMode="External"/><Relationship Id="rId177" Type="http://schemas.openxmlformats.org/officeDocument/2006/relationships/hyperlink" Target="https://en.wikipedia.org/wiki/Ambush_at_Corellia" TargetMode="External"/><Relationship Id="rId198" Type="http://schemas.openxmlformats.org/officeDocument/2006/relationships/hyperlink" Target="https://en.wikipedia.org/wiki/Star_Wars_(radio)" TargetMode="External"/><Relationship Id="rId172" Type="http://schemas.openxmlformats.org/officeDocument/2006/relationships/hyperlink" Target="https://en.wikipedia.org/wiki/Han_Solo%27s_Revenge" TargetMode="External"/><Relationship Id="rId193" Type="http://schemas.openxmlformats.org/officeDocument/2006/relationships/hyperlink" Target="https://en.wikipedia.org/wiki/Star_Wars_(radio)" TargetMode="External"/><Relationship Id="rId202" Type="http://schemas.openxmlformats.org/officeDocument/2006/relationships/hyperlink" Target="https://en.wikipedia.org/wiki/Star_Wars:_The_Clone_Wars_(2008_TV_series)" TargetMode="External"/><Relationship Id="rId13" Type="http://schemas.openxmlformats.org/officeDocument/2006/relationships/hyperlink" Target="https://en.wikipedia.org/wiki/List_of_Star_Wars_planets_and_moons" TargetMode="External"/><Relationship Id="rId18" Type="http://schemas.openxmlformats.org/officeDocument/2006/relationships/hyperlink" Target="https://en.wikipedia.org/wiki/Vardos_(Star_Wars)" TargetMode="External"/><Relationship Id="rId39" Type="http://schemas.openxmlformats.org/officeDocument/2006/relationships/hyperlink" Target="https://en.wikipedia.org/wiki/Star_Wars:_Episode_III_%E2%80%93_Revenge_of_the_Sith" TargetMode="External"/><Relationship Id="rId109" Type="http://schemas.openxmlformats.org/officeDocument/2006/relationships/hyperlink" Target="https://en.wikipedia.org/wiki/Splinter_of_the_Mind%27s_Eye" TargetMode="External"/><Relationship Id="rId34" Type="http://schemas.openxmlformats.org/officeDocument/2006/relationships/hyperlink" Target="https://en.wikipedia.org/wiki/The_Empire_Strikes_Back" TargetMode="External"/><Relationship Id="rId50" Type="http://schemas.openxmlformats.org/officeDocument/2006/relationships/hyperlink" Target="https://en.wikipedia.org/wiki/Solo:_A_Star_Wars_Story" TargetMode="External"/><Relationship Id="rId55" Type="http://schemas.openxmlformats.org/officeDocument/2006/relationships/hyperlink" Target="https://en.wikipedia.org/wiki/Star_Wars:_The_Force_Awakens" TargetMode="External"/><Relationship Id="rId76" Type="http://schemas.openxmlformats.org/officeDocument/2006/relationships/hyperlink" Target="https://en.wikipedia.org/wiki/Star_Wars_Legends" TargetMode="External"/><Relationship Id="rId97" Type="http://schemas.openxmlformats.org/officeDocument/2006/relationships/hyperlink" Target="https://en.wikipedia.org/wiki/Star_Wars_Rebels" TargetMode="External"/><Relationship Id="rId104" Type="http://schemas.openxmlformats.org/officeDocument/2006/relationships/hyperlink" Target="https://en.wikipedia.org/wiki/Star_Wars:_The_Clone_Wars_(2008_TV_series)" TargetMode="External"/><Relationship Id="rId120" Type="http://schemas.openxmlformats.org/officeDocument/2006/relationships/hyperlink" Target="https://en.wikipedia.org/wiki/Star_Wars_Legends" TargetMode="External"/><Relationship Id="rId125" Type="http://schemas.openxmlformats.org/officeDocument/2006/relationships/hyperlink" Target="https://en.wikipedia.org/wiki/Star_Wars:_The_Clone_Wars_(2008_TV_series)" TargetMode="External"/><Relationship Id="rId141" Type="http://schemas.openxmlformats.org/officeDocument/2006/relationships/hyperlink" Target="https://en.wikipedia.org/wiki/Star_Wars:_The_Clone_Wars_(2008_TV_series)" TargetMode="External"/><Relationship Id="rId146" Type="http://schemas.openxmlformats.org/officeDocument/2006/relationships/hyperlink" Target="https://en.wikipedia.org/wiki/Rogue_One" TargetMode="External"/><Relationship Id="rId167" Type="http://schemas.openxmlformats.org/officeDocument/2006/relationships/hyperlink" Target="https://en.wikipedia.org/wiki/Star_Wars:_Empire_At_War" TargetMode="External"/><Relationship Id="rId188" Type="http://schemas.openxmlformats.org/officeDocument/2006/relationships/hyperlink" Target="https://en.wikipedia.org/wiki/Star_Wars:_Empire_At_War" TargetMode="External"/><Relationship Id="rId7" Type="http://schemas.openxmlformats.org/officeDocument/2006/relationships/hyperlink" Target="https://en.wikipedia.org/wiki/Endor_(Star_Wars)" TargetMode="External"/><Relationship Id="rId71" Type="http://schemas.openxmlformats.org/officeDocument/2006/relationships/hyperlink" Target="https://en.wikipedia.org/wiki/Star_Wars:_Episode_II_%E2%80%93_Attack_of_the_Clones" TargetMode="External"/><Relationship Id="rId92" Type="http://schemas.openxmlformats.org/officeDocument/2006/relationships/hyperlink" Target="https://en.wikipedia.org/wiki/Star_Wars_Legends" TargetMode="External"/><Relationship Id="rId162" Type="http://schemas.openxmlformats.org/officeDocument/2006/relationships/hyperlink" Target="https://en.wikipedia.org/wiki/Rogue_One" TargetMode="External"/><Relationship Id="rId183" Type="http://schemas.openxmlformats.org/officeDocument/2006/relationships/hyperlink" Target="https://en.wikipedia.org/wiki/Before_the_Storm_(novel)" TargetMode="External"/><Relationship Id="rId2" Type="http://schemas.openxmlformats.org/officeDocument/2006/relationships/hyperlink" Target="https://en.wikipedia.org/wiki/Akiva_(Star_Wars)" TargetMode="External"/><Relationship Id="rId29" Type="http://schemas.openxmlformats.org/officeDocument/2006/relationships/hyperlink" Target="https://en.wikipedia.org/wiki/Star_Wars_Legends" TargetMode="External"/><Relationship Id="rId24" Type="http://schemas.openxmlformats.org/officeDocument/2006/relationships/hyperlink" Target="https://en.wikipedia.org/wiki/Star_Wars:_The_Clone_Wars_(2008_TV_series)" TargetMode="External"/><Relationship Id="rId40" Type="http://schemas.openxmlformats.org/officeDocument/2006/relationships/hyperlink" Target="https://en.wikipedia.org/wiki/Star_Wars_Legends" TargetMode="External"/><Relationship Id="rId45" Type="http://schemas.openxmlformats.org/officeDocument/2006/relationships/hyperlink" Target="https://en.wikipedia.org/wiki/Star_Wars:_The_Clone_Wars_(2008_TV_series)" TargetMode="External"/><Relationship Id="rId66" Type="http://schemas.openxmlformats.org/officeDocument/2006/relationships/hyperlink" Target="https://en.wikipedia.org/wiki/Rogue_One" TargetMode="External"/><Relationship Id="rId87" Type="http://schemas.openxmlformats.org/officeDocument/2006/relationships/hyperlink" Target="https://en.wikipedia.org/wiki/Star_Wars:_Episode_III_%E2%80%93_Revenge_of_the_Sith" TargetMode="External"/><Relationship Id="rId110" Type="http://schemas.openxmlformats.org/officeDocument/2006/relationships/hyperlink" Target="https://en.wikipedia.org/wiki/Star_Wars:_The_Clone_Wars_(2008_TV_series)" TargetMode="External"/><Relationship Id="rId115" Type="http://schemas.openxmlformats.org/officeDocument/2006/relationships/hyperlink" Target="https://en.wikipedia.org/wiki/Star_Wars:_The_Clone_Wars_(2008_TV_series)" TargetMode="External"/><Relationship Id="rId131" Type="http://schemas.openxmlformats.org/officeDocument/2006/relationships/hyperlink" Target="https://en.wikipedia.org/wiki/Dark_Force_Rising" TargetMode="External"/><Relationship Id="rId136" Type="http://schemas.openxmlformats.org/officeDocument/2006/relationships/hyperlink" Target="https://en.wikipedia.org/wiki/Star_Wars_Legends" TargetMode="External"/><Relationship Id="rId157" Type="http://schemas.openxmlformats.org/officeDocument/2006/relationships/hyperlink" Target="https://en.wikipedia.org/wiki/Star_Wars:_The_Clone_Wars_(2008_TV_series)" TargetMode="External"/><Relationship Id="rId178" Type="http://schemas.openxmlformats.org/officeDocument/2006/relationships/hyperlink" Target="https://en.wikipedia.org/wiki/Star_Wars_Jedi_Knight:_Mysteries_of_the_Sith" TargetMode="External"/><Relationship Id="rId61" Type="http://schemas.openxmlformats.org/officeDocument/2006/relationships/hyperlink" Target="https://en.wikipedia.org/wiki/The_Courtship_of_Princess_Leia" TargetMode="External"/><Relationship Id="rId82" Type="http://schemas.openxmlformats.org/officeDocument/2006/relationships/hyperlink" Target="https://en.wikipedia.org/wiki/Star_Wars:_The_Force_Awakens" TargetMode="External"/><Relationship Id="rId152" Type="http://schemas.openxmlformats.org/officeDocument/2006/relationships/hyperlink" Target="https://en.wikipedia.org/wiki/Star_Wars:_The_Force_Awakens" TargetMode="External"/><Relationship Id="rId173" Type="http://schemas.openxmlformats.org/officeDocument/2006/relationships/hyperlink" Target="https://en.wikipedia.org/wiki/Rogue_Squadron_(novel)" TargetMode="External"/><Relationship Id="rId194" Type="http://schemas.openxmlformats.org/officeDocument/2006/relationships/hyperlink" Target="https://en.wikipedia.org/wiki/Star_Wars:_Clone_Wars_(2003_TV_series)" TargetMode="External"/><Relationship Id="rId199" Type="http://schemas.openxmlformats.org/officeDocument/2006/relationships/hyperlink" Target="https://en.wikipedia.org/wiki/Dark_Apprentice" TargetMode="External"/><Relationship Id="rId203" Type="http://schemas.openxmlformats.org/officeDocument/2006/relationships/printerSettings" Target="../printerSettings/printerSettings1.bin"/><Relationship Id="rId19" Type="http://schemas.openxmlformats.org/officeDocument/2006/relationships/hyperlink" Target="https://en.wikipedia.org/wiki/Yavin" TargetMode="External"/><Relationship Id="rId14" Type="http://schemas.openxmlformats.org/officeDocument/2006/relationships/hyperlink" Target="https://en.wikipedia.org/wiki/Naboo" TargetMode="External"/><Relationship Id="rId30" Type="http://schemas.openxmlformats.org/officeDocument/2006/relationships/hyperlink" Target="https://en.wikipedia.org/wiki/Star_Wars:_Dark_Forces" TargetMode="External"/><Relationship Id="rId35" Type="http://schemas.openxmlformats.org/officeDocument/2006/relationships/hyperlink" Target="https://en.wikipedia.org/wiki/Star_Wars:_The_Last_Jedi" TargetMode="External"/><Relationship Id="rId56" Type="http://schemas.openxmlformats.org/officeDocument/2006/relationships/hyperlink" Target="https://en.wikipedia.org/wiki/The_Empire_Strikes_Back" TargetMode="External"/><Relationship Id="rId77" Type="http://schemas.openxmlformats.org/officeDocument/2006/relationships/hyperlink" Target="https://en.wikipedia.org/wiki/Jedi_Quest" TargetMode="External"/><Relationship Id="rId100" Type="http://schemas.openxmlformats.org/officeDocument/2006/relationships/hyperlink" Target="https://en.wikipedia.org/wiki/Star_Wars:_Episode_I_%E2%80%93_The_Phantom_Menace" TargetMode="External"/><Relationship Id="rId105" Type="http://schemas.openxmlformats.org/officeDocument/2006/relationships/hyperlink" Target="https://en.wikipedia.org/wiki/Star_Wars_Legends" TargetMode="External"/><Relationship Id="rId126" Type="http://schemas.openxmlformats.org/officeDocument/2006/relationships/hyperlink" Target="https://en.wikipedia.org/wiki/The_Empire_Strikes_Back" TargetMode="External"/><Relationship Id="rId147" Type="http://schemas.openxmlformats.org/officeDocument/2006/relationships/hyperlink" Target="https://en.wikipedia.org/wiki/Star_Wars:_The_Clone_Wars_(2008_TV_series)" TargetMode="External"/><Relationship Id="rId168" Type="http://schemas.openxmlformats.org/officeDocument/2006/relationships/hyperlink" Target="https://en.wikipedia.org/wiki/Tales_of_the_Jedi" TargetMode="External"/><Relationship Id="rId8" Type="http://schemas.openxmlformats.org/officeDocument/2006/relationships/hyperlink" Target="https://en.wikipedia.org/wiki/Fondor" TargetMode="External"/><Relationship Id="rId51" Type="http://schemas.openxmlformats.org/officeDocument/2006/relationships/hyperlink" Target="https://en.wikipedia.org/wiki/Star_Wars_Legends" TargetMode="External"/><Relationship Id="rId72" Type="http://schemas.openxmlformats.org/officeDocument/2006/relationships/hyperlink" Target="https://en.wikipedia.org/wiki/Star_Wars:_The_Force_Awakens" TargetMode="External"/><Relationship Id="rId93" Type="http://schemas.openxmlformats.org/officeDocument/2006/relationships/hyperlink" Target="https://en.wikipedia.org/wiki/Wedge%27s_Gamble" TargetMode="External"/><Relationship Id="rId98" Type="http://schemas.openxmlformats.org/officeDocument/2006/relationships/hyperlink" Target="https://en.wikipedia.org/wiki/Star_Wars_Rebels" TargetMode="External"/><Relationship Id="rId121" Type="http://schemas.openxmlformats.org/officeDocument/2006/relationships/hyperlink" Target="https://en.wikipedia.org/wiki/Dark_Empire" TargetMode="External"/><Relationship Id="rId142" Type="http://schemas.openxmlformats.org/officeDocument/2006/relationships/hyperlink" Target="https://en.wikipedia.org/wiki/Star_Wars:_The_Clone_Wars_(2008_TV_series)" TargetMode="External"/><Relationship Id="rId163" Type="http://schemas.openxmlformats.org/officeDocument/2006/relationships/hyperlink" Target="https://en.wikipedia.org/wiki/Star_Wars_(film)" TargetMode="External"/><Relationship Id="rId184" Type="http://schemas.openxmlformats.org/officeDocument/2006/relationships/hyperlink" Target="https://en.wikipedia.org/wiki/Darksaber" TargetMode="External"/><Relationship Id="rId189" Type="http://schemas.openxmlformats.org/officeDocument/2006/relationships/hyperlink" Target="https://en.wikipedia.org/wiki/Star_Wars:_Clone_Wars_(2003_TV_series)" TargetMode="External"/><Relationship Id="rId3" Type="http://schemas.openxmlformats.org/officeDocument/2006/relationships/hyperlink" Target="https://en.wikipedia.org/wiki/Alderaan" TargetMode="External"/><Relationship Id="rId25" Type="http://schemas.openxmlformats.org/officeDocument/2006/relationships/hyperlink" Target="https://en.wikipedia.org/wiki/Star_Wars:_The_Force_Awakens" TargetMode="External"/><Relationship Id="rId46" Type="http://schemas.openxmlformats.org/officeDocument/2006/relationships/hyperlink" Target="https://en.wikipedia.org/wiki/Star_Wars_Rebels" TargetMode="External"/><Relationship Id="rId67" Type="http://schemas.openxmlformats.org/officeDocument/2006/relationships/hyperlink" Target="https://en.wikipedia.org/wiki/Return_of_the_Jedi" TargetMode="External"/><Relationship Id="rId116" Type="http://schemas.openxmlformats.org/officeDocument/2006/relationships/hyperlink" Target="https://en.wikipedia.org/wiki/Star_Wars:_The_Clone_Wars_(2008_TV_series)" TargetMode="External"/><Relationship Id="rId137" Type="http://schemas.openxmlformats.org/officeDocument/2006/relationships/hyperlink" Target="https://en.wikipedia.org/wiki/Star_Wars_Jedi_Knight:_Dark_Forces_II" TargetMode="External"/><Relationship Id="rId158" Type="http://schemas.openxmlformats.org/officeDocument/2006/relationships/hyperlink" Target="https://en.wikipedia.org/wiki/Star_Wars:_The_Clone_Wars_(2008_TV_series)" TargetMode="External"/><Relationship Id="rId20" Type="http://schemas.openxmlformats.org/officeDocument/2006/relationships/hyperlink" Target="https://en.wikipedia.org/wiki/Yavin_4" TargetMode="External"/><Relationship Id="rId41" Type="http://schemas.openxmlformats.org/officeDocument/2006/relationships/hyperlink" Target="https://en.wikipedia.org/wiki/The_Truce_at_Bakura" TargetMode="External"/><Relationship Id="rId62" Type="http://schemas.openxmlformats.org/officeDocument/2006/relationships/hyperlink" Target="https://en.wikipedia.org/wiki/Star_Wars:_The_Clone_Wars_(2008_TV_series)" TargetMode="External"/><Relationship Id="rId83" Type="http://schemas.openxmlformats.org/officeDocument/2006/relationships/hyperlink" Target="https://en.wikipedia.org/wiki/Rogue_One" TargetMode="External"/><Relationship Id="rId88" Type="http://schemas.openxmlformats.org/officeDocument/2006/relationships/hyperlink" Target="https://en.wikipedia.org/wiki/Star_Wars_(film)" TargetMode="External"/><Relationship Id="rId111" Type="http://schemas.openxmlformats.org/officeDocument/2006/relationships/hyperlink" Target="https://en.wikipedia.org/wiki/Solo:_A_Star_Wars_Story" TargetMode="External"/><Relationship Id="rId132" Type="http://schemas.openxmlformats.org/officeDocument/2006/relationships/hyperlink" Target="https://en.wikipedia.org/wiki/Star_Wars:_The_Clone_Wars_(2008_TV_series)" TargetMode="External"/><Relationship Id="rId153" Type="http://schemas.openxmlformats.org/officeDocument/2006/relationships/hyperlink" Target="https://en.wikipedia.org/wiki/Star_Wars_(film)" TargetMode="External"/><Relationship Id="rId174" Type="http://schemas.openxmlformats.org/officeDocument/2006/relationships/hyperlink" Target="https://en.wikipedia.org/wiki/Dark_Empire" TargetMode="External"/><Relationship Id="rId179" Type="http://schemas.openxmlformats.org/officeDocument/2006/relationships/hyperlink" Target="https://en.wikipedia.org/wiki/Tales_of_the_Jedi" TargetMode="External"/><Relationship Id="rId195" Type="http://schemas.openxmlformats.org/officeDocument/2006/relationships/hyperlink" Target="https://en.wikipedia.org/wiki/Ambush_at_Corellia" TargetMode="External"/><Relationship Id="rId190" Type="http://schemas.openxmlformats.org/officeDocument/2006/relationships/hyperlink" Target="https://en.wikipedia.org/wiki/Heir_to_the_Empire" TargetMode="External"/><Relationship Id="rId15" Type="http://schemas.openxmlformats.org/officeDocument/2006/relationships/hyperlink" Target="https://en.wikipedia.org/wiki/Pillio" TargetMode="External"/><Relationship Id="rId36" Type="http://schemas.openxmlformats.org/officeDocument/2006/relationships/hyperlink" Target="https://en.wikipedia.org/wiki/Star_Wars_Resistance" TargetMode="External"/><Relationship Id="rId57" Type="http://schemas.openxmlformats.org/officeDocument/2006/relationships/hyperlink" Target="https://en.wikipedia.org/wiki/Star_Wars_(film)" TargetMode="External"/><Relationship Id="rId106" Type="http://schemas.openxmlformats.org/officeDocument/2006/relationships/hyperlink" Target="https://en.wikipedia.org/wiki/Star_Wars:_Empire" TargetMode="External"/><Relationship Id="rId127" Type="http://schemas.openxmlformats.org/officeDocument/2006/relationships/hyperlink" Target="https://en.wikipedia.org/wiki/Star_Wars_Legends" TargetMode="External"/><Relationship Id="rId10" Type="http://schemas.openxmlformats.org/officeDocument/2006/relationships/hyperlink" Target="https://en.wikipedia.org/wiki/Jakku" TargetMode="External"/><Relationship Id="rId31" Type="http://schemas.openxmlformats.org/officeDocument/2006/relationships/hyperlink" Target="https://en.wikipedia.org/wiki/Star_Wars_Rebels" TargetMode="External"/><Relationship Id="rId52" Type="http://schemas.openxmlformats.org/officeDocument/2006/relationships/hyperlink" Target="https://en.wikipedia.org/wiki/Heir_to_the_Empire" TargetMode="External"/><Relationship Id="rId73" Type="http://schemas.openxmlformats.org/officeDocument/2006/relationships/hyperlink" Target="https://en.wikipedia.org/wiki/The_Empire_Strikes_Back" TargetMode="External"/><Relationship Id="rId78" Type="http://schemas.openxmlformats.org/officeDocument/2006/relationships/hyperlink" Target="https://en.wikipedia.org/wiki/Star_Wars:_The_Clone_Wars_(2008_TV_series)" TargetMode="External"/><Relationship Id="rId94" Type="http://schemas.openxmlformats.org/officeDocument/2006/relationships/hyperlink" Target="https://en.wikipedia.org/wiki/Star_Wars:_The_Clone_Wars_(2008_TV_series)" TargetMode="External"/><Relationship Id="rId99" Type="http://schemas.openxmlformats.org/officeDocument/2006/relationships/hyperlink" Target="https://en.wikipedia.org/wiki/Star_Wars:_The_Clone_Wars_(2008_TV_series)" TargetMode="External"/><Relationship Id="rId101" Type="http://schemas.openxmlformats.org/officeDocument/2006/relationships/hyperlink" Target="https://en.wikipedia.org/wiki/Star_Wars:_The_Clone_Wars_(2008_TV_series)" TargetMode="External"/><Relationship Id="rId122" Type="http://schemas.openxmlformats.org/officeDocument/2006/relationships/hyperlink" Target="https://en.wikipedia.org/wiki/Star_Wars:_The_Clone_Wars_(2008_TV_series)" TargetMode="External"/><Relationship Id="rId143" Type="http://schemas.openxmlformats.org/officeDocument/2006/relationships/hyperlink" Target="https://en.wikipedia.org/wiki/Star_Wars_Legends" TargetMode="External"/><Relationship Id="rId148" Type="http://schemas.openxmlformats.org/officeDocument/2006/relationships/hyperlink" Target="https://en.wikipedia.org/wiki/Star_Wars:_The_Force_Awakens" TargetMode="External"/><Relationship Id="rId164" Type="http://schemas.openxmlformats.org/officeDocument/2006/relationships/hyperlink" Target="https://en.wikipedia.org/wiki/Star_Wars_(film)" TargetMode="External"/><Relationship Id="rId169" Type="http://schemas.openxmlformats.org/officeDocument/2006/relationships/hyperlink" Target="https://en.wikipedia.org/wiki/Dark_Apprentice" TargetMode="External"/><Relationship Id="rId185" Type="http://schemas.openxmlformats.org/officeDocument/2006/relationships/hyperlink" Target="https://en.wikipedia.org/wiki/Tales_of_the_Jedi" TargetMode="External"/><Relationship Id="rId4" Type="http://schemas.openxmlformats.org/officeDocument/2006/relationships/hyperlink" Target="https://en.wikipedia.org/wiki/Bespin" TargetMode="External"/><Relationship Id="rId9" Type="http://schemas.openxmlformats.org/officeDocument/2006/relationships/hyperlink" Target="https://en.wikipedia.org/wiki/Hoth" TargetMode="External"/><Relationship Id="rId180" Type="http://schemas.openxmlformats.org/officeDocument/2006/relationships/hyperlink" Target="https://en.wikipedia.org/wiki/The_Courtship_of_Princess_Leia" TargetMode="External"/><Relationship Id="rId26" Type="http://schemas.openxmlformats.org/officeDocument/2006/relationships/hyperlink" Target="https://en.wikipedia.org/wiki/Star_Wars:_Aftermath" TargetMode="External"/><Relationship Id="rId47" Type="http://schemas.openxmlformats.org/officeDocument/2006/relationships/hyperlink" Target="https://en.wikipedia.org/wiki/Star_Wars_(film)" TargetMode="External"/><Relationship Id="rId68" Type="http://schemas.openxmlformats.org/officeDocument/2006/relationships/hyperlink" Target="https://en.wikipedia.org/wiki/Star_Wars:_Episode_III_%E2%80%93_Revenge_of_the_Sith" TargetMode="External"/><Relationship Id="rId89" Type="http://schemas.openxmlformats.org/officeDocument/2006/relationships/hyperlink" Target="https://en.wikipedia.org/wiki/Star_Wars_Legends" TargetMode="External"/><Relationship Id="rId112" Type="http://schemas.openxmlformats.org/officeDocument/2006/relationships/hyperlink" Target="https://en.wikipedia.org/wiki/Star_Wars_Legends" TargetMode="External"/><Relationship Id="rId133" Type="http://schemas.openxmlformats.org/officeDocument/2006/relationships/hyperlink" Target="https://en.wikipedia.org/wiki/Star_Wars_Legends" TargetMode="External"/><Relationship Id="rId154" Type="http://schemas.openxmlformats.org/officeDocument/2006/relationships/hyperlink" Target="https://en.wikipedia.org/wiki/Star_Wars:_The_Clone_Wars_(2008_TV_series)" TargetMode="External"/><Relationship Id="rId175" Type="http://schemas.openxmlformats.org/officeDocument/2006/relationships/hyperlink" Target="https://en.wikipedia.org/wiki/Jedi_Search"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70CCD-974B-436E-AEB4-A551B82F9C3E}">
  <dimension ref="A1:A231"/>
  <sheetViews>
    <sheetView workbookViewId="0">
      <selection activeCell="A18" sqref="A18"/>
    </sheetView>
  </sheetViews>
  <sheetFormatPr baseColWidth="10" defaultRowHeight="14.4" x14ac:dyDescent="0.3"/>
  <sheetData>
    <row r="1" spans="1:1" x14ac:dyDescent="0.3">
      <c r="A1" t="s">
        <v>0</v>
      </c>
    </row>
    <row r="2" spans="1:1" x14ac:dyDescent="0.3">
      <c r="A2" t="s">
        <v>1</v>
      </c>
    </row>
    <row r="3" spans="1:1" x14ac:dyDescent="0.3">
      <c r="A3" t="s">
        <v>2</v>
      </c>
    </row>
    <row r="4" spans="1:1" x14ac:dyDescent="0.3">
      <c r="A4" t="s">
        <v>3</v>
      </c>
    </row>
    <row r="5" spans="1:1" x14ac:dyDescent="0.3">
      <c r="A5" t="s">
        <v>4</v>
      </c>
    </row>
    <row r="6" spans="1:1" x14ac:dyDescent="0.3">
      <c r="A6" t="s">
        <v>5</v>
      </c>
    </row>
    <row r="7" spans="1:1" x14ac:dyDescent="0.3">
      <c r="A7" t="s">
        <v>6</v>
      </c>
    </row>
    <row r="8" spans="1:1" x14ac:dyDescent="0.3">
      <c r="A8" t="s">
        <v>7</v>
      </c>
    </row>
    <row r="9" spans="1:1" x14ac:dyDescent="0.3">
      <c r="A9" t="s">
        <v>8</v>
      </c>
    </row>
    <row r="10" spans="1:1" x14ac:dyDescent="0.3">
      <c r="A10" t="s">
        <v>9</v>
      </c>
    </row>
    <row r="11" spans="1:1" x14ac:dyDescent="0.3">
      <c r="A11" t="s">
        <v>10</v>
      </c>
    </row>
    <row r="12" spans="1:1" x14ac:dyDescent="0.3">
      <c r="A12" t="s">
        <v>11</v>
      </c>
    </row>
    <row r="13" spans="1:1" x14ac:dyDescent="0.3">
      <c r="A13" t="s">
        <v>12</v>
      </c>
    </row>
    <row r="14" spans="1:1" x14ac:dyDescent="0.3">
      <c r="A14" t="s">
        <v>13</v>
      </c>
    </row>
    <row r="15" spans="1:1" x14ac:dyDescent="0.3">
      <c r="A15" t="s">
        <v>14</v>
      </c>
    </row>
    <row r="16" spans="1:1" x14ac:dyDescent="0.3">
      <c r="A16" t="s">
        <v>15</v>
      </c>
    </row>
    <row r="17" spans="1:1" x14ac:dyDescent="0.3">
      <c r="A17" t="s">
        <v>16</v>
      </c>
    </row>
    <row r="18" spans="1:1" x14ac:dyDescent="0.3">
      <c r="A18" t="s">
        <v>17</v>
      </c>
    </row>
    <row r="19" spans="1:1" x14ac:dyDescent="0.3">
      <c r="A19" t="s">
        <v>18</v>
      </c>
    </row>
    <row r="20" spans="1:1" x14ac:dyDescent="0.3">
      <c r="A20" t="s">
        <v>19</v>
      </c>
    </row>
    <row r="21" spans="1:1" x14ac:dyDescent="0.3">
      <c r="A21" t="s">
        <v>20</v>
      </c>
    </row>
    <row r="22" spans="1:1" x14ac:dyDescent="0.3">
      <c r="A22" t="s">
        <v>21</v>
      </c>
    </row>
    <row r="23" spans="1:1" x14ac:dyDescent="0.3">
      <c r="A23" t="s">
        <v>22</v>
      </c>
    </row>
    <row r="24" spans="1:1" x14ac:dyDescent="0.3">
      <c r="A24" t="s">
        <v>23</v>
      </c>
    </row>
    <row r="25" spans="1:1" x14ac:dyDescent="0.3">
      <c r="A25" t="s">
        <v>24</v>
      </c>
    </row>
    <row r="26" spans="1:1" x14ac:dyDescent="0.3">
      <c r="A26" t="s">
        <v>25</v>
      </c>
    </row>
    <row r="27" spans="1:1" x14ac:dyDescent="0.3">
      <c r="A27" t="s">
        <v>26</v>
      </c>
    </row>
    <row r="28" spans="1:1" x14ac:dyDescent="0.3">
      <c r="A28" t="s">
        <v>27</v>
      </c>
    </row>
    <row r="29" spans="1:1" x14ac:dyDescent="0.3">
      <c r="A29" t="s">
        <v>28</v>
      </c>
    </row>
    <row r="30" spans="1:1" x14ac:dyDescent="0.3">
      <c r="A30" t="s">
        <v>29</v>
      </c>
    </row>
    <row r="31" spans="1:1" x14ac:dyDescent="0.3">
      <c r="A31" t="s">
        <v>30</v>
      </c>
    </row>
    <row r="32" spans="1:1" x14ac:dyDescent="0.3">
      <c r="A32" t="s">
        <v>31</v>
      </c>
    </row>
    <row r="33" spans="1:1" x14ac:dyDescent="0.3">
      <c r="A33" t="s">
        <v>32</v>
      </c>
    </row>
    <row r="34" spans="1:1" x14ac:dyDescent="0.3">
      <c r="A34" t="s">
        <v>33</v>
      </c>
    </row>
    <row r="35" spans="1:1" x14ac:dyDescent="0.3">
      <c r="A35" t="s">
        <v>34</v>
      </c>
    </row>
    <row r="36" spans="1:1" x14ac:dyDescent="0.3">
      <c r="A36" t="s">
        <v>35</v>
      </c>
    </row>
    <row r="37" spans="1:1" x14ac:dyDescent="0.3">
      <c r="A37" t="s">
        <v>36</v>
      </c>
    </row>
    <row r="38" spans="1:1" x14ac:dyDescent="0.3">
      <c r="A38" t="s">
        <v>37</v>
      </c>
    </row>
    <row r="39" spans="1:1" x14ac:dyDescent="0.3">
      <c r="A39" t="s">
        <v>38</v>
      </c>
    </row>
    <row r="40" spans="1:1" x14ac:dyDescent="0.3">
      <c r="A40" t="s">
        <v>39</v>
      </c>
    </row>
    <row r="41" spans="1:1" x14ac:dyDescent="0.3">
      <c r="A41" t="s">
        <v>40</v>
      </c>
    </row>
    <row r="42" spans="1:1" x14ac:dyDescent="0.3">
      <c r="A42" t="s">
        <v>41</v>
      </c>
    </row>
    <row r="43" spans="1:1" x14ac:dyDescent="0.3">
      <c r="A43" t="s">
        <v>42</v>
      </c>
    </row>
    <row r="44" spans="1:1" x14ac:dyDescent="0.3">
      <c r="A44" t="s">
        <v>43</v>
      </c>
    </row>
    <row r="45" spans="1:1" x14ac:dyDescent="0.3">
      <c r="A45" t="s">
        <v>44</v>
      </c>
    </row>
    <row r="46" spans="1:1" x14ac:dyDescent="0.3">
      <c r="A46" t="s">
        <v>45</v>
      </c>
    </row>
    <row r="47" spans="1:1" x14ac:dyDescent="0.3">
      <c r="A47" t="s">
        <v>46</v>
      </c>
    </row>
    <row r="48" spans="1:1" x14ac:dyDescent="0.3">
      <c r="A48" t="s">
        <v>47</v>
      </c>
    </row>
    <row r="49" spans="1:1" x14ac:dyDescent="0.3">
      <c r="A49" t="s">
        <v>48</v>
      </c>
    </row>
    <row r="50" spans="1:1" x14ac:dyDescent="0.3">
      <c r="A50" t="s">
        <v>49</v>
      </c>
    </row>
    <row r="51" spans="1:1" x14ac:dyDescent="0.3">
      <c r="A51" t="s">
        <v>50</v>
      </c>
    </row>
    <row r="52" spans="1:1" x14ac:dyDescent="0.3">
      <c r="A52" t="s">
        <v>51</v>
      </c>
    </row>
    <row r="53" spans="1:1" x14ac:dyDescent="0.3">
      <c r="A53" t="s">
        <v>52</v>
      </c>
    </row>
    <row r="54" spans="1:1" x14ac:dyDescent="0.3">
      <c r="A54" t="s">
        <v>53</v>
      </c>
    </row>
    <row r="55" spans="1:1" x14ac:dyDescent="0.3">
      <c r="A55" t="s">
        <v>54</v>
      </c>
    </row>
    <row r="56" spans="1:1" x14ac:dyDescent="0.3">
      <c r="A56" t="s">
        <v>55</v>
      </c>
    </row>
    <row r="57" spans="1:1" x14ac:dyDescent="0.3">
      <c r="A57" t="s">
        <v>56</v>
      </c>
    </row>
    <row r="58" spans="1:1" x14ac:dyDescent="0.3">
      <c r="A58" t="s">
        <v>57</v>
      </c>
    </row>
    <row r="59" spans="1:1" x14ac:dyDescent="0.3">
      <c r="A59" t="s">
        <v>58</v>
      </c>
    </row>
    <row r="60" spans="1:1" x14ac:dyDescent="0.3">
      <c r="A60" t="s">
        <v>59</v>
      </c>
    </row>
    <row r="61" spans="1:1" x14ac:dyDescent="0.3">
      <c r="A61" t="s">
        <v>60</v>
      </c>
    </row>
    <row r="62" spans="1:1" x14ac:dyDescent="0.3">
      <c r="A62" t="s">
        <v>61</v>
      </c>
    </row>
    <row r="63" spans="1:1" x14ac:dyDescent="0.3">
      <c r="A63" t="s">
        <v>62</v>
      </c>
    </row>
    <row r="64" spans="1:1" x14ac:dyDescent="0.3">
      <c r="A64" t="s">
        <v>63</v>
      </c>
    </row>
    <row r="65" spans="1:1" x14ac:dyDescent="0.3">
      <c r="A65" t="s">
        <v>64</v>
      </c>
    </row>
    <row r="66" spans="1:1" x14ac:dyDescent="0.3">
      <c r="A66" t="s">
        <v>65</v>
      </c>
    </row>
    <row r="67" spans="1:1" x14ac:dyDescent="0.3">
      <c r="A67" t="s">
        <v>66</v>
      </c>
    </row>
    <row r="68" spans="1:1" x14ac:dyDescent="0.3">
      <c r="A68" t="s">
        <v>67</v>
      </c>
    </row>
    <row r="69" spans="1:1" x14ac:dyDescent="0.3">
      <c r="A69" t="s">
        <v>68</v>
      </c>
    </row>
    <row r="70" spans="1:1" x14ac:dyDescent="0.3">
      <c r="A70" t="s">
        <v>69</v>
      </c>
    </row>
    <row r="71" spans="1:1" x14ac:dyDescent="0.3">
      <c r="A71" t="s">
        <v>70</v>
      </c>
    </row>
    <row r="72" spans="1:1" x14ac:dyDescent="0.3">
      <c r="A72" t="s">
        <v>71</v>
      </c>
    </row>
    <row r="73" spans="1:1" x14ac:dyDescent="0.3">
      <c r="A73" t="s">
        <v>72</v>
      </c>
    </row>
    <row r="74" spans="1:1" x14ac:dyDescent="0.3">
      <c r="A74" t="s">
        <v>73</v>
      </c>
    </row>
    <row r="75" spans="1:1" x14ac:dyDescent="0.3">
      <c r="A75" t="s">
        <v>74</v>
      </c>
    </row>
    <row r="76" spans="1:1" x14ac:dyDescent="0.3">
      <c r="A76" t="s">
        <v>75</v>
      </c>
    </row>
    <row r="77" spans="1:1" x14ac:dyDescent="0.3">
      <c r="A77" t="s">
        <v>76</v>
      </c>
    </row>
    <row r="78" spans="1:1" x14ac:dyDescent="0.3">
      <c r="A78" t="s">
        <v>77</v>
      </c>
    </row>
    <row r="79" spans="1:1" x14ac:dyDescent="0.3">
      <c r="A79" t="s">
        <v>78</v>
      </c>
    </row>
    <row r="80" spans="1:1" x14ac:dyDescent="0.3">
      <c r="A80" t="s">
        <v>79</v>
      </c>
    </row>
    <row r="81" spans="1:1" x14ac:dyDescent="0.3">
      <c r="A81" t="s">
        <v>80</v>
      </c>
    </row>
    <row r="82" spans="1:1" x14ac:dyDescent="0.3">
      <c r="A82" t="s">
        <v>81</v>
      </c>
    </row>
    <row r="83" spans="1:1" x14ac:dyDescent="0.3">
      <c r="A83" t="s">
        <v>82</v>
      </c>
    </row>
    <row r="84" spans="1:1" x14ac:dyDescent="0.3">
      <c r="A84" t="s">
        <v>83</v>
      </c>
    </row>
    <row r="85" spans="1:1" x14ac:dyDescent="0.3">
      <c r="A85" t="s">
        <v>84</v>
      </c>
    </row>
    <row r="86" spans="1:1" x14ac:dyDescent="0.3">
      <c r="A86" t="s">
        <v>85</v>
      </c>
    </row>
    <row r="87" spans="1:1" x14ac:dyDescent="0.3">
      <c r="A87" t="s">
        <v>86</v>
      </c>
    </row>
    <row r="88" spans="1:1" x14ac:dyDescent="0.3">
      <c r="A88" t="s">
        <v>87</v>
      </c>
    </row>
    <row r="89" spans="1:1" x14ac:dyDescent="0.3">
      <c r="A89" t="s">
        <v>88</v>
      </c>
    </row>
    <row r="90" spans="1:1" x14ac:dyDescent="0.3">
      <c r="A90" t="s">
        <v>89</v>
      </c>
    </row>
    <row r="91" spans="1:1" x14ac:dyDescent="0.3">
      <c r="A91" t="s">
        <v>90</v>
      </c>
    </row>
    <row r="92" spans="1:1" x14ac:dyDescent="0.3">
      <c r="A92" t="s">
        <v>91</v>
      </c>
    </row>
    <row r="93" spans="1:1" x14ac:dyDescent="0.3">
      <c r="A93" t="s">
        <v>92</v>
      </c>
    </row>
    <row r="94" spans="1:1" x14ac:dyDescent="0.3">
      <c r="A94" t="s">
        <v>93</v>
      </c>
    </row>
    <row r="95" spans="1:1" x14ac:dyDescent="0.3">
      <c r="A95" t="s">
        <v>94</v>
      </c>
    </row>
    <row r="96" spans="1:1" x14ac:dyDescent="0.3">
      <c r="A96" t="s">
        <v>95</v>
      </c>
    </row>
    <row r="97" spans="1:1" x14ac:dyDescent="0.3">
      <c r="A97" t="s">
        <v>96</v>
      </c>
    </row>
    <row r="98" spans="1:1" x14ac:dyDescent="0.3">
      <c r="A98" t="s">
        <v>97</v>
      </c>
    </row>
    <row r="99" spans="1:1" x14ac:dyDescent="0.3">
      <c r="A99" t="s">
        <v>98</v>
      </c>
    </row>
    <row r="100" spans="1:1" x14ac:dyDescent="0.3">
      <c r="A100" t="s">
        <v>99</v>
      </c>
    </row>
    <row r="101" spans="1:1" x14ac:dyDescent="0.3">
      <c r="A101" t="s">
        <v>100</v>
      </c>
    </row>
    <row r="102" spans="1:1" x14ac:dyDescent="0.3">
      <c r="A102" t="s">
        <v>101</v>
      </c>
    </row>
    <row r="103" spans="1:1" x14ac:dyDescent="0.3">
      <c r="A103" t="s">
        <v>102</v>
      </c>
    </row>
    <row r="104" spans="1:1" x14ac:dyDescent="0.3">
      <c r="A104" t="s">
        <v>103</v>
      </c>
    </row>
    <row r="105" spans="1:1" x14ac:dyDescent="0.3">
      <c r="A105" t="s">
        <v>104</v>
      </c>
    </row>
    <row r="106" spans="1:1" x14ac:dyDescent="0.3">
      <c r="A106" t="s">
        <v>105</v>
      </c>
    </row>
    <row r="107" spans="1:1" x14ac:dyDescent="0.3">
      <c r="A107" t="s">
        <v>106</v>
      </c>
    </row>
    <row r="108" spans="1:1" x14ac:dyDescent="0.3">
      <c r="A108" t="s">
        <v>107</v>
      </c>
    </row>
    <row r="109" spans="1:1" x14ac:dyDescent="0.3">
      <c r="A109" t="s">
        <v>108</v>
      </c>
    </row>
    <row r="110" spans="1:1" x14ac:dyDescent="0.3">
      <c r="A110" t="s">
        <v>109</v>
      </c>
    </row>
    <row r="111" spans="1:1" x14ac:dyDescent="0.3">
      <c r="A111" t="s">
        <v>110</v>
      </c>
    </row>
    <row r="112" spans="1:1" x14ac:dyDescent="0.3">
      <c r="A112" t="s">
        <v>111</v>
      </c>
    </row>
    <row r="113" spans="1:1" x14ac:dyDescent="0.3">
      <c r="A113" t="s">
        <v>112</v>
      </c>
    </row>
    <row r="114" spans="1:1" x14ac:dyDescent="0.3">
      <c r="A114" t="s">
        <v>113</v>
      </c>
    </row>
    <row r="115" spans="1:1" x14ac:dyDescent="0.3">
      <c r="A115" t="s">
        <v>114</v>
      </c>
    </row>
    <row r="116" spans="1:1" x14ac:dyDescent="0.3">
      <c r="A116" t="s">
        <v>115</v>
      </c>
    </row>
    <row r="117" spans="1:1" x14ac:dyDescent="0.3">
      <c r="A117" t="s">
        <v>116</v>
      </c>
    </row>
    <row r="118" spans="1:1" x14ac:dyDescent="0.3">
      <c r="A118" t="s">
        <v>117</v>
      </c>
    </row>
    <row r="119" spans="1:1" x14ac:dyDescent="0.3">
      <c r="A119" t="s">
        <v>118</v>
      </c>
    </row>
    <row r="120" spans="1:1" x14ac:dyDescent="0.3">
      <c r="A120" t="s">
        <v>119</v>
      </c>
    </row>
    <row r="121" spans="1:1" x14ac:dyDescent="0.3">
      <c r="A121" t="s">
        <v>120</v>
      </c>
    </row>
    <row r="122" spans="1:1" x14ac:dyDescent="0.3">
      <c r="A122" t="s">
        <v>121</v>
      </c>
    </row>
    <row r="123" spans="1:1" x14ac:dyDescent="0.3">
      <c r="A123" t="s">
        <v>122</v>
      </c>
    </row>
    <row r="124" spans="1:1" x14ac:dyDescent="0.3">
      <c r="A124" t="s">
        <v>123</v>
      </c>
    </row>
    <row r="125" spans="1:1" x14ac:dyDescent="0.3">
      <c r="A125" t="s">
        <v>124</v>
      </c>
    </row>
    <row r="126" spans="1:1" x14ac:dyDescent="0.3">
      <c r="A126" t="s">
        <v>125</v>
      </c>
    </row>
    <row r="127" spans="1:1" x14ac:dyDescent="0.3">
      <c r="A127" t="s">
        <v>126</v>
      </c>
    </row>
    <row r="128" spans="1:1" x14ac:dyDescent="0.3">
      <c r="A128" t="s">
        <v>127</v>
      </c>
    </row>
    <row r="129" spans="1:1" x14ac:dyDescent="0.3">
      <c r="A129" t="s">
        <v>128</v>
      </c>
    </row>
    <row r="130" spans="1:1" x14ac:dyDescent="0.3">
      <c r="A130" t="s">
        <v>129</v>
      </c>
    </row>
    <row r="131" spans="1:1" x14ac:dyDescent="0.3">
      <c r="A131" t="s">
        <v>130</v>
      </c>
    </row>
    <row r="132" spans="1:1" x14ac:dyDescent="0.3">
      <c r="A132" t="s">
        <v>131</v>
      </c>
    </row>
    <row r="133" spans="1:1" x14ac:dyDescent="0.3">
      <c r="A133" t="s">
        <v>132</v>
      </c>
    </row>
    <row r="134" spans="1:1" x14ac:dyDescent="0.3">
      <c r="A134" t="s">
        <v>133</v>
      </c>
    </row>
    <row r="135" spans="1:1" x14ac:dyDescent="0.3">
      <c r="A135" t="s">
        <v>134</v>
      </c>
    </row>
    <row r="136" spans="1:1" x14ac:dyDescent="0.3">
      <c r="A136" t="s">
        <v>135</v>
      </c>
    </row>
    <row r="137" spans="1:1" x14ac:dyDescent="0.3">
      <c r="A137" t="s">
        <v>136</v>
      </c>
    </row>
    <row r="138" spans="1:1" x14ac:dyDescent="0.3">
      <c r="A138" t="s">
        <v>137</v>
      </c>
    </row>
    <row r="139" spans="1:1" x14ac:dyDescent="0.3">
      <c r="A139" t="s">
        <v>138</v>
      </c>
    </row>
    <row r="140" spans="1:1" x14ac:dyDescent="0.3">
      <c r="A140" t="s">
        <v>139</v>
      </c>
    </row>
    <row r="141" spans="1:1" x14ac:dyDescent="0.3">
      <c r="A141" t="s">
        <v>140</v>
      </c>
    </row>
    <row r="142" spans="1:1" x14ac:dyDescent="0.3">
      <c r="A142" t="s">
        <v>141</v>
      </c>
    </row>
    <row r="143" spans="1:1" x14ac:dyDescent="0.3">
      <c r="A143" t="s">
        <v>142</v>
      </c>
    </row>
    <row r="144" spans="1:1" x14ac:dyDescent="0.3">
      <c r="A144" t="s">
        <v>143</v>
      </c>
    </row>
    <row r="145" spans="1:1" x14ac:dyDescent="0.3">
      <c r="A145" t="s">
        <v>144</v>
      </c>
    </row>
    <row r="146" spans="1:1" x14ac:dyDescent="0.3">
      <c r="A146" t="s">
        <v>145</v>
      </c>
    </row>
    <row r="147" spans="1:1" x14ac:dyDescent="0.3">
      <c r="A147" t="s">
        <v>146</v>
      </c>
    </row>
    <row r="148" spans="1:1" x14ac:dyDescent="0.3">
      <c r="A148" t="s">
        <v>147</v>
      </c>
    </row>
    <row r="149" spans="1:1" x14ac:dyDescent="0.3">
      <c r="A149" t="s">
        <v>148</v>
      </c>
    </row>
    <row r="150" spans="1:1" x14ac:dyDescent="0.3">
      <c r="A150" t="s">
        <v>149</v>
      </c>
    </row>
    <row r="151" spans="1:1" x14ac:dyDescent="0.3">
      <c r="A151" t="s">
        <v>150</v>
      </c>
    </row>
    <row r="152" spans="1:1" x14ac:dyDescent="0.3">
      <c r="A152" t="s">
        <v>151</v>
      </c>
    </row>
    <row r="153" spans="1:1" x14ac:dyDescent="0.3">
      <c r="A153" t="s">
        <v>152</v>
      </c>
    </row>
    <row r="154" spans="1:1" x14ac:dyDescent="0.3">
      <c r="A154" t="s">
        <v>153</v>
      </c>
    </row>
    <row r="155" spans="1:1" x14ac:dyDescent="0.3">
      <c r="A155" t="s">
        <v>154</v>
      </c>
    </row>
    <row r="156" spans="1:1" x14ac:dyDescent="0.3">
      <c r="A156" t="s">
        <v>155</v>
      </c>
    </row>
    <row r="157" spans="1:1" x14ac:dyDescent="0.3">
      <c r="A157" t="s">
        <v>156</v>
      </c>
    </row>
    <row r="158" spans="1:1" x14ac:dyDescent="0.3">
      <c r="A158" t="s">
        <v>157</v>
      </c>
    </row>
    <row r="159" spans="1:1" x14ac:dyDescent="0.3">
      <c r="A159" t="s">
        <v>158</v>
      </c>
    </row>
    <row r="160" spans="1:1" x14ac:dyDescent="0.3">
      <c r="A160" t="s">
        <v>159</v>
      </c>
    </row>
    <row r="161" spans="1:1" x14ac:dyDescent="0.3">
      <c r="A161" t="s">
        <v>160</v>
      </c>
    </row>
    <row r="162" spans="1:1" x14ac:dyDescent="0.3">
      <c r="A162" t="s">
        <v>161</v>
      </c>
    </row>
    <row r="163" spans="1:1" x14ac:dyDescent="0.3">
      <c r="A163" t="s">
        <v>162</v>
      </c>
    </row>
    <row r="164" spans="1:1" x14ac:dyDescent="0.3">
      <c r="A164" t="s">
        <v>163</v>
      </c>
    </row>
    <row r="165" spans="1:1" x14ac:dyDescent="0.3">
      <c r="A165" t="s">
        <v>164</v>
      </c>
    </row>
    <row r="166" spans="1:1" x14ac:dyDescent="0.3">
      <c r="A166" t="s">
        <v>165</v>
      </c>
    </row>
    <row r="167" spans="1:1" x14ac:dyDescent="0.3">
      <c r="A167" t="s">
        <v>166</v>
      </c>
    </row>
    <row r="168" spans="1:1" x14ac:dyDescent="0.3">
      <c r="A168" t="s">
        <v>167</v>
      </c>
    </row>
    <row r="169" spans="1:1" x14ac:dyDescent="0.3">
      <c r="A169" t="s">
        <v>168</v>
      </c>
    </row>
    <row r="170" spans="1:1" x14ac:dyDescent="0.3">
      <c r="A170" t="s">
        <v>169</v>
      </c>
    </row>
    <row r="171" spans="1:1" x14ac:dyDescent="0.3">
      <c r="A171" t="s">
        <v>170</v>
      </c>
    </row>
    <row r="172" spans="1:1" x14ac:dyDescent="0.3">
      <c r="A172" t="s">
        <v>171</v>
      </c>
    </row>
    <row r="173" spans="1:1" x14ac:dyDescent="0.3">
      <c r="A173" t="s">
        <v>172</v>
      </c>
    </row>
    <row r="174" spans="1:1" x14ac:dyDescent="0.3">
      <c r="A174" t="s">
        <v>173</v>
      </c>
    </row>
    <row r="175" spans="1:1" x14ac:dyDescent="0.3">
      <c r="A175" t="s">
        <v>174</v>
      </c>
    </row>
    <row r="176" spans="1:1" x14ac:dyDescent="0.3">
      <c r="A176" t="s">
        <v>175</v>
      </c>
    </row>
    <row r="177" spans="1:1" x14ac:dyDescent="0.3">
      <c r="A177" t="s">
        <v>176</v>
      </c>
    </row>
    <row r="178" spans="1:1" x14ac:dyDescent="0.3">
      <c r="A178" t="s">
        <v>177</v>
      </c>
    </row>
    <row r="179" spans="1:1" x14ac:dyDescent="0.3">
      <c r="A179" t="s">
        <v>178</v>
      </c>
    </row>
    <row r="180" spans="1:1" x14ac:dyDescent="0.3">
      <c r="A180" t="s">
        <v>179</v>
      </c>
    </row>
    <row r="181" spans="1:1" x14ac:dyDescent="0.3">
      <c r="A181" t="s">
        <v>180</v>
      </c>
    </row>
    <row r="182" spans="1:1" x14ac:dyDescent="0.3">
      <c r="A182" t="s">
        <v>181</v>
      </c>
    </row>
    <row r="183" spans="1:1" x14ac:dyDescent="0.3">
      <c r="A183" t="s">
        <v>182</v>
      </c>
    </row>
    <row r="184" spans="1:1" x14ac:dyDescent="0.3">
      <c r="A184" t="s">
        <v>183</v>
      </c>
    </row>
    <row r="185" spans="1:1" x14ac:dyDescent="0.3">
      <c r="A185" t="s">
        <v>184</v>
      </c>
    </row>
    <row r="186" spans="1:1" x14ac:dyDescent="0.3">
      <c r="A186" t="s">
        <v>185</v>
      </c>
    </row>
    <row r="187" spans="1:1" x14ac:dyDescent="0.3">
      <c r="A187" t="s">
        <v>186</v>
      </c>
    </row>
    <row r="188" spans="1:1" x14ac:dyDescent="0.3">
      <c r="A188" t="s">
        <v>187</v>
      </c>
    </row>
    <row r="189" spans="1:1" x14ac:dyDescent="0.3">
      <c r="A189" t="s">
        <v>188</v>
      </c>
    </row>
    <row r="190" spans="1:1" x14ac:dyDescent="0.3">
      <c r="A190" t="s">
        <v>189</v>
      </c>
    </row>
    <row r="191" spans="1:1" x14ac:dyDescent="0.3">
      <c r="A191" t="s">
        <v>190</v>
      </c>
    </row>
    <row r="192" spans="1:1" x14ac:dyDescent="0.3">
      <c r="A192" t="s">
        <v>191</v>
      </c>
    </row>
    <row r="193" spans="1:1" x14ac:dyDescent="0.3">
      <c r="A193" t="s">
        <v>192</v>
      </c>
    </row>
    <row r="194" spans="1:1" x14ac:dyDescent="0.3">
      <c r="A194" t="s">
        <v>193</v>
      </c>
    </row>
    <row r="195" spans="1:1" x14ac:dyDescent="0.3">
      <c r="A195" t="s">
        <v>194</v>
      </c>
    </row>
    <row r="196" spans="1:1" x14ac:dyDescent="0.3">
      <c r="A196" t="s">
        <v>195</v>
      </c>
    </row>
    <row r="197" spans="1:1" x14ac:dyDescent="0.3">
      <c r="A197" t="s">
        <v>196</v>
      </c>
    </row>
    <row r="198" spans="1:1" x14ac:dyDescent="0.3">
      <c r="A198" t="s">
        <v>197</v>
      </c>
    </row>
    <row r="199" spans="1:1" x14ac:dyDescent="0.3">
      <c r="A199" t="s">
        <v>198</v>
      </c>
    </row>
    <row r="200" spans="1:1" x14ac:dyDescent="0.3">
      <c r="A200" t="s">
        <v>199</v>
      </c>
    </row>
    <row r="201" spans="1:1" x14ac:dyDescent="0.3">
      <c r="A201" t="s">
        <v>200</v>
      </c>
    </row>
    <row r="202" spans="1:1" x14ac:dyDescent="0.3">
      <c r="A202" t="s">
        <v>201</v>
      </c>
    </row>
    <row r="203" spans="1:1" x14ac:dyDescent="0.3">
      <c r="A203" t="s">
        <v>202</v>
      </c>
    </row>
    <row r="204" spans="1:1" x14ac:dyDescent="0.3">
      <c r="A204" t="s">
        <v>203</v>
      </c>
    </row>
    <row r="205" spans="1:1" x14ac:dyDescent="0.3">
      <c r="A205" t="s">
        <v>204</v>
      </c>
    </row>
    <row r="206" spans="1:1" x14ac:dyDescent="0.3">
      <c r="A206" t="s">
        <v>205</v>
      </c>
    </row>
    <row r="207" spans="1:1" x14ac:dyDescent="0.3">
      <c r="A207" t="s">
        <v>206</v>
      </c>
    </row>
    <row r="208" spans="1:1" x14ac:dyDescent="0.3">
      <c r="A208" t="s">
        <v>207</v>
      </c>
    </row>
    <row r="209" spans="1:1" x14ac:dyDescent="0.3">
      <c r="A209" t="s">
        <v>208</v>
      </c>
    </row>
    <row r="210" spans="1:1" x14ac:dyDescent="0.3">
      <c r="A210" t="s">
        <v>209</v>
      </c>
    </row>
    <row r="211" spans="1:1" x14ac:dyDescent="0.3">
      <c r="A211" t="s">
        <v>210</v>
      </c>
    </row>
    <row r="212" spans="1:1" x14ac:dyDescent="0.3">
      <c r="A212" t="s">
        <v>211</v>
      </c>
    </row>
    <row r="213" spans="1:1" x14ac:dyDescent="0.3">
      <c r="A213" t="s">
        <v>212</v>
      </c>
    </row>
    <row r="214" spans="1:1" x14ac:dyDescent="0.3">
      <c r="A214" t="s">
        <v>213</v>
      </c>
    </row>
    <row r="215" spans="1:1" x14ac:dyDescent="0.3">
      <c r="A215" t="s">
        <v>214</v>
      </c>
    </row>
    <row r="216" spans="1:1" x14ac:dyDescent="0.3">
      <c r="A216" t="s">
        <v>215</v>
      </c>
    </row>
    <row r="217" spans="1:1" x14ac:dyDescent="0.3">
      <c r="A217" t="s">
        <v>216</v>
      </c>
    </row>
    <row r="218" spans="1:1" x14ac:dyDescent="0.3">
      <c r="A218" t="s">
        <v>217</v>
      </c>
    </row>
    <row r="219" spans="1:1" x14ac:dyDescent="0.3">
      <c r="A219" t="s">
        <v>218</v>
      </c>
    </row>
    <row r="220" spans="1:1" x14ac:dyDescent="0.3">
      <c r="A220" t="s">
        <v>219</v>
      </c>
    </row>
    <row r="221" spans="1:1" x14ac:dyDescent="0.3">
      <c r="A221" t="s">
        <v>220</v>
      </c>
    </row>
    <row r="222" spans="1:1" x14ac:dyDescent="0.3">
      <c r="A222" t="s">
        <v>221</v>
      </c>
    </row>
    <row r="223" spans="1:1" x14ac:dyDescent="0.3">
      <c r="A223" t="s">
        <v>222</v>
      </c>
    </row>
    <row r="224" spans="1:1" x14ac:dyDescent="0.3">
      <c r="A224" t="s">
        <v>223</v>
      </c>
    </row>
    <row r="225" spans="1:1" x14ac:dyDescent="0.3">
      <c r="A225" t="s">
        <v>224</v>
      </c>
    </row>
    <row r="226" spans="1:1" x14ac:dyDescent="0.3">
      <c r="A226" t="s">
        <v>225</v>
      </c>
    </row>
    <row r="227" spans="1:1" x14ac:dyDescent="0.3">
      <c r="A227" t="s">
        <v>226</v>
      </c>
    </row>
    <row r="228" spans="1:1" x14ac:dyDescent="0.3">
      <c r="A228" t="s">
        <v>227</v>
      </c>
    </row>
    <row r="229" spans="1:1" x14ac:dyDescent="0.3">
      <c r="A229" t="s">
        <v>228</v>
      </c>
    </row>
    <row r="230" spans="1:1" x14ac:dyDescent="0.3">
      <c r="A230" t="s">
        <v>229</v>
      </c>
    </row>
    <row r="231" spans="1:1" x14ac:dyDescent="0.3">
      <c r="A231" t="s">
        <v>230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67E44-B658-4D63-8A17-EBE2FBE2A7A3}">
  <dimension ref="A1:L232"/>
  <sheetViews>
    <sheetView topLeftCell="B1" workbookViewId="0">
      <selection activeCell="D21" sqref="D21"/>
    </sheetView>
  </sheetViews>
  <sheetFormatPr baseColWidth="10" defaultRowHeight="14.4" x14ac:dyDescent="0.3"/>
  <cols>
    <col min="1" max="1" width="138.5546875" style="1" customWidth="1"/>
    <col min="2" max="2" width="20.109375" style="1" bestFit="1" customWidth="1"/>
    <col min="3" max="3" width="20.109375" style="1" customWidth="1"/>
    <col min="4" max="4" width="13.88671875" style="17" bestFit="1" customWidth="1"/>
    <col min="5" max="5" width="24.109375" style="1" bestFit="1" customWidth="1"/>
    <col min="6" max="6" width="4.77734375" style="1" bestFit="1" customWidth="1"/>
    <col min="7" max="7" width="24.109375" style="1" customWidth="1"/>
    <col min="8" max="8" width="16.33203125" style="1" bestFit="1" customWidth="1"/>
    <col min="9" max="10" width="16.33203125" style="1" customWidth="1"/>
    <col min="11" max="11" width="11.5546875" style="1"/>
    <col min="12" max="12" width="35.33203125" style="1" bestFit="1" customWidth="1"/>
    <col min="13" max="16384" width="11.5546875" style="1"/>
  </cols>
  <sheetData>
    <row r="1" spans="1:12" ht="43.2" x14ac:dyDescent="0.3">
      <c r="A1" s="1" t="s">
        <v>231</v>
      </c>
      <c r="B1" s="2" t="s">
        <v>233</v>
      </c>
      <c r="C1" s="2" t="s">
        <v>577</v>
      </c>
      <c r="D1" s="16" t="s">
        <v>578</v>
      </c>
      <c r="E1" s="1" t="s">
        <v>814</v>
      </c>
      <c r="F1" s="1" t="s">
        <v>232</v>
      </c>
      <c r="G1" s="1" t="s">
        <v>579</v>
      </c>
      <c r="H1" s="1" t="s">
        <v>815</v>
      </c>
      <c r="I1" s="2" t="s">
        <v>818</v>
      </c>
      <c r="J1" s="2" t="s">
        <v>819</v>
      </c>
      <c r="K1" s="1" t="s">
        <v>816</v>
      </c>
      <c r="L1" s="1" t="s">
        <v>817</v>
      </c>
    </row>
    <row r="2" spans="1:12" x14ac:dyDescent="0.3">
      <c r="A2" s="1" t="str">
        <f>'Raw Data (source)'!A1</f>
        <v>Ask Aak est un personnage de l'univers « Officiel » présent notamment dans le film L'Attaque des clones. Il est le sénateur de la planète Malastare et un fidèle partisan de la politique du chancelier suprême de la République Palpatine2.</v>
      </c>
      <c r="B2" s="1">
        <f>SEARCH(" est un personnage ", Tableau1[[#This Row],[Raw data]])</f>
        <v>8</v>
      </c>
      <c r="C2" s="1" t="e">
        <f>SEARCH(" sont des personnages ", Tableau1[[#This Row],[Raw data]])</f>
        <v>#VALUE!</v>
      </c>
      <c r="D2" s="17">
        <f>IF(ISERROR(Tableau1[[#This Row],[Position of " 
est un personnage "]]), Tableau1[[#This Row],[Position of " 
sont des personnages "]], Tableau1[[#This Row],[Position of " 
est un personnage "]])</f>
        <v>8</v>
      </c>
      <c r="E2" s="1" t="str">
        <f>MID(Tableau1[[#This Row],[Raw data]],1,Tableau1[[#This Row],[End of name]] - 1)</f>
        <v>Ask Aak</v>
      </c>
      <c r="F2" s="1">
        <v>1</v>
      </c>
      <c r="G2" s="1" t="str">
        <f>Tableau3[[#This Row],[Planet]]</f>
        <v>Malastare</v>
      </c>
      <c r="H2" s="1" t="str">
        <f>Tableau36[[#This Row],[List of friend''s id]]</f>
        <v/>
      </c>
      <c r="I2" s="1" t="e">
        <f>SEARCH(";", Tableau1[[#This Row],[friends]])</f>
        <v>#VALUE!</v>
      </c>
      <c r="J2" s="1" t="str">
        <f>IF(ISERROR(Tableau1[[#This Row],[semi-colon
position]]), "", Tableau1[[#This Row],[semi-colon
position]])</f>
        <v/>
      </c>
      <c r="K2" s="1" t="str">
        <f>IF( ISERROR(SEARCH("-", Tableau1[[#This Row],[name]])), "Human", "Droid")</f>
        <v>Human</v>
      </c>
      <c r="L2" s="1" t="str">
        <f>"Function of " &amp; Tableau1[[#This Row],[name]]</f>
        <v>Function of Ask Aak</v>
      </c>
    </row>
    <row r="3" spans="1:12" x14ac:dyDescent="0.3">
      <c r="A3" s="1" t="str">
        <f>'Raw Data (source)'!A2</f>
        <v>Amiral Gial Ackbar est un personnage de l'univers « Officiel » et de l'univers « Légendes » présent notamment dans les films Le Retour du Jedi, Le Réveil de la Force et Les Derniers Jedi. Ancien esclave de l'Empire galactique, il est le commandant de la flotte de l'Alliance rebelle lors de la bataille d'Endor3,c 1 et de la flotte de la Résistance lors de la bataille de la base Starkillere 1.</v>
      </c>
      <c r="B3" s="1">
        <f>SEARCH(" est un personnage ", Tableau1[[#This Row],[Raw data]])</f>
        <v>19</v>
      </c>
      <c r="C3" s="1" t="e">
        <f>SEARCH(" sont des personnages ", Tableau1[[#This Row],[Raw data]])</f>
        <v>#VALUE!</v>
      </c>
      <c r="D3" s="17">
        <f>IF(ISERROR(Tableau1[[#This Row],[Position of " 
est un personnage "]]), Tableau1[[#This Row],[Position of " 
sont des personnages "]], Tableau1[[#This Row],[Position of " 
est un personnage "]])</f>
        <v>19</v>
      </c>
      <c r="E3" s="1" t="str">
        <f>MID(Tableau1[[#This Row],[Raw data]],1,Tableau1[[#This Row],[End of name]] - 1)</f>
        <v>Amiral Gial Ackbar</v>
      </c>
      <c r="F3" s="1">
        <v>2</v>
      </c>
      <c r="G3" s="1" t="str">
        <f>Tableau3[[#This Row],[Planet]]</f>
        <v/>
      </c>
      <c r="H3" s="1" t="str">
        <f>Tableau36[[#This Row],[List of friend''s id]]</f>
        <v/>
      </c>
      <c r="I3" s="1" t="e">
        <f>SEARCH(";", Tableau1[[#This Row],[friends]])</f>
        <v>#VALUE!</v>
      </c>
      <c r="J3" s="1" t="str">
        <f>IF(ISERROR(Tableau1[[#This Row],[semi-colon
position]]), "", Tableau1[[#This Row],[semi-colon
position]])</f>
        <v/>
      </c>
      <c r="K3" s="1" t="str">
        <f>IF( ISERROR(SEARCH("-", Tableau1[[#This Row],[name]])), "Human", "Droid")</f>
        <v>Human</v>
      </c>
      <c r="L3" s="1" t="str">
        <f>"Function of " &amp; Tableau1[[#This Row],[name]]</f>
        <v>Function of Amiral Gial Ackbar</v>
      </c>
    </row>
    <row r="4" spans="1:12" x14ac:dyDescent="0.3">
      <c r="A4" s="1" t="str">
        <f>'Raw Data (source)'!A3</f>
        <v>Stass Allie est un personnage de l'univers « Officiel » présent notamment dans les films L'Attaque des clones et La Revanche des Sith. Cousine de la maître Jedi Adi Gallia qui siège au sein du conseil Jedi, elle lui succède après sa mort durant la guerre des clones. Elle meurt aussi à la fin de la cette guerrec 2.</v>
      </c>
      <c r="B4" s="1">
        <f>SEARCH(" est un personnage ", Tableau1[[#This Row],[Raw data]])</f>
        <v>12</v>
      </c>
      <c r="C4" s="1" t="e">
        <f>SEARCH(" sont des personnages ", Tableau1[[#This Row],[Raw data]])</f>
        <v>#VALUE!</v>
      </c>
      <c r="D4" s="17">
        <f>IF(ISERROR(Tableau1[[#This Row],[Position of " 
est un personnage "]]), Tableau1[[#This Row],[Position of " 
sont des personnages "]], Tableau1[[#This Row],[Position of " 
est un personnage "]])</f>
        <v>12</v>
      </c>
      <c r="E4" s="1" t="str">
        <f>MID(Tableau1[[#This Row],[Raw data]],1,Tableau1[[#This Row],[End of name]] - 1)</f>
        <v>Stass Allie</v>
      </c>
      <c r="F4" s="1">
        <v>3</v>
      </c>
      <c r="G4" s="1" t="str">
        <f>Tableau3[[#This Row],[Planet]]</f>
        <v/>
      </c>
      <c r="H4" s="1" t="str">
        <f>Tableau36[[#This Row],[List of friend''s id]]</f>
        <v>60</v>
      </c>
      <c r="I4" s="1" t="e">
        <f>SEARCH(";", Tableau1[[#This Row],[friends]])</f>
        <v>#VALUE!</v>
      </c>
      <c r="J4" s="1" t="str">
        <f>IF(ISERROR(Tableau1[[#This Row],[semi-colon
position]]), "", Tableau1[[#This Row],[semi-colon
position]])</f>
        <v/>
      </c>
      <c r="K4" s="1" t="str">
        <f>IF( ISERROR(SEARCH("-", Tableau1[[#This Row],[name]])), "Human", "Droid")</f>
        <v>Human</v>
      </c>
      <c r="L4" s="1" t="str">
        <f>"Function of " &amp; Tableau1[[#This Row],[name]]</f>
        <v>Function of Stass Allie</v>
      </c>
    </row>
    <row r="5" spans="1:12" x14ac:dyDescent="0.3">
      <c r="A5" s="1" t="str">
        <f>'Raw Data (source)'!A4</f>
        <v>Mas Amedda est un personnage de l'univers « Officiel » présent notamment dans les films La Menace fantôme, L'Attaque des clones et La Revanche des Sith. Il est le porte-parole et le vice-président du sénat durant le mandat du chancelier suprême Palpatine. Il aide ce dernier à se faire proclamer empereur4,c 3.</v>
      </c>
      <c r="B5" s="1">
        <f>SEARCH(" est un personnage ", Tableau1[[#This Row],[Raw data]])</f>
        <v>11</v>
      </c>
      <c r="C5" s="1" t="e">
        <f>SEARCH(" sont des personnages ", Tableau1[[#This Row],[Raw data]])</f>
        <v>#VALUE!</v>
      </c>
      <c r="D5" s="17">
        <f>IF(ISERROR(Tableau1[[#This Row],[Position of " 
est un personnage "]]), Tableau1[[#This Row],[Position of " 
sont des personnages "]], Tableau1[[#This Row],[Position of " 
est un personnage "]])</f>
        <v>11</v>
      </c>
      <c r="E5" s="1" t="str">
        <f>MID(Tableau1[[#This Row],[Raw data]],1,Tableau1[[#This Row],[End of name]] - 1)</f>
        <v>Mas Amedda</v>
      </c>
      <c r="F5" s="1">
        <v>4</v>
      </c>
      <c r="G5" s="1" t="str">
        <f>Tableau3[[#This Row],[Planet]]</f>
        <v/>
      </c>
      <c r="H5" s="1" t="str">
        <f>Tableau36[[#This Row],[List of friend''s id]]</f>
        <v/>
      </c>
      <c r="I5" s="1" t="e">
        <f>SEARCH(";", Tableau1[[#This Row],[friends]])</f>
        <v>#VALUE!</v>
      </c>
      <c r="J5" s="1" t="str">
        <f>IF(ISERROR(Tableau1[[#This Row],[semi-colon
position]]), "", Tableau1[[#This Row],[semi-colon
position]])</f>
        <v/>
      </c>
      <c r="K5" s="1" t="str">
        <f>IF( ISERROR(SEARCH("-", Tableau1[[#This Row],[name]])), "Human", "Droid")</f>
        <v>Human</v>
      </c>
      <c r="L5" s="1" t="str">
        <f>"Function of " &amp; Tableau1[[#This Row],[name]]</f>
        <v>Function of Mas Amedda</v>
      </c>
    </row>
    <row r="6" spans="1:12" x14ac:dyDescent="0.3">
      <c r="A6" s="1" t="str">
        <f>'Raw Data (source)'!A5</f>
        <v>Padmé Amidala est un personnage de l'univers « Officiel » présent notamment dans les films La Menace fantôme, L'Attaque des clones et La Revanche des Sith. Reine puis sénatrice de la planète Naboo, elle tombe amoureuse du Jedi Anakin Skywalker. Elle succombe en donnant naissance aux jumeaux Luke et Leia5,a 32,a 40,c 4,d 1.</v>
      </c>
      <c r="B6" s="1">
        <f>SEARCH(" est un personnage ", Tableau1[[#This Row],[Raw data]])</f>
        <v>14</v>
      </c>
      <c r="C6" s="1" t="e">
        <f>SEARCH(" sont des personnages ", Tableau1[[#This Row],[Raw data]])</f>
        <v>#VALUE!</v>
      </c>
      <c r="D6" s="17">
        <f>IF(ISERROR(Tableau1[[#This Row],[Position of " 
est un personnage "]]), Tableau1[[#This Row],[Position of " 
sont des personnages "]], Tableau1[[#This Row],[Position of " 
est un personnage "]])</f>
        <v>14</v>
      </c>
      <c r="E6" s="1" t="str">
        <f>MID(Tableau1[[#This Row],[Raw data]],1,Tableau1[[#This Row],[End of name]] - 1)</f>
        <v>Padmé Amidala</v>
      </c>
      <c r="F6" s="1">
        <v>5</v>
      </c>
      <c r="G6" s="1" t="str">
        <f>Tableau3[[#This Row],[Planet]]</f>
        <v/>
      </c>
      <c r="H6" s="1" t="str">
        <f>Tableau36[[#This Row],[List of friend''s id]]</f>
        <v>179</v>
      </c>
      <c r="I6" s="1" t="e">
        <f>SEARCH(";", Tableau1[[#This Row],[friends]])</f>
        <v>#VALUE!</v>
      </c>
      <c r="J6" s="1" t="str">
        <f>IF(ISERROR(Tableau1[[#This Row],[semi-colon
position]]), "", Tableau1[[#This Row],[semi-colon
position]])</f>
        <v/>
      </c>
      <c r="K6" s="1" t="str">
        <f>IF( ISERROR(SEARCH("-", Tableau1[[#This Row],[name]])), "Human", "Droid")</f>
        <v>Human</v>
      </c>
      <c r="L6" s="1" t="str">
        <f>"Function of " &amp; Tableau1[[#This Row],[name]]</f>
        <v>Function of Padmé Amidala</v>
      </c>
    </row>
    <row r="7" spans="1:12" x14ac:dyDescent="0.3">
      <c r="A7" s="1" t="str">
        <f>'Raw Data (source)'!A6</f>
        <v>Nom Anor est un personnage de l'univers « Légendes ». Haut responsable du peuple des Yuuzhan Vong, il est envoyé par ses pairs au sein de l'Empire galactique pour préparer secrètement l'invasion de la galaxie. Il meurt lors de la bataille finale qui met fin à l'invasion6.</v>
      </c>
      <c r="B7" s="1">
        <f>SEARCH(" est un personnage ", Tableau1[[#This Row],[Raw data]])</f>
        <v>9</v>
      </c>
      <c r="C7" s="1" t="e">
        <f>SEARCH(" sont des personnages ", Tableau1[[#This Row],[Raw data]])</f>
        <v>#VALUE!</v>
      </c>
      <c r="D7" s="17">
        <f>IF(ISERROR(Tableau1[[#This Row],[Position of " 
est un personnage "]]), Tableau1[[#This Row],[Position of " 
sont des personnages "]], Tableau1[[#This Row],[Position of " 
est un personnage "]])</f>
        <v>9</v>
      </c>
      <c r="E7" s="1" t="str">
        <f>MID(Tableau1[[#This Row],[Raw data]],1,Tableau1[[#This Row],[End of name]] - 1)</f>
        <v>Nom Anor</v>
      </c>
      <c r="F7" s="1">
        <v>6</v>
      </c>
      <c r="G7" s="1" t="str">
        <f>Tableau3[[#This Row],[Planet]]</f>
        <v/>
      </c>
      <c r="H7" s="1" t="str">
        <f>Tableau36[[#This Row],[List of friend''s id]]</f>
        <v/>
      </c>
      <c r="I7" s="1" t="e">
        <f>SEARCH(";", Tableau1[[#This Row],[friends]])</f>
        <v>#VALUE!</v>
      </c>
      <c r="J7" s="1" t="str">
        <f>IF(ISERROR(Tableau1[[#This Row],[semi-colon
position]]), "", Tableau1[[#This Row],[semi-colon
position]])</f>
        <v/>
      </c>
      <c r="K7" s="1" t="str">
        <f>IF( ISERROR(SEARCH("-", Tableau1[[#This Row],[name]])), "Human", "Droid")</f>
        <v>Human</v>
      </c>
      <c r="L7" s="1" t="str">
        <f>"Function of " &amp; Tableau1[[#This Row],[name]]</f>
        <v>Function of Nom Anor</v>
      </c>
    </row>
    <row r="8" spans="1:12" x14ac:dyDescent="0.3">
      <c r="A8" s="1" t="str">
        <f>'Raw Data (source)'!A7</f>
        <v>Capitaine Raymus Antilles est un personnage de l'univers « Officiel » présent notamment dans les films La Revanche des Sith, Rogue One et Un nouvel espoir. Il est le chef de la flotte diplomatique du sénateur Bail Organa de la planète Alderaan. Alors qu'il convoie en mission secrète la princesse Leia, fille adoptive de Bail, son vaisseau est arraisonné par un bâtiment impérial. Il meurt étranglé par Dark Vador alors que celui-ci l'interrogec 5.</v>
      </c>
      <c r="B8" s="1">
        <f>SEARCH(" est un personnage ", Tableau1[[#This Row],[Raw data]])</f>
        <v>26</v>
      </c>
      <c r="C8" s="1" t="e">
        <f>SEARCH(" sont des personnages ", Tableau1[[#This Row],[Raw data]])</f>
        <v>#VALUE!</v>
      </c>
      <c r="D8" s="17">
        <f>IF(ISERROR(Tableau1[[#This Row],[Position of " 
est un personnage "]]), Tableau1[[#This Row],[Position of " 
sont des personnages "]], Tableau1[[#This Row],[Position of " 
est un personnage "]])</f>
        <v>26</v>
      </c>
      <c r="E8" s="1" t="str">
        <f>MID(Tableau1[[#This Row],[Raw data]],1,Tableau1[[#This Row],[End of name]] - 1)</f>
        <v>Capitaine Raymus Antilles</v>
      </c>
      <c r="F8" s="1">
        <v>7</v>
      </c>
      <c r="G8" s="1" t="str">
        <f>Tableau3[[#This Row],[Planet]]</f>
        <v/>
      </c>
      <c r="H8" s="1" t="str">
        <f>Tableau36[[#This Row],[List of friend''s id]]</f>
        <v>134;213</v>
      </c>
      <c r="I8" s="1">
        <f>SEARCH(";", Tableau1[[#This Row],[friends]])</f>
        <v>4</v>
      </c>
      <c r="J8" s="1">
        <f>IF(ISERROR(Tableau1[[#This Row],[semi-colon
position]]), "", Tableau1[[#This Row],[semi-colon
position]])</f>
        <v>4</v>
      </c>
      <c r="K8" s="1" t="str">
        <f>IF( ISERROR(SEARCH("-", Tableau1[[#This Row],[name]])), "Human", "Droid")</f>
        <v>Human</v>
      </c>
      <c r="L8" s="1" t="str">
        <f>"Function of " &amp; Tableau1[[#This Row],[name]]</f>
        <v>Function of Capitaine Raymus Antilles</v>
      </c>
    </row>
    <row r="9" spans="1:12" x14ac:dyDescent="0.3">
      <c r="A9" s="1" t="str">
        <f>'Raw Data (source)'!A8</f>
        <v>Wedge Antilles est un personnage de l'univers « Officiel » et de l'univers « Légendes » présent notamment dans les films Un nouvel espoir, L'Empire contre-attaque et Le Retour du Jedi. Pilote de chasseur très doué, il rejoint l'Alliance rebelle peu de temps après sa création. Il est le seul pilote à avoir participé à la destruction de l'Étoile noire et de l'Étoile de la mort7.</v>
      </c>
      <c r="B9" s="1">
        <f>SEARCH(" est un personnage ", Tableau1[[#This Row],[Raw data]])</f>
        <v>15</v>
      </c>
      <c r="C9" s="1" t="e">
        <f>SEARCH(" sont des personnages ", Tableau1[[#This Row],[Raw data]])</f>
        <v>#VALUE!</v>
      </c>
      <c r="D9" s="17">
        <f>IF(ISERROR(Tableau1[[#This Row],[Position of " 
est un personnage "]]), Tableau1[[#This Row],[Position of " 
sont des personnages "]], Tableau1[[#This Row],[Position of " 
est un personnage "]])</f>
        <v>15</v>
      </c>
      <c r="E9" s="1" t="str">
        <f>MID(Tableau1[[#This Row],[Raw data]],1,Tableau1[[#This Row],[End of name]] - 1)</f>
        <v>Wedge Antilles</v>
      </c>
      <c r="F9" s="1">
        <v>8</v>
      </c>
      <c r="G9" s="1" t="str">
        <f>Tableau3[[#This Row],[Planet]]</f>
        <v/>
      </c>
      <c r="H9" s="1" t="str">
        <f>Tableau36[[#This Row],[List of friend''s id]]</f>
        <v/>
      </c>
      <c r="I9" s="1" t="e">
        <f>SEARCH(";", Tableau1[[#This Row],[friends]])</f>
        <v>#VALUE!</v>
      </c>
      <c r="J9" s="1" t="str">
        <f>IF(ISERROR(Tableau1[[#This Row],[semi-colon
position]]), "", Tableau1[[#This Row],[semi-colon
position]])</f>
        <v/>
      </c>
      <c r="K9" s="1" t="str">
        <f>IF( ISERROR(SEARCH("-", Tableau1[[#This Row],[name]])), "Human", "Droid")</f>
        <v>Human</v>
      </c>
      <c r="L9" s="1" t="str">
        <f>"Function of " &amp; Tableau1[[#This Row],[name]]</f>
        <v>Function of Wedge Antilles</v>
      </c>
    </row>
    <row r="10" spans="1:12" x14ac:dyDescent="0.3">
      <c r="A10" s="1" t="str">
        <f>'Raw Data (source)'!A9</f>
        <v>Reine Apailana est un personnage de l'univers « Officiel » présent notamment dans le film La Revanche des Sith. Elle la reine de la planète Naboo à l'époque de la mort de la sénatrice Padmé Amidala. Elle accompagne le cortège funéraire de cette dernière lors de son enterrement sur Nabooc 6.</v>
      </c>
      <c r="B10" s="1">
        <f>SEARCH(" est un personnage ", Tableau1[[#This Row],[Raw data]])</f>
        <v>15</v>
      </c>
      <c r="C10" s="1" t="e">
        <f>SEARCH(" sont des personnages ", Tableau1[[#This Row],[Raw data]])</f>
        <v>#VALUE!</v>
      </c>
      <c r="D10" s="17">
        <f>IF(ISERROR(Tableau1[[#This Row],[Position of " 
est un personnage "]]), Tableau1[[#This Row],[Position of " 
sont des personnages "]], Tableau1[[#This Row],[Position of " 
est un personnage "]])</f>
        <v>15</v>
      </c>
      <c r="E10" s="1" t="str">
        <f>MID(Tableau1[[#This Row],[Raw data]],1,Tableau1[[#This Row],[End of name]] - 1)</f>
        <v>Reine Apailana</v>
      </c>
      <c r="F10" s="1">
        <v>9</v>
      </c>
      <c r="G10" s="1" t="str">
        <f>Tableau3[[#This Row],[Planet]]</f>
        <v>Naboo</v>
      </c>
      <c r="H10" s="1" t="str">
        <f>Tableau36[[#This Row],[List of friend''s id]]</f>
        <v>5</v>
      </c>
      <c r="I10" s="1" t="e">
        <f>SEARCH(";", Tableau1[[#This Row],[friends]])</f>
        <v>#VALUE!</v>
      </c>
      <c r="J10" s="1" t="str">
        <f>IF(ISERROR(Tableau1[[#This Row],[semi-colon
position]]), "", Tableau1[[#This Row],[semi-colon
position]])</f>
        <v/>
      </c>
      <c r="K10" s="1" t="str">
        <f>IF( ISERROR(SEARCH("-", Tableau1[[#This Row],[name]])), "Human", "Droid")</f>
        <v>Human</v>
      </c>
      <c r="L10" s="1" t="str">
        <f>"Function of " &amp; Tableau1[[#This Row],[name]]</f>
        <v>Function of Reine Apailana</v>
      </c>
    </row>
    <row r="11" spans="1:12" x14ac:dyDescent="0.3">
      <c r="A11" s="1" t="str">
        <f>'Raw Data (source)'!A10</f>
        <v>Passel Argente est un personnage de l'univers « Officiel » présent notamment dans les films L'Attaque des clones et La Revanche des Sith. Il est le magistrat de l'organisation commerciale l'Alliance des Corporations. Il s'allie au Comte Dooku pour former la Confédération des systèmes indépendants et déclencher la guerre des clones. Il est tué avec les autres dirigeants de la Confédération par Dark Vador8,c 7.</v>
      </c>
      <c r="B11" s="1">
        <f>SEARCH(" est un personnage ", Tableau1[[#This Row],[Raw data]])</f>
        <v>15</v>
      </c>
      <c r="C11" s="1" t="e">
        <f>SEARCH(" sont des personnages ", Tableau1[[#This Row],[Raw data]])</f>
        <v>#VALUE!</v>
      </c>
      <c r="D11" s="17">
        <f>IF(ISERROR(Tableau1[[#This Row],[Position of " 
est un personnage "]]), Tableau1[[#This Row],[Position of " 
sont des personnages "]], Tableau1[[#This Row],[Position of " 
est un personnage "]])</f>
        <v>15</v>
      </c>
      <c r="E11" s="1" t="str">
        <f>MID(Tableau1[[#This Row],[Raw data]],1,Tableau1[[#This Row],[End of name]] - 1)</f>
        <v>Passel Argente</v>
      </c>
      <c r="F11" s="1">
        <v>10</v>
      </c>
      <c r="G11" s="1" t="str">
        <f>Tableau3[[#This Row],[Planet]]</f>
        <v/>
      </c>
      <c r="H11" s="1" t="str">
        <f>Tableau36[[#This Row],[List of friend''s id]]</f>
        <v>43;213</v>
      </c>
      <c r="I11" s="1">
        <f>SEARCH(";", Tableau1[[#This Row],[friends]])</f>
        <v>3</v>
      </c>
      <c r="J11" s="1">
        <f>IF(ISERROR(Tableau1[[#This Row],[semi-colon
position]]), "", Tableau1[[#This Row],[semi-colon
position]])</f>
        <v>3</v>
      </c>
      <c r="K11" s="1" t="str">
        <f>IF( ISERROR(SEARCH("-", Tableau1[[#This Row],[name]])), "Human", "Droid")</f>
        <v>Human</v>
      </c>
      <c r="L11" s="1" t="str">
        <f>"Function of " &amp; Tableau1[[#This Row],[name]]</f>
        <v>Function of Passel Argente</v>
      </c>
    </row>
    <row r="12" spans="1:12" x14ac:dyDescent="0.3">
      <c r="A12" s="1" t="str">
        <f>'Raw Data (source)'!A11</f>
        <v>Ello Asty est un personnage de l'univers « Officiel » présent notamment dans le film Le Réveil de la Force. Il est un pilote de la Résistance durant la bataille de la base Starkiller. Il sert dans l'escadron bleue 2.</v>
      </c>
      <c r="B12" s="1">
        <f>SEARCH(" est un personnage ", Tableau1[[#This Row],[Raw data]])</f>
        <v>10</v>
      </c>
      <c r="C12" s="1" t="e">
        <f>SEARCH(" sont des personnages ", Tableau1[[#This Row],[Raw data]])</f>
        <v>#VALUE!</v>
      </c>
      <c r="D12" s="17">
        <f>IF(ISERROR(Tableau1[[#This Row],[Position of " 
est un personnage "]]), Tableau1[[#This Row],[Position of " 
sont des personnages "]], Tableau1[[#This Row],[Position of " 
est un personnage "]])</f>
        <v>10</v>
      </c>
      <c r="E12" s="1" t="str">
        <f>MID(Tableau1[[#This Row],[Raw data]],1,Tableau1[[#This Row],[End of name]] - 1)</f>
        <v>Ello Asty</v>
      </c>
      <c r="F12" s="1">
        <v>11</v>
      </c>
      <c r="G12" s="1" t="str">
        <f>Tableau3[[#This Row],[Planet]]</f>
        <v/>
      </c>
      <c r="H12" s="1" t="str">
        <f>Tableau36[[#This Row],[List of friend''s id]]</f>
        <v/>
      </c>
      <c r="I12" s="1" t="e">
        <f>SEARCH(";", Tableau1[[#This Row],[friends]])</f>
        <v>#VALUE!</v>
      </c>
      <c r="J12" s="1" t="str">
        <f>IF(ISERROR(Tableau1[[#This Row],[semi-colon
position]]), "", Tableau1[[#This Row],[semi-colon
position]])</f>
        <v/>
      </c>
      <c r="K12" s="1" t="str">
        <f>IF( ISERROR(SEARCH("-", Tableau1[[#This Row],[name]])), "Human", "Droid")</f>
        <v>Human</v>
      </c>
      <c r="L12" s="1" t="str">
        <f>"Function of " &amp; Tableau1[[#This Row],[name]]</f>
        <v>Function of Ello Asty</v>
      </c>
    </row>
    <row r="13" spans="1:12" x14ac:dyDescent="0.3">
      <c r="A13" s="1" t="str">
        <f>'Raw Data (source)'!A12</f>
        <v>Ponda Baba est un personnage de l'univers « Officiel » présent notamment dans les films Rogue One et Un nouvel espoir. C'est un malfrat associé au Docteur Evazan et condamné à mort sur plusieurs planètes de la galaxie. Sur la planète Tatooine, il cherche querelle au jeune Luke Skywalker dans un bar. Durant la bagarre qui s'ensuit, Obi-Wan Kenobi, le mentor de Luke, lui coupe un bras avec son sabre laserc 8.</v>
      </c>
      <c r="B13" s="1">
        <f>SEARCH(" est un personnage ", Tableau1[[#This Row],[Raw data]])</f>
        <v>11</v>
      </c>
      <c r="C13" s="1" t="e">
        <f>SEARCH(" sont des personnages ", Tableau1[[#This Row],[Raw data]])</f>
        <v>#VALUE!</v>
      </c>
      <c r="D13" s="17">
        <f>IF(ISERROR(Tableau1[[#This Row],[Position of " 
est un personnage "]]), Tableau1[[#This Row],[Position of " 
sont des personnages "]], Tableau1[[#This Row],[Position of " 
est un personnage "]])</f>
        <v>11</v>
      </c>
      <c r="E13" s="1" t="str">
        <f>MID(Tableau1[[#This Row],[Raw data]],1,Tableau1[[#This Row],[End of name]] - 1)</f>
        <v>Ponda Baba</v>
      </c>
      <c r="F13" s="1">
        <v>12</v>
      </c>
      <c r="G13" s="1" t="str">
        <f>Tableau3[[#This Row],[Planet]]</f>
        <v/>
      </c>
      <c r="H13" s="1" t="str">
        <f>Tableau36[[#This Row],[List of friend''s id]]</f>
        <v>95;180</v>
      </c>
      <c r="I13" s="1">
        <f>SEARCH(";", Tableau1[[#This Row],[friends]])</f>
        <v>3</v>
      </c>
      <c r="J13" s="1">
        <f>IF(ISERROR(Tableau1[[#This Row],[semi-colon
position]]), "", Tableau1[[#This Row],[semi-colon
position]])</f>
        <v>3</v>
      </c>
      <c r="K13" s="1" t="str">
        <f>IF( ISERROR(SEARCH("-", Tableau1[[#This Row],[name]])), "Human", "Droid")</f>
        <v>Human</v>
      </c>
      <c r="L13" s="1" t="str">
        <f>"Function of " &amp; Tableau1[[#This Row],[name]]</f>
        <v>Function of Ponda Baba</v>
      </c>
    </row>
    <row r="14" spans="1:12" x14ac:dyDescent="0.3">
      <c r="A14" s="1" t="str">
        <f>'Raw Data (source)'!A13</f>
        <v>Hermione Bagwa est un personnage de l'univers « Officiel » présent notamment dans le film L'Attaque des clones. C'est la serveuse du restaurant « Chez Dexter ». Elle accueille Obi-Wan Kenobi quand celui-ci enquête sur la tentative de meurtre sur la sénatrice Amidala9.</v>
      </c>
      <c r="B14" s="1">
        <f>SEARCH(" est un personnage ", Tableau1[[#This Row],[Raw data]])</f>
        <v>15</v>
      </c>
      <c r="C14" s="1" t="e">
        <f>SEARCH(" sont des personnages ", Tableau1[[#This Row],[Raw data]])</f>
        <v>#VALUE!</v>
      </c>
      <c r="D14" s="17">
        <f>IF(ISERROR(Tableau1[[#This Row],[Position of " 
est un personnage "]]), Tableau1[[#This Row],[Position of " 
sont des personnages "]], Tableau1[[#This Row],[Position of " 
est un personnage "]])</f>
        <v>15</v>
      </c>
      <c r="E14" s="1" t="str">
        <f>MID(Tableau1[[#This Row],[Raw data]],1,Tableau1[[#This Row],[End of name]] - 1)</f>
        <v>Hermione Bagwa</v>
      </c>
      <c r="F14" s="1">
        <v>13</v>
      </c>
      <c r="G14" s="1" t="str">
        <f>Tableau3[[#This Row],[Planet]]</f>
        <v/>
      </c>
      <c r="H14" s="1" t="str">
        <f>Tableau36[[#This Row],[List of friend''s id]]</f>
        <v>95</v>
      </c>
      <c r="I14" s="1" t="e">
        <f>SEARCH(";", Tableau1[[#This Row],[friends]])</f>
        <v>#VALUE!</v>
      </c>
      <c r="J14" s="1" t="str">
        <f>IF(ISERROR(Tableau1[[#This Row],[semi-colon
position]]), "", Tableau1[[#This Row],[semi-colon
position]])</f>
        <v/>
      </c>
      <c r="K14" s="1" t="str">
        <f>IF( ISERROR(SEARCH("-", Tableau1[[#This Row],[name]])), "Human", "Droid")</f>
        <v>Human</v>
      </c>
      <c r="L14" s="1" t="str">
        <f>"Function of " &amp; Tableau1[[#This Row],[name]]</f>
        <v>Function of Hermione Bagwa</v>
      </c>
    </row>
    <row r="15" spans="1:12" hidden="1" x14ac:dyDescent="0.3">
      <c r="A15" s="1" t="str">
        <f>'Raw Data (source)'!A14</f>
        <v>Bala-Tik est un personnage de l'univers « Officiel » présent notamment dans le film Le Réveil de la Force. C'est un encaisseur du gang de la Mort guavien. Il est chargé de récupérer un remboursement qu'Han Solo doit à son gang à l'époque où celui-ci rencontre Rey et Finne 3.</v>
      </c>
      <c r="B15" s="1">
        <f>SEARCH(" est un personnage ", Tableau1[[#This Row],[Raw data]])</f>
        <v>9</v>
      </c>
      <c r="C15" s="1" t="e">
        <f>SEARCH(" sont des personnages ", Tableau1[[#This Row],[Raw data]])</f>
        <v>#VALUE!</v>
      </c>
      <c r="D15" s="17">
        <f>IF(ISERROR(Tableau1[[#This Row],[Position of " 
est un personnage "]]), Tableau1[[#This Row],[Position of " 
sont des personnages "]], Tableau1[[#This Row],[Position of " 
est un personnage "]])</f>
        <v>9</v>
      </c>
      <c r="E15" s="1" t="str">
        <f>MID(Tableau1[[#This Row],[Raw data]],1,Tableau1[[#This Row],[End of name]] - 1)</f>
        <v>Bala-Tik</v>
      </c>
      <c r="F15" s="1">
        <v>14</v>
      </c>
      <c r="G15" s="1" t="str">
        <f>Tableau3[[#This Row],[Planet]]</f>
        <v/>
      </c>
      <c r="H15" s="1" t="str">
        <f>Tableau36[[#This Row],[List of friend''s id]]</f>
        <v>55;162;185</v>
      </c>
      <c r="I15" s="1">
        <f>SEARCH(";", Tableau1[[#This Row],[friends]])</f>
        <v>3</v>
      </c>
      <c r="J15" s="1">
        <f>IF(ISERROR(Tableau1[[#This Row],[semi-colon
position]]), "", Tableau1[[#This Row],[semi-colon
position]])</f>
        <v>3</v>
      </c>
      <c r="K15" s="1" t="str">
        <f>IF( ISERROR(SEARCH("-", Tableau1[[#This Row],[name]])), "Human", "Droid")</f>
        <v>Droid</v>
      </c>
      <c r="L15" s="1" t="str">
        <f>"Function of " &amp; Tableau1[[#This Row],[name]]</f>
        <v>Function of Bala-Tik</v>
      </c>
    </row>
    <row r="16" spans="1:12" x14ac:dyDescent="0.3">
      <c r="A16" s="1" t="str">
        <f>'Raw Data (source)'!A15</f>
        <v>Dark Bane est un personnage de l'univers « Officiel » et de l'univers « Légendes » présent notamment dans la série télévisée The Clone Wars. Seigneur Sith vivant mille ans avant la bataille de Yavin. Il supprime tous ses rivaux et instaure une règle dans l'ordre Sith selon laquelle il n'y aurait plus que deux seigneurs : un maître et son apprenti. Il est par la suite tué par sa propre apprentie10.</v>
      </c>
      <c r="B16" s="1">
        <f>SEARCH(" est un personnage ", Tableau1[[#This Row],[Raw data]])</f>
        <v>10</v>
      </c>
      <c r="C16" s="1" t="e">
        <f>SEARCH(" sont des personnages ", Tableau1[[#This Row],[Raw data]])</f>
        <v>#VALUE!</v>
      </c>
      <c r="D16" s="17">
        <f>IF(ISERROR(Tableau1[[#This Row],[Position of " 
est un personnage "]]), Tableau1[[#This Row],[Position of " 
sont des personnages "]], Tableau1[[#This Row],[Position of " 
est un personnage "]])</f>
        <v>10</v>
      </c>
      <c r="E16" s="1" t="str">
        <f>MID(Tableau1[[#This Row],[Raw data]],1,Tableau1[[#This Row],[End of name]] - 1)</f>
        <v>Dark Bane</v>
      </c>
      <c r="F16" s="1">
        <v>15</v>
      </c>
      <c r="G16" s="1" t="str">
        <f>Tableau3[[#This Row],[Planet]]</f>
        <v/>
      </c>
      <c r="H16" s="1" t="str">
        <f>Tableau36[[#This Row],[List of friend''s id]]</f>
        <v/>
      </c>
      <c r="I16" s="1" t="e">
        <f>SEARCH(";", Tableau1[[#This Row],[friends]])</f>
        <v>#VALUE!</v>
      </c>
      <c r="J16" s="1" t="str">
        <f>IF(ISERROR(Tableau1[[#This Row],[semi-colon
position]]), "", Tableau1[[#This Row],[semi-colon
position]])</f>
        <v/>
      </c>
      <c r="K16" s="1" t="str">
        <f>IF( ISERROR(SEARCH("-", Tableau1[[#This Row],[name]])), "Human", "Droid")</f>
        <v>Human</v>
      </c>
      <c r="L16" s="1" t="str">
        <f>"Function of " &amp; Tableau1[[#This Row],[name]]</f>
        <v>Function of Dark Bane</v>
      </c>
    </row>
    <row r="17" spans="1:12" x14ac:dyDescent="0.3">
      <c r="A17" s="1" t="str">
        <f>'Raw Data (source)'!A16</f>
        <v>Kirster Banai est un personnage de l'univers « Officiel » présent notamment dans le film La Menace fantôme. Il est le meilleur ami d'Anakin Skywalker alors que celui-ci est un jeune esclave sur la planète Tatooine11.</v>
      </c>
      <c r="B17" s="1">
        <f>SEARCH(" est un personnage ", Tableau1[[#This Row],[Raw data]])</f>
        <v>14</v>
      </c>
      <c r="C17" s="1" t="e">
        <f>SEARCH(" sont des personnages ", Tableau1[[#This Row],[Raw data]])</f>
        <v>#VALUE!</v>
      </c>
      <c r="D17" s="17">
        <f>IF(ISERROR(Tableau1[[#This Row],[Position of " 
est un personnage "]]), Tableau1[[#This Row],[Position of " 
sont des personnages "]], Tableau1[[#This Row],[Position of " 
est un personnage "]])</f>
        <v>14</v>
      </c>
      <c r="E17" s="1" t="str">
        <f>MID(Tableau1[[#This Row],[Raw data]],1,Tableau1[[#This Row],[End of name]] - 1)</f>
        <v>Kirster Banai</v>
      </c>
      <c r="F17" s="1">
        <v>16</v>
      </c>
      <c r="G17" s="1" t="str">
        <f>Tableau3[[#This Row],[Planet]]</f>
        <v/>
      </c>
      <c r="H17" s="1" t="str">
        <f>Tableau36[[#This Row],[List of friend''s id]]</f>
        <v>179</v>
      </c>
      <c r="I17" s="1" t="e">
        <f>SEARCH(";", Tableau1[[#This Row],[friends]])</f>
        <v>#VALUE!</v>
      </c>
      <c r="J17" s="1" t="str">
        <f>IF(ISERROR(Tableau1[[#This Row],[semi-colon
position]]), "", Tableau1[[#This Row],[semi-colon
position]])</f>
        <v/>
      </c>
      <c r="K17" s="1" t="str">
        <f>IF( ISERROR(SEARCH("-", Tableau1[[#This Row],[name]])), "Human", "Droid")</f>
        <v>Human</v>
      </c>
      <c r="L17" s="1" t="str">
        <f>"Function of " &amp; Tableau1[[#This Row],[name]]</f>
        <v>Function of Kirster Banai</v>
      </c>
    </row>
    <row r="18" spans="1:12" x14ac:dyDescent="0.3">
      <c r="A18" s="1" t="str">
        <f>'Raw Data (source)'!A17</f>
        <v>Barada est un personnage de l'univers « Officiel » présent notamment dans le film Le Retour du Jedi. C'est l'esclave maître des esquifs du puissant trafiquant Jabba le Hutt. Il est tué par le Jedi Luke Skywalker lors de la tentative d'exécution de celui-ci ordonnée par Jabba12.</v>
      </c>
      <c r="B18" s="1">
        <f>SEARCH(" est un personnage ", Tableau1[[#This Row],[Raw data]])</f>
        <v>7</v>
      </c>
      <c r="C18" s="1" t="e">
        <f>SEARCH(" sont des personnages ", Tableau1[[#This Row],[Raw data]])</f>
        <v>#VALUE!</v>
      </c>
      <c r="D18" s="17">
        <f>IF(ISERROR(Tableau1[[#This Row],[Position of " 
est un personnage "]]), Tableau1[[#This Row],[Position of " 
sont des personnages "]], Tableau1[[#This Row],[Position of " 
est un personnage "]])</f>
        <v>7</v>
      </c>
      <c r="E18" s="1" t="str">
        <f>MID(Tableau1[[#This Row],[Raw data]],1,Tableau1[[#This Row],[End of name]] - 1)</f>
        <v>Barada</v>
      </c>
      <c r="F18" s="1">
        <v>17</v>
      </c>
      <c r="G18" s="1" t="str">
        <f>Tableau3[[#This Row],[Planet]]</f>
        <v/>
      </c>
      <c r="H18" s="1" t="str">
        <f>Tableau36[[#This Row],[List of friend''s id]]</f>
        <v>80;180</v>
      </c>
      <c r="I18" s="1">
        <f>SEARCH(";", Tableau1[[#This Row],[friends]])</f>
        <v>3</v>
      </c>
      <c r="J18" s="1">
        <f>IF(ISERROR(Tableau1[[#This Row],[semi-colon
position]]), "", Tableau1[[#This Row],[semi-colon
position]])</f>
        <v>3</v>
      </c>
      <c r="K18" s="1" t="str">
        <f>IF( ISERROR(SEARCH("-", Tableau1[[#This Row],[name]])), "Human", "Droid")</f>
        <v>Human</v>
      </c>
      <c r="L18" s="1" t="str">
        <f>"Function of " &amp; Tableau1[[#This Row],[name]]</f>
        <v>Function of Barada</v>
      </c>
    </row>
    <row r="19" spans="1:12" hidden="1" x14ac:dyDescent="0.3">
      <c r="A19" s="1" t="str">
        <f>'Raw Data (source)'!A18</f>
        <v>BB-8 est un personnage de l'univers « Officiel » présent notamment dans les films Le Réveil de la Force et Les Derniers Jedi. Il s'agit de l'astro-mécanicien du vaisseau du pilote de la Résistance Poe Dameron. Il est poursuivi par le Premier Ordre lorsqu’il transporte des informations qui peuvent conduire jusqu'à Luke Skywalker à l'époque de la bataille de la base Starkillere 4.</v>
      </c>
      <c r="B19" s="1">
        <f>SEARCH(" est un personnage ", Tableau1[[#This Row],[Raw data]])</f>
        <v>5</v>
      </c>
      <c r="C19" s="1" t="e">
        <f>SEARCH(" sont des personnages ", Tableau1[[#This Row],[Raw data]])</f>
        <v>#VALUE!</v>
      </c>
      <c r="D19" s="17">
        <f>IF(ISERROR(Tableau1[[#This Row],[Position of " 
est un personnage "]]), Tableau1[[#This Row],[Position of " 
sont des personnages "]], Tableau1[[#This Row],[Position of " 
est un personnage "]])</f>
        <v>5</v>
      </c>
      <c r="E19" s="1" t="str">
        <f>MID(Tableau1[[#This Row],[Raw data]],1,Tableau1[[#This Row],[End of name]] - 1)</f>
        <v>BB-8</v>
      </c>
      <c r="F19" s="1">
        <v>18</v>
      </c>
      <c r="G19" s="1" t="str">
        <f>Tableau3[[#This Row],[Planet]]</f>
        <v/>
      </c>
      <c r="H19" s="1" t="str">
        <f>Tableau36[[#This Row],[List of friend''s id]]</f>
        <v>36;180</v>
      </c>
      <c r="I19" s="1">
        <f>SEARCH(";", Tableau1[[#This Row],[friends]])</f>
        <v>3</v>
      </c>
      <c r="J19" s="1">
        <f>IF(ISERROR(Tableau1[[#This Row],[semi-colon
position]]), "", Tableau1[[#This Row],[semi-colon
position]])</f>
        <v>3</v>
      </c>
      <c r="K19" s="1" t="str">
        <f>IF( ISERROR(SEARCH("-", Tableau1[[#This Row],[name]])), "Human", "Droid")</f>
        <v>Droid</v>
      </c>
      <c r="L19" s="1" t="str">
        <f>"Function of " &amp; Tableau1[[#This Row],[name]]</f>
        <v>Function of BB-8</v>
      </c>
    </row>
    <row r="20" spans="1:12" x14ac:dyDescent="0.3">
      <c r="A20" s="1" t="str">
        <f>'Raw Data (source)'!A19</f>
        <v>Sio Bibble est un personnage de l'univers « Officiel » présent notamment dans les films La Menace fantôme et L'Attaque des clones. Il est le gouverneur de Theed, la capitale de la planète Naboo. Fidèle de la reine Amidala, il décide de rester protéger ses concitoyens lorsque la reine doit s'enfuir pour ne pas tomber dans les mains de l'armée qui envahit sa planète. Il est présent aux funérailles de Padmé Amidala13,c 9.</v>
      </c>
      <c r="B20" s="1">
        <f>SEARCH(" est un personnage ", Tableau1[[#This Row],[Raw data]])</f>
        <v>11</v>
      </c>
      <c r="C20" s="1" t="e">
        <f>SEARCH(" sont des personnages ", Tableau1[[#This Row],[Raw data]])</f>
        <v>#VALUE!</v>
      </c>
      <c r="D20" s="17">
        <f>IF(ISERROR(Tableau1[[#This Row],[Position of " 
est un personnage "]]), Tableau1[[#This Row],[Position of " 
sont des personnages "]], Tableau1[[#This Row],[Position of " 
est un personnage "]])</f>
        <v>11</v>
      </c>
      <c r="E20" s="1" t="str">
        <f>MID(Tableau1[[#This Row],[Raw data]],1,Tableau1[[#This Row],[End of name]] - 1)</f>
        <v>Sio Bibble</v>
      </c>
      <c r="F20" s="1">
        <v>19</v>
      </c>
      <c r="G20" s="1" t="str">
        <f>Tableau3[[#This Row],[Planet]]</f>
        <v/>
      </c>
      <c r="H20" s="1" t="str">
        <f>Tableau36[[#This Row],[List of friend''s id]]</f>
        <v>5</v>
      </c>
      <c r="I20" s="1" t="e">
        <f>SEARCH(";", Tableau1[[#This Row],[friends]])</f>
        <v>#VALUE!</v>
      </c>
      <c r="J20" s="1" t="str">
        <f>IF(ISERROR(Tableau1[[#This Row],[semi-colon
position]]), "", Tableau1[[#This Row],[semi-colon
position]])</f>
        <v/>
      </c>
      <c r="K20" s="1" t="str">
        <f>IF( ISERROR(SEARCH("-", Tableau1[[#This Row],[name]])), "Human", "Droid")</f>
        <v>Human</v>
      </c>
      <c r="L20" s="1" t="str">
        <f>"Function of " &amp; Tableau1[[#This Row],[name]]</f>
        <v>Function of Sio Bibble</v>
      </c>
    </row>
    <row r="21" spans="1:12" x14ac:dyDescent="0.3">
      <c r="A21" s="1" t="str">
        <f>'Raw Data (source)'!A20</f>
        <v>Depa Billaba est un personnage de l'univers « Officiel » et de l'univers « Légendes » présent notamment dans les films La Menace fantôme et L'Attaque des clones. Elle est un maître Jedi qui siège au sein du conseil Jedi, la plus haute autorité de l'ordre. Elle meurt à la fin de la Guerre des clones14,c 10.</v>
      </c>
      <c r="B21" s="1">
        <f>SEARCH(" est un personnage ", Tableau1[[#This Row],[Raw data]])</f>
        <v>13</v>
      </c>
      <c r="C21" s="1" t="e">
        <f>SEARCH(" sont des personnages ", Tableau1[[#This Row],[Raw data]])</f>
        <v>#VALUE!</v>
      </c>
      <c r="D21" s="17">
        <f>IF(ISERROR(Tableau1[[#This Row],[Position of " 
est un personnage "]]), Tableau1[[#This Row],[Position of " 
sont des personnages "]], Tableau1[[#This Row],[Position of " 
est un personnage "]])</f>
        <v>13</v>
      </c>
      <c r="E21" s="1" t="str">
        <f>MID(Tableau1[[#This Row],[Raw data]],1,Tableau1[[#This Row],[End of name]] - 1)</f>
        <v>Depa Billaba</v>
      </c>
      <c r="F21" s="1">
        <v>20</v>
      </c>
      <c r="G21" s="1" t="str">
        <f>Tableau3[[#This Row],[Planet]]</f>
        <v/>
      </c>
      <c r="H21" s="1" t="str">
        <f>Tableau36[[#This Row],[List of friend''s id]]</f>
        <v/>
      </c>
      <c r="I21" s="1" t="e">
        <f>SEARCH(";", Tableau1[[#This Row],[friends]])</f>
        <v>#VALUE!</v>
      </c>
      <c r="J21" s="1" t="str">
        <f>IF(ISERROR(Tableau1[[#This Row],[semi-colon
position]]), "", Tableau1[[#This Row],[semi-colon
position]])</f>
        <v/>
      </c>
      <c r="K21" s="1" t="str">
        <f>IF( ISERROR(SEARCH("-", Tableau1[[#This Row],[name]])), "Human", "Droid")</f>
        <v>Human</v>
      </c>
      <c r="L21" s="1" t="str">
        <f>"Function of " &amp; Tableau1[[#This Row],[name]]</f>
        <v>Function of Depa Billaba</v>
      </c>
    </row>
    <row r="22" spans="1:12" x14ac:dyDescent="0.3">
      <c r="A22" s="1" t="str">
        <f>'Raw Data (source)'!A21</f>
        <v>Jar Jar Binks est un personnage de l'univers « Officiel » présent notamment dans les films La Menace fantôme, L'Attaque des clones et La Revanche des Sith. Membre du peuple des Gungans de la planète Naboo, il rencontre le Jedi Qui-Gon Jinn lors de l'invasion de sa planète. Devenu le compagnon du Jedi, il passe ensuite au service de la sénatrice Amidala. Après la mort de cette dernière, il prend sa place au sein du sénat galactique15,c 11,a 41,d 2.</v>
      </c>
      <c r="B22" s="1">
        <f>SEARCH(" est un personnage ", Tableau1[[#This Row],[Raw data]])</f>
        <v>14</v>
      </c>
      <c r="C22" s="1" t="e">
        <f>SEARCH(" sont des personnages ", Tableau1[[#This Row],[Raw data]])</f>
        <v>#VALUE!</v>
      </c>
      <c r="D22" s="17">
        <f>IF(ISERROR(Tableau1[[#This Row],[Position of " 
est un personnage "]]), Tableau1[[#This Row],[Position of " 
sont des personnages "]], Tableau1[[#This Row],[Position of " 
est un personnage "]])</f>
        <v>14</v>
      </c>
      <c r="E22" s="1" t="str">
        <f>MID(Tableau1[[#This Row],[Raw data]],1,Tableau1[[#This Row],[End of name]] - 1)</f>
        <v>Jar Jar Binks</v>
      </c>
      <c r="F22" s="1">
        <v>21</v>
      </c>
      <c r="G22" s="1" t="str">
        <f>Tableau3[[#This Row],[Planet]]</f>
        <v/>
      </c>
      <c r="H22" s="1" t="str">
        <f>Tableau36[[#This Row],[List of friend''s id]]</f>
        <v>86</v>
      </c>
      <c r="I22" s="1" t="e">
        <f>SEARCH(";", Tableau1[[#This Row],[friends]])</f>
        <v>#VALUE!</v>
      </c>
      <c r="J22" s="1" t="str">
        <f>IF(ISERROR(Tableau1[[#This Row],[semi-colon
position]]), "", Tableau1[[#This Row],[semi-colon
position]])</f>
        <v/>
      </c>
      <c r="K22" s="1" t="str">
        <f>IF( ISERROR(SEARCH("-", Tableau1[[#This Row],[name]])), "Human", "Droid")</f>
        <v>Human</v>
      </c>
      <c r="L22" s="1" t="str">
        <f>"Function of " &amp; Tableau1[[#This Row],[name]]</f>
        <v>Function of Jar Jar Binks</v>
      </c>
    </row>
    <row r="23" spans="1:12" x14ac:dyDescent="0.3">
      <c r="A23" s="1" t="str">
        <f>'Raw Data (source)'!A22</f>
        <v>Walex Blissex est un personnage de l'univers « Officiel » présent notamment dans le film Le Retour du Jedi. Concepteur de vaisseaux spatiaux durant les derniers temps de la République galactique, il rejoint l'Alliance rebelle lors de sa création. Il participe notamment à la bataille d'Endor16.</v>
      </c>
      <c r="B23" s="1">
        <f>SEARCH(" est un personnage ", Tableau1[[#This Row],[Raw data]])</f>
        <v>14</v>
      </c>
      <c r="C23" s="1" t="e">
        <f>SEARCH(" sont des personnages ", Tableau1[[#This Row],[Raw data]])</f>
        <v>#VALUE!</v>
      </c>
      <c r="D23" s="17">
        <f>IF(ISERROR(Tableau1[[#This Row],[Position of " 
est un personnage "]]), Tableau1[[#This Row],[Position of " 
sont des personnages "]], Tableau1[[#This Row],[Position of " 
est un personnage "]])</f>
        <v>14</v>
      </c>
      <c r="E23" s="1" t="str">
        <f>MID(Tableau1[[#This Row],[Raw data]],1,Tableau1[[#This Row],[End of name]] - 1)</f>
        <v>Walex Blissex</v>
      </c>
      <c r="F23" s="1">
        <v>22</v>
      </c>
      <c r="G23" s="1" t="str">
        <f>Tableau3[[#This Row],[Planet]]</f>
        <v/>
      </c>
      <c r="H23" s="1" t="str">
        <f>Tableau36[[#This Row],[List of friend''s id]]</f>
        <v/>
      </c>
      <c r="I23" s="1" t="e">
        <f>SEARCH(";", Tableau1[[#This Row],[friends]])</f>
        <v>#VALUE!</v>
      </c>
      <c r="J23" s="1" t="str">
        <f>IF(ISERROR(Tableau1[[#This Row],[semi-colon
position]]), "", Tableau1[[#This Row],[semi-colon
position]])</f>
        <v/>
      </c>
      <c r="K23" s="1" t="str">
        <f>IF( ISERROR(SEARCH("-", Tableau1[[#This Row],[name]])), "Human", "Droid")</f>
        <v>Human</v>
      </c>
      <c r="L23" s="1" t="str">
        <f>"Function of " &amp; Tableau1[[#This Row],[name]]</f>
        <v>Function of Walex Blissex</v>
      </c>
    </row>
    <row r="24" spans="1:12" x14ac:dyDescent="0.3">
      <c r="A24" s="1" t="str">
        <f>'Raw Data (source)'!A23</f>
        <v>Bobbajo est un personnage de l'univers « Officiel » présent notamment dans le film Le Réveil de la Force. C'est un marchand de bestiaux et un conteur vivant sur la planète Jakku à l'époque de la bataille de la base Starkillere 5.</v>
      </c>
      <c r="B24" s="1">
        <f>SEARCH(" est un personnage ", Tableau1[[#This Row],[Raw data]])</f>
        <v>8</v>
      </c>
      <c r="C24" s="1" t="e">
        <f>SEARCH(" sont des personnages ", Tableau1[[#This Row],[Raw data]])</f>
        <v>#VALUE!</v>
      </c>
      <c r="D24" s="17">
        <f>IF(ISERROR(Tableau1[[#This Row],[Position of " 
est un personnage "]]), Tableau1[[#This Row],[Position of " 
sont des personnages "]], Tableau1[[#This Row],[Position of " 
est un personnage "]])</f>
        <v>8</v>
      </c>
      <c r="E24" s="1" t="str">
        <f>MID(Tableau1[[#This Row],[Raw data]],1,Tableau1[[#This Row],[End of name]] - 1)</f>
        <v>Bobbajo</v>
      </c>
      <c r="F24" s="1">
        <v>23</v>
      </c>
      <c r="G24" s="1" t="str">
        <f>Tableau3[[#This Row],[Planet]]</f>
        <v>Jakku</v>
      </c>
      <c r="H24" s="1" t="str">
        <f>Tableau36[[#This Row],[List of friend''s id]]</f>
        <v/>
      </c>
      <c r="I24" s="1" t="e">
        <f>SEARCH(";", Tableau1[[#This Row],[friends]])</f>
        <v>#VALUE!</v>
      </c>
      <c r="J24" s="1" t="str">
        <f>IF(ISERROR(Tableau1[[#This Row],[semi-colon
position]]), "", Tableau1[[#This Row],[semi-colon
position]])</f>
        <v/>
      </c>
      <c r="K24" s="1" t="str">
        <f>IF( ISERROR(SEARCH("-", Tableau1[[#This Row],[name]])), "Human", "Droid")</f>
        <v>Human</v>
      </c>
      <c r="L24" s="1" t="str">
        <f>"Function of " &amp; Tableau1[[#This Row],[name]]</f>
        <v>Function of Bobbajo</v>
      </c>
    </row>
    <row r="25" spans="1:12" x14ac:dyDescent="0.3">
      <c r="A25" s="1" t="str">
        <f>'Raw Data (source)'!A24</f>
        <v>Bossk est un personnage de l'univers « Officiel » et de l'univers « Légendes » présent notamment dans le film L'Empire contre-attaque. Ce chasseur de primes spécialisé dans les esclaves en fuite est connu pour sa cruauté. Durant la Guerre des clones, il s'associe avec les chasseurs Aurra Sing et Boba Fett. Il fait partie des six chasseurs de primes à être convoqué par Dark Vador pour capturer le vaisseau d'Han Solo, le Faucon Milleniumc 12.</v>
      </c>
      <c r="B25" s="1">
        <f>SEARCH(" est un personnage ", Tableau1[[#This Row],[Raw data]])</f>
        <v>6</v>
      </c>
      <c r="C25" s="1" t="e">
        <f>SEARCH(" sont des personnages ", Tableau1[[#This Row],[Raw data]])</f>
        <v>#VALUE!</v>
      </c>
      <c r="D25" s="17">
        <f>IF(ISERROR(Tableau1[[#This Row],[Position of " 
est un personnage "]]), Tableau1[[#This Row],[Position of " 
sont des personnages "]], Tableau1[[#This Row],[Position of " 
est un personnage "]])</f>
        <v>6</v>
      </c>
      <c r="E25" s="1" t="str">
        <f>MID(Tableau1[[#This Row],[Raw data]],1,Tableau1[[#This Row],[End of name]] - 1)</f>
        <v>Bossk</v>
      </c>
      <c r="F25" s="1">
        <v>24</v>
      </c>
      <c r="G25" s="1" t="str">
        <f>Tableau3[[#This Row],[Planet]]</f>
        <v/>
      </c>
      <c r="H25" s="1" t="str">
        <f>Tableau36[[#This Row],[List of friend''s id]]</f>
        <v>52;178;185;213</v>
      </c>
      <c r="I25" s="1">
        <f>SEARCH(";", Tableau1[[#This Row],[friends]])</f>
        <v>3</v>
      </c>
      <c r="J25" s="1">
        <f>IF(ISERROR(Tableau1[[#This Row],[semi-colon
position]]), "", Tableau1[[#This Row],[semi-colon
position]])</f>
        <v>3</v>
      </c>
      <c r="K25" s="1" t="str">
        <f>IF( ISERROR(SEARCH("-", Tableau1[[#This Row],[name]])), "Human", "Droid")</f>
        <v>Human</v>
      </c>
      <c r="L25" s="1" t="str">
        <f>"Function of " &amp; Tableau1[[#This Row],[name]]</f>
        <v>Function of Bossk</v>
      </c>
    </row>
    <row r="26" spans="1:12" x14ac:dyDescent="0.3">
      <c r="A26" s="1" t="str">
        <f>'Raw Data (source)'!A25</f>
        <v>Major Taslin Brance est un personnage de l'univers « Officiel » présent notamment dans le film Le Réveil de la Force. Il est un officier de la Résistante à l'époque de la bataille de la base Starkiller. Il est notamment chargé de la communication au centre de commandement de la Résistance sur la planète D'Qare 6.</v>
      </c>
      <c r="B26" s="1">
        <f>SEARCH(" est un personnage ", Tableau1[[#This Row],[Raw data]])</f>
        <v>20</v>
      </c>
      <c r="C26" s="1" t="e">
        <f>SEARCH(" sont des personnages ", Tableau1[[#This Row],[Raw data]])</f>
        <v>#VALUE!</v>
      </c>
      <c r="D26" s="17">
        <f>IF(ISERROR(Tableau1[[#This Row],[Position of " 
est un personnage "]]), Tableau1[[#This Row],[Position of " 
sont des personnages "]], Tableau1[[#This Row],[Position of " 
est un personnage "]])</f>
        <v>20</v>
      </c>
      <c r="E26" s="1" t="str">
        <f>MID(Tableau1[[#This Row],[Raw data]],1,Tableau1[[#This Row],[End of name]] - 1)</f>
        <v>Major Taslin Brance</v>
      </c>
      <c r="F26" s="1">
        <v>25</v>
      </c>
      <c r="G26" s="1" t="str">
        <f>Tableau3[[#This Row],[Planet]]</f>
        <v/>
      </c>
      <c r="H26" s="1" t="str">
        <f>Tableau36[[#This Row],[List of friend''s id]]</f>
        <v/>
      </c>
      <c r="I26" s="1" t="e">
        <f>SEARCH(";", Tableau1[[#This Row],[friends]])</f>
        <v>#VALUE!</v>
      </c>
      <c r="J26" s="1" t="str">
        <f>IF(ISERROR(Tableau1[[#This Row],[semi-colon
position]]), "", Tableau1[[#This Row],[semi-colon
position]])</f>
        <v/>
      </c>
      <c r="K26" s="1" t="str">
        <f>IF( ISERROR(SEARCH("-", Tableau1[[#This Row],[name]])), "Human", "Droid")</f>
        <v>Human</v>
      </c>
      <c r="L26" s="1" t="str">
        <f>"Function of " &amp; Tableau1[[#This Row],[name]]</f>
        <v>Function of Major Taslin Brance</v>
      </c>
    </row>
    <row r="27" spans="1:12" x14ac:dyDescent="0.3">
      <c r="A27" s="1" t="str">
        <f>'Raw Data (source)'!A26</f>
        <v>Ezra Bridger est un personnage de l'univers « Officiel » présent notamment dans la série télévisée Rebels. Après l'arrestation de ses parents alors qu'il n'a que sept ans, Ezra devient un enfant des rues sur la planète Lothal. Il survit alors en volant. Cinq ans avant la bataille de Yavin, alors qu'il a quatorze ans, il intègre l'équipage du vaisseau Ghost du capitaine Syndullad 3.</v>
      </c>
      <c r="B27" s="1">
        <f>SEARCH(" est un personnage ", Tableau1[[#This Row],[Raw data]])</f>
        <v>13</v>
      </c>
      <c r="C27" s="1" t="e">
        <f>SEARCH(" sont des personnages ", Tableau1[[#This Row],[Raw data]])</f>
        <v>#VALUE!</v>
      </c>
      <c r="D27" s="17">
        <f>IF(ISERROR(Tableau1[[#This Row],[Position of " 
est un personnage "]]), Tableau1[[#This Row],[Position of " 
sont des personnages "]], Tableau1[[#This Row],[Position of " 
est un personnage "]])</f>
        <v>13</v>
      </c>
      <c r="E27" s="1" t="str">
        <f>MID(Tableau1[[#This Row],[Raw data]],1,Tableau1[[#This Row],[End of name]] - 1)</f>
        <v>Ezra Bridger</v>
      </c>
      <c r="F27" s="1">
        <v>26</v>
      </c>
      <c r="G27" s="1" t="str">
        <f>Tableau3[[#This Row],[Planet]]</f>
        <v/>
      </c>
      <c r="H27" s="1" t="str">
        <f>Tableau36[[#This Row],[List of friend''s id]]</f>
        <v/>
      </c>
      <c r="I27" s="1" t="e">
        <f>SEARCH(";", Tableau1[[#This Row],[friends]])</f>
        <v>#VALUE!</v>
      </c>
      <c r="J27" s="1" t="str">
        <f>IF(ISERROR(Tableau1[[#This Row],[semi-colon
position]]), "", Tableau1[[#This Row],[semi-colon
position]])</f>
        <v/>
      </c>
      <c r="K27" s="1" t="str">
        <f>IF( ISERROR(SEARCH("-", Tableau1[[#This Row],[name]])), "Human", "Droid")</f>
        <v>Human</v>
      </c>
      <c r="L27" s="1" t="str">
        <f>"Function of " &amp; Tableau1[[#This Row],[name]]</f>
        <v>Function of Ezra Bridger</v>
      </c>
    </row>
    <row r="28" spans="1:12" hidden="1" x14ac:dyDescent="0.3">
      <c r="A28" s="1" t="str">
        <f>'Raw Data (source)'!A27</f>
        <v>C-3PO est un personnage de l'univers « Officiel » et de l'univers « Légendes » présent notamment dans les films La Menace fantôme, L'Attaque des clones, La Revanche des Sith, Rogue One, Un nouvel espoir, L'Empire contre-attaque, Le Retour du Jedi, Le Réveil de la Force et Les Derniers Jedi. Droïde construit par le jeune Anakin Skywalker sur la planète Tatooine, il sert plus tard de majordome à son épouse Padmé Amidala puis passe à la mort de celle-ci au service de la famille royale de la planète Alderaan. Par un grand hasard, il devient ensuite le serviteur de Luke Skywalker, le fils de son créateur17,c 13,a 33,d 4.</v>
      </c>
      <c r="B28" s="1">
        <f>SEARCH(" est un personnage ", Tableau1[[#This Row],[Raw data]])</f>
        <v>6</v>
      </c>
      <c r="C28" s="1" t="e">
        <f>SEARCH(" sont des personnages ", Tableau1[[#This Row],[Raw data]])</f>
        <v>#VALUE!</v>
      </c>
      <c r="D28" s="17">
        <f>IF(ISERROR(Tableau1[[#This Row],[Position of " 
est un personnage "]]), Tableau1[[#This Row],[Position of " 
sont des personnages "]], Tableau1[[#This Row],[Position of " 
est un personnage "]])</f>
        <v>6</v>
      </c>
      <c r="E28" s="1" t="str">
        <f>MID(Tableau1[[#This Row],[Raw data]],1,Tableau1[[#This Row],[End of name]] - 1)</f>
        <v>C-3PO</v>
      </c>
      <c r="F28" s="1">
        <v>27</v>
      </c>
      <c r="G28" s="1" t="str">
        <f>Tableau3[[#This Row],[Planet]]</f>
        <v/>
      </c>
      <c r="H28" s="1" t="str">
        <f>Tableau36[[#This Row],[List of friend''s id]]</f>
        <v>5;179;180</v>
      </c>
      <c r="I28" s="1">
        <f>SEARCH(";", Tableau1[[#This Row],[friends]])</f>
        <v>2</v>
      </c>
      <c r="J28" s="1">
        <f>IF(ISERROR(Tableau1[[#This Row],[semi-colon
position]]), "", Tableau1[[#This Row],[semi-colon
position]])</f>
        <v>2</v>
      </c>
      <c r="K28" s="1" t="str">
        <f>IF( ISERROR(SEARCH("-", Tableau1[[#This Row],[name]])), "Human", "Droid")</f>
        <v>Droid</v>
      </c>
      <c r="L28" s="1" t="str">
        <f>"Function of " &amp; Tableau1[[#This Row],[name]]</f>
        <v>Function of C-3PO</v>
      </c>
    </row>
    <row r="29" spans="1:12" x14ac:dyDescent="0.3">
      <c r="A29" s="1" t="str">
        <f>'Raw Data (source)'!A28</f>
        <v>Lando Calrissian est un personnage de l'univers « Officiel » et de l'univers « Légendes » présent notamment dans les films Solo, L'Empire contre-attaque et Le Retour du Jedi. Joueur professionnel et petit escroc, il est l'ami d'Han Solo. Lors d'une partie contre ce dernier, il perd son vaisseau le Faucon Millenium. Plus tard, il gagne toujours lors d'une partie le poste d'administrateur d'une cité de la planète Bespin. Il rejoint ensuite l'Alliance rebelle18,c 14,d 5.</v>
      </c>
      <c r="B29" s="1">
        <f>SEARCH(" est un personnage ", Tableau1[[#This Row],[Raw data]])</f>
        <v>17</v>
      </c>
      <c r="C29" s="1" t="e">
        <f>SEARCH(" sont des personnages ", Tableau1[[#This Row],[Raw data]])</f>
        <v>#VALUE!</v>
      </c>
      <c r="D29" s="17">
        <f>IF(ISERROR(Tableau1[[#This Row],[Position of " 
est un personnage "]]), Tableau1[[#This Row],[Position of " 
sont des personnages "]], Tableau1[[#This Row],[Position of " 
est un personnage "]])</f>
        <v>17</v>
      </c>
      <c r="E29" s="1" t="str">
        <f>MID(Tableau1[[#This Row],[Raw data]],1,Tableau1[[#This Row],[End of name]] - 1)</f>
        <v>Lando Calrissian</v>
      </c>
      <c r="F29" s="1">
        <v>28</v>
      </c>
      <c r="G29" s="1" t="str">
        <f>Tableau3[[#This Row],[Planet]]</f>
        <v>Ando</v>
      </c>
      <c r="H29" s="1" t="str">
        <f>Tableau36[[#This Row],[List of friend''s id]]</f>
        <v>185</v>
      </c>
      <c r="I29" s="1" t="e">
        <f>SEARCH(";", Tableau1[[#This Row],[friends]])</f>
        <v>#VALUE!</v>
      </c>
      <c r="J29" s="1" t="str">
        <f>IF(ISERROR(Tableau1[[#This Row],[semi-colon
position]]), "", Tableau1[[#This Row],[semi-colon
position]])</f>
        <v/>
      </c>
      <c r="K29" s="1" t="str">
        <f>IF( ISERROR(SEARCH("-", Tableau1[[#This Row],[name]])), "Human", "Droid")</f>
        <v>Human</v>
      </c>
      <c r="L29" s="1" t="str">
        <f>"Function of " &amp; Tableau1[[#This Row],[name]]</f>
        <v>Function of Lando Calrissian</v>
      </c>
    </row>
    <row r="30" spans="1:12" x14ac:dyDescent="0.3">
      <c r="A30" s="1" t="str">
        <f>'Raw Data (source)'!A29</f>
        <v>Joruus C'Baoth est un personnage de l'univers « Légendes ». Jedi fou, il s'associe au grand amiral Thrawn pour détruire l'Alliance rebelle après la mort de l'empereur Palpatine. Il est tué par Mara Jade, l'ancienne exécutrice de l'empereur Palpatine19.</v>
      </c>
      <c r="B30" s="1">
        <f>SEARCH(" est un personnage ", Tableau1[[#This Row],[Raw data]])</f>
        <v>15</v>
      </c>
      <c r="C30" s="1" t="e">
        <f>SEARCH(" sont des personnages ", Tableau1[[#This Row],[Raw data]])</f>
        <v>#VALUE!</v>
      </c>
      <c r="D30" s="17">
        <f>IF(ISERROR(Tableau1[[#This Row],[Position of " 
est un personnage "]]), Tableau1[[#This Row],[Position of " 
sont des personnages "]], Tableau1[[#This Row],[Position of " 
est un personnage "]])</f>
        <v>15</v>
      </c>
      <c r="E30" s="1" t="str">
        <f>MID(Tableau1[[#This Row],[Raw data]],1,Tableau1[[#This Row],[End of name]] - 1)</f>
        <v>Joruus C'Baoth</v>
      </c>
      <c r="F30" s="1">
        <v>29</v>
      </c>
      <c r="G30" s="1" t="str">
        <f>Tableau3[[#This Row],[Planet]]</f>
        <v/>
      </c>
      <c r="H30" s="1" t="str">
        <f>Tableau36[[#This Row],[List of friend''s id]]</f>
        <v>81;203</v>
      </c>
      <c r="I30" s="1">
        <f>SEARCH(";", Tableau1[[#This Row],[friends]])</f>
        <v>3</v>
      </c>
      <c r="J30" s="1">
        <f>IF(ISERROR(Tableau1[[#This Row],[semi-colon
position]]), "", Tableau1[[#This Row],[semi-colon
position]])</f>
        <v>3</v>
      </c>
      <c r="K30" s="1" t="str">
        <f>IF( ISERROR(SEARCH("-", Tableau1[[#This Row],[name]])), "Human", "Droid")</f>
        <v>Human</v>
      </c>
      <c r="L30" s="1" t="str">
        <f>"Function of " &amp; Tableau1[[#This Row],[name]]</f>
        <v>Function of Joruus C'Baoth</v>
      </c>
    </row>
    <row r="31" spans="1:12" x14ac:dyDescent="0.3">
      <c r="A31" s="1" t="str">
        <f>'Raw Data (source)'!A30</f>
        <v>Chewbacca est un personnage de l'univers « Officiel » et de l'univers « Légendes » présent notamment dans les films La Revanche des Sith, Solo, Un nouvel espoir, L'Empire contre-attaque, Le Retour du Jedi, Le Réveil de la Force et Les Derniers Jedi. Soldat de la planète Kashyyyk durant la Guerre des clones, il est par la suite capturé et vendu comme esclave. Délivré par le contrebandier Han Solo, celui-ci le prend comme copilote de son vaisseau puis l'entraîne dans les rangs de l'Alliance rebelle20,a 30,c 15,a 42,d 6.</v>
      </c>
      <c r="B31" s="1">
        <f>SEARCH(" est un personnage ", Tableau1[[#This Row],[Raw data]])</f>
        <v>10</v>
      </c>
      <c r="C31" s="1" t="e">
        <f>SEARCH(" sont des personnages ", Tableau1[[#This Row],[Raw data]])</f>
        <v>#VALUE!</v>
      </c>
      <c r="D31" s="17">
        <f>IF(ISERROR(Tableau1[[#This Row],[Position of " 
est un personnage "]]), Tableau1[[#This Row],[Position of " 
sont des personnages "]], Tableau1[[#This Row],[Position of " 
est un personnage "]])</f>
        <v>10</v>
      </c>
      <c r="E31" s="1" t="str">
        <f>MID(Tableau1[[#This Row],[Raw data]],1,Tableau1[[#This Row],[End of name]] - 1)</f>
        <v>Chewbacca</v>
      </c>
      <c r="F31" s="1">
        <v>30</v>
      </c>
      <c r="G31" s="1" t="str">
        <f>Tableau3[[#This Row],[Planet]]</f>
        <v>Kashyyyk</v>
      </c>
      <c r="H31" s="1" t="str">
        <f>Tableau36[[#This Row],[List of friend''s id]]</f>
        <v>185</v>
      </c>
      <c r="I31" s="1" t="e">
        <f>SEARCH(";", Tableau1[[#This Row],[friends]])</f>
        <v>#VALUE!</v>
      </c>
      <c r="J31" s="1" t="str">
        <f>IF(ISERROR(Tableau1[[#This Row],[semi-colon
position]]), "", Tableau1[[#This Row],[semi-colon
position]])</f>
        <v/>
      </c>
      <c r="K31" s="1" t="str">
        <f>IF( ISERROR(SEARCH("-", Tableau1[[#This Row],[name]])), "Human", "Droid")</f>
        <v>Human</v>
      </c>
      <c r="L31" s="1" t="str">
        <f>"Function of " &amp; Tableau1[[#This Row],[name]]</f>
        <v>Function of Chewbacca</v>
      </c>
    </row>
    <row r="32" spans="1:12" x14ac:dyDescent="0.3">
      <c r="A32" s="1" t="str">
        <f>'Raw Data (source)'!A31</f>
        <v>Chef Chirpa est un personnage de l'univers « Officiel » et de l'univers « Légendes » présent notamment dans le film Le Retour du Jedi. Il est le vieux dirigeant de la communauté d'Ewoks vivants près de la base impérial de la planète Endor. Son peuple capture les héros rebelles venus sur place avant la bataille d'Endor. Impressionné par la démonstration de Force de Luke Skywalker, il accepte de libérer puis d'aider les rebellesc 16.</v>
      </c>
      <c r="B32" s="1">
        <f>SEARCH(" est un personnage ", Tableau1[[#This Row],[Raw data]])</f>
        <v>12</v>
      </c>
      <c r="C32" s="1" t="e">
        <f>SEARCH(" sont des personnages ", Tableau1[[#This Row],[Raw data]])</f>
        <v>#VALUE!</v>
      </c>
      <c r="D32" s="17">
        <f>IF(ISERROR(Tableau1[[#This Row],[Position of " 
est un personnage "]]), Tableau1[[#This Row],[Position of " 
sont des personnages "]], Tableau1[[#This Row],[Position of " 
est un personnage "]])</f>
        <v>12</v>
      </c>
      <c r="E32" s="1" t="str">
        <f>MID(Tableau1[[#This Row],[Raw data]],1,Tableau1[[#This Row],[End of name]] - 1)</f>
        <v>Chef Chirpa</v>
      </c>
      <c r="F32" s="1">
        <v>31</v>
      </c>
      <c r="G32" s="1" t="str">
        <f>Tableau3[[#This Row],[Planet]]</f>
        <v/>
      </c>
      <c r="H32" s="1" t="str">
        <f>Tableau36[[#This Row],[List of friend''s id]]</f>
        <v>180</v>
      </c>
      <c r="I32" s="1" t="e">
        <f>SEARCH(";", Tableau1[[#This Row],[friends]])</f>
        <v>#VALUE!</v>
      </c>
      <c r="J32" s="1" t="str">
        <f>IF(ISERROR(Tableau1[[#This Row],[semi-colon
position]]), "", Tableau1[[#This Row],[semi-colon
position]])</f>
        <v/>
      </c>
      <c r="K32" s="1" t="str">
        <f>IF( ISERROR(SEARCH("-", Tableau1[[#This Row],[name]])), "Human", "Droid")</f>
        <v>Human</v>
      </c>
      <c r="L32" s="1" t="str">
        <f>"Function of " &amp; Tableau1[[#This Row],[name]]</f>
        <v>Function of Chef Chirpa</v>
      </c>
    </row>
    <row r="33" spans="1:12" x14ac:dyDescent="0.3">
      <c r="A33" s="1" t="str">
        <f>'Raw Data (source)'!A32</f>
        <v>Général Airen Cracken est un personnage de l'univers « Officiel » présent notamment dans le film Le Retour du Jedi. C'est un officier de l'Alliance rebelle spécialisé dans l'espionnage. Il participe à la bataille de Yavin puis à celle d'Endor. Lors de cette dernière, il sert d'artilleur à bord du vaisseau le Faucon Millenium au côté du général Lando Calrissianc 17.</v>
      </c>
      <c r="B33" s="1">
        <f>SEARCH(" est un personnage ", Tableau1[[#This Row],[Raw data]])</f>
        <v>22</v>
      </c>
      <c r="C33" s="1" t="e">
        <f>SEARCH(" sont des personnages ", Tableau1[[#This Row],[Raw data]])</f>
        <v>#VALUE!</v>
      </c>
      <c r="D33" s="17">
        <f>IF(ISERROR(Tableau1[[#This Row],[Position of " 
est un personnage "]]), Tableau1[[#This Row],[Position of " 
sont des personnages "]], Tableau1[[#This Row],[Position of " 
est un personnage "]])</f>
        <v>22</v>
      </c>
      <c r="E33" s="1" t="str">
        <f>MID(Tableau1[[#This Row],[Raw data]],1,Tableau1[[#This Row],[End of name]] - 1)</f>
        <v>Général Airen Cracken</v>
      </c>
      <c r="F33" s="1">
        <v>32</v>
      </c>
      <c r="G33" s="1" t="str">
        <f>Tableau3[[#This Row],[Planet]]</f>
        <v>Ando</v>
      </c>
      <c r="H33" s="1" t="str">
        <f>Tableau36[[#This Row],[List of friend''s id]]</f>
        <v>28</v>
      </c>
      <c r="I33" s="1" t="e">
        <f>SEARCH(";", Tableau1[[#This Row],[friends]])</f>
        <v>#VALUE!</v>
      </c>
      <c r="J33" s="1" t="str">
        <f>IF(ISERROR(Tableau1[[#This Row],[semi-colon
position]]), "", Tableau1[[#This Row],[semi-colon
position]])</f>
        <v/>
      </c>
      <c r="K33" s="1" t="str">
        <f>IF( ISERROR(SEARCH("-", Tableau1[[#This Row],[name]])), "Human", "Droid")</f>
        <v>Human</v>
      </c>
      <c r="L33" s="1" t="str">
        <f>"Function of " &amp; Tableau1[[#This Row],[name]]</f>
        <v>Function of Général Airen Cracken</v>
      </c>
    </row>
    <row r="34" spans="1:12" x14ac:dyDescent="0.3">
      <c r="A34" s="1" t="str">
        <f>'Raw Data (source)'!A33</f>
        <v>Salacious Crumb est un personnage de l'univers « Officiel » et de l'univers « Légendes » présent notamment dans le film Le Retour du Jedi. Minuscule singe-lézard, il est le bouffon de la cour du trafiquant Jabba le Hutt. Il meurt quand Luke Skywalker fait exploser la barge à voile de Jabba21,c 18.</v>
      </c>
      <c r="B34" s="1">
        <f>SEARCH(" est un personnage ", Tableau1[[#This Row],[Raw data]])</f>
        <v>16</v>
      </c>
      <c r="C34" s="1" t="e">
        <f>SEARCH(" sont des personnages ", Tableau1[[#This Row],[Raw data]])</f>
        <v>#VALUE!</v>
      </c>
      <c r="D34" s="17">
        <f>IF(ISERROR(Tableau1[[#This Row],[Position of " 
est un personnage "]]), Tableau1[[#This Row],[Position of " 
sont des personnages "]], Tableau1[[#This Row],[Position of " 
est un personnage "]])</f>
        <v>16</v>
      </c>
      <c r="E34" s="1" t="str">
        <f>MID(Tableau1[[#This Row],[Raw data]],1,Tableau1[[#This Row],[End of name]] - 1)</f>
        <v>Salacious Crumb</v>
      </c>
      <c r="F34" s="1">
        <v>33</v>
      </c>
      <c r="G34" s="1" t="str">
        <f>Tableau3[[#This Row],[Planet]]</f>
        <v/>
      </c>
      <c r="H34" s="1" t="str">
        <f>Tableau36[[#This Row],[List of friend''s id]]</f>
        <v>80;180</v>
      </c>
      <c r="I34" s="1">
        <f>SEARCH(";", Tableau1[[#This Row],[friends]])</f>
        <v>3</v>
      </c>
      <c r="J34" s="1">
        <f>IF(ISERROR(Tableau1[[#This Row],[semi-colon
position]]), "", Tableau1[[#This Row],[semi-colon
position]])</f>
        <v>3</v>
      </c>
      <c r="K34" s="1" t="str">
        <f>IF( ISERROR(SEARCH("-", Tableau1[[#This Row],[name]])), "Human", "Droid")</f>
        <v>Human</v>
      </c>
      <c r="L34" s="1" t="str">
        <f>"Function of " &amp; Tableau1[[#This Row],[name]]</f>
        <v>Function of Salacious Crumb</v>
      </c>
    </row>
    <row r="35" spans="1:12" x14ac:dyDescent="0.3">
      <c r="A35" s="1" t="str">
        <f>'Raw Data (source)'!A34</f>
        <v>Yarna D'Al'Gargan est un personnage de l'univers « Officiel » présent notamment dans le film Le Retour du Jedi. Elle est une des danseuses préférées du truand Jabba le Hutt à l'époque où ce dernier retient le contrebandier Han Solo dans son palais22,c 19.</v>
      </c>
      <c r="B35" s="1">
        <f>SEARCH(" est un personnage ", Tableau1[[#This Row],[Raw data]])</f>
        <v>18</v>
      </c>
      <c r="C35" s="1" t="e">
        <f>SEARCH(" sont des personnages ", Tableau1[[#This Row],[Raw data]])</f>
        <v>#VALUE!</v>
      </c>
      <c r="D35" s="17">
        <f>IF(ISERROR(Tableau1[[#This Row],[Position of " 
est un personnage "]]), Tableau1[[#This Row],[Position of " 
sont des personnages "]], Tableau1[[#This Row],[Position of " 
est un personnage "]])</f>
        <v>18</v>
      </c>
      <c r="E35" s="1" t="str">
        <f>MID(Tableau1[[#This Row],[Raw data]],1,Tableau1[[#This Row],[End of name]] - 1)</f>
        <v>Yarna D'Al'Gargan</v>
      </c>
      <c r="F35" s="1">
        <v>34</v>
      </c>
      <c r="G35" s="1" t="str">
        <f>Tableau3[[#This Row],[Planet]]</f>
        <v/>
      </c>
      <c r="H35" s="1" t="str">
        <f>Tableau36[[#This Row],[List of friend''s id]]</f>
        <v>80;185</v>
      </c>
      <c r="I35" s="1">
        <f>SEARCH(";", Tableau1[[#This Row],[friends]])</f>
        <v>3</v>
      </c>
      <c r="J35" s="1">
        <f>IF(ISERROR(Tableau1[[#This Row],[semi-colon
position]]), "", Tableau1[[#This Row],[semi-colon
position]])</f>
        <v>3</v>
      </c>
      <c r="K35" s="1" t="str">
        <f>IF( ISERROR(SEARCH("-", Tableau1[[#This Row],[name]])), "Human", "Droid")</f>
        <v>Human</v>
      </c>
      <c r="L35" s="1" t="str">
        <f>"Function of " &amp; Tableau1[[#This Row],[name]]</f>
        <v>Function of Yarna D'Al'Gargan</v>
      </c>
    </row>
    <row r="36" spans="1:12" x14ac:dyDescent="0.3">
      <c r="A36" s="1" t="str">
        <f>'Raw Data (source)'!A35</f>
        <v>Figrin D'An est un personnage de l'univers « Officiel » présent notamment dans le film Un nouvel espoir. Il est le dirigeant du groupe de musique les Modal Nodes. Il joue au bar de la ville de Mos Esley à Tatooine lorsqu'Obi-Wan Kenobi et Luke Skywalker rencontrent pour la première fois Han Solo et Chewbacca23,c 20.</v>
      </c>
      <c r="B36" s="1">
        <f>SEARCH(" est un personnage ", Tableau1[[#This Row],[Raw data]])</f>
        <v>12</v>
      </c>
      <c r="C36" s="1" t="e">
        <f>SEARCH(" sont des personnages ", Tableau1[[#This Row],[Raw data]])</f>
        <v>#VALUE!</v>
      </c>
      <c r="D36" s="17">
        <f>IF(ISERROR(Tableau1[[#This Row],[Position of " 
est un personnage "]]), Tableau1[[#This Row],[Position of " 
sont des personnages "]], Tableau1[[#This Row],[Position of " 
est un personnage "]])</f>
        <v>12</v>
      </c>
      <c r="E36" s="1" t="str">
        <f>MID(Tableau1[[#This Row],[Raw data]],1,Tableau1[[#This Row],[End of name]] - 1)</f>
        <v>Figrin D'An</v>
      </c>
      <c r="F36" s="1">
        <v>35</v>
      </c>
      <c r="G36" s="1" t="str">
        <f>Tableau3[[#This Row],[Planet]]</f>
        <v>Tatooine</v>
      </c>
      <c r="H36" s="1" t="str">
        <f>Tableau36[[#This Row],[List of friend''s id]]</f>
        <v>30;95;180;185</v>
      </c>
      <c r="I36" s="1">
        <f>SEARCH(";", Tableau1[[#This Row],[friends]])</f>
        <v>3</v>
      </c>
      <c r="J36" s="1">
        <f>IF(ISERROR(Tableau1[[#This Row],[semi-colon
position]]), "", Tableau1[[#This Row],[semi-colon
position]])</f>
        <v>3</v>
      </c>
      <c r="K36" s="1" t="str">
        <f>IF( ISERROR(SEARCH("-", Tableau1[[#This Row],[name]])), "Human", "Droid")</f>
        <v>Human</v>
      </c>
      <c r="L36" s="1" t="str">
        <f>"Function of " &amp; Tableau1[[#This Row],[name]]</f>
        <v>Function of Figrin D'An</v>
      </c>
    </row>
    <row r="37" spans="1:12" x14ac:dyDescent="0.3">
      <c r="A37" s="1" t="str">
        <f>'Raw Data (source)'!A36</f>
        <v>Poe Dameron est un personnage de l'univers « Officiel » présent notamment dans les films Le Réveil de la Force et Les Derniers Jedi. Fils d'une pilote et d'un éclaireur de l'Alliance Rebelle, Poe Dameron rejoint naturellement la Résistance en tant que pilote. Il participe notamment à la bataille de la base Starkillere 7.</v>
      </c>
      <c r="B37" s="1">
        <f>SEARCH(" est un personnage ", Tableau1[[#This Row],[Raw data]])</f>
        <v>12</v>
      </c>
      <c r="C37" s="1" t="e">
        <f>SEARCH(" sont des personnages ", Tableau1[[#This Row],[Raw data]])</f>
        <v>#VALUE!</v>
      </c>
      <c r="D37" s="17">
        <f>IF(ISERROR(Tableau1[[#This Row],[Position of " 
est un personnage "]]), Tableau1[[#This Row],[Position of " 
sont des personnages "]], Tableau1[[#This Row],[Position of " 
est un personnage "]])</f>
        <v>12</v>
      </c>
      <c r="E37" s="1" t="str">
        <f>MID(Tableau1[[#This Row],[Raw data]],1,Tableau1[[#This Row],[End of name]] - 1)</f>
        <v>Poe Dameron</v>
      </c>
      <c r="F37" s="1">
        <v>36</v>
      </c>
      <c r="G37" s="1" t="str">
        <f>Tableau3[[#This Row],[Planet]]</f>
        <v/>
      </c>
      <c r="H37" s="1" t="str">
        <f>Tableau36[[#This Row],[List of friend''s id]]</f>
        <v/>
      </c>
      <c r="I37" s="1" t="e">
        <f>SEARCH(";", Tableau1[[#This Row],[friends]])</f>
        <v>#VALUE!</v>
      </c>
      <c r="J37" s="1" t="str">
        <f>IF(ISERROR(Tableau1[[#This Row],[semi-colon
position]]), "", Tableau1[[#This Row],[semi-colon
position]])</f>
        <v/>
      </c>
      <c r="K37" s="1" t="str">
        <f>IF( ISERROR(SEARCH("-", Tableau1[[#This Row],[name]])), "Human", "Droid")</f>
        <v>Human</v>
      </c>
      <c r="L37" s="1" t="str">
        <f>"Function of " &amp; Tableau1[[#This Row],[name]]</f>
        <v>Function of Poe Dameron</v>
      </c>
    </row>
    <row r="38" spans="1:12" x14ac:dyDescent="0.3">
      <c r="A38" s="1" t="str">
        <f>'Raw Data (source)'!A37</f>
        <v>Vober Dand est un personnage de l'univers « Officiel » présent notamment dans les films Le Réveil de la Force et Les Derniers Jedi. C'est le chef de la logistique de la Résistance au centre de commandement sur la planète D'Qar à l'époque de la bataille de la base Starkillere 8.</v>
      </c>
      <c r="B38" s="1">
        <f>SEARCH(" est un personnage ", Tableau1[[#This Row],[Raw data]])</f>
        <v>11</v>
      </c>
      <c r="C38" s="1" t="e">
        <f>SEARCH(" sont des personnages ", Tableau1[[#This Row],[Raw data]])</f>
        <v>#VALUE!</v>
      </c>
      <c r="D38" s="17">
        <f>IF(ISERROR(Tableau1[[#This Row],[Position of " 
est un personnage "]]), Tableau1[[#This Row],[Position of " 
sont des personnages "]], Tableau1[[#This Row],[Position of " 
est un personnage "]])</f>
        <v>11</v>
      </c>
      <c r="E38" s="1" t="str">
        <f>MID(Tableau1[[#This Row],[Raw data]],1,Tableau1[[#This Row],[End of name]] - 1)</f>
        <v>Vober Dand</v>
      </c>
      <c r="F38" s="1">
        <v>37</v>
      </c>
      <c r="G38" s="1" t="str">
        <f>Tableau3[[#This Row],[Planet]]</f>
        <v>D'Qar</v>
      </c>
      <c r="H38" s="1" t="str">
        <f>Tableau36[[#This Row],[List of friend''s id]]</f>
        <v/>
      </c>
      <c r="I38" s="1" t="e">
        <f>SEARCH(";", Tableau1[[#This Row],[friends]])</f>
        <v>#VALUE!</v>
      </c>
      <c r="J38" s="1" t="str">
        <f>IF(ISERROR(Tableau1[[#This Row],[semi-colon
position]]), "", Tableau1[[#This Row],[semi-colon
position]])</f>
        <v/>
      </c>
      <c r="K38" s="1" t="str">
        <f>IF( ISERROR(SEARCH("-", Tableau1[[#This Row],[name]])), "Human", "Droid")</f>
        <v>Human</v>
      </c>
      <c r="L38" s="1" t="str">
        <f>"Function of " &amp; Tableau1[[#This Row],[name]]</f>
        <v>Function of Vober Dand</v>
      </c>
    </row>
    <row r="39" spans="1:12" x14ac:dyDescent="0.3">
      <c r="A39" s="1" t="str">
        <f>'Raw Data (source)'!A38</f>
        <v>Biggs Darklighter est un personnage de l'univers « Officiel » présent notamment dans le film Un nouvel espoir. Ami d'enfance de Luke Skywalker, il rejoint l'académie impériale pour devenir pilote. En cours de formation, il s'enfuit pour rejoindre les rangs de l'Alliance rebelle. Il meurt pendant l'attaque de l'Étoile noire24.</v>
      </c>
      <c r="B39" s="1">
        <f>SEARCH(" est un personnage ", Tableau1[[#This Row],[Raw data]])</f>
        <v>18</v>
      </c>
      <c r="C39" s="1" t="e">
        <f>SEARCH(" sont des personnages ", Tableau1[[#This Row],[Raw data]])</f>
        <v>#VALUE!</v>
      </c>
      <c r="D39" s="17">
        <f>IF(ISERROR(Tableau1[[#This Row],[Position of " 
est un personnage "]]), Tableau1[[#This Row],[Position of " 
sont des personnages "]], Tableau1[[#This Row],[Position of " 
est un personnage "]])</f>
        <v>18</v>
      </c>
      <c r="E39" s="1" t="str">
        <f>MID(Tableau1[[#This Row],[Raw data]],1,Tableau1[[#This Row],[End of name]] - 1)</f>
        <v>Biggs Darklighter</v>
      </c>
      <c r="F39" s="1">
        <v>38</v>
      </c>
      <c r="G39" s="1" t="str">
        <f>Tableau3[[#This Row],[Planet]]</f>
        <v/>
      </c>
      <c r="H39" s="1" t="str">
        <f>Tableau36[[#This Row],[List of friend''s id]]</f>
        <v>180</v>
      </c>
      <c r="I39" s="1" t="e">
        <f>SEARCH(";", Tableau1[[#This Row],[friends]])</f>
        <v>#VALUE!</v>
      </c>
      <c r="J39" s="1" t="str">
        <f>IF(ISERROR(Tableau1[[#This Row],[semi-colon
position]]), "", Tableau1[[#This Row],[semi-colon
position]])</f>
        <v/>
      </c>
      <c r="K39" s="1" t="str">
        <f>IF( ISERROR(SEARCH("-", Tableau1[[#This Row],[name]])), "Human", "Droid")</f>
        <v>Human</v>
      </c>
      <c r="L39" s="1" t="str">
        <f>"Function of " &amp; Tableau1[[#This Row],[name]]</f>
        <v>Function of Biggs Darklighter</v>
      </c>
    </row>
    <row r="40" spans="1:12" x14ac:dyDescent="0.3">
      <c r="A40" s="1" t="str">
        <f>'Raw Data (source)'!A39</f>
        <v>Lexi Dio est un personnage de l'univers « Officiel » présent notamment dans le film L'Attaque des clones. C'est une sénatrice proche de Padmé Amidala. Elle soutient celle-ci quand elle réclame une résolution pacifique à la crise qui oppose la République galactique à la Confédération des systèmes indépendants25.</v>
      </c>
      <c r="B40" s="1">
        <f>SEARCH(" est un personnage ", Tableau1[[#This Row],[Raw data]])</f>
        <v>9</v>
      </c>
      <c r="C40" s="1" t="e">
        <f>SEARCH(" sont des personnages ", Tableau1[[#This Row],[Raw data]])</f>
        <v>#VALUE!</v>
      </c>
      <c r="D40" s="17">
        <f>IF(ISERROR(Tableau1[[#This Row],[Position of " 
est un personnage "]]), Tableau1[[#This Row],[Position of " 
sont des personnages "]], Tableau1[[#This Row],[Position of " 
est un personnage "]])</f>
        <v>9</v>
      </c>
      <c r="E40" s="1" t="str">
        <f>MID(Tableau1[[#This Row],[Raw data]],1,Tableau1[[#This Row],[End of name]] - 1)</f>
        <v>Lexi Dio</v>
      </c>
      <c r="F40" s="1">
        <v>39</v>
      </c>
      <c r="G40" s="1" t="str">
        <f>Tableau3[[#This Row],[Planet]]</f>
        <v/>
      </c>
      <c r="H40" s="1" t="str">
        <f>Tableau36[[#This Row],[List of friend''s id]]</f>
        <v>5</v>
      </c>
      <c r="I40" s="1" t="e">
        <f>SEARCH(";", Tableau1[[#This Row],[friends]])</f>
        <v>#VALUE!</v>
      </c>
      <c r="J40" s="1" t="str">
        <f>IF(ISERROR(Tableau1[[#This Row],[semi-colon
position]]), "", Tableau1[[#This Row],[semi-colon
position]])</f>
        <v/>
      </c>
      <c r="K40" s="1" t="str">
        <f>IF( ISERROR(SEARCH("-", Tableau1[[#This Row],[name]])), "Human", "Droid")</f>
        <v>Human</v>
      </c>
      <c r="L40" s="1" t="str">
        <f>"Function of " &amp; Tableau1[[#This Row],[name]]</f>
        <v>Function of Lexi Dio</v>
      </c>
    </row>
    <row r="41" spans="1:12" x14ac:dyDescent="0.3">
      <c r="A41" s="1" t="str">
        <f>'Raw Data (source)'!A40</f>
        <v>Lott Dod est un personnage de l'univers « Officiel » présent notamment dans le film La Menace fantôme. Il est le sénateur de la Fédération du commerce, l'organisation qui envahit la planète Naboo. Il nie la réalité de l'attaque auprès de ses collègues sénateurs et accuse la reine Amidala d'être une menteuse26.</v>
      </c>
      <c r="B41" s="1">
        <f>SEARCH(" est un personnage ", Tableau1[[#This Row],[Raw data]])</f>
        <v>9</v>
      </c>
      <c r="C41" s="1" t="e">
        <f>SEARCH(" sont des personnages ", Tableau1[[#This Row],[Raw data]])</f>
        <v>#VALUE!</v>
      </c>
      <c r="D41" s="17">
        <f>IF(ISERROR(Tableau1[[#This Row],[Position of " 
est un personnage "]]), Tableau1[[#This Row],[Position of " 
sont des personnages "]], Tableau1[[#This Row],[Position of " 
est un personnage "]])</f>
        <v>9</v>
      </c>
      <c r="E41" s="1" t="str">
        <f>MID(Tableau1[[#This Row],[Raw data]],1,Tableau1[[#This Row],[End of name]] - 1)</f>
        <v>Lott Dod</v>
      </c>
      <c r="F41" s="1">
        <v>40</v>
      </c>
      <c r="G41" s="1" t="str">
        <f>Tableau3[[#This Row],[Planet]]</f>
        <v/>
      </c>
      <c r="H41" s="1" t="str">
        <f>Tableau36[[#This Row],[List of friend''s id]]</f>
        <v/>
      </c>
      <c r="I41" s="1" t="e">
        <f>SEARCH(";", Tableau1[[#This Row],[friends]])</f>
        <v>#VALUE!</v>
      </c>
      <c r="J41" s="1" t="str">
        <f>IF(ISERROR(Tableau1[[#This Row],[semi-colon
position]]), "", Tableau1[[#This Row],[semi-colon
position]])</f>
        <v/>
      </c>
      <c r="K41" s="1" t="str">
        <f>IF( ISERROR(SEARCH("-", Tableau1[[#This Row],[name]])), "Human", "Droid")</f>
        <v>Human</v>
      </c>
      <c r="L41" s="1" t="str">
        <f>"Function of " &amp; Tableau1[[#This Row],[name]]</f>
        <v>Function of Lott Dod</v>
      </c>
    </row>
    <row r="42" spans="1:12" x14ac:dyDescent="0.3">
      <c r="A42" s="1" t="str">
        <f>'Raw Data (source)'!A41</f>
        <v>Général Jan Dodonna est un personnage de l'univers « Officiel » et de l'univers « Légendes » présent notamment dans les films Rogue One et Un nouvel espoir. Officier militaire de la République galactique, il est mis en retraite peu de temps avant la Guerre des clones. Opposé à l'instauration de l'Empire, il rejoint l'Alliance rebelle et dirige l'assaut contre l'Étoile noire27,c 21.</v>
      </c>
      <c r="B42" s="1">
        <f>SEARCH(" est un personnage ", Tableau1[[#This Row],[Raw data]])</f>
        <v>20</v>
      </c>
      <c r="C42" s="1" t="e">
        <f>SEARCH(" sont des personnages ", Tableau1[[#This Row],[Raw data]])</f>
        <v>#VALUE!</v>
      </c>
      <c r="D42" s="17">
        <f>IF(ISERROR(Tableau1[[#This Row],[Position of " 
est un personnage "]]), Tableau1[[#This Row],[Position of " 
sont des personnages "]], Tableau1[[#This Row],[Position of " 
est un personnage "]])</f>
        <v>20</v>
      </c>
      <c r="E42" s="1" t="str">
        <f>MID(Tableau1[[#This Row],[Raw data]],1,Tableau1[[#This Row],[End of name]] - 1)</f>
        <v>Général Jan Dodonna</v>
      </c>
      <c r="F42" s="1">
        <v>41</v>
      </c>
      <c r="G42" s="1" t="str">
        <f>Tableau3[[#This Row],[Planet]]</f>
        <v/>
      </c>
      <c r="H42" s="1" t="str">
        <f>Tableau36[[#This Row],[List of friend''s id]]</f>
        <v/>
      </c>
      <c r="I42" s="1" t="e">
        <f>SEARCH(";", Tableau1[[#This Row],[friends]])</f>
        <v>#VALUE!</v>
      </c>
      <c r="J42" s="1" t="str">
        <f>IF(ISERROR(Tableau1[[#This Row],[semi-colon
position]]), "", Tableau1[[#This Row],[semi-colon
position]])</f>
        <v/>
      </c>
      <c r="K42" s="1" t="str">
        <f>IF( ISERROR(SEARCH("-", Tableau1[[#This Row],[name]])), "Human", "Droid")</f>
        <v>Human</v>
      </c>
      <c r="L42" s="1" t="str">
        <f>"Function of " &amp; Tableau1[[#This Row],[name]]</f>
        <v>Function of Général Jan Dodonna</v>
      </c>
    </row>
    <row r="43" spans="1:12" x14ac:dyDescent="0.3">
      <c r="A43" s="1" t="str">
        <f>'Raw Data (source)'!A42</f>
        <v>Daultay Dofine est un personnage de l'univers « Officiel » présent notamment dans le film La Menace fantôme. Il est le capitaine du vaisseau amiral de la flotte qui envahit la planète Naboo. Il meurt lorsque le jeune Anakin Skywalker parvient à détruire son vaisseau28.</v>
      </c>
      <c r="B43" s="1">
        <f>SEARCH(" est un personnage ", Tableau1[[#This Row],[Raw data]])</f>
        <v>15</v>
      </c>
      <c r="C43" s="1" t="e">
        <f>SEARCH(" sont des personnages ", Tableau1[[#This Row],[Raw data]])</f>
        <v>#VALUE!</v>
      </c>
      <c r="D43" s="17">
        <f>IF(ISERROR(Tableau1[[#This Row],[Position of " 
est un personnage "]]), Tableau1[[#This Row],[Position of " 
sont des personnages "]], Tableau1[[#This Row],[Position of " 
est un personnage "]])</f>
        <v>15</v>
      </c>
      <c r="E43" s="1" t="str">
        <f>MID(Tableau1[[#This Row],[Raw data]],1,Tableau1[[#This Row],[End of name]] - 1)</f>
        <v>Daultay Dofine</v>
      </c>
      <c r="F43" s="1">
        <v>42</v>
      </c>
      <c r="G43" s="1" t="str">
        <f>Tableau3[[#This Row],[Planet]]</f>
        <v/>
      </c>
      <c r="H43" s="1" t="str">
        <f>Tableau36[[#This Row],[List of friend''s id]]</f>
        <v>179</v>
      </c>
      <c r="I43" s="1" t="e">
        <f>SEARCH(";", Tableau1[[#This Row],[friends]])</f>
        <v>#VALUE!</v>
      </c>
      <c r="J43" s="1" t="str">
        <f>IF(ISERROR(Tableau1[[#This Row],[semi-colon
position]]), "", Tableau1[[#This Row],[semi-colon
position]])</f>
        <v/>
      </c>
      <c r="K43" s="1" t="str">
        <f>IF( ISERROR(SEARCH("-", Tableau1[[#This Row],[name]])), "Human", "Droid")</f>
        <v>Human</v>
      </c>
      <c r="L43" s="1" t="str">
        <f>"Function of " &amp; Tableau1[[#This Row],[name]]</f>
        <v>Function of Daultay Dofine</v>
      </c>
    </row>
    <row r="44" spans="1:12" x14ac:dyDescent="0.3">
      <c r="A44" s="1" t="str">
        <f>'Raw Data (source)'!A43</f>
        <v>Comte Dooku est un personnage de l'univers « Officiel » et de l'univers « Légendes » présent notamment dans les films L'Attaque des clones et La Revanche des Sith. Riche aristocrate, il devient l'apprenti Jedi du célèbre maître Yoda. Devenu Jedi, il forme Qui-Gon Jinn, le futur maître d'Obi-Wan Kenobi. Approché par le maléfique sénateur Palpatine, il rejoint l'ordre Sith et manigance pour déclencher la Guerre des Clones29. Il est assassiné par le Jedi Anakin Skywalker peu de temps avant la fin de cette guerrec 22,a 39,d 7.</v>
      </c>
      <c r="B44" s="1">
        <f>SEARCH(" est un personnage ", Tableau1[[#This Row],[Raw data]])</f>
        <v>12</v>
      </c>
      <c r="C44" s="1" t="e">
        <f>SEARCH(" sont des personnages ", Tableau1[[#This Row],[Raw data]])</f>
        <v>#VALUE!</v>
      </c>
      <c r="D44" s="17">
        <f>IF(ISERROR(Tableau1[[#This Row],[Position of " 
est un personnage "]]), Tableau1[[#This Row],[Position of " 
sont des personnages "]], Tableau1[[#This Row],[Position of " 
est un personnage "]])</f>
        <v>12</v>
      </c>
      <c r="E44" s="1" t="str">
        <f>MID(Tableau1[[#This Row],[Raw data]],1,Tableau1[[#This Row],[End of name]] - 1)</f>
        <v>Comte Dooku</v>
      </c>
      <c r="F44" s="1">
        <v>43</v>
      </c>
      <c r="G44" s="1" t="str">
        <f>Tableau3[[#This Row],[Planet]]</f>
        <v/>
      </c>
      <c r="H44" s="1" t="str">
        <f>Tableau36[[#This Row],[List of friend''s id]]</f>
        <v>86;95;179;228</v>
      </c>
      <c r="I44" s="1">
        <f>SEARCH(";", Tableau1[[#This Row],[friends]])</f>
        <v>3</v>
      </c>
      <c r="J44" s="1">
        <f>IF(ISERROR(Tableau1[[#This Row],[semi-colon
position]]), "", Tableau1[[#This Row],[semi-colon
position]])</f>
        <v>3</v>
      </c>
      <c r="K44" s="1" t="str">
        <f>IF( ISERROR(SEARCH("-", Tableau1[[#This Row],[name]])), "Human", "Droid")</f>
        <v>Human</v>
      </c>
      <c r="L44" s="1" t="str">
        <f>"Function of " &amp; Tableau1[[#This Row],[name]]</f>
        <v>Function of Comte Dooku</v>
      </c>
    </row>
    <row r="45" spans="1:12" x14ac:dyDescent="0.3">
      <c r="A45" s="1" t="str">
        <f>'Raw Data (source)'!A44</f>
        <v>Cin Drallig est un personnage de l'univers « Officiel » présent notamment dans le film La Revanche des Sith. C'est un Jedi qui enseigne le maniement du sabre laser au Temple Jedi de la planète Coruscant. Il est tué par Anakin Skywalker devenu Dark Vador quand celui-ci massacre les Jedi du templec 23.</v>
      </c>
      <c r="B45" s="1">
        <f>SEARCH(" est un personnage ", Tableau1[[#This Row],[Raw data]])</f>
        <v>12</v>
      </c>
      <c r="C45" s="1" t="e">
        <f>SEARCH(" sont des personnages ", Tableau1[[#This Row],[Raw data]])</f>
        <v>#VALUE!</v>
      </c>
      <c r="D45" s="17">
        <f>IF(ISERROR(Tableau1[[#This Row],[Position of " 
est un personnage "]]), Tableau1[[#This Row],[Position of " 
sont des personnages "]], Tableau1[[#This Row],[Position of " 
est un personnage "]])</f>
        <v>12</v>
      </c>
      <c r="E45" s="1" t="str">
        <f>MID(Tableau1[[#This Row],[Raw data]],1,Tableau1[[#This Row],[End of name]] - 1)</f>
        <v>Cin Drallig</v>
      </c>
      <c r="F45" s="1">
        <v>44</v>
      </c>
      <c r="G45" s="1" t="str">
        <f>Tableau3[[#This Row],[Planet]]</f>
        <v/>
      </c>
      <c r="H45" s="1" t="str">
        <f>Tableau36[[#This Row],[List of friend''s id]]</f>
        <v>179;213</v>
      </c>
      <c r="I45" s="1">
        <f>SEARCH(";", Tableau1[[#This Row],[friends]])</f>
        <v>4</v>
      </c>
      <c r="J45" s="1">
        <f>IF(ISERROR(Tableau1[[#This Row],[semi-colon
position]]), "", Tableau1[[#This Row],[semi-colon
position]])</f>
        <v>4</v>
      </c>
      <c r="K45" s="1" t="str">
        <f>IF( ISERROR(SEARCH("-", Tableau1[[#This Row],[name]])), "Human", "Droid")</f>
        <v>Human</v>
      </c>
      <c r="L45" s="1" t="str">
        <f>"Function of " &amp; Tableau1[[#This Row],[name]]</f>
        <v>Function of Cin Drallig</v>
      </c>
    </row>
    <row r="46" spans="1:12" x14ac:dyDescent="0.3">
      <c r="A46" s="1" t="str">
        <f>'Raw Data (source)'!A45</f>
        <v>Kyp Durron est un personnage de l'univers « Légendes ». Il est un jeune homme perturbé vivant après la mort de l'empereur Palpatine. Luke Skywalker parvient à canaliser sa colère et réussit à faire du jeune homme l'un des plus doués chevaliers Jedi de sa génération30.</v>
      </c>
      <c r="B46" s="1">
        <f>SEARCH(" est un personnage ", Tableau1[[#This Row],[Raw data]])</f>
        <v>11</v>
      </c>
      <c r="C46" s="1" t="e">
        <f>SEARCH(" sont des personnages ", Tableau1[[#This Row],[Raw data]])</f>
        <v>#VALUE!</v>
      </c>
      <c r="D46" s="17">
        <f>IF(ISERROR(Tableau1[[#This Row],[Position of " 
est un personnage "]]), Tableau1[[#This Row],[Position of " 
sont des personnages "]], Tableau1[[#This Row],[Position of " 
est un personnage "]])</f>
        <v>11</v>
      </c>
      <c r="E46" s="1" t="str">
        <f>MID(Tableau1[[#This Row],[Raw data]],1,Tableau1[[#This Row],[End of name]] - 1)</f>
        <v>Kyp Durron</v>
      </c>
      <c r="F46" s="1">
        <v>45</v>
      </c>
      <c r="G46" s="1" t="str">
        <f>Tableau3[[#This Row],[Planet]]</f>
        <v/>
      </c>
      <c r="H46" s="1" t="str">
        <f>Tableau36[[#This Row],[List of friend''s id]]</f>
        <v>180</v>
      </c>
      <c r="I46" s="1" t="e">
        <f>SEARCH(";", Tableau1[[#This Row],[friends]])</f>
        <v>#VALUE!</v>
      </c>
      <c r="J46" s="1" t="str">
        <f>IF(ISERROR(Tableau1[[#This Row],[semi-colon
position]]), "", Tableau1[[#This Row],[semi-colon
position]])</f>
        <v/>
      </c>
      <c r="K46" s="1" t="str">
        <f>IF( ISERROR(SEARCH("-", Tableau1[[#This Row],[name]])), "Human", "Droid")</f>
        <v>Human</v>
      </c>
      <c r="L46" s="1" t="str">
        <f>"Function of " &amp; Tableau1[[#This Row],[name]]</f>
        <v>Function of Kyp Durron</v>
      </c>
    </row>
    <row r="47" spans="1:12" x14ac:dyDescent="0.3">
      <c r="A47" s="1" t="str">
        <f>'Raw Data (source)'!A46</f>
        <v>Hugo EckenerNote 4 est un personnage de l'univers « Officiel » présent notamment dans le film La Menace fantôme. Il est l'architecte en chef de la planète Naboo et un proche conseiller de la reine Amidala à l'époque de l'invasion de la planète31.</v>
      </c>
      <c r="B47" s="1">
        <f>SEARCH(" est un personnage ", Tableau1[[#This Row],[Raw data]])</f>
        <v>19</v>
      </c>
      <c r="C47" s="1" t="e">
        <f>SEARCH(" sont des personnages ", Tableau1[[#This Row],[Raw data]])</f>
        <v>#VALUE!</v>
      </c>
      <c r="D47" s="17">
        <f>IF(ISERROR(Tableau1[[#This Row],[Position of " 
est un personnage "]]), Tableau1[[#This Row],[Position of " 
sont des personnages "]], Tableau1[[#This Row],[Position of " 
est un personnage "]])</f>
        <v>19</v>
      </c>
      <c r="E47" s="1" t="str">
        <f>MID(Tableau1[[#This Row],[Raw data]],1,Tableau1[[#This Row],[End of name]] - 1)</f>
        <v>Hugo EckenerNote 4</v>
      </c>
      <c r="F47" s="1">
        <v>46</v>
      </c>
      <c r="G47" s="1" t="str">
        <f>Tableau3[[#This Row],[Planet]]</f>
        <v>Naboo</v>
      </c>
      <c r="H47" s="1" t="str">
        <f>Tableau36[[#This Row],[List of friend''s id]]</f>
        <v/>
      </c>
      <c r="I47" s="1" t="e">
        <f>SEARCH(";", Tableau1[[#This Row],[friends]])</f>
        <v>#VALUE!</v>
      </c>
      <c r="J47" s="1" t="str">
        <f>IF(ISERROR(Tableau1[[#This Row],[semi-colon
position]]), "", Tableau1[[#This Row],[semi-colon
position]])</f>
        <v/>
      </c>
      <c r="K47" s="1" t="str">
        <f>IF( ISERROR(SEARCH("-", Tableau1[[#This Row],[name]])), "Human", "Droid")</f>
        <v>Human</v>
      </c>
      <c r="L47" s="1" t="str">
        <f>"Function of " &amp; Tableau1[[#This Row],[name]]</f>
        <v>Function of Hugo EckenerNote 4</v>
      </c>
    </row>
    <row r="48" spans="1:12" x14ac:dyDescent="0.3">
      <c r="A48" s="1" t="str">
        <f>'Raw Data (source)'!A47</f>
        <v>Major Caluan Ematt est un personnage de l'univers « Officiel » présent notamment dans les films Le Réveil de la Force et Les Derniers Jedi. Vétéran de l'Alliance rebelle, il devient officier dans l'armée de la Nouvelle République puis rejoint la Résistance peu de temps après sa création. A l'époque de la bataille de la base Starkiller, il est affecté au centre de commandement de la Résistance sur la planète D'Qare 9.</v>
      </c>
      <c r="B48" s="1">
        <f>SEARCH(" est un personnage ", Tableau1[[#This Row],[Raw data]])</f>
        <v>19</v>
      </c>
      <c r="C48" s="1" t="e">
        <f>SEARCH(" sont des personnages ", Tableau1[[#This Row],[Raw data]])</f>
        <v>#VALUE!</v>
      </c>
      <c r="D48" s="17">
        <f>IF(ISERROR(Tableau1[[#This Row],[Position of " 
est un personnage "]]), Tableau1[[#This Row],[Position of " 
sont des personnages "]], Tableau1[[#This Row],[Position of " 
est un personnage "]])</f>
        <v>19</v>
      </c>
      <c r="E48" s="1" t="str">
        <f>MID(Tableau1[[#This Row],[Raw data]],1,Tableau1[[#This Row],[End of name]] - 1)</f>
        <v>Major Caluan Ematt</v>
      </c>
      <c r="F48" s="1">
        <v>47</v>
      </c>
      <c r="G48" s="1" t="str">
        <f>Tableau3[[#This Row],[Planet]]</f>
        <v/>
      </c>
      <c r="H48" s="1" t="str">
        <f>Tableau36[[#This Row],[List of friend''s id]]</f>
        <v/>
      </c>
      <c r="I48" s="1" t="e">
        <f>SEARCH(";", Tableau1[[#This Row],[friends]])</f>
        <v>#VALUE!</v>
      </c>
      <c r="J48" s="1" t="str">
        <f>IF(ISERROR(Tableau1[[#This Row],[semi-colon
position]]), "", Tableau1[[#This Row],[semi-colon
position]])</f>
        <v/>
      </c>
      <c r="K48" s="1" t="str">
        <f>IF( ISERROR(SEARCH("-", Tableau1[[#This Row],[name]])), "Human", "Droid")</f>
        <v>Human</v>
      </c>
      <c r="L48" s="1" t="str">
        <f>"Function of " &amp; Tableau1[[#This Row],[name]]</f>
        <v>Function of Major Caluan Ematt</v>
      </c>
    </row>
    <row r="49" spans="1:12" hidden="1" x14ac:dyDescent="0.3">
      <c r="A49" s="1" t="str">
        <f>'Raw Data (source)'!A48</f>
        <v>EV-9D9 est un personnage de l'univers « Officiel » présent notamment dans le film Le Retour du Jedi . Elle est un droide employé au sein du palais du puissant trafiquant Jabba le Hutt. Elle est le cruel superviseur des droides du palais. C'est à elle que sont confiés C-3PO et R2-D2 lors de leur arrivée au palaisc 24.</v>
      </c>
      <c r="B49" s="1">
        <f>SEARCH(" est un personnage ", Tableau1[[#This Row],[Raw data]])</f>
        <v>7</v>
      </c>
      <c r="C49" s="1" t="e">
        <f>SEARCH(" sont des personnages ", Tableau1[[#This Row],[Raw data]])</f>
        <v>#VALUE!</v>
      </c>
      <c r="D49" s="17">
        <f>IF(ISERROR(Tableau1[[#This Row],[Position of " 
est un personnage "]]), Tableau1[[#This Row],[Position of " 
sont des personnages "]], Tableau1[[#This Row],[Position of " 
est un personnage "]])</f>
        <v>7</v>
      </c>
      <c r="E49" s="1" t="str">
        <f>MID(Tableau1[[#This Row],[Raw data]],1,Tableau1[[#This Row],[End of name]] - 1)</f>
        <v>EV-9D9</v>
      </c>
      <c r="F49" s="1">
        <v>48</v>
      </c>
      <c r="G49" s="1" t="str">
        <f>Tableau3[[#This Row],[Planet]]</f>
        <v/>
      </c>
      <c r="H49" s="1" t="str">
        <f>Tableau36[[#This Row],[List of friend''s id]]</f>
        <v>27;80;154</v>
      </c>
      <c r="I49" s="1">
        <f>SEARCH(";", Tableau1[[#This Row],[friends]])</f>
        <v>3</v>
      </c>
      <c r="J49" s="1">
        <f>IF(ISERROR(Tableau1[[#This Row],[semi-colon
position]]), "", Tableau1[[#This Row],[semi-colon
position]])</f>
        <v>3</v>
      </c>
      <c r="K49" s="1" t="str">
        <f>IF( ISERROR(SEARCH("-", Tableau1[[#This Row],[name]])), "Human", "Droid")</f>
        <v>Droid</v>
      </c>
      <c r="L49" s="1" t="str">
        <f>"Function of " &amp; Tableau1[[#This Row],[name]]</f>
        <v>Function of EV-9D9</v>
      </c>
    </row>
    <row r="50" spans="1:12" x14ac:dyDescent="0.3">
      <c r="A50" s="1" t="str">
        <f>'Raw Data (source)'!A49</f>
        <v>Docteur Cornelius Evazan est un personnage de l'univers « Officiel » présent notamment dans les films Rogue One et Un nouvel espoir. C'est un gangster et un assassin condamné à mort sur plusieurs planètes de la galaxie. Lors d'un affrontement avec un chasseur de primes, un coup de pistolet le laisse défiguré. Sur la planète Tatooine, avec son acolyte Ponda Baba, il tente d'intimider le jeune Luke Skywalker dans un bar. Ils sont alors facilement repoussés par le mentor de Luke, Obi-Wan Kenobic 25.</v>
      </c>
      <c r="B50" s="1">
        <f>SEARCH(" est un personnage ", Tableau1[[#This Row],[Raw data]])</f>
        <v>25</v>
      </c>
      <c r="C50" s="1" t="e">
        <f>SEARCH(" sont des personnages ", Tableau1[[#This Row],[Raw data]])</f>
        <v>#VALUE!</v>
      </c>
      <c r="D50" s="17">
        <f>IF(ISERROR(Tableau1[[#This Row],[Position of " 
est un personnage "]]), Tableau1[[#This Row],[Position of " 
sont des personnages "]], Tableau1[[#This Row],[Position of " 
est un personnage "]])</f>
        <v>25</v>
      </c>
      <c r="E50" s="1" t="str">
        <f>MID(Tableau1[[#This Row],[Raw data]],1,Tableau1[[#This Row],[End of name]] - 1)</f>
        <v>Docteur Cornelius Evazan</v>
      </c>
      <c r="F50" s="1">
        <v>49</v>
      </c>
      <c r="G50" s="1" t="str">
        <f>Tableau3[[#This Row],[Planet]]</f>
        <v/>
      </c>
      <c r="H50" s="1" t="str">
        <f>Tableau36[[#This Row],[List of friend''s id]]</f>
        <v>12;95;180</v>
      </c>
      <c r="I50" s="1">
        <f>SEARCH(";", Tableau1[[#This Row],[friends]])</f>
        <v>3</v>
      </c>
      <c r="J50" s="1">
        <f>IF(ISERROR(Tableau1[[#This Row],[semi-colon
position]]), "", Tableau1[[#This Row],[semi-colon
position]])</f>
        <v>3</v>
      </c>
      <c r="K50" s="1" t="str">
        <f>IF( ISERROR(SEARCH("-", Tableau1[[#This Row],[name]])), "Human", "Droid")</f>
        <v>Human</v>
      </c>
      <c r="L50" s="1" t="str">
        <f>"Function of " &amp; Tableau1[[#This Row],[name]]</f>
        <v>Function of Docteur Cornelius Evazan</v>
      </c>
    </row>
    <row r="51" spans="1:12" x14ac:dyDescent="0.3">
      <c r="A51" s="1" t="str">
        <f>'Raw Data (source)'!A50</f>
        <v>Sun Fac est un personnage de l'univers « Officiel » présent notamment dans le film L'Attaque des clones. Aristocrate de la planète Géonosis, il est le lieutenant du dirigeant de cette planète, Poggle le Bref. Il est tué par des soldats clones alors qu'il tente de s'enfuir après la bataille de Géonosisc 26.</v>
      </c>
      <c r="B51" s="1">
        <f>SEARCH(" est un personnage ", Tableau1[[#This Row],[Raw data]])</f>
        <v>8</v>
      </c>
      <c r="C51" s="1" t="e">
        <f>SEARCH(" sont des personnages ", Tableau1[[#This Row],[Raw data]])</f>
        <v>#VALUE!</v>
      </c>
      <c r="D51" s="17">
        <f>IF(ISERROR(Tableau1[[#This Row],[Position of " 
est un personnage "]]), Tableau1[[#This Row],[Position of " 
sont des personnages "]], Tableau1[[#This Row],[Position of " 
est un personnage "]])</f>
        <v>8</v>
      </c>
      <c r="E51" s="1" t="str">
        <f>MID(Tableau1[[#This Row],[Raw data]],1,Tableau1[[#This Row],[End of name]] - 1)</f>
        <v>Sun Fac</v>
      </c>
      <c r="F51" s="1">
        <v>50</v>
      </c>
      <c r="G51" s="1" t="str">
        <f>Tableau3[[#This Row],[Planet]]</f>
        <v/>
      </c>
      <c r="H51" s="1" t="str">
        <f>Tableau36[[#This Row],[List of friend''s id]]</f>
        <v>149</v>
      </c>
      <c r="I51" s="1" t="e">
        <f>SEARCH(";", Tableau1[[#This Row],[friends]])</f>
        <v>#VALUE!</v>
      </c>
      <c r="J51" s="1" t="str">
        <f>IF(ISERROR(Tableau1[[#This Row],[semi-colon
position]]), "", Tableau1[[#This Row],[semi-colon
position]])</f>
        <v/>
      </c>
      <c r="K51" s="1" t="str">
        <f>IF( ISERROR(SEARCH("-", Tableau1[[#This Row],[name]])), "Human", "Droid")</f>
        <v>Human</v>
      </c>
      <c r="L51" s="1" t="str">
        <f>"Function of " &amp; Tableau1[[#This Row],[name]]</f>
        <v>Function of Sun Fac</v>
      </c>
    </row>
    <row r="52" spans="1:12" x14ac:dyDescent="0.3">
      <c r="A52" s="1" t="str">
        <f>'Raw Data (source)'!A51</f>
        <v>Soontir Fel est un personnage de l'univers « Légendes ». Baron de la planète Corellia, il devient pilote dans l'armée impériale. Il gravit rapidement les échelons de la hiérarchie impériale et est vite reconnu comme l'un des meilleurs pilotes de l'Empire. Après la mort de Palpatine, il est capturé par l'Alliance rebelle puis finit par la rejoindre32.</v>
      </c>
      <c r="B52" s="1">
        <f>SEARCH(" est un personnage ", Tableau1[[#This Row],[Raw data]])</f>
        <v>12</v>
      </c>
      <c r="C52" s="1" t="e">
        <f>SEARCH(" sont des personnages ", Tableau1[[#This Row],[Raw data]])</f>
        <v>#VALUE!</v>
      </c>
      <c r="D52" s="17">
        <f>IF(ISERROR(Tableau1[[#This Row],[Position of " 
est un personnage "]]), Tableau1[[#This Row],[Position of " 
sont des personnages "]], Tableau1[[#This Row],[Position of " 
est un personnage "]])</f>
        <v>12</v>
      </c>
      <c r="E52" s="1" t="str">
        <f>MID(Tableau1[[#This Row],[Raw data]],1,Tableau1[[#This Row],[End of name]] - 1)</f>
        <v>Soontir Fel</v>
      </c>
      <c r="F52" s="1">
        <v>51</v>
      </c>
      <c r="G52" s="1" t="str">
        <f>Tableau3[[#This Row],[Planet]]</f>
        <v/>
      </c>
      <c r="H52" s="1" t="str">
        <f>Tableau36[[#This Row],[List of friend''s id]]</f>
        <v/>
      </c>
      <c r="I52" s="1" t="e">
        <f>SEARCH(";", Tableau1[[#This Row],[friends]])</f>
        <v>#VALUE!</v>
      </c>
      <c r="J52" s="1" t="str">
        <f>IF(ISERROR(Tableau1[[#This Row],[semi-colon
position]]), "", Tableau1[[#This Row],[semi-colon
position]])</f>
        <v/>
      </c>
      <c r="K52" s="1" t="str">
        <f>IF( ISERROR(SEARCH("-", Tableau1[[#This Row],[name]])), "Human", "Droid")</f>
        <v>Human</v>
      </c>
      <c r="L52" s="1" t="str">
        <f>"Function of " &amp; Tableau1[[#This Row],[name]]</f>
        <v>Function of Soontir Fel</v>
      </c>
    </row>
    <row r="53" spans="1:12" x14ac:dyDescent="0.3">
      <c r="A53" s="1" t="str">
        <f>'Raw Data (source)'!A52</f>
        <v>Boba Fett est un personnage de l'univers « Officiel » et de l'univers « Légendes » présent notamment dans les films L'Attaque des clones, Un nouvel espoir, L'Empire contre-attaque et Le Retour du Jedi. Fils cloné de Jango Fett, il s'allie avec d'autres chasseurs de primes après la mort de son père. Apprenant d'eux, il devient rapidement le plus réputé membre de cette profession. Son plus prestigieux client est Jabba le Hutt. Ce dernier l'engage pour capturer le contrebandier Han Solo. Boba Fett meurt lors du sauvetage de Solo par Luke Skywalker33,a 37,c 27,d 8.</v>
      </c>
      <c r="B53" s="1">
        <f>SEARCH(" est un personnage ", Tableau1[[#This Row],[Raw data]])</f>
        <v>10</v>
      </c>
      <c r="C53" s="1" t="e">
        <f>SEARCH(" sont des personnages ", Tableau1[[#This Row],[Raw data]])</f>
        <v>#VALUE!</v>
      </c>
      <c r="D53" s="17">
        <f>IF(ISERROR(Tableau1[[#This Row],[Position of " 
est un personnage "]]), Tableau1[[#This Row],[Position of " 
sont des personnages "]], Tableau1[[#This Row],[Position of " 
est un personnage "]])</f>
        <v>10</v>
      </c>
      <c r="E53" s="1" t="str">
        <f>MID(Tableau1[[#This Row],[Raw data]],1,Tableau1[[#This Row],[End of name]] - 1)</f>
        <v>Boba Fett</v>
      </c>
      <c r="F53" s="1">
        <v>52</v>
      </c>
      <c r="G53" s="1" t="str">
        <f>Tableau3[[#This Row],[Planet]]</f>
        <v/>
      </c>
      <c r="H53" s="1" t="str">
        <f>Tableau36[[#This Row],[List of friend''s id]]</f>
        <v>53;80;180;185</v>
      </c>
      <c r="I53" s="1">
        <f>SEARCH(";", Tableau1[[#This Row],[friends]])</f>
        <v>3</v>
      </c>
      <c r="J53" s="1">
        <f>IF(ISERROR(Tableau1[[#This Row],[semi-colon
position]]), "", Tableau1[[#This Row],[semi-colon
position]])</f>
        <v>3</v>
      </c>
      <c r="K53" s="1" t="str">
        <f>IF( ISERROR(SEARCH("-", Tableau1[[#This Row],[name]])), "Human", "Droid")</f>
        <v>Human</v>
      </c>
      <c r="L53" s="1" t="str">
        <f>"Function of " &amp; Tableau1[[#This Row],[name]]</f>
        <v>Function of Boba Fett</v>
      </c>
    </row>
    <row r="54" spans="1:12" x14ac:dyDescent="0.3">
      <c r="A54" s="1" t="str">
        <f>'Raw Data (source)'!A53</f>
        <v>Jango Fett est un personnage de l'univers « Officiel » présent notamment dans le film L'Attaque des clones. Chasseur de primes très réputé, il est recruté par le Comte Dooku pour servir de modèle à une armée de soldats clones. Il également chargé par Dooku d'éliminer la sénatrice Amidala. Il meurt, tué par le maître Jedi Mace Windu durant la bataille de Géonosis qui déclenche la Guerre des clones34,c 28.</v>
      </c>
      <c r="B54" s="1">
        <f>SEARCH(" est un personnage ", Tableau1[[#This Row],[Raw data]])</f>
        <v>11</v>
      </c>
      <c r="C54" s="1" t="e">
        <f>SEARCH(" sont des personnages ", Tableau1[[#This Row],[Raw data]])</f>
        <v>#VALUE!</v>
      </c>
      <c r="D54" s="17">
        <f>IF(ISERROR(Tableau1[[#This Row],[Position of " 
est un personnage "]]), Tableau1[[#This Row],[Position of " 
sont des personnages "]], Tableau1[[#This Row],[Position of " 
est un personnage "]])</f>
        <v>11</v>
      </c>
      <c r="E54" s="1" t="str">
        <f>MID(Tableau1[[#This Row],[Raw data]],1,Tableau1[[#This Row],[End of name]] - 1)</f>
        <v>Jango Fett</v>
      </c>
      <c r="F54" s="1">
        <v>53</v>
      </c>
      <c r="G54" s="1" t="str">
        <f>Tableau3[[#This Row],[Planet]]</f>
        <v/>
      </c>
      <c r="H54" s="1" t="str">
        <f>Tableau36[[#This Row],[List of friend''s id]]</f>
        <v>43;224</v>
      </c>
      <c r="I54" s="1">
        <f>SEARCH(";", Tableau1[[#This Row],[friends]])</f>
        <v>3</v>
      </c>
      <c r="J54" s="1">
        <f>IF(ISERROR(Tableau1[[#This Row],[semi-colon
position]]), "", Tableau1[[#This Row],[semi-colon
position]])</f>
        <v>3</v>
      </c>
      <c r="K54" s="1" t="str">
        <f>IF( ISERROR(SEARCH("-", Tableau1[[#This Row],[name]])), "Human", "Droid")</f>
        <v>Human</v>
      </c>
      <c r="L54" s="1" t="str">
        <f>"Function of " &amp; Tableau1[[#This Row],[name]]</f>
        <v>Function of Jango Fett</v>
      </c>
    </row>
    <row r="55" spans="1:12" x14ac:dyDescent="0.3">
      <c r="A55" s="1" t="str">
        <f>'Raw Data (source)'!A54</f>
        <v>Borsk Fey'lya est un personnage de l'univers « Légendes ». Dirigeant du peuple des Bothans, il est aussi un maître espion. C'est grâce à lui que l'Alliance rebelle obtient les plans secrets de l'Étoile de la mort. Après la mort de Palpatine, il obtient une place importante dans l'Alliance puis en devint le chef d'État. Il meurt durant l'invasion de la galaxie par les Yuuzhan Vong35.</v>
      </c>
      <c r="B55" s="1">
        <f>SEARCH(" est un personnage ", Tableau1[[#This Row],[Raw data]])</f>
        <v>14</v>
      </c>
      <c r="C55" s="1" t="e">
        <f>SEARCH(" sont des personnages ", Tableau1[[#This Row],[Raw data]])</f>
        <v>#VALUE!</v>
      </c>
      <c r="D55" s="17">
        <f>IF(ISERROR(Tableau1[[#This Row],[Position of " 
est un personnage "]]), Tableau1[[#This Row],[Position of " 
sont des personnages "]], Tableau1[[#This Row],[Position of " 
est un personnage "]])</f>
        <v>14</v>
      </c>
      <c r="E55" s="1" t="str">
        <f>MID(Tableau1[[#This Row],[Raw data]],1,Tableau1[[#This Row],[End of name]] - 1)</f>
        <v>Borsk Fey'lya</v>
      </c>
      <c r="F55" s="1">
        <v>54</v>
      </c>
      <c r="G55" s="1" t="str">
        <f>Tableau3[[#This Row],[Planet]]</f>
        <v/>
      </c>
      <c r="H55" s="1" t="str">
        <f>Tableau36[[#This Row],[List of friend''s id]]</f>
        <v/>
      </c>
      <c r="I55" s="1" t="e">
        <f>SEARCH(";", Tableau1[[#This Row],[friends]])</f>
        <v>#VALUE!</v>
      </c>
      <c r="J55" s="1" t="str">
        <f>IF(ISERROR(Tableau1[[#This Row],[semi-colon
position]]), "", Tableau1[[#This Row],[semi-colon
position]])</f>
        <v/>
      </c>
      <c r="K55" s="1" t="str">
        <f>IF( ISERROR(SEARCH("-", Tableau1[[#This Row],[name]])), "Human", "Droid")</f>
        <v>Human</v>
      </c>
      <c r="L55" s="1" t="str">
        <f>"Function of " &amp; Tableau1[[#This Row],[name]]</f>
        <v>Function of Borsk Fey'lya</v>
      </c>
    </row>
    <row r="56" spans="1:12" x14ac:dyDescent="0.3">
      <c r="A56" s="1" t="str">
        <f>'Raw Data (source)'!A55</f>
        <v>Finn est un personnage de l'univers « Officiel » présent notamment dans les films Le Réveil de la Force et Les Derniers Jedi. Ce soldat du Premier Ordre, révulsé par la barbarie de ses supérieurs, décide de déserter. Son périple pour retrouver la liberté l'emmène à aider le pilote de la Résistance Poe Dameron, la ferrailleuse Rey et le contrebandier Han Solo. Il participe à leurs côtés à la bataille de la base Starkillere 10.</v>
      </c>
      <c r="B56" s="1">
        <f>SEARCH(" est un personnage ", Tableau1[[#This Row],[Raw data]])</f>
        <v>5</v>
      </c>
      <c r="C56" s="1" t="e">
        <f>SEARCH(" sont des personnages ", Tableau1[[#This Row],[Raw data]])</f>
        <v>#VALUE!</v>
      </c>
      <c r="D56" s="17">
        <f>IF(ISERROR(Tableau1[[#This Row],[Position of " 
est un personnage "]]), Tableau1[[#This Row],[Position of " 
sont des personnages "]], Tableau1[[#This Row],[Position of " 
est un personnage "]])</f>
        <v>5</v>
      </c>
      <c r="E56" s="1" t="str">
        <f>MID(Tableau1[[#This Row],[Raw data]],1,Tableau1[[#This Row],[End of name]] - 1)</f>
        <v>Finn</v>
      </c>
      <c r="F56" s="1">
        <v>55</v>
      </c>
      <c r="G56" s="1" t="str">
        <f>Tableau3[[#This Row],[Planet]]</f>
        <v/>
      </c>
      <c r="H56" s="1" t="str">
        <f>Tableau36[[#This Row],[List of friend''s id]]</f>
        <v>36;162;185</v>
      </c>
      <c r="I56" s="1">
        <f>SEARCH(";", Tableau1[[#This Row],[friends]])</f>
        <v>3</v>
      </c>
      <c r="J56" s="1">
        <f>IF(ISERROR(Tableau1[[#This Row],[semi-colon
position]]), "", Tableau1[[#This Row],[semi-colon
position]])</f>
        <v>3</v>
      </c>
      <c r="K56" s="1" t="str">
        <f>IF( ISERROR(SEARCH("-", Tableau1[[#This Row],[name]])), "Human", "Droid")</f>
        <v>Human</v>
      </c>
      <c r="L56" s="1" t="str">
        <f>"Function of " &amp; Tableau1[[#This Row],[name]]</f>
        <v>Function of Finn</v>
      </c>
    </row>
    <row r="57" spans="1:12" x14ac:dyDescent="0.3">
      <c r="A57" s="1" t="str">
        <f>'Raw Data (source)'!A56</f>
        <v>Kit Fisto est un personnage de l'univers « Officiel » présent notamment dans les films L'Attaque des clones et La Revanche des Sith. Chevalier puis maître Jedi, il participe activement à la Guerre des clones. Il est tué par Palpatine alors qu'il tente de le mettre aux arrêts36,c 29.</v>
      </c>
      <c r="B57" s="1">
        <f>SEARCH(" est un personnage ", Tableau1[[#This Row],[Raw data]])</f>
        <v>10</v>
      </c>
      <c r="C57" s="1" t="e">
        <f>SEARCH(" sont des personnages ", Tableau1[[#This Row],[Raw data]])</f>
        <v>#VALUE!</v>
      </c>
      <c r="D57" s="17">
        <f>IF(ISERROR(Tableau1[[#This Row],[Position of " 
est un personnage "]]), Tableau1[[#This Row],[Position of " 
sont des personnages "]], Tableau1[[#This Row],[Position of " 
est un personnage "]])</f>
        <v>10</v>
      </c>
      <c r="E57" s="1" t="str">
        <f>MID(Tableau1[[#This Row],[Raw data]],1,Tableau1[[#This Row],[End of name]] - 1)</f>
        <v>Kit Fisto</v>
      </c>
      <c r="F57" s="1">
        <v>56</v>
      </c>
      <c r="G57" s="1" t="str">
        <f>Tableau3[[#This Row],[Planet]]</f>
        <v/>
      </c>
      <c r="H57" s="1" t="str">
        <f>Tableau36[[#This Row],[List of friend''s id]]</f>
        <v/>
      </c>
      <c r="I57" s="1" t="e">
        <f>SEARCH(";", Tableau1[[#This Row],[friends]])</f>
        <v>#VALUE!</v>
      </c>
      <c r="J57" s="1" t="str">
        <f>IF(ISERROR(Tableau1[[#This Row],[semi-colon
position]]), "", Tableau1[[#This Row],[semi-colon
position]])</f>
        <v/>
      </c>
      <c r="K57" s="1" t="str">
        <f>IF( ISERROR(SEARCH("-", Tableau1[[#This Row],[name]])), "Human", "Droid")</f>
        <v>Human</v>
      </c>
      <c r="L57" s="1" t="str">
        <f>"Function of " &amp; Tableau1[[#This Row],[name]]</f>
        <v>Function of Kit Fisto</v>
      </c>
    </row>
    <row r="58" spans="1:12" x14ac:dyDescent="0.3">
      <c r="A58" s="1" t="str">
        <f>'Raw Data (source)'!A57</f>
        <v>Fode et Beed sont des personnages de l'univers « Officiel » présent notamment dans le film La Menace fantôme. Ils sont des Troigs, une espèce unique dans la galaxie car possédant deux têtes pour un seul corps. Ils sont les commentateurs officiels des courses de modules. Ils commentent notamment la course de Tatooine que gagne le jeune Anakin Skywalker37.</v>
      </c>
      <c r="B58" s="1" t="e">
        <f>SEARCH(" est un personnage ", Tableau1[[#This Row],[Raw data]])</f>
        <v>#VALUE!</v>
      </c>
      <c r="C58" s="1">
        <f>SEARCH(" sont des personnages ", Tableau1[[#This Row],[Raw data]])</f>
        <v>13</v>
      </c>
      <c r="D58" s="17">
        <f>IF(ISERROR(Tableau1[[#This Row],[Position of " 
est un personnage "]]), Tableau1[[#This Row],[Position of " 
sont des personnages "]], Tableau1[[#This Row],[Position of " 
est un personnage "]])</f>
        <v>13</v>
      </c>
      <c r="E58" s="1" t="str">
        <f>MID(Tableau1[[#This Row],[Raw data]],1,Tableau1[[#This Row],[End of name]] - 1)</f>
        <v>Fode et Beed</v>
      </c>
      <c r="F58" s="1">
        <v>57</v>
      </c>
      <c r="G58" s="1" t="str">
        <f>Tableau3[[#This Row],[Planet]]</f>
        <v>Tatooine</v>
      </c>
      <c r="H58" s="1" t="str">
        <f>Tableau36[[#This Row],[List of friend''s id]]</f>
        <v>179</v>
      </c>
      <c r="I58" s="1" t="e">
        <f>SEARCH(";", Tableau1[[#This Row],[friends]])</f>
        <v>#VALUE!</v>
      </c>
      <c r="J58" s="1" t="str">
        <f>IF(ISERROR(Tableau1[[#This Row],[semi-colon
position]]), "", Tableau1[[#This Row],[semi-colon
position]])</f>
        <v/>
      </c>
      <c r="K58" s="1" t="str">
        <f>IF( ISERROR(SEARCH("-", Tableau1[[#This Row],[name]])), "Human", "Droid")</f>
        <v>Human</v>
      </c>
      <c r="L58" s="1" t="str">
        <f>"Function of " &amp; Tableau1[[#This Row],[name]]</f>
        <v>Function of Fode et Beed</v>
      </c>
    </row>
    <row r="59" spans="1:12" x14ac:dyDescent="0.3">
      <c r="A59" s="1" t="str">
        <f>'Raw Data (source)'!A58</f>
        <v>Bib Fortuna est un personnage de l'univers « Officiel » et de l'univers « Légendes » présent notamment dans le film Le Retour du Jedi. Ancien marchand d'esclaves, il devient ensuite le majordome de la cour du trafiquant Jabba le Hutt. Luke Skywalker se sert d'une manipulation mentale de Jedi pour que Fortuna lui accorde l'accès à la cour de son maîtrec 30.</v>
      </c>
      <c r="B59" s="1">
        <f>SEARCH(" est un personnage ", Tableau1[[#This Row],[Raw data]])</f>
        <v>12</v>
      </c>
      <c r="C59" s="1" t="e">
        <f>SEARCH(" sont des personnages ", Tableau1[[#This Row],[Raw data]])</f>
        <v>#VALUE!</v>
      </c>
      <c r="D59" s="17">
        <f>IF(ISERROR(Tableau1[[#This Row],[Position of " 
est un personnage "]]), Tableau1[[#This Row],[Position of " 
sont des personnages "]], Tableau1[[#This Row],[Position of " 
est un personnage "]])</f>
        <v>12</v>
      </c>
      <c r="E59" s="1" t="str">
        <f>MID(Tableau1[[#This Row],[Raw data]],1,Tableau1[[#This Row],[End of name]] - 1)</f>
        <v>Bib Fortuna</v>
      </c>
      <c r="F59" s="1">
        <v>58</v>
      </c>
      <c r="G59" s="1" t="str">
        <f>Tableau3[[#This Row],[Planet]]</f>
        <v/>
      </c>
      <c r="H59" s="1" t="str">
        <f>Tableau36[[#This Row],[List of friend''s id]]</f>
        <v>80;180</v>
      </c>
      <c r="I59" s="1">
        <f>SEARCH(";", Tableau1[[#This Row],[friends]])</f>
        <v>3</v>
      </c>
      <c r="J59" s="1">
        <f>IF(ISERROR(Tableau1[[#This Row],[semi-colon
position]]), "", Tableau1[[#This Row],[semi-colon
position]])</f>
        <v>3</v>
      </c>
      <c r="K59" s="1" t="str">
        <f>IF( ISERROR(SEARCH("-", Tableau1[[#This Row],[name]])), "Human", "Droid")</f>
        <v>Human</v>
      </c>
      <c r="L59" s="1" t="str">
        <f>"Function of " &amp; Tableau1[[#This Row],[name]]</f>
        <v>Function of Bib Fortuna</v>
      </c>
    </row>
    <row r="60" spans="1:12" x14ac:dyDescent="0.3">
      <c r="A60" s="1" t="str">
        <f>'Raw Data (source)'!A59</f>
        <v>Silver Fyre est un personnage de l'univers « Légendes ». Ancienne contrebandière et pirate, elle devient la chef d'une bande de mercenaires proche de l'Alliance rebelle. Elle travaille notamment pour la princesse Leia Organa après la destruction de l'Étoile noire38.</v>
      </c>
      <c r="B60" s="1">
        <f>SEARCH(" est un personnage ", Tableau1[[#This Row],[Raw data]])</f>
        <v>12</v>
      </c>
      <c r="C60" s="1" t="e">
        <f>SEARCH(" sont des personnages ", Tableau1[[#This Row],[Raw data]])</f>
        <v>#VALUE!</v>
      </c>
      <c r="D60" s="17">
        <f>IF(ISERROR(Tableau1[[#This Row],[Position of " 
est un personnage "]]), Tableau1[[#This Row],[Position of " 
sont des personnages "]], Tableau1[[#This Row],[Position of " 
est un personnage "]])</f>
        <v>12</v>
      </c>
      <c r="E60" s="1" t="str">
        <f>MID(Tableau1[[#This Row],[Raw data]],1,Tableau1[[#This Row],[End of name]] - 1)</f>
        <v>Silver Fyre</v>
      </c>
      <c r="F60" s="1">
        <v>59</v>
      </c>
      <c r="G60" s="1" t="str">
        <f>Tableau3[[#This Row],[Planet]]</f>
        <v/>
      </c>
      <c r="H60" s="1" t="str">
        <f>Tableau36[[#This Row],[List of friend''s id]]</f>
        <v>135</v>
      </c>
      <c r="I60" s="1" t="e">
        <f>SEARCH(";", Tableau1[[#This Row],[friends]])</f>
        <v>#VALUE!</v>
      </c>
      <c r="J60" s="1" t="str">
        <f>IF(ISERROR(Tableau1[[#This Row],[semi-colon
position]]), "", Tableau1[[#This Row],[semi-colon
position]])</f>
        <v/>
      </c>
      <c r="K60" s="1" t="str">
        <f>IF( ISERROR(SEARCH("-", Tableau1[[#This Row],[name]])), "Human", "Droid")</f>
        <v>Human</v>
      </c>
      <c r="L60" s="1" t="str">
        <f>"Function of " &amp; Tableau1[[#This Row],[name]]</f>
        <v>Function of Silver Fyre</v>
      </c>
    </row>
    <row r="61" spans="1:12" x14ac:dyDescent="0.3">
      <c r="A61" s="1" t="str">
        <f>'Raw Data (source)'!A60</f>
        <v>Adi Gallia est un personnage de l'univers « Officiel » et de l'univers « Légendes » présent notamment dans le film La Menace fantôme. Elle est un maître Jedi qui siège au sein du conseil Jedi, la plus haute autorité de l'ordre39,c 31. Elle meurt pendant la Guerre des clones en affrontant Savage Opress dans l'univers « Officiel »a 43 et le général Grievous dans l'univers « Légendes »b 4.</v>
      </c>
      <c r="B61" s="1">
        <f>SEARCH(" est un personnage ", Tableau1[[#This Row],[Raw data]])</f>
        <v>11</v>
      </c>
      <c r="C61" s="1" t="e">
        <f>SEARCH(" sont des personnages ", Tableau1[[#This Row],[Raw data]])</f>
        <v>#VALUE!</v>
      </c>
      <c r="D61" s="17">
        <f>IF(ISERROR(Tableau1[[#This Row],[Position of " 
est un personnage "]]), Tableau1[[#This Row],[Position of " 
sont des personnages "]], Tableau1[[#This Row],[Position of " 
est un personnage "]])</f>
        <v>11</v>
      </c>
      <c r="E61" s="1" t="str">
        <f>MID(Tableau1[[#This Row],[Raw data]],1,Tableau1[[#This Row],[End of name]] - 1)</f>
        <v>Adi Gallia</v>
      </c>
      <c r="F61" s="1">
        <v>60</v>
      </c>
      <c r="G61" s="1" t="str">
        <f>Tableau3[[#This Row],[Planet]]</f>
        <v/>
      </c>
      <c r="H61" s="1" t="str">
        <f>Tableau36[[#This Row],[List of friend''s id]]</f>
        <v>65</v>
      </c>
      <c r="I61" s="1" t="e">
        <f>SEARCH(";", Tableau1[[#This Row],[friends]])</f>
        <v>#VALUE!</v>
      </c>
      <c r="J61" s="1" t="str">
        <f>IF(ISERROR(Tableau1[[#This Row],[semi-colon
position]]), "", Tableau1[[#This Row],[semi-colon
position]])</f>
        <v/>
      </c>
      <c r="K61" s="1" t="str">
        <f>IF( ISERROR(SEARCH("-", Tableau1[[#This Row],[name]])), "Human", "Droid")</f>
        <v>Human</v>
      </c>
      <c r="L61" s="1" t="str">
        <f>"Function of " &amp; Tableau1[[#This Row],[name]]</f>
        <v>Function of Adi Gallia</v>
      </c>
    </row>
    <row r="62" spans="1:12" x14ac:dyDescent="0.3">
      <c r="A62" s="1" t="str">
        <f>'Raw Data (source)'!A61</f>
        <v>Garindan est un personnage de l'univers « Officiel » présent notamment dans le film Un nouvel espoir. Il est un espion travaillant pour le compte de l'Empire galactique à Mos Esley, une ville de la planète Tatooine. C'est lui qui indique aux troupes de choc de l'Empire la localisation des droïdes C-3PO et R2-D2 alors en possession des plans de l'Étoile noire40,c 32.</v>
      </c>
      <c r="B62" s="1">
        <f>SEARCH(" est un personnage ", Tableau1[[#This Row],[Raw data]])</f>
        <v>9</v>
      </c>
      <c r="C62" s="1" t="e">
        <f>SEARCH(" sont des personnages ", Tableau1[[#This Row],[Raw data]])</f>
        <v>#VALUE!</v>
      </c>
      <c r="D62" s="17">
        <f>IF(ISERROR(Tableau1[[#This Row],[Position of " 
est un personnage "]]), Tableau1[[#This Row],[Position of " 
sont des personnages "]], Tableau1[[#This Row],[Position of " 
est un personnage "]])</f>
        <v>9</v>
      </c>
      <c r="E62" s="1" t="str">
        <f>MID(Tableau1[[#This Row],[Raw data]],1,Tableau1[[#This Row],[End of name]] - 1)</f>
        <v>Garindan</v>
      </c>
      <c r="F62" s="1">
        <v>61</v>
      </c>
      <c r="G62" s="1" t="str">
        <f>Tableau3[[#This Row],[Planet]]</f>
        <v/>
      </c>
      <c r="H62" s="1" t="str">
        <f>Tableau36[[#This Row],[List of friend''s id]]</f>
        <v>27;154</v>
      </c>
      <c r="I62" s="1">
        <f>SEARCH(";", Tableau1[[#This Row],[friends]])</f>
        <v>3</v>
      </c>
      <c r="J62" s="1">
        <f>IF(ISERROR(Tableau1[[#This Row],[semi-colon
position]]), "", Tableau1[[#This Row],[semi-colon
position]])</f>
        <v>3</v>
      </c>
      <c r="K62" s="1" t="str">
        <f>IF( ISERROR(SEARCH("-", Tableau1[[#This Row],[name]])), "Human", "Droid")</f>
        <v>Human</v>
      </c>
      <c r="L62" s="1" t="str">
        <f>"Function of " &amp; Tableau1[[#This Row],[name]]</f>
        <v>Function of Garindan</v>
      </c>
    </row>
    <row r="63" spans="1:12" x14ac:dyDescent="0.3">
      <c r="A63" s="1" t="str">
        <f>'Raw Data (source)'!A62</f>
        <v>Gragra est un personnage de l'univers « Officiel » présent notamment dans le film La Menace fantôme. À Mos Espa, une ville de la planète Tatooine, elle tient une échoppe de vente de gorgs, des petits batraciens comestibles. Lors de sa visite dans la ville, Jar Jar Binks, compagnon du Jedi Qui-Gon Jinn, tente de lui voler un gorg41.</v>
      </c>
      <c r="B63" s="1">
        <f>SEARCH(" est un personnage ", Tableau1[[#This Row],[Raw data]])</f>
        <v>7</v>
      </c>
      <c r="C63" s="1" t="e">
        <f>SEARCH(" sont des personnages ", Tableau1[[#This Row],[Raw data]])</f>
        <v>#VALUE!</v>
      </c>
      <c r="D63" s="17">
        <f>IF(ISERROR(Tableau1[[#This Row],[Position of " 
est un personnage "]]), Tableau1[[#This Row],[Position of " 
sont des personnages "]], Tableau1[[#This Row],[Position of " 
est un personnage "]])</f>
        <v>7</v>
      </c>
      <c r="E63" s="1" t="str">
        <f>MID(Tableau1[[#This Row],[Raw data]],1,Tableau1[[#This Row],[End of name]] - 1)</f>
        <v>Gragra</v>
      </c>
      <c r="F63" s="1">
        <v>62</v>
      </c>
      <c r="G63" s="1" t="str">
        <f>Tableau3[[#This Row],[Planet]]</f>
        <v/>
      </c>
      <c r="H63" s="1" t="str">
        <f>Tableau36[[#This Row],[List of friend''s id]]</f>
        <v>21;86</v>
      </c>
      <c r="I63" s="1">
        <f>SEARCH(";", Tableau1[[#This Row],[friends]])</f>
        <v>3</v>
      </c>
      <c r="J63" s="1">
        <f>IF(ISERROR(Tableau1[[#This Row],[semi-colon
position]]), "", Tableau1[[#This Row],[semi-colon
position]])</f>
        <v>3</v>
      </c>
      <c r="K63" s="1" t="str">
        <f>IF( ISERROR(SEARCH("-", Tableau1[[#This Row],[name]])), "Human", "Droid")</f>
        <v>Human</v>
      </c>
      <c r="L63" s="1" t="str">
        <f>"Function of " &amp; Tableau1[[#This Row],[name]]</f>
        <v>Function of Gragra</v>
      </c>
    </row>
    <row r="64" spans="1:12" x14ac:dyDescent="0.3">
      <c r="A64" s="1" t="str">
        <f>'Raw Data (source)'!A63</f>
        <v>Greeata est un personnage de l'univers « Officiel » présent notamment dans le film Le Retour du Jedi. Elle est avec Rystall et Lyn Me, l'une des trois choristes et danseuses du groupe de Max Rebo au palais du trafiquant Jabba le Hutt sur la planète Tatooine à l'époque où ce dernier retient le contrebandier Han Solo dans son palaisc 33.</v>
      </c>
      <c r="B64" s="1">
        <f>SEARCH(" est un personnage ", Tableau1[[#This Row],[Raw data]])</f>
        <v>8</v>
      </c>
      <c r="C64" s="1" t="e">
        <f>SEARCH(" sont des personnages ", Tableau1[[#This Row],[Raw data]])</f>
        <v>#VALUE!</v>
      </c>
      <c r="D64" s="17">
        <f>IF(ISERROR(Tableau1[[#This Row],[Position of " 
est un personnage "]]), Tableau1[[#This Row],[Position of " 
sont des personnages "]], Tableau1[[#This Row],[Position of " 
est un personnage "]])</f>
        <v>8</v>
      </c>
      <c r="E64" s="1" t="str">
        <f>MID(Tableau1[[#This Row],[Raw data]],1,Tableau1[[#This Row],[End of name]] - 1)</f>
        <v>Greeata</v>
      </c>
      <c r="F64" s="1">
        <v>63</v>
      </c>
      <c r="G64" s="1" t="str">
        <f>Tableau3[[#This Row],[Planet]]</f>
        <v>Tatooine</v>
      </c>
      <c r="H64" s="1" t="str">
        <f>Tableau36[[#This Row],[List of friend''s id]]</f>
        <v>80;113;159;185</v>
      </c>
      <c r="I64" s="1">
        <f>SEARCH(";", Tableau1[[#This Row],[friends]])</f>
        <v>3</v>
      </c>
      <c r="J64" s="1">
        <f>IF(ISERROR(Tableau1[[#This Row],[semi-colon
position]]), "", Tableau1[[#This Row],[semi-colon
position]])</f>
        <v>3</v>
      </c>
      <c r="K64" s="1" t="str">
        <f>IF( ISERROR(SEARCH("-", Tableau1[[#This Row],[name]])), "Human", "Droid")</f>
        <v>Human</v>
      </c>
      <c r="L64" s="1" t="str">
        <f>"Function of " &amp; Tableau1[[#This Row],[name]]</f>
        <v>Function of Greeata</v>
      </c>
    </row>
    <row r="65" spans="1:12" x14ac:dyDescent="0.3">
      <c r="A65" s="1" t="str">
        <f>'Raw Data (source)'!A64</f>
        <v>Greedo est un personnage de l'univers « Officiel » présent notamment dans le film Un nouvel espoir. Il grandit à Mos Espa où il affronte notamment dans une bagarre le jeune Anakin Skywalker. Devenu adulte, il devient chasseur de primes. Il tente d'abattre le contrebandier Han Solo pour le livrer mort au trafiquant Jabba le Hutt. Maladroit, il vise à côté et se fait tuer par Soloc 34.</v>
      </c>
      <c r="B65" s="1">
        <f>SEARCH(" est un personnage ", Tableau1[[#This Row],[Raw data]])</f>
        <v>7</v>
      </c>
      <c r="C65" s="1" t="e">
        <f>SEARCH(" sont des personnages ", Tableau1[[#This Row],[Raw data]])</f>
        <v>#VALUE!</v>
      </c>
      <c r="D65" s="17">
        <f>IF(ISERROR(Tableau1[[#This Row],[Position of " 
est un personnage "]]), Tableau1[[#This Row],[Position of " 
sont des personnages "]], Tableau1[[#This Row],[Position of " 
est un personnage "]])</f>
        <v>7</v>
      </c>
      <c r="E65" s="1" t="str">
        <f>MID(Tableau1[[#This Row],[Raw data]],1,Tableau1[[#This Row],[End of name]] - 1)</f>
        <v>Greedo</v>
      </c>
      <c r="F65" s="1">
        <v>64</v>
      </c>
      <c r="G65" s="1" t="str">
        <f>Tableau3[[#This Row],[Planet]]</f>
        <v/>
      </c>
      <c r="H65" s="1" t="str">
        <f>Tableau36[[#This Row],[List of friend''s id]]</f>
        <v>80;179;185</v>
      </c>
      <c r="I65" s="1">
        <f>SEARCH(";", Tableau1[[#This Row],[friends]])</f>
        <v>3</v>
      </c>
      <c r="J65" s="1">
        <f>IF(ISERROR(Tableau1[[#This Row],[semi-colon
position]]), "", Tableau1[[#This Row],[semi-colon
position]])</f>
        <v>3</v>
      </c>
      <c r="K65" s="1" t="str">
        <f>IF( ISERROR(SEARCH("-", Tableau1[[#This Row],[name]])), "Human", "Droid")</f>
        <v>Human</v>
      </c>
      <c r="L65" s="1" t="str">
        <f>"Function of " &amp; Tableau1[[#This Row],[name]]</f>
        <v>Function of Greedo</v>
      </c>
    </row>
    <row r="66" spans="1:12" x14ac:dyDescent="0.3">
      <c r="A66" s="1" t="str">
        <f>'Raw Data (source)'!A65</f>
        <v>Général Grievous est un personnage de l'univers « Officiel » présent notamment dans le film La Revanche des Sith. Alors qu'il est un seigneur de guerre du peuple des Kaleeshs, il subit un accident aérien qui le mutile atrocement. Il est alors reconstruit sous la forme d'un cyborg, puis engagé comme général de l'armée du Comte Dooku durant la guerre des clones. Il est tué par le Jedi Obi-Wan Kenobi lors d'un duel au sabre laserc 35,d 9.</v>
      </c>
      <c r="B66" s="1">
        <f>SEARCH(" est un personnage ", Tableau1[[#This Row],[Raw data]])</f>
        <v>17</v>
      </c>
      <c r="C66" s="1" t="e">
        <f>SEARCH(" sont des personnages ", Tableau1[[#This Row],[Raw data]])</f>
        <v>#VALUE!</v>
      </c>
      <c r="D66" s="17">
        <f>IF(ISERROR(Tableau1[[#This Row],[Position of " 
est un personnage "]]), Tableau1[[#This Row],[Position of " 
sont des personnages "]], Tableau1[[#This Row],[Position of " 
est un personnage "]])</f>
        <v>17</v>
      </c>
      <c r="E66" s="1" t="str">
        <f>MID(Tableau1[[#This Row],[Raw data]],1,Tableau1[[#This Row],[End of name]] - 1)</f>
        <v>Général Grievous</v>
      </c>
      <c r="F66" s="1">
        <v>65</v>
      </c>
      <c r="G66" s="1" t="str">
        <f>Tableau3[[#This Row],[Planet]]</f>
        <v/>
      </c>
      <c r="H66" s="1" t="str">
        <f>Tableau36[[#This Row],[List of friend''s id]]</f>
        <v>43;95</v>
      </c>
      <c r="I66" s="1">
        <f>SEARCH(";", Tableau1[[#This Row],[friends]])</f>
        <v>3</v>
      </c>
      <c r="J66" s="1">
        <f>IF(ISERROR(Tableau1[[#This Row],[semi-colon
position]]), "", Tableau1[[#This Row],[semi-colon
position]])</f>
        <v>3</v>
      </c>
      <c r="K66" s="1" t="str">
        <f>IF( ISERROR(SEARCH("-", Tableau1[[#This Row],[name]])), "Human", "Droid")</f>
        <v>Human</v>
      </c>
      <c r="L66" s="1" t="str">
        <f>"Function of " &amp; Tableau1[[#This Row],[name]]</f>
        <v>Function of Général Grievous</v>
      </c>
    </row>
    <row r="67" spans="1:12" x14ac:dyDescent="0.3">
      <c r="A67" s="1" t="str">
        <f>'Raw Data (source)'!A66</f>
        <v>Grummgar est un personnage de l'univers « Officiel » présent notamment dans le film Le Réveil de la Force. C'est un chasseur de gros gibier et un mercenaire à l'époque de la bataille de la base Starkiller. Il est l'un des habitués du château de Maz Kanatae 11.</v>
      </c>
      <c r="B67" s="1">
        <f>SEARCH(" est un personnage ", Tableau1[[#This Row],[Raw data]])</f>
        <v>9</v>
      </c>
      <c r="C67" s="1" t="e">
        <f>SEARCH(" sont des personnages ", Tableau1[[#This Row],[Raw data]])</f>
        <v>#VALUE!</v>
      </c>
      <c r="D67" s="17">
        <f>IF(ISERROR(Tableau1[[#This Row],[Position of " 
est un personnage "]]), Tableau1[[#This Row],[Position of " 
sont des personnages "]], Tableau1[[#This Row],[Position of " 
est un personnage "]])</f>
        <v>9</v>
      </c>
      <c r="E67" s="1" t="str">
        <f>MID(Tableau1[[#This Row],[Raw data]],1,Tableau1[[#This Row],[End of name]] - 1)</f>
        <v>Grummgar</v>
      </c>
      <c r="F67" s="1">
        <v>66</v>
      </c>
      <c r="G67" s="1" t="str">
        <f>Tableau3[[#This Row],[Planet]]</f>
        <v/>
      </c>
      <c r="H67" s="1" t="str">
        <f>Tableau36[[#This Row],[List of friend''s id]]</f>
        <v>90</v>
      </c>
      <c r="I67" s="1" t="e">
        <f>SEARCH(";", Tableau1[[#This Row],[friends]])</f>
        <v>#VALUE!</v>
      </c>
      <c r="J67" s="1" t="str">
        <f>IF(ISERROR(Tableau1[[#This Row],[semi-colon
position]]), "", Tableau1[[#This Row],[semi-colon
position]])</f>
        <v/>
      </c>
      <c r="K67" s="1" t="str">
        <f>IF( ISERROR(SEARCH("-", Tableau1[[#This Row],[name]])), "Human", "Droid")</f>
        <v>Human</v>
      </c>
      <c r="L67" s="1" t="str">
        <f>"Function of " &amp; Tableau1[[#This Row],[name]]</f>
        <v>Function of Grummgar</v>
      </c>
    </row>
    <row r="68" spans="1:12" x14ac:dyDescent="0.3">
      <c r="A68" s="1" t="str">
        <f>'Raw Data (source)'!A67</f>
        <v>Nute Gunray est un personnage de l'univers « Officiel » présent notamment dans les films La Menace fantôme, L'Attaque des clones et La Revanche des Sith. Il est le vice-roi de la Fédération du Commerce. Il s'allie avec les Sith pour envahir la planète Naboo. Après avoir échoué dans cette action, il s'associe avec le Comte Dooku au sein de la Confédération des systèmes indépendants, laquelle défie la République galactique. Il meurt à la fin de la Guerre des clones, tué avec les autres dirigeants de la Confédération par Dark Vador42,c 36.</v>
      </c>
      <c r="B68" s="1">
        <f>SEARCH(" est un personnage ", Tableau1[[#This Row],[Raw data]])</f>
        <v>12</v>
      </c>
      <c r="C68" s="1" t="e">
        <f>SEARCH(" sont des personnages ", Tableau1[[#This Row],[Raw data]])</f>
        <v>#VALUE!</v>
      </c>
      <c r="D68" s="17">
        <f>IF(ISERROR(Tableau1[[#This Row],[Position of " 
est un personnage "]]), Tableau1[[#This Row],[Position of " 
sont des personnages "]], Tableau1[[#This Row],[Position of " 
est un personnage "]])</f>
        <v>12</v>
      </c>
      <c r="E68" s="1" t="str">
        <f>MID(Tableau1[[#This Row],[Raw data]],1,Tableau1[[#This Row],[End of name]] - 1)</f>
        <v>Nute Gunray</v>
      </c>
      <c r="F68" s="1">
        <v>67</v>
      </c>
      <c r="G68" s="1" t="str">
        <f>Tableau3[[#This Row],[Planet]]</f>
        <v/>
      </c>
      <c r="H68" s="1" t="str">
        <f>Tableau36[[#This Row],[List of friend''s id]]</f>
        <v>43;213</v>
      </c>
      <c r="I68" s="1">
        <f>SEARCH(";", Tableau1[[#This Row],[friends]])</f>
        <v>3</v>
      </c>
      <c r="J68" s="1">
        <f>IF(ISERROR(Tableau1[[#This Row],[semi-colon
position]]), "", Tableau1[[#This Row],[semi-colon
position]])</f>
        <v>3</v>
      </c>
      <c r="K68" s="1" t="str">
        <f>IF( ISERROR(SEARCH("-", Tableau1[[#This Row],[name]])), "Human", "Droid")</f>
        <v>Human</v>
      </c>
      <c r="L68" s="1" t="str">
        <f>"Function of " &amp; Tableau1[[#This Row],[name]]</f>
        <v>Function of Nute Gunray</v>
      </c>
    </row>
    <row r="69" spans="1:12" x14ac:dyDescent="0.3">
      <c r="A69" s="1" t="str">
        <f>'Raw Data (source)'!A68</f>
        <v>Guri est un personnage de l'univers « Légendes ». Elle est un réplicant, un droïde qui réplique l'apparence des humains. Elle est l'assistante et l'assassin personnel du baron du crime Xizor, le plus puissant parrain du crime de l'époque impériale43.</v>
      </c>
      <c r="B69" s="1">
        <f>SEARCH(" est un personnage ", Tableau1[[#This Row],[Raw data]])</f>
        <v>5</v>
      </c>
      <c r="C69" s="1" t="e">
        <f>SEARCH(" sont des personnages ", Tableau1[[#This Row],[Raw data]])</f>
        <v>#VALUE!</v>
      </c>
      <c r="D69" s="17">
        <f>IF(ISERROR(Tableau1[[#This Row],[Position of " 
est un personnage "]]), Tableau1[[#This Row],[Position of " 
sont des personnages "]], Tableau1[[#This Row],[Position of " 
est un personnage "]])</f>
        <v>5</v>
      </c>
      <c r="E69" s="1" t="str">
        <f>MID(Tableau1[[#This Row],[Raw data]],1,Tableau1[[#This Row],[End of name]] - 1)</f>
        <v>Guri</v>
      </c>
      <c r="F69" s="1">
        <v>68</v>
      </c>
      <c r="G69" s="1" t="str">
        <f>Tableau3[[#This Row],[Planet]]</f>
        <v/>
      </c>
      <c r="H69" s="1" t="str">
        <f>Tableau36[[#This Row],[List of friend''s id]]</f>
        <v/>
      </c>
      <c r="I69" s="1" t="e">
        <f>SEARCH(";", Tableau1[[#This Row],[friends]])</f>
        <v>#VALUE!</v>
      </c>
      <c r="J69" s="1" t="str">
        <f>IF(ISERROR(Tableau1[[#This Row],[semi-colon
position]]), "", Tableau1[[#This Row],[semi-colon
position]])</f>
        <v/>
      </c>
      <c r="K69" s="1" t="str">
        <f>IF( ISERROR(SEARCH("-", Tableau1[[#This Row],[name]])), "Human", "Droid")</f>
        <v>Human</v>
      </c>
      <c r="L69" s="1" t="str">
        <f>"Function of " &amp; Tableau1[[#This Row],[name]]</f>
        <v>Function of Guri</v>
      </c>
    </row>
    <row r="70" spans="1:12" x14ac:dyDescent="0.3">
      <c r="A70" s="1" t="str">
        <f>'Raw Data (source)'!A69</f>
        <v>Rune Haako est un personnage de l'univers « Officiel » présent notamment dans les films La Menace fantôme, L'Attaque des clones et La Revanche des Sith. Il est l'attaché diplomatique du vice-roi Nute Gunray, le dirigeant de la Fédération du Commerce. Il aide son souverain à planifier et réaliser l'invasion de la planète Naboo. Il meurt à la fin de la Guerre des clones, tué par Dark Vador avec les autres dirigeants de la Confédération des systèmes indépendants44,c 37.</v>
      </c>
      <c r="B70" s="1">
        <f>SEARCH(" est un personnage ", Tableau1[[#This Row],[Raw data]])</f>
        <v>11</v>
      </c>
      <c r="C70" s="1" t="e">
        <f>SEARCH(" sont des personnages ", Tableau1[[#This Row],[Raw data]])</f>
        <v>#VALUE!</v>
      </c>
      <c r="D70" s="17">
        <f>IF(ISERROR(Tableau1[[#This Row],[Position of " 
est un personnage "]]), Tableau1[[#This Row],[Position of " 
sont des personnages "]], Tableau1[[#This Row],[Position of " 
est un personnage "]])</f>
        <v>11</v>
      </c>
      <c r="E70" s="1" t="str">
        <f>MID(Tableau1[[#This Row],[Raw data]],1,Tableau1[[#This Row],[End of name]] - 1)</f>
        <v>Rune Haako</v>
      </c>
      <c r="F70" s="1">
        <v>69</v>
      </c>
      <c r="G70" s="1" t="str">
        <f>Tableau3[[#This Row],[Planet]]</f>
        <v/>
      </c>
      <c r="H70" s="1" t="str">
        <f>Tableau36[[#This Row],[List of friend''s id]]</f>
        <v>67;213</v>
      </c>
      <c r="I70" s="1">
        <f>SEARCH(";", Tableau1[[#This Row],[friends]])</f>
        <v>3</v>
      </c>
      <c r="J70" s="1">
        <f>IF(ISERROR(Tableau1[[#This Row],[semi-colon
position]]), "", Tableau1[[#This Row],[semi-colon
position]])</f>
        <v>3</v>
      </c>
      <c r="K70" s="1" t="str">
        <f>IF( ISERROR(SEARCH("-", Tableau1[[#This Row],[name]])), "Human", "Droid")</f>
        <v>Human</v>
      </c>
      <c r="L70" s="1" t="str">
        <f>"Function of " &amp; Tableau1[[#This Row],[name]]</f>
        <v>Function of Rune Haako</v>
      </c>
    </row>
    <row r="71" spans="1:12" x14ac:dyDescent="0.3">
      <c r="A71" s="1" t="str">
        <f>'Raw Data (source)'!A70</f>
        <v>San Hill est un personnage de l'univers « Officiel » présent notamment dans les films L'Attaque des clones et La Revanche des Sith. Il est le président du Clan bancaire intergalactique. Il s'allie au Comte Dooku pour former la Confédération des systèmes indépendants et déclencher la guerre des clones. Il est tué par Dark Vador avec les autres dirigeants de la Confédérationc 38.</v>
      </c>
      <c r="B71" s="1">
        <f>SEARCH(" est un personnage ", Tableau1[[#This Row],[Raw data]])</f>
        <v>9</v>
      </c>
      <c r="C71" s="1" t="e">
        <f>SEARCH(" sont des personnages ", Tableau1[[#This Row],[Raw data]])</f>
        <v>#VALUE!</v>
      </c>
      <c r="D71" s="17">
        <f>IF(ISERROR(Tableau1[[#This Row],[Position of " 
est un personnage "]]), Tableau1[[#This Row],[Position of " 
sont des personnages "]], Tableau1[[#This Row],[Position of " 
est un personnage "]])</f>
        <v>9</v>
      </c>
      <c r="E71" s="1" t="str">
        <f>MID(Tableau1[[#This Row],[Raw data]],1,Tableau1[[#This Row],[End of name]] - 1)</f>
        <v>San Hill</v>
      </c>
      <c r="F71" s="1">
        <v>70</v>
      </c>
      <c r="G71" s="1" t="str">
        <f>Tableau3[[#This Row],[Planet]]</f>
        <v/>
      </c>
      <c r="H71" s="1" t="str">
        <f>Tableau36[[#This Row],[List of friend''s id]]</f>
        <v>43;213</v>
      </c>
      <c r="I71" s="1">
        <f>SEARCH(";", Tableau1[[#This Row],[friends]])</f>
        <v>3</v>
      </c>
      <c r="J71" s="1">
        <f>IF(ISERROR(Tableau1[[#This Row],[semi-colon
position]]), "", Tableau1[[#This Row],[semi-colon
position]])</f>
        <v>3</v>
      </c>
      <c r="K71" s="1" t="str">
        <f>IF( ISERROR(SEARCH("-", Tableau1[[#This Row],[name]])), "Human", "Droid")</f>
        <v>Human</v>
      </c>
      <c r="L71" s="1" t="str">
        <f>"Function of " &amp; Tableau1[[#This Row],[name]]</f>
        <v>Function of San Hill</v>
      </c>
    </row>
    <row r="72" spans="1:12" x14ac:dyDescent="0.3">
      <c r="A72" s="1" t="str">
        <f>'Raw Data (source)'!A71</f>
        <v>Corran Horn est un personnage de l'univers « Légendes ». Natif de la planète Corellia, il devient membre des forces de sécurité de sa planète. Il aide l'Empire galactique notamment à traquer les Jedi. Après le décès de l'empereur Palpatine, il rejoint l'Alliance rebelle en tant que pilote de chasseur X-Wing45.</v>
      </c>
      <c r="B72" s="1">
        <f>SEARCH(" est un personnage ", Tableau1[[#This Row],[Raw data]])</f>
        <v>12</v>
      </c>
      <c r="C72" s="1" t="e">
        <f>SEARCH(" sont des personnages ", Tableau1[[#This Row],[Raw data]])</f>
        <v>#VALUE!</v>
      </c>
      <c r="D72" s="17">
        <f>IF(ISERROR(Tableau1[[#This Row],[Position of " 
est un personnage "]]), Tableau1[[#This Row],[Position of " 
sont des personnages "]], Tableau1[[#This Row],[Position of " 
est un personnage "]])</f>
        <v>12</v>
      </c>
      <c r="E72" s="1" t="str">
        <f>MID(Tableau1[[#This Row],[Raw data]],1,Tableau1[[#This Row],[End of name]] - 1)</f>
        <v>Corran Horn</v>
      </c>
      <c r="F72" s="1">
        <v>71</v>
      </c>
      <c r="G72" s="1" t="str">
        <f>Tableau3[[#This Row],[Planet]]</f>
        <v/>
      </c>
      <c r="H72" s="1" t="str">
        <f>Tableau36[[#This Row],[List of friend''s id]]</f>
        <v/>
      </c>
      <c r="I72" s="1" t="e">
        <f>SEARCH(";", Tableau1[[#This Row],[friends]])</f>
        <v>#VALUE!</v>
      </c>
      <c r="J72" s="1" t="str">
        <f>IF(ISERROR(Tableau1[[#This Row],[semi-colon
position]]), "", Tableau1[[#This Row],[semi-colon
position]])</f>
        <v/>
      </c>
      <c r="K72" s="1" t="str">
        <f>IF( ISERROR(SEARCH("-", Tableau1[[#This Row],[name]])), "Human", "Droid")</f>
        <v>Human</v>
      </c>
      <c r="L72" s="1" t="str">
        <f>"Function of " &amp; Tableau1[[#This Row],[name]]</f>
        <v>Function of Corran Horn</v>
      </c>
    </row>
    <row r="73" spans="1:12" hidden="1" x14ac:dyDescent="0.3">
      <c r="A73" s="1" t="str">
        <f>'Raw Data (source)'!A72</f>
        <v>Huit-D-Huit ou 8D8 est un personnage de l'univers « Officiel » présent notamment dans le film Le Retour du Jedi . Il est un droïde employé au sein du palais du puissant trafiquant Jabba le Hutt. Il est spécifiquement chargé de torturer les droïdes et les esclaves récalcitrantsc 39.</v>
      </c>
      <c r="B73" s="1">
        <f>SEARCH(" est un personnage ", Tableau1[[#This Row],[Raw data]])</f>
        <v>19</v>
      </c>
      <c r="C73" s="1" t="e">
        <f>SEARCH(" sont des personnages ", Tableau1[[#This Row],[Raw data]])</f>
        <v>#VALUE!</v>
      </c>
      <c r="D73" s="17">
        <f>IF(ISERROR(Tableau1[[#This Row],[Position of " 
est un personnage "]]), Tableau1[[#This Row],[Position of " 
sont des personnages "]], Tableau1[[#This Row],[Position of " 
est un personnage "]])</f>
        <v>19</v>
      </c>
      <c r="E73" s="1" t="str">
        <f>MID(Tableau1[[#This Row],[Raw data]],1,Tableau1[[#This Row],[End of name]] - 1)</f>
        <v>Huit-D-Huit ou 8D8</v>
      </c>
      <c r="F73" s="1">
        <v>72</v>
      </c>
      <c r="G73" s="1" t="str">
        <f>Tableau3[[#This Row],[Planet]]</f>
        <v/>
      </c>
      <c r="H73" s="1" t="str">
        <f>Tableau36[[#This Row],[List of friend''s id]]</f>
        <v>80</v>
      </c>
      <c r="I73" s="1" t="e">
        <f>SEARCH(";", Tableau1[[#This Row],[friends]])</f>
        <v>#VALUE!</v>
      </c>
      <c r="J73" s="1" t="str">
        <f>IF(ISERROR(Tableau1[[#This Row],[semi-colon
position]]), "", Tableau1[[#This Row],[semi-colon
position]])</f>
        <v/>
      </c>
      <c r="K73" s="1" t="str">
        <f>IF( ISERROR(SEARCH("-", Tableau1[[#This Row],[name]])), "Human", "Droid")</f>
        <v>Droid</v>
      </c>
      <c r="L73" s="1" t="str">
        <f>"Function of " &amp; Tableau1[[#This Row],[name]]</f>
        <v>Function of Huit-D-Huit ou 8D8</v>
      </c>
    </row>
    <row r="74" spans="1:12" x14ac:dyDescent="0.3">
      <c r="A74" s="1" t="str">
        <f>'Raw Data (source)'!A73</f>
        <v>Général Armitage Hux est un personnage de l'univers « Officiel » présent notamment dans les films Le Réveil de la Force et Les Derniers Jedi. Ce fils d'un haut personnage de l'Empire galactique est un fervent partisan de l'autoritarisme militaire. Il est recruté par le Premier Ordre pour superviser la base Starkillere 12.</v>
      </c>
      <c r="B74" s="1">
        <f>SEARCH(" est un personnage ", Tableau1[[#This Row],[Raw data]])</f>
        <v>21</v>
      </c>
      <c r="C74" s="1" t="e">
        <f>SEARCH(" sont des personnages ", Tableau1[[#This Row],[Raw data]])</f>
        <v>#VALUE!</v>
      </c>
      <c r="D74" s="17">
        <f>IF(ISERROR(Tableau1[[#This Row],[Position of " 
est un personnage "]]), Tableau1[[#This Row],[Position of " 
sont des personnages "]], Tableau1[[#This Row],[Position of " 
est un personnage "]])</f>
        <v>21</v>
      </c>
      <c r="E74" s="1" t="str">
        <f>MID(Tableau1[[#This Row],[Raw data]],1,Tableau1[[#This Row],[End of name]] - 1)</f>
        <v>Général Armitage Hux</v>
      </c>
      <c r="F74" s="1">
        <v>73</v>
      </c>
      <c r="G74" s="1" t="str">
        <f>Tableau3[[#This Row],[Planet]]</f>
        <v/>
      </c>
      <c r="H74" s="1" t="str">
        <f>Tableau36[[#This Row],[List of friend''s id]]</f>
        <v/>
      </c>
      <c r="I74" s="1" t="e">
        <f>SEARCH(";", Tableau1[[#This Row],[friends]])</f>
        <v>#VALUE!</v>
      </c>
      <c r="J74" s="1" t="str">
        <f>IF(ISERROR(Tableau1[[#This Row],[semi-colon
position]]), "", Tableau1[[#This Row],[semi-colon
position]])</f>
        <v/>
      </c>
      <c r="K74" s="1" t="str">
        <f>IF( ISERROR(SEARCH("-", Tableau1[[#This Row],[name]])), "Human", "Droid")</f>
        <v>Human</v>
      </c>
      <c r="L74" s="1" t="str">
        <f>"Function of " &amp; Tableau1[[#This Row],[name]]</f>
        <v>Function of Général Armitage Hux</v>
      </c>
    </row>
    <row r="75" spans="1:12" hidden="1" x14ac:dyDescent="0.3">
      <c r="A75" s="1" t="str">
        <f>'Raw Data (source)'!A74</f>
        <v>IG-88 est un personnage de l'univers « Officiel » présent notamment dans le film L'Empire contre-attaque. Ce droide assassin fait partie d'une production défaillante qui massacre ses fabricants avant d'avoir été achevée. Particulièrement agressif et obsédé par la mise à mort, il devient chasseur de primes. Il est convoqué par Dark Vador pour qu'il localise le Faucon Millenium, le vaisseau d'Han Solo. Il est détruit durant cette chasse par son grand rival, Boba Fettc 40.</v>
      </c>
      <c r="B75" s="1">
        <f>SEARCH(" est un personnage ", Tableau1[[#This Row],[Raw data]])</f>
        <v>6</v>
      </c>
      <c r="C75" s="1" t="e">
        <f>SEARCH(" sont des personnages ", Tableau1[[#This Row],[Raw data]])</f>
        <v>#VALUE!</v>
      </c>
      <c r="D75" s="17">
        <f>IF(ISERROR(Tableau1[[#This Row],[Position of " 
est un personnage "]]), Tableau1[[#This Row],[Position of " 
sont des personnages "]], Tableau1[[#This Row],[Position of " 
est un personnage "]])</f>
        <v>6</v>
      </c>
      <c r="E75" s="1" t="str">
        <f>MID(Tableau1[[#This Row],[Raw data]],1,Tableau1[[#This Row],[End of name]] - 1)</f>
        <v>IG-88</v>
      </c>
      <c r="F75" s="1">
        <v>74</v>
      </c>
      <c r="G75" s="1" t="str">
        <f>Tableau3[[#This Row],[Planet]]</f>
        <v/>
      </c>
      <c r="H75" s="1" t="str">
        <f>Tableau36[[#This Row],[List of friend''s id]]</f>
        <v>52;185;213</v>
      </c>
      <c r="I75" s="1">
        <f>SEARCH(";", Tableau1[[#This Row],[friends]])</f>
        <v>3</v>
      </c>
      <c r="J75" s="1">
        <f>IF(ISERROR(Tableau1[[#This Row],[semi-colon
position]]), "", Tableau1[[#This Row],[semi-colon
position]])</f>
        <v>3</v>
      </c>
      <c r="K75" s="1" t="str">
        <f>IF( ISERROR(SEARCH("-", Tableau1[[#This Row],[name]])), "Human", "Droid")</f>
        <v>Droid</v>
      </c>
      <c r="L75" s="1" t="str">
        <f>"Function of " &amp; Tableau1[[#This Row],[name]]</f>
        <v>Function of IG-88</v>
      </c>
    </row>
    <row r="76" spans="1:12" x14ac:dyDescent="0.3">
      <c r="A76" s="1" t="str">
        <f>'Raw Data (source)'!A75</f>
        <v>L'Inquisiteur est un personnage de l'univers « Officiel » présent notamment dans la série télévisée Rebels. Peu après l'instauration de l'Empire galactique, il est chargé par Dark Vador de traquer les derniers Jedi. Mis sur la piste de l'ancien apprenti Jedi Kanan Jarrus, il le poursuit impitoyablement. L'inquisiteur trouve la mort lors d'un combat au sabre laser avec Jarrus quatre ans avant la bataille de Yavind 10.</v>
      </c>
      <c r="B76" s="1">
        <f>SEARCH(" est un personnage ", Tableau1[[#This Row],[Raw data]])</f>
        <v>14</v>
      </c>
      <c r="C76" s="1" t="e">
        <f>SEARCH(" sont des personnages ", Tableau1[[#This Row],[Raw data]])</f>
        <v>#VALUE!</v>
      </c>
      <c r="D76" s="17">
        <f>IF(ISERROR(Tableau1[[#This Row],[Position of " 
est un personnage "]]), Tableau1[[#This Row],[Position of " 
sont des personnages "]], Tableau1[[#This Row],[Position of " 
est un personnage "]])</f>
        <v>14</v>
      </c>
      <c r="E76" s="1" t="str">
        <f>MID(Tableau1[[#This Row],[Raw data]],1,Tableau1[[#This Row],[End of name]] - 1)</f>
        <v>L'Inquisiteur</v>
      </c>
      <c r="F76" s="1">
        <v>75</v>
      </c>
      <c r="G76" s="1" t="str">
        <f>Tableau3[[#This Row],[Planet]]</f>
        <v/>
      </c>
      <c r="H76" s="1" t="str">
        <f>Tableau36[[#This Row],[List of friend''s id]]</f>
        <v>83;213</v>
      </c>
      <c r="I76" s="1">
        <f>SEARCH(";", Tableau1[[#This Row],[friends]])</f>
        <v>3</v>
      </c>
      <c r="J76" s="1">
        <f>IF(ISERROR(Tableau1[[#This Row],[semi-colon
position]]), "", Tableau1[[#This Row],[semi-colon
position]])</f>
        <v>3</v>
      </c>
      <c r="K76" s="1" t="str">
        <f>IF( ISERROR(SEARCH("-", Tableau1[[#This Row],[name]])), "Human", "Droid")</f>
        <v>Human</v>
      </c>
      <c r="L76" s="1" t="str">
        <f>"Function of " &amp; Tableau1[[#This Row],[name]]</f>
        <v>Function of L'Inquisiteur</v>
      </c>
    </row>
    <row r="77" spans="1:12" x14ac:dyDescent="0.3">
      <c r="A77" s="1" t="str">
        <f>'Raw Data (source)'!A76</f>
        <v>Ysanne Isard est un personnage de l'univers « Légendes ». Fille du directeur du service de renseignement de l'Empire galactique, elle obtient à la mort de son père le poste qu'il occupait au sein de l'Empire. Après la mort de l'empereur Palpatine, elle réussit à écarter tous ses rivaux pour parvenir à la tête de l'Empire. Elle meurt peu après, victime de la guerre qu'elle mène à l'encontre de l'Alliance rebelle46.</v>
      </c>
      <c r="B77" s="1">
        <f>SEARCH(" est un personnage ", Tableau1[[#This Row],[Raw data]])</f>
        <v>13</v>
      </c>
      <c r="C77" s="1" t="e">
        <f>SEARCH(" sont des personnages ", Tableau1[[#This Row],[Raw data]])</f>
        <v>#VALUE!</v>
      </c>
      <c r="D77" s="17">
        <f>IF(ISERROR(Tableau1[[#This Row],[Position of " 
est un personnage "]]), Tableau1[[#This Row],[Position of " 
sont des personnages "]], Tableau1[[#This Row],[Position of " 
est un personnage "]])</f>
        <v>13</v>
      </c>
      <c r="E77" s="1" t="str">
        <f>MID(Tableau1[[#This Row],[Raw data]],1,Tableau1[[#This Row],[End of name]] - 1)</f>
        <v>Ysanne Isard</v>
      </c>
      <c r="F77" s="1">
        <v>76</v>
      </c>
      <c r="G77" s="1" t="str">
        <f>Tableau3[[#This Row],[Planet]]</f>
        <v/>
      </c>
      <c r="H77" s="1" t="str">
        <f>Tableau36[[#This Row],[List of friend''s id]]</f>
        <v/>
      </c>
      <c r="I77" s="1" t="e">
        <f>SEARCH(";", Tableau1[[#This Row],[friends]])</f>
        <v>#VALUE!</v>
      </c>
      <c r="J77" s="1" t="str">
        <f>IF(ISERROR(Tableau1[[#This Row],[semi-colon
position]]), "", Tableau1[[#This Row],[semi-colon
position]])</f>
        <v/>
      </c>
      <c r="K77" s="1" t="str">
        <f>IF( ISERROR(SEARCH("-", Tableau1[[#This Row],[name]])), "Human", "Droid")</f>
        <v>Human</v>
      </c>
      <c r="L77" s="1" t="str">
        <f>"Function of " &amp; Tableau1[[#This Row],[name]]</f>
        <v>Function of Ysanne Isard</v>
      </c>
    </row>
    <row r="78" spans="1:12" x14ac:dyDescent="0.3">
      <c r="A78" s="1" t="str">
        <f>'Raw Data (source)'!A77</f>
        <v>Prince Isolder est un personnage de l'univers « Légendes ». Héritier d'un système planétaire indépendant de l'Empire galactique, il demande en mariage la princesse Leia quelques années après la mort de l'empereur. Malheureusement pour lui, la princesse lui préfère le contrebandier Han Solo47.</v>
      </c>
      <c r="B78" s="1">
        <f>SEARCH(" est un personnage ", Tableau1[[#This Row],[Raw data]])</f>
        <v>15</v>
      </c>
      <c r="C78" s="1" t="e">
        <f>SEARCH(" sont des personnages ", Tableau1[[#This Row],[Raw data]])</f>
        <v>#VALUE!</v>
      </c>
      <c r="D78" s="17">
        <f>IF(ISERROR(Tableau1[[#This Row],[Position of " 
est un personnage "]]), Tableau1[[#This Row],[Position of " 
sont des personnages "]], Tableau1[[#This Row],[Position of " 
est un personnage "]])</f>
        <v>15</v>
      </c>
      <c r="E78" s="1" t="str">
        <f>MID(Tableau1[[#This Row],[Raw data]],1,Tableau1[[#This Row],[End of name]] - 1)</f>
        <v>Prince Isolder</v>
      </c>
      <c r="F78" s="1">
        <v>77</v>
      </c>
      <c r="G78" s="1" t="str">
        <f>Tableau3[[#This Row],[Planet]]</f>
        <v/>
      </c>
      <c r="H78" s="1" t="str">
        <f>Tableau36[[#This Row],[List of friend''s id]]</f>
        <v>185</v>
      </c>
      <c r="I78" s="1" t="e">
        <f>SEARCH(";", Tableau1[[#This Row],[friends]])</f>
        <v>#VALUE!</v>
      </c>
      <c r="J78" s="1" t="str">
        <f>IF(ISERROR(Tableau1[[#This Row],[semi-colon
position]]), "", Tableau1[[#This Row],[semi-colon
position]])</f>
        <v/>
      </c>
      <c r="K78" s="1" t="str">
        <f>IF( ISERROR(SEARCH("-", Tableau1[[#This Row],[name]])), "Human", "Droid")</f>
        <v>Human</v>
      </c>
      <c r="L78" s="1" t="str">
        <f>"Function of " &amp; Tableau1[[#This Row],[name]]</f>
        <v>Function of Prince Isolder</v>
      </c>
    </row>
    <row r="79" spans="1:12" x14ac:dyDescent="0.3">
      <c r="A79" s="1" t="str">
        <f>'Raw Data (source)'!A78</f>
        <v>Capitaine Sidon Ithano est un personnage de l'univers « Officiel » présent notamment dans le film Le Réveil de la Force. C'est un capitaine corsaire à l'époque de la bataille de la base Starkiller. Alors qu'il se trouve au château de Maz Kanata, il propose à Finn de rejoindre son équipagee 13.</v>
      </c>
      <c r="B79" s="1">
        <f>SEARCH(" est un personnage ", Tableau1[[#This Row],[Raw data]])</f>
        <v>23</v>
      </c>
      <c r="C79" s="1" t="e">
        <f>SEARCH(" sont des personnages ", Tableau1[[#This Row],[Raw data]])</f>
        <v>#VALUE!</v>
      </c>
      <c r="D79" s="17">
        <f>IF(ISERROR(Tableau1[[#This Row],[Position of " 
est un personnage "]]), Tableau1[[#This Row],[Position of " 
sont des personnages "]], Tableau1[[#This Row],[Position of " 
est un personnage "]])</f>
        <v>23</v>
      </c>
      <c r="E79" s="1" t="str">
        <f>MID(Tableau1[[#This Row],[Raw data]],1,Tableau1[[#This Row],[End of name]] - 1)</f>
        <v>Capitaine Sidon Ithano</v>
      </c>
      <c r="F79" s="1">
        <v>78</v>
      </c>
      <c r="G79" s="1" t="str">
        <f>Tableau3[[#This Row],[Planet]]</f>
        <v/>
      </c>
      <c r="H79" s="1" t="str">
        <f>Tableau36[[#This Row],[List of friend''s id]]</f>
        <v>55;90</v>
      </c>
      <c r="I79" s="1">
        <f>SEARCH(";", Tableau1[[#This Row],[friends]])</f>
        <v>3</v>
      </c>
      <c r="J79" s="1">
        <f>IF(ISERROR(Tableau1[[#This Row],[semi-colon
position]]), "", Tableau1[[#This Row],[semi-colon
position]])</f>
        <v>3</v>
      </c>
      <c r="K79" s="1" t="str">
        <f>IF( ISERROR(SEARCH("-", Tableau1[[#This Row],[name]])), "Human", "Droid")</f>
        <v>Human</v>
      </c>
      <c r="L79" s="1" t="str">
        <f>"Function of " &amp; Tableau1[[#This Row],[name]]</f>
        <v>Function of Capitaine Sidon Ithano</v>
      </c>
    </row>
    <row r="80" spans="1:12" x14ac:dyDescent="0.3">
      <c r="A80" s="1" t="str">
        <f>'Raw Data (source)'!A79</f>
        <v>J'Quille est un personnage de l'univers « Officiel » présent notamment dans le film Le Retour du Jedi . C'est un chasseur de primes engagé pour éliminer le puissant trafiquant Jabba le Hutt. Infiltré dans le palais de celui-ci, il se fait doubler par la princesse Leia qui étrangle le Hutt durant la mission de sauvetage d'Han Soloc 41.</v>
      </c>
      <c r="B80" s="1">
        <f>SEARCH(" est un personnage ", Tableau1[[#This Row],[Raw data]])</f>
        <v>9</v>
      </c>
      <c r="C80" s="1" t="e">
        <f>SEARCH(" sont des personnages ", Tableau1[[#This Row],[Raw data]])</f>
        <v>#VALUE!</v>
      </c>
      <c r="D80" s="17">
        <f>IF(ISERROR(Tableau1[[#This Row],[Position of " 
est un personnage "]]), Tableau1[[#This Row],[Position of " 
sont des personnages "]], Tableau1[[#This Row],[Position of " 
est un personnage "]])</f>
        <v>9</v>
      </c>
      <c r="E80" s="1" t="str">
        <f>MID(Tableau1[[#This Row],[Raw data]],1,Tableau1[[#This Row],[End of name]] - 1)</f>
        <v>J'Quille</v>
      </c>
      <c r="F80" s="1">
        <v>79</v>
      </c>
      <c r="G80" s="1" t="str">
        <f>Tableau3[[#This Row],[Planet]]</f>
        <v/>
      </c>
      <c r="H80" s="1" t="str">
        <f>Tableau36[[#This Row],[List of friend''s id]]</f>
        <v>80;185</v>
      </c>
      <c r="I80" s="1">
        <f>SEARCH(";", Tableau1[[#This Row],[friends]])</f>
        <v>3</v>
      </c>
      <c r="J80" s="1">
        <f>IF(ISERROR(Tableau1[[#This Row],[semi-colon
position]]), "", Tableau1[[#This Row],[semi-colon
position]])</f>
        <v>3</v>
      </c>
      <c r="K80" s="1" t="str">
        <f>IF( ISERROR(SEARCH("-", Tableau1[[#This Row],[name]])), "Human", "Droid")</f>
        <v>Human</v>
      </c>
      <c r="L80" s="1" t="str">
        <f>"Function of " &amp; Tableau1[[#This Row],[name]]</f>
        <v>Function of J'Quille</v>
      </c>
    </row>
    <row r="81" spans="1:12" x14ac:dyDescent="0.3">
      <c r="A81" s="1" t="str">
        <f>'Raw Data (source)'!A80</f>
        <v>Jabba le Hutt est un personnage de l'univers « Officiel » et de l'univers « Légendes » présent notamment dans les films La Menace fantôme, Un nouvel espoir et Le Retour du Jedi. Issu d'une puissante famille du crime organisé, il s'installe sur la planète Tatooine pour y fonder sa propre entreprise criminelle. Vivant notamment de la contrebande, il se fâche avec son meilleur contrebandier, Han Solo et lance des chasseurs de primes à sa poursuite. Ayant réussi à le capturer, Jabba est tué par la princesse Leia lors de l'opération menée par Luke Skywalker pour délivrer son ami Han48,c 42,a 38,a 44,d 11.</v>
      </c>
      <c r="B81" s="1">
        <f>SEARCH(" est un personnage ", Tableau1[[#This Row],[Raw data]])</f>
        <v>14</v>
      </c>
      <c r="C81" s="1" t="e">
        <f>SEARCH(" sont des personnages ", Tableau1[[#This Row],[Raw data]])</f>
        <v>#VALUE!</v>
      </c>
      <c r="D81" s="17">
        <f>IF(ISERROR(Tableau1[[#This Row],[Position of " 
est un personnage "]]), Tableau1[[#This Row],[Position of " 
sont des personnages "]], Tableau1[[#This Row],[Position of " 
est un personnage "]])</f>
        <v>14</v>
      </c>
      <c r="E81" s="1" t="str">
        <f>MID(Tableau1[[#This Row],[Raw data]],1,Tableau1[[#This Row],[End of name]] - 1)</f>
        <v>Jabba le Hutt</v>
      </c>
      <c r="F81" s="1">
        <v>80</v>
      </c>
      <c r="G81" s="1" t="str">
        <f>Tableau3[[#This Row],[Planet]]</f>
        <v>Tatooine</v>
      </c>
      <c r="H81" s="1" t="str">
        <f>Tableau36[[#This Row],[List of friend''s id]]</f>
        <v>180;185</v>
      </c>
      <c r="I81" s="1">
        <f>SEARCH(";", Tableau1[[#This Row],[friends]])</f>
        <v>4</v>
      </c>
      <c r="J81" s="1">
        <f>IF(ISERROR(Tableau1[[#This Row],[semi-colon
position]]), "", Tableau1[[#This Row],[semi-colon
position]])</f>
        <v>4</v>
      </c>
      <c r="K81" s="1" t="str">
        <f>IF( ISERROR(SEARCH("-", Tableau1[[#This Row],[name]])), "Human", "Droid")</f>
        <v>Human</v>
      </c>
      <c r="L81" s="1" t="str">
        <f>"Function of " &amp; Tableau1[[#This Row],[name]]</f>
        <v>Function of Jabba le Hutt</v>
      </c>
    </row>
    <row r="82" spans="1:12" x14ac:dyDescent="0.3">
      <c r="A82" s="1" t="str">
        <f>'Raw Data (source)'!A81</f>
        <v>Mara Jade est un personnage de l'univers « Légendes ». Élevée et formée pour être l'envoyée personnelle de l'empereur Palpatine, elle est l'un de ses plus redoutables agents. À la mort de son maître elle devient contrebandière puis Jedi après avoir rencontré Luke Skywalker. Elle l'épouse quelques années plus tard puis lui donne un fils. Elle combat au côté de son mari lors de l'invasion de la galaxie par les Yuuzhan Vong et finit par être assassinée par son neveu Jacen Solo49.</v>
      </c>
      <c r="B82" s="1">
        <f>SEARCH(" est un personnage ", Tableau1[[#This Row],[Raw data]])</f>
        <v>10</v>
      </c>
      <c r="C82" s="1" t="e">
        <f>SEARCH(" sont des personnages ", Tableau1[[#This Row],[Raw data]])</f>
        <v>#VALUE!</v>
      </c>
      <c r="D82" s="17">
        <f>IF(ISERROR(Tableau1[[#This Row],[Position of " 
est un personnage "]]), Tableau1[[#This Row],[Position of " 
sont des personnages "]], Tableau1[[#This Row],[Position of " 
est un personnage "]])</f>
        <v>10</v>
      </c>
      <c r="E82" s="1" t="str">
        <f>MID(Tableau1[[#This Row],[Raw data]],1,Tableau1[[#This Row],[End of name]] - 1)</f>
        <v>Mara Jade</v>
      </c>
      <c r="F82" s="1">
        <v>81</v>
      </c>
      <c r="G82" s="1" t="str">
        <f>Tableau3[[#This Row],[Planet]]</f>
        <v/>
      </c>
      <c r="H82" s="1" t="str">
        <f>Tableau36[[#This Row],[List of friend''s id]]</f>
        <v>180</v>
      </c>
      <c r="I82" s="1" t="e">
        <f>SEARCH(";", Tableau1[[#This Row],[friends]])</f>
        <v>#VALUE!</v>
      </c>
      <c r="J82" s="1" t="str">
        <f>IF(ISERROR(Tableau1[[#This Row],[semi-colon
position]]), "", Tableau1[[#This Row],[semi-colon
position]])</f>
        <v/>
      </c>
      <c r="K82" s="1" t="str">
        <f>IF( ISERROR(SEARCH("-", Tableau1[[#This Row],[name]])), "Human", "Droid")</f>
        <v>Human</v>
      </c>
      <c r="L82" s="1" t="str">
        <f>"Function of " &amp; Tableau1[[#This Row],[name]]</f>
        <v>Function of Mara Jade</v>
      </c>
    </row>
    <row r="83" spans="1:12" x14ac:dyDescent="0.3">
      <c r="A83" s="1" t="str">
        <f>'Raw Data (source)'!A82</f>
        <v>Reine Jamillia est un personnage de l'univers « Officiel » présent notamment dans le film L'Attaque des clones. Elle succède sur le trône de la planète Naboo à la reine Amidala. C'est elle qui est au pouvoir quand commence la Guerre des clones50.</v>
      </c>
      <c r="B83" s="1">
        <f>SEARCH(" est un personnage ", Tableau1[[#This Row],[Raw data]])</f>
        <v>15</v>
      </c>
      <c r="C83" s="1" t="e">
        <f>SEARCH(" sont des personnages ", Tableau1[[#This Row],[Raw data]])</f>
        <v>#VALUE!</v>
      </c>
      <c r="D83" s="17">
        <f>IF(ISERROR(Tableau1[[#This Row],[Position of " 
est un personnage "]]), Tableau1[[#This Row],[Position of " 
sont des personnages "]], Tableau1[[#This Row],[Position of " 
est un personnage "]])</f>
        <v>15</v>
      </c>
      <c r="E83" s="1" t="str">
        <f>MID(Tableau1[[#This Row],[Raw data]],1,Tableau1[[#This Row],[End of name]] - 1)</f>
        <v>Reine Jamillia</v>
      </c>
      <c r="F83" s="1">
        <v>82</v>
      </c>
      <c r="G83" s="1" t="str">
        <f>Tableau3[[#This Row],[Planet]]</f>
        <v>Naboo</v>
      </c>
      <c r="H83" s="1" t="str">
        <f>Tableau36[[#This Row],[List of friend''s id]]</f>
        <v/>
      </c>
      <c r="I83" s="1" t="e">
        <f>SEARCH(";", Tableau1[[#This Row],[friends]])</f>
        <v>#VALUE!</v>
      </c>
      <c r="J83" s="1" t="str">
        <f>IF(ISERROR(Tableau1[[#This Row],[semi-colon
position]]), "", Tableau1[[#This Row],[semi-colon
position]])</f>
        <v/>
      </c>
      <c r="K83" s="1" t="str">
        <f>IF( ISERROR(SEARCH("-", Tableau1[[#This Row],[name]])), "Human", "Droid")</f>
        <v>Human</v>
      </c>
      <c r="L83" s="1" t="str">
        <f>"Function of " &amp; Tableau1[[#This Row],[name]]</f>
        <v>Function of Reine Jamillia</v>
      </c>
    </row>
    <row r="84" spans="1:12" x14ac:dyDescent="0.3">
      <c r="A84" s="1" t="str">
        <f>'Raw Data (source)'!A83</f>
        <v>Kanan Jarrus est un personnage de l'univers « Officiel » présent notamment dans la série télévisée Rebels. Ancien apprenti Jedi, il rejoint cinq ans avant la bataille de Yavin, la rébellion à l'Empire. Il intègre le vaisseau Ghost du capitaine Syndulla. Il devient ensuite le mentor dans l'utilisation de la Force du jeune Ezra Bridgerd 12.</v>
      </c>
      <c r="B84" s="1">
        <f>SEARCH(" est un personnage ", Tableau1[[#This Row],[Raw data]])</f>
        <v>13</v>
      </c>
      <c r="C84" s="1" t="e">
        <f>SEARCH(" sont des personnages ", Tableau1[[#This Row],[Raw data]])</f>
        <v>#VALUE!</v>
      </c>
      <c r="D84" s="17">
        <f>IF(ISERROR(Tableau1[[#This Row],[Position of " 
est un personnage "]]), Tableau1[[#This Row],[Position of " 
sont des personnages "]], Tableau1[[#This Row],[Position of " 
est un personnage "]])</f>
        <v>13</v>
      </c>
      <c r="E84" s="1" t="str">
        <f>MID(Tableau1[[#This Row],[Raw data]],1,Tableau1[[#This Row],[End of name]] - 1)</f>
        <v>Kanan Jarrus</v>
      </c>
      <c r="F84" s="1">
        <v>83</v>
      </c>
      <c r="G84" s="1" t="str">
        <f>Tableau3[[#This Row],[Planet]]</f>
        <v/>
      </c>
      <c r="H84" s="1" t="str">
        <f>Tableau36[[#This Row],[List of friend''s id]]</f>
        <v>26</v>
      </c>
      <c r="I84" s="1" t="e">
        <f>SEARCH(";", Tableau1[[#This Row],[friends]])</f>
        <v>#VALUE!</v>
      </c>
      <c r="J84" s="1" t="str">
        <f>IF(ISERROR(Tableau1[[#This Row],[semi-colon
position]]), "", Tableau1[[#This Row],[semi-colon
position]])</f>
        <v/>
      </c>
      <c r="K84" s="1" t="str">
        <f>IF( ISERROR(SEARCH("-", Tableau1[[#This Row],[name]])), "Human", "Droid")</f>
        <v>Human</v>
      </c>
      <c r="L84" s="1" t="str">
        <f>"Function of " &amp; Tableau1[[#This Row],[name]]</f>
        <v>Function of Kanan Jarrus</v>
      </c>
    </row>
    <row r="85" spans="1:12" x14ac:dyDescent="0.3">
      <c r="A85" s="1" t="str">
        <f>'Raw Data (source)'!A84</f>
        <v>Moff Tiaan Jerjerrod est un personnage de l'univers « Officiel » présent notamment dans le film Le Retour du Jedi. C'est l'officier supérieur responsable de la construction de l'Étoile de la mort. Dark Vador lui reproche vertement la lenteur de la construction de la station spatiale. Il meurt lors de la destruction de celle-ci par l'Alliance rebelle51,c 43.</v>
      </c>
      <c r="B85" s="1">
        <f>SEARCH(" est un personnage ", Tableau1[[#This Row],[Raw data]])</f>
        <v>21</v>
      </c>
      <c r="C85" s="1" t="e">
        <f>SEARCH(" sont des personnages ", Tableau1[[#This Row],[Raw data]])</f>
        <v>#VALUE!</v>
      </c>
      <c r="D85" s="17">
        <f>IF(ISERROR(Tableau1[[#This Row],[Position of " 
est un personnage "]]), Tableau1[[#This Row],[Position of " 
sont des personnages "]], Tableau1[[#This Row],[Position of " 
est un personnage "]])</f>
        <v>21</v>
      </c>
      <c r="E85" s="1" t="str">
        <f>MID(Tableau1[[#This Row],[Raw data]],1,Tableau1[[#This Row],[End of name]] - 1)</f>
        <v>Moff Tiaan Jerjerrod</v>
      </c>
      <c r="F85" s="1">
        <v>84</v>
      </c>
      <c r="G85" s="1" t="str">
        <f>Tableau3[[#This Row],[Planet]]</f>
        <v/>
      </c>
      <c r="H85" s="1" t="str">
        <f>Tableau36[[#This Row],[List of friend''s id]]</f>
        <v>213</v>
      </c>
      <c r="I85" s="1" t="e">
        <f>SEARCH(";", Tableau1[[#This Row],[friends]])</f>
        <v>#VALUE!</v>
      </c>
      <c r="J85" s="1" t="str">
        <f>IF(ISERROR(Tableau1[[#This Row],[semi-colon
position]]), "", Tableau1[[#This Row],[semi-colon
position]])</f>
        <v/>
      </c>
      <c r="K85" s="1" t="str">
        <f>IF( ISERROR(SEARCH("-", Tableau1[[#This Row],[name]])), "Human", "Droid")</f>
        <v>Human</v>
      </c>
      <c r="L85" s="1" t="str">
        <f>"Function of " &amp; Tableau1[[#This Row],[name]]</f>
        <v>Function of Moff Tiaan Jerjerrod</v>
      </c>
    </row>
    <row r="86" spans="1:12" x14ac:dyDescent="0.3">
      <c r="A86" s="1" t="str">
        <f>'Raw Data (source)'!A85</f>
        <v>Dexter Jettster est un personnage de l'univers « Officiel » présent notamment dans le film L'Attaque des clones. Après avoir exercés de nombreux métiers à travers la galaxie, il s'installe comme restaurateur sur la planète Coruscant. Ami du Jedi Obi-Wan Kenobi, il lui sert d'informateur lorsque celui-ci enquête sur la tentative de meurtre sur la sénatrice Amidala52,c 44.</v>
      </c>
      <c r="B86" s="1">
        <f>SEARCH(" est un personnage ", Tableau1[[#This Row],[Raw data]])</f>
        <v>16</v>
      </c>
      <c r="C86" s="1" t="e">
        <f>SEARCH(" sont des personnages ", Tableau1[[#This Row],[Raw data]])</f>
        <v>#VALUE!</v>
      </c>
      <c r="D86" s="17">
        <f>IF(ISERROR(Tableau1[[#This Row],[Position of " 
est un personnage "]]), Tableau1[[#This Row],[Position of " 
sont des personnages "]], Tableau1[[#This Row],[Position of " 
est un personnage "]])</f>
        <v>16</v>
      </c>
      <c r="E86" s="1" t="str">
        <f>MID(Tableau1[[#This Row],[Raw data]],1,Tableau1[[#This Row],[End of name]] - 1)</f>
        <v>Dexter Jettster</v>
      </c>
      <c r="F86" s="1">
        <v>85</v>
      </c>
      <c r="G86" s="1" t="str">
        <f>Tableau3[[#This Row],[Planet]]</f>
        <v/>
      </c>
      <c r="H86" s="1" t="str">
        <f>Tableau36[[#This Row],[List of friend''s id]]</f>
        <v>95</v>
      </c>
      <c r="I86" s="1" t="e">
        <f>SEARCH(";", Tableau1[[#This Row],[friends]])</f>
        <v>#VALUE!</v>
      </c>
      <c r="J86" s="1" t="str">
        <f>IF(ISERROR(Tableau1[[#This Row],[semi-colon
position]]), "", Tableau1[[#This Row],[semi-colon
position]])</f>
        <v/>
      </c>
      <c r="K86" s="1" t="str">
        <f>IF( ISERROR(SEARCH("-", Tableau1[[#This Row],[name]])), "Human", "Droid")</f>
        <v>Human</v>
      </c>
      <c r="L86" s="1" t="str">
        <f>"Function of " &amp; Tableau1[[#This Row],[name]]</f>
        <v>Function of Dexter Jettster</v>
      </c>
    </row>
    <row r="87" spans="1:12" hidden="1" x14ac:dyDescent="0.3">
      <c r="A87" s="1" t="str">
        <f>'Raw Data (source)'!A86</f>
        <v>Qui-Gon Jinn est un personnage de l'univers « Officiel » et de l'univers « Légendes » présent notamment dans le film La Menace fantôme. Apprenti Jedi du Comte Dooku, il devient à son tour le maître d'Obi-Wan Kenobi. Il est désigné par le Conseil Jedi pour résoudre le conflit entre la Fédération de Commerce et la planète Naboo. Il ne peut empêcher l'annexion de la seconde par la première. Sur la planète Tatooine, il découvre le jeune Anakin Skywalker et décide de le former pour qu'il soit un Jedi. Malheureusement, il ne peut réaliser son souhait, car il est tué peu après par le Sith Dark Maul53,c 45,d 13.</v>
      </c>
      <c r="B87" s="1">
        <f>SEARCH(" est un personnage ", Tableau1[[#This Row],[Raw data]])</f>
        <v>13</v>
      </c>
      <c r="C87" s="1" t="e">
        <f>SEARCH(" sont des personnages ", Tableau1[[#This Row],[Raw data]])</f>
        <v>#VALUE!</v>
      </c>
      <c r="D87" s="17">
        <f>IF(ISERROR(Tableau1[[#This Row],[Position of " 
est un personnage "]]), Tableau1[[#This Row],[Position of " 
sont des personnages "]], Tableau1[[#This Row],[Position of " 
est un personnage "]])</f>
        <v>13</v>
      </c>
      <c r="E87" s="1" t="str">
        <f>MID(Tableau1[[#This Row],[Raw data]],1,Tableau1[[#This Row],[End of name]] - 1)</f>
        <v>Qui-Gon Jinn</v>
      </c>
      <c r="F87" s="1">
        <v>86</v>
      </c>
      <c r="G87" s="1" t="str">
        <f>Tableau3[[#This Row],[Planet]]</f>
        <v/>
      </c>
      <c r="H87" s="1" t="str">
        <f>Tableau36[[#This Row],[List of friend''s id]]</f>
        <v>43;95;111;179</v>
      </c>
      <c r="I87" s="1">
        <f>SEARCH(";", Tableau1[[#This Row],[friends]])</f>
        <v>3</v>
      </c>
      <c r="J87" s="1">
        <f>IF(ISERROR(Tableau1[[#This Row],[semi-colon
position]]), "", Tableau1[[#This Row],[semi-colon
position]])</f>
        <v>3</v>
      </c>
      <c r="K87" s="1" t="str">
        <f>IF( ISERROR(SEARCH("-", Tableau1[[#This Row],[name]])), "Human", "Droid")</f>
        <v>Droid</v>
      </c>
      <c r="L87" s="1" t="str">
        <f>"Function of " &amp; Tableau1[[#This Row],[name]]</f>
        <v>Function of Qui-Gon Jinn</v>
      </c>
    </row>
    <row r="88" spans="1:12" x14ac:dyDescent="0.3">
      <c r="A88" s="1" t="str">
        <f>'Raw Data (source)'!A87</f>
        <v>Jira est un personnage de l'univers « Officiel » présent notamment dans le film La Menace fantôme. C'est une vieille marchande de fruits et légumes vivant à Mos Espa sur la planète Tatooine. Elle est une des voisines du jeune Anakin Skywalker quand celui-ci est encore l'esclave du ferrailleur Watto54.</v>
      </c>
      <c r="B88" s="1">
        <f>SEARCH(" est un personnage ", Tableau1[[#This Row],[Raw data]])</f>
        <v>5</v>
      </c>
      <c r="C88" s="1" t="e">
        <f>SEARCH(" sont des personnages ", Tableau1[[#This Row],[Raw data]])</f>
        <v>#VALUE!</v>
      </c>
      <c r="D88" s="17">
        <f>IF(ISERROR(Tableau1[[#This Row],[Position of " 
est un personnage "]]), Tableau1[[#This Row],[Position of " 
sont des personnages "]], Tableau1[[#This Row],[Position of " 
est un personnage "]])</f>
        <v>5</v>
      </c>
      <c r="E88" s="1" t="str">
        <f>MID(Tableau1[[#This Row],[Raw data]],1,Tableau1[[#This Row],[End of name]] - 1)</f>
        <v>Jira</v>
      </c>
      <c r="F88" s="1">
        <v>87</v>
      </c>
      <c r="G88" s="1" t="str">
        <f>Tableau3[[#This Row],[Planet]]</f>
        <v/>
      </c>
      <c r="H88" s="1" t="str">
        <f>Tableau36[[#This Row],[List of friend''s id]]</f>
        <v>179;220</v>
      </c>
      <c r="I88" s="1">
        <f>SEARCH(";", Tableau1[[#This Row],[friends]])</f>
        <v>4</v>
      </c>
      <c r="J88" s="1">
        <f>IF(ISERROR(Tableau1[[#This Row],[semi-colon
position]]), "", Tableau1[[#This Row],[semi-colon
position]])</f>
        <v>4</v>
      </c>
      <c r="K88" s="1" t="str">
        <f>IF( ISERROR(SEARCH("-", Tableau1[[#This Row],[name]])), "Human", "Droid")</f>
        <v>Human</v>
      </c>
      <c r="L88" s="1" t="str">
        <f>"Function of " &amp; Tableau1[[#This Row],[name]]</f>
        <v>Function of Jira</v>
      </c>
    </row>
    <row r="89" spans="1:12" x14ac:dyDescent="0.3">
      <c r="A89" s="1" t="str">
        <f>'Raw Data (source)'!A88</f>
        <v>Zett Jukassa est un personnage de l'univers « Officiel » présent notamment dans le film La Revanche des Sith. C'est un apprenti Jedi en formation au temple de la planète Coruscant. Il est très habile au sabre laser. Il est tué par des soldats clones lors de l'attaque du temple par Dark Vador à la fin de la guerre des clonesc 46.</v>
      </c>
      <c r="B89" s="1">
        <f>SEARCH(" est un personnage ", Tableau1[[#This Row],[Raw data]])</f>
        <v>13</v>
      </c>
      <c r="C89" s="1" t="e">
        <f>SEARCH(" sont des personnages ", Tableau1[[#This Row],[Raw data]])</f>
        <v>#VALUE!</v>
      </c>
      <c r="D89" s="17">
        <f>IF(ISERROR(Tableau1[[#This Row],[Position of " 
est un personnage "]]), Tableau1[[#This Row],[Position of " 
sont des personnages "]], Tableau1[[#This Row],[Position of " 
est un personnage "]])</f>
        <v>13</v>
      </c>
      <c r="E89" s="1" t="str">
        <f>MID(Tableau1[[#This Row],[Raw data]],1,Tableau1[[#This Row],[End of name]] - 1)</f>
        <v>Zett Jukassa</v>
      </c>
      <c r="F89" s="1">
        <v>88</v>
      </c>
      <c r="G89" s="1" t="str">
        <f>Tableau3[[#This Row],[Planet]]</f>
        <v/>
      </c>
      <c r="H89" s="1" t="str">
        <f>Tableau36[[#This Row],[List of friend''s id]]</f>
        <v>213</v>
      </c>
      <c r="I89" s="1" t="e">
        <f>SEARCH(";", Tableau1[[#This Row],[friends]])</f>
        <v>#VALUE!</v>
      </c>
      <c r="J89" s="1" t="str">
        <f>IF(ISERROR(Tableau1[[#This Row],[semi-colon
position]]), "", Tableau1[[#This Row],[semi-colon
position]])</f>
        <v/>
      </c>
      <c r="K89" s="1" t="str">
        <f>IF( ISERROR(SEARCH("-", Tableau1[[#This Row],[name]])), "Human", "Droid")</f>
        <v>Human</v>
      </c>
      <c r="L89" s="1" t="str">
        <f>"Function of " &amp; Tableau1[[#This Row],[name]]</f>
        <v>Function of Zett Jukassa</v>
      </c>
    </row>
    <row r="90" spans="1:12" x14ac:dyDescent="0.3">
      <c r="A90" s="1" t="str">
        <f>'Raw Data (source)'!A89</f>
        <v>Docteur Harter Kalonia est un personnage de l'univers « Officiel » présent notamment dans le film Le Réveil de la Force. Elle le médecin en chef et chirurgien de la Résistante à l'époque de la bataille de la base Starkillere 14.</v>
      </c>
      <c r="B90" s="1">
        <f>SEARCH(" est un personnage ", Tableau1[[#This Row],[Raw data]])</f>
        <v>23</v>
      </c>
      <c r="C90" s="1" t="e">
        <f>SEARCH(" sont des personnages ", Tableau1[[#This Row],[Raw data]])</f>
        <v>#VALUE!</v>
      </c>
      <c r="D90" s="17">
        <f>IF(ISERROR(Tableau1[[#This Row],[Position of " 
est un personnage "]]), Tableau1[[#This Row],[Position of " 
sont des personnages "]], Tableau1[[#This Row],[Position of " 
est un personnage "]])</f>
        <v>23</v>
      </c>
      <c r="E90" s="1" t="str">
        <f>MID(Tableau1[[#This Row],[Raw data]],1,Tableau1[[#This Row],[End of name]] - 1)</f>
        <v>Docteur Harter Kalonia</v>
      </c>
      <c r="F90" s="1">
        <v>89</v>
      </c>
      <c r="G90" s="1" t="str">
        <f>Tableau3[[#This Row],[Planet]]</f>
        <v/>
      </c>
      <c r="H90" s="1" t="str">
        <f>Tableau36[[#This Row],[List of friend''s id]]</f>
        <v/>
      </c>
      <c r="I90" s="1" t="e">
        <f>SEARCH(";", Tableau1[[#This Row],[friends]])</f>
        <v>#VALUE!</v>
      </c>
      <c r="J90" s="1" t="str">
        <f>IF(ISERROR(Tableau1[[#This Row],[semi-colon
position]]), "", Tableau1[[#This Row],[semi-colon
position]])</f>
        <v/>
      </c>
      <c r="K90" s="1" t="str">
        <f>IF( ISERROR(SEARCH("-", Tableau1[[#This Row],[name]])), "Human", "Droid")</f>
        <v>Human</v>
      </c>
      <c r="L90" s="1" t="str">
        <f>"Function of " &amp; Tableau1[[#This Row],[name]]</f>
        <v>Function of Docteur Harter Kalonia</v>
      </c>
    </row>
    <row r="91" spans="1:12" x14ac:dyDescent="0.3">
      <c r="A91" s="1" t="str">
        <f>'Raw Data (source)'!A90</f>
        <v>Maz Kanata est un personnage de l'univers « Officiel » présent notamment dans le film Le Réveil de la Force et Les Derniers Jedi. Elle est une chef pirate connue pour son sens de l'hospitalité. À l'époque de la bataille de la base Starkiller, elle accueille le contrebandier Han Solo et ses amis Finn et Rey alors qu'ils sont à la recherche du Jedi disparu Luke Skywalkere 15.</v>
      </c>
      <c r="B91" s="1">
        <f>SEARCH(" est un personnage ", Tableau1[[#This Row],[Raw data]])</f>
        <v>11</v>
      </c>
      <c r="C91" s="1" t="e">
        <f>SEARCH(" sont des personnages ", Tableau1[[#This Row],[Raw data]])</f>
        <v>#VALUE!</v>
      </c>
      <c r="D91" s="17">
        <f>IF(ISERROR(Tableau1[[#This Row],[Position of " 
est un personnage "]]), Tableau1[[#This Row],[Position of " 
sont des personnages "]], Tableau1[[#This Row],[Position of " 
est un personnage "]])</f>
        <v>11</v>
      </c>
      <c r="E91" s="1" t="str">
        <f>MID(Tableau1[[#This Row],[Raw data]],1,Tableau1[[#This Row],[End of name]] - 1)</f>
        <v>Maz Kanata</v>
      </c>
      <c r="F91" s="1">
        <v>90</v>
      </c>
      <c r="G91" s="1" t="str">
        <f>Tableau3[[#This Row],[Planet]]</f>
        <v/>
      </c>
      <c r="H91" s="1" t="str">
        <f>Tableau36[[#This Row],[List of friend''s id]]</f>
        <v>55;162;180;185</v>
      </c>
      <c r="I91" s="1">
        <f>SEARCH(";", Tableau1[[#This Row],[friends]])</f>
        <v>3</v>
      </c>
      <c r="J91" s="1">
        <f>IF(ISERROR(Tableau1[[#This Row],[semi-colon
position]]), "", Tableau1[[#This Row],[semi-colon
position]])</f>
        <v>3</v>
      </c>
      <c r="K91" s="1" t="str">
        <f>IF( ISERROR(SEARCH("-", Tableau1[[#This Row],[name]])), "Human", "Droid")</f>
        <v>Human</v>
      </c>
      <c r="L91" s="1" t="str">
        <f>"Function of " &amp; Tableau1[[#This Row],[name]]</f>
        <v>Function of Maz Kanata</v>
      </c>
    </row>
    <row r="92" spans="1:12" x14ac:dyDescent="0.3">
      <c r="A92" s="1" t="str">
        <f>'Raw Data (source)'!A91</f>
        <v>Kir Kanos est un personnage de l'univers « Légendes ». Membre de la garde rouge de l'empereur Palpatine, il échappe au massacre de son ordre ordonné par un des successeurs ambitieux de l'empereur. Il passe dans la clandestinité, s'alliant même à des membres de l'Alliance rebelle pour venger ses confrères55.</v>
      </c>
      <c r="B92" s="1">
        <f>SEARCH(" est un personnage ", Tableau1[[#This Row],[Raw data]])</f>
        <v>10</v>
      </c>
      <c r="C92" s="1" t="e">
        <f>SEARCH(" sont des personnages ", Tableau1[[#This Row],[Raw data]])</f>
        <v>#VALUE!</v>
      </c>
      <c r="D92" s="17">
        <f>IF(ISERROR(Tableau1[[#This Row],[Position of " 
est un personnage "]]), Tableau1[[#This Row],[Position of " 
sont des personnages "]], Tableau1[[#This Row],[Position of " 
est un personnage "]])</f>
        <v>10</v>
      </c>
      <c r="E92" s="1" t="str">
        <f>MID(Tableau1[[#This Row],[Raw data]],1,Tableau1[[#This Row],[End of name]] - 1)</f>
        <v>Kir Kanos</v>
      </c>
      <c r="F92" s="1">
        <v>91</v>
      </c>
      <c r="G92" s="1" t="str">
        <f>Tableau3[[#This Row],[Planet]]</f>
        <v/>
      </c>
      <c r="H92" s="1" t="str">
        <f>Tableau36[[#This Row],[List of friend''s id]]</f>
        <v/>
      </c>
      <c r="I92" s="1" t="e">
        <f>SEARCH(";", Tableau1[[#This Row],[friends]])</f>
        <v>#VALUE!</v>
      </c>
      <c r="J92" s="1" t="str">
        <f>IF(ISERROR(Tableau1[[#This Row],[semi-colon
position]]), "", Tableau1[[#This Row],[semi-colon
position]])</f>
        <v/>
      </c>
      <c r="K92" s="1" t="str">
        <f>IF( ISERROR(SEARCH("-", Tableau1[[#This Row],[name]])), "Human", "Droid")</f>
        <v>Human</v>
      </c>
      <c r="L92" s="1" t="str">
        <f>"Function of " &amp; Tableau1[[#This Row],[name]]</f>
        <v>Function of Kir Kanos</v>
      </c>
    </row>
    <row r="93" spans="1:12" x14ac:dyDescent="0.3">
      <c r="A93" s="1" t="str">
        <f>'Raw Data (source)'!A92</f>
        <v>Volfe Karkko est un personnage de l'univers « Légendes ». Il est un Jedi déchu vivant de nombreuses années avant la proclamation de l'Empire galactique. Emprisonné par ses paires dans un champ de force, il parvient à s'en libérer quelques années avant le début de la Guerre des clones. Il est alors définitivement éliminé par le Jedi Quinlan Vos56.</v>
      </c>
      <c r="B93" s="1">
        <f>SEARCH(" est un personnage ", Tableau1[[#This Row],[Raw data]])</f>
        <v>13</v>
      </c>
      <c r="C93" s="1" t="e">
        <f>SEARCH(" sont des personnages ", Tableau1[[#This Row],[Raw data]])</f>
        <v>#VALUE!</v>
      </c>
      <c r="D93" s="17">
        <f>IF(ISERROR(Tableau1[[#This Row],[Position of " 
est un personnage "]]), Tableau1[[#This Row],[Position of " 
sont des personnages "]], Tableau1[[#This Row],[Position of " 
est un personnage "]])</f>
        <v>13</v>
      </c>
      <c r="E93" s="1" t="str">
        <f>MID(Tableau1[[#This Row],[Raw data]],1,Tableau1[[#This Row],[End of name]] - 1)</f>
        <v>Volfe Karkko</v>
      </c>
      <c r="F93" s="1">
        <v>92</v>
      </c>
      <c r="G93" s="1" t="str">
        <f>Tableau3[[#This Row],[Planet]]</f>
        <v/>
      </c>
      <c r="H93" s="1" t="str">
        <f>Tableau36[[#This Row],[List of friend''s id]]</f>
        <v/>
      </c>
      <c r="I93" s="1" t="e">
        <f>SEARCH(";", Tableau1[[#This Row],[friends]])</f>
        <v>#VALUE!</v>
      </c>
      <c r="J93" s="1" t="str">
        <f>IF(ISERROR(Tableau1[[#This Row],[semi-colon
position]]), "", Tableau1[[#This Row],[semi-colon
position]])</f>
        <v/>
      </c>
      <c r="K93" s="1" t="str">
        <f>IF( ISERROR(SEARCH("-", Tableau1[[#This Row],[name]])), "Human", "Droid")</f>
        <v>Human</v>
      </c>
      <c r="L93" s="1" t="str">
        <f>"Function of " &amp; Tableau1[[#This Row],[name]]</f>
        <v>Function of Volfe Karkko</v>
      </c>
    </row>
    <row r="94" spans="1:12" x14ac:dyDescent="0.3">
      <c r="A94" s="1" t="str">
        <f>'Raw Data (source)'!A93</f>
        <v>Talon Karrde est un personnage de l'univers « Légendes ». Il est le chef d'un réseau de contrebandiers qui travail pour tous les camps. Après la mort de l'empereur Palpatine, un travail qu'il effectue pour le grand amiral impérial Thrawn tourne mal. Condamné pour ça, il n'a pas d'autre choix que de s'allier à l'Alliance rebelle pour survivre57.</v>
      </c>
      <c r="B94" s="1">
        <f>SEARCH(" est un personnage ", Tableau1[[#This Row],[Raw data]])</f>
        <v>13</v>
      </c>
      <c r="C94" s="1" t="e">
        <f>SEARCH(" sont des personnages ", Tableau1[[#This Row],[Raw data]])</f>
        <v>#VALUE!</v>
      </c>
      <c r="D94" s="17">
        <f>IF(ISERROR(Tableau1[[#This Row],[Position of " 
est un personnage "]]), Tableau1[[#This Row],[Position of " 
sont des personnages "]], Tableau1[[#This Row],[Position of " 
est un personnage "]])</f>
        <v>13</v>
      </c>
      <c r="E94" s="1" t="str">
        <f>MID(Tableau1[[#This Row],[Raw data]],1,Tableau1[[#This Row],[End of name]] - 1)</f>
        <v>Talon Karrde</v>
      </c>
      <c r="F94" s="1">
        <v>93</v>
      </c>
      <c r="G94" s="1" t="str">
        <f>Tableau3[[#This Row],[Planet]]</f>
        <v/>
      </c>
      <c r="H94" s="1" t="str">
        <f>Tableau36[[#This Row],[List of friend''s id]]</f>
        <v/>
      </c>
      <c r="I94" s="1" t="e">
        <f>SEARCH(";", Tableau1[[#This Row],[friends]])</f>
        <v>#VALUE!</v>
      </c>
      <c r="J94" s="1" t="str">
        <f>IF(ISERROR(Tableau1[[#This Row],[semi-colon
position]]), "", Tableau1[[#This Row],[semi-colon
position]])</f>
        <v/>
      </c>
      <c r="K94" s="1" t="str">
        <f>IF( ISERROR(SEARCH("-", Tableau1[[#This Row],[name]])), "Human", "Droid")</f>
        <v>Human</v>
      </c>
      <c r="L94" s="1" t="str">
        <f>"Function of " &amp; Tableau1[[#This Row],[name]]</f>
        <v>Function of Talon Karrde</v>
      </c>
    </row>
    <row r="95" spans="1:12" x14ac:dyDescent="0.3">
      <c r="A95" s="1" t="str">
        <f>'Raw Data (source)'!A94</f>
        <v>Kyle Katarn est un personnage de l'univers « Légendes ». Espion de l'Alliance rebelle, il parvient à dérober les plans de l'Étoile noire et à les communiquer à la princesse Leia Organa. Après la mort de l'empereur Palpatine, il devient un chevalier Jedi du nouvel ordre de Luke Skywalker58.</v>
      </c>
      <c r="B95" s="1">
        <f>SEARCH(" est un personnage ", Tableau1[[#This Row],[Raw data]])</f>
        <v>12</v>
      </c>
      <c r="C95" s="1" t="e">
        <f>SEARCH(" sont des personnages ", Tableau1[[#This Row],[Raw data]])</f>
        <v>#VALUE!</v>
      </c>
      <c r="D95" s="17">
        <f>IF(ISERROR(Tableau1[[#This Row],[Position of " 
est un personnage "]]), Tableau1[[#This Row],[Position of " 
sont des personnages "]], Tableau1[[#This Row],[Position of " 
est un personnage "]])</f>
        <v>12</v>
      </c>
      <c r="E95" s="1" t="str">
        <f>MID(Tableau1[[#This Row],[Raw data]],1,Tableau1[[#This Row],[End of name]] - 1)</f>
        <v>Kyle Katarn</v>
      </c>
      <c r="F95" s="1">
        <v>94</v>
      </c>
      <c r="G95" s="1" t="str">
        <f>Tableau3[[#This Row],[Planet]]</f>
        <v/>
      </c>
      <c r="H95" s="1" t="str">
        <f>Tableau36[[#This Row],[List of friend''s id]]</f>
        <v>135;180</v>
      </c>
      <c r="I95" s="1">
        <f>SEARCH(";", Tableau1[[#This Row],[friends]])</f>
        <v>4</v>
      </c>
      <c r="J95" s="1">
        <f>IF(ISERROR(Tableau1[[#This Row],[semi-colon
position]]), "", Tableau1[[#This Row],[semi-colon
position]])</f>
        <v>4</v>
      </c>
      <c r="K95" s="1" t="str">
        <f>IF( ISERROR(SEARCH("-", Tableau1[[#This Row],[name]])), "Human", "Droid")</f>
        <v>Human</v>
      </c>
      <c r="L95" s="1" t="str">
        <f>"Function of " &amp; Tableau1[[#This Row],[name]]</f>
        <v>Function of Kyle Katarn</v>
      </c>
    </row>
    <row r="96" spans="1:12" hidden="1" x14ac:dyDescent="0.3">
      <c r="A96" s="1" t="str">
        <f>'Raw Data (source)'!A95</f>
        <v>Obi-Wan Kenobi est un personnage de l'univers « Officiel » et de l'univers « Légendes » présent notamment dans les films La Menace fantôme, L'Attaque des clones, La Revanche des Sith, Un nouvel espoir, L'Empire contre-attaque et Le Retour du Jedi. Il devient l'apprenti du Jedi Qui-Gon Jinn. Après la mort de son mentor, il prend comme apprenti le jeune Anakin Skywalker et devient son meilleur ami. Quand ce dernier devient un Sith sous le nom de Dark Vador, Kenobi l'affronte en duel et le laisse mutilé. Il cache ensuite la naissance des enfants d'Anakin et surveille lui-même le garçon, Luke Skywalker. Quand celui-ci arrive à l'âge adulte, il devient son maître Jedi. Il meurt lors de son second affrontement avec Vador sur l'Étoile noire59,c 47,d 14.</v>
      </c>
      <c r="B96" s="1">
        <f>SEARCH(" est un personnage ", Tableau1[[#This Row],[Raw data]])</f>
        <v>15</v>
      </c>
      <c r="C96" s="1" t="e">
        <f>SEARCH(" sont des personnages ", Tableau1[[#This Row],[Raw data]])</f>
        <v>#VALUE!</v>
      </c>
      <c r="D96" s="17">
        <f>IF(ISERROR(Tableau1[[#This Row],[Position of " 
est un personnage "]]), Tableau1[[#This Row],[Position of " 
sont des personnages "]], Tableau1[[#This Row],[Position of " 
est un personnage "]])</f>
        <v>15</v>
      </c>
      <c r="E96" s="1" t="str">
        <f>MID(Tableau1[[#This Row],[Raw data]],1,Tableau1[[#This Row],[End of name]] - 1)</f>
        <v>Obi-Wan Kenobi</v>
      </c>
      <c r="F96" s="1">
        <v>95</v>
      </c>
      <c r="G96" s="1" t="str">
        <f>Tableau3[[#This Row],[Planet]]</f>
        <v/>
      </c>
      <c r="H96" s="1" t="str">
        <f>Tableau36[[#This Row],[List of friend''s id]]</f>
        <v>86;179;180;213</v>
      </c>
      <c r="I96" s="1">
        <f>SEARCH(";", Tableau1[[#This Row],[friends]])</f>
        <v>3</v>
      </c>
      <c r="J96" s="1">
        <f>IF(ISERROR(Tableau1[[#This Row],[semi-colon
position]]), "", Tableau1[[#This Row],[semi-colon
position]])</f>
        <v>3</v>
      </c>
      <c r="K96" s="1" t="str">
        <f>IF( ISERROR(SEARCH("-", Tableau1[[#This Row],[name]])), "Human", "Droid")</f>
        <v>Droid</v>
      </c>
      <c r="L96" s="1" t="str">
        <f>"Function of " &amp; Tableau1[[#This Row],[name]]</f>
        <v>Function of Obi-Wan Kenobi</v>
      </c>
    </row>
    <row r="97" spans="1:12" hidden="1" x14ac:dyDescent="0.3">
      <c r="A97" s="1" t="str">
        <f>'Raw Data (source)'!A96</f>
        <v>Ki-Adi-Mundi est un personnage de l'univers « Officiel » et de l'univers « Légendes » présent notamment dans les films La Menace fantôme, L'Attaque des clones et La Revanche des Sith. Il est un chevalier puis maître Jedi qui siège au sein du conseil Jedi, la plus haute autorité de l'ordre. Il meurt à la fin de la Guerre des clones60,c 48.</v>
      </c>
      <c r="B97" s="1">
        <f>SEARCH(" est un personnage ", Tableau1[[#This Row],[Raw data]])</f>
        <v>13</v>
      </c>
      <c r="C97" s="1" t="e">
        <f>SEARCH(" sont des personnages ", Tableau1[[#This Row],[Raw data]])</f>
        <v>#VALUE!</v>
      </c>
      <c r="D97" s="17">
        <f>IF(ISERROR(Tableau1[[#This Row],[Position of " 
est un personnage "]]), Tableau1[[#This Row],[Position of " 
sont des personnages "]], Tableau1[[#This Row],[Position of " 
est un personnage "]])</f>
        <v>13</v>
      </c>
      <c r="E97" s="1" t="str">
        <f>MID(Tableau1[[#This Row],[Raw data]],1,Tableau1[[#This Row],[End of name]] - 1)</f>
        <v>Ki-Adi-Mundi</v>
      </c>
      <c r="F97" s="1">
        <v>96</v>
      </c>
      <c r="G97" s="1" t="str">
        <f>Tableau3[[#This Row],[Planet]]</f>
        <v/>
      </c>
      <c r="H97" s="1" t="str">
        <f>Tableau36[[#This Row],[List of friend''s id]]</f>
        <v/>
      </c>
      <c r="I97" s="1" t="e">
        <f>SEARCH(";", Tableau1[[#This Row],[friends]])</f>
        <v>#VALUE!</v>
      </c>
      <c r="J97" s="1" t="str">
        <f>IF(ISERROR(Tableau1[[#This Row],[semi-colon
position]]), "", Tableau1[[#This Row],[semi-colon
position]])</f>
        <v/>
      </c>
      <c r="K97" s="1" t="str">
        <f>IF( ISERROR(SEARCH("-", Tableau1[[#This Row],[name]])), "Human", "Droid")</f>
        <v>Droid</v>
      </c>
      <c r="L97" s="1" t="str">
        <f>"Function of " &amp; Tableau1[[#This Row],[name]]</f>
        <v>Function of Ki-Adi-Mundi</v>
      </c>
    </row>
    <row r="98" spans="1:12" x14ac:dyDescent="0.3">
      <c r="A98" s="1" t="str">
        <f>'Raw Data (source)'!A97</f>
        <v>Agen Kolar est un personnage de l'univers « Officiel » et de l'univers « Légendes » présent notamment dans les films L'Attaque des clones et La Revanche des Sith. Il est un maître Jedi qui siège au sein du conseil Jedi, la plus haute autorité de l'ordre. Il participe activement à la Guerre des clones. Il est tué par Palpatine alors qu'il tente de le mettre aux arrêtsc 49.</v>
      </c>
      <c r="B98" s="1">
        <f>SEARCH(" est un personnage ", Tableau1[[#This Row],[Raw data]])</f>
        <v>11</v>
      </c>
      <c r="C98" s="1" t="e">
        <f>SEARCH(" sont des personnages ", Tableau1[[#This Row],[Raw data]])</f>
        <v>#VALUE!</v>
      </c>
      <c r="D98" s="17">
        <f>IF(ISERROR(Tableau1[[#This Row],[Position of " 
est un personnage "]]), Tableau1[[#This Row],[Position of " 
sont des personnages "]], Tableau1[[#This Row],[Position of " 
est un personnage "]])</f>
        <v>11</v>
      </c>
      <c r="E98" s="1" t="str">
        <f>MID(Tableau1[[#This Row],[Raw data]],1,Tableau1[[#This Row],[End of name]] - 1)</f>
        <v>Agen Kolar</v>
      </c>
      <c r="F98" s="1">
        <v>97</v>
      </c>
      <c r="G98" s="1" t="str">
        <f>Tableau3[[#This Row],[Planet]]</f>
        <v/>
      </c>
      <c r="H98" s="1" t="str">
        <f>Tableau36[[#This Row],[List of friend''s id]]</f>
        <v/>
      </c>
      <c r="I98" s="1" t="e">
        <f>SEARCH(";", Tableau1[[#This Row],[friends]])</f>
        <v>#VALUE!</v>
      </c>
      <c r="J98" s="1" t="str">
        <f>IF(ISERROR(Tableau1[[#This Row],[semi-colon
position]]), "", Tableau1[[#This Row],[semi-colon
position]])</f>
        <v/>
      </c>
      <c r="K98" s="1" t="str">
        <f>IF( ISERROR(SEARCH("-", Tableau1[[#This Row],[name]])), "Human", "Droid")</f>
        <v>Human</v>
      </c>
      <c r="L98" s="1" t="str">
        <f>"Function of " &amp; Tableau1[[#This Row],[name]]</f>
        <v>Function of Agen Kolar</v>
      </c>
    </row>
    <row r="99" spans="1:12" x14ac:dyDescent="0.3">
      <c r="A99" s="1" t="str">
        <f>'Raw Data (source)'!A98</f>
        <v>Plo Koon est un personnage de l'univers « Officiel » et de l'univers « Légendes » présent notamment dans les films La Menace fantôme, L'Attaque des clones et La Revanche des Sith. Il est un maître Jedi qui siège au sein du conseil Jedi, la plus haute autorité de l'ordre. Il meurt à la fin de la Guerre des clones61,c 50.</v>
      </c>
      <c r="B99" s="1">
        <f>SEARCH(" est un personnage ", Tableau1[[#This Row],[Raw data]])</f>
        <v>9</v>
      </c>
      <c r="C99" s="1" t="e">
        <f>SEARCH(" sont des personnages ", Tableau1[[#This Row],[Raw data]])</f>
        <v>#VALUE!</v>
      </c>
      <c r="D99" s="17">
        <f>IF(ISERROR(Tableau1[[#This Row],[Position of " 
est un personnage "]]), Tableau1[[#This Row],[Position of " 
sont des personnages "]], Tableau1[[#This Row],[Position of " 
est un personnage "]])</f>
        <v>9</v>
      </c>
      <c r="E99" s="1" t="str">
        <f>MID(Tableau1[[#This Row],[Raw data]],1,Tableau1[[#This Row],[End of name]] - 1)</f>
        <v>Plo Koon</v>
      </c>
      <c r="F99" s="1">
        <v>98</v>
      </c>
      <c r="G99" s="1" t="str">
        <f>Tableau3[[#This Row],[Planet]]</f>
        <v/>
      </c>
      <c r="H99" s="1" t="str">
        <f>Tableau36[[#This Row],[List of friend''s id]]</f>
        <v/>
      </c>
      <c r="I99" s="1" t="e">
        <f>SEARCH(";", Tableau1[[#This Row],[friends]])</f>
        <v>#VALUE!</v>
      </c>
      <c r="J99" s="1" t="str">
        <f>IF(ISERROR(Tableau1[[#This Row],[semi-colon
position]]), "", Tableau1[[#This Row],[semi-colon
position]])</f>
        <v/>
      </c>
      <c r="K99" s="1" t="str">
        <f>IF( ISERROR(SEARCH("-", Tableau1[[#This Row],[name]])), "Human", "Droid")</f>
        <v>Human</v>
      </c>
      <c r="L99" s="1" t="str">
        <f>"Function of " &amp; Tableau1[[#This Row],[name]]</f>
        <v>Function of Plo Koon</v>
      </c>
    </row>
    <row r="100" spans="1:12" x14ac:dyDescent="0.3">
      <c r="A100" s="1" t="str">
        <f>'Raw Data (source)'!A99</f>
        <v>Eeth Koth est un personnage de l'univers « Officiel » et de l'univers « Légendes » présent notamment dans les films La Menace fantôme et L'Attaque des clones. Il est un maître Jedi qui siège au sein du conseil Jedi, la plus haute autorité de l'ordre. Il participe à plusieurs batailles durant la Guerre des clones62,c 51.</v>
      </c>
      <c r="B100" s="1">
        <f>SEARCH(" est un personnage ", Tableau1[[#This Row],[Raw data]])</f>
        <v>10</v>
      </c>
      <c r="C100" s="1" t="e">
        <f>SEARCH(" sont des personnages ", Tableau1[[#This Row],[Raw data]])</f>
        <v>#VALUE!</v>
      </c>
      <c r="D100" s="17">
        <f>IF(ISERROR(Tableau1[[#This Row],[Position of " 
est un personnage "]]), Tableau1[[#This Row],[Position of " 
sont des personnages "]], Tableau1[[#This Row],[Position of " 
est un personnage "]])</f>
        <v>10</v>
      </c>
      <c r="E100" s="1" t="str">
        <f>MID(Tableau1[[#This Row],[Raw data]],1,Tableau1[[#This Row],[End of name]] - 1)</f>
        <v>Eeth Koth</v>
      </c>
      <c r="F100" s="1">
        <v>99</v>
      </c>
      <c r="G100" s="1" t="str">
        <f>Tableau3[[#This Row],[Planet]]</f>
        <v/>
      </c>
      <c r="H100" s="1" t="str">
        <f>Tableau36[[#This Row],[List of friend''s id]]</f>
        <v/>
      </c>
      <c r="I100" s="1" t="e">
        <f>SEARCH(";", Tableau1[[#This Row],[friends]])</f>
        <v>#VALUE!</v>
      </c>
      <c r="J100" s="1" t="str">
        <f>IF(ISERROR(Tableau1[[#This Row],[semi-colon
position]]), "", Tableau1[[#This Row],[semi-colon
position]])</f>
        <v/>
      </c>
      <c r="K100" s="1" t="str">
        <f>IF( ISERROR(SEARCH("-", Tableau1[[#This Row],[name]])), "Human", "Droid")</f>
        <v>Human</v>
      </c>
      <c r="L100" s="1" t="str">
        <f>"Function of " &amp; Tableau1[[#This Row],[name]]</f>
        <v>Function of Eeth Koth</v>
      </c>
    </row>
    <row r="101" spans="1:12" x14ac:dyDescent="0.3">
      <c r="A101" s="1" t="str">
        <f>'Raw Data (source)'!A100</f>
        <v>Labria est un personnage de l'univers « Officiel » et de l'univers « Légendes » présent notamment dans le film Un nouvel espoir. Originaire de la planète Devaron, il devient capitaine dans l'armée planétaire. À ce titre il ordonne le bombardement d'une ville qui accueillait des membres de l'Alliance rebelle. Cet acte horrifie les dévaroniens et Labria doit s'enfuir de sa planète pour Tatooine. Il est présent au bar de la ville de Mos Esley lorsqu'Obi-Wan Kenobi et Luke Skywalker rencontrent pour la première fois Han Solo et Chewbacca63.</v>
      </c>
      <c r="B101" s="1">
        <f>SEARCH(" est un personnage ", Tableau1[[#This Row],[Raw data]])</f>
        <v>7</v>
      </c>
      <c r="C101" s="1" t="e">
        <f>SEARCH(" sont des personnages ", Tableau1[[#This Row],[Raw data]])</f>
        <v>#VALUE!</v>
      </c>
      <c r="D101" s="17">
        <f>IF(ISERROR(Tableau1[[#This Row],[Position of " 
est un personnage "]]), Tableau1[[#This Row],[Position of " 
sont des personnages "]], Tableau1[[#This Row],[Position of " 
est un personnage "]])</f>
        <v>7</v>
      </c>
      <c r="E101" s="1" t="str">
        <f>MID(Tableau1[[#This Row],[Raw data]],1,Tableau1[[#This Row],[End of name]] - 1)</f>
        <v>Labria</v>
      </c>
      <c r="F101" s="1">
        <v>100</v>
      </c>
      <c r="G101" s="1" t="str">
        <f>Tableau3[[#This Row],[Planet]]</f>
        <v/>
      </c>
      <c r="H101" s="1" t="str">
        <f>Tableau36[[#This Row],[List of friend''s id]]</f>
        <v>30;95;180;185</v>
      </c>
      <c r="I101" s="1">
        <f>SEARCH(";", Tableau1[[#This Row],[friends]])</f>
        <v>3</v>
      </c>
      <c r="J101" s="1">
        <f>IF(ISERROR(Tableau1[[#This Row],[semi-colon
position]]), "", Tableau1[[#This Row],[semi-colon
position]])</f>
        <v>3</v>
      </c>
      <c r="K101" s="1" t="str">
        <f>IF( ISERROR(SEARCH("-", Tableau1[[#This Row],[name]])), "Human", "Droid")</f>
        <v>Human</v>
      </c>
      <c r="L101" s="1" t="str">
        <f>"Function of " &amp; Tableau1[[#This Row],[name]]</f>
        <v>Function of Labria</v>
      </c>
    </row>
    <row r="102" spans="1:12" x14ac:dyDescent="0.3">
      <c r="A102" s="1" t="str">
        <f>'Raw Data (source)'!A101</f>
        <v>Tsavong Lah est un personnage de l'univers « Légendes ». Maître de guerre du peuple des Yuuzhan Vong, il est chargé par ses pairs de planifier l'invasion de la galaxie. Il est tué par la Jedi Jaina Solo lors d'une bataille décisive64.</v>
      </c>
      <c r="B102" s="1">
        <f>SEARCH(" est un personnage ", Tableau1[[#This Row],[Raw data]])</f>
        <v>12</v>
      </c>
      <c r="C102" s="1" t="e">
        <f>SEARCH(" sont des personnages ", Tableau1[[#This Row],[Raw data]])</f>
        <v>#VALUE!</v>
      </c>
      <c r="D102" s="17">
        <f>IF(ISERROR(Tableau1[[#This Row],[Position of " 
est un personnage "]]), Tableau1[[#This Row],[Position of " 
sont des personnages "]], Tableau1[[#This Row],[Position of " 
est un personnage "]])</f>
        <v>12</v>
      </c>
      <c r="E102" s="1" t="str">
        <f>MID(Tableau1[[#This Row],[Raw data]],1,Tableau1[[#This Row],[End of name]] - 1)</f>
        <v>Tsavong Lah</v>
      </c>
      <c r="F102" s="1">
        <v>101</v>
      </c>
      <c r="G102" s="1" t="str">
        <f>Tableau3[[#This Row],[Planet]]</f>
        <v/>
      </c>
      <c r="H102" s="1" t="str">
        <f>Tableau36[[#This Row],[List of friend''s id]]</f>
        <v/>
      </c>
      <c r="I102" s="1" t="e">
        <f>SEARCH(";", Tableau1[[#This Row],[friends]])</f>
        <v>#VALUE!</v>
      </c>
      <c r="J102" s="1" t="str">
        <f>IF(ISERROR(Tableau1[[#This Row],[semi-colon
position]]), "", Tableau1[[#This Row],[semi-colon
position]])</f>
        <v/>
      </c>
      <c r="K102" s="1" t="str">
        <f>IF( ISERROR(SEARCH("-", Tableau1[[#This Row],[name]])), "Human", "Droid")</f>
        <v>Human</v>
      </c>
      <c r="L102" s="1" t="str">
        <f>"Function of " &amp; Tableau1[[#This Row],[name]]</f>
        <v>Function of Tsavong Lah</v>
      </c>
    </row>
    <row r="103" spans="1:12" x14ac:dyDescent="0.3">
      <c r="A103" s="1" t="str">
        <f>'Raw Data (source)'!A102</f>
        <v>Owen et BeruNote 5 Lars sont des personnages de l'univers « Officiel » présents notamment dans les films L'Attaque des clones, La Revanche des Sith et Un nouvel espoir. C'est un jeune couple de cultivateur d'humidité sur la planète Tatooine. Cliegg, le père d'Owen épouse en secondes noces la mère d'Anakin Skywalker. À la mort de Padmé Amidala, le Jedi Obi-Wan Kenobi leur confit le soin d'élever le jeune Luke Skywalker. Ils meurent tués par les troupes de choc de l'empire galactique65,a 45,c 52,c 53.</v>
      </c>
      <c r="B103" s="1" t="e">
        <f>SEARCH(" est un personnage ", Tableau1[[#This Row],[Raw data]])</f>
        <v>#VALUE!</v>
      </c>
      <c r="C103" s="1">
        <f>SEARCH(" sont des personnages ", Tableau1[[#This Row],[Raw data]])</f>
        <v>24</v>
      </c>
      <c r="D103" s="17">
        <f>IF(ISERROR(Tableau1[[#This Row],[Position of " 
est un personnage "]]), Tableau1[[#This Row],[Position of " 
sont des personnages "]], Tableau1[[#This Row],[Position of " 
est un personnage "]])</f>
        <v>24</v>
      </c>
      <c r="E103" s="1" t="str">
        <f>MID(Tableau1[[#This Row],[Raw data]],1,Tableau1[[#This Row],[End of name]] - 1)</f>
        <v>Owen et BeruNote 5 Lars</v>
      </c>
      <c r="F103" s="1">
        <v>102</v>
      </c>
      <c r="G103" s="1" t="str">
        <f>Tableau3[[#This Row],[Planet]]</f>
        <v/>
      </c>
      <c r="H103" s="1" t="str">
        <f>Tableau36[[#This Row],[List of friend''s id]]</f>
        <v>5;95;179;180</v>
      </c>
      <c r="I103" s="1">
        <f>SEARCH(";", Tableau1[[#This Row],[friends]])</f>
        <v>2</v>
      </c>
      <c r="J103" s="1">
        <f>IF(ISERROR(Tableau1[[#This Row],[semi-colon
position]]), "", Tableau1[[#This Row],[semi-colon
position]])</f>
        <v>2</v>
      </c>
      <c r="K103" s="1" t="str">
        <f>IF( ISERROR(SEARCH("-", Tableau1[[#This Row],[name]])), "Human", "Droid")</f>
        <v>Human</v>
      </c>
      <c r="L103" s="1" t="str">
        <f>"Function of " &amp; Tableau1[[#This Row],[name]]</f>
        <v>Function of Owen et BeruNote 5 Lars</v>
      </c>
    </row>
    <row r="104" spans="1:12" x14ac:dyDescent="0.3">
      <c r="A104" s="1" t="str">
        <f>'Raw Data (source)'!A103</f>
        <v>Cliegg Lars est un personnage de l'univers « Officiel » présent notamment dans les films L'Attaque des clones. Ce cultivateur d'humidité de Tatooine épouse en secondes noces Shmi, la mère d'Anakin Skywalker66. Il meurt peu de temps après que celle-ci soit tuée par des hommes des Sablesc 54.</v>
      </c>
      <c r="B104" s="1">
        <f>SEARCH(" est un personnage ", Tableau1[[#This Row],[Raw data]])</f>
        <v>12</v>
      </c>
      <c r="C104" s="1" t="e">
        <f>SEARCH(" sont des personnages ", Tableau1[[#This Row],[Raw data]])</f>
        <v>#VALUE!</v>
      </c>
      <c r="D104" s="17">
        <f>IF(ISERROR(Tableau1[[#This Row],[Position of " 
est un personnage "]]), Tableau1[[#This Row],[Position of " 
sont des personnages "]], Tableau1[[#This Row],[Position of " 
est un personnage "]])</f>
        <v>12</v>
      </c>
      <c r="E104" s="1" t="str">
        <f>MID(Tableau1[[#This Row],[Raw data]],1,Tableau1[[#This Row],[End of name]] - 1)</f>
        <v>Cliegg Lars</v>
      </c>
      <c r="F104" s="1">
        <v>103</v>
      </c>
      <c r="G104" s="1" t="str">
        <f>Tableau3[[#This Row],[Planet]]</f>
        <v>Tatooine</v>
      </c>
      <c r="H104" s="1" t="str">
        <f>Tableau36[[#This Row],[List of friend''s id]]</f>
        <v>179</v>
      </c>
      <c r="I104" s="1" t="e">
        <f>SEARCH(";", Tableau1[[#This Row],[friends]])</f>
        <v>#VALUE!</v>
      </c>
      <c r="J104" s="1" t="str">
        <f>IF(ISERROR(Tableau1[[#This Row],[semi-colon
position]]), "", Tableau1[[#This Row],[semi-colon
position]])</f>
        <v/>
      </c>
      <c r="K104" s="1" t="str">
        <f>IF( ISERROR(SEARCH("-", Tableau1[[#This Row],[name]])), "Human", "Droid")</f>
        <v>Human</v>
      </c>
      <c r="L104" s="1" t="str">
        <f>"Function of " &amp; Tableau1[[#This Row],[name]]</f>
        <v>Function of Cliegg Lars</v>
      </c>
    </row>
    <row r="105" spans="1:12" x14ac:dyDescent="0.3">
      <c r="A105" s="1" t="str">
        <f>'Raw Data (source)'!A104</f>
        <v>Tasu Leech est un personnage de l'univers « Officiel » présent notamment dans le film Le Réveil de la Force. C'est le chef du gang Kanjiklub. Accompagné par plusieurs membres de son clan, il vient récupérer l'argent qu'Han Solo lui doit à l'époque où celui-ci rencontre Rey et Finne 16.</v>
      </c>
      <c r="B105" s="1">
        <f>SEARCH(" est un personnage ", Tableau1[[#This Row],[Raw data]])</f>
        <v>11</v>
      </c>
      <c r="C105" s="1" t="e">
        <f>SEARCH(" sont des personnages ", Tableau1[[#This Row],[Raw data]])</f>
        <v>#VALUE!</v>
      </c>
      <c r="D105" s="17">
        <f>IF(ISERROR(Tableau1[[#This Row],[Position of " 
est un personnage "]]), Tableau1[[#This Row],[Position of " 
sont des personnages "]], Tableau1[[#This Row],[Position of " 
est un personnage "]])</f>
        <v>11</v>
      </c>
      <c r="E105" s="1" t="str">
        <f>MID(Tableau1[[#This Row],[Raw data]],1,Tableau1[[#This Row],[End of name]] - 1)</f>
        <v>Tasu Leech</v>
      </c>
      <c r="F105" s="1">
        <v>104</v>
      </c>
      <c r="G105" s="1" t="str">
        <f>Tableau3[[#This Row],[Planet]]</f>
        <v/>
      </c>
      <c r="H105" s="1" t="str">
        <f>Tableau36[[#This Row],[List of friend''s id]]</f>
        <v>55;162;185</v>
      </c>
      <c r="I105" s="1">
        <f>SEARCH(";", Tableau1[[#This Row],[friends]])</f>
        <v>3</v>
      </c>
      <c r="J105" s="1">
        <f>IF(ISERROR(Tableau1[[#This Row],[semi-colon
position]]), "", Tableau1[[#This Row],[semi-colon
position]])</f>
        <v>3</v>
      </c>
      <c r="K105" s="1" t="str">
        <f>IF( ISERROR(SEARCH("-", Tableau1[[#This Row],[name]])), "Human", "Droid")</f>
        <v>Human</v>
      </c>
      <c r="L105" s="1" t="str">
        <f>"Function of " &amp; Tableau1[[#This Row],[name]]</f>
        <v>Function of Tasu Leech</v>
      </c>
    </row>
    <row r="106" spans="1:12" x14ac:dyDescent="0.3">
      <c r="A106" s="1" t="str">
        <f>'Raw Data (source)'!A105</f>
        <v>Bevel Lemelisk est un personnage de l'univers « Légendes ». Il est l'ingénieur qui a conçu les plans de l'Étoile noire. Après la mort de l'empereur Palpatine, il est jugé pour crime contre l'humanité et exécuté67.</v>
      </c>
      <c r="B106" s="1">
        <f>SEARCH(" est un personnage ", Tableau1[[#This Row],[Raw data]])</f>
        <v>15</v>
      </c>
      <c r="C106" s="1" t="e">
        <f>SEARCH(" sont des personnages ", Tableau1[[#This Row],[Raw data]])</f>
        <v>#VALUE!</v>
      </c>
      <c r="D106" s="17">
        <f>IF(ISERROR(Tableau1[[#This Row],[Position of " 
est un personnage "]]), Tableau1[[#This Row],[Position of " 
sont des personnages "]], Tableau1[[#This Row],[Position of " 
est un personnage "]])</f>
        <v>15</v>
      </c>
      <c r="E106" s="1" t="str">
        <f>MID(Tableau1[[#This Row],[Raw data]],1,Tableau1[[#This Row],[End of name]] - 1)</f>
        <v>Bevel Lemelisk</v>
      </c>
      <c r="F106" s="1">
        <v>105</v>
      </c>
      <c r="G106" s="1" t="str">
        <f>Tableau3[[#This Row],[Planet]]</f>
        <v/>
      </c>
      <c r="H106" s="1" t="str">
        <f>Tableau36[[#This Row],[List of friend''s id]]</f>
        <v/>
      </c>
      <c r="I106" s="1" t="e">
        <f>SEARCH(";", Tableau1[[#This Row],[friends]])</f>
        <v>#VALUE!</v>
      </c>
      <c r="J106" s="1" t="str">
        <f>IF(ISERROR(Tableau1[[#This Row],[semi-colon
position]]), "", Tableau1[[#This Row],[semi-colon
position]])</f>
        <v/>
      </c>
      <c r="K106" s="1" t="str">
        <f>IF( ISERROR(SEARCH("-", Tableau1[[#This Row],[name]])), "Human", "Droid")</f>
        <v>Human</v>
      </c>
      <c r="L106" s="1" t="str">
        <f>"Function of " &amp; Tableau1[[#This Row],[name]]</f>
        <v>Function of Bevel Lemelisk</v>
      </c>
    </row>
    <row r="107" spans="1:12" x14ac:dyDescent="0.3">
      <c r="A107" s="1" t="str">
        <f>'Raw Data (source)'!A106</f>
        <v>Lobot est un personnage de l'univers « Officiel » présent notamment dans le film L'Empire contre-attaque. Ce cyborg est l'assistant de Lando Calrissian, le gouverneur d'une ville de la planète Bespin. Il aide ce dernier à arracher des mains de l'Empire galactique, la princesse Leia Organa68,c 55.</v>
      </c>
      <c r="B107" s="1">
        <f>SEARCH(" est un personnage ", Tableau1[[#This Row],[Raw data]])</f>
        <v>6</v>
      </c>
      <c r="C107" s="1" t="e">
        <f>SEARCH(" sont des personnages ", Tableau1[[#This Row],[Raw data]])</f>
        <v>#VALUE!</v>
      </c>
      <c r="D107" s="17">
        <f>IF(ISERROR(Tableau1[[#This Row],[Position of " 
est un personnage "]]), Tableau1[[#This Row],[Position of " 
sont des personnages "]], Tableau1[[#This Row],[Position of " 
est un personnage "]])</f>
        <v>6</v>
      </c>
      <c r="E107" s="1" t="str">
        <f>MID(Tableau1[[#This Row],[Raw data]],1,Tableau1[[#This Row],[End of name]] - 1)</f>
        <v>Lobot</v>
      </c>
      <c r="F107" s="1">
        <v>106</v>
      </c>
      <c r="G107" s="1" t="str">
        <f>Tableau3[[#This Row],[Planet]]</f>
        <v>Ando</v>
      </c>
      <c r="H107" s="1" t="str">
        <f>Tableau36[[#This Row],[List of friend''s id]]</f>
        <v>28;135</v>
      </c>
      <c r="I107" s="1">
        <f>SEARCH(";", Tableau1[[#This Row],[friends]])</f>
        <v>3</v>
      </c>
      <c r="J107" s="1">
        <f>IF(ISERROR(Tableau1[[#This Row],[semi-colon
position]]), "", Tableau1[[#This Row],[semi-colon
position]])</f>
        <v>3</v>
      </c>
      <c r="K107" s="1" t="str">
        <f>IF( ISERROR(SEARCH("-", Tableau1[[#This Row],[name]])), "Human", "Droid")</f>
        <v>Human</v>
      </c>
      <c r="L107" s="1" t="str">
        <f>"Function of " &amp; Tableau1[[#This Row],[name]]</f>
        <v>Function of Lobot</v>
      </c>
    </row>
    <row r="108" spans="1:12" x14ac:dyDescent="0.3">
      <c r="A108" s="1" t="str">
        <f>'Raw Data (source)'!A107</f>
        <v>Logray est un personnage de l'univers « Officiel » et de l'univers « Légendes » présent notamment dans le film Le Retour du Jedi. Il est l'un des plus brillants chamans du peuple des Ewoks. Lors de la bataille d'Endor, il aide avec le reste de son peuple Han Solo et la princesse Leia à attaquer une casemate impériale69,c 56.</v>
      </c>
      <c r="B108" s="1">
        <f>SEARCH(" est un personnage ", Tableau1[[#This Row],[Raw data]])</f>
        <v>7</v>
      </c>
      <c r="C108" s="1" t="e">
        <f>SEARCH(" sont des personnages ", Tableau1[[#This Row],[Raw data]])</f>
        <v>#VALUE!</v>
      </c>
      <c r="D108" s="17">
        <f>IF(ISERROR(Tableau1[[#This Row],[Position of " 
est un personnage "]]), Tableau1[[#This Row],[Position of " 
sont des personnages "]], Tableau1[[#This Row],[Position of " 
est un personnage "]])</f>
        <v>7</v>
      </c>
      <c r="E108" s="1" t="str">
        <f>MID(Tableau1[[#This Row],[Raw data]],1,Tableau1[[#This Row],[End of name]] - 1)</f>
        <v>Logray</v>
      </c>
      <c r="F108" s="1">
        <v>107</v>
      </c>
      <c r="G108" s="1" t="str">
        <f>Tableau3[[#This Row],[Planet]]</f>
        <v/>
      </c>
      <c r="H108" s="1" t="str">
        <f>Tableau36[[#This Row],[List of friend''s id]]</f>
        <v>185</v>
      </c>
      <c r="I108" s="1" t="e">
        <f>SEARCH(";", Tableau1[[#This Row],[friends]])</f>
        <v>#VALUE!</v>
      </c>
      <c r="J108" s="1" t="str">
        <f>IF(ISERROR(Tableau1[[#This Row],[semi-colon
position]]), "", Tableau1[[#This Row],[semi-colon
position]])</f>
        <v/>
      </c>
      <c r="K108" s="1" t="str">
        <f>IF( ISERROR(SEARCH("-", Tableau1[[#This Row],[name]])), "Human", "Droid")</f>
        <v>Human</v>
      </c>
      <c r="L108" s="1" t="str">
        <f>"Function of " &amp; Tableau1[[#This Row],[name]]</f>
        <v>Function of Logray</v>
      </c>
    </row>
    <row r="109" spans="1:12" x14ac:dyDescent="0.3">
      <c r="A109" s="1" t="str">
        <f>'Raw Data (source)'!A108</f>
        <v>Général Crix Madine est un personnage de l'univers « Officiel » et de l'univers « Légendes » présent notamment dans le film Le Retour du Jedi. Officier de l'armée impériale, il déserte pour rejoindre l'Alliance rebelle. Grand tacticien, c'est lui qui élabore le plan de bataille des rebelles lors de l'attaque de l'Étoile de la mortc 57. Il meurt quelques années après, tué par un baron du crime70.</v>
      </c>
      <c r="B109" s="1">
        <f>SEARCH(" est un personnage ", Tableau1[[#This Row],[Raw data]])</f>
        <v>20</v>
      </c>
      <c r="C109" s="1" t="e">
        <f>SEARCH(" sont des personnages ", Tableau1[[#This Row],[Raw data]])</f>
        <v>#VALUE!</v>
      </c>
      <c r="D109" s="17">
        <f>IF(ISERROR(Tableau1[[#This Row],[Position of " 
est un personnage "]]), Tableau1[[#This Row],[Position of " 
sont des personnages "]], Tableau1[[#This Row],[Position of " 
est un personnage "]])</f>
        <v>20</v>
      </c>
      <c r="E109" s="1" t="str">
        <f>MID(Tableau1[[#This Row],[Raw data]],1,Tableau1[[#This Row],[End of name]] - 1)</f>
        <v>Général Crix Madine</v>
      </c>
      <c r="F109" s="1">
        <v>108</v>
      </c>
      <c r="G109" s="1" t="str">
        <f>Tableau3[[#This Row],[Planet]]</f>
        <v/>
      </c>
      <c r="H109" s="1" t="str">
        <f>Tableau36[[#This Row],[List of friend''s id]]</f>
        <v/>
      </c>
      <c r="I109" s="1" t="e">
        <f>SEARCH(";", Tableau1[[#This Row],[friends]])</f>
        <v>#VALUE!</v>
      </c>
      <c r="J109" s="1" t="str">
        <f>IF(ISERROR(Tableau1[[#This Row],[semi-colon
position]]), "", Tableau1[[#This Row],[semi-colon
position]])</f>
        <v/>
      </c>
      <c r="K109" s="1" t="str">
        <f>IF( ISERROR(SEARCH("-", Tableau1[[#This Row],[name]])), "Human", "Droid")</f>
        <v>Human</v>
      </c>
      <c r="L109" s="1" t="str">
        <f>"Function of " &amp; Tableau1[[#This Row],[name]]</f>
        <v>Function of Général Crix Madine</v>
      </c>
    </row>
    <row r="110" spans="1:12" x14ac:dyDescent="0.3">
      <c r="A110" s="1" t="str">
        <f>'Raw Data (source)'!A109</f>
        <v>Shu Mai est un personnage de l'univers « Officiel » présent notamment dans les films L'Attaque des clones et La Revanche des Sith. Elle est la présidente de la Guilde du commerce. Elle s'allie au Comte Dooku pour former la Confédération des systèmes indépendants et déclencher la guerre des clones. Elle est tuée par Dark Vador avec les autres dirigeants de la Confédérationc 58.</v>
      </c>
      <c r="B110" s="1">
        <f>SEARCH(" est un personnage ", Tableau1[[#This Row],[Raw data]])</f>
        <v>8</v>
      </c>
      <c r="C110" s="1" t="e">
        <f>SEARCH(" sont des personnages ", Tableau1[[#This Row],[Raw data]])</f>
        <v>#VALUE!</v>
      </c>
      <c r="D110" s="17">
        <f>IF(ISERROR(Tableau1[[#This Row],[Position of " 
est un personnage "]]), Tableau1[[#This Row],[Position of " 
sont des personnages "]], Tableau1[[#This Row],[Position of " 
est un personnage "]])</f>
        <v>8</v>
      </c>
      <c r="E110" s="1" t="str">
        <f>MID(Tableau1[[#This Row],[Raw data]],1,Tableau1[[#This Row],[End of name]] - 1)</f>
        <v>Shu Mai</v>
      </c>
      <c r="F110" s="1">
        <v>109</v>
      </c>
      <c r="G110" s="1" t="str">
        <f>Tableau3[[#This Row],[Planet]]</f>
        <v/>
      </c>
      <c r="H110" s="1" t="str">
        <f>Tableau36[[#This Row],[List of friend''s id]]</f>
        <v>43;213</v>
      </c>
      <c r="I110" s="1">
        <f>SEARCH(";", Tableau1[[#This Row],[friends]])</f>
        <v>3</v>
      </c>
      <c r="J110" s="1">
        <f>IF(ISERROR(Tableau1[[#This Row],[semi-colon
position]]), "", Tableau1[[#This Row],[semi-colon
position]])</f>
        <v>3</v>
      </c>
      <c r="K110" s="1" t="str">
        <f>IF( ISERROR(SEARCH("-", Tableau1[[#This Row],[name]])), "Human", "Droid")</f>
        <v>Human</v>
      </c>
      <c r="L110" s="1" t="str">
        <f>"Function of " &amp; Tableau1[[#This Row],[name]]</f>
        <v>Function of Shu Mai</v>
      </c>
    </row>
    <row r="111" spans="1:12" x14ac:dyDescent="0.3">
      <c r="A111" s="1" t="str">
        <f>'Raw Data (source)'!A110</f>
        <v>Malakili est un personnage de l'univers « Officiel » présent notamment dans le film Le Retour du Jedi. Il est maître dresseur au palais du trafiquant Jabba le Hutt. Très attaché à ses animaux même s'ils sont des créatures très dangereuses, il fond en larmes lorsque le Jedi Luke Skywalker parvient à tuer le terrible rancorc 59.</v>
      </c>
      <c r="B111" s="1">
        <f>SEARCH(" est un personnage ", Tableau1[[#This Row],[Raw data]])</f>
        <v>9</v>
      </c>
      <c r="C111" s="1" t="e">
        <f>SEARCH(" sont des personnages ", Tableau1[[#This Row],[Raw data]])</f>
        <v>#VALUE!</v>
      </c>
      <c r="D111" s="17">
        <f>IF(ISERROR(Tableau1[[#This Row],[Position of " 
est un personnage "]]), Tableau1[[#This Row],[Position of " 
sont des personnages "]], Tableau1[[#This Row],[Position of " 
est un personnage "]])</f>
        <v>9</v>
      </c>
      <c r="E111" s="1" t="str">
        <f>MID(Tableau1[[#This Row],[Raw data]],1,Tableau1[[#This Row],[End of name]] - 1)</f>
        <v>Malakili</v>
      </c>
      <c r="F111" s="1">
        <v>110</v>
      </c>
      <c r="G111" s="1" t="str">
        <f>Tableau3[[#This Row],[Planet]]</f>
        <v/>
      </c>
      <c r="H111" s="1" t="str">
        <f>Tableau36[[#This Row],[List of friend''s id]]</f>
        <v>80;180</v>
      </c>
      <c r="I111" s="1">
        <f>SEARCH(";", Tableau1[[#This Row],[friends]])</f>
        <v>3</v>
      </c>
      <c r="J111" s="1">
        <f>IF(ISERROR(Tableau1[[#This Row],[semi-colon
position]]), "", Tableau1[[#This Row],[semi-colon
position]])</f>
        <v>3</v>
      </c>
      <c r="K111" s="1" t="str">
        <f>IF( ISERROR(SEARCH("-", Tableau1[[#This Row],[name]])), "Human", "Droid")</f>
        <v>Human</v>
      </c>
      <c r="L111" s="1" t="str">
        <f>"Function of " &amp; Tableau1[[#This Row],[name]]</f>
        <v>Function of Malakili</v>
      </c>
    </row>
    <row r="112" spans="1:12" x14ac:dyDescent="0.3">
      <c r="A112" s="1" t="str">
        <f>'Raw Data (source)'!A111</f>
        <v>Dark Maul est un personnage de l'univers « Officiel » et de l'univers « Légendes » présent notamment dans les films La Menace fantôme et Solo. Il s'agit du premier apprenti Sith de Palpatine. Lors de l'invasion de la planète Naboo par la Fédération du Commerce, Palpatine l'envoie aider les envahisseurs. Il affronte en duel les deux Jedi Qui-Gon Jinn et Obi-Wan Kenobi. Il parvient à tuer le premier mais se fait couper en deux par le second71,c 60,a 36. Maul survit cependant mais devient fou. Dix ans plus tard, Opress, son frère, le retrouve, l'aide à se reconstruire et à se venger de Kenobi et de Palpatined 15.</v>
      </c>
      <c r="B112" s="1">
        <f>SEARCH(" est un personnage ", Tableau1[[#This Row],[Raw data]])</f>
        <v>10</v>
      </c>
      <c r="C112" s="1" t="e">
        <f>SEARCH(" sont des personnages ", Tableau1[[#This Row],[Raw data]])</f>
        <v>#VALUE!</v>
      </c>
      <c r="D112" s="17">
        <f>IF(ISERROR(Tableau1[[#This Row],[Position of " 
est un personnage "]]), Tableau1[[#This Row],[Position of " 
sont des personnages "]], Tableau1[[#This Row],[Position of " 
est un personnage "]])</f>
        <v>10</v>
      </c>
      <c r="E112" s="1" t="str">
        <f>MID(Tableau1[[#This Row],[Raw data]],1,Tableau1[[#This Row],[End of name]] - 1)</f>
        <v>Dark Maul</v>
      </c>
      <c r="F112" s="1">
        <v>111</v>
      </c>
      <c r="G112" s="1" t="str">
        <f>Tableau3[[#This Row],[Planet]]</f>
        <v>Naboo</v>
      </c>
      <c r="H112" s="1" t="str">
        <f>Tableau36[[#This Row],[List of friend''s id]]</f>
        <v>86;95</v>
      </c>
      <c r="I112" s="1">
        <f>SEARCH(";", Tableau1[[#This Row],[friends]])</f>
        <v>3</v>
      </c>
      <c r="J112" s="1">
        <f>IF(ISERROR(Tableau1[[#This Row],[semi-colon
position]]), "", Tableau1[[#This Row],[semi-colon
position]])</f>
        <v>3</v>
      </c>
      <c r="K112" s="1" t="str">
        <f>IF( ISERROR(SEARCH("-", Tableau1[[#This Row],[name]])), "Human", "Droid")</f>
        <v>Human</v>
      </c>
      <c r="L112" s="1" t="str">
        <f>"Function of " &amp; Tableau1[[#This Row],[name]]</f>
        <v>Function of Dark Maul</v>
      </c>
    </row>
    <row r="113" spans="1:12" x14ac:dyDescent="0.3">
      <c r="A113" s="1" t="str">
        <f>'Raw Data (source)'!A112</f>
        <v>Droopy McCool est un personnage de l'univers « Officiel » présent notamment dans le film Le Retour du Jedi. Il est le premier bois de l'orchestre de Max Rebo. Il joue au palais du trafiquant Jabba le Hutt à l'époque où ce dernier retient le contrebandier Han Solo dans son palaisc 61.</v>
      </c>
      <c r="B113" s="1">
        <f>SEARCH(" est un personnage ", Tableau1[[#This Row],[Raw data]])</f>
        <v>14</v>
      </c>
      <c r="C113" s="1" t="e">
        <f>SEARCH(" sont des personnages ", Tableau1[[#This Row],[Raw data]])</f>
        <v>#VALUE!</v>
      </c>
      <c r="D113" s="17">
        <f>IF(ISERROR(Tableau1[[#This Row],[Position of " 
est un personnage "]]), Tableau1[[#This Row],[Position of " 
sont des personnages "]], Tableau1[[#This Row],[Position of " 
est un personnage "]])</f>
        <v>14</v>
      </c>
      <c r="E113" s="1" t="str">
        <f>MID(Tableau1[[#This Row],[Raw data]],1,Tableau1[[#This Row],[End of name]] - 1)</f>
        <v>Droopy McCool</v>
      </c>
      <c r="F113" s="1">
        <v>112</v>
      </c>
      <c r="G113" s="1" t="str">
        <f>Tableau3[[#This Row],[Planet]]</f>
        <v/>
      </c>
      <c r="H113" s="1" t="str">
        <f>Tableau36[[#This Row],[List of friend''s id]]</f>
        <v>80;159;185</v>
      </c>
      <c r="I113" s="1">
        <f>SEARCH(";", Tableau1[[#This Row],[friends]])</f>
        <v>3</v>
      </c>
      <c r="J113" s="1">
        <f>IF(ISERROR(Tableau1[[#This Row],[semi-colon
position]]), "", Tableau1[[#This Row],[semi-colon
position]])</f>
        <v>3</v>
      </c>
      <c r="K113" s="1" t="str">
        <f>IF( ISERROR(SEARCH("-", Tableau1[[#This Row],[name]])), "Human", "Droid")</f>
        <v>Human</v>
      </c>
      <c r="L113" s="1" t="str">
        <f>"Function of " &amp; Tableau1[[#This Row],[name]]</f>
        <v>Function of Droopy McCool</v>
      </c>
    </row>
    <row r="114" spans="1:12" x14ac:dyDescent="0.3">
      <c r="A114" s="1" t="str">
        <f>'Raw Data (source)'!A113</f>
        <v>Lyn Me est un personnage de l'univers « Officiel » présent notamment dans le film Le Retour du Jedi. C'est une ancienne esclave libérée de ses fers par le chasseur de primes Boba Fett. Elle est par la suite avec Rystall et Greeta, l'une des trois choristes et danseuses du groupe de Max Rebo au palais du trafiquant Jabba le Hutt sur la planète Tatooine à l'époque où ce dernier retient le contrebandier Han Solo dans son palaisc 62.</v>
      </c>
      <c r="B114" s="1">
        <f>SEARCH(" est un personnage ", Tableau1[[#This Row],[Raw data]])</f>
        <v>7</v>
      </c>
      <c r="C114" s="1" t="e">
        <f>SEARCH(" sont des personnages ", Tableau1[[#This Row],[Raw data]])</f>
        <v>#VALUE!</v>
      </c>
      <c r="D114" s="17">
        <f>IF(ISERROR(Tableau1[[#This Row],[Position of " 
est un personnage "]]), Tableau1[[#This Row],[Position of " 
sont des personnages "]], Tableau1[[#This Row],[Position of " 
est un personnage "]])</f>
        <v>7</v>
      </c>
      <c r="E114" s="1" t="str">
        <f>MID(Tableau1[[#This Row],[Raw data]],1,Tableau1[[#This Row],[End of name]] - 1)</f>
        <v>Lyn Me</v>
      </c>
      <c r="F114" s="1">
        <v>113</v>
      </c>
      <c r="G114" s="1" t="str">
        <f>Tableau3[[#This Row],[Planet]]</f>
        <v>Tatooine</v>
      </c>
      <c r="H114" s="1" t="str">
        <f>Tableau36[[#This Row],[List of friend''s id]]</f>
        <v>52;80;159;185</v>
      </c>
      <c r="I114" s="1">
        <f>SEARCH(";", Tableau1[[#This Row],[friends]])</f>
        <v>3</v>
      </c>
      <c r="J114" s="1">
        <f>IF(ISERROR(Tableau1[[#This Row],[semi-colon
position]]), "", Tableau1[[#This Row],[semi-colon
position]])</f>
        <v>3</v>
      </c>
      <c r="K114" s="1" t="str">
        <f>IF( ISERROR(SEARCH("-", Tableau1[[#This Row],[name]])), "Human", "Droid")</f>
        <v>Human</v>
      </c>
      <c r="L114" s="1" t="str">
        <f>"Function of " &amp; Tableau1[[#This Row],[name]]</f>
        <v>Function of Lyn Me</v>
      </c>
    </row>
    <row r="115" spans="1:12" hidden="1" x14ac:dyDescent="0.3">
      <c r="A115" s="1" t="str">
        <f>'Raw Data (source)'!A114</f>
        <v>ME-8D9 est un personnage de l'univers « Officiel » présent notamment dans le film Le Réveil de la Force. C'est le droïde de protocole du château de Maz Kanata à l'époque de la bataille de la base Starkiller. Elle est essentiellement utilisée pour traduire les transactionse 17.</v>
      </c>
      <c r="B115" s="1">
        <f>SEARCH(" est un personnage ", Tableau1[[#This Row],[Raw data]])</f>
        <v>7</v>
      </c>
      <c r="C115" s="1" t="e">
        <f>SEARCH(" sont des personnages ", Tableau1[[#This Row],[Raw data]])</f>
        <v>#VALUE!</v>
      </c>
      <c r="D115" s="17">
        <f>IF(ISERROR(Tableau1[[#This Row],[Position of " 
est un personnage "]]), Tableau1[[#This Row],[Position of " 
sont des personnages "]], Tableau1[[#This Row],[Position of " 
est un personnage "]])</f>
        <v>7</v>
      </c>
      <c r="E115" s="1" t="str">
        <f>MID(Tableau1[[#This Row],[Raw data]],1,Tableau1[[#This Row],[End of name]] - 1)</f>
        <v>ME-8D9</v>
      </c>
      <c r="F115" s="1">
        <v>114</v>
      </c>
      <c r="G115" s="1" t="str">
        <f>Tableau3[[#This Row],[Planet]]</f>
        <v/>
      </c>
      <c r="H115" s="1" t="str">
        <f>Tableau36[[#This Row],[List of friend''s id]]</f>
        <v>90</v>
      </c>
      <c r="I115" s="1" t="e">
        <f>SEARCH(";", Tableau1[[#This Row],[friends]])</f>
        <v>#VALUE!</v>
      </c>
      <c r="J115" s="1" t="str">
        <f>IF(ISERROR(Tableau1[[#This Row],[semi-colon
position]]), "", Tableau1[[#This Row],[semi-colon
position]])</f>
        <v/>
      </c>
      <c r="K115" s="1" t="str">
        <f>IF( ISERROR(SEARCH("-", Tableau1[[#This Row],[name]])), "Human", "Droid")</f>
        <v>Droid</v>
      </c>
      <c r="L115" s="1" t="str">
        <f>"Function of " &amp; Tableau1[[#This Row],[name]]</f>
        <v>Function of ME-8D9</v>
      </c>
    </row>
    <row r="116" spans="1:12" x14ac:dyDescent="0.3">
      <c r="A116" s="1" t="str">
        <f>'Raw Data (source)'!A115</f>
        <v>Tion Medon est un personnage de l'univers « Officiel » présent notamment dans le film La Revanche des Sith. Il dirige l'administration portuaire de Pau City sur la planète Utapau durant la Guerre des clones. Alors que le maître Jedi Obi-Wan Kenobi s'arrête pour refaire le plein de son vaisseau sur la planète, Medon lui chuchote que les séparatistes s'en sont emparés secrètementc 63.</v>
      </c>
      <c r="B116" s="1">
        <f>SEARCH(" est un personnage ", Tableau1[[#This Row],[Raw data]])</f>
        <v>11</v>
      </c>
      <c r="C116" s="1" t="e">
        <f>SEARCH(" sont des personnages ", Tableau1[[#This Row],[Raw data]])</f>
        <v>#VALUE!</v>
      </c>
      <c r="D116" s="17">
        <f>IF(ISERROR(Tableau1[[#This Row],[Position of " 
est un personnage "]]), Tableau1[[#This Row],[Position of " 
sont des personnages "]], Tableau1[[#This Row],[Position of " 
est un personnage "]])</f>
        <v>11</v>
      </c>
      <c r="E116" s="1" t="str">
        <f>MID(Tableau1[[#This Row],[Raw data]],1,Tableau1[[#This Row],[End of name]] - 1)</f>
        <v>Tion Medon</v>
      </c>
      <c r="F116" s="1">
        <v>115</v>
      </c>
      <c r="G116" s="1" t="str">
        <f>Tableau3[[#This Row],[Planet]]</f>
        <v>Utapau</v>
      </c>
      <c r="H116" s="1" t="str">
        <f>Tableau36[[#This Row],[List of friend''s id]]</f>
        <v>95</v>
      </c>
      <c r="I116" s="1" t="e">
        <f>SEARCH(";", Tableau1[[#This Row],[friends]])</f>
        <v>#VALUE!</v>
      </c>
      <c r="J116" s="1" t="str">
        <f>IF(ISERROR(Tableau1[[#This Row],[semi-colon
position]]), "", Tableau1[[#This Row],[semi-colon
position]])</f>
        <v/>
      </c>
      <c r="K116" s="1" t="str">
        <f>IF( ISERROR(SEARCH("-", Tableau1[[#This Row],[name]])), "Human", "Droid")</f>
        <v>Human</v>
      </c>
      <c r="L116" s="1" t="str">
        <f>"Function of " &amp; Tableau1[[#This Row],[name]]</f>
        <v>Function of Tion Medon</v>
      </c>
    </row>
    <row r="117" spans="1:12" x14ac:dyDescent="0.3">
      <c r="A117" s="1" t="str">
        <f>'Raw Data (source)'!A116</f>
        <v>Lieutenant Dopheld Mitaka est un personnage de l'univers « Officiel » présent notamment dans le film Le Réveil de la Force. À l'époque de la bataille de la base Starkiller, cet officier du Premier Ordre est chargé par le maléfique Kylo Ren de s'emparer du prisonnier évadé Poe Dameron et du soldat déserteur Finne 18.</v>
      </c>
      <c r="B117" s="1">
        <f>SEARCH(" est un personnage ", Tableau1[[#This Row],[Raw data]])</f>
        <v>26</v>
      </c>
      <c r="C117" s="1" t="e">
        <f>SEARCH(" sont des personnages ", Tableau1[[#This Row],[Raw data]])</f>
        <v>#VALUE!</v>
      </c>
      <c r="D117" s="17">
        <f>IF(ISERROR(Tableau1[[#This Row],[Position of " 
est un personnage "]]), Tableau1[[#This Row],[Position of " 
sont des personnages "]], Tableau1[[#This Row],[Position of " 
est un personnage "]])</f>
        <v>26</v>
      </c>
      <c r="E117" s="1" t="str">
        <f>MID(Tableau1[[#This Row],[Raw data]],1,Tableau1[[#This Row],[End of name]] - 1)</f>
        <v>Lieutenant Dopheld Mitaka</v>
      </c>
      <c r="F117" s="1">
        <v>116</v>
      </c>
      <c r="G117" s="1" t="str">
        <f>Tableau3[[#This Row],[Planet]]</f>
        <v/>
      </c>
      <c r="H117" s="1" t="str">
        <f>Tableau36[[#This Row],[List of friend''s id]]</f>
        <v>36;55;161</v>
      </c>
      <c r="I117" s="1">
        <f>SEARCH(";", Tableau1[[#This Row],[friends]])</f>
        <v>3</v>
      </c>
      <c r="J117" s="1">
        <f>IF(ISERROR(Tableau1[[#This Row],[semi-colon
position]]), "", Tableau1[[#This Row],[semi-colon
position]])</f>
        <v>3</v>
      </c>
      <c r="K117" s="1" t="str">
        <f>IF( ISERROR(SEARCH("-", Tableau1[[#This Row],[name]])), "Human", "Droid")</f>
        <v>Human</v>
      </c>
      <c r="L117" s="1" t="str">
        <f>"Function of " &amp; Tableau1[[#This Row],[name]]</f>
        <v>Function of Lieutenant Dopheld Mitaka</v>
      </c>
    </row>
    <row r="118" spans="1:12" x14ac:dyDescent="0.3">
      <c r="A118" s="1" t="str">
        <f>'Raw Data (source)'!A117</f>
        <v>Ephant Mon est un personnage de l'univers « Officiel » et de l'univers « Légendes » présent notamment dans le film Le Retour du Jedi. Il est un trafiquant interstellaire et le seul vrai ami du seigneur du crime Jabba le Hutt. Il est présent à la cour de ce dernier lorsque Luke Skywalker négocie avec le criminel la libération d'Han Solo72.</v>
      </c>
      <c r="B118" s="1">
        <f>SEARCH(" est un personnage ", Tableau1[[#This Row],[Raw data]])</f>
        <v>11</v>
      </c>
      <c r="C118" s="1" t="e">
        <f>SEARCH(" sont des personnages ", Tableau1[[#This Row],[Raw data]])</f>
        <v>#VALUE!</v>
      </c>
      <c r="D118" s="17">
        <f>IF(ISERROR(Tableau1[[#This Row],[Position of " 
est un personnage "]]), Tableau1[[#This Row],[Position of " 
sont des personnages "]], Tableau1[[#This Row],[Position of " 
est un personnage "]])</f>
        <v>11</v>
      </c>
      <c r="E118" s="1" t="str">
        <f>MID(Tableau1[[#This Row],[Raw data]],1,Tableau1[[#This Row],[End of name]] - 1)</f>
        <v>Ephant Mon</v>
      </c>
      <c r="F118" s="1">
        <v>117</v>
      </c>
      <c r="G118" s="1" t="str">
        <f>Tableau3[[#This Row],[Planet]]</f>
        <v/>
      </c>
      <c r="H118" s="1" t="str">
        <f>Tableau36[[#This Row],[List of friend''s id]]</f>
        <v>80;180;185</v>
      </c>
      <c r="I118" s="1">
        <f>SEARCH(";", Tableau1[[#This Row],[friends]])</f>
        <v>3</v>
      </c>
      <c r="J118" s="1">
        <f>IF(ISERROR(Tableau1[[#This Row],[semi-colon
position]]), "", Tableau1[[#This Row],[semi-colon
position]])</f>
        <v>3</v>
      </c>
      <c r="K118" s="1" t="str">
        <f>IF( ISERROR(SEARCH("-", Tableau1[[#This Row],[name]])), "Human", "Droid")</f>
        <v>Human</v>
      </c>
      <c r="L118" s="1" t="str">
        <f>"Function of " &amp; Tableau1[[#This Row],[name]]</f>
        <v>Function of Ephant Mon</v>
      </c>
    </row>
    <row r="119" spans="1:12" x14ac:dyDescent="0.3">
      <c r="A119" s="1" t="str">
        <f>'Raw Data (source)'!A118</f>
        <v>Sly Moore est un personnage de l'univers « Officiel » présent notamment dans les films L'Attaque des clones et La Revanche des Sith. Elle est l'assistante du chancelier suprême de la République galactique Palpatine durant tout son mandat. Elle continue à l'assister lorsqu'il instaure et dirige l'Empirec 64.</v>
      </c>
      <c r="B119" s="1">
        <f>SEARCH(" est un personnage ", Tableau1[[#This Row],[Raw data]])</f>
        <v>10</v>
      </c>
      <c r="C119" s="1" t="e">
        <f>SEARCH(" sont des personnages ", Tableau1[[#This Row],[Raw data]])</f>
        <v>#VALUE!</v>
      </c>
      <c r="D119" s="17">
        <f>IF(ISERROR(Tableau1[[#This Row],[Position of " 
est un personnage "]]), Tableau1[[#This Row],[Position of " 
sont des personnages "]], Tableau1[[#This Row],[Position of " 
est un personnage "]])</f>
        <v>10</v>
      </c>
      <c r="E119" s="1" t="str">
        <f>MID(Tableau1[[#This Row],[Raw data]],1,Tableau1[[#This Row],[End of name]] - 1)</f>
        <v>Sly Moore</v>
      </c>
      <c r="F119" s="1">
        <v>118</v>
      </c>
      <c r="G119" s="1" t="str">
        <f>Tableau3[[#This Row],[Planet]]</f>
        <v/>
      </c>
      <c r="H119" s="1" t="str">
        <f>Tableau36[[#This Row],[List of friend''s id]]</f>
        <v/>
      </c>
      <c r="I119" s="1" t="e">
        <f>SEARCH(";", Tableau1[[#This Row],[friends]])</f>
        <v>#VALUE!</v>
      </c>
      <c r="J119" s="1" t="str">
        <f>IF(ISERROR(Tableau1[[#This Row],[semi-colon
position]]), "", Tableau1[[#This Row],[semi-colon
position]])</f>
        <v/>
      </c>
      <c r="K119" s="1" t="str">
        <f>IF( ISERROR(SEARCH("-", Tableau1[[#This Row],[name]])), "Human", "Droid")</f>
        <v>Human</v>
      </c>
      <c r="L119" s="1" t="str">
        <f>"Function of " &amp; Tableau1[[#This Row],[name]]</f>
        <v>Function of Sly Moore</v>
      </c>
    </row>
    <row r="120" spans="1:12" x14ac:dyDescent="0.3">
      <c r="A120" s="1" t="str">
        <f>'Raw Data (source)'!A119</f>
        <v>Mon Mothma est un personnage de l'univers « Officiel » et de l'univers « Légendes » présent notamment dans les films La Revanche Sith, Rogue One et Le Retour du Jedi. Elle est la sénatrice de la planète Chandrilla durant les derniers temps de la République galactique. Défavorable à l'Empire de Palpatine, elle est un des membres fondateurs de l'Alliance rebelle. Après la mort de Palpatine, elle devient le chef d'État d'une Nouvelle République. Elle meurt peu de temps avant l'invasion de la galaxie par les Yuuzhan Vong73,c 65.</v>
      </c>
      <c r="B120" s="1">
        <f>SEARCH(" est un personnage ", Tableau1[[#This Row],[Raw data]])</f>
        <v>11</v>
      </c>
      <c r="C120" s="1" t="e">
        <f>SEARCH(" sont des personnages ", Tableau1[[#This Row],[Raw data]])</f>
        <v>#VALUE!</v>
      </c>
      <c r="D120" s="17">
        <f>IF(ISERROR(Tableau1[[#This Row],[Position of " 
est un personnage "]]), Tableau1[[#This Row],[Position of " 
sont des personnages "]], Tableau1[[#This Row],[Position of " 
est un personnage "]])</f>
        <v>11</v>
      </c>
      <c r="E120" s="1" t="str">
        <f>MID(Tableau1[[#This Row],[Raw data]],1,Tableau1[[#This Row],[End of name]] - 1)</f>
        <v>Mon Mothma</v>
      </c>
      <c r="F120" s="1">
        <v>119</v>
      </c>
      <c r="G120" s="1" t="str">
        <f>Tableau3[[#This Row],[Planet]]</f>
        <v/>
      </c>
      <c r="H120" s="1" t="str">
        <f>Tableau36[[#This Row],[List of friend''s id]]</f>
        <v/>
      </c>
      <c r="I120" s="1" t="e">
        <f>SEARCH(";", Tableau1[[#This Row],[friends]])</f>
        <v>#VALUE!</v>
      </c>
      <c r="J120" s="1" t="str">
        <f>IF(ISERROR(Tableau1[[#This Row],[semi-colon
position]]), "", Tableau1[[#This Row],[semi-colon
position]])</f>
        <v/>
      </c>
      <c r="K120" s="1" t="str">
        <f>IF( ISERROR(SEARCH("-", Tableau1[[#This Row],[name]])), "Human", "Droid")</f>
        <v>Human</v>
      </c>
      <c r="L120" s="1" t="str">
        <f>"Function of " &amp; Tableau1[[#This Row],[name]]</f>
        <v>Function of Mon Mothma</v>
      </c>
    </row>
    <row r="121" spans="1:12" x14ac:dyDescent="0.3">
      <c r="A121" s="1" t="str">
        <f>'Raw Data (source)'!A120</f>
        <v>Amiral Conan Motti est un personnage de l'univers « Officiel » présent notamment dans le film Un nouvel espoir. Il est l'un des officiers responsables de la première Étoile Noire. Très arrogant, il s'oppose à Dark Vador sur des choix stratégiques. Il meurt lors de l'explosion de l'Étoile Noire74.</v>
      </c>
      <c r="B121" s="1">
        <f>SEARCH(" est un personnage ", Tableau1[[#This Row],[Raw data]])</f>
        <v>19</v>
      </c>
      <c r="C121" s="1" t="e">
        <f>SEARCH(" sont des personnages ", Tableau1[[#This Row],[Raw data]])</f>
        <v>#VALUE!</v>
      </c>
      <c r="D121" s="17">
        <f>IF(ISERROR(Tableau1[[#This Row],[Position of " 
est un personnage "]]), Tableau1[[#This Row],[Position of " 
sont des personnages "]], Tableau1[[#This Row],[Position of " 
est un personnage "]])</f>
        <v>19</v>
      </c>
      <c r="E121" s="1" t="str">
        <f>MID(Tableau1[[#This Row],[Raw data]],1,Tableau1[[#This Row],[End of name]] - 1)</f>
        <v>Amiral Conan Motti</v>
      </c>
      <c r="F121" s="1">
        <v>120</v>
      </c>
      <c r="G121" s="1" t="str">
        <f>Tableau3[[#This Row],[Planet]]</f>
        <v/>
      </c>
      <c r="H121" s="1" t="str">
        <f>Tableau36[[#This Row],[List of friend''s id]]</f>
        <v>213</v>
      </c>
      <c r="I121" s="1" t="e">
        <f>SEARCH(";", Tableau1[[#This Row],[friends]])</f>
        <v>#VALUE!</v>
      </c>
      <c r="J121" s="1" t="str">
        <f>IF(ISERROR(Tableau1[[#This Row],[semi-colon
position]]), "", Tableau1[[#This Row],[semi-colon
position]])</f>
        <v/>
      </c>
      <c r="K121" s="1" t="str">
        <f>IF( ISERROR(SEARCH("-", Tableau1[[#This Row],[name]])), "Human", "Droid")</f>
        <v>Human</v>
      </c>
      <c r="L121" s="1" t="str">
        <f>"Function of " &amp; Tableau1[[#This Row],[name]]</f>
        <v>Function of Amiral Conan Motti</v>
      </c>
    </row>
    <row r="122" spans="1:12" x14ac:dyDescent="0.3">
      <c r="A122" s="1" t="str">
        <f>'Raw Data (source)'!A121</f>
        <v>Muftak est un personnage de l'univers « Officiel » présent notamment dans le film Un nouvel espoir. C'est un voleur à la tire et un cambrioleur habitant la planète Tatooine. IL est présent dans le bar dans lequel le jeune Luke Skywalker rencontre pour la première fois son ami Han Soloc 66.</v>
      </c>
      <c r="B122" s="1">
        <f>SEARCH(" est un personnage ", Tableau1[[#This Row],[Raw data]])</f>
        <v>7</v>
      </c>
      <c r="C122" s="1" t="e">
        <f>SEARCH(" sont des personnages ", Tableau1[[#This Row],[Raw data]])</f>
        <v>#VALUE!</v>
      </c>
      <c r="D122" s="17">
        <f>IF(ISERROR(Tableau1[[#This Row],[Position of " 
est un personnage "]]), Tableau1[[#This Row],[Position of " 
sont des personnages "]], Tableau1[[#This Row],[Position of " 
est un personnage "]])</f>
        <v>7</v>
      </c>
      <c r="E122" s="1" t="str">
        <f>MID(Tableau1[[#This Row],[Raw data]],1,Tableau1[[#This Row],[End of name]] - 1)</f>
        <v>Muftak</v>
      </c>
      <c r="F122" s="1">
        <v>121</v>
      </c>
      <c r="G122" s="1" t="str">
        <f>Tableau3[[#This Row],[Planet]]</f>
        <v/>
      </c>
      <c r="H122" s="1" t="str">
        <f>Tableau36[[#This Row],[List of friend''s id]]</f>
        <v>180;185</v>
      </c>
      <c r="I122" s="1">
        <f>SEARCH(";", Tableau1[[#This Row],[friends]])</f>
        <v>4</v>
      </c>
      <c r="J122" s="1">
        <f>IF(ISERROR(Tableau1[[#This Row],[semi-colon
position]]), "", Tableau1[[#This Row],[semi-colon
position]])</f>
        <v>4</v>
      </c>
      <c r="K122" s="1" t="str">
        <f>IF( ISERROR(SEARCH("-", Tableau1[[#This Row],[name]])), "Human", "Droid")</f>
        <v>Human</v>
      </c>
      <c r="L122" s="1" t="str">
        <f>"Function of " &amp; Tableau1[[#This Row],[name]]</f>
        <v>Function of Muftak</v>
      </c>
    </row>
    <row r="123" spans="1:12" x14ac:dyDescent="0.3">
      <c r="A123" s="1" t="str">
        <f>'Raw Data (source)'!A122</f>
        <v>Boss Nass est un personnage de l'univers « Officiel » présent notamment dans le film La Menace fantôme. Il est le chef du peuple autochtone des Gungans de la planète Naboo. Lors de l'invasion de la planète par la Fédération de Commerce, il s'allie à la reine Amidala pour défaire les envahisseurs75,c 67.</v>
      </c>
      <c r="B123" s="1">
        <f>SEARCH(" est un personnage ", Tableau1[[#This Row],[Raw data]])</f>
        <v>10</v>
      </c>
      <c r="C123" s="1" t="e">
        <f>SEARCH(" sont des personnages ", Tableau1[[#This Row],[Raw data]])</f>
        <v>#VALUE!</v>
      </c>
      <c r="D123" s="17">
        <f>IF(ISERROR(Tableau1[[#This Row],[Position of " 
est un personnage "]]), Tableau1[[#This Row],[Position of " 
sont des personnages "]], Tableau1[[#This Row],[Position of " 
est un personnage "]])</f>
        <v>10</v>
      </c>
      <c r="E123" s="1" t="str">
        <f>MID(Tableau1[[#This Row],[Raw data]],1,Tableau1[[#This Row],[End of name]] - 1)</f>
        <v>Boss Nass</v>
      </c>
      <c r="F123" s="1">
        <v>122</v>
      </c>
      <c r="G123" s="1" t="str">
        <f>Tableau3[[#This Row],[Planet]]</f>
        <v/>
      </c>
      <c r="H123" s="1" t="str">
        <f>Tableau36[[#This Row],[List of friend''s id]]</f>
        <v/>
      </c>
      <c r="I123" s="1" t="e">
        <f>SEARCH(";", Tableau1[[#This Row],[friends]])</f>
        <v>#VALUE!</v>
      </c>
      <c r="J123" s="1" t="str">
        <f>IF(ISERROR(Tableau1[[#This Row],[semi-colon
position]]), "", Tableau1[[#This Row],[semi-colon
position]])</f>
        <v/>
      </c>
      <c r="K123" s="1" t="str">
        <f>IF( ISERROR(SEARCH("-", Tableau1[[#This Row],[name]])), "Human", "Droid")</f>
        <v>Human</v>
      </c>
      <c r="L123" s="1" t="str">
        <f>"Function of " &amp; Tableau1[[#This Row],[name]]</f>
        <v>Function of Boss Nass</v>
      </c>
    </row>
    <row r="124" spans="1:12" x14ac:dyDescent="0.3">
      <c r="A124" s="1" t="str">
        <f>'Raw Data (source)'!A123</f>
        <v>Ruwee, Jobal et Sola Naberrie sont des personnages de l'univers « Officiel » présents notamment dans le film La Revanche des Sith. Ils sont le père, la mère et la sœur de la reine puis sénatrice Padmé Amidala de la planète Naboo. Après la mort de cette dernière des suites de son accouchement, son corps est confié à sa famille pour son enterrement sur Naboo76.</v>
      </c>
      <c r="B124" s="1" t="e">
        <f>SEARCH(" est un personnage ", Tableau1[[#This Row],[Raw data]])</f>
        <v>#VALUE!</v>
      </c>
      <c r="C124" s="1">
        <f>SEARCH(" sont des personnages ", Tableau1[[#This Row],[Raw data]])</f>
        <v>30</v>
      </c>
      <c r="D124" s="17">
        <f>IF(ISERROR(Tableau1[[#This Row],[Position of " 
est un personnage "]]), Tableau1[[#This Row],[Position of " 
sont des personnages "]], Tableau1[[#This Row],[Position of " 
est un personnage "]])</f>
        <v>30</v>
      </c>
      <c r="E124" s="1" t="str">
        <f>MID(Tableau1[[#This Row],[Raw data]],1,Tableau1[[#This Row],[End of name]] - 1)</f>
        <v>Ruwee, Jobal et Sola Naberrie</v>
      </c>
      <c r="F124" s="1">
        <v>123</v>
      </c>
      <c r="G124" s="1" t="str">
        <f>Tableau3[[#This Row],[Planet]]</f>
        <v/>
      </c>
      <c r="H124" s="1" t="str">
        <f>Tableau36[[#This Row],[List of friend''s id]]</f>
        <v>5</v>
      </c>
      <c r="I124" s="1" t="e">
        <f>SEARCH(";", Tableau1[[#This Row],[friends]])</f>
        <v>#VALUE!</v>
      </c>
      <c r="J124" s="1" t="str">
        <f>IF(ISERROR(Tableau1[[#This Row],[semi-colon
position]]), "", Tableau1[[#This Row],[semi-colon
position]])</f>
        <v/>
      </c>
      <c r="K124" s="1" t="str">
        <f>IF( ISERROR(SEARCH("-", Tableau1[[#This Row],[name]])), "Human", "Droid")</f>
        <v>Human</v>
      </c>
      <c r="L124" s="1" t="str">
        <f>"Function of " &amp; Tableau1[[#This Row],[name]]</f>
        <v>Function of Ruwee, Jobal et Sola Naberrie</v>
      </c>
    </row>
    <row r="125" spans="1:12" x14ac:dyDescent="0.3">
      <c r="A125" s="1" t="str">
        <f>'Raw Data (source)'!A124</f>
        <v>Capitaine Lorth Needa est un personnage de l'univers « Officiel » présent notamment dans le film L'Empire contre-attaque. Il est le commandant du vaisseau impérial Avenger, un des destroyers stellaires mise à disposition de Dark Vador pour sa traque des rebelles après la bataille de Yavin. Ce dernier lui reproche d'avoir laissé s'échapper le Faucon Millenium et l'exécute à l'aide de la Force juste après la bataille de Hothc 68.</v>
      </c>
      <c r="B125" s="1">
        <f>SEARCH(" est un personnage ", Tableau1[[#This Row],[Raw data]])</f>
        <v>22</v>
      </c>
      <c r="C125" s="1" t="e">
        <f>SEARCH(" sont des personnages ", Tableau1[[#This Row],[Raw data]])</f>
        <v>#VALUE!</v>
      </c>
      <c r="D125" s="17">
        <f>IF(ISERROR(Tableau1[[#This Row],[Position of " 
est un personnage "]]), Tableau1[[#This Row],[Position of " 
sont des personnages "]], Tableau1[[#This Row],[Position of " 
est un personnage "]])</f>
        <v>22</v>
      </c>
      <c r="E125" s="1" t="str">
        <f>MID(Tableau1[[#This Row],[Raw data]],1,Tableau1[[#This Row],[End of name]] - 1)</f>
        <v>Capitaine Lorth Needa</v>
      </c>
      <c r="F125" s="1">
        <v>124</v>
      </c>
      <c r="G125" s="1" t="str">
        <f>Tableau3[[#This Row],[Planet]]</f>
        <v/>
      </c>
      <c r="H125" s="1" t="str">
        <f>Tableau36[[#This Row],[List of friend''s id]]</f>
        <v>213</v>
      </c>
      <c r="I125" s="1" t="e">
        <f>SEARCH(";", Tableau1[[#This Row],[friends]])</f>
        <v>#VALUE!</v>
      </c>
      <c r="J125" s="1" t="str">
        <f>IF(ISERROR(Tableau1[[#This Row],[semi-colon
position]]), "", Tableau1[[#This Row],[semi-colon
position]])</f>
        <v/>
      </c>
      <c r="K125" s="1" t="str">
        <f>IF( ISERROR(SEARCH("-", Tableau1[[#This Row],[name]])), "Human", "Droid")</f>
        <v>Human</v>
      </c>
      <c r="L125" s="1" t="str">
        <f>"Function of " &amp; Tableau1[[#This Row],[name]]</f>
        <v>Function of Capitaine Lorth Needa</v>
      </c>
    </row>
    <row r="126" spans="1:12" x14ac:dyDescent="0.3">
      <c r="A126" s="1" t="str">
        <f>'Raw Data (source)'!A125</f>
        <v>Bazine Netal est un personnage de l'univers « Officiel » présent notamment dans le film Le Réveil de la Force. C'est une espionne du Premier Ordre au sein du château de Maz Kanata. Elle avertit l'Ordre de la présence au château du droïde BB-8 peu de temps avant la bataille de la base Starkillere 19.</v>
      </c>
      <c r="B126" s="1">
        <f>SEARCH(" est un personnage ", Tableau1[[#This Row],[Raw data]])</f>
        <v>13</v>
      </c>
      <c r="C126" s="1" t="e">
        <f>SEARCH(" sont des personnages ", Tableau1[[#This Row],[Raw data]])</f>
        <v>#VALUE!</v>
      </c>
      <c r="D126" s="17">
        <f>IF(ISERROR(Tableau1[[#This Row],[Position of " 
est un personnage "]]), Tableau1[[#This Row],[Position of " 
sont des personnages "]], Tableau1[[#This Row],[Position of " 
est un personnage "]])</f>
        <v>13</v>
      </c>
      <c r="E126" s="1" t="str">
        <f>MID(Tableau1[[#This Row],[Raw data]],1,Tableau1[[#This Row],[End of name]] - 1)</f>
        <v>Bazine Netal</v>
      </c>
      <c r="F126" s="1">
        <v>125</v>
      </c>
      <c r="G126" s="1" t="str">
        <f>Tableau3[[#This Row],[Planet]]</f>
        <v/>
      </c>
      <c r="H126" s="1" t="str">
        <f>Tableau36[[#This Row],[List of friend''s id]]</f>
        <v>18;90</v>
      </c>
      <c r="I126" s="1">
        <f>SEARCH(";", Tableau1[[#This Row],[friends]])</f>
        <v>3</v>
      </c>
      <c r="J126" s="1">
        <f>IF(ISERROR(Tableau1[[#This Row],[semi-colon
position]]), "", Tableau1[[#This Row],[semi-colon
position]])</f>
        <v>3</v>
      </c>
      <c r="K126" s="1" t="str">
        <f>IF( ISERROR(SEARCH("-", Tableau1[[#This Row],[name]])), "Human", "Droid")</f>
        <v>Human</v>
      </c>
      <c r="L126" s="1" t="str">
        <f>"Function of " &amp; Tableau1[[#This Row],[name]]</f>
        <v>Function of Bazine Netal</v>
      </c>
    </row>
    <row r="127" spans="1:12" x14ac:dyDescent="0.3">
      <c r="A127" s="1" t="str">
        <f>'Raw Data (source)'!A126</f>
        <v>Jocasta Nu est un personnage de l'univers « Officiel » présent notamment dans le film L'Attaque des clones. Elle est la directrice de la bibliothèque du temple Jedi sur la planète Coruscant à l'époque de la Guerre des clones. Elle fait une confiance aveugle à ses archivesc 69. Elle est tuée par Dark Vador quand celui-ci attaque le temple Jedi77.</v>
      </c>
      <c r="B127" s="1">
        <f>SEARCH(" est un personnage ", Tableau1[[#This Row],[Raw data]])</f>
        <v>11</v>
      </c>
      <c r="C127" s="1" t="e">
        <f>SEARCH(" sont des personnages ", Tableau1[[#This Row],[Raw data]])</f>
        <v>#VALUE!</v>
      </c>
      <c r="D127" s="17">
        <f>IF(ISERROR(Tableau1[[#This Row],[Position of " 
est un personnage "]]), Tableau1[[#This Row],[Position of " 
sont des personnages "]], Tableau1[[#This Row],[Position of " 
est un personnage "]])</f>
        <v>11</v>
      </c>
      <c r="E127" s="1" t="str">
        <f>MID(Tableau1[[#This Row],[Raw data]],1,Tableau1[[#This Row],[End of name]] - 1)</f>
        <v>Jocasta Nu</v>
      </c>
      <c r="F127" s="1">
        <v>126</v>
      </c>
      <c r="G127" s="1" t="str">
        <f>Tableau3[[#This Row],[Planet]]</f>
        <v>Coruscant</v>
      </c>
      <c r="H127" s="1" t="str">
        <f>Tableau36[[#This Row],[List of friend''s id]]</f>
        <v>213</v>
      </c>
      <c r="I127" s="1" t="e">
        <f>SEARCH(";", Tableau1[[#This Row],[friends]])</f>
        <v>#VALUE!</v>
      </c>
      <c r="J127" s="1" t="str">
        <f>IF(ISERROR(Tableau1[[#This Row],[semi-colon
position]]), "", Tableau1[[#This Row],[semi-colon
position]])</f>
        <v/>
      </c>
      <c r="K127" s="1" t="str">
        <f>IF( ISERROR(SEARCH("-", Tableau1[[#This Row],[name]])), "Human", "Droid")</f>
        <v>Human</v>
      </c>
      <c r="L127" s="1" t="str">
        <f>"Function of " &amp; Tableau1[[#This Row],[name]]</f>
        <v>Function of Jocasta Nu</v>
      </c>
    </row>
    <row r="128" spans="1:12" x14ac:dyDescent="0.3">
      <c r="A128" s="1" t="str">
        <f>'Raw Data (source)'!A127</f>
        <v>Ten Numb est un personnage de l'univers « Officiel » et de l'univers « Légendes » présent notamment dans le film Le Retour du Jedi. Originaire de la planète Sulluste, il est l'un des pilotes qui rejoignent l'Alliance rebelle avec Nien Nunb. Lors de l'attaque de l'Étoile de la mort, il pilote l'un des chasseurs B-Wing de l'escadron Bleuc 70. Il meurt durant une mission au sol, peu de temps après la mort de l'empereur Palpatineb 5.</v>
      </c>
      <c r="B128" s="1">
        <f>SEARCH(" est un personnage ", Tableau1[[#This Row],[Raw data]])</f>
        <v>9</v>
      </c>
      <c r="C128" s="1" t="e">
        <f>SEARCH(" sont des personnages ", Tableau1[[#This Row],[Raw data]])</f>
        <v>#VALUE!</v>
      </c>
      <c r="D128" s="17">
        <f>IF(ISERROR(Tableau1[[#This Row],[Position of " 
est un personnage "]]), Tableau1[[#This Row],[Position of " 
sont des personnages "]], Tableau1[[#This Row],[Position of " 
est un personnage "]])</f>
        <v>9</v>
      </c>
      <c r="E128" s="1" t="str">
        <f>MID(Tableau1[[#This Row],[Raw data]],1,Tableau1[[#This Row],[End of name]] - 1)</f>
        <v>Ten Numb</v>
      </c>
      <c r="F128" s="1">
        <v>127</v>
      </c>
      <c r="G128" s="1" t="str">
        <f>Tableau3[[#This Row],[Planet]]</f>
        <v/>
      </c>
      <c r="H128" s="1" t="str">
        <f>Tableau36[[#This Row],[List of friend''s id]]</f>
        <v>128</v>
      </c>
      <c r="I128" s="1" t="e">
        <f>SEARCH(";", Tableau1[[#This Row],[friends]])</f>
        <v>#VALUE!</v>
      </c>
      <c r="J128" s="1" t="str">
        <f>IF(ISERROR(Tableau1[[#This Row],[semi-colon
position]]), "", Tableau1[[#This Row],[semi-colon
position]])</f>
        <v/>
      </c>
      <c r="K128" s="1" t="str">
        <f>IF( ISERROR(SEARCH("-", Tableau1[[#This Row],[name]])), "Human", "Droid")</f>
        <v>Human</v>
      </c>
      <c r="L128" s="1" t="str">
        <f>"Function of " &amp; Tableau1[[#This Row],[name]]</f>
        <v>Function of Ten Numb</v>
      </c>
    </row>
    <row r="129" spans="1:12" x14ac:dyDescent="0.3">
      <c r="A129" s="1" t="str">
        <f>'Raw Data (source)'!A128</f>
        <v>Nien Nunb est un personnage de l'univers « Officiel » et de l'univers « Légendes » présent notamment dans les films Le Retour du Jedi, Le Réveil de la Force et Les Derniers Jedi. Originaire de la planète Sulluste, ce pilote est un ami du joueur professionnel Lando Calrissian. Peu de temps après que celui-ci rejoint l'Alliance rebelle, Nunb fait de même avec un petit groupe de Sullustains. Lors de l'attaque de l'Étoile de la mort, il sert comme copilote de Lando à bord du vaisseau le Faucon Millenium78,c 71. Il rejoint ensuite les rangs de la Résistance en tant que pilotee 20.</v>
      </c>
      <c r="B129" s="1">
        <f>SEARCH(" est un personnage ", Tableau1[[#This Row],[Raw data]])</f>
        <v>10</v>
      </c>
      <c r="C129" s="1" t="e">
        <f>SEARCH(" sont des personnages ", Tableau1[[#This Row],[Raw data]])</f>
        <v>#VALUE!</v>
      </c>
      <c r="D129" s="17">
        <f>IF(ISERROR(Tableau1[[#This Row],[Position of " 
est un personnage "]]), Tableau1[[#This Row],[Position of " 
sont des personnages "]], Tableau1[[#This Row],[Position of " 
est un personnage "]])</f>
        <v>10</v>
      </c>
      <c r="E129" s="1" t="str">
        <f>MID(Tableau1[[#This Row],[Raw data]],1,Tableau1[[#This Row],[End of name]] - 1)</f>
        <v>Nien Nunb</v>
      </c>
      <c r="F129" s="1">
        <v>128</v>
      </c>
      <c r="G129" s="1" t="str">
        <f>Tableau3[[#This Row],[Planet]]</f>
        <v>Ando</v>
      </c>
      <c r="H129" s="1" t="str">
        <f>Tableau36[[#This Row],[List of friend''s id]]</f>
        <v>28</v>
      </c>
      <c r="I129" s="1" t="e">
        <f>SEARCH(";", Tableau1[[#This Row],[friends]])</f>
        <v>#VALUE!</v>
      </c>
      <c r="J129" s="1" t="str">
        <f>IF(ISERROR(Tableau1[[#This Row],[semi-colon
position]]), "", Tableau1[[#This Row],[semi-colon
position]])</f>
        <v/>
      </c>
      <c r="K129" s="1" t="str">
        <f>IF( ISERROR(SEARCH("-", Tableau1[[#This Row],[name]])), "Human", "Droid")</f>
        <v>Human</v>
      </c>
      <c r="L129" s="1" t="str">
        <f>"Function of " &amp; Tableau1[[#This Row],[name]]</f>
        <v>Function of Nien Nunb</v>
      </c>
    </row>
    <row r="130" spans="1:12" x14ac:dyDescent="0.3">
      <c r="A130" s="1" t="str">
        <f>'Raw Data (source)'!A129</f>
        <v>Barriss Offee est un personnage de l'univers « Officiel » et de l'univers « Légendes » présent notamment dans les films L'Attaque des clones et La Revanche des Sith. Elle est l'apprentie Jedi de Luminara Unduli. Peu de temps avant la Guerre des clones, avec son maître elle est envoyée en mission diplomatique avec Obi-Wan Kenobi et son apprenti Anakin Skywalker79,c 72. Dans l'univers « Légendes », elle meurt à la fin de la Guerre des clonesb 6.</v>
      </c>
      <c r="B130" s="1">
        <f>SEARCH(" est un personnage ", Tableau1[[#This Row],[Raw data]])</f>
        <v>14</v>
      </c>
      <c r="C130" s="1" t="e">
        <f>SEARCH(" sont des personnages ", Tableau1[[#This Row],[Raw data]])</f>
        <v>#VALUE!</v>
      </c>
      <c r="D130" s="17">
        <f>IF(ISERROR(Tableau1[[#This Row],[Position of " 
est un personnage "]]), Tableau1[[#This Row],[Position of " 
sont des personnages "]], Tableau1[[#This Row],[Position of " 
est un personnage "]])</f>
        <v>14</v>
      </c>
      <c r="E130" s="1" t="str">
        <f>MID(Tableau1[[#This Row],[Raw data]],1,Tableau1[[#This Row],[End of name]] - 1)</f>
        <v>Barriss Offee</v>
      </c>
      <c r="F130" s="1">
        <v>129</v>
      </c>
      <c r="G130" s="1" t="str">
        <f>Tableau3[[#This Row],[Planet]]</f>
        <v/>
      </c>
      <c r="H130" s="1" t="str">
        <f>Tableau36[[#This Row],[List of friend''s id]]</f>
        <v>95;179;212</v>
      </c>
      <c r="I130" s="1">
        <f>SEARCH(";", Tableau1[[#This Row],[friends]])</f>
        <v>3</v>
      </c>
      <c r="J130" s="1">
        <f>IF(ISERROR(Tableau1[[#This Row],[semi-colon
position]]), "", Tableau1[[#This Row],[semi-colon
position]])</f>
        <v>3</v>
      </c>
      <c r="K130" s="1" t="str">
        <f>IF( ISERROR(SEARCH("-", Tableau1[[#This Row],[name]])), "Human", "Droid")</f>
        <v>Human</v>
      </c>
      <c r="L130" s="1" t="str">
        <f>"Function of " &amp; Tableau1[[#This Row],[name]]</f>
        <v>Function of Barriss Offee</v>
      </c>
    </row>
    <row r="131" spans="1:12" x14ac:dyDescent="0.3">
      <c r="A131" s="1" t="str">
        <f>'Raw Data (source)'!A130</f>
        <v>Ric Olié est un personnage de l'univers « Officiel » présent notamment dans le film La Menace fantôme. Il est le pilote du vaisseau de la reine Amidala de Naboo. Lors de l'invasion de la planète par la Fédération de Commerce, il s'échappe de la planète avec la reine grâce à l'intervention des Jedi Qui-Gon Jinn et Obi-Wan Kenobi. Durant le voyage vers la planète Coruscant, il apprend au jeune Anakin Skywaker les rudiments du pilotage de vaisseau80.</v>
      </c>
      <c r="B131" s="1">
        <f>SEARCH(" est un personnage ", Tableau1[[#This Row],[Raw data]])</f>
        <v>9</v>
      </c>
      <c r="C131" s="1" t="e">
        <f>SEARCH(" sont des personnages ", Tableau1[[#This Row],[Raw data]])</f>
        <v>#VALUE!</v>
      </c>
      <c r="D131" s="17">
        <f>IF(ISERROR(Tableau1[[#This Row],[Position of " 
est un personnage "]]), Tableau1[[#This Row],[Position of " 
sont des personnages "]], Tableau1[[#This Row],[Position of " 
est un personnage "]])</f>
        <v>9</v>
      </c>
      <c r="E131" s="1" t="str">
        <f>MID(Tableau1[[#This Row],[Raw data]],1,Tableau1[[#This Row],[End of name]] - 1)</f>
        <v>Ric Olié</v>
      </c>
      <c r="F131" s="1">
        <v>130</v>
      </c>
      <c r="G131" s="1" t="str">
        <f>Tableau3[[#This Row],[Planet]]</f>
        <v/>
      </c>
      <c r="H131" s="1" t="str">
        <f>Tableau36[[#This Row],[List of friend''s id]]</f>
        <v>86;95</v>
      </c>
      <c r="I131" s="1">
        <f>SEARCH(";", Tableau1[[#This Row],[friends]])</f>
        <v>3</v>
      </c>
      <c r="J131" s="1">
        <f>IF(ISERROR(Tableau1[[#This Row],[semi-colon
position]]), "", Tableau1[[#This Row],[semi-colon
position]])</f>
        <v>3</v>
      </c>
      <c r="K131" s="1" t="str">
        <f>IF( ISERROR(SEARCH("-", Tableau1[[#This Row],[name]])), "Human", "Droid")</f>
        <v>Human</v>
      </c>
      <c r="L131" s="1" t="str">
        <f>"Function of " &amp; Tableau1[[#This Row],[name]]</f>
        <v>Function of Ric Olié</v>
      </c>
    </row>
    <row r="132" spans="1:12" x14ac:dyDescent="0.3">
      <c r="A132" s="1" t="str">
        <f>'Raw Data (source)'!A131</f>
        <v>Oola est un personnage de l'univers « Officiel » présent notamment dans le film Le Retour du Jedi. C'est une esclave danseuse du palais du trafiquant Jabba le Hutt à l'époque où ce dernier retient le contrebandier Han Solo dans son palais. Elle a été volée à sa tribu par Bib Fortuna, le majordome de Jabba. Lassé d'elle, le trafiquant la fait dévorer par son épouvantable rancorc 73.</v>
      </c>
      <c r="B132" s="1">
        <f>SEARCH(" est un personnage ", Tableau1[[#This Row],[Raw data]])</f>
        <v>5</v>
      </c>
      <c r="C132" s="1" t="e">
        <f>SEARCH(" sont des personnages ", Tableau1[[#This Row],[Raw data]])</f>
        <v>#VALUE!</v>
      </c>
      <c r="D132" s="17">
        <f>IF(ISERROR(Tableau1[[#This Row],[Position of " 
est un personnage "]]), Tableau1[[#This Row],[Position of " 
sont des personnages "]], Tableau1[[#This Row],[Position of " 
est un personnage "]])</f>
        <v>5</v>
      </c>
      <c r="E132" s="1" t="str">
        <f>MID(Tableau1[[#This Row],[Raw data]],1,Tableau1[[#This Row],[End of name]] - 1)</f>
        <v>Oola</v>
      </c>
      <c r="F132" s="1">
        <v>131</v>
      </c>
      <c r="G132" s="1" t="str">
        <f>Tableau3[[#This Row],[Planet]]</f>
        <v/>
      </c>
      <c r="H132" s="1" t="str">
        <f>Tableau36[[#This Row],[List of friend''s id]]</f>
        <v>58;80;185</v>
      </c>
      <c r="I132" s="1">
        <f>SEARCH(";", Tableau1[[#This Row],[friends]])</f>
        <v>3</v>
      </c>
      <c r="J132" s="1">
        <f>IF(ISERROR(Tableau1[[#This Row],[semi-colon
position]]), "", Tableau1[[#This Row],[semi-colon
position]])</f>
        <v>3</v>
      </c>
      <c r="K132" s="1" t="str">
        <f>IF( ISERROR(SEARCH("-", Tableau1[[#This Row],[name]])), "Human", "Droid")</f>
        <v>Human</v>
      </c>
      <c r="L132" s="1" t="str">
        <f>"Function of " &amp; Tableau1[[#This Row],[name]]</f>
        <v>Function of Oola</v>
      </c>
    </row>
    <row r="133" spans="1:12" hidden="1" x14ac:dyDescent="0.3">
      <c r="A133" s="1" t="str">
        <f>'Raw Data (source)'!A132</f>
        <v>OOM-9 est un personnage de l'univers « Officiel » présent notamment dans le film La Menace fantôme. Il est le commandant droide de l'armée de Fédération de Commerce durant l'invasion de la planète Naboo. Il parvient facilement à s'emparer de Theed, la capitale de la planète et à circonvenir ses forces de sécuritéc 74.</v>
      </c>
      <c r="B133" s="1">
        <f>SEARCH(" est un personnage ", Tableau1[[#This Row],[Raw data]])</f>
        <v>6</v>
      </c>
      <c r="C133" s="1" t="e">
        <f>SEARCH(" sont des personnages ", Tableau1[[#This Row],[Raw data]])</f>
        <v>#VALUE!</v>
      </c>
      <c r="D133" s="17">
        <f>IF(ISERROR(Tableau1[[#This Row],[Position of " 
est un personnage "]]), Tableau1[[#This Row],[Position of " 
sont des personnages "]], Tableau1[[#This Row],[Position of " 
est un personnage "]])</f>
        <v>6</v>
      </c>
      <c r="E133" s="1" t="str">
        <f>MID(Tableau1[[#This Row],[Raw data]],1,Tableau1[[#This Row],[End of name]] - 1)</f>
        <v>OOM-9</v>
      </c>
      <c r="F133" s="1">
        <v>132</v>
      </c>
      <c r="G133" s="1" t="str">
        <f>Tableau3[[#This Row],[Planet]]</f>
        <v/>
      </c>
      <c r="H133" s="1" t="str">
        <f>Tableau36[[#This Row],[List of friend''s id]]</f>
        <v/>
      </c>
      <c r="I133" s="1" t="e">
        <f>SEARCH(";", Tableau1[[#This Row],[friends]])</f>
        <v>#VALUE!</v>
      </c>
      <c r="J133" s="1" t="str">
        <f>IF(ISERROR(Tableau1[[#This Row],[semi-colon
position]]), "", Tableau1[[#This Row],[semi-colon
position]])</f>
        <v/>
      </c>
      <c r="K133" s="1" t="str">
        <f>IF( ISERROR(SEARCH("-", Tableau1[[#This Row],[name]])), "Human", "Droid")</f>
        <v>Droid</v>
      </c>
      <c r="L133" s="1" t="str">
        <f>"Function of " &amp; Tableau1[[#This Row],[name]]</f>
        <v>Function of OOM-9</v>
      </c>
    </row>
    <row r="134" spans="1:12" x14ac:dyDescent="0.3">
      <c r="A134" s="1" t="str">
        <f>'Raw Data (source)'!A133</f>
        <v>Garazeb Orrelios est un personnage de l'univers « Officiel » présent notamment dans la série télévisée Rebels. C'est un guerrier originaire de la planète Lasat. Il rejoint l'équipage du vaisseau rebelle Ghost après l'extermination de son peuple par Empire galactique cinq ans avant la bataille de Yavind 16.</v>
      </c>
      <c r="B134" s="1">
        <f>SEARCH(" est un personnage ", Tableau1[[#This Row],[Raw data]])</f>
        <v>17</v>
      </c>
      <c r="C134" s="1" t="e">
        <f>SEARCH(" sont des personnages ", Tableau1[[#This Row],[Raw data]])</f>
        <v>#VALUE!</v>
      </c>
      <c r="D134" s="17">
        <f>IF(ISERROR(Tableau1[[#This Row],[Position of " 
est un personnage "]]), Tableau1[[#This Row],[Position of " 
sont des personnages "]], Tableau1[[#This Row],[Position of " 
est un personnage "]])</f>
        <v>17</v>
      </c>
      <c r="E134" s="1" t="str">
        <f>MID(Tableau1[[#This Row],[Raw data]],1,Tableau1[[#This Row],[End of name]] - 1)</f>
        <v>Garazeb Orrelios</v>
      </c>
      <c r="F134" s="1">
        <v>133</v>
      </c>
      <c r="G134" s="1" t="str">
        <f>Tableau3[[#This Row],[Planet]]</f>
        <v/>
      </c>
      <c r="H134" s="1" t="str">
        <f>Tableau36[[#This Row],[List of friend''s id]]</f>
        <v/>
      </c>
      <c r="I134" s="1" t="e">
        <f>SEARCH(";", Tableau1[[#This Row],[friends]])</f>
        <v>#VALUE!</v>
      </c>
      <c r="J134" s="1" t="str">
        <f>IF(ISERROR(Tableau1[[#This Row],[semi-colon
position]]), "", Tableau1[[#This Row],[semi-colon
position]])</f>
        <v/>
      </c>
      <c r="K134" s="1" t="str">
        <f>IF( ISERROR(SEARCH("-", Tableau1[[#This Row],[name]])), "Human", "Droid")</f>
        <v>Human</v>
      </c>
      <c r="L134" s="1" t="str">
        <f>"Function of " &amp; Tableau1[[#This Row],[name]]</f>
        <v>Function of Garazeb Orrelios</v>
      </c>
    </row>
    <row r="135" spans="1:12" x14ac:dyDescent="0.3">
      <c r="A135" s="1" t="str">
        <f>'Raw Data (source)'!A134</f>
        <v>Bail Organa est un personnage de l'univers « Officiel » présent notamment dans les films L'Attaque des clones, La Revanche des Sith et Rogue One. Il est le sénateur et le vice-roi de la planète Alderaan. D'abord proche du chancelier Palpatine mais fortement pacifiste, il désapprouve la Guerre des clones puis la proclamation de l'Empire Galactique. Il fonde quelques années plus tard avec d'autres opposants l'Alliance rebelle. Il meurt avec les autres habitants d'Alderaan quand celle-ci est détruite par l'Étoile noire81,c 75.</v>
      </c>
      <c r="B135" s="1">
        <f>SEARCH(" est un personnage ", Tableau1[[#This Row],[Raw data]])</f>
        <v>12</v>
      </c>
      <c r="C135" s="1" t="e">
        <f>SEARCH(" sont des personnages ", Tableau1[[#This Row],[Raw data]])</f>
        <v>#VALUE!</v>
      </c>
      <c r="D135" s="17">
        <f>IF(ISERROR(Tableau1[[#This Row],[Position of " 
est un personnage "]]), Tableau1[[#This Row],[Position of " 
sont des personnages "]], Tableau1[[#This Row],[Position of " 
est un personnage "]])</f>
        <v>12</v>
      </c>
      <c r="E135" s="1" t="str">
        <f>MID(Tableau1[[#This Row],[Raw data]],1,Tableau1[[#This Row],[End of name]] - 1)</f>
        <v>Bail Organa</v>
      </c>
      <c r="F135" s="1">
        <v>134</v>
      </c>
      <c r="G135" s="1" t="str">
        <f>Tableau3[[#This Row],[Planet]]</f>
        <v>Alderaan</v>
      </c>
      <c r="H135" s="1" t="str">
        <f>Tableau36[[#This Row],[List of friend''s id]]</f>
        <v/>
      </c>
      <c r="I135" s="1" t="e">
        <f>SEARCH(";", Tableau1[[#This Row],[friends]])</f>
        <v>#VALUE!</v>
      </c>
      <c r="J135" s="1" t="str">
        <f>IF(ISERROR(Tableau1[[#This Row],[semi-colon
position]]), "", Tableau1[[#This Row],[semi-colon
position]])</f>
        <v/>
      </c>
      <c r="K135" s="1" t="str">
        <f>IF( ISERROR(SEARCH("-", Tableau1[[#This Row],[name]])), "Human", "Droid")</f>
        <v>Human</v>
      </c>
      <c r="L135" s="1" t="str">
        <f>"Function of " &amp; Tableau1[[#This Row],[name]]</f>
        <v>Function of Bail Organa</v>
      </c>
    </row>
    <row r="136" spans="1:12" x14ac:dyDescent="0.3">
      <c r="A136" s="1" t="str">
        <f>'Raw Data (source)'!A135</f>
        <v>Princesse Leia Organa est un personnage de l'univers « Officiel » et de l'univers « Légendes » présent notamment dans les films Rogue One, Un nouvel espoir, L'Empire contre-attaque, Le Retour du Jedi et Le Réveil de la Force. Fille de la sénatrice Padmé Amidala et du Jedi Anakin Skywalker, elle est cachée à sa naissance auprès de la famille royale de la planète Alderaan. À la mort de son père adoptif lors de la destruction de sa planète par l'Étoile noire, elle devient l'une des principales dirigeantes de l'Alliance rebelle. Elle œuvre sans relâche pour faire tomber l'Empire galactique. Elle découvre la veille de la mort de l'empereur être la sœur jumelle du Jedi Luke Skywalker. Dans l'univers « Légendes » elle épouse Han Solo, lui donne trois enfants et devient la chef d'état d'une Nouvelle République82,a 31,c 76,d 17. Dans l'univers « Officiel » elle n'épouse pas Han Solo mais lui donne quand-même un enfant nommé Ben Solo. Après la création du Premier Ordre, elle fonde le groupe paramilitaire Résistancee 21.</v>
      </c>
      <c r="B136" s="1">
        <f>SEARCH(" est un personnage ", Tableau1[[#This Row],[Raw data]])</f>
        <v>22</v>
      </c>
      <c r="C136" s="1" t="e">
        <f>SEARCH(" sont des personnages ", Tableau1[[#This Row],[Raw data]])</f>
        <v>#VALUE!</v>
      </c>
      <c r="D136" s="17">
        <f>IF(ISERROR(Tableau1[[#This Row],[Position of " 
est un personnage "]]), Tableau1[[#This Row],[Position of " 
sont des personnages "]], Tableau1[[#This Row],[Position of " 
est un personnage "]])</f>
        <v>22</v>
      </c>
      <c r="E136" s="1" t="str">
        <f>MID(Tableau1[[#This Row],[Raw data]],1,Tableau1[[#This Row],[End of name]] - 1)</f>
        <v>Princesse Leia Organa</v>
      </c>
      <c r="F136" s="1">
        <v>135</v>
      </c>
      <c r="G136" s="1" t="str">
        <f>Tableau3[[#This Row],[Planet]]</f>
        <v/>
      </c>
      <c r="H136" s="1" t="str">
        <f>Tableau36[[#This Row],[List of friend''s id]]</f>
        <v>5;179;180;185</v>
      </c>
      <c r="I136" s="1">
        <f>SEARCH(";", Tableau1[[#This Row],[friends]])</f>
        <v>2</v>
      </c>
      <c r="J136" s="1">
        <f>IF(ISERROR(Tableau1[[#This Row],[semi-colon
position]]), "", Tableau1[[#This Row],[semi-colon
position]])</f>
        <v>2</v>
      </c>
      <c r="K136" s="1" t="str">
        <f>IF( ISERROR(SEARCH("-", Tableau1[[#This Row],[name]])), "Human", "Droid")</f>
        <v>Human</v>
      </c>
      <c r="L136" s="1" t="str">
        <f>"Function of " &amp; Tableau1[[#This Row],[name]]</f>
        <v>Function of Princesse Leia Organa</v>
      </c>
    </row>
    <row r="137" spans="1:12" x14ac:dyDescent="0.3">
      <c r="A137" s="1" t="str">
        <f>'Raw Data (source)'!A136</f>
        <v>Amiral Kendal Ozzel est un personnage de l'univers « Officiel » présent notamment dans le film L'Empire contre-attaque. Il est l'amiral de l’Executor, le vaisseau de Dark Vador. Ce dernier lui reproche ses erreurs de commandement et l'exécute à l'aide de la Force juste avant la bataille de Hothc 77.</v>
      </c>
      <c r="B137" s="1">
        <f>SEARCH(" est un personnage ", Tableau1[[#This Row],[Raw data]])</f>
        <v>20</v>
      </c>
      <c r="C137" s="1" t="e">
        <f>SEARCH(" sont des personnages ", Tableau1[[#This Row],[Raw data]])</f>
        <v>#VALUE!</v>
      </c>
      <c r="D137" s="17">
        <f>IF(ISERROR(Tableau1[[#This Row],[Position of " 
est un personnage "]]), Tableau1[[#This Row],[Position of " 
sont des personnages "]], Tableau1[[#This Row],[Position of " 
est un personnage "]])</f>
        <v>20</v>
      </c>
      <c r="E137" s="1" t="str">
        <f>MID(Tableau1[[#This Row],[Raw data]],1,Tableau1[[#This Row],[End of name]] - 1)</f>
        <v>Amiral Kendal Ozzel</v>
      </c>
      <c r="F137" s="1">
        <v>136</v>
      </c>
      <c r="G137" s="1" t="str">
        <f>Tableau3[[#This Row],[Planet]]</f>
        <v/>
      </c>
      <c r="H137" s="1" t="str">
        <f>Tableau36[[#This Row],[List of friend''s id]]</f>
        <v>213</v>
      </c>
      <c r="I137" s="1" t="e">
        <f>SEARCH(";", Tableau1[[#This Row],[friends]])</f>
        <v>#VALUE!</v>
      </c>
      <c r="J137" s="1" t="str">
        <f>IF(ISERROR(Tableau1[[#This Row],[semi-colon
position]]), "", Tableau1[[#This Row],[semi-colon
position]])</f>
        <v/>
      </c>
      <c r="K137" s="1" t="str">
        <f>IF( ISERROR(SEARCH("-", Tableau1[[#This Row],[name]])), "Human", "Droid")</f>
        <v>Human</v>
      </c>
      <c r="L137" s="1" t="str">
        <f>"Function of " &amp; Tableau1[[#This Row],[name]]</f>
        <v>Function of Amiral Kendal Ozzel</v>
      </c>
    </row>
    <row r="138" spans="1:12" x14ac:dyDescent="0.3">
      <c r="A138" s="1" t="str">
        <f>'Raw Data (source)'!A137</f>
        <v>Sheev Palpatine est un personnage de l'univers « Officiel » et de l'univers « Légendes » présent notamment dans les films La Menace fantôme, L'Attaque des clones, La Revanche des Sith, L'Empire contre-attaque et Le Retour du Jedi. Apprenti du Sith Dark Plagueis, il se lance dans la politique pour détruire les Jedi et s'emparer du pouvoir galactique. Il est d'abord élu sénateur de la planète Naboo puis chancelier suprême de la République grâce à l'élan de sympathie que provoque l'invasion de sa planète par la Fédération de commerce. Il s'allie ensuite secrètement avec le Comte Dooku et provoque la Guerre des clones. Obtenant les pleins pouvoirs, il profite de la victoire définitive de son camp pour recruter comme apprenti Dark Vador et pour se faire proclamer empereur. Après plusieurs années de règne, il est défié par l'Alliance rebelle qui parvient à l'éliminer lors de l'attaque de l'Étoile de la mort. Dans l’univers « Légendes », il renait quelques années après sous la forme d'un clone mais est une nouvelle fois détruit par les rebelles83,a 35,a 46,c 78,d 18.</v>
      </c>
      <c r="B138" s="1">
        <f>SEARCH(" est un personnage ", Tableau1[[#This Row],[Raw data]])</f>
        <v>16</v>
      </c>
      <c r="C138" s="1" t="e">
        <f>SEARCH(" sont des personnages ", Tableau1[[#This Row],[Raw data]])</f>
        <v>#VALUE!</v>
      </c>
      <c r="D138" s="17">
        <f>IF(ISERROR(Tableau1[[#This Row],[Position of " 
est un personnage "]]), Tableau1[[#This Row],[Position of " 
sont des personnages "]], Tableau1[[#This Row],[Position of " 
est un personnage "]])</f>
        <v>16</v>
      </c>
      <c r="E138" s="1" t="str">
        <f>MID(Tableau1[[#This Row],[Raw data]],1,Tableau1[[#This Row],[End of name]] - 1)</f>
        <v>Sheev Palpatine</v>
      </c>
      <c r="F138" s="1">
        <v>137</v>
      </c>
      <c r="G138" s="1" t="str">
        <f>Tableau3[[#This Row],[Planet]]</f>
        <v>Naboo</v>
      </c>
      <c r="H138" s="1" t="str">
        <f>Tableau36[[#This Row],[List of friend''s id]]</f>
        <v>43;213</v>
      </c>
      <c r="I138" s="1">
        <f>SEARCH(";", Tableau1[[#This Row],[friends]])</f>
        <v>3</v>
      </c>
      <c r="J138" s="1">
        <f>IF(ISERROR(Tableau1[[#This Row],[semi-colon
position]]), "", Tableau1[[#This Row],[semi-colon
position]])</f>
        <v>3</v>
      </c>
      <c r="K138" s="1" t="str">
        <f>IF( ISERROR(SEARCH("-", Tableau1[[#This Row],[name]])), "Human", "Droid")</f>
        <v>Human</v>
      </c>
      <c r="L138" s="1" t="str">
        <f>"Function of " &amp; Tableau1[[#This Row],[name]]</f>
        <v>Function of Sheev Palpatine</v>
      </c>
    </row>
    <row r="139" spans="1:12" x14ac:dyDescent="0.3">
      <c r="A139" s="1" t="str">
        <f>'Raw Data (source)'!A138</f>
        <v>Capitaine Quarsh Panaka est un personnage de l'univers « Officiel » présent notamment dans le film La Menace fantôme. Il est le chef des forces de sécurité de la planète Naboo à l'époque où celle-ci subit une invasion. Il défend et protège la reine Amidala durant ce conflit84,c 79.</v>
      </c>
      <c r="B139" s="1">
        <f>SEARCH(" est un personnage ", Tableau1[[#This Row],[Raw data]])</f>
        <v>24</v>
      </c>
      <c r="C139" s="1" t="e">
        <f>SEARCH(" sont des personnages ", Tableau1[[#This Row],[Raw data]])</f>
        <v>#VALUE!</v>
      </c>
      <c r="D139" s="17">
        <f>IF(ISERROR(Tableau1[[#This Row],[Position of " 
est un personnage "]]), Tableau1[[#This Row],[Position of " 
sont des personnages "]], Tableau1[[#This Row],[Position of " 
est un personnage "]])</f>
        <v>24</v>
      </c>
      <c r="E139" s="1" t="str">
        <f>MID(Tableau1[[#This Row],[Raw data]],1,Tableau1[[#This Row],[End of name]] - 1)</f>
        <v>Capitaine Quarsh Panaka</v>
      </c>
      <c r="F139" s="1">
        <v>138</v>
      </c>
      <c r="G139" s="1" t="str">
        <f>Tableau3[[#This Row],[Planet]]</f>
        <v>Naboo</v>
      </c>
      <c r="H139" s="1" t="str">
        <f>Tableau36[[#This Row],[List of friend''s id]]</f>
        <v/>
      </c>
      <c r="I139" s="1" t="e">
        <f>SEARCH(";", Tableau1[[#This Row],[friends]])</f>
        <v>#VALUE!</v>
      </c>
      <c r="J139" s="1" t="str">
        <f>IF(ISERROR(Tableau1[[#This Row],[semi-colon
position]]), "", Tableau1[[#This Row],[semi-colon
position]])</f>
        <v/>
      </c>
      <c r="K139" s="1" t="str">
        <f>IF( ISERROR(SEARCH("-", Tableau1[[#This Row],[name]])), "Human", "Droid")</f>
        <v>Human</v>
      </c>
      <c r="L139" s="1" t="str">
        <f>"Function of " &amp; Tableau1[[#This Row],[name]]</f>
        <v>Function of Capitaine Quarsh Panaka</v>
      </c>
    </row>
    <row r="140" spans="1:12" x14ac:dyDescent="0.3">
      <c r="A140" s="1" t="str">
        <f>'Raw Data (source)'!A139</f>
        <v>Baron Notluwiski Papanoida est un personnage de l'univers « Officiel » présent notamment dans le film La Revanche des Sith. Il dirige une puissante entreprise de spectacle sur la planète Coruscant. Il est notamment présent à l'opéra lorsque le jeune Anakin Skywalker apprend de son mentor, le chancelier suprême Palpatine, que les Sith ont découvert comment se préserver de la mortc 80.</v>
      </c>
      <c r="B140" s="1">
        <f>SEARCH(" est un personnage ", Tableau1[[#This Row],[Raw data]])</f>
        <v>27</v>
      </c>
      <c r="C140" s="1" t="e">
        <f>SEARCH(" sont des personnages ", Tableau1[[#This Row],[Raw data]])</f>
        <v>#VALUE!</v>
      </c>
      <c r="D140" s="17">
        <f>IF(ISERROR(Tableau1[[#This Row],[Position of " 
est un personnage "]]), Tableau1[[#This Row],[Position of " 
sont des personnages "]], Tableau1[[#This Row],[Position of " 
est un personnage "]])</f>
        <v>27</v>
      </c>
      <c r="E140" s="1" t="str">
        <f>MID(Tableau1[[#This Row],[Raw data]],1,Tableau1[[#This Row],[End of name]] - 1)</f>
        <v>Baron Notluwiski Papanoida</v>
      </c>
      <c r="F140" s="1">
        <v>139</v>
      </c>
      <c r="G140" s="1" t="str">
        <f>Tableau3[[#This Row],[Planet]]</f>
        <v/>
      </c>
      <c r="H140" s="1" t="str">
        <f>Tableau36[[#This Row],[List of friend''s id]]</f>
        <v>179</v>
      </c>
      <c r="I140" s="1" t="e">
        <f>SEARCH(";", Tableau1[[#This Row],[friends]])</f>
        <v>#VALUE!</v>
      </c>
      <c r="J140" s="1" t="str">
        <f>IF(ISERROR(Tableau1[[#This Row],[semi-colon
position]]), "", Tableau1[[#This Row],[semi-colon
position]])</f>
        <v/>
      </c>
      <c r="K140" s="1" t="str">
        <f>IF( ISERROR(SEARCH("-", Tableau1[[#This Row],[name]])), "Human", "Droid")</f>
        <v>Human</v>
      </c>
      <c r="L140" s="1" t="str">
        <f>"Function of " &amp; Tableau1[[#This Row],[name]]</f>
        <v>Function of Baron Notluwiski Papanoida</v>
      </c>
    </row>
    <row r="141" spans="1:12" x14ac:dyDescent="0.3">
      <c r="A141" s="1" t="str">
        <f>'Raw Data (source)'!A140</f>
        <v>Chi Eekway Papanoida est un personnage de l'univers « Officiel » présent notamment dans le film La Revanche des Sith. Fille du baron Papanoida, elle est sénatrice de la Planète Pantora et une proche conseillère du chancelier suprême Palpatinec 81.</v>
      </c>
      <c r="B141" s="1">
        <f>SEARCH(" est un personnage ", Tableau1[[#This Row],[Raw data]])</f>
        <v>21</v>
      </c>
      <c r="C141" s="1" t="e">
        <f>SEARCH(" sont des personnages ", Tableau1[[#This Row],[Raw data]])</f>
        <v>#VALUE!</v>
      </c>
      <c r="D141" s="17">
        <f>IF(ISERROR(Tableau1[[#This Row],[Position of " 
est un personnage "]]), Tableau1[[#This Row],[Position of " 
sont des personnages "]], Tableau1[[#This Row],[Position of " 
est un personnage "]])</f>
        <v>21</v>
      </c>
      <c r="E141" s="1" t="str">
        <f>MID(Tableau1[[#This Row],[Raw data]],1,Tableau1[[#This Row],[End of name]] - 1)</f>
        <v>Chi Eekway Papanoida</v>
      </c>
      <c r="F141" s="1">
        <v>140</v>
      </c>
      <c r="G141" s="1" t="str">
        <f>Tableau3[[#This Row],[Planet]]</f>
        <v/>
      </c>
      <c r="H141" s="1" t="str">
        <f>Tableau36[[#This Row],[List of friend''s id]]</f>
        <v/>
      </c>
      <c r="I141" s="1" t="e">
        <f>SEARCH(";", Tableau1[[#This Row],[friends]])</f>
        <v>#VALUE!</v>
      </c>
      <c r="J141" s="1" t="str">
        <f>IF(ISERROR(Tableau1[[#This Row],[semi-colon
position]]), "", Tableau1[[#This Row],[semi-colon
position]])</f>
        <v/>
      </c>
      <c r="K141" s="1" t="str">
        <f>IF( ISERROR(SEARCH("-", Tableau1[[#This Row],[name]])), "Human", "Droid")</f>
        <v>Human</v>
      </c>
      <c r="L141" s="1" t="str">
        <f>"Function of " &amp; Tableau1[[#This Row],[name]]</f>
        <v>Function of Chi Eekway Papanoida</v>
      </c>
    </row>
    <row r="142" spans="1:12" x14ac:dyDescent="0.3">
      <c r="A142" s="1" t="str">
        <f>'Raw Data (source)'!A141</f>
        <v>Jess Pava est un personnage de l'univers « Officiel » présent notamment dans le film Le Réveil de la Force. Elle est un pilote de la Résistance durant la bataille de la base Starkiller. Elle sert dans l'escadron Bleue 22.</v>
      </c>
      <c r="B142" s="1">
        <f>SEARCH(" est un personnage ", Tableau1[[#This Row],[Raw data]])</f>
        <v>10</v>
      </c>
      <c r="C142" s="1" t="e">
        <f>SEARCH(" sont des personnages ", Tableau1[[#This Row],[Raw data]])</f>
        <v>#VALUE!</v>
      </c>
      <c r="D142" s="17">
        <f>IF(ISERROR(Tableau1[[#This Row],[Position of " 
est un personnage "]]), Tableau1[[#This Row],[Position of " 
sont des personnages "]], Tableau1[[#This Row],[Position of " 
est un personnage "]])</f>
        <v>10</v>
      </c>
      <c r="E142" s="1" t="str">
        <f>MID(Tableau1[[#This Row],[Raw data]],1,Tableau1[[#This Row],[End of name]] - 1)</f>
        <v>Jess Pava</v>
      </c>
      <c r="F142" s="1">
        <v>141</v>
      </c>
      <c r="G142" s="1" t="str">
        <f>Tableau3[[#This Row],[Planet]]</f>
        <v/>
      </c>
      <c r="H142" s="1" t="str">
        <f>Tableau36[[#This Row],[List of friend''s id]]</f>
        <v/>
      </c>
      <c r="I142" s="1" t="e">
        <f>SEARCH(";", Tableau1[[#This Row],[friends]])</f>
        <v>#VALUE!</v>
      </c>
      <c r="J142" s="1" t="str">
        <f>IF(ISERROR(Tableau1[[#This Row],[semi-colon
position]]), "", Tableau1[[#This Row],[semi-colon
position]])</f>
        <v/>
      </c>
      <c r="K142" s="1" t="str">
        <f>IF( ISERROR(SEARCH("-", Tableau1[[#This Row],[name]])), "Human", "Droid")</f>
        <v>Human</v>
      </c>
      <c r="L142" s="1" t="str">
        <f>"Function of " &amp; Tableau1[[#This Row],[name]]</f>
        <v>Function of Jess Pava</v>
      </c>
    </row>
    <row r="143" spans="1:12" x14ac:dyDescent="0.3">
      <c r="A143" s="1" t="str">
        <f>'Raw Data (source)'!A142</f>
        <v>Gilad Pellaeon est un personnage de l'univers « Légendes ». Il est un officier supérieur de la République puis de l'Empire galactique. Après la mort de Palpatine, il seconde le grand amiral Thrawn. Il sert ensuite les principaux chefs de guerre de l'Empire contre l'Alliance rebelle puis la Nouvelle République avant de devenir lui-même chef de l'armée impériale et de facto chef d'État de l'Empire. Lors de l'invasion de la galaxie par les Yuuzhan Vong, il s'allie à la République pour les vaincre malgré la réticence de certains officiers impériaux85.</v>
      </c>
      <c r="B143" s="1">
        <f>SEARCH(" est un personnage ", Tableau1[[#This Row],[Raw data]])</f>
        <v>15</v>
      </c>
      <c r="C143" s="1" t="e">
        <f>SEARCH(" sont des personnages ", Tableau1[[#This Row],[Raw data]])</f>
        <v>#VALUE!</v>
      </c>
      <c r="D143" s="17">
        <f>IF(ISERROR(Tableau1[[#This Row],[Position of " 
est un personnage "]]), Tableau1[[#This Row],[Position of " 
sont des personnages "]], Tableau1[[#This Row],[Position of " 
est un personnage "]])</f>
        <v>15</v>
      </c>
      <c r="E143" s="1" t="str">
        <f>MID(Tableau1[[#This Row],[Raw data]],1,Tableau1[[#This Row],[End of name]] - 1)</f>
        <v>Gilad Pellaeon</v>
      </c>
      <c r="F143" s="1">
        <v>142</v>
      </c>
      <c r="G143" s="1" t="str">
        <f>Tableau3[[#This Row],[Planet]]</f>
        <v/>
      </c>
      <c r="H143" s="1" t="str">
        <f>Tableau36[[#This Row],[List of friend''s id]]</f>
        <v>203</v>
      </c>
      <c r="I143" s="1" t="e">
        <f>SEARCH(";", Tableau1[[#This Row],[friends]])</f>
        <v>#VALUE!</v>
      </c>
      <c r="J143" s="1" t="str">
        <f>IF(ISERROR(Tableau1[[#This Row],[semi-colon
position]]), "", Tableau1[[#This Row],[semi-colon
position]])</f>
        <v/>
      </c>
      <c r="K143" s="1" t="str">
        <f>IF( ISERROR(SEARCH("-", Tableau1[[#This Row],[name]])), "Human", "Droid")</f>
        <v>Human</v>
      </c>
      <c r="L143" s="1" t="str">
        <f>"Function of " &amp; Tableau1[[#This Row],[name]]</f>
        <v>Function of Gilad Pellaeon</v>
      </c>
    </row>
    <row r="144" spans="1:12" x14ac:dyDescent="0.3">
      <c r="A144" s="1" t="str">
        <f>'Raw Data (source)'!A143</f>
        <v>Sate Pestage est un personnage de l'univers « Légendes ». Haut fonctionnaire de la République galactique, il devient après l'instauration de l'Empire, un des proches conseillers de l'empereur Palpatine. Après la mort de ce dernier, et en tant que plus haut fonctionnaire de l'Empire, il en assure la direction quelques mois. Il est ensuite écarté du pouvoir puis éliminé par Ysanne Isard86.</v>
      </c>
      <c r="B144" s="1">
        <f>SEARCH(" est un personnage ", Tableau1[[#This Row],[Raw data]])</f>
        <v>13</v>
      </c>
      <c r="C144" s="1" t="e">
        <f>SEARCH(" sont des personnages ", Tableau1[[#This Row],[Raw data]])</f>
        <v>#VALUE!</v>
      </c>
      <c r="D144" s="17">
        <f>IF(ISERROR(Tableau1[[#This Row],[Position of " 
est un personnage "]]), Tableau1[[#This Row],[Position of " 
sont des personnages "]], Tableau1[[#This Row],[Position of " 
est un personnage "]])</f>
        <v>13</v>
      </c>
      <c r="E144" s="1" t="str">
        <f>MID(Tableau1[[#This Row],[Raw data]],1,Tableau1[[#This Row],[End of name]] - 1)</f>
        <v>Sate Pestage</v>
      </c>
      <c r="F144" s="1">
        <v>143</v>
      </c>
      <c r="G144" s="1" t="str">
        <f>Tableau3[[#This Row],[Planet]]</f>
        <v/>
      </c>
      <c r="H144" s="1" t="str">
        <f>Tableau36[[#This Row],[List of friend''s id]]</f>
        <v>76</v>
      </c>
      <c r="I144" s="1" t="e">
        <f>SEARCH(";", Tableau1[[#This Row],[friends]])</f>
        <v>#VALUE!</v>
      </c>
      <c r="J144" s="1" t="str">
        <f>IF(ISERROR(Tableau1[[#This Row],[semi-colon
position]]), "", Tableau1[[#This Row],[semi-colon
position]])</f>
        <v/>
      </c>
      <c r="K144" s="1" t="str">
        <f>IF( ISERROR(SEARCH("-", Tableau1[[#This Row],[name]])), "Human", "Droid")</f>
        <v>Human</v>
      </c>
      <c r="L144" s="1" t="str">
        <f>"Function of " &amp; Tableau1[[#This Row],[name]]</f>
        <v>Function of Sate Pestage</v>
      </c>
    </row>
    <row r="145" spans="1:12" x14ac:dyDescent="0.3">
      <c r="A145" s="1" t="str">
        <f>'Raw Data (source)'!A144</f>
        <v>Capitaine Phasma est un personnage de l'univers « Officiel » présent notamment dans les films Le Réveil de la Force et Les Derniers Jedi. A l'époque de la bataille de la base Starkiller, elle commande un bataillon de soldats du Premier Ordre. Elle a notamment sous ses ordres Finne 23.</v>
      </c>
      <c r="B145" s="1">
        <f>SEARCH(" est un personnage ", Tableau1[[#This Row],[Raw data]])</f>
        <v>17</v>
      </c>
      <c r="C145" s="1" t="e">
        <f>SEARCH(" sont des personnages ", Tableau1[[#This Row],[Raw data]])</f>
        <v>#VALUE!</v>
      </c>
      <c r="D145" s="17">
        <f>IF(ISERROR(Tableau1[[#This Row],[Position of " 
est un personnage "]]), Tableau1[[#This Row],[Position of " 
sont des personnages "]], Tableau1[[#This Row],[Position of " 
est un personnage "]])</f>
        <v>17</v>
      </c>
      <c r="E145" s="1" t="str">
        <f>MID(Tableau1[[#This Row],[Raw data]],1,Tableau1[[#This Row],[End of name]] - 1)</f>
        <v>Capitaine Phasma</v>
      </c>
      <c r="F145" s="1">
        <v>144</v>
      </c>
      <c r="G145" s="1" t="str">
        <f>Tableau3[[#This Row],[Planet]]</f>
        <v/>
      </c>
      <c r="H145" s="1" t="str">
        <f>Tableau36[[#This Row],[List of friend''s id]]</f>
        <v>55</v>
      </c>
      <c r="I145" s="1" t="e">
        <f>SEARCH(";", Tableau1[[#This Row],[friends]])</f>
        <v>#VALUE!</v>
      </c>
      <c r="J145" s="1" t="str">
        <f>IF(ISERROR(Tableau1[[#This Row],[semi-colon
position]]), "", Tableau1[[#This Row],[semi-colon
position]])</f>
        <v/>
      </c>
      <c r="K145" s="1" t="str">
        <f>IF( ISERROR(SEARCH("-", Tableau1[[#This Row],[name]])), "Human", "Droid")</f>
        <v>Human</v>
      </c>
      <c r="L145" s="1" t="str">
        <f>"Function of " &amp; Tableau1[[#This Row],[name]]</f>
        <v>Function of Capitaine Phasma</v>
      </c>
    </row>
    <row r="146" spans="1:12" x14ac:dyDescent="0.3">
      <c r="A146" s="1" t="str">
        <f>'Raw Data (source)'!A145</f>
        <v>Even Piell est un personnage de l'univers « Officiel » et de l'univers « Légendes » présent notamment dans les films La Menace fantôme et L'Attaque des clones. Il est un maître Jedi qui siège au sein du conseil Jedi, la plus haute autorité de l'ordre. Il meurt au combat pendant la Guerre des clones87,c 82.</v>
      </c>
      <c r="B146" s="1">
        <f>SEARCH(" est un personnage ", Tableau1[[#This Row],[Raw data]])</f>
        <v>11</v>
      </c>
      <c r="C146" s="1" t="e">
        <f>SEARCH(" sont des personnages ", Tableau1[[#This Row],[Raw data]])</f>
        <v>#VALUE!</v>
      </c>
      <c r="D146" s="17">
        <f>IF(ISERROR(Tableau1[[#This Row],[Position of " 
est un personnage "]]), Tableau1[[#This Row],[Position of " 
sont des personnages "]], Tableau1[[#This Row],[Position of " 
est un personnage "]])</f>
        <v>11</v>
      </c>
      <c r="E146" s="1" t="str">
        <f>MID(Tableau1[[#This Row],[Raw data]],1,Tableau1[[#This Row],[End of name]] - 1)</f>
        <v>Even Piell</v>
      </c>
      <c r="F146" s="1">
        <v>145</v>
      </c>
      <c r="G146" s="1" t="str">
        <f>Tableau3[[#This Row],[Planet]]</f>
        <v/>
      </c>
      <c r="H146" s="1" t="str">
        <f>Tableau36[[#This Row],[List of friend''s id]]</f>
        <v/>
      </c>
      <c r="I146" s="1" t="e">
        <f>SEARCH(";", Tableau1[[#This Row],[friends]])</f>
        <v>#VALUE!</v>
      </c>
      <c r="J146" s="1" t="str">
        <f>IF(ISERROR(Tableau1[[#This Row],[semi-colon
position]]), "", Tableau1[[#This Row],[semi-colon
position]])</f>
        <v/>
      </c>
      <c r="K146" s="1" t="str">
        <f>IF( ISERROR(SEARCH("-", Tableau1[[#This Row],[name]])), "Human", "Droid")</f>
        <v>Human</v>
      </c>
      <c r="L146" s="1" t="str">
        <f>"Function of " &amp; Tableau1[[#This Row],[name]]</f>
        <v>Function of Even Piell</v>
      </c>
    </row>
    <row r="147" spans="1:12" x14ac:dyDescent="0.3">
      <c r="A147" s="1" t="str">
        <f>'Raw Data (source)'!A146</f>
        <v>Amiral Firmus Piett est un personnage de l'univers « Officiel » présent notamment dans les films L'Empire contre-attaque et Le Retour du Jedi. Il est un officier de l'armée impériale. Nommé d'abord capitaine à bord de l’Executor, le vaisseau de Dark Vador, il est ensuite promu amiral après l'exécution de son prédécesseur par Vador. Il meurt durant la bataille d'Endor lorsqu'un vaisseau rebelle percute la passerelle de commandement88,c 83.</v>
      </c>
      <c r="B147" s="1">
        <f>SEARCH(" est un personnage ", Tableau1[[#This Row],[Raw data]])</f>
        <v>20</v>
      </c>
      <c r="C147" s="1" t="e">
        <f>SEARCH(" sont des personnages ", Tableau1[[#This Row],[Raw data]])</f>
        <v>#VALUE!</v>
      </c>
      <c r="D147" s="17">
        <f>IF(ISERROR(Tableau1[[#This Row],[Position of " 
est un personnage "]]), Tableau1[[#This Row],[Position of " 
sont des personnages "]], Tableau1[[#This Row],[Position of " 
est un personnage "]])</f>
        <v>20</v>
      </c>
      <c r="E147" s="1" t="str">
        <f>MID(Tableau1[[#This Row],[Raw data]],1,Tableau1[[#This Row],[End of name]] - 1)</f>
        <v>Amiral Firmus Piett</v>
      </c>
      <c r="F147" s="1">
        <v>146</v>
      </c>
      <c r="G147" s="1" t="str">
        <f>Tableau3[[#This Row],[Planet]]</f>
        <v>Endor</v>
      </c>
      <c r="H147" s="1" t="str">
        <f>Tableau36[[#This Row],[List of friend''s id]]</f>
        <v>213</v>
      </c>
      <c r="I147" s="1" t="e">
        <f>SEARCH(";", Tableau1[[#This Row],[friends]])</f>
        <v>#VALUE!</v>
      </c>
      <c r="J147" s="1" t="str">
        <f>IF(ISERROR(Tableau1[[#This Row],[semi-colon
position]]), "", Tableau1[[#This Row],[semi-colon
position]])</f>
        <v/>
      </c>
      <c r="K147" s="1" t="str">
        <f>IF( ISERROR(SEARCH("-", Tableau1[[#This Row],[name]])), "Human", "Droid")</f>
        <v>Human</v>
      </c>
      <c r="L147" s="1" t="str">
        <f>"Function of " &amp; Tableau1[[#This Row],[name]]</f>
        <v>Function of Amiral Firmus Piett</v>
      </c>
    </row>
    <row r="148" spans="1:12" x14ac:dyDescent="0.3">
      <c r="A148" s="1" t="str">
        <f>'Raw Data (source)'!A147</f>
        <v>Sarco Plank est un personnage de l'univers « Officiel » présent notamment dans le film Le Réveil de la Force. C'est un chasseur de primes et marchand d'armes sur la planète Jakku à l'époque de la bataille de la base Starkillere 24.</v>
      </c>
      <c r="B148" s="1">
        <f>SEARCH(" est un personnage ", Tableau1[[#This Row],[Raw data]])</f>
        <v>12</v>
      </c>
      <c r="C148" s="1" t="e">
        <f>SEARCH(" sont des personnages ", Tableau1[[#This Row],[Raw data]])</f>
        <v>#VALUE!</v>
      </c>
      <c r="D148" s="17">
        <f>IF(ISERROR(Tableau1[[#This Row],[Position of " 
est un personnage "]]), Tableau1[[#This Row],[Position of " 
sont des personnages "]], Tableau1[[#This Row],[Position of " 
est un personnage "]])</f>
        <v>12</v>
      </c>
      <c r="E148" s="1" t="str">
        <f>MID(Tableau1[[#This Row],[Raw data]],1,Tableau1[[#This Row],[End of name]] - 1)</f>
        <v>Sarco Plank</v>
      </c>
      <c r="F148" s="1">
        <v>147</v>
      </c>
      <c r="G148" s="1" t="str">
        <f>Tableau3[[#This Row],[Planet]]</f>
        <v>Jakku</v>
      </c>
      <c r="H148" s="1" t="str">
        <f>Tableau36[[#This Row],[List of friend''s id]]</f>
        <v/>
      </c>
      <c r="I148" s="1" t="e">
        <f>SEARCH(";", Tableau1[[#This Row],[friends]])</f>
        <v>#VALUE!</v>
      </c>
      <c r="J148" s="1" t="str">
        <f>IF(ISERROR(Tableau1[[#This Row],[semi-colon
position]]), "", Tableau1[[#This Row],[semi-colon
position]])</f>
        <v/>
      </c>
      <c r="K148" s="1" t="str">
        <f>IF( ISERROR(SEARCH("-", Tableau1[[#This Row],[name]])), "Human", "Droid")</f>
        <v>Human</v>
      </c>
      <c r="L148" s="1" t="str">
        <f>"Function of " &amp; Tableau1[[#This Row],[name]]</f>
        <v>Function of Sarco Plank</v>
      </c>
    </row>
    <row r="149" spans="1:12" x14ac:dyDescent="0.3">
      <c r="A149" s="1" t="str">
        <f>'Raw Data (source)'!A148</f>
        <v>Unkar Plutt est un personnage de l'univers « Officiel » présent notamment dans le film Le Réveil de la Force. C'est un récupérateur et revendeur de ferrailles de la planète Jakku. Il est en affaire avec la ferrailleuse Rey à l'époque où celle-ci rencontre le soldat déserteur Finne 25.</v>
      </c>
      <c r="B149" s="1">
        <f>SEARCH(" est un personnage ", Tableau1[[#This Row],[Raw data]])</f>
        <v>12</v>
      </c>
      <c r="C149" s="1" t="e">
        <f>SEARCH(" sont des personnages ", Tableau1[[#This Row],[Raw data]])</f>
        <v>#VALUE!</v>
      </c>
      <c r="D149" s="17">
        <f>IF(ISERROR(Tableau1[[#This Row],[Position of " 
est un personnage "]]), Tableau1[[#This Row],[Position of " 
sont des personnages "]], Tableau1[[#This Row],[Position of " 
est un personnage "]])</f>
        <v>12</v>
      </c>
      <c r="E149" s="1" t="str">
        <f>MID(Tableau1[[#This Row],[Raw data]],1,Tableau1[[#This Row],[End of name]] - 1)</f>
        <v>Unkar Plutt</v>
      </c>
      <c r="F149" s="1">
        <v>148</v>
      </c>
      <c r="G149" s="1" t="str">
        <f>Tableau3[[#This Row],[Planet]]</f>
        <v/>
      </c>
      <c r="H149" s="1" t="str">
        <f>Tableau36[[#This Row],[List of friend''s id]]</f>
        <v>55;162</v>
      </c>
      <c r="I149" s="1">
        <f>SEARCH(";", Tableau1[[#This Row],[friends]])</f>
        <v>3</v>
      </c>
      <c r="J149" s="1">
        <f>IF(ISERROR(Tableau1[[#This Row],[semi-colon
position]]), "", Tableau1[[#This Row],[semi-colon
position]])</f>
        <v>3</v>
      </c>
      <c r="K149" s="1" t="str">
        <f>IF( ISERROR(SEARCH("-", Tableau1[[#This Row],[name]])), "Human", "Droid")</f>
        <v>Human</v>
      </c>
      <c r="L149" s="1" t="str">
        <f>"Function of " &amp; Tableau1[[#This Row],[name]]</f>
        <v>Function of Unkar Plutt</v>
      </c>
    </row>
    <row r="150" spans="1:12" x14ac:dyDescent="0.3">
      <c r="A150" s="1" t="str">
        <f>'Raw Data (source)'!A149</f>
        <v>Poggle le Bref est un personnage de l'univers « Officiel » présent notamment dans les films L'Attaque des clones et La Revanche des Sith. Issu des basses classes de la planète Géonosis, il fomente une rébellion pour s'emparer du pouvoir. Il s'allie ensuite au Comte Dooku au sein de la Confédération des systèmes indépendants et déclenche la Guerre des clones. Il est tué avec les autres dirigeants de la Confédération par Dark Vador89,c 84.</v>
      </c>
      <c r="B150" s="1">
        <f>SEARCH(" est un personnage ", Tableau1[[#This Row],[Raw data]])</f>
        <v>15</v>
      </c>
      <c r="C150" s="1" t="e">
        <f>SEARCH(" sont des personnages ", Tableau1[[#This Row],[Raw data]])</f>
        <v>#VALUE!</v>
      </c>
      <c r="D150" s="17">
        <f>IF(ISERROR(Tableau1[[#This Row],[Position of " 
est un personnage "]]), Tableau1[[#This Row],[Position of " 
sont des personnages "]], Tableau1[[#This Row],[Position of " 
est un personnage "]])</f>
        <v>15</v>
      </c>
      <c r="E150" s="1" t="str">
        <f>MID(Tableau1[[#This Row],[Raw data]],1,Tableau1[[#This Row],[End of name]] - 1)</f>
        <v>Poggle le Bref</v>
      </c>
      <c r="F150" s="1">
        <v>149</v>
      </c>
      <c r="G150" s="1" t="str">
        <f>Tableau3[[#This Row],[Planet]]</f>
        <v/>
      </c>
      <c r="H150" s="1" t="str">
        <f>Tableau36[[#This Row],[List of friend''s id]]</f>
        <v>43;213</v>
      </c>
      <c r="I150" s="1">
        <f>SEARCH(";", Tableau1[[#This Row],[friends]])</f>
        <v>3</v>
      </c>
      <c r="J150" s="1">
        <f>IF(ISERROR(Tableau1[[#This Row],[semi-colon
position]]), "", Tableau1[[#This Row],[semi-colon
position]])</f>
        <v>3</v>
      </c>
      <c r="K150" s="1" t="str">
        <f>IF( ISERROR(SEARCH("-", Tableau1[[#This Row],[name]])), "Human", "Droid")</f>
        <v>Human</v>
      </c>
      <c r="L150" s="1" t="str">
        <f>"Function of " &amp; Tableau1[[#This Row],[name]]</f>
        <v>Function of Poggle le Bref</v>
      </c>
    </row>
    <row r="151" spans="1:12" x14ac:dyDescent="0.3">
      <c r="A151" s="1" t="str">
        <f>'Raw Data (source)'!A150</f>
        <v>Yarael Poof est un personnage de l'univers « Officiel » et de l'univers « Légendes » présent notamment dans le film La Menace fantôme. Il est un maître Jedi qui siège au sein du conseil Jedi, la plus haute autorité de l'ordre. Il meurt quelques années après la bataille de la planète Naboo alors qu'il affronte un terroriste qui veut poser une bombe dans les bas-quartiers de la planète capitale Coruscant90,c 85.</v>
      </c>
      <c r="B151" s="1">
        <f>SEARCH(" est un personnage ", Tableau1[[#This Row],[Raw data]])</f>
        <v>12</v>
      </c>
      <c r="C151" s="1" t="e">
        <f>SEARCH(" sont des personnages ", Tableau1[[#This Row],[Raw data]])</f>
        <v>#VALUE!</v>
      </c>
      <c r="D151" s="17">
        <f>IF(ISERROR(Tableau1[[#This Row],[Position of " 
est un personnage "]]), Tableau1[[#This Row],[Position of " 
sont des personnages "]], Tableau1[[#This Row],[Position of " 
est un personnage "]])</f>
        <v>12</v>
      </c>
      <c r="E151" s="1" t="str">
        <f>MID(Tableau1[[#This Row],[Raw data]],1,Tableau1[[#This Row],[End of name]] - 1)</f>
        <v>Yarael Poof</v>
      </c>
      <c r="F151" s="1">
        <v>150</v>
      </c>
      <c r="G151" s="1" t="str">
        <f>Tableau3[[#This Row],[Planet]]</f>
        <v>Naboo</v>
      </c>
      <c r="H151" s="1" t="str">
        <f>Tableau36[[#This Row],[List of friend''s id]]</f>
        <v/>
      </c>
      <c r="I151" s="1" t="e">
        <f>SEARCH(";", Tableau1[[#This Row],[friends]])</f>
        <v>#VALUE!</v>
      </c>
      <c r="J151" s="1" t="str">
        <f>IF(ISERROR(Tableau1[[#This Row],[semi-colon
position]]), "", Tableau1[[#This Row],[semi-colon
position]])</f>
        <v/>
      </c>
      <c r="K151" s="1" t="str">
        <f>IF( ISERROR(SEARCH("-", Tableau1[[#This Row],[name]])), "Human", "Droid")</f>
        <v>Human</v>
      </c>
      <c r="L151" s="1" t="str">
        <f>"Function of " &amp; Tableau1[[#This Row],[name]]</f>
        <v>Function of Yarael Poof</v>
      </c>
    </row>
    <row r="152" spans="1:12" hidden="1" x14ac:dyDescent="0.3">
      <c r="A152" s="1" t="str">
        <f>'Raw Data (source)'!A151</f>
        <v>PZ-4CO est un personnage de l'univers « Officiel » présent notamment dans les films Le Réveil de la Force et Les Derniers Jedi. C'est un droïde de communication affecté à la salle de contrôle de la Résistance à l'époque de la bataille de la base Starkiller. Elle est notamment chargée de synthétiser les rapports des droïdes espionse 26.</v>
      </c>
      <c r="B152" s="1">
        <f>SEARCH(" est un personnage ", Tableau1[[#This Row],[Raw data]])</f>
        <v>7</v>
      </c>
      <c r="C152" s="1" t="e">
        <f>SEARCH(" sont des personnages ", Tableau1[[#This Row],[Raw data]])</f>
        <v>#VALUE!</v>
      </c>
      <c r="D152" s="17">
        <f>IF(ISERROR(Tableau1[[#This Row],[Position of " 
est un personnage "]]), Tableau1[[#This Row],[Position of " 
sont des personnages "]], Tableau1[[#This Row],[Position of " 
est un personnage "]])</f>
        <v>7</v>
      </c>
      <c r="E152" s="1" t="str">
        <f>MID(Tableau1[[#This Row],[Raw data]],1,Tableau1[[#This Row],[End of name]] - 1)</f>
        <v>PZ-4CO</v>
      </c>
      <c r="F152" s="1">
        <v>151</v>
      </c>
      <c r="G152" s="1" t="str">
        <f>Tableau3[[#This Row],[Planet]]</f>
        <v/>
      </c>
      <c r="H152" s="1" t="str">
        <f>Tableau36[[#This Row],[List of friend''s id]]</f>
        <v/>
      </c>
      <c r="I152" s="1" t="e">
        <f>SEARCH(";", Tableau1[[#This Row],[friends]])</f>
        <v>#VALUE!</v>
      </c>
      <c r="J152" s="1" t="str">
        <f>IF(ISERROR(Tableau1[[#This Row],[semi-colon
position]]), "", Tableau1[[#This Row],[semi-colon
position]])</f>
        <v/>
      </c>
      <c r="K152" s="1" t="str">
        <f>IF( ISERROR(SEARCH("-", Tableau1[[#This Row],[name]])), "Human", "Droid")</f>
        <v>Droid</v>
      </c>
      <c r="L152" s="1" t="str">
        <f>"Function of " &amp; Tableau1[[#This Row],[name]]</f>
        <v>Function of PZ-4CO</v>
      </c>
    </row>
    <row r="153" spans="1:12" hidden="1" x14ac:dyDescent="0.3">
      <c r="A153" s="1" t="str">
        <f>'Raw Data (source)'!A152</f>
        <v>Razoo Qin-Fee est un personnage de l'univers « Officiel » présent notamment dans le film Le Réveil de la Force. C'est l'expert en arme et en explosifs du gang Kanjiklub. Il accompagne le chef de son gang pour récupérer l'argent qu'Han Solo leur doit à l'époque où celui-ci rencontre Rey et Finne 27.</v>
      </c>
      <c r="B153" s="1">
        <f>SEARCH(" est un personnage ", Tableau1[[#This Row],[Raw data]])</f>
        <v>14</v>
      </c>
      <c r="C153" s="1" t="e">
        <f>SEARCH(" sont des personnages ", Tableau1[[#This Row],[Raw data]])</f>
        <v>#VALUE!</v>
      </c>
      <c r="D153" s="17">
        <f>IF(ISERROR(Tableau1[[#This Row],[Position of " 
est un personnage "]]), Tableau1[[#This Row],[Position of " 
sont des personnages "]], Tableau1[[#This Row],[Position of " 
est un personnage "]])</f>
        <v>14</v>
      </c>
      <c r="E153" s="1" t="str">
        <f>MID(Tableau1[[#This Row],[Raw data]],1,Tableau1[[#This Row],[End of name]] - 1)</f>
        <v>Razoo Qin-Fee</v>
      </c>
      <c r="F153" s="1">
        <v>152</v>
      </c>
      <c r="G153" s="1" t="str">
        <f>Tableau3[[#This Row],[Planet]]</f>
        <v/>
      </c>
      <c r="H153" s="1" t="str">
        <f>Tableau36[[#This Row],[List of friend''s id]]</f>
        <v>55;162;185</v>
      </c>
      <c r="I153" s="1">
        <f>SEARCH(";", Tableau1[[#This Row],[friends]])</f>
        <v>3</v>
      </c>
      <c r="J153" s="1">
        <f>IF(ISERROR(Tableau1[[#This Row],[semi-colon
position]]), "", Tableau1[[#This Row],[semi-colon
position]])</f>
        <v>3</v>
      </c>
      <c r="K153" s="1" t="str">
        <f>IF( ISERROR(SEARCH("-", Tableau1[[#This Row],[name]])), "Human", "Droid")</f>
        <v>Droid</v>
      </c>
      <c r="L153" s="1" t="str">
        <f>"Function of " &amp; Tableau1[[#This Row],[name]]</f>
        <v>Function of Razoo Qin-Fee</v>
      </c>
    </row>
    <row r="154" spans="1:12" hidden="1" x14ac:dyDescent="0.3">
      <c r="A154" s="1" t="str">
        <f>'Raw Data (source)'!A153</f>
        <v>Quatre-LOM ou 4-LOM est un personnage de l'univers « Officiel » présent notamment dans le film L'Empire contre-attaque. Il est un droide originellement conçu pour le protocole. Il devient ensuite chasseur de primes et collabore notamment avec un autre chasseur nommé Zuckuss. Il est convoqué par Dark Vador pour qu'il localise le Faucon Millenium, le vaisseau d'Han Soloc 86.</v>
      </c>
      <c r="B154" s="1">
        <f>SEARCH(" est un personnage ", Tableau1[[#This Row],[Raw data]])</f>
        <v>20</v>
      </c>
      <c r="C154" s="1" t="e">
        <f>SEARCH(" sont des personnages ", Tableau1[[#This Row],[Raw data]])</f>
        <v>#VALUE!</v>
      </c>
      <c r="D154" s="17">
        <f>IF(ISERROR(Tableau1[[#This Row],[Position of " 
est un personnage "]]), Tableau1[[#This Row],[Position of " 
sont des personnages "]], Tableau1[[#This Row],[Position of " 
est un personnage "]])</f>
        <v>20</v>
      </c>
      <c r="E154" s="1" t="str">
        <f>MID(Tableau1[[#This Row],[Raw data]],1,Tableau1[[#This Row],[End of name]] - 1)</f>
        <v>Quatre-LOM ou 4-LOM</v>
      </c>
      <c r="F154" s="1">
        <v>153</v>
      </c>
      <c r="G154" s="1" t="str">
        <f>Tableau3[[#This Row],[Planet]]</f>
        <v/>
      </c>
      <c r="H154" s="1" t="str">
        <f>Tableau36[[#This Row],[List of friend''s id]]</f>
        <v>185;213;230</v>
      </c>
      <c r="I154" s="1">
        <f>SEARCH(";", Tableau1[[#This Row],[friends]])</f>
        <v>4</v>
      </c>
      <c r="J154" s="1">
        <f>IF(ISERROR(Tableau1[[#This Row],[semi-colon
position]]), "", Tableau1[[#This Row],[semi-colon
position]])</f>
        <v>4</v>
      </c>
      <c r="K154" s="1" t="str">
        <f>IF( ISERROR(SEARCH("-", Tableau1[[#This Row],[name]])), "Human", "Droid")</f>
        <v>Droid</v>
      </c>
      <c r="L154" s="1" t="str">
        <f>"Function of " &amp; Tableau1[[#This Row],[name]]</f>
        <v>Function of Quatre-LOM ou 4-LOM</v>
      </c>
    </row>
    <row r="155" spans="1:12" hidden="1" x14ac:dyDescent="0.3">
      <c r="A155" s="1" t="str">
        <f>'Raw Data (source)'!A154</f>
        <v>R2-D2 est un personnage de l'univers « Officiel » et de l'univers « Légendes » présent notamment dans les films La Menace fantôme, L'Attaque des clones, La Revanche des Sith, Rogue One, Un nouvel espoir, L'Empire contre-attaque, Le Retour du Jedi, Le Réveil de la Force et Les Derniers Jedi. Ce droide est d'abord employé comme astro-mécanicien sur le vaisseau de la reine Amidala. Il devient par la suite le navigateur du vaisseau d'Anakin Skywalker, le mari de celle-ci. Enfin, il devient quelques années plus tard celui de leur fils, Luke Skywalker. Il l'accompagne et l'assiste alors dans la plupart de ses déplacements91,a 33,c 87,d 19.</v>
      </c>
      <c r="B155" s="1">
        <f>SEARCH(" est un personnage ", Tableau1[[#This Row],[Raw data]])</f>
        <v>6</v>
      </c>
      <c r="C155" s="1" t="e">
        <f>SEARCH(" sont des personnages ", Tableau1[[#This Row],[Raw data]])</f>
        <v>#VALUE!</v>
      </c>
      <c r="D155" s="17">
        <f>IF(ISERROR(Tableau1[[#This Row],[Position of " 
est un personnage "]]), Tableau1[[#This Row],[Position of " 
sont des personnages "]], Tableau1[[#This Row],[Position of " 
est un personnage "]])</f>
        <v>6</v>
      </c>
      <c r="E155" s="1" t="str">
        <f>MID(Tableau1[[#This Row],[Raw data]],1,Tableau1[[#This Row],[End of name]] - 1)</f>
        <v>R2-D2</v>
      </c>
      <c r="F155" s="1">
        <v>154</v>
      </c>
      <c r="G155" s="1" t="str">
        <f>Tableau3[[#This Row],[Planet]]</f>
        <v/>
      </c>
      <c r="H155" s="1" t="str">
        <f>Tableau36[[#This Row],[List of friend''s id]]</f>
        <v>179;180</v>
      </c>
      <c r="I155" s="1">
        <f>SEARCH(";", Tableau1[[#This Row],[friends]])</f>
        <v>4</v>
      </c>
      <c r="J155" s="1">
        <f>IF(ISERROR(Tableau1[[#This Row],[semi-colon
position]]), "", Tableau1[[#This Row],[semi-colon
position]])</f>
        <v>4</v>
      </c>
      <c r="K155" s="1" t="str">
        <f>IF( ISERROR(SEARCH("-", Tableau1[[#This Row],[name]])), "Human", "Droid")</f>
        <v>Droid</v>
      </c>
      <c r="L155" s="1" t="str">
        <f>"Function of " &amp; Tableau1[[#This Row],[name]]</f>
        <v>Function of R2-D2</v>
      </c>
    </row>
    <row r="156" spans="1:12" hidden="1" x14ac:dyDescent="0.3">
      <c r="A156" s="1" t="str">
        <f>'Raw Data (source)'!A155</f>
        <v>R4-G9 et R4-P17 sont des personnages de l'univers « Officiel » présents notamment dans les films L'Attaque des clones et La Revanche des Sith. Ce sont les astro-mécaniciens du vaisseau du Jedi Obi-Wan Kenobi. R4-P17 est détruit lors de la bataille de Coruscant et est ensuite remplacé par R4-G9c 88,c 89.</v>
      </c>
      <c r="B156" s="1" t="e">
        <f>SEARCH(" est un personnage ", Tableau1[[#This Row],[Raw data]])</f>
        <v>#VALUE!</v>
      </c>
      <c r="C156" s="1">
        <f>SEARCH(" sont des personnages ", Tableau1[[#This Row],[Raw data]])</f>
        <v>16</v>
      </c>
      <c r="D156" s="17">
        <f>IF(ISERROR(Tableau1[[#This Row],[Position of " 
est un personnage "]]), Tableau1[[#This Row],[Position of " 
sont des personnages "]], Tableau1[[#This Row],[Position of " 
est un personnage "]])</f>
        <v>16</v>
      </c>
      <c r="E156" s="1" t="str">
        <f>MID(Tableau1[[#This Row],[Raw data]],1,Tableau1[[#This Row],[End of name]] - 1)</f>
        <v>R4-G9 et R4-P17</v>
      </c>
      <c r="F156" s="1">
        <v>155</v>
      </c>
      <c r="G156" s="1" t="str">
        <f>Tableau3[[#This Row],[Planet]]</f>
        <v>Coruscant</v>
      </c>
      <c r="H156" s="1" t="str">
        <f>Tableau36[[#This Row],[List of friend''s id]]</f>
        <v>95</v>
      </c>
      <c r="I156" s="1" t="e">
        <f>SEARCH(";", Tableau1[[#This Row],[friends]])</f>
        <v>#VALUE!</v>
      </c>
      <c r="J156" s="1" t="str">
        <f>IF(ISERROR(Tableau1[[#This Row],[semi-colon
position]]), "", Tableau1[[#This Row],[semi-colon
position]])</f>
        <v/>
      </c>
      <c r="K156" s="1" t="str">
        <f>IF( ISERROR(SEARCH("-", Tableau1[[#This Row],[name]])), "Human", "Droid")</f>
        <v>Droid</v>
      </c>
      <c r="L156" s="1" t="str">
        <f>"Function of " &amp; Tableau1[[#This Row],[name]]</f>
        <v>Function of R4-G9 et R4-P17</v>
      </c>
    </row>
    <row r="157" spans="1:12" hidden="1" x14ac:dyDescent="0.3">
      <c r="A157" s="1" t="str">
        <f>'Raw Data (source)'!A156</f>
        <v>R5-D4 est un personnage de l'univers « Officiel » présent notamment dans le film Un nouvel espoir. Ce droide astromécano est présent lors de la vente des droides R2-D2 et C-3PO par des ferrailleurs Jawas à Owen Lars et son neveu Luke Skywalker. R5-D4 est le premier choix d'achat de Lars, mais saboté par R2-D2, il tombe en panne et c'est finalement ce dernier qui est achetéc 90.</v>
      </c>
      <c r="B157" s="1">
        <f>SEARCH(" est un personnage ", Tableau1[[#This Row],[Raw data]])</f>
        <v>6</v>
      </c>
      <c r="C157" s="1" t="e">
        <f>SEARCH(" sont des personnages ", Tableau1[[#This Row],[Raw data]])</f>
        <v>#VALUE!</v>
      </c>
      <c r="D157" s="17">
        <f>IF(ISERROR(Tableau1[[#This Row],[Position of " 
est un personnage "]]), Tableau1[[#This Row],[Position of " 
sont des personnages "]], Tableau1[[#This Row],[Position of " 
est un personnage "]])</f>
        <v>6</v>
      </c>
      <c r="E157" s="1" t="str">
        <f>MID(Tableau1[[#This Row],[Raw data]],1,Tableau1[[#This Row],[End of name]] - 1)</f>
        <v>R5-D4</v>
      </c>
      <c r="F157" s="1">
        <v>156</v>
      </c>
      <c r="G157" s="1" t="str">
        <f>Tableau3[[#This Row],[Planet]]</f>
        <v/>
      </c>
      <c r="H157" s="1" t="str">
        <f>Tableau36[[#This Row],[List of friend''s id]]</f>
        <v>27;154;180</v>
      </c>
      <c r="I157" s="1">
        <f>SEARCH(";", Tableau1[[#This Row],[friends]])</f>
        <v>3</v>
      </c>
      <c r="J157" s="1">
        <f>IF(ISERROR(Tableau1[[#This Row],[semi-colon
position]]), "", Tableau1[[#This Row],[semi-colon
position]])</f>
        <v>3</v>
      </c>
      <c r="K157" s="1" t="str">
        <f>IF( ISERROR(SEARCH("-", Tableau1[[#This Row],[name]])), "Human", "Droid")</f>
        <v>Droid</v>
      </c>
      <c r="L157" s="1" t="str">
        <f>"Function of " &amp; Tableau1[[#This Row],[name]]</f>
        <v>Function of R5-D4</v>
      </c>
    </row>
    <row r="158" spans="1:12" x14ac:dyDescent="0.3">
      <c r="A158" s="1" t="str">
        <f>'Raw Data (source)'!A157</f>
        <v>Oppo Rancisis est un personnage de l'univers « Officiel » et de l'univers « Légendes » présent notamment dans les films La Menace fantôme et L'Attaque des clones. Il est un maître Jedi qui siège au sein du conseil Jedi, la plus haute autorité de l'ordre. Il est connu pour son génie tactique. Il meurt au combat pendant la Guerre des clones92,c 91.</v>
      </c>
      <c r="B158" s="1">
        <f>SEARCH(" est un personnage ", Tableau1[[#This Row],[Raw data]])</f>
        <v>14</v>
      </c>
      <c r="C158" s="1" t="e">
        <f>SEARCH(" sont des personnages ", Tableau1[[#This Row],[Raw data]])</f>
        <v>#VALUE!</v>
      </c>
      <c r="D158" s="17">
        <f>IF(ISERROR(Tableau1[[#This Row],[Position of " 
est un personnage "]]), Tableau1[[#This Row],[Position of " 
sont des personnages "]], Tableau1[[#This Row],[Position of " 
est un personnage "]])</f>
        <v>14</v>
      </c>
      <c r="E158" s="1" t="str">
        <f>MID(Tableau1[[#This Row],[Raw data]],1,Tableau1[[#This Row],[End of name]] - 1)</f>
        <v>Oppo Rancisis</v>
      </c>
      <c r="F158" s="1">
        <v>157</v>
      </c>
      <c r="G158" s="1" t="str">
        <f>Tableau3[[#This Row],[Planet]]</f>
        <v/>
      </c>
      <c r="H158" s="1" t="str">
        <f>Tableau36[[#This Row],[List of friend''s id]]</f>
        <v/>
      </c>
      <c r="I158" s="1" t="e">
        <f>SEARCH(";", Tableau1[[#This Row],[friends]])</f>
        <v>#VALUE!</v>
      </c>
      <c r="J158" s="1" t="str">
        <f>IF(ISERROR(Tableau1[[#This Row],[semi-colon
position]]), "", Tableau1[[#This Row],[semi-colon
position]])</f>
        <v/>
      </c>
      <c r="K158" s="1" t="str">
        <f>IF( ISERROR(SEARCH("-", Tableau1[[#This Row],[name]])), "Human", "Droid")</f>
        <v>Human</v>
      </c>
      <c r="L158" s="1" t="str">
        <f>"Function of " &amp; Tableau1[[#This Row],[name]]</f>
        <v>Function of Oppo Rancisis</v>
      </c>
    </row>
    <row r="159" spans="1:12" x14ac:dyDescent="0.3">
      <c r="A159" s="1" t="str">
        <f>'Raw Data (source)'!A158</f>
        <v>Rappertunie est un personnage de l'univers « Officiel » présent notamment dans le film Le Retour du Jedi. Il est le joueur de growdi, une sorte de flûte, dans l'orchestre de Max Rebo. Il joue au palais du trafiquant Jabba le Hutt à l'époque où ce dernier retient le contrebandier Han Solo dans son palaisc 92.</v>
      </c>
      <c r="B159" s="1">
        <f>SEARCH(" est un personnage ", Tableau1[[#This Row],[Raw data]])</f>
        <v>12</v>
      </c>
      <c r="C159" s="1" t="e">
        <f>SEARCH(" sont des personnages ", Tableau1[[#This Row],[Raw data]])</f>
        <v>#VALUE!</v>
      </c>
      <c r="D159" s="17">
        <f>IF(ISERROR(Tableau1[[#This Row],[Position of " 
est un personnage "]]), Tableau1[[#This Row],[Position of " 
sont des personnages "]], Tableau1[[#This Row],[Position of " 
est un personnage "]])</f>
        <v>12</v>
      </c>
      <c r="E159" s="1" t="str">
        <f>MID(Tableau1[[#This Row],[Raw data]],1,Tableau1[[#This Row],[End of name]] - 1)</f>
        <v>Rappertunie</v>
      </c>
      <c r="F159" s="1">
        <v>158</v>
      </c>
      <c r="G159" s="1" t="str">
        <f>Tableau3[[#This Row],[Planet]]</f>
        <v/>
      </c>
      <c r="H159" s="1" t="str">
        <f>Tableau36[[#This Row],[List of friend''s id]]</f>
        <v>80;159;185</v>
      </c>
      <c r="I159" s="1">
        <f>SEARCH(";", Tableau1[[#This Row],[friends]])</f>
        <v>3</v>
      </c>
      <c r="J159" s="1">
        <f>IF(ISERROR(Tableau1[[#This Row],[semi-colon
position]]), "", Tableau1[[#This Row],[semi-colon
position]])</f>
        <v>3</v>
      </c>
      <c r="K159" s="1" t="str">
        <f>IF( ISERROR(SEARCH("-", Tableau1[[#This Row],[name]])), "Human", "Droid")</f>
        <v>Human</v>
      </c>
      <c r="L159" s="1" t="str">
        <f>"Function of " &amp; Tableau1[[#This Row],[name]]</f>
        <v>Function of Rappertunie</v>
      </c>
    </row>
    <row r="160" spans="1:12" x14ac:dyDescent="0.3">
      <c r="A160" s="1" t="str">
        <f>'Raw Data (source)'!A159</f>
        <v>Max Rebo est un personnage de l'univers « Officiel » présent notamment dans le film Le Retour du Jedi. Il est le claviériste et le chef de l'orchestre qui officie au palais du trafiquant Jabba le Hutt. Complètement obsède par la nourriture, il a accepté un contrat payé uniquement en repas gratuitsc 93.</v>
      </c>
      <c r="B160" s="1">
        <f>SEARCH(" est un personnage ", Tableau1[[#This Row],[Raw data]])</f>
        <v>9</v>
      </c>
      <c r="C160" s="1" t="e">
        <f>SEARCH(" sont des personnages ", Tableau1[[#This Row],[Raw data]])</f>
        <v>#VALUE!</v>
      </c>
      <c r="D160" s="17">
        <f>IF(ISERROR(Tableau1[[#This Row],[Position of " 
est un personnage "]]), Tableau1[[#This Row],[Position of " 
sont des personnages "]], Tableau1[[#This Row],[Position of " 
est un personnage "]])</f>
        <v>9</v>
      </c>
      <c r="E160" s="1" t="str">
        <f>MID(Tableau1[[#This Row],[Raw data]],1,Tableau1[[#This Row],[End of name]] - 1)</f>
        <v>Max Rebo</v>
      </c>
      <c r="F160" s="1">
        <v>159</v>
      </c>
      <c r="G160" s="1" t="str">
        <f>Tableau3[[#This Row],[Planet]]</f>
        <v/>
      </c>
      <c r="H160" s="1" t="str">
        <f>Tableau36[[#This Row],[List of friend''s id]]</f>
        <v>80</v>
      </c>
      <c r="I160" s="1" t="e">
        <f>SEARCH(";", Tableau1[[#This Row],[friends]])</f>
        <v>#VALUE!</v>
      </c>
      <c r="J160" s="1" t="str">
        <f>IF(ISERROR(Tableau1[[#This Row],[semi-colon
position]]), "", Tableau1[[#This Row],[semi-colon
position]])</f>
        <v/>
      </c>
      <c r="K160" s="1" t="str">
        <f>IF( ISERROR(SEARCH("-", Tableau1[[#This Row],[name]])), "Human", "Droid")</f>
        <v>Human</v>
      </c>
      <c r="L160" s="1" t="str">
        <f>"Function of " &amp; Tableau1[[#This Row],[name]]</f>
        <v>Function of Max Rebo</v>
      </c>
    </row>
    <row r="161" spans="1:12" hidden="1" x14ac:dyDescent="0.3">
      <c r="A161" s="1" t="str">
        <f>'Raw Data (source)'!A160</f>
        <v>Ree-Yees est un personnage de l'univers « Officiel » présent notamment dans le film Le Retour du Jedi. Originaire de la planète Malastare, il a fui son monde après avoir commis un crime. Il s'installe alors sur la planète Tatooine où il devient un des familiers du trafiquant Jabba le Hutt. Il meurt quand Luke Skywalker fait exploser la barge à voile de Jabba93.</v>
      </c>
      <c r="B161" s="1">
        <f>SEARCH(" est un personnage ", Tableau1[[#This Row],[Raw data]])</f>
        <v>9</v>
      </c>
      <c r="C161" s="1" t="e">
        <f>SEARCH(" sont des personnages ", Tableau1[[#This Row],[Raw data]])</f>
        <v>#VALUE!</v>
      </c>
      <c r="D161" s="17">
        <f>IF(ISERROR(Tableau1[[#This Row],[Position of " 
est un personnage "]]), Tableau1[[#This Row],[Position of " 
sont des personnages "]], Tableau1[[#This Row],[Position of " 
est un personnage "]])</f>
        <v>9</v>
      </c>
      <c r="E161" s="1" t="str">
        <f>MID(Tableau1[[#This Row],[Raw data]],1,Tableau1[[#This Row],[End of name]] - 1)</f>
        <v>Ree-Yees</v>
      </c>
      <c r="F161" s="1">
        <v>160</v>
      </c>
      <c r="G161" s="1" t="str">
        <f>Tableau3[[#This Row],[Planet]]</f>
        <v>Tatooine</v>
      </c>
      <c r="H161" s="1" t="str">
        <f>Tableau36[[#This Row],[List of friend''s id]]</f>
        <v>80;180</v>
      </c>
      <c r="I161" s="1">
        <f>SEARCH(";", Tableau1[[#This Row],[friends]])</f>
        <v>3</v>
      </c>
      <c r="J161" s="1">
        <f>IF(ISERROR(Tableau1[[#This Row],[semi-colon
position]]), "", Tableau1[[#This Row],[semi-colon
position]])</f>
        <v>3</v>
      </c>
      <c r="K161" s="1" t="str">
        <f>IF( ISERROR(SEARCH("-", Tableau1[[#This Row],[name]])), "Human", "Droid")</f>
        <v>Droid</v>
      </c>
      <c r="L161" s="1" t="str">
        <f>"Function of " &amp; Tableau1[[#This Row],[name]]</f>
        <v>Function of Ree-Yees</v>
      </c>
    </row>
    <row r="162" spans="1:12" x14ac:dyDescent="0.3">
      <c r="A162" s="1" t="str">
        <f>'Raw Data (source)'!A161</f>
        <v>Kylo Ren est un personnage de l'univers « Officiel » présent notamment dans les films Le Réveil de la Force et Les Derniers Jedi. D'abord connu sous le nom de Ben Solo, Ren est le fils de Leia Organa et de Han Solo, Il est d'abord l'élève Jedi de son oncle Luke Skywalker puis devient adepte du côté obscur et rejoint le Premier Ordre. Il en devient rapidement l'un des principaux dirigeantse 28.</v>
      </c>
      <c r="B162" s="1">
        <f>SEARCH(" est un personnage ", Tableau1[[#This Row],[Raw data]])</f>
        <v>9</v>
      </c>
      <c r="C162" s="1" t="e">
        <f>SEARCH(" sont des personnages ", Tableau1[[#This Row],[Raw data]])</f>
        <v>#VALUE!</v>
      </c>
      <c r="D162" s="17">
        <f>IF(ISERROR(Tableau1[[#This Row],[Position of " 
est un personnage "]]), Tableau1[[#This Row],[Position of " 
sont des personnages "]], Tableau1[[#This Row],[Position of " 
est un personnage "]])</f>
        <v>9</v>
      </c>
      <c r="E162" s="1" t="str">
        <f>MID(Tableau1[[#This Row],[Raw data]],1,Tableau1[[#This Row],[End of name]] - 1)</f>
        <v>Kylo Ren</v>
      </c>
      <c r="F162" s="1">
        <v>161</v>
      </c>
      <c r="G162" s="1" t="str">
        <f>Tableau3[[#This Row],[Planet]]</f>
        <v/>
      </c>
      <c r="H162" s="1" t="str">
        <f>Tableau36[[#This Row],[List of friend''s id]]</f>
        <v>180;185</v>
      </c>
      <c r="I162" s="1">
        <f>SEARCH(";", Tableau1[[#This Row],[friends]])</f>
        <v>4</v>
      </c>
      <c r="J162" s="1">
        <f>IF(ISERROR(Tableau1[[#This Row],[semi-colon
position]]), "", Tableau1[[#This Row],[semi-colon
position]])</f>
        <v>4</v>
      </c>
      <c r="K162" s="1" t="str">
        <f>IF( ISERROR(SEARCH("-", Tableau1[[#This Row],[name]])), "Human", "Droid")</f>
        <v>Human</v>
      </c>
      <c r="L162" s="1" t="str">
        <f>"Function of " &amp; Tableau1[[#This Row],[name]]</f>
        <v>Function of Kylo Ren</v>
      </c>
    </row>
    <row r="163" spans="1:12" x14ac:dyDescent="0.3">
      <c r="A163" s="1" t="str">
        <f>'Raw Data (source)'!A162</f>
        <v>Rey est un personnage de l'univers « Officiel » présent notamment dans les films Le Réveil de la Force et Les Derniers Jedi. Cette jeune ferrailleuse de la planète Jakku aide le soldat impérial déserteur Finn à échapper au Premier Ordre. Ils rejoignent ensuite la Résistance et participent ensemble à la bataille de la base Starkillere 29.</v>
      </c>
      <c r="B163" s="1">
        <f>SEARCH(" est un personnage ", Tableau1[[#This Row],[Raw data]])</f>
        <v>4</v>
      </c>
      <c r="C163" s="1" t="e">
        <f>SEARCH(" sont des personnages ", Tableau1[[#This Row],[Raw data]])</f>
        <v>#VALUE!</v>
      </c>
      <c r="D163" s="17">
        <f>IF(ISERROR(Tableau1[[#This Row],[Position of " 
est un personnage "]]), Tableau1[[#This Row],[Position of " 
sont des personnages "]], Tableau1[[#This Row],[Position of " 
est un personnage "]])</f>
        <v>4</v>
      </c>
      <c r="E163" s="1" t="str">
        <f>MID(Tableau1[[#This Row],[Raw data]],1,Tableau1[[#This Row],[End of name]] - 1)</f>
        <v>Rey</v>
      </c>
      <c r="F163" s="1">
        <v>162</v>
      </c>
      <c r="G163" s="1" t="str">
        <f>Tableau3[[#This Row],[Planet]]</f>
        <v>Jakku</v>
      </c>
      <c r="H163" s="1" t="str">
        <f>Tableau36[[#This Row],[List of friend''s id]]</f>
        <v>55</v>
      </c>
      <c r="I163" s="1" t="e">
        <f>SEARCH(";", Tableau1[[#This Row],[friends]])</f>
        <v>#VALUE!</v>
      </c>
      <c r="J163" s="1" t="str">
        <f>IF(ISERROR(Tableau1[[#This Row],[semi-colon
position]]), "", Tableau1[[#This Row],[semi-colon
position]])</f>
        <v/>
      </c>
      <c r="K163" s="1" t="str">
        <f>IF( ISERROR(SEARCH("-", Tableau1[[#This Row],[name]])), "Human", "Droid")</f>
        <v>Human</v>
      </c>
      <c r="L163" s="1" t="str">
        <f>"Function of " &amp; Tableau1[[#This Row],[name]]</f>
        <v>Function of Rey</v>
      </c>
    </row>
    <row r="164" spans="1:12" x14ac:dyDescent="0.3">
      <c r="A164" s="1" t="str">
        <f>'Raw Data (source)'!A163</f>
        <v>Capitaine Rex est un personnage de l'univers « Officiel » présent notamment dans les séries télévisées The Clone Wars et Rebels. Il est l'un des nombreux clones du chasseur de primes Jango Fett. Devenu un soldat, il est affecté sous les ordres des généraux Jedi Anakin Skywalker et Ahsoka Tano. Il se montre héroïque durant plusieurs batailles de la Guerre des clones et très fidèle à ses supérieurs,d 20.</v>
      </c>
      <c r="B164" s="1">
        <f>SEARCH(" est un personnage ", Tableau1[[#This Row],[Raw data]])</f>
        <v>14</v>
      </c>
      <c r="C164" s="1" t="e">
        <f>SEARCH(" sont des personnages ", Tableau1[[#This Row],[Raw data]])</f>
        <v>#VALUE!</v>
      </c>
      <c r="D164" s="17">
        <f>IF(ISERROR(Tableau1[[#This Row],[Position of " 
est un personnage "]]), Tableau1[[#This Row],[Position of " 
sont des personnages "]], Tableau1[[#This Row],[Position of " 
est un personnage "]])</f>
        <v>14</v>
      </c>
      <c r="E164" s="1" t="str">
        <f>MID(Tableau1[[#This Row],[Raw data]],1,Tableau1[[#This Row],[End of name]] - 1)</f>
        <v>Capitaine Rex</v>
      </c>
      <c r="F164" s="1">
        <v>163</v>
      </c>
      <c r="G164" s="1" t="str">
        <f>Tableau3[[#This Row],[Planet]]</f>
        <v/>
      </c>
      <c r="H164" s="1" t="str">
        <f>Tableau36[[#This Row],[List of friend''s id]]</f>
        <v>53;179;193</v>
      </c>
      <c r="I164" s="1">
        <f>SEARCH(";", Tableau1[[#This Row],[friends]])</f>
        <v>3</v>
      </c>
      <c r="J164" s="1">
        <f>IF(ISERROR(Tableau1[[#This Row],[semi-colon
position]]), "", Tableau1[[#This Row],[semi-colon
position]])</f>
        <v>3</v>
      </c>
      <c r="K164" s="1" t="str">
        <f>IF( ISERROR(SEARCH("-", Tableau1[[#This Row],[name]])), "Human", "Droid")</f>
        <v>Human</v>
      </c>
      <c r="L164" s="1" t="str">
        <f>"Function of " &amp; Tableau1[[#This Row],[name]]</f>
        <v>Function of Capitaine Rex</v>
      </c>
    </row>
    <row r="165" spans="1:12" x14ac:dyDescent="0.3">
      <c r="A165" s="1" t="str">
        <f>'Raw Data (source)'!A164</f>
        <v>Dash Rendar est un personnage de l'univers « Légendes ». Issu d'une riche famille de la planète Corellia, il devient un contrebandier après la déchéance des siens. Après la capture d'Han Solo par Dark Vador et sa vente au trafiquant Jabba le Hutt, il aide Luke Skywalker et Leia Organa à retrouver la trace de leur ami94.</v>
      </c>
      <c r="B165" s="1">
        <f>SEARCH(" est un personnage ", Tableau1[[#This Row],[Raw data]])</f>
        <v>12</v>
      </c>
      <c r="C165" s="1" t="e">
        <f>SEARCH(" sont des personnages ", Tableau1[[#This Row],[Raw data]])</f>
        <v>#VALUE!</v>
      </c>
      <c r="D165" s="17">
        <f>IF(ISERROR(Tableau1[[#This Row],[Position of " 
est un personnage "]]), Tableau1[[#This Row],[Position of " 
sont des personnages "]], Tableau1[[#This Row],[Position of " 
est un personnage "]])</f>
        <v>12</v>
      </c>
      <c r="E165" s="1" t="str">
        <f>MID(Tableau1[[#This Row],[Raw data]],1,Tableau1[[#This Row],[End of name]] - 1)</f>
        <v>Dash Rendar</v>
      </c>
      <c r="F165" s="1">
        <v>164</v>
      </c>
      <c r="G165" s="1" t="str">
        <f>Tableau3[[#This Row],[Planet]]</f>
        <v/>
      </c>
      <c r="H165" s="1" t="str">
        <f>Tableau36[[#This Row],[List of friend''s id]]</f>
        <v>80;180;185;213</v>
      </c>
      <c r="I165" s="1">
        <f>SEARCH(";", Tableau1[[#This Row],[friends]])</f>
        <v>3</v>
      </c>
      <c r="J165" s="1">
        <f>IF(ISERROR(Tableau1[[#This Row],[semi-colon
position]]), "", Tableau1[[#This Row],[semi-colon
position]])</f>
        <v>3</v>
      </c>
      <c r="K165" s="1" t="str">
        <f>IF( ISERROR(SEARCH("-", Tableau1[[#This Row],[name]])), "Human", "Droid")</f>
        <v>Human</v>
      </c>
      <c r="L165" s="1" t="str">
        <f>"Function of " &amp; Tableau1[[#This Row],[name]]</f>
        <v>Function of Dash Rendar</v>
      </c>
    </row>
    <row r="166" spans="1:12" x14ac:dyDescent="0.3">
      <c r="A166" s="1" t="str">
        <f>'Raw Data (source)'!A165</f>
        <v>Général Carlist Rieekan est un personnage de l'univers « Officiel » présent notamment dans le film L'Empire contre-attaque. Militaire de carrière de la planète Alderaan, il devient membre de l'Alliance rebelle dès la création de cette dernière. Il est l'officier militaire responsable de la base rebelle de la planète Hoth directement sous les ordres de la princesse Leia. Lors de l'attaque de la base par l'Empire galactique, il parvient à la faire évacuer sans trop de pertes95,c 94.</v>
      </c>
      <c r="B166" s="1">
        <f>SEARCH(" est un personnage ", Tableau1[[#This Row],[Raw data]])</f>
        <v>24</v>
      </c>
      <c r="C166" s="1" t="e">
        <f>SEARCH(" sont des personnages ", Tableau1[[#This Row],[Raw data]])</f>
        <v>#VALUE!</v>
      </c>
      <c r="D166" s="17">
        <f>IF(ISERROR(Tableau1[[#This Row],[Position of " 
est un personnage "]]), Tableau1[[#This Row],[Position of " 
sont des personnages "]], Tableau1[[#This Row],[Position of " 
est un personnage "]])</f>
        <v>24</v>
      </c>
      <c r="E166" s="1" t="str">
        <f>MID(Tableau1[[#This Row],[Raw data]],1,Tableau1[[#This Row],[End of name]] - 1)</f>
        <v>Général Carlist Rieekan</v>
      </c>
      <c r="F166" s="1">
        <v>165</v>
      </c>
      <c r="G166" s="1" t="str">
        <f>Tableau3[[#This Row],[Planet]]</f>
        <v>Hoth</v>
      </c>
      <c r="H166" s="1" t="str">
        <f>Tableau36[[#This Row],[List of friend''s id]]</f>
        <v/>
      </c>
      <c r="I166" s="1" t="e">
        <f>SEARCH(";", Tableau1[[#This Row],[friends]])</f>
        <v>#VALUE!</v>
      </c>
      <c r="J166" s="1" t="str">
        <f>IF(ISERROR(Tableau1[[#This Row],[semi-colon
position]]), "", Tableau1[[#This Row],[semi-colon
position]])</f>
        <v/>
      </c>
      <c r="K166" s="1" t="str">
        <f>IF( ISERROR(SEARCH("-", Tableau1[[#This Row],[name]])), "Human", "Droid")</f>
        <v>Human</v>
      </c>
      <c r="L166" s="1" t="str">
        <f>"Function of " &amp; Tableau1[[#This Row],[name]]</f>
        <v>Function of Général Carlist Rieekan</v>
      </c>
    </row>
    <row r="167" spans="1:12" x14ac:dyDescent="0.3">
      <c r="A167" s="1" t="str">
        <f>'Raw Data (source)'!A166</f>
        <v>Horox Ryyder est un personnage de l'univers « Officiel » présent notamment dans le film La Menace fantôme. Sénateur de la planète Gravlex Med, il assiste à la victoire du jeune Anakin Skywalker à une course de module sur la planète Tatooine peu de temps après l'invasion de la planète Naboo96.</v>
      </c>
      <c r="B167" s="1">
        <f>SEARCH(" est un personnage ", Tableau1[[#This Row],[Raw data]])</f>
        <v>13</v>
      </c>
      <c r="C167" s="1" t="e">
        <f>SEARCH(" sont des personnages ", Tableau1[[#This Row],[Raw data]])</f>
        <v>#VALUE!</v>
      </c>
      <c r="D167" s="17">
        <f>IF(ISERROR(Tableau1[[#This Row],[Position of " 
est un personnage "]]), Tableau1[[#This Row],[Position of " 
sont des personnages "]], Tableau1[[#This Row],[Position of " 
est un personnage "]])</f>
        <v>13</v>
      </c>
      <c r="E167" s="1" t="str">
        <f>MID(Tableau1[[#This Row],[Raw data]],1,Tableau1[[#This Row],[End of name]] - 1)</f>
        <v>Horox Ryyder</v>
      </c>
      <c r="F167" s="1">
        <v>166</v>
      </c>
      <c r="G167" s="1" t="str">
        <f>Tableau3[[#This Row],[Planet]]</f>
        <v>Tatooine</v>
      </c>
      <c r="H167" s="1" t="str">
        <f>Tableau36[[#This Row],[List of friend''s id]]</f>
        <v>179</v>
      </c>
      <c r="I167" s="1" t="e">
        <f>SEARCH(";", Tableau1[[#This Row],[friends]])</f>
        <v>#VALUE!</v>
      </c>
      <c r="J167" s="1" t="str">
        <f>IF(ISERROR(Tableau1[[#This Row],[semi-colon
position]]), "", Tableau1[[#This Row],[semi-colon
position]])</f>
        <v/>
      </c>
      <c r="K167" s="1" t="str">
        <f>IF( ISERROR(SEARCH("-", Tableau1[[#This Row],[name]])), "Human", "Droid")</f>
        <v>Human</v>
      </c>
      <c r="L167" s="1" t="str">
        <f>"Function of " &amp; Tableau1[[#This Row],[name]]</f>
        <v>Function of Horox Ryyder</v>
      </c>
    </row>
    <row r="168" spans="1:12" x14ac:dyDescent="0.3">
      <c r="A168" s="1" t="str">
        <f>'Raw Data (source)'!A167</f>
        <v>Naga Sadow est un personnage de l'univers « Légendes ». Vivant cinq mille ans avant la bataille de Yavin, ce seigneur du peuple Sith tente d'annexer la République galactique. Il remporte plusieurs batailles avant de se faire repousser par l'armée républicaine. C'est alors qu'un rival usurpe son trône, le contraignant à un exil sur le satellite naturel Yavin 4 où il finit par mourir97.</v>
      </c>
      <c r="B168" s="1">
        <f>SEARCH(" est un personnage ", Tableau1[[#This Row],[Raw data]])</f>
        <v>11</v>
      </c>
      <c r="C168" s="1" t="e">
        <f>SEARCH(" sont des personnages ", Tableau1[[#This Row],[Raw data]])</f>
        <v>#VALUE!</v>
      </c>
      <c r="D168" s="17">
        <f>IF(ISERROR(Tableau1[[#This Row],[Position of " 
est un personnage "]]), Tableau1[[#This Row],[Position of " 
sont des personnages "]], Tableau1[[#This Row],[Position of " 
est un personnage "]])</f>
        <v>11</v>
      </c>
      <c r="E168" s="1" t="str">
        <f>MID(Tableau1[[#This Row],[Raw data]],1,Tableau1[[#This Row],[End of name]] - 1)</f>
        <v>Naga Sadow</v>
      </c>
      <c r="F168" s="1">
        <v>167</v>
      </c>
      <c r="G168" s="1" t="str">
        <f>Tableau3[[#This Row],[Planet]]</f>
        <v>Yavin</v>
      </c>
      <c r="H168" s="1" t="str">
        <f>Tableau36[[#This Row],[List of friend''s id]]</f>
        <v/>
      </c>
      <c r="I168" s="1" t="e">
        <f>SEARCH(";", Tableau1[[#This Row],[friends]])</f>
        <v>#VALUE!</v>
      </c>
      <c r="J168" s="1" t="str">
        <f>IF(ISERROR(Tableau1[[#This Row],[semi-colon
position]]), "", Tableau1[[#This Row],[semi-colon
position]])</f>
        <v/>
      </c>
      <c r="K168" s="1" t="str">
        <f>IF( ISERROR(SEARCH("-", Tableau1[[#This Row],[name]])), "Human", "Droid")</f>
        <v>Human</v>
      </c>
      <c r="L168" s="1" t="str">
        <f>"Function of " &amp; Tableau1[[#This Row],[name]]</f>
        <v>Function of Naga Sadow</v>
      </c>
    </row>
    <row r="169" spans="1:12" x14ac:dyDescent="0.3">
      <c r="A169" s="1" t="str">
        <f>'Raw Data (source)'!A168</f>
        <v>Ko Sai est un personnage de l'univers « Officiel » présent notamment dans le film L'Attaque des clones. Elle est la chef du laboratoire génétique de la planète isolationniste Kamino. Elle supervise la reprogrammation génétique de l'armée de clones lorsque qu'Obi-Wan Kenobi visite la fabrique peu de temps avant le début de la Guerre des clonesc 95.</v>
      </c>
      <c r="B169" s="1">
        <f>SEARCH(" est un personnage ", Tableau1[[#This Row],[Raw data]])</f>
        <v>7</v>
      </c>
      <c r="C169" s="1" t="e">
        <f>SEARCH(" sont des personnages ", Tableau1[[#This Row],[Raw data]])</f>
        <v>#VALUE!</v>
      </c>
      <c r="D169" s="17">
        <f>IF(ISERROR(Tableau1[[#This Row],[Position of " 
est un personnage "]]), Tableau1[[#This Row],[Position of " 
sont des personnages "]], Tableau1[[#This Row],[Position of " 
est un personnage "]])</f>
        <v>7</v>
      </c>
      <c r="E169" s="1" t="str">
        <f>MID(Tableau1[[#This Row],[Raw data]],1,Tableau1[[#This Row],[End of name]] - 1)</f>
        <v>Ko Sai</v>
      </c>
      <c r="F169" s="1">
        <v>168</v>
      </c>
      <c r="G169" s="1" t="str">
        <f>Tableau3[[#This Row],[Planet]]</f>
        <v/>
      </c>
      <c r="H169" s="1" t="str">
        <f>Tableau36[[#This Row],[List of friend''s id]]</f>
        <v>95</v>
      </c>
      <c r="I169" s="1" t="e">
        <f>SEARCH(";", Tableau1[[#This Row],[friends]])</f>
        <v>#VALUE!</v>
      </c>
      <c r="J169" s="1" t="str">
        <f>IF(ISERROR(Tableau1[[#This Row],[semi-colon
position]]), "", Tableau1[[#This Row],[semi-colon
position]])</f>
        <v/>
      </c>
      <c r="K169" s="1" t="str">
        <f>IF( ISERROR(SEARCH("-", Tableau1[[#This Row],[name]])), "Human", "Droid")</f>
        <v>Human</v>
      </c>
      <c r="L169" s="1" t="str">
        <f>"Function of " &amp; Tableau1[[#This Row],[name]]</f>
        <v>Function of Ko Sai</v>
      </c>
    </row>
    <row r="170" spans="1:12" x14ac:dyDescent="0.3">
      <c r="A170" s="1" t="str">
        <f>'Raw Data (source)'!A169</f>
        <v>Lor San Tekka est un personnage de l'univers « Officiel » présent notamment dans le film Le Réveil de la Force. À l'époque de la bataille de la base Starkiller, ce vieux sage est recherché par le Premier Ordre et la Résistance pour les aider à localiser le Jedi disparu Luke Skywalker. Il est tué par les forces de l'Ordre peu de temps après avoir donné l'information à Poe Dameron, un pilote de la Résistancee 30.</v>
      </c>
      <c r="B170" s="1">
        <f>SEARCH(" est un personnage ", Tableau1[[#This Row],[Raw data]])</f>
        <v>14</v>
      </c>
      <c r="C170" s="1" t="e">
        <f>SEARCH(" sont des personnages ", Tableau1[[#This Row],[Raw data]])</f>
        <v>#VALUE!</v>
      </c>
      <c r="D170" s="17">
        <f>IF(ISERROR(Tableau1[[#This Row],[Position of " 
est un personnage "]]), Tableau1[[#This Row],[Position of " 
sont des personnages "]], Tableau1[[#This Row],[Position of " 
est un personnage "]])</f>
        <v>14</v>
      </c>
      <c r="E170" s="1" t="str">
        <f>MID(Tableau1[[#This Row],[Raw data]],1,Tableau1[[#This Row],[End of name]] - 1)</f>
        <v>Lor San Tekka</v>
      </c>
      <c r="F170" s="1">
        <v>169</v>
      </c>
      <c r="G170" s="1" t="str">
        <f>Tableau3[[#This Row],[Planet]]</f>
        <v/>
      </c>
      <c r="H170" s="1" t="str">
        <f>Tableau36[[#This Row],[List of friend''s id]]</f>
        <v>36;180</v>
      </c>
      <c r="I170" s="1">
        <f>SEARCH(";", Tableau1[[#This Row],[friends]])</f>
        <v>3</v>
      </c>
      <c r="J170" s="1">
        <f>IF(ISERROR(Tableau1[[#This Row],[semi-colon
position]]), "", Tableau1[[#This Row],[semi-colon
position]])</f>
        <v>3</v>
      </c>
      <c r="K170" s="1" t="str">
        <f>IF( ISERROR(SEARCH("-", Tableau1[[#This Row],[name]])), "Human", "Droid")</f>
        <v>Human</v>
      </c>
      <c r="L170" s="1" t="str">
        <f>"Function of " &amp; Tableau1[[#This Row],[name]]</f>
        <v>Function of Lor San Tekka</v>
      </c>
    </row>
    <row r="171" spans="1:12" x14ac:dyDescent="0.3">
      <c r="A171" s="1" t="str">
        <f>'Raw Data (source)'!A170</f>
        <v>Rystall Sant est un personnage de l'univers « Officiel » présent notamment dans le film Le Retour du Jedi. Elle est avec Lyn Me et Greeta, l'une des trois choristes et danseuses du groupe de Max Rebo au palais du trafiquant Jabba le Hutt sur la planète Tatooine à l'époque où ce dernier retient le contrebandier Han Solo dans son palais. Son charme ne laisse pas indifférent le chasseur de primes Boba Fettc 96.</v>
      </c>
      <c r="B171" s="1">
        <f>SEARCH(" est un personnage ", Tableau1[[#This Row],[Raw data]])</f>
        <v>13</v>
      </c>
      <c r="C171" s="1" t="e">
        <f>SEARCH(" sont des personnages ", Tableau1[[#This Row],[Raw data]])</f>
        <v>#VALUE!</v>
      </c>
      <c r="D171" s="17">
        <f>IF(ISERROR(Tableau1[[#This Row],[Position of " 
est un personnage "]]), Tableau1[[#This Row],[Position of " 
sont des personnages "]], Tableau1[[#This Row],[Position of " 
est un personnage "]])</f>
        <v>13</v>
      </c>
      <c r="E171" s="1" t="str">
        <f>MID(Tableau1[[#This Row],[Raw data]],1,Tableau1[[#This Row],[End of name]] - 1)</f>
        <v>Rystall Sant</v>
      </c>
      <c r="F171" s="1">
        <v>170</v>
      </c>
      <c r="G171" s="1" t="str">
        <f>Tableau3[[#This Row],[Planet]]</f>
        <v>Tatooine</v>
      </c>
      <c r="H171" s="1" t="str">
        <f>Tableau36[[#This Row],[List of friend''s id]]</f>
        <v>52;80;113;159;185</v>
      </c>
      <c r="I171" s="1">
        <f>SEARCH(";", Tableau1[[#This Row],[friends]])</f>
        <v>3</v>
      </c>
      <c r="J171" s="1">
        <f>IF(ISERROR(Tableau1[[#This Row],[semi-colon
position]]), "", Tableau1[[#This Row],[semi-colon
position]])</f>
        <v>3</v>
      </c>
      <c r="K171" s="1" t="str">
        <f>IF( ISERROR(SEARCH("-", Tableau1[[#This Row],[name]])), "Human", "Droid")</f>
        <v>Human</v>
      </c>
      <c r="L171" s="1" t="str">
        <f>"Function of " &amp; Tableau1[[#This Row],[name]]</f>
        <v>Function of Rystall Sant</v>
      </c>
    </row>
    <row r="172" spans="1:12" x14ac:dyDescent="0.3">
      <c r="A172" s="1" t="str">
        <f>'Raw Data (source)'!A171</f>
        <v>Sabé est un personnage de l'univers « Officiel » présent notamment dans le film La Menace fantôme. Elle est la première dame de compagnie de la reine Amidala. Sabé officie également comme doublure de la reine ou comme leurre en cas de dangerc 97.</v>
      </c>
      <c r="B172" s="1">
        <f>SEARCH(" est un personnage ", Tableau1[[#This Row],[Raw data]])</f>
        <v>5</v>
      </c>
      <c r="C172" s="1" t="e">
        <f>SEARCH(" sont des personnages ", Tableau1[[#This Row],[Raw data]])</f>
        <v>#VALUE!</v>
      </c>
      <c r="D172" s="17">
        <f>IF(ISERROR(Tableau1[[#This Row],[Position of " 
est un personnage "]]), Tableau1[[#This Row],[Position of " 
sont des personnages "]], Tableau1[[#This Row],[Position of " 
est un personnage "]])</f>
        <v>5</v>
      </c>
      <c r="E172" s="1" t="str">
        <f>MID(Tableau1[[#This Row],[Raw data]],1,Tableau1[[#This Row],[End of name]] - 1)</f>
        <v>Sabé</v>
      </c>
      <c r="F172" s="1">
        <v>171</v>
      </c>
      <c r="G172" s="1" t="str">
        <f>Tableau3[[#This Row],[Planet]]</f>
        <v/>
      </c>
      <c r="H172" s="1" t="str">
        <f>Tableau36[[#This Row],[List of friend''s id]]</f>
        <v/>
      </c>
      <c r="I172" s="1" t="e">
        <f>SEARCH(";", Tableau1[[#This Row],[friends]])</f>
        <v>#VALUE!</v>
      </c>
      <c r="J172" s="1" t="str">
        <f>IF(ISERROR(Tableau1[[#This Row],[semi-colon
position]]), "", Tableau1[[#This Row],[semi-colon
position]])</f>
        <v/>
      </c>
      <c r="K172" s="1" t="str">
        <f>IF( ISERROR(SEARCH("-", Tableau1[[#This Row],[name]])), "Human", "Droid")</f>
        <v>Human</v>
      </c>
      <c r="L172" s="1" t="str">
        <f>"Function of " &amp; Tableau1[[#This Row],[name]]</f>
        <v>Function of Sabé</v>
      </c>
    </row>
    <row r="173" spans="1:12" hidden="1" x14ac:dyDescent="0.3">
      <c r="A173" s="1" t="str">
        <f>'Raw Data (source)'!A172</f>
        <v>Saelt-Marae est un personnage de l'univers « Officiel » présent notamment dans le film Le Retour du Jedi. Il est l'un des familiers du trafiquant Jabba le Hutt. Au palais de celui-ci, il se fait passer pour un négociant mais est en réalité un informateur qui vend des renseignements au plus offrantc 98.</v>
      </c>
      <c r="B173" s="1">
        <f>SEARCH(" est un personnage ", Tableau1[[#This Row],[Raw data]])</f>
        <v>12</v>
      </c>
      <c r="C173" s="1" t="e">
        <f>SEARCH(" sont des personnages ", Tableau1[[#This Row],[Raw data]])</f>
        <v>#VALUE!</v>
      </c>
      <c r="D173" s="17">
        <f>IF(ISERROR(Tableau1[[#This Row],[Position of " 
est un personnage "]]), Tableau1[[#This Row],[Position of " 
sont des personnages "]], Tableau1[[#This Row],[Position of " 
est un personnage "]])</f>
        <v>12</v>
      </c>
      <c r="E173" s="1" t="str">
        <f>MID(Tableau1[[#This Row],[Raw data]],1,Tableau1[[#This Row],[End of name]] - 1)</f>
        <v>Saelt-Marae</v>
      </c>
      <c r="F173" s="1">
        <v>172</v>
      </c>
      <c r="G173" s="1" t="str">
        <f>Tableau3[[#This Row],[Planet]]</f>
        <v/>
      </c>
      <c r="H173" s="1" t="str">
        <f>Tableau36[[#This Row],[List of friend''s id]]</f>
        <v>80</v>
      </c>
      <c r="I173" s="1" t="e">
        <f>SEARCH(";", Tableau1[[#This Row],[friends]])</f>
        <v>#VALUE!</v>
      </c>
      <c r="J173" s="1" t="str">
        <f>IF(ISERROR(Tableau1[[#This Row],[semi-colon
position]]), "", Tableau1[[#This Row],[semi-colon
position]])</f>
        <v/>
      </c>
      <c r="K173" s="1" t="str">
        <f>IF( ISERROR(SEARCH("-", Tableau1[[#This Row],[name]])), "Human", "Droid")</f>
        <v>Droid</v>
      </c>
      <c r="L173" s="1" t="str">
        <f>"Function of " &amp; Tableau1[[#This Row],[name]]</f>
        <v>Function of Saelt-Marae</v>
      </c>
    </row>
    <row r="174" spans="1:12" x14ac:dyDescent="0.3">
      <c r="A174" s="1" t="str">
        <f>'Raw Data (source)'!A173</f>
        <v>Sebulba est un personnage de l'univers « Officiel » présent notamment dans le film La Menace fantôme. Il est l'un des plus fameux pilote de module de course de la galaxie. Il est avaricieux, vindicatif et très mauvais perdant. Il dispute plusieurs courses avec le jeune Anakin Skywalker. Il les remporte toute sauf la dernière qui est gagnée par Skywalker98,c 99.</v>
      </c>
      <c r="B174" s="1">
        <f>SEARCH(" est un personnage ", Tableau1[[#This Row],[Raw data]])</f>
        <v>8</v>
      </c>
      <c r="C174" s="1" t="e">
        <f>SEARCH(" sont des personnages ", Tableau1[[#This Row],[Raw data]])</f>
        <v>#VALUE!</v>
      </c>
      <c r="D174" s="17">
        <f>IF(ISERROR(Tableau1[[#This Row],[Position of " 
est un personnage "]]), Tableau1[[#This Row],[Position of " 
sont des personnages "]], Tableau1[[#This Row],[Position of " 
est un personnage "]])</f>
        <v>8</v>
      </c>
      <c r="E174" s="1" t="str">
        <f>MID(Tableau1[[#This Row],[Raw data]],1,Tableau1[[#This Row],[End of name]] - 1)</f>
        <v>Sebulba</v>
      </c>
      <c r="F174" s="1">
        <v>173</v>
      </c>
      <c r="G174" s="1" t="str">
        <f>Tableau3[[#This Row],[Planet]]</f>
        <v/>
      </c>
      <c r="H174" s="1" t="str">
        <f>Tableau36[[#This Row],[List of friend''s id]]</f>
        <v>179</v>
      </c>
      <c r="I174" s="1" t="e">
        <f>SEARCH(";", Tableau1[[#This Row],[friends]])</f>
        <v>#VALUE!</v>
      </c>
      <c r="J174" s="1" t="str">
        <f>IF(ISERROR(Tableau1[[#This Row],[semi-colon
position]]), "", Tableau1[[#This Row],[semi-colon
position]])</f>
        <v/>
      </c>
      <c r="K174" s="1" t="str">
        <f>IF( ISERROR(SEARCH("-", Tableau1[[#This Row],[name]])), "Human", "Droid")</f>
        <v>Human</v>
      </c>
      <c r="L174" s="1" t="str">
        <f>"Function of " &amp; Tableau1[[#This Row],[name]]</f>
        <v>Function of Sebulba</v>
      </c>
    </row>
    <row r="175" spans="1:12" x14ac:dyDescent="0.3">
      <c r="A175" s="1" t="str">
        <f>'Raw Data (source)'!A174</f>
        <v>Aayla Secura est un personnage de l'univers « Officiel » et de l'univers « Légendes » présent notamment dans les films L'Attaque des clones et La Revanche des Sith. Issu d'une riche famille de la planète Ryloth, elle est sauvée d'une mort certaine par le Jedi Quinlan Vos. Elle devient ensuite l'apprenti Jedi de celui-ci puis participe à la Guerre des clones99. Elle est tuée à la fin de la guerrec 100,d 21.</v>
      </c>
      <c r="B175" s="1">
        <f>SEARCH(" est un personnage ", Tableau1[[#This Row],[Raw data]])</f>
        <v>13</v>
      </c>
      <c r="C175" s="1" t="e">
        <f>SEARCH(" sont des personnages ", Tableau1[[#This Row],[Raw data]])</f>
        <v>#VALUE!</v>
      </c>
      <c r="D175" s="17">
        <f>IF(ISERROR(Tableau1[[#This Row],[Position of " 
est un personnage "]]), Tableau1[[#This Row],[Position of " 
sont des personnages "]], Tableau1[[#This Row],[Position of " 
est un personnage "]])</f>
        <v>13</v>
      </c>
      <c r="E175" s="1" t="str">
        <f>MID(Tableau1[[#This Row],[Raw data]],1,Tableau1[[#This Row],[End of name]] - 1)</f>
        <v>Aayla Secura</v>
      </c>
      <c r="F175" s="1">
        <v>174</v>
      </c>
      <c r="G175" s="1" t="str">
        <f>Tableau3[[#This Row],[Planet]]</f>
        <v/>
      </c>
      <c r="H175" s="1" t="str">
        <f>Tableau36[[#This Row],[List of friend''s id]]</f>
        <v/>
      </c>
      <c r="I175" s="1" t="e">
        <f>SEARCH(";", Tableau1[[#This Row],[friends]])</f>
        <v>#VALUE!</v>
      </c>
      <c r="J175" s="1" t="str">
        <f>IF(ISERROR(Tableau1[[#This Row],[semi-colon
position]]), "", Tableau1[[#This Row],[semi-colon
position]])</f>
        <v/>
      </c>
      <c r="K175" s="1" t="str">
        <f>IF( ISERROR(SEARCH("-", Tableau1[[#This Row],[name]])), "Human", "Droid")</f>
        <v>Human</v>
      </c>
      <c r="L175" s="1" t="str">
        <f>"Function of " &amp; Tableau1[[#This Row],[name]]</f>
        <v>Function of Aayla Secura</v>
      </c>
    </row>
    <row r="176" spans="1:12" x14ac:dyDescent="0.3">
      <c r="A176" s="1" t="str">
        <f>'Raw Data (source)'!A175</f>
        <v>Korr Sella est un personnage de l'univers « Officiel » présent notamment dans le film Le Réveil de la Force. Elle est la représentante de la Résistance auprès de la Nouvelle République. Elle est tuée lors de la destruction de la planète Hosnian Prime, capitale de la République, par la base Starkillere 31.</v>
      </c>
      <c r="B176" s="1">
        <f>SEARCH(" est un personnage ", Tableau1[[#This Row],[Raw data]])</f>
        <v>11</v>
      </c>
      <c r="C176" s="1" t="e">
        <f>SEARCH(" sont des personnages ", Tableau1[[#This Row],[Raw data]])</f>
        <v>#VALUE!</v>
      </c>
      <c r="D176" s="17">
        <f>IF(ISERROR(Tableau1[[#This Row],[Position of " 
est un personnage "]]), Tableau1[[#This Row],[Position of " 
sont des personnages "]], Tableau1[[#This Row],[Position of " 
est un personnage "]])</f>
        <v>11</v>
      </c>
      <c r="E176" s="1" t="str">
        <f>MID(Tableau1[[#This Row],[Raw data]],1,Tableau1[[#This Row],[End of name]] - 1)</f>
        <v>Korr Sella</v>
      </c>
      <c r="F176" s="1">
        <v>175</v>
      </c>
      <c r="G176" s="1" t="str">
        <f>Tableau3[[#This Row],[Planet]]</f>
        <v/>
      </c>
      <c r="H176" s="1" t="str">
        <f>Tableau36[[#This Row],[List of friend''s id]]</f>
        <v/>
      </c>
      <c r="I176" s="1" t="e">
        <f>SEARCH(";", Tableau1[[#This Row],[friends]])</f>
        <v>#VALUE!</v>
      </c>
      <c r="J176" s="1" t="str">
        <f>IF(ISERROR(Tableau1[[#This Row],[semi-colon
position]]), "", Tableau1[[#This Row],[semi-colon
position]])</f>
        <v/>
      </c>
      <c r="K176" s="1" t="str">
        <f>IF( ISERROR(SEARCH("-", Tableau1[[#This Row],[name]])), "Human", "Droid")</f>
        <v>Human</v>
      </c>
      <c r="L176" s="1" t="str">
        <f>"Function of " &amp; Tableau1[[#This Row],[name]]</f>
        <v>Function of Korr Sella</v>
      </c>
    </row>
    <row r="177" spans="1:12" x14ac:dyDescent="0.3">
      <c r="A177" s="1" t="str">
        <f>'Raw Data (source)'!A176</f>
        <v>Viqi Shesh est un personnage de l'univers « Légendes ». Elle devient la sénatrice de la planète Kuat après la mort de Palpatine durant la Nouvelle République. Lors de l'invasion galactique des Yuuzhan Vong, elle trahit secrètement la République et complote avec les envahisseurs. Elle est tuée alors qu'elle aide les Vongs à attaquer la planète Coruscant100.</v>
      </c>
      <c r="B177" s="1">
        <f>SEARCH(" est un personnage ", Tableau1[[#This Row],[Raw data]])</f>
        <v>11</v>
      </c>
      <c r="C177" s="1" t="e">
        <f>SEARCH(" sont des personnages ", Tableau1[[#This Row],[Raw data]])</f>
        <v>#VALUE!</v>
      </c>
      <c r="D177" s="17">
        <f>IF(ISERROR(Tableau1[[#This Row],[Position of " 
est un personnage "]]), Tableau1[[#This Row],[Position of " 
sont des personnages "]], Tableau1[[#This Row],[Position of " 
est un personnage "]])</f>
        <v>11</v>
      </c>
      <c r="E177" s="1" t="str">
        <f>MID(Tableau1[[#This Row],[Raw data]],1,Tableau1[[#This Row],[End of name]] - 1)</f>
        <v>Viqi Shesh</v>
      </c>
      <c r="F177" s="1">
        <v>176</v>
      </c>
      <c r="G177" s="1" t="str">
        <f>Tableau3[[#This Row],[Planet]]</f>
        <v>Kuat</v>
      </c>
      <c r="H177" s="1" t="str">
        <f>Tableau36[[#This Row],[List of friend''s id]]</f>
        <v/>
      </c>
      <c r="I177" s="1" t="e">
        <f>SEARCH(";", Tableau1[[#This Row],[friends]])</f>
        <v>#VALUE!</v>
      </c>
      <c r="J177" s="1" t="str">
        <f>IF(ISERROR(Tableau1[[#This Row],[semi-colon
position]]), "", Tableau1[[#This Row],[semi-colon
position]])</f>
        <v/>
      </c>
      <c r="K177" s="1" t="str">
        <f>IF( ISERROR(SEARCH("-", Tableau1[[#This Row],[name]])), "Human", "Droid")</f>
        <v>Human</v>
      </c>
      <c r="L177" s="1" t="str">
        <f>"Function of " &amp; Tableau1[[#This Row],[name]]</f>
        <v>Function of Viqi Shesh</v>
      </c>
    </row>
    <row r="178" spans="1:12" x14ac:dyDescent="0.3">
      <c r="A178" s="1" t="str">
        <f>'Raw Data (source)'!A177</f>
        <v>Lufta Shif est un personnage de l'univers « Officiel » présent notamment dans le film La Menace fantôme. Elle est régente de l'éducation de la planète Naboo et une proche conseillère de la reine Amidala à l'époque de l'invasion de la planète101.</v>
      </c>
      <c r="B178" s="1">
        <f>SEARCH(" est un personnage ", Tableau1[[#This Row],[Raw data]])</f>
        <v>11</v>
      </c>
      <c r="C178" s="1" t="e">
        <f>SEARCH(" sont des personnages ", Tableau1[[#This Row],[Raw data]])</f>
        <v>#VALUE!</v>
      </c>
      <c r="D178" s="17">
        <f>IF(ISERROR(Tableau1[[#This Row],[Position of " 
est un personnage "]]), Tableau1[[#This Row],[Position of " 
sont des personnages "]], Tableau1[[#This Row],[Position of " 
est un personnage "]])</f>
        <v>11</v>
      </c>
      <c r="E178" s="1" t="str">
        <f>MID(Tableau1[[#This Row],[Raw data]],1,Tableau1[[#This Row],[End of name]] - 1)</f>
        <v>Lufta Shif</v>
      </c>
      <c r="F178" s="1">
        <v>177</v>
      </c>
      <c r="G178" s="1" t="str">
        <f>Tableau3[[#This Row],[Planet]]</f>
        <v>Naboo</v>
      </c>
      <c r="H178" s="1" t="str">
        <f>Tableau36[[#This Row],[List of friend''s id]]</f>
        <v/>
      </c>
      <c r="I178" s="1" t="e">
        <f>SEARCH(";", Tableau1[[#This Row],[friends]])</f>
        <v>#VALUE!</v>
      </c>
      <c r="J178" s="1" t="str">
        <f>IF(ISERROR(Tableau1[[#This Row],[semi-colon
position]]), "", Tableau1[[#This Row],[semi-colon
position]])</f>
        <v/>
      </c>
      <c r="K178" s="1" t="str">
        <f>IF( ISERROR(SEARCH("-", Tableau1[[#This Row],[name]])), "Human", "Droid")</f>
        <v>Human</v>
      </c>
      <c r="L178" s="1" t="str">
        <f>"Function of " &amp; Tableau1[[#This Row],[name]]</f>
        <v>Function of Lufta Shif</v>
      </c>
    </row>
    <row r="179" spans="1:12" x14ac:dyDescent="0.3">
      <c r="A179" s="1" t="str">
        <f>'Raw Data (source)'!A178</f>
        <v>Aurra Sing est un personnage de l'univers « Officiel » et de l'univers « Légendes » présent notamment dans le film La Menace fantôme. Alors qu'elle est apprenti Jedi, elle est capturée par des pirates qui la vendent à un maître cruel qui veut en faire son assassin personnel. Elle parvient à éliminer ce dernier puis devient chasseuse de primes. Alors qu'elle se trouve sur la planète Tatooine, elle assiste à la course de module gagnée par le jeune Anakin Skywalker102. Durant la Guerre des clones, elle prend sous son aile le jeune orphelin Boba Fett et lui enseigne le métier de chasseur de primesc 101.</v>
      </c>
      <c r="B179" s="1">
        <f>SEARCH(" est un personnage ", Tableau1[[#This Row],[Raw data]])</f>
        <v>11</v>
      </c>
      <c r="C179" s="1" t="e">
        <f>SEARCH(" sont des personnages ", Tableau1[[#This Row],[Raw data]])</f>
        <v>#VALUE!</v>
      </c>
      <c r="D179" s="17">
        <f>IF(ISERROR(Tableau1[[#This Row],[Position of " 
est un personnage "]]), Tableau1[[#This Row],[Position of " 
sont des personnages "]], Tableau1[[#This Row],[Position of " 
est un personnage "]])</f>
        <v>11</v>
      </c>
      <c r="E179" s="1" t="str">
        <f>MID(Tableau1[[#This Row],[Raw data]],1,Tableau1[[#This Row],[End of name]] - 1)</f>
        <v>Aurra Sing</v>
      </c>
      <c r="F179" s="1">
        <v>178</v>
      </c>
      <c r="G179" s="1" t="str">
        <f>Tableau3[[#This Row],[Planet]]</f>
        <v/>
      </c>
      <c r="H179" s="1" t="str">
        <f>Tableau36[[#This Row],[List of friend''s id]]</f>
        <v>52;179</v>
      </c>
      <c r="I179" s="1">
        <f>SEARCH(";", Tableau1[[#This Row],[friends]])</f>
        <v>3</v>
      </c>
      <c r="J179" s="1">
        <f>IF(ISERROR(Tableau1[[#This Row],[semi-colon
position]]), "", Tableau1[[#This Row],[semi-colon
position]])</f>
        <v>3</v>
      </c>
      <c r="K179" s="1" t="str">
        <f>IF( ISERROR(SEARCH("-", Tableau1[[#This Row],[name]])), "Human", "Droid")</f>
        <v>Human</v>
      </c>
      <c r="L179" s="1" t="str">
        <f>"Function of " &amp; Tableau1[[#This Row],[name]]</f>
        <v>Function of Aurra Sing</v>
      </c>
    </row>
    <row r="180" spans="1:12" x14ac:dyDescent="0.3">
      <c r="A180" s="1" t="str">
        <f>'Raw Data (source)'!A179</f>
        <v>Anakin Skywalker est un personnage de l'univers « Officiel » et de l'univers « Légendes » présent notamment dans les films La Menace fantôme, L'Attaque des clones et La Revanche des Sith. Jeune esclave doué pour le pilotage, il devient l'apprenti Jedi du maître Obi-Wan Kenobi. Il tombe ensuite amoureux de la sénatrice Amidala. Fasciné par le chancelier Palpatine, il accepte de devenir son maléfique apprenti Sith sous le nom de Dark Vador103,a 47,c 102,d 22.</v>
      </c>
      <c r="B180" s="1">
        <f>SEARCH(" est un personnage ", Tableau1[[#This Row],[Raw data]])</f>
        <v>17</v>
      </c>
      <c r="C180" s="1" t="e">
        <f>SEARCH(" sont des personnages ", Tableau1[[#This Row],[Raw data]])</f>
        <v>#VALUE!</v>
      </c>
      <c r="D180" s="17">
        <f>IF(ISERROR(Tableau1[[#This Row],[Position of " 
est un personnage "]]), Tableau1[[#This Row],[Position of " 
sont des personnages "]], Tableau1[[#This Row],[Position of " 
est un personnage "]])</f>
        <v>17</v>
      </c>
      <c r="E180" s="1" t="str">
        <f>MID(Tableau1[[#This Row],[Raw data]],1,Tableau1[[#This Row],[End of name]] - 1)</f>
        <v>Anakin Skywalker</v>
      </c>
      <c r="F180" s="1">
        <v>179</v>
      </c>
      <c r="G180" s="1" t="str">
        <f>Tableau3[[#This Row],[Planet]]</f>
        <v/>
      </c>
      <c r="H180" s="1" t="str">
        <f>Tableau36[[#This Row],[List of friend''s id]]</f>
        <v>95;213</v>
      </c>
      <c r="I180" s="1">
        <f>SEARCH(";", Tableau1[[#This Row],[friends]])</f>
        <v>3</v>
      </c>
      <c r="J180" s="1">
        <f>IF(ISERROR(Tableau1[[#This Row],[semi-colon
position]]), "", Tableau1[[#This Row],[semi-colon
position]])</f>
        <v>3</v>
      </c>
      <c r="K180" s="1" t="str">
        <f>IF( ISERROR(SEARCH("-", Tableau1[[#This Row],[name]])), "Human", "Droid")</f>
        <v>Human</v>
      </c>
      <c r="L180" s="1" t="str">
        <f>"Function of " &amp; Tableau1[[#This Row],[name]]</f>
        <v>Function of Anakin Skywalker</v>
      </c>
    </row>
    <row r="181" spans="1:12" x14ac:dyDescent="0.3">
      <c r="A181" s="1" t="str">
        <f>'Raw Data (source)'!A180</f>
        <v>Luke Skywalker est un personnage de l'univers « Officiel » et de l'univers « Légendes » présent notamment dans les films Un nouvel espoir, L'Empire contre-attaque, Le Retour du Jedi, Le Réveil de la Force et Les Derniers Jedi. Fils de la sénatrice Padmé Amidala et du Jedi Anakin Skywalker, il est caché à sa naissance chez son oncle sur la planète Tatooine. Après l'assassinat de son oncle et de sa tante par les soldats de l'Empire, il s'engage au sein de l'Alliance rebelle et devient un Jedi. Il participe aux principales guerres de l'Alliance et doit même affronter par deux fois son père en duel au sabre laser. Dans l'univers « Légendes », il fonde après la mort de l'empereur Palpatine, le nouvel Ordre Jedi et se marie avec Mara Jade, l'ancien assassin personnel de l'empereur104,c 103,a 27,d 23. Dans l'univers « Officiel », il se retire du monde après le virement de bord de son neveu Ben Soloc 104.</v>
      </c>
      <c r="B181" s="1">
        <f>SEARCH(" est un personnage ", Tableau1[[#This Row],[Raw data]])</f>
        <v>15</v>
      </c>
      <c r="C181" s="1" t="e">
        <f>SEARCH(" sont des personnages ", Tableau1[[#This Row],[Raw data]])</f>
        <v>#VALUE!</v>
      </c>
      <c r="D181" s="17">
        <f>IF(ISERROR(Tableau1[[#This Row],[Position of " 
est un personnage "]]), Tableau1[[#This Row],[Position of " 
sont des personnages "]], Tableau1[[#This Row],[Position of " 
est un personnage "]])</f>
        <v>15</v>
      </c>
      <c r="E181" s="1" t="str">
        <f>MID(Tableau1[[#This Row],[Raw data]],1,Tableau1[[#This Row],[End of name]] - 1)</f>
        <v>Luke Skywalker</v>
      </c>
      <c r="F181" s="1">
        <v>180</v>
      </c>
      <c r="G181" s="1" t="str">
        <f>Tableau3[[#This Row],[Planet]]</f>
        <v/>
      </c>
      <c r="H181" s="1" t="str">
        <f>Tableau36[[#This Row],[List of friend''s id]]</f>
        <v>5;81;179</v>
      </c>
      <c r="I181" s="1">
        <f>SEARCH(";", Tableau1[[#This Row],[friends]])</f>
        <v>2</v>
      </c>
      <c r="J181" s="1">
        <f>IF(ISERROR(Tableau1[[#This Row],[semi-colon
position]]), "", Tableau1[[#This Row],[semi-colon
position]])</f>
        <v>2</v>
      </c>
      <c r="K181" s="1" t="str">
        <f>IF( ISERROR(SEARCH("-", Tableau1[[#This Row],[name]])), "Human", "Droid")</f>
        <v>Human</v>
      </c>
      <c r="L181" s="1" t="str">
        <f>"Function of " &amp; Tableau1[[#This Row],[name]]</f>
        <v>Function of Luke Skywalker</v>
      </c>
    </row>
    <row r="182" spans="1:12" x14ac:dyDescent="0.3">
      <c r="A182" s="1" t="str">
        <f>'Raw Data (source)'!A181</f>
        <v>Shmi Skywalker est un personnage de l'univers « Officiel » présent notamment dans les films La Menace fantôme et L'Attaque des clones. Capturée très jeune par des pirates, elle est vendue comme esclave. Elle connait plusieurs maîtres et tombe enceinte sans avoir connu d'homme. Après la naissance de son enfant, elle est vendue sur la planète Tatooine au ferrailleur Watto. Son fils Anakin est ensuite repéré par le Jedi Qui-Gon Jinn qui l'emmène en apprentissage. Se retrouvant seule, elle est vendue par Watto à l'agriculteur Cliegg Lars qui l'affranchit et l'épouse. Quelques années après, elle est capturée par des Hommes des Sables et meurt de ses blessures dans le camp de ces derniers105,a 45,c 105,d 24.</v>
      </c>
      <c r="B182" s="1">
        <f>SEARCH(" est un personnage ", Tableau1[[#This Row],[Raw data]])</f>
        <v>15</v>
      </c>
      <c r="C182" s="1" t="e">
        <f>SEARCH(" sont des personnages ", Tableau1[[#This Row],[Raw data]])</f>
        <v>#VALUE!</v>
      </c>
      <c r="D182" s="17">
        <f>IF(ISERROR(Tableau1[[#This Row],[Position of " 
est un personnage "]]), Tableau1[[#This Row],[Position of " 
sont des personnages "]], Tableau1[[#This Row],[Position of " 
est un personnage "]])</f>
        <v>15</v>
      </c>
      <c r="E182" s="1" t="str">
        <f>MID(Tableau1[[#This Row],[Raw data]],1,Tableau1[[#This Row],[End of name]] - 1)</f>
        <v>Shmi Skywalker</v>
      </c>
      <c r="F182" s="1">
        <v>181</v>
      </c>
      <c r="G182" s="1" t="str">
        <f>Tableau3[[#This Row],[Planet]]</f>
        <v>Tatooine</v>
      </c>
      <c r="H182" s="1" t="str">
        <f>Tableau36[[#This Row],[List of friend''s id]]</f>
        <v>86;103;220</v>
      </c>
      <c r="I182" s="1">
        <f>SEARCH(";", Tableau1[[#This Row],[friends]])</f>
        <v>3</v>
      </c>
      <c r="J182" s="1">
        <f>IF(ISERROR(Tableau1[[#This Row],[semi-colon
position]]), "", Tableau1[[#This Row],[semi-colon
position]])</f>
        <v>3</v>
      </c>
      <c r="K182" s="1" t="str">
        <f>IF( ISERROR(SEARCH("-", Tableau1[[#This Row],[name]])), "Human", "Droid")</f>
        <v>Human</v>
      </c>
      <c r="L182" s="1" t="str">
        <f>"Function of " &amp; Tableau1[[#This Row],[name]]</f>
        <v>Function of Shmi Skywalker</v>
      </c>
    </row>
    <row r="183" spans="1:12" x14ac:dyDescent="0.3">
      <c r="A183" s="1" t="str">
        <f>'Raw Data (source)'!A182</f>
        <v>Elan Sleazebaggano est un personnage de l'univers « Officiel » présent notamment dans le film L'Attaque des clones. Il est un dealer de la drogue nommée Bâton de la mort. Il rencontre le Jedi Obi-Wan Kenobi dans une boîte de nuit de la ville de Coruscant. Celui-ci par une ruse mentale de Jedi parvient à le convaincre de renoncer à ces activités illicites106,c 106.</v>
      </c>
      <c r="B183" s="1">
        <f>SEARCH(" est un personnage ", Tableau1[[#This Row],[Raw data]])</f>
        <v>19</v>
      </c>
      <c r="C183" s="1" t="e">
        <f>SEARCH(" sont des personnages ", Tableau1[[#This Row],[Raw data]])</f>
        <v>#VALUE!</v>
      </c>
      <c r="D183" s="17">
        <f>IF(ISERROR(Tableau1[[#This Row],[Position of " 
est un personnage "]]), Tableau1[[#This Row],[Position of " 
sont des personnages "]], Tableau1[[#This Row],[Position of " 
est un personnage "]])</f>
        <v>19</v>
      </c>
      <c r="E183" s="1" t="str">
        <f>MID(Tableau1[[#This Row],[Raw data]],1,Tableau1[[#This Row],[End of name]] - 1)</f>
        <v>Elan Sleazebaggano</v>
      </c>
      <c r="F183" s="1">
        <v>182</v>
      </c>
      <c r="G183" s="1" t="str">
        <f>Tableau3[[#This Row],[Planet]]</f>
        <v/>
      </c>
      <c r="H183" s="1" t="str">
        <f>Tableau36[[#This Row],[List of friend''s id]]</f>
        <v>95</v>
      </c>
      <c r="I183" s="1" t="e">
        <f>SEARCH(";", Tableau1[[#This Row],[friends]])</f>
        <v>#VALUE!</v>
      </c>
      <c r="J183" s="1" t="str">
        <f>IF(ISERROR(Tableau1[[#This Row],[semi-colon
position]]), "", Tableau1[[#This Row],[semi-colon
position]])</f>
        <v/>
      </c>
      <c r="K183" s="1" t="str">
        <f>IF( ISERROR(SEARCH("-", Tableau1[[#This Row],[name]])), "Human", "Droid")</f>
        <v>Human</v>
      </c>
      <c r="L183" s="1" t="str">
        <f>"Function of " &amp; Tableau1[[#This Row],[name]]</f>
        <v>Function of Elan Sleazebaggano</v>
      </c>
    </row>
    <row r="184" spans="1:12" x14ac:dyDescent="0.3">
      <c r="A184" s="1" t="str">
        <f>'Raw Data (source)'!A183</f>
        <v>Sy Snootles est un personnage de l'univers « Officiel » présent notamment dans le film Le Retour du Jedi. Elle la chanteuse de l'orchestre qui officie au palais du trafiquant Jabba le Hutt. Snootles a accepté ce contrat à la condition que soit également engagée son amie la danseuse et choriste Greeatac 107.</v>
      </c>
      <c r="B184" s="1">
        <f>SEARCH(" est un personnage ", Tableau1[[#This Row],[Raw data]])</f>
        <v>12</v>
      </c>
      <c r="C184" s="1" t="e">
        <f>SEARCH(" sont des personnages ", Tableau1[[#This Row],[Raw data]])</f>
        <v>#VALUE!</v>
      </c>
      <c r="D184" s="17">
        <f>IF(ISERROR(Tableau1[[#This Row],[Position of " 
est un personnage "]]), Tableau1[[#This Row],[Position of " 
sont des personnages "]], Tableau1[[#This Row],[Position of " 
est un personnage "]])</f>
        <v>12</v>
      </c>
      <c r="E184" s="1" t="str">
        <f>MID(Tableau1[[#This Row],[Raw data]],1,Tableau1[[#This Row],[End of name]] - 1)</f>
        <v>Sy Snootles</v>
      </c>
      <c r="F184" s="1">
        <v>183</v>
      </c>
      <c r="G184" s="1" t="str">
        <f>Tableau3[[#This Row],[Planet]]</f>
        <v/>
      </c>
      <c r="H184" s="1" t="str">
        <f>Tableau36[[#This Row],[List of friend''s id]]</f>
        <v>63;80</v>
      </c>
      <c r="I184" s="1">
        <f>SEARCH(";", Tableau1[[#This Row],[friends]])</f>
        <v>3</v>
      </c>
      <c r="J184" s="1">
        <f>IF(ISERROR(Tableau1[[#This Row],[semi-colon
position]]), "", Tableau1[[#This Row],[semi-colon
position]])</f>
        <v>3</v>
      </c>
      <c r="K184" s="1" t="str">
        <f>IF( ISERROR(SEARCH("-", Tableau1[[#This Row],[name]])), "Human", "Droid")</f>
        <v>Human</v>
      </c>
      <c r="L184" s="1" t="str">
        <f>"Function of " &amp; Tableau1[[#This Row],[name]]</f>
        <v>Function of Sy Snootles</v>
      </c>
    </row>
    <row r="185" spans="1:12" x14ac:dyDescent="0.3">
      <c r="A185" s="1" t="str">
        <f>'Raw Data (source)'!A184</f>
        <v>Anakin Solo est un personnage de l'univers « Légendes ». Fils de la princesse Leia et de Han Solo, il est formé par son oncle Luke Skywalker aux arts Jedi. Il est tué durant la l'invasion galactique des Yuuzhan Vong alors qu'il n'a que dix-sept ans107.</v>
      </c>
      <c r="B185" s="1">
        <f>SEARCH(" est un personnage ", Tableau1[[#This Row],[Raw data]])</f>
        <v>12</v>
      </c>
      <c r="C185" s="1" t="e">
        <f>SEARCH(" sont des personnages ", Tableau1[[#This Row],[Raw data]])</f>
        <v>#VALUE!</v>
      </c>
      <c r="D185" s="17">
        <f>IF(ISERROR(Tableau1[[#This Row],[Position of " 
est un personnage "]]), Tableau1[[#This Row],[Position of " 
sont des personnages "]], Tableau1[[#This Row],[Position of " 
est un personnage "]])</f>
        <v>12</v>
      </c>
      <c r="E185" s="1" t="str">
        <f>MID(Tableau1[[#This Row],[Raw data]],1,Tableau1[[#This Row],[End of name]] - 1)</f>
        <v>Anakin Solo</v>
      </c>
      <c r="F185" s="1">
        <v>184</v>
      </c>
      <c r="G185" s="1" t="str">
        <f>Tableau3[[#This Row],[Planet]]</f>
        <v/>
      </c>
      <c r="H185" s="1" t="str">
        <f>Tableau36[[#This Row],[List of friend''s id]]</f>
        <v>180;185</v>
      </c>
      <c r="I185" s="1">
        <f>SEARCH(";", Tableau1[[#This Row],[friends]])</f>
        <v>4</v>
      </c>
      <c r="J185" s="1">
        <f>IF(ISERROR(Tableau1[[#This Row],[semi-colon
position]]), "", Tableau1[[#This Row],[semi-colon
position]])</f>
        <v>4</v>
      </c>
      <c r="K185" s="1" t="str">
        <f>IF( ISERROR(SEARCH("-", Tableau1[[#This Row],[name]])), "Human", "Droid")</f>
        <v>Human</v>
      </c>
      <c r="L185" s="1" t="str">
        <f>"Function of " &amp; Tableau1[[#This Row],[name]]</f>
        <v>Function of Anakin Solo</v>
      </c>
    </row>
    <row r="186" spans="1:12" x14ac:dyDescent="0.3">
      <c r="A186" s="1" t="str">
        <f>'Raw Data (source)'!A185</f>
        <v>Han Solo est un personnage de l'univers « Officiel » et de l'univers « Légendes » présent notamment dans les films Solo, Un nouvel espoir, L'Empire contre-attaque, Le Retour du Jedi et Le Réveil de la Force. Orphelin de la planète Corellia, il devient contrebandier pour le compte du trafiquant Jabba le Hutt. Après avoir rencontré Luke Skywalker puis la princesse Leia, il rejoint l'Alliance rebelle et participe à de nombreuses batailles contre l'empire galactique108. Dans l’univers « Officiel », il a avec Leia un fils qu’ils nomment Ben. Ce dernier, devenu un adepte du côté obscur fini par tuer son père trente ans après la bataille d’Endora 48,c 108,a 29,d 25. Dans l'univers « Légendes », après la mort de l'empereur Palpatine, Han épouse la princesse Leia qui lui donne trois enfants : Jacen, Jaina et Anakin108.</v>
      </c>
      <c r="B186" s="1">
        <f>SEARCH(" est un personnage ", Tableau1[[#This Row],[Raw data]])</f>
        <v>9</v>
      </c>
      <c r="C186" s="1" t="e">
        <f>SEARCH(" sont des personnages ", Tableau1[[#This Row],[Raw data]])</f>
        <v>#VALUE!</v>
      </c>
      <c r="D186" s="17">
        <f>IF(ISERROR(Tableau1[[#This Row],[Position of " 
est un personnage "]]), Tableau1[[#This Row],[Position of " 
sont des personnages "]], Tableau1[[#This Row],[Position of " 
est un personnage "]])</f>
        <v>9</v>
      </c>
      <c r="E186" s="1" t="str">
        <f>MID(Tableau1[[#This Row],[Raw data]],1,Tableau1[[#This Row],[End of name]] - 1)</f>
        <v>Han Solo</v>
      </c>
      <c r="F186" s="1">
        <v>185</v>
      </c>
      <c r="G186" s="1" t="str">
        <f>Tableau3[[#This Row],[Planet]]</f>
        <v/>
      </c>
      <c r="H186" s="1" t="str">
        <f>Tableau36[[#This Row],[List of friend''s id]]</f>
        <v>80;180</v>
      </c>
      <c r="I186" s="1">
        <f>SEARCH(";", Tableau1[[#This Row],[friends]])</f>
        <v>3</v>
      </c>
      <c r="J186" s="1">
        <f>IF(ISERROR(Tableau1[[#This Row],[semi-colon
position]]), "", Tableau1[[#This Row],[semi-colon
position]])</f>
        <v>3</v>
      </c>
      <c r="K186" s="1" t="str">
        <f>IF( ISERROR(SEARCH("-", Tableau1[[#This Row],[name]])), "Human", "Droid")</f>
        <v>Human</v>
      </c>
      <c r="L186" s="1" t="str">
        <f>"Function of " &amp; Tableau1[[#This Row],[name]]</f>
        <v>Function of Han Solo</v>
      </c>
    </row>
    <row r="187" spans="1:12" x14ac:dyDescent="0.3">
      <c r="A187" s="1" t="str">
        <f>'Raw Data (source)'!A186</f>
        <v>Jacen et Jaina Solo sont des personnages de l'univers « Légendes ». Fils et fille ainés de la princesse Leia et de Han Solo, ils sont formés par leur oncle Luke Skywalker aux arts Jedi. Durant l'invasion galactique des Yuuzhan Vong, Jaina rejoint un escadron de pilotes tandis que Jacen s'engage dans un régiment de commandos. Ils jouent un rôle majeur durant ce conflit. Jacen tombe ensuite du mauvais côté de la Force et devient un Sith tyrannique et paranoïaque. Jaina est alors obligée de l'affronter et de le tuer109.</v>
      </c>
      <c r="B187" s="1" t="e">
        <f>SEARCH(" est un personnage ", Tableau1[[#This Row],[Raw data]])</f>
        <v>#VALUE!</v>
      </c>
      <c r="C187" s="1">
        <f>SEARCH(" sont des personnages ", Tableau1[[#This Row],[Raw data]])</f>
        <v>20</v>
      </c>
      <c r="D187" s="17">
        <f>IF(ISERROR(Tableau1[[#This Row],[Position of " 
est un personnage "]]), Tableau1[[#This Row],[Position of " 
sont des personnages "]], Tableau1[[#This Row],[Position of " 
est un personnage "]])</f>
        <v>20</v>
      </c>
      <c r="E187" s="1" t="str">
        <f>MID(Tableau1[[#This Row],[Raw data]],1,Tableau1[[#This Row],[End of name]] - 1)</f>
        <v>Jacen et Jaina Solo</v>
      </c>
      <c r="F187" s="1">
        <v>186</v>
      </c>
      <c r="G187" s="1" t="str">
        <f>Tableau3[[#This Row],[Planet]]</f>
        <v/>
      </c>
      <c r="H187" s="1" t="str">
        <f>Tableau36[[#This Row],[List of friend''s id]]</f>
        <v>180;185</v>
      </c>
      <c r="I187" s="1">
        <f>SEARCH(";", Tableau1[[#This Row],[friends]])</f>
        <v>4</v>
      </c>
      <c r="J187" s="1">
        <f>IF(ISERROR(Tableau1[[#This Row],[semi-colon
position]]), "", Tableau1[[#This Row],[semi-colon
position]])</f>
        <v>4</v>
      </c>
      <c r="K187" s="1" t="str">
        <f>IF( ISERROR(SEARCH("-", Tableau1[[#This Row],[name]])), "Human", "Droid")</f>
        <v>Human</v>
      </c>
      <c r="L187" s="1" t="str">
        <f>"Function of " &amp; Tableau1[[#This Row],[name]]</f>
        <v>Function of Jacen et Jaina Solo</v>
      </c>
    </row>
    <row r="188" spans="1:12" x14ac:dyDescent="0.3">
      <c r="A188" s="1" t="str">
        <f>'Raw Data (source)'!A187</f>
        <v>Tionne Solusar est un personnage de l'univers « Légendes ». Elle est une jeune femme vivant après la mort de l'empereur Palpatine. Elle rassemble de nombreuses archives Jedi et aide Luke Skywalker à fonder une académie Jedi sur le satellite naturel Yavin 4. Elle en devient l'un des principaux professeurs110.</v>
      </c>
      <c r="B188" s="1">
        <f>SEARCH(" est un personnage ", Tableau1[[#This Row],[Raw data]])</f>
        <v>15</v>
      </c>
      <c r="C188" s="1" t="e">
        <f>SEARCH(" sont des personnages ", Tableau1[[#This Row],[Raw data]])</f>
        <v>#VALUE!</v>
      </c>
      <c r="D188" s="17">
        <f>IF(ISERROR(Tableau1[[#This Row],[Position of " 
est un personnage "]]), Tableau1[[#This Row],[Position of " 
sont des personnages "]], Tableau1[[#This Row],[Position of " 
est un personnage "]])</f>
        <v>15</v>
      </c>
      <c r="E188" s="1" t="str">
        <f>MID(Tableau1[[#This Row],[Raw data]],1,Tableau1[[#This Row],[End of name]] - 1)</f>
        <v>Tionne Solusar</v>
      </c>
      <c r="F188" s="1">
        <v>187</v>
      </c>
      <c r="G188" s="1" t="str">
        <f>Tableau3[[#This Row],[Planet]]</f>
        <v>Yavin</v>
      </c>
      <c r="H188" s="1" t="str">
        <f>Tableau36[[#This Row],[List of friend''s id]]</f>
        <v>180</v>
      </c>
      <c r="I188" s="1" t="e">
        <f>SEARCH(";", Tableau1[[#This Row],[friends]])</f>
        <v>#VALUE!</v>
      </c>
      <c r="J188" s="1" t="str">
        <f>IF(ISERROR(Tableau1[[#This Row],[semi-colon
position]]), "", Tableau1[[#This Row],[semi-colon
position]])</f>
        <v/>
      </c>
      <c r="K188" s="1" t="str">
        <f>IF( ISERROR(SEARCH("-", Tableau1[[#This Row],[name]])), "Human", "Droid")</f>
        <v>Human</v>
      </c>
      <c r="L188" s="1" t="str">
        <f>"Function of " &amp; Tableau1[[#This Row],[name]]</f>
        <v>Function of Tionne Solusar</v>
      </c>
    </row>
    <row r="189" spans="1:12" x14ac:dyDescent="0.3">
      <c r="A189" s="1" t="str">
        <f>'Raw Data (source)'!A188</f>
        <v>Amiral Statura est un personnage de l'univers « Officiel » présent notamment dans le film Le Réveil de la Force. Il est un jeune officier de la Résistante à l'époque de la bataille de la base Starkiller. Il sert et seconde le général Leia Organa avec dévouemente 32.</v>
      </c>
      <c r="B189" s="1">
        <f>SEARCH(" est un personnage ", Tableau1[[#This Row],[Raw data]])</f>
        <v>15</v>
      </c>
      <c r="C189" s="1" t="e">
        <f>SEARCH(" sont des personnages ", Tableau1[[#This Row],[Raw data]])</f>
        <v>#VALUE!</v>
      </c>
      <c r="D189" s="17">
        <f>IF(ISERROR(Tableau1[[#This Row],[Position of " 
est un personnage "]]), Tableau1[[#This Row],[Position of " 
sont des personnages "]], Tableau1[[#This Row],[Position of " 
est un personnage "]])</f>
        <v>15</v>
      </c>
      <c r="E189" s="1" t="str">
        <f>MID(Tableau1[[#This Row],[Raw data]],1,Tableau1[[#This Row],[End of name]] - 1)</f>
        <v>Amiral Statura</v>
      </c>
      <c r="F189" s="1">
        <v>188</v>
      </c>
      <c r="G189" s="1" t="str">
        <f>Tableau3[[#This Row],[Planet]]</f>
        <v/>
      </c>
      <c r="H189" s="1" t="str">
        <f>Tableau36[[#This Row],[List of friend''s id]]</f>
        <v/>
      </c>
      <c r="I189" s="1" t="e">
        <f>SEARCH(";", Tableau1[[#This Row],[friends]])</f>
        <v>#VALUE!</v>
      </c>
      <c r="J189" s="1" t="str">
        <f>IF(ISERROR(Tableau1[[#This Row],[semi-colon
position]]), "", Tableau1[[#This Row],[semi-colon
position]])</f>
        <v/>
      </c>
      <c r="K189" s="1" t="str">
        <f>IF( ISERROR(SEARCH("-", Tableau1[[#This Row],[name]])), "Human", "Droid")</f>
        <v>Human</v>
      </c>
      <c r="L189" s="1" t="str">
        <f>"Function of " &amp; Tableau1[[#This Row],[name]]</f>
        <v>Function of Amiral Statura</v>
      </c>
    </row>
    <row r="190" spans="1:12" x14ac:dyDescent="0.3">
      <c r="A190" s="1" t="str">
        <f>'Raw Data (source)'!A189</f>
        <v>Lama Su est un personnage de l'univers « Officiel » présent notamment dans le film L'Attaque des clones. Il est le premier ministre de la planète isolationniste Kamino. Il est chargé de créer une armée de clones pour la République galactique. Il fait visiter sa fabrique de clonage à Obi-Wan Kenobi peu de temps avant le début de la Guerre des clones111,c 109.</v>
      </c>
      <c r="B190" s="1">
        <f>SEARCH(" est un personnage ", Tableau1[[#This Row],[Raw data]])</f>
        <v>8</v>
      </c>
      <c r="C190" s="1" t="e">
        <f>SEARCH(" sont des personnages ", Tableau1[[#This Row],[Raw data]])</f>
        <v>#VALUE!</v>
      </c>
      <c r="D190" s="17">
        <f>IF(ISERROR(Tableau1[[#This Row],[Position of " 
est un personnage "]]), Tableau1[[#This Row],[Position of " 
sont des personnages "]], Tableau1[[#This Row],[Position of " 
est un personnage "]])</f>
        <v>8</v>
      </c>
      <c r="E190" s="1" t="str">
        <f>MID(Tableau1[[#This Row],[Raw data]],1,Tableau1[[#This Row],[End of name]] - 1)</f>
        <v>Lama Su</v>
      </c>
      <c r="F190" s="1">
        <v>189</v>
      </c>
      <c r="G190" s="1" t="str">
        <f>Tableau3[[#This Row],[Planet]]</f>
        <v/>
      </c>
      <c r="H190" s="1" t="str">
        <f>Tableau36[[#This Row],[List of friend''s id]]</f>
        <v>95</v>
      </c>
      <c r="I190" s="1" t="e">
        <f>SEARCH(";", Tableau1[[#This Row],[friends]])</f>
        <v>#VALUE!</v>
      </c>
      <c r="J190" s="1" t="str">
        <f>IF(ISERROR(Tableau1[[#This Row],[semi-colon
position]]), "", Tableau1[[#This Row],[semi-colon
position]])</f>
        <v/>
      </c>
      <c r="K190" s="1" t="str">
        <f>IF( ISERROR(SEARCH("-", Tableau1[[#This Row],[name]])), "Human", "Droid")</f>
        <v>Human</v>
      </c>
      <c r="L190" s="1" t="str">
        <f>"Function of " &amp; Tableau1[[#This Row],[name]]</f>
        <v>Function of Lama Su</v>
      </c>
    </row>
    <row r="191" spans="1:12" x14ac:dyDescent="0.3">
      <c r="A191" s="1" t="str">
        <f>'Raw Data (source)'!A190</f>
        <v>Bultar Swan est un personnage de l'univers « Officiel » et de l'univers « Légendes » présent notamment dans le film L'Attaque des clones. Elle est un chevalier Jedi qui participe à la Guerre des clones. Elle participe notamment au premier combat du conflit, la bataille de Géonosis. Elle est tuée peu après la guerre alors qu'elle combat le Sith Dark Vador112,c 110.</v>
      </c>
      <c r="B191" s="1">
        <f>SEARCH(" est un personnage ", Tableau1[[#This Row],[Raw data]])</f>
        <v>12</v>
      </c>
      <c r="C191" s="1" t="e">
        <f>SEARCH(" sont des personnages ", Tableau1[[#This Row],[Raw data]])</f>
        <v>#VALUE!</v>
      </c>
      <c r="D191" s="17">
        <f>IF(ISERROR(Tableau1[[#This Row],[Position of " 
est un personnage "]]), Tableau1[[#This Row],[Position of " 
sont des personnages "]], Tableau1[[#This Row],[Position of " 
est un personnage "]])</f>
        <v>12</v>
      </c>
      <c r="E191" s="1" t="str">
        <f>MID(Tableau1[[#This Row],[Raw data]],1,Tableau1[[#This Row],[End of name]] - 1)</f>
        <v>Bultar Swan</v>
      </c>
      <c r="F191" s="1">
        <v>190</v>
      </c>
      <c r="G191" s="1" t="str">
        <f>Tableau3[[#This Row],[Planet]]</f>
        <v/>
      </c>
      <c r="H191" s="1" t="str">
        <f>Tableau36[[#This Row],[List of friend''s id]]</f>
        <v>213</v>
      </c>
      <c r="I191" s="1" t="e">
        <f>SEARCH(";", Tableau1[[#This Row],[friends]])</f>
        <v>#VALUE!</v>
      </c>
      <c r="J191" s="1" t="str">
        <f>IF(ISERROR(Tableau1[[#This Row],[semi-colon
position]]), "", Tableau1[[#This Row],[semi-colon
position]])</f>
        <v/>
      </c>
      <c r="K191" s="1" t="str">
        <f>IF( ISERROR(SEARCH("-", Tableau1[[#This Row],[name]])), "Human", "Droid")</f>
        <v>Human</v>
      </c>
      <c r="L191" s="1" t="str">
        <f>"Function of " &amp; Tableau1[[#This Row],[name]]</f>
        <v>Function of Bultar Swan</v>
      </c>
    </row>
    <row r="192" spans="1:12" x14ac:dyDescent="0.3">
      <c r="A192" s="1" t="str">
        <f>'Raw Data (source)'!A191</f>
        <v>Hera Syndulla est un personnage de l'univers « Officiel » présent notamment dans la série télévisée Rebels. Elle est issue d'une famille influente de la planète Ryloth. Propriétaire et le pilote du vaisseau Ghost, elle rejoint la rébellion à l'Empire douze ans avant la bataille de Yavind 26.</v>
      </c>
      <c r="B192" s="1">
        <f>SEARCH(" est un personnage ", Tableau1[[#This Row],[Raw data]])</f>
        <v>14</v>
      </c>
      <c r="C192" s="1" t="e">
        <f>SEARCH(" sont des personnages ", Tableau1[[#This Row],[Raw data]])</f>
        <v>#VALUE!</v>
      </c>
      <c r="D192" s="17">
        <f>IF(ISERROR(Tableau1[[#This Row],[Position of " 
est un personnage "]]), Tableau1[[#This Row],[Position of " 
sont des personnages "]], Tableau1[[#This Row],[Position of " 
est un personnage "]])</f>
        <v>14</v>
      </c>
      <c r="E192" s="1" t="str">
        <f>MID(Tableau1[[#This Row],[Raw data]],1,Tableau1[[#This Row],[End of name]] - 1)</f>
        <v>Hera Syndulla</v>
      </c>
      <c r="F192" s="1">
        <v>191</v>
      </c>
      <c r="G192" s="1" t="str">
        <f>Tableau3[[#This Row],[Planet]]</f>
        <v/>
      </c>
      <c r="H192" s="1" t="str">
        <f>Tableau36[[#This Row],[List of friend''s id]]</f>
        <v/>
      </c>
      <c r="I192" s="1" t="e">
        <f>SEARCH(";", Tableau1[[#This Row],[friends]])</f>
        <v>#VALUE!</v>
      </c>
      <c r="J192" s="1" t="str">
        <f>IF(ISERROR(Tableau1[[#This Row],[semi-colon
position]]), "", Tableau1[[#This Row],[semi-colon
position]])</f>
        <v/>
      </c>
      <c r="K192" s="1" t="str">
        <f>IF( ISERROR(SEARCH("-", Tableau1[[#This Row],[name]])), "Human", "Droid")</f>
        <v>Human</v>
      </c>
      <c r="L192" s="1" t="str">
        <f>"Function of " &amp; Tableau1[[#This Row],[name]]</f>
        <v>Function of Hera Syndulla</v>
      </c>
    </row>
    <row r="193" spans="1:12" x14ac:dyDescent="0.3">
      <c r="A193" s="1" t="str">
        <f>'Raw Data (source)'!A192</f>
        <v>Wat Tambor est un personnage de l'univers « Officiel » présent notamment dans les films L'Attaque des clones et La Revanche des Sith. Il est le président du Techno Syndicat, un puissant groupe commercial axé sur les nouvelles technologies. Tambor est également cadre exécutif chez un fabricant d'armes. Il s'allie au Comte Dooku pour former la Confédération des systèmes indépendants et déclencher la guerre des clones. Il est tué par Dark Vador avec les autres dirigeants de la Confédérationc 111.</v>
      </c>
      <c r="B193" s="1">
        <f>SEARCH(" est un personnage ", Tableau1[[#This Row],[Raw data]])</f>
        <v>11</v>
      </c>
      <c r="C193" s="1" t="e">
        <f>SEARCH(" sont des personnages ", Tableau1[[#This Row],[Raw data]])</f>
        <v>#VALUE!</v>
      </c>
      <c r="D193" s="17">
        <f>IF(ISERROR(Tableau1[[#This Row],[Position of " 
est un personnage "]]), Tableau1[[#This Row],[Position of " 
sont des personnages "]], Tableau1[[#This Row],[Position of " 
est un personnage "]])</f>
        <v>11</v>
      </c>
      <c r="E193" s="1" t="str">
        <f>MID(Tableau1[[#This Row],[Raw data]],1,Tableau1[[#This Row],[End of name]] - 1)</f>
        <v>Wat Tambor</v>
      </c>
      <c r="F193" s="1">
        <v>192</v>
      </c>
      <c r="G193" s="1" t="str">
        <f>Tableau3[[#This Row],[Planet]]</f>
        <v/>
      </c>
      <c r="H193" s="1" t="str">
        <f>Tableau36[[#This Row],[List of friend''s id]]</f>
        <v>43;213</v>
      </c>
      <c r="I193" s="1">
        <f>SEARCH(";", Tableau1[[#This Row],[friends]])</f>
        <v>3</v>
      </c>
      <c r="J193" s="1">
        <f>IF(ISERROR(Tableau1[[#This Row],[semi-colon
position]]), "", Tableau1[[#This Row],[semi-colon
position]])</f>
        <v>3</v>
      </c>
      <c r="K193" s="1" t="str">
        <f>IF( ISERROR(SEARCH("-", Tableau1[[#This Row],[name]])), "Human", "Droid")</f>
        <v>Human</v>
      </c>
      <c r="L193" s="1" t="str">
        <f>"Function of " &amp; Tableau1[[#This Row],[name]]</f>
        <v>Function of Wat Tambor</v>
      </c>
    </row>
    <row r="194" spans="1:12" x14ac:dyDescent="0.3">
      <c r="A194" s="1" t="str">
        <f>'Raw Data (source)'!A193</f>
        <v>Ahsoka Tano est un personnage de l'univers « Officiel » présent notamment dans les séries télévisées The Clone Wars et Rebels. Peu après le déclenchement de la Guerre des clones, elle devient l'apprenti du Jedi Anakin Skywalker. Elle suit son maître sur de nombreux fronts durant la guerrea 49. Peu avant la fin de la guerre, elle est victime d'un coup monté. Elle décide alors de quitter l'ordre Jedid 27.</v>
      </c>
      <c r="B194" s="1">
        <f>SEARCH(" est un personnage ", Tableau1[[#This Row],[Raw data]])</f>
        <v>12</v>
      </c>
      <c r="C194" s="1" t="e">
        <f>SEARCH(" sont des personnages ", Tableau1[[#This Row],[Raw data]])</f>
        <v>#VALUE!</v>
      </c>
      <c r="D194" s="17">
        <f>IF(ISERROR(Tableau1[[#This Row],[Position of " 
est un personnage "]]), Tableau1[[#This Row],[Position of " 
sont des personnages "]], Tableau1[[#This Row],[Position of " 
est un personnage "]])</f>
        <v>12</v>
      </c>
      <c r="E194" s="1" t="str">
        <f>MID(Tableau1[[#This Row],[Raw data]],1,Tableau1[[#This Row],[End of name]] - 1)</f>
        <v>Ahsoka Tano</v>
      </c>
      <c r="F194" s="1">
        <v>193</v>
      </c>
      <c r="G194" s="1" t="str">
        <f>Tableau3[[#This Row],[Planet]]</f>
        <v/>
      </c>
      <c r="H194" s="1" t="str">
        <f>Tableau36[[#This Row],[List of friend''s id]]</f>
        <v>179</v>
      </c>
      <c r="I194" s="1" t="e">
        <f>SEARCH(";", Tableau1[[#This Row],[friends]])</f>
        <v>#VALUE!</v>
      </c>
      <c r="J194" s="1" t="str">
        <f>IF(ISERROR(Tableau1[[#This Row],[semi-colon
position]]), "", Tableau1[[#This Row],[semi-colon
position]])</f>
        <v/>
      </c>
      <c r="K194" s="1" t="str">
        <f>IF( ISERROR(SEARCH("-", Tableau1[[#This Row],[name]])), "Human", "Droid")</f>
        <v>Human</v>
      </c>
      <c r="L194" s="1" t="str">
        <f>"Function of " &amp; Tableau1[[#This Row],[name]]</f>
        <v>Function of Ahsoka Tano</v>
      </c>
    </row>
    <row r="195" spans="1:12" x14ac:dyDescent="0.3">
      <c r="A195" s="1" t="str">
        <f>'Raw Data (source)'!A194</f>
        <v>Tarfful est un personnage de l'univers « Officiel » présent notamment dans le film La Revanche des Sith. Chef d'une ville de la planète Kashyyyk, il organise avec son ami Chewbacca la résistante lors de l'invasion de sa planète durant la Guerre des clones. Durant cette guerre, il aide également le maître Jedi Yoda à s'enfuir de la planètec 112.</v>
      </c>
      <c r="B195" s="1">
        <f>SEARCH(" est un personnage ", Tableau1[[#This Row],[Raw data]])</f>
        <v>8</v>
      </c>
      <c r="C195" s="1" t="e">
        <f>SEARCH(" sont des personnages ", Tableau1[[#This Row],[Raw data]])</f>
        <v>#VALUE!</v>
      </c>
      <c r="D195" s="17">
        <f>IF(ISERROR(Tableau1[[#This Row],[Position of " 
est un personnage "]]), Tableau1[[#This Row],[Position of " 
sont des personnages "]], Tableau1[[#This Row],[Position of " 
est un personnage "]])</f>
        <v>8</v>
      </c>
      <c r="E195" s="1" t="str">
        <f>MID(Tableau1[[#This Row],[Raw data]],1,Tableau1[[#This Row],[End of name]] - 1)</f>
        <v>Tarfful</v>
      </c>
      <c r="F195" s="1">
        <v>194</v>
      </c>
      <c r="G195" s="1" t="str">
        <f>Tableau3[[#This Row],[Planet]]</f>
        <v/>
      </c>
      <c r="H195" s="1" t="str">
        <f>Tableau36[[#This Row],[List of friend''s id]]</f>
        <v>30;228</v>
      </c>
      <c r="I195" s="1">
        <f>SEARCH(";", Tableau1[[#This Row],[friends]])</f>
        <v>3</v>
      </c>
      <c r="J195" s="1">
        <f>IF(ISERROR(Tableau1[[#This Row],[semi-colon
position]]), "", Tableau1[[#This Row],[semi-colon
position]])</f>
        <v>3</v>
      </c>
      <c r="K195" s="1" t="str">
        <f>IF( ISERROR(SEARCH("-", Tableau1[[#This Row],[name]])), "Human", "Droid")</f>
        <v>Human</v>
      </c>
      <c r="L195" s="1" t="str">
        <f>"Function of " &amp; Tableau1[[#This Row],[name]]</f>
        <v>Function of Tarfful</v>
      </c>
    </row>
    <row r="196" spans="1:12" x14ac:dyDescent="0.3">
      <c r="A196" s="1" t="str">
        <f>'Raw Data (source)'!A195</f>
        <v>Sei Taria est un personnage de l'univers « Officiel » présent notamment dans le film La Menace fantôme. Elle est l'assistante du chancelier suprême de la République galactique Valorum. Après l'éviction de se dernière suite à l'invasion de la planète Naboo, Taria quitte la vie politiquec 113.</v>
      </c>
      <c r="B196" s="1">
        <f>SEARCH(" est un personnage ", Tableau1[[#This Row],[Raw data]])</f>
        <v>10</v>
      </c>
      <c r="C196" s="1" t="e">
        <f>SEARCH(" sont des personnages ", Tableau1[[#This Row],[Raw data]])</f>
        <v>#VALUE!</v>
      </c>
      <c r="D196" s="17">
        <f>IF(ISERROR(Tableau1[[#This Row],[Position of " 
est un personnage "]]), Tableau1[[#This Row],[Position of " 
sont des personnages "]], Tableau1[[#This Row],[Position of " 
est un personnage "]])</f>
        <v>10</v>
      </c>
      <c r="E196" s="1" t="str">
        <f>MID(Tableau1[[#This Row],[Raw data]],1,Tableau1[[#This Row],[End of name]] - 1)</f>
        <v>Sei Taria</v>
      </c>
      <c r="F196" s="1">
        <v>195</v>
      </c>
      <c r="G196" s="1" t="str">
        <f>Tableau3[[#This Row],[Planet]]</f>
        <v/>
      </c>
      <c r="H196" s="1" t="str">
        <f>Tableau36[[#This Row],[List of friend''s id]]</f>
        <v/>
      </c>
      <c r="I196" s="1" t="e">
        <f>SEARCH(";", Tableau1[[#This Row],[friends]])</f>
        <v>#VALUE!</v>
      </c>
      <c r="J196" s="1" t="str">
        <f>IF(ISERROR(Tableau1[[#This Row],[semi-colon
position]]), "", Tableau1[[#This Row],[semi-colon
position]])</f>
        <v/>
      </c>
      <c r="K196" s="1" t="str">
        <f>IF( ISERROR(SEARCH("-", Tableau1[[#This Row],[name]])), "Human", "Droid")</f>
        <v>Human</v>
      </c>
      <c r="L196" s="1" t="str">
        <f>"Function of " &amp; Tableau1[[#This Row],[name]]</f>
        <v>Function of Sei Taria</v>
      </c>
    </row>
    <row r="197" spans="1:12" x14ac:dyDescent="0.3">
      <c r="A197" s="1" t="str">
        <f>'Raw Data (source)'!A196</f>
        <v>Grand Moff Wilhuff Tarkin est un personnage de l'univers « Officiel » présent notamment dans les films Rogue One et Un nouvel espoir. Il est l'un des officiers responsable de la première Étoile Noire. Officier très ambitieux, il gravit rapidement les échelons militaires de l'armée républicaine durant la Guerre des clones. À l’avènement de l'empire galactique, il est promu au grade suprême de Grand Moff et est chargé de la construction de la station spatiale Étoile noire. Une fois achevée, il la teste en pulvérisant la planète Alderaan. Il est tué dans l'explosion de la station lors de l'attaque de celle-ci par l'Alliance rebelle113,c 114,d 28.</v>
      </c>
      <c r="B197" s="1">
        <f>SEARCH(" est un personnage ", Tableau1[[#This Row],[Raw data]])</f>
        <v>26</v>
      </c>
      <c r="C197" s="1" t="e">
        <f>SEARCH(" sont des personnages ", Tableau1[[#This Row],[Raw data]])</f>
        <v>#VALUE!</v>
      </c>
      <c r="D197" s="17">
        <f>IF(ISERROR(Tableau1[[#This Row],[Position of " 
est un personnage "]]), Tableau1[[#This Row],[Position of " 
sont des personnages "]], Tableau1[[#This Row],[Position of " 
est un personnage "]])</f>
        <v>26</v>
      </c>
      <c r="E197" s="1" t="str">
        <f>MID(Tableau1[[#This Row],[Raw data]],1,Tableau1[[#This Row],[End of name]] - 1)</f>
        <v>Grand Moff Wilhuff Tarkin</v>
      </c>
      <c r="F197" s="1">
        <v>196</v>
      </c>
      <c r="G197" s="1" t="str">
        <f>Tableau3[[#This Row],[Planet]]</f>
        <v/>
      </c>
      <c r="H197" s="1" t="str">
        <f>Tableau36[[#This Row],[List of friend''s id]]</f>
        <v/>
      </c>
      <c r="I197" s="1" t="e">
        <f>SEARCH(";", Tableau1[[#This Row],[friends]])</f>
        <v>#VALUE!</v>
      </c>
      <c r="J197" s="1" t="str">
        <f>IF(ISERROR(Tableau1[[#This Row],[semi-colon
position]]), "", Tableau1[[#This Row],[semi-colon
position]])</f>
        <v/>
      </c>
      <c r="K197" s="1" t="str">
        <f>IF( ISERROR(SEARCH("-", Tableau1[[#This Row],[name]])), "Human", "Droid")</f>
        <v>Human</v>
      </c>
      <c r="L197" s="1" t="str">
        <f>"Function of " &amp; Tableau1[[#This Row],[name]]</f>
        <v>Function of Grand Moff Wilhuff Tarkin</v>
      </c>
    </row>
    <row r="198" spans="1:12" x14ac:dyDescent="0.3">
      <c r="A198" s="1" t="str">
        <f>'Raw Data (source)'!A197</f>
        <v>Capitaine Roos Tarpals est un personnage de l'univers « Officiel » présent notamment dans le film La Menace fantôme. Il est l'un des officiers de la ville d'Otoh Gunga de la planète Naboo. C'est lui qui commande l'armée du peuple des Gungans lors de la bataille de Naboo qui oppose les troupes de la reine Amidala à ceux des envahisseurs planétaires114.</v>
      </c>
      <c r="B198" s="1">
        <f>SEARCH(" est un personnage ", Tableau1[[#This Row],[Raw data]])</f>
        <v>23</v>
      </c>
      <c r="C198" s="1" t="e">
        <f>SEARCH(" sont des personnages ", Tableau1[[#This Row],[Raw data]])</f>
        <v>#VALUE!</v>
      </c>
      <c r="D198" s="17">
        <f>IF(ISERROR(Tableau1[[#This Row],[Position of " 
est un personnage "]]), Tableau1[[#This Row],[Position of " 
sont des personnages "]], Tableau1[[#This Row],[Position of " 
est un personnage "]])</f>
        <v>23</v>
      </c>
      <c r="E198" s="1" t="str">
        <f>MID(Tableau1[[#This Row],[Raw data]],1,Tableau1[[#This Row],[End of name]] - 1)</f>
        <v>Capitaine Roos Tarpals</v>
      </c>
      <c r="F198" s="1">
        <v>197</v>
      </c>
      <c r="G198" s="1" t="str">
        <f>Tableau3[[#This Row],[Planet]]</f>
        <v>Naboo</v>
      </c>
      <c r="H198" s="1" t="str">
        <f>Tableau36[[#This Row],[List of friend''s id]]</f>
        <v/>
      </c>
      <c r="I198" s="1" t="e">
        <f>SEARCH(";", Tableau1[[#This Row],[friends]])</f>
        <v>#VALUE!</v>
      </c>
      <c r="J198" s="1" t="str">
        <f>IF(ISERROR(Tableau1[[#This Row],[semi-colon
position]]), "", Tableau1[[#This Row],[semi-colon
position]])</f>
        <v/>
      </c>
      <c r="K198" s="1" t="str">
        <f>IF( ISERROR(SEARCH("-", Tableau1[[#This Row],[name]])), "Human", "Droid")</f>
        <v>Human</v>
      </c>
      <c r="L198" s="1" t="str">
        <f>"Function of " &amp; Tableau1[[#This Row],[name]]</f>
        <v>Function of Capitaine Roos Tarpals</v>
      </c>
    </row>
    <row r="199" spans="1:12" x14ac:dyDescent="0.3">
      <c r="A199" s="1" t="str">
        <f>'Raw Data (source)'!A198</f>
        <v>Teebo est un personnage de l'univers « Officiel » présent notamment dans le film Le Retour du Jedi. Il est un des habitants de la lune d'Endor. C'est un guerrier et l'apprenti chaman de sa tribu. Avec les autres Ewoks, il aide la Princesse Leia et la Rébellion à combattre les troupes impériales présentes sur sa planètec 115.</v>
      </c>
      <c r="B199" s="1">
        <f>SEARCH(" est un personnage ", Tableau1[[#This Row],[Raw data]])</f>
        <v>6</v>
      </c>
      <c r="C199" s="1" t="e">
        <f>SEARCH(" sont des personnages ", Tableau1[[#This Row],[Raw data]])</f>
        <v>#VALUE!</v>
      </c>
      <c r="D199" s="17">
        <f>IF(ISERROR(Tableau1[[#This Row],[Position of " 
est un personnage "]]), Tableau1[[#This Row],[Position of " 
sont des personnages "]], Tableau1[[#This Row],[Position of " 
est un personnage "]])</f>
        <v>6</v>
      </c>
      <c r="E199" s="1" t="str">
        <f>MID(Tableau1[[#This Row],[Raw data]],1,Tableau1[[#This Row],[End of name]] - 1)</f>
        <v>Teebo</v>
      </c>
      <c r="F199" s="1">
        <v>198</v>
      </c>
      <c r="G199" s="1" t="str">
        <f>Tableau3[[#This Row],[Planet]]</f>
        <v/>
      </c>
      <c r="H199" s="1" t="str">
        <f>Tableau36[[#This Row],[List of friend''s id]]</f>
        <v/>
      </c>
      <c r="I199" s="1" t="e">
        <f>SEARCH(";", Tableau1[[#This Row],[friends]])</f>
        <v>#VALUE!</v>
      </c>
      <c r="J199" s="1" t="str">
        <f>IF(ISERROR(Tableau1[[#This Row],[semi-colon
position]]), "", Tableau1[[#This Row],[semi-colon
position]])</f>
        <v/>
      </c>
      <c r="K199" s="1" t="str">
        <f>IF( ISERROR(SEARCH("-", Tableau1[[#This Row],[name]])), "Human", "Droid")</f>
        <v>Human</v>
      </c>
      <c r="L199" s="1" t="str">
        <f>"Function of " &amp; Tableau1[[#This Row],[name]]</f>
        <v>Function of Teebo</v>
      </c>
    </row>
    <row r="200" spans="1:12" x14ac:dyDescent="0.3">
      <c r="A200" s="1" t="str">
        <f>'Raw Data (source)'!A199</f>
        <v>Rep Teers est un personnage de l'univers « Officiel » présent notamment dans le film La Menace fantôme. Elle est la responsable de besoins énergétiques du peuple autochtone des Gungans de la planète Naboo. Lors de l'invasion de la planète par la Fédération de Commerce, elle pousse le chef des Gungans, Boss Nass à s'allier à la reine Amidala115.</v>
      </c>
      <c r="B200" s="1">
        <f>SEARCH(" est un personnage ", Tableau1[[#This Row],[Raw data]])</f>
        <v>10</v>
      </c>
      <c r="C200" s="1" t="e">
        <f>SEARCH(" sont des personnages ", Tableau1[[#This Row],[Raw data]])</f>
        <v>#VALUE!</v>
      </c>
      <c r="D200" s="17">
        <f>IF(ISERROR(Tableau1[[#This Row],[Position of " 
est un personnage "]]), Tableau1[[#This Row],[Position of " 
sont des personnages "]], Tableau1[[#This Row],[Position of " 
est un personnage "]])</f>
        <v>10</v>
      </c>
      <c r="E200" s="1" t="str">
        <f>MID(Tableau1[[#This Row],[Raw data]],1,Tableau1[[#This Row],[End of name]] - 1)</f>
        <v>Rep Teers</v>
      </c>
      <c r="F200" s="1">
        <v>199</v>
      </c>
      <c r="G200" s="1" t="str">
        <f>Tableau3[[#This Row],[Planet]]</f>
        <v/>
      </c>
      <c r="H200" s="1" t="str">
        <f>Tableau36[[#This Row],[List of friend''s id]]</f>
        <v>122</v>
      </c>
      <c r="I200" s="1" t="e">
        <f>SEARCH(";", Tableau1[[#This Row],[friends]])</f>
        <v>#VALUE!</v>
      </c>
      <c r="J200" s="1" t="str">
        <f>IF(ISERROR(Tableau1[[#This Row],[semi-colon
position]]), "", Tableau1[[#This Row],[semi-colon
position]])</f>
        <v/>
      </c>
      <c r="K200" s="1" t="str">
        <f>IF( ISERROR(SEARCH("-", Tableau1[[#This Row],[name]])), "Human", "Droid")</f>
        <v>Human</v>
      </c>
      <c r="L200" s="1" t="str">
        <f>"Function of " &amp; Tableau1[[#This Row],[name]]</f>
        <v>Function of Rep Teers</v>
      </c>
    </row>
    <row r="201" spans="1:12" x14ac:dyDescent="0.3">
      <c r="A201" s="1" t="str">
        <f>'Raw Data (source)'!A200</f>
        <v>Booster et Mirax Terrik sont des personnages de l'univers « Légendes ». Booster est un contrebandier durant la période impériale qui prend sous son aile le jeune Wedge Antilles avant que celui-ci ne rejoigne l'Alliance rebelle. Après la mort de l'empereur Palpatine, il croise à nouveau le chemin de son ancien protégé. Mirax, la fille de Booster décide alors de rejoindre elle aussi l'Alliance et de suivre Wedge dans ses missions contre l'Empire galactique116.</v>
      </c>
      <c r="B201" s="1" t="e">
        <f>SEARCH(" est un personnage ", Tableau1[[#This Row],[Raw data]])</f>
        <v>#VALUE!</v>
      </c>
      <c r="C201" s="1">
        <f>SEARCH(" sont des personnages ", Tableau1[[#This Row],[Raw data]])</f>
        <v>24</v>
      </c>
      <c r="D201" s="17">
        <f>IF(ISERROR(Tableau1[[#This Row],[Position of " 
est un personnage "]]), Tableau1[[#This Row],[Position of " 
sont des personnages "]], Tableau1[[#This Row],[Position of " 
est un personnage "]])</f>
        <v>24</v>
      </c>
      <c r="E201" s="1" t="str">
        <f>MID(Tableau1[[#This Row],[Raw data]],1,Tableau1[[#This Row],[End of name]] - 1)</f>
        <v>Booster et Mirax Terrik</v>
      </c>
      <c r="F201" s="1">
        <v>200</v>
      </c>
      <c r="G201" s="1" t="str">
        <f>Tableau3[[#This Row],[Planet]]</f>
        <v/>
      </c>
      <c r="H201" s="1" t="str">
        <f>Tableau36[[#This Row],[List of friend''s id]]</f>
        <v>8</v>
      </c>
      <c r="I201" s="1" t="e">
        <f>SEARCH(";", Tableau1[[#This Row],[friends]])</f>
        <v>#VALUE!</v>
      </c>
      <c r="J201" s="1" t="str">
        <f>IF(ISERROR(Tableau1[[#This Row],[semi-colon
position]]), "", Tableau1[[#This Row],[semi-colon
position]])</f>
        <v/>
      </c>
      <c r="K201" s="1" t="str">
        <f>IF( ISERROR(SEARCH("-", Tableau1[[#This Row],[name]])), "Human", "Droid")</f>
        <v>Human</v>
      </c>
      <c r="L201" s="1" t="str">
        <f>"Function of " &amp; Tableau1[[#This Row],[name]]</f>
        <v>Function of Booster et Mirax Terrik</v>
      </c>
    </row>
    <row r="202" spans="1:12" x14ac:dyDescent="0.3">
      <c r="A202" s="1" t="str">
        <f>'Raw Data (source)'!A201</f>
        <v>Tessek est un personnage de l'univers « Officiel » présent notamment dans le film Le Retour du Jedi. Ayant fut la tyrannie de l'empire galactique sur sa planète Dac, il s'installe sur Tatooine. Là, il devient le comptable du trafiquant Jabba le Hutt. Il meurt quand Luke Skywalker fait exploser la barge à voile de Jabba117,c 116.</v>
      </c>
      <c r="B202" s="1">
        <f>SEARCH(" est un personnage ", Tableau1[[#This Row],[Raw data]])</f>
        <v>7</v>
      </c>
      <c r="C202" s="1" t="e">
        <f>SEARCH(" sont des personnages ", Tableau1[[#This Row],[Raw data]])</f>
        <v>#VALUE!</v>
      </c>
      <c r="D202" s="17">
        <f>IF(ISERROR(Tableau1[[#This Row],[Position of " 
est un personnage "]]), Tableau1[[#This Row],[Position of " 
sont des personnages "]], Tableau1[[#This Row],[Position of " 
est un personnage "]])</f>
        <v>7</v>
      </c>
      <c r="E202" s="1" t="str">
        <f>MID(Tableau1[[#This Row],[Raw data]],1,Tableau1[[#This Row],[End of name]] - 1)</f>
        <v>Tessek</v>
      </c>
      <c r="F202" s="1">
        <v>201</v>
      </c>
      <c r="G202" s="1" t="str">
        <f>Tableau3[[#This Row],[Planet]]</f>
        <v/>
      </c>
      <c r="H202" s="1" t="str">
        <f>Tableau36[[#This Row],[List of friend''s id]]</f>
        <v>80;180</v>
      </c>
      <c r="I202" s="1">
        <f>SEARCH(";", Tableau1[[#This Row],[friends]])</f>
        <v>3</v>
      </c>
      <c r="J202" s="1">
        <f>IF(ISERROR(Tableau1[[#This Row],[semi-colon
position]]), "", Tableau1[[#This Row],[semi-colon
position]])</f>
        <v>3</v>
      </c>
      <c r="K202" s="1" t="str">
        <f>IF( ISERROR(SEARCH("-", Tableau1[[#This Row],[name]])), "Human", "Droid")</f>
        <v>Human</v>
      </c>
      <c r="L202" s="1" t="str">
        <f>"Function of " &amp; Tableau1[[#This Row],[name]]</f>
        <v>Function of Tessek</v>
      </c>
    </row>
    <row r="203" spans="1:12" x14ac:dyDescent="0.3">
      <c r="A203" s="1" t="str">
        <f>'Raw Data (source)'!A202</f>
        <v>Bria Tharen est un personnage de l'univers « Légendes ». Elle est l'amour de jeunesse du contrebandier Han Solo. Après leur séparation, elle rejoint l'Alliance rebelle et participe à la mission de récupération des plans de l'Étoile noire mais sur le point d'être capturée, elle préfère se donner la mort en avalant une capsule de poison118.</v>
      </c>
      <c r="B203" s="1">
        <f>SEARCH(" est un personnage ", Tableau1[[#This Row],[Raw data]])</f>
        <v>12</v>
      </c>
      <c r="C203" s="1" t="e">
        <f>SEARCH(" sont des personnages ", Tableau1[[#This Row],[Raw data]])</f>
        <v>#VALUE!</v>
      </c>
      <c r="D203" s="17">
        <f>IF(ISERROR(Tableau1[[#This Row],[Position of " 
est un personnage "]]), Tableau1[[#This Row],[Position of " 
sont des personnages "]], Tableau1[[#This Row],[Position of " 
est un personnage "]])</f>
        <v>12</v>
      </c>
      <c r="E203" s="1" t="str">
        <f>MID(Tableau1[[#This Row],[Raw data]],1,Tableau1[[#This Row],[End of name]] - 1)</f>
        <v>Bria Tharen</v>
      </c>
      <c r="F203" s="1">
        <v>202</v>
      </c>
      <c r="G203" s="1" t="str">
        <f>Tableau3[[#This Row],[Planet]]</f>
        <v/>
      </c>
      <c r="H203" s="1" t="str">
        <f>Tableau36[[#This Row],[List of friend''s id]]</f>
        <v>185</v>
      </c>
      <c r="I203" s="1" t="e">
        <f>SEARCH(";", Tableau1[[#This Row],[friends]])</f>
        <v>#VALUE!</v>
      </c>
      <c r="J203" s="1" t="str">
        <f>IF(ISERROR(Tableau1[[#This Row],[semi-colon
position]]), "", Tableau1[[#This Row],[semi-colon
position]])</f>
        <v/>
      </c>
      <c r="K203" s="1" t="str">
        <f>IF( ISERROR(SEARCH("-", Tableau1[[#This Row],[name]])), "Human", "Droid")</f>
        <v>Human</v>
      </c>
      <c r="L203" s="1" t="str">
        <f>"Function of " &amp; Tableau1[[#This Row],[name]]</f>
        <v>Function of Bria Tharen</v>
      </c>
    </row>
    <row r="204" spans="1:12" x14ac:dyDescent="0.3">
      <c r="A204" s="1" t="str">
        <f>'Raw Data (source)'!A203</f>
        <v>Grand Amiral Thrawn est un personnage de l'univers « Officiel » et de l'univers « Légendes » présent notamment dans la série télévisée Rebels. Il est nommé grand amiral de flotte impériale par l'empereur Palpatine qui admire ses talents de tacticien. Dans l'univers « Légendes », quelques années après la mort de l'empereur, il devient le commandant suprême de la flotte de l'Empire et tente de détruire la Nouvelle République. Durant une bataille galactique, il est assassiné par son propre garde du corps119.</v>
      </c>
      <c r="B204" s="1">
        <f>SEARCH(" est un personnage ", Tableau1[[#This Row],[Raw data]])</f>
        <v>20</v>
      </c>
      <c r="C204" s="1" t="e">
        <f>SEARCH(" sont des personnages ", Tableau1[[#This Row],[Raw data]])</f>
        <v>#VALUE!</v>
      </c>
      <c r="D204" s="17">
        <f>IF(ISERROR(Tableau1[[#This Row],[Position of " 
est un personnage "]]), Tableau1[[#This Row],[Position of " 
sont des personnages "]], Tableau1[[#This Row],[Position of " 
est un personnage "]])</f>
        <v>20</v>
      </c>
      <c r="E204" s="1" t="str">
        <f>MID(Tableau1[[#This Row],[Raw data]],1,Tableau1[[#This Row],[End of name]] - 1)</f>
        <v>Grand Amiral Thrawn</v>
      </c>
      <c r="F204" s="1">
        <v>203</v>
      </c>
      <c r="G204" s="1" t="str">
        <f>Tableau3[[#This Row],[Planet]]</f>
        <v/>
      </c>
      <c r="H204" s="1" t="str">
        <f>Tableau36[[#This Row],[List of friend''s id]]</f>
        <v/>
      </c>
      <c r="I204" s="1" t="e">
        <f>SEARCH(";", Tableau1[[#This Row],[friends]])</f>
        <v>#VALUE!</v>
      </c>
      <c r="J204" s="1" t="str">
        <f>IF(ISERROR(Tableau1[[#This Row],[semi-colon
position]]), "", Tableau1[[#This Row],[semi-colon
position]])</f>
        <v/>
      </c>
      <c r="K204" s="1" t="str">
        <f>IF( ISERROR(SEARCH("-", Tableau1[[#This Row],[name]])), "Human", "Droid")</f>
        <v>Human</v>
      </c>
      <c r="L204" s="1" t="str">
        <f>"Function of " &amp; Tableau1[[#This Row],[name]]</f>
        <v>Function of Grand Amiral Thrawn</v>
      </c>
    </row>
    <row r="205" spans="1:12" x14ac:dyDescent="0.3">
      <c r="A205" s="1" t="str">
        <f>'Raw Data (source)'!A204</f>
        <v>Shaak Ti est un personnage de l'univers « Officiel » et de l'univers « Légendes » présent notamment dans les films L'Attaque des clones et La Revanche des Sith. Elle entre au sein du conseil Jedi quelque temps avant le début de la Guerre des clones. Elle participe activement à ce conflit puis est finalement tuée lors de la Grande purge Jedi120,c 117.</v>
      </c>
      <c r="B205" s="1">
        <f>SEARCH(" est un personnage ", Tableau1[[#This Row],[Raw data]])</f>
        <v>9</v>
      </c>
      <c r="C205" s="1" t="e">
        <f>SEARCH(" sont des personnages ", Tableau1[[#This Row],[Raw data]])</f>
        <v>#VALUE!</v>
      </c>
      <c r="D205" s="17">
        <f>IF(ISERROR(Tableau1[[#This Row],[Position of " 
est un personnage "]]), Tableau1[[#This Row],[Position of " 
sont des personnages "]], Tableau1[[#This Row],[Position of " 
est un personnage "]])</f>
        <v>9</v>
      </c>
      <c r="E205" s="1" t="str">
        <f>MID(Tableau1[[#This Row],[Raw data]],1,Tableau1[[#This Row],[End of name]] - 1)</f>
        <v>Shaak Ti</v>
      </c>
      <c r="F205" s="1">
        <v>204</v>
      </c>
      <c r="G205" s="1" t="str">
        <f>Tableau3[[#This Row],[Planet]]</f>
        <v/>
      </c>
      <c r="H205" s="1" t="str">
        <f>Tableau36[[#This Row],[List of friend''s id]]</f>
        <v/>
      </c>
      <c r="I205" s="1" t="e">
        <f>SEARCH(";", Tableau1[[#This Row],[friends]])</f>
        <v>#VALUE!</v>
      </c>
      <c r="J205" s="1" t="str">
        <f>IF(ISERROR(Tableau1[[#This Row],[semi-colon
position]]), "", Tableau1[[#This Row],[semi-colon
position]])</f>
        <v/>
      </c>
      <c r="K205" s="1" t="str">
        <f>IF( ISERROR(SEARCH("-", Tableau1[[#This Row],[name]])), "Human", "Droid")</f>
        <v>Human</v>
      </c>
      <c r="L205" s="1" t="str">
        <f>"Function of " &amp; Tableau1[[#This Row],[name]]</f>
        <v>Function of Shaak Ti</v>
      </c>
    </row>
    <row r="206" spans="1:12" x14ac:dyDescent="0.3">
      <c r="A206" s="1" t="str">
        <f>'Raw Data (source)'!A205</f>
        <v>Saesee Tiin est un personnage de l'univers « Officiel » et de l'univers « Légendes » présent notamment dans les films La Menace fantôme, L'Attaque des clones et La Revanche des Sith. Il est un maître Jedi qui siège au sein du conseil Jedi, la plus haute autorité de l'ordre. Il est particulièrement doué pour le pilotage de vaisseaux spatiaux. Il meurt à la fin de la Guerre des clones121,c 118.</v>
      </c>
      <c r="B206" s="1">
        <f>SEARCH(" est un personnage ", Tableau1[[#This Row],[Raw data]])</f>
        <v>12</v>
      </c>
      <c r="C206" s="1" t="e">
        <f>SEARCH(" sont des personnages ", Tableau1[[#This Row],[Raw data]])</f>
        <v>#VALUE!</v>
      </c>
      <c r="D206" s="17">
        <f>IF(ISERROR(Tableau1[[#This Row],[Position of " 
est un personnage "]]), Tableau1[[#This Row],[Position of " 
sont des personnages "]], Tableau1[[#This Row],[Position of " 
est un personnage "]])</f>
        <v>12</v>
      </c>
      <c r="E206" s="1" t="str">
        <f>MID(Tableau1[[#This Row],[Raw data]],1,Tableau1[[#This Row],[End of name]] - 1)</f>
        <v>Saesee Tiin</v>
      </c>
      <c r="F206" s="1">
        <v>205</v>
      </c>
      <c r="G206" s="1" t="str">
        <f>Tableau3[[#This Row],[Planet]]</f>
        <v/>
      </c>
      <c r="H206" s="1" t="str">
        <f>Tableau36[[#This Row],[List of friend''s id]]</f>
        <v/>
      </c>
      <c r="I206" s="1" t="e">
        <f>SEARCH(";", Tableau1[[#This Row],[friends]])</f>
        <v>#VALUE!</v>
      </c>
      <c r="J206" s="1" t="str">
        <f>IF(ISERROR(Tableau1[[#This Row],[semi-colon
position]]), "", Tableau1[[#This Row],[semi-colon
position]])</f>
        <v/>
      </c>
      <c r="K206" s="1" t="str">
        <f>IF( ISERROR(SEARCH("-", Tableau1[[#This Row],[name]])), "Human", "Droid")</f>
        <v>Human</v>
      </c>
      <c r="L206" s="1" t="str">
        <f>"Function of " &amp; Tableau1[[#This Row],[name]]</f>
        <v>Function of Saesee Tiin</v>
      </c>
    </row>
    <row r="207" spans="1:12" x14ac:dyDescent="0.3">
      <c r="A207" s="1" t="str">
        <f>'Raw Data (source)'!A206</f>
        <v>Tikkes est un personnage de l'univers « Officiel » présent notamment dans les films La Menace fantôme et L'Attaque des clones. Il est le sénateur de la planète Dac à l'époque de l'invasion de la planète Naboo. Il soutient le sénateur Palpatine lors de son élection au poste de chancelier suprême. Impliqué plus tard dans un scandale, il s'enfuit et s'allie au Comte Dooku au sein de la Confédération des systèmes indépendants. Il est tué par Dark Vador avec les autres dirigeants de la Confédération à la fin de la Guerre des clones122.</v>
      </c>
      <c r="B207" s="1">
        <f>SEARCH(" est un personnage ", Tableau1[[#This Row],[Raw data]])</f>
        <v>7</v>
      </c>
      <c r="C207" s="1" t="e">
        <f>SEARCH(" sont des personnages ", Tableau1[[#This Row],[Raw data]])</f>
        <v>#VALUE!</v>
      </c>
      <c r="D207" s="17">
        <f>IF(ISERROR(Tableau1[[#This Row],[Position of " 
est un personnage "]]), Tableau1[[#This Row],[Position of " 
sont des personnages "]], Tableau1[[#This Row],[Position of " 
est un personnage "]])</f>
        <v>7</v>
      </c>
      <c r="E207" s="1" t="str">
        <f>MID(Tableau1[[#This Row],[Raw data]],1,Tableau1[[#This Row],[End of name]] - 1)</f>
        <v>Tikkes</v>
      </c>
      <c r="F207" s="1">
        <v>206</v>
      </c>
      <c r="G207" s="1" t="str">
        <f>Tableau3[[#This Row],[Planet]]</f>
        <v/>
      </c>
      <c r="H207" s="1" t="str">
        <f>Tableau36[[#This Row],[List of friend''s id]]</f>
        <v>43;213</v>
      </c>
      <c r="I207" s="1">
        <f>SEARCH(";", Tableau1[[#This Row],[friends]])</f>
        <v>3</v>
      </c>
      <c r="J207" s="1">
        <f>IF(ISERROR(Tableau1[[#This Row],[semi-colon
position]]), "", Tableau1[[#This Row],[semi-colon
position]])</f>
        <v>3</v>
      </c>
      <c r="K207" s="1" t="str">
        <f>IF( ISERROR(SEARCH("-", Tableau1[[#This Row],[name]])), "Human", "Droid")</f>
        <v>Human</v>
      </c>
      <c r="L207" s="1" t="str">
        <f>"Function of " &amp; Tableau1[[#This Row],[name]]</f>
        <v>Function of Tikkes</v>
      </c>
    </row>
    <row r="208" spans="1:12" x14ac:dyDescent="0.3">
      <c r="A208" s="1" t="str">
        <f>'Raw Data (source)'!A207</f>
        <v>Cindel Towani est un personnage de l'univers « Légendes ». Elle est une petite fille dont le vaisseau familial s'écrase sur le satellite naturel Endor un an avant la bataille qui se déroule sur cette lune. Recueillit les Ewoks, une espèce autochtone, elle parvient à survivre aux dangers qui la menace sur l'astre. Elle arrive ensuite à trouver un homme qui lui permet de quitter Endor123.</v>
      </c>
      <c r="B208" s="1">
        <f>SEARCH(" est un personnage ", Tableau1[[#This Row],[Raw data]])</f>
        <v>14</v>
      </c>
      <c r="C208" s="1" t="e">
        <f>SEARCH(" sont des personnages ", Tableau1[[#This Row],[Raw data]])</f>
        <v>#VALUE!</v>
      </c>
      <c r="D208" s="17">
        <f>IF(ISERROR(Tableau1[[#This Row],[Position of " 
est un personnage "]]), Tableau1[[#This Row],[Position of " 
sont des personnages "]], Tableau1[[#This Row],[Position of " 
est un personnage "]])</f>
        <v>14</v>
      </c>
      <c r="E208" s="1" t="str">
        <f>MID(Tableau1[[#This Row],[Raw data]],1,Tableau1[[#This Row],[End of name]] - 1)</f>
        <v>Cindel Towani</v>
      </c>
      <c r="F208" s="1">
        <v>207</v>
      </c>
      <c r="G208" s="1" t="str">
        <f>Tableau3[[#This Row],[Planet]]</f>
        <v>Endor</v>
      </c>
      <c r="H208" s="1" t="str">
        <f>Tableau36[[#This Row],[List of friend''s id]]</f>
        <v/>
      </c>
      <c r="I208" s="1" t="e">
        <f>SEARCH(";", Tableau1[[#This Row],[friends]])</f>
        <v>#VALUE!</v>
      </c>
      <c r="J208" s="1" t="str">
        <f>IF(ISERROR(Tableau1[[#This Row],[semi-colon
position]]), "", Tableau1[[#This Row],[semi-colon
position]])</f>
        <v/>
      </c>
      <c r="K208" s="1" t="str">
        <f>IF( ISERROR(SEARCH("-", Tableau1[[#This Row],[name]])), "Human", "Droid")</f>
        <v>Human</v>
      </c>
      <c r="L208" s="1" t="str">
        <f>"Function of " &amp; Tableau1[[#This Row],[name]]</f>
        <v>Function of Cindel Towani</v>
      </c>
    </row>
    <row r="209" spans="1:12" x14ac:dyDescent="0.3">
      <c r="A209" s="1" t="str">
        <f>'Raw Data (source)'!A208</f>
        <v>Coleman Trebor est un personnage de l'univers « Officiel » présent notamment dans le film L'Attaque des clones. Il entre au sein du conseil Jedi quelque temps avant le début de la Guerre des clones. Il meurt durant la bataille de Géonosis, tué par le chasseur de primes Jango Fett124,c 119.</v>
      </c>
      <c r="B209" s="1">
        <f>SEARCH(" est un personnage ", Tableau1[[#This Row],[Raw data]])</f>
        <v>15</v>
      </c>
      <c r="C209" s="1" t="e">
        <f>SEARCH(" sont des personnages ", Tableau1[[#This Row],[Raw data]])</f>
        <v>#VALUE!</v>
      </c>
      <c r="D209" s="17">
        <f>IF(ISERROR(Tableau1[[#This Row],[Position of " 
est un personnage "]]), Tableau1[[#This Row],[Position of " 
sont des personnages "]], Tableau1[[#This Row],[Position of " 
est un personnage "]])</f>
        <v>15</v>
      </c>
      <c r="E209" s="1" t="str">
        <f>MID(Tableau1[[#This Row],[Raw data]],1,Tableau1[[#This Row],[End of name]] - 1)</f>
        <v>Coleman Trebor</v>
      </c>
      <c r="F209" s="1">
        <v>208</v>
      </c>
      <c r="G209" s="1" t="str">
        <f>Tableau3[[#This Row],[Planet]]</f>
        <v/>
      </c>
      <c r="H209" s="1" t="str">
        <f>Tableau36[[#This Row],[List of friend''s id]]</f>
        <v>53</v>
      </c>
      <c r="I209" s="1" t="e">
        <f>SEARCH(";", Tableau1[[#This Row],[friends]])</f>
        <v>#VALUE!</v>
      </c>
      <c r="J209" s="1" t="str">
        <f>IF(ISERROR(Tableau1[[#This Row],[semi-colon
position]]), "", Tableau1[[#This Row],[semi-colon
position]])</f>
        <v/>
      </c>
      <c r="K209" s="1" t="str">
        <f>IF( ISERROR(SEARCH("-", Tableau1[[#This Row],[name]])), "Human", "Droid")</f>
        <v>Human</v>
      </c>
      <c r="L209" s="1" t="str">
        <f>"Function of " &amp; Tableau1[[#This Row],[name]]</f>
        <v>Function of Coleman Trebor</v>
      </c>
    </row>
    <row r="210" spans="1:12" x14ac:dyDescent="0.3">
      <c r="A210" s="1" t="str">
        <f>'Raw Data (source)'!A209</f>
        <v>Stono Tuggs est un personnage de l'univers « Officiel » présent notamment dans le film Le Réveil de la Force. C'est le cuisinier du château de Maz Kanata à l'époque de la bataille de la base Starkillere 33.</v>
      </c>
      <c r="B210" s="1">
        <f>SEARCH(" est un personnage ", Tableau1[[#This Row],[Raw data]])</f>
        <v>12</v>
      </c>
      <c r="C210" s="1" t="e">
        <f>SEARCH(" sont des personnages ", Tableau1[[#This Row],[Raw data]])</f>
        <v>#VALUE!</v>
      </c>
      <c r="D210" s="17">
        <f>IF(ISERROR(Tableau1[[#This Row],[Position of " 
est un personnage "]]), Tableau1[[#This Row],[Position of " 
sont des personnages "]], Tableau1[[#This Row],[Position of " 
est un personnage "]])</f>
        <v>12</v>
      </c>
      <c r="E210" s="1" t="str">
        <f>MID(Tableau1[[#This Row],[Raw data]],1,Tableau1[[#This Row],[End of name]] - 1)</f>
        <v>Stono Tuggs</v>
      </c>
      <c r="F210" s="1">
        <v>209</v>
      </c>
      <c r="G210" s="1" t="str">
        <f>Tableau3[[#This Row],[Planet]]</f>
        <v/>
      </c>
      <c r="H210" s="1" t="str">
        <f>Tableau36[[#This Row],[List of friend''s id]]</f>
        <v>90</v>
      </c>
      <c r="I210" s="1" t="e">
        <f>SEARCH(";", Tableau1[[#This Row],[friends]])</f>
        <v>#VALUE!</v>
      </c>
      <c r="J210" s="1" t="str">
        <f>IF(ISERROR(Tableau1[[#This Row],[semi-colon
position]]), "", Tableau1[[#This Row],[semi-colon
position]])</f>
        <v/>
      </c>
      <c r="K210" s="1" t="str">
        <f>IF( ISERROR(SEARCH("-", Tableau1[[#This Row],[name]])), "Human", "Droid")</f>
        <v>Human</v>
      </c>
      <c r="L210" s="1" t="str">
        <f>"Function of " &amp; Tableau1[[#This Row],[name]]</f>
        <v>Function of Stono Tuggs</v>
      </c>
    </row>
    <row r="211" spans="1:12" x14ac:dyDescent="0.3">
      <c r="A211" s="1" t="str">
        <f>'Raw Data (source)'!A210</f>
        <v>Capitaine Gregar Typho est un personnage de l'univers « Officiel » présent notamment dans les films L'Attaque des clones et La Revanche des Sith. Neveu du capitaine Panaka, il devient le responsable de la sécurité de Padmé Amidala quand celle-ci devient sénatrice et doit la protéger des attentats qui la menacent125,c 120.</v>
      </c>
      <c r="B211" s="1">
        <f>SEARCH(" est un personnage ", Tableau1[[#This Row],[Raw data]])</f>
        <v>23</v>
      </c>
      <c r="C211" s="1" t="e">
        <f>SEARCH(" sont des personnages ", Tableau1[[#This Row],[Raw data]])</f>
        <v>#VALUE!</v>
      </c>
      <c r="D211" s="17">
        <f>IF(ISERROR(Tableau1[[#This Row],[Position of " 
est un personnage "]]), Tableau1[[#This Row],[Position of " 
sont des personnages "]], Tableau1[[#This Row],[Position of " 
est un personnage "]])</f>
        <v>23</v>
      </c>
      <c r="E211" s="1" t="str">
        <f>MID(Tableau1[[#This Row],[Raw data]],1,Tableau1[[#This Row],[End of name]] - 1)</f>
        <v>Capitaine Gregar Typho</v>
      </c>
      <c r="F211" s="1">
        <v>210</v>
      </c>
      <c r="G211" s="1" t="str">
        <f>Tableau3[[#This Row],[Planet]]</f>
        <v/>
      </c>
      <c r="H211" s="1" t="str">
        <f>Tableau36[[#This Row],[List of friend''s id]]</f>
        <v>5</v>
      </c>
      <c r="I211" s="1" t="e">
        <f>SEARCH(";", Tableau1[[#This Row],[friends]])</f>
        <v>#VALUE!</v>
      </c>
      <c r="J211" s="1" t="str">
        <f>IF(ISERROR(Tableau1[[#This Row],[semi-colon
position]]), "", Tableau1[[#This Row],[semi-colon
position]])</f>
        <v/>
      </c>
      <c r="K211" s="1" t="str">
        <f>IF( ISERROR(SEARCH("-", Tableau1[[#This Row],[name]])), "Human", "Droid")</f>
        <v>Human</v>
      </c>
      <c r="L211" s="1" t="str">
        <f>"Function of " &amp; Tableau1[[#This Row],[name]]</f>
        <v>Function of Capitaine Gregar Typho</v>
      </c>
    </row>
    <row r="212" spans="1:12" x14ac:dyDescent="0.3">
      <c r="A212" s="1" t="str">
        <f>'Raw Data (source)'!A211</f>
        <v>Bogg Tyrell est un personnage de l'univers « Officiel » présent notamment dans le film L'Attaque des clones. Elle est le sénateur de la planète Aleen. Peu de temps avant le début de la Guerre des clones, elle évite de justesse une collision de speeder avec le Jedi Obi-Wan Kenobi alors que celui-ci traque la personne ayant voulu assassiner la sénatrice Amidala126.</v>
      </c>
      <c r="B212" s="1">
        <f>SEARCH(" est un personnage ", Tableau1[[#This Row],[Raw data]])</f>
        <v>12</v>
      </c>
      <c r="C212" s="1" t="e">
        <f>SEARCH(" sont des personnages ", Tableau1[[#This Row],[Raw data]])</f>
        <v>#VALUE!</v>
      </c>
      <c r="D212" s="17">
        <f>IF(ISERROR(Tableau1[[#This Row],[Position of " 
est un personnage "]]), Tableau1[[#This Row],[Position of " 
sont des personnages "]], Tableau1[[#This Row],[Position of " 
est un personnage "]])</f>
        <v>12</v>
      </c>
      <c r="E212" s="1" t="str">
        <f>MID(Tableau1[[#This Row],[Raw data]],1,Tableau1[[#This Row],[End of name]] - 1)</f>
        <v>Bogg Tyrell</v>
      </c>
      <c r="F212" s="1">
        <v>211</v>
      </c>
      <c r="G212" s="1" t="str">
        <f>Tableau3[[#This Row],[Planet]]</f>
        <v/>
      </c>
      <c r="H212" s="1" t="str">
        <f>Tableau36[[#This Row],[List of friend''s id]]</f>
        <v>95</v>
      </c>
      <c r="I212" s="1" t="e">
        <f>SEARCH(";", Tableau1[[#This Row],[friends]])</f>
        <v>#VALUE!</v>
      </c>
      <c r="J212" s="1" t="str">
        <f>IF(ISERROR(Tableau1[[#This Row],[semi-colon
position]]), "", Tableau1[[#This Row],[semi-colon
position]])</f>
        <v/>
      </c>
      <c r="K212" s="1" t="str">
        <f>IF( ISERROR(SEARCH("-", Tableau1[[#This Row],[name]])), "Human", "Droid")</f>
        <v>Human</v>
      </c>
      <c r="L212" s="1" t="str">
        <f>"Function of " &amp; Tableau1[[#This Row],[name]]</f>
        <v>Function of Bogg Tyrell</v>
      </c>
    </row>
    <row r="213" spans="1:12" x14ac:dyDescent="0.3">
      <c r="A213" s="1" t="str">
        <f>'Raw Data (source)'!A212</f>
        <v>Luminara Unduli est un personnage de l'univers « Officiel » présent notamment dans les films L'Attaque des clones et La Revanche des Sith. Elle est une Jedi spécialisée dans les arts médicaux. Peu de temps avant la Guerre des clones, avec son apprentie Barriss Offee, elle est envoyée en mission diplomatique avec Obi-Wan Kenobi et son apprenti Anakin Skywalker127. Elle participe notamment aux batailles de Géonosis et de Kashyyyk. Elle meurt à la fin de la Guerre des clonesc 121.</v>
      </c>
      <c r="B213" s="1">
        <f>SEARCH(" est un personnage ", Tableau1[[#This Row],[Raw data]])</f>
        <v>16</v>
      </c>
      <c r="C213" s="1" t="e">
        <f>SEARCH(" sont des personnages ", Tableau1[[#This Row],[Raw data]])</f>
        <v>#VALUE!</v>
      </c>
      <c r="D213" s="17">
        <f>IF(ISERROR(Tableau1[[#This Row],[Position of " 
est un personnage "]]), Tableau1[[#This Row],[Position of " 
sont des personnages "]], Tableau1[[#This Row],[Position of " 
est un personnage "]])</f>
        <v>16</v>
      </c>
      <c r="E213" s="1" t="str">
        <f>MID(Tableau1[[#This Row],[Raw data]],1,Tableau1[[#This Row],[End of name]] - 1)</f>
        <v>Luminara Unduli</v>
      </c>
      <c r="F213" s="1">
        <v>212</v>
      </c>
      <c r="G213" s="1" t="str">
        <f>Tableau3[[#This Row],[Planet]]</f>
        <v/>
      </c>
      <c r="H213" s="1" t="str">
        <f>Tableau36[[#This Row],[List of friend''s id]]</f>
        <v>95;129;179</v>
      </c>
      <c r="I213" s="1">
        <f>SEARCH(";", Tableau1[[#This Row],[friends]])</f>
        <v>3</v>
      </c>
      <c r="J213" s="1">
        <f>IF(ISERROR(Tableau1[[#This Row],[semi-colon
position]]), "", Tableau1[[#This Row],[semi-colon
position]])</f>
        <v>3</v>
      </c>
      <c r="K213" s="1" t="str">
        <f>IF( ISERROR(SEARCH("-", Tableau1[[#This Row],[name]])), "Human", "Droid")</f>
        <v>Human</v>
      </c>
      <c r="L213" s="1" t="str">
        <f>"Function of " &amp; Tableau1[[#This Row],[name]]</f>
        <v>Function of Luminara Unduli</v>
      </c>
    </row>
    <row r="214" spans="1:12" x14ac:dyDescent="0.3">
      <c r="A214" s="1" t="str">
        <f>'Raw Data (source)'!A213</f>
        <v>Dark Vador est un personnage de l'univers « Officiel » et de l'univers « Légendes » présent notamment dans les films La Revanche des Sith, Rogue One, Un nouvel espoir, L'Empire contre-attaque et Le Retour du Jedi. Jeune Jedi connu sous le nom d'Anakin Skywalker, il devient l'apprenti Sith de l'empereur Palpatine. Anéanti par la mort de son épouse Padmé Amidala, il n'est plus animé que par le sentiment de vengeance qu'il ressent envers les Jedi, ses anciens condisciples. Après leur éradication, il tourne sa haine contre l'Alliance rebelle. Mais, découvrant qu'il a un fils en la personne de Luke Skywalker, il s'entête alors à en faire son nouvel allié. Il finit par trahir l'empereur alors que celui-ci menace de tuer Luke. Il élimine son maître, mais touché à mort, il rend l'âme peu de temps après, dans les bras de son fils128,c 122,a 34,a 50.</v>
      </c>
      <c r="B214" s="1">
        <f>SEARCH(" est un personnage ", Tableau1[[#This Row],[Raw data]])</f>
        <v>11</v>
      </c>
      <c r="C214" s="1" t="e">
        <f>SEARCH(" sont des personnages ", Tableau1[[#This Row],[Raw data]])</f>
        <v>#VALUE!</v>
      </c>
      <c r="D214" s="17">
        <f>IF(ISERROR(Tableau1[[#This Row],[Position of " 
est un personnage "]]), Tableau1[[#This Row],[Position of " 
sont des personnages "]], Tableau1[[#This Row],[Position of " 
est un personnage "]])</f>
        <v>11</v>
      </c>
      <c r="E214" s="1" t="str">
        <f>MID(Tableau1[[#This Row],[Raw data]],1,Tableau1[[#This Row],[End of name]] - 1)</f>
        <v>Dark Vador</v>
      </c>
      <c r="F214" s="1">
        <v>213</v>
      </c>
      <c r="G214" s="1" t="str">
        <f>Tableau3[[#This Row],[Planet]]</f>
        <v/>
      </c>
      <c r="H214" s="1" t="str">
        <f>Tableau36[[#This Row],[List of friend''s id]]</f>
        <v>5;179;180</v>
      </c>
      <c r="I214" s="1">
        <f>SEARCH(";", Tableau1[[#This Row],[friends]])</f>
        <v>2</v>
      </c>
      <c r="J214" s="1">
        <f>IF(ISERROR(Tableau1[[#This Row],[semi-colon
position]]), "", Tableau1[[#This Row],[semi-colon
position]])</f>
        <v>2</v>
      </c>
      <c r="K214" s="1" t="str">
        <f>IF( ISERROR(SEARCH("-", Tableau1[[#This Row],[name]])), "Human", "Droid")</f>
        <v>Human</v>
      </c>
      <c r="L214" s="1" t="str">
        <f>"Function of " &amp; Tableau1[[#This Row],[name]]</f>
        <v>Function of Dark Vador</v>
      </c>
    </row>
    <row r="215" spans="1:12" x14ac:dyDescent="0.3">
      <c r="A215" s="1" t="str">
        <f>'Raw Data (source)'!A214</f>
        <v>Finis Valorum est un personnage de l'univers « Officiel » présent notamment dans le film La Menace fantôme. Il est sénateur puis chancelier suprême de la République galactique. Il est évincé à la suite d'une motion de censure invoquée à son encontre par la reine Amidala, devant son incapacité à stopper l'invasion de la planète Nabooc 123. Il meurt quelques années après, victime d'un attentat commandité par son successeur, le chancelier suprême Palpatine129.</v>
      </c>
      <c r="B215" s="1">
        <f>SEARCH(" est un personnage ", Tableau1[[#This Row],[Raw data]])</f>
        <v>14</v>
      </c>
      <c r="C215" s="1" t="e">
        <f>SEARCH(" sont des personnages ", Tableau1[[#This Row],[Raw data]])</f>
        <v>#VALUE!</v>
      </c>
      <c r="D215" s="17">
        <f>IF(ISERROR(Tableau1[[#This Row],[Position of " 
est un personnage "]]), Tableau1[[#This Row],[Position of " 
sont des personnages "]], Tableau1[[#This Row],[Position of " 
est un personnage "]])</f>
        <v>14</v>
      </c>
      <c r="E215" s="1" t="str">
        <f>MID(Tableau1[[#This Row],[Raw data]],1,Tableau1[[#This Row],[End of name]] - 1)</f>
        <v>Finis Valorum</v>
      </c>
      <c r="F215" s="1">
        <v>214</v>
      </c>
      <c r="G215" s="1" t="str">
        <f>Tableau3[[#This Row],[Planet]]</f>
        <v/>
      </c>
      <c r="H215" s="1" t="str">
        <f>Tableau36[[#This Row],[List of friend''s id]]</f>
        <v/>
      </c>
      <c r="I215" s="1" t="e">
        <f>SEARCH(";", Tableau1[[#This Row],[friends]])</f>
        <v>#VALUE!</v>
      </c>
      <c r="J215" s="1" t="str">
        <f>IF(ISERROR(Tableau1[[#This Row],[semi-colon
position]]), "", Tableau1[[#This Row],[semi-colon
position]])</f>
        <v/>
      </c>
      <c r="K215" s="1" t="str">
        <f>IF( ISERROR(SEARCH("-", Tableau1[[#This Row],[name]])), "Human", "Droid")</f>
        <v>Human</v>
      </c>
      <c r="L215" s="1" t="str">
        <f>"Function of " &amp; Tableau1[[#This Row],[name]]</f>
        <v>Function of Finis Valorum</v>
      </c>
    </row>
    <row r="216" spans="1:12" x14ac:dyDescent="0.3">
      <c r="A216" s="1" t="str">
        <f>'Raw Data (source)'!A215</f>
        <v>Général Maximillian Veers est un personnage de l'univers « Officiel » et de l'univers « Légendes » présent notamment dans le film L'Empire contre-attaque. Officier modèle de l'armée impériale, son aptitude évidente sur le terrain le fait progresser rapidement jusqu'au rang de général. Il est chargé par Dark Vador de mener l'attaque terrestre de la base de l'Alliance rebelle sur la planète Hoth130,c 124.</v>
      </c>
      <c r="B216" s="1">
        <f>SEARCH(" est un personnage ", Tableau1[[#This Row],[Raw data]])</f>
        <v>26</v>
      </c>
      <c r="C216" s="1" t="e">
        <f>SEARCH(" sont des personnages ", Tableau1[[#This Row],[Raw data]])</f>
        <v>#VALUE!</v>
      </c>
      <c r="D216" s="17">
        <f>IF(ISERROR(Tableau1[[#This Row],[Position of " 
est un personnage "]]), Tableau1[[#This Row],[Position of " 
sont des personnages "]], Tableau1[[#This Row],[Position of " 
est un personnage "]])</f>
        <v>26</v>
      </c>
      <c r="E216" s="1" t="str">
        <f>MID(Tableau1[[#This Row],[Raw data]],1,Tableau1[[#This Row],[End of name]] - 1)</f>
        <v>Général Maximillian Veers</v>
      </c>
      <c r="F216" s="1">
        <v>215</v>
      </c>
      <c r="G216" s="1" t="str">
        <f>Tableau3[[#This Row],[Planet]]</f>
        <v/>
      </c>
      <c r="H216" s="1" t="str">
        <f>Tableau36[[#This Row],[List of friend''s id]]</f>
        <v>213</v>
      </c>
      <c r="I216" s="1" t="e">
        <f>SEARCH(";", Tableau1[[#This Row],[friends]])</f>
        <v>#VALUE!</v>
      </c>
      <c r="J216" s="1" t="str">
        <f>IF(ISERROR(Tableau1[[#This Row],[semi-colon
position]]), "", Tableau1[[#This Row],[semi-colon
position]])</f>
        <v/>
      </c>
      <c r="K216" s="1" t="str">
        <f>IF( ISERROR(SEARCH("-", Tableau1[[#This Row],[name]])), "Human", "Droid")</f>
        <v>Human</v>
      </c>
      <c r="L216" s="1" t="str">
        <f>"Function of " &amp; Tableau1[[#This Row],[name]]</f>
        <v>Function of Général Maximillian Veers</v>
      </c>
    </row>
    <row r="217" spans="1:12" x14ac:dyDescent="0.3">
      <c r="A217" s="1" t="str">
        <f>'Raw Data (source)'!A216</f>
        <v>Tahiri Veila est un personnage de l'univers « Légendes ». Née après la mort de l'empereur Palpatine sur la planète Tatooine, elle est admise très jeune à l'académie Jedi de Luke Skywalker. Elle s'y lie d'amitié avec le jeune Anakin Solo. Durant l'invasion de la galaxie des Yuuzhan Vong, elle est capturée et torturée par l'ennemi. Elle est ensuite délivrée par Anakin131.</v>
      </c>
      <c r="B217" s="1">
        <f>SEARCH(" est un personnage ", Tableau1[[#This Row],[Raw data]])</f>
        <v>13</v>
      </c>
      <c r="C217" s="1" t="e">
        <f>SEARCH(" sont des personnages ", Tableau1[[#This Row],[Raw data]])</f>
        <v>#VALUE!</v>
      </c>
      <c r="D217" s="17">
        <f>IF(ISERROR(Tableau1[[#This Row],[Position of " 
est un personnage "]]), Tableau1[[#This Row],[Position of " 
sont des personnages "]], Tableau1[[#This Row],[Position of " 
est un personnage "]])</f>
        <v>13</v>
      </c>
      <c r="E217" s="1" t="str">
        <f>MID(Tableau1[[#This Row],[Raw data]],1,Tableau1[[#This Row],[End of name]] - 1)</f>
        <v>Tahiri Veila</v>
      </c>
      <c r="F217" s="1">
        <v>216</v>
      </c>
      <c r="G217" s="1" t="str">
        <f>Tableau3[[#This Row],[Planet]]</f>
        <v/>
      </c>
      <c r="H217" s="1" t="str">
        <f>Tableau36[[#This Row],[List of friend''s id]]</f>
        <v>180;184</v>
      </c>
      <c r="I217" s="1">
        <f>SEARCH(";", Tableau1[[#This Row],[friends]])</f>
        <v>4</v>
      </c>
      <c r="J217" s="1">
        <f>IF(ISERROR(Tableau1[[#This Row],[semi-colon
position]]), "", Tableau1[[#This Row],[semi-colon
position]])</f>
        <v>4</v>
      </c>
      <c r="K217" s="1" t="str">
        <f>IF( ISERROR(SEARCH("-", Tableau1[[#This Row],[name]])), "Human", "Droid")</f>
        <v>Human</v>
      </c>
      <c r="L217" s="1" t="str">
        <f>"Function of " &amp; Tableau1[[#This Row],[name]]</f>
        <v>Function of Tahiri Veila</v>
      </c>
    </row>
    <row r="218" spans="1:12" x14ac:dyDescent="0.3">
      <c r="A218" s="1" t="str">
        <f>'Raw Data (source)'!A217</f>
        <v>Asajj Ventress est un personnage de l'univers « Officiel » et de l'univers « Légendes » présent notamment dans la série télévisée The Clone Wars. Originaire de la planète Rattarak, elle est éduquée par un Jedi. Après la mort brutale de celui-ci, elle est recrutée par le Comte Dooku qui en fait son assassin personnel. Durant la Guerre des clones, elle effectue de nombreuses missions périlleuses. Mais, trahie par son mentor, elle décide de se retirer des yeux du monde132,d 29.</v>
      </c>
      <c r="B218" s="1">
        <f>SEARCH(" est un personnage ", Tableau1[[#This Row],[Raw data]])</f>
        <v>15</v>
      </c>
      <c r="C218" s="1" t="e">
        <f>SEARCH(" sont des personnages ", Tableau1[[#This Row],[Raw data]])</f>
        <v>#VALUE!</v>
      </c>
      <c r="D218" s="17">
        <f>IF(ISERROR(Tableau1[[#This Row],[Position of " 
est un personnage "]]), Tableau1[[#This Row],[Position of " 
sont des personnages "]], Tableau1[[#This Row],[Position of " 
est un personnage "]])</f>
        <v>15</v>
      </c>
      <c r="E218" s="1" t="str">
        <f>MID(Tableau1[[#This Row],[Raw data]],1,Tableau1[[#This Row],[End of name]] - 1)</f>
        <v>Asajj Ventress</v>
      </c>
      <c r="F218" s="1">
        <v>217</v>
      </c>
      <c r="G218" s="1" t="str">
        <f>Tableau3[[#This Row],[Planet]]</f>
        <v/>
      </c>
      <c r="H218" s="1" t="str">
        <f>Tableau36[[#This Row],[List of friend''s id]]</f>
        <v>43</v>
      </c>
      <c r="I218" s="1" t="e">
        <f>SEARCH(";", Tableau1[[#This Row],[friends]])</f>
        <v>#VALUE!</v>
      </c>
      <c r="J218" s="1" t="str">
        <f>IF(ISERROR(Tableau1[[#This Row],[semi-colon
position]]), "", Tableau1[[#This Row],[semi-colon
position]])</f>
        <v/>
      </c>
      <c r="K218" s="1" t="str">
        <f>IF( ISERROR(SEARCH("-", Tableau1[[#This Row],[name]])), "Human", "Droid")</f>
        <v>Human</v>
      </c>
      <c r="L218" s="1" t="str">
        <f>"Function of " &amp; Tableau1[[#This Row],[name]]</f>
        <v>Function of Asajj Ventress</v>
      </c>
    </row>
    <row r="219" spans="1:12" x14ac:dyDescent="0.3">
      <c r="A219" s="1" t="str">
        <f>'Raw Data (source)'!A218</f>
        <v>Wald est un personnage de l'univers « Officiel » présent notamment dans le film La Menace fantôme. Originaire de la planète Rodia, il est l'un des amis d'Anakin Skywalker alors que celui-ci est un jeune esclave sur la planète Tatooine133.</v>
      </c>
      <c r="B219" s="1">
        <f>SEARCH(" est un personnage ", Tableau1[[#This Row],[Raw data]])</f>
        <v>5</v>
      </c>
      <c r="C219" s="1" t="e">
        <f>SEARCH(" sont des personnages ", Tableau1[[#This Row],[Raw data]])</f>
        <v>#VALUE!</v>
      </c>
      <c r="D219" s="17">
        <f>IF(ISERROR(Tableau1[[#This Row],[Position of " 
est un personnage "]]), Tableau1[[#This Row],[Position of " 
sont des personnages "]], Tableau1[[#This Row],[Position of " 
est un personnage "]])</f>
        <v>5</v>
      </c>
      <c r="E219" s="1" t="str">
        <f>MID(Tableau1[[#This Row],[Raw data]],1,Tableau1[[#This Row],[End of name]] - 1)</f>
        <v>Wald</v>
      </c>
      <c r="F219" s="1">
        <v>218</v>
      </c>
      <c r="G219" s="1" t="str">
        <f>Tableau3[[#This Row],[Planet]]</f>
        <v/>
      </c>
      <c r="H219" s="1" t="str">
        <f>Tableau36[[#This Row],[List of friend''s id]]</f>
        <v>179</v>
      </c>
      <c r="I219" s="1" t="e">
        <f>SEARCH(";", Tableau1[[#This Row],[friends]])</f>
        <v>#VALUE!</v>
      </c>
      <c r="J219" s="1" t="str">
        <f>IF(ISERROR(Tableau1[[#This Row],[semi-colon
position]]), "", Tableau1[[#This Row],[semi-colon
position]])</f>
        <v/>
      </c>
      <c r="K219" s="1" t="str">
        <f>IF( ISERROR(SEARCH("-", Tableau1[[#This Row],[name]])), "Human", "Droid")</f>
        <v>Human</v>
      </c>
      <c r="L219" s="1" t="str">
        <f>"Function of " &amp; Tableau1[[#This Row],[name]]</f>
        <v>Function of Wald</v>
      </c>
    </row>
    <row r="220" spans="1:12" x14ac:dyDescent="0.3">
      <c r="A220" s="1" t="str">
        <f>'Raw Data (source)'!A219</f>
        <v>Wicket Warrick est un personnage de l'univers « Officiel » et de l'univers « Légendes » présent notamment dans le film Le Retour du Jedi. Il est l'un des chasseurs du peuple des Ewoks. Lors de la bataille d'Endor, il se lie d'amitié avec la Princesse Leia et l'aide avec le reste de son peuple à attaquer une casemate impériale134,c 125.</v>
      </c>
      <c r="B220" s="1">
        <f>SEARCH(" est un personnage ", Tableau1[[#This Row],[Raw data]])</f>
        <v>15</v>
      </c>
      <c r="C220" s="1" t="e">
        <f>SEARCH(" sont des personnages ", Tableau1[[#This Row],[Raw data]])</f>
        <v>#VALUE!</v>
      </c>
      <c r="D220" s="17">
        <f>IF(ISERROR(Tableau1[[#This Row],[Position of " 
est un personnage "]]), Tableau1[[#This Row],[Position of " 
sont des personnages "]], Tableau1[[#This Row],[Position of " 
est un personnage "]])</f>
        <v>15</v>
      </c>
      <c r="E220" s="1" t="str">
        <f>MID(Tableau1[[#This Row],[Raw data]],1,Tableau1[[#This Row],[End of name]] - 1)</f>
        <v>Wicket Warrick</v>
      </c>
      <c r="F220" s="1">
        <v>219</v>
      </c>
      <c r="G220" s="1" t="str">
        <f>Tableau3[[#This Row],[Planet]]</f>
        <v/>
      </c>
      <c r="H220" s="1" t="str">
        <f>Tableau36[[#This Row],[List of friend''s id]]</f>
        <v/>
      </c>
      <c r="I220" s="1" t="e">
        <f>SEARCH(";", Tableau1[[#This Row],[friends]])</f>
        <v>#VALUE!</v>
      </c>
      <c r="J220" s="1" t="str">
        <f>IF(ISERROR(Tableau1[[#This Row],[semi-colon
position]]), "", Tableau1[[#This Row],[semi-colon
position]])</f>
        <v/>
      </c>
      <c r="K220" s="1" t="str">
        <f>IF( ISERROR(SEARCH("-", Tableau1[[#This Row],[name]])), "Human", "Droid")</f>
        <v>Human</v>
      </c>
      <c r="L220" s="1" t="str">
        <f>"Function of " &amp; Tableau1[[#This Row],[name]]</f>
        <v>Function of Wicket Warrick</v>
      </c>
    </row>
    <row r="221" spans="1:12" x14ac:dyDescent="0.3">
      <c r="A221" s="1" t="str">
        <f>'Raw Data (source)'!A220</f>
        <v>Watto est un personnage de l'univers « Officiel » présent notamment dans les films La Menace fantôme et L'Attaque des clones. Il est le ferrailleur propriétaire de l'esclave Shmi Skywalker et son fils Anakin. Il initie très tôt ce dernier au pilotage de module. Quand le Jedi Qui-Gon Jinn arrive sur Tatooine, il rencontre Anakin chez Watto. Il découvre rapidement que le jeune esclave pourrait être l'élu d'une ancienne prophétie. Pariant sur le jeune garçon lors d'une course avec Watto, le Jedi obtient l'affranchissement d'Anakin puis quitte la planète avec lui pour en faire un Jedi. Dix ans plus tard, le ferrailleur revoit son ancien esclave venu rechercher sa mère135,c 126.</v>
      </c>
      <c r="B221" s="1">
        <f>SEARCH(" est un personnage ", Tableau1[[#This Row],[Raw data]])</f>
        <v>6</v>
      </c>
      <c r="C221" s="1" t="e">
        <f>SEARCH(" sont des personnages ", Tableau1[[#This Row],[Raw data]])</f>
        <v>#VALUE!</v>
      </c>
      <c r="D221" s="17">
        <f>IF(ISERROR(Tableau1[[#This Row],[Position of " 
est un personnage "]]), Tableau1[[#This Row],[Position of " 
sont des personnages "]], Tableau1[[#This Row],[Position of " 
est un personnage "]])</f>
        <v>6</v>
      </c>
      <c r="E221" s="1" t="str">
        <f>MID(Tableau1[[#This Row],[Raw data]],1,Tableau1[[#This Row],[End of name]] - 1)</f>
        <v>Watto</v>
      </c>
      <c r="F221" s="1">
        <v>220</v>
      </c>
      <c r="G221" s="1" t="str">
        <f>Tableau3[[#This Row],[Planet]]</f>
        <v/>
      </c>
      <c r="H221" s="1" t="str">
        <f>Tableau36[[#This Row],[List of friend''s id]]</f>
        <v>86;181</v>
      </c>
      <c r="I221" s="1">
        <f>SEARCH(";", Tableau1[[#This Row],[friends]])</f>
        <v>3</v>
      </c>
      <c r="J221" s="1">
        <f>IF(ISERROR(Tableau1[[#This Row],[semi-colon
position]]), "", Tableau1[[#This Row],[semi-colon
position]])</f>
        <v>3</v>
      </c>
      <c r="K221" s="1" t="str">
        <f>IF( ISERROR(SEARCH("-", Tableau1[[#This Row],[name]])), "Human", "Droid")</f>
        <v>Human</v>
      </c>
      <c r="L221" s="1" t="str">
        <f>"Function of " &amp; Tableau1[[#This Row],[name]]</f>
        <v>Function of Watto</v>
      </c>
    </row>
    <row r="222" spans="1:12" x14ac:dyDescent="0.3">
      <c r="A222" s="1" t="str">
        <f>'Raw Data (source)'!A221</f>
        <v>Taun We est un personnage de l'univers « Officiel » présent notamment dans le film L'Attaque des clones. Elle est l'assistante du gouverneur d'une cité de la planète isolationniste Kamino. Peu de temps avant le début de la Guerre des clones, elle accueille le Jedi Obi-Wan Kenobi lors de la visite de celui-ci sur la planète. Avec le gouverneur Lama Su, elle fait visiter la fabrique de clonage au Jedi136.</v>
      </c>
      <c r="B222" s="1">
        <f>SEARCH(" est un personnage ", Tableau1[[#This Row],[Raw data]])</f>
        <v>8</v>
      </c>
      <c r="C222" s="1" t="e">
        <f>SEARCH(" sont des personnages ", Tableau1[[#This Row],[Raw data]])</f>
        <v>#VALUE!</v>
      </c>
      <c r="D222" s="17">
        <f>IF(ISERROR(Tableau1[[#This Row],[Position of " 
est un personnage "]]), Tableau1[[#This Row],[Position of " 
sont des personnages "]], Tableau1[[#This Row],[Position of " 
est un personnage "]])</f>
        <v>8</v>
      </c>
      <c r="E222" s="1" t="str">
        <f>MID(Tableau1[[#This Row],[Raw data]],1,Tableau1[[#This Row],[End of name]] - 1)</f>
        <v>Taun We</v>
      </c>
      <c r="F222" s="1">
        <v>221</v>
      </c>
      <c r="G222" s="1" t="str">
        <f>Tableau3[[#This Row],[Planet]]</f>
        <v/>
      </c>
      <c r="H222" s="1" t="str">
        <f>Tableau36[[#This Row],[List of friend''s id]]</f>
        <v>95;189</v>
      </c>
      <c r="I222" s="1">
        <f>SEARCH(";", Tableau1[[#This Row],[friends]])</f>
        <v>3</v>
      </c>
      <c r="J222" s="1">
        <f>IF(ISERROR(Tableau1[[#This Row],[semi-colon
position]]), "", Tableau1[[#This Row],[semi-colon
position]])</f>
        <v>3</v>
      </c>
      <c r="K222" s="1" t="str">
        <f>IF( ISERROR(SEARCH("-", Tableau1[[#This Row],[name]])), "Human", "Droid")</f>
        <v>Human</v>
      </c>
      <c r="L222" s="1" t="str">
        <f>"Function of " &amp; Tableau1[[#This Row],[name]]</f>
        <v>Function of Taun We</v>
      </c>
    </row>
    <row r="223" spans="1:12" x14ac:dyDescent="0.3">
      <c r="A223" s="1" t="str">
        <f>'Raw Data (source)'!A222</f>
        <v>Zam Wesell est un personnage de l'univers « Officiel » présent notamment dans le film L'Attaque des clones. Chasseur de primes pouvant changer d'apparence, elle est engagée par Jango Fett, un autre chasseur pour éliminer la sénatrice Padmé Amidala. Alors qu'elle tente de réaliser cette mission, elle est prise en chasse par les Jedi Obi-Wan Kenobi et Anakin Skywalker. Elle se fait capturer mais est tuée par Fett avant d'avoir le temps de parler aux Jedi137,c 127.</v>
      </c>
      <c r="B223" s="1">
        <f>SEARCH(" est un personnage ", Tableau1[[#This Row],[Raw data]])</f>
        <v>11</v>
      </c>
      <c r="C223" s="1" t="e">
        <f>SEARCH(" sont des personnages ", Tableau1[[#This Row],[Raw data]])</f>
        <v>#VALUE!</v>
      </c>
      <c r="D223" s="17">
        <f>IF(ISERROR(Tableau1[[#This Row],[Position of " 
est un personnage "]]), Tableau1[[#This Row],[Position of " 
sont des personnages "]], Tableau1[[#This Row],[Position of " 
est un personnage "]])</f>
        <v>11</v>
      </c>
      <c r="E223" s="1" t="str">
        <f>MID(Tableau1[[#This Row],[Raw data]],1,Tableau1[[#This Row],[End of name]] - 1)</f>
        <v>Zam Wesell</v>
      </c>
      <c r="F223" s="1">
        <v>222</v>
      </c>
      <c r="G223" s="1" t="str">
        <f>Tableau3[[#This Row],[Planet]]</f>
        <v/>
      </c>
      <c r="H223" s="1" t="str">
        <f>Tableau36[[#This Row],[List of friend''s id]]</f>
        <v>5;53;95;179</v>
      </c>
      <c r="I223" s="1">
        <f>SEARCH(";", Tableau1[[#This Row],[friends]])</f>
        <v>2</v>
      </c>
      <c r="J223" s="1">
        <f>IF(ISERROR(Tableau1[[#This Row],[semi-colon
position]]), "", Tableau1[[#This Row],[semi-colon
position]])</f>
        <v>2</v>
      </c>
      <c r="K223" s="1" t="str">
        <f>IF( ISERROR(SEARCH("-", Tableau1[[#This Row],[name]])), "Human", "Droid")</f>
        <v>Human</v>
      </c>
      <c r="L223" s="1" t="str">
        <f>"Function of " &amp; Tableau1[[#This Row],[name]]</f>
        <v>Function of Zam Wesell</v>
      </c>
    </row>
    <row r="224" spans="1:12" x14ac:dyDescent="0.3">
      <c r="A224" s="1" t="str">
        <f>'Raw Data (source)'!A223</f>
        <v>Snap Wexley est un personnage de l'univers « Officiel » présent notamment dans le film Le Réveil de la Force. Fils d'un pilote rebelle ayant participé à la bataille d'Endor, Snap rejoint la Résistance. Il participe notamment à la bataille de la base Starkillere 34.</v>
      </c>
      <c r="B224" s="1">
        <f>SEARCH(" est un personnage ", Tableau1[[#This Row],[Raw data]])</f>
        <v>12</v>
      </c>
      <c r="C224" s="1" t="e">
        <f>SEARCH(" sont des personnages ", Tableau1[[#This Row],[Raw data]])</f>
        <v>#VALUE!</v>
      </c>
      <c r="D224" s="17">
        <f>IF(ISERROR(Tableau1[[#This Row],[Position of " 
est un personnage "]]), Tableau1[[#This Row],[Position of " 
sont des personnages "]], Tableau1[[#This Row],[Position of " 
est un personnage "]])</f>
        <v>12</v>
      </c>
      <c r="E224" s="1" t="str">
        <f>MID(Tableau1[[#This Row],[Raw data]],1,Tableau1[[#This Row],[End of name]] - 1)</f>
        <v>Snap Wexley</v>
      </c>
      <c r="F224" s="1">
        <v>223</v>
      </c>
      <c r="G224" s="1" t="str">
        <f>Tableau3[[#This Row],[Planet]]</f>
        <v/>
      </c>
      <c r="H224" s="1" t="str">
        <f>Tableau36[[#This Row],[List of friend''s id]]</f>
        <v/>
      </c>
      <c r="I224" s="1" t="e">
        <f>SEARCH(";", Tableau1[[#This Row],[friends]])</f>
        <v>#VALUE!</v>
      </c>
      <c r="J224" s="1" t="str">
        <f>IF(ISERROR(Tableau1[[#This Row],[semi-colon
position]]), "", Tableau1[[#This Row],[semi-colon
position]])</f>
        <v/>
      </c>
      <c r="K224" s="1" t="str">
        <f>IF( ISERROR(SEARCH("-", Tableau1[[#This Row],[name]])), "Human", "Droid")</f>
        <v>Human</v>
      </c>
      <c r="L224" s="1" t="str">
        <f>"Function of " &amp; Tableau1[[#This Row],[name]]</f>
        <v>Function of Snap Wexley</v>
      </c>
    </row>
    <row r="225" spans="1:12" x14ac:dyDescent="0.3">
      <c r="A225" s="1" t="str">
        <f>'Raw Data (source)'!A224</f>
        <v>Mace Windu est un personnage de l'univers « Officiel » présent notamment dans les films La Menace fantôme, L'Attaque des clones et La Revanche des Sith. Jedi très doué au maniement du sabre laser, il devient rapidement membre du conseil Jedi. Il prend part à la Guerre des clones en tant que général et obtient de nombreuses victoires. Il est tué par le chancelier suprême Palpatine alors qu'il tente de le mettre aux arrêts138,c 128,d 30.</v>
      </c>
      <c r="B225" s="1">
        <f>SEARCH(" est un personnage ", Tableau1[[#This Row],[Raw data]])</f>
        <v>11</v>
      </c>
      <c r="C225" s="1" t="e">
        <f>SEARCH(" sont des personnages ", Tableau1[[#This Row],[Raw data]])</f>
        <v>#VALUE!</v>
      </c>
      <c r="D225" s="17">
        <f>IF(ISERROR(Tableau1[[#This Row],[Position of " 
est un personnage "]]), Tableau1[[#This Row],[Position of " 
sont des personnages "]], Tableau1[[#This Row],[Position of " 
est un personnage "]])</f>
        <v>11</v>
      </c>
      <c r="E225" s="1" t="str">
        <f>MID(Tableau1[[#This Row],[Raw data]],1,Tableau1[[#This Row],[End of name]] - 1)</f>
        <v>Mace Windu</v>
      </c>
      <c r="F225" s="1">
        <v>224</v>
      </c>
      <c r="G225" s="1" t="str">
        <f>Tableau3[[#This Row],[Planet]]</f>
        <v/>
      </c>
      <c r="H225" s="1" t="str">
        <f>Tableau36[[#This Row],[List of friend''s id]]</f>
        <v/>
      </c>
      <c r="I225" s="1" t="e">
        <f>SEARCH(";", Tableau1[[#This Row],[friends]])</f>
        <v>#VALUE!</v>
      </c>
      <c r="J225" s="1" t="str">
        <f>IF(ISERROR(Tableau1[[#This Row],[semi-colon
position]]), "", Tableau1[[#This Row],[semi-colon
position]])</f>
        <v/>
      </c>
      <c r="K225" s="1" t="str">
        <f>IF( ISERROR(SEARCH("-", Tableau1[[#This Row],[name]])), "Human", "Droid")</f>
        <v>Human</v>
      </c>
      <c r="L225" s="1" t="str">
        <f>"Function of " &amp; Tableau1[[#This Row],[name]]</f>
        <v>Function of Mace Windu</v>
      </c>
    </row>
    <row r="226" spans="1:12" x14ac:dyDescent="0.3">
      <c r="A226" s="1" t="str">
        <f>'Raw Data (source)'!A225</f>
        <v>WinterNote 6 est un personnage de l'univers « Légendes ». Amie d'enfance de la princesse Leia, elle effectue après la mort de l'empereur Palpatine de nombreuses missions d'espionnage pour le compte de l'Alliance Rebelle139.</v>
      </c>
      <c r="B226" s="1">
        <f>SEARCH(" est un personnage ", Tableau1[[#This Row],[Raw data]])</f>
        <v>13</v>
      </c>
      <c r="C226" s="1" t="e">
        <f>SEARCH(" sont des personnages ", Tableau1[[#This Row],[Raw data]])</f>
        <v>#VALUE!</v>
      </c>
      <c r="D226" s="17">
        <f>IF(ISERROR(Tableau1[[#This Row],[Position of " 
est un personnage "]]), Tableau1[[#This Row],[Position of " 
sont des personnages "]], Tableau1[[#This Row],[Position of " 
est un personnage "]])</f>
        <v>13</v>
      </c>
      <c r="E226" s="1" t="str">
        <f>MID(Tableau1[[#This Row],[Raw data]],1,Tableau1[[#This Row],[End of name]] - 1)</f>
        <v>WinterNote 6</v>
      </c>
      <c r="F226" s="1">
        <v>225</v>
      </c>
      <c r="G226" s="1" t="str">
        <f>Tableau3[[#This Row],[Planet]]</f>
        <v/>
      </c>
      <c r="H226" s="1" t="str">
        <f>Tableau36[[#This Row],[List of friend''s id]]</f>
        <v/>
      </c>
      <c r="I226" s="1" t="e">
        <f>SEARCH(";", Tableau1[[#This Row],[friends]])</f>
        <v>#VALUE!</v>
      </c>
      <c r="J226" s="1" t="str">
        <f>IF(ISERROR(Tableau1[[#This Row],[semi-colon
position]]), "", Tableau1[[#This Row],[semi-colon
position]])</f>
        <v/>
      </c>
      <c r="K226" s="1" t="str">
        <f>IF( ISERROR(SEARCH("-", Tableau1[[#This Row],[name]])), "Human", "Droid")</f>
        <v>Human</v>
      </c>
      <c r="L226" s="1" t="str">
        <f>"Function of " &amp; Tableau1[[#This Row],[name]]</f>
        <v>Function of WinterNote 6</v>
      </c>
    </row>
    <row r="227" spans="1:12" x14ac:dyDescent="0.3">
      <c r="A227" s="1" t="str">
        <f>'Raw Data (source)'!A226</f>
        <v>Prince Xizor est un personnage de l'univers « Légendes ». Il est un prince du crime dont la famille est tuée lors d'un bombardement planétaire ordonné par l'apprenti Sith Dark Vador. Après la destruction de l'Étoile noire, il tente de discréditer ce dernier auprès de l'empereur Palpatine. Malheureusement pour lui toutes ses manœuvres échouent et il finit par se faire éliminer par son rival140.</v>
      </c>
      <c r="B227" s="1">
        <f>SEARCH(" est un personnage ", Tableau1[[#This Row],[Raw data]])</f>
        <v>13</v>
      </c>
      <c r="C227" s="1" t="e">
        <f>SEARCH(" sont des personnages ", Tableau1[[#This Row],[Raw data]])</f>
        <v>#VALUE!</v>
      </c>
      <c r="D227" s="17">
        <f>IF(ISERROR(Tableau1[[#This Row],[Position of " 
est un personnage "]]), Tableau1[[#This Row],[Position of " 
sont des personnages "]], Tableau1[[#This Row],[Position of " 
est un personnage "]])</f>
        <v>13</v>
      </c>
      <c r="E227" s="1" t="str">
        <f>MID(Tableau1[[#This Row],[Raw data]],1,Tableau1[[#This Row],[End of name]] - 1)</f>
        <v>Prince Xizor</v>
      </c>
      <c r="F227" s="1">
        <v>226</v>
      </c>
      <c r="G227" s="1" t="str">
        <f>Tableau3[[#This Row],[Planet]]</f>
        <v/>
      </c>
      <c r="H227" s="1" t="str">
        <f>Tableau36[[#This Row],[List of friend''s id]]</f>
        <v>213</v>
      </c>
      <c r="I227" s="1" t="e">
        <f>SEARCH(";", Tableau1[[#This Row],[friends]])</f>
        <v>#VALUE!</v>
      </c>
      <c r="J227" s="1" t="str">
        <f>IF(ISERROR(Tableau1[[#This Row],[semi-colon
position]]), "", Tableau1[[#This Row],[semi-colon
position]])</f>
        <v/>
      </c>
      <c r="K227" s="1" t="str">
        <f>IF( ISERROR(SEARCH("-", Tableau1[[#This Row],[name]])), "Human", "Droid")</f>
        <v>Human</v>
      </c>
      <c r="L227" s="1" t="str">
        <f>"Function of " &amp; Tableau1[[#This Row],[name]]</f>
        <v>Function of Prince Xizor</v>
      </c>
    </row>
    <row r="228" spans="1:12" x14ac:dyDescent="0.3">
      <c r="A228" s="1" t="str">
        <f>'Raw Data (source)'!A227</f>
        <v>Yaddle est un personnage de l'univers « Officiel » et de l'univers « Légendes » présent notamment dans le film La Menace fantôme. Elle est un maître Jedi qui siège au sein du conseil Jedi, la plus haute autorité de l'ordre. Elle est tuée lors d'une mission qu'elle effectue en compagnie du Jedi Obi-Wan Kenobi et de l'apprenti de ce dernier, le jeune Anakin Skywalker141,c 129.</v>
      </c>
      <c r="B228" s="1">
        <f>SEARCH(" est un personnage ", Tableau1[[#This Row],[Raw data]])</f>
        <v>7</v>
      </c>
      <c r="C228" s="1" t="e">
        <f>SEARCH(" sont des personnages ", Tableau1[[#This Row],[Raw data]])</f>
        <v>#VALUE!</v>
      </c>
      <c r="D228" s="17">
        <f>IF(ISERROR(Tableau1[[#This Row],[Position of " 
est un personnage "]]), Tableau1[[#This Row],[Position of " 
sont des personnages "]], Tableau1[[#This Row],[Position of " 
est un personnage "]])</f>
        <v>7</v>
      </c>
      <c r="E228" s="1" t="str">
        <f>MID(Tableau1[[#This Row],[Raw data]],1,Tableau1[[#This Row],[End of name]] - 1)</f>
        <v>Yaddle</v>
      </c>
      <c r="F228" s="1">
        <v>227</v>
      </c>
      <c r="G228" s="1" t="str">
        <f>Tableau3[[#This Row],[Planet]]</f>
        <v/>
      </c>
      <c r="H228" s="1" t="str">
        <f>Tableau36[[#This Row],[List of friend''s id]]</f>
        <v>95;179</v>
      </c>
      <c r="I228" s="1">
        <f>SEARCH(";", Tableau1[[#This Row],[friends]])</f>
        <v>3</v>
      </c>
      <c r="J228" s="1">
        <f>IF(ISERROR(Tableau1[[#This Row],[semi-colon
position]]), "", Tableau1[[#This Row],[semi-colon
position]])</f>
        <v>3</v>
      </c>
      <c r="K228" s="1" t="str">
        <f>IF( ISERROR(SEARCH("-", Tableau1[[#This Row],[name]])), "Human", "Droid")</f>
        <v>Human</v>
      </c>
      <c r="L228" s="1" t="str">
        <f>"Function of " &amp; Tableau1[[#This Row],[name]]</f>
        <v>Function of Yaddle</v>
      </c>
    </row>
    <row r="229" spans="1:12" x14ac:dyDescent="0.3">
      <c r="A229" s="1" t="str">
        <f>'Raw Data (source)'!A228</f>
        <v>Yoda est un personnage de l'univers « Officiel » et de l'univers « Légendes » présent notamment dans les films La Menace fantôme, L'Attaque des clones, La Revanche des Sith, L'Empire contre-attaque, Le Retour du Jedi et Les Derniers Jedi. Il est un maître Jedi qui siège au sein du conseil Jedi, la plus haute autorité de l'ordre. Il est notamment responsable de l'apprentissage des jeunes élèves. Il prend de nombreux apprentis pendant sa longue carrière, le dernier d'entre eux est le Comte Dooku. Il participe à la Guerre des clones contre les forces de ce dernier. Alors qu'il tente d'arrêter le complice de Dooku, le Sith Palpatine, il est défait par ce dernier. Il décide alors de se retirer sur la planète Dagobah. Il y forme le jeune Luke Skywalker aux arts Jedi puis décède peu de temps avant la confrontation de celui-ci avec Palpatine142,a 28,a 51,c 130,d 31.</v>
      </c>
      <c r="B229" s="1">
        <f>SEARCH(" est un personnage ", Tableau1[[#This Row],[Raw data]])</f>
        <v>5</v>
      </c>
      <c r="C229" s="1" t="e">
        <f>SEARCH(" sont des personnages ", Tableau1[[#This Row],[Raw data]])</f>
        <v>#VALUE!</v>
      </c>
      <c r="D229" s="17">
        <f>IF(ISERROR(Tableau1[[#This Row],[Position of " 
est un personnage "]]), Tableau1[[#This Row],[Position of " 
sont des personnages "]], Tableau1[[#This Row],[Position of " 
est un personnage "]])</f>
        <v>5</v>
      </c>
      <c r="E229" s="1" t="str">
        <f>MID(Tableau1[[#This Row],[Raw data]],1,Tableau1[[#This Row],[End of name]] - 1)</f>
        <v>Yoda</v>
      </c>
      <c r="F229" s="1">
        <v>228</v>
      </c>
      <c r="G229" s="1" t="str">
        <f>Tableau3[[#This Row],[Planet]]</f>
        <v/>
      </c>
      <c r="H229" s="1" t="str">
        <f>Tableau36[[#This Row],[List of friend''s id]]</f>
        <v>43;180</v>
      </c>
      <c r="I229" s="1">
        <f>SEARCH(";", Tableau1[[#This Row],[friends]])</f>
        <v>3</v>
      </c>
      <c r="J229" s="1">
        <f>IF(ISERROR(Tableau1[[#This Row],[semi-colon
position]]), "", Tableau1[[#This Row],[semi-colon
position]])</f>
        <v>3</v>
      </c>
      <c r="K229" s="1" t="str">
        <f>IF( ISERROR(SEARCH("-", Tableau1[[#This Row],[name]])), "Human", "Droid")</f>
        <v>Human</v>
      </c>
      <c r="L229" s="1" t="str">
        <f>"Function of " &amp; Tableau1[[#This Row],[name]]</f>
        <v>Function of Yoda</v>
      </c>
    </row>
    <row r="230" spans="1:12" x14ac:dyDescent="0.3">
      <c r="A230" s="1" t="str">
        <f>'Raw Data (source)'!A229</f>
        <v>Grand Moff Zsinj est un personnage de l'univers « Légendes ». Il est un officier supérieur de l'Empire galactique responsable de plusieurs planètes. Après la mort de l'Empereur Palpatine, il refuse de reconnaître l'autorité d'Ysanne Isard et fait sécession. La Nouvelle République envoie contre lui les troupes du général Han Solo qui parviennent à l'éliminer lors d'une bataille spatiale143.</v>
      </c>
      <c r="B230" s="1">
        <f>SEARCH(" est un personnage ", Tableau1[[#This Row],[Raw data]])</f>
        <v>17</v>
      </c>
      <c r="C230" s="1" t="e">
        <f>SEARCH(" sont des personnages ", Tableau1[[#This Row],[Raw data]])</f>
        <v>#VALUE!</v>
      </c>
      <c r="D230" s="17">
        <f>IF(ISERROR(Tableau1[[#This Row],[Position of " 
est un personnage "]]), Tableau1[[#This Row],[Position of " 
sont des personnages "]], Tableau1[[#This Row],[Position of " 
est un personnage "]])</f>
        <v>17</v>
      </c>
      <c r="E230" s="1" t="str">
        <f>MID(Tableau1[[#This Row],[Raw data]],1,Tableau1[[#This Row],[End of name]] - 1)</f>
        <v>Grand Moff Zsinj</v>
      </c>
      <c r="F230" s="1">
        <v>229</v>
      </c>
      <c r="G230" s="1" t="str">
        <f>Tableau3[[#This Row],[Planet]]</f>
        <v/>
      </c>
      <c r="H230" s="1" t="str">
        <f>Tableau36[[#This Row],[List of friend''s id]]</f>
        <v>76;185</v>
      </c>
      <c r="I230" s="1">
        <f>SEARCH(";", Tableau1[[#This Row],[friends]])</f>
        <v>3</v>
      </c>
      <c r="J230" s="1">
        <f>IF(ISERROR(Tableau1[[#This Row],[semi-colon
position]]), "", Tableau1[[#This Row],[semi-colon
position]])</f>
        <v>3</v>
      </c>
      <c r="K230" s="1" t="str">
        <f>IF( ISERROR(SEARCH("-", Tableau1[[#This Row],[name]])), "Human", "Droid")</f>
        <v>Human</v>
      </c>
      <c r="L230" s="1" t="str">
        <f>"Function of " &amp; Tableau1[[#This Row],[name]]</f>
        <v>Function of Grand Moff Zsinj</v>
      </c>
    </row>
    <row r="231" spans="1:12" x14ac:dyDescent="0.3">
      <c r="A231" s="1" t="str">
        <f>'Raw Data (source)'!A230</f>
        <v>Zuckuss est un personnage de l'univers « Officiel » présent notamment dans le film L'Empire contre-attaque. Il est un chasseur de primes particulièrement réputé pour ses talents de pisteurs. Il collabore notamment avec un autre chasseur nommé 4-LOM. Il est convoqué par Dark Vador pour qu'il localise le Faucon Millenium, le vaisseau d'Han Soloc 131.</v>
      </c>
      <c r="B231" s="1">
        <f>SEARCH(" est un personnage ", Tableau1[[#This Row],[Raw data]])</f>
        <v>8</v>
      </c>
      <c r="C231" s="1" t="e">
        <f>SEARCH(" sont des personnages ", Tableau1[[#This Row],[Raw data]])</f>
        <v>#VALUE!</v>
      </c>
      <c r="D231" s="17">
        <f>IF(ISERROR(Tableau1[[#This Row],[Position of " 
est un personnage "]]), Tableau1[[#This Row],[Position of " 
sont des personnages "]], Tableau1[[#This Row],[Position of " 
est un personnage "]])</f>
        <v>8</v>
      </c>
      <c r="E231" s="1" t="str">
        <f>MID(Tableau1[[#This Row],[Raw data]],1,Tableau1[[#This Row],[End of name]] - 1)</f>
        <v>Zuckuss</v>
      </c>
      <c r="F231" s="1">
        <v>230</v>
      </c>
      <c r="G231" s="1" t="str">
        <f>Tableau3[[#This Row],[Planet]]</f>
        <v/>
      </c>
      <c r="H231" s="1" t="str">
        <f>Tableau36[[#This Row],[List of friend''s id]]</f>
        <v>185;213</v>
      </c>
      <c r="I231" s="1">
        <f>SEARCH(";", Tableau1[[#This Row],[friends]])</f>
        <v>4</v>
      </c>
      <c r="J231" s="1">
        <f>IF(ISERROR(Tableau1[[#This Row],[semi-colon
position]]), "", Tableau1[[#This Row],[semi-colon
position]])</f>
        <v>4</v>
      </c>
      <c r="K231" s="1" t="str">
        <f>IF( ISERROR(SEARCH("-", Tableau1[[#This Row],[name]])), "Human", "Droid")</f>
        <v>Human</v>
      </c>
      <c r="L231" s="1" t="str">
        <f>"Function of " &amp; Tableau1[[#This Row],[name]]</f>
        <v>Function of Zuckuss</v>
      </c>
    </row>
    <row r="232" spans="1:12" x14ac:dyDescent="0.3">
      <c r="A232" s="1" t="str">
        <f>'Raw Data (source)'!A231</f>
        <v>Zuvio est un personnage de l'univers « Officiel » présent notamment dans le film Le Réveil de la Force. C'est un officier de police de la planète Jakku à l'époque de la bataille de la base Starkillere 35.</v>
      </c>
      <c r="B232" s="1">
        <f>SEARCH(" est un personnage ", Tableau1[[#This Row],[Raw data]])</f>
        <v>6</v>
      </c>
      <c r="C232" s="1" t="e">
        <f>SEARCH(" sont des personnages ", Tableau1[[#This Row],[Raw data]])</f>
        <v>#VALUE!</v>
      </c>
      <c r="D232" s="17">
        <f>IF(ISERROR(Tableau1[[#This Row],[Position of " 
est un personnage "]]), Tableau1[[#This Row],[Position of " 
sont des personnages "]], Tableau1[[#This Row],[Position of " 
est un personnage "]])</f>
        <v>6</v>
      </c>
      <c r="E232" s="1" t="str">
        <f>MID(Tableau1[[#This Row],[Raw data]],1,Tableau1[[#This Row],[End of name]] - 1)</f>
        <v>Zuvio</v>
      </c>
      <c r="F232" s="1">
        <v>231</v>
      </c>
      <c r="G232" s="1" t="str">
        <f>Tableau3[[#This Row],[Planet]]</f>
        <v>Jakku</v>
      </c>
      <c r="H232" s="1" t="str">
        <f>Tableau36[[#This Row],[List of friend''s id]]</f>
        <v/>
      </c>
      <c r="I232" s="1" t="e">
        <f>SEARCH(";", Tableau1[[#This Row],[friends]])</f>
        <v>#VALUE!</v>
      </c>
      <c r="J232" s="1" t="str">
        <f>IF(ISERROR(Tableau1[[#This Row],[semi-colon
position]]), "", Tableau1[[#This Row],[semi-colon
position]])</f>
        <v/>
      </c>
      <c r="K232" s="1" t="str">
        <f>IF( ISERROR(SEARCH("-", Tableau1[[#This Row],[name]])), "Human", "Droid")</f>
        <v>Human</v>
      </c>
      <c r="L232" s="1" t="str">
        <f>"Function of " &amp; Tableau1[[#This Row],[name]]</f>
        <v>Function of Zuvio</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CD06C-CCD9-49A1-9A89-1284FD307726}">
  <dimension ref="A1:IE232"/>
  <sheetViews>
    <sheetView workbookViewId="0">
      <selection activeCell="B9" sqref="B9"/>
    </sheetView>
  </sheetViews>
  <sheetFormatPr baseColWidth="10" defaultRowHeight="14.4" x14ac:dyDescent="0.3"/>
  <cols>
    <col min="1" max="1" width="22" bestFit="1" customWidth="1"/>
    <col min="2" max="2" width="16.77734375" style="15" bestFit="1" customWidth="1"/>
    <col min="3" max="3" width="21" customWidth="1"/>
    <col min="4" max="4" width="19.21875" customWidth="1"/>
    <col min="5" max="5" width="58.5546875" bestFit="1" customWidth="1"/>
    <col min="10" max="10" width="17.6640625" customWidth="1"/>
    <col min="12" max="12" width="13.44140625" customWidth="1"/>
    <col min="13" max="13" width="15.44140625" customWidth="1"/>
    <col min="15" max="15" width="23.6640625" customWidth="1"/>
    <col min="16" max="17" width="14.88671875" customWidth="1"/>
    <col min="18" max="18" width="14.6640625" customWidth="1"/>
    <col min="20" max="20" width="12.5546875" customWidth="1"/>
    <col min="21" max="21" width="16.77734375" customWidth="1"/>
    <col min="24" max="24" width="13.109375" customWidth="1"/>
    <col min="28" max="28" width="13" customWidth="1"/>
    <col min="29" max="29" width="12.6640625" customWidth="1"/>
    <col min="30" max="30" width="13.88671875" customWidth="1"/>
    <col min="33" max="33" width="19" customWidth="1"/>
    <col min="34" max="34" width="12.5546875" customWidth="1"/>
    <col min="36" max="36" width="16" customWidth="1"/>
    <col min="37" max="37" width="15" customWidth="1"/>
    <col min="38" max="38" width="12.21875" customWidth="1"/>
    <col min="39" max="39" width="12.33203125" customWidth="1"/>
    <col min="40" max="40" width="20.88671875" customWidth="1"/>
    <col min="41" max="41" width="16.21875" customWidth="1"/>
    <col min="42" max="42" width="17.44140625" customWidth="1"/>
    <col min="44" max="44" width="14" customWidth="1"/>
    <col min="45" max="45" width="12.44140625" customWidth="1"/>
    <col min="46" max="46" width="16.33203125" customWidth="1"/>
    <col min="49" max="49" width="20.21875" customWidth="1"/>
    <col min="50" max="50" width="15" customWidth="1"/>
    <col min="51" max="51" width="14.109375" customWidth="1"/>
    <col min="53" max="53" width="11.88671875" customWidth="1"/>
    <col min="54" max="54" width="19.5546875" customWidth="1"/>
    <col min="55" max="55" width="19.109375" customWidth="1"/>
    <col min="57" max="57" width="23.5546875" customWidth="1"/>
    <col min="62" max="62" width="13.44140625" customWidth="1"/>
    <col min="65" max="65" width="13.5546875" customWidth="1"/>
    <col min="66" max="66" width="12.21875" customWidth="1"/>
    <col min="73" max="73" width="16.77734375" customWidth="1"/>
    <col min="75" max="75" width="13.109375" customWidth="1"/>
    <col min="77" max="77" width="12.6640625" customWidth="1"/>
    <col min="79" max="79" width="12.88671875" customWidth="1"/>
    <col min="80" max="80" width="18.33203125" customWidth="1"/>
    <col min="81" max="81" width="20.5546875" customWidth="1"/>
    <col min="83" max="83" width="12.77734375" customWidth="1"/>
    <col min="84" max="84" width="13.109375" customWidth="1"/>
    <col min="85" max="85" width="13.88671875" customWidth="1"/>
    <col min="86" max="86" width="21.21875" customWidth="1"/>
    <col min="88" max="88" width="13.44140625" customWidth="1"/>
    <col min="90" max="90" width="13.88671875" customWidth="1"/>
    <col min="91" max="91" width="13.109375" customWidth="1"/>
    <col min="92" max="92" width="19.5546875" customWidth="1"/>
    <col min="93" max="93" width="14.88671875" customWidth="1"/>
    <col min="94" max="94" width="13.21875" customWidth="1"/>
    <col min="96" max="96" width="12.6640625" customWidth="1"/>
    <col min="97" max="97" width="21.5546875" customWidth="1"/>
    <col min="98" max="98" width="12.44140625" customWidth="1"/>
    <col min="100" max="101" width="13.21875" customWidth="1"/>
    <col min="102" max="102" width="12" customWidth="1"/>
    <col min="103" max="103" width="16.109375" customWidth="1"/>
    <col min="104" max="104" width="13.33203125" customWidth="1"/>
    <col min="109" max="109" width="12.88671875" customWidth="1"/>
    <col min="110" max="110" width="23.33203125" customWidth="1"/>
    <col min="112" max="112" width="11.88671875" customWidth="1"/>
    <col min="113" max="113" width="14.77734375" customWidth="1"/>
    <col min="116" max="116" width="19.33203125" customWidth="1"/>
    <col min="120" max="120" width="15.6640625" customWidth="1"/>
    <col min="123" max="123" width="12.6640625" customWidth="1"/>
    <col min="124" max="124" width="24.88671875" customWidth="1"/>
    <col min="125" max="125" width="12.77734375" customWidth="1"/>
    <col min="127" max="127" width="14.109375" customWidth="1"/>
    <col min="128" max="128" width="18.77734375" customWidth="1"/>
    <col min="131" max="131" width="27.109375" customWidth="1"/>
    <col min="132" max="132" width="21.109375" customWidth="1"/>
    <col min="133" max="133" width="13.109375" customWidth="1"/>
    <col min="134" max="134" width="11.77734375" customWidth="1"/>
    <col min="137" max="137" width="13.44140625" customWidth="1"/>
    <col min="141" max="141" width="16.44140625" customWidth="1"/>
    <col min="142" max="142" width="12.21875" customWidth="1"/>
    <col min="143" max="143" width="20.5546875" customWidth="1"/>
    <col min="144" max="144" width="18.77734375" customWidth="1"/>
    <col min="145" max="145" width="15.6640625" customWidth="1"/>
    <col min="146" max="146" width="23.109375" customWidth="1"/>
    <col min="147" max="147" width="25.77734375" customWidth="1"/>
    <col min="148" max="148" width="21.109375" customWidth="1"/>
    <col min="150" max="150" width="14.44140625" customWidth="1"/>
    <col min="151" max="151" width="13.21875" customWidth="1"/>
    <col min="152" max="152" width="17.33203125" customWidth="1"/>
    <col min="154" max="154" width="18.109375" customWidth="1"/>
    <col min="155" max="155" width="12.21875" customWidth="1"/>
    <col min="156" max="156" width="12" customWidth="1"/>
    <col min="157" max="157" width="14" customWidth="1"/>
    <col min="158" max="158" width="12.33203125" customWidth="1"/>
    <col min="160" max="160" width="14.77734375" customWidth="1"/>
    <col min="161" max="161" width="21.6640625" customWidth="1"/>
    <col min="163" max="163" width="16.21875" customWidth="1"/>
    <col min="165" max="165" width="14.21875" customWidth="1"/>
    <col min="166" max="166" width="12.77734375" customWidth="1"/>
    <col min="171" max="171" width="14" customWidth="1"/>
    <col min="172" max="172" width="13.109375" customWidth="1"/>
    <col min="173" max="173" width="21.6640625" customWidth="1"/>
    <col min="174" max="174" width="13.88671875" customWidth="1"/>
    <col min="175" max="175" width="13" customWidth="1"/>
    <col min="177" max="177" width="14.109375" customWidth="1"/>
    <col min="178" max="178" width="12.21875" customWidth="1"/>
    <col min="180" max="180" width="12.88671875" customWidth="1"/>
    <col min="182" max="182" width="13.21875" customWidth="1"/>
    <col min="187" max="187" width="16.88671875" customWidth="1"/>
    <col min="188" max="188" width="15.21875" customWidth="1"/>
    <col min="189" max="189" width="15.33203125" customWidth="1"/>
    <col min="190" max="190" width="18.77734375" customWidth="1"/>
    <col min="191" max="191" width="12.109375" customWidth="1"/>
    <col min="192" max="192" width="12.33203125" customWidth="1"/>
    <col min="194" max="194" width="18.109375" customWidth="1"/>
    <col min="195" max="195" width="14.77734375" customWidth="1"/>
    <col min="196" max="196" width="14.44140625" customWidth="1"/>
    <col min="198" max="198" width="12.5546875" customWidth="1"/>
    <col min="199" max="199" width="13.88671875" customWidth="1"/>
    <col min="200" max="200" width="13.109375" customWidth="1"/>
    <col min="201" max="201" width="13.33203125" customWidth="1"/>
    <col min="204" max="204" width="24.21875" customWidth="1"/>
    <col min="205" max="205" width="21.44140625" customWidth="1"/>
    <col min="208" max="208" width="21.6640625" customWidth="1"/>
    <col min="210" max="210" width="12.21875" customWidth="1"/>
    <col min="211" max="211" width="20" customWidth="1"/>
    <col min="213" max="213" width="11.88671875" customWidth="1"/>
    <col min="215" max="215" width="14.33203125" customWidth="1"/>
    <col min="216" max="216" width="16" customWidth="1"/>
    <col min="217" max="217" width="12.6640625" customWidth="1"/>
    <col min="218" max="218" width="21.88671875" customWidth="1"/>
    <col min="219" max="219" width="11.77734375" customWidth="1"/>
    <col min="220" max="220" width="16.109375" customWidth="1"/>
    <col min="221" max="221" width="12" customWidth="1"/>
    <col min="222" max="222" width="13.77734375" customWidth="1"/>
    <col min="223" max="223" width="24" customWidth="1"/>
    <col min="224" max="224" width="11.88671875" customWidth="1"/>
    <col min="225" max="225" width="14.109375" customWidth="1"/>
    <col min="227" max="227" width="15.33203125" customWidth="1"/>
    <col min="230" max="230" width="12.21875" customWidth="1"/>
    <col min="231" max="231" width="13.21875" customWidth="1"/>
    <col min="232" max="232" width="13.109375" customWidth="1"/>
    <col min="233" max="233" width="14" customWidth="1"/>
    <col min="234" max="234" width="12.33203125" customWidth="1"/>
    <col min="237" max="237" width="16.33203125" customWidth="1"/>
  </cols>
  <sheetData>
    <row r="1" spans="1:239" x14ac:dyDescent="0.3">
      <c r="A1" t="s">
        <v>573</v>
      </c>
      <c r="B1" s="15" t="s">
        <v>813</v>
      </c>
      <c r="C1" t="s">
        <v>811</v>
      </c>
      <c r="D1" t="s">
        <v>812</v>
      </c>
      <c r="E1" t="s">
        <v>575</v>
      </c>
      <c r="I1" s="14" t="s">
        <v>580</v>
      </c>
      <c r="J1" s="14" t="s">
        <v>581</v>
      </c>
      <c r="K1" s="14" t="s">
        <v>582</v>
      </c>
      <c r="L1" s="14" t="s">
        <v>583</v>
      </c>
      <c r="M1" s="14" t="s">
        <v>584</v>
      </c>
      <c r="N1" s="14" t="s">
        <v>585</v>
      </c>
      <c r="O1" s="14" t="s">
        <v>586</v>
      </c>
      <c r="P1" s="14" t="s">
        <v>587</v>
      </c>
      <c r="Q1" s="14" t="s">
        <v>588</v>
      </c>
      <c r="R1" s="14" t="s">
        <v>589</v>
      </c>
      <c r="S1" s="14" t="s">
        <v>590</v>
      </c>
      <c r="T1" s="14" t="s">
        <v>591</v>
      </c>
      <c r="U1" s="14" t="s">
        <v>592</v>
      </c>
      <c r="V1" s="14" t="s">
        <v>593</v>
      </c>
      <c r="W1" s="14" t="s">
        <v>594</v>
      </c>
      <c r="X1" s="14" t="s">
        <v>595</v>
      </c>
      <c r="Y1" s="14" t="s">
        <v>596</v>
      </c>
      <c r="Z1" s="14" t="s">
        <v>597</v>
      </c>
      <c r="AA1" s="14" t="s">
        <v>598</v>
      </c>
      <c r="AB1" s="14" t="s">
        <v>599</v>
      </c>
      <c r="AC1" s="14" t="s">
        <v>600</v>
      </c>
      <c r="AD1" s="14" t="s">
        <v>601</v>
      </c>
      <c r="AE1" s="14" t="s">
        <v>602</v>
      </c>
      <c r="AF1" s="14" t="s">
        <v>603</v>
      </c>
      <c r="AG1" s="14" t="s">
        <v>604</v>
      </c>
      <c r="AH1" s="14" t="s">
        <v>605</v>
      </c>
      <c r="AI1" s="14" t="s">
        <v>606</v>
      </c>
      <c r="AJ1" s="14" t="s">
        <v>607</v>
      </c>
      <c r="AK1" s="14" t="s">
        <v>608</v>
      </c>
      <c r="AL1" s="14" t="s">
        <v>609</v>
      </c>
      <c r="AM1" s="14" t="s">
        <v>610</v>
      </c>
      <c r="AN1" s="14" t="s">
        <v>611</v>
      </c>
      <c r="AO1" s="14" t="s">
        <v>612</v>
      </c>
      <c r="AP1" s="14" t="s">
        <v>613</v>
      </c>
      <c r="AQ1" s="14" t="s">
        <v>614</v>
      </c>
      <c r="AR1" s="14" t="s">
        <v>615</v>
      </c>
      <c r="AS1" s="14" t="s">
        <v>616</v>
      </c>
      <c r="AT1" s="14" t="s">
        <v>617</v>
      </c>
      <c r="AU1" s="14" t="s">
        <v>618</v>
      </c>
      <c r="AV1" s="14" t="s">
        <v>619</v>
      </c>
      <c r="AW1" s="14" t="s">
        <v>620</v>
      </c>
      <c r="AX1" s="14" t="s">
        <v>621</v>
      </c>
      <c r="AY1" s="14" t="s">
        <v>622</v>
      </c>
      <c r="AZ1" s="14" t="s">
        <v>623</v>
      </c>
      <c r="BA1" s="14" t="s">
        <v>624</v>
      </c>
      <c r="BB1" s="14" t="s">
        <v>625</v>
      </c>
      <c r="BC1" s="14" t="s">
        <v>626</v>
      </c>
      <c r="BD1" s="14" t="s">
        <v>627</v>
      </c>
      <c r="BE1" s="14" t="s">
        <v>628</v>
      </c>
      <c r="BF1" s="14" t="s">
        <v>629</v>
      </c>
      <c r="BG1" s="14" t="s">
        <v>630</v>
      </c>
      <c r="BH1" s="14" t="s">
        <v>631</v>
      </c>
      <c r="BI1" s="14" t="s">
        <v>632</v>
      </c>
      <c r="BJ1" s="14" t="s">
        <v>633</v>
      </c>
      <c r="BK1" s="14" t="s">
        <v>634</v>
      </c>
      <c r="BL1" s="14" t="s">
        <v>635</v>
      </c>
      <c r="BM1" s="14" t="s">
        <v>636</v>
      </c>
      <c r="BN1" s="14" t="s">
        <v>637</v>
      </c>
      <c r="BO1" s="14" t="s">
        <v>638</v>
      </c>
      <c r="BP1" s="14" t="s">
        <v>639</v>
      </c>
      <c r="BQ1" s="14" t="s">
        <v>640</v>
      </c>
      <c r="BR1" s="14" t="s">
        <v>641</v>
      </c>
      <c r="BS1" s="14" t="s">
        <v>642</v>
      </c>
      <c r="BT1" s="14" t="s">
        <v>643</v>
      </c>
      <c r="BU1" s="14" t="s">
        <v>644</v>
      </c>
      <c r="BV1" s="14" t="s">
        <v>645</v>
      </c>
      <c r="BW1" s="14" t="s">
        <v>646</v>
      </c>
      <c r="BX1" s="14" t="s">
        <v>647</v>
      </c>
      <c r="BY1" s="14" t="s">
        <v>648</v>
      </c>
      <c r="BZ1" s="14" t="s">
        <v>649</v>
      </c>
      <c r="CA1" s="14" t="s">
        <v>650</v>
      </c>
      <c r="CB1" s="14" t="s">
        <v>651</v>
      </c>
      <c r="CC1" s="14" t="s">
        <v>652</v>
      </c>
      <c r="CD1" s="14" t="s">
        <v>653</v>
      </c>
      <c r="CE1" s="14" t="s">
        <v>654</v>
      </c>
      <c r="CF1" s="14" t="s">
        <v>655</v>
      </c>
      <c r="CG1" s="14" t="s">
        <v>656</v>
      </c>
      <c r="CH1" s="14" t="s">
        <v>657</v>
      </c>
      <c r="CI1" s="14" t="s">
        <v>658</v>
      </c>
      <c r="CJ1" s="14" t="s">
        <v>659</v>
      </c>
      <c r="CK1" s="14" t="s">
        <v>660</v>
      </c>
      <c r="CL1" s="14" t="s">
        <v>661</v>
      </c>
      <c r="CM1" s="14" t="s">
        <v>662</v>
      </c>
      <c r="CN1" s="14" t="s">
        <v>663</v>
      </c>
      <c r="CO1" s="14" t="s">
        <v>664</v>
      </c>
      <c r="CP1" s="14" t="s">
        <v>665</v>
      </c>
      <c r="CQ1" s="14" t="s">
        <v>666</v>
      </c>
      <c r="CR1" s="14" t="s">
        <v>667</v>
      </c>
      <c r="CS1" s="14" t="s">
        <v>668</v>
      </c>
      <c r="CT1" s="14" t="s">
        <v>669</v>
      </c>
      <c r="CU1" s="14" t="s">
        <v>670</v>
      </c>
      <c r="CV1" s="14" t="s">
        <v>671</v>
      </c>
      <c r="CW1" s="14" t="s">
        <v>672</v>
      </c>
      <c r="CX1" s="14" t="s">
        <v>673</v>
      </c>
      <c r="CY1" s="14" t="s">
        <v>674</v>
      </c>
      <c r="CZ1" s="14" t="s">
        <v>675</v>
      </c>
      <c r="DA1" s="14" t="s">
        <v>676</v>
      </c>
      <c r="DB1" s="14" t="s">
        <v>677</v>
      </c>
      <c r="DC1" s="14" t="s">
        <v>678</v>
      </c>
      <c r="DD1" s="14" t="s">
        <v>679</v>
      </c>
      <c r="DE1" s="14" t="s">
        <v>680</v>
      </c>
      <c r="DF1" s="14" t="s">
        <v>681</v>
      </c>
      <c r="DG1" s="14" t="s">
        <v>682</v>
      </c>
      <c r="DH1" s="14" t="s">
        <v>683</v>
      </c>
      <c r="DI1" s="14" t="s">
        <v>684</v>
      </c>
      <c r="DJ1" s="14" t="s">
        <v>685</v>
      </c>
      <c r="DK1" s="14" t="s">
        <v>686</v>
      </c>
      <c r="DL1" s="14" t="s">
        <v>687</v>
      </c>
      <c r="DM1" s="14" t="s">
        <v>688</v>
      </c>
      <c r="DN1" s="14" t="s">
        <v>689</v>
      </c>
      <c r="DO1" s="14" t="s">
        <v>690</v>
      </c>
      <c r="DP1" s="14" t="s">
        <v>691</v>
      </c>
      <c r="DQ1" s="14" t="s">
        <v>692</v>
      </c>
      <c r="DR1" s="14" t="s">
        <v>693</v>
      </c>
      <c r="DS1" s="14" t="s">
        <v>694</v>
      </c>
      <c r="DT1" s="14" t="s">
        <v>695</v>
      </c>
      <c r="DU1" s="14" t="s">
        <v>696</v>
      </c>
      <c r="DV1" s="14" t="s">
        <v>697</v>
      </c>
      <c r="DW1" s="14" t="s">
        <v>698</v>
      </c>
      <c r="DX1" s="14" t="s">
        <v>699</v>
      </c>
      <c r="DY1" s="14" t="s">
        <v>700</v>
      </c>
      <c r="DZ1" s="14" t="s">
        <v>701</v>
      </c>
      <c r="EA1" s="14" t="s">
        <v>702</v>
      </c>
      <c r="EB1" s="14" t="s">
        <v>703</v>
      </c>
      <c r="EC1" s="14" t="s">
        <v>704</v>
      </c>
      <c r="ED1" s="14" t="s">
        <v>705</v>
      </c>
      <c r="EE1" s="14" t="s">
        <v>706</v>
      </c>
      <c r="EF1" s="14" t="s">
        <v>707</v>
      </c>
      <c r="EG1" s="14" t="s">
        <v>708</v>
      </c>
      <c r="EH1" s="14" t="s">
        <v>709</v>
      </c>
      <c r="EI1" s="14" t="s">
        <v>710</v>
      </c>
      <c r="EJ1" s="14" t="s">
        <v>711</v>
      </c>
      <c r="EK1" s="14" t="s">
        <v>712</v>
      </c>
      <c r="EL1" s="14" t="s">
        <v>713</v>
      </c>
      <c r="EM1" s="14" t="s">
        <v>714</v>
      </c>
      <c r="EN1" s="14" t="s">
        <v>715</v>
      </c>
      <c r="EO1" s="14" t="s">
        <v>716</v>
      </c>
      <c r="EP1" s="14" t="s">
        <v>717</v>
      </c>
      <c r="EQ1" s="14" t="s">
        <v>718</v>
      </c>
      <c r="ER1" s="14" t="s">
        <v>719</v>
      </c>
      <c r="ES1" s="14" t="s">
        <v>720</v>
      </c>
      <c r="ET1" s="14" t="s">
        <v>721</v>
      </c>
      <c r="EU1" s="14" t="s">
        <v>722</v>
      </c>
      <c r="EV1" s="14" t="s">
        <v>723</v>
      </c>
      <c r="EW1" s="14" t="s">
        <v>724</v>
      </c>
      <c r="EX1" s="14" t="s">
        <v>725</v>
      </c>
      <c r="EY1" s="14" t="s">
        <v>726</v>
      </c>
      <c r="EZ1" s="14" t="s">
        <v>727</v>
      </c>
      <c r="FA1" s="14" t="s">
        <v>728</v>
      </c>
      <c r="FB1" s="14" t="s">
        <v>729</v>
      </c>
      <c r="FC1" s="14" t="s">
        <v>730</v>
      </c>
      <c r="FD1" s="14" t="s">
        <v>731</v>
      </c>
      <c r="FE1" s="14" t="s">
        <v>732</v>
      </c>
      <c r="FF1" s="14" t="s">
        <v>733</v>
      </c>
      <c r="FG1" s="14" t="s">
        <v>734</v>
      </c>
      <c r="FH1" s="14" t="s">
        <v>735</v>
      </c>
      <c r="FI1" s="14" t="s">
        <v>736</v>
      </c>
      <c r="FJ1" s="14" t="s">
        <v>737</v>
      </c>
      <c r="FK1" s="14" t="s">
        <v>738</v>
      </c>
      <c r="FL1" s="14" t="s">
        <v>739</v>
      </c>
      <c r="FM1" s="14" t="s">
        <v>740</v>
      </c>
      <c r="FN1" s="14" t="s">
        <v>741</v>
      </c>
      <c r="FO1" s="14" t="s">
        <v>742</v>
      </c>
      <c r="FP1" s="14" t="s">
        <v>743</v>
      </c>
      <c r="FQ1" s="14" t="s">
        <v>744</v>
      </c>
      <c r="FR1" s="14" t="s">
        <v>745</v>
      </c>
      <c r="FS1" s="14" t="s">
        <v>746</v>
      </c>
      <c r="FT1" s="14" t="s">
        <v>747</v>
      </c>
      <c r="FU1" s="14" t="s">
        <v>748</v>
      </c>
      <c r="FV1" s="14" t="s">
        <v>749</v>
      </c>
      <c r="FW1" s="14" t="s">
        <v>750</v>
      </c>
      <c r="FX1" s="14" t="s">
        <v>751</v>
      </c>
      <c r="FY1" s="14" t="s">
        <v>752</v>
      </c>
      <c r="FZ1" s="14" t="s">
        <v>753</v>
      </c>
      <c r="GA1" s="14" t="s">
        <v>754</v>
      </c>
      <c r="GB1" s="14" t="s">
        <v>755</v>
      </c>
      <c r="GC1" s="14" t="s">
        <v>756</v>
      </c>
      <c r="GD1" s="14" t="s">
        <v>757</v>
      </c>
      <c r="GE1" s="14" t="s">
        <v>758</v>
      </c>
      <c r="GF1" s="14" t="s">
        <v>759</v>
      </c>
      <c r="GG1" s="14" t="s">
        <v>760</v>
      </c>
      <c r="GH1" s="14" t="s">
        <v>761</v>
      </c>
      <c r="GI1" s="14" t="s">
        <v>762</v>
      </c>
      <c r="GJ1" s="14" t="s">
        <v>763</v>
      </c>
      <c r="GK1" s="14" t="s">
        <v>764</v>
      </c>
      <c r="GL1" s="14" t="s">
        <v>765</v>
      </c>
      <c r="GM1" s="14" t="s">
        <v>766</v>
      </c>
      <c r="GN1" s="14" t="s">
        <v>767</v>
      </c>
      <c r="GO1" s="14" t="s">
        <v>768</v>
      </c>
      <c r="GP1" s="14" t="s">
        <v>769</v>
      </c>
      <c r="GQ1" s="14" t="s">
        <v>770</v>
      </c>
      <c r="GR1" s="14" t="s">
        <v>771</v>
      </c>
      <c r="GS1" s="14" t="s">
        <v>772</v>
      </c>
      <c r="GT1" s="14" t="s">
        <v>773</v>
      </c>
      <c r="GU1" s="14" t="s">
        <v>774</v>
      </c>
      <c r="GV1" s="14" t="s">
        <v>775</v>
      </c>
      <c r="GW1" s="14" t="s">
        <v>776</v>
      </c>
      <c r="GX1" s="14" t="s">
        <v>777</v>
      </c>
      <c r="GY1" s="14" t="s">
        <v>778</v>
      </c>
      <c r="GZ1" s="14" t="s">
        <v>779</v>
      </c>
      <c r="HA1" s="14" t="s">
        <v>780</v>
      </c>
      <c r="HB1" s="14" t="s">
        <v>781</v>
      </c>
      <c r="HC1" s="14" t="s">
        <v>782</v>
      </c>
      <c r="HD1" s="14" t="s">
        <v>783</v>
      </c>
      <c r="HE1" s="14" t="s">
        <v>784</v>
      </c>
      <c r="HF1" s="14" t="s">
        <v>785</v>
      </c>
      <c r="HG1" s="14" t="s">
        <v>786</v>
      </c>
      <c r="HH1" s="14" t="s">
        <v>787</v>
      </c>
      <c r="HI1" s="14" t="s">
        <v>788</v>
      </c>
      <c r="HJ1" s="14" t="s">
        <v>789</v>
      </c>
      <c r="HK1" s="14" t="s">
        <v>790</v>
      </c>
      <c r="HL1" s="14" t="s">
        <v>791</v>
      </c>
      <c r="HM1" s="14" t="s">
        <v>792</v>
      </c>
      <c r="HN1" s="14" t="s">
        <v>793</v>
      </c>
      <c r="HO1" s="14" t="s">
        <v>794</v>
      </c>
      <c r="HP1" s="14" t="s">
        <v>795</v>
      </c>
      <c r="HQ1" s="14" t="s">
        <v>796</v>
      </c>
      <c r="HR1" s="14" t="s">
        <v>797</v>
      </c>
      <c r="HS1" s="14" t="s">
        <v>798</v>
      </c>
      <c r="HT1" s="14" t="s">
        <v>799</v>
      </c>
      <c r="HU1" s="14" t="s">
        <v>800</v>
      </c>
      <c r="HV1" s="14" t="s">
        <v>801</v>
      </c>
      <c r="HW1" s="14" t="s">
        <v>802</v>
      </c>
      <c r="HX1" s="14" t="s">
        <v>803</v>
      </c>
      <c r="HY1" s="14" t="s">
        <v>804</v>
      </c>
      <c r="HZ1" s="14" t="s">
        <v>805</v>
      </c>
      <c r="IA1" s="14" t="s">
        <v>806</v>
      </c>
      <c r="IB1" s="14" t="s">
        <v>807</v>
      </c>
      <c r="IC1" s="14" t="s">
        <v>808</v>
      </c>
      <c r="ID1" s="14" t="s">
        <v>809</v>
      </c>
      <c r="IE1" s="14" t="s">
        <v>810</v>
      </c>
    </row>
    <row r="2" spans="1:239" x14ac:dyDescent="0.3">
      <c r="A2" t="str">
        <f>Tableau1[[#This Row],[name]]</f>
        <v>Ask Aak</v>
      </c>
      <c r="B2" s="15">
        <f>VLOOKUP(Tableau36[[#This Row],[Character]],Data!E:F,2,FALSE)</f>
        <v>1</v>
      </c>
      <c r="C2" t="str">
        <f>IF( Tableau36[[#This Row],[removed double semi-colon]]="", "", MID(Tableau36[[#This Row],[removed double semi-colon]],2,LEN(Tableau36[[#This Row],[removed double semi-colon]]) - 2) )</f>
        <v/>
      </c>
      <c r="D2" t="str">
        <f>SUBSTITUTE(Tableau36[[#This Row],[Concatenation]],";;",";")</f>
        <v/>
      </c>
      <c r="E2" t="str">
        <f>_xlfn.CONCAT(Tableau4[#This Row])</f>
        <v/>
      </c>
      <c r="G2">
        <f>VLOOKUP("Amiral Gial Ackbar",Data!E:F,2, FALSE)</f>
        <v>2</v>
      </c>
      <c r="H2" t="e">
        <f>VLOOKUP("Ask Aak",Data!F:G,2)</f>
        <v>#N/A</v>
      </c>
      <c r="I2" t="str">
        <f>IF(Data!$E2=I$1, "",             IF(ISERR(SEARCH(I$1,Data!$A2)),"",          ";" &amp; VLOOKUP(I$1,Data!$E:$F,2, FALSE) &amp; ";"   )             )</f>
        <v/>
      </c>
      <c r="J2" t="str">
        <f>IF(Data!$E2=J$1, "",             IF(ISERR(SEARCH(J$1,Data!$A2)),"",          ";" &amp; VLOOKUP(J$1,Data!$E:$F,2, FALSE) &amp; ";"   )             )</f>
        <v/>
      </c>
      <c r="K2" t="str">
        <f>IF(Data!$E2=K$1, "",             IF(ISERR(SEARCH(K$1,Data!$A2)),"",          ";" &amp; VLOOKUP(K$1,Data!$E:$F,2, FALSE) &amp; ";"   )             )</f>
        <v/>
      </c>
      <c r="L2" t="str">
        <f>IF(Data!$E2=L$1, "",             IF(ISERR(SEARCH(L$1,Data!$A2)),"",          ";" &amp; VLOOKUP(L$1,Data!$E:$F,2, FALSE) &amp; ";"   )             )</f>
        <v/>
      </c>
      <c r="M2" t="str">
        <f>IF(Data!$E2=M$1, "",             IF(ISERR(SEARCH(M$1,Data!$A2)),"",          ";" &amp; VLOOKUP(M$1,Data!$E:$F,2, FALSE) &amp; ";"   )             )</f>
        <v/>
      </c>
      <c r="N2" t="str">
        <f>IF(Data!$E2=N$1, "",             IF(ISERR(SEARCH(N$1,Data!$A2)),"",          ";" &amp; VLOOKUP(N$1,Data!$E:$F,2, FALSE) &amp; ";"   )             )</f>
        <v/>
      </c>
      <c r="O2" t="str">
        <f>IF(Data!$E2=O$1, "",             IF(ISERR(SEARCH(O$1,Data!$A2)),"",          ";" &amp; VLOOKUP(O$1,Data!$E:$F,2, FALSE) &amp; ";"   )             )</f>
        <v/>
      </c>
      <c r="P2" t="str">
        <f>IF(Data!$E2=P$1, "",             IF(ISERR(SEARCH(P$1,Data!$A2)),"",          ";" &amp; VLOOKUP(P$1,Data!$E:$F,2, FALSE) &amp; ";"   )             )</f>
        <v/>
      </c>
      <c r="Q2" t="str">
        <f>IF(Data!$E2=Q$1, "",             IF(ISERR(SEARCH(Q$1,Data!$A2)),"",          ";" &amp; VLOOKUP(Q$1,Data!$E:$F,2, FALSE) &amp; ";"   )             )</f>
        <v/>
      </c>
      <c r="R2" t="str">
        <f>IF(Data!$E2=R$1, "",             IF(ISERR(SEARCH(R$1,Data!$A2)),"",          ";" &amp; VLOOKUP(R$1,Data!$E:$F,2, FALSE) &amp; ";"   )             )</f>
        <v/>
      </c>
      <c r="S2" t="str">
        <f>IF(Data!$E2=S$1, "",             IF(ISERR(SEARCH(S$1,Data!$A2)),"",          ";" &amp; VLOOKUP(S$1,Data!$E:$F,2, FALSE) &amp; ";"   )             )</f>
        <v/>
      </c>
      <c r="T2" t="str">
        <f>IF(Data!$E2=T$1, "",             IF(ISERR(SEARCH(T$1,Data!$A2)),"",          ";" &amp; VLOOKUP(T$1,Data!$E:$F,2, FALSE) &amp; ";"   )             )</f>
        <v/>
      </c>
      <c r="U2" t="str">
        <f>IF(Data!$E2=U$1, "",             IF(ISERR(SEARCH(U$1,Data!$A2)),"",          ";" &amp; VLOOKUP(U$1,Data!$E:$F,2, FALSE) &amp; ";"   )             )</f>
        <v/>
      </c>
      <c r="V2" t="str">
        <f>IF(Data!$E2=V$1, "",             IF(ISERR(SEARCH(V$1,Data!$A2)),"",          ";" &amp; VLOOKUP(V$1,Data!$E:$F,2, FALSE) &amp; ";"   )             )</f>
        <v/>
      </c>
      <c r="W2" t="str">
        <f>IF(Data!$E2=W$1, "",             IF(ISERR(SEARCH(W$1,Data!$A2)),"",          ";" &amp; VLOOKUP(W$1,Data!$E:$F,2, FALSE) &amp; ";"   )             )</f>
        <v/>
      </c>
      <c r="X2" t="str">
        <f>IF(Data!$E2=X$1, "",             IF(ISERR(SEARCH(X$1,Data!$A2)),"",          ";" &amp; VLOOKUP(X$1,Data!$E:$F,2, FALSE) &amp; ";"   )             )</f>
        <v/>
      </c>
      <c r="Y2" t="str">
        <f>IF(Data!$E2=Y$1, "",             IF(ISERR(SEARCH(Y$1,Data!$A2)),"",          ";" &amp; VLOOKUP(Y$1,Data!$E:$F,2, FALSE) &amp; ";"   )             )</f>
        <v/>
      </c>
      <c r="Z2" t="str">
        <f>IF(Data!$E2=Z$1, "",             IF(ISERR(SEARCH(Z$1,Data!$A2)),"",          ";" &amp; VLOOKUP(Z$1,Data!$E:$F,2, FALSE) &amp; ";"   )             )</f>
        <v/>
      </c>
      <c r="AA2" t="str">
        <f>IF(Data!$E2=AA$1, "",             IF(ISERR(SEARCH(AA$1,Data!$A2)),"",          ";" &amp; VLOOKUP(AA$1,Data!$E:$F,2, FALSE) &amp; ";"   )             )</f>
        <v/>
      </c>
      <c r="AB2" t="str">
        <f>IF(Data!$E2=AB$1, "",             IF(ISERR(SEARCH(AB$1,Data!$A2)),"",          ";" &amp; VLOOKUP(AB$1,Data!$E:$F,2, FALSE) &amp; ";"   )             )</f>
        <v/>
      </c>
      <c r="AC2" t="str">
        <f>IF(Data!$E2=AC$1, "",             IF(ISERR(SEARCH(AC$1,Data!$A2)),"",          ";" &amp; VLOOKUP(AC$1,Data!$E:$F,2, FALSE) &amp; ";"   )             )</f>
        <v/>
      </c>
      <c r="AD2" t="str">
        <f>IF(Data!$E2=AD$1, "",             IF(ISERR(SEARCH(AD$1,Data!$A2)),"",          ";" &amp; VLOOKUP(AD$1,Data!$E:$F,2, FALSE) &amp; ";"   )             )</f>
        <v/>
      </c>
      <c r="AE2" t="str">
        <f>IF(Data!$E2=AE$1, "",             IF(ISERR(SEARCH(AE$1,Data!$A2)),"",          ";" &amp; VLOOKUP(AE$1,Data!$E:$F,2, FALSE) &amp; ";"   )             )</f>
        <v/>
      </c>
      <c r="AF2" t="str">
        <f>IF(Data!$E2=AF$1, "",             IF(ISERR(SEARCH(AF$1,Data!$A2)),"",          ";" &amp; VLOOKUP(AF$1,Data!$E:$F,2, FALSE) &amp; ";"   )             )</f>
        <v/>
      </c>
      <c r="AG2" t="str">
        <f>IF(Data!$E2=AG$1, "",             IF(ISERR(SEARCH(AG$1,Data!$A2)),"",          ";" &amp; VLOOKUP(AG$1,Data!$E:$F,2, FALSE) &amp; ";"   )             )</f>
        <v/>
      </c>
      <c r="AH2" t="str">
        <f>IF(Data!$E2=AH$1, "",             IF(ISERR(SEARCH(AH$1,Data!$A2)),"",          ";" &amp; VLOOKUP(AH$1,Data!$E:$F,2, FALSE) &amp; ";"   )             )</f>
        <v/>
      </c>
      <c r="AI2" t="str">
        <f>IF(Data!$E2=AI$1, "",             IF(ISERR(SEARCH(AI$1,Data!$A2)),"",          ";" &amp; VLOOKUP(AI$1,Data!$E:$F,2, FALSE) &amp; ";"   )             )</f>
        <v/>
      </c>
      <c r="AJ2" t="str">
        <f>IF(Data!$E2=AJ$1, "",             IF(ISERR(SEARCH(AJ$1,Data!$A2)),"",          ";" &amp; VLOOKUP(AJ$1,Data!$E:$F,2, FALSE) &amp; ";"   )             )</f>
        <v/>
      </c>
      <c r="AK2" t="str">
        <f>IF(Data!$E2=AK$1, "",             IF(ISERR(SEARCH(AK$1,Data!$A2)),"",          ";" &amp; VLOOKUP(AK$1,Data!$E:$F,2, FALSE) &amp; ";"   )             )</f>
        <v/>
      </c>
      <c r="AL2" t="str">
        <f>IF(Data!$E2=AL$1, "",             IF(ISERR(SEARCH(AL$1,Data!$A2)),"",          ";" &amp; VLOOKUP(AL$1,Data!$E:$F,2, FALSE) &amp; ";"   )             )</f>
        <v/>
      </c>
      <c r="AM2" t="str">
        <f>IF(Data!$E2=AM$1, "",             IF(ISERR(SEARCH(AM$1,Data!$A2)),"",          ";" &amp; VLOOKUP(AM$1,Data!$E:$F,2, FALSE) &amp; ";"   )             )</f>
        <v/>
      </c>
      <c r="AN2" t="str">
        <f>IF(Data!$E2=AN$1, "",             IF(ISERR(SEARCH(AN$1,Data!$A2)),"",          ";" &amp; VLOOKUP(AN$1,Data!$E:$F,2, FALSE) &amp; ";"   )             )</f>
        <v/>
      </c>
      <c r="AO2" t="str">
        <f>IF(Data!$E2=AO$1, "",             IF(ISERR(SEARCH(AO$1,Data!$A2)),"",          ";" &amp; VLOOKUP(AO$1,Data!$E:$F,2, FALSE) &amp; ";"   )             )</f>
        <v/>
      </c>
      <c r="AP2" t="str">
        <f>IF(Data!$E2=AP$1, "",             IF(ISERR(SEARCH(AP$1,Data!$A2)),"",          ";" &amp; VLOOKUP(AP$1,Data!$E:$F,2, FALSE) &amp; ";"   )             )</f>
        <v/>
      </c>
      <c r="AQ2" t="str">
        <f>IF(Data!$E2=AQ$1, "",             IF(ISERR(SEARCH(AQ$1,Data!$A2)),"",          ";" &amp; VLOOKUP(AQ$1,Data!$E:$F,2, FALSE) &amp; ";"   )             )</f>
        <v/>
      </c>
      <c r="AR2" t="str">
        <f>IF(Data!$E2=AR$1, "",             IF(ISERR(SEARCH(AR$1,Data!$A2)),"",          ";" &amp; VLOOKUP(AR$1,Data!$E:$F,2, FALSE) &amp; ";"   )             )</f>
        <v/>
      </c>
      <c r="AS2" t="str">
        <f>IF(Data!$E2=AS$1, "",             IF(ISERR(SEARCH(AS$1,Data!$A2)),"",          ";" &amp; VLOOKUP(AS$1,Data!$E:$F,2, FALSE) &amp; ";"   )             )</f>
        <v/>
      </c>
      <c r="AT2" t="str">
        <f>IF(Data!$E2=AT$1, "",             IF(ISERR(SEARCH(AT$1,Data!$A2)),"",          ";" &amp; VLOOKUP(AT$1,Data!$E:$F,2, FALSE) &amp; ";"   )             )</f>
        <v/>
      </c>
      <c r="AU2" t="str">
        <f>IF(Data!$E2=AU$1, "",             IF(ISERR(SEARCH(AU$1,Data!$A2)),"",          ";" &amp; VLOOKUP(AU$1,Data!$E:$F,2, FALSE) &amp; ";"   )             )</f>
        <v/>
      </c>
      <c r="AV2" t="str">
        <f>IF(Data!$E2=AV$1, "",             IF(ISERR(SEARCH(AV$1,Data!$A2)),"",          ";" &amp; VLOOKUP(AV$1,Data!$E:$F,2, FALSE) &amp; ";"   )             )</f>
        <v/>
      </c>
      <c r="AW2" t="str">
        <f>IF(Data!$E2=AW$1, "",             IF(ISERR(SEARCH(AW$1,Data!$A2)),"",          ";" &amp; VLOOKUP(AW$1,Data!$E:$F,2, FALSE) &amp; ";"   )             )</f>
        <v/>
      </c>
      <c r="AX2" t="str">
        <f>IF(Data!$E2=AX$1, "",             IF(ISERR(SEARCH(AX$1,Data!$A2)),"",          ";" &amp; VLOOKUP(AX$1,Data!$E:$F,2, FALSE) &amp; ";"   )             )</f>
        <v/>
      </c>
      <c r="AY2" t="str">
        <f>IF(Data!$E2=AY$1, "",             IF(ISERR(SEARCH(AY$1,Data!$A2)),"",          ";" &amp; VLOOKUP(AY$1,Data!$E:$F,2, FALSE) &amp; ";"   )             )</f>
        <v/>
      </c>
      <c r="AZ2" t="str">
        <f>IF(Data!$E2=AZ$1, "",             IF(ISERR(SEARCH(AZ$1,Data!$A2)),"",          ";" &amp; VLOOKUP(AZ$1,Data!$E:$F,2, FALSE) &amp; ";"   )             )</f>
        <v/>
      </c>
      <c r="BA2" t="str">
        <f>IF(Data!$E2=BA$1, "",             IF(ISERR(SEARCH(BA$1,Data!$A2)),"",          ";" &amp; VLOOKUP(BA$1,Data!$E:$F,2, FALSE) &amp; ";"   )             )</f>
        <v/>
      </c>
      <c r="BB2" t="str">
        <f>IF(Data!$E2=BB$1, "",             IF(ISERR(SEARCH(BB$1,Data!$A2)),"",          ";" &amp; VLOOKUP(BB$1,Data!$E:$F,2, FALSE) &amp; ";"   )             )</f>
        <v/>
      </c>
      <c r="BC2" t="str">
        <f>IF(Data!$E2=BC$1, "",             IF(ISERR(SEARCH(BC$1,Data!$A2)),"",          ";" &amp; VLOOKUP(BC$1,Data!$E:$F,2, FALSE) &amp; ";"   )             )</f>
        <v/>
      </c>
      <c r="BD2" t="str">
        <f>IF(Data!$E2=BD$1, "",             IF(ISERR(SEARCH(BD$1,Data!$A2)),"",          ";" &amp; VLOOKUP(BD$1,Data!$E:$F,2, FALSE) &amp; ";"   )             )</f>
        <v/>
      </c>
      <c r="BE2" t="str">
        <f>IF(Data!$E2=BE$1, "",             IF(ISERR(SEARCH(BE$1,Data!$A2)),"",          ";" &amp; VLOOKUP(BE$1,Data!$E:$F,2, FALSE) &amp; ";"   )             )</f>
        <v/>
      </c>
      <c r="BF2" t="str">
        <f>IF(Data!$E2=BF$1, "",             IF(ISERR(SEARCH(BF$1,Data!$A2)),"",          ";" &amp; VLOOKUP(BF$1,Data!$E:$F,2, FALSE) &amp; ";"   )             )</f>
        <v/>
      </c>
      <c r="BG2" t="str">
        <f>IF(Data!$E2=BG$1, "",             IF(ISERR(SEARCH(BG$1,Data!$A2)),"",          ";" &amp; VLOOKUP(BG$1,Data!$E:$F,2, FALSE) &amp; ";"   )             )</f>
        <v/>
      </c>
      <c r="BH2" t="str">
        <f>IF(Data!$E2=BH$1, "",             IF(ISERR(SEARCH(BH$1,Data!$A2)),"",          ";" &amp; VLOOKUP(BH$1,Data!$E:$F,2, FALSE) &amp; ";"   )             )</f>
        <v/>
      </c>
      <c r="BI2" t="str">
        <f>IF(Data!$E2=BI$1, "",             IF(ISERR(SEARCH(BI$1,Data!$A2)),"",          ";" &amp; VLOOKUP(BI$1,Data!$E:$F,2, FALSE) &amp; ";"   )             )</f>
        <v/>
      </c>
      <c r="BJ2" t="str">
        <f>IF(Data!$E2=BJ$1, "",             IF(ISERR(SEARCH(BJ$1,Data!$A2)),"",          ";" &amp; VLOOKUP(BJ$1,Data!$E:$F,2, FALSE) &amp; ";"   )             )</f>
        <v/>
      </c>
      <c r="BK2" t="str">
        <f>IF(Data!$E2=BK$1, "",             IF(ISERR(SEARCH(BK$1,Data!$A2)),"",          ";" &amp; VLOOKUP(BK$1,Data!$E:$F,2, FALSE) &amp; ";"   )             )</f>
        <v/>
      </c>
      <c r="BL2" t="str">
        <f>IF(Data!$E2=BL$1, "",             IF(ISERR(SEARCH(BL$1,Data!$A2)),"",          ";" &amp; VLOOKUP(BL$1,Data!$E:$F,2, FALSE) &amp; ";"   )             )</f>
        <v/>
      </c>
      <c r="BM2" t="str">
        <f>IF(Data!$E2=BM$1, "",             IF(ISERR(SEARCH(BM$1,Data!$A2)),"",          ";" &amp; VLOOKUP(BM$1,Data!$E:$F,2, FALSE) &amp; ";"   )             )</f>
        <v/>
      </c>
      <c r="BN2" t="str">
        <f>IF(Data!$E2=BN$1, "",             IF(ISERR(SEARCH(BN$1,Data!$A2)),"",          ";" &amp; VLOOKUP(BN$1,Data!$E:$F,2, FALSE) &amp; ";"   )             )</f>
        <v/>
      </c>
      <c r="BO2" t="str">
        <f>IF(Data!$E2=BO$1, "",             IF(ISERR(SEARCH(BO$1,Data!$A2)),"",          ";" &amp; VLOOKUP(BO$1,Data!$E:$F,2, FALSE) &amp; ";"   )             )</f>
        <v/>
      </c>
      <c r="BP2" t="str">
        <f>IF(Data!$E2=BP$1, "",             IF(ISERR(SEARCH(BP$1,Data!$A2)),"",          ";" &amp; VLOOKUP(BP$1,Data!$E:$F,2, FALSE) &amp; ";"   )             )</f>
        <v/>
      </c>
      <c r="BQ2" t="str">
        <f>IF(Data!$E2=BQ$1, "",             IF(ISERR(SEARCH(BQ$1,Data!$A2)),"",          ";" &amp; VLOOKUP(BQ$1,Data!$E:$F,2, FALSE) &amp; ";"   )             )</f>
        <v/>
      </c>
      <c r="BR2" t="str">
        <f>IF(Data!$E2=BR$1, "",             IF(ISERR(SEARCH(BR$1,Data!$A2)),"",          ";" &amp; VLOOKUP(BR$1,Data!$E:$F,2, FALSE) &amp; ";"   )             )</f>
        <v/>
      </c>
      <c r="BS2" t="str">
        <f>IF(Data!$E2=BS$1, "",             IF(ISERR(SEARCH(BS$1,Data!$A2)),"",          ";" &amp; VLOOKUP(BS$1,Data!$E:$F,2, FALSE) &amp; ";"   )             )</f>
        <v/>
      </c>
      <c r="BT2" t="str">
        <f>IF(Data!$E2=BT$1, "",             IF(ISERR(SEARCH(BT$1,Data!$A2)),"",          ";" &amp; VLOOKUP(BT$1,Data!$E:$F,2, FALSE) &amp; ";"   )             )</f>
        <v/>
      </c>
      <c r="BU2" t="str">
        <f>IF(Data!$E2=BU$1, "",             IF(ISERR(SEARCH(BU$1,Data!$A2)),"",          ";" &amp; VLOOKUP(BU$1,Data!$E:$F,2, FALSE) &amp; ";"   )             )</f>
        <v/>
      </c>
      <c r="BV2" t="str">
        <f>IF(Data!$E2=BV$1, "",             IF(ISERR(SEARCH(BV$1,Data!$A2)),"",          ";" &amp; VLOOKUP(BV$1,Data!$E:$F,2, FALSE) &amp; ";"   )             )</f>
        <v/>
      </c>
      <c r="BW2" t="str">
        <f>IF(Data!$E2=BW$1, "",             IF(ISERR(SEARCH(BW$1,Data!$A2)),"",          ";" &amp; VLOOKUP(BW$1,Data!$E:$F,2, FALSE) &amp; ";"   )             )</f>
        <v/>
      </c>
      <c r="BX2" t="str">
        <f>IF(Data!$E2=BX$1, "",             IF(ISERR(SEARCH(BX$1,Data!$A2)),"",          ";" &amp; VLOOKUP(BX$1,Data!$E:$F,2, FALSE) &amp; ";"   )             )</f>
        <v/>
      </c>
      <c r="BY2" t="str">
        <f>IF(Data!$E2=BY$1, "",             IF(ISERR(SEARCH(BY$1,Data!$A2)),"",          ";" &amp; VLOOKUP(BY$1,Data!$E:$F,2, FALSE) &amp; ";"   )             )</f>
        <v/>
      </c>
      <c r="BZ2" t="str">
        <f>IF(Data!$E2=BZ$1, "",             IF(ISERR(SEARCH(BZ$1,Data!$A2)),"",          ";" &amp; VLOOKUP(BZ$1,Data!$E:$F,2, FALSE) &amp; ";"   )             )</f>
        <v/>
      </c>
      <c r="CA2" t="str">
        <f>IF(Data!$E2=CA$1, "",             IF(ISERR(SEARCH(CA$1,Data!$A2)),"",          ";" &amp; VLOOKUP(CA$1,Data!$E:$F,2, FALSE) &amp; ";"   )             )</f>
        <v/>
      </c>
      <c r="CB2" t="str">
        <f>IF(Data!$E2=CB$1, "",             IF(ISERR(SEARCH(CB$1,Data!$A2)),"",          ";" &amp; VLOOKUP(CB$1,Data!$E:$F,2, FALSE) &amp; ";"   )             )</f>
        <v/>
      </c>
      <c r="CC2" t="str">
        <f>IF(Data!$E2=CC$1, "",             IF(ISERR(SEARCH(CC$1,Data!$A2)),"",          ";" &amp; VLOOKUP(CC$1,Data!$E:$F,2, FALSE) &amp; ";"   )             )</f>
        <v/>
      </c>
      <c r="CD2" t="str">
        <f>IF(Data!$E2=CD$1, "",             IF(ISERR(SEARCH(CD$1,Data!$A2)),"",          ";" &amp; VLOOKUP(CD$1,Data!$E:$F,2, FALSE) &amp; ";"   )             )</f>
        <v/>
      </c>
      <c r="CE2" t="str">
        <f>IF(Data!$E2=CE$1, "",             IF(ISERR(SEARCH(CE$1,Data!$A2)),"",          ";" &amp; VLOOKUP(CE$1,Data!$E:$F,2, FALSE) &amp; ";"   )             )</f>
        <v/>
      </c>
      <c r="CF2" t="str">
        <f>IF(Data!$E2=CF$1, "",             IF(ISERR(SEARCH(CF$1,Data!$A2)),"",          ";" &amp; VLOOKUP(CF$1,Data!$E:$F,2, FALSE) &amp; ";"   )             )</f>
        <v/>
      </c>
      <c r="CG2" t="str">
        <f>IF(Data!$E2=CG$1, "",             IF(ISERR(SEARCH(CG$1,Data!$A2)),"",          ";" &amp; VLOOKUP(CG$1,Data!$E:$F,2, FALSE) &amp; ";"   )             )</f>
        <v/>
      </c>
      <c r="CH2" t="str">
        <f>IF(Data!$E2=CH$1, "",             IF(ISERR(SEARCH(CH$1,Data!$A2)),"",          ";" &amp; VLOOKUP(CH$1,Data!$E:$F,2, FALSE) &amp; ";"   )             )</f>
        <v/>
      </c>
      <c r="CI2" t="str">
        <f>IF(Data!$E2=CI$1, "",             IF(ISERR(SEARCH(CI$1,Data!$A2)),"",          ";" &amp; VLOOKUP(CI$1,Data!$E:$F,2, FALSE) &amp; ";"   )             )</f>
        <v/>
      </c>
      <c r="CJ2" t="str">
        <f>IF(Data!$E2=CJ$1, "",             IF(ISERR(SEARCH(CJ$1,Data!$A2)),"",          ";" &amp; VLOOKUP(CJ$1,Data!$E:$F,2, FALSE) &amp; ";"   )             )</f>
        <v/>
      </c>
      <c r="CK2" t="str">
        <f>IF(Data!$E2=CK$1, "",             IF(ISERR(SEARCH(CK$1,Data!$A2)),"",          ";" &amp; VLOOKUP(CK$1,Data!$E:$F,2, FALSE) &amp; ";"   )             )</f>
        <v/>
      </c>
      <c r="CL2" t="str">
        <f>IF(Data!$E2=CL$1, "",             IF(ISERR(SEARCH(CL$1,Data!$A2)),"",          ";" &amp; VLOOKUP(CL$1,Data!$E:$F,2, FALSE) &amp; ";"   )             )</f>
        <v/>
      </c>
      <c r="CM2" t="str">
        <f>IF(Data!$E2=CM$1, "",             IF(ISERR(SEARCH(CM$1,Data!$A2)),"",          ";" &amp; VLOOKUP(CM$1,Data!$E:$F,2, FALSE) &amp; ";"   )             )</f>
        <v/>
      </c>
      <c r="CN2" t="str">
        <f>IF(Data!$E2=CN$1, "",             IF(ISERR(SEARCH(CN$1,Data!$A2)),"",          ";" &amp; VLOOKUP(CN$1,Data!$E:$F,2, FALSE) &amp; ";"   )             )</f>
        <v/>
      </c>
      <c r="CO2" t="str">
        <f>IF(Data!$E2=CO$1, "",             IF(ISERR(SEARCH(CO$1,Data!$A2)),"",          ";" &amp; VLOOKUP(CO$1,Data!$E:$F,2, FALSE) &amp; ";"   )             )</f>
        <v/>
      </c>
      <c r="CP2" t="str">
        <f>IF(Data!$E2=CP$1, "",             IF(ISERR(SEARCH(CP$1,Data!$A2)),"",          ";" &amp; VLOOKUP(CP$1,Data!$E:$F,2, FALSE) &amp; ";"   )             )</f>
        <v/>
      </c>
      <c r="CQ2" t="str">
        <f>IF(Data!$E2=CQ$1, "",             IF(ISERR(SEARCH(CQ$1,Data!$A2)),"",          ";" &amp; VLOOKUP(CQ$1,Data!$E:$F,2, FALSE) &amp; ";"   )             )</f>
        <v/>
      </c>
      <c r="CR2" t="str">
        <f>IF(Data!$E2=CR$1, "",             IF(ISERR(SEARCH(CR$1,Data!$A2)),"",          ";" &amp; VLOOKUP(CR$1,Data!$E:$F,2, FALSE) &amp; ";"   )             )</f>
        <v/>
      </c>
      <c r="CS2" t="str">
        <f>IF(Data!$E2=CS$1, "",             IF(ISERR(SEARCH(CS$1,Data!$A2)),"",          ";" &amp; VLOOKUP(CS$1,Data!$E:$F,2, FALSE) &amp; ";"   )             )</f>
        <v/>
      </c>
      <c r="CT2" t="str">
        <f>IF(Data!$E2=CT$1, "",             IF(ISERR(SEARCH(CT$1,Data!$A2)),"",          ";" &amp; VLOOKUP(CT$1,Data!$E:$F,2, FALSE) &amp; ";"   )             )</f>
        <v/>
      </c>
      <c r="CU2" t="str">
        <f>IF(Data!$E2=CU$1, "",             IF(ISERR(SEARCH(CU$1,Data!$A2)),"",          ";" &amp; VLOOKUP(CU$1,Data!$E:$F,2, FALSE) &amp; ";"   )             )</f>
        <v/>
      </c>
      <c r="CV2" t="str">
        <f>IF(Data!$E2=CV$1, "",             IF(ISERR(SEARCH(CV$1,Data!$A2)),"",          ";" &amp; VLOOKUP(CV$1,Data!$E:$F,2, FALSE) &amp; ";"   )             )</f>
        <v/>
      </c>
      <c r="CW2" t="str">
        <f>IF(Data!$E2=CW$1, "",             IF(ISERR(SEARCH(CW$1,Data!$A2)),"",          ";" &amp; VLOOKUP(CW$1,Data!$E:$F,2, FALSE) &amp; ";"   )             )</f>
        <v/>
      </c>
      <c r="CX2" t="str">
        <f>IF(Data!$E2=CX$1, "",             IF(ISERR(SEARCH(CX$1,Data!$A2)),"",          ";" &amp; VLOOKUP(CX$1,Data!$E:$F,2, FALSE) &amp; ";"   )             )</f>
        <v/>
      </c>
      <c r="CY2" t="str">
        <f>IF(Data!$E2=CY$1, "",             IF(ISERR(SEARCH(CY$1,Data!$A2)),"",          ";" &amp; VLOOKUP(CY$1,Data!$E:$F,2, FALSE) &amp; ";"   )             )</f>
        <v/>
      </c>
      <c r="CZ2" t="str">
        <f>IF(Data!$E2=CZ$1, "",             IF(ISERR(SEARCH(CZ$1,Data!$A2)),"",          ";" &amp; VLOOKUP(CZ$1,Data!$E:$F,2, FALSE) &amp; ";"   )             )</f>
        <v/>
      </c>
      <c r="DA2" t="str">
        <f>IF(Data!$E2=DA$1, "",             IF(ISERR(SEARCH(DA$1,Data!$A2)),"",          ";" &amp; VLOOKUP(DA$1,Data!$E:$F,2, FALSE) &amp; ";"   )             )</f>
        <v/>
      </c>
      <c r="DB2" t="str">
        <f>IF(Data!$E2=DB$1, "",             IF(ISERR(SEARCH(DB$1,Data!$A2)),"",          ";" &amp; VLOOKUP(DB$1,Data!$E:$F,2, FALSE) &amp; ";"   )             )</f>
        <v/>
      </c>
      <c r="DC2" t="str">
        <f>IF(Data!$E2=DC$1, "",             IF(ISERR(SEARCH(DC$1,Data!$A2)),"",          ";" &amp; VLOOKUP(DC$1,Data!$E:$F,2, FALSE) &amp; ";"   )             )</f>
        <v/>
      </c>
      <c r="DD2" t="str">
        <f>IF(Data!$E2=DD$1, "",             IF(ISERR(SEARCH(DD$1,Data!$A2)),"",          ";" &amp; VLOOKUP(DD$1,Data!$E:$F,2, FALSE) &amp; ";"   )             )</f>
        <v/>
      </c>
      <c r="DE2" t="str">
        <f>IF(Data!$E2=DE$1, "",             IF(ISERR(SEARCH(DE$1,Data!$A2)),"",          ";" &amp; VLOOKUP(DE$1,Data!$E:$F,2, FALSE) &amp; ";"   )             )</f>
        <v/>
      </c>
      <c r="DF2" t="str">
        <f>IF(Data!$E2=DF$1, "",             IF(ISERR(SEARCH(DF$1,Data!$A2)),"",          ";" &amp; VLOOKUP(DF$1,Data!$E:$F,2, FALSE) &amp; ";"   )             )</f>
        <v/>
      </c>
      <c r="DG2" t="str">
        <f>IF(Data!$E2=DG$1, "",             IF(ISERR(SEARCH(DG$1,Data!$A2)),"",          ";" &amp; VLOOKUP(DG$1,Data!$E:$F,2, FALSE) &amp; ";"   )             )</f>
        <v/>
      </c>
      <c r="DH2" t="str">
        <f>IF(Data!$E2=DH$1, "",             IF(ISERR(SEARCH(DH$1,Data!$A2)),"",          ";" &amp; VLOOKUP(DH$1,Data!$E:$F,2, FALSE) &amp; ";"   )             )</f>
        <v/>
      </c>
      <c r="DI2" t="str">
        <f>IF(Data!$E2=DI$1, "",             IF(ISERR(SEARCH(DI$1,Data!$A2)),"",          ";" &amp; VLOOKUP(DI$1,Data!$E:$F,2, FALSE) &amp; ";"   )             )</f>
        <v/>
      </c>
      <c r="DJ2" t="str">
        <f>IF(Data!$E2=DJ$1, "",             IF(ISERR(SEARCH(DJ$1,Data!$A2)),"",          ";" &amp; VLOOKUP(DJ$1,Data!$E:$F,2, FALSE) &amp; ";"   )             )</f>
        <v/>
      </c>
      <c r="DK2" t="str">
        <f>IF(Data!$E2=DK$1, "",             IF(ISERR(SEARCH(DK$1,Data!$A2)),"",          ";" &amp; VLOOKUP(DK$1,Data!$E:$F,2, FALSE) &amp; ";"   )             )</f>
        <v/>
      </c>
      <c r="DL2" t="str">
        <f>IF(Data!$E2=DL$1, "",             IF(ISERR(SEARCH(DL$1,Data!$A2)),"",          ";" &amp; VLOOKUP(DL$1,Data!$E:$F,2, FALSE) &amp; ";"   )             )</f>
        <v/>
      </c>
      <c r="DM2" t="str">
        <f>IF(Data!$E2=DM$1, "",             IF(ISERR(SEARCH(DM$1,Data!$A2)),"",          ";" &amp; VLOOKUP(DM$1,Data!$E:$F,2, FALSE) &amp; ";"   )             )</f>
        <v/>
      </c>
      <c r="DN2" t="str">
        <f>IF(Data!$E2=DN$1, "",             IF(ISERR(SEARCH(DN$1,Data!$A2)),"",          ";" &amp; VLOOKUP(DN$1,Data!$E:$F,2, FALSE) &amp; ";"   )             )</f>
        <v/>
      </c>
      <c r="DO2" t="str">
        <f>IF(Data!$E2=DO$1, "",             IF(ISERR(SEARCH(DO$1,Data!$A2)),"",          ";" &amp; VLOOKUP(DO$1,Data!$E:$F,2, FALSE) &amp; ";"   )             )</f>
        <v/>
      </c>
      <c r="DP2" t="str">
        <f>IF(Data!$E2=DP$1, "",             IF(ISERR(SEARCH(DP$1,Data!$A2)),"",          ";" &amp; VLOOKUP(DP$1,Data!$E:$F,2, FALSE) &amp; ";"   )             )</f>
        <v/>
      </c>
      <c r="DQ2" t="str">
        <f>IF(Data!$E2=DQ$1, "",             IF(ISERR(SEARCH(DQ$1,Data!$A2)),"",          ";" &amp; VLOOKUP(DQ$1,Data!$E:$F,2, FALSE) &amp; ";"   )             )</f>
        <v/>
      </c>
      <c r="DR2" t="str">
        <f>IF(Data!$E2=DR$1, "",             IF(ISERR(SEARCH(DR$1,Data!$A2)),"",          ";" &amp; VLOOKUP(DR$1,Data!$E:$F,2, FALSE) &amp; ";"   )             )</f>
        <v/>
      </c>
      <c r="DS2" t="str">
        <f>IF(Data!$E2=DS$1, "",             IF(ISERR(SEARCH(DS$1,Data!$A2)),"",          ";" &amp; VLOOKUP(DS$1,Data!$E:$F,2, FALSE) &amp; ";"   )             )</f>
        <v/>
      </c>
      <c r="DT2" t="str">
        <f>IF(Data!$E2=DT$1, "",             IF(ISERR(SEARCH(DT$1,Data!$A2)),"",          ";" &amp; VLOOKUP(DT$1,Data!$E:$F,2, FALSE) &amp; ";"   )             )</f>
        <v/>
      </c>
      <c r="DU2" t="str">
        <f>IF(Data!$E2=DU$1, "",             IF(ISERR(SEARCH(DU$1,Data!$A2)),"",          ";" &amp; VLOOKUP(DU$1,Data!$E:$F,2, FALSE) &amp; ";"   )             )</f>
        <v/>
      </c>
      <c r="DV2" t="str">
        <f>IF(Data!$E2=DV$1, "",             IF(ISERR(SEARCH(DV$1,Data!$A2)),"",          ";" &amp; VLOOKUP(DV$1,Data!$E:$F,2, FALSE) &amp; ";"   )             )</f>
        <v/>
      </c>
      <c r="DW2" t="str">
        <f>IF(Data!$E2=DW$1, "",             IF(ISERR(SEARCH(DW$1,Data!$A2)),"",          ";" &amp; VLOOKUP(DW$1,Data!$E:$F,2, FALSE) &amp; ";"   )             )</f>
        <v/>
      </c>
      <c r="DX2" t="str">
        <f>IF(Data!$E2=DX$1, "",             IF(ISERR(SEARCH(DX$1,Data!$A2)),"",          ";" &amp; VLOOKUP(DX$1,Data!$E:$F,2, FALSE) &amp; ";"   )             )</f>
        <v/>
      </c>
      <c r="DY2" t="str">
        <f>IF(Data!$E2=DY$1, "",             IF(ISERR(SEARCH(DY$1,Data!$A2)),"",          ";" &amp; VLOOKUP(DY$1,Data!$E:$F,2, FALSE) &amp; ";"   )             )</f>
        <v/>
      </c>
      <c r="DZ2" t="str">
        <f>IF(Data!$E2=DZ$1, "",             IF(ISERR(SEARCH(DZ$1,Data!$A2)),"",          ";" &amp; VLOOKUP(DZ$1,Data!$E:$F,2, FALSE) &amp; ";"   )             )</f>
        <v/>
      </c>
      <c r="EA2" t="str">
        <f>IF(Data!$E2=EA$1, "",             IF(ISERR(SEARCH(EA$1,Data!$A2)),"",          ";" &amp; VLOOKUP(EA$1,Data!$E:$F,2, FALSE) &amp; ";"   )             )</f>
        <v/>
      </c>
      <c r="EB2" t="str">
        <f>IF(Data!$E2=EB$1, "",             IF(ISERR(SEARCH(EB$1,Data!$A2)),"",          ";" &amp; VLOOKUP(EB$1,Data!$E:$F,2, FALSE) &amp; ";"   )             )</f>
        <v/>
      </c>
      <c r="EC2" t="str">
        <f>IF(Data!$E2=EC$1, "",             IF(ISERR(SEARCH(EC$1,Data!$A2)),"",          ";" &amp; VLOOKUP(EC$1,Data!$E:$F,2, FALSE) &amp; ";"   )             )</f>
        <v/>
      </c>
      <c r="ED2" t="str">
        <f>IF(Data!$E2=ED$1, "",             IF(ISERR(SEARCH(ED$1,Data!$A2)),"",          ";" &amp; VLOOKUP(ED$1,Data!$E:$F,2, FALSE) &amp; ";"   )             )</f>
        <v/>
      </c>
      <c r="EE2" t="str">
        <f>IF(Data!$E2=EE$1, "",             IF(ISERR(SEARCH(EE$1,Data!$A2)),"",          ";" &amp; VLOOKUP(EE$1,Data!$E:$F,2, FALSE) &amp; ";"   )             )</f>
        <v/>
      </c>
      <c r="EF2" t="str">
        <f>IF(Data!$E2=EF$1, "",             IF(ISERR(SEARCH(EF$1,Data!$A2)),"",          ";" &amp; VLOOKUP(EF$1,Data!$E:$F,2, FALSE) &amp; ";"   )             )</f>
        <v/>
      </c>
      <c r="EG2" t="str">
        <f>IF(Data!$E2=EG$1, "",             IF(ISERR(SEARCH(EG$1,Data!$A2)),"",          ";" &amp; VLOOKUP(EG$1,Data!$E:$F,2, FALSE) &amp; ";"   )             )</f>
        <v/>
      </c>
      <c r="EH2" t="str">
        <f>IF(Data!$E2=EH$1, "",             IF(ISERR(SEARCH(EH$1,Data!$A2)),"",          ";" &amp; VLOOKUP(EH$1,Data!$E:$F,2, FALSE) &amp; ";"   )             )</f>
        <v/>
      </c>
      <c r="EI2" t="str">
        <f>IF(Data!$E2=EI$1, "",             IF(ISERR(SEARCH(EI$1,Data!$A2)),"",          ";" &amp; VLOOKUP(EI$1,Data!$E:$F,2, FALSE) &amp; ";"   )             )</f>
        <v/>
      </c>
      <c r="EJ2" t="str">
        <f>IF(Data!$E2=EJ$1, "",             IF(ISERR(SEARCH(EJ$1,Data!$A2)),"",          ";" &amp; VLOOKUP(EJ$1,Data!$E:$F,2, FALSE) &amp; ";"   )             )</f>
        <v/>
      </c>
      <c r="EK2" t="str">
        <f>IF(Data!$E2=EK$1, "",             IF(ISERR(SEARCH(EK$1,Data!$A2)),"",          ";" &amp; VLOOKUP(EK$1,Data!$E:$F,2, FALSE) &amp; ";"   )             )</f>
        <v/>
      </c>
      <c r="EL2" t="str">
        <f>IF(Data!$E2=EL$1, "",             IF(ISERR(SEARCH(EL$1,Data!$A2)),"",          ";" &amp; VLOOKUP(EL$1,Data!$E:$F,2, FALSE) &amp; ";"   )             )</f>
        <v/>
      </c>
      <c r="EM2" t="str">
        <f>IF(Data!$E2=EM$1, "",             IF(ISERR(SEARCH(EM$1,Data!$A2)),"",          ";" &amp; VLOOKUP(EM$1,Data!$E:$F,2, FALSE) &amp; ";"   )             )</f>
        <v/>
      </c>
      <c r="EN2" t="str">
        <f>IF(Data!$E2=EN$1, "",             IF(ISERR(SEARCH(EN$1,Data!$A2)),"",          ";" &amp; VLOOKUP(EN$1,Data!$E:$F,2, FALSE) &amp; ";"   )             )</f>
        <v/>
      </c>
      <c r="EO2" t="str">
        <f>IF(Data!$E2=EO$1, "",             IF(ISERR(SEARCH(EO$1,Data!$A2)),"",          ";" &amp; VLOOKUP(EO$1,Data!$E:$F,2, FALSE) &amp; ";"   )             )</f>
        <v/>
      </c>
      <c r="EP2" t="str">
        <f>IF(Data!$E2=EP$1, "",             IF(ISERR(SEARCH(EP$1,Data!$A2)),"",          ";" &amp; VLOOKUP(EP$1,Data!$E:$F,2, FALSE) &amp; ";"   )             )</f>
        <v/>
      </c>
      <c r="EQ2" t="str">
        <f>IF(Data!$E2=EQ$1, "",             IF(ISERR(SEARCH(EQ$1,Data!$A2)),"",          ";" &amp; VLOOKUP(EQ$1,Data!$E:$F,2, FALSE) &amp; ";"   )             )</f>
        <v/>
      </c>
      <c r="ER2" t="str">
        <f>IF(Data!$E2=ER$1, "",             IF(ISERR(SEARCH(ER$1,Data!$A2)),"",          ";" &amp; VLOOKUP(ER$1,Data!$E:$F,2, FALSE) &amp; ";"   )             )</f>
        <v/>
      </c>
      <c r="ES2" t="str">
        <f>IF(Data!$E2=ES$1, "",             IF(ISERR(SEARCH(ES$1,Data!$A2)),"",          ";" &amp; VLOOKUP(ES$1,Data!$E:$F,2, FALSE) &amp; ";"   )             )</f>
        <v/>
      </c>
      <c r="ET2" t="str">
        <f>IF(Data!$E2=ET$1, "",             IF(ISERR(SEARCH(ET$1,Data!$A2)),"",          ";" &amp; VLOOKUP(ET$1,Data!$E:$F,2, FALSE) &amp; ";"   )             )</f>
        <v/>
      </c>
      <c r="EU2" t="str">
        <f>IF(Data!$E2=EU$1, "",             IF(ISERR(SEARCH(EU$1,Data!$A2)),"",          ";" &amp; VLOOKUP(EU$1,Data!$E:$F,2, FALSE) &amp; ";"   )             )</f>
        <v/>
      </c>
      <c r="EV2" t="str">
        <f>IF(Data!$E2=EV$1, "",             IF(ISERR(SEARCH(EV$1,Data!$A2)),"",          ";" &amp; VLOOKUP(EV$1,Data!$E:$F,2, FALSE) &amp; ";"   )             )</f>
        <v/>
      </c>
      <c r="EW2" t="str">
        <f>IF(Data!$E2=EW$1, "",             IF(ISERR(SEARCH(EW$1,Data!$A2)),"",          ";" &amp; VLOOKUP(EW$1,Data!$E:$F,2, FALSE) &amp; ";"   )             )</f>
        <v/>
      </c>
      <c r="EX2" t="str">
        <f>IF(Data!$E2=EX$1, "",             IF(ISERR(SEARCH(EX$1,Data!$A2)),"",          ";" &amp; VLOOKUP(EX$1,Data!$E:$F,2, FALSE) &amp; ";"   )             )</f>
        <v/>
      </c>
      <c r="EY2" t="str">
        <f>IF(Data!$E2=EY$1, "",             IF(ISERR(SEARCH(EY$1,Data!$A2)),"",          ";" &amp; VLOOKUP(EY$1,Data!$E:$F,2, FALSE) &amp; ";"   )             )</f>
        <v/>
      </c>
      <c r="EZ2" t="str">
        <f>IF(Data!$E2=EZ$1, "",             IF(ISERR(SEARCH(EZ$1,Data!$A2)),"",          ";" &amp; VLOOKUP(EZ$1,Data!$E:$F,2, FALSE) &amp; ";"   )             )</f>
        <v/>
      </c>
      <c r="FA2" t="str">
        <f>IF(Data!$E2=FA$1, "",             IF(ISERR(SEARCH(FA$1,Data!$A2)),"",          ";" &amp; VLOOKUP(FA$1,Data!$E:$F,2, FALSE) &amp; ";"   )             )</f>
        <v/>
      </c>
      <c r="FB2" t="str">
        <f>IF(Data!$E2=FB$1, "",             IF(ISERR(SEARCH(FB$1,Data!$A2)),"",          ";" &amp; VLOOKUP(FB$1,Data!$E:$F,2, FALSE) &amp; ";"   )             )</f>
        <v/>
      </c>
      <c r="FC2" t="str">
        <f>IF(Data!$E2=FC$1, "",             IF(ISERR(SEARCH(FC$1,Data!$A2)),"",          ";" &amp; VLOOKUP(FC$1,Data!$E:$F,2, FALSE) &amp; ";"   )             )</f>
        <v/>
      </c>
      <c r="FD2" t="str">
        <f>IF(Data!$E2=FD$1, "",             IF(ISERR(SEARCH(FD$1,Data!$A2)),"",          ";" &amp; VLOOKUP(FD$1,Data!$E:$F,2, FALSE) &amp; ";"   )             )</f>
        <v/>
      </c>
      <c r="FE2" t="str">
        <f>IF(Data!$E2=FE$1, "",             IF(ISERR(SEARCH(FE$1,Data!$A2)),"",          ";" &amp; VLOOKUP(FE$1,Data!$E:$F,2, FALSE) &amp; ";"   )             )</f>
        <v/>
      </c>
      <c r="FF2" t="str">
        <f>IF(Data!$E2=FF$1, "",             IF(ISERR(SEARCH(FF$1,Data!$A2)),"",          ";" &amp; VLOOKUP(FF$1,Data!$E:$F,2, FALSE) &amp; ";"   )             )</f>
        <v/>
      </c>
      <c r="FG2" t="str">
        <f>IF(Data!$E2=FG$1, "",             IF(ISERR(SEARCH(FG$1,Data!$A2)),"",          ";" &amp; VLOOKUP(FG$1,Data!$E:$F,2, FALSE) &amp; ";"   )             )</f>
        <v/>
      </c>
      <c r="FH2" t="str">
        <f>IF(Data!$E2=FH$1, "",             IF(ISERR(SEARCH(FH$1,Data!$A2)),"",          ";" &amp; VLOOKUP(FH$1,Data!$E:$F,2, FALSE) &amp; ";"   )             )</f>
        <v/>
      </c>
      <c r="FI2" t="str">
        <f>IF(Data!$E2=FI$1, "",             IF(ISERR(SEARCH(FI$1,Data!$A2)),"",          ";" &amp; VLOOKUP(FI$1,Data!$E:$F,2, FALSE) &amp; ";"   )             )</f>
        <v/>
      </c>
      <c r="FJ2" t="str">
        <f>IF(Data!$E2=FJ$1, "",             IF(ISERR(SEARCH(FJ$1,Data!$A2)),"",          ";" &amp; VLOOKUP(FJ$1,Data!$E:$F,2, FALSE) &amp; ";"   )             )</f>
        <v/>
      </c>
      <c r="FK2" t="str">
        <f>IF(Data!$E2=FK$1, "",             IF(ISERR(SEARCH(FK$1,Data!$A2)),"",          ";" &amp; VLOOKUP(FK$1,Data!$E:$F,2, FALSE) &amp; ";"   )             )</f>
        <v/>
      </c>
      <c r="FL2" t="str">
        <f>IF(Data!$E2=FL$1, "",             IF(ISERR(SEARCH(FL$1,Data!$A2)),"",          ";" &amp; VLOOKUP(FL$1,Data!$E:$F,2, FALSE) &amp; ";"   )             )</f>
        <v/>
      </c>
      <c r="FM2" t="str">
        <f>IF(Data!$E2=FM$1, "",             IF(ISERR(SEARCH(FM$1,Data!$A2)),"",          ";" &amp; VLOOKUP(FM$1,Data!$E:$F,2, FALSE) &amp; ";"   )             )</f>
        <v/>
      </c>
      <c r="FN2" t="str">
        <f>IF(Data!$E2=FN$1, "",             IF(ISERR(SEARCH(FN$1,Data!$A2)),"",          ";" &amp; VLOOKUP(FN$1,Data!$E:$F,2, FALSE) &amp; ";"   )             )</f>
        <v/>
      </c>
      <c r="FO2" t="str">
        <f>IF(Data!$E2=FO$1, "",             IF(ISERR(SEARCH(FO$1,Data!$A2)),"",          ";" &amp; VLOOKUP(FO$1,Data!$E:$F,2, FALSE) &amp; ";"   )             )</f>
        <v/>
      </c>
      <c r="FP2" t="str">
        <f>IF(Data!$E2=FP$1, "",             IF(ISERR(SEARCH(FP$1,Data!$A2)),"",          ";" &amp; VLOOKUP(FP$1,Data!$E:$F,2, FALSE) &amp; ";"   )             )</f>
        <v/>
      </c>
      <c r="FQ2" t="str">
        <f>IF(Data!$E2=FQ$1, "",             IF(ISERR(SEARCH(FQ$1,Data!$A2)),"",          ";" &amp; VLOOKUP(FQ$1,Data!$E:$F,2, FALSE) &amp; ";"   )             )</f>
        <v/>
      </c>
      <c r="FR2" t="str">
        <f>IF(Data!$E2=FR$1, "",             IF(ISERR(SEARCH(FR$1,Data!$A2)),"",          ";" &amp; VLOOKUP(FR$1,Data!$E:$F,2, FALSE) &amp; ";"   )             )</f>
        <v/>
      </c>
      <c r="FS2" t="str">
        <f>IF(Data!$E2=FS$1, "",             IF(ISERR(SEARCH(FS$1,Data!$A2)),"",          ";" &amp; VLOOKUP(FS$1,Data!$E:$F,2, FALSE) &amp; ";"   )             )</f>
        <v/>
      </c>
      <c r="FT2" t="str">
        <f>IF(Data!$E2=FT$1, "",             IF(ISERR(SEARCH(FT$1,Data!$A2)),"",          ";" &amp; VLOOKUP(FT$1,Data!$E:$F,2, FALSE) &amp; ";"   )             )</f>
        <v/>
      </c>
      <c r="FU2" t="str">
        <f>IF(Data!$E2=FU$1, "",             IF(ISERR(SEARCH(FU$1,Data!$A2)),"",          ";" &amp; VLOOKUP(FU$1,Data!$E:$F,2, FALSE) &amp; ";"   )             )</f>
        <v/>
      </c>
      <c r="FV2" t="str">
        <f>IF(Data!$E2=FV$1, "",             IF(ISERR(SEARCH(FV$1,Data!$A2)),"",          ";" &amp; VLOOKUP(FV$1,Data!$E:$F,2, FALSE) &amp; ";"   )             )</f>
        <v/>
      </c>
      <c r="FW2" t="str">
        <f>IF(Data!$E2=FW$1, "",             IF(ISERR(SEARCH(FW$1,Data!$A2)),"",          ";" &amp; VLOOKUP(FW$1,Data!$E:$F,2, FALSE) &amp; ";"   )             )</f>
        <v/>
      </c>
      <c r="FX2" t="str">
        <f>IF(Data!$E2=FX$1, "",             IF(ISERR(SEARCH(FX$1,Data!$A2)),"",          ";" &amp; VLOOKUP(FX$1,Data!$E:$F,2, FALSE) &amp; ";"   )             )</f>
        <v/>
      </c>
      <c r="FY2" t="str">
        <f>IF(Data!$E2=FY$1, "",             IF(ISERR(SEARCH(FY$1,Data!$A2)),"",          ";" &amp; VLOOKUP(FY$1,Data!$E:$F,2, FALSE) &amp; ";"   )             )</f>
        <v/>
      </c>
      <c r="FZ2" t="str">
        <f>IF(Data!$E2=FZ$1, "",             IF(ISERR(SEARCH(FZ$1,Data!$A2)),"",          ";" &amp; VLOOKUP(FZ$1,Data!$E:$F,2, FALSE) &amp; ";"   )             )</f>
        <v/>
      </c>
      <c r="GA2" t="str">
        <f>IF(Data!$E2=GA$1, "",             IF(ISERR(SEARCH(GA$1,Data!$A2)),"",          ";" &amp; VLOOKUP(GA$1,Data!$E:$F,2, FALSE) &amp; ";"   )             )</f>
        <v/>
      </c>
      <c r="GB2" t="str">
        <f>IF(Data!$E2=GB$1, "",             IF(ISERR(SEARCH(GB$1,Data!$A2)),"",          ";" &amp; VLOOKUP(GB$1,Data!$E:$F,2, FALSE) &amp; ";"   )             )</f>
        <v/>
      </c>
      <c r="GC2" t="str">
        <f>IF(Data!$E2=GC$1, "",             IF(ISERR(SEARCH(GC$1,Data!$A2)),"",          ";" &amp; VLOOKUP(GC$1,Data!$E:$F,2, FALSE) &amp; ";"   )             )</f>
        <v/>
      </c>
      <c r="GD2" t="str">
        <f>IF(Data!$E2=GD$1, "",             IF(ISERR(SEARCH(GD$1,Data!$A2)),"",          ";" &amp; VLOOKUP(GD$1,Data!$E:$F,2, FALSE) &amp; ";"   )             )</f>
        <v/>
      </c>
      <c r="GE2" t="str">
        <f>IF(Data!$E2=GE$1, "",             IF(ISERR(SEARCH(GE$1,Data!$A2)),"",          ";" &amp; VLOOKUP(GE$1,Data!$E:$F,2, FALSE) &amp; ";"   )             )</f>
        <v/>
      </c>
      <c r="GF2" t="str">
        <f>IF(Data!$E2=GF$1, "",             IF(ISERR(SEARCH(GF$1,Data!$A2)),"",          ";" &amp; VLOOKUP(GF$1,Data!$E:$F,2, FALSE) &amp; ";"   )             )</f>
        <v/>
      </c>
      <c r="GG2" t="str">
        <f>IF(Data!$E2=GG$1, "",             IF(ISERR(SEARCH(GG$1,Data!$A2)),"",          ";" &amp; VLOOKUP(GG$1,Data!$E:$F,2, FALSE) &amp; ";"   )             )</f>
        <v/>
      </c>
      <c r="GH2" t="str">
        <f>IF(Data!$E2=GH$1, "",             IF(ISERR(SEARCH(GH$1,Data!$A2)),"",          ";" &amp; VLOOKUP(GH$1,Data!$E:$F,2, FALSE) &amp; ";"   )             )</f>
        <v/>
      </c>
      <c r="GI2" t="str">
        <f>IF(Data!$E2=GI$1, "",             IF(ISERR(SEARCH(GI$1,Data!$A2)),"",          ";" &amp; VLOOKUP(GI$1,Data!$E:$F,2, FALSE) &amp; ";"   )             )</f>
        <v/>
      </c>
      <c r="GJ2" t="str">
        <f>IF(Data!$E2=GJ$1, "",             IF(ISERR(SEARCH(GJ$1,Data!$A2)),"",          ";" &amp; VLOOKUP(GJ$1,Data!$E:$F,2, FALSE) &amp; ";"   )             )</f>
        <v/>
      </c>
      <c r="GK2" t="str">
        <f>IF(Data!$E2=GK$1, "",             IF(ISERR(SEARCH(GK$1,Data!$A2)),"",          ";" &amp; VLOOKUP(GK$1,Data!$E:$F,2, FALSE) &amp; ";"   )             )</f>
        <v/>
      </c>
      <c r="GL2" t="str">
        <f>IF(Data!$E2=GL$1, "",             IF(ISERR(SEARCH(GL$1,Data!$A2)),"",          ";" &amp; VLOOKUP(GL$1,Data!$E:$F,2, FALSE) &amp; ";"   )             )</f>
        <v/>
      </c>
      <c r="GM2" t="str">
        <f>IF(Data!$E2=GM$1, "",             IF(ISERR(SEARCH(GM$1,Data!$A2)),"",          ";" &amp; VLOOKUP(GM$1,Data!$E:$F,2, FALSE) &amp; ";"   )             )</f>
        <v/>
      </c>
      <c r="GN2" t="str">
        <f>IF(Data!$E2=GN$1, "",             IF(ISERR(SEARCH(GN$1,Data!$A2)),"",          ";" &amp; VLOOKUP(GN$1,Data!$E:$F,2, FALSE) &amp; ";"   )             )</f>
        <v/>
      </c>
      <c r="GO2" t="str">
        <f>IF(Data!$E2=GO$1, "",             IF(ISERR(SEARCH(GO$1,Data!$A2)),"",          ";" &amp; VLOOKUP(GO$1,Data!$E:$F,2, FALSE) &amp; ";"   )             )</f>
        <v/>
      </c>
      <c r="GP2" t="str">
        <f>IF(Data!$E2=GP$1, "",             IF(ISERR(SEARCH(GP$1,Data!$A2)),"",          ";" &amp; VLOOKUP(GP$1,Data!$E:$F,2, FALSE) &amp; ";"   )             )</f>
        <v/>
      </c>
      <c r="GQ2" t="str">
        <f>IF(Data!$E2=GQ$1, "",             IF(ISERR(SEARCH(GQ$1,Data!$A2)),"",          ";" &amp; VLOOKUP(GQ$1,Data!$E:$F,2, FALSE) &amp; ";"   )             )</f>
        <v/>
      </c>
      <c r="GR2" t="str">
        <f>IF(Data!$E2=GR$1, "",             IF(ISERR(SEARCH(GR$1,Data!$A2)),"",          ";" &amp; VLOOKUP(GR$1,Data!$E:$F,2, FALSE) &amp; ";"   )             )</f>
        <v/>
      </c>
      <c r="GS2" t="str">
        <f>IF(Data!$E2=GS$1, "",             IF(ISERR(SEARCH(GS$1,Data!$A2)),"",          ";" &amp; VLOOKUP(GS$1,Data!$E:$F,2, FALSE) &amp; ";"   )             )</f>
        <v/>
      </c>
      <c r="GT2" t="str">
        <f>IF(Data!$E2=GT$1, "",             IF(ISERR(SEARCH(GT$1,Data!$A2)),"",          ";" &amp; VLOOKUP(GT$1,Data!$E:$F,2, FALSE) &amp; ";"   )             )</f>
        <v/>
      </c>
      <c r="GU2" t="str">
        <f>IF(Data!$E2=GU$1, "",             IF(ISERR(SEARCH(GU$1,Data!$A2)),"",          ";" &amp; VLOOKUP(GU$1,Data!$E:$F,2, FALSE) &amp; ";"   )             )</f>
        <v/>
      </c>
      <c r="GV2" t="str">
        <f>IF(Data!$E2=GV$1, "",             IF(ISERR(SEARCH(GV$1,Data!$A2)),"",          ";" &amp; VLOOKUP(GV$1,Data!$E:$F,2, FALSE) &amp; ";"   )             )</f>
        <v/>
      </c>
      <c r="GW2" t="str">
        <f>IF(Data!$E2=GW$1, "",             IF(ISERR(SEARCH(GW$1,Data!$A2)),"",          ";" &amp; VLOOKUP(GW$1,Data!$E:$F,2, FALSE) &amp; ";"   )             )</f>
        <v/>
      </c>
      <c r="GX2" t="str">
        <f>IF(Data!$E2=GX$1, "",             IF(ISERR(SEARCH(GX$1,Data!$A2)),"",          ";" &amp; VLOOKUP(GX$1,Data!$E:$F,2, FALSE) &amp; ";"   )             )</f>
        <v/>
      </c>
      <c r="GY2" t="str">
        <f>IF(Data!$E2=GY$1, "",             IF(ISERR(SEARCH(GY$1,Data!$A2)),"",          ";" &amp; VLOOKUP(GY$1,Data!$E:$F,2, FALSE) &amp; ";"   )             )</f>
        <v/>
      </c>
      <c r="GZ2" t="str">
        <f>IF(Data!$E2=GZ$1, "",             IF(ISERR(SEARCH(GZ$1,Data!$A2)),"",          ";" &amp; VLOOKUP(GZ$1,Data!$E:$F,2, FALSE) &amp; ";"   )             )</f>
        <v/>
      </c>
      <c r="HA2" t="str">
        <f>IF(Data!$E2=HA$1, "",             IF(ISERR(SEARCH(HA$1,Data!$A2)),"",          ";" &amp; VLOOKUP(HA$1,Data!$E:$F,2, FALSE) &amp; ";"   )             )</f>
        <v/>
      </c>
      <c r="HB2" t="str">
        <f>IF(Data!$E2=HB$1, "",             IF(ISERR(SEARCH(HB$1,Data!$A2)),"",          ";" &amp; VLOOKUP(HB$1,Data!$E:$F,2, FALSE) &amp; ";"   )             )</f>
        <v/>
      </c>
      <c r="HC2" t="str">
        <f>IF(Data!$E2=HC$1, "",             IF(ISERR(SEARCH(HC$1,Data!$A2)),"",          ";" &amp; VLOOKUP(HC$1,Data!$E:$F,2, FALSE) &amp; ";"   )             )</f>
        <v/>
      </c>
      <c r="HD2" t="str">
        <f>IF(Data!$E2=HD$1, "",             IF(ISERR(SEARCH(HD$1,Data!$A2)),"",          ";" &amp; VLOOKUP(HD$1,Data!$E:$F,2, FALSE) &amp; ";"   )             )</f>
        <v/>
      </c>
      <c r="HE2" t="str">
        <f>IF(Data!$E2=HE$1, "",             IF(ISERR(SEARCH(HE$1,Data!$A2)),"",          ";" &amp; VLOOKUP(HE$1,Data!$E:$F,2, FALSE) &amp; ";"   )             )</f>
        <v/>
      </c>
      <c r="HF2" t="str">
        <f>IF(Data!$E2=HF$1, "",             IF(ISERR(SEARCH(HF$1,Data!$A2)),"",          ";" &amp; VLOOKUP(HF$1,Data!$E:$F,2, FALSE) &amp; ";"   )             )</f>
        <v/>
      </c>
      <c r="HG2" t="str">
        <f>IF(Data!$E2=HG$1, "",             IF(ISERR(SEARCH(HG$1,Data!$A2)),"",          ";" &amp; VLOOKUP(HG$1,Data!$E:$F,2, FALSE) &amp; ";"   )             )</f>
        <v/>
      </c>
      <c r="HH2" t="str">
        <f>IF(Data!$E2=HH$1, "",             IF(ISERR(SEARCH(HH$1,Data!$A2)),"",          ";" &amp; VLOOKUP(HH$1,Data!$E:$F,2, FALSE) &amp; ";"   )             )</f>
        <v/>
      </c>
      <c r="HI2" t="str">
        <f>IF(Data!$E2=HI$1, "",             IF(ISERR(SEARCH(HI$1,Data!$A2)),"",          ";" &amp; VLOOKUP(HI$1,Data!$E:$F,2, FALSE) &amp; ";"   )             )</f>
        <v/>
      </c>
      <c r="HJ2" t="str">
        <f>IF(Data!$E2=HJ$1, "",             IF(ISERR(SEARCH(HJ$1,Data!$A2)),"",          ";" &amp; VLOOKUP(HJ$1,Data!$E:$F,2, FALSE) &amp; ";"   )             )</f>
        <v/>
      </c>
      <c r="HK2" t="str">
        <f>IF(Data!$E2=HK$1, "",             IF(ISERR(SEARCH(HK$1,Data!$A2)),"",          ";" &amp; VLOOKUP(HK$1,Data!$E:$F,2, FALSE) &amp; ";"   )             )</f>
        <v/>
      </c>
      <c r="HL2" t="str">
        <f>IF(Data!$E2=HL$1, "",             IF(ISERR(SEARCH(HL$1,Data!$A2)),"",          ";" &amp; VLOOKUP(HL$1,Data!$E:$F,2, FALSE) &amp; ";"   )             )</f>
        <v/>
      </c>
      <c r="HM2" t="str">
        <f>IF(Data!$E2=HM$1, "",             IF(ISERR(SEARCH(HM$1,Data!$A2)),"",          ";" &amp; VLOOKUP(HM$1,Data!$E:$F,2, FALSE) &amp; ";"   )             )</f>
        <v/>
      </c>
      <c r="HN2" t="str">
        <f>IF(Data!$E2=HN$1, "",             IF(ISERR(SEARCH(HN$1,Data!$A2)),"",          ";" &amp; VLOOKUP(HN$1,Data!$E:$F,2, FALSE) &amp; ";"   )             )</f>
        <v/>
      </c>
      <c r="HO2" t="str">
        <f>IF(Data!$E2=HO$1, "",             IF(ISERR(SEARCH(HO$1,Data!$A2)),"",          ";" &amp; VLOOKUP(HO$1,Data!$E:$F,2, FALSE) &amp; ";"   )             )</f>
        <v/>
      </c>
      <c r="HP2" t="str">
        <f>IF(Data!$E2=HP$1, "",             IF(ISERR(SEARCH(HP$1,Data!$A2)),"",          ";" &amp; VLOOKUP(HP$1,Data!$E:$F,2, FALSE) &amp; ";"   )             )</f>
        <v/>
      </c>
      <c r="HQ2" t="str">
        <f>IF(Data!$E2=HQ$1, "",             IF(ISERR(SEARCH(HQ$1,Data!$A2)),"",          ";" &amp; VLOOKUP(HQ$1,Data!$E:$F,2, FALSE) &amp; ";"   )             )</f>
        <v/>
      </c>
      <c r="HR2" t="str">
        <f>IF(Data!$E2=HR$1, "",             IF(ISERR(SEARCH(HR$1,Data!$A2)),"",          ";" &amp; VLOOKUP(HR$1,Data!$E:$F,2, FALSE) &amp; ";"   )             )</f>
        <v/>
      </c>
      <c r="HS2" t="str">
        <f>IF(Data!$E2=HS$1, "",             IF(ISERR(SEARCH(HS$1,Data!$A2)),"",          ";" &amp; VLOOKUP(HS$1,Data!$E:$F,2, FALSE) &amp; ";"   )             )</f>
        <v/>
      </c>
      <c r="HT2" t="str">
        <f>IF(Data!$E2=HT$1, "",             IF(ISERR(SEARCH(HT$1,Data!$A2)),"",          ";" &amp; VLOOKUP(HT$1,Data!$E:$F,2, FALSE) &amp; ";"   )             )</f>
        <v/>
      </c>
      <c r="HU2" t="str">
        <f>IF(Data!$E2=HU$1, "",             IF(ISERR(SEARCH(HU$1,Data!$A2)),"",          ";" &amp; VLOOKUP(HU$1,Data!$E:$F,2, FALSE) &amp; ";"   )             )</f>
        <v/>
      </c>
      <c r="HV2" t="str">
        <f>IF(Data!$E2=HV$1, "",             IF(ISERR(SEARCH(HV$1,Data!$A2)),"",          ";" &amp; VLOOKUP(HV$1,Data!$E:$F,2, FALSE) &amp; ";"   )             )</f>
        <v/>
      </c>
      <c r="HW2" t="str">
        <f>IF(Data!$E2=HW$1, "",             IF(ISERR(SEARCH(HW$1,Data!$A2)),"",          ";" &amp; VLOOKUP(HW$1,Data!$E:$F,2, FALSE) &amp; ";"   )             )</f>
        <v/>
      </c>
      <c r="HX2" t="str">
        <f>IF(Data!$E2=HX$1, "",             IF(ISERR(SEARCH(HX$1,Data!$A2)),"",          ";" &amp; VLOOKUP(HX$1,Data!$E:$F,2, FALSE) &amp; ";"   )             )</f>
        <v/>
      </c>
      <c r="HY2" t="str">
        <f>IF(Data!$E2=HY$1, "",             IF(ISERR(SEARCH(HY$1,Data!$A2)),"",          ";" &amp; VLOOKUP(HY$1,Data!$E:$F,2, FALSE) &amp; ";"   )             )</f>
        <v/>
      </c>
      <c r="HZ2" t="str">
        <f>IF(Data!$E2=HZ$1, "",             IF(ISERR(SEARCH(HZ$1,Data!$A2)),"",          ";" &amp; VLOOKUP(HZ$1,Data!$E:$F,2, FALSE) &amp; ";"   )             )</f>
        <v/>
      </c>
      <c r="IA2" t="str">
        <f>IF(Data!$E2=IA$1, "",             IF(ISERR(SEARCH(IA$1,Data!$A2)),"",          ";" &amp; VLOOKUP(IA$1,Data!$E:$F,2, FALSE) &amp; ";"   )             )</f>
        <v/>
      </c>
      <c r="IB2" t="str">
        <f>IF(Data!$E2=IB$1, "",             IF(ISERR(SEARCH(IB$1,Data!$A2)),"",          ";" &amp; VLOOKUP(IB$1,Data!$E:$F,2, FALSE) &amp; ";"   )             )</f>
        <v/>
      </c>
      <c r="IC2" t="str">
        <f>IF(Data!$E2=IC$1, "",             IF(ISERR(SEARCH(IC$1,Data!$A2)),"",          ";" &amp; VLOOKUP(IC$1,Data!$E:$F,2, FALSE) &amp; ";"   )             )</f>
        <v/>
      </c>
      <c r="ID2" t="str">
        <f>IF(Data!$E2=ID$1, "",             IF(ISERR(SEARCH(ID$1,Data!$A2)),"",          ";" &amp; VLOOKUP(ID$1,Data!$E:$F,2, FALSE) &amp; ";"   )             )</f>
        <v/>
      </c>
      <c r="IE2" t="str">
        <f>IF(Data!$E2=IE$1, "",             IF(ISERR(SEARCH(IE$1,Data!$A2)),"",          ";" &amp; VLOOKUP(IE$1,Data!$E:$F,2, FALSE) &amp; ";"   )             )</f>
        <v/>
      </c>
    </row>
    <row r="3" spans="1:239" x14ac:dyDescent="0.3">
      <c r="A3" t="str">
        <f>Tableau1[[#This Row],[name]]</f>
        <v>Amiral Gial Ackbar</v>
      </c>
      <c r="B3" s="15">
        <f>VLOOKUP(Tableau36[[#This Row],[Character]],Data!E:F,2,FALSE)</f>
        <v>2</v>
      </c>
      <c r="C3" t="str">
        <f>IF( Tableau36[[#This Row],[removed double semi-colon]]="", "", MID(Tableau36[[#This Row],[removed double semi-colon]],2,LEN(Tableau36[[#This Row],[removed double semi-colon]]) - 2) )</f>
        <v/>
      </c>
      <c r="D3" t="str">
        <f>SUBSTITUTE(Tableau36[[#This Row],[Concatenation]],";;",";")</f>
        <v/>
      </c>
      <c r="E3" t="str">
        <f>_xlfn.CONCAT(Tableau4[#This Row])</f>
        <v/>
      </c>
      <c r="G3">
        <f>VLOOKUP("Ask Aak",Data!E:F,2)</f>
        <v>1</v>
      </c>
      <c r="H3" t="e">
        <f>VLOOKUP("Ask Aak",Data!F:G,2)</f>
        <v>#N/A</v>
      </c>
      <c r="I3" t="str">
        <f>IF(Data!$E3=I$1, "",             IF(ISERR(SEARCH(I$1,Data!$A3)),"",          ";" &amp; VLOOKUP(I$1,Data!$E:$F,2, FALSE) &amp; ";"   )             )</f>
        <v/>
      </c>
      <c r="J3" t="str">
        <f>IF(Data!$E3=J$1, "",             IF(ISERR(SEARCH(J$1,Data!$A3)),"",          ";" &amp; VLOOKUP(J$1,Data!$E:$F,2, FALSE) &amp; ";"   )             )</f>
        <v/>
      </c>
      <c r="K3" t="str">
        <f>IF(Data!$E3=K$1, "",             IF(ISERR(SEARCH(K$1,Data!$A3)),"",          ";" &amp; VLOOKUP(K$1,Data!$E:$F,2, FALSE) &amp; ";"   )             )</f>
        <v/>
      </c>
      <c r="L3" t="str">
        <f>IF(Data!$E3=L$1, "",             IF(ISERR(SEARCH(L$1,Data!$A3)),"",          ";" &amp; VLOOKUP(L$1,Data!$E:$F,2, FALSE) &amp; ";"   )             )</f>
        <v/>
      </c>
      <c r="M3" t="str">
        <f>IF(Data!$E3=M$1, "",             IF(ISERR(SEARCH(M$1,Data!$A3)),"",          ";" &amp; VLOOKUP(M$1,Data!$E:$F,2, FALSE) &amp; ";"   )             )</f>
        <v/>
      </c>
      <c r="N3" t="str">
        <f>IF(Data!$E3=N$1, "",             IF(ISERR(SEARCH(N$1,Data!$A3)),"",          ";" &amp; VLOOKUP(N$1,Data!$E:$F,2, FALSE) &amp; ";"   )             )</f>
        <v/>
      </c>
      <c r="O3" t="str">
        <f>IF(Data!$E3=O$1, "",             IF(ISERR(SEARCH(O$1,Data!$A3)),"",          ";" &amp; VLOOKUP(O$1,Data!$E:$F,2, FALSE) &amp; ";"   )             )</f>
        <v/>
      </c>
      <c r="P3" t="str">
        <f>IF(Data!$E3=P$1, "",             IF(ISERR(SEARCH(P$1,Data!$A3)),"",          ";" &amp; VLOOKUP(P$1,Data!$E:$F,2, FALSE) &amp; ";"   )             )</f>
        <v/>
      </c>
      <c r="Q3" t="str">
        <f>IF(Data!$E3=Q$1, "",             IF(ISERR(SEARCH(Q$1,Data!$A3)),"",          ";" &amp; VLOOKUP(Q$1,Data!$E:$F,2, FALSE) &amp; ";"   )             )</f>
        <v/>
      </c>
      <c r="R3" t="str">
        <f>IF(Data!$E3=R$1, "",             IF(ISERR(SEARCH(R$1,Data!$A3)),"",          ";" &amp; VLOOKUP(R$1,Data!$E:$F,2, FALSE) &amp; ";"   )             )</f>
        <v/>
      </c>
      <c r="S3" t="str">
        <f>IF(Data!$E3=S$1, "",             IF(ISERR(SEARCH(S$1,Data!$A3)),"",          ";" &amp; VLOOKUP(S$1,Data!$E:$F,2, FALSE) &amp; ";"   )             )</f>
        <v/>
      </c>
      <c r="T3" t="str">
        <f>IF(Data!$E3=T$1, "",             IF(ISERR(SEARCH(T$1,Data!$A3)),"",          ";" &amp; VLOOKUP(T$1,Data!$E:$F,2, FALSE) &amp; ";"   )             )</f>
        <v/>
      </c>
      <c r="U3" t="str">
        <f>IF(Data!$E3=U$1, "",             IF(ISERR(SEARCH(U$1,Data!$A3)),"",          ";" &amp; VLOOKUP(U$1,Data!$E:$F,2, FALSE) &amp; ";"   )             )</f>
        <v/>
      </c>
      <c r="V3" t="str">
        <f>IF(Data!$E3=V$1, "",             IF(ISERR(SEARCH(V$1,Data!$A3)),"",          ";" &amp; VLOOKUP(V$1,Data!$E:$F,2, FALSE) &amp; ";"   )             )</f>
        <v/>
      </c>
      <c r="W3" t="str">
        <f>IF(Data!$E3=W$1, "",             IF(ISERR(SEARCH(W$1,Data!$A3)),"",          ";" &amp; VLOOKUP(W$1,Data!$E:$F,2, FALSE) &amp; ";"   )             )</f>
        <v/>
      </c>
      <c r="X3" t="str">
        <f>IF(Data!$E3=X$1, "",             IF(ISERR(SEARCH(X$1,Data!$A3)),"",          ";" &amp; VLOOKUP(X$1,Data!$E:$F,2, FALSE) &amp; ";"   )             )</f>
        <v/>
      </c>
      <c r="Y3" t="str">
        <f>IF(Data!$E3=Y$1, "",             IF(ISERR(SEARCH(Y$1,Data!$A3)),"",          ";" &amp; VLOOKUP(Y$1,Data!$E:$F,2, FALSE) &amp; ";"   )             )</f>
        <v/>
      </c>
      <c r="Z3" t="str">
        <f>IF(Data!$E3=Z$1, "",             IF(ISERR(SEARCH(Z$1,Data!$A3)),"",          ";" &amp; VLOOKUP(Z$1,Data!$E:$F,2, FALSE) &amp; ";"   )             )</f>
        <v/>
      </c>
      <c r="AA3" t="str">
        <f>IF(Data!$E3=AA$1, "",             IF(ISERR(SEARCH(AA$1,Data!$A3)),"",          ";" &amp; VLOOKUP(AA$1,Data!$E:$F,2, FALSE) &amp; ";"   )             )</f>
        <v/>
      </c>
      <c r="AB3" t="str">
        <f>IF(Data!$E3=AB$1, "",             IF(ISERR(SEARCH(AB$1,Data!$A3)),"",          ";" &amp; VLOOKUP(AB$1,Data!$E:$F,2, FALSE) &amp; ";"   )             )</f>
        <v/>
      </c>
      <c r="AC3" t="str">
        <f>IF(Data!$E3=AC$1, "",             IF(ISERR(SEARCH(AC$1,Data!$A3)),"",          ";" &amp; VLOOKUP(AC$1,Data!$E:$F,2, FALSE) &amp; ";"   )             )</f>
        <v/>
      </c>
      <c r="AD3" t="str">
        <f>IF(Data!$E3=AD$1, "",             IF(ISERR(SEARCH(AD$1,Data!$A3)),"",          ";" &amp; VLOOKUP(AD$1,Data!$E:$F,2, FALSE) &amp; ";"   )             )</f>
        <v/>
      </c>
      <c r="AE3" t="str">
        <f>IF(Data!$E3=AE$1, "",             IF(ISERR(SEARCH(AE$1,Data!$A3)),"",          ";" &amp; VLOOKUP(AE$1,Data!$E:$F,2, FALSE) &amp; ";"   )             )</f>
        <v/>
      </c>
      <c r="AF3" t="str">
        <f>IF(Data!$E3=AF$1, "",             IF(ISERR(SEARCH(AF$1,Data!$A3)),"",          ";" &amp; VLOOKUP(AF$1,Data!$E:$F,2, FALSE) &amp; ";"   )             )</f>
        <v/>
      </c>
      <c r="AG3" t="str">
        <f>IF(Data!$E3=AG$1, "",             IF(ISERR(SEARCH(AG$1,Data!$A3)),"",          ";" &amp; VLOOKUP(AG$1,Data!$E:$F,2, FALSE) &amp; ";"   )             )</f>
        <v/>
      </c>
      <c r="AH3" t="str">
        <f>IF(Data!$E3=AH$1, "",             IF(ISERR(SEARCH(AH$1,Data!$A3)),"",          ";" &amp; VLOOKUP(AH$1,Data!$E:$F,2, FALSE) &amp; ";"   )             )</f>
        <v/>
      </c>
      <c r="AI3" t="str">
        <f>IF(Data!$E3=AI$1, "",             IF(ISERR(SEARCH(AI$1,Data!$A3)),"",          ";" &amp; VLOOKUP(AI$1,Data!$E:$F,2, FALSE) &amp; ";"   )             )</f>
        <v/>
      </c>
      <c r="AJ3" t="str">
        <f>IF(Data!$E3=AJ$1, "",             IF(ISERR(SEARCH(AJ$1,Data!$A3)),"",          ";" &amp; VLOOKUP(AJ$1,Data!$E:$F,2, FALSE) &amp; ";"   )             )</f>
        <v/>
      </c>
      <c r="AK3" t="str">
        <f>IF(Data!$E3=AK$1, "",             IF(ISERR(SEARCH(AK$1,Data!$A3)),"",          ";" &amp; VLOOKUP(AK$1,Data!$E:$F,2, FALSE) &amp; ";"   )             )</f>
        <v/>
      </c>
      <c r="AL3" t="str">
        <f>IF(Data!$E3=AL$1, "",             IF(ISERR(SEARCH(AL$1,Data!$A3)),"",          ";" &amp; VLOOKUP(AL$1,Data!$E:$F,2, FALSE) &amp; ";"   )             )</f>
        <v/>
      </c>
      <c r="AM3" t="str">
        <f>IF(Data!$E3=AM$1, "",             IF(ISERR(SEARCH(AM$1,Data!$A3)),"",          ";" &amp; VLOOKUP(AM$1,Data!$E:$F,2, FALSE) &amp; ";"   )             )</f>
        <v/>
      </c>
      <c r="AN3" t="str">
        <f>IF(Data!$E3=AN$1, "",             IF(ISERR(SEARCH(AN$1,Data!$A3)),"",          ";" &amp; VLOOKUP(AN$1,Data!$E:$F,2, FALSE) &amp; ";"   )             )</f>
        <v/>
      </c>
      <c r="AO3" t="str">
        <f>IF(Data!$E3=AO$1, "",             IF(ISERR(SEARCH(AO$1,Data!$A3)),"",          ";" &amp; VLOOKUP(AO$1,Data!$E:$F,2, FALSE) &amp; ";"   )             )</f>
        <v/>
      </c>
      <c r="AP3" t="str">
        <f>IF(Data!$E3=AP$1, "",             IF(ISERR(SEARCH(AP$1,Data!$A3)),"",          ";" &amp; VLOOKUP(AP$1,Data!$E:$F,2, FALSE) &amp; ";"   )             )</f>
        <v/>
      </c>
      <c r="AQ3" t="str">
        <f>IF(Data!$E3=AQ$1, "",             IF(ISERR(SEARCH(AQ$1,Data!$A3)),"",          ";" &amp; VLOOKUP(AQ$1,Data!$E:$F,2, FALSE) &amp; ";"   )             )</f>
        <v/>
      </c>
      <c r="AR3" t="str">
        <f>IF(Data!$E3=AR$1, "",             IF(ISERR(SEARCH(AR$1,Data!$A3)),"",          ";" &amp; VLOOKUP(AR$1,Data!$E:$F,2, FALSE) &amp; ";"   )             )</f>
        <v/>
      </c>
      <c r="AS3" t="str">
        <f>IF(Data!$E3=AS$1, "",             IF(ISERR(SEARCH(AS$1,Data!$A3)),"",          ";" &amp; VLOOKUP(AS$1,Data!$E:$F,2, FALSE) &amp; ";"   )             )</f>
        <v/>
      </c>
      <c r="AT3" t="str">
        <f>IF(Data!$E3=AT$1, "",             IF(ISERR(SEARCH(AT$1,Data!$A3)),"",          ";" &amp; VLOOKUP(AT$1,Data!$E:$F,2, FALSE) &amp; ";"   )             )</f>
        <v/>
      </c>
      <c r="AU3" t="str">
        <f>IF(Data!$E3=AU$1, "",             IF(ISERR(SEARCH(AU$1,Data!$A3)),"",          ";" &amp; VLOOKUP(AU$1,Data!$E:$F,2, FALSE) &amp; ";"   )             )</f>
        <v/>
      </c>
      <c r="AV3" t="str">
        <f>IF(Data!$E3=AV$1, "",             IF(ISERR(SEARCH(AV$1,Data!$A3)),"",          ";" &amp; VLOOKUP(AV$1,Data!$E:$F,2, FALSE) &amp; ";"   )             )</f>
        <v/>
      </c>
      <c r="AW3" t="str">
        <f>IF(Data!$E3=AW$1, "",             IF(ISERR(SEARCH(AW$1,Data!$A3)),"",          ";" &amp; VLOOKUP(AW$1,Data!$E:$F,2, FALSE) &amp; ";"   )             )</f>
        <v/>
      </c>
      <c r="AX3" t="str">
        <f>IF(Data!$E3=AX$1, "",             IF(ISERR(SEARCH(AX$1,Data!$A3)),"",          ";" &amp; VLOOKUP(AX$1,Data!$E:$F,2, FALSE) &amp; ";"   )             )</f>
        <v/>
      </c>
      <c r="AY3" t="str">
        <f>IF(Data!$E3=AY$1, "",             IF(ISERR(SEARCH(AY$1,Data!$A3)),"",          ";" &amp; VLOOKUP(AY$1,Data!$E:$F,2, FALSE) &amp; ";"   )             )</f>
        <v/>
      </c>
      <c r="AZ3" t="str">
        <f>IF(Data!$E3=AZ$1, "",             IF(ISERR(SEARCH(AZ$1,Data!$A3)),"",          ";" &amp; VLOOKUP(AZ$1,Data!$E:$F,2, FALSE) &amp; ";"   )             )</f>
        <v/>
      </c>
      <c r="BA3" t="str">
        <f>IF(Data!$E3=BA$1, "",             IF(ISERR(SEARCH(BA$1,Data!$A3)),"",          ";" &amp; VLOOKUP(BA$1,Data!$E:$F,2, FALSE) &amp; ";"   )             )</f>
        <v/>
      </c>
      <c r="BB3" t="str">
        <f>IF(Data!$E3=BB$1, "",             IF(ISERR(SEARCH(BB$1,Data!$A3)),"",          ";" &amp; VLOOKUP(BB$1,Data!$E:$F,2, FALSE) &amp; ";"   )             )</f>
        <v/>
      </c>
      <c r="BC3" t="str">
        <f>IF(Data!$E3=BC$1, "",             IF(ISERR(SEARCH(BC$1,Data!$A3)),"",          ";" &amp; VLOOKUP(BC$1,Data!$E:$F,2, FALSE) &amp; ";"   )             )</f>
        <v/>
      </c>
      <c r="BD3" t="str">
        <f>IF(Data!$E3=BD$1, "",             IF(ISERR(SEARCH(BD$1,Data!$A3)),"",          ";" &amp; VLOOKUP(BD$1,Data!$E:$F,2, FALSE) &amp; ";"   )             )</f>
        <v/>
      </c>
      <c r="BE3" t="str">
        <f>IF(Data!$E3=BE$1, "",             IF(ISERR(SEARCH(BE$1,Data!$A3)),"",          ";" &amp; VLOOKUP(BE$1,Data!$E:$F,2, FALSE) &amp; ";"   )             )</f>
        <v/>
      </c>
      <c r="BF3" t="str">
        <f>IF(Data!$E3=BF$1, "",             IF(ISERR(SEARCH(BF$1,Data!$A3)),"",          ";" &amp; VLOOKUP(BF$1,Data!$E:$F,2, FALSE) &amp; ";"   )             )</f>
        <v/>
      </c>
      <c r="BG3" t="str">
        <f>IF(Data!$E3=BG$1, "",             IF(ISERR(SEARCH(BG$1,Data!$A3)),"",          ";" &amp; VLOOKUP(BG$1,Data!$E:$F,2, FALSE) &amp; ";"   )             )</f>
        <v/>
      </c>
      <c r="BH3" t="str">
        <f>IF(Data!$E3=BH$1, "",             IF(ISERR(SEARCH(BH$1,Data!$A3)),"",          ";" &amp; VLOOKUP(BH$1,Data!$E:$F,2, FALSE) &amp; ";"   )             )</f>
        <v/>
      </c>
      <c r="BI3" t="str">
        <f>IF(Data!$E3=BI$1, "",             IF(ISERR(SEARCH(BI$1,Data!$A3)),"",          ";" &amp; VLOOKUP(BI$1,Data!$E:$F,2, FALSE) &amp; ";"   )             )</f>
        <v/>
      </c>
      <c r="BJ3" t="str">
        <f>IF(Data!$E3=BJ$1, "",             IF(ISERR(SEARCH(BJ$1,Data!$A3)),"",          ";" &amp; VLOOKUP(BJ$1,Data!$E:$F,2, FALSE) &amp; ";"   )             )</f>
        <v/>
      </c>
      <c r="BK3" t="str">
        <f>IF(Data!$E3=BK$1, "",             IF(ISERR(SEARCH(BK$1,Data!$A3)),"",          ";" &amp; VLOOKUP(BK$1,Data!$E:$F,2, FALSE) &amp; ";"   )             )</f>
        <v/>
      </c>
      <c r="BL3" t="str">
        <f>IF(Data!$E3=BL$1, "",             IF(ISERR(SEARCH(BL$1,Data!$A3)),"",          ";" &amp; VLOOKUP(BL$1,Data!$E:$F,2, FALSE) &amp; ";"   )             )</f>
        <v/>
      </c>
      <c r="BM3" t="str">
        <f>IF(Data!$E3=BM$1, "",             IF(ISERR(SEARCH(BM$1,Data!$A3)),"",          ";" &amp; VLOOKUP(BM$1,Data!$E:$F,2, FALSE) &amp; ";"   )             )</f>
        <v/>
      </c>
      <c r="BN3" t="str">
        <f>IF(Data!$E3=BN$1, "",             IF(ISERR(SEARCH(BN$1,Data!$A3)),"",          ";" &amp; VLOOKUP(BN$1,Data!$E:$F,2, FALSE) &amp; ";"   )             )</f>
        <v/>
      </c>
      <c r="BO3" t="str">
        <f>IF(Data!$E3=BO$1, "",             IF(ISERR(SEARCH(BO$1,Data!$A3)),"",          ";" &amp; VLOOKUP(BO$1,Data!$E:$F,2, FALSE) &amp; ";"   )             )</f>
        <v/>
      </c>
      <c r="BP3" t="str">
        <f>IF(Data!$E3=BP$1, "",             IF(ISERR(SEARCH(BP$1,Data!$A3)),"",          ";" &amp; VLOOKUP(BP$1,Data!$E:$F,2, FALSE) &amp; ";"   )             )</f>
        <v/>
      </c>
      <c r="BQ3" t="str">
        <f>IF(Data!$E3=BQ$1, "",             IF(ISERR(SEARCH(BQ$1,Data!$A3)),"",          ";" &amp; VLOOKUP(BQ$1,Data!$E:$F,2, FALSE) &amp; ";"   )             )</f>
        <v/>
      </c>
      <c r="BR3" t="str">
        <f>IF(Data!$E3=BR$1, "",             IF(ISERR(SEARCH(BR$1,Data!$A3)),"",          ";" &amp; VLOOKUP(BR$1,Data!$E:$F,2, FALSE) &amp; ";"   )             )</f>
        <v/>
      </c>
      <c r="BS3" t="str">
        <f>IF(Data!$E3=BS$1, "",             IF(ISERR(SEARCH(BS$1,Data!$A3)),"",          ";" &amp; VLOOKUP(BS$1,Data!$E:$F,2, FALSE) &amp; ";"   )             )</f>
        <v/>
      </c>
      <c r="BT3" t="str">
        <f>IF(Data!$E3=BT$1, "",             IF(ISERR(SEARCH(BT$1,Data!$A3)),"",          ";" &amp; VLOOKUP(BT$1,Data!$E:$F,2, FALSE) &amp; ";"   )             )</f>
        <v/>
      </c>
      <c r="BU3" t="str">
        <f>IF(Data!$E3=BU$1, "",             IF(ISERR(SEARCH(BU$1,Data!$A3)),"",          ";" &amp; VLOOKUP(BU$1,Data!$E:$F,2, FALSE) &amp; ";"   )             )</f>
        <v/>
      </c>
      <c r="BV3" t="str">
        <f>IF(Data!$E3=BV$1, "",             IF(ISERR(SEARCH(BV$1,Data!$A3)),"",          ";" &amp; VLOOKUP(BV$1,Data!$E:$F,2, FALSE) &amp; ";"   )             )</f>
        <v/>
      </c>
      <c r="BW3" t="str">
        <f>IF(Data!$E3=BW$1, "",             IF(ISERR(SEARCH(BW$1,Data!$A3)),"",          ";" &amp; VLOOKUP(BW$1,Data!$E:$F,2, FALSE) &amp; ";"   )             )</f>
        <v/>
      </c>
      <c r="BX3" t="str">
        <f>IF(Data!$E3=BX$1, "",             IF(ISERR(SEARCH(BX$1,Data!$A3)),"",          ";" &amp; VLOOKUP(BX$1,Data!$E:$F,2, FALSE) &amp; ";"   )             )</f>
        <v/>
      </c>
      <c r="BY3" t="str">
        <f>IF(Data!$E3=BY$1, "",             IF(ISERR(SEARCH(BY$1,Data!$A3)),"",          ";" &amp; VLOOKUP(BY$1,Data!$E:$F,2, FALSE) &amp; ";"   )             )</f>
        <v/>
      </c>
      <c r="BZ3" t="str">
        <f>IF(Data!$E3=BZ$1, "",             IF(ISERR(SEARCH(BZ$1,Data!$A3)),"",          ";" &amp; VLOOKUP(BZ$1,Data!$E:$F,2, FALSE) &amp; ";"   )             )</f>
        <v/>
      </c>
      <c r="CA3" t="str">
        <f>IF(Data!$E3=CA$1, "",             IF(ISERR(SEARCH(CA$1,Data!$A3)),"",          ";" &amp; VLOOKUP(CA$1,Data!$E:$F,2, FALSE) &amp; ";"   )             )</f>
        <v/>
      </c>
      <c r="CB3" t="str">
        <f>IF(Data!$E3=CB$1, "",             IF(ISERR(SEARCH(CB$1,Data!$A3)),"",          ";" &amp; VLOOKUP(CB$1,Data!$E:$F,2, FALSE) &amp; ";"   )             )</f>
        <v/>
      </c>
      <c r="CC3" t="str">
        <f>IF(Data!$E3=CC$1, "",             IF(ISERR(SEARCH(CC$1,Data!$A3)),"",          ";" &amp; VLOOKUP(CC$1,Data!$E:$F,2, FALSE) &amp; ";"   )             )</f>
        <v/>
      </c>
      <c r="CD3" t="str">
        <f>IF(Data!$E3=CD$1, "",             IF(ISERR(SEARCH(CD$1,Data!$A3)),"",          ";" &amp; VLOOKUP(CD$1,Data!$E:$F,2, FALSE) &amp; ";"   )             )</f>
        <v/>
      </c>
      <c r="CE3" t="str">
        <f>IF(Data!$E3=CE$1, "",             IF(ISERR(SEARCH(CE$1,Data!$A3)),"",          ";" &amp; VLOOKUP(CE$1,Data!$E:$F,2, FALSE) &amp; ";"   )             )</f>
        <v/>
      </c>
      <c r="CF3" t="str">
        <f>IF(Data!$E3=CF$1, "",             IF(ISERR(SEARCH(CF$1,Data!$A3)),"",          ";" &amp; VLOOKUP(CF$1,Data!$E:$F,2, FALSE) &amp; ";"   )             )</f>
        <v/>
      </c>
      <c r="CG3" t="str">
        <f>IF(Data!$E3=CG$1, "",             IF(ISERR(SEARCH(CG$1,Data!$A3)),"",          ";" &amp; VLOOKUP(CG$1,Data!$E:$F,2, FALSE) &amp; ";"   )             )</f>
        <v/>
      </c>
      <c r="CH3" t="str">
        <f>IF(Data!$E3=CH$1, "",             IF(ISERR(SEARCH(CH$1,Data!$A3)),"",          ";" &amp; VLOOKUP(CH$1,Data!$E:$F,2, FALSE) &amp; ";"   )             )</f>
        <v/>
      </c>
      <c r="CI3" t="str">
        <f>IF(Data!$E3=CI$1, "",             IF(ISERR(SEARCH(CI$1,Data!$A3)),"",          ";" &amp; VLOOKUP(CI$1,Data!$E:$F,2, FALSE) &amp; ";"   )             )</f>
        <v/>
      </c>
      <c r="CJ3" t="str">
        <f>IF(Data!$E3=CJ$1, "",             IF(ISERR(SEARCH(CJ$1,Data!$A3)),"",          ";" &amp; VLOOKUP(CJ$1,Data!$E:$F,2, FALSE) &amp; ";"   )             )</f>
        <v/>
      </c>
      <c r="CK3" t="str">
        <f>IF(Data!$E3=CK$1, "",             IF(ISERR(SEARCH(CK$1,Data!$A3)),"",          ";" &amp; VLOOKUP(CK$1,Data!$E:$F,2, FALSE) &amp; ";"   )             )</f>
        <v/>
      </c>
      <c r="CL3" t="str">
        <f>IF(Data!$E3=CL$1, "",             IF(ISERR(SEARCH(CL$1,Data!$A3)),"",          ";" &amp; VLOOKUP(CL$1,Data!$E:$F,2, FALSE) &amp; ";"   )             )</f>
        <v/>
      </c>
      <c r="CM3" t="str">
        <f>IF(Data!$E3=CM$1, "",             IF(ISERR(SEARCH(CM$1,Data!$A3)),"",          ";" &amp; VLOOKUP(CM$1,Data!$E:$F,2, FALSE) &amp; ";"   )             )</f>
        <v/>
      </c>
      <c r="CN3" t="str">
        <f>IF(Data!$E3=CN$1, "",             IF(ISERR(SEARCH(CN$1,Data!$A3)),"",          ";" &amp; VLOOKUP(CN$1,Data!$E:$F,2, FALSE) &amp; ";"   )             )</f>
        <v/>
      </c>
      <c r="CO3" t="str">
        <f>IF(Data!$E3=CO$1, "",             IF(ISERR(SEARCH(CO$1,Data!$A3)),"",          ";" &amp; VLOOKUP(CO$1,Data!$E:$F,2, FALSE) &amp; ";"   )             )</f>
        <v/>
      </c>
      <c r="CP3" t="str">
        <f>IF(Data!$E3=CP$1, "",             IF(ISERR(SEARCH(CP$1,Data!$A3)),"",          ";" &amp; VLOOKUP(CP$1,Data!$E:$F,2, FALSE) &amp; ";"   )             )</f>
        <v/>
      </c>
      <c r="CQ3" t="str">
        <f>IF(Data!$E3=CQ$1, "",             IF(ISERR(SEARCH(CQ$1,Data!$A3)),"",          ";" &amp; VLOOKUP(CQ$1,Data!$E:$F,2, FALSE) &amp; ";"   )             )</f>
        <v/>
      </c>
      <c r="CR3" t="str">
        <f>IF(Data!$E3=CR$1, "",             IF(ISERR(SEARCH(CR$1,Data!$A3)),"",          ";" &amp; VLOOKUP(CR$1,Data!$E:$F,2, FALSE) &amp; ";"   )             )</f>
        <v/>
      </c>
      <c r="CS3" t="str">
        <f>IF(Data!$E3=CS$1, "",             IF(ISERR(SEARCH(CS$1,Data!$A3)),"",          ";" &amp; VLOOKUP(CS$1,Data!$E:$F,2, FALSE) &amp; ";"   )             )</f>
        <v/>
      </c>
      <c r="CT3" t="str">
        <f>IF(Data!$E3=CT$1, "",             IF(ISERR(SEARCH(CT$1,Data!$A3)),"",          ";" &amp; VLOOKUP(CT$1,Data!$E:$F,2, FALSE) &amp; ";"   )             )</f>
        <v/>
      </c>
      <c r="CU3" t="str">
        <f>IF(Data!$E3=CU$1, "",             IF(ISERR(SEARCH(CU$1,Data!$A3)),"",          ";" &amp; VLOOKUP(CU$1,Data!$E:$F,2, FALSE) &amp; ";"   )             )</f>
        <v/>
      </c>
      <c r="CV3" t="str">
        <f>IF(Data!$E3=CV$1, "",             IF(ISERR(SEARCH(CV$1,Data!$A3)),"",          ";" &amp; VLOOKUP(CV$1,Data!$E:$F,2, FALSE) &amp; ";"   )             )</f>
        <v/>
      </c>
      <c r="CW3" t="str">
        <f>IF(Data!$E3=CW$1, "",             IF(ISERR(SEARCH(CW$1,Data!$A3)),"",          ";" &amp; VLOOKUP(CW$1,Data!$E:$F,2, FALSE) &amp; ";"   )             )</f>
        <v/>
      </c>
      <c r="CX3" t="str">
        <f>IF(Data!$E3=CX$1, "",             IF(ISERR(SEARCH(CX$1,Data!$A3)),"",          ";" &amp; VLOOKUP(CX$1,Data!$E:$F,2, FALSE) &amp; ";"   )             )</f>
        <v/>
      </c>
      <c r="CY3" t="str">
        <f>IF(Data!$E3=CY$1, "",             IF(ISERR(SEARCH(CY$1,Data!$A3)),"",          ";" &amp; VLOOKUP(CY$1,Data!$E:$F,2, FALSE) &amp; ";"   )             )</f>
        <v/>
      </c>
      <c r="CZ3" t="str">
        <f>IF(Data!$E3=CZ$1, "",             IF(ISERR(SEARCH(CZ$1,Data!$A3)),"",          ";" &amp; VLOOKUP(CZ$1,Data!$E:$F,2, FALSE) &amp; ";"   )             )</f>
        <v/>
      </c>
      <c r="DA3" t="str">
        <f>IF(Data!$E3=DA$1, "",             IF(ISERR(SEARCH(DA$1,Data!$A3)),"",          ";" &amp; VLOOKUP(DA$1,Data!$E:$F,2, FALSE) &amp; ";"   )             )</f>
        <v/>
      </c>
      <c r="DB3" t="str">
        <f>IF(Data!$E3=DB$1, "",             IF(ISERR(SEARCH(DB$1,Data!$A3)),"",          ";" &amp; VLOOKUP(DB$1,Data!$E:$F,2, FALSE) &amp; ";"   )             )</f>
        <v/>
      </c>
      <c r="DC3" t="str">
        <f>IF(Data!$E3=DC$1, "",             IF(ISERR(SEARCH(DC$1,Data!$A3)),"",          ";" &amp; VLOOKUP(DC$1,Data!$E:$F,2, FALSE) &amp; ";"   )             )</f>
        <v/>
      </c>
      <c r="DD3" t="str">
        <f>IF(Data!$E3=DD$1, "",             IF(ISERR(SEARCH(DD$1,Data!$A3)),"",          ";" &amp; VLOOKUP(DD$1,Data!$E:$F,2, FALSE) &amp; ";"   )             )</f>
        <v/>
      </c>
      <c r="DE3" t="str">
        <f>IF(Data!$E3=DE$1, "",             IF(ISERR(SEARCH(DE$1,Data!$A3)),"",          ";" &amp; VLOOKUP(DE$1,Data!$E:$F,2, FALSE) &amp; ";"   )             )</f>
        <v/>
      </c>
      <c r="DF3" t="str">
        <f>IF(Data!$E3=DF$1, "",             IF(ISERR(SEARCH(DF$1,Data!$A3)),"",          ";" &amp; VLOOKUP(DF$1,Data!$E:$F,2, FALSE) &amp; ";"   )             )</f>
        <v/>
      </c>
      <c r="DG3" t="str">
        <f>IF(Data!$E3=DG$1, "",             IF(ISERR(SEARCH(DG$1,Data!$A3)),"",          ";" &amp; VLOOKUP(DG$1,Data!$E:$F,2, FALSE) &amp; ";"   )             )</f>
        <v/>
      </c>
      <c r="DH3" t="str">
        <f>IF(Data!$E3=DH$1, "",             IF(ISERR(SEARCH(DH$1,Data!$A3)),"",          ";" &amp; VLOOKUP(DH$1,Data!$E:$F,2, FALSE) &amp; ";"   )             )</f>
        <v/>
      </c>
      <c r="DI3" t="str">
        <f>IF(Data!$E3=DI$1, "",             IF(ISERR(SEARCH(DI$1,Data!$A3)),"",          ";" &amp; VLOOKUP(DI$1,Data!$E:$F,2, FALSE) &amp; ";"   )             )</f>
        <v/>
      </c>
      <c r="DJ3" t="str">
        <f>IF(Data!$E3=DJ$1, "",             IF(ISERR(SEARCH(DJ$1,Data!$A3)),"",          ";" &amp; VLOOKUP(DJ$1,Data!$E:$F,2, FALSE) &amp; ";"   )             )</f>
        <v/>
      </c>
      <c r="DK3" t="str">
        <f>IF(Data!$E3=DK$1, "",             IF(ISERR(SEARCH(DK$1,Data!$A3)),"",          ";" &amp; VLOOKUP(DK$1,Data!$E:$F,2, FALSE) &amp; ";"   )             )</f>
        <v/>
      </c>
      <c r="DL3" t="str">
        <f>IF(Data!$E3=DL$1, "",             IF(ISERR(SEARCH(DL$1,Data!$A3)),"",          ";" &amp; VLOOKUP(DL$1,Data!$E:$F,2, FALSE) &amp; ";"   )             )</f>
        <v/>
      </c>
      <c r="DM3" t="str">
        <f>IF(Data!$E3=DM$1, "",             IF(ISERR(SEARCH(DM$1,Data!$A3)),"",          ";" &amp; VLOOKUP(DM$1,Data!$E:$F,2, FALSE) &amp; ";"   )             )</f>
        <v/>
      </c>
      <c r="DN3" t="str">
        <f>IF(Data!$E3=DN$1, "",             IF(ISERR(SEARCH(DN$1,Data!$A3)),"",          ";" &amp; VLOOKUP(DN$1,Data!$E:$F,2, FALSE) &amp; ";"   )             )</f>
        <v/>
      </c>
      <c r="DO3" t="str">
        <f>IF(Data!$E3=DO$1, "",             IF(ISERR(SEARCH(DO$1,Data!$A3)),"",          ";" &amp; VLOOKUP(DO$1,Data!$E:$F,2, FALSE) &amp; ";"   )             )</f>
        <v/>
      </c>
      <c r="DP3" t="str">
        <f>IF(Data!$E3=DP$1, "",             IF(ISERR(SEARCH(DP$1,Data!$A3)),"",          ";" &amp; VLOOKUP(DP$1,Data!$E:$F,2, FALSE) &amp; ";"   )             )</f>
        <v/>
      </c>
      <c r="DQ3" t="str">
        <f>IF(Data!$E3=DQ$1, "",             IF(ISERR(SEARCH(DQ$1,Data!$A3)),"",          ";" &amp; VLOOKUP(DQ$1,Data!$E:$F,2, FALSE) &amp; ";"   )             )</f>
        <v/>
      </c>
      <c r="DR3" t="str">
        <f>IF(Data!$E3=DR$1, "",             IF(ISERR(SEARCH(DR$1,Data!$A3)),"",          ";" &amp; VLOOKUP(DR$1,Data!$E:$F,2, FALSE) &amp; ";"   )             )</f>
        <v/>
      </c>
      <c r="DS3" t="str">
        <f>IF(Data!$E3=DS$1, "",             IF(ISERR(SEARCH(DS$1,Data!$A3)),"",          ";" &amp; VLOOKUP(DS$1,Data!$E:$F,2, FALSE) &amp; ";"   )             )</f>
        <v/>
      </c>
      <c r="DT3" t="str">
        <f>IF(Data!$E3=DT$1, "",             IF(ISERR(SEARCH(DT$1,Data!$A3)),"",          ";" &amp; VLOOKUP(DT$1,Data!$E:$F,2, FALSE) &amp; ";"   )             )</f>
        <v/>
      </c>
      <c r="DU3" t="str">
        <f>IF(Data!$E3=DU$1, "",             IF(ISERR(SEARCH(DU$1,Data!$A3)),"",          ";" &amp; VLOOKUP(DU$1,Data!$E:$F,2, FALSE) &amp; ";"   )             )</f>
        <v/>
      </c>
      <c r="DV3" t="str">
        <f>IF(Data!$E3=DV$1, "",             IF(ISERR(SEARCH(DV$1,Data!$A3)),"",          ";" &amp; VLOOKUP(DV$1,Data!$E:$F,2, FALSE) &amp; ";"   )             )</f>
        <v/>
      </c>
      <c r="DW3" t="str">
        <f>IF(Data!$E3=DW$1, "",             IF(ISERR(SEARCH(DW$1,Data!$A3)),"",          ";" &amp; VLOOKUP(DW$1,Data!$E:$F,2, FALSE) &amp; ";"   )             )</f>
        <v/>
      </c>
      <c r="DX3" t="str">
        <f>IF(Data!$E3=DX$1, "",             IF(ISERR(SEARCH(DX$1,Data!$A3)),"",          ";" &amp; VLOOKUP(DX$1,Data!$E:$F,2, FALSE) &amp; ";"   )             )</f>
        <v/>
      </c>
      <c r="DY3" t="str">
        <f>IF(Data!$E3=DY$1, "",             IF(ISERR(SEARCH(DY$1,Data!$A3)),"",          ";" &amp; VLOOKUP(DY$1,Data!$E:$F,2, FALSE) &amp; ";"   )             )</f>
        <v/>
      </c>
      <c r="DZ3" t="str">
        <f>IF(Data!$E3=DZ$1, "",             IF(ISERR(SEARCH(DZ$1,Data!$A3)),"",          ";" &amp; VLOOKUP(DZ$1,Data!$E:$F,2, FALSE) &amp; ";"   )             )</f>
        <v/>
      </c>
      <c r="EA3" t="str">
        <f>IF(Data!$E3=EA$1, "",             IF(ISERR(SEARCH(EA$1,Data!$A3)),"",          ";" &amp; VLOOKUP(EA$1,Data!$E:$F,2, FALSE) &amp; ";"   )             )</f>
        <v/>
      </c>
      <c r="EB3" t="str">
        <f>IF(Data!$E3=EB$1, "",             IF(ISERR(SEARCH(EB$1,Data!$A3)),"",          ";" &amp; VLOOKUP(EB$1,Data!$E:$F,2, FALSE) &amp; ";"   )             )</f>
        <v/>
      </c>
      <c r="EC3" t="str">
        <f>IF(Data!$E3=EC$1, "",             IF(ISERR(SEARCH(EC$1,Data!$A3)),"",          ";" &amp; VLOOKUP(EC$1,Data!$E:$F,2, FALSE) &amp; ";"   )             )</f>
        <v/>
      </c>
      <c r="ED3" t="str">
        <f>IF(Data!$E3=ED$1, "",             IF(ISERR(SEARCH(ED$1,Data!$A3)),"",          ";" &amp; VLOOKUP(ED$1,Data!$E:$F,2, FALSE) &amp; ";"   )             )</f>
        <v/>
      </c>
      <c r="EE3" t="str">
        <f>IF(Data!$E3=EE$1, "",             IF(ISERR(SEARCH(EE$1,Data!$A3)),"",          ";" &amp; VLOOKUP(EE$1,Data!$E:$F,2, FALSE) &amp; ";"   )             )</f>
        <v/>
      </c>
      <c r="EF3" t="str">
        <f>IF(Data!$E3=EF$1, "",             IF(ISERR(SEARCH(EF$1,Data!$A3)),"",          ";" &amp; VLOOKUP(EF$1,Data!$E:$F,2, FALSE) &amp; ";"   )             )</f>
        <v/>
      </c>
      <c r="EG3" t="str">
        <f>IF(Data!$E3=EG$1, "",             IF(ISERR(SEARCH(EG$1,Data!$A3)),"",          ";" &amp; VLOOKUP(EG$1,Data!$E:$F,2, FALSE) &amp; ";"   )             )</f>
        <v/>
      </c>
      <c r="EH3" t="str">
        <f>IF(Data!$E3=EH$1, "",             IF(ISERR(SEARCH(EH$1,Data!$A3)),"",          ";" &amp; VLOOKUP(EH$1,Data!$E:$F,2, FALSE) &amp; ";"   )             )</f>
        <v/>
      </c>
      <c r="EI3" t="str">
        <f>IF(Data!$E3=EI$1, "",             IF(ISERR(SEARCH(EI$1,Data!$A3)),"",          ";" &amp; VLOOKUP(EI$1,Data!$E:$F,2, FALSE) &amp; ";"   )             )</f>
        <v/>
      </c>
      <c r="EJ3" t="str">
        <f>IF(Data!$E3=EJ$1, "",             IF(ISERR(SEARCH(EJ$1,Data!$A3)),"",          ";" &amp; VLOOKUP(EJ$1,Data!$E:$F,2, FALSE) &amp; ";"   )             )</f>
        <v/>
      </c>
      <c r="EK3" t="str">
        <f>IF(Data!$E3=EK$1, "",             IF(ISERR(SEARCH(EK$1,Data!$A3)),"",          ";" &amp; VLOOKUP(EK$1,Data!$E:$F,2, FALSE) &amp; ";"   )             )</f>
        <v/>
      </c>
      <c r="EL3" t="str">
        <f>IF(Data!$E3=EL$1, "",             IF(ISERR(SEARCH(EL$1,Data!$A3)),"",          ";" &amp; VLOOKUP(EL$1,Data!$E:$F,2, FALSE) &amp; ";"   )             )</f>
        <v/>
      </c>
      <c r="EM3" t="str">
        <f>IF(Data!$E3=EM$1, "",             IF(ISERR(SEARCH(EM$1,Data!$A3)),"",          ";" &amp; VLOOKUP(EM$1,Data!$E:$F,2, FALSE) &amp; ";"   )             )</f>
        <v/>
      </c>
      <c r="EN3" t="str">
        <f>IF(Data!$E3=EN$1, "",             IF(ISERR(SEARCH(EN$1,Data!$A3)),"",          ";" &amp; VLOOKUP(EN$1,Data!$E:$F,2, FALSE) &amp; ";"   )             )</f>
        <v/>
      </c>
      <c r="EO3" t="str">
        <f>IF(Data!$E3=EO$1, "",             IF(ISERR(SEARCH(EO$1,Data!$A3)),"",          ";" &amp; VLOOKUP(EO$1,Data!$E:$F,2, FALSE) &amp; ";"   )             )</f>
        <v/>
      </c>
      <c r="EP3" t="str">
        <f>IF(Data!$E3=EP$1, "",             IF(ISERR(SEARCH(EP$1,Data!$A3)),"",          ";" &amp; VLOOKUP(EP$1,Data!$E:$F,2, FALSE) &amp; ";"   )             )</f>
        <v/>
      </c>
      <c r="EQ3" t="str">
        <f>IF(Data!$E3=EQ$1, "",             IF(ISERR(SEARCH(EQ$1,Data!$A3)),"",          ";" &amp; VLOOKUP(EQ$1,Data!$E:$F,2, FALSE) &amp; ";"   )             )</f>
        <v/>
      </c>
      <c r="ER3" t="str">
        <f>IF(Data!$E3=ER$1, "",             IF(ISERR(SEARCH(ER$1,Data!$A3)),"",          ";" &amp; VLOOKUP(ER$1,Data!$E:$F,2, FALSE) &amp; ";"   )             )</f>
        <v/>
      </c>
      <c r="ES3" t="str">
        <f>IF(Data!$E3=ES$1, "",             IF(ISERR(SEARCH(ES$1,Data!$A3)),"",          ";" &amp; VLOOKUP(ES$1,Data!$E:$F,2, FALSE) &amp; ";"   )             )</f>
        <v/>
      </c>
      <c r="ET3" t="str">
        <f>IF(Data!$E3=ET$1, "",             IF(ISERR(SEARCH(ET$1,Data!$A3)),"",          ";" &amp; VLOOKUP(ET$1,Data!$E:$F,2, FALSE) &amp; ";"   )             )</f>
        <v/>
      </c>
      <c r="EU3" t="str">
        <f>IF(Data!$E3=EU$1, "",             IF(ISERR(SEARCH(EU$1,Data!$A3)),"",          ";" &amp; VLOOKUP(EU$1,Data!$E:$F,2, FALSE) &amp; ";"   )             )</f>
        <v/>
      </c>
      <c r="EV3" t="str">
        <f>IF(Data!$E3=EV$1, "",             IF(ISERR(SEARCH(EV$1,Data!$A3)),"",          ";" &amp; VLOOKUP(EV$1,Data!$E:$F,2, FALSE) &amp; ";"   )             )</f>
        <v/>
      </c>
      <c r="EW3" t="str">
        <f>IF(Data!$E3=EW$1, "",             IF(ISERR(SEARCH(EW$1,Data!$A3)),"",          ";" &amp; VLOOKUP(EW$1,Data!$E:$F,2, FALSE) &amp; ";"   )             )</f>
        <v/>
      </c>
      <c r="EX3" t="str">
        <f>IF(Data!$E3=EX$1, "",             IF(ISERR(SEARCH(EX$1,Data!$A3)),"",          ";" &amp; VLOOKUP(EX$1,Data!$E:$F,2, FALSE) &amp; ";"   )             )</f>
        <v/>
      </c>
      <c r="EY3" t="str">
        <f>IF(Data!$E3=EY$1, "",             IF(ISERR(SEARCH(EY$1,Data!$A3)),"",          ";" &amp; VLOOKUP(EY$1,Data!$E:$F,2, FALSE) &amp; ";"   )             )</f>
        <v/>
      </c>
      <c r="EZ3" t="str">
        <f>IF(Data!$E3=EZ$1, "",             IF(ISERR(SEARCH(EZ$1,Data!$A3)),"",          ";" &amp; VLOOKUP(EZ$1,Data!$E:$F,2, FALSE) &amp; ";"   )             )</f>
        <v/>
      </c>
      <c r="FA3" t="str">
        <f>IF(Data!$E3=FA$1, "",             IF(ISERR(SEARCH(FA$1,Data!$A3)),"",          ";" &amp; VLOOKUP(FA$1,Data!$E:$F,2, FALSE) &amp; ";"   )             )</f>
        <v/>
      </c>
      <c r="FB3" t="str">
        <f>IF(Data!$E3=FB$1, "",             IF(ISERR(SEARCH(FB$1,Data!$A3)),"",          ";" &amp; VLOOKUP(FB$1,Data!$E:$F,2, FALSE) &amp; ";"   )             )</f>
        <v/>
      </c>
      <c r="FC3" t="str">
        <f>IF(Data!$E3=FC$1, "",             IF(ISERR(SEARCH(FC$1,Data!$A3)),"",          ";" &amp; VLOOKUP(FC$1,Data!$E:$F,2, FALSE) &amp; ";"   )             )</f>
        <v/>
      </c>
      <c r="FD3" t="str">
        <f>IF(Data!$E3=FD$1, "",             IF(ISERR(SEARCH(FD$1,Data!$A3)),"",          ";" &amp; VLOOKUP(FD$1,Data!$E:$F,2, FALSE) &amp; ";"   )             )</f>
        <v/>
      </c>
      <c r="FE3" t="str">
        <f>IF(Data!$E3=FE$1, "",             IF(ISERR(SEARCH(FE$1,Data!$A3)),"",          ";" &amp; VLOOKUP(FE$1,Data!$E:$F,2, FALSE) &amp; ";"   )             )</f>
        <v/>
      </c>
      <c r="FF3" t="str">
        <f>IF(Data!$E3=FF$1, "",             IF(ISERR(SEARCH(FF$1,Data!$A3)),"",          ";" &amp; VLOOKUP(FF$1,Data!$E:$F,2, FALSE) &amp; ";"   )             )</f>
        <v/>
      </c>
      <c r="FG3" t="str">
        <f>IF(Data!$E3=FG$1, "",             IF(ISERR(SEARCH(FG$1,Data!$A3)),"",          ";" &amp; VLOOKUP(FG$1,Data!$E:$F,2, FALSE) &amp; ";"   )             )</f>
        <v/>
      </c>
      <c r="FH3" t="str">
        <f>IF(Data!$E3=FH$1, "",             IF(ISERR(SEARCH(FH$1,Data!$A3)),"",          ";" &amp; VLOOKUP(FH$1,Data!$E:$F,2, FALSE) &amp; ";"   )             )</f>
        <v/>
      </c>
      <c r="FI3" t="str">
        <f>IF(Data!$E3=FI$1, "",             IF(ISERR(SEARCH(FI$1,Data!$A3)),"",          ";" &amp; VLOOKUP(FI$1,Data!$E:$F,2, FALSE) &amp; ";"   )             )</f>
        <v/>
      </c>
      <c r="FJ3" t="str">
        <f>IF(Data!$E3=FJ$1, "",             IF(ISERR(SEARCH(FJ$1,Data!$A3)),"",          ";" &amp; VLOOKUP(FJ$1,Data!$E:$F,2, FALSE) &amp; ";"   )             )</f>
        <v/>
      </c>
      <c r="FK3" t="str">
        <f>IF(Data!$E3=FK$1, "",             IF(ISERR(SEARCH(FK$1,Data!$A3)),"",          ";" &amp; VLOOKUP(FK$1,Data!$E:$F,2, FALSE) &amp; ";"   )             )</f>
        <v/>
      </c>
      <c r="FL3" t="str">
        <f>IF(Data!$E3=FL$1, "",             IF(ISERR(SEARCH(FL$1,Data!$A3)),"",          ";" &amp; VLOOKUP(FL$1,Data!$E:$F,2, FALSE) &amp; ";"   )             )</f>
        <v/>
      </c>
      <c r="FM3" t="str">
        <f>IF(Data!$E3=FM$1, "",             IF(ISERR(SEARCH(FM$1,Data!$A3)),"",          ";" &amp; VLOOKUP(FM$1,Data!$E:$F,2, FALSE) &amp; ";"   )             )</f>
        <v/>
      </c>
      <c r="FN3" t="str">
        <f>IF(Data!$E3=FN$1, "",             IF(ISERR(SEARCH(FN$1,Data!$A3)),"",          ";" &amp; VLOOKUP(FN$1,Data!$E:$F,2, FALSE) &amp; ";"   )             )</f>
        <v/>
      </c>
      <c r="FO3" t="str">
        <f>IF(Data!$E3=FO$1, "",             IF(ISERR(SEARCH(FO$1,Data!$A3)),"",          ";" &amp; VLOOKUP(FO$1,Data!$E:$F,2, FALSE) &amp; ";"   )             )</f>
        <v/>
      </c>
      <c r="FP3" t="str">
        <f>IF(Data!$E3=FP$1, "",             IF(ISERR(SEARCH(FP$1,Data!$A3)),"",          ";" &amp; VLOOKUP(FP$1,Data!$E:$F,2, FALSE) &amp; ";"   )             )</f>
        <v/>
      </c>
      <c r="FQ3" t="str">
        <f>IF(Data!$E3=FQ$1, "",             IF(ISERR(SEARCH(FQ$1,Data!$A3)),"",          ";" &amp; VLOOKUP(FQ$1,Data!$E:$F,2, FALSE) &amp; ";"   )             )</f>
        <v/>
      </c>
      <c r="FR3" t="str">
        <f>IF(Data!$E3=FR$1, "",             IF(ISERR(SEARCH(FR$1,Data!$A3)),"",          ";" &amp; VLOOKUP(FR$1,Data!$E:$F,2, FALSE) &amp; ";"   )             )</f>
        <v/>
      </c>
      <c r="FS3" t="str">
        <f>IF(Data!$E3=FS$1, "",             IF(ISERR(SEARCH(FS$1,Data!$A3)),"",          ";" &amp; VLOOKUP(FS$1,Data!$E:$F,2, FALSE) &amp; ";"   )             )</f>
        <v/>
      </c>
      <c r="FT3" t="str">
        <f>IF(Data!$E3=FT$1, "",             IF(ISERR(SEARCH(FT$1,Data!$A3)),"",          ";" &amp; VLOOKUP(FT$1,Data!$E:$F,2, FALSE) &amp; ";"   )             )</f>
        <v/>
      </c>
      <c r="FU3" t="str">
        <f>IF(Data!$E3=FU$1, "",             IF(ISERR(SEARCH(FU$1,Data!$A3)),"",          ";" &amp; VLOOKUP(FU$1,Data!$E:$F,2, FALSE) &amp; ";"   )             )</f>
        <v/>
      </c>
      <c r="FV3" t="str">
        <f>IF(Data!$E3=FV$1, "",             IF(ISERR(SEARCH(FV$1,Data!$A3)),"",          ";" &amp; VLOOKUP(FV$1,Data!$E:$F,2, FALSE) &amp; ";"   )             )</f>
        <v/>
      </c>
      <c r="FW3" t="str">
        <f>IF(Data!$E3=FW$1, "",             IF(ISERR(SEARCH(FW$1,Data!$A3)),"",          ";" &amp; VLOOKUP(FW$1,Data!$E:$F,2, FALSE) &amp; ";"   )             )</f>
        <v/>
      </c>
      <c r="FX3" t="str">
        <f>IF(Data!$E3=FX$1, "",             IF(ISERR(SEARCH(FX$1,Data!$A3)),"",          ";" &amp; VLOOKUP(FX$1,Data!$E:$F,2, FALSE) &amp; ";"   )             )</f>
        <v/>
      </c>
      <c r="FY3" t="str">
        <f>IF(Data!$E3=FY$1, "",             IF(ISERR(SEARCH(FY$1,Data!$A3)),"",          ";" &amp; VLOOKUP(FY$1,Data!$E:$F,2, FALSE) &amp; ";"   )             )</f>
        <v/>
      </c>
      <c r="FZ3" t="str">
        <f>IF(Data!$E3=FZ$1, "",             IF(ISERR(SEARCH(FZ$1,Data!$A3)),"",          ";" &amp; VLOOKUP(FZ$1,Data!$E:$F,2, FALSE) &amp; ";"   )             )</f>
        <v/>
      </c>
      <c r="GA3" t="str">
        <f>IF(Data!$E3=GA$1, "",             IF(ISERR(SEARCH(GA$1,Data!$A3)),"",          ";" &amp; VLOOKUP(GA$1,Data!$E:$F,2, FALSE) &amp; ";"   )             )</f>
        <v/>
      </c>
      <c r="GB3" t="str">
        <f>IF(Data!$E3=GB$1, "",             IF(ISERR(SEARCH(GB$1,Data!$A3)),"",          ";" &amp; VLOOKUP(GB$1,Data!$E:$F,2, FALSE) &amp; ";"   )             )</f>
        <v/>
      </c>
      <c r="GC3" t="str">
        <f>IF(Data!$E3=GC$1, "",             IF(ISERR(SEARCH(GC$1,Data!$A3)),"",          ";" &amp; VLOOKUP(GC$1,Data!$E:$F,2, FALSE) &amp; ";"   )             )</f>
        <v/>
      </c>
      <c r="GD3" t="str">
        <f>IF(Data!$E3=GD$1, "",             IF(ISERR(SEARCH(GD$1,Data!$A3)),"",          ";" &amp; VLOOKUP(GD$1,Data!$E:$F,2, FALSE) &amp; ";"   )             )</f>
        <v/>
      </c>
      <c r="GE3" t="str">
        <f>IF(Data!$E3=GE$1, "",             IF(ISERR(SEARCH(GE$1,Data!$A3)),"",          ";" &amp; VLOOKUP(GE$1,Data!$E:$F,2, FALSE) &amp; ";"   )             )</f>
        <v/>
      </c>
      <c r="GF3" t="str">
        <f>IF(Data!$E3=GF$1, "",             IF(ISERR(SEARCH(GF$1,Data!$A3)),"",          ";" &amp; VLOOKUP(GF$1,Data!$E:$F,2, FALSE) &amp; ";"   )             )</f>
        <v/>
      </c>
      <c r="GG3" t="str">
        <f>IF(Data!$E3=GG$1, "",             IF(ISERR(SEARCH(GG$1,Data!$A3)),"",          ";" &amp; VLOOKUP(GG$1,Data!$E:$F,2, FALSE) &amp; ";"   )             )</f>
        <v/>
      </c>
      <c r="GH3" t="str">
        <f>IF(Data!$E3=GH$1, "",             IF(ISERR(SEARCH(GH$1,Data!$A3)),"",          ";" &amp; VLOOKUP(GH$1,Data!$E:$F,2, FALSE) &amp; ";"   )             )</f>
        <v/>
      </c>
      <c r="GI3" t="str">
        <f>IF(Data!$E3=GI$1, "",             IF(ISERR(SEARCH(GI$1,Data!$A3)),"",          ";" &amp; VLOOKUP(GI$1,Data!$E:$F,2, FALSE) &amp; ";"   )             )</f>
        <v/>
      </c>
      <c r="GJ3" t="str">
        <f>IF(Data!$E3=GJ$1, "",             IF(ISERR(SEARCH(GJ$1,Data!$A3)),"",          ";" &amp; VLOOKUP(GJ$1,Data!$E:$F,2, FALSE) &amp; ";"   )             )</f>
        <v/>
      </c>
      <c r="GK3" t="str">
        <f>IF(Data!$E3=GK$1, "",             IF(ISERR(SEARCH(GK$1,Data!$A3)),"",          ";" &amp; VLOOKUP(GK$1,Data!$E:$F,2, FALSE) &amp; ";"   )             )</f>
        <v/>
      </c>
      <c r="GL3" t="str">
        <f>IF(Data!$E3=GL$1, "",             IF(ISERR(SEARCH(GL$1,Data!$A3)),"",          ";" &amp; VLOOKUP(GL$1,Data!$E:$F,2, FALSE) &amp; ";"   )             )</f>
        <v/>
      </c>
      <c r="GM3" t="str">
        <f>IF(Data!$E3=GM$1, "",             IF(ISERR(SEARCH(GM$1,Data!$A3)),"",          ";" &amp; VLOOKUP(GM$1,Data!$E:$F,2, FALSE) &amp; ";"   )             )</f>
        <v/>
      </c>
      <c r="GN3" t="str">
        <f>IF(Data!$E3=GN$1, "",             IF(ISERR(SEARCH(GN$1,Data!$A3)),"",          ";" &amp; VLOOKUP(GN$1,Data!$E:$F,2, FALSE) &amp; ";"   )             )</f>
        <v/>
      </c>
      <c r="GO3" t="str">
        <f>IF(Data!$E3=GO$1, "",             IF(ISERR(SEARCH(GO$1,Data!$A3)),"",          ";" &amp; VLOOKUP(GO$1,Data!$E:$F,2, FALSE) &amp; ";"   )             )</f>
        <v/>
      </c>
      <c r="GP3" t="str">
        <f>IF(Data!$E3=GP$1, "",             IF(ISERR(SEARCH(GP$1,Data!$A3)),"",          ";" &amp; VLOOKUP(GP$1,Data!$E:$F,2, FALSE) &amp; ";"   )             )</f>
        <v/>
      </c>
      <c r="GQ3" t="str">
        <f>IF(Data!$E3=GQ$1, "",             IF(ISERR(SEARCH(GQ$1,Data!$A3)),"",          ";" &amp; VLOOKUP(GQ$1,Data!$E:$F,2, FALSE) &amp; ";"   )             )</f>
        <v/>
      </c>
      <c r="GR3" t="str">
        <f>IF(Data!$E3=GR$1, "",             IF(ISERR(SEARCH(GR$1,Data!$A3)),"",          ";" &amp; VLOOKUP(GR$1,Data!$E:$F,2, FALSE) &amp; ";"   )             )</f>
        <v/>
      </c>
      <c r="GS3" t="str">
        <f>IF(Data!$E3=GS$1, "",             IF(ISERR(SEARCH(GS$1,Data!$A3)),"",          ";" &amp; VLOOKUP(GS$1,Data!$E:$F,2, FALSE) &amp; ";"   )             )</f>
        <v/>
      </c>
      <c r="GT3" t="str">
        <f>IF(Data!$E3=GT$1, "",             IF(ISERR(SEARCH(GT$1,Data!$A3)),"",          ";" &amp; VLOOKUP(GT$1,Data!$E:$F,2, FALSE) &amp; ";"   )             )</f>
        <v/>
      </c>
      <c r="GU3" t="str">
        <f>IF(Data!$E3=GU$1, "",             IF(ISERR(SEARCH(GU$1,Data!$A3)),"",          ";" &amp; VLOOKUP(GU$1,Data!$E:$F,2, FALSE) &amp; ";"   )             )</f>
        <v/>
      </c>
      <c r="GV3" t="str">
        <f>IF(Data!$E3=GV$1, "",             IF(ISERR(SEARCH(GV$1,Data!$A3)),"",          ";" &amp; VLOOKUP(GV$1,Data!$E:$F,2, FALSE) &amp; ";"   )             )</f>
        <v/>
      </c>
      <c r="GW3" t="str">
        <f>IF(Data!$E3=GW$1, "",             IF(ISERR(SEARCH(GW$1,Data!$A3)),"",          ";" &amp; VLOOKUP(GW$1,Data!$E:$F,2, FALSE) &amp; ";"   )             )</f>
        <v/>
      </c>
      <c r="GX3" t="str">
        <f>IF(Data!$E3=GX$1, "",             IF(ISERR(SEARCH(GX$1,Data!$A3)),"",          ";" &amp; VLOOKUP(GX$1,Data!$E:$F,2, FALSE) &amp; ";"   )             )</f>
        <v/>
      </c>
      <c r="GY3" t="str">
        <f>IF(Data!$E3=GY$1, "",             IF(ISERR(SEARCH(GY$1,Data!$A3)),"",          ";" &amp; VLOOKUP(GY$1,Data!$E:$F,2, FALSE) &amp; ";"   )             )</f>
        <v/>
      </c>
      <c r="GZ3" t="str">
        <f>IF(Data!$E3=GZ$1, "",             IF(ISERR(SEARCH(GZ$1,Data!$A3)),"",          ";" &amp; VLOOKUP(GZ$1,Data!$E:$F,2, FALSE) &amp; ";"   )             )</f>
        <v/>
      </c>
      <c r="HA3" t="str">
        <f>IF(Data!$E3=HA$1, "",             IF(ISERR(SEARCH(HA$1,Data!$A3)),"",          ";" &amp; VLOOKUP(HA$1,Data!$E:$F,2, FALSE) &amp; ";"   )             )</f>
        <v/>
      </c>
      <c r="HB3" t="str">
        <f>IF(Data!$E3=HB$1, "",             IF(ISERR(SEARCH(HB$1,Data!$A3)),"",          ";" &amp; VLOOKUP(HB$1,Data!$E:$F,2, FALSE) &amp; ";"   )             )</f>
        <v/>
      </c>
      <c r="HC3" t="str">
        <f>IF(Data!$E3=HC$1, "",             IF(ISERR(SEARCH(HC$1,Data!$A3)),"",          ";" &amp; VLOOKUP(HC$1,Data!$E:$F,2, FALSE) &amp; ";"   )             )</f>
        <v/>
      </c>
      <c r="HD3" t="str">
        <f>IF(Data!$E3=HD$1, "",             IF(ISERR(SEARCH(HD$1,Data!$A3)),"",          ";" &amp; VLOOKUP(HD$1,Data!$E:$F,2, FALSE) &amp; ";"   )             )</f>
        <v/>
      </c>
      <c r="HE3" t="str">
        <f>IF(Data!$E3=HE$1, "",             IF(ISERR(SEARCH(HE$1,Data!$A3)),"",          ";" &amp; VLOOKUP(HE$1,Data!$E:$F,2, FALSE) &amp; ";"   )             )</f>
        <v/>
      </c>
      <c r="HF3" t="str">
        <f>IF(Data!$E3=HF$1, "",             IF(ISERR(SEARCH(HF$1,Data!$A3)),"",          ";" &amp; VLOOKUP(HF$1,Data!$E:$F,2, FALSE) &amp; ";"   )             )</f>
        <v/>
      </c>
      <c r="HG3" t="str">
        <f>IF(Data!$E3=HG$1, "",             IF(ISERR(SEARCH(HG$1,Data!$A3)),"",          ";" &amp; VLOOKUP(HG$1,Data!$E:$F,2, FALSE) &amp; ";"   )             )</f>
        <v/>
      </c>
      <c r="HH3" t="str">
        <f>IF(Data!$E3=HH$1, "",             IF(ISERR(SEARCH(HH$1,Data!$A3)),"",          ";" &amp; VLOOKUP(HH$1,Data!$E:$F,2, FALSE) &amp; ";"   )             )</f>
        <v/>
      </c>
      <c r="HI3" t="str">
        <f>IF(Data!$E3=HI$1, "",             IF(ISERR(SEARCH(HI$1,Data!$A3)),"",          ";" &amp; VLOOKUP(HI$1,Data!$E:$F,2, FALSE) &amp; ";"   )             )</f>
        <v/>
      </c>
      <c r="HJ3" t="str">
        <f>IF(Data!$E3=HJ$1, "",             IF(ISERR(SEARCH(HJ$1,Data!$A3)),"",          ";" &amp; VLOOKUP(HJ$1,Data!$E:$F,2, FALSE) &amp; ";"   )             )</f>
        <v/>
      </c>
      <c r="HK3" t="str">
        <f>IF(Data!$E3=HK$1, "",             IF(ISERR(SEARCH(HK$1,Data!$A3)),"",          ";" &amp; VLOOKUP(HK$1,Data!$E:$F,2, FALSE) &amp; ";"   )             )</f>
        <v/>
      </c>
      <c r="HL3" t="str">
        <f>IF(Data!$E3=HL$1, "",             IF(ISERR(SEARCH(HL$1,Data!$A3)),"",          ";" &amp; VLOOKUP(HL$1,Data!$E:$F,2, FALSE) &amp; ";"   )             )</f>
        <v/>
      </c>
      <c r="HM3" t="str">
        <f>IF(Data!$E3=HM$1, "",             IF(ISERR(SEARCH(HM$1,Data!$A3)),"",          ";" &amp; VLOOKUP(HM$1,Data!$E:$F,2, FALSE) &amp; ";"   )             )</f>
        <v/>
      </c>
      <c r="HN3" t="str">
        <f>IF(Data!$E3=HN$1, "",             IF(ISERR(SEARCH(HN$1,Data!$A3)),"",          ";" &amp; VLOOKUP(HN$1,Data!$E:$F,2, FALSE) &amp; ";"   )             )</f>
        <v/>
      </c>
      <c r="HO3" t="str">
        <f>IF(Data!$E3=HO$1, "",             IF(ISERR(SEARCH(HO$1,Data!$A3)),"",          ";" &amp; VLOOKUP(HO$1,Data!$E:$F,2, FALSE) &amp; ";"   )             )</f>
        <v/>
      </c>
      <c r="HP3" t="str">
        <f>IF(Data!$E3=HP$1, "",             IF(ISERR(SEARCH(HP$1,Data!$A3)),"",          ";" &amp; VLOOKUP(HP$1,Data!$E:$F,2, FALSE) &amp; ";"   )             )</f>
        <v/>
      </c>
      <c r="HQ3" t="str">
        <f>IF(Data!$E3=HQ$1, "",             IF(ISERR(SEARCH(HQ$1,Data!$A3)),"",          ";" &amp; VLOOKUP(HQ$1,Data!$E:$F,2, FALSE) &amp; ";"   )             )</f>
        <v/>
      </c>
      <c r="HR3" t="str">
        <f>IF(Data!$E3=HR$1, "",             IF(ISERR(SEARCH(HR$1,Data!$A3)),"",          ";" &amp; VLOOKUP(HR$1,Data!$E:$F,2, FALSE) &amp; ";"   )             )</f>
        <v/>
      </c>
      <c r="HS3" t="str">
        <f>IF(Data!$E3=HS$1, "",             IF(ISERR(SEARCH(HS$1,Data!$A3)),"",          ";" &amp; VLOOKUP(HS$1,Data!$E:$F,2, FALSE) &amp; ";"   )             )</f>
        <v/>
      </c>
      <c r="HT3" t="str">
        <f>IF(Data!$E3=HT$1, "",             IF(ISERR(SEARCH(HT$1,Data!$A3)),"",          ";" &amp; VLOOKUP(HT$1,Data!$E:$F,2, FALSE) &amp; ";"   )             )</f>
        <v/>
      </c>
      <c r="HU3" t="str">
        <f>IF(Data!$E3=HU$1, "",             IF(ISERR(SEARCH(HU$1,Data!$A3)),"",          ";" &amp; VLOOKUP(HU$1,Data!$E:$F,2, FALSE) &amp; ";"   )             )</f>
        <v/>
      </c>
      <c r="HV3" t="str">
        <f>IF(Data!$E3=HV$1, "",             IF(ISERR(SEARCH(HV$1,Data!$A3)),"",          ";" &amp; VLOOKUP(HV$1,Data!$E:$F,2, FALSE) &amp; ";"   )             )</f>
        <v/>
      </c>
      <c r="HW3" t="str">
        <f>IF(Data!$E3=HW$1, "",             IF(ISERR(SEARCH(HW$1,Data!$A3)),"",          ";" &amp; VLOOKUP(HW$1,Data!$E:$F,2, FALSE) &amp; ";"   )             )</f>
        <v/>
      </c>
      <c r="HX3" t="str">
        <f>IF(Data!$E3=HX$1, "",             IF(ISERR(SEARCH(HX$1,Data!$A3)),"",          ";" &amp; VLOOKUP(HX$1,Data!$E:$F,2, FALSE) &amp; ";"   )             )</f>
        <v/>
      </c>
      <c r="HY3" t="str">
        <f>IF(Data!$E3=HY$1, "",             IF(ISERR(SEARCH(HY$1,Data!$A3)),"",          ";" &amp; VLOOKUP(HY$1,Data!$E:$F,2, FALSE) &amp; ";"   )             )</f>
        <v/>
      </c>
      <c r="HZ3" t="str">
        <f>IF(Data!$E3=HZ$1, "",             IF(ISERR(SEARCH(HZ$1,Data!$A3)),"",          ";" &amp; VLOOKUP(HZ$1,Data!$E:$F,2, FALSE) &amp; ";"   )             )</f>
        <v/>
      </c>
      <c r="IA3" t="str">
        <f>IF(Data!$E3=IA$1, "",             IF(ISERR(SEARCH(IA$1,Data!$A3)),"",          ";" &amp; VLOOKUP(IA$1,Data!$E:$F,2, FALSE) &amp; ";"   )             )</f>
        <v/>
      </c>
      <c r="IB3" t="str">
        <f>IF(Data!$E3=IB$1, "",             IF(ISERR(SEARCH(IB$1,Data!$A3)),"",          ";" &amp; VLOOKUP(IB$1,Data!$E:$F,2, FALSE) &amp; ";"   )             )</f>
        <v/>
      </c>
      <c r="IC3" t="str">
        <f>IF(Data!$E3=IC$1, "",             IF(ISERR(SEARCH(IC$1,Data!$A3)),"",          ";" &amp; VLOOKUP(IC$1,Data!$E:$F,2, FALSE) &amp; ";"   )             )</f>
        <v/>
      </c>
      <c r="ID3" t="str">
        <f>IF(Data!$E3=ID$1, "",             IF(ISERR(SEARCH(ID$1,Data!$A3)),"",          ";" &amp; VLOOKUP(ID$1,Data!$E:$F,2, FALSE) &amp; ";"   )             )</f>
        <v/>
      </c>
      <c r="IE3" t="str">
        <f>IF(Data!$E3=IE$1, "",             IF(ISERR(SEARCH(IE$1,Data!$A3)),"",          ";" &amp; VLOOKUP(IE$1,Data!$E:$F,2, FALSE) &amp; ";"   )             )</f>
        <v/>
      </c>
    </row>
    <row r="4" spans="1:239" x14ac:dyDescent="0.3">
      <c r="A4" t="str">
        <f>Tableau1[[#This Row],[name]]</f>
        <v>Stass Allie</v>
      </c>
      <c r="B4" s="15">
        <f>VLOOKUP(Tableau36[[#This Row],[Character]],Data!E:F,2,FALSE)</f>
        <v>3</v>
      </c>
      <c r="C4" t="str">
        <f>IF( Tableau36[[#This Row],[removed double semi-colon]]="", "", MID(Tableau36[[#This Row],[removed double semi-colon]],2,LEN(Tableau36[[#This Row],[removed double semi-colon]]) - 2) )</f>
        <v>60</v>
      </c>
      <c r="D4" t="str">
        <f>SUBSTITUTE(Tableau36[[#This Row],[Concatenation]],";;",";")</f>
        <v>;60;</v>
      </c>
      <c r="E4" t="str">
        <f>_xlfn.CONCAT(Tableau4[#This Row])</f>
        <v>;60;</v>
      </c>
      <c r="I4" t="str">
        <f>IF(Data!$E4=I$1, "",             IF(ISERR(SEARCH(I$1,Data!$A4)),"",          ";" &amp; VLOOKUP(I$1,Data!$E:$F,2, FALSE) &amp; ";"   )             )</f>
        <v/>
      </c>
      <c r="J4" t="str">
        <f>IF(Data!$E4=J$1, "",             IF(ISERR(SEARCH(J$1,Data!$A4)),"",          ";" &amp; VLOOKUP(J$1,Data!$E:$F,2, FALSE) &amp; ";"   )             )</f>
        <v/>
      </c>
      <c r="K4" t="str">
        <f>IF(Data!$E4=K$1, "",             IF(ISERR(SEARCH(K$1,Data!$A4)),"",          ";" &amp; VLOOKUP(K$1,Data!$E:$F,2, FALSE) &amp; ";"   )             )</f>
        <v/>
      </c>
      <c r="L4" t="str">
        <f>IF(Data!$E4=L$1, "",             IF(ISERR(SEARCH(L$1,Data!$A4)),"",          ";" &amp; VLOOKUP(L$1,Data!$E:$F,2, FALSE) &amp; ";"   )             )</f>
        <v/>
      </c>
      <c r="M4" t="str">
        <f>IF(Data!$E4=M$1, "",             IF(ISERR(SEARCH(M$1,Data!$A4)),"",          ";" &amp; VLOOKUP(M$1,Data!$E:$F,2, FALSE) &amp; ";"   )             )</f>
        <v/>
      </c>
      <c r="N4" t="str">
        <f>IF(Data!$E4=N$1, "",             IF(ISERR(SEARCH(N$1,Data!$A4)),"",          ";" &amp; VLOOKUP(N$1,Data!$E:$F,2, FALSE) &amp; ";"   )             )</f>
        <v/>
      </c>
      <c r="O4" t="str">
        <f>IF(Data!$E4=O$1, "",             IF(ISERR(SEARCH(O$1,Data!$A4)),"",          ";" &amp; VLOOKUP(O$1,Data!$E:$F,2, FALSE) &amp; ";"   )             )</f>
        <v/>
      </c>
      <c r="P4" t="str">
        <f>IF(Data!$E4=P$1, "",             IF(ISERR(SEARCH(P$1,Data!$A4)),"",          ";" &amp; VLOOKUP(P$1,Data!$E:$F,2, FALSE) &amp; ";"   )             )</f>
        <v/>
      </c>
      <c r="Q4" t="str">
        <f>IF(Data!$E4=Q$1, "",             IF(ISERR(SEARCH(Q$1,Data!$A4)),"",          ";" &amp; VLOOKUP(Q$1,Data!$E:$F,2, FALSE) &amp; ";"   )             )</f>
        <v/>
      </c>
      <c r="R4" t="str">
        <f>IF(Data!$E4=R$1, "",             IF(ISERR(SEARCH(R$1,Data!$A4)),"",          ";" &amp; VLOOKUP(R$1,Data!$E:$F,2, FALSE) &amp; ";"   )             )</f>
        <v/>
      </c>
      <c r="S4" t="str">
        <f>IF(Data!$E4=S$1, "",             IF(ISERR(SEARCH(S$1,Data!$A4)),"",          ";" &amp; VLOOKUP(S$1,Data!$E:$F,2, FALSE) &amp; ";"   )             )</f>
        <v/>
      </c>
      <c r="T4" t="str">
        <f>IF(Data!$E4=T$1, "",             IF(ISERR(SEARCH(T$1,Data!$A4)),"",          ";" &amp; VLOOKUP(T$1,Data!$E:$F,2, FALSE) &amp; ";"   )             )</f>
        <v/>
      </c>
      <c r="U4" t="str">
        <f>IF(Data!$E4=U$1, "",             IF(ISERR(SEARCH(U$1,Data!$A4)),"",          ";" &amp; VLOOKUP(U$1,Data!$E:$F,2, FALSE) &amp; ";"   )             )</f>
        <v/>
      </c>
      <c r="V4" t="str">
        <f>IF(Data!$E4=V$1, "",             IF(ISERR(SEARCH(V$1,Data!$A4)),"",          ";" &amp; VLOOKUP(V$1,Data!$E:$F,2, FALSE) &amp; ";"   )             )</f>
        <v/>
      </c>
      <c r="W4" t="str">
        <f>IF(Data!$E4=W$1, "",             IF(ISERR(SEARCH(W$1,Data!$A4)),"",          ";" &amp; VLOOKUP(W$1,Data!$E:$F,2, FALSE) &amp; ";"   )             )</f>
        <v/>
      </c>
      <c r="X4" t="str">
        <f>IF(Data!$E4=X$1, "",             IF(ISERR(SEARCH(X$1,Data!$A4)),"",          ";" &amp; VLOOKUP(X$1,Data!$E:$F,2, FALSE) &amp; ";"   )             )</f>
        <v/>
      </c>
      <c r="Y4" t="str">
        <f>IF(Data!$E4=Y$1, "",             IF(ISERR(SEARCH(Y$1,Data!$A4)),"",          ";" &amp; VLOOKUP(Y$1,Data!$E:$F,2, FALSE) &amp; ";"   )             )</f>
        <v/>
      </c>
      <c r="Z4" t="str">
        <f>IF(Data!$E4=Z$1, "",             IF(ISERR(SEARCH(Z$1,Data!$A4)),"",          ";" &amp; VLOOKUP(Z$1,Data!$E:$F,2, FALSE) &amp; ";"   )             )</f>
        <v/>
      </c>
      <c r="AA4" t="str">
        <f>IF(Data!$E4=AA$1, "",             IF(ISERR(SEARCH(AA$1,Data!$A4)),"",          ";" &amp; VLOOKUP(AA$1,Data!$E:$F,2, FALSE) &amp; ";"   )             )</f>
        <v/>
      </c>
      <c r="AB4" t="str">
        <f>IF(Data!$E4=AB$1, "",             IF(ISERR(SEARCH(AB$1,Data!$A4)),"",          ";" &amp; VLOOKUP(AB$1,Data!$E:$F,2, FALSE) &amp; ";"   )             )</f>
        <v/>
      </c>
      <c r="AC4" t="str">
        <f>IF(Data!$E4=AC$1, "",             IF(ISERR(SEARCH(AC$1,Data!$A4)),"",          ";" &amp; VLOOKUP(AC$1,Data!$E:$F,2, FALSE) &amp; ";"   )             )</f>
        <v/>
      </c>
      <c r="AD4" t="str">
        <f>IF(Data!$E4=AD$1, "",             IF(ISERR(SEARCH(AD$1,Data!$A4)),"",          ";" &amp; VLOOKUP(AD$1,Data!$E:$F,2, FALSE) &amp; ";"   )             )</f>
        <v/>
      </c>
      <c r="AE4" t="str">
        <f>IF(Data!$E4=AE$1, "",             IF(ISERR(SEARCH(AE$1,Data!$A4)),"",          ";" &amp; VLOOKUP(AE$1,Data!$E:$F,2, FALSE) &amp; ";"   )             )</f>
        <v/>
      </c>
      <c r="AF4" t="str">
        <f>IF(Data!$E4=AF$1, "",             IF(ISERR(SEARCH(AF$1,Data!$A4)),"",          ";" &amp; VLOOKUP(AF$1,Data!$E:$F,2, FALSE) &amp; ";"   )             )</f>
        <v/>
      </c>
      <c r="AG4" t="str">
        <f>IF(Data!$E4=AG$1, "",             IF(ISERR(SEARCH(AG$1,Data!$A4)),"",          ";" &amp; VLOOKUP(AG$1,Data!$E:$F,2, FALSE) &amp; ";"   )             )</f>
        <v/>
      </c>
      <c r="AH4" t="str">
        <f>IF(Data!$E4=AH$1, "",             IF(ISERR(SEARCH(AH$1,Data!$A4)),"",          ";" &amp; VLOOKUP(AH$1,Data!$E:$F,2, FALSE) &amp; ";"   )             )</f>
        <v/>
      </c>
      <c r="AI4" t="str">
        <f>IF(Data!$E4=AI$1, "",             IF(ISERR(SEARCH(AI$1,Data!$A4)),"",          ";" &amp; VLOOKUP(AI$1,Data!$E:$F,2, FALSE) &amp; ";"   )             )</f>
        <v/>
      </c>
      <c r="AJ4" t="str">
        <f>IF(Data!$E4=AJ$1, "",             IF(ISERR(SEARCH(AJ$1,Data!$A4)),"",          ";" &amp; VLOOKUP(AJ$1,Data!$E:$F,2, FALSE) &amp; ";"   )             )</f>
        <v/>
      </c>
      <c r="AK4" t="str">
        <f>IF(Data!$E4=AK$1, "",             IF(ISERR(SEARCH(AK$1,Data!$A4)),"",          ";" &amp; VLOOKUP(AK$1,Data!$E:$F,2, FALSE) &amp; ";"   )             )</f>
        <v/>
      </c>
      <c r="AL4" t="str">
        <f>IF(Data!$E4=AL$1, "",             IF(ISERR(SEARCH(AL$1,Data!$A4)),"",          ";" &amp; VLOOKUP(AL$1,Data!$E:$F,2, FALSE) &amp; ";"   )             )</f>
        <v/>
      </c>
      <c r="AM4" t="str">
        <f>IF(Data!$E4=AM$1, "",             IF(ISERR(SEARCH(AM$1,Data!$A4)),"",          ";" &amp; VLOOKUP(AM$1,Data!$E:$F,2, FALSE) &amp; ";"   )             )</f>
        <v/>
      </c>
      <c r="AN4" t="str">
        <f>IF(Data!$E4=AN$1, "",             IF(ISERR(SEARCH(AN$1,Data!$A4)),"",          ";" &amp; VLOOKUP(AN$1,Data!$E:$F,2, FALSE) &amp; ";"   )             )</f>
        <v/>
      </c>
      <c r="AO4" t="str">
        <f>IF(Data!$E4=AO$1, "",             IF(ISERR(SEARCH(AO$1,Data!$A4)),"",          ";" &amp; VLOOKUP(AO$1,Data!$E:$F,2, FALSE) &amp; ";"   )             )</f>
        <v/>
      </c>
      <c r="AP4" t="str">
        <f>IF(Data!$E4=AP$1, "",             IF(ISERR(SEARCH(AP$1,Data!$A4)),"",          ";" &amp; VLOOKUP(AP$1,Data!$E:$F,2, FALSE) &amp; ";"   )             )</f>
        <v/>
      </c>
      <c r="AQ4" t="str">
        <f>IF(Data!$E4=AQ$1, "",             IF(ISERR(SEARCH(AQ$1,Data!$A4)),"",          ";" &amp; VLOOKUP(AQ$1,Data!$E:$F,2, FALSE) &amp; ";"   )             )</f>
        <v/>
      </c>
      <c r="AR4" t="str">
        <f>IF(Data!$E4=AR$1, "",             IF(ISERR(SEARCH(AR$1,Data!$A4)),"",          ";" &amp; VLOOKUP(AR$1,Data!$E:$F,2, FALSE) &amp; ";"   )             )</f>
        <v/>
      </c>
      <c r="AS4" t="str">
        <f>IF(Data!$E4=AS$1, "",             IF(ISERR(SEARCH(AS$1,Data!$A4)),"",          ";" &amp; VLOOKUP(AS$1,Data!$E:$F,2, FALSE) &amp; ";"   )             )</f>
        <v/>
      </c>
      <c r="AT4" t="str">
        <f>IF(Data!$E4=AT$1, "",             IF(ISERR(SEARCH(AT$1,Data!$A4)),"",          ";" &amp; VLOOKUP(AT$1,Data!$E:$F,2, FALSE) &amp; ";"   )             )</f>
        <v/>
      </c>
      <c r="AU4" t="str">
        <f>IF(Data!$E4=AU$1, "",             IF(ISERR(SEARCH(AU$1,Data!$A4)),"",          ";" &amp; VLOOKUP(AU$1,Data!$E:$F,2, FALSE) &amp; ";"   )             )</f>
        <v/>
      </c>
      <c r="AV4" t="str">
        <f>IF(Data!$E4=AV$1, "",             IF(ISERR(SEARCH(AV$1,Data!$A4)),"",          ";" &amp; VLOOKUP(AV$1,Data!$E:$F,2, FALSE) &amp; ";"   )             )</f>
        <v/>
      </c>
      <c r="AW4" t="str">
        <f>IF(Data!$E4=AW$1, "",             IF(ISERR(SEARCH(AW$1,Data!$A4)),"",          ";" &amp; VLOOKUP(AW$1,Data!$E:$F,2, FALSE) &amp; ";"   )             )</f>
        <v/>
      </c>
      <c r="AX4" t="str">
        <f>IF(Data!$E4=AX$1, "",             IF(ISERR(SEARCH(AX$1,Data!$A4)),"",          ";" &amp; VLOOKUP(AX$1,Data!$E:$F,2, FALSE) &amp; ";"   )             )</f>
        <v/>
      </c>
      <c r="AY4" t="str">
        <f>IF(Data!$E4=AY$1, "",             IF(ISERR(SEARCH(AY$1,Data!$A4)),"",          ";" &amp; VLOOKUP(AY$1,Data!$E:$F,2, FALSE) &amp; ";"   )             )</f>
        <v/>
      </c>
      <c r="AZ4" t="str">
        <f>IF(Data!$E4=AZ$1, "",             IF(ISERR(SEARCH(AZ$1,Data!$A4)),"",          ";" &amp; VLOOKUP(AZ$1,Data!$E:$F,2, FALSE) &amp; ";"   )             )</f>
        <v/>
      </c>
      <c r="BA4" t="str">
        <f>IF(Data!$E4=BA$1, "",             IF(ISERR(SEARCH(BA$1,Data!$A4)),"",          ";" &amp; VLOOKUP(BA$1,Data!$E:$F,2, FALSE) &amp; ";"   )             )</f>
        <v/>
      </c>
      <c r="BB4" t="str">
        <f>IF(Data!$E4=BB$1, "",             IF(ISERR(SEARCH(BB$1,Data!$A4)),"",          ";" &amp; VLOOKUP(BB$1,Data!$E:$F,2, FALSE) &amp; ";"   )             )</f>
        <v/>
      </c>
      <c r="BC4" t="str">
        <f>IF(Data!$E4=BC$1, "",             IF(ISERR(SEARCH(BC$1,Data!$A4)),"",          ";" &amp; VLOOKUP(BC$1,Data!$E:$F,2, FALSE) &amp; ";"   )             )</f>
        <v/>
      </c>
      <c r="BD4" t="str">
        <f>IF(Data!$E4=BD$1, "",             IF(ISERR(SEARCH(BD$1,Data!$A4)),"",          ";" &amp; VLOOKUP(BD$1,Data!$E:$F,2, FALSE) &amp; ";"   )             )</f>
        <v/>
      </c>
      <c r="BE4" t="str">
        <f>IF(Data!$E4=BE$1, "",             IF(ISERR(SEARCH(BE$1,Data!$A4)),"",          ";" &amp; VLOOKUP(BE$1,Data!$E:$F,2, FALSE) &amp; ";"   )             )</f>
        <v/>
      </c>
      <c r="BF4" t="str">
        <f>IF(Data!$E4=BF$1, "",             IF(ISERR(SEARCH(BF$1,Data!$A4)),"",          ";" &amp; VLOOKUP(BF$1,Data!$E:$F,2, FALSE) &amp; ";"   )             )</f>
        <v/>
      </c>
      <c r="BG4" t="str">
        <f>IF(Data!$E4=BG$1, "",             IF(ISERR(SEARCH(BG$1,Data!$A4)),"",          ";" &amp; VLOOKUP(BG$1,Data!$E:$F,2, FALSE) &amp; ";"   )             )</f>
        <v/>
      </c>
      <c r="BH4" t="str">
        <f>IF(Data!$E4=BH$1, "",             IF(ISERR(SEARCH(BH$1,Data!$A4)),"",          ";" &amp; VLOOKUP(BH$1,Data!$E:$F,2, FALSE) &amp; ";"   )             )</f>
        <v/>
      </c>
      <c r="BI4" t="str">
        <f>IF(Data!$E4=BI$1, "",             IF(ISERR(SEARCH(BI$1,Data!$A4)),"",          ";" &amp; VLOOKUP(BI$1,Data!$E:$F,2, FALSE) &amp; ";"   )             )</f>
        <v/>
      </c>
      <c r="BJ4" t="str">
        <f>IF(Data!$E4=BJ$1, "",             IF(ISERR(SEARCH(BJ$1,Data!$A4)),"",          ";" &amp; VLOOKUP(BJ$1,Data!$E:$F,2, FALSE) &amp; ";"   )             )</f>
        <v/>
      </c>
      <c r="BK4" t="str">
        <f>IF(Data!$E4=BK$1, "",             IF(ISERR(SEARCH(BK$1,Data!$A4)),"",          ";" &amp; VLOOKUP(BK$1,Data!$E:$F,2, FALSE) &amp; ";"   )             )</f>
        <v/>
      </c>
      <c r="BL4" t="str">
        <f>IF(Data!$E4=BL$1, "",             IF(ISERR(SEARCH(BL$1,Data!$A4)),"",          ";" &amp; VLOOKUP(BL$1,Data!$E:$F,2, FALSE) &amp; ";"   )             )</f>
        <v/>
      </c>
      <c r="BM4" t="str">
        <f>IF(Data!$E4=BM$1, "",             IF(ISERR(SEARCH(BM$1,Data!$A4)),"",          ";" &amp; VLOOKUP(BM$1,Data!$E:$F,2, FALSE) &amp; ";"   )             )</f>
        <v/>
      </c>
      <c r="BN4" t="str">
        <f>IF(Data!$E4=BN$1, "",             IF(ISERR(SEARCH(BN$1,Data!$A4)),"",          ";" &amp; VLOOKUP(BN$1,Data!$E:$F,2, FALSE) &amp; ";"   )             )</f>
        <v/>
      </c>
      <c r="BO4" t="str">
        <f>IF(Data!$E4=BO$1, "",             IF(ISERR(SEARCH(BO$1,Data!$A4)),"",          ";" &amp; VLOOKUP(BO$1,Data!$E:$F,2, FALSE) &amp; ";"   )             )</f>
        <v/>
      </c>
      <c r="BP4" t="str">
        <f>IF(Data!$E4=BP$1, "",             IF(ISERR(SEARCH(BP$1,Data!$A4)),"",          ";" &amp; VLOOKUP(BP$1,Data!$E:$F,2, FALSE) &amp; ";"   )             )</f>
        <v>;60;</v>
      </c>
      <c r="BQ4" t="str">
        <f>IF(Data!$E4=BQ$1, "",             IF(ISERR(SEARCH(BQ$1,Data!$A4)),"",          ";" &amp; VLOOKUP(BQ$1,Data!$E:$F,2, FALSE) &amp; ";"   )             )</f>
        <v/>
      </c>
      <c r="BR4" t="str">
        <f>IF(Data!$E4=BR$1, "",             IF(ISERR(SEARCH(BR$1,Data!$A4)),"",          ";" &amp; VLOOKUP(BR$1,Data!$E:$F,2, FALSE) &amp; ";"   )             )</f>
        <v/>
      </c>
      <c r="BS4" t="str">
        <f>IF(Data!$E4=BS$1, "",             IF(ISERR(SEARCH(BS$1,Data!$A4)),"",          ";" &amp; VLOOKUP(BS$1,Data!$E:$F,2, FALSE) &amp; ";"   )             )</f>
        <v/>
      </c>
      <c r="BT4" t="str">
        <f>IF(Data!$E4=BT$1, "",             IF(ISERR(SEARCH(BT$1,Data!$A4)),"",          ";" &amp; VLOOKUP(BT$1,Data!$E:$F,2, FALSE) &amp; ";"   )             )</f>
        <v/>
      </c>
      <c r="BU4" t="str">
        <f>IF(Data!$E4=BU$1, "",             IF(ISERR(SEARCH(BU$1,Data!$A4)),"",          ";" &amp; VLOOKUP(BU$1,Data!$E:$F,2, FALSE) &amp; ";"   )             )</f>
        <v/>
      </c>
      <c r="BV4" t="str">
        <f>IF(Data!$E4=BV$1, "",             IF(ISERR(SEARCH(BV$1,Data!$A4)),"",          ";" &amp; VLOOKUP(BV$1,Data!$E:$F,2, FALSE) &amp; ";"   )             )</f>
        <v/>
      </c>
      <c r="BW4" t="str">
        <f>IF(Data!$E4=BW$1, "",             IF(ISERR(SEARCH(BW$1,Data!$A4)),"",          ";" &amp; VLOOKUP(BW$1,Data!$E:$F,2, FALSE) &amp; ";"   )             )</f>
        <v/>
      </c>
      <c r="BX4" t="str">
        <f>IF(Data!$E4=BX$1, "",             IF(ISERR(SEARCH(BX$1,Data!$A4)),"",          ";" &amp; VLOOKUP(BX$1,Data!$E:$F,2, FALSE) &amp; ";"   )             )</f>
        <v/>
      </c>
      <c r="BY4" t="str">
        <f>IF(Data!$E4=BY$1, "",             IF(ISERR(SEARCH(BY$1,Data!$A4)),"",          ";" &amp; VLOOKUP(BY$1,Data!$E:$F,2, FALSE) &amp; ";"   )             )</f>
        <v/>
      </c>
      <c r="BZ4" t="str">
        <f>IF(Data!$E4=BZ$1, "",             IF(ISERR(SEARCH(BZ$1,Data!$A4)),"",          ";" &amp; VLOOKUP(BZ$1,Data!$E:$F,2, FALSE) &amp; ";"   )             )</f>
        <v/>
      </c>
      <c r="CA4" t="str">
        <f>IF(Data!$E4=CA$1, "",             IF(ISERR(SEARCH(CA$1,Data!$A4)),"",          ";" &amp; VLOOKUP(CA$1,Data!$E:$F,2, FALSE) &amp; ";"   )             )</f>
        <v/>
      </c>
      <c r="CB4" t="str">
        <f>IF(Data!$E4=CB$1, "",             IF(ISERR(SEARCH(CB$1,Data!$A4)),"",          ";" &amp; VLOOKUP(CB$1,Data!$E:$F,2, FALSE) &amp; ";"   )             )</f>
        <v/>
      </c>
      <c r="CC4" t="str">
        <f>IF(Data!$E4=CC$1, "",             IF(ISERR(SEARCH(CC$1,Data!$A4)),"",          ";" &amp; VLOOKUP(CC$1,Data!$E:$F,2, FALSE) &amp; ";"   )             )</f>
        <v/>
      </c>
      <c r="CD4" t="str">
        <f>IF(Data!$E4=CD$1, "",             IF(ISERR(SEARCH(CD$1,Data!$A4)),"",          ";" &amp; VLOOKUP(CD$1,Data!$E:$F,2, FALSE) &amp; ";"   )             )</f>
        <v/>
      </c>
      <c r="CE4" t="str">
        <f>IF(Data!$E4=CE$1, "",             IF(ISERR(SEARCH(CE$1,Data!$A4)),"",          ";" &amp; VLOOKUP(CE$1,Data!$E:$F,2, FALSE) &amp; ";"   )             )</f>
        <v/>
      </c>
      <c r="CF4" t="str">
        <f>IF(Data!$E4=CF$1, "",             IF(ISERR(SEARCH(CF$1,Data!$A4)),"",          ";" &amp; VLOOKUP(CF$1,Data!$E:$F,2, FALSE) &amp; ";"   )             )</f>
        <v/>
      </c>
      <c r="CG4" t="str">
        <f>IF(Data!$E4=CG$1, "",             IF(ISERR(SEARCH(CG$1,Data!$A4)),"",          ";" &amp; VLOOKUP(CG$1,Data!$E:$F,2, FALSE) &amp; ";"   )             )</f>
        <v/>
      </c>
      <c r="CH4" t="str">
        <f>IF(Data!$E4=CH$1, "",             IF(ISERR(SEARCH(CH$1,Data!$A4)),"",          ";" &amp; VLOOKUP(CH$1,Data!$E:$F,2, FALSE) &amp; ";"   )             )</f>
        <v/>
      </c>
      <c r="CI4" t="str">
        <f>IF(Data!$E4=CI$1, "",             IF(ISERR(SEARCH(CI$1,Data!$A4)),"",          ";" &amp; VLOOKUP(CI$1,Data!$E:$F,2, FALSE) &amp; ";"   )             )</f>
        <v/>
      </c>
      <c r="CJ4" t="str">
        <f>IF(Data!$E4=CJ$1, "",             IF(ISERR(SEARCH(CJ$1,Data!$A4)),"",          ";" &amp; VLOOKUP(CJ$1,Data!$E:$F,2, FALSE) &amp; ";"   )             )</f>
        <v/>
      </c>
      <c r="CK4" t="str">
        <f>IF(Data!$E4=CK$1, "",             IF(ISERR(SEARCH(CK$1,Data!$A4)),"",          ";" &amp; VLOOKUP(CK$1,Data!$E:$F,2, FALSE) &amp; ";"   )             )</f>
        <v/>
      </c>
      <c r="CL4" t="str">
        <f>IF(Data!$E4=CL$1, "",             IF(ISERR(SEARCH(CL$1,Data!$A4)),"",          ";" &amp; VLOOKUP(CL$1,Data!$E:$F,2, FALSE) &amp; ";"   )             )</f>
        <v/>
      </c>
      <c r="CM4" t="str">
        <f>IF(Data!$E4=CM$1, "",             IF(ISERR(SEARCH(CM$1,Data!$A4)),"",          ";" &amp; VLOOKUP(CM$1,Data!$E:$F,2, FALSE) &amp; ";"   )             )</f>
        <v/>
      </c>
      <c r="CN4" t="str">
        <f>IF(Data!$E4=CN$1, "",             IF(ISERR(SEARCH(CN$1,Data!$A4)),"",          ";" &amp; VLOOKUP(CN$1,Data!$E:$F,2, FALSE) &amp; ";"   )             )</f>
        <v/>
      </c>
      <c r="CO4" t="str">
        <f>IF(Data!$E4=CO$1, "",             IF(ISERR(SEARCH(CO$1,Data!$A4)),"",          ";" &amp; VLOOKUP(CO$1,Data!$E:$F,2, FALSE) &amp; ";"   )             )</f>
        <v/>
      </c>
      <c r="CP4" t="str">
        <f>IF(Data!$E4=CP$1, "",             IF(ISERR(SEARCH(CP$1,Data!$A4)),"",          ";" &amp; VLOOKUP(CP$1,Data!$E:$F,2, FALSE) &amp; ";"   )             )</f>
        <v/>
      </c>
      <c r="CQ4" t="str">
        <f>IF(Data!$E4=CQ$1, "",             IF(ISERR(SEARCH(CQ$1,Data!$A4)),"",          ";" &amp; VLOOKUP(CQ$1,Data!$E:$F,2, FALSE) &amp; ";"   )             )</f>
        <v/>
      </c>
      <c r="CR4" t="str">
        <f>IF(Data!$E4=CR$1, "",             IF(ISERR(SEARCH(CR$1,Data!$A4)),"",          ";" &amp; VLOOKUP(CR$1,Data!$E:$F,2, FALSE) &amp; ";"   )             )</f>
        <v/>
      </c>
      <c r="CS4" t="str">
        <f>IF(Data!$E4=CS$1, "",             IF(ISERR(SEARCH(CS$1,Data!$A4)),"",          ";" &amp; VLOOKUP(CS$1,Data!$E:$F,2, FALSE) &amp; ";"   )             )</f>
        <v/>
      </c>
      <c r="CT4" t="str">
        <f>IF(Data!$E4=CT$1, "",             IF(ISERR(SEARCH(CT$1,Data!$A4)),"",          ";" &amp; VLOOKUP(CT$1,Data!$E:$F,2, FALSE) &amp; ";"   )             )</f>
        <v/>
      </c>
      <c r="CU4" t="str">
        <f>IF(Data!$E4=CU$1, "",             IF(ISERR(SEARCH(CU$1,Data!$A4)),"",          ";" &amp; VLOOKUP(CU$1,Data!$E:$F,2, FALSE) &amp; ";"   )             )</f>
        <v/>
      </c>
      <c r="CV4" t="str">
        <f>IF(Data!$E4=CV$1, "",             IF(ISERR(SEARCH(CV$1,Data!$A4)),"",          ";" &amp; VLOOKUP(CV$1,Data!$E:$F,2, FALSE) &amp; ";"   )             )</f>
        <v/>
      </c>
      <c r="CW4" t="str">
        <f>IF(Data!$E4=CW$1, "",             IF(ISERR(SEARCH(CW$1,Data!$A4)),"",          ";" &amp; VLOOKUP(CW$1,Data!$E:$F,2, FALSE) &amp; ";"   )             )</f>
        <v/>
      </c>
      <c r="CX4" t="str">
        <f>IF(Data!$E4=CX$1, "",             IF(ISERR(SEARCH(CX$1,Data!$A4)),"",          ";" &amp; VLOOKUP(CX$1,Data!$E:$F,2, FALSE) &amp; ";"   )             )</f>
        <v/>
      </c>
      <c r="CY4" t="str">
        <f>IF(Data!$E4=CY$1, "",             IF(ISERR(SEARCH(CY$1,Data!$A4)),"",          ";" &amp; VLOOKUP(CY$1,Data!$E:$F,2, FALSE) &amp; ";"   )             )</f>
        <v/>
      </c>
      <c r="CZ4" t="str">
        <f>IF(Data!$E4=CZ$1, "",             IF(ISERR(SEARCH(CZ$1,Data!$A4)),"",          ";" &amp; VLOOKUP(CZ$1,Data!$E:$F,2, FALSE) &amp; ";"   )             )</f>
        <v/>
      </c>
      <c r="DA4" t="str">
        <f>IF(Data!$E4=DA$1, "",             IF(ISERR(SEARCH(DA$1,Data!$A4)),"",          ";" &amp; VLOOKUP(DA$1,Data!$E:$F,2, FALSE) &amp; ";"   )             )</f>
        <v/>
      </c>
      <c r="DB4" t="str">
        <f>IF(Data!$E4=DB$1, "",             IF(ISERR(SEARCH(DB$1,Data!$A4)),"",          ";" &amp; VLOOKUP(DB$1,Data!$E:$F,2, FALSE) &amp; ";"   )             )</f>
        <v/>
      </c>
      <c r="DC4" t="str">
        <f>IF(Data!$E4=DC$1, "",             IF(ISERR(SEARCH(DC$1,Data!$A4)),"",          ";" &amp; VLOOKUP(DC$1,Data!$E:$F,2, FALSE) &amp; ";"   )             )</f>
        <v/>
      </c>
      <c r="DD4" t="str">
        <f>IF(Data!$E4=DD$1, "",             IF(ISERR(SEARCH(DD$1,Data!$A4)),"",          ";" &amp; VLOOKUP(DD$1,Data!$E:$F,2, FALSE) &amp; ";"   )             )</f>
        <v/>
      </c>
      <c r="DE4" t="str">
        <f>IF(Data!$E4=DE$1, "",             IF(ISERR(SEARCH(DE$1,Data!$A4)),"",          ";" &amp; VLOOKUP(DE$1,Data!$E:$F,2, FALSE) &amp; ";"   )             )</f>
        <v/>
      </c>
      <c r="DF4" t="str">
        <f>IF(Data!$E4=DF$1, "",             IF(ISERR(SEARCH(DF$1,Data!$A4)),"",          ";" &amp; VLOOKUP(DF$1,Data!$E:$F,2, FALSE) &amp; ";"   )             )</f>
        <v/>
      </c>
      <c r="DG4" t="str">
        <f>IF(Data!$E4=DG$1, "",             IF(ISERR(SEARCH(DG$1,Data!$A4)),"",          ";" &amp; VLOOKUP(DG$1,Data!$E:$F,2, FALSE) &amp; ";"   )             )</f>
        <v/>
      </c>
      <c r="DH4" t="str">
        <f>IF(Data!$E4=DH$1, "",             IF(ISERR(SEARCH(DH$1,Data!$A4)),"",          ";" &amp; VLOOKUP(DH$1,Data!$E:$F,2, FALSE) &amp; ";"   )             )</f>
        <v/>
      </c>
      <c r="DI4" t="str">
        <f>IF(Data!$E4=DI$1, "",             IF(ISERR(SEARCH(DI$1,Data!$A4)),"",          ";" &amp; VLOOKUP(DI$1,Data!$E:$F,2, FALSE) &amp; ";"   )             )</f>
        <v/>
      </c>
      <c r="DJ4" t="str">
        <f>IF(Data!$E4=DJ$1, "",             IF(ISERR(SEARCH(DJ$1,Data!$A4)),"",          ";" &amp; VLOOKUP(DJ$1,Data!$E:$F,2, FALSE) &amp; ";"   )             )</f>
        <v/>
      </c>
      <c r="DK4" t="str">
        <f>IF(Data!$E4=DK$1, "",             IF(ISERR(SEARCH(DK$1,Data!$A4)),"",          ";" &amp; VLOOKUP(DK$1,Data!$E:$F,2, FALSE) &amp; ";"   )             )</f>
        <v/>
      </c>
      <c r="DL4" t="str">
        <f>IF(Data!$E4=DL$1, "",             IF(ISERR(SEARCH(DL$1,Data!$A4)),"",          ";" &amp; VLOOKUP(DL$1,Data!$E:$F,2, FALSE) &amp; ";"   )             )</f>
        <v/>
      </c>
      <c r="DM4" t="str">
        <f>IF(Data!$E4=DM$1, "",             IF(ISERR(SEARCH(DM$1,Data!$A4)),"",          ";" &amp; VLOOKUP(DM$1,Data!$E:$F,2, FALSE) &amp; ";"   )             )</f>
        <v/>
      </c>
      <c r="DN4" t="str">
        <f>IF(Data!$E4=DN$1, "",             IF(ISERR(SEARCH(DN$1,Data!$A4)),"",          ";" &amp; VLOOKUP(DN$1,Data!$E:$F,2, FALSE) &amp; ";"   )             )</f>
        <v/>
      </c>
      <c r="DO4" t="str">
        <f>IF(Data!$E4=DO$1, "",             IF(ISERR(SEARCH(DO$1,Data!$A4)),"",          ";" &amp; VLOOKUP(DO$1,Data!$E:$F,2, FALSE) &amp; ";"   )             )</f>
        <v/>
      </c>
      <c r="DP4" t="str">
        <f>IF(Data!$E4=DP$1, "",             IF(ISERR(SEARCH(DP$1,Data!$A4)),"",          ";" &amp; VLOOKUP(DP$1,Data!$E:$F,2, FALSE) &amp; ";"   )             )</f>
        <v/>
      </c>
      <c r="DQ4" t="str">
        <f>IF(Data!$E4=DQ$1, "",             IF(ISERR(SEARCH(DQ$1,Data!$A4)),"",          ";" &amp; VLOOKUP(DQ$1,Data!$E:$F,2, FALSE) &amp; ";"   )             )</f>
        <v/>
      </c>
      <c r="DR4" t="str">
        <f>IF(Data!$E4=DR$1, "",             IF(ISERR(SEARCH(DR$1,Data!$A4)),"",          ";" &amp; VLOOKUP(DR$1,Data!$E:$F,2, FALSE) &amp; ";"   )             )</f>
        <v/>
      </c>
      <c r="DS4" t="str">
        <f>IF(Data!$E4=DS$1, "",             IF(ISERR(SEARCH(DS$1,Data!$A4)),"",          ";" &amp; VLOOKUP(DS$1,Data!$E:$F,2, FALSE) &amp; ";"   )             )</f>
        <v/>
      </c>
      <c r="DT4" t="str">
        <f>IF(Data!$E4=DT$1, "",             IF(ISERR(SEARCH(DT$1,Data!$A4)),"",          ";" &amp; VLOOKUP(DT$1,Data!$E:$F,2, FALSE) &amp; ";"   )             )</f>
        <v/>
      </c>
      <c r="DU4" t="str">
        <f>IF(Data!$E4=DU$1, "",             IF(ISERR(SEARCH(DU$1,Data!$A4)),"",          ";" &amp; VLOOKUP(DU$1,Data!$E:$F,2, FALSE) &amp; ";"   )             )</f>
        <v/>
      </c>
      <c r="DV4" t="str">
        <f>IF(Data!$E4=DV$1, "",             IF(ISERR(SEARCH(DV$1,Data!$A4)),"",          ";" &amp; VLOOKUP(DV$1,Data!$E:$F,2, FALSE) &amp; ";"   )             )</f>
        <v/>
      </c>
      <c r="DW4" t="str">
        <f>IF(Data!$E4=DW$1, "",             IF(ISERR(SEARCH(DW$1,Data!$A4)),"",          ";" &amp; VLOOKUP(DW$1,Data!$E:$F,2, FALSE) &amp; ";"   )             )</f>
        <v/>
      </c>
      <c r="DX4" t="str">
        <f>IF(Data!$E4=DX$1, "",             IF(ISERR(SEARCH(DX$1,Data!$A4)),"",          ";" &amp; VLOOKUP(DX$1,Data!$E:$F,2, FALSE) &amp; ";"   )             )</f>
        <v/>
      </c>
      <c r="DY4" t="str">
        <f>IF(Data!$E4=DY$1, "",             IF(ISERR(SEARCH(DY$1,Data!$A4)),"",          ";" &amp; VLOOKUP(DY$1,Data!$E:$F,2, FALSE) &amp; ";"   )             )</f>
        <v/>
      </c>
      <c r="DZ4" t="str">
        <f>IF(Data!$E4=DZ$1, "",             IF(ISERR(SEARCH(DZ$1,Data!$A4)),"",          ";" &amp; VLOOKUP(DZ$1,Data!$E:$F,2, FALSE) &amp; ";"   )             )</f>
        <v/>
      </c>
      <c r="EA4" t="str">
        <f>IF(Data!$E4=EA$1, "",             IF(ISERR(SEARCH(EA$1,Data!$A4)),"",          ";" &amp; VLOOKUP(EA$1,Data!$E:$F,2, FALSE) &amp; ";"   )             )</f>
        <v/>
      </c>
      <c r="EB4" t="str">
        <f>IF(Data!$E4=EB$1, "",             IF(ISERR(SEARCH(EB$1,Data!$A4)),"",          ";" &amp; VLOOKUP(EB$1,Data!$E:$F,2, FALSE) &amp; ";"   )             )</f>
        <v/>
      </c>
      <c r="EC4" t="str">
        <f>IF(Data!$E4=EC$1, "",             IF(ISERR(SEARCH(EC$1,Data!$A4)),"",          ";" &amp; VLOOKUP(EC$1,Data!$E:$F,2, FALSE) &amp; ";"   )             )</f>
        <v/>
      </c>
      <c r="ED4" t="str">
        <f>IF(Data!$E4=ED$1, "",             IF(ISERR(SEARCH(ED$1,Data!$A4)),"",          ";" &amp; VLOOKUP(ED$1,Data!$E:$F,2, FALSE) &amp; ";"   )             )</f>
        <v/>
      </c>
      <c r="EE4" t="str">
        <f>IF(Data!$E4=EE$1, "",             IF(ISERR(SEARCH(EE$1,Data!$A4)),"",          ";" &amp; VLOOKUP(EE$1,Data!$E:$F,2, FALSE) &amp; ";"   )             )</f>
        <v/>
      </c>
      <c r="EF4" t="str">
        <f>IF(Data!$E4=EF$1, "",             IF(ISERR(SEARCH(EF$1,Data!$A4)),"",          ";" &amp; VLOOKUP(EF$1,Data!$E:$F,2, FALSE) &amp; ";"   )             )</f>
        <v/>
      </c>
      <c r="EG4" t="str">
        <f>IF(Data!$E4=EG$1, "",             IF(ISERR(SEARCH(EG$1,Data!$A4)),"",          ";" &amp; VLOOKUP(EG$1,Data!$E:$F,2, FALSE) &amp; ";"   )             )</f>
        <v/>
      </c>
      <c r="EH4" t="str">
        <f>IF(Data!$E4=EH$1, "",             IF(ISERR(SEARCH(EH$1,Data!$A4)),"",          ";" &amp; VLOOKUP(EH$1,Data!$E:$F,2, FALSE) &amp; ";"   )             )</f>
        <v/>
      </c>
      <c r="EI4" t="str">
        <f>IF(Data!$E4=EI$1, "",             IF(ISERR(SEARCH(EI$1,Data!$A4)),"",          ";" &amp; VLOOKUP(EI$1,Data!$E:$F,2, FALSE) &amp; ";"   )             )</f>
        <v/>
      </c>
      <c r="EJ4" t="str">
        <f>IF(Data!$E4=EJ$1, "",             IF(ISERR(SEARCH(EJ$1,Data!$A4)),"",          ";" &amp; VLOOKUP(EJ$1,Data!$E:$F,2, FALSE) &amp; ";"   )             )</f>
        <v/>
      </c>
      <c r="EK4" t="str">
        <f>IF(Data!$E4=EK$1, "",             IF(ISERR(SEARCH(EK$1,Data!$A4)),"",          ";" &amp; VLOOKUP(EK$1,Data!$E:$F,2, FALSE) &amp; ";"   )             )</f>
        <v/>
      </c>
      <c r="EL4" t="str">
        <f>IF(Data!$E4=EL$1, "",             IF(ISERR(SEARCH(EL$1,Data!$A4)),"",          ";" &amp; VLOOKUP(EL$1,Data!$E:$F,2, FALSE) &amp; ";"   )             )</f>
        <v/>
      </c>
      <c r="EM4" t="str">
        <f>IF(Data!$E4=EM$1, "",             IF(ISERR(SEARCH(EM$1,Data!$A4)),"",          ";" &amp; VLOOKUP(EM$1,Data!$E:$F,2, FALSE) &amp; ";"   )             )</f>
        <v/>
      </c>
      <c r="EN4" t="str">
        <f>IF(Data!$E4=EN$1, "",             IF(ISERR(SEARCH(EN$1,Data!$A4)),"",          ";" &amp; VLOOKUP(EN$1,Data!$E:$F,2, FALSE) &amp; ";"   )             )</f>
        <v/>
      </c>
      <c r="EO4" t="str">
        <f>IF(Data!$E4=EO$1, "",             IF(ISERR(SEARCH(EO$1,Data!$A4)),"",          ";" &amp; VLOOKUP(EO$1,Data!$E:$F,2, FALSE) &amp; ";"   )             )</f>
        <v/>
      </c>
      <c r="EP4" t="str">
        <f>IF(Data!$E4=EP$1, "",             IF(ISERR(SEARCH(EP$1,Data!$A4)),"",          ";" &amp; VLOOKUP(EP$1,Data!$E:$F,2, FALSE) &amp; ";"   )             )</f>
        <v/>
      </c>
      <c r="EQ4" t="str">
        <f>IF(Data!$E4=EQ$1, "",             IF(ISERR(SEARCH(EQ$1,Data!$A4)),"",          ";" &amp; VLOOKUP(EQ$1,Data!$E:$F,2, FALSE) &amp; ";"   )             )</f>
        <v/>
      </c>
      <c r="ER4" t="str">
        <f>IF(Data!$E4=ER$1, "",             IF(ISERR(SEARCH(ER$1,Data!$A4)),"",          ";" &amp; VLOOKUP(ER$1,Data!$E:$F,2, FALSE) &amp; ";"   )             )</f>
        <v/>
      </c>
      <c r="ES4" t="str">
        <f>IF(Data!$E4=ES$1, "",             IF(ISERR(SEARCH(ES$1,Data!$A4)),"",          ";" &amp; VLOOKUP(ES$1,Data!$E:$F,2, FALSE) &amp; ";"   )             )</f>
        <v/>
      </c>
      <c r="ET4" t="str">
        <f>IF(Data!$E4=ET$1, "",             IF(ISERR(SEARCH(ET$1,Data!$A4)),"",          ";" &amp; VLOOKUP(ET$1,Data!$E:$F,2, FALSE) &amp; ";"   )             )</f>
        <v/>
      </c>
      <c r="EU4" t="str">
        <f>IF(Data!$E4=EU$1, "",             IF(ISERR(SEARCH(EU$1,Data!$A4)),"",          ";" &amp; VLOOKUP(EU$1,Data!$E:$F,2, FALSE) &amp; ";"   )             )</f>
        <v/>
      </c>
      <c r="EV4" t="str">
        <f>IF(Data!$E4=EV$1, "",             IF(ISERR(SEARCH(EV$1,Data!$A4)),"",          ";" &amp; VLOOKUP(EV$1,Data!$E:$F,2, FALSE) &amp; ";"   )             )</f>
        <v/>
      </c>
      <c r="EW4" t="str">
        <f>IF(Data!$E4=EW$1, "",             IF(ISERR(SEARCH(EW$1,Data!$A4)),"",          ";" &amp; VLOOKUP(EW$1,Data!$E:$F,2, FALSE) &amp; ";"   )             )</f>
        <v/>
      </c>
      <c r="EX4" t="str">
        <f>IF(Data!$E4=EX$1, "",             IF(ISERR(SEARCH(EX$1,Data!$A4)),"",          ";" &amp; VLOOKUP(EX$1,Data!$E:$F,2, FALSE) &amp; ";"   )             )</f>
        <v/>
      </c>
      <c r="EY4" t="str">
        <f>IF(Data!$E4=EY$1, "",             IF(ISERR(SEARCH(EY$1,Data!$A4)),"",          ";" &amp; VLOOKUP(EY$1,Data!$E:$F,2, FALSE) &amp; ";"   )             )</f>
        <v/>
      </c>
      <c r="EZ4" t="str">
        <f>IF(Data!$E4=EZ$1, "",             IF(ISERR(SEARCH(EZ$1,Data!$A4)),"",          ";" &amp; VLOOKUP(EZ$1,Data!$E:$F,2, FALSE) &amp; ";"   )             )</f>
        <v/>
      </c>
      <c r="FA4" t="str">
        <f>IF(Data!$E4=FA$1, "",             IF(ISERR(SEARCH(FA$1,Data!$A4)),"",          ";" &amp; VLOOKUP(FA$1,Data!$E:$F,2, FALSE) &amp; ";"   )             )</f>
        <v/>
      </c>
      <c r="FB4" t="str">
        <f>IF(Data!$E4=FB$1, "",             IF(ISERR(SEARCH(FB$1,Data!$A4)),"",          ";" &amp; VLOOKUP(FB$1,Data!$E:$F,2, FALSE) &amp; ";"   )             )</f>
        <v/>
      </c>
      <c r="FC4" t="str">
        <f>IF(Data!$E4=FC$1, "",             IF(ISERR(SEARCH(FC$1,Data!$A4)),"",          ";" &amp; VLOOKUP(FC$1,Data!$E:$F,2, FALSE) &amp; ";"   )             )</f>
        <v/>
      </c>
      <c r="FD4" t="str">
        <f>IF(Data!$E4=FD$1, "",             IF(ISERR(SEARCH(FD$1,Data!$A4)),"",          ";" &amp; VLOOKUP(FD$1,Data!$E:$F,2, FALSE) &amp; ";"   )             )</f>
        <v/>
      </c>
      <c r="FE4" t="str">
        <f>IF(Data!$E4=FE$1, "",             IF(ISERR(SEARCH(FE$1,Data!$A4)),"",          ";" &amp; VLOOKUP(FE$1,Data!$E:$F,2, FALSE) &amp; ";"   )             )</f>
        <v/>
      </c>
      <c r="FF4" t="str">
        <f>IF(Data!$E4=FF$1, "",             IF(ISERR(SEARCH(FF$1,Data!$A4)),"",          ";" &amp; VLOOKUP(FF$1,Data!$E:$F,2, FALSE) &amp; ";"   )             )</f>
        <v/>
      </c>
      <c r="FG4" t="str">
        <f>IF(Data!$E4=FG$1, "",             IF(ISERR(SEARCH(FG$1,Data!$A4)),"",          ";" &amp; VLOOKUP(FG$1,Data!$E:$F,2, FALSE) &amp; ";"   )             )</f>
        <v/>
      </c>
      <c r="FH4" t="str">
        <f>IF(Data!$E4=FH$1, "",             IF(ISERR(SEARCH(FH$1,Data!$A4)),"",          ";" &amp; VLOOKUP(FH$1,Data!$E:$F,2, FALSE) &amp; ";"   )             )</f>
        <v/>
      </c>
      <c r="FI4" t="str">
        <f>IF(Data!$E4=FI$1, "",             IF(ISERR(SEARCH(FI$1,Data!$A4)),"",          ";" &amp; VLOOKUP(FI$1,Data!$E:$F,2, FALSE) &amp; ";"   )             )</f>
        <v/>
      </c>
      <c r="FJ4" t="str">
        <f>IF(Data!$E4=FJ$1, "",             IF(ISERR(SEARCH(FJ$1,Data!$A4)),"",          ";" &amp; VLOOKUP(FJ$1,Data!$E:$F,2, FALSE) &amp; ";"   )             )</f>
        <v/>
      </c>
      <c r="FK4" t="str">
        <f>IF(Data!$E4=FK$1, "",             IF(ISERR(SEARCH(FK$1,Data!$A4)),"",          ";" &amp; VLOOKUP(FK$1,Data!$E:$F,2, FALSE) &amp; ";"   )             )</f>
        <v/>
      </c>
      <c r="FL4" t="str">
        <f>IF(Data!$E4=FL$1, "",             IF(ISERR(SEARCH(FL$1,Data!$A4)),"",          ";" &amp; VLOOKUP(FL$1,Data!$E:$F,2, FALSE) &amp; ";"   )             )</f>
        <v/>
      </c>
      <c r="FM4" t="str">
        <f>IF(Data!$E4=FM$1, "",             IF(ISERR(SEARCH(FM$1,Data!$A4)),"",          ";" &amp; VLOOKUP(FM$1,Data!$E:$F,2, FALSE) &amp; ";"   )             )</f>
        <v/>
      </c>
      <c r="FN4" t="str">
        <f>IF(Data!$E4=FN$1, "",             IF(ISERR(SEARCH(FN$1,Data!$A4)),"",          ";" &amp; VLOOKUP(FN$1,Data!$E:$F,2, FALSE) &amp; ";"   )             )</f>
        <v/>
      </c>
      <c r="FO4" t="str">
        <f>IF(Data!$E4=FO$1, "",             IF(ISERR(SEARCH(FO$1,Data!$A4)),"",          ";" &amp; VLOOKUP(FO$1,Data!$E:$F,2, FALSE) &amp; ";"   )             )</f>
        <v/>
      </c>
      <c r="FP4" t="str">
        <f>IF(Data!$E4=FP$1, "",             IF(ISERR(SEARCH(FP$1,Data!$A4)),"",          ";" &amp; VLOOKUP(FP$1,Data!$E:$F,2, FALSE) &amp; ";"   )             )</f>
        <v/>
      </c>
      <c r="FQ4" t="str">
        <f>IF(Data!$E4=FQ$1, "",             IF(ISERR(SEARCH(FQ$1,Data!$A4)),"",          ";" &amp; VLOOKUP(FQ$1,Data!$E:$F,2, FALSE) &amp; ";"   )             )</f>
        <v/>
      </c>
      <c r="FR4" t="str">
        <f>IF(Data!$E4=FR$1, "",             IF(ISERR(SEARCH(FR$1,Data!$A4)),"",          ";" &amp; VLOOKUP(FR$1,Data!$E:$F,2, FALSE) &amp; ";"   )             )</f>
        <v/>
      </c>
      <c r="FS4" t="str">
        <f>IF(Data!$E4=FS$1, "",             IF(ISERR(SEARCH(FS$1,Data!$A4)),"",          ";" &amp; VLOOKUP(FS$1,Data!$E:$F,2, FALSE) &amp; ";"   )             )</f>
        <v/>
      </c>
      <c r="FT4" t="str">
        <f>IF(Data!$E4=FT$1, "",             IF(ISERR(SEARCH(FT$1,Data!$A4)),"",          ";" &amp; VLOOKUP(FT$1,Data!$E:$F,2, FALSE) &amp; ";"   )             )</f>
        <v/>
      </c>
      <c r="FU4" t="str">
        <f>IF(Data!$E4=FU$1, "",             IF(ISERR(SEARCH(FU$1,Data!$A4)),"",          ";" &amp; VLOOKUP(FU$1,Data!$E:$F,2, FALSE) &amp; ";"   )             )</f>
        <v/>
      </c>
      <c r="FV4" t="str">
        <f>IF(Data!$E4=FV$1, "",             IF(ISERR(SEARCH(FV$1,Data!$A4)),"",          ";" &amp; VLOOKUP(FV$1,Data!$E:$F,2, FALSE) &amp; ";"   )             )</f>
        <v/>
      </c>
      <c r="FW4" t="str">
        <f>IF(Data!$E4=FW$1, "",             IF(ISERR(SEARCH(FW$1,Data!$A4)),"",          ";" &amp; VLOOKUP(FW$1,Data!$E:$F,2, FALSE) &amp; ";"   )             )</f>
        <v/>
      </c>
      <c r="FX4" t="str">
        <f>IF(Data!$E4=FX$1, "",             IF(ISERR(SEARCH(FX$1,Data!$A4)),"",          ";" &amp; VLOOKUP(FX$1,Data!$E:$F,2, FALSE) &amp; ";"   )             )</f>
        <v/>
      </c>
      <c r="FY4" t="str">
        <f>IF(Data!$E4=FY$1, "",             IF(ISERR(SEARCH(FY$1,Data!$A4)),"",          ";" &amp; VLOOKUP(FY$1,Data!$E:$F,2, FALSE) &amp; ";"   )             )</f>
        <v/>
      </c>
      <c r="FZ4" t="str">
        <f>IF(Data!$E4=FZ$1, "",             IF(ISERR(SEARCH(FZ$1,Data!$A4)),"",          ";" &amp; VLOOKUP(FZ$1,Data!$E:$F,2, FALSE) &amp; ";"   )             )</f>
        <v/>
      </c>
      <c r="GA4" t="str">
        <f>IF(Data!$E4=GA$1, "",             IF(ISERR(SEARCH(GA$1,Data!$A4)),"",          ";" &amp; VLOOKUP(GA$1,Data!$E:$F,2, FALSE) &amp; ";"   )             )</f>
        <v/>
      </c>
      <c r="GB4" t="str">
        <f>IF(Data!$E4=GB$1, "",             IF(ISERR(SEARCH(GB$1,Data!$A4)),"",          ";" &amp; VLOOKUP(GB$1,Data!$E:$F,2, FALSE) &amp; ";"   )             )</f>
        <v/>
      </c>
      <c r="GC4" t="str">
        <f>IF(Data!$E4=GC$1, "",             IF(ISERR(SEARCH(GC$1,Data!$A4)),"",          ";" &amp; VLOOKUP(GC$1,Data!$E:$F,2, FALSE) &amp; ";"   )             )</f>
        <v/>
      </c>
      <c r="GD4" t="str">
        <f>IF(Data!$E4=GD$1, "",             IF(ISERR(SEARCH(GD$1,Data!$A4)),"",          ";" &amp; VLOOKUP(GD$1,Data!$E:$F,2, FALSE) &amp; ";"   )             )</f>
        <v/>
      </c>
      <c r="GE4" t="str">
        <f>IF(Data!$E4=GE$1, "",             IF(ISERR(SEARCH(GE$1,Data!$A4)),"",          ";" &amp; VLOOKUP(GE$1,Data!$E:$F,2, FALSE) &amp; ";"   )             )</f>
        <v/>
      </c>
      <c r="GF4" t="str">
        <f>IF(Data!$E4=GF$1, "",             IF(ISERR(SEARCH(GF$1,Data!$A4)),"",          ";" &amp; VLOOKUP(GF$1,Data!$E:$F,2, FALSE) &amp; ";"   )             )</f>
        <v/>
      </c>
      <c r="GG4" t="str">
        <f>IF(Data!$E4=GG$1, "",             IF(ISERR(SEARCH(GG$1,Data!$A4)),"",          ";" &amp; VLOOKUP(GG$1,Data!$E:$F,2, FALSE) &amp; ";"   )             )</f>
        <v/>
      </c>
      <c r="GH4" t="str">
        <f>IF(Data!$E4=GH$1, "",             IF(ISERR(SEARCH(GH$1,Data!$A4)),"",          ";" &amp; VLOOKUP(GH$1,Data!$E:$F,2, FALSE) &amp; ";"   )             )</f>
        <v/>
      </c>
      <c r="GI4" t="str">
        <f>IF(Data!$E4=GI$1, "",             IF(ISERR(SEARCH(GI$1,Data!$A4)),"",          ";" &amp; VLOOKUP(GI$1,Data!$E:$F,2, FALSE) &amp; ";"   )             )</f>
        <v/>
      </c>
      <c r="GJ4" t="str">
        <f>IF(Data!$E4=GJ$1, "",             IF(ISERR(SEARCH(GJ$1,Data!$A4)),"",          ";" &amp; VLOOKUP(GJ$1,Data!$E:$F,2, FALSE) &amp; ";"   )             )</f>
        <v/>
      </c>
      <c r="GK4" t="str">
        <f>IF(Data!$E4=GK$1, "",             IF(ISERR(SEARCH(GK$1,Data!$A4)),"",          ";" &amp; VLOOKUP(GK$1,Data!$E:$F,2, FALSE) &amp; ";"   )             )</f>
        <v/>
      </c>
      <c r="GL4" t="str">
        <f>IF(Data!$E4=GL$1, "",             IF(ISERR(SEARCH(GL$1,Data!$A4)),"",          ";" &amp; VLOOKUP(GL$1,Data!$E:$F,2, FALSE) &amp; ";"   )             )</f>
        <v/>
      </c>
      <c r="GM4" t="str">
        <f>IF(Data!$E4=GM$1, "",             IF(ISERR(SEARCH(GM$1,Data!$A4)),"",          ";" &amp; VLOOKUP(GM$1,Data!$E:$F,2, FALSE) &amp; ";"   )             )</f>
        <v/>
      </c>
      <c r="GN4" t="str">
        <f>IF(Data!$E4=GN$1, "",             IF(ISERR(SEARCH(GN$1,Data!$A4)),"",          ";" &amp; VLOOKUP(GN$1,Data!$E:$F,2, FALSE) &amp; ";"   )             )</f>
        <v/>
      </c>
      <c r="GO4" t="str">
        <f>IF(Data!$E4=GO$1, "",             IF(ISERR(SEARCH(GO$1,Data!$A4)),"",          ";" &amp; VLOOKUP(GO$1,Data!$E:$F,2, FALSE) &amp; ";"   )             )</f>
        <v/>
      </c>
      <c r="GP4" t="str">
        <f>IF(Data!$E4=GP$1, "",             IF(ISERR(SEARCH(GP$1,Data!$A4)),"",          ";" &amp; VLOOKUP(GP$1,Data!$E:$F,2, FALSE) &amp; ";"   )             )</f>
        <v/>
      </c>
      <c r="GQ4" t="str">
        <f>IF(Data!$E4=GQ$1, "",             IF(ISERR(SEARCH(GQ$1,Data!$A4)),"",          ";" &amp; VLOOKUP(GQ$1,Data!$E:$F,2, FALSE) &amp; ";"   )             )</f>
        <v/>
      </c>
      <c r="GR4" t="str">
        <f>IF(Data!$E4=GR$1, "",             IF(ISERR(SEARCH(GR$1,Data!$A4)),"",          ";" &amp; VLOOKUP(GR$1,Data!$E:$F,2, FALSE) &amp; ";"   )             )</f>
        <v/>
      </c>
      <c r="GS4" t="str">
        <f>IF(Data!$E4=GS$1, "",             IF(ISERR(SEARCH(GS$1,Data!$A4)),"",          ";" &amp; VLOOKUP(GS$1,Data!$E:$F,2, FALSE) &amp; ";"   )             )</f>
        <v/>
      </c>
      <c r="GT4" t="str">
        <f>IF(Data!$E4=GT$1, "",             IF(ISERR(SEARCH(GT$1,Data!$A4)),"",          ";" &amp; VLOOKUP(GT$1,Data!$E:$F,2, FALSE) &amp; ";"   )             )</f>
        <v/>
      </c>
      <c r="GU4" t="str">
        <f>IF(Data!$E4=GU$1, "",             IF(ISERR(SEARCH(GU$1,Data!$A4)),"",          ";" &amp; VLOOKUP(GU$1,Data!$E:$F,2, FALSE) &amp; ";"   )             )</f>
        <v/>
      </c>
      <c r="GV4" t="str">
        <f>IF(Data!$E4=GV$1, "",             IF(ISERR(SEARCH(GV$1,Data!$A4)),"",          ";" &amp; VLOOKUP(GV$1,Data!$E:$F,2, FALSE) &amp; ";"   )             )</f>
        <v/>
      </c>
      <c r="GW4" t="str">
        <f>IF(Data!$E4=GW$1, "",             IF(ISERR(SEARCH(GW$1,Data!$A4)),"",          ";" &amp; VLOOKUP(GW$1,Data!$E:$F,2, FALSE) &amp; ";"   )             )</f>
        <v/>
      </c>
      <c r="GX4" t="str">
        <f>IF(Data!$E4=GX$1, "",             IF(ISERR(SEARCH(GX$1,Data!$A4)),"",          ";" &amp; VLOOKUP(GX$1,Data!$E:$F,2, FALSE) &amp; ";"   )             )</f>
        <v/>
      </c>
      <c r="GY4" t="str">
        <f>IF(Data!$E4=GY$1, "",             IF(ISERR(SEARCH(GY$1,Data!$A4)),"",          ";" &amp; VLOOKUP(GY$1,Data!$E:$F,2, FALSE) &amp; ";"   )             )</f>
        <v/>
      </c>
      <c r="GZ4" t="str">
        <f>IF(Data!$E4=GZ$1, "",             IF(ISERR(SEARCH(GZ$1,Data!$A4)),"",          ";" &amp; VLOOKUP(GZ$1,Data!$E:$F,2, FALSE) &amp; ";"   )             )</f>
        <v/>
      </c>
      <c r="HA4" t="str">
        <f>IF(Data!$E4=HA$1, "",             IF(ISERR(SEARCH(HA$1,Data!$A4)),"",          ";" &amp; VLOOKUP(HA$1,Data!$E:$F,2, FALSE) &amp; ";"   )             )</f>
        <v/>
      </c>
      <c r="HB4" t="str">
        <f>IF(Data!$E4=HB$1, "",             IF(ISERR(SEARCH(HB$1,Data!$A4)),"",          ";" &amp; VLOOKUP(HB$1,Data!$E:$F,2, FALSE) &amp; ";"   )             )</f>
        <v/>
      </c>
      <c r="HC4" t="str">
        <f>IF(Data!$E4=HC$1, "",             IF(ISERR(SEARCH(HC$1,Data!$A4)),"",          ";" &amp; VLOOKUP(HC$1,Data!$E:$F,2, FALSE) &amp; ";"   )             )</f>
        <v/>
      </c>
      <c r="HD4" t="str">
        <f>IF(Data!$E4=HD$1, "",             IF(ISERR(SEARCH(HD$1,Data!$A4)),"",          ";" &amp; VLOOKUP(HD$1,Data!$E:$F,2, FALSE) &amp; ";"   )             )</f>
        <v/>
      </c>
      <c r="HE4" t="str">
        <f>IF(Data!$E4=HE$1, "",             IF(ISERR(SEARCH(HE$1,Data!$A4)),"",          ";" &amp; VLOOKUP(HE$1,Data!$E:$F,2, FALSE) &amp; ";"   )             )</f>
        <v/>
      </c>
      <c r="HF4" t="str">
        <f>IF(Data!$E4=HF$1, "",             IF(ISERR(SEARCH(HF$1,Data!$A4)),"",          ";" &amp; VLOOKUP(HF$1,Data!$E:$F,2, FALSE) &amp; ";"   )             )</f>
        <v/>
      </c>
      <c r="HG4" t="str">
        <f>IF(Data!$E4=HG$1, "",             IF(ISERR(SEARCH(HG$1,Data!$A4)),"",          ";" &amp; VLOOKUP(HG$1,Data!$E:$F,2, FALSE) &amp; ";"   )             )</f>
        <v/>
      </c>
      <c r="HH4" t="str">
        <f>IF(Data!$E4=HH$1, "",             IF(ISERR(SEARCH(HH$1,Data!$A4)),"",          ";" &amp; VLOOKUP(HH$1,Data!$E:$F,2, FALSE) &amp; ";"   )             )</f>
        <v/>
      </c>
      <c r="HI4" t="str">
        <f>IF(Data!$E4=HI$1, "",             IF(ISERR(SEARCH(HI$1,Data!$A4)),"",          ";" &amp; VLOOKUP(HI$1,Data!$E:$F,2, FALSE) &amp; ";"   )             )</f>
        <v/>
      </c>
      <c r="HJ4" t="str">
        <f>IF(Data!$E4=HJ$1, "",             IF(ISERR(SEARCH(HJ$1,Data!$A4)),"",          ";" &amp; VLOOKUP(HJ$1,Data!$E:$F,2, FALSE) &amp; ";"   )             )</f>
        <v/>
      </c>
      <c r="HK4" t="str">
        <f>IF(Data!$E4=HK$1, "",             IF(ISERR(SEARCH(HK$1,Data!$A4)),"",          ";" &amp; VLOOKUP(HK$1,Data!$E:$F,2, FALSE) &amp; ";"   )             )</f>
        <v/>
      </c>
      <c r="HL4" t="str">
        <f>IF(Data!$E4=HL$1, "",             IF(ISERR(SEARCH(HL$1,Data!$A4)),"",          ";" &amp; VLOOKUP(HL$1,Data!$E:$F,2, FALSE) &amp; ";"   )             )</f>
        <v/>
      </c>
      <c r="HM4" t="str">
        <f>IF(Data!$E4=HM$1, "",             IF(ISERR(SEARCH(HM$1,Data!$A4)),"",          ";" &amp; VLOOKUP(HM$1,Data!$E:$F,2, FALSE) &amp; ";"   )             )</f>
        <v/>
      </c>
      <c r="HN4" t="str">
        <f>IF(Data!$E4=HN$1, "",             IF(ISERR(SEARCH(HN$1,Data!$A4)),"",          ";" &amp; VLOOKUP(HN$1,Data!$E:$F,2, FALSE) &amp; ";"   )             )</f>
        <v/>
      </c>
      <c r="HO4" t="str">
        <f>IF(Data!$E4=HO$1, "",             IF(ISERR(SEARCH(HO$1,Data!$A4)),"",          ";" &amp; VLOOKUP(HO$1,Data!$E:$F,2, FALSE) &amp; ";"   )             )</f>
        <v/>
      </c>
      <c r="HP4" t="str">
        <f>IF(Data!$E4=HP$1, "",             IF(ISERR(SEARCH(HP$1,Data!$A4)),"",          ";" &amp; VLOOKUP(HP$1,Data!$E:$F,2, FALSE) &amp; ";"   )             )</f>
        <v/>
      </c>
      <c r="HQ4" t="str">
        <f>IF(Data!$E4=HQ$1, "",             IF(ISERR(SEARCH(HQ$1,Data!$A4)),"",          ";" &amp; VLOOKUP(HQ$1,Data!$E:$F,2, FALSE) &amp; ";"   )             )</f>
        <v/>
      </c>
      <c r="HR4" t="str">
        <f>IF(Data!$E4=HR$1, "",             IF(ISERR(SEARCH(HR$1,Data!$A4)),"",          ";" &amp; VLOOKUP(HR$1,Data!$E:$F,2, FALSE) &amp; ";"   )             )</f>
        <v/>
      </c>
      <c r="HS4" t="str">
        <f>IF(Data!$E4=HS$1, "",             IF(ISERR(SEARCH(HS$1,Data!$A4)),"",          ";" &amp; VLOOKUP(HS$1,Data!$E:$F,2, FALSE) &amp; ";"   )             )</f>
        <v/>
      </c>
      <c r="HT4" t="str">
        <f>IF(Data!$E4=HT$1, "",             IF(ISERR(SEARCH(HT$1,Data!$A4)),"",          ";" &amp; VLOOKUP(HT$1,Data!$E:$F,2, FALSE) &amp; ";"   )             )</f>
        <v/>
      </c>
      <c r="HU4" t="str">
        <f>IF(Data!$E4=HU$1, "",             IF(ISERR(SEARCH(HU$1,Data!$A4)),"",          ";" &amp; VLOOKUP(HU$1,Data!$E:$F,2, FALSE) &amp; ";"   )             )</f>
        <v/>
      </c>
      <c r="HV4" t="str">
        <f>IF(Data!$E4=HV$1, "",             IF(ISERR(SEARCH(HV$1,Data!$A4)),"",          ";" &amp; VLOOKUP(HV$1,Data!$E:$F,2, FALSE) &amp; ";"   )             )</f>
        <v/>
      </c>
      <c r="HW4" t="str">
        <f>IF(Data!$E4=HW$1, "",             IF(ISERR(SEARCH(HW$1,Data!$A4)),"",          ";" &amp; VLOOKUP(HW$1,Data!$E:$F,2, FALSE) &amp; ";"   )             )</f>
        <v/>
      </c>
      <c r="HX4" t="str">
        <f>IF(Data!$E4=HX$1, "",             IF(ISERR(SEARCH(HX$1,Data!$A4)),"",          ";" &amp; VLOOKUP(HX$1,Data!$E:$F,2, FALSE) &amp; ";"   )             )</f>
        <v/>
      </c>
      <c r="HY4" t="str">
        <f>IF(Data!$E4=HY$1, "",             IF(ISERR(SEARCH(HY$1,Data!$A4)),"",          ";" &amp; VLOOKUP(HY$1,Data!$E:$F,2, FALSE) &amp; ";"   )             )</f>
        <v/>
      </c>
      <c r="HZ4" t="str">
        <f>IF(Data!$E4=HZ$1, "",             IF(ISERR(SEARCH(HZ$1,Data!$A4)),"",          ";" &amp; VLOOKUP(HZ$1,Data!$E:$F,2, FALSE) &amp; ";"   )             )</f>
        <v/>
      </c>
      <c r="IA4" t="str">
        <f>IF(Data!$E4=IA$1, "",             IF(ISERR(SEARCH(IA$1,Data!$A4)),"",          ";" &amp; VLOOKUP(IA$1,Data!$E:$F,2, FALSE) &amp; ";"   )             )</f>
        <v/>
      </c>
      <c r="IB4" t="str">
        <f>IF(Data!$E4=IB$1, "",             IF(ISERR(SEARCH(IB$1,Data!$A4)),"",          ";" &amp; VLOOKUP(IB$1,Data!$E:$F,2, FALSE) &amp; ";"   )             )</f>
        <v/>
      </c>
      <c r="IC4" t="str">
        <f>IF(Data!$E4=IC$1, "",             IF(ISERR(SEARCH(IC$1,Data!$A4)),"",          ";" &amp; VLOOKUP(IC$1,Data!$E:$F,2, FALSE) &amp; ";"   )             )</f>
        <v/>
      </c>
      <c r="ID4" t="str">
        <f>IF(Data!$E4=ID$1, "",             IF(ISERR(SEARCH(ID$1,Data!$A4)),"",          ";" &amp; VLOOKUP(ID$1,Data!$E:$F,2, FALSE) &amp; ";"   )             )</f>
        <v/>
      </c>
      <c r="IE4" t="str">
        <f>IF(Data!$E4=IE$1, "",             IF(ISERR(SEARCH(IE$1,Data!$A4)),"",          ";" &amp; VLOOKUP(IE$1,Data!$E:$F,2, FALSE) &amp; ";"   )             )</f>
        <v/>
      </c>
    </row>
    <row r="5" spans="1:239" x14ac:dyDescent="0.3">
      <c r="A5" t="str">
        <f>Tableau1[[#This Row],[name]]</f>
        <v>Mas Amedda</v>
      </c>
      <c r="B5" s="15">
        <f>VLOOKUP(Tableau36[[#This Row],[Character]],Data!E:F,2,FALSE)</f>
        <v>4</v>
      </c>
      <c r="C5" t="str">
        <f>IF( Tableau36[[#This Row],[removed double semi-colon]]="", "", MID(Tableau36[[#This Row],[removed double semi-colon]],2,LEN(Tableau36[[#This Row],[removed double semi-colon]]) - 2) )</f>
        <v/>
      </c>
      <c r="D5" t="str">
        <f>SUBSTITUTE(Tableau36[[#This Row],[Concatenation]],";;",";")</f>
        <v/>
      </c>
      <c r="E5" t="str">
        <f>_xlfn.CONCAT(Tableau4[#This Row])</f>
        <v/>
      </c>
      <c r="I5" t="str">
        <f>IF(Data!$E5=I$1, "",             IF(ISERR(SEARCH(I$1,Data!$A5)),"",          ";" &amp; VLOOKUP(I$1,Data!$E:$F,2, FALSE) &amp; ";"   )             )</f>
        <v/>
      </c>
      <c r="J5" t="str">
        <f>IF(Data!$E5=J$1, "",             IF(ISERR(SEARCH(J$1,Data!$A5)),"",          ";" &amp; VLOOKUP(J$1,Data!$E:$F,2, FALSE) &amp; ";"   )             )</f>
        <v/>
      </c>
      <c r="K5" t="str">
        <f>IF(Data!$E5=K$1, "",             IF(ISERR(SEARCH(K$1,Data!$A5)),"",          ";" &amp; VLOOKUP(K$1,Data!$E:$F,2, FALSE) &amp; ";"   )             )</f>
        <v/>
      </c>
      <c r="L5" t="str">
        <f>IF(Data!$E5=L$1, "",             IF(ISERR(SEARCH(L$1,Data!$A5)),"",          ";" &amp; VLOOKUP(L$1,Data!$E:$F,2, FALSE) &amp; ";"   )             )</f>
        <v/>
      </c>
      <c r="M5" t="str">
        <f>IF(Data!$E5=M$1, "",             IF(ISERR(SEARCH(M$1,Data!$A5)),"",          ";" &amp; VLOOKUP(M$1,Data!$E:$F,2, FALSE) &amp; ";"   )             )</f>
        <v/>
      </c>
      <c r="N5" t="str">
        <f>IF(Data!$E5=N$1, "",             IF(ISERR(SEARCH(N$1,Data!$A5)),"",          ";" &amp; VLOOKUP(N$1,Data!$E:$F,2, FALSE) &amp; ";"   )             )</f>
        <v/>
      </c>
      <c r="O5" t="str">
        <f>IF(Data!$E5=O$1, "",             IF(ISERR(SEARCH(O$1,Data!$A5)),"",          ";" &amp; VLOOKUP(O$1,Data!$E:$F,2, FALSE) &amp; ";"   )             )</f>
        <v/>
      </c>
      <c r="P5" t="str">
        <f>IF(Data!$E5=P$1, "",             IF(ISERR(SEARCH(P$1,Data!$A5)),"",          ";" &amp; VLOOKUP(P$1,Data!$E:$F,2, FALSE) &amp; ";"   )             )</f>
        <v/>
      </c>
      <c r="Q5" t="str">
        <f>IF(Data!$E5=Q$1, "",             IF(ISERR(SEARCH(Q$1,Data!$A5)),"",          ";" &amp; VLOOKUP(Q$1,Data!$E:$F,2, FALSE) &amp; ";"   )             )</f>
        <v/>
      </c>
      <c r="R5" t="str">
        <f>IF(Data!$E5=R$1, "",             IF(ISERR(SEARCH(R$1,Data!$A5)),"",          ";" &amp; VLOOKUP(R$1,Data!$E:$F,2, FALSE) &amp; ";"   )             )</f>
        <v/>
      </c>
      <c r="S5" t="str">
        <f>IF(Data!$E5=S$1, "",             IF(ISERR(SEARCH(S$1,Data!$A5)),"",          ";" &amp; VLOOKUP(S$1,Data!$E:$F,2, FALSE) &amp; ";"   )             )</f>
        <v/>
      </c>
      <c r="T5" t="str">
        <f>IF(Data!$E5=T$1, "",             IF(ISERR(SEARCH(T$1,Data!$A5)),"",          ";" &amp; VLOOKUP(T$1,Data!$E:$F,2, FALSE) &amp; ";"   )             )</f>
        <v/>
      </c>
      <c r="U5" t="str">
        <f>IF(Data!$E5=U$1, "",             IF(ISERR(SEARCH(U$1,Data!$A5)),"",          ";" &amp; VLOOKUP(U$1,Data!$E:$F,2, FALSE) &amp; ";"   )             )</f>
        <v/>
      </c>
      <c r="V5" t="str">
        <f>IF(Data!$E5=V$1, "",             IF(ISERR(SEARCH(V$1,Data!$A5)),"",          ";" &amp; VLOOKUP(V$1,Data!$E:$F,2, FALSE) &amp; ";"   )             )</f>
        <v/>
      </c>
      <c r="W5" t="str">
        <f>IF(Data!$E5=W$1, "",             IF(ISERR(SEARCH(W$1,Data!$A5)),"",          ";" &amp; VLOOKUP(W$1,Data!$E:$F,2, FALSE) &amp; ";"   )             )</f>
        <v/>
      </c>
      <c r="X5" t="str">
        <f>IF(Data!$E5=X$1, "",             IF(ISERR(SEARCH(X$1,Data!$A5)),"",          ";" &amp; VLOOKUP(X$1,Data!$E:$F,2, FALSE) &amp; ";"   )             )</f>
        <v/>
      </c>
      <c r="Y5" t="str">
        <f>IF(Data!$E5=Y$1, "",             IF(ISERR(SEARCH(Y$1,Data!$A5)),"",          ";" &amp; VLOOKUP(Y$1,Data!$E:$F,2, FALSE) &amp; ";"   )             )</f>
        <v/>
      </c>
      <c r="Z5" t="str">
        <f>IF(Data!$E5=Z$1, "",             IF(ISERR(SEARCH(Z$1,Data!$A5)),"",          ";" &amp; VLOOKUP(Z$1,Data!$E:$F,2, FALSE) &amp; ";"   )             )</f>
        <v/>
      </c>
      <c r="AA5" t="str">
        <f>IF(Data!$E5=AA$1, "",             IF(ISERR(SEARCH(AA$1,Data!$A5)),"",          ";" &amp; VLOOKUP(AA$1,Data!$E:$F,2, FALSE) &amp; ";"   )             )</f>
        <v/>
      </c>
      <c r="AB5" t="str">
        <f>IF(Data!$E5=AB$1, "",             IF(ISERR(SEARCH(AB$1,Data!$A5)),"",          ";" &amp; VLOOKUP(AB$1,Data!$E:$F,2, FALSE) &amp; ";"   )             )</f>
        <v/>
      </c>
      <c r="AC5" t="str">
        <f>IF(Data!$E5=AC$1, "",             IF(ISERR(SEARCH(AC$1,Data!$A5)),"",          ";" &amp; VLOOKUP(AC$1,Data!$E:$F,2, FALSE) &amp; ";"   )             )</f>
        <v/>
      </c>
      <c r="AD5" t="str">
        <f>IF(Data!$E5=AD$1, "",             IF(ISERR(SEARCH(AD$1,Data!$A5)),"",          ";" &amp; VLOOKUP(AD$1,Data!$E:$F,2, FALSE) &amp; ";"   )             )</f>
        <v/>
      </c>
      <c r="AE5" t="str">
        <f>IF(Data!$E5=AE$1, "",             IF(ISERR(SEARCH(AE$1,Data!$A5)),"",          ";" &amp; VLOOKUP(AE$1,Data!$E:$F,2, FALSE) &amp; ";"   )             )</f>
        <v/>
      </c>
      <c r="AF5" t="str">
        <f>IF(Data!$E5=AF$1, "",             IF(ISERR(SEARCH(AF$1,Data!$A5)),"",          ";" &amp; VLOOKUP(AF$1,Data!$E:$F,2, FALSE) &amp; ";"   )             )</f>
        <v/>
      </c>
      <c r="AG5" t="str">
        <f>IF(Data!$E5=AG$1, "",             IF(ISERR(SEARCH(AG$1,Data!$A5)),"",          ";" &amp; VLOOKUP(AG$1,Data!$E:$F,2, FALSE) &amp; ";"   )             )</f>
        <v/>
      </c>
      <c r="AH5" t="str">
        <f>IF(Data!$E5=AH$1, "",             IF(ISERR(SEARCH(AH$1,Data!$A5)),"",          ";" &amp; VLOOKUP(AH$1,Data!$E:$F,2, FALSE) &amp; ";"   )             )</f>
        <v/>
      </c>
      <c r="AI5" t="str">
        <f>IF(Data!$E5=AI$1, "",             IF(ISERR(SEARCH(AI$1,Data!$A5)),"",          ";" &amp; VLOOKUP(AI$1,Data!$E:$F,2, FALSE) &amp; ";"   )             )</f>
        <v/>
      </c>
      <c r="AJ5" t="str">
        <f>IF(Data!$E5=AJ$1, "",             IF(ISERR(SEARCH(AJ$1,Data!$A5)),"",          ";" &amp; VLOOKUP(AJ$1,Data!$E:$F,2, FALSE) &amp; ";"   )             )</f>
        <v/>
      </c>
      <c r="AK5" t="str">
        <f>IF(Data!$E5=AK$1, "",             IF(ISERR(SEARCH(AK$1,Data!$A5)),"",          ";" &amp; VLOOKUP(AK$1,Data!$E:$F,2, FALSE) &amp; ";"   )             )</f>
        <v/>
      </c>
      <c r="AL5" t="str">
        <f>IF(Data!$E5=AL$1, "",             IF(ISERR(SEARCH(AL$1,Data!$A5)),"",          ";" &amp; VLOOKUP(AL$1,Data!$E:$F,2, FALSE) &amp; ";"   )             )</f>
        <v/>
      </c>
      <c r="AM5" t="str">
        <f>IF(Data!$E5=AM$1, "",             IF(ISERR(SEARCH(AM$1,Data!$A5)),"",          ";" &amp; VLOOKUP(AM$1,Data!$E:$F,2, FALSE) &amp; ";"   )             )</f>
        <v/>
      </c>
      <c r="AN5" t="str">
        <f>IF(Data!$E5=AN$1, "",             IF(ISERR(SEARCH(AN$1,Data!$A5)),"",          ";" &amp; VLOOKUP(AN$1,Data!$E:$F,2, FALSE) &amp; ";"   )             )</f>
        <v/>
      </c>
      <c r="AO5" t="str">
        <f>IF(Data!$E5=AO$1, "",             IF(ISERR(SEARCH(AO$1,Data!$A5)),"",          ";" &amp; VLOOKUP(AO$1,Data!$E:$F,2, FALSE) &amp; ";"   )             )</f>
        <v/>
      </c>
      <c r="AP5" t="str">
        <f>IF(Data!$E5=AP$1, "",             IF(ISERR(SEARCH(AP$1,Data!$A5)),"",          ";" &amp; VLOOKUP(AP$1,Data!$E:$F,2, FALSE) &amp; ";"   )             )</f>
        <v/>
      </c>
      <c r="AQ5" t="str">
        <f>IF(Data!$E5=AQ$1, "",             IF(ISERR(SEARCH(AQ$1,Data!$A5)),"",          ";" &amp; VLOOKUP(AQ$1,Data!$E:$F,2, FALSE) &amp; ";"   )             )</f>
        <v/>
      </c>
      <c r="AR5" t="str">
        <f>IF(Data!$E5=AR$1, "",             IF(ISERR(SEARCH(AR$1,Data!$A5)),"",          ";" &amp; VLOOKUP(AR$1,Data!$E:$F,2, FALSE) &amp; ";"   )             )</f>
        <v/>
      </c>
      <c r="AS5" t="str">
        <f>IF(Data!$E5=AS$1, "",             IF(ISERR(SEARCH(AS$1,Data!$A5)),"",          ";" &amp; VLOOKUP(AS$1,Data!$E:$F,2, FALSE) &amp; ";"   )             )</f>
        <v/>
      </c>
      <c r="AT5" t="str">
        <f>IF(Data!$E5=AT$1, "",             IF(ISERR(SEARCH(AT$1,Data!$A5)),"",          ";" &amp; VLOOKUP(AT$1,Data!$E:$F,2, FALSE) &amp; ";"   )             )</f>
        <v/>
      </c>
      <c r="AU5" t="str">
        <f>IF(Data!$E5=AU$1, "",             IF(ISERR(SEARCH(AU$1,Data!$A5)),"",          ";" &amp; VLOOKUP(AU$1,Data!$E:$F,2, FALSE) &amp; ";"   )             )</f>
        <v/>
      </c>
      <c r="AV5" t="str">
        <f>IF(Data!$E5=AV$1, "",             IF(ISERR(SEARCH(AV$1,Data!$A5)),"",          ";" &amp; VLOOKUP(AV$1,Data!$E:$F,2, FALSE) &amp; ";"   )             )</f>
        <v/>
      </c>
      <c r="AW5" t="str">
        <f>IF(Data!$E5=AW$1, "",             IF(ISERR(SEARCH(AW$1,Data!$A5)),"",          ";" &amp; VLOOKUP(AW$1,Data!$E:$F,2, FALSE) &amp; ";"   )             )</f>
        <v/>
      </c>
      <c r="AX5" t="str">
        <f>IF(Data!$E5=AX$1, "",             IF(ISERR(SEARCH(AX$1,Data!$A5)),"",          ";" &amp; VLOOKUP(AX$1,Data!$E:$F,2, FALSE) &amp; ";"   )             )</f>
        <v/>
      </c>
      <c r="AY5" t="str">
        <f>IF(Data!$E5=AY$1, "",             IF(ISERR(SEARCH(AY$1,Data!$A5)),"",          ";" &amp; VLOOKUP(AY$1,Data!$E:$F,2, FALSE) &amp; ";"   )             )</f>
        <v/>
      </c>
      <c r="AZ5" t="str">
        <f>IF(Data!$E5=AZ$1, "",             IF(ISERR(SEARCH(AZ$1,Data!$A5)),"",          ";" &amp; VLOOKUP(AZ$1,Data!$E:$F,2, FALSE) &amp; ";"   )             )</f>
        <v/>
      </c>
      <c r="BA5" t="str">
        <f>IF(Data!$E5=BA$1, "",             IF(ISERR(SEARCH(BA$1,Data!$A5)),"",          ";" &amp; VLOOKUP(BA$1,Data!$E:$F,2, FALSE) &amp; ";"   )             )</f>
        <v/>
      </c>
      <c r="BB5" t="str">
        <f>IF(Data!$E5=BB$1, "",             IF(ISERR(SEARCH(BB$1,Data!$A5)),"",          ";" &amp; VLOOKUP(BB$1,Data!$E:$F,2, FALSE) &amp; ";"   )             )</f>
        <v/>
      </c>
      <c r="BC5" t="str">
        <f>IF(Data!$E5=BC$1, "",             IF(ISERR(SEARCH(BC$1,Data!$A5)),"",          ";" &amp; VLOOKUP(BC$1,Data!$E:$F,2, FALSE) &amp; ";"   )             )</f>
        <v/>
      </c>
      <c r="BD5" t="str">
        <f>IF(Data!$E5=BD$1, "",             IF(ISERR(SEARCH(BD$1,Data!$A5)),"",          ";" &amp; VLOOKUP(BD$1,Data!$E:$F,2, FALSE) &amp; ";"   )             )</f>
        <v/>
      </c>
      <c r="BE5" t="str">
        <f>IF(Data!$E5=BE$1, "",             IF(ISERR(SEARCH(BE$1,Data!$A5)),"",          ";" &amp; VLOOKUP(BE$1,Data!$E:$F,2, FALSE) &amp; ";"   )             )</f>
        <v/>
      </c>
      <c r="BF5" t="str">
        <f>IF(Data!$E5=BF$1, "",             IF(ISERR(SEARCH(BF$1,Data!$A5)),"",          ";" &amp; VLOOKUP(BF$1,Data!$E:$F,2, FALSE) &amp; ";"   )             )</f>
        <v/>
      </c>
      <c r="BG5" t="str">
        <f>IF(Data!$E5=BG$1, "",             IF(ISERR(SEARCH(BG$1,Data!$A5)),"",          ";" &amp; VLOOKUP(BG$1,Data!$E:$F,2, FALSE) &amp; ";"   )             )</f>
        <v/>
      </c>
      <c r="BH5" t="str">
        <f>IF(Data!$E5=BH$1, "",             IF(ISERR(SEARCH(BH$1,Data!$A5)),"",          ";" &amp; VLOOKUP(BH$1,Data!$E:$F,2, FALSE) &amp; ";"   )             )</f>
        <v/>
      </c>
      <c r="BI5" t="str">
        <f>IF(Data!$E5=BI$1, "",             IF(ISERR(SEARCH(BI$1,Data!$A5)),"",          ";" &amp; VLOOKUP(BI$1,Data!$E:$F,2, FALSE) &amp; ";"   )             )</f>
        <v/>
      </c>
      <c r="BJ5" t="str">
        <f>IF(Data!$E5=BJ$1, "",             IF(ISERR(SEARCH(BJ$1,Data!$A5)),"",          ";" &amp; VLOOKUP(BJ$1,Data!$E:$F,2, FALSE) &amp; ";"   )             )</f>
        <v/>
      </c>
      <c r="BK5" t="str">
        <f>IF(Data!$E5=BK$1, "",             IF(ISERR(SEARCH(BK$1,Data!$A5)),"",          ";" &amp; VLOOKUP(BK$1,Data!$E:$F,2, FALSE) &amp; ";"   )             )</f>
        <v/>
      </c>
      <c r="BL5" t="str">
        <f>IF(Data!$E5=BL$1, "",             IF(ISERR(SEARCH(BL$1,Data!$A5)),"",          ";" &amp; VLOOKUP(BL$1,Data!$E:$F,2, FALSE) &amp; ";"   )             )</f>
        <v/>
      </c>
      <c r="BM5" t="str">
        <f>IF(Data!$E5=BM$1, "",             IF(ISERR(SEARCH(BM$1,Data!$A5)),"",          ";" &amp; VLOOKUP(BM$1,Data!$E:$F,2, FALSE) &amp; ";"   )             )</f>
        <v/>
      </c>
      <c r="BN5" t="str">
        <f>IF(Data!$E5=BN$1, "",             IF(ISERR(SEARCH(BN$1,Data!$A5)),"",          ";" &amp; VLOOKUP(BN$1,Data!$E:$F,2, FALSE) &amp; ";"   )             )</f>
        <v/>
      </c>
      <c r="BO5" t="str">
        <f>IF(Data!$E5=BO$1, "",             IF(ISERR(SEARCH(BO$1,Data!$A5)),"",          ";" &amp; VLOOKUP(BO$1,Data!$E:$F,2, FALSE) &amp; ";"   )             )</f>
        <v/>
      </c>
      <c r="BP5" t="str">
        <f>IF(Data!$E5=BP$1, "",             IF(ISERR(SEARCH(BP$1,Data!$A5)),"",          ";" &amp; VLOOKUP(BP$1,Data!$E:$F,2, FALSE) &amp; ";"   )             )</f>
        <v/>
      </c>
      <c r="BQ5" t="str">
        <f>IF(Data!$E5=BQ$1, "",             IF(ISERR(SEARCH(BQ$1,Data!$A5)),"",          ";" &amp; VLOOKUP(BQ$1,Data!$E:$F,2, FALSE) &amp; ";"   )             )</f>
        <v/>
      </c>
      <c r="BR5" t="str">
        <f>IF(Data!$E5=BR$1, "",             IF(ISERR(SEARCH(BR$1,Data!$A5)),"",          ";" &amp; VLOOKUP(BR$1,Data!$E:$F,2, FALSE) &amp; ";"   )             )</f>
        <v/>
      </c>
      <c r="BS5" t="str">
        <f>IF(Data!$E5=BS$1, "",             IF(ISERR(SEARCH(BS$1,Data!$A5)),"",          ";" &amp; VLOOKUP(BS$1,Data!$E:$F,2, FALSE) &amp; ";"   )             )</f>
        <v/>
      </c>
      <c r="BT5" t="str">
        <f>IF(Data!$E5=BT$1, "",             IF(ISERR(SEARCH(BT$1,Data!$A5)),"",          ";" &amp; VLOOKUP(BT$1,Data!$E:$F,2, FALSE) &amp; ";"   )             )</f>
        <v/>
      </c>
      <c r="BU5" t="str">
        <f>IF(Data!$E5=BU$1, "",             IF(ISERR(SEARCH(BU$1,Data!$A5)),"",          ";" &amp; VLOOKUP(BU$1,Data!$E:$F,2, FALSE) &amp; ";"   )             )</f>
        <v/>
      </c>
      <c r="BV5" t="str">
        <f>IF(Data!$E5=BV$1, "",             IF(ISERR(SEARCH(BV$1,Data!$A5)),"",          ";" &amp; VLOOKUP(BV$1,Data!$E:$F,2, FALSE) &amp; ";"   )             )</f>
        <v/>
      </c>
      <c r="BW5" t="str">
        <f>IF(Data!$E5=BW$1, "",             IF(ISERR(SEARCH(BW$1,Data!$A5)),"",          ";" &amp; VLOOKUP(BW$1,Data!$E:$F,2, FALSE) &amp; ";"   )             )</f>
        <v/>
      </c>
      <c r="BX5" t="str">
        <f>IF(Data!$E5=BX$1, "",             IF(ISERR(SEARCH(BX$1,Data!$A5)),"",          ";" &amp; VLOOKUP(BX$1,Data!$E:$F,2, FALSE) &amp; ";"   )             )</f>
        <v/>
      </c>
      <c r="BY5" t="str">
        <f>IF(Data!$E5=BY$1, "",             IF(ISERR(SEARCH(BY$1,Data!$A5)),"",          ";" &amp; VLOOKUP(BY$1,Data!$E:$F,2, FALSE) &amp; ";"   )             )</f>
        <v/>
      </c>
      <c r="BZ5" t="str">
        <f>IF(Data!$E5=BZ$1, "",             IF(ISERR(SEARCH(BZ$1,Data!$A5)),"",          ";" &amp; VLOOKUP(BZ$1,Data!$E:$F,2, FALSE) &amp; ";"   )             )</f>
        <v/>
      </c>
      <c r="CA5" t="str">
        <f>IF(Data!$E5=CA$1, "",             IF(ISERR(SEARCH(CA$1,Data!$A5)),"",          ";" &amp; VLOOKUP(CA$1,Data!$E:$F,2, FALSE) &amp; ";"   )             )</f>
        <v/>
      </c>
      <c r="CB5" t="str">
        <f>IF(Data!$E5=CB$1, "",             IF(ISERR(SEARCH(CB$1,Data!$A5)),"",          ";" &amp; VLOOKUP(CB$1,Data!$E:$F,2, FALSE) &amp; ";"   )             )</f>
        <v/>
      </c>
      <c r="CC5" t="str">
        <f>IF(Data!$E5=CC$1, "",             IF(ISERR(SEARCH(CC$1,Data!$A5)),"",          ";" &amp; VLOOKUP(CC$1,Data!$E:$F,2, FALSE) &amp; ";"   )             )</f>
        <v/>
      </c>
      <c r="CD5" t="str">
        <f>IF(Data!$E5=CD$1, "",             IF(ISERR(SEARCH(CD$1,Data!$A5)),"",          ";" &amp; VLOOKUP(CD$1,Data!$E:$F,2, FALSE) &amp; ";"   )             )</f>
        <v/>
      </c>
      <c r="CE5" t="str">
        <f>IF(Data!$E5=CE$1, "",             IF(ISERR(SEARCH(CE$1,Data!$A5)),"",          ";" &amp; VLOOKUP(CE$1,Data!$E:$F,2, FALSE) &amp; ";"   )             )</f>
        <v/>
      </c>
      <c r="CF5" t="str">
        <f>IF(Data!$E5=CF$1, "",             IF(ISERR(SEARCH(CF$1,Data!$A5)),"",          ";" &amp; VLOOKUP(CF$1,Data!$E:$F,2, FALSE) &amp; ";"   )             )</f>
        <v/>
      </c>
      <c r="CG5" t="str">
        <f>IF(Data!$E5=CG$1, "",             IF(ISERR(SEARCH(CG$1,Data!$A5)),"",          ";" &amp; VLOOKUP(CG$1,Data!$E:$F,2, FALSE) &amp; ";"   )             )</f>
        <v/>
      </c>
      <c r="CH5" t="str">
        <f>IF(Data!$E5=CH$1, "",             IF(ISERR(SEARCH(CH$1,Data!$A5)),"",          ";" &amp; VLOOKUP(CH$1,Data!$E:$F,2, FALSE) &amp; ";"   )             )</f>
        <v/>
      </c>
      <c r="CI5" t="str">
        <f>IF(Data!$E5=CI$1, "",             IF(ISERR(SEARCH(CI$1,Data!$A5)),"",          ";" &amp; VLOOKUP(CI$1,Data!$E:$F,2, FALSE) &amp; ";"   )             )</f>
        <v/>
      </c>
      <c r="CJ5" t="str">
        <f>IF(Data!$E5=CJ$1, "",             IF(ISERR(SEARCH(CJ$1,Data!$A5)),"",          ";" &amp; VLOOKUP(CJ$1,Data!$E:$F,2, FALSE) &amp; ";"   )             )</f>
        <v/>
      </c>
      <c r="CK5" t="str">
        <f>IF(Data!$E5=CK$1, "",             IF(ISERR(SEARCH(CK$1,Data!$A5)),"",          ";" &amp; VLOOKUP(CK$1,Data!$E:$F,2, FALSE) &amp; ";"   )             )</f>
        <v/>
      </c>
      <c r="CL5" t="str">
        <f>IF(Data!$E5=CL$1, "",             IF(ISERR(SEARCH(CL$1,Data!$A5)),"",          ";" &amp; VLOOKUP(CL$1,Data!$E:$F,2, FALSE) &amp; ";"   )             )</f>
        <v/>
      </c>
      <c r="CM5" t="str">
        <f>IF(Data!$E5=CM$1, "",             IF(ISERR(SEARCH(CM$1,Data!$A5)),"",          ";" &amp; VLOOKUP(CM$1,Data!$E:$F,2, FALSE) &amp; ";"   )             )</f>
        <v/>
      </c>
      <c r="CN5" t="str">
        <f>IF(Data!$E5=CN$1, "",             IF(ISERR(SEARCH(CN$1,Data!$A5)),"",          ";" &amp; VLOOKUP(CN$1,Data!$E:$F,2, FALSE) &amp; ";"   )             )</f>
        <v/>
      </c>
      <c r="CO5" t="str">
        <f>IF(Data!$E5=CO$1, "",             IF(ISERR(SEARCH(CO$1,Data!$A5)),"",          ";" &amp; VLOOKUP(CO$1,Data!$E:$F,2, FALSE) &amp; ";"   )             )</f>
        <v/>
      </c>
      <c r="CP5" t="str">
        <f>IF(Data!$E5=CP$1, "",             IF(ISERR(SEARCH(CP$1,Data!$A5)),"",          ";" &amp; VLOOKUP(CP$1,Data!$E:$F,2, FALSE) &amp; ";"   )             )</f>
        <v/>
      </c>
      <c r="CQ5" t="str">
        <f>IF(Data!$E5=CQ$1, "",             IF(ISERR(SEARCH(CQ$1,Data!$A5)),"",          ";" &amp; VLOOKUP(CQ$1,Data!$E:$F,2, FALSE) &amp; ";"   )             )</f>
        <v/>
      </c>
      <c r="CR5" t="str">
        <f>IF(Data!$E5=CR$1, "",             IF(ISERR(SEARCH(CR$1,Data!$A5)),"",          ";" &amp; VLOOKUP(CR$1,Data!$E:$F,2, FALSE) &amp; ";"   )             )</f>
        <v/>
      </c>
      <c r="CS5" t="str">
        <f>IF(Data!$E5=CS$1, "",             IF(ISERR(SEARCH(CS$1,Data!$A5)),"",          ";" &amp; VLOOKUP(CS$1,Data!$E:$F,2, FALSE) &amp; ";"   )             )</f>
        <v/>
      </c>
      <c r="CT5" t="str">
        <f>IF(Data!$E5=CT$1, "",             IF(ISERR(SEARCH(CT$1,Data!$A5)),"",          ";" &amp; VLOOKUP(CT$1,Data!$E:$F,2, FALSE) &amp; ";"   )             )</f>
        <v/>
      </c>
      <c r="CU5" t="str">
        <f>IF(Data!$E5=CU$1, "",             IF(ISERR(SEARCH(CU$1,Data!$A5)),"",          ";" &amp; VLOOKUP(CU$1,Data!$E:$F,2, FALSE) &amp; ";"   )             )</f>
        <v/>
      </c>
      <c r="CV5" t="str">
        <f>IF(Data!$E5=CV$1, "",             IF(ISERR(SEARCH(CV$1,Data!$A5)),"",          ";" &amp; VLOOKUP(CV$1,Data!$E:$F,2, FALSE) &amp; ";"   )             )</f>
        <v/>
      </c>
      <c r="CW5" t="str">
        <f>IF(Data!$E5=CW$1, "",             IF(ISERR(SEARCH(CW$1,Data!$A5)),"",          ";" &amp; VLOOKUP(CW$1,Data!$E:$F,2, FALSE) &amp; ";"   )             )</f>
        <v/>
      </c>
      <c r="CX5" t="str">
        <f>IF(Data!$E5=CX$1, "",             IF(ISERR(SEARCH(CX$1,Data!$A5)),"",          ";" &amp; VLOOKUP(CX$1,Data!$E:$F,2, FALSE) &amp; ";"   )             )</f>
        <v/>
      </c>
      <c r="CY5" t="str">
        <f>IF(Data!$E5=CY$1, "",             IF(ISERR(SEARCH(CY$1,Data!$A5)),"",          ";" &amp; VLOOKUP(CY$1,Data!$E:$F,2, FALSE) &amp; ";"   )             )</f>
        <v/>
      </c>
      <c r="CZ5" t="str">
        <f>IF(Data!$E5=CZ$1, "",             IF(ISERR(SEARCH(CZ$1,Data!$A5)),"",          ";" &amp; VLOOKUP(CZ$1,Data!$E:$F,2, FALSE) &amp; ";"   )             )</f>
        <v/>
      </c>
      <c r="DA5" t="str">
        <f>IF(Data!$E5=DA$1, "",             IF(ISERR(SEARCH(DA$1,Data!$A5)),"",          ";" &amp; VLOOKUP(DA$1,Data!$E:$F,2, FALSE) &amp; ";"   )             )</f>
        <v/>
      </c>
      <c r="DB5" t="str">
        <f>IF(Data!$E5=DB$1, "",             IF(ISERR(SEARCH(DB$1,Data!$A5)),"",          ";" &amp; VLOOKUP(DB$1,Data!$E:$F,2, FALSE) &amp; ";"   )             )</f>
        <v/>
      </c>
      <c r="DC5" t="str">
        <f>IF(Data!$E5=DC$1, "",             IF(ISERR(SEARCH(DC$1,Data!$A5)),"",          ";" &amp; VLOOKUP(DC$1,Data!$E:$F,2, FALSE) &amp; ";"   )             )</f>
        <v/>
      </c>
      <c r="DD5" t="str">
        <f>IF(Data!$E5=DD$1, "",             IF(ISERR(SEARCH(DD$1,Data!$A5)),"",          ";" &amp; VLOOKUP(DD$1,Data!$E:$F,2, FALSE) &amp; ";"   )             )</f>
        <v/>
      </c>
      <c r="DE5" t="str">
        <f>IF(Data!$E5=DE$1, "",             IF(ISERR(SEARCH(DE$1,Data!$A5)),"",          ";" &amp; VLOOKUP(DE$1,Data!$E:$F,2, FALSE) &amp; ";"   )             )</f>
        <v/>
      </c>
      <c r="DF5" t="str">
        <f>IF(Data!$E5=DF$1, "",             IF(ISERR(SEARCH(DF$1,Data!$A5)),"",          ";" &amp; VLOOKUP(DF$1,Data!$E:$F,2, FALSE) &amp; ";"   )             )</f>
        <v/>
      </c>
      <c r="DG5" t="str">
        <f>IF(Data!$E5=DG$1, "",             IF(ISERR(SEARCH(DG$1,Data!$A5)),"",          ";" &amp; VLOOKUP(DG$1,Data!$E:$F,2, FALSE) &amp; ";"   )             )</f>
        <v/>
      </c>
      <c r="DH5" t="str">
        <f>IF(Data!$E5=DH$1, "",             IF(ISERR(SEARCH(DH$1,Data!$A5)),"",          ";" &amp; VLOOKUP(DH$1,Data!$E:$F,2, FALSE) &amp; ";"   )             )</f>
        <v/>
      </c>
      <c r="DI5" t="str">
        <f>IF(Data!$E5=DI$1, "",             IF(ISERR(SEARCH(DI$1,Data!$A5)),"",          ";" &amp; VLOOKUP(DI$1,Data!$E:$F,2, FALSE) &amp; ";"   )             )</f>
        <v/>
      </c>
      <c r="DJ5" t="str">
        <f>IF(Data!$E5=DJ$1, "",             IF(ISERR(SEARCH(DJ$1,Data!$A5)),"",          ";" &amp; VLOOKUP(DJ$1,Data!$E:$F,2, FALSE) &amp; ";"   )             )</f>
        <v/>
      </c>
      <c r="DK5" t="str">
        <f>IF(Data!$E5=DK$1, "",             IF(ISERR(SEARCH(DK$1,Data!$A5)),"",          ";" &amp; VLOOKUP(DK$1,Data!$E:$F,2, FALSE) &amp; ";"   )             )</f>
        <v/>
      </c>
      <c r="DL5" t="str">
        <f>IF(Data!$E5=DL$1, "",             IF(ISERR(SEARCH(DL$1,Data!$A5)),"",          ";" &amp; VLOOKUP(DL$1,Data!$E:$F,2, FALSE) &amp; ";"   )             )</f>
        <v/>
      </c>
      <c r="DM5" t="str">
        <f>IF(Data!$E5=DM$1, "",             IF(ISERR(SEARCH(DM$1,Data!$A5)),"",          ";" &amp; VLOOKUP(DM$1,Data!$E:$F,2, FALSE) &amp; ";"   )             )</f>
        <v/>
      </c>
      <c r="DN5" t="str">
        <f>IF(Data!$E5=DN$1, "",             IF(ISERR(SEARCH(DN$1,Data!$A5)),"",          ";" &amp; VLOOKUP(DN$1,Data!$E:$F,2, FALSE) &amp; ";"   )             )</f>
        <v/>
      </c>
      <c r="DO5" t="str">
        <f>IF(Data!$E5=DO$1, "",             IF(ISERR(SEARCH(DO$1,Data!$A5)),"",          ";" &amp; VLOOKUP(DO$1,Data!$E:$F,2, FALSE) &amp; ";"   )             )</f>
        <v/>
      </c>
      <c r="DP5" t="str">
        <f>IF(Data!$E5=DP$1, "",             IF(ISERR(SEARCH(DP$1,Data!$A5)),"",          ";" &amp; VLOOKUP(DP$1,Data!$E:$F,2, FALSE) &amp; ";"   )             )</f>
        <v/>
      </c>
      <c r="DQ5" t="str">
        <f>IF(Data!$E5=DQ$1, "",             IF(ISERR(SEARCH(DQ$1,Data!$A5)),"",          ";" &amp; VLOOKUP(DQ$1,Data!$E:$F,2, FALSE) &amp; ";"   )             )</f>
        <v/>
      </c>
      <c r="DR5" t="str">
        <f>IF(Data!$E5=DR$1, "",             IF(ISERR(SEARCH(DR$1,Data!$A5)),"",          ";" &amp; VLOOKUP(DR$1,Data!$E:$F,2, FALSE) &amp; ";"   )             )</f>
        <v/>
      </c>
      <c r="DS5" t="str">
        <f>IF(Data!$E5=DS$1, "",             IF(ISERR(SEARCH(DS$1,Data!$A5)),"",          ";" &amp; VLOOKUP(DS$1,Data!$E:$F,2, FALSE) &amp; ";"   )             )</f>
        <v/>
      </c>
      <c r="DT5" t="str">
        <f>IF(Data!$E5=DT$1, "",             IF(ISERR(SEARCH(DT$1,Data!$A5)),"",          ";" &amp; VLOOKUP(DT$1,Data!$E:$F,2, FALSE) &amp; ";"   )             )</f>
        <v/>
      </c>
      <c r="DU5" t="str">
        <f>IF(Data!$E5=DU$1, "",             IF(ISERR(SEARCH(DU$1,Data!$A5)),"",          ";" &amp; VLOOKUP(DU$1,Data!$E:$F,2, FALSE) &amp; ";"   )             )</f>
        <v/>
      </c>
      <c r="DV5" t="str">
        <f>IF(Data!$E5=DV$1, "",             IF(ISERR(SEARCH(DV$1,Data!$A5)),"",          ";" &amp; VLOOKUP(DV$1,Data!$E:$F,2, FALSE) &amp; ";"   )             )</f>
        <v/>
      </c>
      <c r="DW5" t="str">
        <f>IF(Data!$E5=DW$1, "",             IF(ISERR(SEARCH(DW$1,Data!$A5)),"",          ";" &amp; VLOOKUP(DW$1,Data!$E:$F,2, FALSE) &amp; ";"   )             )</f>
        <v/>
      </c>
      <c r="DX5" t="str">
        <f>IF(Data!$E5=DX$1, "",             IF(ISERR(SEARCH(DX$1,Data!$A5)),"",          ";" &amp; VLOOKUP(DX$1,Data!$E:$F,2, FALSE) &amp; ";"   )             )</f>
        <v/>
      </c>
      <c r="DY5" t="str">
        <f>IF(Data!$E5=DY$1, "",             IF(ISERR(SEARCH(DY$1,Data!$A5)),"",          ";" &amp; VLOOKUP(DY$1,Data!$E:$F,2, FALSE) &amp; ";"   )             )</f>
        <v/>
      </c>
      <c r="DZ5" t="str">
        <f>IF(Data!$E5=DZ$1, "",             IF(ISERR(SEARCH(DZ$1,Data!$A5)),"",          ";" &amp; VLOOKUP(DZ$1,Data!$E:$F,2, FALSE) &amp; ";"   )             )</f>
        <v/>
      </c>
      <c r="EA5" t="str">
        <f>IF(Data!$E5=EA$1, "",             IF(ISERR(SEARCH(EA$1,Data!$A5)),"",          ";" &amp; VLOOKUP(EA$1,Data!$E:$F,2, FALSE) &amp; ";"   )             )</f>
        <v/>
      </c>
      <c r="EB5" t="str">
        <f>IF(Data!$E5=EB$1, "",             IF(ISERR(SEARCH(EB$1,Data!$A5)),"",          ";" &amp; VLOOKUP(EB$1,Data!$E:$F,2, FALSE) &amp; ";"   )             )</f>
        <v/>
      </c>
      <c r="EC5" t="str">
        <f>IF(Data!$E5=EC$1, "",             IF(ISERR(SEARCH(EC$1,Data!$A5)),"",          ";" &amp; VLOOKUP(EC$1,Data!$E:$F,2, FALSE) &amp; ";"   )             )</f>
        <v/>
      </c>
      <c r="ED5" t="str">
        <f>IF(Data!$E5=ED$1, "",             IF(ISERR(SEARCH(ED$1,Data!$A5)),"",          ";" &amp; VLOOKUP(ED$1,Data!$E:$F,2, FALSE) &amp; ";"   )             )</f>
        <v/>
      </c>
      <c r="EE5" t="str">
        <f>IF(Data!$E5=EE$1, "",             IF(ISERR(SEARCH(EE$1,Data!$A5)),"",          ";" &amp; VLOOKUP(EE$1,Data!$E:$F,2, FALSE) &amp; ";"   )             )</f>
        <v/>
      </c>
      <c r="EF5" t="str">
        <f>IF(Data!$E5=EF$1, "",             IF(ISERR(SEARCH(EF$1,Data!$A5)),"",          ";" &amp; VLOOKUP(EF$1,Data!$E:$F,2, FALSE) &amp; ";"   )             )</f>
        <v/>
      </c>
      <c r="EG5" t="str">
        <f>IF(Data!$E5=EG$1, "",             IF(ISERR(SEARCH(EG$1,Data!$A5)),"",          ";" &amp; VLOOKUP(EG$1,Data!$E:$F,2, FALSE) &amp; ";"   )             )</f>
        <v/>
      </c>
      <c r="EH5" t="str">
        <f>IF(Data!$E5=EH$1, "",             IF(ISERR(SEARCH(EH$1,Data!$A5)),"",          ";" &amp; VLOOKUP(EH$1,Data!$E:$F,2, FALSE) &amp; ";"   )             )</f>
        <v/>
      </c>
      <c r="EI5" t="str">
        <f>IF(Data!$E5=EI$1, "",             IF(ISERR(SEARCH(EI$1,Data!$A5)),"",          ";" &amp; VLOOKUP(EI$1,Data!$E:$F,2, FALSE) &amp; ";"   )             )</f>
        <v/>
      </c>
      <c r="EJ5" t="str">
        <f>IF(Data!$E5=EJ$1, "",             IF(ISERR(SEARCH(EJ$1,Data!$A5)),"",          ";" &amp; VLOOKUP(EJ$1,Data!$E:$F,2, FALSE) &amp; ";"   )             )</f>
        <v/>
      </c>
      <c r="EK5" t="str">
        <f>IF(Data!$E5=EK$1, "",             IF(ISERR(SEARCH(EK$1,Data!$A5)),"",          ";" &amp; VLOOKUP(EK$1,Data!$E:$F,2, FALSE) &amp; ";"   )             )</f>
        <v/>
      </c>
      <c r="EL5" t="str">
        <f>IF(Data!$E5=EL$1, "",             IF(ISERR(SEARCH(EL$1,Data!$A5)),"",          ";" &amp; VLOOKUP(EL$1,Data!$E:$F,2, FALSE) &amp; ";"   )             )</f>
        <v/>
      </c>
      <c r="EM5" t="str">
        <f>IF(Data!$E5=EM$1, "",             IF(ISERR(SEARCH(EM$1,Data!$A5)),"",          ";" &amp; VLOOKUP(EM$1,Data!$E:$F,2, FALSE) &amp; ";"   )             )</f>
        <v/>
      </c>
      <c r="EN5" t="str">
        <f>IF(Data!$E5=EN$1, "",             IF(ISERR(SEARCH(EN$1,Data!$A5)),"",          ";" &amp; VLOOKUP(EN$1,Data!$E:$F,2, FALSE) &amp; ";"   )             )</f>
        <v/>
      </c>
      <c r="EO5" t="str">
        <f>IF(Data!$E5=EO$1, "",             IF(ISERR(SEARCH(EO$1,Data!$A5)),"",          ";" &amp; VLOOKUP(EO$1,Data!$E:$F,2, FALSE) &amp; ";"   )             )</f>
        <v/>
      </c>
      <c r="EP5" t="str">
        <f>IF(Data!$E5=EP$1, "",             IF(ISERR(SEARCH(EP$1,Data!$A5)),"",          ";" &amp; VLOOKUP(EP$1,Data!$E:$F,2, FALSE) &amp; ";"   )             )</f>
        <v/>
      </c>
      <c r="EQ5" t="str">
        <f>IF(Data!$E5=EQ$1, "",             IF(ISERR(SEARCH(EQ$1,Data!$A5)),"",          ";" &amp; VLOOKUP(EQ$1,Data!$E:$F,2, FALSE) &amp; ";"   )             )</f>
        <v/>
      </c>
      <c r="ER5" t="str">
        <f>IF(Data!$E5=ER$1, "",             IF(ISERR(SEARCH(ER$1,Data!$A5)),"",          ";" &amp; VLOOKUP(ER$1,Data!$E:$F,2, FALSE) &amp; ";"   )             )</f>
        <v/>
      </c>
      <c r="ES5" t="str">
        <f>IF(Data!$E5=ES$1, "",             IF(ISERR(SEARCH(ES$1,Data!$A5)),"",          ";" &amp; VLOOKUP(ES$1,Data!$E:$F,2, FALSE) &amp; ";"   )             )</f>
        <v/>
      </c>
      <c r="ET5" t="str">
        <f>IF(Data!$E5=ET$1, "",             IF(ISERR(SEARCH(ET$1,Data!$A5)),"",          ";" &amp; VLOOKUP(ET$1,Data!$E:$F,2, FALSE) &amp; ";"   )             )</f>
        <v/>
      </c>
      <c r="EU5" t="str">
        <f>IF(Data!$E5=EU$1, "",             IF(ISERR(SEARCH(EU$1,Data!$A5)),"",          ";" &amp; VLOOKUP(EU$1,Data!$E:$F,2, FALSE) &amp; ";"   )             )</f>
        <v/>
      </c>
      <c r="EV5" t="str">
        <f>IF(Data!$E5=EV$1, "",             IF(ISERR(SEARCH(EV$1,Data!$A5)),"",          ";" &amp; VLOOKUP(EV$1,Data!$E:$F,2, FALSE) &amp; ";"   )             )</f>
        <v/>
      </c>
      <c r="EW5" t="str">
        <f>IF(Data!$E5=EW$1, "",             IF(ISERR(SEARCH(EW$1,Data!$A5)),"",          ";" &amp; VLOOKUP(EW$1,Data!$E:$F,2, FALSE) &amp; ";"   )             )</f>
        <v/>
      </c>
      <c r="EX5" t="str">
        <f>IF(Data!$E5=EX$1, "",             IF(ISERR(SEARCH(EX$1,Data!$A5)),"",          ";" &amp; VLOOKUP(EX$1,Data!$E:$F,2, FALSE) &amp; ";"   )             )</f>
        <v/>
      </c>
      <c r="EY5" t="str">
        <f>IF(Data!$E5=EY$1, "",             IF(ISERR(SEARCH(EY$1,Data!$A5)),"",          ";" &amp; VLOOKUP(EY$1,Data!$E:$F,2, FALSE) &amp; ";"   )             )</f>
        <v/>
      </c>
      <c r="EZ5" t="str">
        <f>IF(Data!$E5=EZ$1, "",             IF(ISERR(SEARCH(EZ$1,Data!$A5)),"",          ";" &amp; VLOOKUP(EZ$1,Data!$E:$F,2, FALSE) &amp; ";"   )             )</f>
        <v/>
      </c>
      <c r="FA5" t="str">
        <f>IF(Data!$E5=FA$1, "",             IF(ISERR(SEARCH(FA$1,Data!$A5)),"",          ";" &amp; VLOOKUP(FA$1,Data!$E:$F,2, FALSE) &amp; ";"   )             )</f>
        <v/>
      </c>
      <c r="FB5" t="str">
        <f>IF(Data!$E5=FB$1, "",             IF(ISERR(SEARCH(FB$1,Data!$A5)),"",          ";" &amp; VLOOKUP(FB$1,Data!$E:$F,2, FALSE) &amp; ";"   )             )</f>
        <v/>
      </c>
      <c r="FC5" t="str">
        <f>IF(Data!$E5=FC$1, "",             IF(ISERR(SEARCH(FC$1,Data!$A5)),"",          ";" &amp; VLOOKUP(FC$1,Data!$E:$F,2, FALSE) &amp; ";"   )             )</f>
        <v/>
      </c>
      <c r="FD5" t="str">
        <f>IF(Data!$E5=FD$1, "",             IF(ISERR(SEARCH(FD$1,Data!$A5)),"",          ";" &amp; VLOOKUP(FD$1,Data!$E:$F,2, FALSE) &amp; ";"   )             )</f>
        <v/>
      </c>
      <c r="FE5" t="str">
        <f>IF(Data!$E5=FE$1, "",             IF(ISERR(SEARCH(FE$1,Data!$A5)),"",          ";" &amp; VLOOKUP(FE$1,Data!$E:$F,2, FALSE) &amp; ";"   )             )</f>
        <v/>
      </c>
      <c r="FF5" t="str">
        <f>IF(Data!$E5=FF$1, "",             IF(ISERR(SEARCH(FF$1,Data!$A5)),"",          ";" &amp; VLOOKUP(FF$1,Data!$E:$F,2, FALSE) &amp; ";"   )             )</f>
        <v/>
      </c>
      <c r="FG5" t="str">
        <f>IF(Data!$E5=FG$1, "",             IF(ISERR(SEARCH(FG$1,Data!$A5)),"",          ";" &amp; VLOOKUP(FG$1,Data!$E:$F,2, FALSE) &amp; ";"   )             )</f>
        <v/>
      </c>
      <c r="FH5" t="str">
        <f>IF(Data!$E5=FH$1, "",             IF(ISERR(SEARCH(FH$1,Data!$A5)),"",          ";" &amp; VLOOKUP(FH$1,Data!$E:$F,2, FALSE) &amp; ";"   )             )</f>
        <v/>
      </c>
      <c r="FI5" t="str">
        <f>IF(Data!$E5=FI$1, "",             IF(ISERR(SEARCH(FI$1,Data!$A5)),"",          ";" &amp; VLOOKUP(FI$1,Data!$E:$F,2, FALSE) &amp; ";"   )             )</f>
        <v/>
      </c>
      <c r="FJ5" t="str">
        <f>IF(Data!$E5=FJ$1, "",             IF(ISERR(SEARCH(FJ$1,Data!$A5)),"",          ";" &amp; VLOOKUP(FJ$1,Data!$E:$F,2, FALSE) &amp; ";"   )             )</f>
        <v/>
      </c>
      <c r="FK5" t="str">
        <f>IF(Data!$E5=FK$1, "",             IF(ISERR(SEARCH(FK$1,Data!$A5)),"",          ";" &amp; VLOOKUP(FK$1,Data!$E:$F,2, FALSE) &amp; ";"   )             )</f>
        <v/>
      </c>
      <c r="FL5" t="str">
        <f>IF(Data!$E5=FL$1, "",             IF(ISERR(SEARCH(FL$1,Data!$A5)),"",          ";" &amp; VLOOKUP(FL$1,Data!$E:$F,2, FALSE) &amp; ";"   )             )</f>
        <v/>
      </c>
      <c r="FM5" t="str">
        <f>IF(Data!$E5=FM$1, "",             IF(ISERR(SEARCH(FM$1,Data!$A5)),"",          ";" &amp; VLOOKUP(FM$1,Data!$E:$F,2, FALSE) &amp; ";"   )             )</f>
        <v/>
      </c>
      <c r="FN5" t="str">
        <f>IF(Data!$E5=FN$1, "",             IF(ISERR(SEARCH(FN$1,Data!$A5)),"",          ";" &amp; VLOOKUP(FN$1,Data!$E:$F,2, FALSE) &amp; ";"   )             )</f>
        <v/>
      </c>
      <c r="FO5" t="str">
        <f>IF(Data!$E5=FO$1, "",             IF(ISERR(SEARCH(FO$1,Data!$A5)),"",          ";" &amp; VLOOKUP(FO$1,Data!$E:$F,2, FALSE) &amp; ";"   )             )</f>
        <v/>
      </c>
      <c r="FP5" t="str">
        <f>IF(Data!$E5=FP$1, "",             IF(ISERR(SEARCH(FP$1,Data!$A5)),"",          ";" &amp; VLOOKUP(FP$1,Data!$E:$F,2, FALSE) &amp; ";"   )             )</f>
        <v/>
      </c>
      <c r="FQ5" t="str">
        <f>IF(Data!$E5=FQ$1, "",             IF(ISERR(SEARCH(FQ$1,Data!$A5)),"",          ";" &amp; VLOOKUP(FQ$1,Data!$E:$F,2, FALSE) &amp; ";"   )             )</f>
        <v/>
      </c>
      <c r="FR5" t="str">
        <f>IF(Data!$E5=FR$1, "",             IF(ISERR(SEARCH(FR$1,Data!$A5)),"",          ";" &amp; VLOOKUP(FR$1,Data!$E:$F,2, FALSE) &amp; ";"   )             )</f>
        <v/>
      </c>
      <c r="FS5" t="str">
        <f>IF(Data!$E5=FS$1, "",             IF(ISERR(SEARCH(FS$1,Data!$A5)),"",          ";" &amp; VLOOKUP(FS$1,Data!$E:$F,2, FALSE) &amp; ";"   )             )</f>
        <v/>
      </c>
      <c r="FT5" t="str">
        <f>IF(Data!$E5=FT$1, "",             IF(ISERR(SEARCH(FT$1,Data!$A5)),"",          ";" &amp; VLOOKUP(FT$1,Data!$E:$F,2, FALSE) &amp; ";"   )             )</f>
        <v/>
      </c>
      <c r="FU5" t="str">
        <f>IF(Data!$E5=FU$1, "",             IF(ISERR(SEARCH(FU$1,Data!$A5)),"",          ";" &amp; VLOOKUP(FU$1,Data!$E:$F,2, FALSE) &amp; ";"   )             )</f>
        <v/>
      </c>
      <c r="FV5" t="str">
        <f>IF(Data!$E5=FV$1, "",             IF(ISERR(SEARCH(FV$1,Data!$A5)),"",          ";" &amp; VLOOKUP(FV$1,Data!$E:$F,2, FALSE) &amp; ";"   )             )</f>
        <v/>
      </c>
      <c r="FW5" t="str">
        <f>IF(Data!$E5=FW$1, "",             IF(ISERR(SEARCH(FW$1,Data!$A5)),"",          ";" &amp; VLOOKUP(FW$1,Data!$E:$F,2, FALSE) &amp; ";"   )             )</f>
        <v/>
      </c>
      <c r="FX5" t="str">
        <f>IF(Data!$E5=FX$1, "",             IF(ISERR(SEARCH(FX$1,Data!$A5)),"",          ";" &amp; VLOOKUP(FX$1,Data!$E:$F,2, FALSE) &amp; ";"   )             )</f>
        <v/>
      </c>
      <c r="FY5" t="str">
        <f>IF(Data!$E5=FY$1, "",             IF(ISERR(SEARCH(FY$1,Data!$A5)),"",          ";" &amp; VLOOKUP(FY$1,Data!$E:$F,2, FALSE) &amp; ";"   )             )</f>
        <v/>
      </c>
      <c r="FZ5" t="str">
        <f>IF(Data!$E5=FZ$1, "",             IF(ISERR(SEARCH(FZ$1,Data!$A5)),"",          ";" &amp; VLOOKUP(FZ$1,Data!$E:$F,2, FALSE) &amp; ";"   )             )</f>
        <v/>
      </c>
      <c r="GA5" t="str">
        <f>IF(Data!$E5=GA$1, "",             IF(ISERR(SEARCH(GA$1,Data!$A5)),"",          ";" &amp; VLOOKUP(GA$1,Data!$E:$F,2, FALSE) &amp; ";"   )             )</f>
        <v/>
      </c>
      <c r="GB5" t="str">
        <f>IF(Data!$E5=GB$1, "",             IF(ISERR(SEARCH(GB$1,Data!$A5)),"",          ";" &amp; VLOOKUP(GB$1,Data!$E:$F,2, FALSE) &amp; ";"   )             )</f>
        <v/>
      </c>
      <c r="GC5" t="str">
        <f>IF(Data!$E5=GC$1, "",             IF(ISERR(SEARCH(GC$1,Data!$A5)),"",          ";" &amp; VLOOKUP(GC$1,Data!$E:$F,2, FALSE) &amp; ";"   )             )</f>
        <v/>
      </c>
      <c r="GD5" t="str">
        <f>IF(Data!$E5=GD$1, "",             IF(ISERR(SEARCH(GD$1,Data!$A5)),"",          ";" &amp; VLOOKUP(GD$1,Data!$E:$F,2, FALSE) &amp; ";"   )             )</f>
        <v/>
      </c>
      <c r="GE5" t="str">
        <f>IF(Data!$E5=GE$1, "",             IF(ISERR(SEARCH(GE$1,Data!$A5)),"",          ";" &amp; VLOOKUP(GE$1,Data!$E:$F,2, FALSE) &amp; ";"   )             )</f>
        <v/>
      </c>
      <c r="GF5" t="str">
        <f>IF(Data!$E5=GF$1, "",             IF(ISERR(SEARCH(GF$1,Data!$A5)),"",          ";" &amp; VLOOKUP(GF$1,Data!$E:$F,2, FALSE) &amp; ";"   )             )</f>
        <v/>
      </c>
      <c r="GG5" t="str">
        <f>IF(Data!$E5=GG$1, "",             IF(ISERR(SEARCH(GG$1,Data!$A5)),"",          ";" &amp; VLOOKUP(GG$1,Data!$E:$F,2, FALSE) &amp; ";"   )             )</f>
        <v/>
      </c>
      <c r="GH5" t="str">
        <f>IF(Data!$E5=GH$1, "",             IF(ISERR(SEARCH(GH$1,Data!$A5)),"",          ";" &amp; VLOOKUP(GH$1,Data!$E:$F,2, FALSE) &amp; ";"   )             )</f>
        <v/>
      </c>
      <c r="GI5" t="str">
        <f>IF(Data!$E5=GI$1, "",             IF(ISERR(SEARCH(GI$1,Data!$A5)),"",          ";" &amp; VLOOKUP(GI$1,Data!$E:$F,2, FALSE) &amp; ";"   )             )</f>
        <v/>
      </c>
      <c r="GJ5" t="str">
        <f>IF(Data!$E5=GJ$1, "",             IF(ISERR(SEARCH(GJ$1,Data!$A5)),"",          ";" &amp; VLOOKUP(GJ$1,Data!$E:$F,2, FALSE) &amp; ";"   )             )</f>
        <v/>
      </c>
      <c r="GK5" t="str">
        <f>IF(Data!$E5=GK$1, "",             IF(ISERR(SEARCH(GK$1,Data!$A5)),"",          ";" &amp; VLOOKUP(GK$1,Data!$E:$F,2, FALSE) &amp; ";"   )             )</f>
        <v/>
      </c>
      <c r="GL5" t="str">
        <f>IF(Data!$E5=GL$1, "",             IF(ISERR(SEARCH(GL$1,Data!$A5)),"",          ";" &amp; VLOOKUP(GL$1,Data!$E:$F,2, FALSE) &amp; ";"   )             )</f>
        <v/>
      </c>
      <c r="GM5" t="str">
        <f>IF(Data!$E5=GM$1, "",             IF(ISERR(SEARCH(GM$1,Data!$A5)),"",          ";" &amp; VLOOKUP(GM$1,Data!$E:$F,2, FALSE) &amp; ";"   )             )</f>
        <v/>
      </c>
      <c r="GN5" t="str">
        <f>IF(Data!$E5=GN$1, "",             IF(ISERR(SEARCH(GN$1,Data!$A5)),"",          ";" &amp; VLOOKUP(GN$1,Data!$E:$F,2, FALSE) &amp; ";"   )             )</f>
        <v/>
      </c>
      <c r="GO5" t="str">
        <f>IF(Data!$E5=GO$1, "",             IF(ISERR(SEARCH(GO$1,Data!$A5)),"",          ";" &amp; VLOOKUP(GO$1,Data!$E:$F,2, FALSE) &amp; ";"   )             )</f>
        <v/>
      </c>
      <c r="GP5" t="str">
        <f>IF(Data!$E5=GP$1, "",             IF(ISERR(SEARCH(GP$1,Data!$A5)),"",          ";" &amp; VLOOKUP(GP$1,Data!$E:$F,2, FALSE) &amp; ";"   )             )</f>
        <v/>
      </c>
      <c r="GQ5" t="str">
        <f>IF(Data!$E5=GQ$1, "",             IF(ISERR(SEARCH(GQ$1,Data!$A5)),"",          ";" &amp; VLOOKUP(GQ$1,Data!$E:$F,2, FALSE) &amp; ";"   )             )</f>
        <v/>
      </c>
      <c r="GR5" t="str">
        <f>IF(Data!$E5=GR$1, "",             IF(ISERR(SEARCH(GR$1,Data!$A5)),"",          ";" &amp; VLOOKUP(GR$1,Data!$E:$F,2, FALSE) &amp; ";"   )             )</f>
        <v/>
      </c>
      <c r="GS5" t="str">
        <f>IF(Data!$E5=GS$1, "",             IF(ISERR(SEARCH(GS$1,Data!$A5)),"",          ";" &amp; VLOOKUP(GS$1,Data!$E:$F,2, FALSE) &amp; ";"   )             )</f>
        <v/>
      </c>
      <c r="GT5" t="str">
        <f>IF(Data!$E5=GT$1, "",             IF(ISERR(SEARCH(GT$1,Data!$A5)),"",          ";" &amp; VLOOKUP(GT$1,Data!$E:$F,2, FALSE) &amp; ";"   )             )</f>
        <v/>
      </c>
      <c r="GU5" t="str">
        <f>IF(Data!$E5=GU$1, "",             IF(ISERR(SEARCH(GU$1,Data!$A5)),"",          ";" &amp; VLOOKUP(GU$1,Data!$E:$F,2, FALSE) &amp; ";"   )             )</f>
        <v/>
      </c>
      <c r="GV5" t="str">
        <f>IF(Data!$E5=GV$1, "",             IF(ISERR(SEARCH(GV$1,Data!$A5)),"",          ";" &amp; VLOOKUP(GV$1,Data!$E:$F,2, FALSE) &amp; ";"   )             )</f>
        <v/>
      </c>
      <c r="GW5" t="str">
        <f>IF(Data!$E5=GW$1, "",             IF(ISERR(SEARCH(GW$1,Data!$A5)),"",          ";" &amp; VLOOKUP(GW$1,Data!$E:$F,2, FALSE) &amp; ";"   )             )</f>
        <v/>
      </c>
      <c r="GX5" t="str">
        <f>IF(Data!$E5=GX$1, "",             IF(ISERR(SEARCH(GX$1,Data!$A5)),"",          ";" &amp; VLOOKUP(GX$1,Data!$E:$F,2, FALSE) &amp; ";"   )             )</f>
        <v/>
      </c>
      <c r="GY5" t="str">
        <f>IF(Data!$E5=GY$1, "",             IF(ISERR(SEARCH(GY$1,Data!$A5)),"",          ";" &amp; VLOOKUP(GY$1,Data!$E:$F,2, FALSE) &amp; ";"   )             )</f>
        <v/>
      </c>
      <c r="GZ5" t="str">
        <f>IF(Data!$E5=GZ$1, "",             IF(ISERR(SEARCH(GZ$1,Data!$A5)),"",          ";" &amp; VLOOKUP(GZ$1,Data!$E:$F,2, FALSE) &amp; ";"   )             )</f>
        <v/>
      </c>
      <c r="HA5" t="str">
        <f>IF(Data!$E5=HA$1, "",             IF(ISERR(SEARCH(HA$1,Data!$A5)),"",          ";" &amp; VLOOKUP(HA$1,Data!$E:$F,2, FALSE) &amp; ";"   )             )</f>
        <v/>
      </c>
      <c r="HB5" t="str">
        <f>IF(Data!$E5=HB$1, "",             IF(ISERR(SEARCH(HB$1,Data!$A5)),"",          ";" &amp; VLOOKUP(HB$1,Data!$E:$F,2, FALSE) &amp; ";"   )             )</f>
        <v/>
      </c>
      <c r="HC5" t="str">
        <f>IF(Data!$E5=HC$1, "",             IF(ISERR(SEARCH(HC$1,Data!$A5)),"",          ";" &amp; VLOOKUP(HC$1,Data!$E:$F,2, FALSE) &amp; ";"   )             )</f>
        <v/>
      </c>
      <c r="HD5" t="str">
        <f>IF(Data!$E5=HD$1, "",             IF(ISERR(SEARCH(HD$1,Data!$A5)),"",          ";" &amp; VLOOKUP(HD$1,Data!$E:$F,2, FALSE) &amp; ";"   )             )</f>
        <v/>
      </c>
      <c r="HE5" t="str">
        <f>IF(Data!$E5=HE$1, "",             IF(ISERR(SEARCH(HE$1,Data!$A5)),"",          ";" &amp; VLOOKUP(HE$1,Data!$E:$F,2, FALSE) &amp; ";"   )             )</f>
        <v/>
      </c>
      <c r="HF5" t="str">
        <f>IF(Data!$E5=HF$1, "",             IF(ISERR(SEARCH(HF$1,Data!$A5)),"",          ";" &amp; VLOOKUP(HF$1,Data!$E:$F,2, FALSE) &amp; ";"   )             )</f>
        <v/>
      </c>
      <c r="HG5" t="str">
        <f>IF(Data!$E5=HG$1, "",             IF(ISERR(SEARCH(HG$1,Data!$A5)),"",          ";" &amp; VLOOKUP(HG$1,Data!$E:$F,2, FALSE) &amp; ";"   )             )</f>
        <v/>
      </c>
      <c r="HH5" t="str">
        <f>IF(Data!$E5=HH$1, "",             IF(ISERR(SEARCH(HH$1,Data!$A5)),"",          ";" &amp; VLOOKUP(HH$1,Data!$E:$F,2, FALSE) &amp; ";"   )             )</f>
        <v/>
      </c>
      <c r="HI5" t="str">
        <f>IF(Data!$E5=HI$1, "",             IF(ISERR(SEARCH(HI$1,Data!$A5)),"",          ";" &amp; VLOOKUP(HI$1,Data!$E:$F,2, FALSE) &amp; ";"   )             )</f>
        <v/>
      </c>
      <c r="HJ5" t="str">
        <f>IF(Data!$E5=HJ$1, "",             IF(ISERR(SEARCH(HJ$1,Data!$A5)),"",          ";" &amp; VLOOKUP(HJ$1,Data!$E:$F,2, FALSE) &amp; ";"   )             )</f>
        <v/>
      </c>
      <c r="HK5" t="str">
        <f>IF(Data!$E5=HK$1, "",             IF(ISERR(SEARCH(HK$1,Data!$A5)),"",          ";" &amp; VLOOKUP(HK$1,Data!$E:$F,2, FALSE) &amp; ";"   )             )</f>
        <v/>
      </c>
      <c r="HL5" t="str">
        <f>IF(Data!$E5=HL$1, "",             IF(ISERR(SEARCH(HL$1,Data!$A5)),"",          ";" &amp; VLOOKUP(HL$1,Data!$E:$F,2, FALSE) &amp; ";"   )             )</f>
        <v/>
      </c>
      <c r="HM5" t="str">
        <f>IF(Data!$E5=HM$1, "",             IF(ISERR(SEARCH(HM$1,Data!$A5)),"",          ";" &amp; VLOOKUP(HM$1,Data!$E:$F,2, FALSE) &amp; ";"   )             )</f>
        <v/>
      </c>
      <c r="HN5" t="str">
        <f>IF(Data!$E5=HN$1, "",             IF(ISERR(SEARCH(HN$1,Data!$A5)),"",          ";" &amp; VLOOKUP(HN$1,Data!$E:$F,2, FALSE) &amp; ";"   )             )</f>
        <v/>
      </c>
      <c r="HO5" t="str">
        <f>IF(Data!$E5=HO$1, "",             IF(ISERR(SEARCH(HO$1,Data!$A5)),"",          ";" &amp; VLOOKUP(HO$1,Data!$E:$F,2, FALSE) &amp; ";"   )             )</f>
        <v/>
      </c>
      <c r="HP5" t="str">
        <f>IF(Data!$E5=HP$1, "",             IF(ISERR(SEARCH(HP$1,Data!$A5)),"",          ";" &amp; VLOOKUP(HP$1,Data!$E:$F,2, FALSE) &amp; ";"   )             )</f>
        <v/>
      </c>
      <c r="HQ5" t="str">
        <f>IF(Data!$E5=HQ$1, "",             IF(ISERR(SEARCH(HQ$1,Data!$A5)),"",          ";" &amp; VLOOKUP(HQ$1,Data!$E:$F,2, FALSE) &amp; ";"   )             )</f>
        <v/>
      </c>
      <c r="HR5" t="str">
        <f>IF(Data!$E5=HR$1, "",             IF(ISERR(SEARCH(HR$1,Data!$A5)),"",          ";" &amp; VLOOKUP(HR$1,Data!$E:$F,2, FALSE) &amp; ";"   )             )</f>
        <v/>
      </c>
      <c r="HS5" t="str">
        <f>IF(Data!$E5=HS$1, "",             IF(ISERR(SEARCH(HS$1,Data!$A5)),"",          ";" &amp; VLOOKUP(HS$1,Data!$E:$F,2, FALSE) &amp; ";"   )             )</f>
        <v/>
      </c>
      <c r="HT5" t="str">
        <f>IF(Data!$E5=HT$1, "",             IF(ISERR(SEARCH(HT$1,Data!$A5)),"",          ";" &amp; VLOOKUP(HT$1,Data!$E:$F,2, FALSE) &amp; ";"   )             )</f>
        <v/>
      </c>
      <c r="HU5" t="str">
        <f>IF(Data!$E5=HU$1, "",             IF(ISERR(SEARCH(HU$1,Data!$A5)),"",          ";" &amp; VLOOKUP(HU$1,Data!$E:$F,2, FALSE) &amp; ";"   )             )</f>
        <v/>
      </c>
      <c r="HV5" t="str">
        <f>IF(Data!$E5=HV$1, "",             IF(ISERR(SEARCH(HV$1,Data!$A5)),"",          ";" &amp; VLOOKUP(HV$1,Data!$E:$F,2, FALSE) &amp; ";"   )             )</f>
        <v/>
      </c>
      <c r="HW5" t="str">
        <f>IF(Data!$E5=HW$1, "",             IF(ISERR(SEARCH(HW$1,Data!$A5)),"",          ";" &amp; VLOOKUP(HW$1,Data!$E:$F,2, FALSE) &amp; ";"   )             )</f>
        <v/>
      </c>
      <c r="HX5" t="str">
        <f>IF(Data!$E5=HX$1, "",             IF(ISERR(SEARCH(HX$1,Data!$A5)),"",          ";" &amp; VLOOKUP(HX$1,Data!$E:$F,2, FALSE) &amp; ";"   )             )</f>
        <v/>
      </c>
      <c r="HY5" t="str">
        <f>IF(Data!$E5=HY$1, "",             IF(ISERR(SEARCH(HY$1,Data!$A5)),"",          ";" &amp; VLOOKUP(HY$1,Data!$E:$F,2, FALSE) &amp; ";"   )             )</f>
        <v/>
      </c>
      <c r="HZ5" t="str">
        <f>IF(Data!$E5=HZ$1, "",             IF(ISERR(SEARCH(HZ$1,Data!$A5)),"",          ";" &amp; VLOOKUP(HZ$1,Data!$E:$F,2, FALSE) &amp; ";"   )             )</f>
        <v/>
      </c>
      <c r="IA5" t="str">
        <f>IF(Data!$E5=IA$1, "",             IF(ISERR(SEARCH(IA$1,Data!$A5)),"",          ";" &amp; VLOOKUP(IA$1,Data!$E:$F,2, FALSE) &amp; ";"   )             )</f>
        <v/>
      </c>
      <c r="IB5" t="str">
        <f>IF(Data!$E5=IB$1, "",             IF(ISERR(SEARCH(IB$1,Data!$A5)),"",          ";" &amp; VLOOKUP(IB$1,Data!$E:$F,2, FALSE) &amp; ";"   )             )</f>
        <v/>
      </c>
      <c r="IC5" t="str">
        <f>IF(Data!$E5=IC$1, "",             IF(ISERR(SEARCH(IC$1,Data!$A5)),"",          ";" &amp; VLOOKUP(IC$1,Data!$E:$F,2, FALSE) &amp; ";"   )             )</f>
        <v/>
      </c>
      <c r="ID5" t="str">
        <f>IF(Data!$E5=ID$1, "",             IF(ISERR(SEARCH(ID$1,Data!$A5)),"",          ";" &amp; VLOOKUP(ID$1,Data!$E:$F,2, FALSE) &amp; ";"   )             )</f>
        <v/>
      </c>
      <c r="IE5" t="str">
        <f>IF(Data!$E5=IE$1, "",             IF(ISERR(SEARCH(IE$1,Data!$A5)),"",          ";" &amp; VLOOKUP(IE$1,Data!$E:$F,2, FALSE) &amp; ";"   )             )</f>
        <v/>
      </c>
    </row>
    <row r="6" spans="1:239" x14ac:dyDescent="0.3">
      <c r="A6" t="str">
        <f>Tableau1[[#This Row],[name]]</f>
        <v>Padmé Amidala</v>
      </c>
      <c r="B6" s="15">
        <f>VLOOKUP(Tableau36[[#This Row],[Character]],Data!E:F,2,FALSE)</f>
        <v>5</v>
      </c>
      <c r="C6" t="str">
        <f>IF( Tableau36[[#This Row],[removed double semi-colon]]="", "", MID(Tableau36[[#This Row],[removed double semi-colon]],2,LEN(Tableau36[[#This Row],[removed double semi-colon]]) - 2) )</f>
        <v>179</v>
      </c>
      <c r="D6" t="str">
        <f>SUBSTITUTE(Tableau36[[#This Row],[Concatenation]],";;",";")</f>
        <v>;179;</v>
      </c>
      <c r="E6" t="str">
        <f>_xlfn.CONCAT(Tableau4[#This Row])</f>
        <v>;179;</v>
      </c>
      <c r="I6" t="str">
        <f>IF(Data!$E6=I$1, "",             IF(ISERR(SEARCH(I$1,Data!$A6)),"",          ";" &amp; VLOOKUP(I$1,Data!$E:$F,2, FALSE) &amp; ";"   )             )</f>
        <v/>
      </c>
      <c r="J6" t="str">
        <f>IF(Data!$E6=J$1, "",             IF(ISERR(SEARCH(J$1,Data!$A6)),"",          ";" &amp; VLOOKUP(J$1,Data!$E:$F,2, FALSE) &amp; ";"   )             )</f>
        <v/>
      </c>
      <c r="K6" t="str">
        <f>IF(Data!$E6=K$1, "",             IF(ISERR(SEARCH(K$1,Data!$A6)),"",          ";" &amp; VLOOKUP(K$1,Data!$E:$F,2, FALSE) &amp; ";"   )             )</f>
        <v/>
      </c>
      <c r="L6" t="str">
        <f>IF(Data!$E6=L$1, "",             IF(ISERR(SEARCH(L$1,Data!$A6)),"",          ";" &amp; VLOOKUP(L$1,Data!$E:$F,2, FALSE) &amp; ";"   )             )</f>
        <v/>
      </c>
      <c r="M6" t="str">
        <f>IF(Data!$E6=M$1, "",             IF(ISERR(SEARCH(M$1,Data!$A6)),"",          ";" &amp; VLOOKUP(M$1,Data!$E:$F,2, FALSE) &amp; ";"   )             )</f>
        <v/>
      </c>
      <c r="N6" t="str">
        <f>IF(Data!$E6=N$1, "",             IF(ISERR(SEARCH(N$1,Data!$A6)),"",          ";" &amp; VLOOKUP(N$1,Data!$E:$F,2, FALSE) &amp; ";"   )             )</f>
        <v/>
      </c>
      <c r="O6" t="str">
        <f>IF(Data!$E6=O$1, "",             IF(ISERR(SEARCH(O$1,Data!$A6)),"",          ";" &amp; VLOOKUP(O$1,Data!$E:$F,2, FALSE) &amp; ";"   )             )</f>
        <v/>
      </c>
      <c r="P6" t="str">
        <f>IF(Data!$E6=P$1, "",             IF(ISERR(SEARCH(P$1,Data!$A6)),"",          ";" &amp; VLOOKUP(P$1,Data!$E:$F,2, FALSE) &amp; ";"   )             )</f>
        <v/>
      </c>
      <c r="Q6" t="str">
        <f>IF(Data!$E6=Q$1, "",             IF(ISERR(SEARCH(Q$1,Data!$A6)),"",          ";" &amp; VLOOKUP(Q$1,Data!$E:$F,2, FALSE) &amp; ";"   )             )</f>
        <v/>
      </c>
      <c r="R6" t="str">
        <f>IF(Data!$E6=R$1, "",             IF(ISERR(SEARCH(R$1,Data!$A6)),"",          ";" &amp; VLOOKUP(R$1,Data!$E:$F,2, FALSE) &amp; ";"   )             )</f>
        <v/>
      </c>
      <c r="S6" t="str">
        <f>IF(Data!$E6=S$1, "",             IF(ISERR(SEARCH(S$1,Data!$A6)),"",          ";" &amp; VLOOKUP(S$1,Data!$E:$F,2, FALSE) &amp; ";"   )             )</f>
        <v/>
      </c>
      <c r="T6" t="str">
        <f>IF(Data!$E6=T$1, "",             IF(ISERR(SEARCH(T$1,Data!$A6)),"",          ";" &amp; VLOOKUP(T$1,Data!$E:$F,2, FALSE) &amp; ";"   )             )</f>
        <v/>
      </c>
      <c r="U6" t="str">
        <f>IF(Data!$E6=U$1, "",             IF(ISERR(SEARCH(U$1,Data!$A6)),"",          ";" &amp; VLOOKUP(U$1,Data!$E:$F,2, FALSE) &amp; ";"   )             )</f>
        <v/>
      </c>
      <c r="V6" t="str">
        <f>IF(Data!$E6=V$1, "",             IF(ISERR(SEARCH(V$1,Data!$A6)),"",          ";" &amp; VLOOKUP(V$1,Data!$E:$F,2, FALSE) &amp; ";"   )             )</f>
        <v/>
      </c>
      <c r="W6" t="str">
        <f>IF(Data!$E6=W$1, "",             IF(ISERR(SEARCH(W$1,Data!$A6)),"",          ";" &amp; VLOOKUP(W$1,Data!$E:$F,2, FALSE) &amp; ";"   )             )</f>
        <v/>
      </c>
      <c r="X6" t="str">
        <f>IF(Data!$E6=X$1, "",             IF(ISERR(SEARCH(X$1,Data!$A6)),"",          ";" &amp; VLOOKUP(X$1,Data!$E:$F,2, FALSE) &amp; ";"   )             )</f>
        <v/>
      </c>
      <c r="Y6" t="str">
        <f>IF(Data!$E6=Y$1, "",             IF(ISERR(SEARCH(Y$1,Data!$A6)),"",          ";" &amp; VLOOKUP(Y$1,Data!$E:$F,2, FALSE) &amp; ";"   )             )</f>
        <v/>
      </c>
      <c r="Z6" t="str">
        <f>IF(Data!$E6=Z$1, "",             IF(ISERR(SEARCH(Z$1,Data!$A6)),"",          ";" &amp; VLOOKUP(Z$1,Data!$E:$F,2, FALSE) &amp; ";"   )             )</f>
        <v/>
      </c>
      <c r="AA6" t="str">
        <f>IF(Data!$E6=AA$1, "",             IF(ISERR(SEARCH(AA$1,Data!$A6)),"",          ";" &amp; VLOOKUP(AA$1,Data!$E:$F,2, FALSE) &amp; ";"   )             )</f>
        <v/>
      </c>
      <c r="AB6" t="str">
        <f>IF(Data!$E6=AB$1, "",             IF(ISERR(SEARCH(AB$1,Data!$A6)),"",          ";" &amp; VLOOKUP(AB$1,Data!$E:$F,2, FALSE) &amp; ";"   )             )</f>
        <v/>
      </c>
      <c r="AC6" t="str">
        <f>IF(Data!$E6=AC$1, "",             IF(ISERR(SEARCH(AC$1,Data!$A6)),"",          ";" &amp; VLOOKUP(AC$1,Data!$E:$F,2, FALSE) &amp; ";"   )             )</f>
        <v/>
      </c>
      <c r="AD6" t="str">
        <f>IF(Data!$E6=AD$1, "",             IF(ISERR(SEARCH(AD$1,Data!$A6)),"",          ";" &amp; VLOOKUP(AD$1,Data!$E:$F,2, FALSE) &amp; ";"   )             )</f>
        <v/>
      </c>
      <c r="AE6" t="str">
        <f>IF(Data!$E6=AE$1, "",             IF(ISERR(SEARCH(AE$1,Data!$A6)),"",          ";" &amp; VLOOKUP(AE$1,Data!$E:$F,2, FALSE) &amp; ";"   )             )</f>
        <v/>
      </c>
      <c r="AF6" t="str">
        <f>IF(Data!$E6=AF$1, "",             IF(ISERR(SEARCH(AF$1,Data!$A6)),"",          ";" &amp; VLOOKUP(AF$1,Data!$E:$F,2, FALSE) &amp; ";"   )             )</f>
        <v/>
      </c>
      <c r="AG6" t="str">
        <f>IF(Data!$E6=AG$1, "",             IF(ISERR(SEARCH(AG$1,Data!$A6)),"",          ";" &amp; VLOOKUP(AG$1,Data!$E:$F,2, FALSE) &amp; ";"   )             )</f>
        <v/>
      </c>
      <c r="AH6" t="str">
        <f>IF(Data!$E6=AH$1, "",             IF(ISERR(SEARCH(AH$1,Data!$A6)),"",          ";" &amp; VLOOKUP(AH$1,Data!$E:$F,2, FALSE) &amp; ";"   )             )</f>
        <v/>
      </c>
      <c r="AI6" t="str">
        <f>IF(Data!$E6=AI$1, "",             IF(ISERR(SEARCH(AI$1,Data!$A6)),"",          ";" &amp; VLOOKUP(AI$1,Data!$E:$F,2, FALSE) &amp; ";"   )             )</f>
        <v/>
      </c>
      <c r="AJ6" t="str">
        <f>IF(Data!$E6=AJ$1, "",             IF(ISERR(SEARCH(AJ$1,Data!$A6)),"",          ";" &amp; VLOOKUP(AJ$1,Data!$E:$F,2, FALSE) &amp; ";"   )             )</f>
        <v/>
      </c>
      <c r="AK6" t="str">
        <f>IF(Data!$E6=AK$1, "",             IF(ISERR(SEARCH(AK$1,Data!$A6)),"",          ";" &amp; VLOOKUP(AK$1,Data!$E:$F,2, FALSE) &amp; ";"   )             )</f>
        <v/>
      </c>
      <c r="AL6" t="str">
        <f>IF(Data!$E6=AL$1, "",             IF(ISERR(SEARCH(AL$1,Data!$A6)),"",          ";" &amp; VLOOKUP(AL$1,Data!$E:$F,2, FALSE) &amp; ";"   )             )</f>
        <v/>
      </c>
      <c r="AM6" t="str">
        <f>IF(Data!$E6=AM$1, "",             IF(ISERR(SEARCH(AM$1,Data!$A6)),"",          ";" &amp; VLOOKUP(AM$1,Data!$E:$F,2, FALSE) &amp; ";"   )             )</f>
        <v/>
      </c>
      <c r="AN6" t="str">
        <f>IF(Data!$E6=AN$1, "",             IF(ISERR(SEARCH(AN$1,Data!$A6)),"",          ";" &amp; VLOOKUP(AN$1,Data!$E:$F,2, FALSE) &amp; ";"   )             )</f>
        <v/>
      </c>
      <c r="AO6" t="str">
        <f>IF(Data!$E6=AO$1, "",             IF(ISERR(SEARCH(AO$1,Data!$A6)),"",          ";" &amp; VLOOKUP(AO$1,Data!$E:$F,2, FALSE) &amp; ";"   )             )</f>
        <v/>
      </c>
      <c r="AP6" t="str">
        <f>IF(Data!$E6=AP$1, "",             IF(ISERR(SEARCH(AP$1,Data!$A6)),"",          ";" &amp; VLOOKUP(AP$1,Data!$E:$F,2, FALSE) &amp; ";"   )             )</f>
        <v/>
      </c>
      <c r="AQ6" t="str">
        <f>IF(Data!$E6=AQ$1, "",             IF(ISERR(SEARCH(AQ$1,Data!$A6)),"",          ";" &amp; VLOOKUP(AQ$1,Data!$E:$F,2, FALSE) &amp; ";"   )             )</f>
        <v/>
      </c>
      <c r="AR6" t="str">
        <f>IF(Data!$E6=AR$1, "",             IF(ISERR(SEARCH(AR$1,Data!$A6)),"",          ";" &amp; VLOOKUP(AR$1,Data!$E:$F,2, FALSE) &amp; ";"   )             )</f>
        <v/>
      </c>
      <c r="AS6" t="str">
        <f>IF(Data!$E6=AS$1, "",             IF(ISERR(SEARCH(AS$1,Data!$A6)),"",          ";" &amp; VLOOKUP(AS$1,Data!$E:$F,2, FALSE) &amp; ";"   )             )</f>
        <v/>
      </c>
      <c r="AT6" t="str">
        <f>IF(Data!$E6=AT$1, "",             IF(ISERR(SEARCH(AT$1,Data!$A6)),"",          ";" &amp; VLOOKUP(AT$1,Data!$E:$F,2, FALSE) &amp; ";"   )             )</f>
        <v/>
      </c>
      <c r="AU6" t="str">
        <f>IF(Data!$E6=AU$1, "",             IF(ISERR(SEARCH(AU$1,Data!$A6)),"",          ";" &amp; VLOOKUP(AU$1,Data!$E:$F,2, FALSE) &amp; ";"   )             )</f>
        <v/>
      </c>
      <c r="AV6" t="str">
        <f>IF(Data!$E6=AV$1, "",             IF(ISERR(SEARCH(AV$1,Data!$A6)),"",          ";" &amp; VLOOKUP(AV$1,Data!$E:$F,2, FALSE) &amp; ";"   )             )</f>
        <v/>
      </c>
      <c r="AW6" t="str">
        <f>IF(Data!$E6=AW$1, "",             IF(ISERR(SEARCH(AW$1,Data!$A6)),"",          ";" &amp; VLOOKUP(AW$1,Data!$E:$F,2, FALSE) &amp; ";"   )             )</f>
        <v/>
      </c>
      <c r="AX6" t="str">
        <f>IF(Data!$E6=AX$1, "",             IF(ISERR(SEARCH(AX$1,Data!$A6)),"",          ";" &amp; VLOOKUP(AX$1,Data!$E:$F,2, FALSE) &amp; ";"   )             )</f>
        <v/>
      </c>
      <c r="AY6" t="str">
        <f>IF(Data!$E6=AY$1, "",             IF(ISERR(SEARCH(AY$1,Data!$A6)),"",          ";" &amp; VLOOKUP(AY$1,Data!$E:$F,2, FALSE) &amp; ";"   )             )</f>
        <v/>
      </c>
      <c r="AZ6" t="str">
        <f>IF(Data!$E6=AZ$1, "",             IF(ISERR(SEARCH(AZ$1,Data!$A6)),"",          ";" &amp; VLOOKUP(AZ$1,Data!$E:$F,2, FALSE) &amp; ";"   )             )</f>
        <v/>
      </c>
      <c r="BA6" t="str">
        <f>IF(Data!$E6=BA$1, "",             IF(ISERR(SEARCH(BA$1,Data!$A6)),"",          ";" &amp; VLOOKUP(BA$1,Data!$E:$F,2, FALSE) &amp; ";"   )             )</f>
        <v/>
      </c>
      <c r="BB6" t="str">
        <f>IF(Data!$E6=BB$1, "",             IF(ISERR(SEARCH(BB$1,Data!$A6)),"",          ";" &amp; VLOOKUP(BB$1,Data!$E:$F,2, FALSE) &amp; ";"   )             )</f>
        <v/>
      </c>
      <c r="BC6" t="str">
        <f>IF(Data!$E6=BC$1, "",             IF(ISERR(SEARCH(BC$1,Data!$A6)),"",          ";" &amp; VLOOKUP(BC$1,Data!$E:$F,2, FALSE) &amp; ";"   )             )</f>
        <v/>
      </c>
      <c r="BD6" t="str">
        <f>IF(Data!$E6=BD$1, "",             IF(ISERR(SEARCH(BD$1,Data!$A6)),"",          ";" &amp; VLOOKUP(BD$1,Data!$E:$F,2, FALSE) &amp; ";"   )             )</f>
        <v/>
      </c>
      <c r="BE6" t="str">
        <f>IF(Data!$E6=BE$1, "",             IF(ISERR(SEARCH(BE$1,Data!$A6)),"",          ";" &amp; VLOOKUP(BE$1,Data!$E:$F,2, FALSE) &amp; ";"   )             )</f>
        <v/>
      </c>
      <c r="BF6" t="str">
        <f>IF(Data!$E6=BF$1, "",             IF(ISERR(SEARCH(BF$1,Data!$A6)),"",          ";" &amp; VLOOKUP(BF$1,Data!$E:$F,2, FALSE) &amp; ";"   )             )</f>
        <v/>
      </c>
      <c r="BG6" t="str">
        <f>IF(Data!$E6=BG$1, "",             IF(ISERR(SEARCH(BG$1,Data!$A6)),"",          ";" &amp; VLOOKUP(BG$1,Data!$E:$F,2, FALSE) &amp; ";"   )             )</f>
        <v/>
      </c>
      <c r="BH6" t="str">
        <f>IF(Data!$E6=BH$1, "",             IF(ISERR(SEARCH(BH$1,Data!$A6)),"",          ";" &amp; VLOOKUP(BH$1,Data!$E:$F,2, FALSE) &amp; ";"   )             )</f>
        <v/>
      </c>
      <c r="BI6" t="str">
        <f>IF(Data!$E6=BI$1, "",             IF(ISERR(SEARCH(BI$1,Data!$A6)),"",          ";" &amp; VLOOKUP(BI$1,Data!$E:$F,2, FALSE) &amp; ";"   )             )</f>
        <v/>
      </c>
      <c r="BJ6" t="str">
        <f>IF(Data!$E6=BJ$1, "",             IF(ISERR(SEARCH(BJ$1,Data!$A6)),"",          ";" &amp; VLOOKUP(BJ$1,Data!$E:$F,2, FALSE) &amp; ";"   )             )</f>
        <v/>
      </c>
      <c r="BK6" t="str">
        <f>IF(Data!$E6=BK$1, "",             IF(ISERR(SEARCH(BK$1,Data!$A6)),"",          ";" &amp; VLOOKUP(BK$1,Data!$E:$F,2, FALSE) &amp; ";"   )             )</f>
        <v/>
      </c>
      <c r="BL6" t="str">
        <f>IF(Data!$E6=BL$1, "",             IF(ISERR(SEARCH(BL$1,Data!$A6)),"",          ";" &amp; VLOOKUP(BL$1,Data!$E:$F,2, FALSE) &amp; ";"   )             )</f>
        <v/>
      </c>
      <c r="BM6" t="str">
        <f>IF(Data!$E6=BM$1, "",             IF(ISERR(SEARCH(BM$1,Data!$A6)),"",          ";" &amp; VLOOKUP(BM$1,Data!$E:$F,2, FALSE) &amp; ";"   )             )</f>
        <v/>
      </c>
      <c r="BN6" t="str">
        <f>IF(Data!$E6=BN$1, "",             IF(ISERR(SEARCH(BN$1,Data!$A6)),"",          ";" &amp; VLOOKUP(BN$1,Data!$E:$F,2, FALSE) &amp; ";"   )             )</f>
        <v/>
      </c>
      <c r="BO6" t="str">
        <f>IF(Data!$E6=BO$1, "",             IF(ISERR(SEARCH(BO$1,Data!$A6)),"",          ";" &amp; VLOOKUP(BO$1,Data!$E:$F,2, FALSE) &amp; ";"   )             )</f>
        <v/>
      </c>
      <c r="BP6" t="str">
        <f>IF(Data!$E6=BP$1, "",             IF(ISERR(SEARCH(BP$1,Data!$A6)),"",          ";" &amp; VLOOKUP(BP$1,Data!$E:$F,2, FALSE) &amp; ";"   )             )</f>
        <v/>
      </c>
      <c r="BQ6" t="str">
        <f>IF(Data!$E6=BQ$1, "",             IF(ISERR(SEARCH(BQ$1,Data!$A6)),"",          ";" &amp; VLOOKUP(BQ$1,Data!$E:$F,2, FALSE) &amp; ";"   )             )</f>
        <v/>
      </c>
      <c r="BR6" t="str">
        <f>IF(Data!$E6=BR$1, "",             IF(ISERR(SEARCH(BR$1,Data!$A6)),"",          ";" &amp; VLOOKUP(BR$1,Data!$E:$F,2, FALSE) &amp; ";"   )             )</f>
        <v/>
      </c>
      <c r="BS6" t="str">
        <f>IF(Data!$E6=BS$1, "",             IF(ISERR(SEARCH(BS$1,Data!$A6)),"",          ";" &amp; VLOOKUP(BS$1,Data!$E:$F,2, FALSE) &amp; ";"   )             )</f>
        <v/>
      </c>
      <c r="BT6" t="str">
        <f>IF(Data!$E6=BT$1, "",             IF(ISERR(SEARCH(BT$1,Data!$A6)),"",          ";" &amp; VLOOKUP(BT$1,Data!$E:$F,2, FALSE) &amp; ";"   )             )</f>
        <v/>
      </c>
      <c r="BU6" t="str">
        <f>IF(Data!$E6=BU$1, "",             IF(ISERR(SEARCH(BU$1,Data!$A6)),"",          ";" &amp; VLOOKUP(BU$1,Data!$E:$F,2, FALSE) &amp; ";"   )             )</f>
        <v/>
      </c>
      <c r="BV6" t="str">
        <f>IF(Data!$E6=BV$1, "",             IF(ISERR(SEARCH(BV$1,Data!$A6)),"",          ";" &amp; VLOOKUP(BV$1,Data!$E:$F,2, FALSE) &amp; ";"   )             )</f>
        <v/>
      </c>
      <c r="BW6" t="str">
        <f>IF(Data!$E6=BW$1, "",             IF(ISERR(SEARCH(BW$1,Data!$A6)),"",          ";" &amp; VLOOKUP(BW$1,Data!$E:$F,2, FALSE) &amp; ";"   )             )</f>
        <v/>
      </c>
      <c r="BX6" t="str">
        <f>IF(Data!$E6=BX$1, "",             IF(ISERR(SEARCH(BX$1,Data!$A6)),"",          ";" &amp; VLOOKUP(BX$1,Data!$E:$F,2, FALSE) &amp; ";"   )             )</f>
        <v/>
      </c>
      <c r="BY6" t="str">
        <f>IF(Data!$E6=BY$1, "",             IF(ISERR(SEARCH(BY$1,Data!$A6)),"",          ";" &amp; VLOOKUP(BY$1,Data!$E:$F,2, FALSE) &amp; ";"   )             )</f>
        <v/>
      </c>
      <c r="BZ6" t="str">
        <f>IF(Data!$E6=BZ$1, "",             IF(ISERR(SEARCH(BZ$1,Data!$A6)),"",          ";" &amp; VLOOKUP(BZ$1,Data!$E:$F,2, FALSE) &amp; ";"   )             )</f>
        <v/>
      </c>
      <c r="CA6" t="str">
        <f>IF(Data!$E6=CA$1, "",             IF(ISERR(SEARCH(CA$1,Data!$A6)),"",          ";" &amp; VLOOKUP(CA$1,Data!$E:$F,2, FALSE) &amp; ";"   )             )</f>
        <v/>
      </c>
      <c r="CB6" t="str">
        <f>IF(Data!$E6=CB$1, "",             IF(ISERR(SEARCH(CB$1,Data!$A6)),"",          ";" &amp; VLOOKUP(CB$1,Data!$E:$F,2, FALSE) &amp; ";"   )             )</f>
        <v/>
      </c>
      <c r="CC6" t="str">
        <f>IF(Data!$E6=CC$1, "",             IF(ISERR(SEARCH(CC$1,Data!$A6)),"",          ";" &amp; VLOOKUP(CC$1,Data!$E:$F,2, FALSE) &amp; ";"   )             )</f>
        <v/>
      </c>
      <c r="CD6" t="str">
        <f>IF(Data!$E6=CD$1, "",             IF(ISERR(SEARCH(CD$1,Data!$A6)),"",          ";" &amp; VLOOKUP(CD$1,Data!$E:$F,2, FALSE) &amp; ";"   )             )</f>
        <v/>
      </c>
      <c r="CE6" t="str">
        <f>IF(Data!$E6=CE$1, "",             IF(ISERR(SEARCH(CE$1,Data!$A6)),"",          ";" &amp; VLOOKUP(CE$1,Data!$E:$F,2, FALSE) &amp; ";"   )             )</f>
        <v/>
      </c>
      <c r="CF6" t="str">
        <f>IF(Data!$E6=CF$1, "",             IF(ISERR(SEARCH(CF$1,Data!$A6)),"",          ";" &amp; VLOOKUP(CF$1,Data!$E:$F,2, FALSE) &amp; ";"   )             )</f>
        <v/>
      </c>
      <c r="CG6" t="str">
        <f>IF(Data!$E6=CG$1, "",             IF(ISERR(SEARCH(CG$1,Data!$A6)),"",          ";" &amp; VLOOKUP(CG$1,Data!$E:$F,2, FALSE) &amp; ";"   )             )</f>
        <v/>
      </c>
      <c r="CH6" t="str">
        <f>IF(Data!$E6=CH$1, "",             IF(ISERR(SEARCH(CH$1,Data!$A6)),"",          ";" &amp; VLOOKUP(CH$1,Data!$E:$F,2, FALSE) &amp; ";"   )             )</f>
        <v/>
      </c>
      <c r="CI6" t="str">
        <f>IF(Data!$E6=CI$1, "",             IF(ISERR(SEARCH(CI$1,Data!$A6)),"",          ";" &amp; VLOOKUP(CI$1,Data!$E:$F,2, FALSE) &amp; ";"   )             )</f>
        <v/>
      </c>
      <c r="CJ6" t="str">
        <f>IF(Data!$E6=CJ$1, "",             IF(ISERR(SEARCH(CJ$1,Data!$A6)),"",          ";" &amp; VLOOKUP(CJ$1,Data!$E:$F,2, FALSE) &amp; ";"   )             )</f>
        <v/>
      </c>
      <c r="CK6" t="str">
        <f>IF(Data!$E6=CK$1, "",             IF(ISERR(SEARCH(CK$1,Data!$A6)),"",          ";" &amp; VLOOKUP(CK$1,Data!$E:$F,2, FALSE) &amp; ";"   )             )</f>
        <v/>
      </c>
      <c r="CL6" t="str">
        <f>IF(Data!$E6=CL$1, "",             IF(ISERR(SEARCH(CL$1,Data!$A6)),"",          ";" &amp; VLOOKUP(CL$1,Data!$E:$F,2, FALSE) &amp; ";"   )             )</f>
        <v/>
      </c>
      <c r="CM6" t="str">
        <f>IF(Data!$E6=CM$1, "",             IF(ISERR(SEARCH(CM$1,Data!$A6)),"",          ";" &amp; VLOOKUP(CM$1,Data!$E:$F,2, FALSE) &amp; ";"   )             )</f>
        <v/>
      </c>
      <c r="CN6" t="str">
        <f>IF(Data!$E6=CN$1, "",             IF(ISERR(SEARCH(CN$1,Data!$A6)),"",          ";" &amp; VLOOKUP(CN$1,Data!$E:$F,2, FALSE) &amp; ";"   )             )</f>
        <v/>
      </c>
      <c r="CO6" t="str">
        <f>IF(Data!$E6=CO$1, "",             IF(ISERR(SEARCH(CO$1,Data!$A6)),"",          ";" &amp; VLOOKUP(CO$1,Data!$E:$F,2, FALSE) &amp; ";"   )             )</f>
        <v/>
      </c>
      <c r="CP6" t="str">
        <f>IF(Data!$E6=CP$1, "",             IF(ISERR(SEARCH(CP$1,Data!$A6)),"",          ";" &amp; VLOOKUP(CP$1,Data!$E:$F,2, FALSE) &amp; ";"   )             )</f>
        <v/>
      </c>
      <c r="CQ6" t="str">
        <f>IF(Data!$E6=CQ$1, "",             IF(ISERR(SEARCH(CQ$1,Data!$A6)),"",          ";" &amp; VLOOKUP(CQ$1,Data!$E:$F,2, FALSE) &amp; ";"   )             )</f>
        <v/>
      </c>
      <c r="CR6" t="str">
        <f>IF(Data!$E6=CR$1, "",             IF(ISERR(SEARCH(CR$1,Data!$A6)),"",          ";" &amp; VLOOKUP(CR$1,Data!$E:$F,2, FALSE) &amp; ";"   )             )</f>
        <v/>
      </c>
      <c r="CS6" t="str">
        <f>IF(Data!$E6=CS$1, "",             IF(ISERR(SEARCH(CS$1,Data!$A6)),"",          ";" &amp; VLOOKUP(CS$1,Data!$E:$F,2, FALSE) &amp; ";"   )             )</f>
        <v/>
      </c>
      <c r="CT6" t="str">
        <f>IF(Data!$E6=CT$1, "",             IF(ISERR(SEARCH(CT$1,Data!$A6)),"",          ";" &amp; VLOOKUP(CT$1,Data!$E:$F,2, FALSE) &amp; ";"   )             )</f>
        <v/>
      </c>
      <c r="CU6" t="str">
        <f>IF(Data!$E6=CU$1, "",             IF(ISERR(SEARCH(CU$1,Data!$A6)),"",          ";" &amp; VLOOKUP(CU$1,Data!$E:$F,2, FALSE) &amp; ";"   )             )</f>
        <v/>
      </c>
      <c r="CV6" t="str">
        <f>IF(Data!$E6=CV$1, "",             IF(ISERR(SEARCH(CV$1,Data!$A6)),"",          ";" &amp; VLOOKUP(CV$1,Data!$E:$F,2, FALSE) &amp; ";"   )             )</f>
        <v/>
      </c>
      <c r="CW6" t="str">
        <f>IF(Data!$E6=CW$1, "",             IF(ISERR(SEARCH(CW$1,Data!$A6)),"",          ";" &amp; VLOOKUP(CW$1,Data!$E:$F,2, FALSE) &amp; ";"   )             )</f>
        <v/>
      </c>
      <c r="CX6" t="str">
        <f>IF(Data!$E6=CX$1, "",             IF(ISERR(SEARCH(CX$1,Data!$A6)),"",          ";" &amp; VLOOKUP(CX$1,Data!$E:$F,2, FALSE) &amp; ";"   )             )</f>
        <v/>
      </c>
      <c r="CY6" t="str">
        <f>IF(Data!$E6=CY$1, "",             IF(ISERR(SEARCH(CY$1,Data!$A6)),"",          ";" &amp; VLOOKUP(CY$1,Data!$E:$F,2, FALSE) &amp; ";"   )             )</f>
        <v/>
      </c>
      <c r="CZ6" t="str">
        <f>IF(Data!$E6=CZ$1, "",             IF(ISERR(SEARCH(CZ$1,Data!$A6)),"",          ";" &amp; VLOOKUP(CZ$1,Data!$E:$F,2, FALSE) &amp; ";"   )             )</f>
        <v/>
      </c>
      <c r="DA6" t="str">
        <f>IF(Data!$E6=DA$1, "",             IF(ISERR(SEARCH(DA$1,Data!$A6)),"",          ";" &amp; VLOOKUP(DA$1,Data!$E:$F,2, FALSE) &amp; ";"   )             )</f>
        <v/>
      </c>
      <c r="DB6" t="str">
        <f>IF(Data!$E6=DB$1, "",             IF(ISERR(SEARCH(DB$1,Data!$A6)),"",          ";" &amp; VLOOKUP(DB$1,Data!$E:$F,2, FALSE) &amp; ";"   )             )</f>
        <v/>
      </c>
      <c r="DC6" t="str">
        <f>IF(Data!$E6=DC$1, "",             IF(ISERR(SEARCH(DC$1,Data!$A6)),"",          ";" &amp; VLOOKUP(DC$1,Data!$E:$F,2, FALSE) &amp; ";"   )             )</f>
        <v/>
      </c>
      <c r="DD6" t="str">
        <f>IF(Data!$E6=DD$1, "",             IF(ISERR(SEARCH(DD$1,Data!$A6)),"",          ";" &amp; VLOOKUP(DD$1,Data!$E:$F,2, FALSE) &amp; ";"   )             )</f>
        <v/>
      </c>
      <c r="DE6" t="str">
        <f>IF(Data!$E6=DE$1, "",             IF(ISERR(SEARCH(DE$1,Data!$A6)),"",          ";" &amp; VLOOKUP(DE$1,Data!$E:$F,2, FALSE) &amp; ";"   )             )</f>
        <v/>
      </c>
      <c r="DF6" t="str">
        <f>IF(Data!$E6=DF$1, "",             IF(ISERR(SEARCH(DF$1,Data!$A6)),"",          ";" &amp; VLOOKUP(DF$1,Data!$E:$F,2, FALSE) &amp; ";"   )             )</f>
        <v/>
      </c>
      <c r="DG6" t="str">
        <f>IF(Data!$E6=DG$1, "",             IF(ISERR(SEARCH(DG$1,Data!$A6)),"",          ";" &amp; VLOOKUP(DG$1,Data!$E:$F,2, FALSE) &amp; ";"   )             )</f>
        <v/>
      </c>
      <c r="DH6" t="str">
        <f>IF(Data!$E6=DH$1, "",             IF(ISERR(SEARCH(DH$1,Data!$A6)),"",          ";" &amp; VLOOKUP(DH$1,Data!$E:$F,2, FALSE) &amp; ";"   )             )</f>
        <v/>
      </c>
      <c r="DI6" t="str">
        <f>IF(Data!$E6=DI$1, "",             IF(ISERR(SEARCH(DI$1,Data!$A6)),"",          ";" &amp; VLOOKUP(DI$1,Data!$E:$F,2, FALSE) &amp; ";"   )             )</f>
        <v/>
      </c>
      <c r="DJ6" t="str">
        <f>IF(Data!$E6=DJ$1, "",             IF(ISERR(SEARCH(DJ$1,Data!$A6)),"",          ";" &amp; VLOOKUP(DJ$1,Data!$E:$F,2, FALSE) &amp; ";"   )             )</f>
        <v/>
      </c>
      <c r="DK6" t="str">
        <f>IF(Data!$E6=DK$1, "",             IF(ISERR(SEARCH(DK$1,Data!$A6)),"",          ";" &amp; VLOOKUP(DK$1,Data!$E:$F,2, FALSE) &amp; ";"   )             )</f>
        <v/>
      </c>
      <c r="DL6" t="str">
        <f>IF(Data!$E6=DL$1, "",             IF(ISERR(SEARCH(DL$1,Data!$A6)),"",          ";" &amp; VLOOKUP(DL$1,Data!$E:$F,2, FALSE) &amp; ";"   )             )</f>
        <v/>
      </c>
      <c r="DM6" t="str">
        <f>IF(Data!$E6=DM$1, "",             IF(ISERR(SEARCH(DM$1,Data!$A6)),"",          ";" &amp; VLOOKUP(DM$1,Data!$E:$F,2, FALSE) &amp; ";"   )             )</f>
        <v/>
      </c>
      <c r="DN6" t="str">
        <f>IF(Data!$E6=DN$1, "",             IF(ISERR(SEARCH(DN$1,Data!$A6)),"",          ";" &amp; VLOOKUP(DN$1,Data!$E:$F,2, FALSE) &amp; ";"   )             )</f>
        <v/>
      </c>
      <c r="DO6" t="str">
        <f>IF(Data!$E6=DO$1, "",             IF(ISERR(SEARCH(DO$1,Data!$A6)),"",          ";" &amp; VLOOKUP(DO$1,Data!$E:$F,2, FALSE) &amp; ";"   )             )</f>
        <v/>
      </c>
      <c r="DP6" t="str">
        <f>IF(Data!$E6=DP$1, "",             IF(ISERR(SEARCH(DP$1,Data!$A6)),"",          ";" &amp; VLOOKUP(DP$1,Data!$E:$F,2, FALSE) &amp; ";"   )             )</f>
        <v/>
      </c>
      <c r="DQ6" t="str">
        <f>IF(Data!$E6=DQ$1, "",             IF(ISERR(SEARCH(DQ$1,Data!$A6)),"",          ";" &amp; VLOOKUP(DQ$1,Data!$E:$F,2, FALSE) &amp; ";"   )             )</f>
        <v/>
      </c>
      <c r="DR6" t="str">
        <f>IF(Data!$E6=DR$1, "",             IF(ISERR(SEARCH(DR$1,Data!$A6)),"",          ";" &amp; VLOOKUP(DR$1,Data!$E:$F,2, FALSE) &amp; ";"   )             )</f>
        <v/>
      </c>
      <c r="DS6" t="str">
        <f>IF(Data!$E6=DS$1, "",             IF(ISERR(SEARCH(DS$1,Data!$A6)),"",          ";" &amp; VLOOKUP(DS$1,Data!$E:$F,2, FALSE) &amp; ";"   )             )</f>
        <v/>
      </c>
      <c r="DT6" t="str">
        <f>IF(Data!$E6=DT$1, "",             IF(ISERR(SEARCH(DT$1,Data!$A6)),"",          ";" &amp; VLOOKUP(DT$1,Data!$E:$F,2, FALSE) &amp; ";"   )             )</f>
        <v/>
      </c>
      <c r="DU6" t="str">
        <f>IF(Data!$E6=DU$1, "",             IF(ISERR(SEARCH(DU$1,Data!$A6)),"",          ";" &amp; VLOOKUP(DU$1,Data!$E:$F,2, FALSE) &amp; ";"   )             )</f>
        <v/>
      </c>
      <c r="DV6" t="str">
        <f>IF(Data!$E6=DV$1, "",             IF(ISERR(SEARCH(DV$1,Data!$A6)),"",          ";" &amp; VLOOKUP(DV$1,Data!$E:$F,2, FALSE) &amp; ";"   )             )</f>
        <v/>
      </c>
      <c r="DW6" t="str">
        <f>IF(Data!$E6=DW$1, "",             IF(ISERR(SEARCH(DW$1,Data!$A6)),"",          ";" &amp; VLOOKUP(DW$1,Data!$E:$F,2, FALSE) &amp; ";"   )             )</f>
        <v/>
      </c>
      <c r="DX6" t="str">
        <f>IF(Data!$E6=DX$1, "",             IF(ISERR(SEARCH(DX$1,Data!$A6)),"",          ";" &amp; VLOOKUP(DX$1,Data!$E:$F,2, FALSE) &amp; ";"   )             )</f>
        <v/>
      </c>
      <c r="DY6" t="str">
        <f>IF(Data!$E6=DY$1, "",             IF(ISERR(SEARCH(DY$1,Data!$A6)),"",          ";" &amp; VLOOKUP(DY$1,Data!$E:$F,2, FALSE) &amp; ";"   )             )</f>
        <v/>
      </c>
      <c r="DZ6" t="str">
        <f>IF(Data!$E6=DZ$1, "",             IF(ISERR(SEARCH(DZ$1,Data!$A6)),"",          ";" &amp; VLOOKUP(DZ$1,Data!$E:$F,2, FALSE) &amp; ";"   )             )</f>
        <v/>
      </c>
      <c r="EA6" t="str">
        <f>IF(Data!$E6=EA$1, "",             IF(ISERR(SEARCH(EA$1,Data!$A6)),"",          ";" &amp; VLOOKUP(EA$1,Data!$E:$F,2, FALSE) &amp; ";"   )             )</f>
        <v/>
      </c>
      <c r="EB6" t="str">
        <f>IF(Data!$E6=EB$1, "",             IF(ISERR(SEARCH(EB$1,Data!$A6)),"",          ";" &amp; VLOOKUP(EB$1,Data!$E:$F,2, FALSE) &amp; ";"   )             )</f>
        <v/>
      </c>
      <c r="EC6" t="str">
        <f>IF(Data!$E6=EC$1, "",             IF(ISERR(SEARCH(EC$1,Data!$A6)),"",          ";" &amp; VLOOKUP(EC$1,Data!$E:$F,2, FALSE) &amp; ";"   )             )</f>
        <v/>
      </c>
      <c r="ED6" t="str">
        <f>IF(Data!$E6=ED$1, "",             IF(ISERR(SEARCH(ED$1,Data!$A6)),"",          ";" &amp; VLOOKUP(ED$1,Data!$E:$F,2, FALSE) &amp; ";"   )             )</f>
        <v/>
      </c>
      <c r="EE6" t="str">
        <f>IF(Data!$E6=EE$1, "",             IF(ISERR(SEARCH(EE$1,Data!$A6)),"",          ";" &amp; VLOOKUP(EE$1,Data!$E:$F,2, FALSE) &amp; ";"   )             )</f>
        <v/>
      </c>
      <c r="EF6" t="str">
        <f>IF(Data!$E6=EF$1, "",             IF(ISERR(SEARCH(EF$1,Data!$A6)),"",          ";" &amp; VLOOKUP(EF$1,Data!$E:$F,2, FALSE) &amp; ";"   )             )</f>
        <v/>
      </c>
      <c r="EG6" t="str">
        <f>IF(Data!$E6=EG$1, "",             IF(ISERR(SEARCH(EG$1,Data!$A6)),"",          ";" &amp; VLOOKUP(EG$1,Data!$E:$F,2, FALSE) &amp; ";"   )             )</f>
        <v/>
      </c>
      <c r="EH6" t="str">
        <f>IF(Data!$E6=EH$1, "",             IF(ISERR(SEARCH(EH$1,Data!$A6)),"",          ";" &amp; VLOOKUP(EH$1,Data!$E:$F,2, FALSE) &amp; ";"   )             )</f>
        <v/>
      </c>
      <c r="EI6" t="str">
        <f>IF(Data!$E6=EI$1, "",             IF(ISERR(SEARCH(EI$1,Data!$A6)),"",          ";" &amp; VLOOKUP(EI$1,Data!$E:$F,2, FALSE) &amp; ";"   )             )</f>
        <v/>
      </c>
      <c r="EJ6" t="str">
        <f>IF(Data!$E6=EJ$1, "",             IF(ISERR(SEARCH(EJ$1,Data!$A6)),"",          ";" &amp; VLOOKUP(EJ$1,Data!$E:$F,2, FALSE) &amp; ";"   )             )</f>
        <v/>
      </c>
      <c r="EK6" t="str">
        <f>IF(Data!$E6=EK$1, "",             IF(ISERR(SEARCH(EK$1,Data!$A6)),"",          ";" &amp; VLOOKUP(EK$1,Data!$E:$F,2, FALSE) &amp; ";"   )             )</f>
        <v/>
      </c>
      <c r="EL6" t="str">
        <f>IF(Data!$E6=EL$1, "",             IF(ISERR(SEARCH(EL$1,Data!$A6)),"",          ";" &amp; VLOOKUP(EL$1,Data!$E:$F,2, FALSE) &amp; ";"   )             )</f>
        <v/>
      </c>
      <c r="EM6" t="str">
        <f>IF(Data!$E6=EM$1, "",             IF(ISERR(SEARCH(EM$1,Data!$A6)),"",          ";" &amp; VLOOKUP(EM$1,Data!$E:$F,2, FALSE) &amp; ";"   )             )</f>
        <v/>
      </c>
      <c r="EN6" t="str">
        <f>IF(Data!$E6=EN$1, "",             IF(ISERR(SEARCH(EN$1,Data!$A6)),"",          ";" &amp; VLOOKUP(EN$1,Data!$E:$F,2, FALSE) &amp; ";"   )             )</f>
        <v/>
      </c>
      <c r="EO6" t="str">
        <f>IF(Data!$E6=EO$1, "",             IF(ISERR(SEARCH(EO$1,Data!$A6)),"",          ";" &amp; VLOOKUP(EO$1,Data!$E:$F,2, FALSE) &amp; ";"   )             )</f>
        <v/>
      </c>
      <c r="EP6" t="str">
        <f>IF(Data!$E6=EP$1, "",             IF(ISERR(SEARCH(EP$1,Data!$A6)),"",          ";" &amp; VLOOKUP(EP$1,Data!$E:$F,2, FALSE) &amp; ";"   )             )</f>
        <v/>
      </c>
      <c r="EQ6" t="str">
        <f>IF(Data!$E6=EQ$1, "",             IF(ISERR(SEARCH(EQ$1,Data!$A6)),"",          ";" &amp; VLOOKUP(EQ$1,Data!$E:$F,2, FALSE) &amp; ";"   )             )</f>
        <v/>
      </c>
      <c r="ER6" t="str">
        <f>IF(Data!$E6=ER$1, "",             IF(ISERR(SEARCH(ER$1,Data!$A6)),"",          ";" &amp; VLOOKUP(ER$1,Data!$E:$F,2, FALSE) &amp; ";"   )             )</f>
        <v/>
      </c>
      <c r="ES6" t="str">
        <f>IF(Data!$E6=ES$1, "",             IF(ISERR(SEARCH(ES$1,Data!$A6)),"",          ";" &amp; VLOOKUP(ES$1,Data!$E:$F,2, FALSE) &amp; ";"   )             )</f>
        <v/>
      </c>
      <c r="ET6" t="str">
        <f>IF(Data!$E6=ET$1, "",             IF(ISERR(SEARCH(ET$1,Data!$A6)),"",          ";" &amp; VLOOKUP(ET$1,Data!$E:$F,2, FALSE) &amp; ";"   )             )</f>
        <v/>
      </c>
      <c r="EU6" t="str">
        <f>IF(Data!$E6=EU$1, "",             IF(ISERR(SEARCH(EU$1,Data!$A6)),"",          ";" &amp; VLOOKUP(EU$1,Data!$E:$F,2, FALSE) &amp; ";"   )             )</f>
        <v/>
      </c>
      <c r="EV6" t="str">
        <f>IF(Data!$E6=EV$1, "",             IF(ISERR(SEARCH(EV$1,Data!$A6)),"",          ";" &amp; VLOOKUP(EV$1,Data!$E:$F,2, FALSE) &amp; ";"   )             )</f>
        <v/>
      </c>
      <c r="EW6" t="str">
        <f>IF(Data!$E6=EW$1, "",             IF(ISERR(SEARCH(EW$1,Data!$A6)),"",          ";" &amp; VLOOKUP(EW$1,Data!$E:$F,2, FALSE) &amp; ";"   )             )</f>
        <v/>
      </c>
      <c r="EX6" t="str">
        <f>IF(Data!$E6=EX$1, "",             IF(ISERR(SEARCH(EX$1,Data!$A6)),"",          ";" &amp; VLOOKUP(EX$1,Data!$E:$F,2, FALSE) &amp; ";"   )             )</f>
        <v/>
      </c>
      <c r="EY6" t="str">
        <f>IF(Data!$E6=EY$1, "",             IF(ISERR(SEARCH(EY$1,Data!$A6)),"",          ";" &amp; VLOOKUP(EY$1,Data!$E:$F,2, FALSE) &amp; ";"   )             )</f>
        <v/>
      </c>
      <c r="EZ6" t="str">
        <f>IF(Data!$E6=EZ$1, "",             IF(ISERR(SEARCH(EZ$1,Data!$A6)),"",          ";" &amp; VLOOKUP(EZ$1,Data!$E:$F,2, FALSE) &amp; ";"   )             )</f>
        <v/>
      </c>
      <c r="FA6" t="str">
        <f>IF(Data!$E6=FA$1, "",             IF(ISERR(SEARCH(FA$1,Data!$A6)),"",          ";" &amp; VLOOKUP(FA$1,Data!$E:$F,2, FALSE) &amp; ";"   )             )</f>
        <v/>
      </c>
      <c r="FB6" t="str">
        <f>IF(Data!$E6=FB$1, "",             IF(ISERR(SEARCH(FB$1,Data!$A6)),"",          ";" &amp; VLOOKUP(FB$1,Data!$E:$F,2, FALSE) &amp; ";"   )             )</f>
        <v/>
      </c>
      <c r="FC6" t="str">
        <f>IF(Data!$E6=FC$1, "",             IF(ISERR(SEARCH(FC$1,Data!$A6)),"",          ";" &amp; VLOOKUP(FC$1,Data!$E:$F,2, FALSE) &amp; ";"   )             )</f>
        <v/>
      </c>
      <c r="FD6" t="str">
        <f>IF(Data!$E6=FD$1, "",             IF(ISERR(SEARCH(FD$1,Data!$A6)),"",          ";" &amp; VLOOKUP(FD$1,Data!$E:$F,2, FALSE) &amp; ";"   )             )</f>
        <v/>
      </c>
      <c r="FE6" t="str">
        <f>IF(Data!$E6=FE$1, "",             IF(ISERR(SEARCH(FE$1,Data!$A6)),"",          ";" &amp; VLOOKUP(FE$1,Data!$E:$F,2, FALSE) &amp; ";"   )             )</f>
        <v/>
      </c>
      <c r="FF6" t="str">
        <f>IF(Data!$E6=FF$1, "",             IF(ISERR(SEARCH(FF$1,Data!$A6)),"",          ";" &amp; VLOOKUP(FF$1,Data!$E:$F,2, FALSE) &amp; ";"   )             )</f>
        <v/>
      </c>
      <c r="FG6" t="str">
        <f>IF(Data!$E6=FG$1, "",             IF(ISERR(SEARCH(FG$1,Data!$A6)),"",          ";" &amp; VLOOKUP(FG$1,Data!$E:$F,2, FALSE) &amp; ";"   )             )</f>
        <v/>
      </c>
      <c r="FH6" t="str">
        <f>IF(Data!$E6=FH$1, "",             IF(ISERR(SEARCH(FH$1,Data!$A6)),"",          ";" &amp; VLOOKUP(FH$1,Data!$E:$F,2, FALSE) &amp; ";"   )             )</f>
        <v/>
      </c>
      <c r="FI6" t="str">
        <f>IF(Data!$E6=FI$1, "",             IF(ISERR(SEARCH(FI$1,Data!$A6)),"",          ";" &amp; VLOOKUP(FI$1,Data!$E:$F,2, FALSE) &amp; ";"   )             )</f>
        <v/>
      </c>
      <c r="FJ6" t="str">
        <f>IF(Data!$E6=FJ$1, "",             IF(ISERR(SEARCH(FJ$1,Data!$A6)),"",          ";" &amp; VLOOKUP(FJ$1,Data!$E:$F,2, FALSE) &amp; ";"   )             )</f>
        <v/>
      </c>
      <c r="FK6" t="str">
        <f>IF(Data!$E6=FK$1, "",             IF(ISERR(SEARCH(FK$1,Data!$A6)),"",          ";" &amp; VLOOKUP(FK$1,Data!$E:$F,2, FALSE) &amp; ";"   )             )</f>
        <v/>
      </c>
      <c r="FL6" t="str">
        <f>IF(Data!$E6=FL$1, "",             IF(ISERR(SEARCH(FL$1,Data!$A6)),"",          ";" &amp; VLOOKUP(FL$1,Data!$E:$F,2, FALSE) &amp; ";"   )             )</f>
        <v/>
      </c>
      <c r="FM6" t="str">
        <f>IF(Data!$E6=FM$1, "",             IF(ISERR(SEARCH(FM$1,Data!$A6)),"",          ";" &amp; VLOOKUP(FM$1,Data!$E:$F,2, FALSE) &amp; ";"   )             )</f>
        <v/>
      </c>
      <c r="FN6" t="str">
        <f>IF(Data!$E6=FN$1, "",             IF(ISERR(SEARCH(FN$1,Data!$A6)),"",          ";" &amp; VLOOKUP(FN$1,Data!$E:$F,2, FALSE) &amp; ";"   )             )</f>
        <v/>
      </c>
      <c r="FO6" t="str">
        <f>IF(Data!$E6=FO$1, "",             IF(ISERR(SEARCH(FO$1,Data!$A6)),"",          ";" &amp; VLOOKUP(FO$1,Data!$E:$F,2, FALSE) &amp; ";"   )             )</f>
        <v/>
      </c>
      <c r="FP6" t="str">
        <f>IF(Data!$E6=FP$1, "",             IF(ISERR(SEARCH(FP$1,Data!$A6)),"",          ";" &amp; VLOOKUP(FP$1,Data!$E:$F,2, FALSE) &amp; ";"   )             )</f>
        <v/>
      </c>
      <c r="FQ6" t="str">
        <f>IF(Data!$E6=FQ$1, "",             IF(ISERR(SEARCH(FQ$1,Data!$A6)),"",          ";" &amp; VLOOKUP(FQ$1,Data!$E:$F,2, FALSE) &amp; ";"   )             )</f>
        <v/>
      </c>
      <c r="FR6" t="str">
        <f>IF(Data!$E6=FR$1, "",             IF(ISERR(SEARCH(FR$1,Data!$A6)),"",          ";" &amp; VLOOKUP(FR$1,Data!$E:$F,2, FALSE) &amp; ";"   )             )</f>
        <v/>
      </c>
      <c r="FS6" t="str">
        <f>IF(Data!$E6=FS$1, "",             IF(ISERR(SEARCH(FS$1,Data!$A6)),"",          ";" &amp; VLOOKUP(FS$1,Data!$E:$F,2, FALSE) &amp; ";"   )             )</f>
        <v/>
      </c>
      <c r="FT6" t="str">
        <f>IF(Data!$E6=FT$1, "",             IF(ISERR(SEARCH(FT$1,Data!$A6)),"",          ";" &amp; VLOOKUP(FT$1,Data!$E:$F,2, FALSE) &amp; ";"   )             )</f>
        <v/>
      </c>
      <c r="FU6" t="str">
        <f>IF(Data!$E6=FU$1, "",             IF(ISERR(SEARCH(FU$1,Data!$A6)),"",          ";" &amp; VLOOKUP(FU$1,Data!$E:$F,2, FALSE) &amp; ";"   )             )</f>
        <v/>
      </c>
      <c r="FV6" t="str">
        <f>IF(Data!$E6=FV$1, "",             IF(ISERR(SEARCH(FV$1,Data!$A6)),"",          ";" &amp; VLOOKUP(FV$1,Data!$E:$F,2, FALSE) &amp; ";"   )             )</f>
        <v/>
      </c>
      <c r="FW6" t="str">
        <f>IF(Data!$E6=FW$1, "",             IF(ISERR(SEARCH(FW$1,Data!$A6)),"",          ";" &amp; VLOOKUP(FW$1,Data!$E:$F,2, FALSE) &amp; ";"   )             )</f>
        <v/>
      </c>
      <c r="FX6" t="str">
        <f>IF(Data!$E6=FX$1, "",             IF(ISERR(SEARCH(FX$1,Data!$A6)),"",          ";" &amp; VLOOKUP(FX$1,Data!$E:$F,2, FALSE) &amp; ";"   )             )</f>
        <v/>
      </c>
      <c r="FY6" t="str">
        <f>IF(Data!$E6=FY$1, "",             IF(ISERR(SEARCH(FY$1,Data!$A6)),"",          ";" &amp; VLOOKUP(FY$1,Data!$E:$F,2, FALSE) &amp; ";"   )             )</f>
        <v/>
      </c>
      <c r="FZ6" t="str">
        <f>IF(Data!$E6=FZ$1, "",             IF(ISERR(SEARCH(FZ$1,Data!$A6)),"",          ";" &amp; VLOOKUP(FZ$1,Data!$E:$F,2, FALSE) &amp; ";"   )             )</f>
        <v/>
      </c>
      <c r="GA6" t="str">
        <f>IF(Data!$E6=GA$1, "",             IF(ISERR(SEARCH(GA$1,Data!$A6)),"",          ";" &amp; VLOOKUP(GA$1,Data!$E:$F,2, FALSE) &amp; ";"   )             )</f>
        <v/>
      </c>
      <c r="GB6" t="str">
        <f>IF(Data!$E6=GB$1, "",             IF(ISERR(SEARCH(GB$1,Data!$A6)),"",          ";" &amp; VLOOKUP(GB$1,Data!$E:$F,2, FALSE) &amp; ";"   )             )</f>
        <v/>
      </c>
      <c r="GC6" t="str">
        <f>IF(Data!$E6=GC$1, "",             IF(ISERR(SEARCH(GC$1,Data!$A6)),"",          ";" &amp; VLOOKUP(GC$1,Data!$E:$F,2, FALSE) &amp; ";"   )             )</f>
        <v/>
      </c>
      <c r="GD6" t="str">
        <f>IF(Data!$E6=GD$1, "",             IF(ISERR(SEARCH(GD$1,Data!$A6)),"",          ";" &amp; VLOOKUP(GD$1,Data!$E:$F,2, FALSE) &amp; ";"   )             )</f>
        <v/>
      </c>
      <c r="GE6" t="str">
        <f>IF(Data!$E6=GE$1, "",             IF(ISERR(SEARCH(GE$1,Data!$A6)),"",          ";" &amp; VLOOKUP(GE$1,Data!$E:$F,2, FALSE) &amp; ";"   )             )</f>
        <v>;179;</v>
      </c>
      <c r="GF6" t="str">
        <f>IF(Data!$E6=GF$1, "",             IF(ISERR(SEARCH(GF$1,Data!$A6)),"",          ";" &amp; VLOOKUP(GF$1,Data!$E:$F,2, FALSE) &amp; ";"   )             )</f>
        <v/>
      </c>
      <c r="GG6" t="str">
        <f>IF(Data!$E6=GG$1, "",             IF(ISERR(SEARCH(GG$1,Data!$A6)),"",          ";" &amp; VLOOKUP(GG$1,Data!$E:$F,2, FALSE) &amp; ";"   )             )</f>
        <v/>
      </c>
      <c r="GH6" t="str">
        <f>IF(Data!$E6=GH$1, "",             IF(ISERR(SEARCH(GH$1,Data!$A6)),"",          ";" &amp; VLOOKUP(GH$1,Data!$E:$F,2, FALSE) &amp; ";"   )             )</f>
        <v/>
      </c>
      <c r="GI6" t="str">
        <f>IF(Data!$E6=GI$1, "",             IF(ISERR(SEARCH(GI$1,Data!$A6)),"",          ";" &amp; VLOOKUP(GI$1,Data!$E:$F,2, FALSE) &amp; ";"   )             )</f>
        <v/>
      </c>
      <c r="GJ6" t="str">
        <f>IF(Data!$E6=GJ$1, "",             IF(ISERR(SEARCH(GJ$1,Data!$A6)),"",          ";" &amp; VLOOKUP(GJ$1,Data!$E:$F,2, FALSE) &amp; ";"   )             )</f>
        <v/>
      </c>
      <c r="GK6" t="str">
        <f>IF(Data!$E6=GK$1, "",             IF(ISERR(SEARCH(GK$1,Data!$A6)),"",          ";" &amp; VLOOKUP(GK$1,Data!$E:$F,2, FALSE) &amp; ";"   )             )</f>
        <v/>
      </c>
      <c r="GL6" t="str">
        <f>IF(Data!$E6=GL$1, "",             IF(ISERR(SEARCH(GL$1,Data!$A6)),"",          ";" &amp; VLOOKUP(GL$1,Data!$E:$F,2, FALSE) &amp; ";"   )             )</f>
        <v/>
      </c>
      <c r="GM6" t="str">
        <f>IF(Data!$E6=GM$1, "",             IF(ISERR(SEARCH(GM$1,Data!$A6)),"",          ";" &amp; VLOOKUP(GM$1,Data!$E:$F,2, FALSE) &amp; ";"   )             )</f>
        <v/>
      </c>
      <c r="GN6" t="str">
        <f>IF(Data!$E6=GN$1, "",             IF(ISERR(SEARCH(GN$1,Data!$A6)),"",          ";" &amp; VLOOKUP(GN$1,Data!$E:$F,2, FALSE) &amp; ";"   )             )</f>
        <v/>
      </c>
      <c r="GO6" t="str">
        <f>IF(Data!$E6=GO$1, "",             IF(ISERR(SEARCH(GO$1,Data!$A6)),"",          ";" &amp; VLOOKUP(GO$1,Data!$E:$F,2, FALSE) &amp; ";"   )             )</f>
        <v/>
      </c>
      <c r="GP6" t="str">
        <f>IF(Data!$E6=GP$1, "",             IF(ISERR(SEARCH(GP$1,Data!$A6)),"",          ";" &amp; VLOOKUP(GP$1,Data!$E:$F,2, FALSE) &amp; ";"   )             )</f>
        <v/>
      </c>
      <c r="GQ6" t="str">
        <f>IF(Data!$E6=GQ$1, "",             IF(ISERR(SEARCH(GQ$1,Data!$A6)),"",          ";" &amp; VLOOKUP(GQ$1,Data!$E:$F,2, FALSE) &amp; ";"   )             )</f>
        <v/>
      </c>
      <c r="GR6" t="str">
        <f>IF(Data!$E6=GR$1, "",             IF(ISERR(SEARCH(GR$1,Data!$A6)),"",          ";" &amp; VLOOKUP(GR$1,Data!$E:$F,2, FALSE) &amp; ";"   )             )</f>
        <v/>
      </c>
      <c r="GS6" t="str">
        <f>IF(Data!$E6=GS$1, "",             IF(ISERR(SEARCH(GS$1,Data!$A6)),"",          ";" &amp; VLOOKUP(GS$1,Data!$E:$F,2, FALSE) &amp; ";"   )             )</f>
        <v/>
      </c>
      <c r="GT6" t="str">
        <f>IF(Data!$E6=GT$1, "",             IF(ISERR(SEARCH(GT$1,Data!$A6)),"",          ";" &amp; VLOOKUP(GT$1,Data!$E:$F,2, FALSE) &amp; ";"   )             )</f>
        <v/>
      </c>
      <c r="GU6" t="str">
        <f>IF(Data!$E6=GU$1, "",             IF(ISERR(SEARCH(GU$1,Data!$A6)),"",          ";" &amp; VLOOKUP(GU$1,Data!$E:$F,2, FALSE) &amp; ";"   )             )</f>
        <v/>
      </c>
      <c r="GV6" t="str">
        <f>IF(Data!$E6=GV$1, "",             IF(ISERR(SEARCH(GV$1,Data!$A6)),"",          ";" &amp; VLOOKUP(GV$1,Data!$E:$F,2, FALSE) &amp; ";"   )             )</f>
        <v/>
      </c>
      <c r="GW6" t="str">
        <f>IF(Data!$E6=GW$1, "",             IF(ISERR(SEARCH(GW$1,Data!$A6)),"",          ";" &amp; VLOOKUP(GW$1,Data!$E:$F,2, FALSE) &amp; ";"   )             )</f>
        <v/>
      </c>
      <c r="GX6" t="str">
        <f>IF(Data!$E6=GX$1, "",             IF(ISERR(SEARCH(GX$1,Data!$A6)),"",          ";" &amp; VLOOKUP(GX$1,Data!$E:$F,2, FALSE) &amp; ";"   )             )</f>
        <v/>
      </c>
      <c r="GY6" t="str">
        <f>IF(Data!$E6=GY$1, "",             IF(ISERR(SEARCH(GY$1,Data!$A6)),"",          ";" &amp; VLOOKUP(GY$1,Data!$E:$F,2, FALSE) &amp; ";"   )             )</f>
        <v/>
      </c>
      <c r="GZ6" t="str">
        <f>IF(Data!$E6=GZ$1, "",             IF(ISERR(SEARCH(GZ$1,Data!$A6)),"",          ";" &amp; VLOOKUP(GZ$1,Data!$E:$F,2, FALSE) &amp; ";"   )             )</f>
        <v/>
      </c>
      <c r="HA6" t="str">
        <f>IF(Data!$E6=HA$1, "",             IF(ISERR(SEARCH(HA$1,Data!$A6)),"",          ";" &amp; VLOOKUP(HA$1,Data!$E:$F,2, FALSE) &amp; ";"   )             )</f>
        <v/>
      </c>
      <c r="HB6" t="str">
        <f>IF(Data!$E6=HB$1, "",             IF(ISERR(SEARCH(HB$1,Data!$A6)),"",          ";" &amp; VLOOKUP(HB$1,Data!$E:$F,2, FALSE) &amp; ";"   )             )</f>
        <v/>
      </c>
      <c r="HC6" t="str">
        <f>IF(Data!$E6=HC$1, "",             IF(ISERR(SEARCH(HC$1,Data!$A6)),"",          ";" &amp; VLOOKUP(HC$1,Data!$E:$F,2, FALSE) &amp; ";"   )             )</f>
        <v/>
      </c>
      <c r="HD6" t="str">
        <f>IF(Data!$E6=HD$1, "",             IF(ISERR(SEARCH(HD$1,Data!$A6)),"",          ";" &amp; VLOOKUP(HD$1,Data!$E:$F,2, FALSE) &amp; ";"   )             )</f>
        <v/>
      </c>
      <c r="HE6" t="str">
        <f>IF(Data!$E6=HE$1, "",             IF(ISERR(SEARCH(HE$1,Data!$A6)),"",          ";" &amp; VLOOKUP(HE$1,Data!$E:$F,2, FALSE) &amp; ";"   )             )</f>
        <v/>
      </c>
      <c r="HF6" t="str">
        <f>IF(Data!$E6=HF$1, "",             IF(ISERR(SEARCH(HF$1,Data!$A6)),"",          ";" &amp; VLOOKUP(HF$1,Data!$E:$F,2, FALSE) &amp; ";"   )             )</f>
        <v/>
      </c>
      <c r="HG6" t="str">
        <f>IF(Data!$E6=HG$1, "",             IF(ISERR(SEARCH(HG$1,Data!$A6)),"",          ";" &amp; VLOOKUP(HG$1,Data!$E:$F,2, FALSE) &amp; ";"   )             )</f>
        <v/>
      </c>
      <c r="HH6" t="str">
        <f>IF(Data!$E6=HH$1, "",             IF(ISERR(SEARCH(HH$1,Data!$A6)),"",          ";" &amp; VLOOKUP(HH$1,Data!$E:$F,2, FALSE) &amp; ";"   )             )</f>
        <v/>
      </c>
      <c r="HI6" t="str">
        <f>IF(Data!$E6=HI$1, "",             IF(ISERR(SEARCH(HI$1,Data!$A6)),"",          ";" &amp; VLOOKUP(HI$1,Data!$E:$F,2, FALSE) &amp; ";"   )             )</f>
        <v/>
      </c>
      <c r="HJ6" t="str">
        <f>IF(Data!$E6=HJ$1, "",             IF(ISERR(SEARCH(HJ$1,Data!$A6)),"",          ";" &amp; VLOOKUP(HJ$1,Data!$E:$F,2, FALSE) &amp; ";"   )             )</f>
        <v/>
      </c>
      <c r="HK6" t="str">
        <f>IF(Data!$E6=HK$1, "",             IF(ISERR(SEARCH(HK$1,Data!$A6)),"",          ";" &amp; VLOOKUP(HK$1,Data!$E:$F,2, FALSE) &amp; ";"   )             )</f>
        <v/>
      </c>
      <c r="HL6" t="str">
        <f>IF(Data!$E6=HL$1, "",             IF(ISERR(SEARCH(HL$1,Data!$A6)),"",          ";" &amp; VLOOKUP(HL$1,Data!$E:$F,2, FALSE) &amp; ";"   )             )</f>
        <v/>
      </c>
      <c r="HM6" t="str">
        <f>IF(Data!$E6=HM$1, "",             IF(ISERR(SEARCH(HM$1,Data!$A6)),"",          ";" &amp; VLOOKUP(HM$1,Data!$E:$F,2, FALSE) &amp; ";"   )             )</f>
        <v/>
      </c>
      <c r="HN6" t="str">
        <f>IF(Data!$E6=HN$1, "",             IF(ISERR(SEARCH(HN$1,Data!$A6)),"",          ";" &amp; VLOOKUP(HN$1,Data!$E:$F,2, FALSE) &amp; ";"   )             )</f>
        <v/>
      </c>
      <c r="HO6" t="str">
        <f>IF(Data!$E6=HO$1, "",             IF(ISERR(SEARCH(HO$1,Data!$A6)),"",          ";" &amp; VLOOKUP(HO$1,Data!$E:$F,2, FALSE) &amp; ";"   )             )</f>
        <v/>
      </c>
      <c r="HP6" t="str">
        <f>IF(Data!$E6=HP$1, "",             IF(ISERR(SEARCH(HP$1,Data!$A6)),"",          ";" &amp; VLOOKUP(HP$1,Data!$E:$F,2, FALSE) &amp; ";"   )             )</f>
        <v/>
      </c>
      <c r="HQ6" t="str">
        <f>IF(Data!$E6=HQ$1, "",             IF(ISERR(SEARCH(HQ$1,Data!$A6)),"",          ";" &amp; VLOOKUP(HQ$1,Data!$E:$F,2, FALSE) &amp; ";"   )             )</f>
        <v/>
      </c>
      <c r="HR6" t="str">
        <f>IF(Data!$E6=HR$1, "",             IF(ISERR(SEARCH(HR$1,Data!$A6)),"",          ";" &amp; VLOOKUP(HR$1,Data!$E:$F,2, FALSE) &amp; ";"   )             )</f>
        <v/>
      </c>
      <c r="HS6" t="str">
        <f>IF(Data!$E6=HS$1, "",             IF(ISERR(SEARCH(HS$1,Data!$A6)),"",          ";" &amp; VLOOKUP(HS$1,Data!$E:$F,2, FALSE) &amp; ";"   )             )</f>
        <v/>
      </c>
      <c r="HT6" t="str">
        <f>IF(Data!$E6=HT$1, "",             IF(ISERR(SEARCH(HT$1,Data!$A6)),"",          ";" &amp; VLOOKUP(HT$1,Data!$E:$F,2, FALSE) &amp; ";"   )             )</f>
        <v/>
      </c>
      <c r="HU6" t="str">
        <f>IF(Data!$E6=HU$1, "",             IF(ISERR(SEARCH(HU$1,Data!$A6)),"",          ";" &amp; VLOOKUP(HU$1,Data!$E:$F,2, FALSE) &amp; ";"   )             )</f>
        <v/>
      </c>
      <c r="HV6" t="str">
        <f>IF(Data!$E6=HV$1, "",             IF(ISERR(SEARCH(HV$1,Data!$A6)),"",          ";" &amp; VLOOKUP(HV$1,Data!$E:$F,2, FALSE) &amp; ";"   )             )</f>
        <v/>
      </c>
      <c r="HW6" t="str">
        <f>IF(Data!$E6=HW$1, "",             IF(ISERR(SEARCH(HW$1,Data!$A6)),"",          ";" &amp; VLOOKUP(HW$1,Data!$E:$F,2, FALSE) &amp; ";"   )             )</f>
        <v/>
      </c>
      <c r="HX6" t="str">
        <f>IF(Data!$E6=HX$1, "",             IF(ISERR(SEARCH(HX$1,Data!$A6)),"",          ";" &amp; VLOOKUP(HX$1,Data!$E:$F,2, FALSE) &amp; ";"   )             )</f>
        <v/>
      </c>
      <c r="HY6" t="str">
        <f>IF(Data!$E6=HY$1, "",             IF(ISERR(SEARCH(HY$1,Data!$A6)),"",          ";" &amp; VLOOKUP(HY$1,Data!$E:$F,2, FALSE) &amp; ";"   )             )</f>
        <v/>
      </c>
      <c r="HZ6" t="str">
        <f>IF(Data!$E6=HZ$1, "",             IF(ISERR(SEARCH(HZ$1,Data!$A6)),"",          ";" &amp; VLOOKUP(HZ$1,Data!$E:$F,2, FALSE) &amp; ";"   )             )</f>
        <v/>
      </c>
      <c r="IA6" t="str">
        <f>IF(Data!$E6=IA$1, "",             IF(ISERR(SEARCH(IA$1,Data!$A6)),"",          ";" &amp; VLOOKUP(IA$1,Data!$E:$F,2, FALSE) &amp; ";"   )             )</f>
        <v/>
      </c>
      <c r="IB6" t="str">
        <f>IF(Data!$E6=IB$1, "",             IF(ISERR(SEARCH(IB$1,Data!$A6)),"",          ";" &amp; VLOOKUP(IB$1,Data!$E:$F,2, FALSE) &amp; ";"   )             )</f>
        <v/>
      </c>
      <c r="IC6" t="str">
        <f>IF(Data!$E6=IC$1, "",             IF(ISERR(SEARCH(IC$1,Data!$A6)),"",          ";" &amp; VLOOKUP(IC$1,Data!$E:$F,2, FALSE) &amp; ";"   )             )</f>
        <v/>
      </c>
      <c r="ID6" t="str">
        <f>IF(Data!$E6=ID$1, "",             IF(ISERR(SEARCH(ID$1,Data!$A6)),"",          ";" &amp; VLOOKUP(ID$1,Data!$E:$F,2, FALSE) &amp; ";"   )             )</f>
        <v/>
      </c>
      <c r="IE6" t="str">
        <f>IF(Data!$E6=IE$1, "",             IF(ISERR(SEARCH(IE$1,Data!$A6)),"",          ";" &amp; VLOOKUP(IE$1,Data!$E:$F,2, FALSE) &amp; ";"   )             )</f>
        <v/>
      </c>
    </row>
    <row r="7" spans="1:239" x14ac:dyDescent="0.3">
      <c r="A7" t="str">
        <f>Tableau1[[#This Row],[name]]</f>
        <v>Nom Anor</v>
      </c>
      <c r="B7" s="15">
        <f>VLOOKUP(Tableau36[[#This Row],[Character]],Data!E:F,2,FALSE)</f>
        <v>6</v>
      </c>
      <c r="C7" t="str">
        <f>IF( Tableau36[[#This Row],[removed double semi-colon]]="", "", MID(Tableau36[[#This Row],[removed double semi-colon]],2,LEN(Tableau36[[#This Row],[removed double semi-colon]]) - 2) )</f>
        <v/>
      </c>
      <c r="D7" t="str">
        <f>SUBSTITUTE(Tableau36[[#This Row],[Concatenation]],";;",";")</f>
        <v/>
      </c>
      <c r="E7" t="str">
        <f>_xlfn.CONCAT(Tableau4[#This Row])</f>
        <v/>
      </c>
      <c r="I7" t="str">
        <f>IF(Data!$E7=I$1, "",             IF(ISERR(SEARCH(I$1,Data!$A7)),"",          ";" &amp; VLOOKUP(I$1,Data!$E:$F,2, FALSE) &amp; ";"   )             )</f>
        <v/>
      </c>
      <c r="J7" t="str">
        <f>IF(Data!$E7=J$1, "",             IF(ISERR(SEARCH(J$1,Data!$A7)),"",          ";" &amp; VLOOKUP(J$1,Data!$E:$F,2, FALSE) &amp; ";"   )             )</f>
        <v/>
      </c>
      <c r="K7" t="str">
        <f>IF(Data!$E7=K$1, "",             IF(ISERR(SEARCH(K$1,Data!$A7)),"",          ";" &amp; VLOOKUP(K$1,Data!$E:$F,2, FALSE) &amp; ";"   )             )</f>
        <v/>
      </c>
      <c r="L7" t="str">
        <f>IF(Data!$E7=L$1, "",             IF(ISERR(SEARCH(L$1,Data!$A7)),"",          ";" &amp; VLOOKUP(L$1,Data!$E:$F,2, FALSE) &amp; ";"   )             )</f>
        <v/>
      </c>
      <c r="M7" t="str">
        <f>IF(Data!$E7=M$1, "",             IF(ISERR(SEARCH(M$1,Data!$A7)),"",          ";" &amp; VLOOKUP(M$1,Data!$E:$F,2, FALSE) &amp; ";"   )             )</f>
        <v/>
      </c>
      <c r="N7" t="str">
        <f>IF(Data!$E7=N$1, "",             IF(ISERR(SEARCH(N$1,Data!$A7)),"",          ";" &amp; VLOOKUP(N$1,Data!$E:$F,2, FALSE) &amp; ";"   )             )</f>
        <v/>
      </c>
      <c r="O7" t="str">
        <f>IF(Data!$E7=O$1, "",             IF(ISERR(SEARCH(O$1,Data!$A7)),"",          ";" &amp; VLOOKUP(O$1,Data!$E:$F,2, FALSE) &amp; ";"   )             )</f>
        <v/>
      </c>
      <c r="P7" t="str">
        <f>IF(Data!$E7=P$1, "",             IF(ISERR(SEARCH(P$1,Data!$A7)),"",          ";" &amp; VLOOKUP(P$1,Data!$E:$F,2, FALSE) &amp; ";"   )             )</f>
        <v/>
      </c>
      <c r="Q7" t="str">
        <f>IF(Data!$E7=Q$1, "",             IF(ISERR(SEARCH(Q$1,Data!$A7)),"",          ";" &amp; VLOOKUP(Q$1,Data!$E:$F,2, FALSE) &amp; ";"   )             )</f>
        <v/>
      </c>
      <c r="R7" t="str">
        <f>IF(Data!$E7=R$1, "",             IF(ISERR(SEARCH(R$1,Data!$A7)),"",          ";" &amp; VLOOKUP(R$1,Data!$E:$F,2, FALSE) &amp; ";"   )             )</f>
        <v/>
      </c>
      <c r="S7" t="str">
        <f>IF(Data!$E7=S$1, "",             IF(ISERR(SEARCH(S$1,Data!$A7)),"",          ";" &amp; VLOOKUP(S$1,Data!$E:$F,2, FALSE) &amp; ";"   )             )</f>
        <v/>
      </c>
      <c r="T7" t="str">
        <f>IF(Data!$E7=T$1, "",             IF(ISERR(SEARCH(T$1,Data!$A7)),"",          ";" &amp; VLOOKUP(T$1,Data!$E:$F,2, FALSE) &amp; ";"   )             )</f>
        <v/>
      </c>
      <c r="U7" t="str">
        <f>IF(Data!$E7=U$1, "",             IF(ISERR(SEARCH(U$1,Data!$A7)),"",          ";" &amp; VLOOKUP(U$1,Data!$E:$F,2, FALSE) &amp; ";"   )             )</f>
        <v/>
      </c>
      <c r="V7" t="str">
        <f>IF(Data!$E7=V$1, "",             IF(ISERR(SEARCH(V$1,Data!$A7)),"",          ";" &amp; VLOOKUP(V$1,Data!$E:$F,2, FALSE) &amp; ";"   )             )</f>
        <v/>
      </c>
      <c r="W7" t="str">
        <f>IF(Data!$E7=W$1, "",             IF(ISERR(SEARCH(W$1,Data!$A7)),"",          ";" &amp; VLOOKUP(W$1,Data!$E:$F,2, FALSE) &amp; ";"   )             )</f>
        <v/>
      </c>
      <c r="X7" t="str">
        <f>IF(Data!$E7=X$1, "",             IF(ISERR(SEARCH(X$1,Data!$A7)),"",          ";" &amp; VLOOKUP(X$1,Data!$E:$F,2, FALSE) &amp; ";"   )             )</f>
        <v/>
      </c>
      <c r="Y7" t="str">
        <f>IF(Data!$E7=Y$1, "",             IF(ISERR(SEARCH(Y$1,Data!$A7)),"",          ";" &amp; VLOOKUP(Y$1,Data!$E:$F,2, FALSE) &amp; ";"   )             )</f>
        <v/>
      </c>
      <c r="Z7" t="str">
        <f>IF(Data!$E7=Z$1, "",             IF(ISERR(SEARCH(Z$1,Data!$A7)),"",          ";" &amp; VLOOKUP(Z$1,Data!$E:$F,2, FALSE) &amp; ";"   )             )</f>
        <v/>
      </c>
      <c r="AA7" t="str">
        <f>IF(Data!$E7=AA$1, "",             IF(ISERR(SEARCH(AA$1,Data!$A7)),"",          ";" &amp; VLOOKUP(AA$1,Data!$E:$F,2, FALSE) &amp; ";"   )             )</f>
        <v/>
      </c>
      <c r="AB7" t="str">
        <f>IF(Data!$E7=AB$1, "",             IF(ISERR(SEARCH(AB$1,Data!$A7)),"",          ";" &amp; VLOOKUP(AB$1,Data!$E:$F,2, FALSE) &amp; ";"   )             )</f>
        <v/>
      </c>
      <c r="AC7" t="str">
        <f>IF(Data!$E7=AC$1, "",             IF(ISERR(SEARCH(AC$1,Data!$A7)),"",          ";" &amp; VLOOKUP(AC$1,Data!$E:$F,2, FALSE) &amp; ";"   )             )</f>
        <v/>
      </c>
      <c r="AD7" t="str">
        <f>IF(Data!$E7=AD$1, "",             IF(ISERR(SEARCH(AD$1,Data!$A7)),"",          ";" &amp; VLOOKUP(AD$1,Data!$E:$F,2, FALSE) &amp; ";"   )             )</f>
        <v/>
      </c>
      <c r="AE7" t="str">
        <f>IF(Data!$E7=AE$1, "",             IF(ISERR(SEARCH(AE$1,Data!$A7)),"",          ";" &amp; VLOOKUP(AE$1,Data!$E:$F,2, FALSE) &amp; ";"   )             )</f>
        <v/>
      </c>
      <c r="AF7" t="str">
        <f>IF(Data!$E7=AF$1, "",             IF(ISERR(SEARCH(AF$1,Data!$A7)),"",          ";" &amp; VLOOKUP(AF$1,Data!$E:$F,2, FALSE) &amp; ";"   )             )</f>
        <v/>
      </c>
      <c r="AG7" t="str">
        <f>IF(Data!$E7=AG$1, "",             IF(ISERR(SEARCH(AG$1,Data!$A7)),"",          ";" &amp; VLOOKUP(AG$1,Data!$E:$F,2, FALSE) &amp; ";"   )             )</f>
        <v/>
      </c>
      <c r="AH7" t="str">
        <f>IF(Data!$E7=AH$1, "",             IF(ISERR(SEARCH(AH$1,Data!$A7)),"",          ";" &amp; VLOOKUP(AH$1,Data!$E:$F,2, FALSE) &amp; ";"   )             )</f>
        <v/>
      </c>
      <c r="AI7" t="str">
        <f>IF(Data!$E7=AI$1, "",             IF(ISERR(SEARCH(AI$1,Data!$A7)),"",          ";" &amp; VLOOKUP(AI$1,Data!$E:$F,2, FALSE) &amp; ";"   )             )</f>
        <v/>
      </c>
      <c r="AJ7" t="str">
        <f>IF(Data!$E7=AJ$1, "",             IF(ISERR(SEARCH(AJ$1,Data!$A7)),"",          ";" &amp; VLOOKUP(AJ$1,Data!$E:$F,2, FALSE) &amp; ";"   )             )</f>
        <v/>
      </c>
      <c r="AK7" t="str">
        <f>IF(Data!$E7=AK$1, "",             IF(ISERR(SEARCH(AK$1,Data!$A7)),"",          ";" &amp; VLOOKUP(AK$1,Data!$E:$F,2, FALSE) &amp; ";"   )             )</f>
        <v/>
      </c>
      <c r="AL7" t="str">
        <f>IF(Data!$E7=AL$1, "",             IF(ISERR(SEARCH(AL$1,Data!$A7)),"",          ";" &amp; VLOOKUP(AL$1,Data!$E:$F,2, FALSE) &amp; ";"   )             )</f>
        <v/>
      </c>
      <c r="AM7" t="str">
        <f>IF(Data!$E7=AM$1, "",             IF(ISERR(SEARCH(AM$1,Data!$A7)),"",          ";" &amp; VLOOKUP(AM$1,Data!$E:$F,2, FALSE) &amp; ";"   )             )</f>
        <v/>
      </c>
      <c r="AN7" t="str">
        <f>IF(Data!$E7=AN$1, "",             IF(ISERR(SEARCH(AN$1,Data!$A7)),"",          ";" &amp; VLOOKUP(AN$1,Data!$E:$F,2, FALSE) &amp; ";"   )             )</f>
        <v/>
      </c>
      <c r="AO7" t="str">
        <f>IF(Data!$E7=AO$1, "",             IF(ISERR(SEARCH(AO$1,Data!$A7)),"",          ";" &amp; VLOOKUP(AO$1,Data!$E:$F,2, FALSE) &amp; ";"   )             )</f>
        <v/>
      </c>
      <c r="AP7" t="str">
        <f>IF(Data!$E7=AP$1, "",             IF(ISERR(SEARCH(AP$1,Data!$A7)),"",          ";" &amp; VLOOKUP(AP$1,Data!$E:$F,2, FALSE) &amp; ";"   )             )</f>
        <v/>
      </c>
      <c r="AQ7" t="str">
        <f>IF(Data!$E7=AQ$1, "",             IF(ISERR(SEARCH(AQ$1,Data!$A7)),"",          ";" &amp; VLOOKUP(AQ$1,Data!$E:$F,2, FALSE) &amp; ";"   )             )</f>
        <v/>
      </c>
      <c r="AR7" t="str">
        <f>IF(Data!$E7=AR$1, "",             IF(ISERR(SEARCH(AR$1,Data!$A7)),"",          ";" &amp; VLOOKUP(AR$1,Data!$E:$F,2, FALSE) &amp; ";"   )             )</f>
        <v/>
      </c>
      <c r="AS7" t="str">
        <f>IF(Data!$E7=AS$1, "",             IF(ISERR(SEARCH(AS$1,Data!$A7)),"",          ";" &amp; VLOOKUP(AS$1,Data!$E:$F,2, FALSE) &amp; ";"   )             )</f>
        <v/>
      </c>
      <c r="AT7" t="str">
        <f>IF(Data!$E7=AT$1, "",             IF(ISERR(SEARCH(AT$1,Data!$A7)),"",          ";" &amp; VLOOKUP(AT$1,Data!$E:$F,2, FALSE) &amp; ";"   )             )</f>
        <v/>
      </c>
      <c r="AU7" t="str">
        <f>IF(Data!$E7=AU$1, "",             IF(ISERR(SEARCH(AU$1,Data!$A7)),"",          ";" &amp; VLOOKUP(AU$1,Data!$E:$F,2, FALSE) &amp; ";"   )             )</f>
        <v/>
      </c>
      <c r="AV7" t="str">
        <f>IF(Data!$E7=AV$1, "",             IF(ISERR(SEARCH(AV$1,Data!$A7)),"",          ";" &amp; VLOOKUP(AV$1,Data!$E:$F,2, FALSE) &amp; ";"   )             )</f>
        <v/>
      </c>
      <c r="AW7" t="str">
        <f>IF(Data!$E7=AW$1, "",             IF(ISERR(SEARCH(AW$1,Data!$A7)),"",          ";" &amp; VLOOKUP(AW$1,Data!$E:$F,2, FALSE) &amp; ";"   )             )</f>
        <v/>
      </c>
      <c r="AX7" t="str">
        <f>IF(Data!$E7=AX$1, "",             IF(ISERR(SEARCH(AX$1,Data!$A7)),"",          ";" &amp; VLOOKUP(AX$1,Data!$E:$F,2, FALSE) &amp; ";"   )             )</f>
        <v/>
      </c>
      <c r="AY7" t="str">
        <f>IF(Data!$E7=AY$1, "",             IF(ISERR(SEARCH(AY$1,Data!$A7)),"",          ";" &amp; VLOOKUP(AY$1,Data!$E:$F,2, FALSE) &amp; ";"   )             )</f>
        <v/>
      </c>
      <c r="AZ7" t="str">
        <f>IF(Data!$E7=AZ$1, "",             IF(ISERR(SEARCH(AZ$1,Data!$A7)),"",          ";" &amp; VLOOKUP(AZ$1,Data!$E:$F,2, FALSE) &amp; ";"   )             )</f>
        <v/>
      </c>
      <c r="BA7" t="str">
        <f>IF(Data!$E7=BA$1, "",             IF(ISERR(SEARCH(BA$1,Data!$A7)),"",          ";" &amp; VLOOKUP(BA$1,Data!$E:$F,2, FALSE) &amp; ";"   )             )</f>
        <v/>
      </c>
      <c r="BB7" t="str">
        <f>IF(Data!$E7=BB$1, "",             IF(ISERR(SEARCH(BB$1,Data!$A7)),"",          ";" &amp; VLOOKUP(BB$1,Data!$E:$F,2, FALSE) &amp; ";"   )             )</f>
        <v/>
      </c>
      <c r="BC7" t="str">
        <f>IF(Data!$E7=BC$1, "",             IF(ISERR(SEARCH(BC$1,Data!$A7)),"",          ";" &amp; VLOOKUP(BC$1,Data!$E:$F,2, FALSE) &amp; ";"   )             )</f>
        <v/>
      </c>
      <c r="BD7" t="str">
        <f>IF(Data!$E7=BD$1, "",             IF(ISERR(SEARCH(BD$1,Data!$A7)),"",          ";" &amp; VLOOKUP(BD$1,Data!$E:$F,2, FALSE) &amp; ";"   )             )</f>
        <v/>
      </c>
      <c r="BE7" t="str">
        <f>IF(Data!$E7=BE$1, "",             IF(ISERR(SEARCH(BE$1,Data!$A7)),"",          ";" &amp; VLOOKUP(BE$1,Data!$E:$F,2, FALSE) &amp; ";"   )             )</f>
        <v/>
      </c>
      <c r="BF7" t="str">
        <f>IF(Data!$E7=BF$1, "",             IF(ISERR(SEARCH(BF$1,Data!$A7)),"",          ";" &amp; VLOOKUP(BF$1,Data!$E:$F,2, FALSE) &amp; ";"   )             )</f>
        <v/>
      </c>
      <c r="BG7" t="str">
        <f>IF(Data!$E7=BG$1, "",             IF(ISERR(SEARCH(BG$1,Data!$A7)),"",          ";" &amp; VLOOKUP(BG$1,Data!$E:$F,2, FALSE) &amp; ";"   )             )</f>
        <v/>
      </c>
      <c r="BH7" t="str">
        <f>IF(Data!$E7=BH$1, "",             IF(ISERR(SEARCH(BH$1,Data!$A7)),"",          ";" &amp; VLOOKUP(BH$1,Data!$E:$F,2, FALSE) &amp; ";"   )             )</f>
        <v/>
      </c>
      <c r="BI7" t="str">
        <f>IF(Data!$E7=BI$1, "",             IF(ISERR(SEARCH(BI$1,Data!$A7)),"",          ";" &amp; VLOOKUP(BI$1,Data!$E:$F,2, FALSE) &amp; ";"   )             )</f>
        <v/>
      </c>
      <c r="BJ7" t="str">
        <f>IF(Data!$E7=BJ$1, "",             IF(ISERR(SEARCH(BJ$1,Data!$A7)),"",          ";" &amp; VLOOKUP(BJ$1,Data!$E:$F,2, FALSE) &amp; ";"   )             )</f>
        <v/>
      </c>
      <c r="BK7" t="str">
        <f>IF(Data!$E7=BK$1, "",             IF(ISERR(SEARCH(BK$1,Data!$A7)),"",          ";" &amp; VLOOKUP(BK$1,Data!$E:$F,2, FALSE) &amp; ";"   )             )</f>
        <v/>
      </c>
      <c r="BL7" t="str">
        <f>IF(Data!$E7=BL$1, "",             IF(ISERR(SEARCH(BL$1,Data!$A7)),"",          ";" &amp; VLOOKUP(BL$1,Data!$E:$F,2, FALSE) &amp; ";"   )             )</f>
        <v/>
      </c>
      <c r="BM7" t="str">
        <f>IF(Data!$E7=BM$1, "",             IF(ISERR(SEARCH(BM$1,Data!$A7)),"",          ";" &amp; VLOOKUP(BM$1,Data!$E:$F,2, FALSE) &amp; ";"   )             )</f>
        <v/>
      </c>
      <c r="BN7" t="str">
        <f>IF(Data!$E7=BN$1, "",             IF(ISERR(SEARCH(BN$1,Data!$A7)),"",          ";" &amp; VLOOKUP(BN$1,Data!$E:$F,2, FALSE) &amp; ";"   )             )</f>
        <v/>
      </c>
      <c r="BO7" t="str">
        <f>IF(Data!$E7=BO$1, "",             IF(ISERR(SEARCH(BO$1,Data!$A7)),"",          ";" &amp; VLOOKUP(BO$1,Data!$E:$F,2, FALSE) &amp; ";"   )             )</f>
        <v/>
      </c>
      <c r="BP7" t="str">
        <f>IF(Data!$E7=BP$1, "",             IF(ISERR(SEARCH(BP$1,Data!$A7)),"",          ";" &amp; VLOOKUP(BP$1,Data!$E:$F,2, FALSE) &amp; ";"   )             )</f>
        <v/>
      </c>
      <c r="BQ7" t="str">
        <f>IF(Data!$E7=BQ$1, "",             IF(ISERR(SEARCH(BQ$1,Data!$A7)),"",          ";" &amp; VLOOKUP(BQ$1,Data!$E:$F,2, FALSE) &amp; ";"   )             )</f>
        <v/>
      </c>
      <c r="BR7" t="str">
        <f>IF(Data!$E7=BR$1, "",             IF(ISERR(SEARCH(BR$1,Data!$A7)),"",          ";" &amp; VLOOKUP(BR$1,Data!$E:$F,2, FALSE) &amp; ";"   )             )</f>
        <v/>
      </c>
      <c r="BS7" t="str">
        <f>IF(Data!$E7=BS$1, "",             IF(ISERR(SEARCH(BS$1,Data!$A7)),"",          ";" &amp; VLOOKUP(BS$1,Data!$E:$F,2, FALSE) &amp; ";"   )             )</f>
        <v/>
      </c>
      <c r="BT7" t="str">
        <f>IF(Data!$E7=BT$1, "",             IF(ISERR(SEARCH(BT$1,Data!$A7)),"",          ";" &amp; VLOOKUP(BT$1,Data!$E:$F,2, FALSE) &amp; ";"   )             )</f>
        <v/>
      </c>
      <c r="BU7" t="str">
        <f>IF(Data!$E7=BU$1, "",             IF(ISERR(SEARCH(BU$1,Data!$A7)),"",          ";" &amp; VLOOKUP(BU$1,Data!$E:$F,2, FALSE) &amp; ";"   )             )</f>
        <v/>
      </c>
      <c r="BV7" t="str">
        <f>IF(Data!$E7=BV$1, "",             IF(ISERR(SEARCH(BV$1,Data!$A7)),"",          ";" &amp; VLOOKUP(BV$1,Data!$E:$F,2, FALSE) &amp; ";"   )             )</f>
        <v/>
      </c>
      <c r="BW7" t="str">
        <f>IF(Data!$E7=BW$1, "",             IF(ISERR(SEARCH(BW$1,Data!$A7)),"",          ";" &amp; VLOOKUP(BW$1,Data!$E:$F,2, FALSE) &amp; ";"   )             )</f>
        <v/>
      </c>
      <c r="BX7" t="str">
        <f>IF(Data!$E7=BX$1, "",             IF(ISERR(SEARCH(BX$1,Data!$A7)),"",          ";" &amp; VLOOKUP(BX$1,Data!$E:$F,2, FALSE) &amp; ";"   )             )</f>
        <v/>
      </c>
      <c r="BY7" t="str">
        <f>IF(Data!$E7=BY$1, "",             IF(ISERR(SEARCH(BY$1,Data!$A7)),"",          ";" &amp; VLOOKUP(BY$1,Data!$E:$F,2, FALSE) &amp; ";"   )             )</f>
        <v/>
      </c>
      <c r="BZ7" t="str">
        <f>IF(Data!$E7=BZ$1, "",             IF(ISERR(SEARCH(BZ$1,Data!$A7)),"",          ";" &amp; VLOOKUP(BZ$1,Data!$E:$F,2, FALSE) &amp; ";"   )             )</f>
        <v/>
      </c>
      <c r="CA7" t="str">
        <f>IF(Data!$E7=CA$1, "",             IF(ISERR(SEARCH(CA$1,Data!$A7)),"",          ";" &amp; VLOOKUP(CA$1,Data!$E:$F,2, FALSE) &amp; ";"   )             )</f>
        <v/>
      </c>
      <c r="CB7" t="str">
        <f>IF(Data!$E7=CB$1, "",             IF(ISERR(SEARCH(CB$1,Data!$A7)),"",          ";" &amp; VLOOKUP(CB$1,Data!$E:$F,2, FALSE) &amp; ";"   )             )</f>
        <v/>
      </c>
      <c r="CC7" t="str">
        <f>IF(Data!$E7=CC$1, "",             IF(ISERR(SEARCH(CC$1,Data!$A7)),"",          ";" &amp; VLOOKUP(CC$1,Data!$E:$F,2, FALSE) &amp; ";"   )             )</f>
        <v/>
      </c>
      <c r="CD7" t="str">
        <f>IF(Data!$E7=CD$1, "",             IF(ISERR(SEARCH(CD$1,Data!$A7)),"",          ";" &amp; VLOOKUP(CD$1,Data!$E:$F,2, FALSE) &amp; ";"   )             )</f>
        <v/>
      </c>
      <c r="CE7" t="str">
        <f>IF(Data!$E7=CE$1, "",             IF(ISERR(SEARCH(CE$1,Data!$A7)),"",          ";" &amp; VLOOKUP(CE$1,Data!$E:$F,2, FALSE) &amp; ";"   )             )</f>
        <v/>
      </c>
      <c r="CF7" t="str">
        <f>IF(Data!$E7=CF$1, "",             IF(ISERR(SEARCH(CF$1,Data!$A7)),"",          ";" &amp; VLOOKUP(CF$1,Data!$E:$F,2, FALSE) &amp; ";"   )             )</f>
        <v/>
      </c>
      <c r="CG7" t="str">
        <f>IF(Data!$E7=CG$1, "",             IF(ISERR(SEARCH(CG$1,Data!$A7)),"",          ";" &amp; VLOOKUP(CG$1,Data!$E:$F,2, FALSE) &amp; ";"   )             )</f>
        <v/>
      </c>
      <c r="CH7" t="str">
        <f>IF(Data!$E7=CH$1, "",             IF(ISERR(SEARCH(CH$1,Data!$A7)),"",          ";" &amp; VLOOKUP(CH$1,Data!$E:$F,2, FALSE) &amp; ";"   )             )</f>
        <v/>
      </c>
      <c r="CI7" t="str">
        <f>IF(Data!$E7=CI$1, "",             IF(ISERR(SEARCH(CI$1,Data!$A7)),"",          ";" &amp; VLOOKUP(CI$1,Data!$E:$F,2, FALSE) &amp; ";"   )             )</f>
        <v/>
      </c>
      <c r="CJ7" t="str">
        <f>IF(Data!$E7=CJ$1, "",             IF(ISERR(SEARCH(CJ$1,Data!$A7)),"",          ";" &amp; VLOOKUP(CJ$1,Data!$E:$F,2, FALSE) &amp; ";"   )             )</f>
        <v/>
      </c>
      <c r="CK7" t="str">
        <f>IF(Data!$E7=CK$1, "",             IF(ISERR(SEARCH(CK$1,Data!$A7)),"",          ";" &amp; VLOOKUP(CK$1,Data!$E:$F,2, FALSE) &amp; ";"   )             )</f>
        <v/>
      </c>
      <c r="CL7" t="str">
        <f>IF(Data!$E7=CL$1, "",             IF(ISERR(SEARCH(CL$1,Data!$A7)),"",          ";" &amp; VLOOKUP(CL$1,Data!$E:$F,2, FALSE) &amp; ";"   )             )</f>
        <v/>
      </c>
      <c r="CM7" t="str">
        <f>IF(Data!$E7=CM$1, "",             IF(ISERR(SEARCH(CM$1,Data!$A7)),"",          ";" &amp; VLOOKUP(CM$1,Data!$E:$F,2, FALSE) &amp; ";"   )             )</f>
        <v/>
      </c>
      <c r="CN7" t="str">
        <f>IF(Data!$E7=CN$1, "",             IF(ISERR(SEARCH(CN$1,Data!$A7)),"",          ";" &amp; VLOOKUP(CN$1,Data!$E:$F,2, FALSE) &amp; ";"   )             )</f>
        <v/>
      </c>
      <c r="CO7" t="str">
        <f>IF(Data!$E7=CO$1, "",             IF(ISERR(SEARCH(CO$1,Data!$A7)),"",          ";" &amp; VLOOKUP(CO$1,Data!$E:$F,2, FALSE) &amp; ";"   )             )</f>
        <v/>
      </c>
      <c r="CP7" t="str">
        <f>IF(Data!$E7=CP$1, "",             IF(ISERR(SEARCH(CP$1,Data!$A7)),"",          ";" &amp; VLOOKUP(CP$1,Data!$E:$F,2, FALSE) &amp; ";"   )             )</f>
        <v/>
      </c>
      <c r="CQ7" t="str">
        <f>IF(Data!$E7=CQ$1, "",             IF(ISERR(SEARCH(CQ$1,Data!$A7)),"",          ";" &amp; VLOOKUP(CQ$1,Data!$E:$F,2, FALSE) &amp; ";"   )             )</f>
        <v/>
      </c>
      <c r="CR7" t="str">
        <f>IF(Data!$E7=CR$1, "",             IF(ISERR(SEARCH(CR$1,Data!$A7)),"",          ";" &amp; VLOOKUP(CR$1,Data!$E:$F,2, FALSE) &amp; ";"   )             )</f>
        <v/>
      </c>
      <c r="CS7" t="str">
        <f>IF(Data!$E7=CS$1, "",             IF(ISERR(SEARCH(CS$1,Data!$A7)),"",          ";" &amp; VLOOKUP(CS$1,Data!$E:$F,2, FALSE) &amp; ";"   )             )</f>
        <v/>
      </c>
      <c r="CT7" t="str">
        <f>IF(Data!$E7=CT$1, "",             IF(ISERR(SEARCH(CT$1,Data!$A7)),"",          ";" &amp; VLOOKUP(CT$1,Data!$E:$F,2, FALSE) &amp; ";"   )             )</f>
        <v/>
      </c>
      <c r="CU7" t="str">
        <f>IF(Data!$E7=CU$1, "",             IF(ISERR(SEARCH(CU$1,Data!$A7)),"",          ";" &amp; VLOOKUP(CU$1,Data!$E:$F,2, FALSE) &amp; ";"   )             )</f>
        <v/>
      </c>
      <c r="CV7" t="str">
        <f>IF(Data!$E7=CV$1, "",             IF(ISERR(SEARCH(CV$1,Data!$A7)),"",          ";" &amp; VLOOKUP(CV$1,Data!$E:$F,2, FALSE) &amp; ";"   )             )</f>
        <v/>
      </c>
      <c r="CW7" t="str">
        <f>IF(Data!$E7=CW$1, "",             IF(ISERR(SEARCH(CW$1,Data!$A7)),"",          ";" &amp; VLOOKUP(CW$1,Data!$E:$F,2, FALSE) &amp; ";"   )             )</f>
        <v/>
      </c>
      <c r="CX7" t="str">
        <f>IF(Data!$E7=CX$1, "",             IF(ISERR(SEARCH(CX$1,Data!$A7)),"",          ";" &amp; VLOOKUP(CX$1,Data!$E:$F,2, FALSE) &amp; ";"   )             )</f>
        <v/>
      </c>
      <c r="CY7" t="str">
        <f>IF(Data!$E7=CY$1, "",             IF(ISERR(SEARCH(CY$1,Data!$A7)),"",          ";" &amp; VLOOKUP(CY$1,Data!$E:$F,2, FALSE) &amp; ";"   )             )</f>
        <v/>
      </c>
      <c r="CZ7" t="str">
        <f>IF(Data!$E7=CZ$1, "",             IF(ISERR(SEARCH(CZ$1,Data!$A7)),"",          ";" &amp; VLOOKUP(CZ$1,Data!$E:$F,2, FALSE) &amp; ";"   )             )</f>
        <v/>
      </c>
      <c r="DA7" t="str">
        <f>IF(Data!$E7=DA$1, "",             IF(ISERR(SEARCH(DA$1,Data!$A7)),"",          ";" &amp; VLOOKUP(DA$1,Data!$E:$F,2, FALSE) &amp; ";"   )             )</f>
        <v/>
      </c>
      <c r="DB7" t="str">
        <f>IF(Data!$E7=DB$1, "",             IF(ISERR(SEARCH(DB$1,Data!$A7)),"",          ";" &amp; VLOOKUP(DB$1,Data!$E:$F,2, FALSE) &amp; ";"   )             )</f>
        <v/>
      </c>
      <c r="DC7" t="str">
        <f>IF(Data!$E7=DC$1, "",             IF(ISERR(SEARCH(DC$1,Data!$A7)),"",          ";" &amp; VLOOKUP(DC$1,Data!$E:$F,2, FALSE) &amp; ";"   )             )</f>
        <v/>
      </c>
      <c r="DD7" t="str">
        <f>IF(Data!$E7=DD$1, "",             IF(ISERR(SEARCH(DD$1,Data!$A7)),"",          ";" &amp; VLOOKUP(DD$1,Data!$E:$F,2, FALSE) &amp; ";"   )             )</f>
        <v/>
      </c>
      <c r="DE7" t="str">
        <f>IF(Data!$E7=DE$1, "",             IF(ISERR(SEARCH(DE$1,Data!$A7)),"",          ";" &amp; VLOOKUP(DE$1,Data!$E:$F,2, FALSE) &amp; ";"   )             )</f>
        <v/>
      </c>
      <c r="DF7" t="str">
        <f>IF(Data!$E7=DF$1, "",             IF(ISERR(SEARCH(DF$1,Data!$A7)),"",          ";" &amp; VLOOKUP(DF$1,Data!$E:$F,2, FALSE) &amp; ";"   )             )</f>
        <v/>
      </c>
      <c r="DG7" t="str">
        <f>IF(Data!$E7=DG$1, "",             IF(ISERR(SEARCH(DG$1,Data!$A7)),"",          ";" &amp; VLOOKUP(DG$1,Data!$E:$F,2, FALSE) &amp; ";"   )             )</f>
        <v/>
      </c>
      <c r="DH7" t="str">
        <f>IF(Data!$E7=DH$1, "",             IF(ISERR(SEARCH(DH$1,Data!$A7)),"",          ";" &amp; VLOOKUP(DH$1,Data!$E:$F,2, FALSE) &amp; ";"   )             )</f>
        <v/>
      </c>
      <c r="DI7" t="str">
        <f>IF(Data!$E7=DI$1, "",             IF(ISERR(SEARCH(DI$1,Data!$A7)),"",          ";" &amp; VLOOKUP(DI$1,Data!$E:$F,2, FALSE) &amp; ";"   )             )</f>
        <v/>
      </c>
      <c r="DJ7" t="str">
        <f>IF(Data!$E7=DJ$1, "",             IF(ISERR(SEARCH(DJ$1,Data!$A7)),"",          ";" &amp; VLOOKUP(DJ$1,Data!$E:$F,2, FALSE) &amp; ";"   )             )</f>
        <v/>
      </c>
      <c r="DK7" t="str">
        <f>IF(Data!$E7=DK$1, "",             IF(ISERR(SEARCH(DK$1,Data!$A7)),"",          ";" &amp; VLOOKUP(DK$1,Data!$E:$F,2, FALSE) &amp; ";"   )             )</f>
        <v/>
      </c>
      <c r="DL7" t="str">
        <f>IF(Data!$E7=DL$1, "",             IF(ISERR(SEARCH(DL$1,Data!$A7)),"",          ";" &amp; VLOOKUP(DL$1,Data!$E:$F,2, FALSE) &amp; ";"   )             )</f>
        <v/>
      </c>
      <c r="DM7" t="str">
        <f>IF(Data!$E7=DM$1, "",             IF(ISERR(SEARCH(DM$1,Data!$A7)),"",          ";" &amp; VLOOKUP(DM$1,Data!$E:$F,2, FALSE) &amp; ";"   )             )</f>
        <v/>
      </c>
      <c r="DN7" t="str">
        <f>IF(Data!$E7=DN$1, "",             IF(ISERR(SEARCH(DN$1,Data!$A7)),"",          ";" &amp; VLOOKUP(DN$1,Data!$E:$F,2, FALSE) &amp; ";"   )             )</f>
        <v/>
      </c>
      <c r="DO7" t="str">
        <f>IF(Data!$E7=DO$1, "",             IF(ISERR(SEARCH(DO$1,Data!$A7)),"",          ";" &amp; VLOOKUP(DO$1,Data!$E:$F,2, FALSE) &amp; ";"   )             )</f>
        <v/>
      </c>
      <c r="DP7" t="str">
        <f>IF(Data!$E7=DP$1, "",             IF(ISERR(SEARCH(DP$1,Data!$A7)),"",          ";" &amp; VLOOKUP(DP$1,Data!$E:$F,2, FALSE) &amp; ";"   )             )</f>
        <v/>
      </c>
      <c r="DQ7" t="str">
        <f>IF(Data!$E7=DQ$1, "",             IF(ISERR(SEARCH(DQ$1,Data!$A7)),"",          ";" &amp; VLOOKUP(DQ$1,Data!$E:$F,2, FALSE) &amp; ";"   )             )</f>
        <v/>
      </c>
      <c r="DR7" t="str">
        <f>IF(Data!$E7=DR$1, "",             IF(ISERR(SEARCH(DR$1,Data!$A7)),"",          ";" &amp; VLOOKUP(DR$1,Data!$E:$F,2, FALSE) &amp; ";"   )             )</f>
        <v/>
      </c>
      <c r="DS7" t="str">
        <f>IF(Data!$E7=DS$1, "",             IF(ISERR(SEARCH(DS$1,Data!$A7)),"",          ";" &amp; VLOOKUP(DS$1,Data!$E:$F,2, FALSE) &amp; ";"   )             )</f>
        <v/>
      </c>
      <c r="DT7" t="str">
        <f>IF(Data!$E7=DT$1, "",             IF(ISERR(SEARCH(DT$1,Data!$A7)),"",          ";" &amp; VLOOKUP(DT$1,Data!$E:$F,2, FALSE) &amp; ";"   )             )</f>
        <v/>
      </c>
      <c r="DU7" t="str">
        <f>IF(Data!$E7=DU$1, "",             IF(ISERR(SEARCH(DU$1,Data!$A7)),"",          ";" &amp; VLOOKUP(DU$1,Data!$E:$F,2, FALSE) &amp; ";"   )             )</f>
        <v/>
      </c>
      <c r="DV7" t="str">
        <f>IF(Data!$E7=DV$1, "",             IF(ISERR(SEARCH(DV$1,Data!$A7)),"",          ";" &amp; VLOOKUP(DV$1,Data!$E:$F,2, FALSE) &amp; ";"   )             )</f>
        <v/>
      </c>
      <c r="DW7" t="str">
        <f>IF(Data!$E7=DW$1, "",             IF(ISERR(SEARCH(DW$1,Data!$A7)),"",          ";" &amp; VLOOKUP(DW$1,Data!$E:$F,2, FALSE) &amp; ";"   )             )</f>
        <v/>
      </c>
      <c r="DX7" t="str">
        <f>IF(Data!$E7=DX$1, "",             IF(ISERR(SEARCH(DX$1,Data!$A7)),"",          ";" &amp; VLOOKUP(DX$1,Data!$E:$F,2, FALSE) &amp; ";"   )             )</f>
        <v/>
      </c>
      <c r="DY7" t="str">
        <f>IF(Data!$E7=DY$1, "",             IF(ISERR(SEARCH(DY$1,Data!$A7)),"",          ";" &amp; VLOOKUP(DY$1,Data!$E:$F,2, FALSE) &amp; ";"   )             )</f>
        <v/>
      </c>
      <c r="DZ7" t="str">
        <f>IF(Data!$E7=DZ$1, "",             IF(ISERR(SEARCH(DZ$1,Data!$A7)),"",          ";" &amp; VLOOKUP(DZ$1,Data!$E:$F,2, FALSE) &amp; ";"   )             )</f>
        <v/>
      </c>
      <c r="EA7" t="str">
        <f>IF(Data!$E7=EA$1, "",             IF(ISERR(SEARCH(EA$1,Data!$A7)),"",          ";" &amp; VLOOKUP(EA$1,Data!$E:$F,2, FALSE) &amp; ";"   )             )</f>
        <v/>
      </c>
      <c r="EB7" t="str">
        <f>IF(Data!$E7=EB$1, "",             IF(ISERR(SEARCH(EB$1,Data!$A7)),"",          ";" &amp; VLOOKUP(EB$1,Data!$E:$F,2, FALSE) &amp; ";"   )             )</f>
        <v/>
      </c>
      <c r="EC7" t="str">
        <f>IF(Data!$E7=EC$1, "",             IF(ISERR(SEARCH(EC$1,Data!$A7)),"",          ";" &amp; VLOOKUP(EC$1,Data!$E:$F,2, FALSE) &amp; ";"   )             )</f>
        <v/>
      </c>
      <c r="ED7" t="str">
        <f>IF(Data!$E7=ED$1, "",             IF(ISERR(SEARCH(ED$1,Data!$A7)),"",          ";" &amp; VLOOKUP(ED$1,Data!$E:$F,2, FALSE) &amp; ";"   )             )</f>
        <v/>
      </c>
      <c r="EE7" t="str">
        <f>IF(Data!$E7=EE$1, "",             IF(ISERR(SEARCH(EE$1,Data!$A7)),"",          ";" &amp; VLOOKUP(EE$1,Data!$E:$F,2, FALSE) &amp; ";"   )             )</f>
        <v/>
      </c>
      <c r="EF7" t="str">
        <f>IF(Data!$E7=EF$1, "",             IF(ISERR(SEARCH(EF$1,Data!$A7)),"",          ";" &amp; VLOOKUP(EF$1,Data!$E:$F,2, FALSE) &amp; ";"   )             )</f>
        <v/>
      </c>
      <c r="EG7" t="str">
        <f>IF(Data!$E7=EG$1, "",             IF(ISERR(SEARCH(EG$1,Data!$A7)),"",          ";" &amp; VLOOKUP(EG$1,Data!$E:$F,2, FALSE) &amp; ";"   )             )</f>
        <v/>
      </c>
      <c r="EH7" t="str">
        <f>IF(Data!$E7=EH$1, "",             IF(ISERR(SEARCH(EH$1,Data!$A7)),"",          ";" &amp; VLOOKUP(EH$1,Data!$E:$F,2, FALSE) &amp; ";"   )             )</f>
        <v/>
      </c>
      <c r="EI7" t="str">
        <f>IF(Data!$E7=EI$1, "",             IF(ISERR(SEARCH(EI$1,Data!$A7)),"",          ";" &amp; VLOOKUP(EI$1,Data!$E:$F,2, FALSE) &amp; ";"   )             )</f>
        <v/>
      </c>
      <c r="EJ7" t="str">
        <f>IF(Data!$E7=EJ$1, "",             IF(ISERR(SEARCH(EJ$1,Data!$A7)),"",          ";" &amp; VLOOKUP(EJ$1,Data!$E:$F,2, FALSE) &amp; ";"   )             )</f>
        <v/>
      </c>
      <c r="EK7" t="str">
        <f>IF(Data!$E7=EK$1, "",             IF(ISERR(SEARCH(EK$1,Data!$A7)),"",          ";" &amp; VLOOKUP(EK$1,Data!$E:$F,2, FALSE) &amp; ";"   )             )</f>
        <v/>
      </c>
      <c r="EL7" t="str">
        <f>IF(Data!$E7=EL$1, "",             IF(ISERR(SEARCH(EL$1,Data!$A7)),"",          ";" &amp; VLOOKUP(EL$1,Data!$E:$F,2, FALSE) &amp; ";"   )             )</f>
        <v/>
      </c>
      <c r="EM7" t="str">
        <f>IF(Data!$E7=EM$1, "",             IF(ISERR(SEARCH(EM$1,Data!$A7)),"",          ";" &amp; VLOOKUP(EM$1,Data!$E:$F,2, FALSE) &amp; ";"   )             )</f>
        <v/>
      </c>
      <c r="EN7" t="str">
        <f>IF(Data!$E7=EN$1, "",             IF(ISERR(SEARCH(EN$1,Data!$A7)),"",          ";" &amp; VLOOKUP(EN$1,Data!$E:$F,2, FALSE) &amp; ";"   )             )</f>
        <v/>
      </c>
      <c r="EO7" t="str">
        <f>IF(Data!$E7=EO$1, "",             IF(ISERR(SEARCH(EO$1,Data!$A7)),"",          ";" &amp; VLOOKUP(EO$1,Data!$E:$F,2, FALSE) &amp; ";"   )             )</f>
        <v/>
      </c>
      <c r="EP7" t="str">
        <f>IF(Data!$E7=EP$1, "",             IF(ISERR(SEARCH(EP$1,Data!$A7)),"",          ";" &amp; VLOOKUP(EP$1,Data!$E:$F,2, FALSE) &amp; ";"   )             )</f>
        <v/>
      </c>
      <c r="EQ7" t="str">
        <f>IF(Data!$E7=EQ$1, "",             IF(ISERR(SEARCH(EQ$1,Data!$A7)),"",          ";" &amp; VLOOKUP(EQ$1,Data!$E:$F,2, FALSE) &amp; ";"   )             )</f>
        <v/>
      </c>
      <c r="ER7" t="str">
        <f>IF(Data!$E7=ER$1, "",             IF(ISERR(SEARCH(ER$1,Data!$A7)),"",          ";" &amp; VLOOKUP(ER$1,Data!$E:$F,2, FALSE) &amp; ";"   )             )</f>
        <v/>
      </c>
      <c r="ES7" t="str">
        <f>IF(Data!$E7=ES$1, "",             IF(ISERR(SEARCH(ES$1,Data!$A7)),"",          ";" &amp; VLOOKUP(ES$1,Data!$E:$F,2, FALSE) &amp; ";"   )             )</f>
        <v/>
      </c>
      <c r="ET7" t="str">
        <f>IF(Data!$E7=ET$1, "",             IF(ISERR(SEARCH(ET$1,Data!$A7)),"",          ";" &amp; VLOOKUP(ET$1,Data!$E:$F,2, FALSE) &amp; ";"   )             )</f>
        <v/>
      </c>
      <c r="EU7" t="str">
        <f>IF(Data!$E7=EU$1, "",             IF(ISERR(SEARCH(EU$1,Data!$A7)),"",          ";" &amp; VLOOKUP(EU$1,Data!$E:$F,2, FALSE) &amp; ";"   )             )</f>
        <v/>
      </c>
      <c r="EV7" t="str">
        <f>IF(Data!$E7=EV$1, "",             IF(ISERR(SEARCH(EV$1,Data!$A7)),"",          ";" &amp; VLOOKUP(EV$1,Data!$E:$F,2, FALSE) &amp; ";"   )             )</f>
        <v/>
      </c>
      <c r="EW7" t="str">
        <f>IF(Data!$E7=EW$1, "",             IF(ISERR(SEARCH(EW$1,Data!$A7)),"",          ";" &amp; VLOOKUP(EW$1,Data!$E:$F,2, FALSE) &amp; ";"   )             )</f>
        <v/>
      </c>
      <c r="EX7" t="str">
        <f>IF(Data!$E7=EX$1, "",             IF(ISERR(SEARCH(EX$1,Data!$A7)),"",          ";" &amp; VLOOKUP(EX$1,Data!$E:$F,2, FALSE) &amp; ";"   )             )</f>
        <v/>
      </c>
      <c r="EY7" t="str">
        <f>IF(Data!$E7=EY$1, "",             IF(ISERR(SEARCH(EY$1,Data!$A7)),"",          ";" &amp; VLOOKUP(EY$1,Data!$E:$F,2, FALSE) &amp; ";"   )             )</f>
        <v/>
      </c>
      <c r="EZ7" t="str">
        <f>IF(Data!$E7=EZ$1, "",             IF(ISERR(SEARCH(EZ$1,Data!$A7)),"",          ";" &amp; VLOOKUP(EZ$1,Data!$E:$F,2, FALSE) &amp; ";"   )             )</f>
        <v/>
      </c>
      <c r="FA7" t="str">
        <f>IF(Data!$E7=FA$1, "",             IF(ISERR(SEARCH(FA$1,Data!$A7)),"",          ";" &amp; VLOOKUP(FA$1,Data!$E:$F,2, FALSE) &amp; ";"   )             )</f>
        <v/>
      </c>
      <c r="FB7" t="str">
        <f>IF(Data!$E7=FB$1, "",             IF(ISERR(SEARCH(FB$1,Data!$A7)),"",          ";" &amp; VLOOKUP(FB$1,Data!$E:$F,2, FALSE) &amp; ";"   )             )</f>
        <v/>
      </c>
      <c r="FC7" t="str">
        <f>IF(Data!$E7=FC$1, "",             IF(ISERR(SEARCH(FC$1,Data!$A7)),"",          ";" &amp; VLOOKUP(FC$1,Data!$E:$F,2, FALSE) &amp; ";"   )             )</f>
        <v/>
      </c>
      <c r="FD7" t="str">
        <f>IF(Data!$E7=FD$1, "",             IF(ISERR(SEARCH(FD$1,Data!$A7)),"",          ";" &amp; VLOOKUP(FD$1,Data!$E:$F,2, FALSE) &amp; ";"   )             )</f>
        <v/>
      </c>
      <c r="FE7" t="str">
        <f>IF(Data!$E7=FE$1, "",             IF(ISERR(SEARCH(FE$1,Data!$A7)),"",          ";" &amp; VLOOKUP(FE$1,Data!$E:$F,2, FALSE) &amp; ";"   )             )</f>
        <v/>
      </c>
      <c r="FF7" t="str">
        <f>IF(Data!$E7=FF$1, "",             IF(ISERR(SEARCH(FF$1,Data!$A7)),"",          ";" &amp; VLOOKUP(FF$1,Data!$E:$F,2, FALSE) &amp; ";"   )             )</f>
        <v/>
      </c>
      <c r="FG7" t="str">
        <f>IF(Data!$E7=FG$1, "",             IF(ISERR(SEARCH(FG$1,Data!$A7)),"",          ";" &amp; VLOOKUP(FG$1,Data!$E:$F,2, FALSE) &amp; ";"   )             )</f>
        <v/>
      </c>
      <c r="FH7" t="str">
        <f>IF(Data!$E7=FH$1, "",             IF(ISERR(SEARCH(FH$1,Data!$A7)),"",          ";" &amp; VLOOKUP(FH$1,Data!$E:$F,2, FALSE) &amp; ";"   )             )</f>
        <v/>
      </c>
      <c r="FI7" t="str">
        <f>IF(Data!$E7=FI$1, "",             IF(ISERR(SEARCH(FI$1,Data!$A7)),"",          ";" &amp; VLOOKUP(FI$1,Data!$E:$F,2, FALSE) &amp; ";"   )             )</f>
        <v/>
      </c>
      <c r="FJ7" t="str">
        <f>IF(Data!$E7=FJ$1, "",             IF(ISERR(SEARCH(FJ$1,Data!$A7)),"",          ";" &amp; VLOOKUP(FJ$1,Data!$E:$F,2, FALSE) &amp; ";"   )             )</f>
        <v/>
      </c>
      <c r="FK7" t="str">
        <f>IF(Data!$E7=FK$1, "",             IF(ISERR(SEARCH(FK$1,Data!$A7)),"",          ";" &amp; VLOOKUP(FK$1,Data!$E:$F,2, FALSE) &amp; ";"   )             )</f>
        <v/>
      </c>
      <c r="FL7" t="str">
        <f>IF(Data!$E7=FL$1, "",             IF(ISERR(SEARCH(FL$1,Data!$A7)),"",          ";" &amp; VLOOKUP(FL$1,Data!$E:$F,2, FALSE) &amp; ";"   )             )</f>
        <v/>
      </c>
      <c r="FM7" t="str">
        <f>IF(Data!$E7=FM$1, "",             IF(ISERR(SEARCH(FM$1,Data!$A7)),"",          ";" &amp; VLOOKUP(FM$1,Data!$E:$F,2, FALSE) &amp; ";"   )             )</f>
        <v/>
      </c>
      <c r="FN7" t="str">
        <f>IF(Data!$E7=FN$1, "",             IF(ISERR(SEARCH(FN$1,Data!$A7)),"",          ";" &amp; VLOOKUP(FN$1,Data!$E:$F,2, FALSE) &amp; ";"   )             )</f>
        <v/>
      </c>
      <c r="FO7" t="str">
        <f>IF(Data!$E7=FO$1, "",             IF(ISERR(SEARCH(FO$1,Data!$A7)),"",          ";" &amp; VLOOKUP(FO$1,Data!$E:$F,2, FALSE) &amp; ";"   )             )</f>
        <v/>
      </c>
      <c r="FP7" t="str">
        <f>IF(Data!$E7=FP$1, "",             IF(ISERR(SEARCH(FP$1,Data!$A7)),"",          ";" &amp; VLOOKUP(FP$1,Data!$E:$F,2, FALSE) &amp; ";"   )             )</f>
        <v/>
      </c>
      <c r="FQ7" t="str">
        <f>IF(Data!$E7=FQ$1, "",             IF(ISERR(SEARCH(FQ$1,Data!$A7)),"",          ";" &amp; VLOOKUP(FQ$1,Data!$E:$F,2, FALSE) &amp; ";"   )             )</f>
        <v/>
      </c>
      <c r="FR7" t="str">
        <f>IF(Data!$E7=FR$1, "",             IF(ISERR(SEARCH(FR$1,Data!$A7)),"",          ";" &amp; VLOOKUP(FR$1,Data!$E:$F,2, FALSE) &amp; ";"   )             )</f>
        <v/>
      </c>
      <c r="FS7" t="str">
        <f>IF(Data!$E7=FS$1, "",             IF(ISERR(SEARCH(FS$1,Data!$A7)),"",          ";" &amp; VLOOKUP(FS$1,Data!$E:$F,2, FALSE) &amp; ";"   )             )</f>
        <v/>
      </c>
      <c r="FT7" t="str">
        <f>IF(Data!$E7=FT$1, "",             IF(ISERR(SEARCH(FT$1,Data!$A7)),"",          ";" &amp; VLOOKUP(FT$1,Data!$E:$F,2, FALSE) &amp; ";"   )             )</f>
        <v/>
      </c>
      <c r="FU7" t="str">
        <f>IF(Data!$E7=FU$1, "",             IF(ISERR(SEARCH(FU$1,Data!$A7)),"",          ";" &amp; VLOOKUP(FU$1,Data!$E:$F,2, FALSE) &amp; ";"   )             )</f>
        <v/>
      </c>
      <c r="FV7" t="str">
        <f>IF(Data!$E7=FV$1, "",             IF(ISERR(SEARCH(FV$1,Data!$A7)),"",          ";" &amp; VLOOKUP(FV$1,Data!$E:$F,2, FALSE) &amp; ";"   )             )</f>
        <v/>
      </c>
      <c r="FW7" t="str">
        <f>IF(Data!$E7=FW$1, "",             IF(ISERR(SEARCH(FW$1,Data!$A7)),"",          ";" &amp; VLOOKUP(FW$1,Data!$E:$F,2, FALSE) &amp; ";"   )             )</f>
        <v/>
      </c>
      <c r="FX7" t="str">
        <f>IF(Data!$E7=FX$1, "",             IF(ISERR(SEARCH(FX$1,Data!$A7)),"",          ";" &amp; VLOOKUP(FX$1,Data!$E:$F,2, FALSE) &amp; ";"   )             )</f>
        <v/>
      </c>
      <c r="FY7" t="str">
        <f>IF(Data!$E7=FY$1, "",             IF(ISERR(SEARCH(FY$1,Data!$A7)),"",          ";" &amp; VLOOKUP(FY$1,Data!$E:$F,2, FALSE) &amp; ";"   )             )</f>
        <v/>
      </c>
      <c r="FZ7" t="str">
        <f>IF(Data!$E7=FZ$1, "",             IF(ISERR(SEARCH(FZ$1,Data!$A7)),"",          ";" &amp; VLOOKUP(FZ$1,Data!$E:$F,2, FALSE) &amp; ";"   )             )</f>
        <v/>
      </c>
      <c r="GA7" t="str">
        <f>IF(Data!$E7=GA$1, "",             IF(ISERR(SEARCH(GA$1,Data!$A7)),"",          ";" &amp; VLOOKUP(GA$1,Data!$E:$F,2, FALSE) &amp; ";"   )             )</f>
        <v/>
      </c>
      <c r="GB7" t="str">
        <f>IF(Data!$E7=GB$1, "",             IF(ISERR(SEARCH(GB$1,Data!$A7)),"",          ";" &amp; VLOOKUP(GB$1,Data!$E:$F,2, FALSE) &amp; ";"   )             )</f>
        <v/>
      </c>
      <c r="GC7" t="str">
        <f>IF(Data!$E7=GC$1, "",             IF(ISERR(SEARCH(GC$1,Data!$A7)),"",          ";" &amp; VLOOKUP(GC$1,Data!$E:$F,2, FALSE) &amp; ";"   )             )</f>
        <v/>
      </c>
      <c r="GD7" t="str">
        <f>IF(Data!$E7=GD$1, "",             IF(ISERR(SEARCH(GD$1,Data!$A7)),"",          ";" &amp; VLOOKUP(GD$1,Data!$E:$F,2, FALSE) &amp; ";"   )             )</f>
        <v/>
      </c>
      <c r="GE7" t="str">
        <f>IF(Data!$E7=GE$1, "",             IF(ISERR(SEARCH(GE$1,Data!$A7)),"",          ";" &amp; VLOOKUP(GE$1,Data!$E:$F,2, FALSE) &amp; ";"   )             )</f>
        <v/>
      </c>
      <c r="GF7" t="str">
        <f>IF(Data!$E7=GF$1, "",             IF(ISERR(SEARCH(GF$1,Data!$A7)),"",          ";" &amp; VLOOKUP(GF$1,Data!$E:$F,2, FALSE) &amp; ";"   )             )</f>
        <v/>
      </c>
      <c r="GG7" t="str">
        <f>IF(Data!$E7=GG$1, "",             IF(ISERR(SEARCH(GG$1,Data!$A7)),"",          ";" &amp; VLOOKUP(GG$1,Data!$E:$F,2, FALSE) &amp; ";"   )             )</f>
        <v/>
      </c>
      <c r="GH7" t="str">
        <f>IF(Data!$E7=GH$1, "",             IF(ISERR(SEARCH(GH$1,Data!$A7)),"",          ";" &amp; VLOOKUP(GH$1,Data!$E:$F,2, FALSE) &amp; ";"   )             )</f>
        <v/>
      </c>
      <c r="GI7" t="str">
        <f>IF(Data!$E7=GI$1, "",             IF(ISERR(SEARCH(GI$1,Data!$A7)),"",          ";" &amp; VLOOKUP(GI$1,Data!$E:$F,2, FALSE) &amp; ";"   )             )</f>
        <v/>
      </c>
      <c r="GJ7" t="str">
        <f>IF(Data!$E7=GJ$1, "",             IF(ISERR(SEARCH(GJ$1,Data!$A7)),"",          ";" &amp; VLOOKUP(GJ$1,Data!$E:$F,2, FALSE) &amp; ";"   )             )</f>
        <v/>
      </c>
      <c r="GK7" t="str">
        <f>IF(Data!$E7=GK$1, "",             IF(ISERR(SEARCH(GK$1,Data!$A7)),"",          ";" &amp; VLOOKUP(GK$1,Data!$E:$F,2, FALSE) &amp; ";"   )             )</f>
        <v/>
      </c>
      <c r="GL7" t="str">
        <f>IF(Data!$E7=GL$1, "",             IF(ISERR(SEARCH(GL$1,Data!$A7)),"",          ";" &amp; VLOOKUP(GL$1,Data!$E:$F,2, FALSE) &amp; ";"   )             )</f>
        <v/>
      </c>
      <c r="GM7" t="str">
        <f>IF(Data!$E7=GM$1, "",             IF(ISERR(SEARCH(GM$1,Data!$A7)),"",          ";" &amp; VLOOKUP(GM$1,Data!$E:$F,2, FALSE) &amp; ";"   )             )</f>
        <v/>
      </c>
      <c r="GN7" t="str">
        <f>IF(Data!$E7=GN$1, "",             IF(ISERR(SEARCH(GN$1,Data!$A7)),"",          ";" &amp; VLOOKUP(GN$1,Data!$E:$F,2, FALSE) &amp; ";"   )             )</f>
        <v/>
      </c>
      <c r="GO7" t="str">
        <f>IF(Data!$E7=GO$1, "",             IF(ISERR(SEARCH(GO$1,Data!$A7)),"",          ";" &amp; VLOOKUP(GO$1,Data!$E:$F,2, FALSE) &amp; ";"   )             )</f>
        <v/>
      </c>
      <c r="GP7" t="str">
        <f>IF(Data!$E7=GP$1, "",             IF(ISERR(SEARCH(GP$1,Data!$A7)),"",          ";" &amp; VLOOKUP(GP$1,Data!$E:$F,2, FALSE) &amp; ";"   )             )</f>
        <v/>
      </c>
      <c r="GQ7" t="str">
        <f>IF(Data!$E7=GQ$1, "",             IF(ISERR(SEARCH(GQ$1,Data!$A7)),"",          ";" &amp; VLOOKUP(GQ$1,Data!$E:$F,2, FALSE) &amp; ";"   )             )</f>
        <v/>
      </c>
      <c r="GR7" t="str">
        <f>IF(Data!$E7=GR$1, "",             IF(ISERR(SEARCH(GR$1,Data!$A7)),"",          ";" &amp; VLOOKUP(GR$1,Data!$E:$F,2, FALSE) &amp; ";"   )             )</f>
        <v/>
      </c>
      <c r="GS7" t="str">
        <f>IF(Data!$E7=GS$1, "",             IF(ISERR(SEARCH(GS$1,Data!$A7)),"",          ";" &amp; VLOOKUP(GS$1,Data!$E:$F,2, FALSE) &amp; ";"   )             )</f>
        <v/>
      </c>
      <c r="GT7" t="str">
        <f>IF(Data!$E7=GT$1, "",             IF(ISERR(SEARCH(GT$1,Data!$A7)),"",          ";" &amp; VLOOKUP(GT$1,Data!$E:$F,2, FALSE) &amp; ";"   )             )</f>
        <v/>
      </c>
      <c r="GU7" t="str">
        <f>IF(Data!$E7=GU$1, "",             IF(ISERR(SEARCH(GU$1,Data!$A7)),"",          ";" &amp; VLOOKUP(GU$1,Data!$E:$F,2, FALSE) &amp; ";"   )             )</f>
        <v/>
      </c>
      <c r="GV7" t="str">
        <f>IF(Data!$E7=GV$1, "",             IF(ISERR(SEARCH(GV$1,Data!$A7)),"",          ";" &amp; VLOOKUP(GV$1,Data!$E:$F,2, FALSE) &amp; ";"   )             )</f>
        <v/>
      </c>
      <c r="GW7" t="str">
        <f>IF(Data!$E7=GW$1, "",             IF(ISERR(SEARCH(GW$1,Data!$A7)),"",          ";" &amp; VLOOKUP(GW$1,Data!$E:$F,2, FALSE) &amp; ";"   )             )</f>
        <v/>
      </c>
      <c r="GX7" t="str">
        <f>IF(Data!$E7=GX$1, "",             IF(ISERR(SEARCH(GX$1,Data!$A7)),"",          ";" &amp; VLOOKUP(GX$1,Data!$E:$F,2, FALSE) &amp; ";"   )             )</f>
        <v/>
      </c>
      <c r="GY7" t="str">
        <f>IF(Data!$E7=GY$1, "",             IF(ISERR(SEARCH(GY$1,Data!$A7)),"",          ";" &amp; VLOOKUP(GY$1,Data!$E:$F,2, FALSE) &amp; ";"   )             )</f>
        <v/>
      </c>
      <c r="GZ7" t="str">
        <f>IF(Data!$E7=GZ$1, "",             IF(ISERR(SEARCH(GZ$1,Data!$A7)),"",          ";" &amp; VLOOKUP(GZ$1,Data!$E:$F,2, FALSE) &amp; ";"   )             )</f>
        <v/>
      </c>
      <c r="HA7" t="str">
        <f>IF(Data!$E7=HA$1, "",             IF(ISERR(SEARCH(HA$1,Data!$A7)),"",          ";" &amp; VLOOKUP(HA$1,Data!$E:$F,2, FALSE) &amp; ";"   )             )</f>
        <v/>
      </c>
      <c r="HB7" t="str">
        <f>IF(Data!$E7=HB$1, "",             IF(ISERR(SEARCH(HB$1,Data!$A7)),"",          ";" &amp; VLOOKUP(HB$1,Data!$E:$F,2, FALSE) &amp; ";"   )             )</f>
        <v/>
      </c>
      <c r="HC7" t="str">
        <f>IF(Data!$E7=HC$1, "",             IF(ISERR(SEARCH(HC$1,Data!$A7)),"",          ";" &amp; VLOOKUP(HC$1,Data!$E:$F,2, FALSE) &amp; ";"   )             )</f>
        <v/>
      </c>
      <c r="HD7" t="str">
        <f>IF(Data!$E7=HD$1, "",             IF(ISERR(SEARCH(HD$1,Data!$A7)),"",          ";" &amp; VLOOKUP(HD$1,Data!$E:$F,2, FALSE) &amp; ";"   )             )</f>
        <v/>
      </c>
      <c r="HE7" t="str">
        <f>IF(Data!$E7=HE$1, "",             IF(ISERR(SEARCH(HE$1,Data!$A7)),"",          ";" &amp; VLOOKUP(HE$1,Data!$E:$F,2, FALSE) &amp; ";"   )             )</f>
        <v/>
      </c>
      <c r="HF7" t="str">
        <f>IF(Data!$E7=HF$1, "",             IF(ISERR(SEARCH(HF$1,Data!$A7)),"",          ";" &amp; VLOOKUP(HF$1,Data!$E:$F,2, FALSE) &amp; ";"   )             )</f>
        <v/>
      </c>
      <c r="HG7" t="str">
        <f>IF(Data!$E7=HG$1, "",             IF(ISERR(SEARCH(HG$1,Data!$A7)),"",          ";" &amp; VLOOKUP(HG$1,Data!$E:$F,2, FALSE) &amp; ";"   )             )</f>
        <v/>
      </c>
      <c r="HH7" t="str">
        <f>IF(Data!$E7=HH$1, "",             IF(ISERR(SEARCH(HH$1,Data!$A7)),"",          ";" &amp; VLOOKUP(HH$1,Data!$E:$F,2, FALSE) &amp; ";"   )             )</f>
        <v/>
      </c>
      <c r="HI7" t="str">
        <f>IF(Data!$E7=HI$1, "",             IF(ISERR(SEARCH(HI$1,Data!$A7)),"",          ";" &amp; VLOOKUP(HI$1,Data!$E:$F,2, FALSE) &amp; ";"   )             )</f>
        <v/>
      </c>
      <c r="HJ7" t="str">
        <f>IF(Data!$E7=HJ$1, "",             IF(ISERR(SEARCH(HJ$1,Data!$A7)),"",          ";" &amp; VLOOKUP(HJ$1,Data!$E:$F,2, FALSE) &amp; ";"   )             )</f>
        <v/>
      </c>
      <c r="HK7" t="str">
        <f>IF(Data!$E7=HK$1, "",             IF(ISERR(SEARCH(HK$1,Data!$A7)),"",          ";" &amp; VLOOKUP(HK$1,Data!$E:$F,2, FALSE) &amp; ";"   )             )</f>
        <v/>
      </c>
      <c r="HL7" t="str">
        <f>IF(Data!$E7=HL$1, "",             IF(ISERR(SEARCH(HL$1,Data!$A7)),"",          ";" &amp; VLOOKUP(HL$1,Data!$E:$F,2, FALSE) &amp; ";"   )             )</f>
        <v/>
      </c>
      <c r="HM7" t="str">
        <f>IF(Data!$E7=HM$1, "",             IF(ISERR(SEARCH(HM$1,Data!$A7)),"",          ";" &amp; VLOOKUP(HM$1,Data!$E:$F,2, FALSE) &amp; ";"   )             )</f>
        <v/>
      </c>
      <c r="HN7" t="str">
        <f>IF(Data!$E7=HN$1, "",             IF(ISERR(SEARCH(HN$1,Data!$A7)),"",          ";" &amp; VLOOKUP(HN$1,Data!$E:$F,2, FALSE) &amp; ";"   )             )</f>
        <v/>
      </c>
      <c r="HO7" t="str">
        <f>IF(Data!$E7=HO$1, "",             IF(ISERR(SEARCH(HO$1,Data!$A7)),"",          ";" &amp; VLOOKUP(HO$1,Data!$E:$F,2, FALSE) &amp; ";"   )             )</f>
        <v/>
      </c>
      <c r="HP7" t="str">
        <f>IF(Data!$E7=HP$1, "",             IF(ISERR(SEARCH(HP$1,Data!$A7)),"",          ";" &amp; VLOOKUP(HP$1,Data!$E:$F,2, FALSE) &amp; ";"   )             )</f>
        <v/>
      </c>
      <c r="HQ7" t="str">
        <f>IF(Data!$E7=HQ$1, "",             IF(ISERR(SEARCH(HQ$1,Data!$A7)),"",          ";" &amp; VLOOKUP(HQ$1,Data!$E:$F,2, FALSE) &amp; ";"   )             )</f>
        <v/>
      </c>
      <c r="HR7" t="str">
        <f>IF(Data!$E7=HR$1, "",             IF(ISERR(SEARCH(HR$1,Data!$A7)),"",          ";" &amp; VLOOKUP(HR$1,Data!$E:$F,2, FALSE) &amp; ";"   )             )</f>
        <v/>
      </c>
      <c r="HS7" t="str">
        <f>IF(Data!$E7=HS$1, "",             IF(ISERR(SEARCH(HS$1,Data!$A7)),"",          ";" &amp; VLOOKUP(HS$1,Data!$E:$F,2, FALSE) &amp; ";"   )             )</f>
        <v/>
      </c>
      <c r="HT7" t="str">
        <f>IF(Data!$E7=HT$1, "",             IF(ISERR(SEARCH(HT$1,Data!$A7)),"",          ";" &amp; VLOOKUP(HT$1,Data!$E:$F,2, FALSE) &amp; ";"   )             )</f>
        <v/>
      </c>
      <c r="HU7" t="str">
        <f>IF(Data!$E7=HU$1, "",             IF(ISERR(SEARCH(HU$1,Data!$A7)),"",          ";" &amp; VLOOKUP(HU$1,Data!$E:$F,2, FALSE) &amp; ";"   )             )</f>
        <v/>
      </c>
      <c r="HV7" t="str">
        <f>IF(Data!$E7=HV$1, "",             IF(ISERR(SEARCH(HV$1,Data!$A7)),"",          ";" &amp; VLOOKUP(HV$1,Data!$E:$F,2, FALSE) &amp; ";"   )             )</f>
        <v/>
      </c>
      <c r="HW7" t="str">
        <f>IF(Data!$E7=HW$1, "",             IF(ISERR(SEARCH(HW$1,Data!$A7)),"",          ";" &amp; VLOOKUP(HW$1,Data!$E:$F,2, FALSE) &amp; ";"   )             )</f>
        <v/>
      </c>
      <c r="HX7" t="str">
        <f>IF(Data!$E7=HX$1, "",             IF(ISERR(SEARCH(HX$1,Data!$A7)),"",          ";" &amp; VLOOKUP(HX$1,Data!$E:$F,2, FALSE) &amp; ";"   )             )</f>
        <v/>
      </c>
      <c r="HY7" t="str">
        <f>IF(Data!$E7=HY$1, "",             IF(ISERR(SEARCH(HY$1,Data!$A7)),"",          ";" &amp; VLOOKUP(HY$1,Data!$E:$F,2, FALSE) &amp; ";"   )             )</f>
        <v/>
      </c>
      <c r="HZ7" t="str">
        <f>IF(Data!$E7=HZ$1, "",             IF(ISERR(SEARCH(HZ$1,Data!$A7)),"",          ";" &amp; VLOOKUP(HZ$1,Data!$E:$F,2, FALSE) &amp; ";"   )             )</f>
        <v/>
      </c>
      <c r="IA7" t="str">
        <f>IF(Data!$E7=IA$1, "",             IF(ISERR(SEARCH(IA$1,Data!$A7)),"",          ";" &amp; VLOOKUP(IA$1,Data!$E:$F,2, FALSE) &amp; ";"   )             )</f>
        <v/>
      </c>
      <c r="IB7" t="str">
        <f>IF(Data!$E7=IB$1, "",             IF(ISERR(SEARCH(IB$1,Data!$A7)),"",          ";" &amp; VLOOKUP(IB$1,Data!$E:$F,2, FALSE) &amp; ";"   )             )</f>
        <v/>
      </c>
      <c r="IC7" t="str">
        <f>IF(Data!$E7=IC$1, "",             IF(ISERR(SEARCH(IC$1,Data!$A7)),"",          ";" &amp; VLOOKUP(IC$1,Data!$E:$F,2, FALSE) &amp; ";"   )             )</f>
        <v/>
      </c>
      <c r="ID7" t="str">
        <f>IF(Data!$E7=ID$1, "",             IF(ISERR(SEARCH(ID$1,Data!$A7)),"",          ";" &amp; VLOOKUP(ID$1,Data!$E:$F,2, FALSE) &amp; ";"   )             )</f>
        <v/>
      </c>
      <c r="IE7" t="str">
        <f>IF(Data!$E7=IE$1, "",             IF(ISERR(SEARCH(IE$1,Data!$A7)),"",          ";" &amp; VLOOKUP(IE$1,Data!$E:$F,2, FALSE) &amp; ";"   )             )</f>
        <v/>
      </c>
    </row>
    <row r="8" spans="1:239" x14ac:dyDescent="0.3">
      <c r="A8" t="str">
        <f>Tableau1[[#This Row],[name]]</f>
        <v>Capitaine Raymus Antilles</v>
      </c>
      <c r="B8" s="15">
        <f>VLOOKUP(Tableau36[[#This Row],[Character]],Data!E:F,2,FALSE)</f>
        <v>7</v>
      </c>
      <c r="C8" t="str">
        <f>IF( Tableau36[[#This Row],[removed double semi-colon]]="", "", MID(Tableau36[[#This Row],[removed double semi-colon]],2,LEN(Tableau36[[#This Row],[removed double semi-colon]]) - 2) )</f>
        <v>134;213</v>
      </c>
      <c r="D8" t="str">
        <f>SUBSTITUTE(Tableau36[[#This Row],[Concatenation]],";;",";")</f>
        <v>;134;213;</v>
      </c>
      <c r="E8" t="str">
        <f>_xlfn.CONCAT(Tableau4[#This Row])</f>
        <v>;134;;213;</v>
      </c>
      <c r="I8" t="str">
        <f>IF(Data!$E8=I$1, "",             IF(ISERR(SEARCH(I$1,Data!$A8)),"",          ";" &amp; VLOOKUP(I$1,Data!$E:$F,2, FALSE) &amp; ";"   )             )</f>
        <v/>
      </c>
      <c r="J8" t="str">
        <f>IF(Data!$E8=J$1, "",             IF(ISERR(SEARCH(J$1,Data!$A8)),"",          ";" &amp; VLOOKUP(J$1,Data!$E:$F,2, FALSE) &amp; ";"   )             )</f>
        <v/>
      </c>
      <c r="K8" t="str">
        <f>IF(Data!$E8=K$1, "",             IF(ISERR(SEARCH(K$1,Data!$A8)),"",          ";" &amp; VLOOKUP(K$1,Data!$E:$F,2, FALSE) &amp; ";"   )             )</f>
        <v/>
      </c>
      <c r="L8" t="str">
        <f>IF(Data!$E8=L$1, "",             IF(ISERR(SEARCH(L$1,Data!$A8)),"",          ";" &amp; VLOOKUP(L$1,Data!$E:$F,2, FALSE) &amp; ";"   )             )</f>
        <v/>
      </c>
      <c r="M8" t="str">
        <f>IF(Data!$E8=M$1, "",             IF(ISERR(SEARCH(M$1,Data!$A8)),"",          ";" &amp; VLOOKUP(M$1,Data!$E:$F,2, FALSE) &amp; ";"   )             )</f>
        <v/>
      </c>
      <c r="N8" t="str">
        <f>IF(Data!$E8=N$1, "",             IF(ISERR(SEARCH(N$1,Data!$A8)),"",          ";" &amp; VLOOKUP(N$1,Data!$E:$F,2, FALSE) &amp; ";"   )             )</f>
        <v/>
      </c>
      <c r="O8" t="str">
        <f>IF(Data!$E8=O$1, "",             IF(ISERR(SEARCH(O$1,Data!$A8)),"",          ";" &amp; VLOOKUP(O$1,Data!$E:$F,2, FALSE) &amp; ";"   )             )</f>
        <v/>
      </c>
      <c r="P8" t="str">
        <f>IF(Data!$E8=P$1, "",             IF(ISERR(SEARCH(P$1,Data!$A8)),"",          ";" &amp; VLOOKUP(P$1,Data!$E:$F,2, FALSE) &amp; ";"   )             )</f>
        <v/>
      </c>
      <c r="Q8" t="str">
        <f>IF(Data!$E8=Q$1, "",             IF(ISERR(SEARCH(Q$1,Data!$A8)),"",          ";" &amp; VLOOKUP(Q$1,Data!$E:$F,2, FALSE) &amp; ";"   )             )</f>
        <v/>
      </c>
      <c r="R8" t="str">
        <f>IF(Data!$E8=R$1, "",             IF(ISERR(SEARCH(R$1,Data!$A8)),"",          ";" &amp; VLOOKUP(R$1,Data!$E:$F,2, FALSE) &amp; ";"   )             )</f>
        <v/>
      </c>
      <c r="S8" t="str">
        <f>IF(Data!$E8=S$1, "",             IF(ISERR(SEARCH(S$1,Data!$A8)),"",          ";" &amp; VLOOKUP(S$1,Data!$E:$F,2, FALSE) &amp; ";"   )             )</f>
        <v/>
      </c>
      <c r="T8" t="str">
        <f>IF(Data!$E8=T$1, "",             IF(ISERR(SEARCH(T$1,Data!$A8)),"",          ";" &amp; VLOOKUP(T$1,Data!$E:$F,2, FALSE) &amp; ";"   )             )</f>
        <v/>
      </c>
      <c r="U8" t="str">
        <f>IF(Data!$E8=U$1, "",             IF(ISERR(SEARCH(U$1,Data!$A8)),"",          ";" &amp; VLOOKUP(U$1,Data!$E:$F,2, FALSE) &amp; ";"   )             )</f>
        <v/>
      </c>
      <c r="V8" t="str">
        <f>IF(Data!$E8=V$1, "",             IF(ISERR(SEARCH(V$1,Data!$A8)),"",          ";" &amp; VLOOKUP(V$1,Data!$E:$F,2, FALSE) &amp; ";"   )             )</f>
        <v/>
      </c>
      <c r="W8" t="str">
        <f>IF(Data!$E8=W$1, "",             IF(ISERR(SEARCH(W$1,Data!$A8)),"",          ";" &amp; VLOOKUP(W$1,Data!$E:$F,2, FALSE) &amp; ";"   )             )</f>
        <v/>
      </c>
      <c r="X8" t="str">
        <f>IF(Data!$E8=X$1, "",             IF(ISERR(SEARCH(X$1,Data!$A8)),"",          ";" &amp; VLOOKUP(X$1,Data!$E:$F,2, FALSE) &amp; ";"   )             )</f>
        <v/>
      </c>
      <c r="Y8" t="str">
        <f>IF(Data!$E8=Y$1, "",             IF(ISERR(SEARCH(Y$1,Data!$A8)),"",          ";" &amp; VLOOKUP(Y$1,Data!$E:$F,2, FALSE) &amp; ";"   )             )</f>
        <v/>
      </c>
      <c r="Z8" t="str">
        <f>IF(Data!$E8=Z$1, "",             IF(ISERR(SEARCH(Z$1,Data!$A8)),"",          ";" &amp; VLOOKUP(Z$1,Data!$E:$F,2, FALSE) &amp; ";"   )             )</f>
        <v/>
      </c>
      <c r="AA8" t="str">
        <f>IF(Data!$E8=AA$1, "",             IF(ISERR(SEARCH(AA$1,Data!$A8)),"",          ";" &amp; VLOOKUP(AA$1,Data!$E:$F,2, FALSE) &amp; ";"   )             )</f>
        <v/>
      </c>
      <c r="AB8" t="str">
        <f>IF(Data!$E8=AB$1, "",             IF(ISERR(SEARCH(AB$1,Data!$A8)),"",          ";" &amp; VLOOKUP(AB$1,Data!$E:$F,2, FALSE) &amp; ";"   )             )</f>
        <v/>
      </c>
      <c r="AC8" t="str">
        <f>IF(Data!$E8=AC$1, "",             IF(ISERR(SEARCH(AC$1,Data!$A8)),"",          ";" &amp; VLOOKUP(AC$1,Data!$E:$F,2, FALSE) &amp; ";"   )             )</f>
        <v/>
      </c>
      <c r="AD8" t="str">
        <f>IF(Data!$E8=AD$1, "",             IF(ISERR(SEARCH(AD$1,Data!$A8)),"",          ";" &amp; VLOOKUP(AD$1,Data!$E:$F,2, FALSE) &amp; ";"   )             )</f>
        <v/>
      </c>
      <c r="AE8" t="str">
        <f>IF(Data!$E8=AE$1, "",             IF(ISERR(SEARCH(AE$1,Data!$A8)),"",          ";" &amp; VLOOKUP(AE$1,Data!$E:$F,2, FALSE) &amp; ";"   )             )</f>
        <v/>
      </c>
      <c r="AF8" t="str">
        <f>IF(Data!$E8=AF$1, "",             IF(ISERR(SEARCH(AF$1,Data!$A8)),"",          ";" &amp; VLOOKUP(AF$1,Data!$E:$F,2, FALSE) &amp; ";"   )             )</f>
        <v/>
      </c>
      <c r="AG8" t="str">
        <f>IF(Data!$E8=AG$1, "",             IF(ISERR(SEARCH(AG$1,Data!$A8)),"",          ";" &amp; VLOOKUP(AG$1,Data!$E:$F,2, FALSE) &amp; ";"   )             )</f>
        <v/>
      </c>
      <c r="AH8" t="str">
        <f>IF(Data!$E8=AH$1, "",             IF(ISERR(SEARCH(AH$1,Data!$A8)),"",          ";" &amp; VLOOKUP(AH$1,Data!$E:$F,2, FALSE) &amp; ";"   )             )</f>
        <v/>
      </c>
      <c r="AI8" t="str">
        <f>IF(Data!$E8=AI$1, "",             IF(ISERR(SEARCH(AI$1,Data!$A8)),"",          ";" &amp; VLOOKUP(AI$1,Data!$E:$F,2, FALSE) &amp; ";"   )             )</f>
        <v/>
      </c>
      <c r="AJ8" t="str">
        <f>IF(Data!$E8=AJ$1, "",             IF(ISERR(SEARCH(AJ$1,Data!$A8)),"",          ";" &amp; VLOOKUP(AJ$1,Data!$E:$F,2, FALSE) &amp; ";"   )             )</f>
        <v/>
      </c>
      <c r="AK8" t="str">
        <f>IF(Data!$E8=AK$1, "",             IF(ISERR(SEARCH(AK$1,Data!$A8)),"",          ";" &amp; VLOOKUP(AK$1,Data!$E:$F,2, FALSE) &amp; ";"   )             )</f>
        <v/>
      </c>
      <c r="AL8" t="str">
        <f>IF(Data!$E8=AL$1, "",             IF(ISERR(SEARCH(AL$1,Data!$A8)),"",          ";" &amp; VLOOKUP(AL$1,Data!$E:$F,2, FALSE) &amp; ";"   )             )</f>
        <v/>
      </c>
      <c r="AM8" t="str">
        <f>IF(Data!$E8=AM$1, "",             IF(ISERR(SEARCH(AM$1,Data!$A8)),"",          ";" &amp; VLOOKUP(AM$1,Data!$E:$F,2, FALSE) &amp; ";"   )             )</f>
        <v/>
      </c>
      <c r="AN8" t="str">
        <f>IF(Data!$E8=AN$1, "",             IF(ISERR(SEARCH(AN$1,Data!$A8)),"",          ";" &amp; VLOOKUP(AN$1,Data!$E:$F,2, FALSE) &amp; ";"   )             )</f>
        <v/>
      </c>
      <c r="AO8" t="str">
        <f>IF(Data!$E8=AO$1, "",             IF(ISERR(SEARCH(AO$1,Data!$A8)),"",          ";" &amp; VLOOKUP(AO$1,Data!$E:$F,2, FALSE) &amp; ";"   )             )</f>
        <v/>
      </c>
      <c r="AP8" t="str">
        <f>IF(Data!$E8=AP$1, "",             IF(ISERR(SEARCH(AP$1,Data!$A8)),"",          ";" &amp; VLOOKUP(AP$1,Data!$E:$F,2, FALSE) &amp; ";"   )             )</f>
        <v/>
      </c>
      <c r="AQ8" t="str">
        <f>IF(Data!$E8=AQ$1, "",             IF(ISERR(SEARCH(AQ$1,Data!$A8)),"",          ";" &amp; VLOOKUP(AQ$1,Data!$E:$F,2, FALSE) &amp; ";"   )             )</f>
        <v/>
      </c>
      <c r="AR8" t="str">
        <f>IF(Data!$E8=AR$1, "",             IF(ISERR(SEARCH(AR$1,Data!$A8)),"",          ";" &amp; VLOOKUP(AR$1,Data!$E:$F,2, FALSE) &amp; ";"   )             )</f>
        <v/>
      </c>
      <c r="AS8" t="str">
        <f>IF(Data!$E8=AS$1, "",             IF(ISERR(SEARCH(AS$1,Data!$A8)),"",          ";" &amp; VLOOKUP(AS$1,Data!$E:$F,2, FALSE) &amp; ";"   )             )</f>
        <v/>
      </c>
      <c r="AT8" t="str">
        <f>IF(Data!$E8=AT$1, "",             IF(ISERR(SEARCH(AT$1,Data!$A8)),"",          ";" &amp; VLOOKUP(AT$1,Data!$E:$F,2, FALSE) &amp; ";"   )             )</f>
        <v/>
      </c>
      <c r="AU8" t="str">
        <f>IF(Data!$E8=AU$1, "",             IF(ISERR(SEARCH(AU$1,Data!$A8)),"",          ";" &amp; VLOOKUP(AU$1,Data!$E:$F,2, FALSE) &amp; ";"   )             )</f>
        <v/>
      </c>
      <c r="AV8" t="str">
        <f>IF(Data!$E8=AV$1, "",             IF(ISERR(SEARCH(AV$1,Data!$A8)),"",          ";" &amp; VLOOKUP(AV$1,Data!$E:$F,2, FALSE) &amp; ";"   )             )</f>
        <v/>
      </c>
      <c r="AW8" t="str">
        <f>IF(Data!$E8=AW$1, "",             IF(ISERR(SEARCH(AW$1,Data!$A8)),"",          ";" &amp; VLOOKUP(AW$1,Data!$E:$F,2, FALSE) &amp; ";"   )             )</f>
        <v/>
      </c>
      <c r="AX8" t="str">
        <f>IF(Data!$E8=AX$1, "",             IF(ISERR(SEARCH(AX$1,Data!$A8)),"",          ";" &amp; VLOOKUP(AX$1,Data!$E:$F,2, FALSE) &amp; ";"   )             )</f>
        <v/>
      </c>
      <c r="AY8" t="str">
        <f>IF(Data!$E8=AY$1, "",             IF(ISERR(SEARCH(AY$1,Data!$A8)),"",          ";" &amp; VLOOKUP(AY$1,Data!$E:$F,2, FALSE) &amp; ";"   )             )</f>
        <v/>
      </c>
      <c r="AZ8" t="str">
        <f>IF(Data!$E8=AZ$1, "",             IF(ISERR(SEARCH(AZ$1,Data!$A8)),"",          ";" &amp; VLOOKUP(AZ$1,Data!$E:$F,2, FALSE) &amp; ";"   )             )</f>
        <v/>
      </c>
      <c r="BA8" t="str">
        <f>IF(Data!$E8=BA$1, "",             IF(ISERR(SEARCH(BA$1,Data!$A8)),"",          ";" &amp; VLOOKUP(BA$1,Data!$E:$F,2, FALSE) &amp; ";"   )             )</f>
        <v/>
      </c>
      <c r="BB8" t="str">
        <f>IF(Data!$E8=BB$1, "",             IF(ISERR(SEARCH(BB$1,Data!$A8)),"",          ";" &amp; VLOOKUP(BB$1,Data!$E:$F,2, FALSE) &amp; ";"   )             )</f>
        <v/>
      </c>
      <c r="BC8" t="str">
        <f>IF(Data!$E8=BC$1, "",             IF(ISERR(SEARCH(BC$1,Data!$A8)),"",          ";" &amp; VLOOKUP(BC$1,Data!$E:$F,2, FALSE) &amp; ";"   )             )</f>
        <v/>
      </c>
      <c r="BD8" t="str">
        <f>IF(Data!$E8=BD$1, "",             IF(ISERR(SEARCH(BD$1,Data!$A8)),"",          ";" &amp; VLOOKUP(BD$1,Data!$E:$F,2, FALSE) &amp; ";"   )             )</f>
        <v/>
      </c>
      <c r="BE8" t="str">
        <f>IF(Data!$E8=BE$1, "",             IF(ISERR(SEARCH(BE$1,Data!$A8)),"",          ";" &amp; VLOOKUP(BE$1,Data!$E:$F,2, FALSE) &amp; ";"   )             )</f>
        <v/>
      </c>
      <c r="BF8" t="str">
        <f>IF(Data!$E8=BF$1, "",             IF(ISERR(SEARCH(BF$1,Data!$A8)),"",          ";" &amp; VLOOKUP(BF$1,Data!$E:$F,2, FALSE) &amp; ";"   )             )</f>
        <v/>
      </c>
      <c r="BG8" t="str">
        <f>IF(Data!$E8=BG$1, "",             IF(ISERR(SEARCH(BG$1,Data!$A8)),"",          ";" &amp; VLOOKUP(BG$1,Data!$E:$F,2, FALSE) &amp; ";"   )             )</f>
        <v/>
      </c>
      <c r="BH8" t="str">
        <f>IF(Data!$E8=BH$1, "",             IF(ISERR(SEARCH(BH$1,Data!$A8)),"",          ";" &amp; VLOOKUP(BH$1,Data!$E:$F,2, FALSE) &amp; ";"   )             )</f>
        <v/>
      </c>
      <c r="BI8" t="str">
        <f>IF(Data!$E8=BI$1, "",             IF(ISERR(SEARCH(BI$1,Data!$A8)),"",          ";" &amp; VLOOKUP(BI$1,Data!$E:$F,2, FALSE) &amp; ";"   )             )</f>
        <v/>
      </c>
      <c r="BJ8" t="str">
        <f>IF(Data!$E8=BJ$1, "",             IF(ISERR(SEARCH(BJ$1,Data!$A8)),"",          ";" &amp; VLOOKUP(BJ$1,Data!$E:$F,2, FALSE) &amp; ";"   )             )</f>
        <v/>
      </c>
      <c r="BK8" t="str">
        <f>IF(Data!$E8=BK$1, "",             IF(ISERR(SEARCH(BK$1,Data!$A8)),"",          ";" &amp; VLOOKUP(BK$1,Data!$E:$F,2, FALSE) &amp; ";"   )             )</f>
        <v/>
      </c>
      <c r="BL8" t="str">
        <f>IF(Data!$E8=BL$1, "",             IF(ISERR(SEARCH(BL$1,Data!$A8)),"",          ";" &amp; VLOOKUP(BL$1,Data!$E:$F,2, FALSE) &amp; ";"   )             )</f>
        <v/>
      </c>
      <c r="BM8" t="str">
        <f>IF(Data!$E8=BM$1, "",             IF(ISERR(SEARCH(BM$1,Data!$A8)),"",          ";" &amp; VLOOKUP(BM$1,Data!$E:$F,2, FALSE) &amp; ";"   )             )</f>
        <v/>
      </c>
      <c r="BN8" t="str">
        <f>IF(Data!$E8=BN$1, "",             IF(ISERR(SEARCH(BN$1,Data!$A8)),"",          ";" &amp; VLOOKUP(BN$1,Data!$E:$F,2, FALSE) &amp; ";"   )             )</f>
        <v/>
      </c>
      <c r="BO8" t="str">
        <f>IF(Data!$E8=BO$1, "",             IF(ISERR(SEARCH(BO$1,Data!$A8)),"",          ";" &amp; VLOOKUP(BO$1,Data!$E:$F,2, FALSE) &amp; ";"   )             )</f>
        <v/>
      </c>
      <c r="BP8" t="str">
        <f>IF(Data!$E8=BP$1, "",             IF(ISERR(SEARCH(BP$1,Data!$A8)),"",          ";" &amp; VLOOKUP(BP$1,Data!$E:$F,2, FALSE) &amp; ";"   )             )</f>
        <v/>
      </c>
      <c r="BQ8" t="str">
        <f>IF(Data!$E8=BQ$1, "",             IF(ISERR(SEARCH(BQ$1,Data!$A8)),"",          ";" &amp; VLOOKUP(BQ$1,Data!$E:$F,2, FALSE) &amp; ";"   )             )</f>
        <v/>
      </c>
      <c r="BR8" t="str">
        <f>IF(Data!$E8=BR$1, "",             IF(ISERR(SEARCH(BR$1,Data!$A8)),"",          ";" &amp; VLOOKUP(BR$1,Data!$E:$F,2, FALSE) &amp; ";"   )             )</f>
        <v/>
      </c>
      <c r="BS8" t="str">
        <f>IF(Data!$E8=BS$1, "",             IF(ISERR(SEARCH(BS$1,Data!$A8)),"",          ";" &amp; VLOOKUP(BS$1,Data!$E:$F,2, FALSE) &amp; ";"   )             )</f>
        <v/>
      </c>
      <c r="BT8" t="str">
        <f>IF(Data!$E8=BT$1, "",             IF(ISERR(SEARCH(BT$1,Data!$A8)),"",          ";" &amp; VLOOKUP(BT$1,Data!$E:$F,2, FALSE) &amp; ";"   )             )</f>
        <v/>
      </c>
      <c r="BU8" t="str">
        <f>IF(Data!$E8=BU$1, "",             IF(ISERR(SEARCH(BU$1,Data!$A8)),"",          ";" &amp; VLOOKUP(BU$1,Data!$E:$F,2, FALSE) &amp; ";"   )             )</f>
        <v/>
      </c>
      <c r="BV8" t="str">
        <f>IF(Data!$E8=BV$1, "",             IF(ISERR(SEARCH(BV$1,Data!$A8)),"",          ";" &amp; VLOOKUP(BV$1,Data!$E:$F,2, FALSE) &amp; ";"   )             )</f>
        <v/>
      </c>
      <c r="BW8" t="str">
        <f>IF(Data!$E8=BW$1, "",             IF(ISERR(SEARCH(BW$1,Data!$A8)),"",          ";" &amp; VLOOKUP(BW$1,Data!$E:$F,2, FALSE) &amp; ";"   )             )</f>
        <v/>
      </c>
      <c r="BX8" t="str">
        <f>IF(Data!$E8=BX$1, "",             IF(ISERR(SEARCH(BX$1,Data!$A8)),"",          ";" &amp; VLOOKUP(BX$1,Data!$E:$F,2, FALSE) &amp; ";"   )             )</f>
        <v/>
      </c>
      <c r="BY8" t="str">
        <f>IF(Data!$E8=BY$1, "",             IF(ISERR(SEARCH(BY$1,Data!$A8)),"",          ";" &amp; VLOOKUP(BY$1,Data!$E:$F,2, FALSE) &amp; ";"   )             )</f>
        <v/>
      </c>
      <c r="BZ8" t="str">
        <f>IF(Data!$E8=BZ$1, "",             IF(ISERR(SEARCH(BZ$1,Data!$A8)),"",          ";" &amp; VLOOKUP(BZ$1,Data!$E:$F,2, FALSE) &amp; ";"   )             )</f>
        <v/>
      </c>
      <c r="CA8" t="str">
        <f>IF(Data!$E8=CA$1, "",             IF(ISERR(SEARCH(CA$1,Data!$A8)),"",          ";" &amp; VLOOKUP(CA$1,Data!$E:$F,2, FALSE) &amp; ";"   )             )</f>
        <v/>
      </c>
      <c r="CB8" t="str">
        <f>IF(Data!$E8=CB$1, "",             IF(ISERR(SEARCH(CB$1,Data!$A8)),"",          ";" &amp; VLOOKUP(CB$1,Data!$E:$F,2, FALSE) &amp; ";"   )             )</f>
        <v/>
      </c>
      <c r="CC8" t="str">
        <f>IF(Data!$E8=CC$1, "",             IF(ISERR(SEARCH(CC$1,Data!$A8)),"",          ";" &amp; VLOOKUP(CC$1,Data!$E:$F,2, FALSE) &amp; ";"   )             )</f>
        <v/>
      </c>
      <c r="CD8" t="str">
        <f>IF(Data!$E8=CD$1, "",             IF(ISERR(SEARCH(CD$1,Data!$A8)),"",          ";" &amp; VLOOKUP(CD$1,Data!$E:$F,2, FALSE) &amp; ";"   )             )</f>
        <v/>
      </c>
      <c r="CE8" t="str">
        <f>IF(Data!$E8=CE$1, "",             IF(ISERR(SEARCH(CE$1,Data!$A8)),"",          ";" &amp; VLOOKUP(CE$1,Data!$E:$F,2, FALSE) &amp; ";"   )             )</f>
        <v/>
      </c>
      <c r="CF8" t="str">
        <f>IF(Data!$E8=CF$1, "",             IF(ISERR(SEARCH(CF$1,Data!$A8)),"",          ";" &amp; VLOOKUP(CF$1,Data!$E:$F,2, FALSE) &amp; ";"   )             )</f>
        <v/>
      </c>
      <c r="CG8" t="str">
        <f>IF(Data!$E8=CG$1, "",             IF(ISERR(SEARCH(CG$1,Data!$A8)),"",          ";" &amp; VLOOKUP(CG$1,Data!$E:$F,2, FALSE) &amp; ";"   )             )</f>
        <v/>
      </c>
      <c r="CH8" t="str">
        <f>IF(Data!$E8=CH$1, "",             IF(ISERR(SEARCH(CH$1,Data!$A8)),"",          ";" &amp; VLOOKUP(CH$1,Data!$E:$F,2, FALSE) &amp; ";"   )             )</f>
        <v/>
      </c>
      <c r="CI8" t="str">
        <f>IF(Data!$E8=CI$1, "",             IF(ISERR(SEARCH(CI$1,Data!$A8)),"",          ";" &amp; VLOOKUP(CI$1,Data!$E:$F,2, FALSE) &amp; ";"   )             )</f>
        <v/>
      </c>
      <c r="CJ8" t="str">
        <f>IF(Data!$E8=CJ$1, "",             IF(ISERR(SEARCH(CJ$1,Data!$A8)),"",          ";" &amp; VLOOKUP(CJ$1,Data!$E:$F,2, FALSE) &amp; ";"   )             )</f>
        <v/>
      </c>
      <c r="CK8" t="str">
        <f>IF(Data!$E8=CK$1, "",             IF(ISERR(SEARCH(CK$1,Data!$A8)),"",          ";" &amp; VLOOKUP(CK$1,Data!$E:$F,2, FALSE) &amp; ";"   )             )</f>
        <v/>
      </c>
      <c r="CL8" t="str">
        <f>IF(Data!$E8=CL$1, "",             IF(ISERR(SEARCH(CL$1,Data!$A8)),"",          ";" &amp; VLOOKUP(CL$1,Data!$E:$F,2, FALSE) &amp; ";"   )             )</f>
        <v/>
      </c>
      <c r="CM8" t="str">
        <f>IF(Data!$E8=CM$1, "",             IF(ISERR(SEARCH(CM$1,Data!$A8)),"",          ";" &amp; VLOOKUP(CM$1,Data!$E:$F,2, FALSE) &amp; ";"   )             )</f>
        <v/>
      </c>
      <c r="CN8" t="str">
        <f>IF(Data!$E8=CN$1, "",             IF(ISERR(SEARCH(CN$1,Data!$A8)),"",          ";" &amp; VLOOKUP(CN$1,Data!$E:$F,2, FALSE) &amp; ";"   )             )</f>
        <v/>
      </c>
      <c r="CO8" t="str">
        <f>IF(Data!$E8=CO$1, "",             IF(ISERR(SEARCH(CO$1,Data!$A8)),"",          ";" &amp; VLOOKUP(CO$1,Data!$E:$F,2, FALSE) &amp; ";"   )             )</f>
        <v/>
      </c>
      <c r="CP8" t="str">
        <f>IF(Data!$E8=CP$1, "",             IF(ISERR(SEARCH(CP$1,Data!$A8)),"",          ";" &amp; VLOOKUP(CP$1,Data!$E:$F,2, FALSE) &amp; ";"   )             )</f>
        <v/>
      </c>
      <c r="CQ8" t="str">
        <f>IF(Data!$E8=CQ$1, "",             IF(ISERR(SEARCH(CQ$1,Data!$A8)),"",          ";" &amp; VLOOKUP(CQ$1,Data!$E:$F,2, FALSE) &amp; ";"   )             )</f>
        <v/>
      </c>
      <c r="CR8" t="str">
        <f>IF(Data!$E8=CR$1, "",             IF(ISERR(SEARCH(CR$1,Data!$A8)),"",          ";" &amp; VLOOKUP(CR$1,Data!$E:$F,2, FALSE) &amp; ";"   )             )</f>
        <v/>
      </c>
      <c r="CS8" t="str">
        <f>IF(Data!$E8=CS$1, "",             IF(ISERR(SEARCH(CS$1,Data!$A8)),"",          ";" &amp; VLOOKUP(CS$1,Data!$E:$F,2, FALSE) &amp; ";"   )             )</f>
        <v/>
      </c>
      <c r="CT8" t="str">
        <f>IF(Data!$E8=CT$1, "",             IF(ISERR(SEARCH(CT$1,Data!$A8)),"",          ";" &amp; VLOOKUP(CT$1,Data!$E:$F,2, FALSE) &amp; ";"   )             )</f>
        <v/>
      </c>
      <c r="CU8" t="str">
        <f>IF(Data!$E8=CU$1, "",             IF(ISERR(SEARCH(CU$1,Data!$A8)),"",          ";" &amp; VLOOKUP(CU$1,Data!$E:$F,2, FALSE) &amp; ";"   )             )</f>
        <v/>
      </c>
      <c r="CV8" t="str">
        <f>IF(Data!$E8=CV$1, "",             IF(ISERR(SEARCH(CV$1,Data!$A8)),"",          ";" &amp; VLOOKUP(CV$1,Data!$E:$F,2, FALSE) &amp; ";"   )             )</f>
        <v/>
      </c>
      <c r="CW8" t="str">
        <f>IF(Data!$E8=CW$1, "",             IF(ISERR(SEARCH(CW$1,Data!$A8)),"",          ";" &amp; VLOOKUP(CW$1,Data!$E:$F,2, FALSE) &amp; ";"   )             )</f>
        <v/>
      </c>
      <c r="CX8" t="str">
        <f>IF(Data!$E8=CX$1, "",             IF(ISERR(SEARCH(CX$1,Data!$A8)),"",          ";" &amp; VLOOKUP(CX$1,Data!$E:$F,2, FALSE) &amp; ";"   )             )</f>
        <v/>
      </c>
      <c r="CY8" t="str">
        <f>IF(Data!$E8=CY$1, "",             IF(ISERR(SEARCH(CY$1,Data!$A8)),"",          ";" &amp; VLOOKUP(CY$1,Data!$E:$F,2, FALSE) &amp; ";"   )             )</f>
        <v/>
      </c>
      <c r="CZ8" t="str">
        <f>IF(Data!$E8=CZ$1, "",             IF(ISERR(SEARCH(CZ$1,Data!$A8)),"",          ";" &amp; VLOOKUP(CZ$1,Data!$E:$F,2, FALSE) &amp; ";"   )             )</f>
        <v/>
      </c>
      <c r="DA8" t="str">
        <f>IF(Data!$E8=DA$1, "",             IF(ISERR(SEARCH(DA$1,Data!$A8)),"",          ";" &amp; VLOOKUP(DA$1,Data!$E:$F,2, FALSE) &amp; ";"   )             )</f>
        <v/>
      </c>
      <c r="DB8" t="str">
        <f>IF(Data!$E8=DB$1, "",             IF(ISERR(SEARCH(DB$1,Data!$A8)),"",          ";" &amp; VLOOKUP(DB$1,Data!$E:$F,2, FALSE) &amp; ";"   )             )</f>
        <v/>
      </c>
      <c r="DC8" t="str">
        <f>IF(Data!$E8=DC$1, "",             IF(ISERR(SEARCH(DC$1,Data!$A8)),"",          ";" &amp; VLOOKUP(DC$1,Data!$E:$F,2, FALSE) &amp; ";"   )             )</f>
        <v/>
      </c>
      <c r="DD8" t="str">
        <f>IF(Data!$E8=DD$1, "",             IF(ISERR(SEARCH(DD$1,Data!$A8)),"",          ";" &amp; VLOOKUP(DD$1,Data!$E:$F,2, FALSE) &amp; ";"   )             )</f>
        <v/>
      </c>
      <c r="DE8" t="str">
        <f>IF(Data!$E8=DE$1, "",             IF(ISERR(SEARCH(DE$1,Data!$A8)),"",          ";" &amp; VLOOKUP(DE$1,Data!$E:$F,2, FALSE) &amp; ";"   )             )</f>
        <v/>
      </c>
      <c r="DF8" t="str">
        <f>IF(Data!$E8=DF$1, "",             IF(ISERR(SEARCH(DF$1,Data!$A8)),"",          ";" &amp; VLOOKUP(DF$1,Data!$E:$F,2, FALSE) &amp; ";"   )             )</f>
        <v/>
      </c>
      <c r="DG8" t="str">
        <f>IF(Data!$E8=DG$1, "",             IF(ISERR(SEARCH(DG$1,Data!$A8)),"",          ";" &amp; VLOOKUP(DG$1,Data!$E:$F,2, FALSE) &amp; ";"   )             )</f>
        <v/>
      </c>
      <c r="DH8" t="str">
        <f>IF(Data!$E8=DH$1, "",             IF(ISERR(SEARCH(DH$1,Data!$A8)),"",          ";" &amp; VLOOKUP(DH$1,Data!$E:$F,2, FALSE) &amp; ";"   )             )</f>
        <v/>
      </c>
      <c r="DI8" t="str">
        <f>IF(Data!$E8=DI$1, "",             IF(ISERR(SEARCH(DI$1,Data!$A8)),"",          ";" &amp; VLOOKUP(DI$1,Data!$E:$F,2, FALSE) &amp; ";"   )             )</f>
        <v/>
      </c>
      <c r="DJ8" t="str">
        <f>IF(Data!$E8=DJ$1, "",             IF(ISERR(SEARCH(DJ$1,Data!$A8)),"",          ";" &amp; VLOOKUP(DJ$1,Data!$E:$F,2, FALSE) &amp; ";"   )             )</f>
        <v/>
      </c>
      <c r="DK8" t="str">
        <f>IF(Data!$E8=DK$1, "",             IF(ISERR(SEARCH(DK$1,Data!$A8)),"",          ";" &amp; VLOOKUP(DK$1,Data!$E:$F,2, FALSE) &amp; ";"   )             )</f>
        <v/>
      </c>
      <c r="DL8" t="str">
        <f>IF(Data!$E8=DL$1, "",             IF(ISERR(SEARCH(DL$1,Data!$A8)),"",          ";" &amp; VLOOKUP(DL$1,Data!$E:$F,2, FALSE) &amp; ";"   )             )</f>
        <v/>
      </c>
      <c r="DM8" t="str">
        <f>IF(Data!$E8=DM$1, "",             IF(ISERR(SEARCH(DM$1,Data!$A8)),"",          ";" &amp; VLOOKUP(DM$1,Data!$E:$F,2, FALSE) &amp; ";"   )             )</f>
        <v/>
      </c>
      <c r="DN8" t="str">
        <f>IF(Data!$E8=DN$1, "",             IF(ISERR(SEARCH(DN$1,Data!$A8)),"",          ";" &amp; VLOOKUP(DN$1,Data!$E:$F,2, FALSE) &amp; ";"   )             )</f>
        <v/>
      </c>
      <c r="DO8" t="str">
        <f>IF(Data!$E8=DO$1, "",             IF(ISERR(SEARCH(DO$1,Data!$A8)),"",          ";" &amp; VLOOKUP(DO$1,Data!$E:$F,2, FALSE) &amp; ";"   )             )</f>
        <v/>
      </c>
      <c r="DP8" t="str">
        <f>IF(Data!$E8=DP$1, "",             IF(ISERR(SEARCH(DP$1,Data!$A8)),"",          ";" &amp; VLOOKUP(DP$1,Data!$E:$F,2, FALSE) &amp; ";"   )             )</f>
        <v/>
      </c>
      <c r="DQ8" t="str">
        <f>IF(Data!$E8=DQ$1, "",             IF(ISERR(SEARCH(DQ$1,Data!$A8)),"",          ";" &amp; VLOOKUP(DQ$1,Data!$E:$F,2, FALSE) &amp; ";"   )             )</f>
        <v/>
      </c>
      <c r="DR8" t="str">
        <f>IF(Data!$E8=DR$1, "",             IF(ISERR(SEARCH(DR$1,Data!$A8)),"",          ";" &amp; VLOOKUP(DR$1,Data!$E:$F,2, FALSE) &amp; ";"   )             )</f>
        <v/>
      </c>
      <c r="DS8" t="str">
        <f>IF(Data!$E8=DS$1, "",             IF(ISERR(SEARCH(DS$1,Data!$A8)),"",          ";" &amp; VLOOKUP(DS$1,Data!$E:$F,2, FALSE) &amp; ";"   )             )</f>
        <v/>
      </c>
      <c r="DT8" t="str">
        <f>IF(Data!$E8=DT$1, "",             IF(ISERR(SEARCH(DT$1,Data!$A8)),"",          ";" &amp; VLOOKUP(DT$1,Data!$E:$F,2, FALSE) &amp; ";"   )             )</f>
        <v/>
      </c>
      <c r="DU8" t="str">
        <f>IF(Data!$E8=DU$1, "",             IF(ISERR(SEARCH(DU$1,Data!$A8)),"",          ";" &amp; VLOOKUP(DU$1,Data!$E:$F,2, FALSE) &amp; ";"   )             )</f>
        <v/>
      </c>
      <c r="DV8" t="str">
        <f>IF(Data!$E8=DV$1, "",             IF(ISERR(SEARCH(DV$1,Data!$A8)),"",          ";" &amp; VLOOKUP(DV$1,Data!$E:$F,2, FALSE) &amp; ";"   )             )</f>
        <v/>
      </c>
      <c r="DW8" t="str">
        <f>IF(Data!$E8=DW$1, "",             IF(ISERR(SEARCH(DW$1,Data!$A8)),"",          ";" &amp; VLOOKUP(DW$1,Data!$E:$F,2, FALSE) &amp; ";"   )             )</f>
        <v/>
      </c>
      <c r="DX8" t="str">
        <f>IF(Data!$E8=DX$1, "",             IF(ISERR(SEARCH(DX$1,Data!$A8)),"",          ";" &amp; VLOOKUP(DX$1,Data!$E:$F,2, FALSE) &amp; ";"   )             )</f>
        <v/>
      </c>
      <c r="DY8" t="str">
        <f>IF(Data!$E8=DY$1, "",             IF(ISERR(SEARCH(DY$1,Data!$A8)),"",          ";" &amp; VLOOKUP(DY$1,Data!$E:$F,2, FALSE) &amp; ";"   )             )</f>
        <v/>
      </c>
      <c r="DZ8" t="str">
        <f>IF(Data!$E8=DZ$1, "",             IF(ISERR(SEARCH(DZ$1,Data!$A8)),"",          ";" &amp; VLOOKUP(DZ$1,Data!$E:$F,2, FALSE) &amp; ";"   )             )</f>
        <v/>
      </c>
      <c r="EA8" t="str">
        <f>IF(Data!$E8=EA$1, "",             IF(ISERR(SEARCH(EA$1,Data!$A8)),"",          ";" &amp; VLOOKUP(EA$1,Data!$E:$F,2, FALSE) &amp; ";"   )             )</f>
        <v/>
      </c>
      <c r="EB8" t="str">
        <f>IF(Data!$E8=EB$1, "",             IF(ISERR(SEARCH(EB$1,Data!$A8)),"",          ";" &amp; VLOOKUP(EB$1,Data!$E:$F,2, FALSE) &amp; ";"   )             )</f>
        <v/>
      </c>
      <c r="EC8" t="str">
        <f>IF(Data!$E8=EC$1, "",             IF(ISERR(SEARCH(EC$1,Data!$A8)),"",          ";" &amp; VLOOKUP(EC$1,Data!$E:$F,2, FALSE) &amp; ";"   )             )</f>
        <v/>
      </c>
      <c r="ED8" t="str">
        <f>IF(Data!$E8=ED$1, "",             IF(ISERR(SEARCH(ED$1,Data!$A8)),"",          ";" &amp; VLOOKUP(ED$1,Data!$E:$F,2, FALSE) &amp; ";"   )             )</f>
        <v/>
      </c>
      <c r="EE8" t="str">
        <f>IF(Data!$E8=EE$1, "",             IF(ISERR(SEARCH(EE$1,Data!$A8)),"",          ";" &amp; VLOOKUP(EE$1,Data!$E:$F,2, FALSE) &amp; ";"   )             )</f>
        <v/>
      </c>
      <c r="EF8" t="str">
        <f>IF(Data!$E8=EF$1, "",             IF(ISERR(SEARCH(EF$1,Data!$A8)),"",          ";" &amp; VLOOKUP(EF$1,Data!$E:$F,2, FALSE) &amp; ";"   )             )</f>
        <v/>
      </c>
      <c r="EG8" t="str">
        <f>IF(Data!$E8=EG$1, "",             IF(ISERR(SEARCH(EG$1,Data!$A8)),"",          ";" &amp; VLOOKUP(EG$1,Data!$E:$F,2, FALSE) &amp; ";"   )             )</f>
        <v/>
      </c>
      <c r="EH8" t="str">
        <f>IF(Data!$E8=EH$1, "",             IF(ISERR(SEARCH(EH$1,Data!$A8)),"",          ";" &amp; VLOOKUP(EH$1,Data!$E:$F,2, FALSE) &amp; ";"   )             )</f>
        <v/>
      </c>
      <c r="EI8" t="str">
        <f>IF(Data!$E8=EI$1, "",             IF(ISERR(SEARCH(EI$1,Data!$A8)),"",          ";" &amp; VLOOKUP(EI$1,Data!$E:$F,2, FALSE) &amp; ";"   )             )</f>
        <v/>
      </c>
      <c r="EJ8" t="str">
        <f>IF(Data!$E8=EJ$1, "",             IF(ISERR(SEARCH(EJ$1,Data!$A8)),"",          ";" &amp; VLOOKUP(EJ$1,Data!$E:$F,2, FALSE) &amp; ";"   )             )</f>
        <v/>
      </c>
      <c r="EK8" t="str">
        <f>IF(Data!$E8=EK$1, "",             IF(ISERR(SEARCH(EK$1,Data!$A8)),"",          ";" &amp; VLOOKUP(EK$1,Data!$E:$F,2, FALSE) &amp; ";"   )             )</f>
        <v/>
      </c>
      <c r="EL8" t="str">
        <f>IF(Data!$E8=EL$1, "",             IF(ISERR(SEARCH(EL$1,Data!$A8)),"",          ";" &amp; VLOOKUP(EL$1,Data!$E:$F,2, FALSE) &amp; ";"   )             )</f>
        <v>;134;</v>
      </c>
      <c r="EM8" t="str">
        <f>IF(Data!$E8=EM$1, "",             IF(ISERR(SEARCH(EM$1,Data!$A8)),"",          ";" &amp; VLOOKUP(EM$1,Data!$E:$F,2, FALSE) &amp; ";"   )             )</f>
        <v/>
      </c>
      <c r="EN8" t="str">
        <f>IF(Data!$E8=EN$1, "",             IF(ISERR(SEARCH(EN$1,Data!$A8)),"",          ";" &amp; VLOOKUP(EN$1,Data!$E:$F,2, FALSE) &amp; ";"   )             )</f>
        <v/>
      </c>
      <c r="EO8" t="str">
        <f>IF(Data!$E8=EO$1, "",             IF(ISERR(SEARCH(EO$1,Data!$A8)),"",          ";" &amp; VLOOKUP(EO$1,Data!$E:$F,2, FALSE) &amp; ";"   )             )</f>
        <v/>
      </c>
      <c r="EP8" t="str">
        <f>IF(Data!$E8=EP$1, "",             IF(ISERR(SEARCH(EP$1,Data!$A8)),"",          ";" &amp; VLOOKUP(EP$1,Data!$E:$F,2, FALSE) &amp; ";"   )             )</f>
        <v/>
      </c>
      <c r="EQ8" t="str">
        <f>IF(Data!$E8=EQ$1, "",             IF(ISERR(SEARCH(EQ$1,Data!$A8)),"",          ";" &amp; VLOOKUP(EQ$1,Data!$E:$F,2, FALSE) &amp; ";"   )             )</f>
        <v/>
      </c>
      <c r="ER8" t="str">
        <f>IF(Data!$E8=ER$1, "",             IF(ISERR(SEARCH(ER$1,Data!$A8)),"",          ";" &amp; VLOOKUP(ER$1,Data!$E:$F,2, FALSE) &amp; ";"   )             )</f>
        <v/>
      </c>
      <c r="ES8" t="str">
        <f>IF(Data!$E8=ES$1, "",             IF(ISERR(SEARCH(ES$1,Data!$A8)),"",          ";" &amp; VLOOKUP(ES$1,Data!$E:$F,2, FALSE) &amp; ";"   )             )</f>
        <v/>
      </c>
      <c r="ET8" t="str">
        <f>IF(Data!$E8=ET$1, "",             IF(ISERR(SEARCH(ET$1,Data!$A8)),"",          ";" &amp; VLOOKUP(ET$1,Data!$E:$F,2, FALSE) &amp; ";"   )             )</f>
        <v/>
      </c>
      <c r="EU8" t="str">
        <f>IF(Data!$E8=EU$1, "",             IF(ISERR(SEARCH(EU$1,Data!$A8)),"",          ";" &amp; VLOOKUP(EU$1,Data!$E:$F,2, FALSE) &amp; ";"   )             )</f>
        <v/>
      </c>
      <c r="EV8" t="str">
        <f>IF(Data!$E8=EV$1, "",             IF(ISERR(SEARCH(EV$1,Data!$A8)),"",          ";" &amp; VLOOKUP(EV$1,Data!$E:$F,2, FALSE) &amp; ";"   )             )</f>
        <v/>
      </c>
      <c r="EW8" t="str">
        <f>IF(Data!$E8=EW$1, "",             IF(ISERR(SEARCH(EW$1,Data!$A8)),"",          ";" &amp; VLOOKUP(EW$1,Data!$E:$F,2, FALSE) &amp; ";"   )             )</f>
        <v/>
      </c>
      <c r="EX8" t="str">
        <f>IF(Data!$E8=EX$1, "",             IF(ISERR(SEARCH(EX$1,Data!$A8)),"",          ";" &amp; VLOOKUP(EX$1,Data!$E:$F,2, FALSE) &amp; ";"   )             )</f>
        <v/>
      </c>
      <c r="EY8" t="str">
        <f>IF(Data!$E8=EY$1, "",             IF(ISERR(SEARCH(EY$1,Data!$A8)),"",          ";" &amp; VLOOKUP(EY$1,Data!$E:$F,2, FALSE) &amp; ";"   )             )</f>
        <v/>
      </c>
      <c r="EZ8" t="str">
        <f>IF(Data!$E8=EZ$1, "",             IF(ISERR(SEARCH(EZ$1,Data!$A8)),"",          ";" &amp; VLOOKUP(EZ$1,Data!$E:$F,2, FALSE) &amp; ";"   )             )</f>
        <v/>
      </c>
      <c r="FA8" t="str">
        <f>IF(Data!$E8=FA$1, "",             IF(ISERR(SEARCH(FA$1,Data!$A8)),"",          ";" &amp; VLOOKUP(FA$1,Data!$E:$F,2, FALSE) &amp; ";"   )             )</f>
        <v/>
      </c>
      <c r="FB8" t="str">
        <f>IF(Data!$E8=FB$1, "",             IF(ISERR(SEARCH(FB$1,Data!$A8)),"",          ";" &amp; VLOOKUP(FB$1,Data!$E:$F,2, FALSE) &amp; ";"   )             )</f>
        <v/>
      </c>
      <c r="FC8" t="str">
        <f>IF(Data!$E8=FC$1, "",             IF(ISERR(SEARCH(FC$1,Data!$A8)),"",          ";" &amp; VLOOKUP(FC$1,Data!$E:$F,2, FALSE) &amp; ";"   )             )</f>
        <v/>
      </c>
      <c r="FD8" t="str">
        <f>IF(Data!$E8=FD$1, "",             IF(ISERR(SEARCH(FD$1,Data!$A8)),"",          ";" &amp; VLOOKUP(FD$1,Data!$E:$F,2, FALSE) &amp; ";"   )             )</f>
        <v/>
      </c>
      <c r="FE8" t="str">
        <f>IF(Data!$E8=FE$1, "",             IF(ISERR(SEARCH(FE$1,Data!$A8)),"",          ";" &amp; VLOOKUP(FE$1,Data!$E:$F,2, FALSE) &amp; ";"   )             )</f>
        <v/>
      </c>
      <c r="FF8" t="str">
        <f>IF(Data!$E8=FF$1, "",             IF(ISERR(SEARCH(FF$1,Data!$A8)),"",          ";" &amp; VLOOKUP(FF$1,Data!$E:$F,2, FALSE) &amp; ";"   )             )</f>
        <v/>
      </c>
      <c r="FG8" t="str">
        <f>IF(Data!$E8=FG$1, "",             IF(ISERR(SEARCH(FG$1,Data!$A8)),"",          ";" &amp; VLOOKUP(FG$1,Data!$E:$F,2, FALSE) &amp; ";"   )             )</f>
        <v/>
      </c>
      <c r="FH8" t="str">
        <f>IF(Data!$E8=FH$1, "",             IF(ISERR(SEARCH(FH$1,Data!$A8)),"",          ";" &amp; VLOOKUP(FH$1,Data!$E:$F,2, FALSE) &amp; ";"   )             )</f>
        <v/>
      </c>
      <c r="FI8" t="str">
        <f>IF(Data!$E8=FI$1, "",             IF(ISERR(SEARCH(FI$1,Data!$A8)),"",          ";" &amp; VLOOKUP(FI$1,Data!$E:$F,2, FALSE) &amp; ";"   )             )</f>
        <v/>
      </c>
      <c r="FJ8" t="str">
        <f>IF(Data!$E8=FJ$1, "",             IF(ISERR(SEARCH(FJ$1,Data!$A8)),"",          ";" &amp; VLOOKUP(FJ$1,Data!$E:$F,2, FALSE) &amp; ";"   )             )</f>
        <v/>
      </c>
      <c r="FK8" t="str">
        <f>IF(Data!$E8=FK$1, "",             IF(ISERR(SEARCH(FK$1,Data!$A8)),"",          ";" &amp; VLOOKUP(FK$1,Data!$E:$F,2, FALSE) &amp; ";"   )             )</f>
        <v/>
      </c>
      <c r="FL8" t="str">
        <f>IF(Data!$E8=FL$1, "",             IF(ISERR(SEARCH(FL$1,Data!$A8)),"",          ";" &amp; VLOOKUP(FL$1,Data!$E:$F,2, FALSE) &amp; ";"   )             )</f>
        <v/>
      </c>
      <c r="FM8" t="str">
        <f>IF(Data!$E8=FM$1, "",             IF(ISERR(SEARCH(FM$1,Data!$A8)),"",          ";" &amp; VLOOKUP(FM$1,Data!$E:$F,2, FALSE) &amp; ";"   )             )</f>
        <v/>
      </c>
      <c r="FN8" t="str">
        <f>IF(Data!$E8=FN$1, "",             IF(ISERR(SEARCH(FN$1,Data!$A8)),"",          ";" &amp; VLOOKUP(FN$1,Data!$E:$F,2, FALSE) &amp; ";"   )             )</f>
        <v/>
      </c>
      <c r="FO8" t="str">
        <f>IF(Data!$E8=FO$1, "",             IF(ISERR(SEARCH(FO$1,Data!$A8)),"",          ";" &amp; VLOOKUP(FO$1,Data!$E:$F,2, FALSE) &amp; ";"   )             )</f>
        <v/>
      </c>
      <c r="FP8" t="str">
        <f>IF(Data!$E8=FP$1, "",             IF(ISERR(SEARCH(FP$1,Data!$A8)),"",          ";" &amp; VLOOKUP(FP$1,Data!$E:$F,2, FALSE) &amp; ";"   )             )</f>
        <v/>
      </c>
      <c r="FQ8" t="str">
        <f>IF(Data!$E8=FQ$1, "",             IF(ISERR(SEARCH(FQ$1,Data!$A8)),"",          ";" &amp; VLOOKUP(FQ$1,Data!$E:$F,2, FALSE) &amp; ";"   )             )</f>
        <v/>
      </c>
      <c r="FR8" t="str">
        <f>IF(Data!$E8=FR$1, "",             IF(ISERR(SEARCH(FR$1,Data!$A8)),"",          ";" &amp; VLOOKUP(FR$1,Data!$E:$F,2, FALSE) &amp; ";"   )             )</f>
        <v/>
      </c>
      <c r="FS8" t="str">
        <f>IF(Data!$E8=FS$1, "",             IF(ISERR(SEARCH(FS$1,Data!$A8)),"",          ";" &amp; VLOOKUP(FS$1,Data!$E:$F,2, FALSE) &amp; ";"   )             )</f>
        <v/>
      </c>
      <c r="FT8" t="str">
        <f>IF(Data!$E8=FT$1, "",             IF(ISERR(SEARCH(FT$1,Data!$A8)),"",          ";" &amp; VLOOKUP(FT$1,Data!$E:$F,2, FALSE) &amp; ";"   )             )</f>
        <v/>
      </c>
      <c r="FU8" t="str">
        <f>IF(Data!$E8=FU$1, "",             IF(ISERR(SEARCH(FU$1,Data!$A8)),"",          ";" &amp; VLOOKUP(FU$1,Data!$E:$F,2, FALSE) &amp; ";"   )             )</f>
        <v/>
      </c>
      <c r="FV8" t="str">
        <f>IF(Data!$E8=FV$1, "",             IF(ISERR(SEARCH(FV$1,Data!$A8)),"",          ";" &amp; VLOOKUP(FV$1,Data!$E:$F,2, FALSE) &amp; ";"   )             )</f>
        <v/>
      </c>
      <c r="FW8" t="str">
        <f>IF(Data!$E8=FW$1, "",             IF(ISERR(SEARCH(FW$1,Data!$A8)),"",          ";" &amp; VLOOKUP(FW$1,Data!$E:$F,2, FALSE) &amp; ";"   )             )</f>
        <v/>
      </c>
      <c r="FX8" t="str">
        <f>IF(Data!$E8=FX$1, "",             IF(ISERR(SEARCH(FX$1,Data!$A8)),"",          ";" &amp; VLOOKUP(FX$1,Data!$E:$F,2, FALSE) &amp; ";"   )             )</f>
        <v/>
      </c>
      <c r="FY8" t="str">
        <f>IF(Data!$E8=FY$1, "",             IF(ISERR(SEARCH(FY$1,Data!$A8)),"",          ";" &amp; VLOOKUP(FY$1,Data!$E:$F,2, FALSE) &amp; ";"   )             )</f>
        <v/>
      </c>
      <c r="FZ8" t="str">
        <f>IF(Data!$E8=FZ$1, "",             IF(ISERR(SEARCH(FZ$1,Data!$A8)),"",          ";" &amp; VLOOKUP(FZ$1,Data!$E:$F,2, FALSE) &amp; ";"   )             )</f>
        <v/>
      </c>
      <c r="GA8" t="str">
        <f>IF(Data!$E8=GA$1, "",             IF(ISERR(SEARCH(GA$1,Data!$A8)),"",          ";" &amp; VLOOKUP(GA$1,Data!$E:$F,2, FALSE) &amp; ";"   )             )</f>
        <v/>
      </c>
      <c r="GB8" t="str">
        <f>IF(Data!$E8=GB$1, "",             IF(ISERR(SEARCH(GB$1,Data!$A8)),"",          ";" &amp; VLOOKUP(GB$1,Data!$E:$F,2, FALSE) &amp; ";"   )             )</f>
        <v/>
      </c>
      <c r="GC8" t="str">
        <f>IF(Data!$E8=GC$1, "",             IF(ISERR(SEARCH(GC$1,Data!$A8)),"",          ";" &amp; VLOOKUP(GC$1,Data!$E:$F,2, FALSE) &amp; ";"   )             )</f>
        <v/>
      </c>
      <c r="GD8" t="str">
        <f>IF(Data!$E8=GD$1, "",             IF(ISERR(SEARCH(GD$1,Data!$A8)),"",          ";" &amp; VLOOKUP(GD$1,Data!$E:$F,2, FALSE) &amp; ";"   )             )</f>
        <v/>
      </c>
      <c r="GE8" t="str">
        <f>IF(Data!$E8=GE$1, "",             IF(ISERR(SEARCH(GE$1,Data!$A8)),"",          ";" &amp; VLOOKUP(GE$1,Data!$E:$F,2, FALSE) &amp; ";"   )             )</f>
        <v/>
      </c>
      <c r="GF8" t="str">
        <f>IF(Data!$E8=GF$1, "",             IF(ISERR(SEARCH(GF$1,Data!$A8)),"",          ";" &amp; VLOOKUP(GF$1,Data!$E:$F,2, FALSE) &amp; ";"   )             )</f>
        <v/>
      </c>
      <c r="GG8" t="str">
        <f>IF(Data!$E8=GG$1, "",             IF(ISERR(SEARCH(GG$1,Data!$A8)),"",          ";" &amp; VLOOKUP(GG$1,Data!$E:$F,2, FALSE) &amp; ";"   )             )</f>
        <v/>
      </c>
      <c r="GH8" t="str">
        <f>IF(Data!$E8=GH$1, "",             IF(ISERR(SEARCH(GH$1,Data!$A8)),"",          ";" &amp; VLOOKUP(GH$1,Data!$E:$F,2, FALSE) &amp; ";"   )             )</f>
        <v/>
      </c>
      <c r="GI8" t="str">
        <f>IF(Data!$E8=GI$1, "",             IF(ISERR(SEARCH(GI$1,Data!$A8)),"",          ";" &amp; VLOOKUP(GI$1,Data!$E:$F,2, FALSE) &amp; ";"   )             )</f>
        <v/>
      </c>
      <c r="GJ8" t="str">
        <f>IF(Data!$E8=GJ$1, "",             IF(ISERR(SEARCH(GJ$1,Data!$A8)),"",          ";" &amp; VLOOKUP(GJ$1,Data!$E:$F,2, FALSE) &amp; ";"   )             )</f>
        <v/>
      </c>
      <c r="GK8" t="str">
        <f>IF(Data!$E8=GK$1, "",             IF(ISERR(SEARCH(GK$1,Data!$A8)),"",          ";" &amp; VLOOKUP(GK$1,Data!$E:$F,2, FALSE) &amp; ";"   )             )</f>
        <v/>
      </c>
      <c r="GL8" t="str">
        <f>IF(Data!$E8=GL$1, "",             IF(ISERR(SEARCH(GL$1,Data!$A8)),"",          ";" &amp; VLOOKUP(GL$1,Data!$E:$F,2, FALSE) &amp; ";"   )             )</f>
        <v/>
      </c>
      <c r="GM8" t="str">
        <f>IF(Data!$E8=GM$1, "",             IF(ISERR(SEARCH(GM$1,Data!$A8)),"",          ";" &amp; VLOOKUP(GM$1,Data!$E:$F,2, FALSE) &amp; ";"   )             )</f>
        <v/>
      </c>
      <c r="GN8" t="str">
        <f>IF(Data!$E8=GN$1, "",             IF(ISERR(SEARCH(GN$1,Data!$A8)),"",          ";" &amp; VLOOKUP(GN$1,Data!$E:$F,2, FALSE) &amp; ";"   )             )</f>
        <v/>
      </c>
      <c r="GO8" t="str">
        <f>IF(Data!$E8=GO$1, "",             IF(ISERR(SEARCH(GO$1,Data!$A8)),"",          ";" &amp; VLOOKUP(GO$1,Data!$E:$F,2, FALSE) &amp; ";"   )             )</f>
        <v/>
      </c>
      <c r="GP8" t="str">
        <f>IF(Data!$E8=GP$1, "",             IF(ISERR(SEARCH(GP$1,Data!$A8)),"",          ";" &amp; VLOOKUP(GP$1,Data!$E:$F,2, FALSE) &amp; ";"   )             )</f>
        <v/>
      </c>
      <c r="GQ8" t="str">
        <f>IF(Data!$E8=GQ$1, "",             IF(ISERR(SEARCH(GQ$1,Data!$A8)),"",          ";" &amp; VLOOKUP(GQ$1,Data!$E:$F,2, FALSE) &amp; ";"   )             )</f>
        <v/>
      </c>
      <c r="GR8" t="str">
        <f>IF(Data!$E8=GR$1, "",             IF(ISERR(SEARCH(GR$1,Data!$A8)),"",          ";" &amp; VLOOKUP(GR$1,Data!$E:$F,2, FALSE) &amp; ";"   )             )</f>
        <v/>
      </c>
      <c r="GS8" t="str">
        <f>IF(Data!$E8=GS$1, "",             IF(ISERR(SEARCH(GS$1,Data!$A8)),"",          ";" &amp; VLOOKUP(GS$1,Data!$E:$F,2, FALSE) &amp; ";"   )             )</f>
        <v/>
      </c>
      <c r="GT8" t="str">
        <f>IF(Data!$E8=GT$1, "",             IF(ISERR(SEARCH(GT$1,Data!$A8)),"",          ";" &amp; VLOOKUP(GT$1,Data!$E:$F,2, FALSE) &amp; ";"   )             )</f>
        <v/>
      </c>
      <c r="GU8" t="str">
        <f>IF(Data!$E8=GU$1, "",             IF(ISERR(SEARCH(GU$1,Data!$A8)),"",          ";" &amp; VLOOKUP(GU$1,Data!$E:$F,2, FALSE) &amp; ";"   )             )</f>
        <v/>
      </c>
      <c r="GV8" t="str">
        <f>IF(Data!$E8=GV$1, "",             IF(ISERR(SEARCH(GV$1,Data!$A8)),"",          ";" &amp; VLOOKUP(GV$1,Data!$E:$F,2, FALSE) &amp; ";"   )             )</f>
        <v/>
      </c>
      <c r="GW8" t="str">
        <f>IF(Data!$E8=GW$1, "",             IF(ISERR(SEARCH(GW$1,Data!$A8)),"",          ";" &amp; VLOOKUP(GW$1,Data!$E:$F,2, FALSE) &amp; ";"   )             )</f>
        <v/>
      </c>
      <c r="GX8" t="str">
        <f>IF(Data!$E8=GX$1, "",             IF(ISERR(SEARCH(GX$1,Data!$A8)),"",          ";" &amp; VLOOKUP(GX$1,Data!$E:$F,2, FALSE) &amp; ";"   )             )</f>
        <v/>
      </c>
      <c r="GY8" t="str">
        <f>IF(Data!$E8=GY$1, "",             IF(ISERR(SEARCH(GY$1,Data!$A8)),"",          ";" &amp; VLOOKUP(GY$1,Data!$E:$F,2, FALSE) &amp; ";"   )             )</f>
        <v/>
      </c>
      <c r="GZ8" t="str">
        <f>IF(Data!$E8=GZ$1, "",             IF(ISERR(SEARCH(GZ$1,Data!$A8)),"",          ";" &amp; VLOOKUP(GZ$1,Data!$E:$F,2, FALSE) &amp; ";"   )             )</f>
        <v/>
      </c>
      <c r="HA8" t="str">
        <f>IF(Data!$E8=HA$1, "",             IF(ISERR(SEARCH(HA$1,Data!$A8)),"",          ";" &amp; VLOOKUP(HA$1,Data!$E:$F,2, FALSE) &amp; ";"   )             )</f>
        <v/>
      </c>
      <c r="HB8" t="str">
        <f>IF(Data!$E8=HB$1, "",             IF(ISERR(SEARCH(HB$1,Data!$A8)),"",          ";" &amp; VLOOKUP(HB$1,Data!$E:$F,2, FALSE) &amp; ";"   )             )</f>
        <v/>
      </c>
      <c r="HC8" t="str">
        <f>IF(Data!$E8=HC$1, "",             IF(ISERR(SEARCH(HC$1,Data!$A8)),"",          ";" &amp; VLOOKUP(HC$1,Data!$E:$F,2, FALSE) &amp; ";"   )             )</f>
        <v/>
      </c>
      <c r="HD8" t="str">
        <f>IF(Data!$E8=HD$1, "",             IF(ISERR(SEARCH(HD$1,Data!$A8)),"",          ";" &amp; VLOOKUP(HD$1,Data!$E:$F,2, FALSE) &amp; ";"   )             )</f>
        <v/>
      </c>
      <c r="HE8" t="str">
        <f>IF(Data!$E8=HE$1, "",             IF(ISERR(SEARCH(HE$1,Data!$A8)),"",          ";" &amp; VLOOKUP(HE$1,Data!$E:$F,2, FALSE) &amp; ";"   )             )</f>
        <v/>
      </c>
      <c r="HF8" t="str">
        <f>IF(Data!$E8=HF$1, "",             IF(ISERR(SEARCH(HF$1,Data!$A8)),"",          ";" &amp; VLOOKUP(HF$1,Data!$E:$F,2, FALSE) &amp; ";"   )             )</f>
        <v/>
      </c>
      <c r="HG8" t="str">
        <f>IF(Data!$E8=HG$1, "",             IF(ISERR(SEARCH(HG$1,Data!$A8)),"",          ";" &amp; VLOOKUP(HG$1,Data!$E:$F,2, FALSE) &amp; ";"   )             )</f>
        <v/>
      </c>
      <c r="HH8" t="str">
        <f>IF(Data!$E8=HH$1, "",             IF(ISERR(SEARCH(HH$1,Data!$A8)),"",          ";" &amp; VLOOKUP(HH$1,Data!$E:$F,2, FALSE) &amp; ";"   )             )</f>
        <v/>
      </c>
      <c r="HI8" t="str">
        <f>IF(Data!$E8=HI$1, "",             IF(ISERR(SEARCH(HI$1,Data!$A8)),"",          ";" &amp; VLOOKUP(HI$1,Data!$E:$F,2, FALSE) &amp; ";"   )             )</f>
        <v/>
      </c>
      <c r="HJ8" t="str">
        <f>IF(Data!$E8=HJ$1, "",             IF(ISERR(SEARCH(HJ$1,Data!$A8)),"",          ";" &amp; VLOOKUP(HJ$1,Data!$E:$F,2, FALSE) &amp; ";"   )             )</f>
        <v/>
      </c>
      <c r="HK8" t="str">
        <f>IF(Data!$E8=HK$1, "",             IF(ISERR(SEARCH(HK$1,Data!$A8)),"",          ";" &amp; VLOOKUP(HK$1,Data!$E:$F,2, FALSE) &amp; ";"   )             )</f>
        <v/>
      </c>
      <c r="HL8" t="str">
        <f>IF(Data!$E8=HL$1, "",             IF(ISERR(SEARCH(HL$1,Data!$A8)),"",          ";" &amp; VLOOKUP(HL$1,Data!$E:$F,2, FALSE) &amp; ";"   )             )</f>
        <v/>
      </c>
      <c r="HM8" t="str">
        <f>IF(Data!$E8=HM$1, "",             IF(ISERR(SEARCH(HM$1,Data!$A8)),"",          ";" &amp; VLOOKUP(HM$1,Data!$E:$F,2, FALSE) &amp; ";"   )             )</f>
        <v>;213;</v>
      </c>
      <c r="HN8" t="str">
        <f>IF(Data!$E8=HN$1, "",             IF(ISERR(SEARCH(HN$1,Data!$A8)),"",          ";" &amp; VLOOKUP(HN$1,Data!$E:$F,2, FALSE) &amp; ";"   )             )</f>
        <v/>
      </c>
      <c r="HO8" t="str">
        <f>IF(Data!$E8=HO$1, "",             IF(ISERR(SEARCH(HO$1,Data!$A8)),"",          ";" &amp; VLOOKUP(HO$1,Data!$E:$F,2, FALSE) &amp; ";"   )             )</f>
        <v/>
      </c>
      <c r="HP8" t="str">
        <f>IF(Data!$E8=HP$1, "",             IF(ISERR(SEARCH(HP$1,Data!$A8)),"",          ";" &amp; VLOOKUP(HP$1,Data!$E:$F,2, FALSE) &amp; ";"   )             )</f>
        <v/>
      </c>
      <c r="HQ8" t="str">
        <f>IF(Data!$E8=HQ$1, "",             IF(ISERR(SEARCH(HQ$1,Data!$A8)),"",          ";" &amp; VLOOKUP(HQ$1,Data!$E:$F,2, FALSE) &amp; ";"   )             )</f>
        <v/>
      </c>
      <c r="HR8" t="str">
        <f>IF(Data!$E8=HR$1, "",             IF(ISERR(SEARCH(HR$1,Data!$A8)),"",          ";" &amp; VLOOKUP(HR$1,Data!$E:$F,2, FALSE) &amp; ";"   )             )</f>
        <v/>
      </c>
      <c r="HS8" t="str">
        <f>IF(Data!$E8=HS$1, "",             IF(ISERR(SEARCH(HS$1,Data!$A8)),"",          ";" &amp; VLOOKUP(HS$1,Data!$E:$F,2, FALSE) &amp; ";"   )             )</f>
        <v/>
      </c>
      <c r="HT8" t="str">
        <f>IF(Data!$E8=HT$1, "",             IF(ISERR(SEARCH(HT$1,Data!$A8)),"",          ";" &amp; VLOOKUP(HT$1,Data!$E:$F,2, FALSE) &amp; ";"   )             )</f>
        <v/>
      </c>
      <c r="HU8" t="str">
        <f>IF(Data!$E8=HU$1, "",             IF(ISERR(SEARCH(HU$1,Data!$A8)),"",          ";" &amp; VLOOKUP(HU$1,Data!$E:$F,2, FALSE) &amp; ";"   )             )</f>
        <v/>
      </c>
      <c r="HV8" t="str">
        <f>IF(Data!$E8=HV$1, "",             IF(ISERR(SEARCH(HV$1,Data!$A8)),"",          ";" &amp; VLOOKUP(HV$1,Data!$E:$F,2, FALSE) &amp; ";"   )             )</f>
        <v/>
      </c>
      <c r="HW8" t="str">
        <f>IF(Data!$E8=HW$1, "",             IF(ISERR(SEARCH(HW$1,Data!$A8)),"",          ";" &amp; VLOOKUP(HW$1,Data!$E:$F,2, FALSE) &amp; ";"   )             )</f>
        <v/>
      </c>
      <c r="HX8" t="str">
        <f>IF(Data!$E8=HX$1, "",             IF(ISERR(SEARCH(HX$1,Data!$A8)),"",          ";" &amp; VLOOKUP(HX$1,Data!$E:$F,2, FALSE) &amp; ";"   )             )</f>
        <v/>
      </c>
      <c r="HY8" t="str">
        <f>IF(Data!$E8=HY$1, "",             IF(ISERR(SEARCH(HY$1,Data!$A8)),"",          ";" &amp; VLOOKUP(HY$1,Data!$E:$F,2, FALSE) &amp; ";"   )             )</f>
        <v/>
      </c>
      <c r="HZ8" t="str">
        <f>IF(Data!$E8=HZ$1, "",             IF(ISERR(SEARCH(HZ$1,Data!$A8)),"",          ";" &amp; VLOOKUP(HZ$1,Data!$E:$F,2, FALSE) &amp; ";"   )             )</f>
        <v/>
      </c>
      <c r="IA8" t="str">
        <f>IF(Data!$E8=IA$1, "",             IF(ISERR(SEARCH(IA$1,Data!$A8)),"",          ";" &amp; VLOOKUP(IA$1,Data!$E:$F,2, FALSE) &amp; ";"   )             )</f>
        <v/>
      </c>
      <c r="IB8" t="str">
        <f>IF(Data!$E8=IB$1, "",             IF(ISERR(SEARCH(IB$1,Data!$A8)),"",          ";" &amp; VLOOKUP(IB$1,Data!$E:$F,2, FALSE) &amp; ";"   )             )</f>
        <v/>
      </c>
      <c r="IC8" t="str">
        <f>IF(Data!$E8=IC$1, "",             IF(ISERR(SEARCH(IC$1,Data!$A8)),"",          ";" &amp; VLOOKUP(IC$1,Data!$E:$F,2, FALSE) &amp; ";"   )             )</f>
        <v/>
      </c>
      <c r="ID8" t="str">
        <f>IF(Data!$E8=ID$1, "",             IF(ISERR(SEARCH(ID$1,Data!$A8)),"",          ";" &amp; VLOOKUP(ID$1,Data!$E:$F,2, FALSE) &amp; ";"   )             )</f>
        <v/>
      </c>
      <c r="IE8" t="str">
        <f>IF(Data!$E8=IE$1, "",             IF(ISERR(SEARCH(IE$1,Data!$A8)),"",          ";" &amp; VLOOKUP(IE$1,Data!$E:$F,2, FALSE) &amp; ";"   )             )</f>
        <v/>
      </c>
    </row>
    <row r="9" spans="1:239" x14ac:dyDescent="0.3">
      <c r="A9" t="str">
        <f>Tableau1[[#This Row],[name]]</f>
        <v>Wedge Antilles</v>
      </c>
      <c r="B9" s="15">
        <f>VLOOKUP(Tableau36[[#This Row],[Character]],Data!E:F,2,FALSE)</f>
        <v>8</v>
      </c>
      <c r="C9" t="str">
        <f>IF( Tableau36[[#This Row],[removed double semi-colon]]="", "", MID(Tableau36[[#This Row],[removed double semi-colon]],2,LEN(Tableau36[[#This Row],[removed double semi-colon]]) - 2) )</f>
        <v/>
      </c>
      <c r="D9" t="str">
        <f>SUBSTITUTE(Tableau36[[#This Row],[Concatenation]],";;",";")</f>
        <v/>
      </c>
      <c r="E9" t="str">
        <f>_xlfn.CONCAT(Tableau4[#This Row])</f>
        <v/>
      </c>
      <c r="I9" t="str">
        <f>IF(Data!$E9=I$1, "",             IF(ISERR(SEARCH(I$1,Data!$A9)),"",          ";" &amp; VLOOKUP(I$1,Data!$E:$F,2, FALSE) &amp; ";"   )             )</f>
        <v/>
      </c>
      <c r="J9" t="str">
        <f>IF(Data!$E9=J$1, "",             IF(ISERR(SEARCH(J$1,Data!$A9)),"",          ";" &amp; VLOOKUP(J$1,Data!$E:$F,2, FALSE) &amp; ";"   )             )</f>
        <v/>
      </c>
      <c r="K9" t="str">
        <f>IF(Data!$E9=K$1, "",             IF(ISERR(SEARCH(K$1,Data!$A9)),"",          ";" &amp; VLOOKUP(K$1,Data!$E:$F,2, FALSE) &amp; ";"   )             )</f>
        <v/>
      </c>
      <c r="L9" t="str">
        <f>IF(Data!$E9=L$1, "",             IF(ISERR(SEARCH(L$1,Data!$A9)),"",          ";" &amp; VLOOKUP(L$1,Data!$E:$F,2, FALSE) &amp; ";"   )             )</f>
        <v/>
      </c>
      <c r="M9" t="str">
        <f>IF(Data!$E9=M$1, "",             IF(ISERR(SEARCH(M$1,Data!$A9)),"",          ";" &amp; VLOOKUP(M$1,Data!$E:$F,2, FALSE) &amp; ";"   )             )</f>
        <v/>
      </c>
      <c r="N9" t="str">
        <f>IF(Data!$E9=N$1, "",             IF(ISERR(SEARCH(N$1,Data!$A9)),"",          ";" &amp; VLOOKUP(N$1,Data!$E:$F,2, FALSE) &amp; ";"   )             )</f>
        <v/>
      </c>
      <c r="O9" t="str">
        <f>IF(Data!$E9=O$1, "",             IF(ISERR(SEARCH(O$1,Data!$A9)),"",          ";" &amp; VLOOKUP(O$1,Data!$E:$F,2, FALSE) &amp; ";"   )             )</f>
        <v/>
      </c>
      <c r="P9" t="str">
        <f>IF(Data!$E9=P$1, "",             IF(ISERR(SEARCH(P$1,Data!$A9)),"",          ";" &amp; VLOOKUP(P$1,Data!$E:$F,2, FALSE) &amp; ";"   )             )</f>
        <v/>
      </c>
      <c r="Q9" t="str">
        <f>IF(Data!$E9=Q$1, "",             IF(ISERR(SEARCH(Q$1,Data!$A9)),"",          ";" &amp; VLOOKUP(Q$1,Data!$E:$F,2, FALSE) &amp; ";"   )             )</f>
        <v/>
      </c>
      <c r="R9" t="str">
        <f>IF(Data!$E9=R$1, "",             IF(ISERR(SEARCH(R$1,Data!$A9)),"",          ";" &amp; VLOOKUP(R$1,Data!$E:$F,2, FALSE) &amp; ";"   )             )</f>
        <v/>
      </c>
      <c r="S9" t="str">
        <f>IF(Data!$E9=S$1, "",             IF(ISERR(SEARCH(S$1,Data!$A9)),"",          ";" &amp; VLOOKUP(S$1,Data!$E:$F,2, FALSE) &amp; ";"   )             )</f>
        <v/>
      </c>
      <c r="T9" t="str">
        <f>IF(Data!$E9=T$1, "",             IF(ISERR(SEARCH(T$1,Data!$A9)),"",          ";" &amp; VLOOKUP(T$1,Data!$E:$F,2, FALSE) &amp; ";"   )             )</f>
        <v/>
      </c>
      <c r="U9" t="str">
        <f>IF(Data!$E9=U$1, "",             IF(ISERR(SEARCH(U$1,Data!$A9)),"",          ";" &amp; VLOOKUP(U$1,Data!$E:$F,2, FALSE) &amp; ";"   )             )</f>
        <v/>
      </c>
      <c r="V9" t="str">
        <f>IF(Data!$E9=V$1, "",             IF(ISERR(SEARCH(V$1,Data!$A9)),"",          ";" &amp; VLOOKUP(V$1,Data!$E:$F,2, FALSE) &amp; ";"   )             )</f>
        <v/>
      </c>
      <c r="W9" t="str">
        <f>IF(Data!$E9=W$1, "",             IF(ISERR(SEARCH(W$1,Data!$A9)),"",          ";" &amp; VLOOKUP(W$1,Data!$E:$F,2, FALSE) &amp; ";"   )             )</f>
        <v/>
      </c>
      <c r="X9" t="str">
        <f>IF(Data!$E9=X$1, "",             IF(ISERR(SEARCH(X$1,Data!$A9)),"",          ";" &amp; VLOOKUP(X$1,Data!$E:$F,2, FALSE) &amp; ";"   )             )</f>
        <v/>
      </c>
      <c r="Y9" t="str">
        <f>IF(Data!$E9=Y$1, "",             IF(ISERR(SEARCH(Y$1,Data!$A9)),"",          ";" &amp; VLOOKUP(Y$1,Data!$E:$F,2, FALSE) &amp; ";"   )             )</f>
        <v/>
      </c>
      <c r="Z9" t="str">
        <f>IF(Data!$E9=Z$1, "",             IF(ISERR(SEARCH(Z$1,Data!$A9)),"",          ";" &amp; VLOOKUP(Z$1,Data!$E:$F,2, FALSE) &amp; ";"   )             )</f>
        <v/>
      </c>
      <c r="AA9" t="str">
        <f>IF(Data!$E9=AA$1, "",             IF(ISERR(SEARCH(AA$1,Data!$A9)),"",          ";" &amp; VLOOKUP(AA$1,Data!$E:$F,2, FALSE) &amp; ";"   )             )</f>
        <v/>
      </c>
      <c r="AB9" t="str">
        <f>IF(Data!$E9=AB$1, "",             IF(ISERR(SEARCH(AB$1,Data!$A9)),"",          ";" &amp; VLOOKUP(AB$1,Data!$E:$F,2, FALSE) &amp; ";"   )             )</f>
        <v/>
      </c>
      <c r="AC9" t="str">
        <f>IF(Data!$E9=AC$1, "",             IF(ISERR(SEARCH(AC$1,Data!$A9)),"",          ";" &amp; VLOOKUP(AC$1,Data!$E:$F,2, FALSE) &amp; ";"   )             )</f>
        <v/>
      </c>
      <c r="AD9" t="str">
        <f>IF(Data!$E9=AD$1, "",             IF(ISERR(SEARCH(AD$1,Data!$A9)),"",          ";" &amp; VLOOKUP(AD$1,Data!$E:$F,2, FALSE) &amp; ";"   )             )</f>
        <v/>
      </c>
      <c r="AE9" t="str">
        <f>IF(Data!$E9=AE$1, "",             IF(ISERR(SEARCH(AE$1,Data!$A9)),"",          ";" &amp; VLOOKUP(AE$1,Data!$E:$F,2, FALSE) &amp; ";"   )             )</f>
        <v/>
      </c>
      <c r="AF9" t="str">
        <f>IF(Data!$E9=AF$1, "",             IF(ISERR(SEARCH(AF$1,Data!$A9)),"",          ";" &amp; VLOOKUP(AF$1,Data!$E:$F,2, FALSE) &amp; ";"   )             )</f>
        <v/>
      </c>
      <c r="AG9" t="str">
        <f>IF(Data!$E9=AG$1, "",             IF(ISERR(SEARCH(AG$1,Data!$A9)),"",          ";" &amp; VLOOKUP(AG$1,Data!$E:$F,2, FALSE) &amp; ";"   )             )</f>
        <v/>
      </c>
      <c r="AH9" t="str">
        <f>IF(Data!$E9=AH$1, "",             IF(ISERR(SEARCH(AH$1,Data!$A9)),"",          ";" &amp; VLOOKUP(AH$1,Data!$E:$F,2, FALSE) &amp; ";"   )             )</f>
        <v/>
      </c>
      <c r="AI9" t="str">
        <f>IF(Data!$E9=AI$1, "",             IF(ISERR(SEARCH(AI$1,Data!$A9)),"",          ";" &amp; VLOOKUP(AI$1,Data!$E:$F,2, FALSE) &amp; ";"   )             )</f>
        <v/>
      </c>
      <c r="AJ9" t="str">
        <f>IF(Data!$E9=AJ$1, "",             IF(ISERR(SEARCH(AJ$1,Data!$A9)),"",          ";" &amp; VLOOKUP(AJ$1,Data!$E:$F,2, FALSE) &amp; ";"   )             )</f>
        <v/>
      </c>
      <c r="AK9" t="str">
        <f>IF(Data!$E9=AK$1, "",             IF(ISERR(SEARCH(AK$1,Data!$A9)),"",          ";" &amp; VLOOKUP(AK$1,Data!$E:$F,2, FALSE) &amp; ";"   )             )</f>
        <v/>
      </c>
      <c r="AL9" t="str">
        <f>IF(Data!$E9=AL$1, "",             IF(ISERR(SEARCH(AL$1,Data!$A9)),"",          ";" &amp; VLOOKUP(AL$1,Data!$E:$F,2, FALSE) &amp; ";"   )             )</f>
        <v/>
      </c>
      <c r="AM9" t="str">
        <f>IF(Data!$E9=AM$1, "",             IF(ISERR(SEARCH(AM$1,Data!$A9)),"",          ";" &amp; VLOOKUP(AM$1,Data!$E:$F,2, FALSE) &amp; ";"   )             )</f>
        <v/>
      </c>
      <c r="AN9" t="str">
        <f>IF(Data!$E9=AN$1, "",             IF(ISERR(SEARCH(AN$1,Data!$A9)),"",          ";" &amp; VLOOKUP(AN$1,Data!$E:$F,2, FALSE) &amp; ";"   )             )</f>
        <v/>
      </c>
      <c r="AO9" t="str">
        <f>IF(Data!$E9=AO$1, "",             IF(ISERR(SEARCH(AO$1,Data!$A9)),"",          ";" &amp; VLOOKUP(AO$1,Data!$E:$F,2, FALSE) &amp; ";"   )             )</f>
        <v/>
      </c>
      <c r="AP9" t="str">
        <f>IF(Data!$E9=AP$1, "",             IF(ISERR(SEARCH(AP$1,Data!$A9)),"",          ";" &amp; VLOOKUP(AP$1,Data!$E:$F,2, FALSE) &amp; ";"   )             )</f>
        <v/>
      </c>
      <c r="AQ9" t="str">
        <f>IF(Data!$E9=AQ$1, "",             IF(ISERR(SEARCH(AQ$1,Data!$A9)),"",          ";" &amp; VLOOKUP(AQ$1,Data!$E:$F,2, FALSE) &amp; ";"   )             )</f>
        <v/>
      </c>
      <c r="AR9" t="str">
        <f>IF(Data!$E9=AR$1, "",             IF(ISERR(SEARCH(AR$1,Data!$A9)),"",          ";" &amp; VLOOKUP(AR$1,Data!$E:$F,2, FALSE) &amp; ";"   )             )</f>
        <v/>
      </c>
      <c r="AS9" t="str">
        <f>IF(Data!$E9=AS$1, "",             IF(ISERR(SEARCH(AS$1,Data!$A9)),"",          ";" &amp; VLOOKUP(AS$1,Data!$E:$F,2, FALSE) &amp; ";"   )             )</f>
        <v/>
      </c>
      <c r="AT9" t="str">
        <f>IF(Data!$E9=AT$1, "",             IF(ISERR(SEARCH(AT$1,Data!$A9)),"",          ";" &amp; VLOOKUP(AT$1,Data!$E:$F,2, FALSE) &amp; ";"   )             )</f>
        <v/>
      </c>
      <c r="AU9" t="str">
        <f>IF(Data!$E9=AU$1, "",             IF(ISERR(SEARCH(AU$1,Data!$A9)),"",          ";" &amp; VLOOKUP(AU$1,Data!$E:$F,2, FALSE) &amp; ";"   )             )</f>
        <v/>
      </c>
      <c r="AV9" t="str">
        <f>IF(Data!$E9=AV$1, "",             IF(ISERR(SEARCH(AV$1,Data!$A9)),"",          ";" &amp; VLOOKUP(AV$1,Data!$E:$F,2, FALSE) &amp; ";"   )             )</f>
        <v/>
      </c>
      <c r="AW9" t="str">
        <f>IF(Data!$E9=AW$1, "",             IF(ISERR(SEARCH(AW$1,Data!$A9)),"",          ";" &amp; VLOOKUP(AW$1,Data!$E:$F,2, FALSE) &amp; ";"   )             )</f>
        <v/>
      </c>
      <c r="AX9" t="str">
        <f>IF(Data!$E9=AX$1, "",             IF(ISERR(SEARCH(AX$1,Data!$A9)),"",          ";" &amp; VLOOKUP(AX$1,Data!$E:$F,2, FALSE) &amp; ";"   )             )</f>
        <v/>
      </c>
      <c r="AY9" t="str">
        <f>IF(Data!$E9=AY$1, "",             IF(ISERR(SEARCH(AY$1,Data!$A9)),"",          ";" &amp; VLOOKUP(AY$1,Data!$E:$F,2, FALSE) &amp; ";"   )             )</f>
        <v/>
      </c>
      <c r="AZ9" t="str">
        <f>IF(Data!$E9=AZ$1, "",             IF(ISERR(SEARCH(AZ$1,Data!$A9)),"",          ";" &amp; VLOOKUP(AZ$1,Data!$E:$F,2, FALSE) &amp; ";"   )             )</f>
        <v/>
      </c>
      <c r="BA9" t="str">
        <f>IF(Data!$E9=BA$1, "",             IF(ISERR(SEARCH(BA$1,Data!$A9)),"",          ";" &amp; VLOOKUP(BA$1,Data!$E:$F,2, FALSE) &amp; ";"   )             )</f>
        <v/>
      </c>
      <c r="BB9" t="str">
        <f>IF(Data!$E9=BB$1, "",             IF(ISERR(SEARCH(BB$1,Data!$A9)),"",          ";" &amp; VLOOKUP(BB$1,Data!$E:$F,2, FALSE) &amp; ";"   )             )</f>
        <v/>
      </c>
      <c r="BC9" t="str">
        <f>IF(Data!$E9=BC$1, "",             IF(ISERR(SEARCH(BC$1,Data!$A9)),"",          ";" &amp; VLOOKUP(BC$1,Data!$E:$F,2, FALSE) &amp; ";"   )             )</f>
        <v/>
      </c>
      <c r="BD9" t="str">
        <f>IF(Data!$E9=BD$1, "",             IF(ISERR(SEARCH(BD$1,Data!$A9)),"",          ";" &amp; VLOOKUP(BD$1,Data!$E:$F,2, FALSE) &amp; ";"   )             )</f>
        <v/>
      </c>
      <c r="BE9" t="str">
        <f>IF(Data!$E9=BE$1, "",             IF(ISERR(SEARCH(BE$1,Data!$A9)),"",          ";" &amp; VLOOKUP(BE$1,Data!$E:$F,2, FALSE) &amp; ";"   )             )</f>
        <v/>
      </c>
      <c r="BF9" t="str">
        <f>IF(Data!$E9=BF$1, "",             IF(ISERR(SEARCH(BF$1,Data!$A9)),"",          ";" &amp; VLOOKUP(BF$1,Data!$E:$F,2, FALSE) &amp; ";"   )             )</f>
        <v/>
      </c>
      <c r="BG9" t="str">
        <f>IF(Data!$E9=BG$1, "",             IF(ISERR(SEARCH(BG$1,Data!$A9)),"",          ";" &amp; VLOOKUP(BG$1,Data!$E:$F,2, FALSE) &amp; ";"   )             )</f>
        <v/>
      </c>
      <c r="BH9" t="str">
        <f>IF(Data!$E9=BH$1, "",             IF(ISERR(SEARCH(BH$1,Data!$A9)),"",          ";" &amp; VLOOKUP(BH$1,Data!$E:$F,2, FALSE) &amp; ";"   )             )</f>
        <v/>
      </c>
      <c r="BI9" t="str">
        <f>IF(Data!$E9=BI$1, "",             IF(ISERR(SEARCH(BI$1,Data!$A9)),"",          ";" &amp; VLOOKUP(BI$1,Data!$E:$F,2, FALSE) &amp; ";"   )             )</f>
        <v/>
      </c>
      <c r="BJ9" t="str">
        <f>IF(Data!$E9=BJ$1, "",             IF(ISERR(SEARCH(BJ$1,Data!$A9)),"",          ";" &amp; VLOOKUP(BJ$1,Data!$E:$F,2, FALSE) &amp; ";"   )             )</f>
        <v/>
      </c>
      <c r="BK9" t="str">
        <f>IF(Data!$E9=BK$1, "",             IF(ISERR(SEARCH(BK$1,Data!$A9)),"",          ";" &amp; VLOOKUP(BK$1,Data!$E:$F,2, FALSE) &amp; ";"   )             )</f>
        <v/>
      </c>
      <c r="BL9" t="str">
        <f>IF(Data!$E9=BL$1, "",             IF(ISERR(SEARCH(BL$1,Data!$A9)),"",          ";" &amp; VLOOKUP(BL$1,Data!$E:$F,2, FALSE) &amp; ";"   )             )</f>
        <v/>
      </c>
      <c r="BM9" t="str">
        <f>IF(Data!$E9=BM$1, "",             IF(ISERR(SEARCH(BM$1,Data!$A9)),"",          ";" &amp; VLOOKUP(BM$1,Data!$E:$F,2, FALSE) &amp; ";"   )             )</f>
        <v/>
      </c>
      <c r="BN9" t="str">
        <f>IF(Data!$E9=BN$1, "",             IF(ISERR(SEARCH(BN$1,Data!$A9)),"",          ";" &amp; VLOOKUP(BN$1,Data!$E:$F,2, FALSE) &amp; ";"   )             )</f>
        <v/>
      </c>
      <c r="BO9" t="str">
        <f>IF(Data!$E9=BO$1, "",             IF(ISERR(SEARCH(BO$1,Data!$A9)),"",          ";" &amp; VLOOKUP(BO$1,Data!$E:$F,2, FALSE) &amp; ";"   )             )</f>
        <v/>
      </c>
      <c r="BP9" t="str">
        <f>IF(Data!$E9=BP$1, "",             IF(ISERR(SEARCH(BP$1,Data!$A9)),"",          ";" &amp; VLOOKUP(BP$1,Data!$E:$F,2, FALSE) &amp; ";"   )             )</f>
        <v/>
      </c>
      <c r="BQ9" t="str">
        <f>IF(Data!$E9=BQ$1, "",             IF(ISERR(SEARCH(BQ$1,Data!$A9)),"",          ";" &amp; VLOOKUP(BQ$1,Data!$E:$F,2, FALSE) &amp; ";"   )             )</f>
        <v/>
      </c>
      <c r="BR9" t="str">
        <f>IF(Data!$E9=BR$1, "",             IF(ISERR(SEARCH(BR$1,Data!$A9)),"",          ";" &amp; VLOOKUP(BR$1,Data!$E:$F,2, FALSE) &amp; ";"   )             )</f>
        <v/>
      </c>
      <c r="BS9" t="str">
        <f>IF(Data!$E9=BS$1, "",             IF(ISERR(SEARCH(BS$1,Data!$A9)),"",          ";" &amp; VLOOKUP(BS$1,Data!$E:$F,2, FALSE) &amp; ";"   )             )</f>
        <v/>
      </c>
      <c r="BT9" t="str">
        <f>IF(Data!$E9=BT$1, "",             IF(ISERR(SEARCH(BT$1,Data!$A9)),"",          ";" &amp; VLOOKUP(BT$1,Data!$E:$F,2, FALSE) &amp; ";"   )             )</f>
        <v/>
      </c>
      <c r="BU9" t="str">
        <f>IF(Data!$E9=BU$1, "",             IF(ISERR(SEARCH(BU$1,Data!$A9)),"",          ";" &amp; VLOOKUP(BU$1,Data!$E:$F,2, FALSE) &amp; ";"   )             )</f>
        <v/>
      </c>
      <c r="BV9" t="str">
        <f>IF(Data!$E9=BV$1, "",             IF(ISERR(SEARCH(BV$1,Data!$A9)),"",          ";" &amp; VLOOKUP(BV$1,Data!$E:$F,2, FALSE) &amp; ";"   )             )</f>
        <v/>
      </c>
      <c r="BW9" t="str">
        <f>IF(Data!$E9=BW$1, "",             IF(ISERR(SEARCH(BW$1,Data!$A9)),"",          ";" &amp; VLOOKUP(BW$1,Data!$E:$F,2, FALSE) &amp; ";"   )             )</f>
        <v/>
      </c>
      <c r="BX9" t="str">
        <f>IF(Data!$E9=BX$1, "",             IF(ISERR(SEARCH(BX$1,Data!$A9)),"",          ";" &amp; VLOOKUP(BX$1,Data!$E:$F,2, FALSE) &amp; ";"   )             )</f>
        <v/>
      </c>
      <c r="BY9" t="str">
        <f>IF(Data!$E9=BY$1, "",             IF(ISERR(SEARCH(BY$1,Data!$A9)),"",          ";" &amp; VLOOKUP(BY$1,Data!$E:$F,2, FALSE) &amp; ";"   )             )</f>
        <v/>
      </c>
      <c r="BZ9" t="str">
        <f>IF(Data!$E9=BZ$1, "",             IF(ISERR(SEARCH(BZ$1,Data!$A9)),"",          ";" &amp; VLOOKUP(BZ$1,Data!$E:$F,2, FALSE) &amp; ";"   )             )</f>
        <v/>
      </c>
      <c r="CA9" t="str">
        <f>IF(Data!$E9=CA$1, "",             IF(ISERR(SEARCH(CA$1,Data!$A9)),"",          ";" &amp; VLOOKUP(CA$1,Data!$E:$F,2, FALSE) &amp; ";"   )             )</f>
        <v/>
      </c>
      <c r="CB9" t="str">
        <f>IF(Data!$E9=CB$1, "",             IF(ISERR(SEARCH(CB$1,Data!$A9)),"",          ";" &amp; VLOOKUP(CB$1,Data!$E:$F,2, FALSE) &amp; ";"   )             )</f>
        <v/>
      </c>
      <c r="CC9" t="str">
        <f>IF(Data!$E9=CC$1, "",             IF(ISERR(SEARCH(CC$1,Data!$A9)),"",          ";" &amp; VLOOKUP(CC$1,Data!$E:$F,2, FALSE) &amp; ";"   )             )</f>
        <v/>
      </c>
      <c r="CD9" t="str">
        <f>IF(Data!$E9=CD$1, "",             IF(ISERR(SEARCH(CD$1,Data!$A9)),"",          ";" &amp; VLOOKUP(CD$1,Data!$E:$F,2, FALSE) &amp; ";"   )             )</f>
        <v/>
      </c>
      <c r="CE9" t="str">
        <f>IF(Data!$E9=CE$1, "",             IF(ISERR(SEARCH(CE$1,Data!$A9)),"",          ";" &amp; VLOOKUP(CE$1,Data!$E:$F,2, FALSE) &amp; ";"   )             )</f>
        <v/>
      </c>
      <c r="CF9" t="str">
        <f>IF(Data!$E9=CF$1, "",             IF(ISERR(SEARCH(CF$1,Data!$A9)),"",          ";" &amp; VLOOKUP(CF$1,Data!$E:$F,2, FALSE) &amp; ";"   )             )</f>
        <v/>
      </c>
      <c r="CG9" t="str">
        <f>IF(Data!$E9=CG$1, "",             IF(ISERR(SEARCH(CG$1,Data!$A9)),"",          ";" &amp; VLOOKUP(CG$1,Data!$E:$F,2, FALSE) &amp; ";"   )             )</f>
        <v/>
      </c>
      <c r="CH9" t="str">
        <f>IF(Data!$E9=CH$1, "",             IF(ISERR(SEARCH(CH$1,Data!$A9)),"",          ";" &amp; VLOOKUP(CH$1,Data!$E:$F,2, FALSE) &amp; ";"   )             )</f>
        <v/>
      </c>
      <c r="CI9" t="str">
        <f>IF(Data!$E9=CI$1, "",             IF(ISERR(SEARCH(CI$1,Data!$A9)),"",          ";" &amp; VLOOKUP(CI$1,Data!$E:$F,2, FALSE) &amp; ";"   )             )</f>
        <v/>
      </c>
      <c r="CJ9" t="str">
        <f>IF(Data!$E9=CJ$1, "",             IF(ISERR(SEARCH(CJ$1,Data!$A9)),"",          ";" &amp; VLOOKUP(CJ$1,Data!$E:$F,2, FALSE) &amp; ";"   )             )</f>
        <v/>
      </c>
      <c r="CK9" t="str">
        <f>IF(Data!$E9=CK$1, "",             IF(ISERR(SEARCH(CK$1,Data!$A9)),"",          ";" &amp; VLOOKUP(CK$1,Data!$E:$F,2, FALSE) &amp; ";"   )             )</f>
        <v/>
      </c>
      <c r="CL9" t="str">
        <f>IF(Data!$E9=CL$1, "",             IF(ISERR(SEARCH(CL$1,Data!$A9)),"",          ";" &amp; VLOOKUP(CL$1,Data!$E:$F,2, FALSE) &amp; ";"   )             )</f>
        <v/>
      </c>
      <c r="CM9" t="str">
        <f>IF(Data!$E9=CM$1, "",             IF(ISERR(SEARCH(CM$1,Data!$A9)),"",          ";" &amp; VLOOKUP(CM$1,Data!$E:$F,2, FALSE) &amp; ";"   )             )</f>
        <v/>
      </c>
      <c r="CN9" t="str">
        <f>IF(Data!$E9=CN$1, "",             IF(ISERR(SEARCH(CN$1,Data!$A9)),"",          ";" &amp; VLOOKUP(CN$1,Data!$E:$F,2, FALSE) &amp; ";"   )             )</f>
        <v/>
      </c>
      <c r="CO9" t="str">
        <f>IF(Data!$E9=CO$1, "",             IF(ISERR(SEARCH(CO$1,Data!$A9)),"",          ";" &amp; VLOOKUP(CO$1,Data!$E:$F,2, FALSE) &amp; ";"   )             )</f>
        <v/>
      </c>
      <c r="CP9" t="str">
        <f>IF(Data!$E9=CP$1, "",             IF(ISERR(SEARCH(CP$1,Data!$A9)),"",          ";" &amp; VLOOKUP(CP$1,Data!$E:$F,2, FALSE) &amp; ";"   )             )</f>
        <v/>
      </c>
      <c r="CQ9" t="str">
        <f>IF(Data!$E9=CQ$1, "",             IF(ISERR(SEARCH(CQ$1,Data!$A9)),"",          ";" &amp; VLOOKUP(CQ$1,Data!$E:$F,2, FALSE) &amp; ";"   )             )</f>
        <v/>
      </c>
      <c r="CR9" t="str">
        <f>IF(Data!$E9=CR$1, "",             IF(ISERR(SEARCH(CR$1,Data!$A9)),"",          ";" &amp; VLOOKUP(CR$1,Data!$E:$F,2, FALSE) &amp; ";"   )             )</f>
        <v/>
      </c>
      <c r="CS9" t="str">
        <f>IF(Data!$E9=CS$1, "",             IF(ISERR(SEARCH(CS$1,Data!$A9)),"",          ";" &amp; VLOOKUP(CS$1,Data!$E:$F,2, FALSE) &amp; ";"   )             )</f>
        <v/>
      </c>
      <c r="CT9" t="str">
        <f>IF(Data!$E9=CT$1, "",             IF(ISERR(SEARCH(CT$1,Data!$A9)),"",          ";" &amp; VLOOKUP(CT$1,Data!$E:$F,2, FALSE) &amp; ";"   )             )</f>
        <v/>
      </c>
      <c r="CU9" t="str">
        <f>IF(Data!$E9=CU$1, "",             IF(ISERR(SEARCH(CU$1,Data!$A9)),"",          ";" &amp; VLOOKUP(CU$1,Data!$E:$F,2, FALSE) &amp; ";"   )             )</f>
        <v/>
      </c>
      <c r="CV9" t="str">
        <f>IF(Data!$E9=CV$1, "",             IF(ISERR(SEARCH(CV$1,Data!$A9)),"",          ";" &amp; VLOOKUP(CV$1,Data!$E:$F,2, FALSE) &amp; ";"   )             )</f>
        <v/>
      </c>
      <c r="CW9" t="str">
        <f>IF(Data!$E9=CW$1, "",             IF(ISERR(SEARCH(CW$1,Data!$A9)),"",          ";" &amp; VLOOKUP(CW$1,Data!$E:$F,2, FALSE) &amp; ";"   )             )</f>
        <v/>
      </c>
      <c r="CX9" t="str">
        <f>IF(Data!$E9=CX$1, "",             IF(ISERR(SEARCH(CX$1,Data!$A9)),"",          ";" &amp; VLOOKUP(CX$1,Data!$E:$F,2, FALSE) &amp; ";"   )             )</f>
        <v/>
      </c>
      <c r="CY9" t="str">
        <f>IF(Data!$E9=CY$1, "",             IF(ISERR(SEARCH(CY$1,Data!$A9)),"",          ";" &amp; VLOOKUP(CY$1,Data!$E:$F,2, FALSE) &amp; ";"   )             )</f>
        <v/>
      </c>
      <c r="CZ9" t="str">
        <f>IF(Data!$E9=CZ$1, "",             IF(ISERR(SEARCH(CZ$1,Data!$A9)),"",          ";" &amp; VLOOKUP(CZ$1,Data!$E:$F,2, FALSE) &amp; ";"   )             )</f>
        <v/>
      </c>
      <c r="DA9" t="str">
        <f>IF(Data!$E9=DA$1, "",             IF(ISERR(SEARCH(DA$1,Data!$A9)),"",          ";" &amp; VLOOKUP(DA$1,Data!$E:$F,2, FALSE) &amp; ";"   )             )</f>
        <v/>
      </c>
      <c r="DB9" t="str">
        <f>IF(Data!$E9=DB$1, "",             IF(ISERR(SEARCH(DB$1,Data!$A9)),"",          ";" &amp; VLOOKUP(DB$1,Data!$E:$F,2, FALSE) &amp; ";"   )             )</f>
        <v/>
      </c>
      <c r="DC9" t="str">
        <f>IF(Data!$E9=DC$1, "",             IF(ISERR(SEARCH(DC$1,Data!$A9)),"",          ";" &amp; VLOOKUP(DC$1,Data!$E:$F,2, FALSE) &amp; ";"   )             )</f>
        <v/>
      </c>
      <c r="DD9" t="str">
        <f>IF(Data!$E9=DD$1, "",             IF(ISERR(SEARCH(DD$1,Data!$A9)),"",          ";" &amp; VLOOKUP(DD$1,Data!$E:$F,2, FALSE) &amp; ";"   )             )</f>
        <v/>
      </c>
      <c r="DE9" t="str">
        <f>IF(Data!$E9=DE$1, "",             IF(ISERR(SEARCH(DE$1,Data!$A9)),"",          ";" &amp; VLOOKUP(DE$1,Data!$E:$F,2, FALSE) &amp; ";"   )             )</f>
        <v/>
      </c>
      <c r="DF9" t="str">
        <f>IF(Data!$E9=DF$1, "",             IF(ISERR(SEARCH(DF$1,Data!$A9)),"",          ";" &amp; VLOOKUP(DF$1,Data!$E:$F,2, FALSE) &amp; ";"   )             )</f>
        <v/>
      </c>
      <c r="DG9" t="str">
        <f>IF(Data!$E9=DG$1, "",             IF(ISERR(SEARCH(DG$1,Data!$A9)),"",          ";" &amp; VLOOKUP(DG$1,Data!$E:$F,2, FALSE) &amp; ";"   )             )</f>
        <v/>
      </c>
      <c r="DH9" t="str">
        <f>IF(Data!$E9=DH$1, "",             IF(ISERR(SEARCH(DH$1,Data!$A9)),"",          ";" &amp; VLOOKUP(DH$1,Data!$E:$F,2, FALSE) &amp; ";"   )             )</f>
        <v/>
      </c>
      <c r="DI9" t="str">
        <f>IF(Data!$E9=DI$1, "",             IF(ISERR(SEARCH(DI$1,Data!$A9)),"",          ";" &amp; VLOOKUP(DI$1,Data!$E:$F,2, FALSE) &amp; ";"   )             )</f>
        <v/>
      </c>
      <c r="DJ9" t="str">
        <f>IF(Data!$E9=DJ$1, "",             IF(ISERR(SEARCH(DJ$1,Data!$A9)),"",          ";" &amp; VLOOKUP(DJ$1,Data!$E:$F,2, FALSE) &amp; ";"   )             )</f>
        <v/>
      </c>
      <c r="DK9" t="str">
        <f>IF(Data!$E9=DK$1, "",             IF(ISERR(SEARCH(DK$1,Data!$A9)),"",          ";" &amp; VLOOKUP(DK$1,Data!$E:$F,2, FALSE) &amp; ";"   )             )</f>
        <v/>
      </c>
      <c r="DL9" t="str">
        <f>IF(Data!$E9=DL$1, "",             IF(ISERR(SEARCH(DL$1,Data!$A9)),"",          ";" &amp; VLOOKUP(DL$1,Data!$E:$F,2, FALSE) &amp; ";"   )             )</f>
        <v/>
      </c>
      <c r="DM9" t="str">
        <f>IF(Data!$E9=DM$1, "",             IF(ISERR(SEARCH(DM$1,Data!$A9)),"",          ";" &amp; VLOOKUP(DM$1,Data!$E:$F,2, FALSE) &amp; ";"   )             )</f>
        <v/>
      </c>
      <c r="DN9" t="str">
        <f>IF(Data!$E9=DN$1, "",             IF(ISERR(SEARCH(DN$1,Data!$A9)),"",          ";" &amp; VLOOKUP(DN$1,Data!$E:$F,2, FALSE) &amp; ";"   )             )</f>
        <v/>
      </c>
      <c r="DO9" t="str">
        <f>IF(Data!$E9=DO$1, "",             IF(ISERR(SEARCH(DO$1,Data!$A9)),"",          ";" &amp; VLOOKUP(DO$1,Data!$E:$F,2, FALSE) &amp; ";"   )             )</f>
        <v/>
      </c>
      <c r="DP9" t="str">
        <f>IF(Data!$E9=DP$1, "",             IF(ISERR(SEARCH(DP$1,Data!$A9)),"",          ";" &amp; VLOOKUP(DP$1,Data!$E:$F,2, FALSE) &amp; ";"   )             )</f>
        <v/>
      </c>
      <c r="DQ9" t="str">
        <f>IF(Data!$E9=DQ$1, "",             IF(ISERR(SEARCH(DQ$1,Data!$A9)),"",          ";" &amp; VLOOKUP(DQ$1,Data!$E:$F,2, FALSE) &amp; ";"   )             )</f>
        <v/>
      </c>
      <c r="DR9" t="str">
        <f>IF(Data!$E9=DR$1, "",             IF(ISERR(SEARCH(DR$1,Data!$A9)),"",          ";" &amp; VLOOKUP(DR$1,Data!$E:$F,2, FALSE) &amp; ";"   )             )</f>
        <v/>
      </c>
      <c r="DS9" t="str">
        <f>IF(Data!$E9=DS$1, "",             IF(ISERR(SEARCH(DS$1,Data!$A9)),"",          ";" &amp; VLOOKUP(DS$1,Data!$E:$F,2, FALSE) &amp; ";"   )             )</f>
        <v/>
      </c>
      <c r="DT9" t="str">
        <f>IF(Data!$E9=DT$1, "",             IF(ISERR(SEARCH(DT$1,Data!$A9)),"",          ";" &amp; VLOOKUP(DT$1,Data!$E:$F,2, FALSE) &amp; ";"   )             )</f>
        <v/>
      </c>
      <c r="DU9" t="str">
        <f>IF(Data!$E9=DU$1, "",             IF(ISERR(SEARCH(DU$1,Data!$A9)),"",          ";" &amp; VLOOKUP(DU$1,Data!$E:$F,2, FALSE) &amp; ";"   )             )</f>
        <v/>
      </c>
      <c r="DV9" t="str">
        <f>IF(Data!$E9=DV$1, "",             IF(ISERR(SEARCH(DV$1,Data!$A9)),"",          ";" &amp; VLOOKUP(DV$1,Data!$E:$F,2, FALSE) &amp; ";"   )             )</f>
        <v/>
      </c>
      <c r="DW9" t="str">
        <f>IF(Data!$E9=DW$1, "",             IF(ISERR(SEARCH(DW$1,Data!$A9)),"",          ";" &amp; VLOOKUP(DW$1,Data!$E:$F,2, FALSE) &amp; ";"   )             )</f>
        <v/>
      </c>
      <c r="DX9" t="str">
        <f>IF(Data!$E9=DX$1, "",             IF(ISERR(SEARCH(DX$1,Data!$A9)),"",          ";" &amp; VLOOKUP(DX$1,Data!$E:$F,2, FALSE) &amp; ";"   )             )</f>
        <v/>
      </c>
      <c r="DY9" t="str">
        <f>IF(Data!$E9=DY$1, "",             IF(ISERR(SEARCH(DY$1,Data!$A9)),"",          ";" &amp; VLOOKUP(DY$1,Data!$E:$F,2, FALSE) &amp; ";"   )             )</f>
        <v/>
      </c>
      <c r="DZ9" t="str">
        <f>IF(Data!$E9=DZ$1, "",             IF(ISERR(SEARCH(DZ$1,Data!$A9)),"",          ";" &amp; VLOOKUP(DZ$1,Data!$E:$F,2, FALSE) &amp; ";"   )             )</f>
        <v/>
      </c>
      <c r="EA9" t="str">
        <f>IF(Data!$E9=EA$1, "",             IF(ISERR(SEARCH(EA$1,Data!$A9)),"",          ";" &amp; VLOOKUP(EA$1,Data!$E:$F,2, FALSE) &amp; ";"   )             )</f>
        <v/>
      </c>
      <c r="EB9" t="str">
        <f>IF(Data!$E9=EB$1, "",             IF(ISERR(SEARCH(EB$1,Data!$A9)),"",          ";" &amp; VLOOKUP(EB$1,Data!$E:$F,2, FALSE) &amp; ";"   )             )</f>
        <v/>
      </c>
      <c r="EC9" t="str">
        <f>IF(Data!$E9=EC$1, "",             IF(ISERR(SEARCH(EC$1,Data!$A9)),"",          ";" &amp; VLOOKUP(EC$1,Data!$E:$F,2, FALSE) &amp; ";"   )             )</f>
        <v/>
      </c>
      <c r="ED9" t="str">
        <f>IF(Data!$E9=ED$1, "",             IF(ISERR(SEARCH(ED$1,Data!$A9)),"",          ";" &amp; VLOOKUP(ED$1,Data!$E:$F,2, FALSE) &amp; ";"   )             )</f>
        <v/>
      </c>
      <c r="EE9" t="str">
        <f>IF(Data!$E9=EE$1, "",             IF(ISERR(SEARCH(EE$1,Data!$A9)),"",          ";" &amp; VLOOKUP(EE$1,Data!$E:$F,2, FALSE) &amp; ";"   )             )</f>
        <v/>
      </c>
      <c r="EF9" t="str">
        <f>IF(Data!$E9=EF$1, "",             IF(ISERR(SEARCH(EF$1,Data!$A9)),"",          ";" &amp; VLOOKUP(EF$1,Data!$E:$F,2, FALSE) &amp; ";"   )             )</f>
        <v/>
      </c>
      <c r="EG9" t="str">
        <f>IF(Data!$E9=EG$1, "",             IF(ISERR(SEARCH(EG$1,Data!$A9)),"",          ";" &amp; VLOOKUP(EG$1,Data!$E:$F,2, FALSE) &amp; ";"   )             )</f>
        <v/>
      </c>
      <c r="EH9" t="str">
        <f>IF(Data!$E9=EH$1, "",             IF(ISERR(SEARCH(EH$1,Data!$A9)),"",          ";" &amp; VLOOKUP(EH$1,Data!$E:$F,2, FALSE) &amp; ";"   )             )</f>
        <v/>
      </c>
      <c r="EI9" t="str">
        <f>IF(Data!$E9=EI$1, "",             IF(ISERR(SEARCH(EI$1,Data!$A9)),"",          ";" &amp; VLOOKUP(EI$1,Data!$E:$F,2, FALSE) &amp; ";"   )             )</f>
        <v/>
      </c>
      <c r="EJ9" t="str">
        <f>IF(Data!$E9=EJ$1, "",             IF(ISERR(SEARCH(EJ$1,Data!$A9)),"",          ";" &amp; VLOOKUP(EJ$1,Data!$E:$F,2, FALSE) &amp; ";"   )             )</f>
        <v/>
      </c>
      <c r="EK9" t="str">
        <f>IF(Data!$E9=EK$1, "",             IF(ISERR(SEARCH(EK$1,Data!$A9)),"",          ";" &amp; VLOOKUP(EK$1,Data!$E:$F,2, FALSE) &amp; ";"   )             )</f>
        <v/>
      </c>
      <c r="EL9" t="str">
        <f>IF(Data!$E9=EL$1, "",             IF(ISERR(SEARCH(EL$1,Data!$A9)),"",          ";" &amp; VLOOKUP(EL$1,Data!$E:$F,2, FALSE) &amp; ";"   )             )</f>
        <v/>
      </c>
      <c r="EM9" t="str">
        <f>IF(Data!$E9=EM$1, "",             IF(ISERR(SEARCH(EM$1,Data!$A9)),"",          ";" &amp; VLOOKUP(EM$1,Data!$E:$F,2, FALSE) &amp; ";"   )             )</f>
        <v/>
      </c>
      <c r="EN9" t="str">
        <f>IF(Data!$E9=EN$1, "",             IF(ISERR(SEARCH(EN$1,Data!$A9)),"",          ";" &amp; VLOOKUP(EN$1,Data!$E:$F,2, FALSE) &amp; ";"   )             )</f>
        <v/>
      </c>
      <c r="EO9" t="str">
        <f>IF(Data!$E9=EO$1, "",             IF(ISERR(SEARCH(EO$1,Data!$A9)),"",          ";" &amp; VLOOKUP(EO$1,Data!$E:$F,2, FALSE) &amp; ";"   )             )</f>
        <v/>
      </c>
      <c r="EP9" t="str">
        <f>IF(Data!$E9=EP$1, "",             IF(ISERR(SEARCH(EP$1,Data!$A9)),"",          ";" &amp; VLOOKUP(EP$1,Data!$E:$F,2, FALSE) &amp; ";"   )             )</f>
        <v/>
      </c>
      <c r="EQ9" t="str">
        <f>IF(Data!$E9=EQ$1, "",             IF(ISERR(SEARCH(EQ$1,Data!$A9)),"",          ";" &amp; VLOOKUP(EQ$1,Data!$E:$F,2, FALSE) &amp; ";"   )             )</f>
        <v/>
      </c>
      <c r="ER9" t="str">
        <f>IF(Data!$E9=ER$1, "",             IF(ISERR(SEARCH(ER$1,Data!$A9)),"",          ";" &amp; VLOOKUP(ER$1,Data!$E:$F,2, FALSE) &amp; ";"   )             )</f>
        <v/>
      </c>
      <c r="ES9" t="str">
        <f>IF(Data!$E9=ES$1, "",             IF(ISERR(SEARCH(ES$1,Data!$A9)),"",          ";" &amp; VLOOKUP(ES$1,Data!$E:$F,2, FALSE) &amp; ";"   )             )</f>
        <v/>
      </c>
      <c r="ET9" t="str">
        <f>IF(Data!$E9=ET$1, "",             IF(ISERR(SEARCH(ET$1,Data!$A9)),"",          ";" &amp; VLOOKUP(ET$1,Data!$E:$F,2, FALSE) &amp; ";"   )             )</f>
        <v/>
      </c>
      <c r="EU9" t="str">
        <f>IF(Data!$E9=EU$1, "",             IF(ISERR(SEARCH(EU$1,Data!$A9)),"",          ";" &amp; VLOOKUP(EU$1,Data!$E:$F,2, FALSE) &amp; ";"   )             )</f>
        <v/>
      </c>
      <c r="EV9" t="str">
        <f>IF(Data!$E9=EV$1, "",             IF(ISERR(SEARCH(EV$1,Data!$A9)),"",          ";" &amp; VLOOKUP(EV$1,Data!$E:$F,2, FALSE) &amp; ";"   )             )</f>
        <v/>
      </c>
      <c r="EW9" t="str">
        <f>IF(Data!$E9=EW$1, "",             IF(ISERR(SEARCH(EW$1,Data!$A9)),"",          ";" &amp; VLOOKUP(EW$1,Data!$E:$F,2, FALSE) &amp; ";"   )             )</f>
        <v/>
      </c>
      <c r="EX9" t="str">
        <f>IF(Data!$E9=EX$1, "",             IF(ISERR(SEARCH(EX$1,Data!$A9)),"",          ";" &amp; VLOOKUP(EX$1,Data!$E:$F,2, FALSE) &amp; ";"   )             )</f>
        <v/>
      </c>
      <c r="EY9" t="str">
        <f>IF(Data!$E9=EY$1, "",             IF(ISERR(SEARCH(EY$1,Data!$A9)),"",          ";" &amp; VLOOKUP(EY$1,Data!$E:$F,2, FALSE) &amp; ";"   )             )</f>
        <v/>
      </c>
      <c r="EZ9" t="str">
        <f>IF(Data!$E9=EZ$1, "",             IF(ISERR(SEARCH(EZ$1,Data!$A9)),"",          ";" &amp; VLOOKUP(EZ$1,Data!$E:$F,2, FALSE) &amp; ";"   )             )</f>
        <v/>
      </c>
      <c r="FA9" t="str">
        <f>IF(Data!$E9=FA$1, "",             IF(ISERR(SEARCH(FA$1,Data!$A9)),"",          ";" &amp; VLOOKUP(FA$1,Data!$E:$F,2, FALSE) &amp; ";"   )             )</f>
        <v/>
      </c>
      <c r="FB9" t="str">
        <f>IF(Data!$E9=FB$1, "",             IF(ISERR(SEARCH(FB$1,Data!$A9)),"",          ";" &amp; VLOOKUP(FB$1,Data!$E:$F,2, FALSE) &amp; ";"   )             )</f>
        <v/>
      </c>
      <c r="FC9" t="str">
        <f>IF(Data!$E9=FC$1, "",             IF(ISERR(SEARCH(FC$1,Data!$A9)),"",          ";" &amp; VLOOKUP(FC$1,Data!$E:$F,2, FALSE) &amp; ";"   )             )</f>
        <v/>
      </c>
      <c r="FD9" t="str">
        <f>IF(Data!$E9=FD$1, "",             IF(ISERR(SEARCH(FD$1,Data!$A9)),"",          ";" &amp; VLOOKUP(FD$1,Data!$E:$F,2, FALSE) &amp; ";"   )             )</f>
        <v/>
      </c>
      <c r="FE9" t="str">
        <f>IF(Data!$E9=FE$1, "",             IF(ISERR(SEARCH(FE$1,Data!$A9)),"",          ";" &amp; VLOOKUP(FE$1,Data!$E:$F,2, FALSE) &amp; ";"   )             )</f>
        <v/>
      </c>
      <c r="FF9" t="str">
        <f>IF(Data!$E9=FF$1, "",             IF(ISERR(SEARCH(FF$1,Data!$A9)),"",          ";" &amp; VLOOKUP(FF$1,Data!$E:$F,2, FALSE) &amp; ";"   )             )</f>
        <v/>
      </c>
      <c r="FG9" t="str">
        <f>IF(Data!$E9=FG$1, "",             IF(ISERR(SEARCH(FG$1,Data!$A9)),"",          ";" &amp; VLOOKUP(FG$1,Data!$E:$F,2, FALSE) &amp; ";"   )             )</f>
        <v/>
      </c>
      <c r="FH9" t="str">
        <f>IF(Data!$E9=FH$1, "",             IF(ISERR(SEARCH(FH$1,Data!$A9)),"",          ";" &amp; VLOOKUP(FH$1,Data!$E:$F,2, FALSE) &amp; ";"   )             )</f>
        <v/>
      </c>
      <c r="FI9" t="str">
        <f>IF(Data!$E9=FI$1, "",             IF(ISERR(SEARCH(FI$1,Data!$A9)),"",          ";" &amp; VLOOKUP(FI$1,Data!$E:$F,2, FALSE) &amp; ";"   )             )</f>
        <v/>
      </c>
      <c r="FJ9" t="str">
        <f>IF(Data!$E9=FJ$1, "",             IF(ISERR(SEARCH(FJ$1,Data!$A9)),"",          ";" &amp; VLOOKUP(FJ$1,Data!$E:$F,2, FALSE) &amp; ";"   )             )</f>
        <v/>
      </c>
      <c r="FK9" t="str">
        <f>IF(Data!$E9=FK$1, "",             IF(ISERR(SEARCH(FK$1,Data!$A9)),"",          ";" &amp; VLOOKUP(FK$1,Data!$E:$F,2, FALSE) &amp; ";"   )             )</f>
        <v/>
      </c>
      <c r="FL9" t="str">
        <f>IF(Data!$E9=FL$1, "",             IF(ISERR(SEARCH(FL$1,Data!$A9)),"",          ";" &amp; VLOOKUP(FL$1,Data!$E:$F,2, FALSE) &amp; ";"   )             )</f>
        <v/>
      </c>
      <c r="FM9" t="str">
        <f>IF(Data!$E9=FM$1, "",             IF(ISERR(SEARCH(FM$1,Data!$A9)),"",          ";" &amp; VLOOKUP(FM$1,Data!$E:$F,2, FALSE) &amp; ";"   )             )</f>
        <v/>
      </c>
      <c r="FN9" t="str">
        <f>IF(Data!$E9=FN$1, "",             IF(ISERR(SEARCH(FN$1,Data!$A9)),"",          ";" &amp; VLOOKUP(FN$1,Data!$E:$F,2, FALSE) &amp; ";"   )             )</f>
        <v/>
      </c>
      <c r="FO9" t="str">
        <f>IF(Data!$E9=FO$1, "",             IF(ISERR(SEARCH(FO$1,Data!$A9)),"",          ";" &amp; VLOOKUP(FO$1,Data!$E:$F,2, FALSE) &amp; ";"   )             )</f>
        <v/>
      </c>
      <c r="FP9" t="str">
        <f>IF(Data!$E9=FP$1, "",             IF(ISERR(SEARCH(FP$1,Data!$A9)),"",          ";" &amp; VLOOKUP(FP$1,Data!$E:$F,2, FALSE) &amp; ";"   )             )</f>
        <v/>
      </c>
      <c r="FQ9" t="str">
        <f>IF(Data!$E9=FQ$1, "",             IF(ISERR(SEARCH(FQ$1,Data!$A9)),"",          ";" &amp; VLOOKUP(FQ$1,Data!$E:$F,2, FALSE) &amp; ";"   )             )</f>
        <v/>
      </c>
      <c r="FR9" t="str">
        <f>IF(Data!$E9=FR$1, "",             IF(ISERR(SEARCH(FR$1,Data!$A9)),"",          ";" &amp; VLOOKUP(FR$1,Data!$E:$F,2, FALSE) &amp; ";"   )             )</f>
        <v/>
      </c>
      <c r="FS9" t="str">
        <f>IF(Data!$E9=FS$1, "",             IF(ISERR(SEARCH(FS$1,Data!$A9)),"",          ";" &amp; VLOOKUP(FS$1,Data!$E:$F,2, FALSE) &amp; ";"   )             )</f>
        <v/>
      </c>
      <c r="FT9" t="str">
        <f>IF(Data!$E9=FT$1, "",             IF(ISERR(SEARCH(FT$1,Data!$A9)),"",          ";" &amp; VLOOKUP(FT$1,Data!$E:$F,2, FALSE) &amp; ";"   )             )</f>
        <v/>
      </c>
      <c r="FU9" t="str">
        <f>IF(Data!$E9=FU$1, "",             IF(ISERR(SEARCH(FU$1,Data!$A9)),"",          ";" &amp; VLOOKUP(FU$1,Data!$E:$F,2, FALSE) &amp; ";"   )             )</f>
        <v/>
      </c>
      <c r="FV9" t="str">
        <f>IF(Data!$E9=FV$1, "",             IF(ISERR(SEARCH(FV$1,Data!$A9)),"",          ";" &amp; VLOOKUP(FV$1,Data!$E:$F,2, FALSE) &amp; ";"   )             )</f>
        <v/>
      </c>
      <c r="FW9" t="str">
        <f>IF(Data!$E9=FW$1, "",             IF(ISERR(SEARCH(FW$1,Data!$A9)),"",          ";" &amp; VLOOKUP(FW$1,Data!$E:$F,2, FALSE) &amp; ";"   )             )</f>
        <v/>
      </c>
      <c r="FX9" t="str">
        <f>IF(Data!$E9=FX$1, "",             IF(ISERR(SEARCH(FX$1,Data!$A9)),"",          ";" &amp; VLOOKUP(FX$1,Data!$E:$F,2, FALSE) &amp; ";"   )             )</f>
        <v/>
      </c>
      <c r="FY9" t="str">
        <f>IF(Data!$E9=FY$1, "",             IF(ISERR(SEARCH(FY$1,Data!$A9)),"",          ";" &amp; VLOOKUP(FY$1,Data!$E:$F,2, FALSE) &amp; ";"   )             )</f>
        <v/>
      </c>
      <c r="FZ9" t="str">
        <f>IF(Data!$E9=FZ$1, "",             IF(ISERR(SEARCH(FZ$1,Data!$A9)),"",          ";" &amp; VLOOKUP(FZ$1,Data!$E:$F,2, FALSE) &amp; ";"   )             )</f>
        <v/>
      </c>
      <c r="GA9" t="str">
        <f>IF(Data!$E9=GA$1, "",             IF(ISERR(SEARCH(GA$1,Data!$A9)),"",          ";" &amp; VLOOKUP(GA$1,Data!$E:$F,2, FALSE) &amp; ";"   )             )</f>
        <v/>
      </c>
      <c r="GB9" t="str">
        <f>IF(Data!$E9=GB$1, "",             IF(ISERR(SEARCH(GB$1,Data!$A9)),"",          ";" &amp; VLOOKUP(GB$1,Data!$E:$F,2, FALSE) &amp; ";"   )             )</f>
        <v/>
      </c>
      <c r="GC9" t="str">
        <f>IF(Data!$E9=GC$1, "",             IF(ISERR(SEARCH(GC$1,Data!$A9)),"",          ";" &amp; VLOOKUP(GC$1,Data!$E:$F,2, FALSE) &amp; ";"   )             )</f>
        <v/>
      </c>
      <c r="GD9" t="str">
        <f>IF(Data!$E9=GD$1, "",             IF(ISERR(SEARCH(GD$1,Data!$A9)),"",          ";" &amp; VLOOKUP(GD$1,Data!$E:$F,2, FALSE) &amp; ";"   )             )</f>
        <v/>
      </c>
      <c r="GE9" t="str">
        <f>IF(Data!$E9=GE$1, "",             IF(ISERR(SEARCH(GE$1,Data!$A9)),"",          ";" &amp; VLOOKUP(GE$1,Data!$E:$F,2, FALSE) &amp; ";"   )             )</f>
        <v/>
      </c>
      <c r="GF9" t="str">
        <f>IF(Data!$E9=GF$1, "",             IF(ISERR(SEARCH(GF$1,Data!$A9)),"",          ";" &amp; VLOOKUP(GF$1,Data!$E:$F,2, FALSE) &amp; ";"   )             )</f>
        <v/>
      </c>
      <c r="GG9" t="str">
        <f>IF(Data!$E9=GG$1, "",             IF(ISERR(SEARCH(GG$1,Data!$A9)),"",          ";" &amp; VLOOKUP(GG$1,Data!$E:$F,2, FALSE) &amp; ";"   )             )</f>
        <v/>
      </c>
      <c r="GH9" t="str">
        <f>IF(Data!$E9=GH$1, "",             IF(ISERR(SEARCH(GH$1,Data!$A9)),"",          ";" &amp; VLOOKUP(GH$1,Data!$E:$F,2, FALSE) &amp; ";"   )             )</f>
        <v/>
      </c>
      <c r="GI9" t="str">
        <f>IF(Data!$E9=GI$1, "",             IF(ISERR(SEARCH(GI$1,Data!$A9)),"",          ";" &amp; VLOOKUP(GI$1,Data!$E:$F,2, FALSE) &amp; ";"   )             )</f>
        <v/>
      </c>
      <c r="GJ9" t="str">
        <f>IF(Data!$E9=GJ$1, "",             IF(ISERR(SEARCH(GJ$1,Data!$A9)),"",          ";" &amp; VLOOKUP(GJ$1,Data!$E:$F,2, FALSE) &amp; ";"   )             )</f>
        <v/>
      </c>
      <c r="GK9" t="str">
        <f>IF(Data!$E9=GK$1, "",             IF(ISERR(SEARCH(GK$1,Data!$A9)),"",          ";" &amp; VLOOKUP(GK$1,Data!$E:$F,2, FALSE) &amp; ";"   )             )</f>
        <v/>
      </c>
      <c r="GL9" t="str">
        <f>IF(Data!$E9=GL$1, "",             IF(ISERR(SEARCH(GL$1,Data!$A9)),"",          ";" &amp; VLOOKUP(GL$1,Data!$E:$F,2, FALSE) &amp; ";"   )             )</f>
        <v/>
      </c>
      <c r="GM9" t="str">
        <f>IF(Data!$E9=GM$1, "",             IF(ISERR(SEARCH(GM$1,Data!$A9)),"",          ";" &amp; VLOOKUP(GM$1,Data!$E:$F,2, FALSE) &amp; ";"   )             )</f>
        <v/>
      </c>
      <c r="GN9" t="str">
        <f>IF(Data!$E9=GN$1, "",             IF(ISERR(SEARCH(GN$1,Data!$A9)),"",          ";" &amp; VLOOKUP(GN$1,Data!$E:$F,2, FALSE) &amp; ";"   )             )</f>
        <v/>
      </c>
      <c r="GO9" t="str">
        <f>IF(Data!$E9=GO$1, "",             IF(ISERR(SEARCH(GO$1,Data!$A9)),"",          ";" &amp; VLOOKUP(GO$1,Data!$E:$F,2, FALSE) &amp; ";"   )             )</f>
        <v/>
      </c>
      <c r="GP9" t="str">
        <f>IF(Data!$E9=GP$1, "",             IF(ISERR(SEARCH(GP$1,Data!$A9)),"",          ";" &amp; VLOOKUP(GP$1,Data!$E:$F,2, FALSE) &amp; ";"   )             )</f>
        <v/>
      </c>
      <c r="GQ9" t="str">
        <f>IF(Data!$E9=GQ$1, "",             IF(ISERR(SEARCH(GQ$1,Data!$A9)),"",          ";" &amp; VLOOKUP(GQ$1,Data!$E:$F,2, FALSE) &amp; ";"   )             )</f>
        <v/>
      </c>
      <c r="GR9" t="str">
        <f>IF(Data!$E9=GR$1, "",             IF(ISERR(SEARCH(GR$1,Data!$A9)),"",          ";" &amp; VLOOKUP(GR$1,Data!$E:$F,2, FALSE) &amp; ";"   )             )</f>
        <v/>
      </c>
      <c r="GS9" t="str">
        <f>IF(Data!$E9=GS$1, "",             IF(ISERR(SEARCH(GS$1,Data!$A9)),"",          ";" &amp; VLOOKUP(GS$1,Data!$E:$F,2, FALSE) &amp; ";"   )             )</f>
        <v/>
      </c>
      <c r="GT9" t="str">
        <f>IF(Data!$E9=GT$1, "",             IF(ISERR(SEARCH(GT$1,Data!$A9)),"",          ";" &amp; VLOOKUP(GT$1,Data!$E:$F,2, FALSE) &amp; ";"   )             )</f>
        <v/>
      </c>
      <c r="GU9" t="str">
        <f>IF(Data!$E9=GU$1, "",             IF(ISERR(SEARCH(GU$1,Data!$A9)),"",          ";" &amp; VLOOKUP(GU$1,Data!$E:$F,2, FALSE) &amp; ";"   )             )</f>
        <v/>
      </c>
      <c r="GV9" t="str">
        <f>IF(Data!$E9=GV$1, "",             IF(ISERR(SEARCH(GV$1,Data!$A9)),"",          ";" &amp; VLOOKUP(GV$1,Data!$E:$F,2, FALSE) &amp; ";"   )             )</f>
        <v/>
      </c>
      <c r="GW9" t="str">
        <f>IF(Data!$E9=GW$1, "",             IF(ISERR(SEARCH(GW$1,Data!$A9)),"",          ";" &amp; VLOOKUP(GW$1,Data!$E:$F,2, FALSE) &amp; ";"   )             )</f>
        <v/>
      </c>
      <c r="GX9" t="str">
        <f>IF(Data!$E9=GX$1, "",             IF(ISERR(SEARCH(GX$1,Data!$A9)),"",          ";" &amp; VLOOKUP(GX$1,Data!$E:$F,2, FALSE) &amp; ";"   )             )</f>
        <v/>
      </c>
      <c r="GY9" t="str">
        <f>IF(Data!$E9=GY$1, "",             IF(ISERR(SEARCH(GY$1,Data!$A9)),"",          ";" &amp; VLOOKUP(GY$1,Data!$E:$F,2, FALSE) &amp; ";"   )             )</f>
        <v/>
      </c>
      <c r="GZ9" t="str">
        <f>IF(Data!$E9=GZ$1, "",             IF(ISERR(SEARCH(GZ$1,Data!$A9)),"",          ";" &amp; VLOOKUP(GZ$1,Data!$E:$F,2, FALSE) &amp; ";"   )             )</f>
        <v/>
      </c>
      <c r="HA9" t="str">
        <f>IF(Data!$E9=HA$1, "",             IF(ISERR(SEARCH(HA$1,Data!$A9)),"",          ";" &amp; VLOOKUP(HA$1,Data!$E:$F,2, FALSE) &amp; ";"   )             )</f>
        <v/>
      </c>
      <c r="HB9" t="str">
        <f>IF(Data!$E9=HB$1, "",             IF(ISERR(SEARCH(HB$1,Data!$A9)),"",          ";" &amp; VLOOKUP(HB$1,Data!$E:$F,2, FALSE) &amp; ";"   )             )</f>
        <v/>
      </c>
      <c r="HC9" t="str">
        <f>IF(Data!$E9=HC$1, "",             IF(ISERR(SEARCH(HC$1,Data!$A9)),"",          ";" &amp; VLOOKUP(HC$1,Data!$E:$F,2, FALSE) &amp; ";"   )             )</f>
        <v/>
      </c>
      <c r="HD9" t="str">
        <f>IF(Data!$E9=HD$1, "",             IF(ISERR(SEARCH(HD$1,Data!$A9)),"",          ";" &amp; VLOOKUP(HD$1,Data!$E:$F,2, FALSE) &amp; ";"   )             )</f>
        <v/>
      </c>
      <c r="HE9" t="str">
        <f>IF(Data!$E9=HE$1, "",             IF(ISERR(SEARCH(HE$1,Data!$A9)),"",          ";" &amp; VLOOKUP(HE$1,Data!$E:$F,2, FALSE) &amp; ";"   )             )</f>
        <v/>
      </c>
      <c r="HF9" t="str">
        <f>IF(Data!$E9=HF$1, "",             IF(ISERR(SEARCH(HF$1,Data!$A9)),"",          ";" &amp; VLOOKUP(HF$1,Data!$E:$F,2, FALSE) &amp; ";"   )             )</f>
        <v/>
      </c>
      <c r="HG9" t="str">
        <f>IF(Data!$E9=HG$1, "",             IF(ISERR(SEARCH(HG$1,Data!$A9)),"",          ";" &amp; VLOOKUP(HG$1,Data!$E:$F,2, FALSE) &amp; ";"   )             )</f>
        <v/>
      </c>
      <c r="HH9" t="str">
        <f>IF(Data!$E9=HH$1, "",             IF(ISERR(SEARCH(HH$1,Data!$A9)),"",          ";" &amp; VLOOKUP(HH$1,Data!$E:$F,2, FALSE) &amp; ";"   )             )</f>
        <v/>
      </c>
      <c r="HI9" t="str">
        <f>IF(Data!$E9=HI$1, "",             IF(ISERR(SEARCH(HI$1,Data!$A9)),"",          ";" &amp; VLOOKUP(HI$1,Data!$E:$F,2, FALSE) &amp; ";"   )             )</f>
        <v/>
      </c>
      <c r="HJ9" t="str">
        <f>IF(Data!$E9=HJ$1, "",             IF(ISERR(SEARCH(HJ$1,Data!$A9)),"",          ";" &amp; VLOOKUP(HJ$1,Data!$E:$F,2, FALSE) &amp; ";"   )             )</f>
        <v/>
      </c>
      <c r="HK9" t="str">
        <f>IF(Data!$E9=HK$1, "",             IF(ISERR(SEARCH(HK$1,Data!$A9)),"",          ";" &amp; VLOOKUP(HK$1,Data!$E:$F,2, FALSE) &amp; ";"   )             )</f>
        <v/>
      </c>
      <c r="HL9" t="str">
        <f>IF(Data!$E9=HL$1, "",             IF(ISERR(SEARCH(HL$1,Data!$A9)),"",          ";" &amp; VLOOKUP(HL$1,Data!$E:$F,2, FALSE) &amp; ";"   )             )</f>
        <v/>
      </c>
      <c r="HM9" t="str">
        <f>IF(Data!$E9=HM$1, "",             IF(ISERR(SEARCH(HM$1,Data!$A9)),"",          ";" &amp; VLOOKUP(HM$1,Data!$E:$F,2, FALSE) &amp; ";"   )             )</f>
        <v/>
      </c>
      <c r="HN9" t="str">
        <f>IF(Data!$E9=HN$1, "",             IF(ISERR(SEARCH(HN$1,Data!$A9)),"",          ";" &amp; VLOOKUP(HN$1,Data!$E:$F,2, FALSE) &amp; ";"   )             )</f>
        <v/>
      </c>
      <c r="HO9" t="str">
        <f>IF(Data!$E9=HO$1, "",             IF(ISERR(SEARCH(HO$1,Data!$A9)),"",          ";" &amp; VLOOKUP(HO$1,Data!$E:$F,2, FALSE) &amp; ";"   )             )</f>
        <v/>
      </c>
      <c r="HP9" t="str">
        <f>IF(Data!$E9=HP$1, "",             IF(ISERR(SEARCH(HP$1,Data!$A9)),"",          ";" &amp; VLOOKUP(HP$1,Data!$E:$F,2, FALSE) &amp; ";"   )             )</f>
        <v/>
      </c>
      <c r="HQ9" t="str">
        <f>IF(Data!$E9=HQ$1, "",             IF(ISERR(SEARCH(HQ$1,Data!$A9)),"",          ";" &amp; VLOOKUP(HQ$1,Data!$E:$F,2, FALSE) &amp; ";"   )             )</f>
        <v/>
      </c>
      <c r="HR9" t="str">
        <f>IF(Data!$E9=HR$1, "",             IF(ISERR(SEARCH(HR$1,Data!$A9)),"",          ";" &amp; VLOOKUP(HR$1,Data!$E:$F,2, FALSE) &amp; ";"   )             )</f>
        <v/>
      </c>
      <c r="HS9" t="str">
        <f>IF(Data!$E9=HS$1, "",             IF(ISERR(SEARCH(HS$1,Data!$A9)),"",          ";" &amp; VLOOKUP(HS$1,Data!$E:$F,2, FALSE) &amp; ";"   )             )</f>
        <v/>
      </c>
      <c r="HT9" t="str">
        <f>IF(Data!$E9=HT$1, "",             IF(ISERR(SEARCH(HT$1,Data!$A9)),"",          ";" &amp; VLOOKUP(HT$1,Data!$E:$F,2, FALSE) &amp; ";"   )             )</f>
        <v/>
      </c>
      <c r="HU9" t="str">
        <f>IF(Data!$E9=HU$1, "",             IF(ISERR(SEARCH(HU$1,Data!$A9)),"",          ";" &amp; VLOOKUP(HU$1,Data!$E:$F,2, FALSE) &amp; ";"   )             )</f>
        <v/>
      </c>
      <c r="HV9" t="str">
        <f>IF(Data!$E9=HV$1, "",             IF(ISERR(SEARCH(HV$1,Data!$A9)),"",          ";" &amp; VLOOKUP(HV$1,Data!$E:$F,2, FALSE) &amp; ";"   )             )</f>
        <v/>
      </c>
      <c r="HW9" t="str">
        <f>IF(Data!$E9=HW$1, "",             IF(ISERR(SEARCH(HW$1,Data!$A9)),"",          ";" &amp; VLOOKUP(HW$1,Data!$E:$F,2, FALSE) &amp; ";"   )             )</f>
        <v/>
      </c>
      <c r="HX9" t="str">
        <f>IF(Data!$E9=HX$1, "",             IF(ISERR(SEARCH(HX$1,Data!$A9)),"",          ";" &amp; VLOOKUP(HX$1,Data!$E:$F,2, FALSE) &amp; ";"   )             )</f>
        <v/>
      </c>
      <c r="HY9" t="str">
        <f>IF(Data!$E9=HY$1, "",             IF(ISERR(SEARCH(HY$1,Data!$A9)),"",          ";" &amp; VLOOKUP(HY$1,Data!$E:$F,2, FALSE) &amp; ";"   )             )</f>
        <v/>
      </c>
      <c r="HZ9" t="str">
        <f>IF(Data!$E9=HZ$1, "",             IF(ISERR(SEARCH(HZ$1,Data!$A9)),"",          ";" &amp; VLOOKUP(HZ$1,Data!$E:$F,2, FALSE) &amp; ";"   )             )</f>
        <v/>
      </c>
      <c r="IA9" t="str">
        <f>IF(Data!$E9=IA$1, "",             IF(ISERR(SEARCH(IA$1,Data!$A9)),"",          ";" &amp; VLOOKUP(IA$1,Data!$E:$F,2, FALSE) &amp; ";"   )             )</f>
        <v/>
      </c>
      <c r="IB9" t="str">
        <f>IF(Data!$E9=IB$1, "",             IF(ISERR(SEARCH(IB$1,Data!$A9)),"",          ";" &amp; VLOOKUP(IB$1,Data!$E:$F,2, FALSE) &amp; ";"   )             )</f>
        <v/>
      </c>
      <c r="IC9" t="str">
        <f>IF(Data!$E9=IC$1, "",             IF(ISERR(SEARCH(IC$1,Data!$A9)),"",          ";" &amp; VLOOKUP(IC$1,Data!$E:$F,2, FALSE) &amp; ";"   )             )</f>
        <v/>
      </c>
      <c r="ID9" t="str">
        <f>IF(Data!$E9=ID$1, "",             IF(ISERR(SEARCH(ID$1,Data!$A9)),"",          ";" &amp; VLOOKUP(ID$1,Data!$E:$F,2, FALSE) &amp; ";"   )             )</f>
        <v/>
      </c>
      <c r="IE9" t="str">
        <f>IF(Data!$E9=IE$1, "",             IF(ISERR(SEARCH(IE$1,Data!$A9)),"",          ";" &amp; VLOOKUP(IE$1,Data!$E:$F,2, FALSE) &amp; ";"   )             )</f>
        <v/>
      </c>
    </row>
    <row r="10" spans="1:239" x14ac:dyDescent="0.3">
      <c r="A10" t="str">
        <f>Tableau1[[#This Row],[name]]</f>
        <v>Reine Apailana</v>
      </c>
      <c r="B10" s="15">
        <f>VLOOKUP(Tableau36[[#This Row],[Character]],Data!E:F,2,FALSE)</f>
        <v>9</v>
      </c>
      <c r="C10" t="str">
        <f>IF( Tableau36[[#This Row],[removed double semi-colon]]="", "", MID(Tableau36[[#This Row],[removed double semi-colon]],2,LEN(Tableau36[[#This Row],[removed double semi-colon]]) - 2) )</f>
        <v>5</v>
      </c>
      <c r="D10" t="str">
        <f>SUBSTITUTE(Tableau36[[#This Row],[Concatenation]],";;",";")</f>
        <v>;5;</v>
      </c>
      <c r="E10" t="str">
        <f>_xlfn.CONCAT(Tableau4[#This Row])</f>
        <v>;5;</v>
      </c>
      <c r="I10" t="str">
        <f>IF(Data!$E10=I$1, "",             IF(ISERR(SEARCH(I$1,Data!$A10)),"",          ";" &amp; VLOOKUP(I$1,Data!$E:$F,2, FALSE) &amp; ";"   )             )</f>
        <v/>
      </c>
      <c r="J10" t="str">
        <f>IF(Data!$E10=J$1, "",             IF(ISERR(SEARCH(J$1,Data!$A10)),"",          ";" &amp; VLOOKUP(J$1,Data!$E:$F,2, FALSE) &amp; ";"   )             )</f>
        <v/>
      </c>
      <c r="K10" t="str">
        <f>IF(Data!$E10=K$1, "",             IF(ISERR(SEARCH(K$1,Data!$A10)),"",          ";" &amp; VLOOKUP(K$1,Data!$E:$F,2, FALSE) &amp; ";"   )             )</f>
        <v/>
      </c>
      <c r="L10" t="str">
        <f>IF(Data!$E10=L$1, "",             IF(ISERR(SEARCH(L$1,Data!$A10)),"",          ";" &amp; VLOOKUP(L$1,Data!$E:$F,2, FALSE) &amp; ";"   )             )</f>
        <v/>
      </c>
      <c r="M10" t="str">
        <f>IF(Data!$E10=M$1, "",             IF(ISERR(SEARCH(M$1,Data!$A10)),"",          ";" &amp; VLOOKUP(M$1,Data!$E:$F,2, FALSE) &amp; ";"   )             )</f>
        <v>;5;</v>
      </c>
      <c r="N10" t="str">
        <f>IF(Data!$E10=N$1, "",             IF(ISERR(SEARCH(N$1,Data!$A10)),"",          ";" &amp; VLOOKUP(N$1,Data!$E:$F,2, FALSE) &amp; ";"   )             )</f>
        <v/>
      </c>
      <c r="O10" t="str">
        <f>IF(Data!$E10=O$1, "",             IF(ISERR(SEARCH(O$1,Data!$A10)),"",          ";" &amp; VLOOKUP(O$1,Data!$E:$F,2, FALSE) &amp; ";"   )             )</f>
        <v/>
      </c>
      <c r="P10" t="str">
        <f>IF(Data!$E10=P$1, "",             IF(ISERR(SEARCH(P$1,Data!$A10)),"",          ";" &amp; VLOOKUP(P$1,Data!$E:$F,2, FALSE) &amp; ";"   )             )</f>
        <v/>
      </c>
      <c r="Q10" t="str">
        <f>IF(Data!$E10=Q$1, "",             IF(ISERR(SEARCH(Q$1,Data!$A10)),"",          ";" &amp; VLOOKUP(Q$1,Data!$E:$F,2, FALSE) &amp; ";"   )             )</f>
        <v/>
      </c>
      <c r="R10" t="str">
        <f>IF(Data!$E10=R$1, "",             IF(ISERR(SEARCH(R$1,Data!$A10)),"",          ";" &amp; VLOOKUP(R$1,Data!$E:$F,2, FALSE) &amp; ";"   )             )</f>
        <v/>
      </c>
      <c r="S10" t="str">
        <f>IF(Data!$E10=S$1, "",             IF(ISERR(SEARCH(S$1,Data!$A10)),"",          ";" &amp; VLOOKUP(S$1,Data!$E:$F,2, FALSE) &amp; ";"   )             )</f>
        <v/>
      </c>
      <c r="T10" t="str">
        <f>IF(Data!$E10=T$1, "",             IF(ISERR(SEARCH(T$1,Data!$A10)),"",          ";" &amp; VLOOKUP(T$1,Data!$E:$F,2, FALSE) &amp; ";"   )             )</f>
        <v/>
      </c>
      <c r="U10" t="str">
        <f>IF(Data!$E10=U$1, "",             IF(ISERR(SEARCH(U$1,Data!$A10)),"",          ";" &amp; VLOOKUP(U$1,Data!$E:$F,2, FALSE) &amp; ";"   )             )</f>
        <v/>
      </c>
      <c r="V10" t="str">
        <f>IF(Data!$E10=V$1, "",             IF(ISERR(SEARCH(V$1,Data!$A10)),"",          ";" &amp; VLOOKUP(V$1,Data!$E:$F,2, FALSE) &amp; ";"   )             )</f>
        <v/>
      </c>
      <c r="W10" t="str">
        <f>IF(Data!$E10=W$1, "",             IF(ISERR(SEARCH(W$1,Data!$A10)),"",          ";" &amp; VLOOKUP(W$1,Data!$E:$F,2, FALSE) &amp; ";"   )             )</f>
        <v/>
      </c>
      <c r="X10" t="str">
        <f>IF(Data!$E10=X$1, "",             IF(ISERR(SEARCH(X$1,Data!$A10)),"",          ";" &amp; VLOOKUP(X$1,Data!$E:$F,2, FALSE) &amp; ";"   )             )</f>
        <v/>
      </c>
      <c r="Y10" t="str">
        <f>IF(Data!$E10=Y$1, "",             IF(ISERR(SEARCH(Y$1,Data!$A10)),"",          ";" &amp; VLOOKUP(Y$1,Data!$E:$F,2, FALSE) &amp; ";"   )             )</f>
        <v/>
      </c>
      <c r="Z10" t="str">
        <f>IF(Data!$E10=Z$1, "",             IF(ISERR(SEARCH(Z$1,Data!$A10)),"",          ";" &amp; VLOOKUP(Z$1,Data!$E:$F,2, FALSE) &amp; ";"   )             )</f>
        <v/>
      </c>
      <c r="AA10" t="str">
        <f>IF(Data!$E10=AA$1, "",             IF(ISERR(SEARCH(AA$1,Data!$A10)),"",          ";" &amp; VLOOKUP(AA$1,Data!$E:$F,2, FALSE) &amp; ";"   )             )</f>
        <v/>
      </c>
      <c r="AB10" t="str">
        <f>IF(Data!$E10=AB$1, "",             IF(ISERR(SEARCH(AB$1,Data!$A10)),"",          ";" &amp; VLOOKUP(AB$1,Data!$E:$F,2, FALSE) &amp; ";"   )             )</f>
        <v/>
      </c>
      <c r="AC10" t="str">
        <f>IF(Data!$E10=AC$1, "",             IF(ISERR(SEARCH(AC$1,Data!$A10)),"",          ";" &amp; VLOOKUP(AC$1,Data!$E:$F,2, FALSE) &amp; ";"   )             )</f>
        <v/>
      </c>
      <c r="AD10" t="str">
        <f>IF(Data!$E10=AD$1, "",             IF(ISERR(SEARCH(AD$1,Data!$A10)),"",          ";" &amp; VLOOKUP(AD$1,Data!$E:$F,2, FALSE) &amp; ";"   )             )</f>
        <v/>
      </c>
      <c r="AE10" t="str">
        <f>IF(Data!$E10=AE$1, "",             IF(ISERR(SEARCH(AE$1,Data!$A10)),"",          ";" &amp; VLOOKUP(AE$1,Data!$E:$F,2, FALSE) &amp; ";"   )             )</f>
        <v/>
      </c>
      <c r="AF10" t="str">
        <f>IF(Data!$E10=AF$1, "",             IF(ISERR(SEARCH(AF$1,Data!$A10)),"",          ";" &amp; VLOOKUP(AF$1,Data!$E:$F,2, FALSE) &amp; ";"   )             )</f>
        <v/>
      </c>
      <c r="AG10" t="str">
        <f>IF(Data!$E10=AG$1, "",             IF(ISERR(SEARCH(AG$1,Data!$A10)),"",          ";" &amp; VLOOKUP(AG$1,Data!$E:$F,2, FALSE) &amp; ";"   )             )</f>
        <v/>
      </c>
      <c r="AH10" t="str">
        <f>IF(Data!$E10=AH$1, "",             IF(ISERR(SEARCH(AH$1,Data!$A10)),"",          ";" &amp; VLOOKUP(AH$1,Data!$E:$F,2, FALSE) &amp; ";"   )             )</f>
        <v/>
      </c>
      <c r="AI10" t="str">
        <f>IF(Data!$E10=AI$1, "",             IF(ISERR(SEARCH(AI$1,Data!$A10)),"",          ";" &amp; VLOOKUP(AI$1,Data!$E:$F,2, FALSE) &amp; ";"   )             )</f>
        <v/>
      </c>
      <c r="AJ10" t="str">
        <f>IF(Data!$E10=AJ$1, "",             IF(ISERR(SEARCH(AJ$1,Data!$A10)),"",          ";" &amp; VLOOKUP(AJ$1,Data!$E:$F,2, FALSE) &amp; ";"   )             )</f>
        <v/>
      </c>
      <c r="AK10" t="str">
        <f>IF(Data!$E10=AK$1, "",             IF(ISERR(SEARCH(AK$1,Data!$A10)),"",          ";" &amp; VLOOKUP(AK$1,Data!$E:$F,2, FALSE) &amp; ";"   )             )</f>
        <v/>
      </c>
      <c r="AL10" t="str">
        <f>IF(Data!$E10=AL$1, "",             IF(ISERR(SEARCH(AL$1,Data!$A10)),"",          ";" &amp; VLOOKUP(AL$1,Data!$E:$F,2, FALSE) &amp; ";"   )             )</f>
        <v/>
      </c>
      <c r="AM10" t="str">
        <f>IF(Data!$E10=AM$1, "",             IF(ISERR(SEARCH(AM$1,Data!$A10)),"",          ";" &amp; VLOOKUP(AM$1,Data!$E:$F,2, FALSE) &amp; ";"   )             )</f>
        <v/>
      </c>
      <c r="AN10" t="str">
        <f>IF(Data!$E10=AN$1, "",             IF(ISERR(SEARCH(AN$1,Data!$A10)),"",          ";" &amp; VLOOKUP(AN$1,Data!$E:$F,2, FALSE) &amp; ";"   )             )</f>
        <v/>
      </c>
      <c r="AO10" t="str">
        <f>IF(Data!$E10=AO$1, "",             IF(ISERR(SEARCH(AO$1,Data!$A10)),"",          ";" &amp; VLOOKUP(AO$1,Data!$E:$F,2, FALSE) &amp; ";"   )             )</f>
        <v/>
      </c>
      <c r="AP10" t="str">
        <f>IF(Data!$E10=AP$1, "",             IF(ISERR(SEARCH(AP$1,Data!$A10)),"",          ";" &amp; VLOOKUP(AP$1,Data!$E:$F,2, FALSE) &amp; ";"   )             )</f>
        <v/>
      </c>
      <c r="AQ10" t="str">
        <f>IF(Data!$E10=AQ$1, "",             IF(ISERR(SEARCH(AQ$1,Data!$A10)),"",          ";" &amp; VLOOKUP(AQ$1,Data!$E:$F,2, FALSE) &amp; ";"   )             )</f>
        <v/>
      </c>
      <c r="AR10" t="str">
        <f>IF(Data!$E10=AR$1, "",             IF(ISERR(SEARCH(AR$1,Data!$A10)),"",          ";" &amp; VLOOKUP(AR$1,Data!$E:$F,2, FALSE) &amp; ";"   )             )</f>
        <v/>
      </c>
      <c r="AS10" t="str">
        <f>IF(Data!$E10=AS$1, "",             IF(ISERR(SEARCH(AS$1,Data!$A10)),"",          ";" &amp; VLOOKUP(AS$1,Data!$E:$F,2, FALSE) &amp; ";"   )             )</f>
        <v/>
      </c>
      <c r="AT10" t="str">
        <f>IF(Data!$E10=AT$1, "",             IF(ISERR(SEARCH(AT$1,Data!$A10)),"",          ";" &amp; VLOOKUP(AT$1,Data!$E:$F,2, FALSE) &amp; ";"   )             )</f>
        <v/>
      </c>
      <c r="AU10" t="str">
        <f>IF(Data!$E10=AU$1, "",             IF(ISERR(SEARCH(AU$1,Data!$A10)),"",          ";" &amp; VLOOKUP(AU$1,Data!$E:$F,2, FALSE) &amp; ";"   )             )</f>
        <v/>
      </c>
      <c r="AV10" t="str">
        <f>IF(Data!$E10=AV$1, "",             IF(ISERR(SEARCH(AV$1,Data!$A10)),"",          ";" &amp; VLOOKUP(AV$1,Data!$E:$F,2, FALSE) &amp; ";"   )             )</f>
        <v/>
      </c>
      <c r="AW10" t="str">
        <f>IF(Data!$E10=AW$1, "",             IF(ISERR(SEARCH(AW$1,Data!$A10)),"",          ";" &amp; VLOOKUP(AW$1,Data!$E:$F,2, FALSE) &amp; ";"   )             )</f>
        <v/>
      </c>
      <c r="AX10" t="str">
        <f>IF(Data!$E10=AX$1, "",             IF(ISERR(SEARCH(AX$1,Data!$A10)),"",          ";" &amp; VLOOKUP(AX$1,Data!$E:$F,2, FALSE) &amp; ";"   )             )</f>
        <v/>
      </c>
      <c r="AY10" t="str">
        <f>IF(Data!$E10=AY$1, "",             IF(ISERR(SEARCH(AY$1,Data!$A10)),"",          ";" &amp; VLOOKUP(AY$1,Data!$E:$F,2, FALSE) &amp; ";"   )             )</f>
        <v/>
      </c>
      <c r="AZ10" t="str">
        <f>IF(Data!$E10=AZ$1, "",             IF(ISERR(SEARCH(AZ$1,Data!$A10)),"",          ";" &amp; VLOOKUP(AZ$1,Data!$E:$F,2, FALSE) &amp; ";"   )             )</f>
        <v/>
      </c>
      <c r="BA10" t="str">
        <f>IF(Data!$E10=BA$1, "",             IF(ISERR(SEARCH(BA$1,Data!$A10)),"",          ";" &amp; VLOOKUP(BA$1,Data!$E:$F,2, FALSE) &amp; ";"   )             )</f>
        <v/>
      </c>
      <c r="BB10" t="str">
        <f>IF(Data!$E10=BB$1, "",             IF(ISERR(SEARCH(BB$1,Data!$A10)),"",          ";" &amp; VLOOKUP(BB$1,Data!$E:$F,2, FALSE) &amp; ";"   )             )</f>
        <v/>
      </c>
      <c r="BC10" t="str">
        <f>IF(Data!$E10=BC$1, "",             IF(ISERR(SEARCH(BC$1,Data!$A10)),"",          ";" &amp; VLOOKUP(BC$1,Data!$E:$F,2, FALSE) &amp; ";"   )             )</f>
        <v/>
      </c>
      <c r="BD10" t="str">
        <f>IF(Data!$E10=BD$1, "",             IF(ISERR(SEARCH(BD$1,Data!$A10)),"",          ";" &amp; VLOOKUP(BD$1,Data!$E:$F,2, FALSE) &amp; ";"   )             )</f>
        <v/>
      </c>
      <c r="BE10" t="str">
        <f>IF(Data!$E10=BE$1, "",             IF(ISERR(SEARCH(BE$1,Data!$A10)),"",          ";" &amp; VLOOKUP(BE$1,Data!$E:$F,2, FALSE) &amp; ";"   )             )</f>
        <v/>
      </c>
      <c r="BF10" t="str">
        <f>IF(Data!$E10=BF$1, "",             IF(ISERR(SEARCH(BF$1,Data!$A10)),"",          ";" &amp; VLOOKUP(BF$1,Data!$E:$F,2, FALSE) &amp; ";"   )             )</f>
        <v/>
      </c>
      <c r="BG10" t="str">
        <f>IF(Data!$E10=BG$1, "",             IF(ISERR(SEARCH(BG$1,Data!$A10)),"",          ";" &amp; VLOOKUP(BG$1,Data!$E:$F,2, FALSE) &amp; ";"   )             )</f>
        <v/>
      </c>
      <c r="BH10" t="str">
        <f>IF(Data!$E10=BH$1, "",             IF(ISERR(SEARCH(BH$1,Data!$A10)),"",          ";" &amp; VLOOKUP(BH$1,Data!$E:$F,2, FALSE) &amp; ";"   )             )</f>
        <v/>
      </c>
      <c r="BI10" t="str">
        <f>IF(Data!$E10=BI$1, "",             IF(ISERR(SEARCH(BI$1,Data!$A10)),"",          ";" &amp; VLOOKUP(BI$1,Data!$E:$F,2, FALSE) &amp; ";"   )             )</f>
        <v/>
      </c>
      <c r="BJ10" t="str">
        <f>IF(Data!$E10=BJ$1, "",             IF(ISERR(SEARCH(BJ$1,Data!$A10)),"",          ";" &amp; VLOOKUP(BJ$1,Data!$E:$F,2, FALSE) &amp; ";"   )             )</f>
        <v/>
      </c>
      <c r="BK10" t="str">
        <f>IF(Data!$E10=BK$1, "",             IF(ISERR(SEARCH(BK$1,Data!$A10)),"",          ";" &amp; VLOOKUP(BK$1,Data!$E:$F,2, FALSE) &amp; ";"   )             )</f>
        <v/>
      </c>
      <c r="BL10" t="str">
        <f>IF(Data!$E10=BL$1, "",             IF(ISERR(SEARCH(BL$1,Data!$A10)),"",          ";" &amp; VLOOKUP(BL$1,Data!$E:$F,2, FALSE) &amp; ";"   )             )</f>
        <v/>
      </c>
      <c r="BM10" t="str">
        <f>IF(Data!$E10=BM$1, "",             IF(ISERR(SEARCH(BM$1,Data!$A10)),"",          ";" &amp; VLOOKUP(BM$1,Data!$E:$F,2, FALSE) &amp; ";"   )             )</f>
        <v/>
      </c>
      <c r="BN10" t="str">
        <f>IF(Data!$E10=BN$1, "",             IF(ISERR(SEARCH(BN$1,Data!$A10)),"",          ";" &amp; VLOOKUP(BN$1,Data!$E:$F,2, FALSE) &amp; ";"   )             )</f>
        <v/>
      </c>
      <c r="BO10" t="str">
        <f>IF(Data!$E10=BO$1, "",             IF(ISERR(SEARCH(BO$1,Data!$A10)),"",          ";" &amp; VLOOKUP(BO$1,Data!$E:$F,2, FALSE) &amp; ";"   )             )</f>
        <v/>
      </c>
      <c r="BP10" t="str">
        <f>IF(Data!$E10=BP$1, "",             IF(ISERR(SEARCH(BP$1,Data!$A10)),"",          ";" &amp; VLOOKUP(BP$1,Data!$E:$F,2, FALSE) &amp; ";"   )             )</f>
        <v/>
      </c>
      <c r="BQ10" t="str">
        <f>IF(Data!$E10=BQ$1, "",             IF(ISERR(SEARCH(BQ$1,Data!$A10)),"",          ";" &amp; VLOOKUP(BQ$1,Data!$E:$F,2, FALSE) &amp; ";"   )             )</f>
        <v/>
      </c>
      <c r="BR10" t="str">
        <f>IF(Data!$E10=BR$1, "",             IF(ISERR(SEARCH(BR$1,Data!$A10)),"",          ";" &amp; VLOOKUP(BR$1,Data!$E:$F,2, FALSE) &amp; ";"   )             )</f>
        <v/>
      </c>
      <c r="BS10" t="str">
        <f>IF(Data!$E10=BS$1, "",             IF(ISERR(SEARCH(BS$1,Data!$A10)),"",          ";" &amp; VLOOKUP(BS$1,Data!$E:$F,2, FALSE) &amp; ";"   )             )</f>
        <v/>
      </c>
      <c r="BT10" t="str">
        <f>IF(Data!$E10=BT$1, "",             IF(ISERR(SEARCH(BT$1,Data!$A10)),"",          ";" &amp; VLOOKUP(BT$1,Data!$E:$F,2, FALSE) &amp; ";"   )             )</f>
        <v/>
      </c>
      <c r="BU10" t="str">
        <f>IF(Data!$E10=BU$1, "",             IF(ISERR(SEARCH(BU$1,Data!$A10)),"",          ";" &amp; VLOOKUP(BU$1,Data!$E:$F,2, FALSE) &amp; ";"   )             )</f>
        <v/>
      </c>
      <c r="BV10" t="str">
        <f>IF(Data!$E10=BV$1, "",             IF(ISERR(SEARCH(BV$1,Data!$A10)),"",          ";" &amp; VLOOKUP(BV$1,Data!$E:$F,2, FALSE) &amp; ";"   )             )</f>
        <v/>
      </c>
      <c r="BW10" t="str">
        <f>IF(Data!$E10=BW$1, "",             IF(ISERR(SEARCH(BW$1,Data!$A10)),"",          ";" &amp; VLOOKUP(BW$1,Data!$E:$F,2, FALSE) &amp; ";"   )             )</f>
        <v/>
      </c>
      <c r="BX10" t="str">
        <f>IF(Data!$E10=BX$1, "",             IF(ISERR(SEARCH(BX$1,Data!$A10)),"",          ";" &amp; VLOOKUP(BX$1,Data!$E:$F,2, FALSE) &amp; ";"   )             )</f>
        <v/>
      </c>
      <c r="BY10" t="str">
        <f>IF(Data!$E10=BY$1, "",             IF(ISERR(SEARCH(BY$1,Data!$A10)),"",          ";" &amp; VLOOKUP(BY$1,Data!$E:$F,2, FALSE) &amp; ";"   )             )</f>
        <v/>
      </c>
      <c r="BZ10" t="str">
        <f>IF(Data!$E10=BZ$1, "",             IF(ISERR(SEARCH(BZ$1,Data!$A10)),"",          ";" &amp; VLOOKUP(BZ$1,Data!$E:$F,2, FALSE) &amp; ";"   )             )</f>
        <v/>
      </c>
      <c r="CA10" t="str">
        <f>IF(Data!$E10=CA$1, "",             IF(ISERR(SEARCH(CA$1,Data!$A10)),"",          ";" &amp; VLOOKUP(CA$1,Data!$E:$F,2, FALSE) &amp; ";"   )             )</f>
        <v/>
      </c>
      <c r="CB10" t="str">
        <f>IF(Data!$E10=CB$1, "",             IF(ISERR(SEARCH(CB$1,Data!$A10)),"",          ";" &amp; VLOOKUP(CB$1,Data!$E:$F,2, FALSE) &amp; ";"   )             )</f>
        <v/>
      </c>
      <c r="CC10" t="str">
        <f>IF(Data!$E10=CC$1, "",             IF(ISERR(SEARCH(CC$1,Data!$A10)),"",          ";" &amp; VLOOKUP(CC$1,Data!$E:$F,2, FALSE) &amp; ";"   )             )</f>
        <v/>
      </c>
      <c r="CD10" t="str">
        <f>IF(Data!$E10=CD$1, "",             IF(ISERR(SEARCH(CD$1,Data!$A10)),"",          ";" &amp; VLOOKUP(CD$1,Data!$E:$F,2, FALSE) &amp; ";"   )             )</f>
        <v/>
      </c>
      <c r="CE10" t="str">
        <f>IF(Data!$E10=CE$1, "",             IF(ISERR(SEARCH(CE$1,Data!$A10)),"",          ";" &amp; VLOOKUP(CE$1,Data!$E:$F,2, FALSE) &amp; ";"   )             )</f>
        <v/>
      </c>
      <c r="CF10" t="str">
        <f>IF(Data!$E10=CF$1, "",             IF(ISERR(SEARCH(CF$1,Data!$A10)),"",          ";" &amp; VLOOKUP(CF$1,Data!$E:$F,2, FALSE) &amp; ";"   )             )</f>
        <v/>
      </c>
      <c r="CG10" t="str">
        <f>IF(Data!$E10=CG$1, "",             IF(ISERR(SEARCH(CG$1,Data!$A10)),"",          ";" &amp; VLOOKUP(CG$1,Data!$E:$F,2, FALSE) &amp; ";"   )             )</f>
        <v/>
      </c>
      <c r="CH10" t="str">
        <f>IF(Data!$E10=CH$1, "",             IF(ISERR(SEARCH(CH$1,Data!$A10)),"",          ";" &amp; VLOOKUP(CH$1,Data!$E:$F,2, FALSE) &amp; ";"   )             )</f>
        <v/>
      </c>
      <c r="CI10" t="str">
        <f>IF(Data!$E10=CI$1, "",             IF(ISERR(SEARCH(CI$1,Data!$A10)),"",          ";" &amp; VLOOKUP(CI$1,Data!$E:$F,2, FALSE) &amp; ";"   )             )</f>
        <v/>
      </c>
      <c r="CJ10" t="str">
        <f>IF(Data!$E10=CJ$1, "",             IF(ISERR(SEARCH(CJ$1,Data!$A10)),"",          ";" &amp; VLOOKUP(CJ$1,Data!$E:$F,2, FALSE) &amp; ";"   )             )</f>
        <v/>
      </c>
      <c r="CK10" t="str">
        <f>IF(Data!$E10=CK$1, "",             IF(ISERR(SEARCH(CK$1,Data!$A10)),"",          ";" &amp; VLOOKUP(CK$1,Data!$E:$F,2, FALSE) &amp; ";"   )             )</f>
        <v/>
      </c>
      <c r="CL10" t="str">
        <f>IF(Data!$E10=CL$1, "",             IF(ISERR(SEARCH(CL$1,Data!$A10)),"",          ";" &amp; VLOOKUP(CL$1,Data!$E:$F,2, FALSE) &amp; ";"   )             )</f>
        <v/>
      </c>
      <c r="CM10" t="str">
        <f>IF(Data!$E10=CM$1, "",             IF(ISERR(SEARCH(CM$1,Data!$A10)),"",          ";" &amp; VLOOKUP(CM$1,Data!$E:$F,2, FALSE) &amp; ";"   )             )</f>
        <v/>
      </c>
      <c r="CN10" t="str">
        <f>IF(Data!$E10=CN$1, "",             IF(ISERR(SEARCH(CN$1,Data!$A10)),"",          ";" &amp; VLOOKUP(CN$1,Data!$E:$F,2, FALSE) &amp; ";"   )             )</f>
        <v/>
      </c>
      <c r="CO10" t="str">
        <f>IF(Data!$E10=CO$1, "",             IF(ISERR(SEARCH(CO$1,Data!$A10)),"",          ";" &amp; VLOOKUP(CO$1,Data!$E:$F,2, FALSE) &amp; ";"   )             )</f>
        <v/>
      </c>
      <c r="CP10" t="str">
        <f>IF(Data!$E10=CP$1, "",             IF(ISERR(SEARCH(CP$1,Data!$A10)),"",          ";" &amp; VLOOKUP(CP$1,Data!$E:$F,2, FALSE) &amp; ";"   )             )</f>
        <v/>
      </c>
      <c r="CQ10" t="str">
        <f>IF(Data!$E10=CQ$1, "",             IF(ISERR(SEARCH(CQ$1,Data!$A10)),"",          ";" &amp; VLOOKUP(CQ$1,Data!$E:$F,2, FALSE) &amp; ";"   )             )</f>
        <v/>
      </c>
      <c r="CR10" t="str">
        <f>IF(Data!$E10=CR$1, "",             IF(ISERR(SEARCH(CR$1,Data!$A10)),"",          ";" &amp; VLOOKUP(CR$1,Data!$E:$F,2, FALSE) &amp; ";"   )             )</f>
        <v/>
      </c>
      <c r="CS10" t="str">
        <f>IF(Data!$E10=CS$1, "",             IF(ISERR(SEARCH(CS$1,Data!$A10)),"",          ";" &amp; VLOOKUP(CS$1,Data!$E:$F,2, FALSE) &amp; ";"   )             )</f>
        <v/>
      </c>
      <c r="CT10" t="str">
        <f>IF(Data!$E10=CT$1, "",             IF(ISERR(SEARCH(CT$1,Data!$A10)),"",          ";" &amp; VLOOKUP(CT$1,Data!$E:$F,2, FALSE) &amp; ";"   )             )</f>
        <v/>
      </c>
      <c r="CU10" t="str">
        <f>IF(Data!$E10=CU$1, "",             IF(ISERR(SEARCH(CU$1,Data!$A10)),"",          ";" &amp; VLOOKUP(CU$1,Data!$E:$F,2, FALSE) &amp; ";"   )             )</f>
        <v/>
      </c>
      <c r="CV10" t="str">
        <f>IF(Data!$E10=CV$1, "",             IF(ISERR(SEARCH(CV$1,Data!$A10)),"",          ";" &amp; VLOOKUP(CV$1,Data!$E:$F,2, FALSE) &amp; ";"   )             )</f>
        <v/>
      </c>
      <c r="CW10" t="str">
        <f>IF(Data!$E10=CW$1, "",             IF(ISERR(SEARCH(CW$1,Data!$A10)),"",          ";" &amp; VLOOKUP(CW$1,Data!$E:$F,2, FALSE) &amp; ";"   )             )</f>
        <v/>
      </c>
      <c r="CX10" t="str">
        <f>IF(Data!$E10=CX$1, "",             IF(ISERR(SEARCH(CX$1,Data!$A10)),"",          ";" &amp; VLOOKUP(CX$1,Data!$E:$F,2, FALSE) &amp; ";"   )             )</f>
        <v/>
      </c>
      <c r="CY10" t="str">
        <f>IF(Data!$E10=CY$1, "",             IF(ISERR(SEARCH(CY$1,Data!$A10)),"",          ";" &amp; VLOOKUP(CY$1,Data!$E:$F,2, FALSE) &amp; ";"   )             )</f>
        <v/>
      </c>
      <c r="CZ10" t="str">
        <f>IF(Data!$E10=CZ$1, "",             IF(ISERR(SEARCH(CZ$1,Data!$A10)),"",          ";" &amp; VLOOKUP(CZ$1,Data!$E:$F,2, FALSE) &amp; ";"   )             )</f>
        <v/>
      </c>
      <c r="DA10" t="str">
        <f>IF(Data!$E10=DA$1, "",             IF(ISERR(SEARCH(DA$1,Data!$A10)),"",          ";" &amp; VLOOKUP(DA$1,Data!$E:$F,2, FALSE) &amp; ";"   )             )</f>
        <v/>
      </c>
      <c r="DB10" t="str">
        <f>IF(Data!$E10=DB$1, "",             IF(ISERR(SEARCH(DB$1,Data!$A10)),"",          ";" &amp; VLOOKUP(DB$1,Data!$E:$F,2, FALSE) &amp; ";"   )             )</f>
        <v/>
      </c>
      <c r="DC10" t="str">
        <f>IF(Data!$E10=DC$1, "",             IF(ISERR(SEARCH(DC$1,Data!$A10)),"",          ";" &amp; VLOOKUP(DC$1,Data!$E:$F,2, FALSE) &amp; ";"   )             )</f>
        <v/>
      </c>
      <c r="DD10" t="str">
        <f>IF(Data!$E10=DD$1, "",             IF(ISERR(SEARCH(DD$1,Data!$A10)),"",          ";" &amp; VLOOKUP(DD$1,Data!$E:$F,2, FALSE) &amp; ";"   )             )</f>
        <v/>
      </c>
      <c r="DE10" t="str">
        <f>IF(Data!$E10=DE$1, "",             IF(ISERR(SEARCH(DE$1,Data!$A10)),"",          ";" &amp; VLOOKUP(DE$1,Data!$E:$F,2, FALSE) &amp; ";"   )             )</f>
        <v/>
      </c>
      <c r="DF10" t="str">
        <f>IF(Data!$E10=DF$1, "",             IF(ISERR(SEARCH(DF$1,Data!$A10)),"",          ";" &amp; VLOOKUP(DF$1,Data!$E:$F,2, FALSE) &amp; ";"   )             )</f>
        <v/>
      </c>
      <c r="DG10" t="str">
        <f>IF(Data!$E10=DG$1, "",             IF(ISERR(SEARCH(DG$1,Data!$A10)),"",          ";" &amp; VLOOKUP(DG$1,Data!$E:$F,2, FALSE) &amp; ";"   )             )</f>
        <v/>
      </c>
      <c r="DH10" t="str">
        <f>IF(Data!$E10=DH$1, "",             IF(ISERR(SEARCH(DH$1,Data!$A10)),"",          ";" &amp; VLOOKUP(DH$1,Data!$E:$F,2, FALSE) &amp; ";"   )             )</f>
        <v/>
      </c>
      <c r="DI10" t="str">
        <f>IF(Data!$E10=DI$1, "",             IF(ISERR(SEARCH(DI$1,Data!$A10)),"",          ";" &amp; VLOOKUP(DI$1,Data!$E:$F,2, FALSE) &amp; ";"   )             )</f>
        <v/>
      </c>
      <c r="DJ10" t="str">
        <f>IF(Data!$E10=DJ$1, "",             IF(ISERR(SEARCH(DJ$1,Data!$A10)),"",          ";" &amp; VLOOKUP(DJ$1,Data!$E:$F,2, FALSE) &amp; ";"   )             )</f>
        <v/>
      </c>
      <c r="DK10" t="str">
        <f>IF(Data!$E10=DK$1, "",             IF(ISERR(SEARCH(DK$1,Data!$A10)),"",          ";" &amp; VLOOKUP(DK$1,Data!$E:$F,2, FALSE) &amp; ";"   )             )</f>
        <v/>
      </c>
      <c r="DL10" t="str">
        <f>IF(Data!$E10=DL$1, "",             IF(ISERR(SEARCH(DL$1,Data!$A10)),"",          ";" &amp; VLOOKUP(DL$1,Data!$E:$F,2, FALSE) &amp; ";"   )             )</f>
        <v/>
      </c>
      <c r="DM10" t="str">
        <f>IF(Data!$E10=DM$1, "",             IF(ISERR(SEARCH(DM$1,Data!$A10)),"",          ";" &amp; VLOOKUP(DM$1,Data!$E:$F,2, FALSE) &amp; ";"   )             )</f>
        <v/>
      </c>
      <c r="DN10" t="str">
        <f>IF(Data!$E10=DN$1, "",             IF(ISERR(SEARCH(DN$1,Data!$A10)),"",          ";" &amp; VLOOKUP(DN$1,Data!$E:$F,2, FALSE) &amp; ";"   )             )</f>
        <v/>
      </c>
      <c r="DO10" t="str">
        <f>IF(Data!$E10=DO$1, "",             IF(ISERR(SEARCH(DO$1,Data!$A10)),"",          ";" &amp; VLOOKUP(DO$1,Data!$E:$F,2, FALSE) &amp; ";"   )             )</f>
        <v/>
      </c>
      <c r="DP10" t="str">
        <f>IF(Data!$E10=DP$1, "",             IF(ISERR(SEARCH(DP$1,Data!$A10)),"",          ";" &amp; VLOOKUP(DP$1,Data!$E:$F,2, FALSE) &amp; ";"   )             )</f>
        <v/>
      </c>
      <c r="DQ10" t="str">
        <f>IF(Data!$E10=DQ$1, "",             IF(ISERR(SEARCH(DQ$1,Data!$A10)),"",          ";" &amp; VLOOKUP(DQ$1,Data!$E:$F,2, FALSE) &amp; ";"   )             )</f>
        <v/>
      </c>
      <c r="DR10" t="str">
        <f>IF(Data!$E10=DR$1, "",             IF(ISERR(SEARCH(DR$1,Data!$A10)),"",          ";" &amp; VLOOKUP(DR$1,Data!$E:$F,2, FALSE) &amp; ";"   )             )</f>
        <v/>
      </c>
      <c r="DS10" t="str">
        <f>IF(Data!$E10=DS$1, "",             IF(ISERR(SEARCH(DS$1,Data!$A10)),"",          ";" &amp; VLOOKUP(DS$1,Data!$E:$F,2, FALSE) &amp; ";"   )             )</f>
        <v/>
      </c>
      <c r="DT10" t="str">
        <f>IF(Data!$E10=DT$1, "",             IF(ISERR(SEARCH(DT$1,Data!$A10)),"",          ";" &amp; VLOOKUP(DT$1,Data!$E:$F,2, FALSE) &amp; ";"   )             )</f>
        <v/>
      </c>
      <c r="DU10" t="str">
        <f>IF(Data!$E10=DU$1, "",             IF(ISERR(SEARCH(DU$1,Data!$A10)),"",          ";" &amp; VLOOKUP(DU$1,Data!$E:$F,2, FALSE) &amp; ";"   )             )</f>
        <v/>
      </c>
      <c r="DV10" t="str">
        <f>IF(Data!$E10=DV$1, "",             IF(ISERR(SEARCH(DV$1,Data!$A10)),"",          ";" &amp; VLOOKUP(DV$1,Data!$E:$F,2, FALSE) &amp; ";"   )             )</f>
        <v/>
      </c>
      <c r="DW10" t="str">
        <f>IF(Data!$E10=DW$1, "",             IF(ISERR(SEARCH(DW$1,Data!$A10)),"",          ";" &amp; VLOOKUP(DW$1,Data!$E:$F,2, FALSE) &amp; ";"   )             )</f>
        <v/>
      </c>
      <c r="DX10" t="str">
        <f>IF(Data!$E10=DX$1, "",             IF(ISERR(SEARCH(DX$1,Data!$A10)),"",          ";" &amp; VLOOKUP(DX$1,Data!$E:$F,2, FALSE) &amp; ";"   )             )</f>
        <v/>
      </c>
      <c r="DY10" t="str">
        <f>IF(Data!$E10=DY$1, "",             IF(ISERR(SEARCH(DY$1,Data!$A10)),"",          ";" &amp; VLOOKUP(DY$1,Data!$E:$F,2, FALSE) &amp; ";"   )             )</f>
        <v/>
      </c>
      <c r="DZ10" t="str">
        <f>IF(Data!$E10=DZ$1, "",             IF(ISERR(SEARCH(DZ$1,Data!$A10)),"",          ";" &amp; VLOOKUP(DZ$1,Data!$E:$F,2, FALSE) &amp; ";"   )             )</f>
        <v/>
      </c>
      <c r="EA10" t="str">
        <f>IF(Data!$E10=EA$1, "",             IF(ISERR(SEARCH(EA$1,Data!$A10)),"",          ";" &amp; VLOOKUP(EA$1,Data!$E:$F,2, FALSE) &amp; ";"   )             )</f>
        <v/>
      </c>
      <c r="EB10" t="str">
        <f>IF(Data!$E10=EB$1, "",             IF(ISERR(SEARCH(EB$1,Data!$A10)),"",          ";" &amp; VLOOKUP(EB$1,Data!$E:$F,2, FALSE) &amp; ";"   )             )</f>
        <v/>
      </c>
      <c r="EC10" t="str">
        <f>IF(Data!$E10=EC$1, "",             IF(ISERR(SEARCH(EC$1,Data!$A10)),"",          ";" &amp; VLOOKUP(EC$1,Data!$E:$F,2, FALSE) &amp; ";"   )             )</f>
        <v/>
      </c>
      <c r="ED10" t="str">
        <f>IF(Data!$E10=ED$1, "",             IF(ISERR(SEARCH(ED$1,Data!$A10)),"",          ";" &amp; VLOOKUP(ED$1,Data!$E:$F,2, FALSE) &amp; ";"   )             )</f>
        <v/>
      </c>
      <c r="EE10" t="str">
        <f>IF(Data!$E10=EE$1, "",             IF(ISERR(SEARCH(EE$1,Data!$A10)),"",          ";" &amp; VLOOKUP(EE$1,Data!$E:$F,2, FALSE) &amp; ";"   )             )</f>
        <v/>
      </c>
      <c r="EF10" t="str">
        <f>IF(Data!$E10=EF$1, "",             IF(ISERR(SEARCH(EF$1,Data!$A10)),"",          ";" &amp; VLOOKUP(EF$1,Data!$E:$F,2, FALSE) &amp; ";"   )             )</f>
        <v/>
      </c>
      <c r="EG10" t="str">
        <f>IF(Data!$E10=EG$1, "",             IF(ISERR(SEARCH(EG$1,Data!$A10)),"",          ";" &amp; VLOOKUP(EG$1,Data!$E:$F,2, FALSE) &amp; ";"   )             )</f>
        <v/>
      </c>
      <c r="EH10" t="str">
        <f>IF(Data!$E10=EH$1, "",             IF(ISERR(SEARCH(EH$1,Data!$A10)),"",          ";" &amp; VLOOKUP(EH$1,Data!$E:$F,2, FALSE) &amp; ";"   )             )</f>
        <v/>
      </c>
      <c r="EI10" t="str">
        <f>IF(Data!$E10=EI$1, "",             IF(ISERR(SEARCH(EI$1,Data!$A10)),"",          ";" &amp; VLOOKUP(EI$1,Data!$E:$F,2, FALSE) &amp; ";"   )             )</f>
        <v/>
      </c>
      <c r="EJ10" t="str">
        <f>IF(Data!$E10=EJ$1, "",             IF(ISERR(SEARCH(EJ$1,Data!$A10)),"",          ";" &amp; VLOOKUP(EJ$1,Data!$E:$F,2, FALSE) &amp; ";"   )             )</f>
        <v/>
      </c>
      <c r="EK10" t="str">
        <f>IF(Data!$E10=EK$1, "",             IF(ISERR(SEARCH(EK$1,Data!$A10)),"",          ";" &amp; VLOOKUP(EK$1,Data!$E:$F,2, FALSE) &amp; ";"   )             )</f>
        <v/>
      </c>
      <c r="EL10" t="str">
        <f>IF(Data!$E10=EL$1, "",             IF(ISERR(SEARCH(EL$1,Data!$A10)),"",          ";" &amp; VLOOKUP(EL$1,Data!$E:$F,2, FALSE) &amp; ";"   )             )</f>
        <v/>
      </c>
      <c r="EM10" t="str">
        <f>IF(Data!$E10=EM$1, "",             IF(ISERR(SEARCH(EM$1,Data!$A10)),"",          ";" &amp; VLOOKUP(EM$1,Data!$E:$F,2, FALSE) &amp; ";"   )             )</f>
        <v/>
      </c>
      <c r="EN10" t="str">
        <f>IF(Data!$E10=EN$1, "",             IF(ISERR(SEARCH(EN$1,Data!$A10)),"",          ";" &amp; VLOOKUP(EN$1,Data!$E:$F,2, FALSE) &amp; ";"   )             )</f>
        <v/>
      </c>
      <c r="EO10" t="str">
        <f>IF(Data!$E10=EO$1, "",             IF(ISERR(SEARCH(EO$1,Data!$A10)),"",          ";" &amp; VLOOKUP(EO$1,Data!$E:$F,2, FALSE) &amp; ";"   )             )</f>
        <v/>
      </c>
      <c r="EP10" t="str">
        <f>IF(Data!$E10=EP$1, "",             IF(ISERR(SEARCH(EP$1,Data!$A10)),"",          ";" &amp; VLOOKUP(EP$1,Data!$E:$F,2, FALSE) &amp; ";"   )             )</f>
        <v/>
      </c>
      <c r="EQ10" t="str">
        <f>IF(Data!$E10=EQ$1, "",             IF(ISERR(SEARCH(EQ$1,Data!$A10)),"",          ";" &amp; VLOOKUP(EQ$1,Data!$E:$F,2, FALSE) &amp; ";"   )             )</f>
        <v/>
      </c>
      <c r="ER10" t="str">
        <f>IF(Data!$E10=ER$1, "",             IF(ISERR(SEARCH(ER$1,Data!$A10)),"",          ";" &amp; VLOOKUP(ER$1,Data!$E:$F,2, FALSE) &amp; ";"   )             )</f>
        <v/>
      </c>
      <c r="ES10" t="str">
        <f>IF(Data!$E10=ES$1, "",             IF(ISERR(SEARCH(ES$1,Data!$A10)),"",          ";" &amp; VLOOKUP(ES$1,Data!$E:$F,2, FALSE) &amp; ";"   )             )</f>
        <v/>
      </c>
      <c r="ET10" t="str">
        <f>IF(Data!$E10=ET$1, "",             IF(ISERR(SEARCH(ET$1,Data!$A10)),"",          ";" &amp; VLOOKUP(ET$1,Data!$E:$F,2, FALSE) &amp; ";"   )             )</f>
        <v/>
      </c>
      <c r="EU10" t="str">
        <f>IF(Data!$E10=EU$1, "",             IF(ISERR(SEARCH(EU$1,Data!$A10)),"",          ";" &amp; VLOOKUP(EU$1,Data!$E:$F,2, FALSE) &amp; ";"   )             )</f>
        <v/>
      </c>
      <c r="EV10" t="str">
        <f>IF(Data!$E10=EV$1, "",             IF(ISERR(SEARCH(EV$1,Data!$A10)),"",          ";" &amp; VLOOKUP(EV$1,Data!$E:$F,2, FALSE) &amp; ";"   )             )</f>
        <v/>
      </c>
      <c r="EW10" t="str">
        <f>IF(Data!$E10=EW$1, "",             IF(ISERR(SEARCH(EW$1,Data!$A10)),"",          ";" &amp; VLOOKUP(EW$1,Data!$E:$F,2, FALSE) &amp; ";"   )             )</f>
        <v/>
      </c>
      <c r="EX10" t="str">
        <f>IF(Data!$E10=EX$1, "",             IF(ISERR(SEARCH(EX$1,Data!$A10)),"",          ";" &amp; VLOOKUP(EX$1,Data!$E:$F,2, FALSE) &amp; ";"   )             )</f>
        <v/>
      </c>
      <c r="EY10" t="str">
        <f>IF(Data!$E10=EY$1, "",             IF(ISERR(SEARCH(EY$1,Data!$A10)),"",          ";" &amp; VLOOKUP(EY$1,Data!$E:$F,2, FALSE) &amp; ";"   )             )</f>
        <v/>
      </c>
      <c r="EZ10" t="str">
        <f>IF(Data!$E10=EZ$1, "",             IF(ISERR(SEARCH(EZ$1,Data!$A10)),"",          ";" &amp; VLOOKUP(EZ$1,Data!$E:$F,2, FALSE) &amp; ";"   )             )</f>
        <v/>
      </c>
      <c r="FA10" t="str">
        <f>IF(Data!$E10=FA$1, "",             IF(ISERR(SEARCH(FA$1,Data!$A10)),"",          ";" &amp; VLOOKUP(FA$1,Data!$E:$F,2, FALSE) &amp; ";"   )             )</f>
        <v/>
      </c>
      <c r="FB10" t="str">
        <f>IF(Data!$E10=FB$1, "",             IF(ISERR(SEARCH(FB$1,Data!$A10)),"",          ";" &amp; VLOOKUP(FB$1,Data!$E:$F,2, FALSE) &amp; ";"   )             )</f>
        <v/>
      </c>
      <c r="FC10" t="str">
        <f>IF(Data!$E10=FC$1, "",             IF(ISERR(SEARCH(FC$1,Data!$A10)),"",          ";" &amp; VLOOKUP(FC$1,Data!$E:$F,2, FALSE) &amp; ";"   )             )</f>
        <v/>
      </c>
      <c r="FD10" t="str">
        <f>IF(Data!$E10=FD$1, "",             IF(ISERR(SEARCH(FD$1,Data!$A10)),"",          ";" &amp; VLOOKUP(FD$1,Data!$E:$F,2, FALSE) &amp; ";"   )             )</f>
        <v/>
      </c>
      <c r="FE10" t="str">
        <f>IF(Data!$E10=FE$1, "",             IF(ISERR(SEARCH(FE$1,Data!$A10)),"",          ";" &amp; VLOOKUP(FE$1,Data!$E:$F,2, FALSE) &amp; ";"   )             )</f>
        <v/>
      </c>
      <c r="FF10" t="str">
        <f>IF(Data!$E10=FF$1, "",             IF(ISERR(SEARCH(FF$1,Data!$A10)),"",          ";" &amp; VLOOKUP(FF$1,Data!$E:$F,2, FALSE) &amp; ";"   )             )</f>
        <v/>
      </c>
      <c r="FG10" t="str">
        <f>IF(Data!$E10=FG$1, "",             IF(ISERR(SEARCH(FG$1,Data!$A10)),"",          ";" &amp; VLOOKUP(FG$1,Data!$E:$F,2, FALSE) &amp; ";"   )             )</f>
        <v/>
      </c>
      <c r="FH10" t="str">
        <f>IF(Data!$E10=FH$1, "",             IF(ISERR(SEARCH(FH$1,Data!$A10)),"",          ";" &amp; VLOOKUP(FH$1,Data!$E:$F,2, FALSE) &amp; ";"   )             )</f>
        <v/>
      </c>
      <c r="FI10" t="str">
        <f>IF(Data!$E10=FI$1, "",             IF(ISERR(SEARCH(FI$1,Data!$A10)),"",          ";" &amp; VLOOKUP(FI$1,Data!$E:$F,2, FALSE) &amp; ";"   )             )</f>
        <v/>
      </c>
      <c r="FJ10" t="str">
        <f>IF(Data!$E10=FJ$1, "",             IF(ISERR(SEARCH(FJ$1,Data!$A10)),"",          ";" &amp; VLOOKUP(FJ$1,Data!$E:$F,2, FALSE) &amp; ";"   )             )</f>
        <v/>
      </c>
      <c r="FK10" t="str">
        <f>IF(Data!$E10=FK$1, "",             IF(ISERR(SEARCH(FK$1,Data!$A10)),"",          ";" &amp; VLOOKUP(FK$1,Data!$E:$F,2, FALSE) &amp; ";"   )             )</f>
        <v/>
      </c>
      <c r="FL10" t="str">
        <f>IF(Data!$E10=FL$1, "",             IF(ISERR(SEARCH(FL$1,Data!$A10)),"",          ";" &amp; VLOOKUP(FL$1,Data!$E:$F,2, FALSE) &amp; ";"   )             )</f>
        <v/>
      </c>
      <c r="FM10" t="str">
        <f>IF(Data!$E10=FM$1, "",             IF(ISERR(SEARCH(FM$1,Data!$A10)),"",          ";" &amp; VLOOKUP(FM$1,Data!$E:$F,2, FALSE) &amp; ";"   )             )</f>
        <v/>
      </c>
      <c r="FN10" t="str">
        <f>IF(Data!$E10=FN$1, "",             IF(ISERR(SEARCH(FN$1,Data!$A10)),"",          ";" &amp; VLOOKUP(FN$1,Data!$E:$F,2, FALSE) &amp; ";"   )             )</f>
        <v/>
      </c>
      <c r="FO10" t="str">
        <f>IF(Data!$E10=FO$1, "",             IF(ISERR(SEARCH(FO$1,Data!$A10)),"",          ";" &amp; VLOOKUP(FO$1,Data!$E:$F,2, FALSE) &amp; ";"   )             )</f>
        <v/>
      </c>
      <c r="FP10" t="str">
        <f>IF(Data!$E10=FP$1, "",             IF(ISERR(SEARCH(FP$1,Data!$A10)),"",          ";" &amp; VLOOKUP(FP$1,Data!$E:$F,2, FALSE) &amp; ";"   )             )</f>
        <v/>
      </c>
      <c r="FQ10" t="str">
        <f>IF(Data!$E10=FQ$1, "",             IF(ISERR(SEARCH(FQ$1,Data!$A10)),"",          ";" &amp; VLOOKUP(FQ$1,Data!$E:$F,2, FALSE) &amp; ";"   )             )</f>
        <v/>
      </c>
      <c r="FR10" t="str">
        <f>IF(Data!$E10=FR$1, "",             IF(ISERR(SEARCH(FR$1,Data!$A10)),"",          ";" &amp; VLOOKUP(FR$1,Data!$E:$F,2, FALSE) &amp; ";"   )             )</f>
        <v/>
      </c>
      <c r="FS10" t="str">
        <f>IF(Data!$E10=FS$1, "",             IF(ISERR(SEARCH(FS$1,Data!$A10)),"",          ";" &amp; VLOOKUP(FS$1,Data!$E:$F,2, FALSE) &amp; ";"   )             )</f>
        <v/>
      </c>
      <c r="FT10" t="str">
        <f>IF(Data!$E10=FT$1, "",             IF(ISERR(SEARCH(FT$1,Data!$A10)),"",          ";" &amp; VLOOKUP(FT$1,Data!$E:$F,2, FALSE) &amp; ";"   )             )</f>
        <v/>
      </c>
      <c r="FU10" t="str">
        <f>IF(Data!$E10=FU$1, "",             IF(ISERR(SEARCH(FU$1,Data!$A10)),"",          ";" &amp; VLOOKUP(FU$1,Data!$E:$F,2, FALSE) &amp; ";"   )             )</f>
        <v/>
      </c>
      <c r="FV10" t="str">
        <f>IF(Data!$E10=FV$1, "",             IF(ISERR(SEARCH(FV$1,Data!$A10)),"",          ";" &amp; VLOOKUP(FV$1,Data!$E:$F,2, FALSE) &amp; ";"   )             )</f>
        <v/>
      </c>
      <c r="FW10" t="str">
        <f>IF(Data!$E10=FW$1, "",             IF(ISERR(SEARCH(FW$1,Data!$A10)),"",          ";" &amp; VLOOKUP(FW$1,Data!$E:$F,2, FALSE) &amp; ";"   )             )</f>
        <v/>
      </c>
      <c r="FX10" t="str">
        <f>IF(Data!$E10=FX$1, "",             IF(ISERR(SEARCH(FX$1,Data!$A10)),"",          ";" &amp; VLOOKUP(FX$1,Data!$E:$F,2, FALSE) &amp; ";"   )             )</f>
        <v/>
      </c>
      <c r="FY10" t="str">
        <f>IF(Data!$E10=FY$1, "",             IF(ISERR(SEARCH(FY$1,Data!$A10)),"",          ";" &amp; VLOOKUP(FY$1,Data!$E:$F,2, FALSE) &amp; ";"   )             )</f>
        <v/>
      </c>
      <c r="FZ10" t="str">
        <f>IF(Data!$E10=FZ$1, "",             IF(ISERR(SEARCH(FZ$1,Data!$A10)),"",          ";" &amp; VLOOKUP(FZ$1,Data!$E:$F,2, FALSE) &amp; ";"   )             )</f>
        <v/>
      </c>
      <c r="GA10" t="str">
        <f>IF(Data!$E10=GA$1, "",             IF(ISERR(SEARCH(GA$1,Data!$A10)),"",          ";" &amp; VLOOKUP(GA$1,Data!$E:$F,2, FALSE) &amp; ";"   )             )</f>
        <v/>
      </c>
      <c r="GB10" t="str">
        <f>IF(Data!$E10=GB$1, "",             IF(ISERR(SEARCH(GB$1,Data!$A10)),"",          ";" &amp; VLOOKUP(GB$1,Data!$E:$F,2, FALSE) &amp; ";"   )             )</f>
        <v/>
      </c>
      <c r="GC10" t="str">
        <f>IF(Data!$E10=GC$1, "",             IF(ISERR(SEARCH(GC$1,Data!$A10)),"",          ";" &amp; VLOOKUP(GC$1,Data!$E:$F,2, FALSE) &amp; ";"   )             )</f>
        <v/>
      </c>
      <c r="GD10" t="str">
        <f>IF(Data!$E10=GD$1, "",             IF(ISERR(SEARCH(GD$1,Data!$A10)),"",          ";" &amp; VLOOKUP(GD$1,Data!$E:$F,2, FALSE) &amp; ";"   )             )</f>
        <v/>
      </c>
      <c r="GE10" t="str">
        <f>IF(Data!$E10=GE$1, "",             IF(ISERR(SEARCH(GE$1,Data!$A10)),"",          ";" &amp; VLOOKUP(GE$1,Data!$E:$F,2, FALSE) &amp; ";"   )             )</f>
        <v/>
      </c>
      <c r="GF10" t="str">
        <f>IF(Data!$E10=GF$1, "",             IF(ISERR(SEARCH(GF$1,Data!$A10)),"",          ";" &amp; VLOOKUP(GF$1,Data!$E:$F,2, FALSE) &amp; ";"   )             )</f>
        <v/>
      </c>
      <c r="GG10" t="str">
        <f>IF(Data!$E10=GG$1, "",             IF(ISERR(SEARCH(GG$1,Data!$A10)),"",          ";" &amp; VLOOKUP(GG$1,Data!$E:$F,2, FALSE) &amp; ";"   )             )</f>
        <v/>
      </c>
      <c r="GH10" t="str">
        <f>IF(Data!$E10=GH$1, "",             IF(ISERR(SEARCH(GH$1,Data!$A10)),"",          ";" &amp; VLOOKUP(GH$1,Data!$E:$F,2, FALSE) &amp; ";"   )             )</f>
        <v/>
      </c>
      <c r="GI10" t="str">
        <f>IF(Data!$E10=GI$1, "",             IF(ISERR(SEARCH(GI$1,Data!$A10)),"",          ";" &amp; VLOOKUP(GI$1,Data!$E:$F,2, FALSE) &amp; ";"   )             )</f>
        <v/>
      </c>
      <c r="GJ10" t="str">
        <f>IF(Data!$E10=GJ$1, "",             IF(ISERR(SEARCH(GJ$1,Data!$A10)),"",          ";" &amp; VLOOKUP(GJ$1,Data!$E:$F,2, FALSE) &amp; ";"   )             )</f>
        <v/>
      </c>
      <c r="GK10" t="str">
        <f>IF(Data!$E10=GK$1, "",             IF(ISERR(SEARCH(GK$1,Data!$A10)),"",          ";" &amp; VLOOKUP(GK$1,Data!$E:$F,2, FALSE) &amp; ";"   )             )</f>
        <v/>
      </c>
      <c r="GL10" t="str">
        <f>IF(Data!$E10=GL$1, "",             IF(ISERR(SEARCH(GL$1,Data!$A10)),"",          ";" &amp; VLOOKUP(GL$1,Data!$E:$F,2, FALSE) &amp; ";"   )             )</f>
        <v/>
      </c>
      <c r="GM10" t="str">
        <f>IF(Data!$E10=GM$1, "",             IF(ISERR(SEARCH(GM$1,Data!$A10)),"",          ";" &amp; VLOOKUP(GM$1,Data!$E:$F,2, FALSE) &amp; ";"   )             )</f>
        <v/>
      </c>
      <c r="GN10" t="str">
        <f>IF(Data!$E10=GN$1, "",             IF(ISERR(SEARCH(GN$1,Data!$A10)),"",          ";" &amp; VLOOKUP(GN$1,Data!$E:$F,2, FALSE) &amp; ";"   )             )</f>
        <v/>
      </c>
      <c r="GO10" t="str">
        <f>IF(Data!$E10=GO$1, "",             IF(ISERR(SEARCH(GO$1,Data!$A10)),"",          ";" &amp; VLOOKUP(GO$1,Data!$E:$F,2, FALSE) &amp; ";"   )             )</f>
        <v/>
      </c>
      <c r="GP10" t="str">
        <f>IF(Data!$E10=GP$1, "",             IF(ISERR(SEARCH(GP$1,Data!$A10)),"",          ";" &amp; VLOOKUP(GP$1,Data!$E:$F,2, FALSE) &amp; ";"   )             )</f>
        <v/>
      </c>
      <c r="GQ10" t="str">
        <f>IF(Data!$E10=GQ$1, "",             IF(ISERR(SEARCH(GQ$1,Data!$A10)),"",          ";" &amp; VLOOKUP(GQ$1,Data!$E:$F,2, FALSE) &amp; ";"   )             )</f>
        <v/>
      </c>
      <c r="GR10" t="str">
        <f>IF(Data!$E10=GR$1, "",             IF(ISERR(SEARCH(GR$1,Data!$A10)),"",          ";" &amp; VLOOKUP(GR$1,Data!$E:$F,2, FALSE) &amp; ";"   )             )</f>
        <v/>
      </c>
      <c r="GS10" t="str">
        <f>IF(Data!$E10=GS$1, "",             IF(ISERR(SEARCH(GS$1,Data!$A10)),"",          ";" &amp; VLOOKUP(GS$1,Data!$E:$F,2, FALSE) &amp; ";"   )             )</f>
        <v/>
      </c>
      <c r="GT10" t="str">
        <f>IF(Data!$E10=GT$1, "",             IF(ISERR(SEARCH(GT$1,Data!$A10)),"",          ";" &amp; VLOOKUP(GT$1,Data!$E:$F,2, FALSE) &amp; ";"   )             )</f>
        <v/>
      </c>
      <c r="GU10" t="str">
        <f>IF(Data!$E10=GU$1, "",             IF(ISERR(SEARCH(GU$1,Data!$A10)),"",          ";" &amp; VLOOKUP(GU$1,Data!$E:$F,2, FALSE) &amp; ";"   )             )</f>
        <v/>
      </c>
      <c r="GV10" t="str">
        <f>IF(Data!$E10=GV$1, "",             IF(ISERR(SEARCH(GV$1,Data!$A10)),"",          ";" &amp; VLOOKUP(GV$1,Data!$E:$F,2, FALSE) &amp; ";"   )             )</f>
        <v/>
      </c>
      <c r="GW10" t="str">
        <f>IF(Data!$E10=GW$1, "",             IF(ISERR(SEARCH(GW$1,Data!$A10)),"",          ";" &amp; VLOOKUP(GW$1,Data!$E:$F,2, FALSE) &amp; ";"   )             )</f>
        <v/>
      </c>
      <c r="GX10" t="str">
        <f>IF(Data!$E10=GX$1, "",             IF(ISERR(SEARCH(GX$1,Data!$A10)),"",          ";" &amp; VLOOKUP(GX$1,Data!$E:$F,2, FALSE) &amp; ";"   )             )</f>
        <v/>
      </c>
      <c r="GY10" t="str">
        <f>IF(Data!$E10=GY$1, "",             IF(ISERR(SEARCH(GY$1,Data!$A10)),"",          ";" &amp; VLOOKUP(GY$1,Data!$E:$F,2, FALSE) &amp; ";"   )             )</f>
        <v/>
      </c>
      <c r="GZ10" t="str">
        <f>IF(Data!$E10=GZ$1, "",             IF(ISERR(SEARCH(GZ$1,Data!$A10)),"",          ";" &amp; VLOOKUP(GZ$1,Data!$E:$F,2, FALSE) &amp; ";"   )             )</f>
        <v/>
      </c>
      <c r="HA10" t="str">
        <f>IF(Data!$E10=HA$1, "",             IF(ISERR(SEARCH(HA$1,Data!$A10)),"",          ";" &amp; VLOOKUP(HA$1,Data!$E:$F,2, FALSE) &amp; ";"   )             )</f>
        <v/>
      </c>
      <c r="HB10" t="str">
        <f>IF(Data!$E10=HB$1, "",             IF(ISERR(SEARCH(HB$1,Data!$A10)),"",          ";" &amp; VLOOKUP(HB$1,Data!$E:$F,2, FALSE) &amp; ";"   )             )</f>
        <v/>
      </c>
      <c r="HC10" t="str">
        <f>IF(Data!$E10=HC$1, "",             IF(ISERR(SEARCH(HC$1,Data!$A10)),"",          ";" &amp; VLOOKUP(HC$1,Data!$E:$F,2, FALSE) &amp; ";"   )             )</f>
        <v/>
      </c>
      <c r="HD10" t="str">
        <f>IF(Data!$E10=HD$1, "",             IF(ISERR(SEARCH(HD$1,Data!$A10)),"",          ";" &amp; VLOOKUP(HD$1,Data!$E:$F,2, FALSE) &amp; ";"   )             )</f>
        <v/>
      </c>
      <c r="HE10" t="str">
        <f>IF(Data!$E10=HE$1, "",             IF(ISERR(SEARCH(HE$1,Data!$A10)),"",          ";" &amp; VLOOKUP(HE$1,Data!$E:$F,2, FALSE) &amp; ";"   )             )</f>
        <v/>
      </c>
      <c r="HF10" t="str">
        <f>IF(Data!$E10=HF$1, "",             IF(ISERR(SEARCH(HF$1,Data!$A10)),"",          ";" &amp; VLOOKUP(HF$1,Data!$E:$F,2, FALSE) &amp; ";"   )             )</f>
        <v/>
      </c>
      <c r="HG10" t="str">
        <f>IF(Data!$E10=HG$1, "",             IF(ISERR(SEARCH(HG$1,Data!$A10)),"",          ";" &amp; VLOOKUP(HG$1,Data!$E:$F,2, FALSE) &amp; ";"   )             )</f>
        <v/>
      </c>
      <c r="HH10" t="str">
        <f>IF(Data!$E10=HH$1, "",             IF(ISERR(SEARCH(HH$1,Data!$A10)),"",          ";" &amp; VLOOKUP(HH$1,Data!$E:$F,2, FALSE) &amp; ";"   )             )</f>
        <v/>
      </c>
      <c r="HI10" t="str">
        <f>IF(Data!$E10=HI$1, "",             IF(ISERR(SEARCH(HI$1,Data!$A10)),"",          ";" &amp; VLOOKUP(HI$1,Data!$E:$F,2, FALSE) &amp; ";"   )             )</f>
        <v/>
      </c>
      <c r="HJ10" t="str">
        <f>IF(Data!$E10=HJ$1, "",             IF(ISERR(SEARCH(HJ$1,Data!$A10)),"",          ";" &amp; VLOOKUP(HJ$1,Data!$E:$F,2, FALSE) &amp; ";"   )             )</f>
        <v/>
      </c>
      <c r="HK10" t="str">
        <f>IF(Data!$E10=HK$1, "",             IF(ISERR(SEARCH(HK$1,Data!$A10)),"",          ";" &amp; VLOOKUP(HK$1,Data!$E:$F,2, FALSE) &amp; ";"   )             )</f>
        <v/>
      </c>
      <c r="HL10" t="str">
        <f>IF(Data!$E10=HL$1, "",             IF(ISERR(SEARCH(HL$1,Data!$A10)),"",          ";" &amp; VLOOKUP(HL$1,Data!$E:$F,2, FALSE) &amp; ";"   )             )</f>
        <v/>
      </c>
      <c r="HM10" t="str">
        <f>IF(Data!$E10=HM$1, "",             IF(ISERR(SEARCH(HM$1,Data!$A10)),"",          ";" &amp; VLOOKUP(HM$1,Data!$E:$F,2, FALSE) &amp; ";"   )             )</f>
        <v/>
      </c>
      <c r="HN10" t="str">
        <f>IF(Data!$E10=HN$1, "",             IF(ISERR(SEARCH(HN$1,Data!$A10)),"",          ";" &amp; VLOOKUP(HN$1,Data!$E:$F,2, FALSE) &amp; ";"   )             )</f>
        <v/>
      </c>
      <c r="HO10" t="str">
        <f>IF(Data!$E10=HO$1, "",             IF(ISERR(SEARCH(HO$1,Data!$A10)),"",          ";" &amp; VLOOKUP(HO$1,Data!$E:$F,2, FALSE) &amp; ";"   )             )</f>
        <v/>
      </c>
      <c r="HP10" t="str">
        <f>IF(Data!$E10=HP$1, "",             IF(ISERR(SEARCH(HP$1,Data!$A10)),"",          ";" &amp; VLOOKUP(HP$1,Data!$E:$F,2, FALSE) &amp; ";"   )             )</f>
        <v/>
      </c>
      <c r="HQ10" t="str">
        <f>IF(Data!$E10=HQ$1, "",             IF(ISERR(SEARCH(HQ$1,Data!$A10)),"",          ";" &amp; VLOOKUP(HQ$1,Data!$E:$F,2, FALSE) &amp; ";"   )             )</f>
        <v/>
      </c>
      <c r="HR10" t="str">
        <f>IF(Data!$E10=HR$1, "",             IF(ISERR(SEARCH(HR$1,Data!$A10)),"",          ";" &amp; VLOOKUP(HR$1,Data!$E:$F,2, FALSE) &amp; ";"   )             )</f>
        <v/>
      </c>
      <c r="HS10" t="str">
        <f>IF(Data!$E10=HS$1, "",             IF(ISERR(SEARCH(HS$1,Data!$A10)),"",          ";" &amp; VLOOKUP(HS$1,Data!$E:$F,2, FALSE) &amp; ";"   )             )</f>
        <v/>
      </c>
      <c r="HT10" t="str">
        <f>IF(Data!$E10=HT$1, "",             IF(ISERR(SEARCH(HT$1,Data!$A10)),"",          ";" &amp; VLOOKUP(HT$1,Data!$E:$F,2, FALSE) &amp; ";"   )             )</f>
        <v/>
      </c>
      <c r="HU10" t="str">
        <f>IF(Data!$E10=HU$1, "",             IF(ISERR(SEARCH(HU$1,Data!$A10)),"",          ";" &amp; VLOOKUP(HU$1,Data!$E:$F,2, FALSE) &amp; ";"   )             )</f>
        <v/>
      </c>
      <c r="HV10" t="str">
        <f>IF(Data!$E10=HV$1, "",             IF(ISERR(SEARCH(HV$1,Data!$A10)),"",          ";" &amp; VLOOKUP(HV$1,Data!$E:$F,2, FALSE) &amp; ";"   )             )</f>
        <v/>
      </c>
      <c r="HW10" t="str">
        <f>IF(Data!$E10=HW$1, "",             IF(ISERR(SEARCH(HW$1,Data!$A10)),"",          ";" &amp; VLOOKUP(HW$1,Data!$E:$F,2, FALSE) &amp; ";"   )             )</f>
        <v/>
      </c>
      <c r="HX10" t="str">
        <f>IF(Data!$E10=HX$1, "",             IF(ISERR(SEARCH(HX$1,Data!$A10)),"",          ";" &amp; VLOOKUP(HX$1,Data!$E:$F,2, FALSE) &amp; ";"   )             )</f>
        <v/>
      </c>
      <c r="HY10" t="str">
        <f>IF(Data!$E10=HY$1, "",             IF(ISERR(SEARCH(HY$1,Data!$A10)),"",          ";" &amp; VLOOKUP(HY$1,Data!$E:$F,2, FALSE) &amp; ";"   )             )</f>
        <v/>
      </c>
      <c r="HZ10" t="str">
        <f>IF(Data!$E10=HZ$1, "",             IF(ISERR(SEARCH(HZ$1,Data!$A10)),"",          ";" &amp; VLOOKUP(HZ$1,Data!$E:$F,2, FALSE) &amp; ";"   )             )</f>
        <v/>
      </c>
      <c r="IA10" t="str">
        <f>IF(Data!$E10=IA$1, "",             IF(ISERR(SEARCH(IA$1,Data!$A10)),"",          ";" &amp; VLOOKUP(IA$1,Data!$E:$F,2, FALSE) &amp; ";"   )             )</f>
        <v/>
      </c>
      <c r="IB10" t="str">
        <f>IF(Data!$E10=IB$1, "",             IF(ISERR(SEARCH(IB$1,Data!$A10)),"",          ";" &amp; VLOOKUP(IB$1,Data!$E:$F,2, FALSE) &amp; ";"   )             )</f>
        <v/>
      </c>
      <c r="IC10" t="str">
        <f>IF(Data!$E10=IC$1, "",             IF(ISERR(SEARCH(IC$1,Data!$A10)),"",          ";" &amp; VLOOKUP(IC$1,Data!$E:$F,2, FALSE) &amp; ";"   )             )</f>
        <v/>
      </c>
      <c r="ID10" t="str">
        <f>IF(Data!$E10=ID$1, "",             IF(ISERR(SEARCH(ID$1,Data!$A10)),"",          ";" &amp; VLOOKUP(ID$1,Data!$E:$F,2, FALSE) &amp; ";"   )             )</f>
        <v/>
      </c>
      <c r="IE10" t="str">
        <f>IF(Data!$E10=IE$1, "",             IF(ISERR(SEARCH(IE$1,Data!$A10)),"",          ";" &amp; VLOOKUP(IE$1,Data!$E:$F,2, FALSE) &amp; ";"   )             )</f>
        <v/>
      </c>
    </row>
    <row r="11" spans="1:239" x14ac:dyDescent="0.3">
      <c r="A11" t="str">
        <f>Tableau1[[#This Row],[name]]</f>
        <v>Passel Argente</v>
      </c>
      <c r="B11" s="15">
        <f>VLOOKUP(Tableau36[[#This Row],[Character]],Data!E:F,2,FALSE)</f>
        <v>10</v>
      </c>
      <c r="C11" t="str">
        <f>IF( Tableau36[[#This Row],[removed double semi-colon]]="", "", MID(Tableau36[[#This Row],[removed double semi-colon]],2,LEN(Tableau36[[#This Row],[removed double semi-colon]]) - 2) )</f>
        <v>43;213</v>
      </c>
      <c r="D11" t="str">
        <f>SUBSTITUTE(Tableau36[[#This Row],[Concatenation]],";;",";")</f>
        <v>;43;213;</v>
      </c>
      <c r="E11" t="str">
        <f>_xlfn.CONCAT(Tableau4[#This Row])</f>
        <v>;43;;213;</v>
      </c>
      <c r="I11" t="str">
        <f>IF(Data!$E11=I$1, "",             IF(ISERR(SEARCH(I$1,Data!$A11)),"",          ";" &amp; VLOOKUP(I$1,Data!$E:$F,2, FALSE) &amp; ";"   )             )</f>
        <v/>
      </c>
      <c r="J11" t="str">
        <f>IF(Data!$E11=J$1, "",             IF(ISERR(SEARCH(J$1,Data!$A11)),"",          ";" &amp; VLOOKUP(J$1,Data!$E:$F,2, FALSE) &amp; ";"   )             )</f>
        <v/>
      </c>
      <c r="K11" t="str">
        <f>IF(Data!$E11=K$1, "",             IF(ISERR(SEARCH(K$1,Data!$A11)),"",          ";" &amp; VLOOKUP(K$1,Data!$E:$F,2, FALSE) &amp; ";"   )             )</f>
        <v/>
      </c>
      <c r="L11" t="str">
        <f>IF(Data!$E11=L$1, "",             IF(ISERR(SEARCH(L$1,Data!$A11)),"",          ";" &amp; VLOOKUP(L$1,Data!$E:$F,2, FALSE) &amp; ";"   )             )</f>
        <v/>
      </c>
      <c r="M11" t="str">
        <f>IF(Data!$E11=M$1, "",             IF(ISERR(SEARCH(M$1,Data!$A11)),"",          ";" &amp; VLOOKUP(M$1,Data!$E:$F,2, FALSE) &amp; ";"   )             )</f>
        <v/>
      </c>
      <c r="N11" t="str">
        <f>IF(Data!$E11=N$1, "",             IF(ISERR(SEARCH(N$1,Data!$A11)),"",          ";" &amp; VLOOKUP(N$1,Data!$E:$F,2, FALSE) &amp; ";"   )             )</f>
        <v/>
      </c>
      <c r="O11" t="str">
        <f>IF(Data!$E11=O$1, "",             IF(ISERR(SEARCH(O$1,Data!$A11)),"",          ";" &amp; VLOOKUP(O$1,Data!$E:$F,2, FALSE) &amp; ";"   )             )</f>
        <v/>
      </c>
      <c r="P11" t="str">
        <f>IF(Data!$E11=P$1, "",             IF(ISERR(SEARCH(P$1,Data!$A11)),"",          ";" &amp; VLOOKUP(P$1,Data!$E:$F,2, FALSE) &amp; ";"   )             )</f>
        <v/>
      </c>
      <c r="Q11" t="str">
        <f>IF(Data!$E11=Q$1, "",             IF(ISERR(SEARCH(Q$1,Data!$A11)),"",          ";" &amp; VLOOKUP(Q$1,Data!$E:$F,2, FALSE) &amp; ";"   )             )</f>
        <v/>
      </c>
      <c r="R11" t="str">
        <f>IF(Data!$E11=R$1, "",             IF(ISERR(SEARCH(R$1,Data!$A11)),"",          ";" &amp; VLOOKUP(R$1,Data!$E:$F,2, FALSE) &amp; ";"   )             )</f>
        <v/>
      </c>
      <c r="S11" t="str">
        <f>IF(Data!$E11=S$1, "",             IF(ISERR(SEARCH(S$1,Data!$A11)),"",          ";" &amp; VLOOKUP(S$1,Data!$E:$F,2, FALSE) &amp; ";"   )             )</f>
        <v/>
      </c>
      <c r="T11" t="str">
        <f>IF(Data!$E11=T$1, "",             IF(ISERR(SEARCH(T$1,Data!$A11)),"",          ";" &amp; VLOOKUP(T$1,Data!$E:$F,2, FALSE) &amp; ";"   )             )</f>
        <v/>
      </c>
      <c r="U11" t="str">
        <f>IF(Data!$E11=U$1, "",             IF(ISERR(SEARCH(U$1,Data!$A11)),"",          ";" &amp; VLOOKUP(U$1,Data!$E:$F,2, FALSE) &amp; ";"   )             )</f>
        <v/>
      </c>
      <c r="V11" t="str">
        <f>IF(Data!$E11=V$1, "",             IF(ISERR(SEARCH(V$1,Data!$A11)),"",          ";" &amp; VLOOKUP(V$1,Data!$E:$F,2, FALSE) &amp; ";"   )             )</f>
        <v/>
      </c>
      <c r="W11" t="str">
        <f>IF(Data!$E11=W$1, "",             IF(ISERR(SEARCH(W$1,Data!$A11)),"",          ";" &amp; VLOOKUP(W$1,Data!$E:$F,2, FALSE) &amp; ";"   )             )</f>
        <v/>
      </c>
      <c r="X11" t="str">
        <f>IF(Data!$E11=X$1, "",             IF(ISERR(SEARCH(X$1,Data!$A11)),"",          ";" &amp; VLOOKUP(X$1,Data!$E:$F,2, FALSE) &amp; ";"   )             )</f>
        <v/>
      </c>
      <c r="Y11" t="str">
        <f>IF(Data!$E11=Y$1, "",             IF(ISERR(SEARCH(Y$1,Data!$A11)),"",          ";" &amp; VLOOKUP(Y$1,Data!$E:$F,2, FALSE) &amp; ";"   )             )</f>
        <v/>
      </c>
      <c r="Z11" t="str">
        <f>IF(Data!$E11=Z$1, "",             IF(ISERR(SEARCH(Z$1,Data!$A11)),"",          ";" &amp; VLOOKUP(Z$1,Data!$E:$F,2, FALSE) &amp; ";"   )             )</f>
        <v/>
      </c>
      <c r="AA11" t="str">
        <f>IF(Data!$E11=AA$1, "",             IF(ISERR(SEARCH(AA$1,Data!$A11)),"",          ";" &amp; VLOOKUP(AA$1,Data!$E:$F,2, FALSE) &amp; ";"   )             )</f>
        <v/>
      </c>
      <c r="AB11" t="str">
        <f>IF(Data!$E11=AB$1, "",             IF(ISERR(SEARCH(AB$1,Data!$A11)),"",          ";" &amp; VLOOKUP(AB$1,Data!$E:$F,2, FALSE) &amp; ";"   )             )</f>
        <v/>
      </c>
      <c r="AC11" t="str">
        <f>IF(Data!$E11=AC$1, "",             IF(ISERR(SEARCH(AC$1,Data!$A11)),"",          ";" &amp; VLOOKUP(AC$1,Data!$E:$F,2, FALSE) &amp; ";"   )             )</f>
        <v/>
      </c>
      <c r="AD11" t="str">
        <f>IF(Data!$E11=AD$1, "",             IF(ISERR(SEARCH(AD$1,Data!$A11)),"",          ";" &amp; VLOOKUP(AD$1,Data!$E:$F,2, FALSE) &amp; ";"   )             )</f>
        <v/>
      </c>
      <c r="AE11" t="str">
        <f>IF(Data!$E11=AE$1, "",             IF(ISERR(SEARCH(AE$1,Data!$A11)),"",          ";" &amp; VLOOKUP(AE$1,Data!$E:$F,2, FALSE) &amp; ";"   )             )</f>
        <v/>
      </c>
      <c r="AF11" t="str">
        <f>IF(Data!$E11=AF$1, "",             IF(ISERR(SEARCH(AF$1,Data!$A11)),"",          ";" &amp; VLOOKUP(AF$1,Data!$E:$F,2, FALSE) &amp; ";"   )             )</f>
        <v/>
      </c>
      <c r="AG11" t="str">
        <f>IF(Data!$E11=AG$1, "",             IF(ISERR(SEARCH(AG$1,Data!$A11)),"",          ";" &amp; VLOOKUP(AG$1,Data!$E:$F,2, FALSE) &amp; ";"   )             )</f>
        <v/>
      </c>
      <c r="AH11" t="str">
        <f>IF(Data!$E11=AH$1, "",             IF(ISERR(SEARCH(AH$1,Data!$A11)),"",          ";" &amp; VLOOKUP(AH$1,Data!$E:$F,2, FALSE) &amp; ";"   )             )</f>
        <v/>
      </c>
      <c r="AI11" t="str">
        <f>IF(Data!$E11=AI$1, "",             IF(ISERR(SEARCH(AI$1,Data!$A11)),"",          ";" &amp; VLOOKUP(AI$1,Data!$E:$F,2, FALSE) &amp; ";"   )             )</f>
        <v/>
      </c>
      <c r="AJ11" t="str">
        <f>IF(Data!$E11=AJ$1, "",             IF(ISERR(SEARCH(AJ$1,Data!$A11)),"",          ";" &amp; VLOOKUP(AJ$1,Data!$E:$F,2, FALSE) &amp; ";"   )             )</f>
        <v/>
      </c>
      <c r="AK11" t="str">
        <f>IF(Data!$E11=AK$1, "",             IF(ISERR(SEARCH(AK$1,Data!$A11)),"",          ";" &amp; VLOOKUP(AK$1,Data!$E:$F,2, FALSE) &amp; ";"   )             )</f>
        <v/>
      </c>
      <c r="AL11" t="str">
        <f>IF(Data!$E11=AL$1, "",             IF(ISERR(SEARCH(AL$1,Data!$A11)),"",          ";" &amp; VLOOKUP(AL$1,Data!$E:$F,2, FALSE) &amp; ";"   )             )</f>
        <v/>
      </c>
      <c r="AM11" t="str">
        <f>IF(Data!$E11=AM$1, "",             IF(ISERR(SEARCH(AM$1,Data!$A11)),"",          ";" &amp; VLOOKUP(AM$1,Data!$E:$F,2, FALSE) &amp; ";"   )             )</f>
        <v/>
      </c>
      <c r="AN11" t="str">
        <f>IF(Data!$E11=AN$1, "",             IF(ISERR(SEARCH(AN$1,Data!$A11)),"",          ";" &amp; VLOOKUP(AN$1,Data!$E:$F,2, FALSE) &amp; ";"   )             )</f>
        <v/>
      </c>
      <c r="AO11" t="str">
        <f>IF(Data!$E11=AO$1, "",             IF(ISERR(SEARCH(AO$1,Data!$A11)),"",          ";" &amp; VLOOKUP(AO$1,Data!$E:$F,2, FALSE) &amp; ";"   )             )</f>
        <v/>
      </c>
      <c r="AP11" t="str">
        <f>IF(Data!$E11=AP$1, "",             IF(ISERR(SEARCH(AP$1,Data!$A11)),"",          ";" &amp; VLOOKUP(AP$1,Data!$E:$F,2, FALSE) &amp; ";"   )             )</f>
        <v/>
      </c>
      <c r="AQ11" t="str">
        <f>IF(Data!$E11=AQ$1, "",             IF(ISERR(SEARCH(AQ$1,Data!$A11)),"",          ";" &amp; VLOOKUP(AQ$1,Data!$E:$F,2, FALSE) &amp; ";"   )             )</f>
        <v/>
      </c>
      <c r="AR11" t="str">
        <f>IF(Data!$E11=AR$1, "",             IF(ISERR(SEARCH(AR$1,Data!$A11)),"",          ";" &amp; VLOOKUP(AR$1,Data!$E:$F,2, FALSE) &amp; ";"   )             )</f>
        <v/>
      </c>
      <c r="AS11" t="str">
        <f>IF(Data!$E11=AS$1, "",             IF(ISERR(SEARCH(AS$1,Data!$A11)),"",          ";" &amp; VLOOKUP(AS$1,Data!$E:$F,2, FALSE) &amp; ";"   )             )</f>
        <v/>
      </c>
      <c r="AT11" t="str">
        <f>IF(Data!$E11=AT$1, "",             IF(ISERR(SEARCH(AT$1,Data!$A11)),"",          ";" &amp; VLOOKUP(AT$1,Data!$E:$F,2, FALSE) &amp; ";"   )             )</f>
        <v/>
      </c>
      <c r="AU11" t="str">
        <f>IF(Data!$E11=AU$1, "",             IF(ISERR(SEARCH(AU$1,Data!$A11)),"",          ";" &amp; VLOOKUP(AU$1,Data!$E:$F,2, FALSE) &amp; ";"   )             )</f>
        <v/>
      </c>
      <c r="AV11" t="str">
        <f>IF(Data!$E11=AV$1, "",             IF(ISERR(SEARCH(AV$1,Data!$A11)),"",          ";" &amp; VLOOKUP(AV$1,Data!$E:$F,2, FALSE) &amp; ";"   )             )</f>
        <v/>
      </c>
      <c r="AW11" t="str">
        <f>IF(Data!$E11=AW$1, "",             IF(ISERR(SEARCH(AW$1,Data!$A11)),"",          ";" &amp; VLOOKUP(AW$1,Data!$E:$F,2, FALSE) &amp; ";"   )             )</f>
        <v/>
      </c>
      <c r="AX11" t="str">
        <f>IF(Data!$E11=AX$1, "",             IF(ISERR(SEARCH(AX$1,Data!$A11)),"",          ";" &amp; VLOOKUP(AX$1,Data!$E:$F,2, FALSE) &amp; ";"   )             )</f>
        <v/>
      </c>
      <c r="AY11" t="str">
        <f>IF(Data!$E11=AY$1, "",             IF(ISERR(SEARCH(AY$1,Data!$A11)),"",          ";" &amp; VLOOKUP(AY$1,Data!$E:$F,2, FALSE) &amp; ";"   )             )</f>
        <v>;43;</v>
      </c>
      <c r="AZ11" t="str">
        <f>IF(Data!$E11=AZ$1, "",             IF(ISERR(SEARCH(AZ$1,Data!$A11)),"",          ";" &amp; VLOOKUP(AZ$1,Data!$E:$F,2, FALSE) &amp; ";"   )             )</f>
        <v/>
      </c>
      <c r="BA11" t="str">
        <f>IF(Data!$E11=BA$1, "",             IF(ISERR(SEARCH(BA$1,Data!$A11)),"",          ";" &amp; VLOOKUP(BA$1,Data!$E:$F,2, FALSE) &amp; ";"   )             )</f>
        <v/>
      </c>
      <c r="BB11" t="str">
        <f>IF(Data!$E11=BB$1, "",             IF(ISERR(SEARCH(BB$1,Data!$A11)),"",          ";" &amp; VLOOKUP(BB$1,Data!$E:$F,2, FALSE) &amp; ";"   )             )</f>
        <v/>
      </c>
      <c r="BC11" t="str">
        <f>IF(Data!$E11=BC$1, "",             IF(ISERR(SEARCH(BC$1,Data!$A11)),"",          ";" &amp; VLOOKUP(BC$1,Data!$E:$F,2, FALSE) &amp; ";"   )             )</f>
        <v/>
      </c>
      <c r="BD11" t="str">
        <f>IF(Data!$E11=BD$1, "",             IF(ISERR(SEARCH(BD$1,Data!$A11)),"",          ";" &amp; VLOOKUP(BD$1,Data!$E:$F,2, FALSE) &amp; ";"   )             )</f>
        <v/>
      </c>
      <c r="BE11" t="str">
        <f>IF(Data!$E11=BE$1, "",             IF(ISERR(SEARCH(BE$1,Data!$A11)),"",          ";" &amp; VLOOKUP(BE$1,Data!$E:$F,2, FALSE) &amp; ";"   )             )</f>
        <v/>
      </c>
      <c r="BF11" t="str">
        <f>IF(Data!$E11=BF$1, "",             IF(ISERR(SEARCH(BF$1,Data!$A11)),"",          ";" &amp; VLOOKUP(BF$1,Data!$E:$F,2, FALSE) &amp; ";"   )             )</f>
        <v/>
      </c>
      <c r="BG11" t="str">
        <f>IF(Data!$E11=BG$1, "",             IF(ISERR(SEARCH(BG$1,Data!$A11)),"",          ";" &amp; VLOOKUP(BG$1,Data!$E:$F,2, FALSE) &amp; ";"   )             )</f>
        <v/>
      </c>
      <c r="BH11" t="str">
        <f>IF(Data!$E11=BH$1, "",             IF(ISERR(SEARCH(BH$1,Data!$A11)),"",          ";" &amp; VLOOKUP(BH$1,Data!$E:$F,2, FALSE) &amp; ";"   )             )</f>
        <v/>
      </c>
      <c r="BI11" t="str">
        <f>IF(Data!$E11=BI$1, "",             IF(ISERR(SEARCH(BI$1,Data!$A11)),"",          ";" &amp; VLOOKUP(BI$1,Data!$E:$F,2, FALSE) &amp; ";"   )             )</f>
        <v/>
      </c>
      <c r="BJ11" t="str">
        <f>IF(Data!$E11=BJ$1, "",             IF(ISERR(SEARCH(BJ$1,Data!$A11)),"",          ";" &amp; VLOOKUP(BJ$1,Data!$E:$F,2, FALSE) &amp; ";"   )             )</f>
        <v/>
      </c>
      <c r="BK11" t="str">
        <f>IF(Data!$E11=BK$1, "",             IF(ISERR(SEARCH(BK$1,Data!$A11)),"",          ";" &amp; VLOOKUP(BK$1,Data!$E:$F,2, FALSE) &amp; ";"   )             )</f>
        <v/>
      </c>
      <c r="BL11" t="str">
        <f>IF(Data!$E11=BL$1, "",             IF(ISERR(SEARCH(BL$1,Data!$A11)),"",          ";" &amp; VLOOKUP(BL$1,Data!$E:$F,2, FALSE) &amp; ";"   )             )</f>
        <v/>
      </c>
      <c r="BM11" t="str">
        <f>IF(Data!$E11=BM$1, "",             IF(ISERR(SEARCH(BM$1,Data!$A11)),"",          ";" &amp; VLOOKUP(BM$1,Data!$E:$F,2, FALSE) &amp; ";"   )             )</f>
        <v/>
      </c>
      <c r="BN11" t="str">
        <f>IF(Data!$E11=BN$1, "",             IF(ISERR(SEARCH(BN$1,Data!$A11)),"",          ";" &amp; VLOOKUP(BN$1,Data!$E:$F,2, FALSE) &amp; ";"   )             )</f>
        <v/>
      </c>
      <c r="BO11" t="str">
        <f>IF(Data!$E11=BO$1, "",             IF(ISERR(SEARCH(BO$1,Data!$A11)),"",          ";" &amp; VLOOKUP(BO$1,Data!$E:$F,2, FALSE) &amp; ";"   )             )</f>
        <v/>
      </c>
      <c r="BP11" t="str">
        <f>IF(Data!$E11=BP$1, "",             IF(ISERR(SEARCH(BP$1,Data!$A11)),"",          ";" &amp; VLOOKUP(BP$1,Data!$E:$F,2, FALSE) &amp; ";"   )             )</f>
        <v/>
      </c>
      <c r="BQ11" t="str">
        <f>IF(Data!$E11=BQ$1, "",             IF(ISERR(SEARCH(BQ$1,Data!$A11)),"",          ";" &amp; VLOOKUP(BQ$1,Data!$E:$F,2, FALSE) &amp; ";"   )             )</f>
        <v/>
      </c>
      <c r="BR11" t="str">
        <f>IF(Data!$E11=BR$1, "",             IF(ISERR(SEARCH(BR$1,Data!$A11)),"",          ";" &amp; VLOOKUP(BR$1,Data!$E:$F,2, FALSE) &amp; ";"   )             )</f>
        <v/>
      </c>
      <c r="BS11" t="str">
        <f>IF(Data!$E11=BS$1, "",             IF(ISERR(SEARCH(BS$1,Data!$A11)),"",          ";" &amp; VLOOKUP(BS$1,Data!$E:$F,2, FALSE) &amp; ";"   )             )</f>
        <v/>
      </c>
      <c r="BT11" t="str">
        <f>IF(Data!$E11=BT$1, "",             IF(ISERR(SEARCH(BT$1,Data!$A11)),"",          ";" &amp; VLOOKUP(BT$1,Data!$E:$F,2, FALSE) &amp; ";"   )             )</f>
        <v/>
      </c>
      <c r="BU11" t="str">
        <f>IF(Data!$E11=BU$1, "",             IF(ISERR(SEARCH(BU$1,Data!$A11)),"",          ";" &amp; VLOOKUP(BU$1,Data!$E:$F,2, FALSE) &amp; ";"   )             )</f>
        <v/>
      </c>
      <c r="BV11" t="str">
        <f>IF(Data!$E11=BV$1, "",             IF(ISERR(SEARCH(BV$1,Data!$A11)),"",          ";" &amp; VLOOKUP(BV$1,Data!$E:$F,2, FALSE) &amp; ";"   )             )</f>
        <v/>
      </c>
      <c r="BW11" t="str">
        <f>IF(Data!$E11=BW$1, "",             IF(ISERR(SEARCH(BW$1,Data!$A11)),"",          ";" &amp; VLOOKUP(BW$1,Data!$E:$F,2, FALSE) &amp; ";"   )             )</f>
        <v/>
      </c>
      <c r="BX11" t="str">
        <f>IF(Data!$E11=BX$1, "",             IF(ISERR(SEARCH(BX$1,Data!$A11)),"",          ";" &amp; VLOOKUP(BX$1,Data!$E:$F,2, FALSE) &amp; ";"   )             )</f>
        <v/>
      </c>
      <c r="BY11" t="str">
        <f>IF(Data!$E11=BY$1, "",             IF(ISERR(SEARCH(BY$1,Data!$A11)),"",          ";" &amp; VLOOKUP(BY$1,Data!$E:$F,2, FALSE) &amp; ";"   )             )</f>
        <v/>
      </c>
      <c r="BZ11" t="str">
        <f>IF(Data!$E11=BZ$1, "",             IF(ISERR(SEARCH(BZ$1,Data!$A11)),"",          ";" &amp; VLOOKUP(BZ$1,Data!$E:$F,2, FALSE) &amp; ";"   )             )</f>
        <v/>
      </c>
      <c r="CA11" t="str">
        <f>IF(Data!$E11=CA$1, "",             IF(ISERR(SEARCH(CA$1,Data!$A11)),"",          ";" &amp; VLOOKUP(CA$1,Data!$E:$F,2, FALSE) &amp; ";"   )             )</f>
        <v/>
      </c>
      <c r="CB11" t="str">
        <f>IF(Data!$E11=CB$1, "",             IF(ISERR(SEARCH(CB$1,Data!$A11)),"",          ";" &amp; VLOOKUP(CB$1,Data!$E:$F,2, FALSE) &amp; ";"   )             )</f>
        <v/>
      </c>
      <c r="CC11" t="str">
        <f>IF(Data!$E11=CC$1, "",             IF(ISERR(SEARCH(CC$1,Data!$A11)),"",          ";" &amp; VLOOKUP(CC$1,Data!$E:$F,2, FALSE) &amp; ";"   )             )</f>
        <v/>
      </c>
      <c r="CD11" t="str">
        <f>IF(Data!$E11=CD$1, "",             IF(ISERR(SEARCH(CD$1,Data!$A11)),"",          ";" &amp; VLOOKUP(CD$1,Data!$E:$F,2, FALSE) &amp; ";"   )             )</f>
        <v/>
      </c>
      <c r="CE11" t="str">
        <f>IF(Data!$E11=CE$1, "",             IF(ISERR(SEARCH(CE$1,Data!$A11)),"",          ";" &amp; VLOOKUP(CE$1,Data!$E:$F,2, FALSE) &amp; ";"   )             )</f>
        <v/>
      </c>
      <c r="CF11" t="str">
        <f>IF(Data!$E11=CF$1, "",             IF(ISERR(SEARCH(CF$1,Data!$A11)),"",          ";" &amp; VLOOKUP(CF$1,Data!$E:$F,2, FALSE) &amp; ";"   )             )</f>
        <v/>
      </c>
      <c r="CG11" t="str">
        <f>IF(Data!$E11=CG$1, "",             IF(ISERR(SEARCH(CG$1,Data!$A11)),"",          ";" &amp; VLOOKUP(CG$1,Data!$E:$F,2, FALSE) &amp; ";"   )             )</f>
        <v/>
      </c>
      <c r="CH11" t="str">
        <f>IF(Data!$E11=CH$1, "",             IF(ISERR(SEARCH(CH$1,Data!$A11)),"",          ";" &amp; VLOOKUP(CH$1,Data!$E:$F,2, FALSE) &amp; ";"   )             )</f>
        <v/>
      </c>
      <c r="CI11" t="str">
        <f>IF(Data!$E11=CI$1, "",             IF(ISERR(SEARCH(CI$1,Data!$A11)),"",          ";" &amp; VLOOKUP(CI$1,Data!$E:$F,2, FALSE) &amp; ";"   )             )</f>
        <v/>
      </c>
      <c r="CJ11" t="str">
        <f>IF(Data!$E11=CJ$1, "",             IF(ISERR(SEARCH(CJ$1,Data!$A11)),"",          ";" &amp; VLOOKUP(CJ$1,Data!$E:$F,2, FALSE) &amp; ";"   )             )</f>
        <v/>
      </c>
      <c r="CK11" t="str">
        <f>IF(Data!$E11=CK$1, "",             IF(ISERR(SEARCH(CK$1,Data!$A11)),"",          ";" &amp; VLOOKUP(CK$1,Data!$E:$F,2, FALSE) &amp; ";"   )             )</f>
        <v/>
      </c>
      <c r="CL11" t="str">
        <f>IF(Data!$E11=CL$1, "",             IF(ISERR(SEARCH(CL$1,Data!$A11)),"",          ";" &amp; VLOOKUP(CL$1,Data!$E:$F,2, FALSE) &amp; ";"   )             )</f>
        <v/>
      </c>
      <c r="CM11" t="str">
        <f>IF(Data!$E11=CM$1, "",             IF(ISERR(SEARCH(CM$1,Data!$A11)),"",          ";" &amp; VLOOKUP(CM$1,Data!$E:$F,2, FALSE) &amp; ";"   )             )</f>
        <v/>
      </c>
      <c r="CN11" t="str">
        <f>IF(Data!$E11=CN$1, "",             IF(ISERR(SEARCH(CN$1,Data!$A11)),"",          ";" &amp; VLOOKUP(CN$1,Data!$E:$F,2, FALSE) &amp; ";"   )             )</f>
        <v/>
      </c>
      <c r="CO11" t="str">
        <f>IF(Data!$E11=CO$1, "",             IF(ISERR(SEARCH(CO$1,Data!$A11)),"",          ";" &amp; VLOOKUP(CO$1,Data!$E:$F,2, FALSE) &amp; ";"   )             )</f>
        <v/>
      </c>
      <c r="CP11" t="str">
        <f>IF(Data!$E11=CP$1, "",             IF(ISERR(SEARCH(CP$1,Data!$A11)),"",          ";" &amp; VLOOKUP(CP$1,Data!$E:$F,2, FALSE) &amp; ";"   )             )</f>
        <v/>
      </c>
      <c r="CQ11" t="str">
        <f>IF(Data!$E11=CQ$1, "",             IF(ISERR(SEARCH(CQ$1,Data!$A11)),"",          ";" &amp; VLOOKUP(CQ$1,Data!$E:$F,2, FALSE) &amp; ";"   )             )</f>
        <v/>
      </c>
      <c r="CR11" t="str">
        <f>IF(Data!$E11=CR$1, "",             IF(ISERR(SEARCH(CR$1,Data!$A11)),"",          ";" &amp; VLOOKUP(CR$1,Data!$E:$F,2, FALSE) &amp; ";"   )             )</f>
        <v/>
      </c>
      <c r="CS11" t="str">
        <f>IF(Data!$E11=CS$1, "",             IF(ISERR(SEARCH(CS$1,Data!$A11)),"",          ";" &amp; VLOOKUP(CS$1,Data!$E:$F,2, FALSE) &amp; ";"   )             )</f>
        <v/>
      </c>
      <c r="CT11" t="str">
        <f>IF(Data!$E11=CT$1, "",             IF(ISERR(SEARCH(CT$1,Data!$A11)),"",          ";" &amp; VLOOKUP(CT$1,Data!$E:$F,2, FALSE) &amp; ";"   )             )</f>
        <v/>
      </c>
      <c r="CU11" t="str">
        <f>IF(Data!$E11=CU$1, "",             IF(ISERR(SEARCH(CU$1,Data!$A11)),"",          ";" &amp; VLOOKUP(CU$1,Data!$E:$F,2, FALSE) &amp; ";"   )             )</f>
        <v/>
      </c>
      <c r="CV11" t="str">
        <f>IF(Data!$E11=CV$1, "",             IF(ISERR(SEARCH(CV$1,Data!$A11)),"",          ";" &amp; VLOOKUP(CV$1,Data!$E:$F,2, FALSE) &amp; ";"   )             )</f>
        <v/>
      </c>
      <c r="CW11" t="str">
        <f>IF(Data!$E11=CW$1, "",             IF(ISERR(SEARCH(CW$1,Data!$A11)),"",          ";" &amp; VLOOKUP(CW$1,Data!$E:$F,2, FALSE) &amp; ";"   )             )</f>
        <v/>
      </c>
      <c r="CX11" t="str">
        <f>IF(Data!$E11=CX$1, "",             IF(ISERR(SEARCH(CX$1,Data!$A11)),"",          ";" &amp; VLOOKUP(CX$1,Data!$E:$F,2, FALSE) &amp; ";"   )             )</f>
        <v/>
      </c>
      <c r="CY11" t="str">
        <f>IF(Data!$E11=CY$1, "",             IF(ISERR(SEARCH(CY$1,Data!$A11)),"",          ";" &amp; VLOOKUP(CY$1,Data!$E:$F,2, FALSE) &amp; ";"   )             )</f>
        <v/>
      </c>
      <c r="CZ11" t="str">
        <f>IF(Data!$E11=CZ$1, "",             IF(ISERR(SEARCH(CZ$1,Data!$A11)),"",          ";" &amp; VLOOKUP(CZ$1,Data!$E:$F,2, FALSE) &amp; ";"   )             )</f>
        <v/>
      </c>
      <c r="DA11" t="str">
        <f>IF(Data!$E11=DA$1, "",             IF(ISERR(SEARCH(DA$1,Data!$A11)),"",          ";" &amp; VLOOKUP(DA$1,Data!$E:$F,2, FALSE) &amp; ";"   )             )</f>
        <v/>
      </c>
      <c r="DB11" t="str">
        <f>IF(Data!$E11=DB$1, "",             IF(ISERR(SEARCH(DB$1,Data!$A11)),"",          ";" &amp; VLOOKUP(DB$1,Data!$E:$F,2, FALSE) &amp; ";"   )             )</f>
        <v/>
      </c>
      <c r="DC11" t="str">
        <f>IF(Data!$E11=DC$1, "",             IF(ISERR(SEARCH(DC$1,Data!$A11)),"",          ";" &amp; VLOOKUP(DC$1,Data!$E:$F,2, FALSE) &amp; ";"   )             )</f>
        <v/>
      </c>
      <c r="DD11" t="str">
        <f>IF(Data!$E11=DD$1, "",             IF(ISERR(SEARCH(DD$1,Data!$A11)),"",          ";" &amp; VLOOKUP(DD$1,Data!$E:$F,2, FALSE) &amp; ";"   )             )</f>
        <v/>
      </c>
      <c r="DE11" t="str">
        <f>IF(Data!$E11=DE$1, "",             IF(ISERR(SEARCH(DE$1,Data!$A11)),"",          ";" &amp; VLOOKUP(DE$1,Data!$E:$F,2, FALSE) &amp; ";"   )             )</f>
        <v/>
      </c>
      <c r="DF11" t="str">
        <f>IF(Data!$E11=DF$1, "",             IF(ISERR(SEARCH(DF$1,Data!$A11)),"",          ";" &amp; VLOOKUP(DF$1,Data!$E:$F,2, FALSE) &amp; ";"   )             )</f>
        <v/>
      </c>
      <c r="DG11" t="str">
        <f>IF(Data!$E11=DG$1, "",             IF(ISERR(SEARCH(DG$1,Data!$A11)),"",          ";" &amp; VLOOKUP(DG$1,Data!$E:$F,2, FALSE) &amp; ";"   )             )</f>
        <v/>
      </c>
      <c r="DH11" t="str">
        <f>IF(Data!$E11=DH$1, "",             IF(ISERR(SEARCH(DH$1,Data!$A11)),"",          ";" &amp; VLOOKUP(DH$1,Data!$E:$F,2, FALSE) &amp; ";"   )             )</f>
        <v/>
      </c>
      <c r="DI11" t="str">
        <f>IF(Data!$E11=DI$1, "",             IF(ISERR(SEARCH(DI$1,Data!$A11)),"",          ";" &amp; VLOOKUP(DI$1,Data!$E:$F,2, FALSE) &amp; ";"   )             )</f>
        <v/>
      </c>
      <c r="DJ11" t="str">
        <f>IF(Data!$E11=DJ$1, "",             IF(ISERR(SEARCH(DJ$1,Data!$A11)),"",          ";" &amp; VLOOKUP(DJ$1,Data!$E:$F,2, FALSE) &amp; ";"   )             )</f>
        <v/>
      </c>
      <c r="DK11" t="str">
        <f>IF(Data!$E11=DK$1, "",             IF(ISERR(SEARCH(DK$1,Data!$A11)),"",          ";" &amp; VLOOKUP(DK$1,Data!$E:$F,2, FALSE) &amp; ";"   )             )</f>
        <v/>
      </c>
      <c r="DL11" t="str">
        <f>IF(Data!$E11=DL$1, "",             IF(ISERR(SEARCH(DL$1,Data!$A11)),"",          ";" &amp; VLOOKUP(DL$1,Data!$E:$F,2, FALSE) &amp; ";"   )             )</f>
        <v/>
      </c>
      <c r="DM11" t="str">
        <f>IF(Data!$E11=DM$1, "",             IF(ISERR(SEARCH(DM$1,Data!$A11)),"",          ";" &amp; VLOOKUP(DM$1,Data!$E:$F,2, FALSE) &amp; ";"   )             )</f>
        <v/>
      </c>
      <c r="DN11" t="str">
        <f>IF(Data!$E11=DN$1, "",             IF(ISERR(SEARCH(DN$1,Data!$A11)),"",          ";" &amp; VLOOKUP(DN$1,Data!$E:$F,2, FALSE) &amp; ";"   )             )</f>
        <v/>
      </c>
      <c r="DO11" t="str">
        <f>IF(Data!$E11=DO$1, "",             IF(ISERR(SEARCH(DO$1,Data!$A11)),"",          ";" &amp; VLOOKUP(DO$1,Data!$E:$F,2, FALSE) &amp; ";"   )             )</f>
        <v/>
      </c>
      <c r="DP11" t="str">
        <f>IF(Data!$E11=DP$1, "",             IF(ISERR(SEARCH(DP$1,Data!$A11)),"",          ";" &amp; VLOOKUP(DP$1,Data!$E:$F,2, FALSE) &amp; ";"   )             )</f>
        <v/>
      </c>
      <c r="DQ11" t="str">
        <f>IF(Data!$E11=DQ$1, "",             IF(ISERR(SEARCH(DQ$1,Data!$A11)),"",          ";" &amp; VLOOKUP(DQ$1,Data!$E:$F,2, FALSE) &amp; ";"   )             )</f>
        <v/>
      </c>
      <c r="DR11" t="str">
        <f>IF(Data!$E11=DR$1, "",             IF(ISERR(SEARCH(DR$1,Data!$A11)),"",          ";" &amp; VLOOKUP(DR$1,Data!$E:$F,2, FALSE) &amp; ";"   )             )</f>
        <v/>
      </c>
      <c r="DS11" t="str">
        <f>IF(Data!$E11=DS$1, "",             IF(ISERR(SEARCH(DS$1,Data!$A11)),"",          ";" &amp; VLOOKUP(DS$1,Data!$E:$F,2, FALSE) &amp; ";"   )             )</f>
        <v/>
      </c>
      <c r="DT11" t="str">
        <f>IF(Data!$E11=DT$1, "",             IF(ISERR(SEARCH(DT$1,Data!$A11)),"",          ";" &amp; VLOOKUP(DT$1,Data!$E:$F,2, FALSE) &amp; ";"   )             )</f>
        <v/>
      </c>
      <c r="DU11" t="str">
        <f>IF(Data!$E11=DU$1, "",             IF(ISERR(SEARCH(DU$1,Data!$A11)),"",          ";" &amp; VLOOKUP(DU$1,Data!$E:$F,2, FALSE) &amp; ";"   )             )</f>
        <v/>
      </c>
      <c r="DV11" t="str">
        <f>IF(Data!$E11=DV$1, "",             IF(ISERR(SEARCH(DV$1,Data!$A11)),"",          ";" &amp; VLOOKUP(DV$1,Data!$E:$F,2, FALSE) &amp; ";"   )             )</f>
        <v/>
      </c>
      <c r="DW11" t="str">
        <f>IF(Data!$E11=DW$1, "",             IF(ISERR(SEARCH(DW$1,Data!$A11)),"",          ";" &amp; VLOOKUP(DW$1,Data!$E:$F,2, FALSE) &amp; ";"   )             )</f>
        <v/>
      </c>
      <c r="DX11" t="str">
        <f>IF(Data!$E11=DX$1, "",             IF(ISERR(SEARCH(DX$1,Data!$A11)),"",          ";" &amp; VLOOKUP(DX$1,Data!$E:$F,2, FALSE) &amp; ";"   )             )</f>
        <v/>
      </c>
      <c r="DY11" t="str">
        <f>IF(Data!$E11=DY$1, "",             IF(ISERR(SEARCH(DY$1,Data!$A11)),"",          ";" &amp; VLOOKUP(DY$1,Data!$E:$F,2, FALSE) &amp; ";"   )             )</f>
        <v/>
      </c>
      <c r="DZ11" t="str">
        <f>IF(Data!$E11=DZ$1, "",             IF(ISERR(SEARCH(DZ$1,Data!$A11)),"",          ";" &amp; VLOOKUP(DZ$1,Data!$E:$F,2, FALSE) &amp; ";"   )             )</f>
        <v/>
      </c>
      <c r="EA11" t="str">
        <f>IF(Data!$E11=EA$1, "",             IF(ISERR(SEARCH(EA$1,Data!$A11)),"",          ";" &amp; VLOOKUP(EA$1,Data!$E:$F,2, FALSE) &amp; ";"   )             )</f>
        <v/>
      </c>
      <c r="EB11" t="str">
        <f>IF(Data!$E11=EB$1, "",             IF(ISERR(SEARCH(EB$1,Data!$A11)),"",          ";" &amp; VLOOKUP(EB$1,Data!$E:$F,2, FALSE) &amp; ";"   )             )</f>
        <v/>
      </c>
      <c r="EC11" t="str">
        <f>IF(Data!$E11=EC$1, "",             IF(ISERR(SEARCH(EC$1,Data!$A11)),"",          ";" &amp; VLOOKUP(EC$1,Data!$E:$F,2, FALSE) &amp; ";"   )             )</f>
        <v/>
      </c>
      <c r="ED11" t="str">
        <f>IF(Data!$E11=ED$1, "",             IF(ISERR(SEARCH(ED$1,Data!$A11)),"",          ";" &amp; VLOOKUP(ED$1,Data!$E:$F,2, FALSE) &amp; ";"   )             )</f>
        <v/>
      </c>
      <c r="EE11" t="str">
        <f>IF(Data!$E11=EE$1, "",             IF(ISERR(SEARCH(EE$1,Data!$A11)),"",          ";" &amp; VLOOKUP(EE$1,Data!$E:$F,2, FALSE) &amp; ";"   )             )</f>
        <v/>
      </c>
      <c r="EF11" t="str">
        <f>IF(Data!$E11=EF$1, "",             IF(ISERR(SEARCH(EF$1,Data!$A11)),"",          ";" &amp; VLOOKUP(EF$1,Data!$E:$F,2, FALSE) &amp; ";"   )             )</f>
        <v/>
      </c>
      <c r="EG11" t="str">
        <f>IF(Data!$E11=EG$1, "",             IF(ISERR(SEARCH(EG$1,Data!$A11)),"",          ";" &amp; VLOOKUP(EG$1,Data!$E:$F,2, FALSE) &amp; ";"   )             )</f>
        <v/>
      </c>
      <c r="EH11" t="str">
        <f>IF(Data!$E11=EH$1, "",             IF(ISERR(SEARCH(EH$1,Data!$A11)),"",          ";" &amp; VLOOKUP(EH$1,Data!$E:$F,2, FALSE) &amp; ";"   )             )</f>
        <v/>
      </c>
      <c r="EI11" t="str">
        <f>IF(Data!$E11=EI$1, "",             IF(ISERR(SEARCH(EI$1,Data!$A11)),"",          ";" &amp; VLOOKUP(EI$1,Data!$E:$F,2, FALSE) &amp; ";"   )             )</f>
        <v/>
      </c>
      <c r="EJ11" t="str">
        <f>IF(Data!$E11=EJ$1, "",             IF(ISERR(SEARCH(EJ$1,Data!$A11)),"",          ";" &amp; VLOOKUP(EJ$1,Data!$E:$F,2, FALSE) &amp; ";"   )             )</f>
        <v/>
      </c>
      <c r="EK11" t="str">
        <f>IF(Data!$E11=EK$1, "",             IF(ISERR(SEARCH(EK$1,Data!$A11)),"",          ";" &amp; VLOOKUP(EK$1,Data!$E:$F,2, FALSE) &amp; ";"   )             )</f>
        <v/>
      </c>
      <c r="EL11" t="str">
        <f>IF(Data!$E11=EL$1, "",             IF(ISERR(SEARCH(EL$1,Data!$A11)),"",          ";" &amp; VLOOKUP(EL$1,Data!$E:$F,2, FALSE) &amp; ";"   )             )</f>
        <v/>
      </c>
      <c r="EM11" t="str">
        <f>IF(Data!$E11=EM$1, "",             IF(ISERR(SEARCH(EM$1,Data!$A11)),"",          ";" &amp; VLOOKUP(EM$1,Data!$E:$F,2, FALSE) &amp; ";"   )             )</f>
        <v/>
      </c>
      <c r="EN11" t="str">
        <f>IF(Data!$E11=EN$1, "",             IF(ISERR(SEARCH(EN$1,Data!$A11)),"",          ";" &amp; VLOOKUP(EN$1,Data!$E:$F,2, FALSE) &amp; ";"   )             )</f>
        <v/>
      </c>
      <c r="EO11" t="str">
        <f>IF(Data!$E11=EO$1, "",             IF(ISERR(SEARCH(EO$1,Data!$A11)),"",          ";" &amp; VLOOKUP(EO$1,Data!$E:$F,2, FALSE) &amp; ";"   )             )</f>
        <v/>
      </c>
      <c r="EP11" t="str">
        <f>IF(Data!$E11=EP$1, "",             IF(ISERR(SEARCH(EP$1,Data!$A11)),"",          ";" &amp; VLOOKUP(EP$1,Data!$E:$F,2, FALSE) &amp; ";"   )             )</f>
        <v/>
      </c>
      <c r="EQ11" t="str">
        <f>IF(Data!$E11=EQ$1, "",             IF(ISERR(SEARCH(EQ$1,Data!$A11)),"",          ";" &amp; VLOOKUP(EQ$1,Data!$E:$F,2, FALSE) &amp; ";"   )             )</f>
        <v/>
      </c>
      <c r="ER11" t="str">
        <f>IF(Data!$E11=ER$1, "",             IF(ISERR(SEARCH(ER$1,Data!$A11)),"",          ";" &amp; VLOOKUP(ER$1,Data!$E:$F,2, FALSE) &amp; ";"   )             )</f>
        <v/>
      </c>
      <c r="ES11" t="str">
        <f>IF(Data!$E11=ES$1, "",             IF(ISERR(SEARCH(ES$1,Data!$A11)),"",          ";" &amp; VLOOKUP(ES$1,Data!$E:$F,2, FALSE) &amp; ";"   )             )</f>
        <v/>
      </c>
      <c r="ET11" t="str">
        <f>IF(Data!$E11=ET$1, "",             IF(ISERR(SEARCH(ET$1,Data!$A11)),"",          ";" &amp; VLOOKUP(ET$1,Data!$E:$F,2, FALSE) &amp; ";"   )             )</f>
        <v/>
      </c>
      <c r="EU11" t="str">
        <f>IF(Data!$E11=EU$1, "",             IF(ISERR(SEARCH(EU$1,Data!$A11)),"",          ";" &amp; VLOOKUP(EU$1,Data!$E:$F,2, FALSE) &amp; ";"   )             )</f>
        <v/>
      </c>
      <c r="EV11" t="str">
        <f>IF(Data!$E11=EV$1, "",             IF(ISERR(SEARCH(EV$1,Data!$A11)),"",          ";" &amp; VLOOKUP(EV$1,Data!$E:$F,2, FALSE) &amp; ";"   )             )</f>
        <v/>
      </c>
      <c r="EW11" t="str">
        <f>IF(Data!$E11=EW$1, "",             IF(ISERR(SEARCH(EW$1,Data!$A11)),"",          ";" &amp; VLOOKUP(EW$1,Data!$E:$F,2, FALSE) &amp; ";"   )             )</f>
        <v/>
      </c>
      <c r="EX11" t="str">
        <f>IF(Data!$E11=EX$1, "",             IF(ISERR(SEARCH(EX$1,Data!$A11)),"",          ";" &amp; VLOOKUP(EX$1,Data!$E:$F,2, FALSE) &amp; ";"   )             )</f>
        <v/>
      </c>
      <c r="EY11" t="str">
        <f>IF(Data!$E11=EY$1, "",             IF(ISERR(SEARCH(EY$1,Data!$A11)),"",          ";" &amp; VLOOKUP(EY$1,Data!$E:$F,2, FALSE) &amp; ";"   )             )</f>
        <v/>
      </c>
      <c r="EZ11" t="str">
        <f>IF(Data!$E11=EZ$1, "",             IF(ISERR(SEARCH(EZ$1,Data!$A11)),"",          ";" &amp; VLOOKUP(EZ$1,Data!$E:$F,2, FALSE) &amp; ";"   )             )</f>
        <v/>
      </c>
      <c r="FA11" t="str">
        <f>IF(Data!$E11=FA$1, "",             IF(ISERR(SEARCH(FA$1,Data!$A11)),"",          ";" &amp; VLOOKUP(FA$1,Data!$E:$F,2, FALSE) &amp; ";"   )             )</f>
        <v/>
      </c>
      <c r="FB11" t="str">
        <f>IF(Data!$E11=FB$1, "",             IF(ISERR(SEARCH(FB$1,Data!$A11)),"",          ";" &amp; VLOOKUP(FB$1,Data!$E:$F,2, FALSE) &amp; ";"   )             )</f>
        <v/>
      </c>
      <c r="FC11" t="str">
        <f>IF(Data!$E11=FC$1, "",             IF(ISERR(SEARCH(FC$1,Data!$A11)),"",          ";" &amp; VLOOKUP(FC$1,Data!$E:$F,2, FALSE) &amp; ";"   )             )</f>
        <v/>
      </c>
      <c r="FD11" t="str">
        <f>IF(Data!$E11=FD$1, "",             IF(ISERR(SEARCH(FD$1,Data!$A11)),"",          ";" &amp; VLOOKUP(FD$1,Data!$E:$F,2, FALSE) &amp; ";"   )             )</f>
        <v/>
      </c>
      <c r="FE11" t="str">
        <f>IF(Data!$E11=FE$1, "",             IF(ISERR(SEARCH(FE$1,Data!$A11)),"",          ";" &amp; VLOOKUP(FE$1,Data!$E:$F,2, FALSE) &amp; ";"   )             )</f>
        <v/>
      </c>
      <c r="FF11" t="str">
        <f>IF(Data!$E11=FF$1, "",             IF(ISERR(SEARCH(FF$1,Data!$A11)),"",          ";" &amp; VLOOKUP(FF$1,Data!$E:$F,2, FALSE) &amp; ";"   )             )</f>
        <v/>
      </c>
      <c r="FG11" t="str">
        <f>IF(Data!$E11=FG$1, "",             IF(ISERR(SEARCH(FG$1,Data!$A11)),"",          ";" &amp; VLOOKUP(FG$1,Data!$E:$F,2, FALSE) &amp; ";"   )             )</f>
        <v/>
      </c>
      <c r="FH11" t="str">
        <f>IF(Data!$E11=FH$1, "",             IF(ISERR(SEARCH(FH$1,Data!$A11)),"",          ";" &amp; VLOOKUP(FH$1,Data!$E:$F,2, FALSE) &amp; ";"   )             )</f>
        <v/>
      </c>
      <c r="FI11" t="str">
        <f>IF(Data!$E11=FI$1, "",             IF(ISERR(SEARCH(FI$1,Data!$A11)),"",          ";" &amp; VLOOKUP(FI$1,Data!$E:$F,2, FALSE) &amp; ";"   )             )</f>
        <v/>
      </c>
      <c r="FJ11" t="str">
        <f>IF(Data!$E11=FJ$1, "",             IF(ISERR(SEARCH(FJ$1,Data!$A11)),"",          ";" &amp; VLOOKUP(FJ$1,Data!$E:$F,2, FALSE) &amp; ";"   )             )</f>
        <v/>
      </c>
      <c r="FK11" t="str">
        <f>IF(Data!$E11=FK$1, "",             IF(ISERR(SEARCH(FK$1,Data!$A11)),"",          ";" &amp; VLOOKUP(FK$1,Data!$E:$F,2, FALSE) &amp; ";"   )             )</f>
        <v/>
      </c>
      <c r="FL11" t="str">
        <f>IF(Data!$E11=FL$1, "",             IF(ISERR(SEARCH(FL$1,Data!$A11)),"",          ";" &amp; VLOOKUP(FL$1,Data!$E:$F,2, FALSE) &amp; ";"   )             )</f>
        <v/>
      </c>
      <c r="FM11" t="str">
        <f>IF(Data!$E11=FM$1, "",             IF(ISERR(SEARCH(FM$1,Data!$A11)),"",          ";" &amp; VLOOKUP(FM$1,Data!$E:$F,2, FALSE) &amp; ";"   )             )</f>
        <v/>
      </c>
      <c r="FN11" t="str">
        <f>IF(Data!$E11=FN$1, "",             IF(ISERR(SEARCH(FN$1,Data!$A11)),"",          ";" &amp; VLOOKUP(FN$1,Data!$E:$F,2, FALSE) &amp; ";"   )             )</f>
        <v/>
      </c>
      <c r="FO11" t="str">
        <f>IF(Data!$E11=FO$1, "",             IF(ISERR(SEARCH(FO$1,Data!$A11)),"",          ";" &amp; VLOOKUP(FO$1,Data!$E:$F,2, FALSE) &amp; ";"   )             )</f>
        <v/>
      </c>
      <c r="FP11" t="str">
        <f>IF(Data!$E11=FP$1, "",             IF(ISERR(SEARCH(FP$1,Data!$A11)),"",          ";" &amp; VLOOKUP(FP$1,Data!$E:$F,2, FALSE) &amp; ";"   )             )</f>
        <v/>
      </c>
      <c r="FQ11" t="str">
        <f>IF(Data!$E11=FQ$1, "",             IF(ISERR(SEARCH(FQ$1,Data!$A11)),"",          ";" &amp; VLOOKUP(FQ$1,Data!$E:$F,2, FALSE) &amp; ";"   )             )</f>
        <v/>
      </c>
      <c r="FR11" t="str">
        <f>IF(Data!$E11=FR$1, "",             IF(ISERR(SEARCH(FR$1,Data!$A11)),"",          ";" &amp; VLOOKUP(FR$1,Data!$E:$F,2, FALSE) &amp; ";"   )             )</f>
        <v/>
      </c>
      <c r="FS11" t="str">
        <f>IF(Data!$E11=FS$1, "",             IF(ISERR(SEARCH(FS$1,Data!$A11)),"",          ";" &amp; VLOOKUP(FS$1,Data!$E:$F,2, FALSE) &amp; ";"   )             )</f>
        <v/>
      </c>
      <c r="FT11" t="str">
        <f>IF(Data!$E11=FT$1, "",             IF(ISERR(SEARCH(FT$1,Data!$A11)),"",          ";" &amp; VLOOKUP(FT$1,Data!$E:$F,2, FALSE) &amp; ";"   )             )</f>
        <v/>
      </c>
      <c r="FU11" t="str">
        <f>IF(Data!$E11=FU$1, "",             IF(ISERR(SEARCH(FU$1,Data!$A11)),"",          ";" &amp; VLOOKUP(FU$1,Data!$E:$F,2, FALSE) &amp; ";"   )             )</f>
        <v/>
      </c>
      <c r="FV11" t="str">
        <f>IF(Data!$E11=FV$1, "",             IF(ISERR(SEARCH(FV$1,Data!$A11)),"",          ";" &amp; VLOOKUP(FV$1,Data!$E:$F,2, FALSE) &amp; ";"   )             )</f>
        <v/>
      </c>
      <c r="FW11" t="str">
        <f>IF(Data!$E11=FW$1, "",             IF(ISERR(SEARCH(FW$1,Data!$A11)),"",          ";" &amp; VLOOKUP(FW$1,Data!$E:$F,2, FALSE) &amp; ";"   )             )</f>
        <v/>
      </c>
      <c r="FX11" t="str">
        <f>IF(Data!$E11=FX$1, "",             IF(ISERR(SEARCH(FX$1,Data!$A11)),"",          ";" &amp; VLOOKUP(FX$1,Data!$E:$F,2, FALSE) &amp; ";"   )             )</f>
        <v/>
      </c>
      <c r="FY11" t="str">
        <f>IF(Data!$E11=FY$1, "",             IF(ISERR(SEARCH(FY$1,Data!$A11)),"",          ";" &amp; VLOOKUP(FY$1,Data!$E:$F,2, FALSE) &amp; ";"   )             )</f>
        <v/>
      </c>
      <c r="FZ11" t="str">
        <f>IF(Data!$E11=FZ$1, "",             IF(ISERR(SEARCH(FZ$1,Data!$A11)),"",          ";" &amp; VLOOKUP(FZ$1,Data!$E:$F,2, FALSE) &amp; ";"   )             )</f>
        <v/>
      </c>
      <c r="GA11" t="str">
        <f>IF(Data!$E11=GA$1, "",             IF(ISERR(SEARCH(GA$1,Data!$A11)),"",          ";" &amp; VLOOKUP(GA$1,Data!$E:$F,2, FALSE) &amp; ";"   )             )</f>
        <v/>
      </c>
      <c r="GB11" t="str">
        <f>IF(Data!$E11=GB$1, "",             IF(ISERR(SEARCH(GB$1,Data!$A11)),"",          ";" &amp; VLOOKUP(GB$1,Data!$E:$F,2, FALSE) &amp; ";"   )             )</f>
        <v/>
      </c>
      <c r="GC11" t="str">
        <f>IF(Data!$E11=GC$1, "",             IF(ISERR(SEARCH(GC$1,Data!$A11)),"",          ";" &amp; VLOOKUP(GC$1,Data!$E:$F,2, FALSE) &amp; ";"   )             )</f>
        <v/>
      </c>
      <c r="GD11" t="str">
        <f>IF(Data!$E11=GD$1, "",             IF(ISERR(SEARCH(GD$1,Data!$A11)),"",          ";" &amp; VLOOKUP(GD$1,Data!$E:$F,2, FALSE) &amp; ";"   )             )</f>
        <v/>
      </c>
      <c r="GE11" t="str">
        <f>IF(Data!$E11=GE$1, "",             IF(ISERR(SEARCH(GE$1,Data!$A11)),"",          ";" &amp; VLOOKUP(GE$1,Data!$E:$F,2, FALSE) &amp; ";"   )             )</f>
        <v/>
      </c>
      <c r="GF11" t="str">
        <f>IF(Data!$E11=GF$1, "",             IF(ISERR(SEARCH(GF$1,Data!$A11)),"",          ";" &amp; VLOOKUP(GF$1,Data!$E:$F,2, FALSE) &amp; ";"   )             )</f>
        <v/>
      </c>
      <c r="GG11" t="str">
        <f>IF(Data!$E11=GG$1, "",             IF(ISERR(SEARCH(GG$1,Data!$A11)),"",          ";" &amp; VLOOKUP(GG$1,Data!$E:$F,2, FALSE) &amp; ";"   )             )</f>
        <v/>
      </c>
      <c r="GH11" t="str">
        <f>IF(Data!$E11=GH$1, "",             IF(ISERR(SEARCH(GH$1,Data!$A11)),"",          ";" &amp; VLOOKUP(GH$1,Data!$E:$F,2, FALSE) &amp; ";"   )             )</f>
        <v/>
      </c>
      <c r="GI11" t="str">
        <f>IF(Data!$E11=GI$1, "",             IF(ISERR(SEARCH(GI$1,Data!$A11)),"",          ";" &amp; VLOOKUP(GI$1,Data!$E:$F,2, FALSE) &amp; ";"   )             )</f>
        <v/>
      </c>
      <c r="GJ11" t="str">
        <f>IF(Data!$E11=GJ$1, "",             IF(ISERR(SEARCH(GJ$1,Data!$A11)),"",          ";" &amp; VLOOKUP(GJ$1,Data!$E:$F,2, FALSE) &amp; ";"   )             )</f>
        <v/>
      </c>
      <c r="GK11" t="str">
        <f>IF(Data!$E11=GK$1, "",             IF(ISERR(SEARCH(GK$1,Data!$A11)),"",          ";" &amp; VLOOKUP(GK$1,Data!$E:$F,2, FALSE) &amp; ";"   )             )</f>
        <v/>
      </c>
      <c r="GL11" t="str">
        <f>IF(Data!$E11=GL$1, "",             IF(ISERR(SEARCH(GL$1,Data!$A11)),"",          ";" &amp; VLOOKUP(GL$1,Data!$E:$F,2, FALSE) &amp; ";"   )             )</f>
        <v/>
      </c>
      <c r="GM11" t="str">
        <f>IF(Data!$E11=GM$1, "",             IF(ISERR(SEARCH(GM$1,Data!$A11)),"",          ";" &amp; VLOOKUP(GM$1,Data!$E:$F,2, FALSE) &amp; ";"   )             )</f>
        <v/>
      </c>
      <c r="GN11" t="str">
        <f>IF(Data!$E11=GN$1, "",             IF(ISERR(SEARCH(GN$1,Data!$A11)),"",          ";" &amp; VLOOKUP(GN$1,Data!$E:$F,2, FALSE) &amp; ";"   )             )</f>
        <v/>
      </c>
      <c r="GO11" t="str">
        <f>IF(Data!$E11=GO$1, "",             IF(ISERR(SEARCH(GO$1,Data!$A11)),"",          ";" &amp; VLOOKUP(GO$1,Data!$E:$F,2, FALSE) &amp; ";"   )             )</f>
        <v/>
      </c>
      <c r="GP11" t="str">
        <f>IF(Data!$E11=GP$1, "",             IF(ISERR(SEARCH(GP$1,Data!$A11)),"",          ";" &amp; VLOOKUP(GP$1,Data!$E:$F,2, FALSE) &amp; ";"   )             )</f>
        <v/>
      </c>
      <c r="GQ11" t="str">
        <f>IF(Data!$E11=GQ$1, "",             IF(ISERR(SEARCH(GQ$1,Data!$A11)),"",          ";" &amp; VLOOKUP(GQ$1,Data!$E:$F,2, FALSE) &amp; ";"   )             )</f>
        <v/>
      </c>
      <c r="GR11" t="str">
        <f>IF(Data!$E11=GR$1, "",             IF(ISERR(SEARCH(GR$1,Data!$A11)),"",          ";" &amp; VLOOKUP(GR$1,Data!$E:$F,2, FALSE) &amp; ";"   )             )</f>
        <v/>
      </c>
      <c r="GS11" t="str">
        <f>IF(Data!$E11=GS$1, "",             IF(ISERR(SEARCH(GS$1,Data!$A11)),"",          ";" &amp; VLOOKUP(GS$1,Data!$E:$F,2, FALSE) &amp; ";"   )             )</f>
        <v/>
      </c>
      <c r="GT11" t="str">
        <f>IF(Data!$E11=GT$1, "",             IF(ISERR(SEARCH(GT$1,Data!$A11)),"",          ";" &amp; VLOOKUP(GT$1,Data!$E:$F,2, FALSE) &amp; ";"   )             )</f>
        <v/>
      </c>
      <c r="GU11" t="str">
        <f>IF(Data!$E11=GU$1, "",             IF(ISERR(SEARCH(GU$1,Data!$A11)),"",          ";" &amp; VLOOKUP(GU$1,Data!$E:$F,2, FALSE) &amp; ";"   )             )</f>
        <v/>
      </c>
      <c r="GV11" t="str">
        <f>IF(Data!$E11=GV$1, "",             IF(ISERR(SEARCH(GV$1,Data!$A11)),"",          ";" &amp; VLOOKUP(GV$1,Data!$E:$F,2, FALSE) &amp; ";"   )             )</f>
        <v/>
      </c>
      <c r="GW11" t="str">
        <f>IF(Data!$E11=GW$1, "",             IF(ISERR(SEARCH(GW$1,Data!$A11)),"",          ";" &amp; VLOOKUP(GW$1,Data!$E:$F,2, FALSE) &amp; ";"   )             )</f>
        <v/>
      </c>
      <c r="GX11" t="str">
        <f>IF(Data!$E11=GX$1, "",             IF(ISERR(SEARCH(GX$1,Data!$A11)),"",          ";" &amp; VLOOKUP(GX$1,Data!$E:$F,2, FALSE) &amp; ";"   )             )</f>
        <v/>
      </c>
      <c r="GY11" t="str">
        <f>IF(Data!$E11=GY$1, "",             IF(ISERR(SEARCH(GY$1,Data!$A11)),"",          ";" &amp; VLOOKUP(GY$1,Data!$E:$F,2, FALSE) &amp; ";"   )             )</f>
        <v/>
      </c>
      <c r="GZ11" t="str">
        <f>IF(Data!$E11=GZ$1, "",             IF(ISERR(SEARCH(GZ$1,Data!$A11)),"",          ";" &amp; VLOOKUP(GZ$1,Data!$E:$F,2, FALSE) &amp; ";"   )             )</f>
        <v/>
      </c>
      <c r="HA11" t="str">
        <f>IF(Data!$E11=HA$1, "",             IF(ISERR(SEARCH(HA$1,Data!$A11)),"",          ";" &amp; VLOOKUP(HA$1,Data!$E:$F,2, FALSE) &amp; ";"   )             )</f>
        <v/>
      </c>
      <c r="HB11" t="str">
        <f>IF(Data!$E11=HB$1, "",             IF(ISERR(SEARCH(HB$1,Data!$A11)),"",          ";" &amp; VLOOKUP(HB$1,Data!$E:$F,2, FALSE) &amp; ";"   )             )</f>
        <v/>
      </c>
      <c r="HC11" t="str">
        <f>IF(Data!$E11=HC$1, "",             IF(ISERR(SEARCH(HC$1,Data!$A11)),"",          ";" &amp; VLOOKUP(HC$1,Data!$E:$F,2, FALSE) &amp; ";"   )             )</f>
        <v/>
      </c>
      <c r="HD11" t="str">
        <f>IF(Data!$E11=HD$1, "",             IF(ISERR(SEARCH(HD$1,Data!$A11)),"",          ";" &amp; VLOOKUP(HD$1,Data!$E:$F,2, FALSE) &amp; ";"   )             )</f>
        <v/>
      </c>
      <c r="HE11" t="str">
        <f>IF(Data!$E11=HE$1, "",             IF(ISERR(SEARCH(HE$1,Data!$A11)),"",          ";" &amp; VLOOKUP(HE$1,Data!$E:$F,2, FALSE) &amp; ";"   )             )</f>
        <v/>
      </c>
      <c r="HF11" t="str">
        <f>IF(Data!$E11=HF$1, "",             IF(ISERR(SEARCH(HF$1,Data!$A11)),"",          ";" &amp; VLOOKUP(HF$1,Data!$E:$F,2, FALSE) &amp; ";"   )             )</f>
        <v/>
      </c>
      <c r="HG11" t="str">
        <f>IF(Data!$E11=HG$1, "",             IF(ISERR(SEARCH(HG$1,Data!$A11)),"",          ";" &amp; VLOOKUP(HG$1,Data!$E:$F,2, FALSE) &amp; ";"   )             )</f>
        <v/>
      </c>
      <c r="HH11" t="str">
        <f>IF(Data!$E11=HH$1, "",             IF(ISERR(SEARCH(HH$1,Data!$A11)),"",          ";" &amp; VLOOKUP(HH$1,Data!$E:$F,2, FALSE) &amp; ";"   )             )</f>
        <v/>
      </c>
      <c r="HI11" t="str">
        <f>IF(Data!$E11=HI$1, "",             IF(ISERR(SEARCH(HI$1,Data!$A11)),"",          ";" &amp; VLOOKUP(HI$1,Data!$E:$F,2, FALSE) &amp; ";"   )             )</f>
        <v/>
      </c>
      <c r="HJ11" t="str">
        <f>IF(Data!$E11=HJ$1, "",             IF(ISERR(SEARCH(HJ$1,Data!$A11)),"",          ";" &amp; VLOOKUP(HJ$1,Data!$E:$F,2, FALSE) &amp; ";"   )             )</f>
        <v/>
      </c>
      <c r="HK11" t="str">
        <f>IF(Data!$E11=HK$1, "",             IF(ISERR(SEARCH(HK$1,Data!$A11)),"",          ";" &amp; VLOOKUP(HK$1,Data!$E:$F,2, FALSE) &amp; ";"   )             )</f>
        <v/>
      </c>
      <c r="HL11" t="str">
        <f>IF(Data!$E11=HL$1, "",             IF(ISERR(SEARCH(HL$1,Data!$A11)),"",          ";" &amp; VLOOKUP(HL$1,Data!$E:$F,2, FALSE) &amp; ";"   )             )</f>
        <v/>
      </c>
      <c r="HM11" t="str">
        <f>IF(Data!$E11=HM$1, "",             IF(ISERR(SEARCH(HM$1,Data!$A11)),"",          ";" &amp; VLOOKUP(HM$1,Data!$E:$F,2, FALSE) &amp; ";"   )             )</f>
        <v>;213;</v>
      </c>
      <c r="HN11" t="str">
        <f>IF(Data!$E11=HN$1, "",             IF(ISERR(SEARCH(HN$1,Data!$A11)),"",          ";" &amp; VLOOKUP(HN$1,Data!$E:$F,2, FALSE) &amp; ";"   )             )</f>
        <v/>
      </c>
      <c r="HO11" t="str">
        <f>IF(Data!$E11=HO$1, "",             IF(ISERR(SEARCH(HO$1,Data!$A11)),"",          ";" &amp; VLOOKUP(HO$1,Data!$E:$F,2, FALSE) &amp; ";"   )             )</f>
        <v/>
      </c>
      <c r="HP11" t="str">
        <f>IF(Data!$E11=HP$1, "",             IF(ISERR(SEARCH(HP$1,Data!$A11)),"",          ";" &amp; VLOOKUP(HP$1,Data!$E:$F,2, FALSE) &amp; ";"   )             )</f>
        <v/>
      </c>
      <c r="HQ11" t="str">
        <f>IF(Data!$E11=HQ$1, "",             IF(ISERR(SEARCH(HQ$1,Data!$A11)),"",          ";" &amp; VLOOKUP(HQ$1,Data!$E:$F,2, FALSE) &amp; ";"   )             )</f>
        <v/>
      </c>
      <c r="HR11" t="str">
        <f>IF(Data!$E11=HR$1, "",             IF(ISERR(SEARCH(HR$1,Data!$A11)),"",          ";" &amp; VLOOKUP(HR$1,Data!$E:$F,2, FALSE) &amp; ";"   )             )</f>
        <v/>
      </c>
      <c r="HS11" t="str">
        <f>IF(Data!$E11=HS$1, "",             IF(ISERR(SEARCH(HS$1,Data!$A11)),"",          ";" &amp; VLOOKUP(HS$1,Data!$E:$F,2, FALSE) &amp; ";"   )             )</f>
        <v/>
      </c>
      <c r="HT11" t="str">
        <f>IF(Data!$E11=HT$1, "",             IF(ISERR(SEARCH(HT$1,Data!$A11)),"",          ";" &amp; VLOOKUP(HT$1,Data!$E:$F,2, FALSE) &amp; ";"   )             )</f>
        <v/>
      </c>
      <c r="HU11" t="str">
        <f>IF(Data!$E11=HU$1, "",             IF(ISERR(SEARCH(HU$1,Data!$A11)),"",          ";" &amp; VLOOKUP(HU$1,Data!$E:$F,2, FALSE) &amp; ";"   )             )</f>
        <v/>
      </c>
      <c r="HV11" t="str">
        <f>IF(Data!$E11=HV$1, "",             IF(ISERR(SEARCH(HV$1,Data!$A11)),"",          ";" &amp; VLOOKUP(HV$1,Data!$E:$F,2, FALSE) &amp; ";"   )             )</f>
        <v/>
      </c>
      <c r="HW11" t="str">
        <f>IF(Data!$E11=HW$1, "",             IF(ISERR(SEARCH(HW$1,Data!$A11)),"",          ";" &amp; VLOOKUP(HW$1,Data!$E:$F,2, FALSE) &amp; ";"   )             )</f>
        <v/>
      </c>
      <c r="HX11" t="str">
        <f>IF(Data!$E11=HX$1, "",             IF(ISERR(SEARCH(HX$1,Data!$A11)),"",          ";" &amp; VLOOKUP(HX$1,Data!$E:$F,2, FALSE) &amp; ";"   )             )</f>
        <v/>
      </c>
      <c r="HY11" t="str">
        <f>IF(Data!$E11=HY$1, "",             IF(ISERR(SEARCH(HY$1,Data!$A11)),"",          ";" &amp; VLOOKUP(HY$1,Data!$E:$F,2, FALSE) &amp; ";"   )             )</f>
        <v/>
      </c>
      <c r="HZ11" t="str">
        <f>IF(Data!$E11=HZ$1, "",             IF(ISERR(SEARCH(HZ$1,Data!$A11)),"",          ";" &amp; VLOOKUP(HZ$1,Data!$E:$F,2, FALSE) &amp; ";"   )             )</f>
        <v/>
      </c>
      <c r="IA11" t="str">
        <f>IF(Data!$E11=IA$1, "",             IF(ISERR(SEARCH(IA$1,Data!$A11)),"",          ";" &amp; VLOOKUP(IA$1,Data!$E:$F,2, FALSE) &amp; ";"   )             )</f>
        <v/>
      </c>
      <c r="IB11" t="str">
        <f>IF(Data!$E11=IB$1, "",             IF(ISERR(SEARCH(IB$1,Data!$A11)),"",          ";" &amp; VLOOKUP(IB$1,Data!$E:$F,2, FALSE) &amp; ";"   )             )</f>
        <v/>
      </c>
      <c r="IC11" t="str">
        <f>IF(Data!$E11=IC$1, "",             IF(ISERR(SEARCH(IC$1,Data!$A11)),"",          ";" &amp; VLOOKUP(IC$1,Data!$E:$F,2, FALSE) &amp; ";"   )             )</f>
        <v/>
      </c>
      <c r="ID11" t="str">
        <f>IF(Data!$E11=ID$1, "",             IF(ISERR(SEARCH(ID$1,Data!$A11)),"",          ";" &amp; VLOOKUP(ID$1,Data!$E:$F,2, FALSE) &amp; ";"   )             )</f>
        <v/>
      </c>
      <c r="IE11" t="str">
        <f>IF(Data!$E11=IE$1, "",             IF(ISERR(SEARCH(IE$1,Data!$A11)),"",          ";" &amp; VLOOKUP(IE$1,Data!$E:$F,2, FALSE) &amp; ";"   )             )</f>
        <v/>
      </c>
    </row>
    <row r="12" spans="1:239" x14ac:dyDescent="0.3">
      <c r="A12" t="str">
        <f>Tableau1[[#This Row],[name]]</f>
        <v>Ello Asty</v>
      </c>
      <c r="B12" s="15">
        <f>VLOOKUP(Tableau36[[#This Row],[Character]],Data!E:F,2,FALSE)</f>
        <v>11</v>
      </c>
      <c r="C12" t="str">
        <f>IF( Tableau36[[#This Row],[removed double semi-colon]]="", "", MID(Tableau36[[#This Row],[removed double semi-colon]],2,LEN(Tableau36[[#This Row],[removed double semi-colon]]) - 2) )</f>
        <v/>
      </c>
      <c r="D12" t="str">
        <f>SUBSTITUTE(Tableau36[[#This Row],[Concatenation]],";;",";")</f>
        <v/>
      </c>
      <c r="E12" t="str">
        <f>_xlfn.CONCAT(Tableau4[#This Row])</f>
        <v/>
      </c>
      <c r="I12" t="str">
        <f>IF(Data!$E12=I$1, "",             IF(ISERR(SEARCH(I$1,Data!$A12)),"",          ";" &amp; VLOOKUP(I$1,Data!$E:$F,2, FALSE) &amp; ";"   )             )</f>
        <v/>
      </c>
      <c r="J12" t="str">
        <f>IF(Data!$E12=J$1, "",             IF(ISERR(SEARCH(J$1,Data!$A12)),"",          ";" &amp; VLOOKUP(J$1,Data!$E:$F,2, FALSE) &amp; ";"   )             )</f>
        <v/>
      </c>
      <c r="K12" t="str">
        <f>IF(Data!$E12=K$1, "",             IF(ISERR(SEARCH(K$1,Data!$A12)),"",          ";" &amp; VLOOKUP(K$1,Data!$E:$F,2, FALSE) &amp; ";"   )             )</f>
        <v/>
      </c>
      <c r="L12" t="str">
        <f>IF(Data!$E12=L$1, "",             IF(ISERR(SEARCH(L$1,Data!$A12)),"",          ";" &amp; VLOOKUP(L$1,Data!$E:$F,2, FALSE) &amp; ";"   )             )</f>
        <v/>
      </c>
      <c r="M12" t="str">
        <f>IF(Data!$E12=M$1, "",             IF(ISERR(SEARCH(M$1,Data!$A12)),"",          ";" &amp; VLOOKUP(M$1,Data!$E:$F,2, FALSE) &amp; ";"   )             )</f>
        <v/>
      </c>
      <c r="N12" t="str">
        <f>IF(Data!$E12=N$1, "",             IF(ISERR(SEARCH(N$1,Data!$A12)),"",          ";" &amp; VLOOKUP(N$1,Data!$E:$F,2, FALSE) &amp; ";"   )             )</f>
        <v/>
      </c>
      <c r="O12" t="str">
        <f>IF(Data!$E12=O$1, "",             IF(ISERR(SEARCH(O$1,Data!$A12)),"",          ";" &amp; VLOOKUP(O$1,Data!$E:$F,2, FALSE) &amp; ";"   )             )</f>
        <v/>
      </c>
      <c r="P12" t="str">
        <f>IF(Data!$E12=P$1, "",             IF(ISERR(SEARCH(P$1,Data!$A12)),"",          ";" &amp; VLOOKUP(P$1,Data!$E:$F,2, FALSE) &amp; ";"   )             )</f>
        <v/>
      </c>
      <c r="Q12" t="str">
        <f>IF(Data!$E12=Q$1, "",             IF(ISERR(SEARCH(Q$1,Data!$A12)),"",          ";" &amp; VLOOKUP(Q$1,Data!$E:$F,2, FALSE) &amp; ";"   )             )</f>
        <v/>
      </c>
      <c r="R12" t="str">
        <f>IF(Data!$E12=R$1, "",             IF(ISERR(SEARCH(R$1,Data!$A12)),"",          ";" &amp; VLOOKUP(R$1,Data!$E:$F,2, FALSE) &amp; ";"   )             )</f>
        <v/>
      </c>
      <c r="S12" t="str">
        <f>IF(Data!$E12=S$1, "",             IF(ISERR(SEARCH(S$1,Data!$A12)),"",          ";" &amp; VLOOKUP(S$1,Data!$E:$F,2, FALSE) &amp; ";"   )             )</f>
        <v/>
      </c>
      <c r="T12" t="str">
        <f>IF(Data!$E12=T$1, "",             IF(ISERR(SEARCH(T$1,Data!$A12)),"",          ";" &amp; VLOOKUP(T$1,Data!$E:$F,2, FALSE) &amp; ";"   )             )</f>
        <v/>
      </c>
      <c r="U12" t="str">
        <f>IF(Data!$E12=U$1, "",             IF(ISERR(SEARCH(U$1,Data!$A12)),"",          ";" &amp; VLOOKUP(U$1,Data!$E:$F,2, FALSE) &amp; ";"   )             )</f>
        <v/>
      </c>
      <c r="V12" t="str">
        <f>IF(Data!$E12=V$1, "",             IF(ISERR(SEARCH(V$1,Data!$A12)),"",          ";" &amp; VLOOKUP(V$1,Data!$E:$F,2, FALSE) &amp; ";"   )             )</f>
        <v/>
      </c>
      <c r="W12" t="str">
        <f>IF(Data!$E12=W$1, "",             IF(ISERR(SEARCH(W$1,Data!$A12)),"",          ";" &amp; VLOOKUP(W$1,Data!$E:$F,2, FALSE) &amp; ";"   )             )</f>
        <v/>
      </c>
      <c r="X12" t="str">
        <f>IF(Data!$E12=X$1, "",             IF(ISERR(SEARCH(X$1,Data!$A12)),"",          ";" &amp; VLOOKUP(X$1,Data!$E:$F,2, FALSE) &amp; ";"   )             )</f>
        <v/>
      </c>
      <c r="Y12" t="str">
        <f>IF(Data!$E12=Y$1, "",             IF(ISERR(SEARCH(Y$1,Data!$A12)),"",          ";" &amp; VLOOKUP(Y$1,Data!$E:$F,2, FALSE) &amp; ";"   )             )</f>
        <v/>
      </c>
      <c r="Z12" t="str">
        <f>IF(Data!$E12=Z$1, "",             IF(ISERR(SEARCH(Z$1,Data!$A12)),"",          ";" &amp; VLOOKUP(Z$1,Data!$E:$F,2, FALSE) &amp; ";"   )             )</f>
        <v/>
      </c>
      <c r="AA12" t="str">
        <f>IF(Data!$E12=AA$1, "",             IF(ISERR(SEARCH(AA$1,Data!$A12)),"",          ";" &amp; VLOOKUP(AA$1,Data!$E:$F,2, FALSE) &amp; ";"   )             )</f>
        <v/>
      </c>
      <c r="AB12" t="str">
        <f>IF(Data!$E12=AB$1, "",             IF(ISERR(SEARCH(AB$1,Data!$A12)),"",          ";" &amp; VLOOKUP(AB$1,Data!$E:$F,2, FALSE) &amp; ";"   )             )</f>
        <v/>
      </c>
      <c r="AC12" t="str">
        <f>IF(Data!$E12=AC$1, "",             IF(ISERR(SEARCH(AC$1,Data!$A12)),"",          ";" &amp; VLOOKUP(AC$1,Data!$E:$F,2, FALSE) &amp; ";"   )             )</f>
        <v/>
      </c>
      <c r="AD12" t="str">
        <f>IF(Data!$E12=AD$1, "",             IF(ISERR(SEARCH(AD$1,Data!$A12)),"",          ";" &amp; VLOOKUP(AD$1,Data!$E:$F,2, FALSE) &amp; ";"   )             )</f>
        <v/>
      </c>
      <c r="AE12" t="str">
        <f>IF(Data!$E12=AE$1, "",             IF(ISERR(SEARCH(AE$1,Data!$A12)),"",          ";" &amp; VLOOKUP(AE$1,Data!$E:$F,2, FALSE) &amp; ";"   )             )</f>
        <v/>
      </c>
      <c r="AF12" t="str">
        <f>IF(Data!$E12=AF$1, "",             IF(ISERR(SEARCH(AF$1,Data!$A12)),"",          ";" &amp; VLOOKUP(AF$1,Data!$E:$F,2, FALSE) &amp; ";"   )             )</f>
        <v/>
      </c>
      <c r="AG12" t="str">
        <f>IF(Data!$E12=AG$1, "",             IF(ISERR(SEARCH(AG$1,Data!$A12)),"",          ";" &amp; VLOOKUP(AG$1,Data!$E:$F,2, FALSE) &amp; ";"   )             )</f>
        <v/>
      </c>
      <c r="AH12" t="str">
        <f>IF(Data!$E12=AH$1, "",             IF(ISERR(SEARCH(AH$1,Data!$A12)),"",          ";" &amp; VLOOKUP(AH$1,Data!$E:$F,2, FALSE) &amp; ";"   )             )</f>
        <v/>
      </c>
      <c r="AI12" t="str">
        <f>IF(Data!$E12=AI$1, "",             IF(ISERR(SEARCH(AI$1,Data!$A12)),"",          ";" &amp; VLOOKUP(AI$1,Data!$E:$F,2, FALSE) &amp; ";"   )             )</f>
        <v/>
      </c>
      <c r="AJ12" t="str">
        <f>IF(Data!$E12=AJ$1, "",             IF(ISERR(SEARCH(AJ$1,Data!$A12)),"",          ";" &amp; VLOOKUP(AJ$1,Data!$E:$F,2, FALSE) &amp; ";"   )             )</f>
        <v/>
      </c>
      <c r="AK12" t="str">
        <f>IF(Data!$E12=AK$1, "",             IF(ISERR(SEARCH(AK$1,Data!$A12)),"",          ";" &amp; VLOOKUP(AK$1,Data!$E:$F,2, FALSE) &amp; ";"   )             )</f>
        <v/>
      </c>
      <c r="AL12" t="str">
        <f>IF(Data!$E12=AL$1, "",             IF(ISERR(SEARCH(AL$1,Data!$A12)),"",          ";" &amp; VLOOKUP(AL$1,Data!$E:$F,2, FALSE) &amp; ";"   )             )</f>
        <v/>
      </c>
      <c r="AM12" t="str">
        <f>IF(Data!$E12=AM$1, "",             IF(ISERR(SEARCH(AM$1,Data!$A12)),"",          ";" &amp; VLOOKUP(AM$1,Data!$E:$F,2, FALSE) &amp; ";"   )             )</f>
        <v/>
      </c>
      <c r="AN12" t="str">
        <f>IF(Data!$E12=AN$1, "",             IF(ISERR(SEARCH(AN$1,Data!$A12)),"",          ";" &amp; VLOOKUP(AN$1,Data!$E:$F,2, FALSE) &amp; ";"   )             )</f>
        <v/>
      </c>
      <c r="AO12" t="str">
        <f>IF(Data!$E12=AO$1, "",             IF(ISERR(SEARCH(AO$1,Data!$A12)),"",          ";" &amp; VLOOKUP(AO$1,Data!$E:$F,2, FALSE) &amp; ";"   )             )</f>
        <v/>
      </c>
      <c r="AP12" t="str">
        <f>IF(Data!$E12=AP$1, "",             IF(ISERR(SEARCH(AP$1,Data!$A12)),"",          ";" &amp; VLOOKUP(AP$1,Data!$E:$F,2, FALSE) &amp; ";"   )             )</f>
        <v/>
      </c>
      <c r="AQ12" t="str">
        <f>IF(Data!$E12=AQ$1, "",             IF(ISERR(SEARCH(AQ$1,Data!$A12)),"",          ";" &amp; VLOOKUP(AQ$1,Data!$E:$F,2, FALSE) &amp; ";"   )             )</f>
        <v/>
      </c>
      <c r="AR12" t="str">
        <f>IF(Data!$E12=AR$1, "",             IF(ISERR(SEARCH(AR$1,Data!$A12)),"",          ";" &amp; VLOOKUP(AR$1,Data!$E:$F,2, FALSE) &amp; ";"   )             )</f>
        <v/>
      </c>
      <c r="AS12" t="str">
        <f>IF(Data!$E12=AS$1, "",             IF(ISERR(SEARCH(AS$1,Data!$A12)),"",          ";" &amp; VLOOKUP(AS$1,Data!$E:$F,2, FALSE) &amp; ";"   )             )</f>
        <v/>
      </c>
      <c r="AT12" t="str">
        <f>IF(Data!$E12=AT$1, "",             IF(ISERR(SEARCH(AT$1,Data!$A12)),"",          ";" &amp; VLOOKUP(AT$1,Data!$E:$F,2, FALSE) &amp; ";"   )             )</f>
        <v/>
      </c>
      <c r="AU12" t="str">
        <f>IF(Data!$E12=AU$1, "",             IF(ISERR(SEARCH(AU$1,Data!$A12)),"",          ";" &amp; VLOOKUP(AU$1,Data!$E:$F,2, FALSE) &amp; ";"   )             )</f>
        <v/>
      </c>
      <c r="AV12" t="str">
        <f>IF(Data!$E12=AV$1, "",             IF(ISERR(SEARCH(AV$1,Data!$A12)),"",          ";" &amp; VLOOKUP(AV$1,Data!$E:$F,2, FALSE) &amp; ";"   )             )</f>
        <v/>
      </c>
      <c r="AW12" t="str">
        <f>IF(Data!$E12=AW$1, "",             IF(ISERR(SEARCH(AW$1,Data!$A12)),"",          ";" &amp; VLOOKUP(AW$1,Data!$E:$F,2, FALSE) &amp; ";"   )             )</f>
        <v/>
      </c>
      <c r="AX12" t="str">
        <f>IF(Data!$E12=AX$1, "",             IF(ISERR(SEARCH(AX$1,Data!$A12)),"",          ";" &amp; VLOOKUP(AX$1,Data!$E:$F,2, FALSE) &amp; ";"   )             )</f>
        <v/>
      </c>
      <c r="AY12" t="str">
        <f>IF(Data!$E12=AY$1, "",             IF(ISERR(SEARCH(AY$1,Data!$A12)),"",          ";" &amp; VLOOKUP(AY$1,Data!$E:$F,2, FALSE) &amp; ";"   )             )</f>
        <v/>
      </c>
      <c r="AZ12" t="str">
        <f>IF(Data!$E12=AZ$1, "",             IF(ISERR(SEARCH(AZ$1,Data!$A12)),"",          ";" &amp; VLOOKUP(AZ$1,Data!$E:$F,2, FALSE) &amp; ";"   )             )</f>
        <v/>
      </c>
      <c r="BA12" t="str">
        <f>IF(Data!$E12=BA$1, "",             IF(ISERR(SEARCH(BA$1,Data!$A12)),"",          ";" &amp; VLOOKUP(BA$1,Data!$E:$F,2, FALSE) &amp; ";"   )             )</f>
        <v/>
      </c>
      <c r="BB12" t="str">
        <f>IF(Data!$E12=BB$1, "",             IF(ISERR(SEARCH(BB$1,Data!$A12)),"",          ";" &amp; VLOOKUP(BB$1,Data!$E:$F,2, FALSE) &amp; ";"   )             )</f>
        <v/>
      </c>
      <c r="BC12" t="str">
        <f>IF(Data!$E12=BC$1, "",             IF(ISERR(SEARCH(BC$1,Data!$A12)),"",          ";" &amp; VLOOKUP(BC$1,Data!$E:$F,2, FALSE) &amp; ";"   )             )</f>
        <v/>
      </c>
      <c r="BD12" t="str">
        <f>IF(Data!$E12=BD$1, "",             IF(ISERR(SEARCH(BD$1,Data!$A12)),"",          ";" &amp; VLOOKUP(BD$1,Data!$E:$F,2, FALSE) &amp; ";"   )             )</f>
        <v/>
      </c>
      <c r="BE12" t="str">
        <f>IF(Data!$E12=BE$1, "",             IF(ISERR(SEARCH(BE$1,Data!$A12)),"",          ";" &amp; VLOOKUP(BE$1,Data!$E:$F,2, FALSE) &amp; ";"   )             )</f>
        <v/>
      </c>
      <c r="BF12" t="str">
        <f>IF(Data!$E12=BF$1, "",             IF(ISERR(SEARCH(BF$1,Data!$A12)),"",          ";" &amp; VLOOKUP(BF$1,Data!$E:$F,2, FALSE) &amp; ";"   )             )</f>
        <v/>
      </c>
      <c r="BG12" t="str">
        <f>IF(Data!$E12=BG$1, "",             IF(ISERR(SEARCH(BG$1,Data!$A12)),"",          ";" &amp; VLOOKUP(BG$1,Data!$E:$F,2, FALSE) &amp; ";"   )             )</f>
        <v/>
      </c>
      <c r="BH12" t="str">
        <f>IF(Data!$E12=BH$1, "",             IF(ISERR(SEARCH(BH$1,Data!$A12)),"",          ";" &amp; VLOOKUP(BH$1,Data!$E:$F,2, FALSE) &amp; ";"   )             )</f>
        <v/>
      </c>
      <c r="BI12" t="str">
        <f>IF(Data!$E12=BI$1, "",             IF(ISERR(SEARCH(BI$1,Data!$A12)),"",          ";" &amp; VLOOKUP(BI$1,Data!$E:$F,2, FALSE) &amp; ";"   )             )</f>
        <v/>
      </c>
      <c r="BJ12" t="str">
        <f>IF(Data!$E12=BJ$1, "",             IF(ISERR(SEARCH(BJ$1,Data!$A12)),"",          ";" &amp; VLOOKUP(BJ$1,Data!$E:$F,2, FALSE) &amp; ";"   )             )</f>
        <v/>
      </c>
      <c r="BK12" t="str">
        <f>IF(Data!$E12=BK$1, "",             IF(ISERR(SEARCH(BK$1,Data!$A12)),"",          ";" &amp; VLOOKUP(BK$1,Data!$E:$F,2, FALSE) &amp; ";"   )             )</f>
        <v/>
      </c>
      <c r="BL12" t="str">
        <f>IF(Data!$E12=BL$1, "",             IF(ISERR(SEARCH(BL$1,Data!$A12)),"",          ";" &amp; VLOOKUP(BL$1,Data!$E:$F,2, FALSE) &amp; ";"   )             )</f>
        <v/>
      </c>
      <c r="BM12" t="str">
        <f>IF(Data!$E12=BM$1, "",             IF(ISERR(SEARCH(BM$1,Data!$A12)),"",          ";" &amp; VLOOKUP(BM$1,Data!$E:$F,2, FALSE) &amp; ";"   )             )</f>
        <v/>
      </c>
      <c r="BN12" t="str">
        <f>IF(Data!$E12=BN$1, "",             IF(ISERR(SEARCH(BN$1,Data!$A12)),"",          ";" &amp; VLOOKUP(BN$1,Data!$E:$F,2, FALSE) &amp; ";"   )             )</f>
        <v/>
      </c>
      <c r="BO12" t="str">
        <f>IF(Data!$E12=BO$1, "",             IF(ISERR(SEARCH(BO$1,Data!$A12)),"",          ";" &amp; VLOOKUP(BO$1,Data!$E:$F,2, FALSE) &amp; ";"   )             )</f>
        <v/>
      </c>
      <c r="BP12" t="str">
        <f>IF(Data!$E12=BP$1, "",             IF(ISERR(SEARCH(BP$1,Data!$A12)),"",          ";" &amp; VLOOKUP(BP$1,Data!$E:$F,2, FALSE) &amp; ";"   )             )</f>
        <v/>
      </c>
      <c r="BQ12" t="str">
        <f>IF(Data!$E12=BQ$1, "",             IF(ISERR(SEARCH(BQ$1,Data!$A12)),"",          ";" &amp; VLOOKUP(BQ$1,Data!$E:$F,2, FALSE) &amp; ";"   )             )</f>
        <v/>
      </c>
      <c r="BR12" t="str">
        <f>IF(Data!$E12=BR$1, "",             IF(ISERR(SEARCH(BR$1,Data!$A12)),"",          ";" &amp; VLOOKUP(BR$1,Data!$E:$F,2, FALSE) &amp; ";"   )             )</f>
        <v/>
      </c>
      <c r="BS12" t="str">
        <f>IF(Data!$E12=BS$1, "",             IF(ISERR(SEARCH(BS$1,Data!$A12)),"",          ";" &amp; VLOOKUP(BS$1,Data!$E:$F,2, FALSE) &amp; ";"   )             )</f>
        <v/>
      </c>
      <c r="BT12" t="str">
        <f>IF(Data!$E12=BT$1, "",             IF(ISERR(SEARCH(BT$1,Data!$A12)),"",          ";" &amp; VLOOKUP(BT$1,Data!$E:$F,2, FALSE) &amp; ";"   )             )</f>
        <v/>
      </c>
      <c r="BU12" t="str">
        <f>IF(Data!$E12=BU$1, "",             IF(ISERR(SEARCH(BU$1,Data!$A12)),"",          ";" &amp; VLOOKUP(BU$1,Data!$E:$F,2, FALSE) &amp; ";"   )             )</f>
        <v/>
      </c>
      <c r="BV12" t="str">
        <f>IF(Data!$E12=BV$1, "",             IF(ISERR(SEARCH(BV$1,Data!$A12)),"",          ";" &amp; VLOOKUP(BV$1,Data!$E:$F,2, FALSE) &amp; ";"   )             )</f>
        <v/>
      </c>
      <c r="BW12" t="str">
        <f>IF(Data!$E12=BW$1, "",             IF(ISERR(SEARCH(BW$1,Data!$A12)),"",          ";" &amp; VLOOKUP(BW$1,Data!$E:$F,2, FALSE) &amp; ";"   )             )</f>
        <v/>
      </c>
      <c r="BX12" t="str">
        <f>IF(Data!$E12=BX$1, "",             IF(ISERR(SEARCH(BX$1,Data!$A12)),"",          ";" &amp; VLOOKUP(BX$1,Data!$E:$F,2, FALSE) &amp; ";"   )             )</f>
        <v/>
      </c>
      <c r="BY12" t="str">
        <f>IF(Data!$E12=BY$1, "",             IF(ISERR(SEARCH(BY$1,Data!$A12)),"",          ";" &amp; VLOOKUP(BY$1,Data!$E:$F,2, FALSE) &amp; ";"   )             )</f>
        <v/>
      </c>
      <c r="BZ12" t="str">
        <f>IF(Data!$E12=BZ$1, "",             IF(ISERR(SEARCH(BZ$1,Data!$A12)),"",          ";" &amp; VLOOKUP(BZ$1,Data!$E:$F,2, FALSE) &amp; ";"   )             )</f>
        <v/>
      </c>
      <c r="CA12" t="str">
        <f>IF(Data!$E12=CA$1, "",             IF(ISERR(SEARCH(CA$1,Data!$A12)),"",          ";" &amp; VLOOKUP(CA$1,Data!$E:$F,2, FALSE) &amp; ";"   )             )</f>
        <v/>
      </c>
      <c r="CB12" t="str">
        <f>IF(Data!$E12=CB$1, "",             IF(ISERR(SEARCH(CB$1,Data!$A12)),"",          ";" &amp; VLOOKUP(CB$1,Data!$E:$F,2, FALSE) &amp; ";"   )             )</f>
        <v/>
      </c>
      <c r="CC12" t="str">
        <f>IF(Data!$E12=CC$1, "",             IF(ISERR(SEARCH(CC$1,Data!$A12)),"",          ";" &amp; VLOOKUP(CC$1,Data!$E:$F,2, FALSE) &amp; ";"   )             )</f>
        <v/>
      </c>
      <c r="CD12" t="str">
        <f>IF(Data!$E12=CD$1, "",             IF(ISERR(SEARCH(CD$1,Data!$A12)),"",          ";" &amp; VLOOKUP(CD$1,Data!$E:$F,2, FALSE) &amp; ";"   )             )</f>
        <v/>
      </c>
      <c r="CE12" t="str">
        <f>IF(Data!$E12=CE$1, "",             IF(ISERR(SEARCH(CE$1,Data!$A12)),"",          ";" &amp; VLOOKUP(CE$1,Data!$E:$F,2, FALSE) &amp; ";"   )             )</f>
        <v/>
      </c>
      <c r="CF12" t="str">
        <f>IF(Data!$E12=CF$1, "",             IF(ISERR(SEARCH(CF$1,Data!$A12)),"",          ";" &amp; VLOOKUP(CF$1,Data!$E:$F,2, FALSE) &amp; ";"   )             )</f>
        <v/>
      </c>
      <c r="CG12" t="str">
        <f>IF(Data!$E12=CG$1, "",             IF(ISERR(SEARCH(CG$1,Data!$A12)),"",          ";" &amp; VLOOKUP(CG$1,Data!$E:$F,2, FALSE) &amp; ";"   )             )</f>
        <v/>
      </c>
      <c r="CH12" t="str">
        <f>IF(Data!$E12=CH$1, "",             IF(ISERR(SEARCH(CH$1,Data!$A12)),"",          ";" &amp; VLOOKUP(CH$1,Data!$E:$F,2, FALSE) &amp; ";"   )             )</f>
        <v/>
      </c>
      <c r="CI12" t="str">
        <f>IF(Data!$E12=CI$1, "",             IF(ISERR(SEARCH(CI$1,Data!$A12)),"",          ";" &amp; VLOOKUP(CI$1,Data!$E:$F,2, FALSE) &amp; ";"   )             )</f>
        <v/>
      </c>
      <c r="CJ12" t="str">
        <f>IF(Data!$E12=CJ$1, "",             IF(ISERR(SEARCH(CJ$1,Data!$A12)),"",          ";" &amp; VLOOKUP(CJ$1,Data!$E:$F,2, FALSE) &amp; ";"   )             )</f>
        <v/>
      </c>
      <c r="CK12" t="str">
        <f>IF(Data!$E12=CK$1, "",             IF(ISERR(SEARCH(CK$1,Data!$A12)),"",          ";" &amp; VLOOKUP(CK$1,Data!$E:$F,2, FALSE) &amp; ";"   )             )</f>
        <v/>
      </c>
      <c r="CL12" t="str">
        <f>IF(Data!$E12=CL$1, "",             IF(ISERR(SEARCH(CL$1,Data!$A12)),"",          ";" &amp; VLOOKUP(CL$1,Data!$E:$F,2, FALSE) &amp; ";"   )             )</f>
        <v/>
      </c>
      <c r="CM12" t="str">
        <f>IF(Data!$E12=CM$1, "",             IF(ISERR(SEARCH(CM$1,Data!$A12)),"",          ";" &amp; VLOOKUP(CM$1,Data!$E:$F,2, FALSE) &amp; ";"   )             )</f>
        <v/>
      </c>
      <c r="CN12" t="str">
        <f>IF(Data!$E12=CN$1, "",             IF(ISERR(SEARCH(CN$1,Data!$A12)),"",          ";" &amp; VLOOKUP(CN$1,Data!$E:$F,2, FALSE) &amp; ";"   )             )</f>
        <v/>
      </c>
      <c r="CO12" t="str">
        <f>IF(Data!$E12=CO$1, "",             IF(ISERR(SEARCH(CO$1,Data!$A12)),"",          ";" &amp; VLOOKUP(CO$1,Data!$E:$F,2, FALSE) &amp; ";"   )             )</f>
        <v/>
      </c>
      <c r="CP12" t="str">
        <f>IF(Data!$E12=CP$1, "",             IF(ISERR(SEARCH(CP$1,Data!$A12)),"",          ";" &amp; VLOOKUP(CP$1,Data!$E:$F,2, FALSE) &amp; ";"   )             )</f>
        <v/>
      </c>
      <c r="CQ12" t="str">
        <f>IF(Data!$E12=CQ$1, "",             IF(ISERR(SEARCH(CQ$1,Data!$A12)),"",          ";" &amp; VLOOKUP(CQ$1,Data!$E:$F,2, FALSE) &amp; ";"   )             )</f>
        <v/>
      </c>
      <c r="CR12" t="str">
        <f>IF(Data!$E12=CR$1, "",             IF(ISERR(SEARCH(CR$1,Data!$A12)),"",          ";" &amp; VLOOKUP(CR$1,Data!$E:$F,2, FALSE) &amp; ";"   )             )</f>
        <v/>
      </c>
      <c r="CS12" t="str">
        <f>IF(Data!$E12=CS$1, "",             IF(ISERR(SEARCH(CS$1,Data!$A12)),"",          ";" &amp; VLOOKUP(CS$1,Data!$E:$F,2, FALSE) &amp; ";"   )             )</f>
        <v/>
      </c>
      <c r="CT12" t="str">
        <f>IF(Data!$E12=CT$1, "",             IF(ISERR(SEARCH(CT$1,Data!$A12)),"",          ";" &amp; VLOOKUP(CT$1,Data!$E:$F,2, FALSE) &amp; ";"   )             )</f>
        <v/>
      </c>
      <c r="CU12" t="str">
        <f>IF(Data!$E12=CU$1, "",             IF(ISERR(SEARCH(CU$1,Data!$A12)),"",          ";" &amp; VLOOKUP(CU$1,Data!$E:$F,2, FALSE) &amp; ";"   )             )</f>
        <v/>
      </c>
      <c r="CV12" t="str">
        <f>IF(Data!$E12=CV$1, "",             IF(ISERR(SEARCH(CV$1,Data!$A12)),"",          ";" &amp; VLOOKUP(CV$1,Data!$E:$F,2, FALSE) &amp; ";"   )             )</f>
        <v/>
      </c>
      <c r="CW12" t="str">
        <f>IF(Data!$E12=CW$1, "",             IF(ISERR(SEARCH(CW$1,Data!$A12)),"",          ";" &amp; VLOOKUP(CW$1,Data!$E:$F,2, FALSE) &amp; ";"   )             )</f>
        <v/>
      </c>
      <c r="CX12" t="str">
        <f>IF(Data!$E12=CX$1, "",             IF(ISERR(SEARCH(CX$1,Data!$A12)),"",          ";" &amp; VLOOKUP(CX$1,Data!$E:$F,2, FALSE) &amp; ";"   )             )</f>
        <v/>
      </c>
      <c r="CY12" t="str">
        <f>IF(Data!$E12=CY$1, "",             IF(ISERR(SEARCH(CY$1,Data!$A12)),"",          ";" &amp; VLOOKUP(CY$1,Data!$E:$F,2, FALSE) &amp; ";"   )             )</f>
        <v/>
      </c>
      <c r="CZ12" t="str">
        <f>IF(Data!$E12=CZ$1, "",             IF(ISERR(SEARCH(CZ$1,Data!$A12)),"",          ";" &amp; VLOOKUP(CZ$1,Data!$E:$F,2, FALSE) &amp; ";"   )             )</f>
        <v/>
      </c>
      <c r="DA12" t="str">
        <f>IF(Data!$E12=DA$1, "",             IF(ISERR(SEARCH(DA$1,Data!$A12)),"",          ";" &amp; VLOOKUP(DA$1,Data!$E:$F,2, FALSE) &amp; ";"   )             )</f>
        <v/>
      </c>
      <c r="DB12" t="str">
        <f>IF(Data!$E12=DB$1, "",             IF(ISERR(SEARCH(DB$1,Data!$A12)),"",          ";" &amp; VLOOKUP(DB$1,Data!$E:$F,2, FALSE) &amp; ";"   )             )</f>
        <v/>
      </c>
      <c r="DC12" t="str">
        <f>IF(Data!$E12=DC$1, "",             IF(ISERR(SEARCH(DC$1,Data!$A12)),"",          ";" &amp; VLOOKUP(DC$1,Data!$E:$F,2, FALSE) &amp; ";"   )             )</f>
        <v/>
      </c>
      <c r="DD12" t="str">
        <f>IF(Data!$E12=DD$1, "",             IF(ISERR(SEARCH(DD$1,Data!$A12)),"",          ";" &amp; VLOOKUP(DD$1,Data!$E:$F,2, FALSE) &amp; ";"   )             )</f>
        <v/>
      </c>
      <c r="DE12" t="str">
        <f>IF(Data!$E12=DE$1, "",             IF(ISERR(SEARCH(DE$1,Data!$A12)),"",          ";" &amp; VLOOKUP(DE$1,Data!$E:$F,2, FALSE) &amp; ";"   )             )</f>
        <v/>
      </c>
      <c r="DF12" t="str">
        <f>IF(Data!$E12=DF$1, "",             IF(ISERR(SEARCH(DF$1,Data!$A12)),"",          ";" &amp; VLOOKUP(DF$1,Data!$E:$F,2, FALSE) &amp; ";"   )             )</f>
        <v/>
      </c>
      <c r="DG12" t="str">
        <f>IF(Data!$E12=DG$1, "",             IF(ISERR(SEARCH(DG$1,Data!$A12)),"",          ";" &amp; VLOOKUP(DG$1,Data!$E:$F,2, FALSE) &amp; ";"   )             )</f>
        <v/>
      </c>
      <c r="DH12" t="str">
        <f>IF(Data!$E12=DH$1, "",             IF(ISERR(SEARCH(DH$1,Data!$A12)),"",          ";" &amp; VLOOKUP(DH$1,Data!$E:$F,2, FALSE) &amp; ";"   )             )</f>
        <v/>
      </c>
      <c r="DI12" t="str">
        <f>IF(Data!$E12=DI$1, "",             IF(ISERR(SEARCH(DI$1,Data!$A12)),"",          ";" &amp; VLOOKUP(DI$1,Data!$E:$F,2, FALSE) &amp; ";"   )             )</f>
        <v/>
      </c>
      <c r="DJ12" t="str">
        <f>IF(Data!$E12=DJ$1, "",             IF(ISERR(SEARCH(DJ$1,Data!$A12)),"",          ";" &amp; VLOOKUP(DJ$1,Data!$E:$F,2, FALSE) &amp; ";"   )             )</f>
        <v/>
      </c>
      <c r="DK12" t="str">
        <f>IF(Data!$E12=DK$1, "",             IF(ISERR(SEARCH(DK$1,Data!$A12)),"",          ";" &amp; VLOOKUP(DK$1,Data!$E:$F,2, FALSE) &amp; ";"   )             )</f>
        <v/>
      </c>
      <c r="DL12" t="str">
        <f>IF(Data!$E12=DL$1, "",             IF(ISERR(SEARCH(DL$1,Data!$A12)),"",          ";" &amp; VLOOKUP(DL$1,Data!$E:$F,2, FALSE) &amp; ";"   )             )</f>
        <v/>
      </c>
      <c r="DM12" t="str">
        <f>IF(Data!$E12=DM$1, "",             IF(ISERR(SEARCH(DM$1,Data!$A12)),"",          ";" &amp; VLOOKUP(DM$1,Data!$E:$F,2, FALSE) &amp; ";"   )             )</f>
        <v/>
      </c>
      <c r="DN12" t="str">
        <f>IF(Data!$E12=DN$1, "",             IF(ISERR(SEARCH(DN$1,Data!$A12)),"",          ";" &amp; VLOOKUP(DN$1,Data!$E:$F,2, FALSE) &amp; ";"   )             )</f>
        <v/>
      </c>
      <c r="DO12" t="str">
        <f>IF(Data!$E12=DO$1, "",             IF(ISERR(SEARCH(DO$1,Data!$A12)),"",          ";" &amp; VLOOKUP(DO$1,Data!$E:$F,2, FALSE) &amp; ";"   )             )</f>
        <v/>
      </c>
      <c r="DP12" t="str">
        <f>IF(Data!$E12=DP$1, "",             IF(ISERR(SEARCH(DP$1,Data!$A12)),"",          ";" &amp; VLOOKUP(DP$1,Data!$E:$F,2, FALSE) &amp; ";"   )             )</f>
        <v/>
      </c>
      <c r="DQ12" t="str">
        <f>IF(Data!$E12=DQ$1, "",             IF(ISERR(SEARCH(DQ$1,Data!$A12)),"",          ";" &amp; VLOOKUP(DQ$1,Data!$E:$F,2, FALSE) &amp; ";"   )             )</f>
        <v/>
      </c>
      <c r="DR12" t="str">
        <f>IF(Data!$E12=DR$1, "",             IF(ISERR(SEARCH(DR$1,Data!$A12)),"",          ";" &amp; VLOOKUP(DR$1,Data!$E:$F,2, FALSE) &amp; ";"   )             )</f>
        <v/>
      </c>
      <c r="DS12" t="str">
        <f>IF(Data!$E12=DS$1, "",             IF(ISERR(SEARCH(DS$1,Data!$A12)),"",          ";" &amp; VLOOKUP(DS$1,Data!$E:$F,2, FALSE) &amp; ";"   )             )</f>
        <v/>
      </c>
      <c r="DT12" t="str">
        <f>IF(Data!$E12=DT$1, "",             IF(ISERR(SEARCH(DT$1,Data!$A12)),"",          ";" &amp; VLOOKUP(DT$1,Data!$E:$F,2, FALSE) &amp; ";"   )             )</f>
        <v/>
      </c>
      <c r="DU12" t="str">
        <f>IF(Data!$E12=DU$1, "",             IF(ISERR(SEARCH(DU$1,Data!$A12)),"",          ";" &amp; VLOOKUP(DU$1,Data!$E:$F,2, FALSE) &amp; ";"   )             )</f>
        <v/>
      </c>
      <c r="DV12" t="str">
        <f>IF(Data!$E12=DV$1, "",             IF(ISERR(SEARCH(DV$1,Data!$A12)),"",          ";" &amp; VLOOKUP(DV$1,Data!$E:$F,2, FALSE) &amp; ";"   )             )</f>
        <v/>
      </c>
      <c r="DW12" t="str">
        <f>IF(Data!$E12=DW$1, "",             IF(ISERR(SEARCH(DW$1,Data!$A12)),"",          ";" &amp; VLOOKUP(DW$1,Data!$E:$F,2, FALSE) &amp; ";"   )             )</f>
        <v/>
      </c>
      <c r="DX12" t="str">
        <f>IF(Data!$E12=DX$1, "",             IF(ISERR(SEARCH(DX$1,Data!$A12)),"",          ";" &amp; VLOOKUP(DX$1,Data!$E:$F,2, FALSE) &amp; ";"   )             )</f>
        <v/>
      </c>
      <c r="DY12" t="str">
        <f>IF(Data!$E12=DY$1, "",             IF(ISERR(SEARCH(DY$1,Data!$A12)),"",          ";" &amp; VLOOKUP(DY$1,Data!$E:$F,2, FALSE) &amp; ";"   )             )</f>
        <v/>
      </c>
      <c r="DZ12" t="str">
        <f>IF(Data!$E12=DZ$1, "",             IF(ISERR(SEARCH(DZ$1,Data!$A12)),"",          ";" &amp; VLOOKUP(DZ$1,Data!$E:$F,2, FALSE) &amp; ";"   )             )</f>
        <v/>
      </c>
      <c r="EA12" t="str">
        <f>IF(Data!$E12=EA$1, "",             IF(ISERR(SEARCH(EA$1,Data!$A12)),"",          ";" &amp; VLOOKUP(EA$1,Data!$E:$F,2, FALSE) &amp; ";"   )             )</f>
        <v/>
      </c>
      <c r="EB12" t="str">
        <f>IF(Data!$E12=EB$1, "",             IF(ISERR(SEARCH(EB$1,Data!$A12)),"",          ";" &amp; VLOOKUP(EB$1,Data!$E:$F,2, FALSE) &amp; ";"   )             )</f>
        <v/>
      </c>
      <c r="EC12" t="str">
        <f>IF(Data!$E12=EC$1, "",             IF(ISERR(SEARCH(EC$1,Data!$A12)),"",          ";" &amp; VLOOKUP(EC$1,Data!$E:$F,2, FALSE) &amp; ";"   )             )</f>
        <v/>
      </c>
      <c r="ED12" t="str">
        <f>IF(Data!$E12=ED$1, "",             IF(ISERR(SEARCH(ED$1,Data!$A12)),"",          ";" &amp; VLOOKUP(ED$1,Data!$E:$F,2, FALSE) &amp; ";"   )             )</f>
        <v/>
      </c>
      <c r="EE12" t="str">
        <f>IF(Data!$E12=EE$1, "",             IF(ISERR(SEARCH(EE$1,Data!$A12)),"",          ";" &amp; VLOOKUP(EE$1,Data!$E:$F,2, FALSE) &amp; ";"   )             )</f>
        <v/>
      </c>
      <c r="EF12" t="str">
        <f>IF(Data!$E12=EF$1, "",             IF(ISERR(SEARCH(EF$1,Data!$A12)),"",          ";" &amp; VLOOKUP(EF$1,Data!$E:$F,2, FALSE) &amp; ";"   )             )</f>
        <v/>
      </c>
      <c r="EG12" t="str">
        <f>IF(Data!$E12=EG$1, "",             IF(ISERR(SEARCH(EG$1,Data!$A12)),"",          ";" &amp; VLOOKUP(EG$1,Data!$E:$F,2, FALSE) &amp; ";"   )             )</f>
        <v/>
      </c>
      <c r="EH12" t="str">
        <f>IF(Data!$E12=EH$1, "",             IF(ISERR(SEARCH(EH$1,Data!$A12)),"",          ";" &amp; VLOOKUP(EH$1,Data!$E:$F,2, FALSE) &amp; ";"   )             )</f>
        <v/>
      </c>
      <c r="EI12" t="str">
        <f>IF(Data!$E12=EI$1, "",             IF(ISERR(SEARCH(EI$1,Data!$A12)),"",          ";" &amp; VLOOKUP(EI$1,Data!$E:$F,2, FALSE) &amp; ";"   )             )</f>
        <v/>
      </c>
      <c r="EJ12" t="str">
        <f>IF(Data!$E12=EJ$1, "",             IF(ISERR(SEARCH(EJ$1,Data!$A12)),"",          ";" &amp; VLOOKUP(EJ$1,Data!$E:$F,2, FALSE) &amp; ";"   )             )</f>
        <v/>
      </c>
      <c r="EK12" t="str">
        <f>IF(Data!$E12=EK$1, "",             IF(ISERR(SEARCH(EK$1,Data!$A12)),"",          ";" &amp; VLOOKUP(EK$1,Data!$E:$F,2, FALSE) &amp; ";"   )             )</f>
        <v/>
      </c>
      <c r="EL12" t="str">
        <f>IF(Data!$E12=EL$1, "",             IF(ISERR(SEARCH(EL$1,Data!$A12)),"",          ";" &amp; VLOOKUP(EL$1,Data!$E:$F,2, FALSE) &amp; ";"   )             )</f>
        <v/>
      </c>
      <c r="EM12" t="str">
        <f>IF(Data!$E12=EM$1, "",             IF(ISERR(SEARCH(EM$1,Data!$A12)),"",          ";" &amp; VLOOKUP(EM$1,Data!$E:$F,2, FALSE) &amp; ";"   )             )</f>
        <v/>
      </c>
      <c r="EN12" t="str">
        <f>IF(Data!$E12=EN$1, "",             IF(ISERR(SEARCH(EN$1,Data!$A12)),"",          ";" &amp; VLOOKUP(EN$1,Data!$E:$F,2, FALSE) &amp; ";"   )             )</f>
        <v/>
      </c>
      <c r="EO12" t="str">
        <f>IF(Data!$E12=EO$1, "",             IF(ISERR(SEARCH(EO$1,Data!$A12)),"",          ";" &amp; VLOOKUP(EO$1,Data!$E:$F,2, FALSE) &amp; ";"   )             )</f>
        <v/>
      </c>
      <c r="EP12" t="str">
        <f>IF(Data!$E12=EP$1, "",             IF(ISERR(SEARCH(EP$1,Data!$A12)),"",          ";" &amp; VLOOKUP(EP$1,Data!$E:$F,2, FALSE) &amp; ";"   )             )</f>
        <v/>
      </c>
      <c r="EQ12" t="str">
        <f>IF(Data!$E12=EQ$1, "",             IF(ISERR(SEARCH(EQ$1,Data!$A12)),"",          ";" &amp; VLOOKUP(EQ$1,Data!$E:$F,2, FALSE) &amp; ";"   )             )</f>
        <v/>
      </c>
      <c r="ER12" t="str">
        <f>IF(Data!$E12=ER$1, "",             IF(ISERR(SEARCH(ER$1,Data!$A12)),"",          ";" &amp; VLOOKUP(ER$1,Data!$E:$F,2, FALSE) &amp; ";"   )             )</f>
        <v/>
      </c>
      <c r="ES12" t="str">
        <f>IF(Data!$E12=ES$1, "",             IF(ISERR(SEARCH(ES$1,Data!$A12)),"",          ";" &amp; VLOOKUP(ES$1,Data!$E:$F,2, FALSE) &amp; ";"   )             )</f>
        <v/>
      </c>
      <c r="ET12" t="str">
        <f>IF(Data!$E12=ET$1, "",             IF(ISERR(SEARCH(ET$1,Data!$A12)),"",          ";" &amp; VLOOKUP(ET$1,Data!$E:$F,2, FALSE) &amp; ";"   )             )</f>
        <v/>
      </c>
      <c r="EU12" t="str">
        <f>IF(Data!$E12=EU$1, "",             IF(ISERR(SEARCH(EU$1,Data!$A12)),"",          ";" &amp; VLOOKUP(EU$1,Data!$E:$F,2, FALSE) &amp; ";"   )             )</f>
        <v/>
      </c>
      <c r="EV12" t="str">
        <f>IF(Data!$E12=EV$1, "",             IF(ISERR(SEARCH(EV$1,Data!$A12)),"",          ";" &amp; VLOOKUP(EV$1,Data!$E:$F,2, FALSE) &amp; ";"   )             )</f>
        <v/>
      </c>
      <c r="EW12" t="str">
        <f>IF(Data!$E12=EW$1, "",             IF(ISERR(SEARCH(EW$1,Data!$A12)),"",          ";" &amp; VLOOKUP(EW$1,Data!$E:$F,2, FALSE) &amp; ";"   )             )</f>
        <v/>
      </c>
      <c r="EX12" t="str">
        <f>IF(Data!$E12=EX$1, "",             IF(ISERR(SEARCH(EX$1,Data!$A12)),"",          ";" &amp; VLOOKUP(EX$1,Data!$E:$F,2, FALSE) &amp; ";"   )             )</f>
        <v/>
      </c>
      <c r="EY12" t="str">
        <f>IF(Data!$E12=EY$1, "",             IF(ISERR(SEARCH(EY$1,Data!$A12)),"",          ";" &amp; VLOOKUP(EY$1,Data!$E:$F,2, FALSE) &amp; ";"   )             )</f>
        <v/>
      </c>
      <c r="EZ12" t="str">
        <f>IF(Data!$E12=EZ$1, "",             IF(ISERR(SEARCH(EZ$1,Data!$A12)),"",          ";" &amp; VLOOKUP(EZ$1,Data!$E:$F,2, FALSE) &amp; ";"   )             )</f>
        <v/>
      </c>
      <c r="FA12" t="str">
        <f>IF(Data!$E12=FA$1, "",             IF(ISERR(SEARCH(FA$1,Data!$A12)),"",          ";" &amp; VLOOKUP(FA$1,Data!$E:$F,2, FALSE) &amp; ";"   )             )</f>
        <v/>
      </c>
      <c r="FB12" t="str">
        <f>IF(Data!$E12=FB$1, "",             IF(ISERR(SEARCH(FB$1,Data!$A12)),"",          ";" &amp; VLOOKUP(FB$1,Data!$E:$F,2, FALSE) &amp; ";"   )             )</f>
        <v/>
      </c>
      <c r="FC12" t="str">
        <f>IF(Data!$E12=FC$1, "",             IF(ISERR(SEARCH(FC$1,Data!$A12)),"",          ";" &amp; VLOOKUP(FC$1,Data!$E:$F,2, FALSE) &amp; ";"   )             )</f>
        <v/>
      </c>
      <c r="FD12" t="str">
        <f>IF(Data!$E12=FD$1, "",             IF(ISERR(SEARCH(FD$1,Data!$A12)),"",          ";" &amp; VLOOKUP(FD$1,Data!$E:$F,2, FALSE) &amp; ";"   )             )</f>
        <v/>
      </c>
      <c r="FE12" t="str">
        <f>IF(Data!$E12=FE$1, "",             IF(ISERR(SEARCH(FE$1,Data!$A12)),"",          ";" &amp; VLOOKUP(FE$1,Data!$E:$F,2, FALSE) &amp; ";"   )             )</f>
        <v/>
      </c>
      <c r="FF12" t="str">
        <f>IF(Data!$E12=FF$1, "",             IF(ISERR(SEARCH(FF$1,Data!$A12)),"",          ";" &amp; VLOOKUP(FF$1,Data!$E:$F,2, FALSE) &amp; ";"   )             )</f>
        <v/>
      </c>
      <c r="FG12" t="str">
        <f>IF(Data!$E12=FG$1, "",             IF(ISERR(SEARCH(FG$1,Data!$A12)),"",          ";" &amp; VLOOKUP(FG$1,Data!$E:$F,2, FALSE) &amp; ";"   )             )</f>
        <v/>
      </c>
      <c r="FH12" t="str">
        <f>IF(Data!$E12=FH$1, "",             IF(ISERR(SEARCH(FH$1,Data!$A12)),"",          ";" &amp; VLOOKUP(FH$1,Data!$E:$F,2, FALSE) &amp; ";"   )             )</f>
        <v/>
      </c>
      <c r="FI12" t="str">
        <f>IF(Data!$E12=FI$1, "",             IF(ISERR(SEARCH(FI$1,Data!$A12)),"",          ";" &amp; VLOOKUP(FI$1,Data!$E:$F,2, FALSE) &amp; ";"   )             )</f>
        <v/>
      </c>
      <c r="FJ12" t="str">
        <f>IF(Data!$E12=FJ$1, "",             IF(ISERR(SEARCH(FJ$1,Data!$A12)),"",          ";" &amp; VLOOKUP(FJ$1,Data!$E:$F,2, FALSE) &amp; ";"   )             )</f>
        <v/>
      </c>
      <c r="FK12" t="str">
        <f>IF(Data!$E12=FK$1, "",             IF(ISERR(SEARCH(FK$1,Data!$A12)),"",          ";" &amp; VLOOKUP(FK$1,Data!$E:$F,2, FALSE) &amp; ";"   )             )</f>
        <v/>
      </c>
      <c r="FL12" t="str">
        <f>IF(Data!$E12=FL$1, "",             IF(ISERR(SEARCH(FL$1,Data!$A12)),"",          ";" &amp; VLOOKUP(FL$1,Data!$E:$F,2, FALSE) &amp; ";"   )             )</f>
        <v/>
      </c>
      <c r="FM12" t="str">
        <f>IF(Data!$E12=FM$1, "",             IF(ISERR(SEARCH(FM$1,Data!$A12)),"",          ";" &amp; VLOOKUP(FM$1,Data!$E:$F,2, FALSE) &amp; ";"   )             )</f>
        <v/>
      </c>
      <c r="FN12" t="str">
        <f>IF(Data!$E12=FN$1, "",             IF(ISERR(SEARCH(FN$1,Data!$A12)),"",          ";" &amp; VLOOKUP(FN$1,Data!$E:$F,2, FALSE) &amp; ";"   )             )</f>
        <v/>
      </c>
      <c r="FO12" t="str">
        <f>IF(Data!$E12=FO$1, "",             IF(ISERR(SEARCH(FO$1,Data!$A12)),"",          ";" &amp; VLOOKUP(FO$1,Data!$E:$F,2, FALSE) &amp; ";"   )             )</f>
        <v/>
      </c>
      <c r="FP12" t="str">
        <f>IF(Data!$E12=FP$1, "",             IF(ISERR(SEARCH(FP$1,Data!$A12)),"",          ";" &amp; VLOOKUP(FP$1,Data!$E:$F,2, FALSE) &amp; ";"   )             )</f>
        <v/>
      </c>
      <c r="FQ12" t="str">
        <f>IF(Data!$E12=FQ$1, "",             IF(ISERR(SEARCH(FQ$1,Data!$A12)),"",          ";" &amp; VLOOKUP(FQ$1,Data!$E:$F,2, FALSE) &amp; ";"   )             )</f>
        <v/>
      </c>
      <c r="FR12" t="str">
        <f>IF(Data!$E12=FR$1, "",             IF(ISERR(SEARCH(FR$1,Data!$A12)),"",          ";" &amp; VLOOKUP(FR$1,Data!$E:$F,2, FALSE) &amp; ";"   )             )</f>
        <v/>
      </c>
      <c r="FS12" t="str">
        <f>IF(Data!$E12=FS$1, "",             IF(ISERR(SEARCH(FS$1,Data!$A12)),"",          ";" &amp; VLOOKUP(FS$1,Data!$E:$F,2, FALSE) &amp; ";"   )             )</f>
        <v/>
      </c>
      <c r="FT12" t="str">
        <f>IF(Data!$E12=FT$1, "",             IF(ISERR(SEARCH(FT$1,Data!$A12)),"",          ";" &amp; VLOOKUP(FT$1,Data!$E:$F,2, FALSE) &amp; ";"   )             )</f>
        <v/>
      </c>
      <c r="FU12" t="str">
        <f>IF(Data!$E12=FU$1, "",             IF(ISERR(SEARCH(FU$1,Data!$A12)),"",          ";" &amp; VLOOKUP(FU$1,Data!$E:$F,2, FALSE) &amp; ";"   )             )</f>
        <v/>
      </c>
      <c r="FV12" t="str">
        <f>IF(Data!$E12=FV$1, "",             IF(ISERR(SEARCH(FV$1,Data!$A12)),"",          ";" &amp; VLOOKUP(FV$1,Data!$E:$F,2, FALSE) &amp; ";"   )             )</f>
        <v/>
      </c>
      <c r="FW12" t="str">
        <f>IF(Data!$E12=FW$1, "",             IF(ISERR(SEARCH(FW$1,Data!$A12)),"",          ";" &amp; VLOOKUP(FW$1,Data!$E:$F,2, FALSE) &amp; ";"   )             )</f>
        <v/>
      </c>
      <c r="FX12" t="str">
        <f>IF(Data!$E12=FX$1, "",             IF(ISERR(SEARCH(FX$1,Data!$A12)),"",          ";" &amp; VLOOKUP(FX$1,Data!$E:$F,2, FALSE) &amp; ";"   )             )</f>
        <v/>
      </c>
      <c r="FY12" t="str">
        <f>IF(Data!$E12=FY$1, "",             IF(ISERR(SEARCH(FY$1,Data!$A12)),"",          ";" &amp; VLOOKUP(FY$1,Data!$E:$F,2, FALSE) &amp; ";"   )             )</f>
        <v/>
      </c>
      <c r="FZ12" t="str">
        <f>IF(Data!$E12=FZ$1, "",             IF(ISERR(SEARCH(FZ$1,Data!$A12)),"",          ";" &amp; VLOOKUP(FZ$1,Data!$E:$F,2, FALSE) &amp; ";"   )             )</f>
        <v/>
      </c>
      <c r="GA12" t="str">
        <f>IF(Data!$E12=GA$1, "",             IF(ISERR(SEARCH(GA$1,Data!$A12)),"",          ";" &amp; VLOOKUP(GA$1,Data!$E:$F,2, FALSE) &amp; ";"   )             )</f>
        <v/>
      </c>
      <c r="GB12" t="str">
        <f>IF(Data!$E12=GB$1, "",             IF(ISERR(SEARCH(GB$1,Data!$A12)),"",          ";" &amp; VLOOKUP(GB$1,Data!$E:$F,2, FALSE) &amp; ";"   )             )</f>
        <v/>
      </c>
      <c r="GC12" t="str">
        <f>IF(Data!$E12=GC$1, "",             IF(ISERR(SEARCH(GC$1,Data!$A12)),"",          ";" &amp; VLOOKUP(GC$1,Data!$E:$F,2, FALSE) &amp; ";"   )             )</f>
        <v/>
      </c>
      <c r="GD12" t="str">
        <f>IF(Data!$E12=GD$1, "",             IF(ISERR(SEARCH(GD$1,Data!$A12)),"",          ";" &amp; VLOOKUP(GD$1,Data!$E:$F,2, FALSE) &amp; ";"   )             )</f>
        <v/>
      </c>
      <c r="GE12" t="str">
        <f>IF(Data!$E12=GE$1, "",             IF(ISERR(SEARCH(GE$1,Data!$A12)),"",          ";" &amp; VLOOKUP(GE$1,Data!$E:$F,2, FALSE) &amp; ";"   )             )</f>
        <v/>
      </c>
      <c r="GF12" t="str">
        <f>IF(Data!$E12=GF$1, "",             IF(ISERR(SEARCH(GF$1,Data!$A12)),"",          ";" &amp; VLOOKUP(GF$1,Data!$E:$F,2, FALSE) &amp; ";"   )             )</f>
        <v/>
      </c>
      <c r="GG12" t="str">
        <f>IF(Data!$E12=GG$1, "",             IF(ISERR(SEARCH(GG$1,Data!$A12)),"",          ";" &amp; VLOOKUP(GG$1,Data!$E:$F,2, FALSE) &amp; ";"   )             )</f>
        <v/>
      </c>
      <c r="GH12" t="str">
        <f>IF(Data!$E12=GH$1, "",             IF(ISERR(SEARCH(GH$1,Data!$A12)),"",          ";" &amp; VLOOKUP(GH$1,Data!$E:$F,2, FALSE) &amp; ";"   )             )</f>
        <v/>
      </c>
      <c r="GI12" t="str">
        <f>IF(Data!$E12=GI$1, "",             IF(ISERR(SEARCH(GI$1,Data!$A12)),"",          ";" &amp; VLOOKUP(GI$1,Data!$E:$F,2, FALSE) &amp; ";"   )             )</f>
        <v/>
      </c>
      <c r="GJ12" t="str">
        <f>IF(Data!$E12=GJ$1, "",             IF(ISERR(SEARCH(GJ$1,Data!$A12)),"",          ";" &amp; VLOOKUP(GJ$1,Data!$E:$F,2, FALSE) &amp; ";"   )             )</f>
        <v/>
      </c>
      <c r="GK12" t="str">
        <f>IF(Data!$E12=GK$1, "",             IF(ISERR(SEARCH(GK$1,Data!$A12)),"",          ";" &amp; VLOOKUP(GK$1,Data!$E:$F,2, FALSE) &amp; ";"   )             )</f>
        <v/>
      </c>
      <c r="GL12" t="str">
        <f>IF(Data!$E12=GL$1, "",             IF(ISERR(SEARCH(GL$1,Data!$A12)),"",          ";" &amp; VLOOKUP(GL$1,Data!$E:$F,2, FALSE) &amp; ";"   )             )</f>
        <v/>
      </c>
      <c r="GM12" t="str">
        <f>IF(Data!$E12=GM$1, "",             IF(ISERR(SEARCH(GM$1,Data!$A12)),"",          ";" &amp; VLOOKUP(GM$1,Data!$E:$F,2, FALSE) &amp; ";"   )             )</f>
        <v/>
      </c>
      <c r="GN12" t="str">
        <f>IF(Data!$E12=GN$1, "",             IF(ISERR(SEARCH(GN$1,Data!$A12)),"",          ";" &amp; VLOOKUP(GN$1,Data!$E:$F,2, FALSE) &amp; ";"   )             )</f>
        <v/>
      </c>
      <c r="GO12" t="str">
        <f>IF(Data!$E12=GO$1, "",             IF(ISERR(SEARCH(GO$1,Data!$A12)),"",          ";" &amp; VLOOKUP(GO$1,Data!$E:$F,2, FALSE) &amp; ";"   )             )</f>
        <v/>
      </c>
      <c r="GP12" t="str">
        <f>IF(Data!$E12=GP$1, "",             IF(ISERR(SEARCH(GP$1,Data!$A12)),"",          ";" &amp; VLOOKUP(GP$1,Data!$E:$F,2, FALSE) &amp; ";"   )             )</f>
        <v/>
      </c>
      <c r="GQ12" t="str">
        <f>IF(Data!$E12=GQ$1, "",             IF(ISERR(SEARCH(GQ$1,Data!$A12)),"",          ";" &amp; VLOOKUP(GQ$1,Data!$E:$F,2, FALSE) &amp; ";"   )             )</f>
        <v/>
      </c>
      <c r="GR12" t="str">
        <f>IF(Data!$E12=GR$1, "",             IF(ISERR(SEARCH(GR$1,Data!$A12)),"",          ";" &amp; VLOOKUP(GR$1,Data!$E:$F,2, FALSE) &amp; ";"   )             )</f>
        <v/>
      </c>
      <c r="GS12" t="str">
        <f>IF(Data!$E12=GS$1, "",             IF(ISERR(SEARCH(GS$1,Data!$A12)),"",          ";" &amp; VLOOKUP(GS$1,Data!$E:$F,2, FALSE) &amp; ";"   )             )</f>
        <v/>
      </c>
      <c r="GT12" t="str">
        <f>IF(Data!$E12=GT$1, "",             IF(ISERR(SEARCH(GT$1,Data!$A12)),"",          ";" &amp; VLOOKUP(GT$1,Data!$E:$F,2, FALSE) &amp; ";"   )             )</f>
        <v/>
      </c>
      <c r="GU12" t="str">
        <f>IF(Data!$E12=GU$1, "",             IF(ISERR(SEARCH(GU$1,Data!$A12)),"",          ";" &amp; VLOOKUP(GU$1,Data!$E:$F,2, FALSE) &amp; ";"   )             )</f>
        <v/>
      </c>
      <c r="GV12" t="str">
        <f>IF(Data!$E12=GV$1, "",             IF(ISERR(SEARCH(GV$1,Data!$A12)),"",          ";" &amp; VLOOKUP(GV$1,Data!$E:$F,2, FALSE) &amp; ";"   )             )</f>
        <v/>
      </c>
      <c r="GW12" t="str">
        <f>IF(Data!$E12=GW$1, "",             IF(ISERR(SEARCH(GW$1,Data!$A12)),"",          ";" &amp; VLOOKUP(GW$1,Data!$E:$F,2, FALSE) &amp; ";"   )             )</f>
        <v/>
      </c>
      <c r="GX12" t="str">
        <f>IF(Data!$E12=GX$1, "",             IF(ISERR(SEARCH(GX$1,Data!$A12)),"",          ";" &amp; VLOOKUP(GX$1,Data!$E:$F,2, FALSE) &amp; ";"   )             )</f>
        <v/>
      </c>
      <c r="GY12" t="str">
        <f>IF(Data!$E12=GY$1, "",             IF(ISERR(SEARCH(GY$1,Data!$A12)),"",          ";" &amp; VLOOKUP(GY$1,Data!$E:$F,2, FALSE) &amp; ";"   )             )</f>
        <v/>
      </c>
      <c r="GZ12" t="str">
        <f>IF(Data!$E12=GZ$1, "",             IF(ISERR(SEARCH(GZ$1,Data!$A12)),"",          ";" &amp; VLOOKUP(GZ$1,Data!$E:$F,2, FALSE) &amp; ";"   )             )</f>
        <v/>
      </c>
      <c r="HA12" t="str">
        <f>IF(Data!$E12=HA$1, "",             IF(ISERR(SEARCH(HA$1,Data!$A12)),"",          ";" &amp; VLOOKUP(HA$1,Data!$E:$F,2, FALSE) &amp; ";"   )             )</f>
        <v/>
      </c>
      <c r="HB12" t="str">
        <f>IF(Data!$E12=HB$1, "",             IF(ISERR(SEARCH(HB$1,Data!$A12)),"",          ";" &amp; VLOOKUP(HB$1,Data!$E:$F,2, FALSE) &amp; ";"   )             )</f>
        <v/>
      </c>
      <c r="HC12" t="str">
        <f>IF(Data!$E12=HC$1, "",             IF(ISERR(SEARCH(HC$1,Data!$A12)),"",          ";" &amp; VLOOKUP(HC$1,Data!$E:$F,2, FALSE) &amp; ";"   )             )</f>
        <v/>
      </c>
      <c r="HD12" t="str">
        <f>IF(Data!$E12=HD$1, "",             IF(ISERR(SEARCH(HD$1,Data!$A12)),"",          ";" &amp; VLOOKUP(HD$1,Data!$E:$F,2, FALSE) &amp; ";"   )             )</f>
        <v/>
      </c>
      <c r="HE12" t="str">
        <f>IF(Data!$E12=HE$1, "",             IF(ISERR(SEARCH(HE$1,Data!$A12)),"",          ";" &amp; VLOOKUP(HE$1,Data!$E:$F,2, FALSE) &amp; ";"   )             )</f>
        <v/>
      </c>
      <c r="HF12" t="str">
        <f>IF(Data!$E12=HF$1, "",             IF(ISERR(SEARCH(HF$1,Data!$A12)),"",          ";" &amp; VLOOKUP(HF$1,Data!$E:$F,2, FALSE) &amp; ";"   )             )</f>
        <v/>
      </c>
      <c r="HG12" t="str">
        <f>IF(Data!$E12=HG$1, "",             IF(ISERR(SEARCH(HG$1,Data!$A12)),"",          ";" &amp; VLOOKUP(HG$1,Data!$E:$F,2, FALSE) &amp; ";"   )             )</f>
        <v/>
      </c>
      <c r="HH12" t="str">
        <f>IF(Data!$E12=HH$1, "",             IF(ISERR(SEARCH(HH$1,Data!$A12)),"",          ";" &amp; VLOOKUP(HH$1,Data!$E:$F,2, FALSE) &amp; ";"   )             )</f>
        <v/>
      </c>
      <c r="HI12" t="str">
        <f>IF(Data!$E12=HI$1, "",             IF(ISERR(SEARCH(HI$1,Data!$A12)),"",          ";" &amp; VLOOKUP(HI$1,Data!$E:$F,2, FALSE) &amp; ";"   )             )</f>
        <v/>
      </c>
      <c r="HJ12" t="str">
        <f>IF(Data!$E12=HJ$1, "",             IF(ISERR(SEARCH(HJ$1,Data!$A12)),"",          ";" &amp; VLOOKUP(HJ$1,Data!$E:$F,2, FALSE) &amp; ";"   )             )</f>
        <v/>
      </c>
      <c r="HK12" t="str">
        <f>IF(Data!$E12=HK$1, "",             IF(ISERR(SEARCH(HK$1,Data!$A12)),"",          ";" &amp; VLOOKUP(HK$1,Data!$E:$F,2, FALSE) &amp; ";"   )             )</f>
        <v/>
      </c>
      <c r="HL12" t="str">
        <f>IF(Data!$E12=HL$1, "",             IF(ISERR(SEARCH(HL$1,Data!$A12)),"",          ";" &amp; VLOOKUP(HL$1,Data!$E:$F,2, FALSE) &amp; ";"   )             )</f>
        <v/>
      </c>
      <c r="HM12" t="str">
        <f>IF(Data!$E12=HM$1, "",             IF(ISERR(SEARCH(HM$1,Data!$A12)),"",          ";" &amp; VLOOKUP(HM$1,Data!$E:$F,2, FALSE) &amp; ";"   )             )</f>
        <v/>
      </c>
      <c r="HN12" t="str">
        <f>IF(Data!$E12=HN$1, "",             IF(ISERR(SEARCH(HN$1,Data!$A12)),"",          ";" &amp; VLOOKUP(HN$1,Data!$E:$F,2, FALSE) &amp; ";"   )             )</f>
        <v/>
      </c>
      <c r="HO12" t="str">
        <f>IF(Data!$E12=HO$1, "",             IF(ISERR(SEARCH(HO$1,Data!$A12)),"",          ";" &amp; VLOOKUP(HO$1,Data!$E:$F,2, FALSE) &amp; ";"   )             )</f>
        <v/>
      </c>
      <c r="HP12" t="str">
        <f>IF(Data!$E12=HP$1, "",             IF(ISERR(SEARCH(HP$1,Data!$A12)),"",          ";" &amp; VLOOKUP(HP$1,Data!$E:$F,2, FALSE) &amp; ";"   )             )</f>
        <v/>
      </c>
      <c r="HQ12" t="str">
        <f>IF(Data!$E12=HQ$1, "",             IF(ISERR(SEARCH(HQ$1,Data!$A12)),"",          ";" &amp; VLOOKUP(HQ$1,Data!$E:$F,2, FALSE) &amp; ";"   )             )</f>
        <v/>
      </c>
      <c r="HR12" t="str">
        <f>IF(Data!$E12=HR$1, "",             IF(ISERR(SEARCH(HR$1,Data!$A12)),"",          ";" &amp; VLOOKUP(HR$1,Data!$E:$F,2, FALSE) &amp; ";"   )             )</f>
        <v/>
      </c>
      <c r="HS12" t="str">
        <f>IF(Data!$E12=HS$1, "",             IF(ISERR(SEARCH(HS$1,Data!$A12)),"",          ";" &amp; VLOOKUP(HS$1,Data!$E:$F,2, FALSE) &amp; ";"   )             )</f>
        <v/>
      </c>
      <c r="HT12" t="str">
        <f>IF(Data!$E12=HT$1, "",             IF(ISERR(SEARCH(HT$1,Data!$A12)),"",          ";" &amp; VLOOKUP(HT$1,Data!$E:$F,2, FALSE) &amp; ";"   )             )</f>
        <v/>
      </c>
      <c r="HU12" t="str">
        <f>IF(Data!$E12=HU$1, "",             IF(ISERR(SEARCH(HU$1,Data!$A12)),"",          ";" &amp; VLOOKUP(HU$1,Data!$E:$F,2, FALSE) &amp; ";"   )             )</f>
        <v/>
      </c>
      <c r="HV12" t="str">
        <f>IF(Data!$E12=HV$1, "",             IF(ISERR(SEARCH(HV$1,Data!$A12)),"",          ";" &amp; VLOOKUP(HV$1,Data!$E:$F,2, FALSE) &amp; ";"   )             )</f>
        <v/>
      </c>
      <c r="HW12" t="str">
        <f>IF(Data!$E12=HW$1, "",             IF(ISERR(SEARCH(HW$1,Data!$A12)),"",          ";" &amp; VLOOKUP(HW$1,Data!$E:$F,2, FALSE) &amp; ";"   )             )</f>
        <v/>
      </c>
      <c r="HX12" t="str">
        <f>IF(Data!$E12=HX$1, "",             IF(ISERR(SEARCH(HX$1,Data!$A12)),"",          ";" &amp; VLOOKUP(HX$1,Data!$E:$F,2, FALSE) &amp; ";"   )             )</f>
        <v/>
      </c>
      <c r="HY12" t="str">
        <f>IF(Data!$E12=HY$1, "",             IF(ISERR(SEARCH(HY$1,Data!$A12)),"",          ";" &amp; VLOOKUP(HY$1,Data!$E:$F,2, FALSE) &amp; ";"   )             )</f>
        <v/>
      </c>
      <c r="HZ12" t="str">
        <f>IF(Data!$E12=HZ$1, "",             IF(ISERR(SEARCH(HZ$1,Data!$A12)),"",          ";" &amp; VLOOKUP(HZ$1,Data!$E:$F,2, FALSE) &amp; ";"   )             )</f>
        <v/>
      </c>
      <c r="IA12" t="str">
        <f>IF(Data!$E12=IA$1, "",             IF(ISERR(SEARCH(IA$1,Data!$A12)),"",          ";" &amp; VLOOKUP(IA$1,Data!$E:$F,2, FALSE) &amp; ";"   )             )</f>
        <v/>
      </c>
      <c r="IB12" t="str">
        <f>IF(Data!$E12=IB$1, "",             IF(ISERR(SEARCH(IB$1,Data!$A12)),"",          ";" &amp; VLOOKUP(IB$1,Data!$E:$F,2, FALSE) &amp; ";"   )             )</f>
        <v/>
      </c>
      <c r="IC12" t="str">
        <f>IF(Data!$E12=IC$1, "",             IF(ISERR(SEARCH(IC$1,Data!$A12)),"",          ";" &amp; VLOOKUP(IC$1,Data!$E:$F,2, FALSE) &amp; ";"   )             )</f>
        <v/>
      </c>
      <c r="ID12" t="str">
        <f>IF(Data!$E12=ID$1, "",             IF(ISERR(SEARCH(ID$1,Data!$A12)),"",          ";" &amp; VLOOKUP(ID$1,Data!$E:$F,2, FALSE) &amp; ";"   )             )</f>
        <v/>
      </c>
      <c r="IE12" t="str">
        <f>IF(Data!$E12=IE$1, "",             IF(ISERR(SEARCH(IE$1,Data!$A12)),"",          ";" &amp; VLOOKUP(IE$1,Data!$E:$F,2, FALSE) &amp; ";"   )             )</f>
        <v/>
      </c>
    </row>
    <row r="13" spans="1:239" x14ac:dyDescent="0.3">
      <c r="A13" t="str">
        <f>Tableau1[[#This Row],[name]]</f>
        <v>Ponda Baba</v>
      </c>
      <c r="B13" s="15">
        <f>VLOOKUP(Tableau36[[#This Row],[Character]],Data!E:F,2,FALSE)</f>
        <v>12</v>
      </c>
      <c r="C13" t="str">
        <f>IF( Tableau36[[#This Row],[removed double semi-colon]]="", "", MID(Tableau36[[#This Row],[removed double semi-colon]],2,LEN(Tableau36[[#This Row],[removed double semi-colon]]) - 2) )</f>
        <v>95;180</v>
      </c>
      <c r="D13" t="str">
        <f>SUBSTITUTE(Tableau36[[#This Row],[Concatenation]],";;",";")</f>
        <v>;95;180;</v>
      </c>
      <c r="E13" t="str">
        <f>_xlfn.CONCAT(Tableau4[#This Row])</f>
        <v>;95;;180;</v>
      </c>
      <c r="I13" t="str">
        <f>IF(Data!$E13=I$1, "",             IF(ISERR(SEARCH(I$1,Data!$A13)),"",          ";" &amp; VLOOKUP(I$1,Data!$E:$F,2, FALSE) &amp; ";"   )             )</f>
        <v/>
      </c>
      <c r="J13" t="str">
        <f>IF(Data!$E13=J$1, "",             IF(ISERR(SEARCH(J$1,Data!$A13)),"",          ";" &amp; VLOOKUP(J$1,Data!$E:$F,2, FALSE) &amp; ";"   )             )</f>
        <v/>
      </c>
      <c r="K13" t="str">
        <f>IF(Data!$E13=K$1, "",             IF(ISERR(SEARCH(K$1,Data!$A13)),"",          ";" &amp; VLOOKUP(K$1,Data!$E:$F,2, FALSE) &amp; ";"   )             )</f>
        <v/>
      </c>
      <c r="L13" t="str">
        <f>IF(Data!$E13=L$1, "",             IF(ISERR(SEARCH(L$1,Data!$A13)),"",          ";" &amp; VLOOKUP(L$1,Data!$E:$F,2, FALSE) &amp; ";"   )             )</f>
        <v/>
      </c>
      <c r="M13" t="str">
        <f>IF(Data!$E13=M$1, "",             IF(ISERR(SEARCH(M$1,Data!$A13)),"",          ";" &amp; VLOOKUP(M$1,Data!$E:$F,2, FALSE) &amp; ";"   )             )</f>
        <v/>
      </c>
      <c r="N13" t="str">
        <f>IF(Data!$E13=N$1, "",             IF(ISERR(SEARCH(N$1,Data!$A13)),"",          ";" &amp; VLOOKUP(N$1,Data!$E:$F,2, FALSE) &amp; ";"   )             )</f>
        <v/>
      </c>
      <c r="O13" t="str">
        <f>IF(Data!$E13=O$1, "",             IF(ISERR(SEARCH(O$1,Data!$A13)),"",          ";" &amp; VLOOKUP(O$1,Data!$E:$F,2, FALSE) &amp; ";"   )             )</f>
        <v/>
      </c>
      <c r="P13" t="str">
        <f>IF(Data!$E13=P$1, "",             IF(ISERR(SEARCH(P$1,Data!$A13)),"",          ";" &amp; VLOOKUP(P$1,Data!$E:$F,2, FALSE) &amp; ";"   )             )</f>
        <v/>
      </c>
      <c r="Q13" t="str">
        <f>IF(Data!$E13=Q$1, "",             IF(ISERR(SEARCH(Q$1,Data!$A13)),"",          ";" &amp; VLOOKUP(Q$1,Data!$E:$F,2, FALSE) &amp; ";"   )             )</f>
        <v/>
      </c>
      <c r="R13" t="str">
        <f>IF(Data!$E13=R$1, "",             IF(ISERR(SEARCH(R$1,Data!$A13)),"",          ";" &amp; VLOOKUP(R$1,Data!$E:$F,2, FALSE) &amp; ";"   )             )</f>
        <v/>
      </c>
      <c r="S13" t="str">
        <f>IF(Data!$E13=S$1, "",             IF(ISERR(SEARCH(S$1,Data!$A13)),"",          ";" &amp; VLOOKUP(S$1,Data!$E:$F,2, FALSE) &amp; ";"   )             )</f>
        <v/>
      </c>
      <c r="T13" t="str">
        <f>IF(Data!$E13=T$1, "",             IF(ISERR(SEARCH(T$1,Data!$A13)),"",          ";" &amp; VLOOKUP(T$1,Data!$E:$F,2, FALSE) &amp; ";"   )             )</f>
        <v/>
      </c>
      <c r="U13" t="str">
        <f>IF(Data!$E13=U$1, "",             IF(ISERR(SEARCH(U$1,Data!$A13)),"",          ";" &amp; VLOOKUP(U$1,Data!$E:$F,2, FALSE) &amp; ";"   )             )</f>
        <v/>
      </c>
      <c r="V13" t="str">
        <f>IF(Data!$E13=V$1, "",             IF(ISERR(SEARCH(V$1,Data!$A13)),"",          ";" &amp; VLOOKUP(V$1,Data!$E:$F,2, FALSE) &amp; ";"   )             )</f>
        <v/>
      </c>
      <c r="W13" t="str">
        <f>IF(Data!$E13=W$1, "",             IF(ISERR(SEARCH(W$1,Data!$A13)),"",          ";" &amp; VLOOKUP(W$1,Data!$E:$F,2, FALSE) &amp; ";"   )             )</f>
        <v/>
      </c>
      <c r="X13" t="str">
        <f>IF(Data!$E13=X$1, "",             IF(ISERR(SEARCH(X$1,Data!$A13)),"",          ";" &amp; VLOOKUP(X$1,Data!$E:$F,2, FALSE) &amp; ";"   )             )</f>
        <v/>
      </c>
      <c r="Y13" t="str">
        <f>IF(Data!$E13=Y$1, "",             IF(ISERR(SEARCH(Y$1,Data!$A13)),"",          ";" &amp; VLOOKUP(Y$1,Data!$E:$F,2, FALSE) &amp; ";"   )             )</f>
        <v/>
      </c>
      <c r="Z13" t="str">
        <f>IF(Data!$E13=Z$1, "",             IF(ISERR(SEARCH(Z$1,Data!$A13)),"",          ";" &amp; VLOOKUP(Z$1,Data!$E:$F,2, FALSE) &amp; ";"   )             )</f>
        <v/>
      </c>
      <c r="AA13" t="str">
        <f>IF(Data!$E13=AA$1, "",             IF(ISERR(SEARCH(AA$1,Data!$A13)),"",          ";" &amp; VLOOKUP(AA$1,Data!$E:$F,2, FALSE) &amp; ";"   )             )</f>
        <v/>
      </c>
      <c r="AB13" t="str">
        <f>IF(Data!$E13=AB$1, "",             IF(ISERR(SEARCH(AB$1,Data!$A13)),"",          ";" &amp; VLOOKUP(AB$1,Data!$E:$F,2, FALSE) &amp; ";"   )             )</f>
        <v/>
      </c>
      <c r="AC13" t="str">
        <f>IF(Data!$E13=AC$1, "",             IF(ISERR(SEARCH(AC$1,Data!$A13)),"",          ";" &amp; VLOOKUP(AC$1,Data!$E:$F,2, FALSE) &amp; ";"   )             )</f>
        <v/>
      </c>
      <c r="AD13" t="str">
        <f>IF(Data!$E13=AD$1, "",             IF(ISERR(SEARCH(AD$1,Data!$A13)),"",          ";" &amp; VLOOKUP(AD$1,Data!$E:$F,2, FALSE) &amp; ";"   )             )</f>
        <v/>
      </c>
      <c r="AE13" t="str">
        <f>IF(Data!$E13=AE$1, "",             IF(ISERR(SEARCH(AE$1,Data!$A13)),"",          ";" &amp; VLOOKUP(AE$1,Data!$E:$F,2, FALSE) &amp; ";"   )             )</f>
        <v/>
      </c>
      <c r="AF13" t="str">
        <f>IF(Data!$E13=AF$1, "",             IF(ISERR(SEARCH(AF$1,Data!$A13)),"",          ";" &amp; VLOOKUP(AF$1,Data!$E:$F,2, FALSE) &amp; ";"   )             )</f>
        <v/>
      </c>
      <c r="AG13" t="str">
        <f>IF(Data!$E13=AG$1, "",             IF(ISERR(SEARCH(AG$1,Data!$A13)),"",          ";" &amp; VLOOKUP(AG$1,Data!$E:$F,2, FALSE) &amp; ";"   )             )</f>
        <v/>
      </c>
      <c r="AH13" t="str">
        <f>IF(Data!$E13=AH$1, "",             IF(ISERR(SEARCH(AH$1,Data!$A13)),"",          ";" &amp; VLOOKUP(AH$1,Data!$E:$F,2, FALSE) &amp; ";"   )             )</f>
        <v/>
      </c>
      <c r="AI13" t="str">
        <f>IF(Data!$E13=AI$1, "",             IF(ISERR(SEARCH(AI$1,Data!$A13)),"",          ";" &amp; VLOOKUP(AI$1,Data!$E:$F,2, FALSE) &amp; ";"   )             )</f>
        <v/>
      </c>
      <c r="AJ13" t="str">
        <f>IF(Data!$E13=AJ$1, "",             IF(ISERR(SEARCH(AJ$1,Data!$A13)),"",          ";" &amp; VLOOKUP(AJ$1,Data!$E:$F,2, FALSE) &amp; ";"   )             )</f>
        <v/>
      </c>
      <c r="AK13" t="str">
        <f>IF(Data!$E13=AK$1, "",             IF(ISERR(SEARCH(AK$1,Data!$A13)),"",          ";" &amp; VLOOKUP(AK$1,Data!$E:$F,2, FALSE) &amp; ";"   )             )</f>
        <v/>
      </c>
      <c r="AL13" t="str">
        <f>IF(Data!$E13=AL$1, "",             IF(ISERR(SEARCH(AL$1,Data!$A13)),"",          ";" &amp; VLOOKUP(AL$1,Data!$E:$F,2, FALSE) &amp; ";"   )             )</f>
        <v/>
      </c>
      <c r="AM13" t="str">
        <f>IF(Data!$E13=AM$1, "",             IF(ISERR(SEARCH(AM$1,Data!$A13)),"",          ";" &amp; VLOOKUP(AM$1,Data!$E:$F,2, FALSE) &amp; ";"   )             )</f>
        <v/>
      </c>
      <c r="AN13" t="str">
        <f>IF(Data!$E13=AN$1, "",             IF(ISERR(SEARCH(AN$1,Data!$A13)),"",          ";" &amp; VLOOKUP(AN$1,Data!$E:$F,2, FALSE) &amp; ";"   )             )</f>
        <v/>
      </c>
      <c r="AO13" t="str">
        <f>IF(Data!$E13=AO$1, "",             IF(ISERR(SEARCH(AO$1,Data!$A13)),"",          ";" &amp; VLOOKUP(AO$1,Data!$E:$F,2, FALSE) &amp; ";"   )             )</f>
        <v/>
      </c>
      <c r="AP13" t="str">
        <f>IF(Data!$E13=AP$1, "",             IF(ISERR(SEARCH(AP$1,Data!$A13)),"",          ";" &amp; VLOOKUP(AP$1,Data!$E:$F,2, FALSE) &amp; ";"   )             )</f>
        <v/>
      </c>
      <c r="AQ13" t="str">
        <f>IF(Data!$E13=AQ$1, "",             IF(ISERR(SEARCH(AQ$1,Data!$A13)),"",          ";" &amp; VLOOKUP(AQ$1,Data!$E:$F,2, FALSE) &amp; ";"   )             )</f>
        <v/>
      </c>
      <c r="AR13" t="str">
        <f>IF(Data!$E13=AR$1, "",             IF(ISERR(SEARCH(AR$1,Data!$A13)),"",          ";" &amp; VLOOKUP(AR$1,Data!$E:$F,2, FALSE) &amp; ";"   )             )</f>
        <v/>
      </c>
      <c r="AS13" t="str">
        <f>IF(Data!$E13=AS$1, "",             IF(ISERR(SEARCH(AS$1,Data!$A13)),"",          ";" &amp; VLOOKUP(AS$1,Data!$E:$F,2, FALSE) &amp; ";"   )             )</f>
        <v/>
      </c>
      <c r="AT13" t="str">
        <f>IF(Data!$E13=AT$1, "",             IF(ISERR(SEARCH(AT$1,Data!$A13)),"",          ";" &amp; VLOOKUP(AT$1,Data!$E:$F,2, FALSE) &amp; ";"   )             )</f>
        <v/>
      </c>
      <c r="AU13" t="str">
        <f>IF(Data!$E13=AU$1, "",             IF(ISERR(SEARCH(AU$1,Data!$A13)),"",          ";" &amp; VLOOKUP(AU$1,Data!$E:$F,2, FALSE) &amp; ";"   )             )</f>
        <v/>
      </c>
      <c r="AV13" t="str">
        <f>IF(Data!$E13=AV$1, "",             IF(ISERR(SEARCH(AV$1,Data!$A13)),"",          ";" &amp; VLOOKUP(AV$1,Data!$E:$F,2, FALSE) &amp; ";"   )             )</f>
        <v/>
      </c>
      <c r="AW13" t="str">
        <f>IF(Data!$E13=AW$1, "",             IF(ISERR(SEARCH(AW$1,Data!$A13)),"",          ";" &amp; VLOOKUP(AW$1,Data!$E:$F,2, FALSE) &amp; ";"   )             )</f>
        <v/>
      </c>
      <c r="AX13" t="str">
        <f>IF(Data!$E13=AX$1, "",             IF(ISERR(SEARCH(AX$1,Data!$A13)),"",          ";" &amp; VLOOKUP(AX$1,Data!$E:$F,2, FALSE) &amp; ";"   )             )</f>
        <v/>
      </c>
      <c r="AY13" t="str">
        <f>IF(Data!$E13=AY$1, "",             IF(ISERR(SEARCH(AY$1,Data!$A13)),"",          ";" &amp; VLOOKUP(AY$1,Data!$E:$F,2, FALSE) &amp; ";"   )             )</f>
        <v/>
      </c>
      <c r="AZ13" t="str">
        <f>IF(Data!$E13=AZ$1, "",             IF(ISERR(SEARCH(AZ$1,Data!$A13)),"",          ";" &amp; VLOOKUP(AZ$1,Data!$E:$F,2, FALSE) &amp; ";"   )             )</f>
        <v/>
      </c>
      <c r="BA13" t="str">
        <f>IF(Data!$E13=BA$1, "",             IF(ISERR(SEARCH(BA$1,Data!$A13)),"",          ";" &amp; VLOOKUP(BA$1,Data!$E:$F,2, FALSE) &amp; ";"   )             )</f>
        <v/>
      </c>
      <c r="BB13" t="str">
        <f>IF(Data!$E13=BB$1, "",             IF(ISERR(SEARCH(BB$1,Data!$A13)),"",          ";" &amp; VLOOKUP(BB$1,Data!$E:$F,2, FALSE) &amp; ";"   )             )</f>
        <v/>
      </c>
      <c r="BC13" t="str">
        <f>IF(Data!$E13=BC$1, "",             IF(ISERR(SEARCH(BC$1,Data!$A13)),"",          ";" &amp; VLOOKUP(BC$1,Data!$E:$F,2, FALSE) &amp; ";"   )             )</f>
        <v/>
      </c>
      <c r="BD13" t="str">
        <f>IF(Data!$E13=BD$1, "",             IF(ISERR(SEARCH(BD$1,Data!$A13)),"",          ";" &amp; VLOOKUP(BD$1,Data!$E:$F,2, FALSE) &amp; ";"   )             )</f>
        <v/>
      </c>
      <c r="BE13" t="str">
        <f>IF(Data!$E13=BE$1, "",             IF(ISERR(SEARCH(BE$1,Data!$A13)),"",          ";" &amp; VLOOKUP(BE$1,Data!$E:$F,2, FALSE) &amp; ";"   )             )</f>
        <v/>
      </c>
      <c r="BF13" t="str">
        <f>IF(Data!$E13=BF$1, "",             IF(ISERR(SEARCH(BF$1,Data!$A13)),"",          ";" &amp; VLOOKUP(BF$1,Data!$E:$F,2, FALSE) &amp; ";"   )             )</f>
        <v/>
      </c>
      <c r="BG13" t="str">
        <f>IF(Data!$E13=BG$1, "",             IF(ISERR(SEARCH(BG$1,Data!$A13)),"",          ";" &amp; VLOOKUP(BG$1,Data!$E:$F,2, FALSE) &amp; ";"   )             )</f>
        <v/>
      </c>
      <c r="BH13" t="str">
        <f>IF(Data!$E13=BH$1, "",             IF(ISERR(SEARCH(BH$1,Data!$A13)),"",          ";" &amp; VLOOKUP(BH$1,Data!$E:$F,2, FALSE) &amp; ";"   )             )</f>
        <v/>
      </c>
      <c r="BI13" t="str">
        <f>IF(Data!$E13=BI$1, "",             IF(ISERR(SEARCH(BI$1,Data!$A13)),"",          ";" &amp; VLOOKUP(BI$1,Data!$E:$F,2, FALSE) &amp; ";"   )             )</f>
        <v/>
      </c>
      <c r="BJ13" t="str">
        <f>IF(Data!$E13=BJ$1, "",             IF(ISERR(SEARCH(BJ$1,Data!$A13)),"",          ";" &amp; VLOOKUP(BJ$1,Data!$E:$F,2, FALSE) &amp; ";"   )             )</f>
        <v/>
      </c>
      <c r="BK13" t="str">
        <f>IF(Data!$E13=BK$1, "",             IF(ISERR(SEARCH(BK$1,Data!$A13)),"",          ";" &amp; VLOOKUP(BK$1,Data!$E:$F,2, FALSE) &amp; ";"   )             )</f>
        <v/>
      </c>
      <c r="BL13" t="str">
        <f>IF(Data!$E13=BL$1, "",             IF(ISERR(SEARCH(BL$1,Data!$A13)),"",          ";" &amp; VLOOKUP(BL$1,Data!$E:$F,2, FALSE) &amp; ";"   )             )</f>
        <v/>
      </c>
      <c r="BM13" t="str">
        <f>IF(Data!$E13=BM$1, "",             IF(ISERR(SEARCH(BM$1,Data!$A13)),"",          ";" &amp; VLOOKUP(BM$1,Data!$E:$F,2, FALSE) &amp; ";"   )             )</f>
        <v/>
      </c>
      <c r="BN13" t="str">
        <f>IF(Data!$E13=BN$1, "",             IF(ISERR(SEARCH(BN$1,Data!$A13)),"",          ";" &amp; VLOOKUP(BN$1,Data!$E:$F,2, FALSE) &amp; ";"   )             )</f>
        <v/>
      </c>
      <c r="BO13" t="str">
        <f>IF(Data!$E13=BO$1, "",             IF(ISERR(SEARCH(BO$1,Data!$A13)),"",          ";" &amp; VLOOKUP(BO$1,Data!$E:$F,2, FALSE) &amp; ";"   )             )</f>
        <v/>
      </c>
      <c r="BP13" t="str">
        <f>IF(Data!$E13=BP$1, "",             IF(ISERR(SEARCH(BP$1,Data!$A13)),"",          ";" &amp; VLOOKUP(BP$1,Data!$E:$F,2, FALSE) &amp; ";"   )             )</f>
        <v/>
      </c>
      <c r="BQ13" t="str">
        <f>IF(Data!$E13=BQ$1, "",             IF(ISERR(SEARCH(BQ$1,Data!$A13)),"",          ";" &amp; VLOOKUP(BQ$1,Data!$E:$F,2, FALSE) &amp; ";"   )             )</f>
        <v/>
      </c>
      <c r="BR13" t="str">
        <f>IF(Data!$E13=BR$1, "",             IF(ISERR(SEARCH(BR$1,Data!$A13)),"",          ";" &amp; VLOOKUP(BR$1,Data!$E:$F,2, FALSE) &amp; ";"   )             )</f>
        <v/>
      </c>
      <c r="BS13" t="str">
        <f>IF(Data!$E13=BS$1, "",             IF(ISERR(SEARCH(BS$1,Data!$A13)),"",          ";" &amp; VLOOKUP(BS$1,Data!$E:$F,2, FALSE) &amp; ";"   )             )</f>
        <v/>
      </c>
      <c r="BT13" t="str">
        <f>IF(Data!$E13=BT$1, "",             IF(ISERR(SEARCH(BT$1,Data!$A13)),"",          ";" &amp; VLOOKUP(BT$1,Data!$E:$F,2, FALSE) &amp; ";"   )             )</f>
        <v/>
      </c>
      <c r="BU13" t="str">
        <f>IF(Data!$E13=BU$1, "",             IF(ISERR(SEARCH(BU$1,Data!$A13)),"",          ";" &amp; VLOOKUP(BU$1,Data!$E:$F,2, FALSE) &amp; ";"   )             )</f>
        <v/>
      </c>
      <c r="BV13" t="str">
        <f>IF(Data!$E13=BV$1, "",             IF(ISERR(SEARCH(BV$1,Data!$A13)),"",          ";" &amp; VLOOKUP(BV$1,Data!$E:$F,2, FALSE) &amp; ";"   )             )</f>
        <v/>
      </c>
      <c r="BW13" t="str">
        <f>IF(Data!$E13=BW$1, "",             IF(ISERR(SEARCH(BW$1,Data!$A13)),"",          ";" &amp; VLOOKUP(BW$1,Data!$E:$F,2, FALSE) &amp; ";"   )             )</f>
        <v/>
      </c>
      <c r="BX13" t="str">
        <f>IF(Data!$E13=BX$1, "",             IF(ISERR(SEARCH(BX$1,Data!$A13)),"",          ";" &amp; VLOOKUP(BX$1,Data!$E:$F,2, FALSE) &amp; ";"   )             )</f>
        <v/>
      </c>
      <c r="BY13" t="str">
        <f>IF(Data!$E13=BY$1, "",             IF(ISERR(SEARCH(BY$1,Data!$A13)),"",          ";" &amp; VLOOKUP(BY$1,Data!$E:$F,2, FALSE) &amp; ";"   )             )</f>
        <v/>
      </c>
      <c r="BZ13" t="str">
        <f>IF(Data!$E13=BZ$1, "",             IF(ISERR(SEARCH(BZ$1,Data!$A13)),"",          ";" &amp; VLOOKUP(BZ$1,Data!$E:$F,2, FALSE) &amp; ";"   )             )</f>
        <v/>
      </c>
      <c r="CA13" t="str">
        <f>IF(Data!$E13=CA$1, "",             IF(ISERR(SEARCH(CA$1,Data!$A13)),"",          ";" &amp; VLOOKUP(CA$1,Data!$E:$F,2, FALSE) &amp; ";"   )             )</f>
        <v/>
      </c>
      <c r="CB13" t="str">
        <f>IF(Data!$E13=CB$1, "",             IF(ISERR(SEARCH(CB$1,Data!$A13)),"",          ";" &amp; VLOOKUP(CB$1,Data!$E:$F,2, FALSE) &amp; ";"   )             )</f>
        <v/>
      </c>
      <c r="CC13" t="str">
        <f>IF(Data!$E13=CC$1, "",             IF(ISERR(SEARCH(CC$1,Data!$A13)),"",          ";" &amp; VLOOKUP(CC$1,Data!$E:$F,2, FALSE) &amp; ";"   )             )</f>
        <v/>
      </c>
      <c r="CD13" t="str">
        <f>IF(Data!$E13=CD$1, "",             IF(ISERR(SEARCH(CD$1,Data!$A13)),"",          ";" &amp; VLOOKUP(CD$1,Data!$E:$F,2, FALSE) &amp; ";"   )             )</f>
        <v/>
      </c>
      <c r="CE13" t="str">
        <f>IF(Data!$E13=CE$1, "",             IF(ISERR(SEARCH(CE$1,Data!$A13)),"",          ";" &amp; VLOOKUP(CE$1,Data!$E:$F,2, FALSE) &amp; ";"   )             )</f>
        <v/>
      </c>
      <c r="CF13" t="str">
        <f>IF(Data!$E13=CF$1, "",             IF(ISERR(SEARCH(CF$1,Data!$A13)),"",          ";" &amp; VLOOKUP(CF$1,Data!$E:$F,2, FALSE) &amp; ";"   )             )</f>
        <v/>
      </c>
      <c r="CG13" t="str">
        <f>IF(Data!$E13=CG$1, "",             IF(ISERR(SEARCH(CG$1,Data!$A13)),"",          ";" &amp; VLOOKUP(CG$1,Data!$E:$F,2, FALSE) &amp; ";"   )             )</f>
        <v/>
      </c>
      <c r="CH13" t="str">
        <f>IF(Data!$E13=CH$1, "",             IF(ISERR(SEARCH(CH$1,Data!$A13)),"",          ";" &amp; VLOOKUP(CH$1,Data!$E:$F,2, FALSE) &amp; ";"   )             )</f>
        <v/>
      </c>
      <c r="CI13" t="str">
        <f>IF(Data!$E13=CI$1, "",             IF(ISERR(SEARCH(CI$1,Data!$A13)),"",          ";" &amp; VLOOKUP(CI$1,Data!$E:$F,2, FALSE) &amp; ";"   )             )</f>
        <v/>
      </c>
      <c r="CJ13" t="str">
        <f>IF(Data!$E13=CJ$1, "",             IF(ISERR(SEARCH(CJ$1,Data!$A13)),"",          ";" &amp; VLOOKUP(CJ$1,Data!$E:$F,2, FALSE) &amp; ";"   )             )</f>
        <v/>
      </c>
      <c r="CK13" t="str">
        <f>IF(Data!$E13=CK$1, "",             IF(ISERR(SEARCH(CK$1,Data!$A13)),"",          ";" &amp; VLOOKUP(CK$1,Data!$E:$F,2, FALSE) &amp; ";"   )             )</f>
        <v/>
      </c>
      <c r="CL13" t="str">
        <f>IF(Data!$E13=CL$1, "",             IF(ISERR(SEARCH(CL$1,Data!$A13)),"",          ";" &amp; VLOOKUP(CL$1,Data!$E:$F,2, FALSE) &amp; ";"   )             )</f>
        <v/>
      </c>
      <c r="CM13" t="str">
        <f>IF(Data!$E13=CM$1, "",             IF(ISERR(SEARCH(CM$1,Data!$A13)),"",          ";" &amp; VLOOKUP(CM$1,Data!$E:$F,2, FALSE) &amp; ";"   )             )</f>
        <v/>
      </c>
      <c r="CN13" t="str">
        <f>IF(Data!$E13=CN$1, "",             IF(ISERR(SEARCH(CN$1,Data!$A13)),"",          ";" &amp; VLOOKUP(CN$1,Data!$E:$F,2, FALSE) &amp; ";"   )             )</f>
        <v/>
      </c>
      <c r="CO13" t="str">
        <f>IF(Data!$E13=CO$1, "",             IF(ISERR(SEARCH(CO$1,Data!$A13)),"",          ";" &amp; VLOOKUP(CO$1,Data!$E:$F,2, FALSE) &amp; ";"   )             )</f>
        <v/>
      </c>
      <c r="CP13" t="str">
        <f>IF(Data!$E13=CP$1, "",             IF(ISERR(SEARCH(CP$1,Data!$A13)),"",          ";" &amp; VLOOKUP(CP$1,Data!$E:$F,2, FALSE) &amp; ";"   )             )</f>
        <v/>
      </c>
      <c r="CQ13" t="str">
        <f>IF(Data!$E13=CQ$1, "",             IF(ISERR(SEARCH(CQ$1,Data!$A13)),"",          ";" &amp; VLOOKUP(CQ$1,Data!$E:$F,2, FALSE) &amp; ";"   )             )</f>
        <v/>
      </c>
      <c r="CR13" t="str">
        <f>IF(Data!$E13=CR$1, "",             IF(ISERR(SEARCH(CR$1,Data!$A13)),"",          ";" &amp; VLOOKUP(CR$1,Data!$E:$F,2, FALSE) &amp; ";"   )             )</f>
        <v/>
      </c>
      <c r="CS13" t="str">
        <f>IF(Data!$E13=CS$1, "",             IF(ISERR(SEARCH(CS$1,Data!$A13)),"",          ";" &amp; VLOOKUP(CS$1,Data!$E:$F,2, FALSE) &amp; ";"   )             )</f>
        <v/>
      </c>
      <c r="CT13" t="str">
        <f>IF(Data!$E13=CT$1, "",             IF(ISERR(SEARCH(CT$1,Data!$A13)),"",          ";" &amp; VLOOKUP(CT$1,Data!$E:$F,2, FALSE) &amp; ";"   )             )</f>
        <v/>
      </c>
      <c r="CU13" t="str">
        <f>IF(Data!$E13=CU$1, "",             IF(ISERR(SEARCH(CU$1,Data!$A13)),"",          ";" &amp; VLOOKUP(CU$1,Data!$E:$F,2, FALSE) &amp; ";"   )             )</f>
        <v/>
      </c>
      <c r="CV13" t="str">
        <f>IF(Data!$E13=CV$1, "",             IF(ISERR(SEARCH(CV$1,Data!$A13)),"",          ";" &amp; VLOOKUP(CV$1,Data!$E:$F,2, FALSE) &amp; ";"   )             )</f>
        <v/>
      </c>
      <c r="CW13" t="str">
        <f>IF(Data!$E13=CW$1, "",             IF(ISERR(SEARCH(CW$1,Data!$A13)),"",          ";" &amp; VLOOKUP(CW$1,Data!$E:$F,2, FALSE) &amp; ";"   )             )</f>
        <v/>
      </c>
      <c r="CX13" t="str">
        <f>IF(Data!$E13=CX$1, "",             IF(ISERR(SEARCH(CX$1,Data!$A13)),"",          ";" &amp; VLOOKUP(CX$1,Data!$E:$F,2, FALSE) &amp; ";"   )             )</f>
        <v/>
      </c>
      <c r="CY13" t="str">
        <f>IF(Data!$E13=CY$1, "",             IF(ISERR(SEARCH(CY$1,Data!$A13)),"",          ";" &amp; VLOOKUP(CY$1,Data!$E:$F,2, FALSE) &amp; ";"   )             )</f>
        <v>;95;</v>
      </c>
      <c r="CZ13" t="str">
        <f>IF(Data!$E13=CZ$1, "",             IF(ISERR(SEARCH(CZ$1,Data!$A13)),"",          ";" &amp; VLOOKUP(CZ$1,Data!$E:$F,2, FALSE) &amp; ";"   )             )</f>
        <v/>
      </c>
      <c r="DA13" t="str">
        <f>IF(Data!$E13=DA$1, "",             IF(ISERR(SEARCH(DA$1,Data!$A13)),"",          ";" &amp; VLOOKUP(DA$1,Data!$E:$F,2, FALSE) &amp; ";"   )             )</f>
        <v/>
      </c>
      <c r="DB13" t="str">
        <f>IF(Data!$E13=DB$1, "",             IF(ISERR(SEARCH(DB$1,Data!$A13)),"",          ";" &amp; VLOOKUP(DB$1,Data!$E:$F,2, FALSE) &amp; ";"   )             )</f>
        <v/>
      </c>
      <c r="DC13" t="str">
        <f>IF(Data!$E13=DC$1, "",             IF(ISERR(SEARCH(DC$1,Data!$A13)),"",          ";" &amp; VLOOKUP(DC$1,Data!$E:$F,2, FALSE) &amp; ";"   )             )</f>
        <v/>
      </c>
      <c r="DD13" t="str">
        <f>IF(Data!$E13=DD$1, "",             IF(ISERR(SEARCH(DD$1,Data!$A13)),"",          ";" &amp; VLOOKUP(DD$1,Data!$E:$F,2, FALSE) &amp; ";"   )             )</f>
        <v/>
      </c>
      <c r="DE13" t="str">
        <f>IF(Data!$E13=DE$1, "",             IF(ISERR(SEARCH(DE$1,Data!$A13)),"",          ";" &amp; VLOOKUP(DE$1,Data!$E:$F,2, FALSE) &amp; ";"   )             )</f>
        <v/>
      </c>
      <c r="DF13" t="str">
        <f>IF(Data!$E13=DF$1, "",             IF(ISERR(SEARCH(DF$1,Data!$A13)),"",          ";" &amp; VLOOKUP(DF$1,Data!$E:$F,2, FALSE) &amp; ";"   )             )</f>
        <v/>
      </c>
      <c r="DG13" t="str">
        <f>IF(Data!$E13=DG$1, "",             IF(ISERR(SEARCH(DG$1,Data!$A13)),"",          ";" &amp; VLOOKUP(DG$1,Data!$E:$F,2, FALSE) &amp; ";"   )             )</f>
        <v/>
      </c>
      <c r="DH13" t="str">
        <f>IF(Data!$E13=DH$1, "",             IF(ISERR(SEARCH(DH$1,Data!$A13)),"",          ";" &amp; VLOOKUP(DH$1,Data!$E:$F,2, FALSE) &amp; ";"   )             )</f>
        <v/>
      </c>
      <c r="DI13" t="str">
        <f>IF(Data!$E13=DI$1, "",             IF(ISERR(SEARCH(DI$1,Data!$A13)),"",          ";" &amp; VLOOKUP(DI$1,Data!$E:$F,2, FALSE) &amp; ";"   )             )</f>
        <v/>
      </c>
      <c r="DJ13" t="str">
        <f>IF(Data!$E13=DJ$1, "",             IF(ISERR(SEARCH(DJ$1,Data!$A13)),"",          ";" &amp; VLOOKUP(DJ$1,Data!$E:$F,2, FALSE) &amp; ";"   )             )</f>
        <v/>
      </c>
      <c r="DK13" t="str">
        <f>IF(Data!$E13=DK$1, "",             IF(ISERR(SEARCH(DK$1,Data!$A13)),"",          ";" &amp; VLOOKUP(DK$1,Data!$E:$F,2, FALSE) &amp; ";"   )             )</f>
        <v/>
      </c>
      <c r="DL13" t="str">
        <f>IF(Data!$E13=DL$1, "",             IF(ISERR(SEARCH(DL$1,Data!$A13)),"",          ";" &amp; VLOOKUP(DL$1,Data!$E:$F,2, FALSE) &amp; ";"   )             )</f>
        <v/>
      </c>
      <c r="DM13" t="str">
        <f>IF(Data!$E13=DM$1, "",             IF(ISERR(SEARCH(DM$1,Data!$A13)),"",          ";" &amp; VLOOKUP(DM$1,Data!$E:$F,2, FALSE) &amp; ";"   )             )</f>
        <v/>
      </c>
      <c r="DN13" t="str">
        <f>IF(Data!$E13=DN$1, "",             IF(ISERR(SEARCH(DN$1,Data!$A13)),"",          ";" &amp; VLOOKUP(DN$1,Data!$E:$F,2, FALSE) &amp; ";"   )             )</f>
        <v/>
      </c>
      <c r="DO13" t="str">
        <f>IF(Data!$E13=DO$1, "",             IF(ISERR(SEARCH(DO$1,Data!$A13)),"",          ";" &amp; VLOOKUP(DO$1,Data!$E:$F,2, FALSE) &amp; ";"   )             )</f>
        <v/>
      </c>
      <c r="DP13" t="str">
        <f>IF(Data!$E13=DP$1, "",             IF(ISERR(SEARCH(DP$1,Data!$A13)),"",          ";" &amp; VLOOKUP(DP$1,Data!$E:$F,2, FALSE) &amp; ";"   )             )</f>
        <v/>
      </c>
      <c r="DQ13" t="str">
        <f>IF(Data!$E13=DQ$1, "",             IF(ISERR(SEARCH(DQ$1,Data!$A13)),"",          ";" &amp; VLOOKUP(DQ$1,Data!$E:$F,2, FALSE) &amp; ";"   )             )</f>
        <v/>
      </c>
      <c r="DR13" t="str">
        <f>IF(Data!$E13=DR$1, "",             IF(ISERR(SEARCH(DR$1,Data!$A13)),"",          ";" &amp; VLOOKUP(DR$1,Data!$E:$F,2, FALSE) &amp; ";"   )             )</f>
        <v/>
      </c>
      <c r="DS13" t="str">
        <f>IF(Data!$E13=DS$1, "",             IF(ISERR(SEARCH(DS$1,Data!$A13)),"",          ";" &amp; VLOOKUP(DS$1,Data!$E:$F,2, FALSE) &amp; ";"   )             )</f>
        <v/>
      </c>
      <c r="DT13" t="str">
        <f>IF(Data!$E13=DT$1, "",             IF(ISERR(SEARCH(DT$1,Data!$A13)),"",          ";" &amp; VLOOKUP(DT$1,Data!$E:$F,2, FALSE) &amp; ";"   )             )</f>
        <v/>
      </c>
      <c r="DU13" t="str">
        <f>IF(Data!$E13=DU$1, "",             IF(ISERR(SEARCH(DU$1,Data!$A13)),"",          ";" &amp; VLOOKUP(DU$1,Data!$E:$F,2, FALSE) &amp; ";"   )             )</f>
        <v/>
      </c>
      <c r="DV13" t="str">
        <f>IF(Data!$E13=DV$1, "",             IF(ISERR(SEARCH(DV$1,Data!$A13)),"",          ";" &amp; VLOOKUP(DV$1,Data!$E:$F,2, FALSE) &amp; ";"   )             )</f>
        <v/>
      </c>
      <c r="DW13" t="str">
        <f>IF(Data!$E13=DW$1, "",             IF(ISERR(SEARCH(DW$1,Data!$A13)),"",          ";" &amp; VLOOKUP(DW$1,Data!$E:$F,2, FALSE) &amp; ";"   )             )</f>
        <v/>
      </c>
      <c r="DX13" t="str">
        <f>IF(Data!$E13=DX$1, "",             IF(ISERR(SEARCH(DX$1,Data!$A13)),"",          ";" &amp; VLOOKUP(DX$1,Data!$E:$F,2, FALSE) &amp; ";"   )             )</f>
        <v/>
      </c>
      <c r="DY13" t="str">
        <f>IF(Data!$E13=DY$1, "",             IF(ISERR(SEARCH(DY$1,Data!$A13)),"",          ";" &amp; VLOOKUP(DY$1,Data!$E:$F,2, FALSE) &amp; ";"   )             )</f>
        <v/>
      </c>
      <c r="DZ13" t="str">
        <f>IF(Data!$E13=DZ$1, "",             IF(ISERR(SEARCH(DZ$1,Data!$A13)),"",          ";" &amp; VLOOKUP(DZ$1,Data!$E:$F,2, FALSE) &amp; ";"   )             )</f>
        <v/>
      </c>
      <c r="EA13" t="str">
        <f>IF(Data!$E13=EA$1, "",             IF(ISERR(SEARCH(EA$1,Data!$A13)),"",          ";" &amp; VLOOKUP(EA$1,Data!$E:$F,2, FALSE) &amp; ";"   )             )</f>
        <v/>
      </c>
      <c r="EB13" t="str">
        <f>IF(Data!$E13=EB$1, "",             IF(ISERR(SEARCH(EB$1,Data!$A13)),"",          ";" &amp; VLOOKUP(EB$1,Data!$E:$F,2, FALSE) &amp; ";"   )             )</f>
        <v/>
      </c>
      <c r="EC13" t="str">
        <f>IF(Data!$E13=EC$1, "",             IF(ISERR(SEARCH(EC$1,Data!$A13)),"",          ";" &amp; VLOOKUP(EC$1,Data!$E:$F,2, FALSE) &amp; ";"   )             )</f>
        <v/>
      </c>
      <c r="ED13" t="str">
        <f>IF(Data!$E13=ED$1, "",             IF(ISERR(SEARCH(ED$1,Data!$A13)),"",          ";" &amp; VLOOKUP(ED$1,Data!$E:$F,2, FALSE) &amp; ";"   )             )</f>
        <v/>
      </c>
      <c r="EE13" t="str">
        <f>IF(Data!$E13=EE$1, "",             IF(ISERR(SEARCH(EE$1,Data!$A13)),"",          ";" &amp; VLOOKUP(EE$1,Data!$E:$F,2, FALSE) &amp; ";"   )             )</f>
        <v/>
      </c>
      <c r="EF13" t="str">
        <f>IF(Data!$E13=EF$1, "",             IF(ISERR(SEARCH(EF$1,Data!$A13)),"",          ";" &amp; VLOOKUP(EF$1,Data!$E:$F,2, FALSE) &amp; ";"   )             )</f>
        <v/>
      </c>
      <c r="EG13" t="str">
        <f>IF(Data!$E13=EG$1, "",             IF(ISERR(SEARCH(EG$1,Data!$A13)),"",          ";" &amp; VLOOKUP(EG$1,Data!$E:$F,2, FALSE) &amp; ";"   )             )</f>
        <v/>
      </c>
      <c r="EH13" t="str">
        <f>IF(Data!$E13=EH$1, "",             IF(ISERR(SEARCH(EH$1,Data!$A13)),"",          ";" &amp; VLOOKUP(EH$1,Data!$E:$F,2, FALSE) &amp; ";"   )             )</f>
        <v/>
      </c>
      <c r="EI13" t="str">
        <f>IF(Data!$E13=EI$1, "",             IF(ISERR(SEARCH(EI$1,Data!$A13)),"",          ";" &amp; VLOOKUP(EI$1,Data!$E:$F,2, FALSE) &amp; ";"   )             )</f>
        <v/>
      </c>
      <c r="EJ13" t="str">
        <f>IF(Data!$E13=EJ$1, "",             IF(ISERR(SEARCH(EJ$1,Data!$A13)),"",          ";" &amp; VLOOKUP(EJ$1,Data!$E:$F,2, FALSE) &amp; ";"   )             )</f>
        <v/>
      </c>
      <c r="EK13" t="str">
        <f>IF(Data!$E13=EK$1, "",             IF(ISERR(SEARCH(EK$1,Data!$A13)),"",          ";" &amp; VLOOKUP(EK$1,Data!$E:$F,2, FALSE) &amp; ";"   )             )</f>
        <v/>
      </c>
      <c r="EL13" t="str">
        <f>IF(Data!$E13=EL$1, "",             IF(ISERR(SEARCH(EL$1,Data!$A13)),"",          ";" &amp; VLOOKUP(EL$1,Data!$E:$F,2, FALSE) &amp; ";"   )             )</f>
        <v/>
      </c>
      <c r="EM13" t="str">
        <f>IF(Data!$E13=EM$1, "",             IF(ISERR(SEARCH(EM$1,Data!$A13)),"",          ";" &amp; VLOOKUP(EM$1,Data!$E:$F,2, FALSE) &amp; ";"   )             )</f>
        <v/>
      </c>
      <c r="EN13" t="str">
        <f>IF(Data!$E13=EN$1, "",             IF(ISERR(SEARCH(EN$1,Data!$A13)),"",          ";" &amp; VLOOKUP(EN$1,Data!$E:$F,2, FALSE) &amp; ";"   )             )</f>
        <v/>
      </c>
      <c r="EO13" t="str">
        <f>IF(Data!$E13=EO$1, "",             IF(ISERR(SEARCH(EO$1,Data!$A13)),"",          ";" &amp; VLOOKUP(EO$1,Data!$E:$F,2, FALSE) &amp; ";"   )             )</f>
        <v/>
      </c>
      <c r="EP13" t="str">
        <f>IF(Data!$E13=EP$1, "",             IF(ISERR(SEARCH(EP$1,Data!$A13)),"",          ";" &amp; VLOOKUP(EP$1,Data!$E:$F,2, FALSE) &amp; ";"   )             )</f>
        <v/>
      </c>
      <c r="EQ13" t="str">
        <f>IF(Data!$E13=EQ$1, "",             IF(ISERR(SEARCH(EQ$1,Data!$A13)),"",          ";" &amp; VLOOKUP(EQ$1,Data!$E:$F,2, FALSE) &amp; ";"   )             )</f>
        <v/>
      </c>
      <c r="ER13" t="str">
        <f>IF(Data!$E13=ER$1, "",             IF(ISERR(SEARCH(ER$1,Data!$A13)),"",          ";" &amp; VLOOKUP(ER$1,Data!$E:$F,2, FALSE) &amp; ";"   )             )</f>
        <v/>
      </c>
      <c r="ES13" t="str">
        <f>IF(Data!$E13=ES$1, "",             IF(ISERR(SEARCH(ES$1,Data!$A13)),"",          ";" &amp; VLOOKUP(ES$1,Data!$E:$F,2, FALSE) &amp; ";"   )             )</f>
        <v/>
      </c>
      <c r="ET13" t="str">
        <f>IF(Data!$E13=ET$1, "",             IF(ISERR(SEARCH(ET$1,Data!$A13)),"",          ";" &amp; VLOOKUP(ET$1,Data!$E:$F,2, FALSE) &amp; ";"   )             )</f>
        <v/>
      </c>
      <c r="EU13" t="str">
        <f>IF(Data!$E13=EU$1, "",             IF(ISERR(SEARCH(EU$1,Data!$A13)),"",          ";" &amp; VLOOKUP(EU$1,Data!$E:$F,2, FALSE) &amp; ";"   )             )</f>
        <v/>
      </c>
      <c r="EV13" t="str">
        <f>IF(Data!$E13=EV$1, "",             IF(ISERR(SEARCH(EV$1,Data!$A13)),"",          ";" &amp; VLOOKUP(EV$1,Data!$E:$F,2, FALSE) &amp; ";"   )             )</f>
        <v/>
      </c>
      <c r="EW13" t="str">
        <f>IF(Data!$E13=EW$1, "",             IF(ISERR(SEARCH(EW$1,Data!$A13)),"",          ";" &amp; VLOOKUP(EW$1,Data!$E:$F,2, FALSE) &amp; ";"   )             )</f>
        <v/>
      </c>
      <c r="EX13" t="str">
        <f>IF(Data!$E13=EX$1, "",             IF(ISERR(SEARCH(EX$1,Data!$A13)),"",          ";" &amp; VLOOKUP(EX$1,Data!$E:$F,2, FALSE) &amp; ";"   )             )</f>
        <v/>
      </c>
      <c r="EY13" t="str">
        <f>IF(Data!$E13=EY$1, "",             IF(ISERR(SEARCH(EY$1,Data!$A13)),"",          ";" &amp; VLOOKUP(EY$1,Data!$E:$F,2, FALSE) &amp; ";"   )             )</f>
        <v/>
      </c>
      <c r="EZ13" t="str">
        <f>IF(Data!$E13=EZ$1, "",             IF(ISERR(SEARCH(EZ$1,Data!$A13)),"",          ";" &amp; VLOOKUP(EZ$1,Data!$E:$F,2, FALSE) &amp; ";"   )             )</f>
        <v/>
      </c>
      <c r="FA13" t="str">
        <f>IF(Data!$E13=FA$1, "",             IF(ISERR(SEARCH(FA$1,Data!$A13)),"",          ";" &amp; VLOOKUP(FA$1,Data!$E:$F,2, FALSE) &amp; ";"   )             )</f>
        <v/>
      </c>
      <c r="FB13" t="str">
        <f>IF(Data!$E13=FB$1, "",             IF(ISERR(SEARCH(FB$1,Data!$A13)),"",          ";" &amp; VLOOKUP(FB$1,Data!$E:$F,2, FALSE) &amp; ";"   )             )</f>
        <v/>
      </c>
      <c r="FC13" t="str">
        <f>IF(Data!$E13=FC$1, "",             IF(ISERR(SEARCH(FC$1,Data!$A13)),"",          ";" &amp; VLOOKUP(FC$1,Data!$E:$F,2, FALSE) &amp; ";"   )             )</f>
        <v/>
      </c>
      <c r="FD13" t="str">
        <f>IF(Data!$E13=FD$1, "",             IF(ISERR(SEARCH(FD$1,Data!$A13)),"",          ";" &amp; VLOOKUP(FD$1,Data!$E:$F,2, FALSE) &amp; ";"   )             )</f>
        <v/>
      </c>
      <c r="FE13" t="str">
        <f>IF(Data!$E13=FE$1, "",             IF(ISERR(SEARCH(FE$1,Data!$A13)),"",          ";" &amp; VLOOKUP(FE$1,Data!$E:$F,2, FALSE) &amp; ";"   )             )</f>
        <v/>
      </c>
      <c r="FF13" t="str">
        <f>IF(Data!$E13=FF$1, "",             IF(ISERR(SEARCH(FF$1,Data!$A13)),"",          ";" &amp; VLOOKUP(FF$1,Data!$E:$F,2, FALSE) &amp; ";"   )             )</f>
        <v/>
      </c>
      <c r="FG13" t="str">
        <f>IF(Data!$E13=FG$1, "",             IF(ISERR(SEARCH(FG$1,Data!$A13)),"",          ";" &amp; VLOOKUP(FG$1,Data!$E:$F,2, FALSE) &amp; ";"   )             )</f>
        <v/>
      </c>
      <c r="FH13" t="str">
        <f>IF(Data!$E13=FH$1, "",             IF(ISERR(SEARCH(FH$1,Data!$A13)),"",          ";" &amp; VLOOKUP(FH$1,Data!$E:$F,2, FALSE) &amp; ";"   )             )</f>
        <v/>
      </c>
      <c r="FI13" t="str">
        <f>IF(Data!$E13=FI$1, "",             IF(ISERR(SEARCH(FI$1,Data!$A13)),"",          ";" &amp; VLOOKUP(FI$1,Data!$E:$F,2, FALSE) &amp; ";"   )             )</f>
        <v/>
      </c>
      <c r="FJ13" t="str">
        <f>IF(Data!$E13=FJ$1, "",             IF(ISERR(SEARCH(FJ$1,Data!$A13)),"",          ";" &amp; VLOOKUP(FJ$1,Data!$E:$F,2, FALSE) &amp; ";"   )             )</f>
        <v/>
      </c>
      <c r="FK13" t="str">
        <f>IF(Data!$E13=FK$1, "",             IF(ISERR(SEARCH(FK$1,Data!$A13)),"",          ";" &amp; VLOOKUP(FK$1,Data!$E:$F,2, FALSE) &amp; ";"   )             )</f>
        <v/>
      </c>
      <c r="FL13" t="str">
        <f>IF(Data!$E13=FL$1, "",             IF(ISERR(SEARCH(FL$1,Data!$A13)),"",          ";" &amp; VLOOKUP(FL$1,Data!$E:$F,2, FALSE) &amp; ";"   )             )</f>
        <v/>
      </c>
      <c r="FM13" t="str">
        <f>IF(Data!$E13=FM$1, "",             IF(ISERR(SEARCH(FM$1,Data!$A13)),"",          ";" &amp; VLOOKUP(FM$1,Data!$E:$F,2, FALSE) &amp; ";"   )             )</f>
        <v/>
      </c>
      <c r="FN13" t="str">
        <f>IF(Data!$E13=FN$1, "",             IF(ISERR(SEARCH(FN$1,Data!$A13)),"",          ";" &amp; VLOOKUP(FN$1,Data!$E:$F,2, FALSE) &amp; ";"   )             )</f>
        <v/>
      </c>
      <c r="FO13" t="str">
        <f>IF(Data!$E13=FO$1, "",             IF(ISERR(SEARCH(FO$1,Data!$A13)),"",          ";" &amp; VLOOKUP(FO$1,Data!$E:$F,2, FALSE) &amp; ";"   )             )</f>
        <v/>
      </c>
      <c r="FP13" t="str">
        <f>IF(Data!$E13=FP$1, "",             IF(ISERR(SEARCH(FP$1,Data!$A13)),"",          ";" &amp; VLOOKUP(FP$1,Data!$E:$F,2, FALSE) &amp; ";"   )             )</f>
        <v/>
      </c>
      <c r="FQ13" t="str">
        <f>IF(Data!$E13=FQ$1, "",             IF(ISERR(SEARCH(FQ$1,Data!$A13)),"",          ";" &amp; VLOOKUP(FQ$1,Data!$E:$F,2, FALSE) &amp; ";"   )             )</f>
        <v/>
      </c>
      <c r="FR13" t="str">
        <f>IF(Data!$E13=FR$1, "",             IF(ISERR(SEARCH(FR$1,Data!$A13)),"",          ";" &amp; VLOOKUP(FR$1,Data!$E:$F,2, FALSE) &amp; ";"   )             )</f>
        <v/>
      </c>
      <c r="FS13" t="str">
        <f>IF(Data!$E13=FS$1, "",             IF(ISERR(SEARCH(FS$1,Data!$A13)),"",          ";" &amp; VLOOKUP(FS$1,Data!$E:$F,2, FALSE) &amp; ";"   )             )</f>
        <v/>
      </c>
      <c r="FT13" t="str">
        <f>IF(Data!$E13=FT$1, "",             IF(ISERR(SEARCH(FT$1,Data!$A13)),"",          ";" &amp; VLOOKUP(FT$1,Data!$E:$F,2, FALSE) &amp; ";"   )             )</f>
        <v/>
      </c>
      <c r="FU13" t="str">
        <f>IF(Data!$E13=FU$1, "",             IF(ISERR(SEARCH(FU$1,Data!$A13)),"",          ";" &amp; VLOOKUP(FU$1,Data!$E:$F,2, FALSE) &amp; ";"   )             )</f>
        <v/>
      </c>
      <c r="FV13" t="str">
        <f>IF(Data!$E13=FV$1, "",             IF(ISERR(SEARCH(FV$1,Data!$A13)),"",          ";" &amp; VLOOKUP(FV$1,Data!$E:$F,2, FALSE) &amp; ";"   )             )</f>
        <v/>
      </c>
      <c r="FW13" t="str">
        <f>IF(Data!$E13=FW$1, "",             IF(ISERR(SEARCH(FW$1,Data!$A13)),"",          ";" &amp; VLOOKUP(FW$1,Data!$E:$F,2, FALSE) &amp; ";"   )             )</f>
        <v/>
      </c>
      <c r="FX13" t="str">
        <f>IF(Data!$E13=FX$1, "",             IF(ISERR(SEARCH(FX$1,Data!$A13)),"",          ";" &amp; VLOOKUP(FX$1,Data!$E:$F,2, FALSE) &amp; ";"   )             )</f>
        <v/>
      </c>
      <c r="FY13" t="str">
        <f>IF(Data!$E13=FY$1, "",             IF(ISERR(SEARCH(FY$1,Data!$A13)),"",          ";" &amp; VLOOKUP(FY$1,Data!$E:$F,2, FALSE) &amp; ";"   )             )</f>
        <v/>
      </c>
      <c r="FZ13" t="str">
        <f>IF(Data!$E13=FZ$1, "",             IF(ISERR(SEARCH(FZ$1,Data!$A13)),"",          ";" &amp; VLOOKUP(FZ$1,Data!$E:$F,2, FALSE) &amp; ";"   )             )</f>
        <v/>
      </c>
      <c r="GA13" t="str">
        <f>IF(Data!$E13=GA$1, "",             IF(ISERR(SEARCH(GA$1,Data!$A13)),"",          ";" &amp; VLOOKUP(GA$1,Data!$E:$F,2, FALSE) &amp; ";"   )             )</f>
        <v/>
      </c>
      <c r="GB13" t="str">
        <f>IF(Data!$E13=GB$1, "",             IF(ISERR(SEARCH(GB$1,Data!$A13)),"",          ";" &amp; VLOOKUP(GB$1,Data!$E:$F,2, FALSE) &amp; ";"   )             )</f>
        <v/>
      </c>
      <c r="GC13" t="str">
        <f>IF(Data!$E13=GC$1, "",             IF(ISERR(SEARCH(GC$1,Data!$A13)),"",          ";" &amp; VLOOKUP(GC$1,Data!$E:$F,2, FALSE) &amp; ";"   )             )</f>
        <v/>
      </c>
      <c r="GD13" t="str">
        <f>IF(Data!$E13=GD$1, "",             IF(ISERR(SEARCH(GD$1,Data!$A13)),"",          ";" &amp; VLOOKUP(GD$1,Data!$E:$F,2, FALSE) &amp; ";"   )             )</f>
        <v/>
      </c>
      <c r="GE13" t="str">
        <f>IF(Data!$E13=GE$1, "",             IF(ISERR(SEARCH(GE$1,Data!$A13)),"",          ";" &amp; VLOOKUP(GE$1,Data!$E:$F,2, FALSE) &amp; ";"   )             )</f>
        <v/>
      </c>
      <c r="GF13" t="str">
        <f>IF(Data!$E13=GF$1, "",             IF(ISERR(SEARCH(GF$1,Data!$A13)),"",          ";" &amp; VLOOKUP(GF$1,Data!$E:$F,2, FALSE) &amp; ";"   )             )</f>
        <v>;180;</v>
      </c>
      <c r="GG13" t="str">
        <f>IF(Data!$E13=GG$1, "",             IF(ISERR(SEARCH(GG$1,Data!$A13)),"",          ";" &amp; VLOOKUP(GG$1,Data!$E:$F,2, FALSE) &amp; ";"   )             )</f>
        <v/>
      </c>
      <c r="GH13" t="str">
        <f>IF(Data!$E13=GH$1, "",             IF(ISERR(SEARCH(GH$1,Data!$A13)),"",          ";" &amp; VLOOKUP(GH$1,Data!$E:$F,2, FALSE) &amp; ";"   )             )</f>
        <v/>
      </c>
      <c r="GI13" t="str">
        <f>IF(Data!$E13=GI$1, "",             IF(ISERR(SEARCH(GI$1,Data!$A13)),"",          ";" &amp; VLOOKUP(GI$1,Data!$E:$F,2, FALSE) &amp; ";"   )             )</f>
        <v/>
      </c>
      <c r="GJ13" t="str">
        <f>IF(Data!$E13=GJ$1, "",             IF(ISERR(SEARCH(GJ$1,Data!$A13)),"",          ";" &amp; VLOOKUP(GJ$1,Data!$E:$F,2, FALSE) &amp; ";"   )             )</f>
        <v/>
      </c>
      <c r="GK13" t="str">
        <f>IF(Data!$E13=GK$1, "",             IF(ISERR(SEARCH(GK$1,Data!$A13)),"",          ";" &amp; VLOOKUP(GK$1,Data!$E:$F,2, FALSE) &amp; ";"   )             )</f>
        <v/>
      </c>
      <c r="GL13" t="str">
        <f>IF(Data!$E13=GL$1, "",             IF(ISERR(SEARCH(GL$1,Data!$A13)),"",          ";" &amp; VLOOKUP(GL$1,Data!$E:$F,2, FALSE) &amp; ";"   )             )</f>
        <v/>
      </c>
      <c r="GM13" t="str">
        <f>IF(Data!$E13=GM$1, "",             IF(ISERR(SEARCH(GM$1,Data!$A13)),"",          ";" &amp; VLOOKUP(GM$1,Data!$E:$F,2, FALSE) &amp; ";"   )             )</f>
        <v/>
      </c>
      <c r="GN13" t="str">
        <f>IF(Data!$E13=GN$1, "",             IF(ISERR(SEARCH(GN$1,Data!$A13)),"",          ";" &amp; VLOOKUP(GN$1,Data!$E:$F,2, FALSE) &amp; ";"   )             )</f>
        <v/>
      </c>
      <c r="GO13" t="str">
        <f>IF(Data!$E13=GO$1, "",             IF(ISERR(SEARCH(GO$1,Data!$A13)),"",          ";" &amp; VLOOKUP(GO$1,Data!$E:$F,2, FALSE) &amp; ";"   )             )</f>
        <v/>
      </c>
      <c r="GP13" t="str">
        <f>IF(Data!$E13=GP$1, "",             IF(ISERR(SEARCH(GP$1,Data!$A13)),"",          ";" &amp; VLOOKUP(GP$1,Data!$E:$F,2, FALSE) &amp; ";"   )             )</f>
        <v/>
      </c>
      <c r="GQ13" t="str">
        <f>IF(Data!$E13=GQ$1, "",             IF(ISERR(SEARCH(GQ$1,Data!$A13)),"",          ";" &amp; VLOOKUP(GQ$1,Data!$E:$F,2, FALSE) &amp; ";"   )             )</f>
        <v/>
      </c>
      <c r="GR13" t="str">
        <f>IF(Data!$E13=GR$1, "",             IF(ISERR(SEARCH(GR$1,Data!$A13)),"",          ";" &amp; VLOOKUP(GR$1,Data!$E:$F,2, FALSE) &amp; ";"   )             )</f>
        <v/>
      </c>
      <c r="GS13" t="str">
        <f>IF(Data!$E13=GS$1, "",             IF(ISERR(SEARCH(GS$1,Data!$A13)),"",          ";" &amp; VLOOKUP(GS$1,Data!$E:$F,2, FALSE) &amp; ";"   )             )</f>
        <v/>
      </c>
      <c r="GT13" t="str">
        <f>IF(Data!$E13=GT$1, "",             IF(ISERR(SEARCH(GT$1,Data!$A13)),"",          ";" &amp; VLOOKUP(GT$1,Data!$E:$F,2, FALSE) &amp; ";"   )             )</f>
        <v/>
      </c>
      <c r="GU13" t="str">
        <f>IF(Data!$E13=GU$1, "",             IF(ISERR(SEARCH(GU$1,Data!$A13)),"",          ";" &amp; VLOOKUP(GU$1,Data!$E:$F,2, FALSE) &amp; ";"   )             )</f>
        <v/>
      </c>
      <c r="GV13" t="str">
        <f>IF(Data!$E13=GV$1, "",             IF(ISERR(SEARCH(GV$1,Data!$A13)),"",          ";" &amp; VLOOKUP(GV$1,Data!$E:$F,2, FALSE) &amp; ";"   )             )</f>
        <v/>
      </c>
      <c r="GW13" t="str">
        <f>IF(Data!$E13=GW$1, "",             IF(ISERR(SEARCH(GW$1,Data!$A13)),"",          ";" &amp; VLOOKUP(GW$1,Data!$E:$F,2, FALSE) &amp; ";"   )             )</f>
        <v/>
      </c>
      <c r="GX13" t="str">
        <f>IF(Data!$E13=GX$1, "",             IF(ISERR(SEARCH(GX$1,Data!$A13)),"",          ";" &amp; VLOOKUP(GX$1,Data!$E:$F,2, FALSE) &amp; ";"   )             )</f>
        <v/>
      </c>
      <c r="GY13" t="str">
        <f>IF(Data!$E13=GY$1, "",             IF(ISERR(SEARCH(GY$1,Data!$A13)),"",          ";" &amp; VLOOKUP(GY$1,Data!$E:$F,2, FALSE) &amp; ";"   )             )</f>
        <v/>
      </c>
      <c r="GZ13" t="str">
        <f>IF(Data!$E13=GZ$1, "",             IF(ISERR(SEARCH(GZ$1,Data!$A13)),"",          ";" &amp; VLOOKUP(GZ$1,Data!$E:$F,2, FALSE) &amp; ";"   )             )</f>
        <v/>
      </c>
      <c r="HA13" t="str">
        <f>IF(Data!$E13=HA$1, "",             IF(ISERR(SEARCH(HA$1,Data!$A13)),"",          ";" &amp; VLOOKUP(HA$1,Data!$E:$F,2, FALSE) &amp; ";"   )             )</f>
        <v/>
      </c>
      <c r="HB13" t="str">
        <f>IF(Data!$E13=HB$1, "",             IF(ISERR(SEARCH(HB$1,Data!$A13)),"",          ";" &amp; VLOOKUP(HB$1,Data!$E:$F,2, FALSE) &amp; ";"   )             )</f>
        <v/>
      </c>
      <c r="HC13" t="str">
        <f>IF(Data!$E13=HC$1, "",             IF(ISERR(SEARCH(HC$1,Data!$A13)),"",          ";" &amp; VLOOKUP(HC$1,Data!$E:$F,2, FALSE) &amp; ";"   )             )</f>
        <v/>
      </c>
      <c r="HD13" t="str">
        <f>IF(Data!$E13=HD$1, "",             IF(ISERR(SEARCH(HD$1,Data!$A13)),"",          ";" &amp; VLOOKUP(HD$1,Data!$E:$F,2, FALSE) &amp; ";"   )             )</f>
        <v/>
      </c>
      <c r="HE13" t="str">
        <f>IF(Data!$E13=HE$1, "",             IF(ISERR(SEARCH(HE$1,Data!$A13)),"",          ";" &amp; VLOOKUP(HE$1,Data!$E:$F,2, FALSE) &amp; ";"   )             )</f>
        <v/>
      </c>
      <c r="HF13" t="str">
        <f>IF(Data!$E13=HF$1, "",             IF(ISERR(SEARCH(HF$1,Data!$A13)),"",          ";" &amp; VLOOKUP(HF$1,Data!$E:$F,2, FALSE) &amp; ";"   )             )</f>
        <v/>
      </c>
      <c r="HG13" t="str">
        <f>IF(Data!$E13=HG$1, "",             IF(ISERR(SEARCH(HG$1,Data!$A13)),"",          ";" &amp; VLOOKUP(HG$1,Data!$E:$F,2, FALSE) &amp; ";"   )             )</f>
        <v/>
      </c>
      <c r="HH13" t="str">
        <f>IF(Data!$E13=HH$1, "",             IF(ISERR(SEARCH(HH$1,Data!$A13)),"",          ";" &amp; VLOOKUP(HH$1,Data!$E:$F,2, FALSE) &amp; ";"   )             )</f>
        <v/>
      </c>
      <c r="HI13" t="str">
        <f>IF(Data!$E13=HI$1, "",             IF(ISERR(SEARCH(HI$1,Data!$A13)),"",          ";" &amp; VLOOKUP(HI$1,Data!$E:$F,2, FALSE) &amp; ";"   )             )</f>
        <v/>
      </c>
      <c r="HJ13" t="str">
        <f>IF(Data!$E13=HJ$1, "",             IF(ISERR(SEARCH(HJ$1,Data!$A13)),"",          ";" &amp; VLOOKUP(HJ$1,Data!$E:$F,2, FALSE) &amp; ";"   )             )</f>
        <v/>
      </c>
      <c r="HK13" t="str">
        <f>IF(Data!$E13=HK$1, "",             IF(ISERR(SEARCH(HK$1,Data!$A13)),"",          ";" &amp; VLOOKUP(HK$1,Data!$E:$F,2, FALSE) &amp; ";"   )             )</f>
        <v/>
      </c>
      <c r="HL13" t="str">
        <f>IF(Data!$E13=HL$1, "",             IF(ISERR(SEARCH(HL$1,Data!$A13)),"",          ";" &amp; VLOOKUP(HL$1,Data!$E:$F,2, FALSE) &amp; ";"   )             )</f>
        <v/>
      </c>
      <c r="HM13" t="str">
        <f>IF(Data!$E13=HM$1, "",             IF(ISERR(SEARCH(HM$1,Data!$A13)),"",          ";" &amp; VLOOKUP(HM$1,Data!$E:$F,2, FALSE) &amp; ";"   )             )</f>
        <v/>
      </c>
      <c r="HN13" t="str">
        <f>IF(Data!$E13=HN$1, "",             IF(ISERR(SEARCH(HN$1,Data!$A13)),"",          ";" &amp; VLOOKUP(HN$1,Data!$E:$F,2, FALSE) &amp; ";"   )             )</f>
        <v/>
      </c>
      <c r="HO13" t="str">
        <f>IF(Data!$E13=HO$1, "",             IF(ISERR(SEARCH(HO$1,Data!$A13)),"",          ";" &amp; VLOOKUP(HO$1,Data!$E:$F,2, FALSE) &amp; ";"   )             )</f>
        <v/>
      </c>
      <c r="HP13" t="str">
        <f>IF(Data!$E13=HP$1, "",             IF(ISERR(SEARCH(HP$1,Data!$A13)),"",          ";" &amp; VLOOKUP(HP$1,Data!$E:$F,2, FALSE) &amp; ";"   )             )</f>
        <v/>
      </c>
      <c r="HQ13" t="str">
        <f>IF(Data!$E13=HQ$1, "",             IF(ISERR(SEARCH(HQ$1,Data!$A13)),"",          ";" &amp; VLOOKUP(HQ$1,Data!$E:$F,2, FALSE) &amp; ";"   )             )</f>
        <v/>
      </c>
      <c r="HR13" t="str">
        <f>IF(Data!$E13=HR$1, "",             IF(ISERR(SEARCH(HR$1,Data!$A13)),"",          ";" &amp; VLOOKUP(HR$1,Data!$E:$F,2, FALSE) &amp; ";"   )             )</f>
        <v/>
      </c>
      <c r="HS13" t="str">
        <f>IF(Data!$E13=HS$1, "",             IF(ISERR(SEARCH(HS$1,Data!$A13)),"",          ";" &amp; VLOOKUP(HS$1,Data!$E:$F,2, FALSE) &amp; ";"   )             )</f>
        <v/>
      </c>
      <c r="HT13" t="str">
        <f>IF(Data!$E13=HT$1, "",             IF(ISERR(SEARCH(HT$1,Data!$A13)),"",          ";" &amp; VLOOKUP(HT$1,Data!$E:$F,2, FALSE) &amp; ";"   )             )</f>
        <v/>
      </c>
      <c r="HU13" t="str">
        <f>IF(Data!$E13=HU$1, "",             IF(ISERR(SEARCH(HU$1,Data!$A13)),"",          ";" &amp; VLOOKUP(HU$1,Data!$E:$F,2, FALSE) &amp; ";"   )             )</f>
        <v/>
      </c>
      <c r="HV13" t="str">
        <f>IF(Data!$E13=HV$1, "",             IF(ISERR(SEARCH(HV$1,Data!$A13)),"",          ";" &amp; VLOOKUP(HV$1,Data!$E:$F,2, FALSE) &amp; ";"   )             )</f>
        <v/>
      </c>
      <c r="HW13" t="str">
        <f>IF(Data!$E13=HW$1, "",             IF(ISERR(SEARCH(HW$1,Data!$A13)),"",          ";" &amp; VLOOKUP(HW$1,Data!$E:$F,2, FALSE) &amp; ";"   )             )</f>
        <v/>
      </c>
      <c r="HX13" t="str">
        <f>IF(Data!$E13=HX$1, "",             IF(ISERR(SEARCH(HX$1,Data!$A13)),"",          ";" &amp; VLOOKUP(HX$1,Data!$E:$F,2, FALSE) &amp; ";"   )             )</f>
        <v/>
      </c>
      <c r="HY13" t="str">
        <f>IF(Data!$E13=HY$1, "",             IF(ISERR(SEARCH(HY$1,Data!$A13)),"",          ";" &amp; VLOOKUP(HY$1,Data!$E:$F,2, FALSE) &amp; ";"   )             )</f>
        <v/>
      </c>
      <c r="HZ13" t="str">
        <f>IF(Data!$E13=HZ$1, "",             IF(ISERR(SEARCH(HZ$1,Data!$A13)),"",          ";" &amp; VLOOKUP(HZ$1,Data!$E:$F,2, FALSE) &amp; ";"   )             )</f>
        <v/>
      </c>
      <c r="IA13" t="str">
        <f>IF(Data!$E13=IA$1, "",             IF(ISERR(SEARCH(IA$1,Data!$A13)),"",          ";" &amp; VLOOKUP(IA$1,Data!$E:$F,2, FALSE) &amp; ";"   )             )</f>
        <v/>
      </c>
      <c r="IB13" t="str">
        <f>IF(Data!$E13=IB$1, "",             IF(ISERR(SEARCH(IB$1,Data!$A13)),"",          ";" &amp; VLOOKUP(IB$1,Data!$E:$F,2, FALSE) &amp; ";"   )             )</f>
        <v/>
      </c>
      <c r="IC13" t="str">
        <f>IF(Data!$E13=IC$1, "",             IF(ISERR(SEARCH(IC$1,Data!$A13)),"",          ";" &amp; VLOOKUP(IC$1,Data!$E:$F,2, FALSE) &amp; ";"   )             )</f>
        <v/>
      </c>
      <c r="ID13" t="str">
        <f>IF(Data!$E13=ID$1, "",             IF(ISERR(SEARCH(ID$1,Data!$A13)),"",          ";" &amp; VLOOKUP(ID$1,Data!$E:$F,2, FALSE) &amp; ";"   )             )</f>
        <v/>
      </c>
      <c r="IE13" t="str">
        <f>IF(Data!$E13=IE$1, "",             IF(ISERR(SEARCH(IE$1,Data!$A13)),"",          ";" &amp; VLOOKUP(IE$1,Data!$E:$F,2, FALSE) &amp; ";"   )             )</f>
        <v/>
      </c>
    </row>
    <row r="14" spans="1:239" x14ac:dyDescent="0.3">
      <c r="A14" t="str">
        <f>Tableau1[[#This Row],[name]]</f>
        <v>Hermione Bagwa</v>
      </c>
      <c r="B14" s="15">
        <f>VLOOKUP(Tableau36[[#This Row],[Character]],Data!E:F,2,FALSE)</f>
        <v>13</v>
      </c>
      <c r="C14" t="str">
        <f>IF( Tableau36[[#This Row],[removed double semi-colon]]="", "", MID(Tableau36[[#This Row],[removed double semi-colon]],2,LEN(Tableau36[[#This Row],[removed double semi-colon]]) - 2) )</f>
        <v>95</v>
      </c>
      <c r="D14" t="str">
        <f>SUBSTITUTE(Tableau36[[#This Row],[Concatenation]],";;",";")</f>
        <v>;95;</v>
      </c>
      <c r="E14" t="str">
        <f>_xlfn.CONCAT(Tableau4[#This Row])</f>
        <v>;95;</v>
      </c>
      <c r="I14" t="str">
        <f>IF(Data!$E14=I$1, "",             IF(ISERR(SEARCH(I$1,Data!$A14)),"",          ";" &amp; VLOOKUP(I$1,Data!$E:$F,2, FALSE) &amp; ";"   )             )</f>
        <v/>
      </c>
      <c r="J14" t="str">
        <f>IF(Data!$E14=J$1, "",             IF(ISERR(SEARCH(J$1,Data!$A14)),"",          ";" &amp; VLOOKUP(J$1,Data!$E:$F,2, FALSE) &amp; ";"   )             )</f>
        <v/>
      </c>
      <c r="K14" t="str">
        <f>IF(Data!$E14=K$1, "",             IF(ISERR(SEARCH(K$1,Data!$A14)),"",          ";" &amp; VLOOKUP(K$1,Data!$E:$F,2, FALSE) &amp; ";"   )             )</f>
        <v/>
      </c>
      <c r="L14" t="str">
        <f>IF(Data!$E14=L$1, "",             IF(ISERR(SEARCH(L$1,Data!$A14)),"",          ";" &amp; VLOOKUP(L$1,Data!$E:$F,2, FALSE) &amp; ";"   )             )</f>
        <v/>
      </c>
      <c r="M14" t="str">
        <f>IF(Data!$E14=M$1, "",             IF(ISERR(SEARCH(M$1,Data!$A14)),"",          ";" &amp; VLOOKUP(M$1,Data!$E:$F,2, FALSE) &amp; ";"   )             )</f>
        <v/>
      </c>
      <c r="N14" t="str">
        <f>IF(Data!$E14=N$1, "",             IF(ISERR(SEARCH(N$1,Data!$A14)),"",          ";" &amp; VLOOKUP(N$1,Data!$E:$F,2, FALSE) &amp; ";"   )             )</f>
        <v/>
      </c>
      <c r="O14" t="str">
        <f>IF(Data!$E14=O$1, "",             IF(ISERR(SEARCH(O$1,Data!$A14)),"",          ";" &amp; VLOOKUP(O$1,Data!$E:$F,2, FALSE) &amp; ";"   )             )</f>
        <v/>
      </c>
      <c r="P14" t="str">
        <f>IF(Data!$E14=P$1, "",             IF(ISERR(SEARCH(P$1,Data!$A14)),"",          ";" &amp; VLOOKUP(P$1,Data!$E:$F,2, FALSE) &amp; ";"   )             )</f>
        <v/>
      </c>
      <c r="Q14" t="str">
        <f>IF(Data!$E14=Q$1, "",             IF(ISERR(SEARCH(Q$1,Data!$A14)),"",          ";" &amp; VLOOKUP(Q$1,Data!$E:$F,2, FALSE) &amp; ";"   )             )</f>
        <v/>
      </c>
      <c r="R14" t="str">
        <f>IF(Data!$E14=R$1, "",             IF(ISERR(SEARCH(R$1,Data!$A14)),"",          ";" &amp; VLOOKUP(R$1,Data!$E:$F,2, FALSE) &amp; ";"   )             )</f>
        <v/>
      </c>
      <c r="S14" t="str">
        <f>IF(Data!$E14=S$1, "",             IF(ISERR(SEARCH(S$1,Data!$A14)),"",          ";" &amp; VLOOKUP(S$1,Data!$E:$F,2, FALSE) &amp; ";"   )             )</f>
        <v/>
      </c>
      <c r="T14" t="str">
        <f>IF(Data!$E14=T$1, "",             IF(ISERR(SEARCH(T$1,Data!$A14)),"",          ";" &amp; VLOOKUP(T$1,Data!$E:$F,2, FALSE) &amp; ";"   )             )</f>
        <v/>
      </c>
      <c r="U14" t="str">
        <f>IF(Data!$E14=U$1, "",             IF(ISERR(SEARCH(U$1,Data!$A14)),"",          ";" &amp; VLOOKUP(U$1,Data!$E:$F,2, FALSE) &amp; ";"   )             )</f>
        <v/>
      </c>
      <c r="V14" t="str">
        <f>IF(Data!$E14=V$1, "",             IF(ISERR(SEARCH(V$1,Data!$A14)),"",          ";" &amp; VLOOKUP(V$1,Data!$E:$F,2, FALSE) &amp; ";"   )             )</f>
        <v/>
      </c>
      <c r="W14" t="str">
        <f>IF(Data!$E14=W$1, "",             IF(ISERR(SEARCH(W$1,Data!$A14)),"",          ";" &amp; VLOOKUP(W$1,Data!$E:$F,2, FALSE) &amp; ";"   )             )</f>
        <v/>
      </c>
      <c r="X14" t="str">
        <f>IF(Data!$E14=X$1, "",             IF(ISERR(SEARCH(X$1,Data!$A14)),"",          ";" &amp; VLOOKUP(X$1,Data!$E:$F,2, FALSE) &amp; ";"   )             )</f>
        <v/>
      </c>
      <c r="Y14" t="str">
        <f>IF(Data!$E14=Y$1, "",             IF(ISERR(SEARCH(Y$1,Data!$A14)),"",          ";" &amp; VLOOKUP(Y$1,Data!$E:$F,2, FALSE) &amp; ";"   )             )</f>
        <v/>
      </c>
      <c r="Z14" t="str">
        <f>IF(Data!$E14=Z$1, "",             IF(ISERR(SEARCH(Z$1,Data!$A14)),"",          ";" &amp; VLOOKUP(Z$1,Data!$E:$F,2, FALSE) &amp; ";"   )             )</f>
        <v/>
      </c>
      <c r="AA14" t="str">
        <f>IF(Data!$E14=AA$1, "",             IF(ISERR(SEARCH(AA$1,Data!$A14)),"",          ";" &amp; VLOOKUP(AA$1,Data!$E:$F,2, FALSE) &amp; ";"   )             )</f>
        <v/>
      </c>
      <c r="AB14" t="str">
        <f>IF(Data!$E14=AB$1, "",             IF(ISERR(SEARCH(AB$1,Data!$A14)),"",          ";" &amp; VLOOKUP(AB$1,Data!$E:$F,2, FALSE) &amp; ";"   )             )</f>
        <v/>
      </c>
      <c r="AC14" t="str">
        <f>IF(Data!$E14=AC$1, "",             IF(ISERR(SEARCH(AC$1,Data!$A14)),"",          ";" &amp; VLOOKUP(AC$1,Data!$E:$F,2, FALSE) &amp; ";"   )             )</f>
        <v/>
      </c>
      <c r="AD14" t="str">
        <f>IF(Data!$E14=AD$1, "",             IF(ISERR(SEARCH(AD$1,Data!$A14)),"",          ";" &amp; VLOOKUP(AD$1,Data!$E:$F,2, FALSE) &amp; ";"   )             )</f>
        <v/>
      </c>
      <c r="AE14" t="str">
        <f>IF(Data!$E14=AE$1, "",             IF(ISERR(SEARCH(AE$1,Data!$A14)),"",          ";" &amp; VLOOKUP(AE$1,Data!$E:$F,2, FALSE) &amp; ";"   )             )</f>
        <v/>
      </c>
      <c r="AF14" t="str">
        <f>IF(Data!$E14=AF$1, "",             IF(ISERR(SEARCH(AF$1,Data!$A14)),"",          ";" &amp; VLOOKUP(AF$1,Data!$E:$F,2, FALSE) &amp; ";"   )             )</f>
        <v/>
      </c>
      <c r="AG14" t="str">
        <f>IF(Data!$E14=AG$1, "",             IF(ISERR(SEARCH(AG$1,Data!$A14)),"",          ";" &amp; VLOOKUP(AG$1,Data!$E:$F,2, FALSE) &amp; ";"   )             )</f>
        <v/>
      </c>
      <c r="AH14" t="str">
        <f>IF(Data!$E14=AH$1, "",             IF(ISERR(SEARCH(AH$1,Data!$A14)),"",          ";" &amp; VLOOKUP(AH$1,Data!$E:$F,2, FALSE) &amp; ";"   )             )</f>
        <v/>
      </c>
      <c r="AI14" t="str">
        <f>IF(Data!$E14=AI$1, "",             IF(ISERR(SEARCH(AI$1,Data!$A14)),"",          ";" &amp; VLOOKUP(AI$1,Data!$E:$F,2, FALSE) &amp; ";"   )             )</f>
        <v/>
      </c>
      <c r="AJ14" t="str">
        <f>IF(Data!$E14=AJ$1, "",             IF(ISERR(SEARCH(AJ$1,Data!$A14)),"",          ";" &amp; VLOOKUP(AJ$1,Data!$E:$F,2, FALSE) &amp; ";"   )             )</f>
        <v/>
      </c>
      <c r="AK14" t="str">
        <f>IF(Data!$E14=AK$1, "",             IF(ISERR(SEARCH(AK$1,Data!$A14)),"",          ";" &amp; VLOOKUP(AK$1,Data!$E:$F,2, FALSE) &amp; ";"   )             )</f>
        <v/>
      </c>
      <c r="AL14" t="str">
        <f>IF(Data!$E14=AL$1, "",             IF(ISERR(SEARCH(AL$1,Data!$A14)),"",          ";" &amp; VLOOKUP(AL$1,Data!$E:$F,2, FALSE) &amp; ";"   )             )</f>
        <v/>
      </c>
      <c r="AM14" t="str">
        <f>IF(Data!$E14=AM$1, "",             IF(ISERR(SEARCH(AM$1,Data!$A14)),"",          ";" &amp; VLOOKUP(AM$1,Data!$E:$F,2, FALSE) &amp; ";"   )             )</f>
        <v/>
      </c>
      <c r="AN14" t="str">
        <f>IF(Data!$E14=AN$1, "",             IF(ISERR(SEARCH(AN$1,Data!$A14)),"",          ";" &amp; VLOOKUP(AN$1,Data!$E:$F,2, FALSE) &amp; ";"   )             )</f>
        <v/>
      </c>
      <c r="AO14" t="str">
        <f>IF(Data!$E14=AO$1, "",             IF(ISERR(SEARCH(AO$1,Data!$A14)),"",          ";" &amp; VLOOKUP(AO$1,Data!$E:$F,2, FALSE) &amp; ";"   )             )</f>
        <v/>
      </c>
      <c r="AP14" t="str">
        <f>IF(Data!$E14=AP$1, "",             IF(ISERR(SEARCH(AP$1,Data!$A14)),"",          ";" &amp; VLOOKUP(AP$1,Data!$E:$F,2, FALSE) &amp; ";"   )             )</f>
        <v/>
      </c>
      <c r="AQ14" t="str">
        <f>IF(Data!$E14=AQ$1, "",             IF(ISERR(SEARCH(AQ$1,Data!$A14)),"",          ";" &amp; VLOOKUP(AQ$1,Data!$E:$F,2, FALSE) &amp; ";"   )             )</f>
        <v/>
      </c>
      <c r="AR14" t="str">
        <f>IF(Data!$E14=AR$1, "",             IF(ISERR(SEARCH(AR$1,Data!$A14)),"",          ";" &amp; VLOOKUP(AR$1,Data!$E:$F,2, FALSE) &amp; ";"   )             )</f>
        <v/>
      </c>
      <c r="AS14" t="str">
        <f>IF(Data!$E14=AS$1, "",             IF(ISERR(SEARCH(AS$1,Data!$A14)),"",          ";" &amp; VLOOKUP(AS$1,Data!$E:$F,2, FALSE) &amp; ";"   )             )</f>
        <v/>
      </c>
      <c r="AT14" t="str">
        <f>IF(Data!$E14=AT$1, "",             IF(ISERR(SEARCH(AT$1,Data!$A14)),"",          ";" &amp; VLOOKUP(AT$1,Data!$E:$F,2, FALSE) &amp; ";"   )             )</f>
        <v/>
      </c>
      <c r="AU14" t="str">
        <f>IF(Data!$E14=AU$1, "",             IF(ISERR(SEARCH(AU$1,Data!$A14)),"",          ";" &amp; VLOOKUP(AU$1,Data!$E:$F,2, FALSE) &amp; ";"   )             )</f>
        <v/>
      </c>
      <c r="AV14" t="str">
        <f>IF(Data!$E14=AV$1, "",             IF(ISERR(SEARCH(AV$1,Data!$A14)),"",          ";" &amp; VLOOKUP(AV$1,Data!$E:$F,2, FALSE) &amp; ";"   )             )</f>
        <v/>
      </c>
      <c r="AW14" t="str">
        <f>IF(Data!$E14=AW$1, "",             IF(ISERR(SEARCH(AW$1,Data!$A14)),"",          ";" &amp; VLOOKUP(AW$1,Data!$E:$F,2, FALSE) &amp; ";"   )             )</f>
        <v/>
      </c>
      <c r="AX14" t="str">
        <f>IF(Data!$E14=AX$1, "",             IF(ISERR(SEARCH(AX$1,Data!$A14)),"",          ";" &amp; VLOOKUP(AX$1,Data!$E:$F,2, FALSE) &amp; ";"   )             )</f>
        <v/>
      </c>
      <c r="AY14" t="str">
        <f>IF(Data!$E14=AY$1, "",             IF(ISERR(SEARCH(AY$1,Data!$A14)),"",          ";" &amp; VLOOKUP(AY$1,Data!$E:$F,2, FALSE) &amp; ";"   )             )</f>
        <v/>
      </c>
      <c r="AZ14" t="str">
        <f>IF(Data!$E14=AZ$1, "",             IF(ISERR(SEARCH(AZ$1,Data!$A14)),"",          ";" &amp; VLOOKUP(AZ$1,Data!$E:$F,2, FALSE) &amp; ";"   )             )</f>
        <v/>
      </c>
      <c r="BA14" t="str">
        <f>IF(Data!$E14=BA$1, "",             IF(ISERR(SEARCH(BA$1,Data!$A14)),"",          ";" &amp; VLOOKUP(BA$1,Data!$E:$F,2, FALSE) &amp; ";"   )             )</f>
        <v/>
      </c>
      <c r="BB14" t="str">
        <f>IF(Data!$E14=BB$1, "",             IF(ISERR(SEARCH(BB$1,Data!$A14)),"",          ";" &amp; VLOOKUP(BB$1,Data!$E:$F,2, FALSE) &amp; ";"   )             )</f>
        <v/>
      </c>
      <c r="BC14" t="str">
        <f>IF(Data!$E14=BC$1, "",             IF(ISERR(SEARCH(BC$1,Data!$A14)),"",          ";" &amp; VLOOKUP(BC$1,Data!$E:$F,2, FALSE) &amp; ";"   )             )</f>
        <v/>
      </c>
      <c r="BD14" t="str">
        <f>IF(Data!$E14=BD$1, "",             IF(ISERR(SEARCH(BD$1,Data!$A14)),"",          ";" &amp; VLOOKUP(BD$1,Data!$E:$F,2, FALSE) &amp; ";"   )             )</f>
        <v/>
      </c>
      <c r="BE14" t="str">
        <f>IF(Data!$E14=BE$1, "",             IF(ISERR(SEARCH(BE$1,Data!$A14)),"",          ";" &amp; VLOOKUP(BE$1,Data!$E:$F,2, FALSE) &amp; ";"   )             )</f>
        <v/>
      </c>
      <c r="BF14" t="str">
        <f>IF(Data!$E14=BF$1, "",             IF(ISERR(SEARCH(BF$1,Data!$A14)),"",          ";" &amp; VLOOKUP(BF$1,Data!$E:$F,2, FALSE) &amp; ";"   )             )</f>
        <v/>
      </c>
      <c r="BG14" t="str">
        <f>IF(Data!$E14=BG$1, "",             IF(ISERR(SEARCH(BG$1,Data!$A14)),"",          ";" &amp; VLOOKUP(BG$1,Data!$E:$F,2, FALSE) &amp; ";"   )             )</f>
        <v/>
      </c>
      <c r="BH14" t="str">
        <f>IF(Data!$E14=BH$1, "",             IF(ISERR(SEARCH(BH$1,Data!$A14)),"",          ";" &amp; VLOOKUP(BH$1,Data!$E:$F,2, FALSE) &amp; ";"   )             )</f>
        <v/>
      </c>
      <c r="BI14" t="str">
        <f>IF(Data!$E14=BI$1, "",             IF(ISERR(SEARCH(BI$1,Data!$A14)),"",          ";" &amp; VLOOKUP(BI$1,Data!$E:$F,2, FALSE) &amp; ";"   )             )</f>
        <v/>
      </c>
      <c r="BJ14" t="str">
        <f>IF(Data!$E14=BJ$1, "",             IF(ISERR(SEARCH(BJ$1,Data!$A14)),"",          ";" &amp; VLOOKUP(BJ$1,Data!$E:$F,2, FALSE) &amp; ";"   )             )</f>
        <v/>
      </c>
      <c r="BK14" t="str">
        <f>IF(Data!$E14=BK$1, "",             IF(ISERR(SEARCH(BK$1,Data!$A14)),"",          ";" &amp; VLOOKUP(BK$1,Data!$E:$F,2, FALSE) &amp; ";"   )             )</f>
        <v/>
      </c>
      <c r="BL14" t="str">
        <f>IF(Data!$E14=BL$1, "",             IF(ISERR(SEARCH(BL$1,Data!$A14)),"",          ";" &amp; VLOOKUP(BL$1,Data!$E:$F,2, FALSE) &amp; ";"   )             )</f>
        <v/>
      </c>
      <c r="BM14" t="str">
        <f>IF(Data!$E14=BM$1, "",             IF(ISERR(SEARCH(BM$1,Data!$A14)),"",          ";" &amp; VLOOKUP(BM$1,Data!$E:$F,2, FALSE) &amp; ";"   )             )</f>
        <v/>
      </c>
      <c r="BN14" t="str">
        <f>IF(Data!$E14=BN$1, "",             IF(ISERR(SEARCH(BN$1,Data!$A14)),"",          ";" &amp; VLOOKUP(BN$1,Data!$E:$F,2, FALSE) &amp; ";"   )             )</f>
        <v/>
      </c>
      <c r="BO14" t="str">
        <f>IF(Data!$E14=BO$1, "",             IF(ISERR(SEARCH(BO$1,Data!$A14)),"",          ";" &amp; VLOOKUP(BO$1,Data!$E:$F,2, FALSE) &amp; ";"   )             )</f>
        <v/>
      </c>
      <c r="BP14" t="str">
        <f>IF(Data!$E14=BP$1, "",             IF(ISERR(SEARCH(BP$1,Data!$A14)),"",          ";" &amp; VLOOKUP(BP$1,Data!$E:$F,2, FALSE) &amp; ";"   )             )</f>
        <v/>
      </c>
      <c r="BQ14" t="str">
        <f>IF(Data!$E14=BQ$1, "",             IF(ISERR(SEARCH(BQ$1,Data!$A14)),"",          ";" &amp; VLOOKUP(BQ$1,Data!$E:$F,2, FALSE) &amp; ";"   )             )</f>
        <v/>
      </c>
      <c r="BR14" t="str">
        <f>IF(Data!$E14=BR$1, "",             IF(ISERR(SEARCH(BR$1,Data!$A14)),"",          ";" &amp; VLOOKUP(BR$1,Data!$E:$F,2, FALSE) &amp; ";"   )             )</f>
        <v/>
      </c>
      <c r="BS14" t="str">
        <f>IF(Data!$E14=BS$1, "",             IF(ISERR(SEARCH(BS$1,Data!$A14)),"",          ";" &amp; VLOOKUP(BS$1,Data!$E:$F,2, FALSE) &amp; ";"   )             )</f>
        <v/>
      </c>
      <c r="BT14" t="str">
        <f>IF(Data!$E14=BT$1, "",             IF(ISERR(SEARCH(BT$1,Data!$A14)),"",          ";" &amp; VLOOKUP(BT$1,Data!$E:$F,2, FALSE) &amp; ";"   )             )</f>
        <v/>
      </c>
      <c r="BU14" t="str">
        <f>IF(Data!$E14=BU$1, "",             IF(ISERR(SEARCH(BU$1,Data!$A14)),"",          ";" &amp; VLOOKUP(BU$1,Data!$E:$F,2, FALSE) &amp; ";"   )             )</f>
        <v/>
      </c>
      <c r="BV14" t="str">
        <f>IF(Data!$E14=BV$1, "",             IF(ISERR(SEARCH(BV$1,Data!$A14)),"",          ";" &amp; VLOOKUP(BV$1,Data!$E:$F,2, FALSE) &amp; ";"   )             )</f>
        <v/>
      </c>
      <c r="BW14" t="str">
        <f>IF(Data!$E14=BW$1, "",             IF(ISERR(SEARCH(BW$1,Data!$A14)),"",          ";" &amp; VLOOKUP(BW$1,Data!$E:$F,2, FALSE) &amp; ";"   )             )</f>
        <v/>
      </c>
      <c r="BX14" t="str">
        <f>IF(Data!$E14=BX$1, "",             IF(ISERR(SEARCH(BX$1,Data!$A14)),"",          ";" &amp; VLOOKUP(BX$1,Data!$E:$F,2, FALSE) &amp; ";"   )             )</f>
        <v/>
      </c>
      <c r="BY14" t="str">
        <f>IF(Data!$E14=BY$1, "",             IF(ISERR(SEARCH(BY$1,Data!$A14)),"",          ";" &amp; VLOOKUP(BY$1,Data!$E:$F,2, FALSE) &amp; ";"   )             )</f>
        <v/>
      </c>
      <c r="BZ14" t="str">
        <f>IF(Data!$E14=BZ$1, "",             IF(ISERR(SEARCH(BZ$1,Data!$A14)),"",          ";" &amp; VLOOKUP(BZ$1,Data!$E:$F,2, FALSE) &amp; ";"   )             )</f>
        <v/>
      </c>
      <c r="CA14" t="str">
        <f>IF(Data!$E14=CA$1, "",             IF(ISERR(SEARCH(CA$1,Data!$A14)),"",          ";" &amp; VLOOKUP(CA$1,Data!$E:$F,2, FALSE) &amp; ";"   )             )</f>
        <v/>
      </c>
      <c r="CB14" t="str">
        <f>IF(Data!$E14=CB$1, "",             IF(ISERR(SEARCH(CB$1,Data!$A14)),"",          ";" &amp; VLOOKUP(CB$1,Data!$E:$F,2, FALSE) &amp; ";"   )             )</f>
        <v/>
      </c>
      <c r="CC14" t="str">
        <f>IF(Data!$E14=CC$1, "",             IF(ISERR(SEARCH(CC$1,Data!$A14)),"",          ";" &amp; VLOOKUP(CC$1,Data!$E:$F,2, FALSE) &amp; ";"   )             )</f>
        <v/>
      </c>
      <c r="CD14" t="str">
        <f>IF(Data!$E14=CD$1, "",             IF(ISERR(SEARCH(CD$1,Data!$A14)),"",          ";" &amp; VLOOKUP(CD$1,Data!$E:$F,2, FALSE) &amp; ";"   )             )</f>
        <v/>
      </c>
      <c r="CE14" t="str">
        <f>IF(Data!$E14=CE$1, "",             IF(ISERR(SEARCH(CE$1,Data!$A14)),"",          ";" &amp; VLOOKUP(CE$1,Data!$E:$F,2, FALSE) &amp; ";"   )             )</f>
        <v/>
      </c>
      <c r="CF14" t="str">
        <f>IF(Data!$E14=CF$1, "",             IF(ISERR(SEARCH(CF$1,Data!$A14)),"",          ";" &amp; VLOOKUP(CF$1,Data!$E:$F,2, FALSE) &amp; ";"   )             )</f>
        <v/>
      </c>
      <c r="CG14" t="str">
        <f>IF(Data!$E14=CG$1, "",             IF(ISERR(SEARCH(CG$1,Data!$A14)),"",          ";" &amp; VLOOKUP(CG$1,Data!$E:$F,2, FALSE) &amp; ";"   )             )</f>
        <v/>
      </c>
      <c r="CH14" t="str">
        <f>IF(Data!$E14=CH$1, "",             IF(ISERR(SEARCH(CH$1,Data!$A14)),"",          ";" &amp; VLOOKUP(CH$1,Data!$E:$F,2, FALSE) &amp; ";"   )             )</f>
        <v/>
      </c>
      <c r="CI14" t="str">
        <f>IF(Data!$E14=CI$1, "",             IF(ISERR(SEARCH(CI$1,Data!$A14)),"",          ";" &amp; VLOOKUP(CI$1,Data!$E:$F,2, FALSE) &amp; ";"   )             )</f>
        <v/>
      </c>
      <c r="CJ14" t="str">
        <f>IF(Data!$E14=CJ$1, "",             IF(ISERR(SEARCH(CJ$1,Data!$A14)),"",          ";" &amp; VLOOKUP(CJ$1,Data!$E:$F,2, FALSE) &amp; ";"   )             )</f>
        <v/>
      </c>
      <c r="CK14" t="str">
        <f>IF(Data!$E14=CK$1, "",             IF(ISERR(SEARCH(CK$1,Data!$A14)),"",          ";" &amp; VLOOKUP(CK$1,Data!$E:$F,2, FALSE) &amp; ";"   )             )</f>
        <v/>
      </c>
      <c r="CL14" t="str">
        <f>IF(Data!$E14=CL$1, "",             IF(ISERR(SEARCH(CL$1,Data!$A14)),"",          ";" &amp; VLOOKUP(CL$1,Data!$E:$F,2, FALSE) &amp; ";"   )             )</f>
        <v/>
      </c>
      <c r="CM14" t="str">
        <f>IF(Data!$E14=CM$1, "",             IF(ISERR(SEARCH(CM$1,Data!$A14)),"",          ";" &amp; VLOOKUP(CM$1,Data!$E:$F,2, FALSE) &amp; ";"   )             )</f>
        <v/>
      </c>
      <c r="CN14" t="str">
        <f>IF(Data!$E14=CN$1, "",             IF(ISERR(SEARCH(CN$1,Data!$A14)),"",          ";" &amp; VLOOKUP(CN$1,Data!$E:$F,2, FALSE) &amp; ";"   )             )</f>
        <v/>
      </c>
      <c r="CO14" t="str">
        <f>IF(Data!$E14=CO$1, "",             IF(ISERR(SEARCH(CO$1,Data!$A14)),"",          ";" &amp; VLOOKUP(CO$1,Data!$E:$F,2, FALSE) &amp; ";"   )             )</f>
        <v/>
      </c>
      <c r="CP14" t="str">
        <f>IF(Data!$E14=CP$1, "",             IF(ISERR(SEARCH(CP$1,Data!$A14)),"",          ";" &amp; VLOOKUP(CP$1,Data!$E:$F,2, FALSE) &amp; ";"   )             )</f>
        <v/>
      </c>
      <c r="CQ14" t="str">
        <f>IF(Data!$E14=CQ$1, "",             IF(ISERR(SEARCH(CQ$1,Data!$A14)),"",          ";" &amp; VLOOKUP(CQ$1,Data!$E:$F,2, FALSE) &amp; ";"   )             )</f>
        <v/>
      </c>
      <c r="CR14" t="str">
        <f>IF(Data!$E14=CR$1, "",             IF(ISERR(SEARCH(CR$1,Data!$A14)),"",          ";" &amp; VLOOKUP(CR$1,Data!$E:$F,2, FALSE) &amp; ";"   )             )</f>
        <v/>
      </c>
      <c r="CS14" t="str">
        <f>IF(Data!$E14=CS$1, "",             IF(ISERR(SEARCH(CS$1,Data!$A14)),"",          ";" &amp; VLOOKUP(CS$1,Data!$E:$F,2, FALSE) &amp; ";"   )             )</f>
        <v/>
      </c>
      <c r="CT14" t="str">
        <f>IF(Data!$E14=CT$1, "",             IF(ISERR(SEARCH(CT$1,Data!$A14)),"",          ";" &amp; VLOOKUP(CT$1,Data!$E:$F,2, FALSE) &amp; ";"   )             )</f>
        <v/>
      </c>
      <c r="CU14" t="str">
        <f>IF(Data!$E14=CU$1, "",             IF(ISERR(SEARCH(CU$1,Data!$A14)),"",          ";" &amp; VLOOKUP(CU$1,Data!$E:$F,2, FALSE) &amp; ";"   )             )</f>
        <v/>
      </c>
      <c r="CV14" t="str">
        <f>IF(Data!$E14=CV$1, "",             IF(ISERR(SEARCH(CV$1,Data!$A14)),"",          ";" &amp; VLOOKUP(CV$1,Data!$E:$F,2, FALSE) &amp; ";"   )             )</f>
        <v/>
      </c>
      <c r="CW14" t="str">
        <f>IF(Data!$E14=CW$1, "",             IF(ISERR(SEARCH(CW$1,Data!$A14)),"",          ";" &amp; VLOOKUP(CW$1,Data!$E:$F,2, FALSE) &amp; ";"   )             )</f>
        <v/>
      </c>
      <c r="CX14" t="str">
        <f>IF(Data!$E14=CX$1, "",             IF(ISERR(SEARCH(CX$1,Data!$A14)),"",          ";" &amp; VLOOKUP(CX$1,Data!$E:$F,2, FALSE) &amp; ";"   )             )</f>
        <v/>
      </c>
      <c r="CY14" t="str">
        <f>IF(Data!$E14=CY$1, "",             IF(ISERR(SEARCH(CY$1,Data!$A14)),"",          ";" &amp; VLOOKUP(CY$1,Data!$E:$F,2, FALSE) &amp; ";"   )             )</f>
        <v>;95;</v>
      </c>
      <c r="CZ14" t="str">
        <f>IF(Data!$E14=CZ$1, "",             IF(ISERR(SEARCH(CZ$1,Data!$A14)),"",          ";" &amp; VLOOKUP(CZ$1,Data!$E:$F,2, FALSE) &amp; ";"   )             )</f>
        <v/>
      </c>
      <c r="DA14" t="str">
        <f>IF(Data!$E14=DA$1, "",             IF(ISERR(SEARCH(DA$1,Data!$A14)),"",          ";" &amp; VLOOKUP(DA$1,Data!$E:$F,2, FALSE) &amp; ";"   )             )</f>
        <v/>
      </c>
      <c r="DB14" t="str">
        <f>IF(Data!$E14=DB$1, "",             IF(ISERR(SEARCH(DB$1,Data!$A14)),"",          ";" &amp; VLOOKUP(DB$1,Data!$E:$F,2, FALSE) &amp; ";"   )             )</f>
        <v/>
      </c>
      <c r="DC14" t="str">
        <f>IF(Data!$E14=DC$1, "",             IF(ISERR(SEARCH(DC$1,Data!$A14)),"",          ";" &amp; VLOOKUP(DC$1,Data!$E:$F,2, FALSE) &amp; ";"   )             )</f>
        <v/>
      </c>
      <c r="DD14" t="str">
        <f>IF(Data!$E14=DD$1, "",             IF(ISERR(SEARCH(DD$1,Data!$A14)),"",          ";" &amp; VLOOKUP(DD$1,Data!$E:$F,2, FALSE) &amp; ";"   )             )</f>
        <v/>
      </c>
      <c r="DE14" t="str">
        <f>IF(Data!$E14=DE$1, "",             IF(ISERR(SEARCH(DE$1,Data!$A14)),"",          ";" &amp; VLOOKUP(DE$1,Data!$E:$F,2, FALSE) &amp; ";"   )             )</f>
        <v/>
      </c>
      <c r="DF14" t="str">
        <f>IF(Data!$E14=DF$1, "",             IF(ISERR(SEARCH(DF$1,Data!$A14)),"",          ";" &amp; VLOOKUP(DF$1,Data!$E:$F,2, FALSE) &amp; ";"   )             )</f>
        <v/>
      </c>
      <c r="DG14" t="str">
        <f>IF(Data!$E14=DG$1, "",             IF(ISERR(SEARCH(DG$1,Data!$A14)),"",          ";" &amp; VLOOKUP(DG$1,Data!$E:$F,2, FALSE) &amp; ";"   )             )</f>
        <v/>
      </c>
      <c r="DH14" t="str">
        <f>IF(Data!$E14=DH$1, "",             IF(ISERR(SEARCH(DH$1,Data!$A14)),"",          ";" &amp; VLOOKUP(DH$1,Data!$E:$F,2, FALSE) &amp; ";"   )             )</f>
        <v/>
      </c>
      <c r="DI14" t="str">
        <f>IF(Data!$E14=DI$1, "",             IF(ISERR(SEARCH(DI$1,Data!$A14)),"",          ";" &amp; VLOOKUP(DI$1,Data!$E:$F,2, FALSE) &amp; ";"   )             )</f>
        <v/>
      </c>
      <c r="DJ14" t="str">
        <f>IF(Data!$E14=DJ$1, "",             IF(ISERR(SEARCH(DJ$1,Data!$A14)),"",          ";" &amp; VLOOKUP(DJ$1,Data!$E:$F,2, FALSE) &amp; ";"   )             )</f>
        <v/>
      </c>
      <c r="DK14" t="str">
        <f>IF(Data!$E14=DK$1, "",             IF(ISERR(SEARCH(DK$1,Data!$A14)),"",          ";" &amp; VLOOKUP(DK$1,Data!$E:$F,2, FALSE) &amp; ";"   )             )</f>
        <v/>
      </c>
      <c r="DL14" t="str">
        <f>IF(Data!$E14=DL$1, "",             IF(ISERR(SEARCH(DL$1,Data!$A14)),"",          ";" &amp; VLOOKUP(DL$1,Data!$E:$F,2, FALSE) &amp; ";"   )             )</f>
        <v/>
      </c>
      <c r="DM14" t="str">
        <f>IF(Data!$E14=DM$1, "",             IF(ISERR(SEARCH(DM$1,Data!$A14)),"",          ";" &amp; VLOOKUP(DM$1,Data!$E:$F,2, FALSE) &amp; ";"   )             )</f>
        <v/>
      </c>
      <c r="DN14" t="str">
        <f>IF(Data!$E14=DN$1, "",             IF(ISERR(SEARCH(DN$1,Data!$A14)),"",          ";" &amp; VLOOKUP(DN$1,Data!$E:$F,2, FALSE) &amp; ";"   )             )</f>
        <v/>
      </c>
      <c r="DO14" t="str">
        <f>IF(Data!$E14=DO$1, "",             IF(ISERR(SEARCH(DO$1,Data!$A14)),"",          ";" &amp; VLOOKUP(DO$1,Data!$E:$F,2, FALSE) &amp; ";"   )             )</f>
        <v/>
      </c>
      <c r="DP14" t="str">
        <f>IF(Data!$E14=DP$1, "",             IF(ISERR(SEARCH(DP$1,Data!$A14)),"",          ";" &amp; VLOOKUP(DP$1,Data!$E:$F,2, FALSE) &amp; ";"   )             )</f>
        <v/>
      </c>
      <c r="DQ14" t="str">
        <f>IF(Data!$E14=DQ$1, "",             IF(ISERR(SEARCH(DQ$1,Data!$A14)),"",          ";" &amp; VLOOKUP(DQ$1,Data!$E:$F,2, FALSE) &amp; ";"   )             )</f>
        <v/>
      </c>
      <c r="DR14" t="str">
        <f>IF(Data!$E14=DR$1, "",             IF(ISERR(SEARCH(DR$1,Data!$A14)),"",          ";" &amp; VLOOKUP(DR$1,Data!$E:$F,2, FALSE) &amp; ";"   )             )</f>
        <v/>
      </c>
      <c r="DS14" t="str">
        <f>IF(Data!$E14=DS$1, "",             IF(ISERR(SEARCH(DS$1,Data!$A14)),"",          ";" &amp; VLOOKUP(DS$1,Data!$E:$F,2, FALSE) &amp; ";"   )             )</f>
        <v/>
      </c>
      <c r="DT14" t="str">
        <f>IF(Data!$E14=DT$1, "",             IF(ISERR(SEARCH(DT$1,Data!$A14)),"",          ";" &amp; VLOOKUP(DT$1,Data!$E:$F,2, FALSE) &amp; ";"   )             )</f>
        <v/>
      </c>
      <c r="DU14" t="str">
        <f>IF(Data!$E14=DU$1, "",             IF(ISERR(SEARCH(DU$1,Data!$A14)),"",          ";" &amp; VLOOKUP(DU$1,Data!$E:$F,2, FALSE) &amp; ";"   )             )</f>
        <v/>
      </c>
      <c r="DV14" t="str">
        <f>IF(Data!$E14=DV$1, "",             IF(ISERR(SEARCH(DV$1,Data!$A14)),"",          ";" &amp; VLOOKUP(DV$1,Data!$E:$F,2, FALSE) &amp; ";"   )             )</f>
        <v/>
      </c>
      <c r="DW14" t="str">
        <f>IF(Data!$E14=DW$1, "",             IF(ISERR(SEARCH(DW$1,Data!$A14)),"",          ";" &amp; VLOOKUP(DW$1,Data!$E:$F,2, FALSE) &amp; ";"   )             )</f>
        <v/>
      </c>
      <c r="DX14" t="str">
        <f>IF(Data!$E14=DX$1, "",             IF(ISERR(SEARCH(DX$1,Data!$A14)),"",          ";" &amp; VLOOKUP(DX$1,Data!$E:$F,2, FALSE) &amp; ";"   )             )</f>
        <v/>
      </c>
      <c r="DY14" t="str">
        <f>IF(Data!$E14=DY$1, "",             IF(ISERR(SEARCH(DY$1,Data!$A14)),"",          ";" &amp; VLOOKUP(DY$1,Data!$E:$F,2, FALSE) &amp; ";"   )             )</f>
        <v/>
      </c>
      <c r="DZ14" t="str">
        <f>IF(Data!$E14=DZ$1, "",             IF(ISERR(SEARCH(DZ$1,Data!$A14)),"",          ";" &amp; VLOOKUP(DZ$1,Data!$E:$F,2, FALSE) &amp; ";"   )             )</f>
        <v/>
      </c>
      <c r="EA14" t="str">
        <f>IF(Data!$E14=EA$1, "",             IF(ISERR(SEARCH(EA$1,Data!$A14)),"",          ";" &amp; VLOOKUP(EA$1,Data!$E:$F,2, FALSE) &amp; ";"   )             )</f>
        <v/>
      </c>
      <c r="EB14" t="str">
        <f>IF(Data!$E14=EB$1, "",             IF(ISERR(SEARCH(EB$1,Data!$A14)),"",          ";" &amp; VLOOKUP(EB$1,Data!$E:$F,2, FALSE) &amp; ";"   )             )</f>
        <v/>
      </c>
      <c r="EC14" t="str">
        <f>IF(Data!$E14=EC$1, "",             IF(ISERR(SEARCH(EC$1,Data!$A14)),"",          ";" &amp; VLOOKUP(EC$1,Data!$E:$F,2, FALSE) &amp; ";"   )             )</f>
        <v/>
      </c>
      <c r="ED14" t="str">
        <f>IF(Data!$E14=ED$1, "",             IF(ISERR(SEARCH(ED$1,Data!$A14)),"",          ";" &amp; VLOOKUP(ED$1,Data!$E:$F,2, FALSE) &amp; ";"   )             )</f>
        <v/>
      </c>
      <c r="EE14" t="str">
        <f>IF(Data!$E14=EE$1, "",             IF(ISERR(SEARCH(EE$1,Data!$A14)),"",          ";" &amp; VLOOKUP(EE$1,Data!$E:$F,2, FALSE) &amp; ";"   )             )</f>
        <v/>
      </c>
      <c r="EF14" t="str">
        <f>IF(Data!$E14=EF$1, "",             IF(ISERR(SEARCH(EF$1,Data!$A14)),"",          ";" &amp; VLOOKUP(EF$1,Data!$E:$F,2, FALSE) &amp; ";"   )             )</f>
        <v/>
      </c>
      <c r="EG14" t="str">
        <f>IF(Data!$E14=EG$1, "",             IF(ISERR(SEARCH(EG$1,Data!$A14)),"",          ";" &amp; VLOOKUP(EG$1,Data!$E:$F,2, FALSE) &amp; ";"   )             )</f>
        <v/>
      </c>
      <c r="EH14" t="str">
        <f>IF(Data!$E14=EH$1, "",             IF(ISERR(SEARCH(EH$1,Data!$A14)),"",          ";" &amp; VLOOKUP(EH$1,Data!$E:$F,2, FALSE) &amp; ";"   )             )</f>
        <v/>
      </c>
      <c r="EI14" t="str">
        <f>IF(Data!$E14=EI$1, "",             IF(ISERR(SEARCH(EI$1,Data!$A14)),"",          ";" &amp; VLOOKUP(EI$1,Data!$E:$F,2, FALSE) &amp; ";"   )             )</f>
        <v/>
      </c>
      <c r="EJ14" t="str">
        <f>IF(Data!$E14=EJ$1, "",             IF(ISERR(SEARCH(EJ$1,Data!$A14)),"",          ";" &amp; VLOOKUP(EJ$1,Data!$E:$F,2, FALSE) &amp; ";"   )             )</f>
        <v/>
      </c>
      <c r="EK14" t="str">
        <f>IF(Data!$E14=EK$1, "",             IF(ISERR(SEARCH(EK$1,Data!$A14)),"",          ";" &amp; VLOOKUP(EK$1,Data!$E:$F,2, FALSE) &amp; ";"   )             )</f>
        <v/>
      </c>
      <c r="EL14" t="str">
        <f>IF(Data!$E14=EL$1, "",             IF(ISERR(SEARCH(EL$1,Data!$A14)),"",          ";" &amp; VLOOKUP(EL$1,Data!$E:$F,2, FALSE) &amp; ";"   )             )</f>
        <v/>
      </c>
      <c r="EM14" t="str">
        <f>IF(Data!$E14=EM$1, "",             IF(ISERR(SEARCH(EM$1,Data!$A14)),"",          ";" &amp; VLOOKUP(EM$1,Data!$E:$F,2, FALSE) &amp; ";"   )             )</f>
        <v/>
      </c>
      <c r="EN14" t="str">
        <f>IF(Data!$E14=EN$1, "",             IF(ISERR(SEARCH(EN$1,Data!$A14)),"",          ";" &amp; VLOOKUP(EN$1,Data!$E:$F,2, FALSE) &amp; ";"   )             )</f>
        <v/>
      </c>
      <c r="EO14" t="str">
        <f>IF(Data!$E14=EO$1, "",             IF(ISERR(SEARCH(EO$1,Data!$A14)),"",          ";" &amp; VLOOKUP(EO$1,Data!$E:$F,2, FALSE) &amp; ";"   )             )</f>
        <v/>
      </c>
      <c r="EP14" t="str">
        <f>IF(Data!$E14=EP$1, "",             IF(ISERR(SEARCH(EP$1,Data!$A14)),"",          ";" &amp; VLOOKUP(EP$1,Data!$E:$F,2, FALSE) &amp; ";"   )             )</f>
        <v/>
      </c>
      <c r="EQ14" t="str">
        <f>IF(Data!$E14=EQ$1, "",             IF(ISERR(SEARCH(EQ$1,Data!$A14)),"",          ";" &amp; VLOOKUP(EQ$1,Data!$E:$F,2, FALSE) &amp; ";"   )             )</f>
        <v/>
      </c>
      <c r="ER14" t="str">
        <f>IF(Data!$E14=ER$1, "",             IF(ISERR(SEARCH(ER$1,Data!$A14)),"",          ";" &amp; VLOOKUP(ER$1,Data!$E:$F,2, FALSE) &amp; ";"   )             )</f>
        <v/>
      </c>
      <c r="ES14" t="str">
        <f>IF(Data!$E14=ES$1, "",             IF(ISERR(SEARCH(ES$1,Data!$A14)),"",          ";" &amp; VLOOKUP(ES$1,Data!$E:$F,2, FALSE) &amp; ";"   )             )</f>
        <v/>
      </c>
      <c r="ET14" t="str">
        <f>IF(Data!$E14=ET$1, "",             IF(ISERR(SEARCH(ET$1,Data!$A14)),"",          ";" &amp; VLOOKUP(ET$1,Data!$E:$F,2, FALSE) &amp; ";"   )             )</f>
        <v/>
      </c>
      <c r="EU14" t="str">
        <f>IF(Data!$E14=EU$1, "",             IF(ISERR(SEARCH(EU$1,Data!$A14)),"",          ";" &amp; VLOOKUP(EU$1,Data!$E:$F,2, FALSE) &amp; ";"   )             )</f>
        <v/>
      </c>
      <c r="EV14" t="str">
        <f>IF(Data!$E14=EV$1, "",             IF(ISERR(SEARCH(EV$1,Data!$A14)),"",          ";" &amp; VLOOKUP(EV$1,Data!$E:$F,2, FALSE) &amp; ";"   )             )</f>
        <v/>
      </c>
      <c r="EW14" t="str">
        <f>IF(Data!$E14=EW$1, "",             IF(ISERR(SEARCH(EW$1,Data!$A14)),"",          ";" &amp; VLOOKUP(EW$1,Data!$E:$F,2, FALSE) &amp; ";"   )             )</f>
        <v/>
      </c>
      <c r="EX14" t="str">
        <f>IF(Data!$E14=EX$1, "",             IF(ISERR(SEARCH(EX$1,Data!$A14)),"",          ";" &amp; VLOOKUP(EX$1,Data!$E:$F,2, FALSE) &amp; ";"   )             )</f>
        <v/>
      </c>
      <c r="EY14" t="str">
        <f>IF(Data!$E14=EY$1, "",             IF(ISERR(SEARCH(EY$1,Data!$A14)),"",          ";" &amp; VLOOKUP(EY$1,Data!$E:$F,2, FALSE) &amp; ";"   )             )</f>
        <v/>
      </c>
      <c r="EZ14" t="str">
        <f>IF(Data!$E14=EZ$1, "",             IF(ISERR(SEARCH(EZ$1,Data!$A14)),"",          ";" &amp; VLOOKUP(EZ$1,Data!$E:$F,2, FALSE) &amp; ";"   )             )</f>
        <v/>
      </c>
      <c r="FA14" t="str">
        <f>IF(Data!$E14=FA$1, "",             IF(ISERR(SEARCH(FA$1,Data!$A14)),"",          ";" &amp; VLOOKUP(FA$1,Data!$E:$F,2, FALSE) &amp; ";"   )             )</f>
        <v/>
      </c>
      <c r="FB14" t="str">
        <f>IF(Data!$E14=FB$1, "",             IF(ISERR(SEARCH(FB$1,Data!$A14)),"",          ";" &amp; VLOOKUP(FB$1,Data!$E:$F,2, FALSE) &amp; ";"   )             )</f>
        <v/>
      </c>
      <c r="FC14" t="str">
        <f>IF(Data!$E14=FC$1, "",             IF(ISERR(SEARCH(FC$1,Data!$A14)),"",          ";" &amp; VLOOKUP(FC$1,Data!$E:$F,2, FALSE) &amp; ";"   )             )</f>
        <v/>
      </c>
      <c r="FD14" t="str">
        <f>IF(Data!$E14=FD$1, "",             IF(ISERR(SEARCH(FD$1,Data!$A14)),"",          ";" &amp; VLOOKUP(FD$1,Data!$E:$F,2, FALSE) &amp; ";"   )             )</f>
        <v/>
      </c>
      <c r="FE14" t="str">
        <f>IF(Data!$E14=FE$1, "",             IF(ISERR(SEARCH(FE$1,Data!$A14)),"",          ";" &amp; VLOOKUP(FE$1,Data!$E:$F,2, FALSE) &amp; ";"   )             )</f>
        <v/>
      </c>
      <c r="FF14" t="str">
        <f>IF(Data!$E14=FF$1, "",             IF(ISERR(SEARCH(FF$1,Data!$A14)),"",          ";" &amp; VLOOKUP(FF$1,Data!$E:$F,2, FALSE) &amp; ";"   )             )</f>
        <v/>
      </c>
      <c r="FG14" t="str">
        <f>IF(Data!$E14=FG$1, "",             IF(ISERR(SEARCH(FG$1,Data!$A14)),"",          ";" &amp; VLOOKUP(FG$1,Data!$E:$F,2, FALSE) &amp; ";"   )             )</f>
        <v/>
      </c>
      <c r="FH14" t="str">
        <f>IF(Data!$E14=FH$1, "",             IF(ISERR(SEARCH(FH$1,Data!$A14)),"",          ";" &amp; VLOOKUP(FH$1,Data!$E:$F,2, FALSE) &amp; ";"   )             )</f>
        <v/>
      </c>
      <c r="FI14" t="str">
        <f>IF(Data!$E14=FI$1, "",             IF(ISERR(SEARCH(FI$1,Data!$A14)),"",          ";" &amp; VLOOKUP(FI$1,Data!$E:$F,2, FALSE) &amp; ";"   )             )</f>
        <v/>
      </c>
      <c r="FJ14" t="str">
        <f>IF(Data!$E14=FJ$1, "",             IF(ISERR(SEARCH(FJ$1,Data!$A14)),"",          ";" &amp; VLOOKUP(FJ$1,Data!$E:$F,2, FALSE) &amp; ";"   )             )</f>
        <v/>
      </c>
      <c r="FK14" t="str">
        <f>IF(Data!$E14=FK$1, "",             IF(ISERR(SEARCH(FK$1,Data!$A14)),"",          ";" &amp; VLOOKUP(FK$1,Data!$E:$F,2, FALSE) &amp; ";"   )             )</f>
        <v/>
      </c>
      <c r="FL14" t="str">
        <f>IF(Data!$E14=FL$1, "",             IF(ISERR(SEARCH(FL$1,Data!$A14)),"",          ";" &amp; VLOOKUP(FL$1,Data!$E:$F,2, FALSE) &amp; ";"   )             )</f>
        <v/>
      </c>
      <c r="FM14" t="str">
        <f>IF(Data!$E14=FM$1, "",             IF(ISERR(SEARCH(FM$1,Data!$A14)),"",          ";" &amp; VLOOKUP(FM$1,Data!$E:$F,2, FALSE) &amp; ";"   )             )</f>
        <v/>
      </c>
      <c r="FN14" t="str">
        <f>IF(Data!$E14=FN$1, "",             IF(ISERR(SEARCH(FN$1,Data!$A14)),"",          ";" &amp; VLOOKUP(FN$1,Data!$E:$F,2, FALSE) &amp; ";"   )             )</f>
        <v/>
      </c>
      <c r="FO14" t="str">
        <f>IF(Data!$E14=FO$1, "",             IF(ISERR(SEARCH(FO$1,Data!$A14)),"",          ";" &amp; VLOOKUP(FO$1,Data!$E:$F,2, FALSE) &amp; ";"   )             )</f>
        <v/>
      </c>
      <c r="FP14" t="str">
        <f>IF(Data!$E14=FP$1, "",             IF(ISERR(SEARCH(FP$1,Data!$A14)),"",          ";" &amp; VLOOKUP(FP$1,Data!$E:$F,2, FALSE) &amp; ";"   )             )</f>
        <v/>
      </c>
      <c r="FQ14" t="str">
        <f>IF(Data!$E14=FQ$1, "",             IF(ISERR(SEARCH(FQ$1,Data!$A14)),"",          ";" &amp; VLOOKUP(FQ$1,Data!$E:$F,2, FALSE) &amp; ";"   )             )</f>
        <v/>
      </c>
      <c r="FR14" t="str">
        <f>IF(Data!$E14=FR$1, "",             IF(ISERR(SEARCH(FR$1,Data!$A14)),"",          ";" &amp; VLOOKUP(FR$1,Data!$E:$F,2, FALSE) &amp; ";"   )             )</f>
        <v/>
      </c>
      <c r="FS14" t="str">
        <f>IF(Data!$E14=FS$1, "",             IF(ISERR(SEARCH(FS$1,Data!$A14)),"",          ";" &amp; VLOOKUP(FS$1,Data!$E:$F,2, FALSE) &amp; ";"   )             )</f>
        <v/>
      </c>
      <c r="FT14" t="str">
        <f>IF(Data!$E14=FT$1, "",             IF(ISERR(SEARCH(FT$1,Data!$A14)),"",          ";" &amp; VLOOKUP(FT$1,Data!$E:$F,2, FALSE) &amp; ";"   )             )</f>
        <v/>
      </c>
      <c r="FU14" t="str">
        <f>IF(Data!$E14=FU$1, "",             IF(ISERR(SEARCH(FU$1,Data!$A14)),"",          ";" &amp; VLOOKUP(FU$1,Data!$E:$F,2, FALSE) &amp; ";"   )             )</f>
        <v/>
      </c>
      <c r="FV14" t="str">
        <f>IF(Data!$E14=FV$1, "",             IF(ISERR(SEARCH(FV$1,Data!$A14)),"",          ";" &amp; VLOOKUP(FV$1,Data!$E:$F,2, FALSE) &amp; ";"   )             )</f>
        <v/>
      </c>
      <c r="FW14" t="str">
        <f>IF(Data!$E14=FW$1, "",             IF(ISERR(SEARCH(FW$1,Data!$A14)),"",          ";" &amp; VLOOKUP(FW$1,Data!$E:$F,2, FALSE) &amp; ";"   )             )</f>
        <v/>
      </c>
      <c r="FX14" t="str">
        <f>IF(Data!$E14=FX$1, "",             IF(ISERR(SEARCH(FX$1,Data!$A14)),"",          ";" &amp; VLOOKUP(FX$1,Data!$E:$F,2, FALSE) &amp; ";"   )             )</f>
        <v/>
      </c>
      <c r="FY14" t="str">
        <f>IF(Data!$E14=FY$1, "",             IF(ISERR(SEARCH(FY$1,Data!$A14)),"",          ";" &amp; VLOOKUP(FY$1,Data!$E:$F,2, FALSE) &amp; ";"   )             )</f>
        <v/>
      </c>
      <c r="FZ14" t="str">
        <f>IF(Data!$E14=FZ$1, "",             IF(ISERR(SEARCH(FZ$1,Data!$A14)),"",          ";" &amp; VLOOKUP(FZ$1,Data!$E:$F,2, FALSE) &amp; ";"   )             )</f>
        <v/>
      </c>
      <c r="GA14" t="str">
        <f>IF(Data!$E14=GA$1, "",             IF(ISERR(SEARCH(GA$1,Data!$A14)),"",          ";" &amp; VLOOKUP(GA$1,Data!$E:$F,2, FALSE) &amp; ";"   )             )</f>
        <v/>
      </c>
      <c r="GB14" t="str">
        <f>IF(Data!$E14=GB$1, "",             IF(ISERR(SEARCH(GB$1,Data!$A14)),"",          ";" &amp; VLOOKUP(GB$1,Data!$E:$F,2, FALSE) &amp; ";"   )             )</f>
        <v/>
      </c>
      <c r="GC14" t="str">
        <f>IF(Data!$E14=GC$1, "",             IF(ISERR(SEARCH(GC$1,Data!$A14)),"",          ";" &amp; VLOOKUP(GC$1,Data!$E:$F,2, FALSE) &amp; ";"   )             )</f>
        <v/>
      </c>
      <c r="GD14" t="str">
        <f>IF(Data!$E14=GD$1, "",             IF(ISERR(SEARCH(GD$1,Data!$A14)),"",          ";" &amp; VLOOKUP(GD$1,Data!$E:$F,2, FALSE) &amp; ";"   )             )</f>
        <v/>
      </c>
      <c r="GE14" t="str">
        <f>IF(Data!$E14=GE$1, "",             IF(ISERR(SEARCH(GE$1,Data!$A14)),"",          ";" &amp; VLOOKUP(GE$1,Data!$E:$F,2, FALSE) &amp; ";"   )             )</f>
        <v/>
      </c>
      <c r="GF14" t="str">
        <f>IF(Data!$E14=GF$1, "",             IF(ISERR(SEARCH(GF$1,Data!$A14)),"",          ";" &amp; VLOOKUP(GF$1,Data!$E:$F,2, FALSE) &amp; ";"   )             )</f>
        <v/>
      </c>
      <c r="GG14" t="str">
        <f>IF(Data!$E14=GG$1, "",             IF(ISERR(SEARCH(GG$1,Data!$A14)),"",          ";" &amp; VLOOKUP(GG$1,Data!$E:$F,2, FALSE) &amp; ";"   )             )</f>
        <v/>
      </c>
      <c r="GH14" t="str">
        <f>IF(Data!$E14=GH$1, "",             IF(ISERR(SEARCH(GH$1,Data!$A14)),"",          ";" &amp; VLOOKUP(GH$1,Data!$E:$F,2, FALSE) &amp; ";"   )             )</f>
        <v/>
      </c>
      <c r="GI14" t="str">
        <f>IF(Data!$E14=GI$1, "",             IF(ISERR(SEARCH(GI$1,Data!$A14)),"",          ";" &amp; VLOOKUP(GI$1,Data!$E:$F,2, FALSE) &amp; ";"   )             )</f>
        <v/>
      </c>
      <c r="GJ14" t="str">
        <f>IF(Data!$E14=GJ$1, "",             IF(ISERR(SEARCH(GJ$1,Data!$A14)),"",          ";" &amp; VLOOKUP(GJ$1,Data!$E:$F,2, FALSE) &amp; ";"   )             )</f>
        <v/>
      </c>
      <c r="GK14" t="str">
        <f>IF(Data!$E14=GK$1, "",             IF(ISERR(SEARCH(GK$1,Data!$A14)),"",          ";" &amp; VLOOKUP(GK$1,Data!$E:$F,2, FALSE) &amp; ";"   )             )</f>
        <v/>
      </c>
      <c r="GL14" t="str">
        <f>IF(Data!$E14=GL$1, "",             IF(ISERR(SEARCH(GL$1,Data!$A14)),"",          ";" &amp; VLOOKUP(GL$1,Data!$E:$F,2, FALSE) &amp; ";"   )             )</f>
        <v/>
      </c>
      <c r="GM14" t="str">
        <f>IF(Data!$E14=GM$1, "",             IF(ISERR(SEARCH(GM$1,Data!$A14)),"",          ";" &amp; VLOOKUP(GM$1,Data!$E:$F,2, FALSE) &amp; ";"   )             )</f>
        <v/>
      </c>
      <c r="GN14" t="str">
        <f>IF(Data!$E14=GN$1, "",             IF(ISERR(SEARCH(GN$1,Data!$A14)),"",          ";" &amp; VLOOKUP(GN$1,Data!$E:$F,2, FALSE) &amp; ";"   )             )</f>
        <v/>
      </c>
      <c r="GO14" t="str">
        <f>IF(Data!$E14=GO$1, "",             IF(ISERR(SEARCH(GO$1,Data!$A14)),"",          ";" &amp; VLOOKUP(GO$1,Data!$E:$F,2, FALSE) &amp; ";"   )             )</f>
        <v/>
      </c>
      <c r="GP14" t="str">
        <f>IF(Data!$E14=GP$1, "",             IF(ISERR(SEARCH(GP$1,Data!$A14)),"",          ";" &amp; VLOOKUP(GP$1,Data!$E:$F,2, FALSE) &amp; ";"   )             )</f>
        <v/>
      </c>
      <c r="GQ14" t="str">
        <f>IF(Data!$E14=GQ$1, "",             IF(ISERR(SEARCH(GQ$1,Data!$A14)),"",          ";" &amp; VLOOKUP(GQ$1,Data!$E:$F,2, FALSE) &amp; ";"   )             )</f>
        <v/>
      </c>
      <c r="GR14" t="str">
        <f>IF(Data!$E14=GR$1, "",             IF(ISERR(SEARCH(GR$1,Data!$A14)),"",          ";" &amp; VLOOKUP(GR$1,Data!$E:$F,2, FALSE) &amp; ";"   )             )</f>
        <v/>
      </c>
      <c r="GS14" t="str">
        <f>IF(Data!$E14=GS$1, "",             IF(ISERR(SEARCH(GS$1,Data!$A14)),"",          ";" &amp; VLOOKUP(GS$1,Data!$E:$F,2, FALSE) &amp; ";"   )             )</f>
        <v/>
      </c>
      <c r="GT14" t="str">
        <f>IF(Data!$E14=GT$1, "",             IF(ISERR(SEARCH(GT$1,Data!$A14)),"",          ";" &amp; VLOOKUP(GT$1,Data!$E:$F,2, FALSE) &amp; ";"   )             )</f>
        <v/>
      </c>
      <c r="GU14" t="str">
        <f>IF(Data!$E14=GU$1, "",             IF(ISERR(SEARCH(GU$1,Data!$A14)),"",          ";" &amp; VLOOKUP(GU$1,Data!$E:$F,2, FALSE) &amp; ";"   )             )</f>
        <v/>
      </c>
      <c r="GV14" t="str">
        <f>IF(Data!$E14=GV$1, "",             IF(ISERR(SEARCH(GV$1,Data!$A14)),"",          ";" &amp; VLOOKUP(GV$1,Data!$E:$F,2, FALSE) &amp; ";"   )             )</f>
        <v/>
      </c>
      <c r="GW14" t="str">
        <f>IF(Data!$E14=GW$1, "",             IF(ISERR(SEARCH(GW$1,Data!$A14)),"",          ";" &amp; VLOOKUP(GW$1,Data!$E:$F,2, FALSE) &amp; ";"   )             )</f>
        <v/>
      </c>
      <c r="GX14" t="str">
        <f>IF(Data!$E14=GX$1, "",             IF(ISERR(SEARCH(GX$1,Data!$A14)),"",          ";" &amp; VLOOKUP(GX$1,Data!$E:$F,2, FALSE) &amp; ";"   )             )</f>
        <v/>
      </c>
      <c r="GY14" t="str">
        <f>IF(Data!$E14=GY$1, "",             IF(ISERR(SEARCH(GY$1,Data!$A14)),"",          ";" &amp; VLOOKUP(GY$1,Data!$E:$F,2, FALSE) &amp; ";"   )             )</f>
        <v/>
      </c>
      <c r="GZ14" t="str">
        <f>IF(Data!$E14=GZ$1, "",             IF(ISERR(SEARCH(GZ$1,Data!$A14)),"",          ";" &amp; VLOOKUP(GZ$1,Data!$E:$F,2, FALSE) &amp; ";"   )             )</f>
        <v/>
      </c>
      <c r="HA14" t="str">
        <f>IF(Data!$E14=HA$1, "",             IF(ISERR(SEARCH(HA$1,Data!$A14)),"",          ";" &amp; VLOOKUP(HA$1,Data!$E:$F,2, FALSE) &amp; ";"   )             )</f>
        <v/>
      </c>
      <c r="HB14" t="str">
        <f>IF(Data!$E14=HB$1, "",             IF(ISERR(SEARCH(HB$1,Data!$A14)),"",          ";" &amp; VLOOKUP(HB$1,Data!$E:$F,2, FALSE) &amp; ";"   )             )</f>
        <v/>
      </c>
      <c r="HC14" t="str">
        <f>IF(Data!$E14=HC$1, "",             IF(ISERR(SEARCH(HC$1,Data!$A14)),"",          ";" &amp; VLOOKUP(HC$1,Data!$E:$F,2, FALSE) &amp; ";"   )             )</f>
        <v/>
      </c>
      <c r="HD14" t="str">
        <f>IF(Data!$E14=HD$1, "",             IF(ISERR(SEARCH(HD$1,Data!$A14)),"",          ";" &amp; VLOOKUP(HD$1,Data!$E:$F,2, FALSE) &amp; ";"   )             )</f>
        <v/>
      </c>
      <c r="HE14" t="str">
        <f>IF(Data!$E14=HE$1, "",             IF(ISERR(SEARCH(HE$1,Data!$A14)),"",          ";" &amp; VLOOKUP(HE$1,Data!$E:$F,2, FALSE) &amp; ";"   )             )</f>
        <v/>
      </c>
      <c r="HF14" t="str">
        <f>IF(Data!$E14=HF$1, "",             IF(ISERR(SEARCH(HF$1,Data!$A14)),"",          ";" &amp; VLOOKUP(HF$1,Data!$E:$F,2, FALSE) &amp; ";"   )             )</f>
        <v/>
      </c>
      <c r="HG14" t="str">
        <f>IF(Data!$E14=HG$1, "",             IF(ISERR(SEARCH(HG$1,Data!$A14)),"",          ";" &amp; VLOOKUP(HG$1,Data!$E:$F,2, FALSE) &amp; ";"   )             )</f>
        <v/>
      </c>
      <c r="HH14" t="str">
        <f>IF(Data!$E14=HH$1, "",             IF(ISERR(SEARCH(HH$1,Data!$A14)),"",          ";" &amp; VLOOKUP(HH$1,Data!$E:$F,2, FALSE) &amp; ";"   )             )</f>
        <v/>
      </c>
      <c r="HI14" t="str">
        <f>IF(Data!$E14=HI$1, "",             IF(ISERR(SEARCH(HI$1,Data!$A14)),"",          ";" &amp; VLOOKUP(HI$1,Data!$E:$F,2, FALSE) &amp; ";"   )             )</f>
        <v/>
      </c>
      <c r="HJ14" t="str">
        <f>IF(Data!$E14=HJ$1, "",             IF(ISERR(SEARCH(HJ$1,Data!$A14)),"",          ";" &amp; VLOOKUP(HJ$1,Data!$E:$F,2, FALSE) &amp; ";"   )             )</f>
        <v/>
      </c>
      <c r="HK14" t="str">
        <f>IF(Data!$E14=HK$1, "",             IF(ISERR(SEARCH(HK$1,Data!$A14)),"",          ";" &amp; VLOOKUP(HK$1,Data!$E:$F,2, FALSE) &amp; ";"   )             )</f>
        <v/>
      </c>
      <c r="HL14" t="str">
        <f>IF(Data!$E14=HL$1, "",             IF(ISERR(SEARCH(HL$1,Data!$A14)),"",          ";" &amp; VLOOKUP(HL$1,Data!$E:$F,2, FALSE) &amp; ";"   )             )</f>
        <v/>
      </c>
      <c r="HM14" t="str">
        <f>IF(Data!$E14=HM$1, "",             IF(ISERR(SEARCH(HM$1,Data!$A14)),"",          ";" &amp; VLOOKUP(HM$1,Data!$E:$F,2, FALSE) &amp; ";"   )             )</f>
        <v/>
      </c>
      <c r="HN14" t="str">
        <f>IF(Data!$E14=HN$1, "",             IF(ISERR(SEARCH(HN$1,Data!$A14)),"",          ";" &amp; VLOOKUP(HN$1,Data!$E:$F,2, FALSE) &amp; ";"   )             )</f>
        <v/>
      </c>
      <c r="HO14" t="str">
        <f>IF(Data!$E14=HO$1, "",             IF(ISERR(SEARCH(HO$1,Data!$A14)),"",          ";" &amp; VLOOKUP(HO$1,Data!$E:$F,2, FALSE) &amp; ";"   )             )</f>
        <v/>
      </c>
      <c r="HP14" t="str">
        <f>IF(Data!$E14=HP$1, "",             IF(ISERR(SEARCH(HP$1,Data!$A14)),"",          ";" &amp; VLOOKUP(HP$1,Data!$E:$F,2, FALSE) &amp; ";"   )             )</f>
        <v/>
      </c>
      <c r="HQ14" t="str">
        <f>IF(Data!$E14=HQ$1, "",             IF(ISERR(SEARCH(HQ$1,Data!$A14)),"",          ";" &amp; VLOOKUP(HQ$1,Data!$E:$F,2, FALSE) &amp; ";"   )             )</f>
        <v/>
      </c>
      <c r="HR14" t="str">
        <f>IF(Data!$E14=HR$1, "",             IF(ISERR(SEARCH(HR$1,Data!$A14)),"",          ";" &amp; VLOOKUP(HR$1,Data!$E:$F,2, FALSE) &amp; ";"   )             )</f>
        <v/>
      </c>
      <c r="HS14" t="str">
        <f>IF(Data!$E14=HS$1, "",             IF(ISERR(SEARCH(HS$1,Data!$A14)),"",          ";" &amp; VLOOKUP(HS$1,Data!$E:$F,2, FALSE) &amp; ";"   )             )</f>
        <v/>
      </c>
      <c r="HT14" t="str">
        <f>IF(Data!$E14=HT$1, "",             IF(ISERR(SEARCH(HT$1,Data!$A14)),"",          ";" &amp; VLOOKUP(HT$1,Data!$E:$F,2, FALSE) &amp; ";"   )             )</f>
        <v/>
      </c>
      <c r="HU14" t="str">
        <f>IF(Data!$E14=HU$1, "",             IF(ISERR(SEARCH(HU$1,Data!$A14)),"",          ";" &amp; VLOOKUP(HU$1,Data!$E:$F,2, FALSE) &amp; ";"   )             )</f>
        <v/>
      </c>
      <c r="HV14" t="str">
        <f>IF(Data!$E14=HV$1, "",             IF(ISERR(SEARCH(HV$1,Data!$A14)),"",          ";" &amp; VLOOKUP(HV$1,Data!$E:$F,2, FALSE) &amp; ";"   )             )</f>
        <v/>
      </c>
      <c r="HW14" t="str">
        <f>IF(Data!$E14=HW$1, "",             IF(ISERR(SEARCH(HW$1,Data!$A14)),"",          ";" &amp; VLOOKUP(HW$1,Data!$E:$F,2, FALSE) &amp; ";"   )             )</f>
        <v/>
      </c>
      <c r="HX14" t="str">
        <f>IF(Data!$E14=HX$1, "",             IF(ISERR(SEARCH(HX$1,Data!$A14)),"",          ";" &amp; VLOOKUP(HX$1,Data!$E:$F,2, FALSE) &amp; ";"   )             )</f>
        <v/>
      </c>
      <c r="HY14" t="str">
        <f>IF(Data!$E14=HY$1, "",             IF(ISERR(SEARCH(HY$1,Data!$A14)),"",          ";" &amp; VLOOKUP(HY$1,Data!$E:$F,2, FALSE) &amp; ";"   )             )</f>
        <v/>
      </c>
      <c r="HZ14" t="str">
        <f>IF(Data!$E14=HZ$1, "",             IF(ISERR(SEARCH(HZ$1,Data!$A14)),"",          ";" &amp; VLOOKUP(HZ$1,Data!$E:$F,2, FALSE) &amp; ";"   )             )</f>
        <v/>
      </c>
      <c r="IA14" t="str">
        <f>IF(Data!$E14=IA$1, "",             IF(ISERR(SEARCH(IA$1,Data!$A14)),"",          ";" &amp; VLOOKUP(IA$1,Data!$E:$F,2, FALSE) &amp; ";"   )             )</f>
        <v/>
      </c>
      <c r="IB14" t="str">
        <f>IF(Data!$E14=IB$1, "",             IF(ISERR(SEARCH(IB$1,Data!$A14)),"",          ";" &amp; VLOOKUP(IB$1,Data!$E:$F,2, FALSE) &amp; ";"   )             )</f>
        <v/>
      </c>
      <c r="IC14" t="str">
        <f>IF(Data!$E14=IC$1, "",             IF(ISERR(SEARCH(IC$1,Data!$A14)),"",          ";" &amp; VLOOKUP(IC$1,Data!$E:$F,2, FALSE) &amp; ";"   )             )</f>
        <v/>
      </c>
      <c r="ID14" t="str">
        <f>IF(Data!$E14=ID$1, "",             IF(ISERR(SEARCH(ID$1,Data!$A14)),"",          ";" &amp; VLOOKUP(ID$1,Data!$E:$F,2, FALSE) &amp; ";"   )             )</f>
        <v/>
      </c>
      <c r="IE14" t="str">
        <f>IF(Data!$E14=IE$1, "",             IF(ISERR(SEARCH(IE$1,Data!$A14)),"",          ";" &amp; VLOOKUP(IE$1,Data!$E:$F,2, FALSE) &amp; ";"   )             )</f>
        <v/>
      </c>
    </row>
    <row r="15" spans="1:239" x14ac:dyDescent="0.3">
      <c r="A15" t="str">
        <f>Tableau1[[#This Row],[name]]</f>
        <v>Bala-Tik</v>
      </c>
      <c r="B15" s="15">
        <f>VLOOKUP(Tableau36[[#This Row],[Character]],Data!E:F,2,FALSE)</f>
        <v>14</v>
      </c>
      <c r="C15" t="str">
        <f>IF( Tableau36[[#This Row],[removed double semi-colon]]="", "", MID(Tableau36[[#This Row],[removed double semi-colon]],2,LEN(Tableau36[[#This Row],[removed double semi-colon]]) - 2) )</f>
        <v>55;162;185</v>
      </c>
      <c r="D15" t="str">
        <f>SUBSTITUTE(Tableau36[[#This Row],[Concatenation]],";;",";")</f>
        <v>;55;162;185;</v>
      </c>
      <c r="E15" t="str">
        <f>_xlfn.CONCAT(Tableau4[#This Row])</f>
        <v>;55;;162;;185;</v>
      </c>
      <c r="I15" t="str">
        <f>IF(Data!$E15=I$1, "",             IF(ISERR(SEARCH(I$1,Data!$A15)),"",          ";" &amp; VLOOKUP(I$1,Data!$E:$F,2, FALSE) &amp; ";"   )             )</f>
        <v/>
      </c>
      <c r="J15" t="str">
        <f>IF(Data!$E15=J$1, "",             IF(ISERR(SEARCH(J$1,Data!$A15)),"",          ";" &amp; VLOOKUP(J$1,Data!$E:$F,2, FALSE) &amp; ";"   )             )</f>
        <v/>
      </c>
      <c r="K15" t="str">
        <f>IF(Data!$E15=K$1, "",             IF(ISERR(SEARCH(K$1,Data!$A15)),"",          ";" &amp; VLOOKUP(K$1,Data!$E:$F,2, FALSE) &amp; ";"   )             )</f>
        <v/>
      </c>
      <c r="L15" t="str">
        <f>IF(Data!$E15=L$1, "",             IF(ISERR(SEARCH(L$1,Data!$A15)),"",          ";" &amp; VLOOKUP(L$1,Data!$E:$F,2, FALSE) &amp; ";"   )             )</f>
        <v/>
      </c>
      <c r="M15" t="str">
        <f>IF(Data!$E15=M$1, "",             IF(ISERR(SEARCH(M$1,Data!$A15)),"",          ";" &amp; VLOOKUP(M$1,Data!$E:$F,2, FALSE) &amp; ";"   )             )</f>
        <v/>
      </c>
      <c r="N15" t="str">
        <f>IF(Data!$E15=N$1, "",             IF(ISERR(SEARCH(N$1,Data!$A15)),"",          ";" &amp; VLOOKUP(N$1,Data!$E:$F,2, FALSE) &amp; ";"   )             )</f>
        <v/>
      </c>
      <c r="O15" t="str">
        <f>IF(Data!$E15=O$1, "",             IF(ISERR(SEARCH(O$1,Data!$A15)),"",          ";" &amp; VLOOKUP(O$1,Data!$E:$F,2, FALSE) &amp; ";"   )             )</f>
        <v/>
      </c>
      <c r="P15" t="str">
        <f>IF(Data!$E15=P$1, "",             IF(ISERR(SEARCH(P$1,Data!$A15)),"",          ";" &amp; VLOOKUP(P$1,Data!$E:$F,2, FALSE) &amp; ";"   )             )</f>
        <v/>
      </c>
      <c r="Q15" t="str">
        <f>IF(Data!$E15=Q$1, "",             IF(ISERR(SEARCH(Q$1,Data!$A15)),"",          ";" &amp; VLOOKUP(Q$1,Data!$E:$F,2, FALSE) &amp; ";"   )             )</f>
        <v/>
      </c>
      <c r="R15" t="str">
        <f>IF(Data!$E15=R$1, "",             IF(ISERR(SEARCH(R$1,Data!$A15)),"",          ";" &amp; VLOOKUP(R$1,Data!$E:$F,2, FALSE) &amp; ";"   )             )</f>
        <v/>
      </c>
      <c r="S15" t="str">
        <f>IF(Data!$E15=S$1, "",             IF(ISERR(SEARCH(S$1,Data!$A15)),"",          ";" &amp; VLOOKUP(S$1,Data!$E:$F,2, FALSE) &amp; ";"   )             )</f>
        <v/>
      </c>
      <c r="T15" t="str">
        <f>IF(Data!$E15=T$1, "",             IF(ISERR(SEARCH(T$1,Data!$A15)),"",          ";" &amp; VLOOKUP(T$1,Data!$E:$F,2, FALSE) &amp; ";"   )             )</f>
        <v/>
      </c>
      <c r="U15" t="str">
        <f>IF(Data!$E15=U$1, "",             IF(ISERR(SEARCH(U$1,Data!$A15)),"",          ";" &amp; VLOOKUP(U$1,Data!$E:$F,2, FALSE) &amp; ";"   )             )</f>
        <v/>
      </c>
      <c r="V15" t="str">
        <f>IF(Data!$E15=V$1, "",             IF(ISERR(SEARCH(V$1,Data!$A15)),"",          ";" &amp; VLOOKUP(V$1,Data!$E:$F,2, FALSE) &amp; ";"   )             )</f>
        <v/>
      </c>
      <c r="W15" t="str">
        <f>IF(Data!$E15=W$1, "",             IF(ISERR(SEARCH(W$1,Data!$A15)),"",          ";" &amp; VLOOKUP(W$1,Data!$E:$F,2, FALSE) &amp; ";"   )             )</f>
        <v/>
      </c>
      <c r="X15" t="str">
        <f>IF(Data!$E15=X$1, "",             IF(ISERR(SEARCH(X$1,Data!$A15)),"",          ";" &amp; VLOOKUP(X$1,Data!$E:$F,2, FALSE) &amp; ";"   )             )</f>
        <v/>
      </c>
      <c r="Y15" t="str">
        <f>IF(Data!$E15=Y$1, "",             IF(ISERR(SEARCH(Y$1,Data!$A15)),"",          ";" &amp; VLOOKUP(Y$1,Data!$E:$F,2, FALSE) &amp; ";"   )             )</f>
        <v/>
      </c>
      <c r="Z15" t="str">
        <f>IF(Data!$E15=Z$1, "",             IF(ISERR(SEARCH(Z$1,Data!$A15)),"",          ";" &amp; VLOOKUP(Z$1,Data!$E:$F,2, FALSE) &amp; ";"   )             )</f>
        <v/>
      </c>
      <c r="AA15" t="str">
        <f>IF(Data!$E15=AA$1, "",             IF(ISERR(SEARCH(AA$1,Data!$A15)),"",          ";" &amp; VLOOKUP(AA$1,Data!$E:$F,2, FALSE) &amp; ";"   )             )</f>
        <v/>
      </c>
      <c r="AB15" t="str">
        <f>IF(Data!$E15=AB$1, "",             IF(ISERR(SEARCH(AB$1,Data!$A15)),"",          ";" &amp; VLOOKUP(AB$1,Data!$E:$F,2, FALSE) &amp; ";"   )             )</f>
        <v/>
      </c>
      <c r="AC15" t="str">
        <f>IF(Data!$E15=AC$1, "",             IF(ISERR(SEARCH(AC$1,Data!$A15)),"",          ";" &amp; VLOOKUP(AC$1,Data!$E:$F,2, FALSE) &amp; ";"   )             )</f>
        <v/>
      </c>
      <c r="AD15" t="str">
        <f>IF(Data!$E15=AD$1, "",             IF(ISERR(SEARCH(AD$1,Data!$A15)),"",          ";" &amp; VLOOKUP(AD$1,Data!$E:$F,2, FALSE) &amp; ";"   )             )</f>
        <v/>
      </c>
      <c r="AE15" t="str">
        <f>IF(Data!$E15=AE$1, "",             IF(ISERR(SEARCH(AE$1,Data!$A15)),"",          ";" &amp; VLOOKUP(AE$1,Data!$E:$F,2, FALSE) &amp; ";"   )             )</f>
        <v/>
      </c>
      <c r="AF15" t="str">
        <f>IF(Data!$E15=AF$1, "",             IF(ISERR(SEARCH(AF$1,Data!$A15)),"",          ";" &amp; VLOOKUP(AF$1,Data!$E:$F,2, FALSE) &amp; ";"   )             )</f>
        <v/>
      </c>
      <c r="AG15" t="str">
        <f>IF(Data!$E15=AG$1, "",             IF(ISERR(SEARCH(AG$1,Data!$A15)),"",          ";" &amp; VLOOKUP(AG$1,Data!$E:$F,2, FALSE) &amp; ";"   )             )</f>
        <v/>
      </c>
      <c r="AH15" t="str">
        <f>IF(Data!$E15=AH$1, "",             IF(ISERR(SEARCH(AH$1,Data!$A15)),"",          ";" &amp; VLOOKUP(AH$1,Data!$E:$F,2, FALSE) &amp; ";"   )             )</f>
        <v/>
      </c>
      <c r="AI15" t="str">
        <f>IF(Data!$E15=AI$1, "",             IF(ISERR(SEARCH(AI$1,Data!$A15)),"",          ";" &amp; VLOOKUP(AI$1,Data!$E:$F,2, FALSE) &amp; ";"   )             )</f>
        <v/>
      </c>
      <c r="AJ15" t="str">
        <f>IF(Data!$E15=AJ$1, "",             IF(ISERR(SEARCH(AJ$1,Data!$A15)),"",          ";" &amp; VLOOKUP(AJ$1,Data!$E:$F,2, FALSE) &amp; ";"   )             )</f>
        <v/>
      </c>
      <c r="AK15" t="str">
        <f>IF(Data!$E15=AK$1, "",             IF(ISERR(SEARCH(AK$1,Data!$A15)),"",          ";" &amp; VLOOKUP(AK$1,Data!$E:$F,2, FALSE) &amp; ";"   )             )</f>
        <v/>
      </c>
      <c r="AL15" t="str">
        <f>IF(Data!$E15=AL$1, "",             IF(ISERR(SEARCH(AL$1,Data!$A15)),"",          ";" &amp; VLOOKUP(AL$1,Data!$E:$F,2, FALSE) &amp; ";"   )             )</f>
        <v/>
      </c>
      <c r="AM15" t="str">
        <f>IF(Data!$E15=AM$1, "",             IF(ISERR(SEARCH(AM$1,Data!$A15)),"",          ";" &amp; VLOOKUP(AM$1,Data!$E:$F,2, FALSE) &amp; ";"   )             )</f>
        <v/>
      </c>
      <c r="AN15" t="str">
        <f>IF(Data!$E15=AN$1, "",             IF(ISERR(SEARCH(AN$1,Data!$A15)),"",          ";" &amp; VLOOKUP(AN$1,Data!$E:$F,2, FALSE) &amp; ";"   )             )</f>
        <v/>
      </c>
      <c r="AO15" t="str">
        <f>IF(Data!$E15=AO$1, "",             IF(ISERR(SEARCH(AO$1,Data!$A15)),"",          ";" &amp; VLOOKUP(AO$1,Data!$E:$F,2, FALSE) &amp; ";"   )             )</f>
        <v/>
      </c>
      <c r="AP15" t="str">
        <f>IF(Data!$E15=AP$1, "",             IF(ISERR(SEARCH(AP$1,Data!$A15)),"",          ";" &amp; VLOOKUP(AP$1,Data!$E:$F,2, FALSE) &amp; ";"   )             )</f>
        <v/>
      </c>
      <c r="AQ15" t="str">
        <f>IF(Data!$E15=AQ$1, "",             IF(ISERR(SEARCH(AQ$1,Data!$A15)),"",          ";" &amp; VLOOKUP(AQ$1,Data!$E:$F,2, FALSE) &amp; ";"   )             )</f>
        <v/>
      </c>
      <c r="AR15" t="str">
        <f>IF(Data!$E15=AR$1, "",             IF(ISERR(SEARCH(AR$1,Data!$A15)),"",          ";" &amp; VLOOKUP(AR$1,Data!$E:$F,2, FALSE) &amp; ";"   )             )</f>
        <v/>
      </c>
      <c r="AS15" t="str">
        <f>IF(Data!$E15=AS$1, "",             IF(ISERR(SEARCH(AS$1,Data!$A15)),"",          ";" &amp; VLOOKUP(AS$1,Data!$E:$F,2, FALSE) &amp; ";"   )             )</f>
        <v/>
      </c>
      <c r="AT15" t="str">
        <f>IF(Data!$E15=AT$1, "",             IF(ISERR(SEARCH(AT$1,Data!$A15)),"",          ";" &amp; VLOOKUP(AT$1,Data!$E:$F,2, FALSE) &amp; ";"   )             )</f>
        <v/>
      </c>
      <c r="AU15" t="str">
        <f>IF(Data!$E15=AU$1, "",             IF(ISERR(SEARCH(AU$1,Data!$A15)),"",          ";" &amp; VLOOKUP(AU$1,Data!$E:$F,2, FALSE) &amp; ";"   )             )</f>
        <v/>
      </c>
      <c r="AV15" t="str">
        <f>IF(Data!$E15=AV$1, "",             IF(ISERR(SEARCH(AV$1,Data!$A15)),"",          ";" &amp; VLOOKUP(AV$1,Data!$E:$F,2, FALSE) &amp; ";"   )             )</f>
        <v/>
      </c>
      <c r="AW15" t="str">
        <f>IF(Data!$E15=AW$1, "",             IF(ISERR(SEARCH(AW$1,Data!$A15)),"",          ";" &amp; VLOOKUP(AW$1,Data!$E:$F,2, FALSE) &amp; ";"   )             )</f>
        <v/>
      </c>
      <c r="AX15" t="str">
        <f>IF(Data!$E15=AX$1, "",             IF(ISERR(SEARCH(AX$1,Data!$A15)),"",          ";" &amp; VLOOKUP(AX$1,Data!$E:$F,2, FALSE) &amp; ";"   )             )</f>
        <v/>
      </c>
      <c r="AY15" t="str">
        <f>IF(Data!$E15=AY$1, "",             IF(ISERR(SEARCH(AY$1,Data!$A15)),"",          ";" &amp; VLOOKUP(AY$1,Data!$E:$F,2, FALSE) &amp; ";"   )             )</f>
        <v/>
      </c>
      <c r="AZ15" t="str">
        <f>IF(Data!$E15=AZ$1, "",             IF(ISERR(SEARCH(AZ$1,Data!$A15)),"",          ";" &amp; VLOOKUP(AZ$1,Data!$E:$F,2, FALSE) &amp; ";"   )             )</f>
        <v/>
      </c>
      <c r="BA15" t="str">
        <f>IF(Data!$E15=BA$1, "",             IF(ISERR(SEARCH(BA$1,Data!$A15)),"",          ";" &amp; VLOOKUP(BA$1,Data!$E:$F,2, FALSE) &amp; ";"   )             )</f>
        <v/>
      </c>
      <c r="BB15" t="str">
        <f>IF(Data!$E15=BB$1, "",             IF(ISERR(SEARCH(BB$1,Data!$A15)),"",          ";" &amp; VLOOKUP(BB$1,Data!$E:$F,2, FALSE) &amp; ";"   )             )</f>
        <v/>
      </c>
      <c r="BC15" t="str">
        <f>IF(Data!$E15=BC$1, "",             IF(ISERR(SEARCH(BC$1,Data!$A15)),"",          ";" &amp; VLOOKUP(BC$1,Data!$E:$F,2, FALSE) &amp; ";"   )             )</f>
        <v/>
      </c>
      <c r="BD15" t="str">
        <f>IF(Data!$E15=BD$1, "",             IF(ISERR(SEARCH(BD$1,Data!$A15)),"",          ";" &amp; VLOOKUP(BD$1,Data!$E:$F,2, FALSE) &amp; ";"   )             )</f>
        <v/>
      </c>
      <c r="BE15" t="str">
        <f>IF(Data!$E15=BE$1, "",             IF(ISERR(SEARCH(BE$1,Data!$A15)),"",          ";" &amp; VLOOKUP(BE$1,Data!$E:$F,2, FALSE) &amp; ";"   )             )</f>
        <v/>
      </c>
      <c r="BF15" t="str">
        <f>IF(Data!$E15=BF$1, "",             IF(ISERR(SEARCH(BF$1,Data!$A15)),"",          ";" &amp; VLOOKUP(BF$1,Data!$E:$F,2, FALSE) &amp; ";"   )             )</f>
        <v/>
      </c>
      <c r="BG15" t="str">
        <f>IF(Data!$E15=BG$1, "",             IF(ISERR(SEARCH(BG$1,Data!$A15)),"",          ";" &amp; VLOOKUP(BG$1,Data!$E:$F,2, FALSE) &amp; ";"   )             )</f>
        <v/>
      </c>
      <c r="BH15" t="str">
        <f>IF(Data!$E15=BH$1, "",             IF(ISERR(SEARCH(BH$1,Data!$A15)),"",          ";" &amp; VLOOKUP(BH$1,Data!$E:$F,2, FALSE) &amp; ";"   )             )</f>
        <v/>
      </c>
      <c r="BI15" t="str">
        <f>IF(Data!$E15=BI$1, "",             IF(ISERR(SEARCH(BI$1,Data!$A15)),"",          ";" &amp; VLOOKUP(BI$1,Data!$E:$F,2, FALSE) &amp; ";"   )             )</f>
        <v/>
      </c>
      <c r="BJ15" t="str">
        <f>IF(Data!$E15=BJ$1, "",             IF(ISERR(SEARCH(BJ$1,Data!$A15)),"",          ";" &amp; VLOOKUP(BJ$1,Data!$E:$F,2, FALSE) &amp; ";"   )             )</f>
        <v/>
      </c>
      <c r="BK15" t="str">
        <f>IF(Data!$E15=BK$1, "",             IF(ISERR(SEARCH(BK$1,Data!$A15)),"",          ";" &amp; VLOOKUP(BK$1,Data!$E:$F,2, FALSE) &amp; ";"   )             )</f>
        <v>;55;</v>
      </c>
      <c r="BL15" t="str">
        <f>IF(Data!$E15=BL$1, "",             IF(ISERR(SEARCH(BL$1,Data!$A15)),"",          ";" &amp; VLOOKUP(BL$1,Data!$E:$F,2, FALSE) &amp; ";"   )             )</f>
        <v/>
      </c>
      <c r="BM15" t="str">
        <f>IF(Data!$E15=BM$1, "",             IF(ISERR(SEARCH(BM$1,Data!$A15)),"",          ";" &amp; VLOOKUP(BM$1,Data!$E:$F,2, FALSE) &amp; ";"   )             )</f>
        <v/>
      </c>
      <c r="BN15" t="str">
        <f>IF(Data!$E15=BN$1, "",             IF(ISERR(SEARCH(BN$1,Data!$A15)),"",          ";" &amp; VLOOKUP(BN$1,Data!$E:$F,2, FALSE) &amp; ";"   )             )</f>
        <v/>
      </c>
      <c r="BO15" t="str">
        <f>IF(Data!$E15=BO$1, "",             IF(ISERR(SEARCH(BO$1,Data!$A15)),"",          ";" &amp; VLOOKUP(BO$1,Data!$E:$F,2, FALSE) &amp; ";"   )             )</f>
        <v/>
      </c>
      <c r="BP15" t="str">
        <f>IF(Data!$E15=BP$1, "",             IF(ISERR(SEARCH(BP$1,Data!$A15)),"",          ";" &amp; VLOOKUP(BP$1,Data!$E:$F,2, FALSE) &amp; ";"   )             )</f>
        <v/>
      </c>
      <c r="BQ15" t="str">
        <f>IF(Data!$E15=BQ$1, "",             IF(ISERR(SEARCH(BQ$1,Data!$A15)),"",          ";" &amp; VLOOKUP(BQ$1,Data!$E:$F,2, FALSE) &amp; ";"   )             )</f>
        <v/>
      </c>
      <c r="BR15" t="str">
        <f>IF(Data!$E15=BR$1, "",             IF(ISERR(SEARCH(BR$1,Data!$A15)),"",          ";" &amp; VLOOKUP(BR$1,Data!$E:$F,2, FALSE) &amp; ";"   )             )</f>
        <v/>
      </c>
      <c r="BS15" t="str">
        <f>IF(Data!$E15=BS$1, "",             IF(ISERR(SEARCH(BS$1,Data!$A15)),"",          ";" &amp; VLOOKUP(BS$1,Data!$E:$F,2, FALSE) &amp; ";"   )             )</f>
        <v/>
      </c>
      <c r="BT15" t="str">
        <f>IF(Data!$E15=BT$1, "",             IF(ISERR(SEARCH(BT$1,Data!$A15)),"",          ";" &amp; VLOOKUP(BT$1,Data!$E:$F,2, FALSE) &amp; ";"   )             )</f>
        <v/>
      </c>
      <c r="BU15" t="str">
        <f>IF(Data!$E15=BU$1, "",             IF(ISERR(SEARCH(BU$1,Data!$A15)),"",          ";" &amp; VLOOKUP(BU$1,Data!$E:$F,2, FALSE) &amp; ";"   )             )</f>
        <v/>
      </c>
      <c r="BV15" t="str">
        <f>IF(Data!$E15=BV$1, "",             IF(ISERR(SEARCH(BV$1,Data!$A15)),"",          ";" &amp; VLOOKUP(BV$1,Data!$E:$F,2, FALSE) &amp; ";"   )             )</f>
        <v/>
      </c>
      <c r="BW15" t="str">
        <f>IF(Data!$E15=BW$1, "",             IF(ISERR(SEARCH(BW$1,Data!$A15)),"",          ";" &amp; VLOOKUP(BW$1,Data!$E:$F,2, FALSE) &amp; ";"   )             )</f>
        <v/>
      </c>
      <c r="BX15" t="str">
        <f>IF(Data!$E15=BX$1, "",             IF(ISERR(SEARCH(BX$1,Data!$A15)),"",          ";" &amp; VLOOKUP(BX$1,Data!$E:$F,2, FALSE) &amp; ";"   )             )</f>
        <v/>
      </c>
      <c r="BY15" t="str">
        <f>IF(Data!$E15=BY$1, "",             IF(ISERR(SEARCH(BY$1,Data!$A15)),"",          ";" &amp; VLOOKUP(BY$1,Data!$E:$F,2, FALSE) &amp; ";"   )             )</f>
        <v/>
      </c>
      <c r="BZ15" t="str">
        <f>IF(Data!$E15=BZ$1, "",             IF(ISERR(SEARCH(BZ$1,Data!$A15)),"",          ";" &amp; VLOOKUP(BZ$1,Data!$E:$F,2, FALSE) &amp; ";"   )             )</f>
        <v/>
      </c>
      <c r="CA15" t="str">
        <f>IF(Data!$E15=CA$1, "",             IF(ISERR(SEARCH(CA$1,Data!$A15)),"",          ";" &amp; VLOOKUP(CA$1,Data!$E:$F,2, FALSE) &amp; ";"   )             )</f>
        <v/>
      </c>
      <c r="CB15" t="str">
        <f>IF(Data!$E15=CB$1, "",             IF(ISERR(SEARCH(CB$1,Data!$A15)),"",          ";" &amp; VLOOKUP(CB$1,Data!$E:$F,2, FALSE) &amp; ";"   )             )</f>
        <v/>
      </c>
      <c r="CC15" t="str">
        <f>IF(Data!$E15=CC$1, "",             IF(ISERR(SEARCH(CC$1,Data!$A15)),"",          ";" &amp; VLOOKUP(CC$1,Data!$E:$F,2, FALSE) &amp; ";"   )             )</f>
        <v/>
      </c>
      <c r="CD15" t="str">
        <f>IF(Data!$E15=CD$1, "",             IF(ISERR(SEARCH(CD$1,Data!$A15)),"",          ";" &amp; VLOOKUP(CD$1,Data!$E:$F,2, FALSE) &amp; ";"   )             )</f>
        <v/>
      </c>
      <c r="CE15" t="str">
        <f>IF(Data!$E15=CE$1, "",             IF(ISERR(SEARCH(CE$1,Data!$A15)),"",          ";" &amp; VLOOKUP(CE$1,Data!$E:$F,2, FALSE) &amp; ";"   )             )</f>
        <v/>
      </c>
      <c r="CF15" t="str">
        <f>IF(Data!$E15=CF$1, "",             IF(ISERR(SEARCH(CF$1,Data!$A15)),"",          ";" &amp; VLOOKUP(CF$1,Data!$E:$F,2, FALSE) &amp; ";"   )             )</f>
        <v/>
      </c>
      <c r="CG15" t="str">
        <f>IF(Data!$E15=CG$1, "",             IF(ISERR(SEARCH(CG$1,Data!$A15)),"",          ";" &amp; VLOOKUP(CG$1,Data!$E:$F,2, FALSE) &amp; ";"   )             )</f>
        <v/>
      </c>
      <c r="CH15" t="str">
        <f>IF(Data!$E15=CH$1, "",             IF(ISERR(SEARCH(CH$1,Data!$A15)),"",          ";" &amp; VLOOKUP(CH$1,Data!$E:$F,2, FALSE) &amp; ";"   )             )</f>
        <v/>
      </c>
      <c r="CI15" t="str">
        <f>IF(Data!$E15=CI$1, "",             IF(ISERR(SEARCH(CI$1,Data!$A15)),"",          ";" &amp; VLOOKUP(CI$1,Data!$E:$F,2, FALSE) &amp; ";"   )             )</f>
        <v/>
      </c>
      <c r="CJ15" t="str">
        <f>IF(Data!$E15=CJ$1, "",             IF(ISERR(SEARCH(CJ$1,Data!$A15)),"",          ";" &amp; VLOOKUP(CJ$1,Data!$E:$F,2, FALSE) &amp; ";"   )             )</f>
        <v/>
      </c>
      <c r="CK15" t="str">
        <f>IF(Data!$E15=CK$1, "",             IF(ISERR(SEARCH(CK$1,Data!$A15)),"",          ";" &amp; VLOOKUP(CK$1,Data!$E:$F,2, FALSE) &amp; ";"   )             )</f>
        <v/>
      </c>
      <c r="CL15" t="str">
        <f>IF(Data!$E15=CL$1, "",             IF(ISERR(SEARCH(CL$1,Data!$A15)),"",          ";" &amp; VLOOKUP(CL$1,Data!$E:$F,2, FALSE) &amp; ";"   )             )</f>
        <v/>
      </c>
      <c r="CM15" t="str">
        <f>IF(Data!$E15=CM$1, "",             IF(ISERR(SEARCH(CM$1,Data!$A15)),"",          ";" &amp; VLOOKUP(CM$1,Data!$E:$F,2, FALSE) &amp; ";"   )             )</f>
        <v/>
      </c>
      <c r="CN15" t="str">
        <f>IF(Data!$E15=CN$1, "",             IF(ISERR(SEARCH(CN$1,Data!$A15)),"",          ";" &amp; VLOOKUP(CN$1,Data!$E:$F,2, FALSE) &amp; ";"   )             )</f>
        <v/>
      </c>
      <c r="CO15" t="str">
        <f>IF(Data!$E15=CO$1, "",             IF(ISERR(SEARCH(CO$1,Data!$A15)),"",          ";" &amp; VLOOKUP(CO$1,Data!$E:$F,2, FALSE) &amp; ";"   )             )</f>
        <v/>
      </c>
      <c r="CP15" t="str">
        <f>IF(Data!$E15=CP$1, "",             IF(ISERR(SEARCH(CP$1,Data!$A15)),"",          ";" &amp; VLOOKUP(CP$1,Data!$E:$F,2, FALSE) &amp; ";"   )             )</f>
        <v/>
      </c>
      <c r="CQ15" t="str">
        <f>IF(Data!$E15=CQ$1, "",             IF(ISERR(SEARCH(CQ$1,Data!$A15)),"",          ";" &amp; VLOOKUP(CQ$1,Data!$E:$F,2, FALSE) &amp; ";"   )             )</f>
        <v/>
      </c>
      <c r="CR15" t="str">
        <f>IF(Data!$E15=CR$1, "",             IF(ISERR(SEARCH(CR$1,Data!$A15)),"",          ";" &amp; VLOOKUP(CR$1,Data!$E:$F,2, FALSE) &amp; ";"   )             )</f>
        <v/>
      </c>
      <c r="CS15" t="str">
        <f>IF(Data!$E15=CS$1, "",             IF(ISERR(SEARCH(CS$1,Data!$A15)),"",          ";" &amp; VLOOKUP(CS$1,Data!$E:$F,2, FALSE) &amp; ";"   )             )</f>
        <v/>
      </c>
      <c r="CT15" t="str">
        <f>IF(Data!$E15=CT$1, "",             IF(ISERR(SEARCH(CT$1,Data!$A15)),"",          ";" &amp; VLOOKUP(CT$1,Data!$E:$F,2, FALSE) &amp; ";"   )             )</f>
        <v/>
      </c>
      <c r="CU15" t="str">
        <f>IF(Data!$E15=CU$1, "",             IF(ISERR(SEARCH(CU$1,Data!$A15)),"",          ";" &amp; VLOOKUP(CU$1,Data!$E:$F,2, FALSE) &amp; ";"   )             )</f>
        <v/>
      </c>
      <c r="CV15" t="str">
        <f>IF(Data!$E15=CV$1, "",             IF(ISERR(SEARCH(CV$1,Data!$A15)),"",          ";" &amp; VLOOKUP(CV$1,Data!$E:$F,2, FALSE) &amp; ";"   )             )</f>
        <v/>
      </c>
      <c r="CW15" t="str">
        <f>IF(Data!$E15=CW$1, "",             IF(ISERR(SEARCH(CW$1,Data!$A15)),"",          ";" &amp; VLOOKUP(CW$1,Data!$E:$F,2, FALSE) &amp; ";"   )             )</f>
        <v/>
      </c>
      <c r="CX15" t="str">
        <f>IF(Data!$E15=CX$1, "",             IF(ISERR(SEARCH(CX$1,Data!$A15)),"",          ";" &amp; VLOOKUP(CX$1,Data!$E:$F,2, FALSE) &amp; ";"   )             )</f>
        <v/>
      </c>
      <c r="CY15" t="str">
        <f>IF(Data!$E15=CY$1, "",             IF(ISERR(SEARCH(CY$1,Data!$A15)),"",          ";" &amp; VLOOKUP(CY$1,Data!$E:$F,2, FALSE) &amp; ";"   )             )</f>
        <v/>
      </c>
      <c r="CZ15" t="str">
        <f>IF(Data!$E15=CZ$1, "",             IF(ISERR(SEARCH(CZ$1,Data!$A15)),"",          ";" &amp; VLOOKUP(CZ$1,Data!$E:$F,2, FALSE) &amp; ";"   )             )</f>
        <v/>
      </c>
      <c r="DA15" t="str">
        <f>IF(Data!$E15=DA$1, "",             IF(ISERR(SEARCH(DA$1,Data!$A15)),"",          ";" &amp; VLOOKUP(DA$1,Data!$E:$F,2, FALSE) &amp; ";"   )             )</f>
        <v/>
      </c>
      <c r="DB15" t="str">
        <f>IF(Data!$E15=DB$1, "",             IF(ISERR(SEARCH(DB$1,Data!$A15)),"",          ";" &amp; VLOOKUP(DB$1,Data!$E:$F,2, FALSE) &amp; ";"   )             )</f>
        <v/>
      </c>
      <c r="DC15" t="str">
        <f>IF(Data!$E15=DC$1, "",             IF(ISERR(SEARCH(DC$1,Data!$A15)),"",          ";" &amp; VLOOKUP(DC$1,Data!$E:$F,2, FALSE) &amp; ";"   )             )</f>
        <v/>
      </c>
      <c r="DD15" t="str">
        <f>IF(Data!$E15=DD$1, "",             IF(ISERR(SEARCH(DD$1,Data!$A15)),"",          ";" &amp; VLOOKUP(DD$1,Data!$E:$F,2, FALSE) &amp; ";"   )             )</f>
        <v/>
      </c>
      <c r="DE15" t="str">
        <f>IF(Data!$E15=DE$1, "",             IF(ISERR(SEARCH(DE$1,Data!$A15)),"",          ";" &amp; VLOOKUP(DE$1,Data!$E:$F,2, FALSE) &amp; ";"   )             )</f>
        <v/>
      </c>
      <c r="DF15" t="str">
        <f>IF(Data!$E15=DF$1, "",             IF(ISERR(SEARCH(DF$1,Data!$A15)),"",          ";" &amp; VLOOKUP(DF$1,Data!$E:$F,2, FALSE) &amp; ";"   )             )</f>
        <v/>
      </c>
      <c r="DG15" t="str">
        <f>IF(Data!$E15=DG$1, "",             IF(ISERR(SEARCH(DG$1,Data!$A15)),"",          ";" &amp; VLOOKUP(DG$1,Data!$E:$F,2, FALSE) &amp; ";"   )             )</f>
        <v/>
      </c>
      <c r="DH15" t="str">
        <f>IF(Data!$E15=DH$1, "",             IF(ISERR(SEARCH(DH$1,Data!$A15)),"",          ";" &amp; VLOOKUP(DH$1,Data!$E:$F,2, FALSE) &amp; ";"   )             )</f>
        <v/>
      </c>
      <c r="DI15" t="str">
        <f>IF(Data!$E15=DI$1, "",             IF(ISERR(SEARCH(DI$1,Data!$A15)),"",          ";" &amp; VLOOKUP(DI$1,Data!$E:$F,2, FALSE) &amp; ";"   )             )</f>
        <v/>
      </c>
      <c r="DJ15" t="str">
        <f>IF(Data!$E15=DJ$1, "",             IF(ISERR(SEARCH(DJ$1,Data!$A15)),"",          ";" &amp; VLOOKUP(DJ$1,Data!$E:$F,2, FALSE) &amp; ";"   )             )</f>
        <v/>
      </c>
      <c r="DK15" t="str">
        <f>IF(Data!$E15=DK$1, "",             IF(ISERR(SEARCH(DK$1,Data!$A15)),"",          ";" &amp; VLOOKUP(DK$1,Data!$E:$F,2, FALSE) &amp; ";"   )             )</f>
        <v/>
      </c>
      <c r="DL15" t="str">
        <f>IF(Data!$E15=DL$1, "",             IF(ISERR(SEARCH(DL$1,Data!$A15)),"",          ";" &amp; VLOOKUP(DL$1,Data!$E:$F,2, FALSE) &amp; ";"   )             )</f>
        <v/>
      </c>
      <c r="DM15" t="str">
        <f>IF(Data!$E15=DM$1, "",             IF(ISERR(SEARCH(DM$1,Data!$A15)),"",          ";" &amp; VLOOKUP(DM$1,Data!$E:$F,2, FALSE) &amp; ";"   )             )</f>
        <v/>
      </c>
      <c r="DN15" t="str">
        <f>IF(Data!$E15=DN$1, "",             IF(ISERR(SEARCH(DN$1,Data!$A15)),"",          ";" &amp; VLOOKUP(DN$1,Data!$E:$F,2, FALSE) &amp; ";"   )             )</f>
        <v/>
      </c>
      <c r="DO15" t="str">
        <f>IF(Data!$E15=DO$1, "",             IF(ISERR(SEARCH(DO$1,Data!$A15)),"",          ";" &amp; VLOOKUP(DO$1,Data!$E:$F,2, FALSE) &amp; ";"   )             )</f>
        <v/>
      </c>
      <c r="DP15" t="str">
        <f>IF(Data!$E15=DP$1, "",             IF(ISERR(SEARCH(DP$1,Data!$A15)),"",          ";" &amp; VLOOKUP(DP$1,Data!$E:$F,2, FALSE) &amp; ";"   )             )</f>
        <v/>
      </c>
      <c r="DQ15" t="str">
        <f>IF(Data!$E15=DQ$1, "",             IF(ISERR(SEARCH(DQ$1,Data!$A15)),"",          ";" &amp; VLOOKUP(DQ$1,Data!$E:$F,2, FALSE) &amp; ";"   )             )</f>
        <v/>
      </c>
      <c r="DR15" t="str">
        <f>IF(Data!$E15=DR$1, "",             IF(ISERR(SEARCH(DR$1,Data!$A15)),"",          ";" &amp; VLOOKUP(DR$1,Data!$E:$F,2, FALSE) &amp; ";"   )             )</f>
        <v/>
      </c>
      <c r="DS15" t="str">
        <f>IF(Data!$E15=DS$1, "",             IF(ISERR(SEARCH(DS$1,Data!$A15)),"",          ";" &amp; VLOOKUP(DS$1,Data!$E:$F,2, FALSE) &amp; ";"   )             )</f>
        <v/>
      </c>
      <c r="DT15" t="str">
        <f>IF(Data!$E15=DT$1, "",             IF(ISERR(SEARCH(DT$1,Data!$A15)),"",          ";" &amp; VLOOKUP(DT$1,Data!$E:$F,2, FALSE) &amp; ";"   )             )</f>
        <v/>
      </c>
      <c r="DU15" t="str">
        <f>IF(Data!$E15=DU$1, "",             IF(ISERR(SEARCH(DU$1,Data!$A15)),"",          ";" &amp; VLOOKUP(DU$1,Data!$E:$F,2, FALSE) &amp; ";"   )             )</f>
        <v/>
      </c>
      <c r="DV15" t="str">
        <f>IF(Data!$E15=DV$1, "",             IF(ISERR(SEARCH(DV$1,Data!$A15)),"",          ";" &amp; VLOOKUP(DV$1,Data!$E:$F,2, FALSE) &amp; ";"   )             )</f>
        <v/>
      </c>
      <c r="DW15" t="str">
        <f>IF(Data!$E15=DW$1, "",             IF(ISERR(SEARCH(DW$1,Data!$A15)),"",          ";" &amp; VLOOKUP(DW$1,Data!$E:$F,2, FALSE) &amp; ";"   )             )</f>
        <v/>
      </c>
      <c r="DX15" t="str">
        <f>IF(Data!$E15=DX$1, "",             IF(ISERR(SEARCH(DX$1,Data!$A15)),"",          ";" &amp; VLOOKUP(DX$1,Data!$E:$F,2, FALSE) &amp; ";"   )             )</f>
        <v/>
      </c>
      <c r="DY15" t="str">
        <f>IF(Data!$E15=DY$1, "",             IF(ISERR(SEARCH(DY$1,Data!$A15)),"",          ";" &amp; VLOOKUP(DY$1,Data!$E:$F,2, FALSE) &amp; ";"   )             )</f>
        <v/>
      </c>
      <c r="DZ15" t="str">
        <f>IF(Data!$E15=DZ$1, "",             IF(ISERR(SEARCH(DZ$1,Data!$A15)),"",          ";" &amp; VLOOKUP(DZ$1,Data!$E:$F,2, FALSE) &amp; ";"   )             )</f>
        <v/>
      </c>
      <c r="EA15" t="str">
        <f>IF(Data!$E15=EA$1, "",             IF(ISERR(SEARCH(EA$1,Data!$A15)),"",          ";" &amp; VLOOKUP(EA$1,Data!$E:$F,2, FALSE) &amp; ";"   )             )</f>
        <v/>
      </c>
      <c r="EB15" t="str">
        <f>IF(Data!$E15=EB$1, "",             IF(ISERR(SEARCH(EB$1,Data!$A15)),"",          ";" &amp; VLOOKUP(EB$1,Data!$E:$F,2, FALSE) &amp; ";"   )             )</f>
        <v/>
      </c>
      <c r="EC15" t="str">
        <f>IF(Data!$E15=EC$1, "",             IF(ISERR(SEARCH(EC$1,Data!$A15)),"",          ";" &amp; VLOOKUP(EC$1,Data!$E:$F,2, FALSE) &amp; ";"   )             )</f>
        <v/>
      </c>
      <c r="ED15" t="str">
        <f>IF(Data!$E15=ED$1, "",             IF(ISERR(SEARCH(ED$1,Data!$A15)),"",          ";" &amp; VLOOKUP(ED$1,Data!$E:$F,2, FALSE) &amp; ";"   )             )</f>
        <v/>
      </c>
      <c r="EE15" t="str">
        <f>IF(Data!$E15=EE$1, "",             IF(ISERR(SEARCH(EE$1,Data!$A15)),"",          ";" &amp; VLOOKUP(EE$1,Data!$E:$F,2, FALSE) &amp; ";"   )             )</f>
        <v/>
      </c>
      <c r="EF15" t="str">
        <f>IF(Data!$E15=EF$1, "",             IF(ISERR(SEARCH(EF$1,Data!$A15)),"",          ";" &amp; VLOOKUP(EF$1,Data!$E:$F,2, FALSE) &amp; ";"   )             )</f>
        <v/>
      </c>
      <c r="EG15" t="str">
        <f>IF(Data!$E15=EG$1, "",             IF(ISERR(SEARCH(EG$1,Data!$A15)),"",          ";" &amp; VLOOKUP(EG$1,Data!$E:$F,2, FALSE) &amp; ";"   )             )</f>
        <v/>
      </c>
      <c r="EH15" t="str">
        <f>IF(Data!$E15=EH$1, "",             IF(ISERR(SEARCH(EH$1,Data!$A15)),"",          ";" &amp; VLOOKUP(EH$1,Data!$E:$F,2, FALSE) &amp; ";"   )             )</f>
        <v/>
      </c>
      <c r="EI15" t="str">
        <f>IF(Data!$E15=EI$1, "",             IF(ISERR(SEARCH(EI$1,Data!$A15)),"",          ";" &amp; VLOOKUP(EI$1,Data!$E:$F,2, FALSE) &amp; ";"   )             )</f>
        <v/>
      </c>
      <c r="EJ15" t="str">
        <f>IF(Data!$E15=EJ$1, "",             IF(ISERR(SEARCH(EJ$1,Data!$A15)),"",          ";" &amp; VLOOKUP(EJ$1,Data!$E:$F,2, FALSE) &amp; ";"   )             )</f>
        <v/>
      </c>
      <c r="EK15" t="str">
        <f>IF(Data!$E15=EK$1, "",             IF(ISERR(SEARCH(EK$1,Data!$A15)),"",          ";" &amp; VLOOKUP(EK$1,Data!$E:$F,2, FALSE) &amp; ";"   )             )</f>
        <v/>
      </c>
      <c r="EL15" t="str">
        <f>IF(Data!$E15=EL$1, "",             IF(ISERR(SEARCH(EL$1,Data!$A15)),"",          ";" &amp; VLOOKUP(EL$1,Data!$E:$F,2, FALSE) &amp; ";"   )             )</f>
        <v/>
      </c>
      <c r="EM15" t="str">
        <f>IF(Data!$E15=EM$1, "",             IF(ISERR(SEARCH(EM$1,Data!$A15)),"",          ";" &amp; VLOOKUP(EM$1,Data!$E:$F,2, FALSE) &amp; ";"   )             )</f>
        <v/>
      </c>
      <c r="EN15" t="str">
        <f>IF(Data!$E15=EN$1, "",             IF(ISERR(SEARCH(EN$1,Data!$A15)),"",          ";" &amp; VLOOKUP(EN$1,Data!$E:$F,2, FALSE) &amp; ";"   )             )</f>
        <v/>
      </c>
      <c r="EO15" t="str">
        <f>IF(Data!$E15=EO$1, "",             IF(ISERR(SEARCH(EO$1,Data!$A15)),"",          ";" &amp; VLOOKUP(EO$1,Data!$E:$F,2, FALSE) &amp; ";"   )             )</f>
        <v/>
      </c>
      <c r="EP15" t="str">
        <f>IF(Data!$E15=EP$1, "",             IF(ISERR(SEARCH(EP$1,Data!$A15)),"",          ";" &amp; VLOOKUP(EP$1,Data!$E:$F,2, FALSE) &amp; ";"   )             )</f>
        <v/>
      </c>
      <c r="EQ15" t="str">
        <f>IF(Data!$E15=EQ$1, "",             IF(ISERR(SEARCH(EQ$1,Data!$A15)),"",          ";" &amp; VLOOKUP(EQ$1,Data!$E:$F,2, FALSE) &amp; ";"   )             )</f>
        <v/>
      </c>
      <c r="ER15" t="str">
        <f>IF(Data!$E15=ER$1, "",             IF(ISERR(SEARCH(ER$1,Data!$A15)),"",          ";" &amp; VLOOKUP(ER$1,Data!$E:$F,2, FALSE) &amp; ";"   )             )</f>
        <v/>
      </c>
      <c r="ES15" t="str">
        <f>IF(Data!$E15=ES$1, "",             IF(ISERR(SEARCH(ES$1,Data!$A15)),"",          ";" &amp; VLOOKUP(ES$1,Data!$E:$F,2, FALSE) &amp; ";"   )             )</f>
        <v/>
      </c>
      <c r="ET15" t="str">
        <f>IF(Data!$E15=ET$1, "",             IF(ISERR(SEARCH(ET$1,Data!$A15)),"",          ";" &amp; VLOOKUP(ET$1,Data!$E:$F,2, FALSE) &amp; ";"   )             )</f>
        <v/>
      </c>
      <c r="EU15" t="str">
        <f>IF(Data!$E15=EU$1, "",             IF(ISERR(SEARCH(EU$1,Data!$A15)),"",          ";" &amp; VLOOKUP(EU$1,Data!$E:$F,2, FALSE) &amp; ";"   )             )</f>
        <v/>
      </c>
      <c r="EV15" t="str">
        <f>IF(Data!$E15=EV$1, "",             IF(ISERR(SEARCH(EV$1,Data!$A15)),"",          ";" &amp; VLOOKUP(EV$1,Data!$E:$F,2, FALSE) &amp; ";"   )             )</f>
        <v/>
      </c>
      <c r="EW15" t="str">
        <f>IF(Data!$E15=EW$1, "",             IF(ISERR(SEARCH(EW$1,Data!$A15)),"",          ";" &amp; VLOOKUP(EW$1,Data!$E:$F,2, FALSE) &amp; ";"   )             )</f>
        <v/>
      </c>
      <c r="EX15" t="str">
        <f>IF(Data!$E15=EX$1, "",             IF(ISERR(SEARCH(EX$1,Data!$A15)),"",          ";" &amp; VLOOKUP(EX$1,Data!$E:$F,2, FALSE) &amp; ";"   )             )</f>
        <v/>
      </c>
      <c r="EY15" t="str">
        <f>IF(Data!$E15=EY$1, "",             IF(ISERR(SEARCH(EY$1,Data!$A15)),"",          ";" &amp; VLOOKUP(EY$1,Data!$E:$F,2, FALSE) &amp; ";"   )             )</f>
        <v/>
      </c>
      <c r="EZ15" t="str">
        <f>IF(Data!$E15=EZ$1, "",             IF(ISERR(SEARCH(EZ$1,Data!$A15)),"",          ";" &amp; VLOOKUP(EZ$1,Data!$E:$F,2, FALSE) &amp; ";"   )             )</f>
        <v/>
      </c>
      <c r="FA15" t="str">
        <f>IF(Data!$E15=FA$1, "",             IF(ISERR(SEARCH(FA$1,Data!$A15)),"",          ";" &amp; VLOOKUP(FA$1,Data!$E:$F,2, FALSE) &amp; ";"   )             )</f>
        <v/>
      </c>
      <c r="FB15" t="str">
        <f>IF(Data!$E15=FB$1, "",             IF(ISERR(SEARCH(FB$1,Data!$A15)),"",          ";" &amp; VLOOKUP(FB$1,Data!$E:$F,2, FALSE) &amp; ";"   )             )</f>
        <v/>
      </c>
      <c r="FC15" t="str">
        <f>IF(Data!$E15=FC$1, "",             IF(ISERR(SEARCH(FC$1,Data!$A15)),"",          ";" &amp; VLOOKUP(FC$1,Data!$E:$F,2, FALSE) &amp; ";"   )             )</f>
        <v/>
      </c>
      <c r="FD15" t="str">
        <f>IF(Data!$E15=FD$1, "",             IF(ISERR(SEARCH(FD$1,Data!$A15)),"",          ";" &amp; VLOOKUP(FD$1,Data!$E:$F,2, FALSE) &amp; ";"   )             )</f>
        <v/>
      </c>
      <c r="FE15" t="str">
        <f>IF(Data!$E15=FE$1, "",             IF(ISERR(SEARCH(FE$1,Data!$A15)),"",          ";" &amp; VLOOKUP(FE$1,Data!$E:$F,2, FALSE) &amp; ";"   )             )</f>
        <v/>
      </c>
      <c r="FF15" t="str">
        <f>IF(Data!$E15=FF$1, "",             IF(ISERR(SEARCH(FF$1,Data!$A15)),"",          ";" &amp; VLOOKUP(FF$1,Data!$E:$F,2, FALSE) &amp; ";"   )             )</f>
        <v/>
      </c>
      <c r="FG15" t="str">
        <f>IF(Data!$E15=FG$1, "",             IF(ISERR(SEARCH(FG$1,Data!$A15)),"",          ";" &amp; VLOOKUP(FG$1,Data!$E:$F,2, FALSE) &amp; ";"   )             )</f>
        <v/>
      </c>
      <c r="FH15" t="str">
        <f>IF(Data!$E15=FH$1, "",             IF(ISERR(SEARCH(FH$1,Data!$A15)),"",          ";" &amp; VLOOKUP(FH$1,Data!$E:$F,2, FALSE) &amp; ";"   )             )</f>
        <v/>
      </c>
      <c r="FI15" t="str">
        <f>IF(Data!$E15=FI$1, "",             IF(ISERR(SEARCH(FI$1,Data!$A15)),"",          ";" &amp; VLOOKUP(FI$1,Data!$E:$F,2, FALSE) &amp; ";"   )             )</f>
        <v/>
      </c>
      <c r="FJ15" t="str">
        <f>IF(Data!$E15=FJ$1, "",             IF(ISERR(SEARCH(FJ$1,Data!$A15)),"",          ";" &amp; VLOOKUP(FJ$1,Data!$E:$F,2, FALSE) &amp; ";"   )             )</f>
        <v/>
      </c>
      <c r="FK15" t="str">
        <f>IF(Data!$E15=FK$1, "",             IF(ISERR(SEARCH(FK$1,Data!$A15)),"",          ";" &amp; VLOOKUP(FK$1,Data!$E:$F,2, FALSE) &amp; ";"   )             )</f>
        <v/>
      </c>
      <c r="FL15" t="str">
        <f>IF(Data!$E15=FL$1, "",             IF(ISERR(SEARCH(FL$1,Data!$A15)),"",          ";" &amp; VLOOKUP(FL$1,Data!$E:$F,2, FALSE) &amp; ";"   )             )</f>
        <v/>
      </c>
      <c r="FM15" t="str">
        <f>IF(Data!$E15=FM$1, "",             IF(ISERR(SEARCH(FM$1,Data!$A15)),"",          ";" &amp; VLOOKUP(FM$1,Data!$E:$F,2, FALSE) &amp; ";"   )             )</f>
        <v/>
      </c>
      <c r="FN15" t="str">
        <f>IF(Data!$E15=FN$1, "",             IF(ISERR(SEARCH(FN$1,Data!$A15)),"",          ";" &amp; VLOOKUP(FN$1,Data!$E:$F,2, FALSE) &amp; ";"   )             )</f>
        <v>;162;</v>
      </c>
      <c r="FO15" t="str">
        <f>IF(Data!$E15=FO$1, "",             IF(ISERR(SEARCH(FO$1,Data!$A15)),"",          ";" &amp; VLOOKUP(FO$1,Data!$E:$F,2, FALSE) &amp; ";"   )             )</f>
        <v/>
      </c>
      <c r="FP15" t="str">
        <f>IF(Data!$E15=FP$1, "",             IF(ISERR(SEARCH(FP$1,Data!$A15)),"",          ";" &amp; VLOOKUP(FP$1,Data!$E:$F,2, FALSE) &amp; ";"   )             )</f>
        <v/>
      </c>
      <c r="FQ15" t="str">
        <f>IF(Data!$E15=FQ$1, "",             IF(ISERR(SEARCH(FQ$1,Data!$A15)),"",          ";" &amp; VLOOKUP(FQ$1,Data!$E:$F,2, FALSE) &amp; ";"   )             )</f>
        <v/>
      </c>
      <c r="FR15" t="str">
        <f>IF(Data!$E15=FR$1, "",             IF(ISERR(SEARCH(FR$1,Data!$A15)),"",          ";" &amp; VLOOKUP(FR$1,Data!$E:$F,2, FALSE) &amp; ";"   )             )</f>
        <v/>
      </c>
      <c r="FS15" t="str">
        <f>IF(Data!$E15=FS$1, "",             IF(ISERR(SEARCH(FS$1,Data!$A15)),"",          ";" &amp; VLOOKUP(FS$1,Data!$E:$F,2, FALSE) &amp; ";"   )             )</f>
        <v/>
      </c>
      <c r="FT15" t="str">
        <f>IF(Data!$E15=FT$1, "",             IF(ISERR(SEARCH(FT$1,Data!$A15)),"",          ";" &amp; VLOOKUP(FT$1,Data!$E:$F,2, FALSE) &amp; ";"   )             )</f>
        <v/>
      </c>
      <c r="FU15" t="str">
        <f>IF(Data!$E15=FU$1, "",             IF(ISERR(SEARCH(FU$1,Data!$A15)),"",          ";" &amp; VLOOKUP(FU$1,Data!$E:$F,2, FALSE) &amp; ";"   )             )</f>
        <v/>
      </c>
      <c r="FV15" t="str">
        <f>IF(Data!$E15=FV$1, "",             IF(ISERR(SEARCH(FV$1,Data!$A15)),"",          ";" &amp; VLOOKUP(FV$1,Data!$E:$F,2, FALSE) &amp; ";"   )             )</f>
        <v/>
      </c>
      <c r="FW15" t="str">
        <f>IF(Data!$E15=FW$1, "",             IF(ISERR(SEARCH(FW$1,Data!$A15)),"",          ";" &amp; VLOOKUP(FW$1,Data!$E:$F,2, FALSE) &amp; ";"   )             )</f>
        <v/>
      </c>
      <c r="FX15" t="str">
        <f>IF(Data!$E15=FX$1, "",             IF(ISERR(SEARCH(FX$1,Data!$A15)),"",          ";" &amp; VLOOKUP(FX$1,Data!$E:$F,2, FALSE) &amp; ";"   )             )</f>
        <v/>
      </c>
      <c r="FY15" t="str">
        <f>IF(Data!$E15=FY$1, "",             IF(ISERR(SEARCH(FY$1,Data!$A15)),"",          ";" &amp; VLOOKUP(FY$1,Data!$E:$F,2, FALSE) &amp; ";"   )             )</f>
        <v/>
      </c>
      <c r="FZ15" t="str">
        <f>IF(Data!$E15=FZ$1, "",             IF(ISERR(SEARCH(FZ$1,Data!$A15)),"",          ";" &amp; VLOOKUP(FZ$1,Data!$E:$F,2, FALSE) &amp; ";"   )             )</f>
        <v/>
      </c>
      <c r="GA15" t="str">
        <f>IF(Data!$E15=GA$1, "",             IF(ISERR(SEARCH(GA$1,Data!$A15)),"",          ";" &amp; VLOOKUP(GA$1,Data!$E:$F,2, FALSE) &amp; ";"   )             )</f>
        <v/>
      </c>
      <c r="GB15" t="str">
        <f>IF(Data!$E15=GB$1, "",             IF(ISERR(SEARCH(GB$1,Data!$A15)),"",          ";" &amp; VLOOKUP(GB$1,Data!$E:$F,2, FALSE) &amp; ";"   )             )</f>
        <v/>
      </c>
      <c r="GC15" t="str">
        <f>IF(Data!$E15=GC$1, "",             IF(ISERR(SEARCH(GC$1,Data!$A15)),"",          ";" &amp; VLOOKUP(GC$1,Data!$E:$F,2, FALSE) &amp; ";"   )             )</f>
        <v/>
      </c>
      <c r="GD15" t="str">
        <f>IF(Data!$E15=GD$1, "",             IF(ISERR(SEARCH(GD$1,Data!$A15)),"",          ";" &amp; VLOOKUP(GD$1,Data!$E:$F,2, FALSE) &amp; ";"   )             )</f>
        <v/>
      </c>
      <c r="GE15" t="str">
        <f>IF(Data!$E15=GE$1, "",             IF(ISERR(SEARCH(GE$1,Data!$A15)),"",          ";" &amp; VLOOKUP(GE$1,Data!$E:$F,2, FALSE) &amp; ";"   )             )</f>
        <v/>
      </c>
      <c r="GF15" t="str">
        <f>IF(Data!$E15=GF$1, "",             IF(ISERR(SEARCH(GF$1,Data!$A15)),"",          ";" &amp; VLOOKUP(GF$1,Data!$E:$F,2, FALSE) &amp; ";"   )             )</f>
        <v/>
      </c>
      <c r="GG15" t="str">
        <f>IF(Data!$E15=GG$1, "",             IF(ISERR(SEARCH(GG$1,Data!$A15)),"",          ";" &amp; VLOOKUP(GG$1,Data!$E:$F,2, FALSE) &amp; ";"   )             )</f>
        <v/>
      </c>
      <c r="GH15" t="str">
        <f>IF(Data!$E15=GH$1, "",             IF(ISERR(SEARCH(GH$1,Data!$A15)),"",          ";" &amp; VLOOKUP(GH$1,Data!$E:$F,2, FALSE) &amp; ";"   )             )</f>
        <v/>
      </c>
      <c r="GI15" t="str">
        <f>IF(Data!$E15=GI$1, "",             IF(ISERR(SEARCH(GI$1,Data!$A15)),"",          ";" &amp; VLOOKUP(GI$1,Data!$E:$F,2, FALSE) &amp; ";"   )             )</f>
        <v/>
      </c>
      <c r="GJ15" t="str">
        <f>IF(Data!$E15=GJ$1, "",             IF(ISERR(SEARCH(GJ$1,Data!$A15)),"",          ";" &amp; VLOOKUP(GJ$1,Data!$E:$F,2, FALSE) &amp; ";"   )             )</f>
        <v/>
      </c>
      <c r="GK15" t="str">
        <f>IF(Data!$E15=GK$1, "",             IF(ISERR(SEARCH(GK$1,Data!$A15)),"",          ";" &amp; VLOOKUP(GK$1,Data!$E:$F,2, FALSE) &amp; ";"   )             )</f>
        <v>;185;</v>
      </c>
      <c r="GL15" t="str">
        <f>IF(Data!$E15=GL$1, "",             IF(ISERR(SEARCH(GL$1,Data!$A15)),"",          ";" &amp; VLOOKUP(GL$1,Data!$E:$F,2, FALSE) &amp; ";"   )             )</f>
        <v/>
      </c>
      <c r="GM15" t="str">
        <f>IF(Data!$E15=GM$1, "",             IF(ISERR(SEARCH(GM$1,Data!$A15)),"",          ";" &amp; VLOOKUP(GM$1,Data!$E:$F,2, FALSE) &amp; ";"   )             )</f>
        <v/>
      </c>
      <c r="GN15" t="str">
        <f>IF(Data!$E15=GN$1, "",             IF(ISERR(SEARCH(GN$1,Data!$A15)),"",          ";" &amp; VLOOKUP(GN$1,Data!$E:$F,2, FALSE) &amp; ";"   )             )</f>
        <v/>
      </c>
      <c r="GO15" t="str">
        <f>IF(Data!$E15=GO$1, "",             IF(ISERR(SEARCH(GO$1,Data!$A15)),"",          ";" &amp; VLOOKUP(GO$1,Data!$E:$F,2, FALSE) &amp; ";"   )             )</f>
        <v/>
      </c>
      <c r="GP15" t="str">
        <f>IF(Data!$E15=GP$1, "",             IF(ISERR(SEARCH(GP$1,Data!$A15)),"",          ";" &amp; VLOOKUP(GP$1,Data!$E:$F,2, FALSE) &amp; ";"   )             )</f>
        <v/>
      </c>
      <c r="GQ15" t="str">
        <f>IF(Data!$E15=GQ$1, "",             IF(ISERR(SEARCH(GQ$1,Data!$A15)),"",          ";" &amp; VLOOKUP(GQ$1,Data!$E:$F,2, FALSE) &amp; ";"   )             )</f>
        <v/>
      </c>
      <c r="GR15" t="str">
        <f>IF(Data!$E15=GR$1, "",             IF(ISERR(SEARCH(GR$1,Data!$A15)),"",          ";" &amp; VLOOKUP(GR$1,Data!$E:$F,2, FALSE) &amp; ";"   )             )</f>
        <v/>
      </c>
      <c r="GS15" t="str">
        <f>IF(Data!$E15=GS$1, "",             IF(ISERR(SEARCH(GS$1,Data!$A15)),"",          ";" &amp; VLOOKUP(GS$1,Data!$E:$F,2, FALSE) &amp; ";"   )             )</f>
        <v/>
      </c>
      <c r="GT15" t="str">
        <f>IF(Data!$E15=GT$1, "",             IF(ISERR(SEARCH(GT$1,Data!$A15)),"",          ";" &amp; VLOOKUP(GT$1,Data!$E:$F,2, FALSE) &amp; ";"   )             )</f>
        <v/>
      </c>
      <c r="GU15" t="str">
        <f>IF(Data!$E15=GU$1, "",             IF(ISERR(SEARCH(GU$1,Data!$A15)),"",          ";" &amp; VLOOKUP(GU$1,Data!$E:$F,2, FALSE) &amp; ";"   )             )</f>
        <v/>
      </c>
      <c r="GV15" t="str">
        <f>IF(Data!$E15=GV$1, "",             IF(ISERR(SEARCH(GV$1,Data!$A15)),"",          ";" &amp; VLOOKUP(GV$1,Data!$E:$F,2, FALSE) &amp; ";"   )             )</f>
        <v/>
      </c>
      <c r="GW15" t="str">
        <f>IF(Data!$E15=GW$1, "",             IF(ISERR(SEARCH(GW$1,Data!$A15)),"",          ";" &amp; VLOOKUP(GW$1,Data!$E:$F,2, FALSE) &amp; ";"   )             )</f>
        <v/>
      </c>
      <c r="GX15" t="str">
        <f>IF(Data!$E15=GX$1, "",             IF(ISERR(SEARCH(GX$1,Data!$A15)),"",          ";" &amp; VLOOKUP(GX$1,Data!$E:$F,2, FALSE) &amp; ";"   )             )</f>
        <v/>
      </c>
      <c r="GY15" t="str">
        <f>IF(Data!$E15=GY$1, "",             IF(ISERR(SEARCH(GY$1,Data!$A15)),"",          ";" &amp; VLOOKUP(GY$1,Data!$E:$F,2, FALSE) &amp; ";"   )             )</f>
        <v/>
      </c>
      <c r="GZ15" t="str">
        <f>IF(Data!$E15=GZ$1, "",             IF(ISERR(SEARCH(GZ$1,Data!$A15)),"",          ";" &amp; VLOOKUP(GZ$1,Data!$E:$F,2, FALSE) &amp; ";"   )             )</f>
        <v/>
      </c>
      <c r="HA15" t="str">
        <f>IF(Data!$E15=HA$1, "",             IF(ISERR(SEARCH(HA$1,Data!$A15)),"",          ";" &amp; VLOOKUP(HA$1,Data!$E:$F,2, FALSE) &amp; ";"   )             )</f>
        <v/>
      </c>
      <c r="HB15" t="str">
        <f>IF(Data!$E15=HB$1, "",             IF(ISERR(SEARCH(HB$1,Data!$A15)),"",          ";" &amp; VLOOKUP(HB$1,Data!$E:$F,2, FALSE) &amp; ";"   )             )</f>
        <v/>
      </c>
      <c r="HC15" t="str">
        <f>IF(Data!$E15=HC$1, "",             IF(ISERR(SEARCH(HC$1,Data!$A15)),"",          ";" &amp; VLOOKUP(HC$1,Data!$E:$F,2, FALSE) &amp; ";"   )             )</f>
        <v/>
      </c>
      <c r="HD15" t="str">
        <f>IF(Data!$E15=HD$1, "",             IF(ISERR(SEARCH(HD$1,Data!$A15)),"",          ";" &amp; VLOOKUP(HD$1,Data!$E:$F,2, FALSE) &amp; ";"   )             )</f>
        <v/>
      </c>
      <c r="HE15" t="str">
        <f>IF(Data!$E15=HE$1, "",             IF(ISERR(SEARCH(HE$1,Data!$A15)),"",          ";" &amp; VLOOKUP(HE$1,Data!$E:$F,2, FALSE) &amp; ";"   )             )</f>
        <v/>
      </c>
      <c r="HF15" t="str">
        <f>IF(Data!$E15=HF$1, "",             IF(ISERR(SEARCH(HF$1,Data!$A15)),"",          ";" &amp; VLOOKUP(HF$1,Data!$E:$F,2, FALSE) &amp; ";"   )             )</f>
        <v/>
      </c>
      <c r="HG15" t="str">
        <f>IF(Data!$E15=HG$1, "",             IF(ISERR(SEARCH(HG$1,Data!$A15)),"",          ";" &amp; VLOOKUP(HG$1,Data!$E:$F,2, FALSE) &amp; ";"   )             )</f>
        <v/>
      </c>
      <c r="HH15" t="str">
        <f>IF(Data!$E15=HH$1, "",             IF(ISERR(SEARCH(HH$1,Data!$A15)),"",          ";" &amp; VLOOKUP(HH$1,Data!$E:$F,2, FALSE) &amp; ";"   )             )</f>
        <v/>
      </c>
      <c r="HI15" t="str">
        <f>IF(Data!$E15=HI$1, "",             IF(ISERR(SEARCH(HI$1,Data!$A15)),"",          ";" &amp; VLOOKUP(HI$1,Data!$E:$F,2, FALSE) &amp; ";"   )             )</f>
        <v/>
      </c>
      <c r="HJ15" t="str">
        <f>IF(Data!$E15=HJ$1, "",             IF(ISERR(SEARCH(HJ$1,Data!$A15)),"",          ";" &amp; VLOOKUP(HJ$1,Data!$E:$F,2, FALSE) &amp; ";"   )             )</f>
        <v/>
      </c>
      <c r="HK15" t="str">
        <f>IF(Data!$E15=HK$1, "",             IF(ISERR(SEARCH(HK$1,Data!$A15)),"",          ";" &amp; VLOOKUP(HK$1,Data!$E:$F,2, FALSE) &amp; ";"   )             )</f>
        <v/>
      </c>
      <c r="HL15" t="str">
        <f>IF(Data!$E15=HL$1, "",             IF(ISERR(SEARCH(HL$1,Data!$A15)),"",          ";" &amp; VLOOKUP(HL$1,Data!$E:$F,2, FALSE) &amp; ";"   )             )</f>
        <v/>
      </c>
      <c r="HM15" t="str">
        <f>IF(Data!$E15=HM$1, "",             IF(ISERR(SEARCH(HM$1,Data!$A15)),"",          ";" &amp; VLOOKUP(HM$1,Data!$E:$F,2, FALSE) &amp; ";"   )             )</f>
        <v/>
      </c>
      <c r="HN15" t="str">
        <f>IF(Data!$E15=HN$1, "",             IF(ISERR(SEARCH(HN$1,Data!$A15)),"",          ";" &amp; VLOOKUP(HN$1,Data!$E:$F,2, FALSE) &amp; ";"   )             )</f>
        <v/>
      </c>
      <c r="HO15" t="str">
        <f>IF(Data!$E15=HO$1, "",             IF(ISERR(SEARCH(HO$1,Data!$A15)),"",          ";" &amp; VLOOKUP(HO$1,Data!$E:$F,2, FALSE) &amp; ";"   )             )</f>
        <v/>
      </c>
      <c r="HP15" t="str">
        <f>IF(Data!$E15=HP$1, "",             IF(ISERR(SEARCH(HP$1,Data!$A15)),"",          ";" &amp; VLOOKUP(HP$1,Data!$E:$F,2, FALSE) &amp; ";"   )             )</f>
        <v/>
      </c>
      <c r="HQ15" t="str">
        <f>IF(Data!$E15=HQ$1, "",             IF(ISERR(SEARCH(HQ$1,Data!$A15)),"",          ";" &amp; VLOOKUP(HQ$1,Data!$E:$F,2, FALSE) &amp; ";"   )             )</f>
        <v/>
      </c>
      <c r="HR15" t="str">
        <f>IF(Data!$E15=HR$1, "",             IF(ISERR(SEARCH(HR$1,Data!$A15)),"",          ";" &amp; VLOOKUP(HR$1,Data!$E:$F,2, FALSE) &amp; ";"   )             )</f>
        <v/>
      </c>
      <c r="HS15" t="str">
        <f>IF(Data!$E15=HS$1, "",             IF(ISERR(SEARCH(HS$1,Data!$A15)),"",          ";" &amp; VLOOKUP(HS$1,Data!$E:$F,2, FALSE) &amp; ";"   )             )</f>
        <v/>
      </c>
      <c r="HT15" t="str">
        <f>IF(Data!$E15=HT$1, "",             IF(ISERR(SEARCH(HT$1,Data!$A15)),"",          ";" &amp; VLOOKUP(HT$1,Data!$E:$F,2, FALSE) &amp; ";"   )             )</f>
        <v/>
      </c>
      <c r="HU15" t="str">
        <f>IF(Data!$E15=HU$1, "",             IF(ISERR(SEARCH(HU$1,Data!$A15)),"",          ";" &amp; VLOOKUP(HU$1,Data!$E:$F,2, FALSE) &amp; ";"   )             )</f>
        <v/>
      </c>
      <c r="HV15" t="str">
        <f>IF(Data!$E15=HV$1, "",             IF(ISERR(SEARCH(HV$1,Data!$A15)),"",          ";" &amp; VLOOKUP(HV$1,Data!$E:$F,2, FALSE) &amp; ";"   )             )</f>
        <v/>
      </c>
      <c r="HW15" t="str">
        <f>IF(Data!$E15=HW$1, "",             IF(ISERR(SEARCH(HW$1,Data!$A15)),"",          ";" &amp; VLOOKUP(HW$1,Data!$E:$F,2, FALSE) &amp; ";"   )             )</f>
        <v/>
      </c>
      <c r="HX15" t="str">
        <f>IF(Data!$E15=HX$1, "",             IF(ISERR(SEARCH(HX$1,Data!$A15)),"",          ";" &amp; VLOOKUP(HX$1,Data!$E:$F,2, FALSE) &amp; ";"   )             )</f>
        <v/>
      </c>
      <c r="HY15" t="str">
        <f>IF(Data!$E15=HY$1, "",             IF(ISERR(SEARCH(HY$1,Data!$A15)),"",          ";" &amp; VLOOKUP(HY$1,Data!$E:$F,2, FALSE) &amp; ";"   )             )</f>
        <v/>
      </c>
      <c r="HZ15" t="str">
        <f>IF(Data!$E15=HZ$1, "",             IF(ISERR(SEARCH(HZ$1,Data!$A15)),"",          ";" &amp; VLOOKUP(HZ$1,Data!$E:$F,2, FALSE) &amp; ";"   )             )</f>
        <v/>
      </c>
      <c r="IA15" t="str">
        <f>IF(Data!$E15=IA$1, "",             IF(ISERR(SEARCH(IA$1,Data!$A15)),"",          ";" &amp; VLOOKUP(IA$1,Data!$E:$F,2, FALSE) &amp; ";"   )             )</f>
        <v/>
      </c>
      <c r="IB15" t="str">
        <f>IF(Data!$E15=IB$1, "",             IF(ISERR(SEARCH(IB$1,Data!$A15)),"",          ";" &amp; VLOOKUP(IB$1,Data!$E:$F,2, FALSE) &amp; ";"   )             )</f>
        <v/>
      </c>
      <c r="IC15" t="str">
        <f>IF(Data!$E15=IC$1, "",             IF(ISERR(SEARCH(IC$1,Data!$A15)),"",          ";" &amp; VLOOKUP(IC$1,Data!$E:$F,2, FALSE) &amp; ";"   )             )</f>
        <v/>
      </c>
      <c r="ID15" t="str">
        <f>IF(Data!$E15=ID$1, "",             IF(ISERR(SEARCH(ID$1,Data!$A15)),"",          ";" &amp; VLOOKUP(ID$1,Data!$E:$F,2, FALSE) &amp; ";"   )             )</f>
        <v/>
      </c>
      <c r="IE15" t="str">
        <f>IF(Data!$E15=IE$1, "",             IF(ISERR(SEARCH(IE$1,Data!$A15)),"",          ";" &amp; VLOOKUP(IE$1,Data!$E:$F,2, FALSE) &amp; ";"   )             )</f>
        <v/>
      </c>
    </row>
    <row r="16" spans="1:239" x14ac:dyDescent="0.3">
      <c r="A16" t="str">
        <f>Tableau1[[#This Row],[name]]</f>
        <v>Dark Bane</v>
      </c>
      <c r="B16" s="15">
        <f>VLOOKUP(Tableau36[[#This Row],[Character]],Data!E:F,2,FALSE)</f>
        <v>15</v>
      </c>
      <c r="C16" t="str">
        <f>IF( Tableau36[[#This Row],[removed double semi-colon]]="", "", MID(Tableau36[[#This Row],[removed double semi-colon]],2,LEN(Tableau36[[#This Row],[removed double semi-colon]]) - 2) )</f>
        <v/>
      </c>
      <c r="D16" t="str">
        <f>SUBSTITUTE(Tableau36[[#This Row],[Concatenation]],";;",";")</f>
        <v/>
      </c>
      <c r="E16" t="str">
        <f>_xlfn.CONCAT(Tableau4[#This Row])</f>
        <v/>
      </c>
      <c r="I16" t="str">
        <f>IF(Data!$E16=I$1, "",             IF(ISERR(SEARCH(I$1,Data!$A16)),"",          ";" &amp; VLOOKUP(I$1,Data!$E:$F,2, FALSE) &amp; ";"   )             )</f>
        <v/>
      </c>
      <c r="J16" t="str">
        <f>IF(Data!$E16=J$1, "",             IF(ISERR(SEARCH(J$1,Data!$A16)),"",          ";" &amp; VLOOKUP(J$1,Data!$E:$F,2, FALSE) &amp; ";"   )             )</f>
        <v/>
      </c>
      <c r="K16" t="str">
        <f>IF(Data!$E16=K$1, "",             IF(ISERR(SEARCH(K$1,Data!$A16)),"",          ";" &amp; VLOOKUP(K$1,Data!$E:$F,2, FALSE) &amp; ";"   )             )</f>
        <v/>
      </c>
      <c r="L16" t="str">
        <f>IF(Data!$E16=L$1, "",             IF(ISERR(SEARCH(L$1,Data!$A16)),"",          ";" &amp; VLOOKUP(L$1,Data!$E:$F,2, FALSE) &amp; ";"   )             )</f>
        <v/>
      </c>
      <c r="M16" t="str">
        <f>IF(Data!$E16=M$1, "",             IF(ISERR(SEARCH(M$1,Data!$A16)),"",          ";" &amp; VLOOKUP(M$1,Data!$E:$F,2, FALSE) &amp; ";"   )             )</f>
        <v/>
      </c>
      <c r="N16" t="str">
        <f>IF(Data!$E16=N$1, "",             IF(ISERR(SEARCH(N$1,Data!$A16)),"",          ";" &amp; VLOOKUP(N$1,Data!$E:$F,2, FALSE) &amp; ";"   )             )</f>
        <v/>
      </c>
      <c r="O16" t="str">
        <f>IF(Data!$E16=O$1, "",             IF(ISERR(SEARCH(O$1,Data!$A16)),"",          ";" &amp; VLOOKUP(O$1,Data!$E:$F,2, FALSE) &amp; ";"   )             )</f>
        <v/>
      </c>
      <c r="P16" t="str">
        <f>IF(Data!$E16=P$1, "",             IF(ISERR(SEARCH(P$1,Data!$A16)),"",          ";" &amp; VLOOKUP(P$1,Data!$E:$F,2, FALSE) &amp; ";"   )             )</f>
        <v/>
      </c>
      <c r="Q16" t="str">
        <f>IF(Data!$E16=Q$1, "",             IF(ISERR(SEARCH(Q$1,Data!$A16)),"",          ";" &amp; VLOOKUP(Q$1,Data!$E:$F,2, FALSE) &amp; ";"   )             )</f>
        <v/>
      </c>
      <c r="R16" t="str">
        <f>IF(Data!$E16=R$1, "",             IF(ISERR(SEARCH(R$1,Data!$A16)),"",          ";" &amp; VLOOKUP(R$1,Data!$E:$F,2, FALSE) &amp; ";"   )             )</f>
        <v/>
      </c>
      <c r="S16" t="str">
        <f>IF(Data!$E16=S$1, "",             IF(ISERR(SEARCH(S$1,Data!$A16)),"",          ";" &amp; VLOOKUP(S$1,Data!$E:$F,2, FALSE) &amp; ";"   )             )</f>
        <v/>
      </c>
      <c r="T16" t="str">
        <f>IF(Data!$E16=T$1, "",             IF(ISERR(SEARCH(T$1,Data!$A16)),"",          ";" &amp; VLOOKUP(T$1,Data!$E:$F,2, FALSE) &amp; ";"   )             )</f>
        <v/>
      </c>
      <c r="U16" t="str">
        <f>IF(Data!$E16=U$1, "",             IF(ISERR(SEARCH(U$1,Data!$A16)),"",          ";" &amp; VLOOKUP(U$1,Data!$E:$F,2, FALSE) &amp; ";"   )             )</f>
        <v/>
      </c>
      <c r="V16" t="str">
        <f>IF(Data!$E16=V$1, "",             IF(ISERR(SEARCH(V$1,Data!$A16)),"",          ";" &amp; VLOOKUP(V$1,Data!$E:$F,2, FALSE) &amp; ";"   )             )</f>
        <v/>
      </c>
      <c r="W16" t="str">
        <f>IF(Data!$E16=W$1, "",             IF(ISERR(SEARCH(W$1,Data!$A16)),"",          ";" &amp; VLOOKUP(W$1,Data!$E:$F,2, FALSE) &amp; ";"   )             )</f>
        <v/>
      </c>
      <c r="X16" t="str">
        <f>IF(Data!$E16=X$1, "",             IF(ISERR(SEARCH(X$1,Data!$A16)),"",          ";" &amp; VLOOKUP(X$1,Data!$E:$F,2, FALSE) &amp; ";"   )             )</f>
        <v/>
      </c>
      <c r="Y16" t="str">
        <f>IF(Data!$E16=Y$1, "",             IF(ISERR(SEARCH(Y$1,Data!$A16)),"",          ";" &amp; VLOOKUP(Y$1,Data!$E:$F,2, FALSE) &amp; ";"   )             )</f>
        <v/>
      </c>
      <c r="Z16" t="str">
        <f>IF(Data!$E16=Z$1, "",             IF(ISERR(SEARCH(Z$1,Data!$A16)),"",          ";" &amp; VLOOKUP(Z$1,Data!$E:$F,2, FALSE) &amp; ";"   )             )</f>
        <v/>
      </c>
      <c r="AA16" t="str">
        <f>IF(Data!$E16=AA$1, "",             IF(ISERR(SEARCH(AA$1,Data!$A16)),"",          ";" &amp; VLOOKUP(AA$1,Data!$E:$F,2, FALSE) &amp; ";"   )             )</f>
        <v/>
      </c>
      <c r="AB16" t="str">
        <f>IF(Data!$E16=AB$1, "",             IF(ISERR(SEARCH(AB$1,Data!$A16)),"",          ";" &amp; VLOOKUP(AB$1,Data!$E:$F,2, FALSE) &amp; ";"   )             )</f>
        <v/>
      </c>
      <c r="AC16" t="str">
        <f>IF(Data!$E16=AC$1, "",             IF(ISERR(SEARCH(AC$1,Data!$A16)),"",          ";" &amp; VLOOKUP(AC$1,Data!$E:$F,2, FALSE) &amp; ";"   )             )</f>
        <v/>
      </c>
      <c r="AD16" t="str">
        <f>IF(Data!$E16=AD$1, "",             IF(ISERR(SEARCH(AD$1,Data!$A16)),"",          ";" &amp; VLOOKUP(AD$1,Data!$E:$F,2, FALSE) &amp; ";"   )             )</f>
        <v/>
      </c>
      <c r="AE16" t="str">
        <f>IF(Data!$E16=AE$1, "",             IF(ISERR(SEARCH(AE$1,Data!$A16)),"",          ";" &amp; VLOOKUP(AE$1,Data!$E:$F,2, FALSE) &amp; ";"   )             )</f>
        <v/>
      </c>
      <c r="AF16" t="str">
        <f>IF(Data!$E16=AF$1, "",             IF(ISERR(SEARCH(AF$1,Data!$A16)),"",          ";" &amp; VLOOKUP(AF$1,Data!$E:$F,2, FALSE) &amp; ";"   )             )</f>
        <v/>
      </c>
      <c r="AG16" t="str">
        <f>IF(Data!$E16=AG$1, "",             IF(ISERR(SEARCH(AG$1,Data!$A16)),"",          ";" &amp; VLOOKUP(AG$1,Data!$E:$F,2, FALSE) &amp; ";"   )             )</f>
        <v/>
      </c>
      <c r="AH16" t="str">
        <f>IF(Data!$E16=AH$1, "",             IF(ISERR(SEARCH(AH$1,Data!$A16)),"",          ";" &amp; VLOOKUP(AH$1,Data!$E:$F,2, FALSE) &amp; ";"   )             )</f>
        <v/>
      </c>
      <c r="AI16" t="str">
        <f>IF(Data!$E16=AI$1, "",             IF(ISERR(SEARCH(AI$1,Data!$A16)),"",          ";" &amp; VLOOKUP(AI$1,Data!$E:$F,2, FALSE) &amp; ";"   )             )</f>
        <v/>
      </c>
      <c r="AJ16" t="str">
        <f>IF(Data!$E16=AJ$1, "",             IF(ISERR(SEARCH(AJ$1,Data!$A16)),"",          ";" &amp; VLOOKUP(AJ$1,Data!$E:$F,2, FALSE) &amp; ";"   )             )</f>
        <v/>
      </c>
      <c r="AK16" t="str">
        <f>IF(Data!$E16=AK$1, "",             IF(ISERR(SEARCH(AK$1,Data!$A16)),"",          ";" &amp; VLOOKUP(AK$1,Data!$E:$F,2, FALSE) &amp; ";"   )             )</f>
        <v/>
      </c>
      <c r="AL16" t="str">
        <f>IF(Data!$E16=AL$1, "",             IF(ISERR(SEARCH(AL$1,Data!$A16)),"",          ";" &amp; VLOOKUP(AL$1,Data!$E:$F,2, FALSE) &amp; ";"   )             )</f>
        <v/>
      </c>
      <c r="AM16" t="str">
        <f>IF(Data!$E16=AM$1, "",             IF(ISERR(SEARCH(AM$1,Data!$A16)),"",          ";" &amp; VLOOKUP(AM$1,Data!$E:$F,2, FALSE) &amp; ";"   )             )</f>
        <v/>
      </c>
      <c r="AN16" t="str">
        <f>IF(Data!$E16=AN$1, "",             IF(ISERR(SEARCH(AN$1,Data!$A16)),"",          ";" &amp; VLOOKUP(AN$1,Data!$E:$F,2, FALSE) &amp; ";"   )             )</f>
        <v/>
      </c>
      <c r="AO16" t="str">
        <f>IF(Data!$E16=AO$1, "",             IF(ISERR(SEARCH(AO$1,Data!$A16)),"",          ";" &amp; VLOOKUP(AO$1,Data!$E:$F,2, FALSE) &amp; ";"   )             )</f>
        <v/>
      </c>
      <c r="AP16" t="str">
        <f>IF(Data!$E16=AP$1, "",             IF(ISERR(SEARCH(AP$1,Data!$A16)),"",          ";" &amp; VLOOKUP(AP$1,Data!$E:$F,2, FALSE) &amp; ";"   )             )</f>
        <v/>
      </c>
      <c r="AQ16" t="str">
        <f>IF(Data!$E16=AQ$1, "",             IF(ISERR(SEARCH(AQ$1,Data!$A16)),"",          ";" &amp; VLOOKUP(AQ$1,Data!$E:$F,2, FALSE) &amp; ";"   )             )</f>
        <v/>
      </c>
      <c r="AR16" t="str">
        <f>IF(Data!$E16=AR$1, "",             IF(ISERR(SEARCH(AR$1,Data!$A16)),"",          ";" &amp; VLOOKUP(AR$1,Data!$E:$F,2, FALSE) &amp; ";"   )             )</f>
        <v/>
      </c>
      <c r="AS16" t="str">
        <f>IF(Data!$E16=AS$1, "",             IF(ISERR(SEARCH(AS$1,Data!$A16)),"",          ";" &amp; VLOOKUP(AS$1,Data!$E:$F,2, FALSE) &amp; ";"   )             )</f>
        <v/>
      </c>
      <c r="AT16" t="str">
        <f>IF(Data!$E16=AT$1, "",             IF(ISERR(SEARCH(AT$1,Data!$A16)),"",          ";" &amp; VLOOKUP(AT$1,Data!$E:$F,2, FALSE) &amp; ";"   )             )</f>
        <v/>
      </c>
      <c r="AU16" t="str">
        <f>IF(Data!$E16=AU$1, "",             IF(ISERR(SEARCH(AU$1,Data!$A16)),"",          ";" &amp; VLOOKUP(AU$1,Data!$E:$F,2, FALSE) &amp; ";"   )             )</f>
        <v/>
      </c>
      <c r="AV16" t="str">
        <f>IF(Data!$E16=AV$1, "",             IF(ISERR(SEARCH(AV$1,Data!$A16)),"",          ";" &amp; VLOOKUP(AV$1,Data!$E:$F,2, FALSE) &amp; ";"   )             )</f>
        <v/>
      </c>
      <c r="AW16" t="str">
        <f>IF(Data!$E16=AW$1, "",             IF(ISERR(SEARCH(AW$1,Data!$A16)),"",          ";" &amp; VLOOKUP(AW$1,Data!$E:$F,2, FALSE) &amp; ";"   )             )</f>
        <v/>
      </c>
      <c r="AX16" t="str">
        <f>IF(Data!$E16=AX$1, "",             IF(ISERR(SEARCH(AX$1,Data!$A16)),"",          ";" &amp; VLOOKUP(AX$1,Data!$E:$F,2, FALSE) &amp; ";"   )             )</f>
        <v/>
      </c>
      <c r="AY16" t="str">
        <f>IF(Data!$E16=AY$1, "",             IF(ISERR(SEARCH(AY$1,Data!$A16)),"",          ";" &amp; VLOOKUP(AY$1,Data!$E:$F,2, FALSE) &amp; ";"   )             )</f>
        <v/>
      </c>
      <c r="AZ16" t="str">
        <f>IF(Data!$E16=AZ$1, "",             IF(ISERR(SEARCH(AZ$1,Data!$A16)),"",          ";" &amp; VLOOKUP(AZ$1,Data!$E:$F,2, FALSE) &amp; ";"   )             )</f>
        <v/>
      </c>
      <c r="BA16" t="str">
        <f>IF(Data!$E16=BA$1, "",             IF(ISERR(SEARCH(BA$1,Data!$A16)),"",          ";" &amp; VLOOKUP(BA$1,Data!$E:$F,2, FALSE) &amp; ";"   )             )</f>
        <v/>
      </c>
      <c r="BB16" t="str">
        <f>IF(Data!$E16=BB$1, "",             IF(ISERR(SEARCH(BB$1,Data!$A16)),"",          ";" &amp; VLOOKUP(BB$1,Data!$E:$F,2, FALSE) &amp; ";"   )             )</f>
        <v/>
      </c>
      <c r="BC16" t="str">
        <f>IF(Data!$E16=BC$1, "",             IF(ISERR(SEARCH(BC$1,Data!$A16)),"",          ";" &amp; VLOOKUP(BC$1,Data!$E:$F,2, FALSE) &amp; ";"   )             )</f>
        <v/>
      </c>
      <c r="BD16" t="str">
        <f>IF(Data!$E16=BD$1, "",             IF(ISERR(SEARCH(BD$1,Data!$A16)),"",          ";" &amp; VLOOKUP(BD$1,Data!$E:$F,2, FALSE) &amp; ";"   )             )</f>
        <v/>
      </c>
      <c r="BE16" t="str">
        <f>IF(Data!$E16=BE$1, "",             IF(ISERR(SEARCH(BE$1,Data!$A16)),"",          ";" &amp; VLOOKUP(BE$1,Data!$E:$F,2, FALSE) &amp; ";"   )             )</f>
        <v/>
      </c>
      <c r="BF16" t="str">
        <f>IF(Data!$E16=BF$1, "",             IF(ISERR(SEARCH(BF$1,Data!$A16)),"",          ";" &amp; VLOOKUP(BF$1,Data!$E:$F,2, FALSE) &amp; ";"   )             )</f>
        <v/>
      </c>
      <c r="BG16" t="str">
        <f>IF(Data!$E16=BG$1, "",             IF(ISERR(SEARCH(BG$1,Data!$A16)),"",          ";" &amp; VLOOKUP(BG$1,Data!$E:$F,2, FALSE) &amp; ";"   )             )</f>
        <v/>
      </c>
      <c r="BH16" t="str">
        <f>IF(Data!$E16=BH$1, "",             IF(ISERR(SEARCH(BH$1,Data!$A16)),"",          ";" &amp; VLOOKUP(BH$1,Data!$E:$F,2, FALSE) &amp; ";"   )             )</f>
        <v/>
      </c>
      <c r="BI16" t="str">
        <f>IF(Data!$E16=BI$1, "",             IF(ISERR(SEARCH(BI$1,Data!$A16)),"",          ";" &amp; VLOOKUP(BI$1,Data!$E:$F,2, FALSE) &amp; ";"   )             )</f>
        <v/>
      </c>
      <c r="BJ16" t="str">
        <f>IF(Data!$E16=BJ$1, "",             IF(ISERR(SEARCH(BJ$1,Data!$A16)),"",          ";" &amp; VLOOKUP(BJ$1,Data!$E:$F,2, FALSE) &amp; ";"   )             )</f>
        <v/>
      </c>
      <c r="BK16" t="str">
        <f>IF(Data!$E16=BK$1, "",             IF(ISERR(SEARCH(BK$1,Data!$A16)),"",          ";" &amp; VLOOKUP(BK$1,Data!$E:$F,2, FALSE) &amp; ";"   )             )</f>
        <v/>
      </c>
      <c r="BL16" t="str">
        <f>IF(Data!$E16=BL$1, "",             IF(ISERR(SEARCH(BL$1,Data!$A16)),"",          ";" &amp; VLOOKUP(BL$1,Data!$E:$F,2, FALSE) &amp; ";"   )             )</f>
        <v/>
      </c>
      <c r="BM16" t="str">
        <f>IF(Data!$E16=BM$1, "",             IF(ISERR(SEARCH(BM$1,Data!$A16)),"",          ";" &amp; VLOOKUP(BM$1,Data!$E:$F,2, FALSE) &amp; ";"   )             )</f>
        <v/>
      </c>
      <c r="BN16" t="str">
        <f>IF(Data!$E16=BN$1, "",             IF(ISERR(SEARCH(BN$1,Data!$A16)),"",          ";" &amp; VLOOKUP(BN$1,Data!$E:$F,2, FALSE) &amp; ";"   )             )</f>
        <v/>
      </c>
      <c r="BO16" t="str">
        <f>IF(Data!$E16=BO$1, "",             IF(ISERR(SEARCH(BO$1,Data!$A16)),"",          ";" &amp; VLOOKUP(BO$1,Data!$E:$F,2, FALSE) &amp; ";"   )             )</f>
        <v/>
      </c>
      <c r="BP16" t="str">
        <f>IF(Data!$E16=BP$1, "",             IF(ISERR(SEARCH(BP$1,Data!$A16)),"",          ";" &amp; VLOOKUP(BP$1,Data!$E:$F,2, FALSE) &amp; ";"   )             )</f>
        <v/>
      </c>
      <c r="BQ16" t="str">
        <f>IF(Data!$E16=BQ$1, "",             IF(ISERR(SEARCH(BQ$1,Data!$A16)),"",          ";" &amp; VLOOKUP(BQ$1,Data!$E:$F,2, FALSE) &amp; ";"   )             )</f>
        <v/>
      </c>
      <c r="BR16" t="str">
        <f>IF(Data!$E16=BR$1, "",             IF(ISERR(SEARCH(BR$1,Data!$A16)),"",          ";" &amp; VLOOKUP(BR$1,Data!$E:$F,2, FALSE) &amp; ";"   )             )</f>
        <v/>
      </c>
      <c r="BS16" t="str">
        <f>IF(Data!$E16=BS$1, "",             IF(ISERR(SEARCH(BS$1,Data!$A16)),"",          ";" &amp; VLOOKUP(BS$1,Data!$E:$F,2, FALSE) &amp; ";"   )             )</f>
        <v/>
      </c>
      <c r="BT16" t="str">
        <f>IF(Data!$E16=BT$1, "",             IF(ISERR(SEARCH(BT$1,Data!$A16)),"",          ";" &amp; VLOOKUP(BT$1,Data!$E:$F,2, FALSE) &amp; ";"   )             )</f>
        <v/>
      </c>
      <c r="BU16" t="str">
        <f>IF(Data!$E16=BU$1, "",             IF(ISERR(SEARCH(BU$1,Data!$A16)),"",          ";" &amp; VLOOKUP(BU$1,Data!$E:$F,2, FALSE) &amp; ";"   )             )</f>
        <v/>
      </c>
      <c r="BV16" t="str">
        <f>IF(Data!$E16=BV$1, "",             IF(ISERR(SEARCH(BV$1,Data!$A16)),"",          ";" &amp; VLOOKUP(BV$1,Data!$E:$F,2, FALSE) &amp; ";"   )             )</f>
        <v/>
      </c>
      <c r="BW16" t="str">
        <f>IF(Data!$E16=BW$1, "",             IF(ISERR(SEARCH(BW$1,Data!$A16)),"",          ";" &amp; VLOOKUP(BW$1,Data!$E:$F,2, FALSE) &amp; ";"   )             )</f>
        <v/>
      </c>
      <c r="BX16" t="str">
        <f>IF(Data!$E16=BX$1, "",             IF(ISERR(SEARCH(BX$1,Data!$A16)),"",          ";" &amp; VLOOKUP(BX$1,Data!$E:$F,2, FALSE) &amp; ";"   )             )</f>
        <v/>
      </c>
      <c r="BY16" t="str">
        <f>IF(Data!$E16=BY$1, "",             IF(ISERR(SEARCH(BY$1,Data!$A16)),"",          ";" &amp; VLOOKUP(BY$1,Data!$E:$F,2, FALSE) &amp; ";"   )             )</f>
        <v/>
      </c>
      <c r="BZ16" t="str">
        <f>IF(Data!$E16=BZ$1, "",             IF(ISERR(SEARCH(BZ$1,Data!$A16)),"",          ";" &amp; VLOOKUP(BZ$1,Data!$E:$F,2, FALSE) &amp; ";"   )             )</f>
        <v/>
      </c>
      <c r="CA16" t="str">
        <f>IF(Data!$E16=CA$1, "",             IF(ISERR(SEARCH(CA$1,Data!$A16)),"",          ";" &amp; VLOOKUP(CA$1,Data!$E:$F,2, FALSE) &amp; ";"   )             )</f>
        <v/>
      </c>
      <c r="CB16" t="str">
        <f>IF(Data!$E16=CB$1, "",             IF(ISERR(SEARCH(CB$1,Data!$A16)),"",          ";" &amp; VLOOKUP(CB$1,Data!$E:$F,2, FALSE) &amp; ";"   )             )</f>
        <v/>
      </c>
      <c r="CC16" t="str">
        <f>IF(Data!$E16=CC$1, "",             IF(ISERR(SEARCH(CC$1,Data!$A16)),"",          ";" &amp; VLOOKUP(CC$1,Data!$E:$F,2, FALSE) &amp; ";"   )             )</f>
        <v/>
      </c>
      <c r="CD16" t="str">
        <f>IF(Data!$E16=CD$1, "",             IF(ISERR(SEARCH(CD$1,Data!$A16)),"",          ";" &amp; VLOOKUP(CD$1,Data!$E:$F,2, FALSE) &amp; ";"   )             )</f>
        <v/>
      </c>
      <c r="CE16" t="str">
        <f>IF(Data!$E16=CE$1, "",             IF(ISERR(SEARCH(CE$1,Data!$A16)),"",          ";" &amp; VLOOKUP(CE$1,Data!$E:$F,2, FALSE) &amp; ";"   )             )</f>
        <v/>
      </c>
      <c r="CF16" t="str">
        <f>IF(Data!$E16=CF$1, "",             IF(ISERR(SEARCH(CF$1,Data!$A16)),"",          ";" &amp; VLOOKUP(CF$1,Data!$E:$F,2, FALSE) &amp; ";"   )             )</f>
        <v/>
      </c>
      <c r="CG16" t="str">
        <f>IF(Data!$E16=CG$1, "",             IF(ISERR(SEARCH(CG$1,Data!$A16)),"",          ";" &amp; VLOOKUP(CG$1,Data!$E:$F,2, FALSE) &amp; ";"   )             )</f>
        <v/>
      </c>
      <c r="CH16" t="str">
        <f>IF(Data!$E16=CH$1, "",             IF(ISERR(SEARCH(CH$1,Data!$A16)),"",          ";" &amp; VLOOKUP(CH$1,Data!$E:$F,2, FALSE) &amp; ";"   )             )</f>
        <v/>
      </c>
      <c r="CI16" t="str">
        <f>IF(Data!$E16=CI$1, "",             IF(ISERR(SEARCH(CI$1,Data!$A16)),"",          ";" &amp; VLOOKUP(CI$1,Data!$E:$F,2, FALSE) &amp; ";"   )             )</f>
        <v/>
      </c>
      <c r="CJ16" t="str">
        <f>IF(Data!$E16=CJ$1, "",             IF(ISERR(SEARCH(CJ$1,Data!$A16)),"",          ";" &amp; VLOOKUP(CJ$1,Data!$E:$F,2, FALSE) &amp; ";"   )             )</f>
        <v/>
      </c>
      <c r="CK16" t="str">
        <f>IF(Data!$E16=CK$1, "",             IF(ISERR(SEARCH(CK$1,Data!$A16)),"",          ";" &amp; VLOOKUP(CK$1,Data!$E:$F,2, FALSE) &amp; ";"   )             )</f>
        <v/>
      </c>
      <c r="CL16" t="str">
        <f>IF(Data!$E16=CL$1, "",             IF(ISERR(SEARCH(CL$1,Data!$A16)),"",          ";" &amp; VLOOKUP(CL$1,Data!$E:$F,2, FALSE) &amp; ";"   )             )</f>
        <v/>
      </c>
      <c r="CM16" t="str">
        <f>IF(Data!$E16=CM$1, "",             IF(ISERR(SEARCH(CM$1,Data!$A16)),"",          ";" &amp; VLOOKUP(CM$1,Data!$E:$F,2, FALSE) &amp; ";"   )             )</f>
        <v/>
      </c>
      <c r="CN16" t="str">
        <f>IF(Data!$E16=CN$1, "",             IF(ISERR(SEARCH(CN$1,Data!$A16)),"",          ";" &amp; VLOOKUP(CN$1,Data!$E:$F,2, FALSE) &amp; ";"   )             )</f>
        <v/>
      </c>
      <c r="CO16" t="str">
        <f>IF(Data!$E16=CO$1, "",             IF(ISERR(SEARCH(CO$1,Data!$A16)),"",          ";" &amp; VLOOKUP(CO$1,Data!$E:$F,2, FALSE) &amp; ";"   )             )</f>
        <v/>
      </c>
      <c r="CP16" t="str">
        <f>IF(Data!$E16=CP$1, "",             IF(ISERR(SEARCH(CP$1,Data!$A16)),"",          ";" &amp; VLOOKUP(CP$1,Data!$E:$F,2, FALSE) &amp; ";"   )             )</f>
        <v/>
      </c>
      <c r="CQ16" t="str">
        <f>IF(Data!$E16=CQ$1, "",             IF(ISERR(SEARCH(CQ$1,Data!$A16)),"",          ";" &amp; VLOOKUP(CQ$1,Data!$E:$F,2, FALSE) &amp; ";"   )             )</f>
        <v/>
      </c>
      <c r="CR16" t="str">
        <f>IF(Data!$E16=CR$1, "",             IF(ISERR(SEARCH(CR$1,Data!$A16)),"",          ";" &amp; VLOOKUP(CR$1,Data!$E:$F,2, FALSE) &amp; ";"   )             )</f>
        <v/>
      </c>
      <c r="CS16" t="str">
        <f>IF(Data!$E16=CS$1, "",             IF(ISERR(SEARCH(CS$1,Data!$A16)),"",          ";" &amp; VLOOKUP(CS$1,Data!$E:$F,2, FALSE) &amp; ";"   )             )</f>
        <v/>
      </c>
      <c r="CT16" t="str">
        <f>IF(Data!$E16=CT$1, "",             IF(ISERR(SEARCH(CT$1,Data!$A16)),"",          ";" &amp; VLOOKUP(CT$1,Data!$E:$F,2, FALSE) &amp; ";"   )             )</f>
        <v/>
      </c>
      <c r="CU16" t="str">
        <f>IF(Data!$E16=CU$1, "",             IF(ISERR(SEARCH(CU$1,Data!$A16)),"",          ";" &amp; VLOOKUP(CU$1,Data!$E:$F,2, FALSE) &amp; ";"   )             )</f>
        <v/>
      </c>
      <c r="CV16" t="str">
        <f>IF(Data!$E16=CV$1, "",             IF(ISERR(SEARCH(CV$1,Data!$A16)),"",          ";" &amp; VLOOKUP(CV$1,Data!$E:$F,2, FALSE) &amp; ";"   )             )</f>
        <v/>
      </c>
      <c r="CW16" t="str">
        <f>IF(Data!$E16=CW$1, "",             IF(ISERR(SEARCH(CW$1,Data!$A16)),"",          ";" &amp; VLOOKUP(CW$1,Data!$E:$F,2, FALSE) &amp; ";"   )             )</f>
        <v/>
      </c>
      <c r="CX16" t="str">
        <f>IF(Data!$E16=CX$1, "",             IF(ISERR(SEARCH(CX$1,Data!$A16)),"",          ";" &amp; VLOOKUP(CX$1,Data!$E:$F,2, FALSE) &amp; ";"   )             )</f>
        <v/>
      </c>
      <c r="CY16" t="str">
        <f>IF(Data!$E16=CY$1, "",             IF(ISERR(SEARCH(CY$1,Data!$A16)),"",          ";" &amp; VLOOKUP(CY$1,Data!$E:$F,2, FALSE) &amp; ";"   )             )</f>
        <v/>
      </c>
      <c r="CZ16" t="str">
        <f>IF(Data!$E16=CZ$1, "",             IF(ISERR(SEARCH(CZ$1,Data!$A16)),"",          ";" &amp; VLOOKUP(CZ$1,Data!$E:$F,2, FALSE) &amp; ";"   )             )</f>
        <v/>
      </c>
      <c r="DA16" t="str">
        <f>IF(Data!$E16=DA$1, "",             IF(ISERR(SEARCH(DA$1,Data!$A16)),"",          ";" &amp; VLOOKUP(DA$1,Data!$E:$F,2, FALSE) &amp; ";"   )             )</f>
        <v/>
      </c>
      <c r="DB16" t="str">
        <f>IF(Data!$E16=DB$1, "",             IF(ISERR(SEARCH(DB$1,Data!$A16)),"",          ";" &amp; VLOOKUP(DB$1,Data!$E:$F,2, FALSE) &amp; ";"   )             )</f>
        <v/>
      </c>
      <c r="DC16" t="str">
        <f>IF(Data!$E16=DC$1, "",             IF(ISERR(SEARCH(DC$1,Data!$A16)),"",          ";" &amp; VLOOKUP(DC$1,Data!$E:$F,2, FALSE) &amp; ";"   )             )</f>
        <v/>
      </c>
      <c r="DD16" t="str">
        <f>IF(Data!$E16=DD$1, "",             IF(ISERR(SEARCH(DD$1,Data!$A16)),"",          ";" &amp; VLOOKUP(DD$1,Data!$E:$F,2, FALSE) &amp; ";"   )             )</f>
        <v/>
      </c>
      <c r="DE16" t="str">
        <f>IF(Data!$E16=DE$1, "",             IF(ISERR(SEARCH(DE$1,Data!$A16)),"",          ";" &amp; VLOOKUP(DE$1,Data!$E:$F,2, FALSE) &amp; ";"   )             )</f>
        <v/>
      </c>
      <c r="DF16" t="str">
        <f>IF(Data!$E16=DF$1, "",             IF(ISERR(SEARCH(DF$1,Data!$A16)),"",          ";" &amp; VLOOKUP(DF$1,Data!$E:$F,2, FALSE) &amp; ";"   )             )</f>
        <v/>
      </c>
      <c r="DG16" t="str">
        <f>IF(Data!$E16=DG$1, "",             IF(ISERR(SEARCH(DG$1,Data!$A16)),"",          ";" &amp; VLOOKUP(DG$1,Data!$E:$F,2, FALSE) &amp; ";"   )             )</f>
        <v/>
      </c>
      <c r="DH16" t="str">
        <f>IF(Data!$E16=DH$1, "",             IF(ISERR(SEARCH(DH$1,Data!$A16)),"",          ";" &amp; VLOOKUP(DH$1,Data!$E:$F,2, FALSE) &amp; ";"   )             )</f>
        <v/>
      </c>
      <c r="DI16" t="str">
        <f>IF(Data!$E16=DI$1, "",             IF(ISERR(SEARCH(DI$1,Data!$A16)),"",          ";" &amp; VLOOKUP(DI$1,Data!$E:$F,2, FALSE) &amp; ";"   )             )</f>
        <v/>
      </c>
      <c r="DJ16" t="str">
        <f>IF(Data!$E16=DJ$1, "",             IF(ISERR(SEARCH(DJ$1,Data!$A16)),"",          ";" &amp; VLOOKUP(DJ$1,Data!$E:$F,2, FALSE) &amp; ";"   )             )</f>
        <v/>
      </c>
      <c r="DK16" t="str">
        <f>IF(Data!$E16=DK$1, "",             IF(ISERR(SEARCH(DK$1,Data!$A16)),"",          ";" &amp; VLOOKUP(DK$1,Data!$E:$F,2, FALSE) &amp; ";"   )             )</f>
        <v/>
      </c>
      <c r="DL16" t="str">
        <f>IF(Data!$E16=DL$1, "",             IF(ISERR(SEARCH(DL$1,Data!$A16)),"",          ";" &amp; VLOOKUP(DL$1,Data!$E:$F,2, FALSE) &amp; ";"   )             )</f>
        <v/>
      </c>
      <c r="DM16" t="str">
        <f>IF(Data!$E16=DM$1, "",             IF(ISERR(SEARCH(DM$1,Data!$A16)),"",          ";" &amp; VLOOKUP(DM$1,Data!$E:$F,2, FALSE) &amp; ";"   )             )</f>
        <v/>
      </c>
      <c r="DN16" t="str">
        <f>IF(Data!$E16=DN$1, "",             IF(ISERR(SEARCH(DN$1,Data!$A16)),"",          ";" &amp; VLOOKUP(DN$1,Data!$E:$F,2, FALSE) &amp; ";"   )             )</f>
        <v/>
      </c>
      <c r="DO16" t="str">
        <f>IF(Data!$E16=DO$1, "",             IF(ISERR(SEARCH(DO$1,Data!$A16)),"",          ";" &amp; VLOOKUP(DO$1,Data!$E:$F,2, FALSE) &amp; ";"   )             )</f>
        <v/>
      </c>
      <c r="DP16" t="str">
        <f>IF(Data!$E16=DP$1, "",             IF(ISERR(SEARCH(DP$1,Data!$A16)),"",          ";" &amp; VLOOKUP(DP$1,Data!$E:$F,2, FALSE) &amp; ";"   )             )</f>
        <v/>
      </c>
      <c r="DQ16" t="str">
        <f>IF(Data!$E16=DQ$1, "",             IF(ISERR(SEARCH(DQ$1,Data!$A16)),"",          ";" &amp; VLOOKUP(DQ$1,Data!$E:$F,2, FALSE) &amp; ";"   )             )</f>
        <v/>
      </c>
      <c r="DR16" t="str">
        <f>IF(Data!$E16=DR$1, "",             IF(ISERR(SEARCH(DR$1,Data!$A16)),"",          ";" &amp; VLOOKUP(DR$1,Data!$E:$F,2, FALSE) &amp; ";"   )             )</f>
        <v/>
      </c>
      <c r="DS16" t="str">
        <f>IF(Data!$E16=DS$1, "",             IF(ISERR(SEARCH(DS$1,Data!$A16)),"",          ";" &amp; VLOOKUP(DS$1,Data!$E:$F,2, FALSE) &amp; ";"   )             )</f>
        <v/>
      </c>
      <c r="DT16" t="str">
        <f>IF(Data!$E16=DT$1, "",             IF(ISERR(SEARCH(DT$1,Data!$A16)),"",          ";" &amp; VLOOKUP(DT$1,Data!$E:$F,2, FALSE) &amp; ";"   )             )</f>
        <v/>
      </c>
      <c r="DU16" t="str">
        <f>IF(Data!$E16=DU$1, "",             IF(ISERR(SEARCH(DU$1,Data!$A16)),"",          ";" &amp; VLOOKUP(DU$1,Data!$E:$F,2, FALSE) &amp; ";"   )             )</f>
        <v/>
      </c>
      <c r="DV16" t="str">
        <f>IF(Data!$E16=DV$1, "",             IF(ISERR(SEARCH(DV$1,Data!$A16)),"",          ";" &amp; VLOOKUP(DV$1,Data!$E:$F,2, FALSE) &amp; ";"   )             )</f>
        <v/>
      </c>
      <c r="DW16" t="str">
        <f>IF(Data!$E16=DW$1, "",             IF(ISERR(SEARCH(DW$1,Data!$A16)),"",          ";" &amp; VLOOKUP(DW$1,Data!$E:$F,2, FALSE) &amp; ";"   )             )</f>
        <v/>
      </c>
      <c r="DX16" t="str">
        <f>IF(Data!$E16=DX$1, "",             IF(ISERR(SEARCH(DX$1,Data!$A16)),"",          ";" &amp; VLOOKUP(DX$1,Data!$E:$F,2, FALSE) &amp; ";"   )             )</f>
        <v/>
      </c>
      <c r="DY16" t="str">
        <f>IF(Data!$E16=DY$1, "",             IF(ISERR(SEARCH(DY$1,Data!$A16)),"",          ";" &amp; VLOOKUP(DY$1,Data!$E:$F,2, FALSE) &amp; ";"   )             )</f>
        <v/>
      </c>
      <c r="DZ16" t="str">
        <f>IF(Data!$E16=DZ$1, "",             IF(ISERR(SEARCH(DZ$1,Data!$A16)),"",          ";" &amp; VLOOKUP(DZ$1,Data!$E:$F,2, FALSE) &amp; ";"   )             )</f>
        <v/>
      </c>
      <c r="EA16" t="str">
        <f>IF(Data!$E16=EA$1, "",             IF(ISERR(SEARCH(EA$1,Data!$A16)),"",          ";" &amp; VLOOKUP(EA$1,Data!$E:$F,2, FALSE) &amp; ";"   )             )</f>
        <v/>
      </c>
      <c r="EB16" t="str">
        <f>IF(Data!$E16=EB$1, "",             IF(ISERR(SEARCH(EB$1,Data!$A16)),"",          ";" &amp; VLOOKUP(EB$1,Data!$E:$F,2, FALSE) &amp; ";"   )             )</f>
        <v/>
      </c>
      <c r="EC16" t="str">
        <f>IF(Data!$E16=EC$1, "",             IF(ISERR(SEARCH(EC$1,Data!$A16)),"",          ";" &amp; VLOOKUP(EC$1,Data!$E:$F,2, FALSE) &amp; ";"   )             )</f>
        <v/>
      </c>
      <c r="ED16" t="str">
        <f>IF(Data!$E16=ED$1, "",             IF(ISERR(SEARCH(ED$1,Data!$A16)),"",          ";" &amp; VLOOKUP(ED$1,Data!$E:$F,2, FALSE) &amp; ";"   )             )</f>
        <v/>
      </c>
      <c r="EE16" t="str">
        <f>IF(Data!$E16=EE$1, "",             IF(ISERR(SEARCH(EE$1,Data!$A16)),"",          ";" &amp; VLOOKUP(EE$1,Data!$E:$F,2, FALSE) &amp; ";"   )             )</f>
        <v/>
      </c>
      <c r="EF16" t="str">
        <f>IF(Data!$E16=EF$1, "",             IF(ISERR(SEARCH(EF$1,Data!$A16)),"",          ";" &amp; VLOOKUP(EF$1,Data!$E:$F,2, FALSE) &amp; ";"   )             )</f>
        <v/>
      </c>
      <c r="EG16" t="str">
        <f>IF(Data!$E16=EG$1, "",             IF(ISERR(SEARCH(EG$1,Data!$A16)),"",          ";" &amp; VLOOKUP(EG$1,Data!$E:$F,2, FALSE) &amp; ";"   )             )</f>
        <v/>
      </c>
      <c r="EH16" t="str">
        <f>IF(Data!$E16=EH$1, "",             IF(ISERR(SEARCH(EH$1,Data!$A16)),"",          ";" &amp; VLOOKUP(EH$1,Data!$E:$F,2, FALSE) &amp; ";"   )             )</f>
        <v/>
      </c>
      <c r="EI16" t="str">
        <f>IF(Data!$E16=EI$1, "",             IF(ISERR(SEARCH(EI$1,Data!$A16)),"",          ";" &amp; VLOOKUP(EI$1,Data!$E:$F,2, FALSE) &amp; ";"   )             )</f>
        <v/>
      </c>
      <c r="EJ16" t="str">
        <f>IF(Data!$E16=EJ$1, "",             IF(ISERR(SEARCH(EJ$1,Data!$A16)),"",          ";" &amp; VLOOKUP(EJ$1,Data!$E:$F,2, FALSE) &amp; ";"   )             )</f>
        <v/>
      </c>
      <c r="EK16" t="str">
        <f>IF(Data!$E16=EK$1, "",             IF(ISERR(SEARCH(EK$1,Data!$A16)),"",          ";" &amp; VLOOKUP(EK$1,Data!$E:$F,2, FALSE) &amp; ";"   )             )</f>
        <v/>
      </c>
      <c r="EL16" t="str">
        <f>IF(Data!$E16=EL$1, "",             IF(ISERR(SEARCH(EL$1,Data!$A16)),"",          ";" &amp; VLOOKUP(EL$1,Data!$E:$F,2, FALSE) &amp; ";"   )             )</f>
        <v/>
      </c>
      <c r="EM16" t="str">
        <f>IF(Data!$E16=EM$1, "",             IF(ISERR(SEARCH(EM$1,Data!$A16)),"",          ";" &amp; VLOOKUP(EM$1,Data!$E:$F,2, FALSE) &amp; ";"   )             )</f>
        <v/>
      </c>
      <c r="EN16" t="str">
        <f>IF(Data!$E16=EN$1, "",             IF(ISERR(SEARCH(EN$1,Data!$A16)),"",          ";" &amp; VLOOKUP(EN$1,Data!$E:$F,2, FALSE) &amp; ";"   )             )</f>
        <v/>
      </c>
      <c r="EO16" t="str">
        <f>IF(Data!$E16=EO$1, "",             IF(ISERR(SEARCH(EO$1,Data!$A16)),"",          ";" &amp; VLOOKUP(EO$1,Data!$E:$F,2, FALSE) &amp; ";"   )             )</f>
        <v/>
      </c>
      <c r="EP16" t="str">
        <f>IF(Data!$E16=EP$1, "",             IF(ISERR(SEARCH(EP$1,Data!$A16)),"",          ";" &amp; VLOOKUP(EP$1,Data!$E:$F,2, FALSE) &amp; ";"   )             )</f>
        <v/>
      </c>
      <c r="EQ16" t="str">
        <f>IF(Data!$E16=EQ$1, "",             IF(ISERR(SEARCH(EQ$1,Data!$A16)),"",          ";" &amp; VLOOKUP(EQ$1,Data!$E:$F,2, FALSE) &amp; ";"   )             )</f>
        <v/>
      </c>
      <c r="ER16" t="str">
        <f>IF(Data!$E16=ER$1, "",             IF(ISERR(SEARCH(ER$1,Data!$A16)),"",          ";" &amp; VLOOKUP(ER$1,Data!$E:$F,2, FALSE) &amp; ";"   )             )</f>
        <v/>
      </c>
      <c r="ES16" t="str">
        <f>IF(Data!$E16=ES$1, "",             IF(ISERR(SEARCH(ES$1,Data!$A16)),"",          ";" &amp; VLOOKUP(ES$1,Data!$E:$F,2, FALSE) &amp; ";"   )             )</f>
        <v/>
      </c>
      <c r="ET16" t="str">
        <f>IF(Data!$E16=ET$1, "",             IF(ISERR(SEARCH(ET$1,Data!$A16)),"",          ";" &amp; VLOOKUP(ET$1,Data!$E:$F,2, FALSE) &amp; ";"   )             )</f>
        <v/>
      </c>
      <c r="EU16" t="str">
        <f>IF(Data!$E16=EU$1, "",             IF(ISERR(SEARCH(EU$1,Data!$A16)),"",          ";" &amp; VLOOKUP(EU$1,Data!$E:$F,2, FALSE) &amp; ";"   )             )</f>
        <v/>
      </c>
      <c r="EV16" t="str">
        <f>IF(Data!$E16=EV$1, "",             IF(ISERR(SEARCH(EV$1,Data!$A16)),"",          ";" &amp; VLOOKUP(EV$1,Data!$E:$F,2, FALSE) &amp; ";"   )             )</f>
        <v/>
      </c>
      <c r="EW16" t="str">
        <f>IF(Data!$E16=EW$1, "",             IF(ISERR(SEARCH(EW$1,Data!$A16)),"",          ";" &amp; VLOOKUP(EW$1,Data!$E:$F,2, FALSE) &amp; ";"   )             )</f>
        <v/>
      </c>
      <c r="EX16" t="str">
        <f>IF(Data!$E16=EX$1, "",             IF(ISERR(SEARCH(EX$1,Data!$A16)),"",          ";" &amp; VLOOKUP(EX$1,Data!$E:$F,2, FALSE) &amp; ";"   )             )</f>
        <v/>
      </c>
      <c r="EY16" t="str">
        <f>IF(Data!$E16=EY$1, "",             IF(ISERR(SEARCH(EY$1,Data!$A16)),"",          ";" &amp; VLOOKUP(EY$1,Data!$E:$F,2, FALSE) &amp; ";"   )             )</f>
        <v/>
      </c>
      <c r="EZ16" t="str">
        <f>IF(Data!$E16=EZ$1, "",             IF(ISERR(SEARCH(EZ$1,Data!$A16)),"",          ";" &amp; VLOOKUP(EZ$1,Data!$E:$F,2, FALSE) &amp; ";"   )             )</f>
        <v/>
      </c>
      <c r="FA16" t="str">
        <f>IF(Data!$E16=FA$1, "",             IF(ISERR(SEARCH(FA$1,Data!$A16)),"",          ";" &amp; VLOOKUP(FA$1,Data!$E:$F,2, FALSE) &amp; ";"   )             )</f>
        <v/>
      </c>
      <c r="FB16" t="str">
        <f>IF(Data!$E16=FB$1, "",             IF(ISERR(SEARCH(FB$1,Data!$A16)),"",          ";" &amp; VLOOKUP(FB$1,Data!$E:$F,2, FALSE) &amp; ";"   )             )</f>
        <v/>
      </c>
      <c r="FC16" t="str">
        <f>IF(Data!$E16=FC$1, "",             IF(ISERR(SEARCH(FC$1,Data!$A16)),"",          ";" &amp; VLOOKUP(FC$1,Data!$E:$F,2, FALSE) &amp; ";"   )             )</f>
        <v/>
      </c>
      <c r="FD16" t="str">
        <f>IF(Data!$E16=FD$1, "",             IF(ISERR(SEARCH(FD$1,Data!$A16)),"",          ";" &amp; VLOOKUP(FD$1,Data!$E:$F,2, FALSE) &amp; ";"   )             )</f>
        <v/>
      </c>
      <c r="FE16" t="str">
        <f>IF(Data!$E16=FE$1, "",             IF(ISERR(SEARCH(FE$1,Data!$A16)),"",          ";" &amp; VLOOKUP(FE$1,Data!$E:$F,2, FALSE) &amp; ";"   )             )</f>
        <v/>
      </c>
      <c r="FF16" t="str">
        <f>IF(Data!$E16=FF$1, "",             IF(ISERR(SEARCH(FF$1,Data!$A16)),"",          ";" &amp; VLOOKUP(FF$1,Data!$E:$F,2, FALSE) &amp; ";"   )             )</f>
        <v/>
      </c>
      <c r="FG16" t="str">
        <f>IF(Data!$E16=FG$1, "",             IF(ISERR(SEARCH(FG$1,Data!$A16)),"",          ";" &amp; VLOOKUP(FG$1,Data!$E:$F,2, FALSE) &amp; ";"   )             )</f>
        <v/>
      </c>
      <c r="FH16" t="str">
        <f>IF(Data!$E16=FH$1, "",             IF(ISERR(SEARCH(FH$1,Data!$A16)),"",          ";" &amp; VLOOKUP(FH$1,Data!$E:$F,2, FALSE) &amp; ";"   )             )</f>
        <v/>
      </c>
      <c r="FI16" t="str">
        <f>IF(Data!$E16=FI$1, "",             IF(ISERR(SEARCH(FI$1,Data!$A16)),"",          ";" &amp; VLOOKUP(FI$1,Data!$E:$F,2, FALSE) &amp; ";"   )             )</f>
        <v/>
      </c>
      <c r="FJ16" t="str">
        <f>IF(Data!$E16=FJ$1, "",             IF(ISERR(SEARCH(FJ$1,Data!$A16)),"",          ";" &amp; VLOOKUP(FJ$1,Data!$E:$F,2, FALSE) &amp; ";"   )             )</f>
        <v/>
      </c>
      <c r="FK16" t="str">
        <f>IF(Data!$E16=FK$1, "",             IF(ISERR(SEARCH(FK$1,Data!$A16)),"",          ";" &amp; VLOOKUP(FK$1,Data!$E:$F,2, FALSE) &amp; ";"   )             )</f>
        <v/>
      </c>
      <c r="FL16" t="str">
        <f>IF(Data!$E16=FL$1, "",             IF(ISERR(SEARCH(FL$1,Data!$A16)),"",          ";" &amp; VLOOKUP(FL$1,Data!$E:$F,2, FALSE) &amp; ";"   )             )</f>
        <v/>
      </c>
      <c r="FM16" t="str">
        <f>IF(Data!$E16=FM$1, "",             IF(ISERR(SEARCH(FM$1,Data!$A16)),"",          ";" &amp; VLOOKUP(FM$1,Data!$E:$F,2, FALSE) &amp; ";"   )             )</f>
        <v/>
      </c>
      <c r="FN16" t="str">
        <f>IF(Data!$E16=FN$1, "",             IF(ISERR(SEARCH(FN$1,Data!$A16)),"",          ";" &amp; VLOOKUP(FN$1,Data!$E:$F,2, FALSE) &amp; ";"   )             )</f>
        <v/>
      </c>
      <c r="FO16" t="str">
        <f>IF(Data!$E16=FO$1, "",             IF(ISERR(SEARCH(FO$1,Data!$A16)),"",          ";" &amp; VLOOKUP(FO$1,Data!$E:$F,2, FALSE) &amp; ";"   )             )</f>
        <v/>
      </c>
      <c r="FP16" t="str">
        <f>IF(Data!$E16=FP$1, "",             IF(ISERR(SEARCH(FP$1,Data!$A16)),"",          ";" &amp; VLOOKUP(FP$1,Data!$E:$F,2, FALSE) &amp; ";"   )             )</f>
        <v/>
      </c>
      <c r="FQ16" t="str">
        <f>IF(Data!$E16=FQ$1, "",             IF(ISERR(SEARCH(FQ$1,Data!$A16)),"",          ";" &amp; VLOOKUP(FQ$1,Data!$E:$F,2, FALSE) &amp; ";"   )             )</f>
        <v/>
      </c>
      <c r="FR16" t="str">
        <f>IF(Data!$E16=FR$1, "",             IF(ISERR(SEARCH(FR$1,Data!$A16)),"",          ";" &amp; VLOOKUP(FR$1,Data!$E:$F,2, FALSE) &amp; ";"   )             )</f>
        <v/>
      </c>
      <c r="FS16" t="str">
        <f>IF(Data!$E16=FS$1, "",             IF(ISERR(SEARCH(FS$1,Data!$A16)),"",          ";" &amp; VLOOKUP(FS$1,Data!$E:$F,2, FALSE) &amp; ";"   )             )</f>
        <v/>
      </c>
      <c r="FT16" t="str">
        <f>IF(Data!$E16=FT$1, "",             IF(ISERR(SEARCH(FT$1,Data!$A16)),"",          ";" &amp; VLOOKUP(FT$1,Data!$E:$F,2, FALSE) &amp; ";"   )             )</f>
        <v/>
      </c>
      <c r="FU16" t="str">
        <f>IF(Data!$E16=FU$1, "",             IF(ISERR(SEARCH(FU$1,Data!$A16)),"",          ";" &amp; VLOOKUP(FU$1,Data!$E:$F,2, FALSE) &amp; ";"   )             )</f>
        <v/>
      </c>
      <c r="FV16" t="str">
        <f>IF(Data!$E16=FV$1, "",             IF(ISERR(SEARCH(FV$1,Data!$A16)),"",          ";" &amp; VLOOKUP(FV$1,Data!$E:$F,2, FALSE) &amp; ";"   )             )</f>
        <v/>
      </c>
      <c r="FW16" t="str">
        <f>IF(Data!$E16=FW$1, "",             IF(ISERR(SEARCH(FW$1,Data!$A16)),"",          ";" &amp; VLOOKUP(FW$1,Data!$E:$F,2, FALSE) &amp; ";"   )             )</f>
        <v/>
      </c>
      <c r="FX16" t="str">
        <f>IF(Data!$E16=FX$1, "",             IF(ISERR(SEARCH(FX$1,Data!$A16)),"",          ";" &amp; VLOOKUP(FX$1,Data!$E:$F,2, FALSE) &amp; ";"   )             )</f>
        <v/>
      </c>
      <c r="FY16" t="str">
        <f>IF(Data!$E16=FY$1, "",             IF(ISERR(SEARCH(FY$1,Data!$A16)),"",          ";" &amp; VLOOKUP(FY$1,Data!$E:$F,2, FALSE) &amp; ";"   )             )</f>
        <v/>
      </c>
      <c r="FZ16" t="str">
        <f>IF(Data!$E16=FZ$1, "",             IF(ISERR(SEARCH(FZ$1,Data!$A16)),"",          ";" &amp; VLOOKUP(FZ$1,Data!$E:$F,2, FALSE) &amp; ";"   )             )</f>
        <v/>
      </c>
      <c r="GA16" t="str">
        <f>IF(Data!$E16=GA$1, "",             IF(ISERR(SEARCH(GA$1,Data!$A16)),"",          ";" &amp; VLOOKUP(GA$1,Data!$E:$F,2, FALSE) &amp; ";"   )             )</f>
        <v/>
      </c>
      <c r="GB16" t="str">
        <f>IF(Data!$E16=GB$1, "",             IF(ISERR(SEARCH(GB$1,Data!$A16)),"",          ";" &amp; VLOOKUP(GB$1,Data!$E:$F,2, FALSE) &amp; ";"   )             )</f>
        <v/>
      </c>
      <c r="GC16" t="str">
        <f>IF(Data!$E16=GC$1, "",             IF(ISERR(SEARCH(GC$1,Data!$A16)),"",          ";" &amp; VLOOKUP(GC$1,Data!$E:$F,2, FALSE) &amp; ";"   )             )</f>
        <v/>
      </c>
      <c r="GD16" t="str">
        <f>IF(Data!$E16=GD$1, "",             IF(ISERR(SEARCH(GD$1,Data!$A16)),"",          ";" &amp; VLOOKUP(GD$1,Data!$E:$F,2, FALSE) &amp; ";"   )             )</f>
        <v/>
      </c>
      <c r="GE16" t="str">
        <f>IF(Data!$E16=GE$1, "",             IF(ISERR(SEARCH(GE$1,Data!$A16)),"",          ";" &amp; VLOOKUP(GE$1,Data!$E:$F,2, FALSE) &amp; ";"   )             )</f>
        <v/>
      </c>
      <c r="GF16" t="str">
        <f>IF(Data!$E16=GF$1, "",             IF(ISERR(SEARCH(GF$1,Data!$A16)),"",          ";" &amp; VLOOKUP(GF$1,Data!$E:$F,2, FALSE) &amp; ";"   )             )</f>
        <v/>
      </c>
      <c r="GG16" t="str">
        <f>IF(Data!$E16=GG$1, "",             IF(ISERR(SEARCH(GG$1,Data!$A16)),"",          ";" &amp; VLOOKUP(GG$1,Data!$E:$F,2, FALSE) &amp; ";"   )             )</f>
        <v/>
      </c>
      <c r="GH16" t="str">
        <f>IF(Data!$E16=GH$1, "",             IF(ISERR(SEARCH(GH$1,Data!$A16)),"",          ";" &amp; VLOOKUP(GH$1,Data!$E:$F,2, FALSE) &amp; ";"   )             )</f>
        <v/>
      </c>
      <c r="GI16" t="str">
        <f>IF(Data!$E16=GI$1, "",             IF(ISERR(SEARCH(GI$1,Data!$A16)),"",          ";" &amp; VLOOKUP(GI$1,Data!$E:$F,2, FALSE) &amp; ";"   )             )</f>
        <v/>
      </c>
      <c r="GJ16" t="str">
        <f>IF(Data!$E16=GJ$1, "",             IF(ISERR(SEARCH(GJ$1,Data!$A16)),"",          ";" &amp; VLOOKUP(GJ$1,Data!$E:$F,2, FALSE) &amp; ";"   )             )</f>
        <v/>
      </c>
      <c r="GK16" t="str">
        <f>IF(Data!$E16=GK$1, "",             IF(ISERR(SEARCH(GK$1,Data!$A16)),"",          ";" &amp; VLOOKUP(GK$1,Data!$E:$F,2, FALSE) &amp; ";"   )             )</f>
        <v/>
      </c>
      <c r="GL16" t="str">
        <f>IF(Data!$E16=GL$1, "",             IF(ISERR(SEARCH(GL$1,Data!$A16)),"",          ";" &amp; VLOOKUP(GL$1,Data!$E:$F,2, FALSE) &amp; ";"   )             )</f>
        <v/>
      </c>
      <c r="GM16" t="str">
        <f>IF(Data!$E16=GM$1, "",             IF(ISERR(SEARCH(GM$1,Data!$A16)),"",          ";" &amp; VLOOKUP(GM$1,Data!$E:$F,2, FALSE) &amp; ";"   )             )</f>
        <v/>
      </c>
      <c r="GN16" t="str">
        <f>IF(Data!$E16=GN$1, "",             IF(ISERR(SEARCH(GN$1,Data!$A16)),"",          ";" &amp; VLOOKUP(GN$1,Data!$E:$F,2, FALSE) &amp; ";"   )             )</f>
        <v/>
      </c>
      <c r="GO16" t="str">
        <f>IF(Data!$E16=GO$1, "",             IF(ISERR(SEARCH(GO$1,Data!$A16)),"",          ";" &amp; VLOOKUP(GO$1,Data!$E:$F,2, FALSE) &amp; ";"   )             )</f>
        <v/>
      </c>
      <c r="GP16" t="str">
        <f>IF(Data!$E16=GP$1, "",             IF(ISERR(SEARCH(GP$1,Data!$A16)),"",          ";" &amp; VLOOKUP(GP$1,Data!$E:$F,2, FALSE) &amp; ";"   )             )</f>
        <v/>
      </c>
      <c r="GQ16" t="str">
        <f>IF(Data!$E16=GQ$1, "",             IF(ISERR(SEARCH(GQ$1,Data!$A16)),"",          ";" &amp; VLOOKUP(GQ$1,Data!$E:$F,2, FALSE) &amp; ";"   )             )</f>
        <v/>
      </c>
      <c r="GR16" t="str">
        <f>IF(Data!$E16=GR$1, "",             IF(ISERR(SEARCH(GR$1,Data!$A16)),"",          ";" &amp; VLOOKUP(GR$1,Data!$E:$F,2, FALSE) &amp; ";"   )             )</f>
        <v/>
      </c>
      <c r="GS16" t="str">
        <f>IF(Data!$E16=GS$1, "",             IF(ISERR(SEARCH(GS$1,Data!$A16)),"",          ";" &amp; VLOOKUP(GS$1,Data!$E:$F,2, FALSE) &amp; ";"   )             )</f>
        <v/>
      </c>
      <c r="GT16" t="str">
        <f>IF(Data!$E16=GT$1, "",             IF(ISERR(SEARCH(GT$1,Data!$A16)),"",          ";" &amp; VLOOKUP(GT$1,Data!$E:$F,2, FALSE) &amp; ";"   )             )</f>
        <v/>
      </c>
      <c r="GU16" t="str">
        <f>IF(Data!$E16=GU$1, "",             IF(ISERR(SEARCH(GU$1,Data!$A16)),"",          ";" &amp; VLOOKUP(GU$1,Data!$E:$F,2, FALSE) &amp; ";"   )             )</f>
        <v/>
      </c>
      <c r="GV16" t="str">
        <f>IF(Data!$E16=GV$1, "",             IF(ISERR(SEARCH(GV$1,Data!$A16)),"",          ";" &amp; VLOOKUP(GV$1,Data!$E:$F,2, FALSE) &amp; ";"   )             )</f>
        <v/>
      </c>
      <c r="GW16" t="str">
        <f>IF(Data!$E16=GW$1, "",             IF(ISERR(SEARCH(GW$1,Data!$A16)),"",          ";" &amp; VLOOKUP(GW$1,Data!$E:$F,2, FALSE) &amp; ";"   )             )</f>
        <v/>
      </c>
      <c r="GX16" t="str">
        <f>IF(Data!$E16=GX$1, "",             IF(ISERR(SEARCH(GX$1,Data!$A16)),"",          ";" &amp; VLOOKUP(GX$1,Data!$E:$F,2, FALSE) &amp; ";"   )             )</f>
        <v/>
      </c>
      <c r="GY16" t="str">
        <f>IF(Data!$E16=GY$1, "",             IF(ISERR(SEARCH(GY$1,Data!$A16)),"",          ";" &amp; VLOOKUP(GY$1,Data!$E:$F,2, FALSE) &amp; ";"   )             )</f>
        <v/>
      </c>
      <c r="GZ16" t="str">
        <f>IF(Data!$E16=GZ$1, "",             IF(ISERR(SEARCH(GZ$1,Data!$A16)),"",          ";" &amp; VLOOKUP(GZ$1,Data!$E:$F,2, FALSE) &amp; ";"   )             )</f>
        <v/>
      </c>
      <c r="HA16" t="str">
        <f>IF(Data!$E16=HA$1, "",             IF(ISERR(SEARCH(HA$1,Data!$A16)),"",          ";" &amp; VLOOKUP(HA$1,Data!$E:$F,2, FALSE) &amp; ";"   )             )</f>
        <v/>
      </c>
      <c r="HB16" t="str">
        <f>IF(Data!$E16=HB$1, "",             IF(ISERR(SEARCH(HB$1,Data!$A16)),"",          ";" &amp; VLOOKUP(HB$1,Data!$E:$F,2, FALSE) &amp; ";"   )             )</f>
        <v/>
      </c>
      <c r="HC16" t="str">
        <f>IF(Data!$E16=HC$1, "",             IF(ISERR(SEARCH(HC$1,Data!$A16)),"",          ";" &amp; VLOOKUP(HC$1,Data!$E:$F,2, FALSE) &amp; ";"   )             )</f>
        <v/>
      </c>
      <c r="HD16" t="str">
        <f>IF(Data!$E16=HD$1, "",             IF(ISERR(SEARCH(HD$1,Data!$A16)),"",          ";" &amp; VLOOKUP(HD$1,Data!$E:$F,2, FALSE) &amp; ";"   )             )</f>
        <v/>
      </c>
      <c r="HE16" t="str">
        <f>IF(Data!$E16=HE$1, "",             IF(ISERR(SEARCH(HE$1,Data!$A16)),"",          ";" &amp; VLOOKUP(HE$1,Data!$E:$F,2, FALSE) &amp; ";"   )             )</f>
        <v/>
      </c>
      <c r="HF16" t="str">
        <f>IF(Data!$E16=HF$1, "",             IF(ISERR(SEARCH(HF$1,Data!$A16)),"",          ";" &amp; VLOOKUP(HF$1,Data!$E:$F,2, FALSE) &amp; ";"   )             )</f>
        <v/>
      </c>
      <c r="HG16" t="str">
        <f>IF(Data!$E16=HG$1, "",             IF(ISERR(SEARCH(HG$1,Data!$A16)),"",          ";" &amp; VLOOKUP(HG$1,Data!$E:$F,2, FALSE) &amp; ";"   )             )</f>
        <v/>
      </c>
      <c r="HH16" t="str">
        <f>IF(Data!$E16=HH$1, "",             IF(ISERR(SEARCH(HH$1,Data!$A16)),"",          ";" &amp; VLOOKUP(HH$1,Data!$E:$F,2, FALSE) &amp; ";"   )             )</f>
        <v/>
      </c>
      <c r="HI16" t="str">
        <f>IF(Data!$E16=HI$1, "",             IF(ISERR(SEARCH(HI$1,Data!$A16)),"",          ";" &amp; VLOOKUP(HI$1,Data!$E:$F,2, FALSE) &amp; ";"   )             )</f>
        <v/>
      </c>
      <c r="HJ16" t="str">
        <f>IF(Data!$E16=HJ$1, "",             IF(ISERR(SEARCH(HJ$1,Data!$A16)),"",          ";" &amp; VLOOKUP(HJ$1,Data!$E:$F,2, FALSE) &amp; ";"   )             )</f>
        <v/>
      </c>
      <c r="HK16" t="str">
        <f>IF(Data!$E16=HK$1, "",             IF(ISERR(SEARCH(HK$1,Data!$A16)),"",          ";" &amp; VLOOKUP(HK$1,Data!$E:$F,2, FALSE) &amp; ";"   )             )</f>
        <v/>
      </c>
      <c r="HL16" t="str">
        <f>IF(Data!$E16=HL$1, "",             IF(ISERR(SEARCH(HL$1,Data!$A16)),"",          ";" &amp; VLOOKUP(HL$1,Data!$E:$F,2, FALSE) &amp; ";"   )             )</f>
        <v/>
      </c>
      <c r="HM16" t="str">
        <f>IF(Data!$E16=HM$1, "",             IF(ISERR(SEARCH(HM$1,Data!$A16)),"",          ";" &amp; VLOOKUP(HM$1,Data!$E:$F,2, FALSE) &amp; ";"   )             )</f>
        <v/>
      </c>
      <c r="HN16" t="str">
        <f>IF(Data!$E16=HN$1, "",             IF(ISERR(SEARCH(HN$1,Data!$A16)),"",          ";" &amp; VLOOKUP(HN$1,Data!$E:$F,2, FALSE) &amp; ";"   )             )</f>
        <v/>
      </c>
      <c r="HO16" t="str">
        <f>IF(Data!$E16=HO$1, "",             IF(ISERR(SEARCH(HO$1,Data!$A16)),"",          ";" &amp; VLOOKUP(HO$1,Data!$E:$F,2, FALSE) &amp; ";"   )             )</f>
        <v/>
      </c>
      <c r="HP16" t="str">
        <f>IF(Data!$E16=HP$1, "",             IF(ISERR(SEARCH(HP$1,Data!$A16)),"",          ";" &amp; VLOOKUP(HP$1,Data!$E:$F,2, FALSE) &amp; ";"   )             )</f>
        <v/>
      </c>
      <c r="HQ16" t="str">
        <f>IF(Data!$E16=HQ$1, "",             IF(ISERR(SEARCH(HQ$1,Data!$A16)),"",          ";" &amp; VLOOKUP(HQ$1,Data!$E:$F,2, FALSE) &amp; ";"   )             )</f>
        <v/>
      </c>
      <c r="HR16" t="str">
        <f>IF(Data!$E16=HR$1, "",             IF(ISERR(SEARCH(HR$1,Data!$A16)),"",          ";" &amp; VLOOKUP(HR$1,Data!$E:$F,2, FALSE) &amp; ";"   )             )</f>
        <v/>
      </c>
      <c r="HS16" t="str">
        <f>IF(Data!$E16=HS$1, "",             IF(ISERR(SEARCH(HS$1,Data!$A16)),"",          ";" &amp; VLOOKUP(HS$1,Data!$E:$F,2, FALSE) &amp; ";"   )             )</f>
        <v/>
      </c>
      <c r="HT16" t="str">
        <f>IF(Data!$E16=HT$1, "",             IF(ISERR(SEARCH(HT$1,Data!$A16)),"",          ";" &amp; VLOOKUP(HT$1,Data!$E:$F,2, FALSE) &amp; ";"   )             )</f>
        <v/>
      </c>
      <c r="HU16" t="str">
        <f>IF(Data!$E16=HU$1, "",             IF(ISERR(SEARCH(HU$1,Data!$A16)),"",          ";" &amp; VLOOKUP(HU$1,Data!$E:$F,2, FALSE) &amp; ";"   )             )</f>
        <v/>
      </c>
      <c r="HV16" t="str">
        <f>IF(Data!$E16=HV$1, "",             IF(ISERR(SEARCH(HV$1,Data!$A16)),"",          ";" &amp; VLOOKUP(HV$1,Data!$E:$F,2, FALSE) &amp; ";"   )             )</f>
        <v/>
      </c>
      <c r="HW16" t="str">
        <f>IF(Data!$E16=HW$1, "",             IF(ISERR(SEARCH(HW$1,Data!$A16)),"",          ";" &amp; VLOOKUP(HW$1,Data!$E:$F,2, FALSE) &amp; ";"   )             )</f>
        <v/>
      </c>
      <c r="HX16" t="str">
        <f>IF(Data!$E16=HX$1, "",             IF(ISERR(SEARCH(HX$1,Data!$A16)),"",          ";" &amp; VLOOKUP(HX$1,Data!$E:$F,2, FALSE) &amp; ";"   )             )</f>
        <v/>
      </c>
      <c r="HY16" t="str">
        <f>IF(Data!$E16=HY$1, "",             IF(ISERR(SEARCH(HY$1,Data!$A16)),"",          ";" &amp; VLOOKUP(HY$1,Data!$E:$F,2, FALSE) &amp; ";"   )             )</f>
        <v/>
      </c>
      <c r="HZ16" t="str">
        <f>IF(Data!$E16=HZ$1, "",             IF(ISERR(SEARCH(HZ$1,Data!$A16)),"",          ";" &amp; VLOOKUP(HZ$1,Data!$E:$F,2, FALSE) &amp; ";"   )             )</f>
        <v/>
      </c>
      <c r="IA16" t="str">
        <f>IF(Data!$E16=IA$1, "",             IF(ISERR(SEARCH(IA$1,Data!$A16)),"",          ";" &amp; VLOOKUP(IA$1,Data!$E:$F,2, FALSE) &amp; ";"   )             )</f>
        <v/>
      </c>
      <c r="IB16" t="str">
        <f>IF(Data!$E16=IB$1, "",             IF(ISERR(SEARCH(IB$1,Data!$A16)),"",          ";" &amp; VLOOKUP(IB$1,Data!$E:$F,2, FALSE) &amp; ";"   )             )</f>
        <v/>
      </c>
      <c r="IC16" t="str">
        <f>IF(Data!$E16=IC$1, "",             IF(ISERR(SEARCH(IC$1,Data!$A16)),"",          ";" &amp; VLOOKUP(IC$1,Data!$E:$F,2, FALSE) &amp; ";"   )             )</f>
        <v/>
      </c>
      <c r="ID16" t="str">
        <f>IF(Data!$E16=ID$1, "",             IF(ISERR(SEARCH(ID$1,Data!$A16)),"",          ";" &amp; VLOOKUP(ID$1,Data!$E:$F,2, FALSE) &amp; ";"   )             )</f>
        <v/>
      </c>
      <c r="IE16" t="str">
        <f>IF(Data!$E16=IE$1, "",             IF(ISERR(SEARCH(IE$1,Data!$A16)),"",          ";" &amp; VLOOKUP(IE$1,Data!$E:$F,2, FALSE) &amp; ";"   )             )</f>
        <v/>
      </c>
    </row>
    <row r="17" spans="1:239" x14ac:dyDescent="0.3">
      <c r="A17" t="str">
        <f>Tableau1[[#This Row],[name]]</f>
        <v>Kirster Banai</v>
      </c>
      <c r="B17" s="15">
        <f>VLOOKUP(Tableau36[[#This Row],[Character]],Data!E:F,2,FALSE)</f>
        <v>16</v>
      </c>
      <c r="C17" t="str">
        <f>IF( Tableau36[[#This Row],[removed double semi-colon]]="", "", MID(Tableau36[[#This Row],[removed double semi-colon]],2,LEN(Tableau36[[#This Row],[removed double semi-colon]]) - 2) )</f>
        <v>179</v>
      </c>
      <c r="D17" t="str">
        <f>SUBSTITUTE(Tableau36[[#This Row],[Concatenation]],";;",";")</f>
        <v>;179;</v>
      </c>
      <c r="E17" t="str">
        <f>_xlfn.CONCAT(Tableau4[#This Row])</f>
        <v>;179;</v>
      </c>
      <c r="I17" t="str">
        <f>IF(Data!$E17=I$1, "",             IF(ISERR(SEARCH(I$1,Data!$A17)),"",          ";" &amp; VLOOKUP(I$1,Data!$E:$F,2, FALSE) &amp; ";"   )             )</f>
        <v/>
      </c>
      <c r="J17" t="str">
        <f>IF(Data!$E17=J$1, "",             IF(ISERR(SEARCH(J$1,Data!$A17)),"",          ";" &amp; VLOOKUP(J$1,Data!$E:$F,2, FALSE) &amp; ";"   )             )</f>
        <v/>
      </c>
      <c r="K17" t="str">
        <f>IF(Data!$E17=K$1, "",             IF(ISERR(SEARCH(K$1,Data!$A17)),"",          ";" &amp; VLOOKUP(K$1,Data!$E:$F,2, FALSE) &amp; ";"   )             )</f>
        <v/>
      </c>
      <c r="L17" t="str">
        <f>IF(Data!$E17=L$1, "",             IF(ISERR(SEARCH(L$1,Data!$A17)),"",          ";" &amp; VLOOKUP(L$1,Data!$E:$F,2, FALSE) &amp; ";"   )             )</f>
        <v/>
      </c>
      <c r="M17" t="str">
        <f>IF(Data!$E17=M$1, "",             IF(ISERR(SEARCH(M$1,Data!$A17)),"",          ";" &amp; VLOOKUP(M$1,Data!$E:$F,2, FALSE) &amp; ";"   )             )</f>
        <v/>
      </c>
      <c r="N17" t="str">
        <f>IF(Data!$E17=N$1, "",             IF(ISERR(SEARCH(N$1,Data!$A17)),"",          ";" &amp; VLOOKUP(N$1,Data!$E:$F,2, FALSE) &amp; ";"   )             )</f>
        <v/>
      </c>
      <c r="O17" t="str">
        <f>IF(Data!$E17=O$1, "",             IF(ISERR(SEARCH(O$1,Data!$A17)),"",          ";" &amp; VLOOKUP(O$1,Data!$E:$F,2, FALSE) &amp; ";"   )             )</f>
        <v/>
      </c>
      <c r="P17" t="str">
        <f>IF(Data!$E17=P$1, "",             IF(ISERR(SEARCH(P$1,Data!$A17)),"",          ";" &amp; VLOOKUP(P$1,Data!$E:$F,2, FALSE) &amp; ";"   )             )</f>
        <v/>
      </c>
      <c r="Q17" t="str">
        <f>IF(Data!$E17=Q$1, "",             IF(ISERR(SEARCH(Q$1,Data!$A17)),"",          ";" &amp; VLOOKUP(Q$1,Data!$E:$F,2, FALSE) &amp; ";"   )             )</f>
        <v/>
      </c>
      <c r="R17" t="str">
        <f>IF(Data!$E17=R$1, "",             IF(ISERR(SEARCH(R$1,Data!$A17)),"",          ";" &amp; VLOOKUP(R$1,Data!$E:$F,2, FALSE) &amp; ";"   )             )</f>
        <v/>
      </c>
      <c r="S17" t="str">
        <f>IF(Data!$E17=S$1, "",             IF(ISERR(SEARCH(S$1,Data!$A17)),"",          ";" &amp; VLOOKUP(S$1,Data!$E:$F,2, FALSE) &amp; ";"   )             )</f>
        <v/>
      </c>
      <c r="T17" t="str">
        <f>IF(Data!$E17=T$1, "",             IF(ISERR(SEARCH(T$1,Data!$A17)),"",          ";" &amp; VLOOKUP(T$1,Data!$E:$F,2, FALSE) &amp; ";"   )             )</f>
        <v/>
      </c>
      <c r="U17" t="str">
        <f>IF(Data!$E17=U$1, "",             IF(ISERR(SEARCH(U$1,Data!$A17)),"",          ";" &amp; VLOOKUP(U$1,Data!$E:$F,2, FALSE) &amp; ";"   )             )</f>
        <v/>
      </c>
      <c r="V17" t="str">
        <f>IF(Data!$E17=V$1, "",             IF(ISERR(SEARCH(V$1,Data!$A17)),"",          ";" &amp; VLOOKUP(V$1,Data!$E:$F,2, FALSE) &amp; ";"   )             )</f>
        <v/>
      </c>
      <c r="W17" t="str">
        <f>IF(Data!$E17=W$1, "",             IF(ISERR(SEARCH(W$1,Data!$A17)),"",          ";" &amp; VLOOKUP(W$1,Data!$E:$F,2, FALSE) &amp; ";"   )             )</f>
        <v/>
      </c>
      <c r="X17" t="str">
        <f>IF(Data!$E17=X$1, "",             IF(ISERR(SEARCH(X$1,Data!$A17)),"",          ";" &amp; VLOOKUP(X$1,Data!$E:$F,2, FALSE) &amp; ";"   )             )</f>
        <v/>
      </c>
      <c r="Y17" t="str">
        <f>IF(Data!$E17=Y$1, "",             IF(ISERR(SEARCH(Y$1,Data!$A17)),"",          ";" &amp; VLOOKUP(Y$1,Data!$E:$F,2, FALSE) &amp; ";"   )             )</f>
        <v/>
      </c>
      <c r="Z17" t="str">
        <f>IF(Data!$E17=Z$1, "",             IF(ISERR(SEARCH(Z$1,Data!$A17)),"",          ";" &amp; VLOOKUP(Z$1,Data!$E:$F,2, FALSE) &amp; ";"   )             )</f>
        <v/>
      </c>
      <c r="AA17" t="str">
        <f>IF(Data!$E17=AA$1, "",             IF(ISERR(SEARCH(AA$1,Data!$A17)),"",          ";" &amp; VLOOKUP(AA$1,Data!$E:$F,2, FALSE) &amp; ";"   )             )</f>
        <v/>
      </c>
      <c r="AB17" t="str">
        <f>IF(Data!$E17=AB$1, "",             IF(ISERR(SEARCH(AB$1,Data!$A17)),"",          ";" &amp; VLOOKUP(AB$1,Data!$E:$F,2, FALSE) &amp; ";"   )             )</f>
        <v/>
      </c>
      <c r="AC17" t="str">
        <f>IF(Data!$E17=AC$1, "",             IF(ISERR(SEARCH(AC$1,Data!$A17)),"",          ";" &amp; VLOOKUP(AC$1,Data!$E:$F,2, FALSE) &amp; ";"   )             )</f>
        <v/>
      </c>
      <c r="AD17" t="str">
        <f>IF(Data!$E17=AD$1, "",             IF(ISERR(SEARCH(AD$1,Data!$A17)),"",          ";" &amp; VLOOKUP(AD$1,Data!$E:$F,2, FALSE) &amp; ";"   )             )</f>
        <v/>
      </c>
      <c r="AE17" t="str">
        <f>IF(Data!$E17=AE$1, "",             IF(ISERR(SEARCH(AE$1,Data!$A17)),"",          ";" &amp; VLOOKUP(AE$1,Data!$E:$F,2, FALSE) &amp; ";"   )             )</f>
        <v/>
      </c>
      <c r="AF17" t="str">
        <f>IF(Data!$E17=AF$1, "",             IF(ISERR(SEARCH(AF$1,Data!$A17)),"",          ";" &amp; VLOOKUP(AF$1,Data!$E:$F,2, FALSE) &amp; ";"   )             )</f>
        <v/>
      </c>
      <c r="AG17" t="str">
        <f>IF(Data!$E17=AG$1, "",             IF(ISERR(SEARCH(AG$1,Data!$A17)),"",          ";" &amp; VLOOKUP(AG$1,Data!$E:$F,2, FALSE) &amp; ";"   )             )</f>
        <v/>
      </c>
      <c r="AH17" t="str">
        <f>IF(Data!$E17=AH$1, "",             IF(ISERR(SEARCH(AH$1,Data!$A17)),"",          ";" &amp; VLOOKUP(AH$1,Data!$E:$F,2, FALSE) &amp; ";"   )             )</f>
        <v/>
      </c>
      <c r="AI17" t="str">
        <f>IF(Data!$E17=AI$1, "",             IF(ISERR(SEARCH(AI$1,Data!$A17)),"",          ";" &amp; VLOOKUP(AI$1,Data!$E:$F,2, FALSE) &amp; ";"   )             )</f>
        <v/>
      </c>
      <c r="AJ17" t="str">
        <f>IF(Data!$E17=AJ$1, "",             IF(ISERR(SEARCH(AJ$1,Data!$A17)),"",          ";" &amp; VLOOKUP(AJ$1,Data!$E:$F,2, FALSE) &amp; ";"   )             )</f>
        <v/>
      </c>
      <c r="AK17" t="str">
        <f>IF(Data!$E17=AK$1, "",             IF(ISERR(SEARCH(AK$1,Data!$A17)),"",          ";" &amp; VLOOKUP(AK$1,Data!$E:$F,2, FALSE) &amp; ";"   )             )</f>
        <v/>
      </c>
      <c r="AL17" t="str">
        <f>IF(Data!$E17=AL$1, "",             IF(ISERR(SEARCH(AL$1,Data!$A17)),"",          ";" &amp; VLOOKUP(AL$1,Data!$E:$F,2, FALSE) &amp; ";"   )             )</f>
        <v/>
      </c>
      <c r="AM17" t="str">
        <f>IF(Data!$E17=AM$1, "",             IF(ISERR(SEARCH(AM$1,Data!$A17)),"",          ";" &amp; VLOOKUP(AM$1,Data!$E:$F,2, FALSE) &amp; ";"   )             )</f>
        <v/>
      </c>
      <c r="AN17" t="str">
        <f>IF(Data!$E17=AN$1, "",             IF(ISERR(SEARCH(AN$1,Data!$A17)),"",          ";" &amp; VLOOKUP(AN$1,Data!$E:$F,2, FALSE) &amp; ";"   )             )</f>
        <v/>
      </c>
      <c r="AO17" t="str">
        <f>IF(Data!$E17=AO$1, "",             IF(ISERR(SEARCH(AO$1,Data!$A17)),"",          ";" &amp; VLOOKUP(AO$1,Data!$E:$F,2, FALSE) &amp; ";"   )             )</f>
        <v/>
      </c>
      <c r="AP17" t="str">
        <f>IF(Data!$E17=AP$1, "",             IF(ISERR(SEARCH(AP$1,Data!$A17)),"",          ";" &amp; VLOOKUP(AP$1,Data!$E:$F,2, FALSE) &amp; ";"   )             )</f>
        <v/>
      </c>
      <c r="AQ17" t="str">
        <f>IF(Data!$E17=AQ$1, "",             IF(ISERR(SEARCH(AQ$1,Data!$A17)),"",          ";" &amp; VLOOKUP(AQ$1,Data!$E:$F,2, FALSE) &amp; ";"   )             )</f>
        <v/>
      </c>
      <c r="AR17" t="str">
        <f>IF(Data!$E17=AR$1, "",             IF(ISERR(SEARCH(AR$1,Data!$A17)),"",          ";" &amp; VLOOKUP(AR$1,Data!$E:$F,2, FALSE) &amp; ";"   )             )</f>
        <v/>
      </c>
      <c r="AS17" t="str">
        <f>IF(Data!$E17=AS$1, "",             IF(ISERR(SEARCH(AS$1,Data!$A17)),"",          ";" &amp; VLOOKUP(AS$1,Data!$E:$F,2, FALSE) &amp; ";"   )             )</f>
        <v/>
      </c>
      <c r="AT17" t="str">
        <f>IF(Data!$E17=AT$1, "",             IF(ISERR(SEARCH(AT$1,Data!$A17)),"",          ";" &amp; VLOOKUP(AT$1,Data!$E:$F,2, FALSE) &amp; ";"   )             )</f>
        <v/>
      </c>
      <c r="AU17" t="str">
        <f>IF(Data!$E17=AU$1, "",             IF(ISERR(SEARCH(AU$1,Data!$A17)),"",          ";" &amp; VLOOKUP(AU$1,Data!$E:$F,2, FALSE) &amp; ";"   )             )</f>
        <v/>
      </c>
      <c r="AV17" t="str">
        <f>IF(Data!$E17=AV$1, "",             IF(ISERR(SEARCH(AV$1,Data!$A17)),"",          ";" &amp; VLOOKUP(AV$1,Data!$E:$F,2, FALSE) &amp; ";"   )             )</f>
        <v/>
      </c>
      <c r="AW17" t="str">
        <f>IF(Data!$E17=AW$1, "",             IF(ISERR(SEARCH(AW$1,Data!$A17)),"",          ";" &amp; VLOOKUP(AW$1,Data!$E:$F,2, FALSE) &amp; ";"   )             )</f>
        <v/>
      </c>
      <c r="AX17" t="str">
        <f>IF(Data!$E17=AX$1, "",             IF(ISERR(SEARCH(AX$1,Data!$A17)),"",          ";" &amp; VLOOKUP(AX$1,Data!$E:$F,2, FALSE) &amp; ";"   )             )</f>
        <v/>
      </c>
      <c r="AY17" t="str">
        <f>IF(Data!$E17=AY$1, "",             IF(ISERR(SEARCH(AY$1,Data!$A17)),"",          ";" &amp; VLOOKUP(AY$1,Data!$E:$F,2, FALSE) &amp; ";"   )             )</f>
        <v/>
      </c>
      <c r="AZ17" t="str">
        <f>IF(Data!$E17=AZ$1, "",             IF(ISERR(SEARCH(AZ$1,Data!$A17)),"",          ";" &amp; VLOOKUP(AZ$1,Data!$E:$F,2, FALSE) &amp; ";"   )             )</f>
        <v/>
      </c>
      <c r="BA17" t="str">
        <f>IF(Data!$E17=BA$1, "",             IF(ISERR(SEARCH(BA$1,Data!$A17)),"",          ";" &amp; VLOOKUP(BA$1,Data!$E:$F,2, FALSE) &amp; ";"   )             )</f>
        <v/>
      </c>
      <c r="BB17" t="str">
        <f>IF(Data!$E17=BB$1, "",             IF(ISERR(SEARCH(BB$1,Data!$A17)),"",          ";" &amp; VLOOKUP(BB$1,Data!$E:$F,2, FALSE) &amp; ";"   )             )</f>
        <v/>
      </c>
      <c r="BC17" t="str">
        <f>IF(Data!$E17=BC$1, "",             IF(ISERR(SEARCH(BC$1,Data!$A17)),"",          ";" &amp; VLOOKUP(BC$1,Data!$E:$F,2, FALSE) &amp; ";"   )             )</f>
        <v/>
      </c>
      <c r="BD17" t="str">
        <f>IF(Data!$E17=BD$1, "",             IF(ISERR(SEARCH(BD$1,Data!$A17)),"",          ";" &amp; VLOOKUP(BD$1,Data!$E:$F,2, FALSE) &amp; ";"   )             )</f>
        <v/>
      </c>
      <c r="BE17" t="str">
        <f>IF(Data!$E17=BE$1, "",             IF(ISERR(SEARCH(BE$1,Data!$A17)),"",          ";" &amp; VLOOKUP(BE$1,Data!$E:$F,2, FALSE) &amp; ";"   )             )</f>
        <v/>
      </c>
      <c r="BF17" t="str">
        <f>IF(Data!$E17=BF$1, "",             IF(ISERR(SEARCH(BF$1,Data!$A17)),"",          ";" &amp; VLOOKUP(BF$1,Data!$E:$F,2, FALSE) &amp; ";"   )             )</f>
        <v/>
      </c>
      <c r="BG17" t="str">
        <f>IF(Data!$E17=BG$1, "",             IF(ISERR(SEARCH(BG$1,Data!$A17)),"",          ";" &amp; VLOOKUP(BG$1,Data!$E:$F,2, FALSE) &amp; ";"   )             )</f>
        <v/>
      </c>
      <c r="BH17" t="str">
        <f>IF(Data!$E17=BH$1, "",             IF(ISERR(SEARCH(BH$1,Data!$A17)),"",          ";" &amp; VLOOKUP(BH$1,Data!$E:$F,2, FALSE) &amp; ";"   )             )</f>
        <v/>
      </c>
      <c r="BI17" t="str">
        <f>IF(Data!$E17=BI$1, "",             IF(ISERR(SEARCH(BI$1,Data!$A17)),"",          ";" &amp; VLOOKUP(BI$1,Data!$E:$F,2, FALSE) &amp; ";"   )             )</f>
        <v/>
      </c>
      <c r="BJ17" t="str">
        <f>IF(Data!$E17=BJ$1, "",             IF(ISERR(SEARCH(BJ$1,Data!$A17)),"",          ";" &amp; VLOOKUP(BJ$1,Data!$E:$F,2, FALSE) &amp; ";"   )             )</f>
        <v/>
      </c>
      <c r="BK17" t="str">
        <f>IF(Data!$E17=BK$1, "",             IF(ISERR(SEARCH(BK$1,Data!$A17)),"",          ";" &amp; VLOOKUP(BK$1,Data!$E:$F,2, FALSE) &amp; ";"   )             )</f>
        <v/>
      </c>
      <c r="BL17" t="str">
        <f>IF(Data!$E17=BL$1, "",             IF(ISERR(SEARCH(BL$1,Data!$A17)),"",          ";" &amp; VLOOKUP(BL$1,Data!$E:$F,2, FALSE) &amp; ";"   )             )</f>
        <v/>
      </c>
      <c r="BM17" t="str">
        <f>IF(Data!$E17=BM$1, "",             IF(ISERR(SEARCH(BM$1,Data!$A17)),"",          ";" &amp; VLOOKUP(BM$1,Data!$E:$F,2, FALSE) &amp; ";"   )             )</f>
        <v/>
      </c>
      <c r="BN17" t="str">
        <f>IF(Data!$E17=BN$1, "",             IF(ISERR(SEARCH(BN$1,Data!$A17)),"",          ";" &amp; VLOOKUP(BN$1,Data!$E:$F,2, FALSE) &amp; ";"   )             )</f>
        <v/>
      </c>
      <c r="BO17" t="str">
        <f>IF(Data!$E17=BO$1, "",             IF(ISERR(SEARCH(BO$1,Data!$A17)),"",          ";" &amp; VLOOKUP(BO$1,Data!$E:$F,2, FALSE) &amp; ";"   )             )</f>
        <v/>
      </c>
      <c r="BP17" t="str">
        <f>IF(Data!$E17=BP$1, "",             IF(ISERR(SEARCH(BP$1,Data!$A17)),"",          ";" &amp; VLOOKUP(BP$1,Data!$E:$F,2, FALSE) &amp; ";"   )             )</f>
        <v/>
      </c>
      <c r="BQ17" t="str">
        <f>IF(Data!$E17=BQ$1, "",             IF(ISERR(SEARCH(BQ$1,Data!$A17)),"",          ";" &amp; VLOOKUP(BQ$1,Data!$E:$F,2, FALSE) &amp; ";"   )             )</f>
        <v/>
      </c>
      <c r="BR17" t="str">
        <f>IF(Data!$E17=BR$1, "",             IF(ISERR(SEARCH(BR$1,Data!$A17)),"",          ";" &amp; VLOOKUP(BR$1,Data!$E:$F,2, FALSE) &amp; ";"   )             )</f>
        <v/>
      </c>
      <c r="BS17" t="str">
        <f>IF(Data!$E17=BS$1, "",             IF(ISERR(SEARCH(BS$1,Data!$A17)),"",          ";" &amp; VLOOKUP(BS$1,Data!$E:$F,2, FALSE) &amp; ";"   )             )</f>
        <v/>
      </c>
      <c r="BT17" t="str">
        <f>IF(Data!$E17=BT$1, "",             IF(ISERR(SEARCH(BT$1,Data!$A17)),"",          ";" &amp; VLOOKUP(BT$1,Data!$E:$F,2, FALSE) &amp; ";"   )             )</f>
        <v/>
      </c>
      <c r="BU17" t="str">
        <f>IF(Data!$E17=BU$1, "",             IF(ISERR(SEARCH(BU$1,Data!$A17)),"",          ";" &amp; VLOOKUP(BU$1,Data!$E:$F,2, FALSE) &amp; ";"   )             )</f>
        <v/>
      </c>
      <c r="BV17" t="str">
        <f>IF(Data!$E17=BV$1, "",             IF(ISERR(SEARCH(BV$1,Data!$A17)),"",          ";" &amp; VLOOKUP(BV$1,Data!$E:$F,2, FALSE) &amp; ";"   )             )</f>
        <v/>
      </c>
      <c r="BW17" t="str">
        <f>IF(Data!$E17=BW$1, "",             IF(ISERR(SEARCH(BW$1,Data!$A17)),"",          ";" &amp; VLOOKUP(BW$1,Data!$E:$F,2, FALSE) &amp; ";"   )             )</f>
        <v/>
      </c>
      <c r="BX17" t="str">
        <f>IF(Data!$E17=BX$1, "",             IF(ISERR(SEARCH(BX$1,Data!$A17)),"",          ";" &amp; VLOOKUP(BX$1,Data!$E:$F,2, FALSE) &amp; ";"   )             )</f>
        <v/>
      </c>
      <c r="BY17" t="str">
        <f>IF(Data!$E17=BY$1, "",             IF(ISERR(SEARCH(BY$1,Data!$A17)),"",          ";" &amp; VLOOKUP(BY$1,Data!$E:$F,2, FALSE) &amp; ";"   )             )</f>
        <v/>
      </c>
      <c r="BZ17" t="str">
        <f>IF(Data!$E17=BZ$1, "",             IF(ISERR(SEARCH(BZ$1,Data!$A17)),"",          ";" &amp; VLOOKUP(BZ$1,Data!$E:$F,2, FALSE) &amp; ";"   )             )</f>
        <v/>
      </c>
      <c r="CA17" t="str">
        <f>IF(Data!$E17=CA$1, "",             IF(ISERR(SEARCH(CA$1,Data!$A17)),"",          ";" &amp; VLOOKUP(CA$1,Data!$E:$F,2, FALSE) &amp; ";"   )             )</f>
        <v/>
      </c>
      <c r="CB17" t="str">
        <f>IF(Data!$E17=CB$1, "",             IF(ISERR(SEARCH(CB$1,Data!$A17)),"",          ";" &amp; VLOOKUP(CB$1,Data!$E:$F,2, FALSE) &amp; ";"   )             )</f>
        <v/>
      </c>
      <c r="CC17" t="str">
        <f>IF(Data!$E17=CC$1, "",             IF(ISERR(SEARCH(CC$1,Data!$A17)),"",          ";" &amp; VLOOKUP(CC$1,Data!$E:$F,2, FALSE) &amp; ";"   )             )</f>
        <v/>
      </c>
      <c r="CD17" t="str">
        <f>IF(Data!$E17=CD$1, "",             IF(ISERR(SEARCH(CD$1,Data!$A17)),"",          ";" &amp; VLOOKUP(CD$1,Data!$E:$F,2, FALSE) &amp; ";"   )             )</f>
        <v/>
      </c>
      <c r="CE17" t="str">
        <f>IF(Data!$E17=CE$1, "",             IF(ISERR(SEARCH(CE$1,Data!$A17)),"",          ";" &amp; VLOOKUP(CE$1,Data!$E:$F,2, FALSE) &amp; ";"   )             )</f>
        <v/>
      </c>
      <c r="CF17" t="str">
        <f>IF(Data!$E17=CF$1, "",             IF(ISERR(SEARCH(CF$1,Data!$A17)),"",          ";" &amp; VLOOKUP(CF$1,Data!$E:$F,2, FALSE) &amp; ";"   )             )</f>
        <v/>
      </c>
      <c r="CG17" t="str">
        <f>IF(Data!$E17=CG$1, "",             IF(ISERR(SEARCH(CG$1,Data!$A17)),"",          ";" &amp; VLOOKUP(CG$1,Data!$E:$F,2, FALSE) &amp; ";"   )             )</f>
        <v/>
      </c>
      <c r="CH17" t="str">
        <f>IF(Data!$E17=CH$1, "",             IF(ISERR(SEARCH(CH$1,Data!$A17)),"",          ";" &amp; VLOOKUP(CH$1,Data!$E:$F,2, FALSE) &amp; ";"   )             )</f>
        <v/>
      </c>
      <c r="CI17" t="str">
        <f>IF(Data!$E17=CI$1, "",             IF(ISERR(SEARCH(CI$1,Data!$A17)),"",          ";" &amp; VLOOKUP(CI$1,Data!$E:$F,2, FALSE) &amp; ";"   )             )</f>
        <v/>
      </c>
      <c r="CJ17" t="str">
        <f>IF(Data!$E17=CJ$1, "",             IF(ISERR(SEARCH(CJ$1,Data!$A17)),"",          ";" &amp; VLOOKUP(CJ$1,Data!$E:$F,2, FALSE) &amp; ";"   )             )</f>
        <v/>
      </c>
      <c r="CK17" t="str">
        <f>IF(Data!$E17=CK$1, "",             IF(ISERR(SEARCH(CK$1,Data!$A17)),"",          ";" &amp; VLOOKUP(CK$1,Data!$E:$F,2, FALSE) &amp; ";"   )             )</f>
        <v/>
      </c>
      <c r="CL17" t="str">
        <f>IF(Data!$E17=CL$1, "",             IF(ISERR(SEARCH(CL$1,Data!$A17)),"",          ";" &amp; VLOOKUP(CL$1,Data!$E:$F,2, FALSE) &amp; ";"   )             )</f>
        <v/>
      </c>
      <c r="CM17" t="str">
        <f>IF(Data!$E17=CM$1, "",             IF(ISERR(SEARCH(CM$1,Data!$A17)),"",          ";" &amp; VLOOKUP(CM$1,Data!$E:$F,2, FALSE) &amp; ";"   )             )</f>
        <v/>
      </c>
      <c r="CN17" t="str">
        <f>IF(Data!$E17=CN$1, "",             IF(ISERR(SEARCH(CN$1,Data!$A17)),"",          ";" &amp; VLOOKUP(CN$1,Data!$E:$F,2, FALSE) &amp; ";"   )             )</f>
        <v/>
      </c>
      <c r="CO17" t="str">
        <f>IF(Data!$E17=CO$1, "",             IF(ISERR(SEARCH(CO$1,Data!$A17)),"",          ";" &amp; VLOOKUP(CO$1,Data!$E:$F,2, FALSE) &amp; ";"   )             )</f>
        <v/>
      </c>
      <c r="CP17" t="str">
        <f>IF(Data!$E17=CP$1, "",             IF(ISERR(SEARCH(CP$1,Data!$A17)),"",          ";" &amp; VLOOKUP(CP$1,Data!$E:$F,2, FALSE) &amp; ";"   )             )</f>
        <v/>
      </c>
      <c r="CQ17" t="str">
        <f>IF(Data!$E17=CQ$1, "",             IF(ISERR(SEARCH(CQ$1,Data!$A17)),"",          ";" &amp; VLOOKUP(CQ$1,Data!$E:$F,2, FALSE) &amp; ";"   )             )</f>
        <v/>
      </c>
      <c r="CR17" t="str">
        <f>IF(Data!$E17=CR$1, "",             IF(ISERR(SEARCH(CR$1,Data!$A17)),"",          ";" &amp; VLOOKUP(CR$1,Data!$E:$F,2, FALSE) &amp; ";"   )             )</f>
        <v/>
      </c>
      <c r="CS17" t="str">
        <f>IF(Data!$E17=CS$1, "",             IF(ISERR(SEARCH(CS$1,Data!$A17)),"",          ";" &amp; VLOOKUP(CS$1,Data!$E:$F,2, FALSE) &amp; ";"   )             )</f>
        <v/>
      </c>
      <c r="CT17" t="str">
        <f>IF(Data!$E17=CT$1, "",             IF(ISERR(SEARCH(CT$1,Data!$A17)),"",          ";" &amp; VLOOKUP(CT$1,Data!$E:$F,2, FALSE) &amp; ";"   )             )</f>
        <v/>
      </c>
      <c r="CU17" t="str">
        <f>IF(Data!$E17=CU$1, "",             IF(ISERR(SEARCH(CU$1,Data!$A17)),"",          ";" &amp; VLOOKUP(CU$1,Data!$E:$F,2, FALSE) &amp; ";"   )             )</f>
        <v/>
      </c>
      <c r="CV17" t="str">
        <f>IF(Data!$E17=CV$1, "",             IF(ISERR(SEARCH(CV$1,Data!$A17)),"",          ";" &amp; VLOOKUP(CV$1,Data!$E:$F,2, FALSE) &amp; ";"   )             )</f>
        <v/>
      </c>
      <c r="CW17" t="str">
        <f>IF(Data!$E17=CW$1, "",             IF(ISERR(SEARCH(CW$1,Data!$A17)),"",          ";" &amp; VLOOKUP(CW$1,Data!$E:$F,2, FALSE) &amp; ";"   )             )</f>
        <v/>
      </c>
      <c r="CX17" t="str">
        <f>IF(Data!$E17=CX$1, "",             IF(ISERR(SEARCH(CX$1,Data!$A17)),"",          ";" &amp; VLOOKUP(CX$1,Data!$E:$F,2, FALSE) &amp; ";"   )             )</f>
        <v/>
      </c>
      <c r="CY17" t="str">
        <f>IF(Data!$E17=CY$1, "",             IF(ISERR(SEARCH(CY$1,Data!$A17)),"",          ";" &amp; VLOOKUP(CY$1,Data!$E:$F,2, FALSE) &amp; ";"   )             )</f>
        <v/>
      </c>
      <c r="CZ17" t="str">
        <f>IF(Data!$E17=CZ$1, "",             IF(ISERR(SEARCH(CZ$1,Data!$A17)),"",          ";" &amp; VLOOKUP(CZ$1,Data!$E:$F,2, FALSE) &amp; ";"   )             )</f>
        <v/>
      </c>
      <c r="DA17" t="str">
        <f>IF(Data!$E17=DA$1, "",             IF(ISERR(SEARCH(DA$1,Data!$A17)),"",          ";" &amp; VLOOKUP(DA$1,Data!$E:$F,2, FALSE) &amp; ";"   )             )</f>
        <v/>
      </c>
      <c r="DB17" t="str">
        <f>IF(Data!$E17=DB$1, "",             IF(ISERR(SEARCH(DB$1,Data!$A17)),"",          ";" &amp; VLOOKUP(DB$1,Data!$E:$F,2, FALSE) &amp; ";"   )             )</f>
        <v/>
      </c>
      <c r="DC17" t="str">
        <f>IF(Data!$E17=DC$1, "",             IF(ISERR(SEARCH(DC$1,Data!$A17)),"",          ";" &amp; VLOOKUP(DC$1,Data!$E:$F,2, FALSE) &amp; ";"   )             )</f>
        <v/>
      </c>
      <c r="DD17" t="str">
        <f>IF(Data!$E17=DD$1, "",             IF(ISERR(SEARCH(DD$1,Data!$A17)),"",          ";" &amp; VLOOKUP(DD$1,Data!$E:$F,2, FALSE) &amp; ";"   )             )</f>
        <v/>
      </c>
      <c r="DE17" t="str">
        <f>IF(Data!$E17=DE$1, "",             IF(ISERR(SEARCH(DE$1,Data!$A17)),"",          ";" &amp; VLOOKUP(DE$1,Data!$E:$F,2, FALSE) &amp; ";"   )             )</f>
        <v/>
      </c>
      <c r="DF17" t="str">
        <f>IF(Data!$E17=DF$1, "",             IF(ISERR(SEARCH(DF$1,Data!$A17)),"",          ";" &amp; VLOOKUP(DF$1,Data!$E:$F,2, FALSE) &amp; ";"   )             )</f>
        <v/>
      </c>
      <c r="DG17" t="str">
        <f>IF(Data!$E17=DG$1, "",             IF(ISERR(SEARCH(DG$1,Data!$A17)),"",          ";" &amp; VLOOKUP(DG$1,Data!$E:$F,2, FALSE) &amp; ";"   )             )</f>
        <v/>
      </c>
      <c r="DH17" t="str">
        <f>IF(Data!$E17=DH$1, "",             IF(ISERR(SEARCH(DH$1,Data!$A17)),"",          ";" &amp; VLOOKUP(DH$1,Data!$E:$F,2, FALSE) &amp; ";"   )             )</f>
        <v/>
      </c>
      <c r="DI17" t="str">
        <f>IF(Data!$E17=DI$1, "",             IF(ISERR(SEARCH(DI$1,Data!$A17)),"",          ";" &amp; VLOOKUP(DI$1,Data!$E:$F,2, FALSE) &amp; ";"   )             )</f>
        <v/>
      </c>
      <c r="DJ17" t="str">
        <f>IF(Data!$E17=DJ$1, "",             IF(ISERR(SEARCH(DJ$1,Data!$A17)),"",          ";" &amp; VLOOKUP(DJ$1,Data!$E:$F,2, FALSE) &amp; ";"   )             )</f>
        <v/>
      </c>
      <c r="DK17" t="str">
        <f>IF(Data!$E17=DK$1, "",             IF(ISERR(SEARCH(DK$1,Data!$A17)),"",          ";" &amp; VLOOKUP(DK$1,Data!$E:$F,2, FALSE) &amp; ";"   )             )</f>
        <v/>
      </c>
      <c r="DL17" t="str">
        <f>IF(Data!$E17=DL$1, "",             IF(ISERR(SEARCH(DL$1,Data!$A17)),"",          ";" &amp; VLOOKUP(DL$1,Data!$E:$F,2, FALSE) &amp; ";"   )             )</f>
        <v/>
      </c>
      <c r="DM17" t="str">
        <f>IF(Data!$E17=DM$1, "",             IF(ISERR(SEARCH(DM$1,Data!$A17)),"",          ";" &amp; VLOOKUP(DM$1,Data!$E:$F,2, FALSE) &amp; ";"   )             )</f>
        <v/>
      </c>
      <c r="DN17" t="str">
        <f>IF(Data!$E17=DN$1, "",             IF(ISERR(SEARCH(DN$1,Data!$A17)),"",          ";" &amp; VLOOKUP(DN$1,Data!$E:$F,2, FALSE) &amp; ";"   )             )</f>
        <v/>
      </c>
      <c r="DO17" t="str">
        <f>IF(Data!$E17=DO$1, "",             IF(ISERR(SEARCH(DO$1,Data!$A17)),"",          ";" &amp; VLOOKUP(DO$1,Data!$E:$F,2, FALSE) &amp; ";"   )             )</f>
        <v/>
      </c>
      <c r="DP17" t="str">
        <f>IF(Data!$E17=DP$1, "",             IF(ISERR(SEARCH(DP$1,Data!$A17)),"",          ";" &amp; VLOOKUP(DP$1,Data!$E:$F,2, FALSE) &amp; ";"   )             )</f>
        <v/>
      </c>
      <c r="DQ17" t="str">
        <f>IF(Data!$E17=DQ$1, "",             IF(ISERR(SEARCH(DQ$1,Data!$A17)),"",          ";" &amp; VLOOKUP(DQ$1,Data!$E:$F,2, FALSE) &amp; ";"   )             )</f>
        <v/>
      </c>
      <c r="DR17" t="str">
        <f>IF(Data!$E17=DR$1, "",             IF(ISERR(SEARCH(DR$1,Data!$A17)),"",          ";" &amp; VLOOKUP(DR$1,Data!$E:$F,2, FALSE) &amp; ";"   )             )</f>
        <v/>
      </c>
      <c r="DS17" t="str">
        <f>IF(Data!$E17=DS$1, "",             IF(ISERR(SEARCH(DS$1,Data!$A17)),"",          ";" &amp; VLOOKUP(DS$1,Data!$E:$F,2, FALSE) &amp; ";"   )             )</f>
        <v/>
      </c>
      <c r="DT17" t="str">
        <f>IF(Data!$E17=DT$1, "",             IF(ISERR(SEARCH(DT$1,Data!$A17)),"",          ";" &amp; VLOOKUP(DT$1,Data!$E:$F,2, FALSE) &amp; ";"   )             )</f>
        <v/>
      </c>
      <c r="DU17" t="str">
        <f>IF(Data!$E17=DU$1, "",             IF(ISERR(SEARCH(DU$1,Data!$A17)),"",          ";" &amp; VLOOKUP(DU$1,Data!$E:$F,2, FALSE) &amp; ";"   )             )</f>
        <v/>
      </c>
      <c r="DV17" t="str">
        <f>IF(Data!$E17=DV$1, "",             IF(ISERR(SEARCH(DV$1,Data!$A17)),"",          ";" &amp; VLOOKUP(DV$1,Data!$E:$F,2, FALSE) &amp; ";"   )             )</f>
        <v/>
      </c>
      <c r="DW17" t="str">
        <f>IF(Data!$E17=DW$1, "",             IF(ISERR(SEARCH(DW$1,Data!$A17)),"",          ";" &amp; VLOOKUP(DW$1,Data!$E:$F,2, FALSE) &amp; ";"   )             )</f>
        <v/>
      </c>
      <c r="DX17" t="str">
        <f>IF(Data!$E17=DX$1, "",             IF(ISERR(SEARCH(DX$1,Data!$A17)),"",          ";" &amp; VLOOKUP(DX$1,Data!$E:$F,2, FALSE) &amp; ";"   )             )</f>
        <v/>
      </c>
      <c r="DY17" t="str">
        <f>IF(Data!$E17=DY$1, "",             IF(ISERR(SEARCH(DY$1,Data!$A17)),"",          ";" &amp; VLOOKUP(DY$1,Data!$E:$F,2, FALSE) &amp; ";"   )             )</f>
        <v/>
      </c>
      <c r="DZ17" t="str">
        <f>IF(Data!$E17=DZ$1, "",             IF(ISERR(SEARCH(DZ$1,Data!$A17)),"",          ";" &amp; VLOOKUP(DZ$1,Data!$E:$F,2, FALSE) &amp; ";"   )             )</f>
        <v/>
      </c>
      <c r="EA17" t="str">
        <f>IF(Data!$E17=EA$1, "",             IF(ISERR(SEARCH(EA$1,Data!$A17)),"",          ";" &amp; VLOOKUP(EA$1,Data!$E:$F,2, FALSE) &amp; ";"   )             )</f>
        <v/>
      </c>
      <c r="EB17" t="str">
        <f>IF(Data!$E17=EB$1, "",             IF(ISERR(SEARCH(EB$1,Data!$A17)),"",          ";" &amp; VLOOKUP(EB$1,Data!$E:$F,2, FALSE) &amp; ";"   )             )</f>
        <v/>
      </c>
      <c r="EC17" t="str">
        <f>IF(Data!$E17=EC$1, "",             IF(ISERR(SEARCH(EC$1,Data!$A17)),"",          ";" &amp; VLOOKUP(EC$1,Data!$E:$F,2, FALSE) &amp; ";"   )             )</f>
        <v/>
      </c>
      <c r="ED17" t="str">
        <f>IF(Data!$E17=ED$1, "",             IF(ISERR(SEARCH(ED$1,Data!$A17)),"",          ";" &amp; VLOOKUP(ED$1,Data!$E:$F,2, FALSE) &amp; ";"   )             )</f>
        <v/>
      </c>
      <c r="EE17" t="str">
        <f>IF(Data!$E17=EE$1, "",             IF(ISERR(SEARCH(EE$1,Data!$A17)),"",          ";" &amp; VLOOKUP(EE$1,Data!$E:$F,2, FALSE) &amp; ";"   )             )</f>
        <v/>
      </c>
      <c r="EF17" t="str">
        <f>IF(Data!$E17=EF$1, "",             IF(ISERR(SEARCH(EF$1,Data!$A17)),"",          ";" &amp; VLOOKUP(EF$1,Data!$E:$F,2, FALSE) &amp; ";"   )             )</f>
        <v/>
      </c>
      <c r="EG17" t="str">
        <f>IF(Data!$E17=EG$1, "",             IF(ISERR(SEARCH(EG$1,Data!$A17)),"",          ";" &amp; VLOOKUP(EG$1,Data!$E:$F,2, FALSE) &amp; ";"   )             )</f>
        <v/>
      </c>
      <c r="EH17" t="str">
        <f>IF(Data!$E17=EH$1, "",             IF(ISERR(SEARCH(EH$1,Data!$A17)),"",          ";" &amp; VLOOKUP(EH$1,Data!$E:$F,2, FALSE) &amp; ";"   )             )</f>
        <v/>
      </c>
      <c r="EI17" t="str">
        <f>IF(Data!$E17=EI$1, "",             IF(ISERR(SEARCH(EI$1,Data!$A17)),"",          ";" &amp; VLOOKUP(EI$1,Data!$E:$F,2, FALSE) &amp; ";"   )             )</f>
        <v/>
      </c>
      <c r="EJ17" t="str">
        <f>IF(Data!$E17=EJ$1, "",             IF(ISERR(SEARCH(EJ$1,Data!$A17)),"",          ";" &amp; VLOOKUP(EJ$1,Data!$E:$F,2, FALSE) &amp; ";"   )             )</f>
        <v/>
      </c>
      <c r="EK17" t="str">
        <f>IF(Data!$E17=EK$1, "",             IF(ISERR(SEARCH(EK$1,Data!$A17)),"",          ";" &amp; VLOOKUP(EK$1,Data!$E:$F,2, FALSE) &amp; ";"   )             )</f>
        <v/>
      </c>
      <c r="EL17" t="str">
        <f>IF(Data!$E17=EL$1, "",             IF(ISERR(SEARCH(EL$1,Data!$A17)),"",          ";" &amp; VLOOKUP(EL$1,Data!$E:$F,2, FALSE) &amp; ";"   )             )</f>
        <v/>
      </c>
      <c r="EM17" t="str">
        <f>IF(Data!$E17=EM$1, "",             IF(ISERR(SEARCH(EM$1,Data!$A17)),"",          ";" &amp; VLOOKUP(EM$1,Data!$E:$F,2, FALSE) &amp; ";"   )             )</f>
        <v/>
      </c>
      <c r="EN17" t="str">
        <f>IF(Data!$E17=EN$1, "",             IF(ISERR(SEARCH(EN$1,Data!$A17)),"",          ";" &amp; VLOOKUP(EN$1,Data!$E:$F,2, FALSE) &amp; ";"   )             )</f>
        <v/>
      </c>
      <c r="EO17" t="str">
        <f>IF(Data!$E17=EO$1, "",             IF(ISERR(SEARCH(EO$1,Data!$A17)),"",          ";" &amp; VLOOKUP(EO$1,Data!$E:$F,2, FALSE) &amp; ";"   )             )</f>
        <v/>
      </c>
      <c r="EP17" t="str">
        <f>IF(Data!$E17=EP$1, "",             IF(ISERR(SEARCH(EP$1,Data!$A17)),"",          ";" &amp; VLOOKUP(EP$1,Data!$E:$F,2, FALSE) &amp; ";"   )             )</f>
        <v/>
      </c>
      <c r="EQ17" t="str">
        <f>IF(Data!$E17=EQ$1, "",             IF(ISERR(SEARCH(EQ$1,Data!$A17)),"",          ";" &amp; VLOOKUP(EQ$1,Data!$E:$F,2, FALSE) &amp; ";"   )             )</f>
        <v/>
      </c>
      <c r="ER17" t="str">
        <f>IF(Data!$E17=ER$1, "",             IF(ISERR(SEARCH(ER$1,Data!$A17)),"",          ";" &amp; VLOOKUP(ER$1,Data!$E:$F,2, FALSE) &amp; ";"   )             )</f>
        <v/>
      </c>
      <c r="ES17" t="str">
        <f>IF(Data!$E17=ES$1, "",             IF(ISERR(SEARCH(ES$1,Data!$A17)),"",          ";" &amp; VLOOKUP(ES$1,Data!$E:$F,2, FALSE) &amp; ";"   )             )</f>
        <v/>
      </c>
      <c r="ET17" t="str">
        <f>IF(Data!$E17=ET$1, "",             IF(ISERR(SEARCH(ET$1,Data!$A17)),"",          ";" &amp; VLOOKUP(ET$1,Data!$E:$F,2, FALSE) &amp; ";"   )             )</f>
        <v/>
      </c>
      <c r="EU17" t="str">
        <f>IF(Data!$E17=EU$1, "",             IF(ISERR(SEARCH(EU$1,Data!$A17)),"",          ";" &amp; VLOOKUP(EU$1,Data!$E:$F,2, FALSE) &amp; ";"   )             )</f>
        <v/>
      </c>
      <c r="EV17" t="str">
        <f>IF(Data!$E17=EV$1, "",             IF(ISERR(SEARCH(EV$1,Data!$A17)),"",          ";" &amp; VLOOKUP(EV$1,Data!$E:$F,2, FALSE) &amp; ";"   )             )</f>
        <v/>
      </c>
      <c r="EW17" t="str">
        <f>IF(Data!$E17=EW$1, "",             IF(ISERR(SEARCH(EW$1,Data!$A17)),"",          ";" &amp; VLOOKUP(EW$1,Data!$E:$F,2, FALSE) &amp; ";"   )             )</f>
        <v/>
      </c>
      <c r="EX17" t="str">
        <f>IF(Data!$E17=EX$1, "",             IF(ISERR(SEARCH(EX$1,Data!$A17)),"",          ";" &amp; VLOOKUP(EX$1,Data!$E:$F,2, FALSE) &amp; ";"   )             )</f>
        <v/>
      </c>
      <c r="EY17" t="str">
        <f>IF(Data!$E17=EY$1, "",             IF(ISERR(SEARCH(EY$1,Data!$A17)),"",          ";" &amp; VLOOKUP(EY$1,Data!$E:$F,2, FALSE) &amp; ";"   )             )</f>
        <v/>
      </c>
      <c r="EZ17" t="str">
        <f>IF(Data!$E17=EZ$1, "",             IF(ISERR(SEARCH(EZ$1,Data!$A17)),"",          ";" &amp; VLOOKUP(EZ$1,Data!$E:$F,2, FALSE) &amp; ";"   )             )</f>
        <v/>
      </c>
      <c r="FA17" t="str">
        <f>IF(Data!$E17=FA$1, "",             IF(ISERR(SEARCH(FA$1,Data!$A17)),"",          ";" &amp; VLOOKUP(FA$1,Data!$E:$F,2, FALSE) &amp; ";"   )             )</f>
        <v/>
      </c>
      <c r="FB17" t="str">
        <f>IF(Data!$E17=FB$1, "",             IF(ISERR(SEARCH(FB$1,Data!$A17)),"",          ";" &amp; VLOOKUP(FB$1,Data!$E:$F,2, FALSE) &amp; ";"   )             )</f>
        <v/>
      </c>
      <c r="FC17" t="str">
        <f>IF(Data!$E17=FC$1, "",             IF(ISERR(SEARCH(FC$1,Data!$A17)),"",          ";" &amp; VLOOKUP(FC$1,Data!$E:$F,2, FALSE) &amp; ";"   )             )</f>
        <v/>
      </c>
      <c r="FD17" t="str">
        <f>IF(Data!$E17=FD$1, "",             IF(ISERR(SEARCH(FD$1,Data!$A17)),"",          ";" &amp; VLOOKUP(FD$1,Data!$E:$F,2, FALSE) &amp; ";"   )             )</f>
        <v/>
      </c>
      <c r="FE17" t="str">
        <f>IF(Data!$E17=FE$1, "",             IF(ISERR(SEARCH(FE$1,Data!$A17)),"",          ";" &amp; VLOOKUP(FE$1,Data!$E:$F,2, FALSE) &amp; ";"   )             )</f>
        <v/>
      </c>
      <c r="FF17" t="str">
        <f>IF(Data!$E17=FF$1, "",             IF(ISERR(SEARCH(FF$1,Data!$A17)),"",          ";" &amp; VLOOKUP(FF$1,Data!$E:$F,2, FALSE) &amp; ";"   )             )</f>
        <v/>
      </c>
      <c r="FG17" t="str">
        <f>IF(Data!$E17=FG$1, "",             IF(ISERR(SEARCH(FG$1,Data!$A17)),"",          ";" &amp; VLOOKUP(FG$1,Data!$E:$F,2, FALSE) &amp; ";"   )             )</f>
        <v/>
      </c>
      <c r="FH17" t="str">
        <f>IF(Data!$E17=FH$1, "",             IF(ISERR(SEARCH(FH$1,Data!$A17)),"",          ";" &amp; VLOOKUP(FH$1,Data!$E:$F,2, FALSE) &amp; ";"   )             )</f>
        <v/>
      </c>
      <c r="FI17" t="str">
        <f>IF(Data!$E17=FI$1, "",             IF(ISERR(SEARCH(FI$1,Data!$A17)),"",          ";" &amp; VLOOKUP(FI$1,Data!$E:$F,2, FALSE) &amp; ";"   )             )</f>
        <v/>
      </c>
      <c r="FJ17" t="str">
        <f>IF(Data!$E17=FJ$1, "",             IF(ISERR(SEARCH(FJ$1,Data!$A17)),"",          ";" &amp; VLOOKUP(FJ$1,Data!$E:$F,2, FALSE) &amp; ";"   )             )</f>
        <v/>
      </c>
      <c r="FK17" t="str">
        <f>IF(Data!$E17=FK$1, "",             IF(ISERR(SEARCH(FK$1,Data!$A17)),"",          ";" &amp; VLOOKUP(FK$1,Data!$E:$F,2, FALSE) &amp; ";"   )             )</f>
        <v/>
      </c>
      <c r="FL17" t="str">
        <f>IF(Data!$E17=FL$1, "",             IF(ISERR(SEARCH(FL$1,Data!$A17)),"",          ";" &amp; VLOOKUP(FL$1,Data!$E:$F,2, FALSE) &amp; ";"   )             )</f>
        <v/>
      </c>
      <c r="FM17" t="str">
        <f>IF(Data!$E17=FM$1, "",             IF(ISERR(SEARCH(FM$1,Data!$A17)),"",          ";" &amp; VLOOKUP(FM$1,Data!$E:$F,2, FALSE) &amp; ";"   )             )</f>
        <v/>
      </c>
      <c r="FN17" t="str">
        <f>IF(Data!$E17=FN$1, "",             IF(ISERR(SEARCH(FN$1,Data!$A17)),"",          ";" &amp; VLOOKUP(FN$1,Data!$E:$F,2, FALSE) &amp; ";"   )             )</f>
        <v/>
      </c>
      <c r="FO17" t="str">
        <f>IF(Data!$E17=FO$1, "",             IF(ISERR(SEARCH(FO$1,Data!$A17)),"",          ";" &amp; VLOOKUP(FO$1,Data!$E:$F,2, FALSE) &amp; ";"   )             )</f>
        <v/>
      </c>
      <c r="FP17" t="str">
        <f>IF(Data!$E17=FP$1, "",             IF(ISERR(SEARCH(FP$1,Data!$A17)),"",          ";" &amp; VLOOKUP(FP$1,Data!$E:$F,2, FALSE) &amp; ";"   )             )</f>
        <v/>
      </c>
      <c r="FQ17" t="str">
        <f>IF(Data!$E17=FQ$1, "",             IF(ISERR(SEARCH(FQ$1,Data!$A17)),"",          ";" &amp; VLOOKUP(FQ$1,Data!$E:$F,2, FALSE) &amp; ";"   )             )</f>
        <v/>
      </c>
      <c r="FR17" t="str">
        <f>IF(Data!$E17=FR$1, "",             IF(ISERR(SEARCH(FR$1,Data!$A17)),"",          ";" &amp; VLOOKUP(FR$1,Data!$E:$F,2, FALSE) &amp; ";"   )             )</f>
        <v/>
      </c>
      <c r="FS17" t="str">
        <f>IF(Data!$E17=FS$1, "",             IF(ISERR(SEARCH(FS$1,Data!$A17)),"",          ";" &amp; VLOOKUP(FS$1,Data!$E:$F,2, FALSE) &amp; ";"   )             )</f>
        <v/>
      </c>
      <c r="FT17" t="str">
        <f>IF(Data!$E17=FT$1, "",             IF(ISERR(SEARCH(FT$1,Data!$A17)),"",          ";" &amp; VLOOKUP(FT$1,Data!$E:$F,2, FALSE) &amp; ";"   )             )</f>
        <v/>
      </c>
      <c r="FU17" t="str">
        <f>IF(Data!$E17=FU$1, "",             IF(ISERR(SEARCH(FU$1,Data!$A17)),"",          ";" &amp; VLOOKUP(FU$1,Data!$E:$F,2, FALSE) &amp; ";"   )             )</f>
        <v/>
      </c>
      <c r="FV17" t="str">
        <f>IF(Data!$E17=FV$1, "",             IF(ISERR(SEARCH(FV$1,Data!$A17)),"",          ";" &amp; VLOOKUP(FV$1,Data!$E:$F,2, FALSE) &amp; ";"   )             )</f>
        <v/>
      </c>
      <c r="FW17" t="str">
        <f>IF(Data!$E17=FW$1, "",             IF(ISERR(SEARCH(FW$1,Data!$A17)),"",          ";" &amp; VLOOKUP(FW$1,Data!$E:$F,2, FALSE) &amp; ";"   )             )</f>
        <v/>
      </c>
      <c r="FX17" t="str">
        <f>IF(Data!$E17=FX$1, "",             IF(ISERR(SEARCH(FX$1,Data!$A17)),"",          ";" &amp; VLOOKUP(FX$1,Data!$E:$F,2, FALSE) &amp; ";"   )             )</f>
        <v/>
      </c>
      <c r="FY17" t="str">
        <f>IF(Data!$E17=FY$1, "",             IF(ISERR(SEARCH(FY$1,Data!$A17)),"",          ";" &amp; VLOOKUP(FY$1,Data!$E:$F,2, FALSE) &amp; ";"   )             )</f>
        <v/>
      </c>
      <c r="FZ17" t="str">
        <f>IF(Data!$E17=FZ$1, "",             IF(ISERR(SEARCH(FZ$1,Data!$A17)),"",          ";" &amp; VLOOKUP(FZ$1,Data!$E:$F,2, FALSE) &amp; ";"   )             )</f>
        <v/>
      </c>
      <c r="GA17" t="str">
        <f>IF(Data!$E17=GA$1, "",             IF(ISERR(SEARCH(GA$1,Data!$A17)),"",          ";" &amp; VLOOKUP(GA$1,Data!$E:$F,2, FALSE) &amp; ";"   )             )</f>
        <v/>
      </c>
      <c r="GB17" t="str">
        <f>IF(Data!$E17=GB$1, "",             IF(ISERR(SEARCH(GB$1,Data!$A17)),"",          ";" &amp; VLOOKUP(GB$1,Data!$E:$F,2, FALSE) &amp; ";"   )             )</f>
        <v/>
      </c>
      <c r="GC17" t="str">
        <f>IF(Data!$E17=GC$1, "",             IF(ISERR(SEARCH(GC$1,Data!$A17)),"",          ";" &amp; VLOOKUP(GC$1,Data!$E:$F,2, FALSE) &amp; ";"   )             )</f>
        <v/>
      </c>
      <c r="GD17" t="str">
        <f>IF(Data!$E17=GD$1, "",             IF(ISERR(SEARCH(GD$1,Data!$A17)),"",          ";" &amp; VLOOKUP(GD$1,Data!$E:$F,2, FALSE) &amp; ";"   )             )</f>
        <v/>
      </c>
      <c r="GE17" t="str">
        <f>IF(Data!$E17=GE$1, "",             IF(ISERR(SEARCH(GE$1,Data!$A17)),"",          ";" &amp; VLOOKUP(GE$1,Data!$E:$F,2, FALSE) &amp; ";"   )             )</f>
        <v>;179;</v>
      </c>
      <c r="GF17" t="str">
        <f>IF(Data!$E17=GF$1, "",             IF(ISERR(SEARCH(GF$1,Data!$A17)),"",          ";" &amp; VLOOKUP(GF$1,Data!$E:$F,2, FALSE) &amp; ";"   )             )</f>
        <v/>
      </c>
      <c r="GG17" t="str">
        <f>IF(Data!$E17=GG$1, "",             IF(ISERR(SEARCH(GG$1,Data!$A17)),"",          ";" &amp; VLOOKUP(GG$1,Data!$E:$F,2, FALSE) &amp; ";"   )             )</f>
        <v/>
      </c>
      <c r="GH17" t="str">
        <f>IF(Data!$E17=GH$1, "",             IF(ISERR(SEARCH(GH$1,Data!$A17)),"",          ";" &amp; VLOOKUP(GH$1,Data!$E:$F,2, FALSE) &amp; ";"   )             )</f>
        <v/>
      </c>
      <c r="GI17" t="str">
        <f>IF(Data!$E17=GI$1, "",             IF(ISERR(SEARCH(GI$1,Data!$A17)),"",          ";" &amp; VLOOKUP(GI$1,Data!$E:$F,2, FALSE) &amp; ";"   )             )</f>
        <v/>
      </c>
      <c r="GJ17" t="str">
        <f>IF(Data!$E17=GJ$1, "",             IF(ISERR(SEARCH(GJ$1,Data!$A17)),"",          ";" &amp; VLOOKUP(GJ$1,Data!$E:$F,2, FALSE) &amp; ";"   )             )</f>
        <v/>
      </c>
      <c r="GK17" t="str">
        <f>IF(Data!$E17=GK$1, "",             IF(ISERR(SEARCH(GK$1,Data!$A17)),"",          ";" &amp; VLOOKUP(GK$1,Data!$E:$F,2, FALSE) &amp; ";"   )             )</f>
        <v/>
      </c>
      <c r="GL17" t="str">
        <f>IF(Data!$E17=GL$1, "",             IF(ISERR(SEARCH(GL$1,Data!$A17)),"",          ";" &amp; VLOOKUP(GL$1,Data!$E:$F,2, FALSE) &amp; ";"   )             )</f>
        <v/>
      </c>
      <c r="GM17" t="str">
        <f>IF(Data!$E17=GM$1, "",             IF(ISERR(SEARCH(GM$1,Data!$A17)),"",          ";" &amp; VLOOKUP(GM$1,Data!$E:$F,2, FALSE) &amp; ";"   )             )</f>
        <v/>
      </c>
      <c r="GN17" t="str">
        <f>IF(Data!$E17=GN$1, "",             IF(ISERR(SEARCH(GN$1,Data!$A17)),"",          ";" &amp; VLOOKUP(GN$1,Data!$E:$F,2, FALSE) &amp; ";"   )             )</f>
        <v/>
      </c>
      <c r="GO17" t="str">
        <f>IF(Data!$E17=GO$1, "",             IF(ISERR(SEARCH(GO$1,Data!$A17)),"",          ";" &amp; VLOOKUP(GO$1,Data!$E:$F,2, FALSE) &amp; ";"   )             )</f>
        <v/>
      </c>
      <c r="GP17" t="str">
        <f>IF(Data!$E17=GP$1, "",             IF(ISERR(SEARCH(GP$1,Data!$A17)),"",          ";" &amp; VLOOKUP(GP$1,Data!$E:$F,2, FALSE) &amp; ";"   )             )</f>
        <v/>
      </c>
      <c r="GQ17" t="str">
        <f>IF(Data!$E17=GQ$1, "",             IF(ISERR(SEARCH(GQ$1,Data!$A17)),"",          ";" &amp; VLOOKUP(GQ$1,Data!$E:$F,2, FALSE) &amp; ";"   )             )</f>
        <v/>
      </c>
      <c r="GR17" t="str">
        <f>IF(Data!$E17=GR$1, "",             IF(ISERR(SEARCH(GR$1,Data!$A17)),"",          ";" &amp; VLOOKUP(GR$1,Data!$E:$F,2, FALSE) &amp; ";"   )             )</f>
        <v/>
      </c>
      <c r="GS17" t="str">
        <f>IF(Data!$E17=GS$1, "",             IF(ISERR(SEARCH(GS$1,Data!$A17)),"",          ";" &amp; VLOOKUP(GS$1,Data!$E:$F,2, FALSE) &amp; ";"   )             )</f>
        <v/>
      </c>
      <c r="GT17" t="str">
        <f>IF(Data!$E17=GT$1, "",             IF(ISERR(SEARCH(GT$1,Data!$A17)),"",          ";" &amp; VLOOKUP(GT$1,Data!$E:$F,2, FALSE) &amp; ";"   )             )</f>
        <v/>
      </c>
      <c r="GU17" t="str">
        <f>IF(Data!$E17=GU$1, "",             IF(ISERR(SEARCH(GU$1,Data!$A17)),"",          ";" &amp; VLOOKUP(GU$1,Data!$E:$F,2, FALSE) &amp; ";"   )             )</f>
        <v/>
      </c>
      <c r="GV17" t="str">
        <f>IF(Data!$E17=GV$1, "",             IF(ISERR(SEARCH(GV$1,Data!$A17)),"",          ";" &amp; VLOOKUP(GV$1,Data!$E:$F,2, FALSE) &amp; ";"   )             )</f>
        <v/>
      </c>
      <c r="GW17" t="str">
        <f>IF(Data!$E17=GW$1, "",             IF(ISERR(SEARCH(GW$1,Data!$A17)),"",          ";" &amp; VLOOKUP(GW$1,Data!$E:$F,2, FALSE) &amp; ";"   )             )</f>
        <v/>
      </c>
      <c r="GX17" t="str">
        <f>IF(Data!$E17=GX$1, "",             IF(ISERR(SEARCH(GX$1,Data!$A17)),"",          ";" &amp; VLOOKUP(GX$1,Data!$E:$F,2, FALSE) &amp; ";"   )             )</f>
        <v/>
      </c>
      <c r="GY17" t="str">
        <f>IF(Data!$E17=GY$1, "",             IF(ISERR(SEARCH(GY$1,Data!$A17)),"",          ";" &amp; VLOOKUP(GY$1,Data!$E:$F,2, FALSE) &amp; ";"   )             )</f>
        <v/>
      </c>
      <c r="GZ17" t="str">
        <f>IF(Data!$E17=GZ$1, "",             IF(ISERR(SEARCH(GZ$1,Data!$A17)),"",          ";" &amp; VLOOKUP(GZ$1,Data!$E:$F,2, FALSE) &amp; ";"   )             )</f>
        <v/>
      </c>
      <c r="HA17" t="str">
        <f>IF(Data!$E17=HA$1, "",             IF(ISERR(SEARCH(HA$1,Data!$A17)),"",          ";" &amp; VLOOKUP(HA$1,Data!$E:$F,2, FALSE) &amp; ";"   )             )</f>
        <v/>
      </c>
      <c r="HB17" t="str">
        <f>IF(Data!$E17=HB$1, "",             IF(ISERR(SEARCH(HB$1,Data!$A17)),"",          ";" &amp; VLOOKUP(HB$1,Data!$E:$F,2, FALSE) &amp; ";"   )             )</f>
        <v/>
      </c>
      <c r="HC17" t="str">
        <f>IF(Data!$E17=HC$1, "",             IF(ISERR(SEARCH(HC$1,Data!$A17)),"",          ";" &amp; VLOOKUP(HC$1,Data!$E:$F,2, FALSE) &amp; ";"   )             )</f>
        <v/>
      </c>
      <c r="HD17" t="str">
        <f>IF(Data!$E17=HD$1, "",             IF(ISERR(SEARCH(HD$1,Data!$A17)),"",          ";" &amp; VLOOKUP(HD$1,Data!$E:$F,2, FALSE) &amp; ";"   )             )</f>
        <v/>
      </c>
      <c r="HE17" t="str">
        <f>IF(Data!$E17=HE$1, "",             IF(ISERR(SEARCH(HE$1,Data!$A17)),"",          ";" &amp; VLOOKUP(HE$1,Data!$E:$F,2, FALSE) &amp; ";"   )             )</f>
        <v/>
      </c>
      <c r="HF17" t="str">
        <f>IF(Data!$E17=HF$1, "",             IF(ISERR(SEARCH(HF$1,Data!$A17)),"",          ";" &amp; VLOOKUP(HF$1,Data!$E:$F,2, FALSE) &amp; ";"   )             )</f>
        <v/>
      </c>
      <c r="HG17" t="str">
        <f>IF(Data!$E17=HG$1, "",             IF(ISERR(SEARCH(HG$1,Data!$A17)),"",          ";" &amp; VLOOKUP(HG$1,Data!$E:$F,2, FALSE) &amp; ";"   )             )</f>
        <v/>
      </c>
      <c r="HH17" t="str">
        <f>IF(Data!$E17=HH$1, "",             IF(ISERR(SEARCH(HH$1,Data!$A17)),"",          ";" &amp; VLOOKUP(HH$1,Data!$E:$F,2, FALSE) &amp; ";"   )             )</f>
        <v/>
      </c>
      <c r="HI17" t="str">
        <f>IF(Data!$E17=HI$1, "",             IF(ISERR(SEARCH(HI$1,Data!$A17)),"",          ";" &amp; VLOOKUP(HI$1,Data!$E:$F,2, FALSE) &amp; ";"   )             )</f>
        <v/>
      </c>
      <c r="HJ17" t="str">
        <f>IF(Data!$E17=HJ$1, "",             IF(ISERR(SEARCH(HJ$1,Data!$A17)),"",          ";" &amp; VLOOKUP(HJ$1,Data!$E:$F,2, FALSE) &amp; ";"   )             )</f>
        <v/>
      </c>
      <c r="HK17" t="str">
        <f>IF(Data!$E17=HK$1, "",             IF(ISERR(SEARCH(HK$1,Data!$A17)),"",          ";" &amp; VLOOKUP(HK$1,Data!$E:$F,2, FALSE) &amp; ";"   )             )</f>
        <v/>
      </c>
      <c r="HL17" t="str">
        <f>IF(Data!$E17=HL$1, "",             IF(ISERR(SEARCH(HL$1,Data!$A17)),"",          ";" &amp; VLOOKUP(HL$1,Data!$E:$F,2, FALSE) &amp; ";"   )             )</f>
        <v/>
      </c>
      <c r="HM17" t="str">
        <f>IF(Data!$E17=HM$1, "",             IF(ISERR(SEARCH(HM$1,Data!$A17)),"",          ";" &amp; VLOOKUP(HM$1,Data!$E:$F,2, FALSE) &amp; ";"   )             )</f>
        <v/>
      </c>
      <c r="HN17" t="str">
        <f>IF(Data!$E17=HN$1, "",             IF(ISERR(SEARCH(HN$1,Data!$A17)),"",          ";" &amp; VLOOKUP(HN$1,Data!$E:$F,2, FALSE) &amp; ";"   )             )</f>
        <v/>
      </c>
      <c r="HO17" t="str">
        <f>IF(Data!$E17=HO$1, "",             IF(ISERR(SEARCH(HO$1,Data!$A17)),"",          ";" &amp; VLOOKUP(HO$1,Data!$E:$F,2, FALSE) &amp; ";"   )             )</f>
        <v/>
      </c>
      <c r="HP17" t="str">
        <f>IF(Data!$E17=HP$1, "",             IF(ISERR(SEARCH(HP$1,Data!$A17)),"",          ";" &amp; VLOOKUP(HP$1,Data!$E:$F,2, FALSE) &amp; ";"   )             )</f>
        <v/>
      </c>
      <c r="HQ17" t="str">
        <f>IF(Data!$E17=HQ$1, "",             IF(ISERR(SEARCH(HQ$1,Data!$A17)),"",          ";" &amp; VLOOKUP(HQ$1,Data!$E:$F,2, FALSE) &amp; ";"   )             )</f>
        <v/>
      </c>
      <c r="HR17" t="str">
        <f>IF(Data!$E17=HR$1, "",             IF(ISERR(SEARCH(HR$1,Data!$A17)),"",          ";" &amp; VLOOKUP(HR$1,Data!$E:$F,2, FALSE) &amp; ";"   )             )</f>
        <v/>
      </c>
      <c r="HS17" t="str">
        <f>IF(Data!$E17=HS$1, "",             IF(ISERR(SEARCH(HS$1,Data!$A17)),"",          ";" &amp; VLOOKUP(HS$1,Data!$E:$F,2, FALSE) &amp; ";"   )             )</f>
        <v/>
      </c>
      <c r="HT17" t="str">
        <f>IF(Data!$E17=HT$1, "",             IF(ISERR(SEARCH(HT$1,Data!$A17)),"",          ";" &amp; VLOOKUP(HT$1,Data!$E:$F,2, FALSE) &amp; ";"   )             )</f>
        <v/>
      </c>
      <c r="HU17" t="str">
        <f>IF(Data!$E17=HU$1, "",             IF(ISERR(SEARCH(HU$1,Data!$A17)),"",          ";" &amp; VLOOKUP(HU$1,Data!$E:$F,2, FALSE) &amp; ";"   )             )</f>
        <v/>
      </c>
      <c r="HV17" t="str">
        <f>IF(Data!$E17=HV$1, "",             IF(ISERR(SEARCH(HV$1,Data!$A17)),"",          ";" &amp; VLOOKUP(HV$1,Data!$E:$F,2, FALSE) &amp; ";"   )             )</f>
        <v/>
      </c>
      <c r="HW17" t="str">
        <f>IF(Data!$E17=HW$1, "",             IF(ISERR(SEARCH(HW$1,Data!$A17)),"",          ";" &amp; VLOOKUP(HW$1,Data!$E:$F,2, FALSE) &amp; ";"   )             )</f>
        <v/>
      </c>
      <c r="HX17" t="str">
        <f>IF(Data!$E17=HX$1, "",             IF(ISERR(SEARCH(HX$1,Data!$A17)),"",          ";" &amp; VLOOKUP(HX$1,Data!$E:$F,2, FALSE) &amp; ";"   )             )</f>
        <v/>
      </c>
      <c r="HY17" t="str">
        <f>IF(Data!$E17=HY$1, "",             IF(ISERR(SEARCH(HY$1,Data!$A17)),"",          ";" &amp; VLOOKUP(HY$1,Data!$E:$F,2, FALSE) &amp; ";"   )             )</f>
        <v/>
      </c>
      <c r="HZ17" t="str">
        <f>IF(Data!$E17=HZ$1, "",             IF(ISERR(SEARCH(HZ$1,Data!$A17)),"",          ";" &amp; VLOOKUP(HZ$1,Data!$E:$F,2, FALSE) &amp; ";"   )             )</f>
        <v/>
      </c>
      <c r="IA17" t="str">
        <f>IF(Data!$E17=IA$1, "",             IF(ISERR(SEARCH(IA$1,Data!$A17)),"",          ";" &amp; VLOOKUP(IA$1,Data!$E:$F,2, FALSE) &amp; ";"   )             )</f>
        <v/>
      </c>
      <c r="IB17" t="str">
        <f>IF(Data!$E17=IB$1, "",             IF(ISERR(SEARCH(IB$1,Data!$A17)),"",          ";" &amp; VLOOKUP(IB$1,Data!$E:$F,2, FALSE) &amp; ";"   )             )</f>
        <v/>
      </c>
      <c r="IC17" t="str">
        <f>IF(Data!$E17=IC$1, "",             IF(ISERR(SEARCH(IC$1,Data!$A17)),"",          ";" &amp; VLOOKUP(IC$1,Data!$E:$F,2, FALSE) &amp; ";"   )             )</f>
        <v/>
      </c>
      <c r="ID17" t="str">
        <f>IF(Data!$E17=ID$1, "",             IF(ISERR(SEARCH(ID$1,Data!$A17)),"",          ";" &amp; VLOOKUP(ID$1,Data!$E:$F,2, FALSE) &amp; ";"   )             )</f>
        <v/>
      </c>
      <c r="IE17" t="str">
        <f>IF(Data!$E17=IE$1, "",             IF(ISERR(SEARCH(IE$1,Data!$A17)),"",          ";" &amp; VLOOKUP(IE$1,Data!$E:$F,2, FALSE) &amp; ";"   )             )</f>
        <v/>
      </c>
    </row>
    <row r="18" spans="1:239" x14ac:dyDescent="0.3">
      <c r="A18" t="str">
        <f>Tableau1[[#This Row],[name]]</f>
        <v>Barada</v>
      </c>
      <c r="B18" s="15">
        <f>VLOOKUP(Tableau36[[#This Row],[Character]],Data!E:F,2,FALSE)</f>
        <v>17</v>
      </c>
      <c r="C18" t="str">
        <f>IF( Tableau36[[#This Row],[removed double semi-colon]]="", "", MID(Tableau36[[#This Row],[removed double semi-colon]],2,LEN(Tableau36[[#This Row],[removed double semi-colon]]) - 2) )</f>
        <v>80;180</v>
      </c>
      <c r="D18" t="str">
        <f>SUBSTITUTE(Tableau36[[#This Row],[Concatenation]],";;",";")</f>
        <v>;80;180;</v>
      </c>
      <c r="E18" t="str">
        <f>_xlfn.CONCAT(Tableau4[#This Row])</f>
        <v>;80;;180;</v>
      </c>
      <c r="I18" t="str">
        <f>IF(Data!$E18=I$1, "",             IF(ISERR(SEARCH(I$1,Data!$A18)),"",          ";" &amp; VLOOKUP(I$1,Data!$E:$F,2, FALSE) &amp; ";"   )             )</f>
        <v/>
      </c>
      <c r="J18" t="str">
        <f>IF(Data!$E18=J$1, "",             IF(ISERR(SEARCH(J$1,Data!$A18)),"",          ";" &amp; VLOOKUP(J$1,Data!$E:$F,2, FALSE) &amp; ";"   )             )</f>
        <v/>
      </c>
      <c r="K18" t="str">
        <f>IF(Data!$E18=K$1, "",             IF(ISERR(SEARCH(K$1,Data!$A18)),"",          ";" &amp; VLOOKUP(K$1,Data!$E:$F,2, FALSE) &amp; ";"   )             )</f>
        <v/>
      </c>
      <c r="L18" t="str">
        <f>IF(Data!$E18=L$1, "",             IF(ISERR(SEARCH(L$1,Data!$A18)),"",          ";" &amp; VLOOKUP(L$1,Data!$E:$F,2, FALSE) &amp; ";"   )             )</f>
        <v/>
      </c>
      <c r="M18" t="str">
        <f>IF(Data!$E18=M$1, "",             IF(ISERR(SEARCH(M$1,Data!$A18)),"",          ";" &amp; VLOOKUP(M$1,Data!$E:$F,2, FALSE) &amp; ";"   )             )</f>
        <v/>
      </c>
      <c r="N18" t="str">
        <f>IF(Data!$E18=N$1, "",             IF(ISERR(SEARCH(N$1,Data!$A18)),"",          ";" &amp; VLOOKUP(N$1,Data!$E:$F,2, FALSE) &amp; ";"   )             )</f>
        <v/>
      </c>
      <c r="O18" t="str">
        <f>IF(Data!$E18=O$1, "",             IF(ISERR(SEARCH(O$1,Data!$A18)),"",          ";" &amp; VLOOKUP(O$1,Data!$E:$F,2, FALSE) &amp; ";"   )             )</f>
        <v/>
      </c>
      <c r="P18" t="str">
        <f>IF(Data!$E18=P$1, "",             IF(ISERR(SEARCH(P$1,Data!$A18)),"",          ";" &amp; VLOOKUP(P$1,Data!$E:$F,2, FALSE) &amp; ";"   )             )</f>
        <v/>
      </c>
      <c r="Q18" t="str">
        <f>IF(Data!$E18=Q$1, "",             IF(ISERR(SEARCH(Q$1,Data!$A18)),"",          ";" &amp; VLOOKUP(Q$1,Data!$E:$F,2, FALSE) &amp; ";"   )             )</f>
        <v/>
      </c>
      <c r="R18" t="str">
        <f>IF(Data!$E18=R$1, "",             IF(ISERR(SEARCH(R$1,Data!$A18)),"",          ";" &amp; VLOOKUP(R$1,Data!$E:$F,2, FALSE) &amp; ";"   )             )</f>
        <v/>
      </c>
      <c r="S18" t="str">
        <f>IF(Data!$E18=S$1, "",             IF(ISERR(SEARCH(S$1,Data!$A18)),"",          ";" &amp; VLOOKUP(S$1,Data!$E:$F,2, FALSE) &amp; ";"   )             )</f>
        <v/>
      </c>
      <c r="T18" t="str">
        <f>IF(Data!$E18=T$1, "",             IF(ISERR(SEARCH(T$1,Data!$A18)),"",          ";" &amp; VLOOKUP(T$1,Data!$E:$F,2, FALSE) &amp; ";"   )             )</f>
        <v/>
      </c>
      <c r="U18" t="str">
        <f>IF(Data!$E18=U$1, "",             IF(ISERR(SEARCH(U$1,Data!$A18)),"",          ";" &amp; VLOOKUP(U$1,Data!$E:$F,2, FALSE) &amp; ";"   )             )</f>
        <v/>
      </c>
      <c r="V18" t="str">
        <f>IF(Data!$E18=V$1, "",             IF(ISERR(SEARCH(V$1,Data!$A18)),"",          ";" &amp; VLOOKUP(V$1,Data!$E:$F,2, FALSE) &amp; ";"   )             )</f>
        <v/>
      </c>
      <c r="W18" t="str">
        <f>IF(Data!$E18=W$1, "",             IF(ISERR(SEARCH(W$1,Data!$A18)),"",          ";" &amp; VLOOKUP(W$1,Data!$E:$F,2, FALSE) &amp; ";"   )             )</f>
        <v/>
      </c>
      <c r="X18" t="str">
        <f>IF(Data!$E18=X$1, "",             IF(ISERR(SEARCH(X$1,Data!$A18)),"",          ";" &amp; VLOOKUP(X$1,Data!$E:$F,2, FALSE) &amp; ";"   )             )</f>
        <v/>
      </c>
      <c r="Y18" t="str">
        <f>IF(Data!$E18=Y$1, "",             IF(ISERR(SEARCH(Y$1,Data!$A18)),"",          ";" &amp; VLOOKUP(Y$1,Data!$E:$F,2, FALSE) &amp; ";"   )             )</f>
        <v/>
      </c>
      <c r="Z18" t="str">
        <f>IF(Data!$E18=Z$1, "",             IF(ISERR(SEARCH(Z$1,Data!$A18)),"",          ";" &amp; VLOOKUP(Z$1,Data!$E:$F,2, FALSE) &amp; ";"   )             )</f>
        <v/>
      </c>
      <c r="AA18" t="str">
        <f>IF(Data!$E18=AA$1, "",             IF(ISERR(SEARCH(AA$1,Data!$A18)),"",          ";" &amp; VLOOKUP(AA$1,Data!$E:$F,2, FALSE) &amp; ";"   )             )</f>
        <v/>
      </c>
      <c r="AB18" t="str">
        <f>IF(Data!$E18=AB$1, "",             IF(ISERR(SEARCH(AB$1,Data!$A18)),"",          ";" &amp; VLOOKUP(AB$1,Data!$E:$F,2, FALSE) &amp; ";"   )             )</f>
        <v/>
      </c>
      <c r="AC18" t="str">
        <f>IF(Data!$E18=AC$1, "",             IF(ISERR(SEARCH(AC$1,Data!$A18)),"",          ";" &amp; VLOOKUP(AC$1,Data!$E:$F,2, FALSE) &amp; ";"   )             )</f>
        <v/>
      </c>
      <c r="AD18" t="str">
        <f>IF(Data!$E18=AD$1, "",             IF(ISERR(SEARCH(AD$1,Data!$A18)),"",          ";" &amp; VLOOKUP(AD$1,Data!$E:$F,2, FALSE) &amp; ";"   )             )</f>
        <v/>
      </c>
      <c r="AE18" t="str">
        <f>IF(Data!$E18=AE$1, "",             IF(ISERR(SEARCH(AE$1,Data!$A18)),"",          ";" &amp; VLOOKUP(AE$1,Data!$E:$F,2, FALSE) &amp; ";"   )             )</f>
        <v/>
      </c>
      <c r="AF18" t="str">
        <f>IF(Data!$E18=AF$1, "",             IF(ISERR(SEARCH(AF$1,Data!$A18)),"",          ";" &amp; VLOOKUP(AF$1,Data!$E:$F,2, FALSE) &amp; ";"   )             )</f>
        <v/>
      </c>
      <c r="AG18" t="str">
        <f>IF(Data!$E18=AG$1, "",             IF(ISERR(SEARCH(AG$1,Data!$A18)),"",          ";" &amp; VLOOKUP(AG$1,Data!$E:$F,2, FALSE) &amp; ";"   )             )</f>
        <v/>
      </c>
      <c r="AH18" t="str">
        <f>IF(Data!$E18=AH$1, "",             IF(ISERR(SEARCH(AH$1,Data!$A18)),"",          ";" &amp; VLOOKUP(AH$1,Data!$E:$F,2, FALSE) &amp; ";"   )             )</f>
        <v/>
      </c>
      <c r="AI18" t="str">
        <f>IF(Data!$E18=AI$1, "",             IF(ISERR(SEARCH(AI$1,Data!$A18)),"",          ";" &amp; VLOOKUP(AI$1,Data!$E:$F,2, FALSE) &amp; ";"   )             )</f>
        <v/>
      </c>
      <c r="AJ18" t="str">
        <f>IF(Data!$E18=AJ$1, "",             IF(ISERR(SEARCH(AJ$1,Data!$A18)),"",          ";" &amp; VLOOKUP(AJ$1,Data!$E:$F,2, FALSE) &amp; ";"   )             )</f>
        <v/>
      </c>
      <c r="AK18" t="str">
        <f>IF(Data!$E18=AK$1, "",             IF(ISERR(SEARCH(AK$1,Data!$A18)),"",          ";" &amp; VLOOKUP(AK$1,Data!$E:$F,2, FALSE) &amp; ";"   )             )</f>
        <v/>
      </c>
      <c r="AL18" t="str">
        <f>IF(Data!$E18=AL$1, "",             IF(ISERR(SEARCH(AL$1,Data!$A18)),"",          ";" &amp; VLOOKUP(AL$1,Data!$E:$F,2, FALSE) &amp; ";"   )             )</f>
        <v/>
      </c>
      <c r="AM18" t="str">
        <f>IF(Data!$E18=AM$1, "",             IF(ISERR(SEARCH(AM$1,Data!$A18)),"",          ";" &amp; VLOOKUP(AM$1,Data!$E:$F,2, FALSE) &amp; ";"   )             )</f>
        <v/>
      </c>
      <c r="AN18" t="str">
        <f>IF(Data!$E18=AN$1, "",             IF(ISERR(SEARCH(AN$1,Data!$A18)),"",          ";" &amp; VLOOKUP(AN$1,Data!$E:$F,2, FALSE) &amp; ";"   )             )</f>
        <v/>
      </c>
      <c r="AO18" t="str">
        <f>IF(Data!$E18=AO$1, "",             IF(ISERR(SEARCH(AO$1,Data!$A18)),"",          ";" &amp; VLOOKUP(AO$1,Data!$E:$F,2, FALSE) &amp; ";"   )             )</f>
        <v/>
      </c>
      <c r="AP18" t="str">
        <f>IF(Data!$E18=AP$1, "",             IF(ISERR(SEARCH(AP$1,Data!$A18)),"",          ";" &amp; VLOOKUP(AP$1,Data!$E:$F,2, FALSE) &amp; ";"   )             )</f>
        <v/>
      </c>
      <c r="AQ18" t="str">
        <f>IF(Data!$E18=AQ$1, "",             IF(ISERR(SEARCH(AQ$1,Data!$A18)),"",          ";" &amp; VLOOKUP(AQ$1,Data!$E:$F,2, FALSE) &amp; ";"   )             )</f>
        <v/>
      </c>
      <c r="AR18" t="str">
        <f>IF(Data!$E18=AR$1, "",             IF(ISERR(SEARCH(AR$1,Data!$A18)),"",          ";" &amp; VLOOKUP(AR$1,Data!$E:$F,2, FALSE) &amp; ";"   )             )</f>
        <v/>
      </c>
      <c r="AS18" t="str">
        <f>IF(Data!$E18=AS$1, "",             IF(ISERR(SEARCH(AS$1,Data!$A18)),"",          ";" &amp; VLOOKUP(AS$1,Data!$E:$F,2, FALSE) &amp; ";"   )             )</f>
        <v/>
      </c>
      <c r="AT18" t="str">
        <f>IF(Data!$E18=AT$1, "",             IF(ISERR(SEARCH(AT$1,Data!$A18)),"",          ";" &amp; VLOOKUP(AT$1,Data!$E:$F,2, FALSE) &amp; ";"   )             )</f>
        <v/>
      </c>
      <c r="AU18" t="str">
        <f>IF(Data!$E18=AU$1, "",             IF(ISERR(SEARCH(AU$1,Data!$A18)),"",          ";" &amp; VLOOKUP(AU$1,Data!$E:$F,2, FALSE) &amp; ";"   )             )</f>
        <v/>
      </c>
      <c r="AV18" t="str">
        <f>IF(Data!$E18=AV$1, "",             IF(ISERR(SEARCH(AV$1,Data!$A18)),"",          ";" &amp; VLOOKUP(AV$1,Data!$E:$F,2, FALSE) &amp; ";"   )             )</f>
        <v/>
      </c>
      <c r="AW18" t="str">
        <f>IF(Data!$E18=AW$1, "",             IF(ISERR(SEARCH(AW$1,Data!$A18)),"",          ";" &amp; VLOOKUP(AW$1,Data!$E:$F,2, FALSE) &amp; ";"   )             )</f>
        <v/>
      </c>
      <c r="AX18" t="str">
        <f>IF(Data!$E18=AX$1, "",             IF(ISERR(SEARCH(AX$1,Data!$A18)),"",          ";" &amp; VLOOKUP(AX$1,Data!$E:$F,2, FALSE) &amp; ";"   )             )</f>
        <v/>
      </c>
      <c r="AY18" t="str">
        <f>IF(Data!$E18=AY$1, "",             IF(ISERR(SEARCH(AY$1,Data!$A18)),"",          ";" &amp; VLOOKUP(AY$1,Data!$E:$F,2, FALSE) &amp; ";"   )             )</f>
        <v/>
      </c>
      <c r="AZ18" t="str">
        <f>IF(Data!$E18=AZ$1, "",             IF(ISERR(SEARCH(AZ$1,Data!$A18)),"",          ";" &amp; VLOOKUP(AZ$1,Data!$E:$F,2, FALSE) &amp; ";"   )             )</f>
        <v/>
      </c>
      <c r="BA18" t="str">
        <f>IF(Data!$E18=BA$1, "",             IF(ISERR(SEARCH(BA$1,Data!$A18)),"",          ";" &amp; VLOOKUP(BA$1,Data!$E:$F,2, FALSE) &amp; ";"   )             )</f>
        <v/>
      </c>
      <c r="BB18" t="str">
        <f>IF(Data!$E18=BB$1, "",             IF(ISERR(SEARCH(BB$1,Data!$A18)),"",          ";" &amp; VLOOKUP(BB$1,Data!$E:$F,2, FALSE) &amp; ";"   )             )</f>
        <v/>
      </c>
      <c r="BC18" t="str">
        <f>IF(Data!$E18=BC$1, "",             IF(ISERR(SEARCH(BC$1,Data!$A18)),"",          ";" &amp; VLOOKUP(BC$1,Data!$E:$F,2, FALSE) &amp; ";"   )             )</f>
        <v/>
      </c>
      <c r="BD18" t="str">
        <f>IF(Data!$E18=BD$1, "",             IF(ISERR(SEARCH(BD$1,Data!$A18)),"",          ";" &amp; VLOOKUP(BD$1,Data!$E:$F,2, FALSE) &amp; ";"   )             )</f>
        <v/>
      </c>
      <c r="BE18" t="str">
        <f>IF(Data!$E18=BE$1, "",             IF(ISERR(SEARCH(BE$1,Data!$A18)),"",          ";" &amp; VLOOKUP(BE$1,Data!$E:$F,2, FALSE) &amp; ";"   )             )</f>
        <v/>
      </c>
      <c r="BF18" t="str">
        <f>IF(Data!$E18=BF$1, "",             IF(ISERR(SEARCH(BF$1,Data!$A18)),"",          ";" &amp; VLOOKUP(BF$1,Data!$E:$F,2, FALSE) &amp; ";"   )             )</f>
        <v/>
      </c>
      <c r="BG18" t="str">
        <f>IF(Data!$E18=BG$1, "",             IF(ISERR(SEARCH(BG$1,Data!$A18)),"",          ";" &amp; VLOOKUP(BG$1,Data!$E:$F,2, FALSE) &amp; ";"   )             )</f>
        <v/>
      </c>
      <c r="BH18" t="str">
        <f>IF(Data!$E18=BH$1, "",             IF(ISERR(SEARCH(BH$1,Data!$A18)),"",          ";" &amp; VLOOKUP(BH$1,Data!$E:$F,2, FALSE) &amp; ";"   )             )</f>
        <v/>
      </c>
      <c r="BI18" t="str">
        <f>IF(Data!$E18=BI$1, "",             IF(ISERR(SEARCH(BI$1,Data!$A18)),"",          ";" &amp; VLOOKUP(BI$1,Data!$E:$F,2, FALSE) &amp; ";"   )             )</f>
        <v/>
      </c>
      <c r="BJ18" t="str">
        <f>IF(Data!$E18=BJ$1, "",             IF(ISERR(SEARCH(BJ$1,Data!$A18)),"",          ";" &amp; VLOOKUP(BJ$1,Data!$E:$F,2, FALSE) &amp; ";"   )             )</f>
        <v/>
      </c>
      <c r="BK18" t="str">
        <f>IF(Data!$E18=BK$1, "",             IF(ISERR(SEARCH(BK$1,Data!$A18)),"",          ";" &amp; VLOOKUP(BK$1,Data!$E:$F,2, FALSE) &amp; ";"   )             )</f>
        <v/>
      </c>
      <c r="BL18" t="str">
        <f>IF(Data!$E18=BL$1, "",             IF(ISERR(SEARCH(BL$1,Data!$A18)),"",          ";" &amp; VLOOKUP(BL$1,Data!$E:$F,2, FALSE) &amp; ";"   )             )</f>
        <v/>
      </c>
      <c r="BM18" t="str">
        <f>IF(Data!$E18=BM$1, "",             IF(ISERR(SEARCH(BM$1,Data!$A18)),"",          ";" &amp; VLOOKUP(BM$1,Data!$E:$F,2, FALSE) &amp; ";"   )             )</f>
        <v/>
      </c>
      <c r="BN18" t="str">
        <f>IF(Data!$E18=BN$1, "",             IF(ISERR(SEARCH(BN$1,Data!$A18)),"",          ";" &amp; VLOOKUP(BN$1,Data!$E:$F,2, FALSE) &amp; ";"   )             )</f>
        <v/>
      </c>
      <c r="BO18" t="str">
        <f>IF(Data!$E18=BO$1, "",             IF(ISERR(SEARCH(BO$1,Data!$A18)),"",          ";" &amp; VLOOKUP(BO$1,Data!$E:$F,2, FALSE) &amp; ";"   )             )</f>
        <v/>
      </c>
      <c r="BP18" t="str">
        <f>IF(Data!$E18=BP$1, "",             IF(ISERR(SEARCH(BP$1,Data!$A18)),"",          ";" &amp; VLOOKUP(BP$1,Data!$E:$F,2, FALSE) &amp; ";"   )             )</f>
        <v/>
      </c>
      <c r="BQ18" t="str">
        <f>IF(Data!$E18=BQ$1, "",             IF(ISERR(SEARCH(BQ$1,Data!$A18)),"",          ";" &amp; VLOOKUP(BQ$1,Data!$E:$F,2, FALSE) &amp; ";"   )             )</f>
        <v/>
      </c>
      <c r="BR18" t="str">
        <f>IF(Data!$E18=BR$1, "",             IF(ISERR(SEARCH(BR$1,Data!$A18)),"",          ";" &amp; VLOOKUP(BR$1,Data!$E:$F,2, FALSE) &amp; ";"   )             )</f>
        <v/>
      </c>
      <c r="BS18" t="str">
        <f>IF(Data!$E18=BS$1, "",             IF(ISERR(SEARCH(BS$1,Data!$A18)),"",          ";" &amp; VLOOKUP(BS$1,Data!$E:$F,2, FALSE) &amp; ";"   )             )</f>
        <v/>
      </c>
      <c r="BT18" t="str">
        <f>IF(Data!$E18=BT$1, "",             IF(ISERR(SEARCH(BT$1,Data!$A18)),"",          ";" &amp; VLOOKUP(BT$1,Data!$E:$F,2, FALSE) &amp; ";"   )             )</f>
        <v/>
      </c>
      <c r="BU18" t="str">
        <f>IF(Data!$E18=BU$1, "",             IF(ISERR(SEARCH(BU$1,Data!$A18)),"",          ";" &amp; VLOOKUP(BU$1,Data!$E:$F,2, FALSE) &amp; ";"   )             )</f>
        <v/>
      </c>
      <c r="BV18" t="str">
        <f>IF(Data!$E18=BV$1, "",             IF(ISERR(SEARCH(BV$1,Data!$A18)),"",          ";" &amp; VLOOKUP(BV$1,Data!$E:$F,2, FALSE) &amp; ";"   )             )</f>
        <v/>
      </c>
      <c r="BW18" t="str">
        <f>IF(Data!$E18=BW$1, "",             IF(ISERR(SEARCH(BW$1,Data!$A18)),"",          ";" &amp; VLOOKUP(BW$1,Data!$E:$F,2, FALSE) &amp; ";"   )             )</f>
        <v/>
      </c>
      <c r="BX18" t="str">
        <f>IF(Data!$E18=BX$1, "",             IF(ISERR(SEARCH(BX$1,Data!$A18)),"",          ";" &amp; VLOOKUP(BX$1,Data!$E:$F,2, FALSE) &amp; ";"   )             )</f>
        <v/>
      </c>
      <c r="BY18" t="str">
        <f>IF(Data!$E18=BY$1, "",             IF(ISERR(SEARCH(BY$1,Data!$A18)),"",          ";" &amp; VLOOKUP(BY$1,Data!$E:$F,2, FALSE) &amp; ";"   )             )</f>
        <v/>
      </c>
      <c r="BZ18" t="str">
        <f>IF(Data!$E18=BZ$1, "",             IF(ISERR(SEARCH(BZ$1,Data!$A18)),"",          ";" &amp; VLOOKUP(BZ$1,Data!$E:$F,2, FALSE) &amp; ";"   )             )</f>
        <v/>
      </c>
      <c r="CA18" t="str">
        <f>IF(Data!$E18=CA$1, "",             IF(ISERR(SEARCH(CA$1,Data!$A18)),"",          ";" &amp; VLOOKUP(CA$1,Data!$E:$F,2, FALSE) &amp; ";"   )             )</f>
        <v/>
      </c>
      <c r="CB18" t="str">
        <f>IF(Data!$E18=CB$1, "",             IF(ISERR(SEARCH(CB$1,Data!$A18)),"",          ";" &amp; VLOOKUP(CB$1,Data!$E:$F,2, FALSE) &amp; ";"   )             )</f>
        <v/>
      </c>
      <c r="CC18" t="str">
        <f>IF(Data!$E18=CC$1, "",             IF(ISERR(SEARCH(CC$1,Data!$A18)),"",          ";" &amp; VLOOKUP(CC$1,Data!$E:$F,2, FALSE) &amp; ";"   )             )</f>
        <v/>
      </c>
      <c r="CD18" t="str">
        <f>IF(Data!$E18=CD$1, "",             IF(ISERR(SEARCH(CD$1,Data!$A18)),"",          ";" &amp; VLOOKUP(CD$1,Data!$E:$F,2, FALSE) &amp; ";"   )             )</f>
        <v/>
      </c>
      <c r="CE18" t="str">
        <f>IF(Data!$E18=CE$1, "",             IF(ISERR(SEARCH(CE$1,Data!$A18)),"",          ";" &amp; VLOOKUP(CE$1,Data!$E:$F,2, FALSE) &amp; ";"   )             )</f>
        <v/>
      </c>
      <c r="CF18" t="str">
        <f>IF(Data!$E18=CF$1, "",             IF(ISERR(SEARCH(CF$1,Data!$A18)),"",          ";" &amp; VLOOKUP(CF$1,Data!$E:$F,2, FALSE) &amp; ";"   )             )</f>
        <v/>
      </c>
      <c r="CG18" t="str">
        <f>IF(Data!$E18=CG$1, "",             IF(ISERR(SEARCH(CG$1,Data!$A18)),"",          ";" &amp; VLOOKUP(CG$1,Data!$E:$F,2, FALSE) &amp; ";"   )             )</f>
        <v/>
      </c>
      <c r="CH18" t="str">
        <f>IF(Data!$E18=CH$1, "",             IF(ISERR(SEARCH(CH$1,Data!$A18)),"",          ";" &amp; VLOOKUP(CH$1,Data!$E:$F,2, FALSE) &amp; ";"   )             )</f>
        <v/>
      </c>
      <c r="CI18" t="str">
        <f>IF(Data!$E18=CI$1, "",             IF(ISERR(SEARCH(CI$1,Data!$A18)),"",          ";" &amp; VLOOKUP(CI$1,Data!$E:$F,2, FALSE) &amp; ";"   )             )</f>
        <v/>
      </c>
      <c r="CJ18" t="str">
        <f>IF(Data!$E18=CJ$1, "",             IF(ISERR(SEARCH(CJ$1,Data!$A18)),"",          ";" &amp; VLOOKUP(CJ$1,Data!$E:$F,2, FALSE) &amp; ";"   )             )</f>
        <v>;80;</v>
      </c>
      <c r="CK18" t="str">
        <f>IF(Data!$E18=CK$1, "",             IF(ISERR(SEARCH(CK$1,Data!$A18)),"",          ";" &amp; VLOOKUP(CK$1,Data!$E:$F,2, FALSE) &amp; ";"   )             )</f>
        <v/>
      </c>
      <c r="CL18" t="str">
        <f>IF(Data!$E18=CL$1, "",             IF(ISERR(SEARCH(CL$1,Data!$A18)),"",          ";" &amp; VLOOKUP(CL$1,Data!$E:$F,2, FALSE) &amp; ";"   )             )</f>
        <v/>
      </c>
      <c r="CM18" t="str">
        <f>IF(Data!$E18=CM$1, "",             IF(ISERR(SEARCH(CM$1,Data!$A18)),"",          ";" &amp; VLOOKUP(CM$1,Data!$E:$F,2, FALSE) &amp; ";"   )             )</f>
        <v/>
      </c>
      <c r="CN18" t="str">
        <f>IF(Data!$E18=CN$1, "",             IF(ISERR(SEARCH(CN$1,Data!$A18)),"",          ";" &amp; VLOOKUP(CN$1,Data!$E:$F,2, FALSE) &amp; ";"   )             )</f>
        <v/>
      </c>
      <c r="CO18" t="str">
        <f>IF(Data!$E18=CO$1, "",             IF(ISERR(SEARCH(CO$1,Data!$A18)),"",          ";" &amp; VLOOKUP(CO$1,Data!$E:$F,2, FALSE) &amp; ";"   )             )</f>
        <v/>
      </c>
      <c r="CP18" t="str">
        <f>IF(Data!$E18=CP$1, "",             IF(ISERR(SEARCH(CP$1,Data!$A18)),"",          ";" &amp; VLOOKUP(CP$1,Data!$E:$F,2, FALSE) &amp; ";"   )             )</f>
        <v/>
      </c>
      <c r="CQ18" t="str">
        <f>IF(Data!$E18=CQ$1, "",             IF(ISERR(SEARCH(CQ$1,Data!$A18)),"",          ";" &amp; VLOOKUP(CQ$1,Data!$E:$F,2, FALSE) &amp; ";"   )             )</f>
        <v/>
      </c>
      <c r="CR18" t="str">
        <f>IF(Data!$E18=CR$1, "",             IF(ISERR(SEARCH(CR$1,Data!$A18)),"",          ";" &amp; VLOOKUP(CR$1,Data!$E:$F,2, FALSE) &amp; ";"   )             )</f>
        <v/>
      </c>
      <c r="CS18" t="str">
        <f>IF(Data!$E18=CS$1, "",             IF(ISERR(SEARCH(CS$1,Data!$A18)),"",          ";" &amp; VLOOKUP(CS$1,Data!$E:$F,2, FALSE) &amp; ";"   )             )</f>
        <v/>
      </c>
      <c r="CT18" t="str">
        <f>IF(Data!$E18=CT$1, "",             IF(ISERR(SEARCH(CT$1,Data!$A18)),"",          ";" &amp; VLOOKUP(CT$1,Data!$E:$F,2, FALSE) &amp; ";"   )             )</f>
        <v/>
      </c>
      <c r="CU18" t="str">
        <f>IF(Data!$E18=CU$1, "",             IF(ISERR(SEARCH(CU$1,Data!$A18)),"",          ";" &amp; VLOOKUP(CU$1,Data!$E:$F,2, FALSE) &amp; ";"   )             )</f>
        <v/>
      </c>
      <c r="CV18" t="str">
        <f>IF(Data!$E18=CV$1, "",             IF(ISERR(SEARCH(CV$1,Data!$A18)),"",          ";" &amp; VLOOKUP(CV$1,Data!$E:$F,2, FALSE) &amp; ";"   )             )</f>
        <v/>
      </c>
      <c r="CW18" t="str">
        <f>IF(Data!$E18=CW$1, "",             IF(ISERR(SEARCH(CW$1,Data!$A18)),"",          ";" &amp; VLOOKUP(CW$1,Data!$E:$F,2, FALSE) &amp; ";"   )             )</f>
        <v/>
      </c>
      <c r="CX18" t="str">
        <f>IF(Data!$E18=CX$1, "",             IF(ISERR(SEARCH(CX$1,Data!$A18)),"",          ";" &amp; VLOOKUP(CX$1,Data!$E:$F,2, FALSE) &amp; ";"   )             )</f>
        <v/>
      </c>
      <c r="CY18" t="str">
        <f>IF(Data!$E18=CY$1, "",             IF(ISERR(SEARCH(CY$1,Data!$A18)),"",          ";" &amp; VLOOKUP(CY$1,Data!$E:$F,2, FALSE) &amp; ";"   )             )</f>
        <v/>
      </c>
      <c r="CZ18" t="str">
        <f>IF(Data!$E18=CZ$1, "",             IF(ISERR(SEARCH(CZ$1,Data!$A18)),"",          ";" &amp; VLOOKUP(CZ$1,Data!$E:$F,2, FALSE) &amp; ";"   )             )</f>
        <v/>
      </c>
      <c r="DA18" t="str">
        <f>IF(Data!$E18=DA$1, "",             IF(ISERR(SEARCH(DA$1,Data!$A18)),"",          ";" &amp; VLOOKUP(DA$1,Data!$E:$F,2, FALSE) &amp; ";"   )             )</f>
        <v/>
      </c>
      <c r="DB18" t="str">
        <f>IF(Data!$E18=DB$1, "",             IF(ISERR(SEARCH(DB$1,Data!$A18)),"",          ";" &amp; VLOOKUP(DB$1,Data!$E:$F,2, FALSE) &amp; ";"   )             )</f>
        <v/>
      </c>
      <c r="DC18" t="str">
        <f>IF(Data!$E18=DC$1, "",             IF(ISERR(SEARCH(DC$1,Data!$A18)),"",          ";" &amp; VLOOKUP(DC$1,Data!$E:$F,2, FALSE) &amp; ";"   )             )</f>
        <v/>
      </c>
      <c r="DD18" t="str">
        <f>IF(Data!$E18=DD$1, "",             IF(ISERR(SEARCH(DD$1,Data!$A18)),"",          ";" &amp; VLOOKUP(DD$1,Data!$E:$F,2, FALSE) &amp; ";"   )             )</f>
        <v/>
      </c>
      <c r="DE18" t="str">
        <f>IF(Data!$E18=DE$1, "",             IF(ISERR(SEARCH(DE$1,Data!$A18)),"",          ";" &amp; VLOOKUP(DE$1,Data!$E:$F,2, FALSE) &amp; ";"   )             )</f>
        <v/>
      </c>
      <c r="DF18" t="str">
        <f>IF(Data!$E18=DF$1, "",             IF(ISERR(SEARCH(DF$1,Data!$A18)),"",          ";" &amp; VLOOKUP(DF$1,Data!$E:$F,2, FALSE) &amp; ";"   )             )</f>
        <v/>
      </c>
      <c r="DG18" t="str">
        <f>IF(Data!$E18=DG$1, "",             IF(ISERR(SEARCH(DG$1,Data!$A18)),"",          ";" &amp; VLOOKUP(DG$1,Data!$E:$F,2, FALSE) &amp; ";"   )             )</f>
        <v/>
      </c>
      <c r="DH18" t="str">
        <f>IF(Data!$E18=DH$1, "",             IF(ISERR(SEARCH(DH$1,Data!$A18)),"",          ";" &amp; VLOOKUP(DH$1,Data!$E:$F,2, FALSE) &amp; ";"   )             )</f>
        <v/>
      </c>
      <c r="DI18" t="str">
        <f>IF(Data!$E18=DI$1, "",             IF(ISERR(SEARCH(DI$1,Data!$A18)),"",          ";" &amp; VLOOKUP(DI$1,Data!$E:$F,2, FALSE) &amp; ";"   )             )</f>
        <v/>
      </c>
      <c r="DJ18" t="str">
        <f>IF(Data!$E18=DJ$1, "",             IF(ISERR(SEARCH(DJ$1,Data!$A18)),"",          ";" &amp; VLOOKUP(DJ$1,Data!$E:$F,2, FALSE) &amp; ";"   )             )</f>
        <v/>
      </c>
      <c r="DK18" t="str">
        <f>IF(Data!$E18=DK$1, "",             IF(ISERR(SEARCH(DK$1,Data!$A18)),"",          ";" &amp; VLOOKUP(DK$1,Data!$E:$F,2, FALSE) &amp; ";"   )             )</f>
        <v/>
      </c>
      <c r="DL18" t="str">
        <f>IF(Data!$E18=DL$1, "",             IF(ISERR(SEARCH(DL$1,Data!$A18)),"",          ";" &amp; VLOOKUP(DL$1,Data!$E:$F,2, FALSE) &amp; ";"   )             )</f>
        <v/>
      </c>
      <c r="DM18" t="str">
        <f>IF(Data!$E18=DM$1, "",             IF(ISERR(SEARCH(DM$1,Data!$A18)),"",          ";" &amp; VLOOKUP(DM$1,Data!$E:$F,2, FALSE) &amp; ";"   )             )</f>
        <v/>
      </c>
      <c r="DN18" t="str">
        <f>IF(Data!$E18=DN$1, "",             IF(ISERR(SEARCH(DN$1,Data!$A18)),"",          ";" &amp; VLOOKUP(DN$1,Data!$E:$F,2, FALSE) &amp; ";"   )             )</f>
        <v/>
      </c>
      <c r="DO18" t="str">
        <f>IF(Data!$E18=DO$1, "",             IF(ISERR(SEARCH(DO$1,Data!$A18)),"",          ";" &amp; VLOOKUP(DO$1,Data!$E:$F,2, FALSE) &amp; ";"   )             )</f>
        <v/>
      </c>
      <c r="DP18" t="str">
        <f>IF(Data!$E18=DP$1, "",             IF(ISERR(SEARCH(DP$1,Data!$A18)),"",          ";" &amp; VLOOKUP(DP$1,Data!$E:$F,2, FALSE) &amp; ";"   )             )</f>
        <v/>
      </c>
      <c r="DQ18" t="str">
        <f>IF(Data!$E18=DQ$1, "",             IF(ISERR(SEARCH(DQ$1,Data!$A18)),"",          ";" &amp; VLOOKUP(DQ$1,Data!$E:$F,2, FALSE) &amp; ";"   )             )</f>
        <v/>
      </c>
      <c r="DR18" t="str">
        <f>IF(Data!$E18=DR$1, "",             IF(ISERR(SEARCH(DR$1,Data!$A18)),"",          ";" &amp; VLOOKUP(DR$1,Data!$E:$F,2, FALSE) &amp; ";"   )             )</f>
        <v/>
      </c>
      <c r="DS18" t="str">
        <f>IF(Data!$E18=DS$1, "",             IF(ISERR(SEARCH(DS$1,Data!$A18)),"",          ";" &amp; VLOOKUP(DS$1,Data!$E:$F,2, FALSE) &amp; ";"   )             )</f>
        <v/>
      </c>
      <c r="DT18" t="str">
        <f>IF(Data!$E18=DT$1, "",             IF(ISERR(SEARCH(DT$1,Data!$A18)),"",          ";" &amp; VLOOKUP(DT$1,Data!$E:$F,2, FALSE) &amp; ";"   )             )</f>
        <v/>
      </c>
      <c r="DU18" t="str">
        <f>IF(Data!$E18=DU$1, "",             IF(ISERR(SEARCH(DU$1,Data!$A18)),"",          ";" &amp; VLOOKUP(DU$1,Data!$E:$F,2, FALSE) &amp; ";"   )             )</f>
        <v/>
      </c>
      <c r="DV18" t="str">
        <f>IF(Data!$E18=DV$1, "",             IF(ISERR(SEARCH(DV$1,Data!$A18)),"",          ";" &amp; VLOOKUP(DV$1,Data!$E:$F,2, FALSE) &amp; ";"   )             )</f>
        <v/>
      </c>
      <c r="DW18" t="str">
        <f>IF(Data!$E18=DW$1, "",             IF(ISERR(SEARCH(DW$1,Data!$A18)),"",          ";" &amp; VLOOKUP(DW$1,Data!$E:$F,2, FALSE) &amp; ";"   )             )</f>
        <v/>
      </c>
      <c r="DX18" t="str">
        <f>IF(Data!$E18=DX$1, "",             IF(ISERR(SEARCH(DX$1,Data!$A18)),"",          ";" &amp; VLOOKUP(DX$1,Data!$E:$F,2, FALSE) &amp; ";"   )             )</f>
        <v/>
      </c>
      <c r="DY18" t="str">
        <f>IF(Data!$E18=DY$1, "",             IF(ISERR(SEARCH(DY$1,Data!$A18)),"",          ";" &amp; VLOOKUP(DY$1,Data!$E:$F,2, FALSE) &amp; ";"   )             )</f>
        <v/>
      </c>
      <c r="DZ18" t="str">
        <f>IF(Data!$E18=DZ$1, "",             IF(ISERR(SEARCH(DZ$1,Data!$A18)),"",          ";" &amp; VLOOKUP(DZ$1,Data!$E:$F,2, FALSE) &amp; ";"   )             )</f>
        <v/>
      </c>
      <c r="EA18" t="str">
        <f>IF(Data!$E18=EA$1, "",             IF(ISERR(SEARCH(EA$1,Data!$A18)),"",          ";" &amp; VLOOKUP(EA$1,Data!$E:$F,2, FALSE) &amp; ";"   )             )</f>
        <v/>
      </c>
      <c r="EB18" t="str">
        <f>IF(Data!$E18=EB$1, "",             IF(ISERR(SEARCH(EB$1,Data!$A18)),"",          ";" &amp; VLOOKUP(EB$1,Data!$E:$F,2, FALSE) &amp; ";"   )             )</f>
        <v/>
      </c>
      <c r="EC18" t="str">
        <f>IF(Data!$E18=EC$1, "",             IF(ISERR(SEARCH(EC$1,Data!$A18)),"",          ";" &amp; VLOOKUP(EC$1,Data!$E:$F,2, FALSE) &amp; ";"   )             )</f>
        <v/>
      </c>
      <c r="ED18" t="str">
        <f>IF(Data!$E18=ED$1, "",             IF(ISERR(SEARCH(ED$1,Data!$A18)),"",          ";" &amp; VLOOKUP(ED$1,Data!$E:$F,2, FALSE) &amp; ";"   )             )</f>
        <v/>
      </c>
      <c r="EE18" t="str">
        <f>IF(Data!$E18=EE$1, "",             IF(ISERR(SEARCH(EE$1,Data!$A18)),"",          ";" &amp; VLOOKUP(EE$1,Data!$E:$F,2, FALSE) &amp; ";"   )             )</f>
        <v/>
      </c>
      <c r="EF18" t="str">
        <f>IF(Data!$E18=EF$1, "",             IF(ISERR(SEARCH(EF$1,Data!$A18)),"",          ";" &amp; VLOOKUP(EF$1,Data!$E:$F,2, FALSE) &amp; ";"   )             )</f>
        <v/>
      </c>
      <c r="EG18" t="str">
        <f>IF(Data!$E18=EG$1, "",             IF(ISERR(SEARCH(EG$1,Data!$A18)),"",          ";" &amp; VLOOKUP(EG$1,Data!$E:$F,2, FALSE) &amp; ";"   )             )</f>
        <v/>
      </c>
      <c r="EH18" t="str">
        <f>IF(Data!$E18=EH$1, "",             IF(ISERR(SEARCH(EH$1,Data!$A18)),"",          ";" &amp; VLOOKUP(EH$1,Data!$E:$F,2, FALSE) &amp; ";"   )             )</f>
        <v/>
      </c>
      <c r="EI18" t="str">
        <f>IF(Data!$E18=EI$1, "",             IF(ISERR(SEARCH(EI$1,Data!$A18)),"",          ";" &amp; VLOOKUP(EI$1,Data!$E:$F,2, FALSE) &amp; ";"   )             )</f>
        <v/>
      </c>
      <c r="EJ18" t="str">
        <f>IF(Data!$E18=EJ$1, "",             IF(ISERR(SEARCH(EJ$1,Data!$A18)),"",          ";" &amp; VLOOKUP(EJ$1,Data!$E:$F,2, FALSE) &amp; ";"   )             )</f>
        <v/>
      </c>
      <c r="EK18" t="str">
        <f>IF(Data!$E18=EK$1, "",             IF(ISERR(SEARCH(EK$1,Data!$A18)),"",          ";" &amp; VLOOKUP(EK$1,Data!$E:$F,2, FALSE) &amp; ";"   )             )</f>
        <v/>
      </c>
      <c r="EL18" t="str">
        <f>IF(Data!$E18=EL$1, "",             IF(ISERR(SEARCH(EL$1,Data!$A18)),"",          ";" &amp; VLOOKUP(EL$1,Data!$E:$F,2, FALSE) &amp; ";"   )             )</f>
        <v/>
      </c>
      <c r="EM18" t="str">
        <f>IF(Data!$E18=EM$1, "",             IF(ISERR(SEARCH(EM$1,Data!$A18)),"",          ";" &amp; VLOOKUP(EM$1,Data!$E:$F,2, FALSE) &amp; ";"   )             )</f>
        <v/>
      </c>
      <c r="EN18" t="str">
        <f>IF(Data!$E18=EN$1, "",             IF(ISERR(SEARCH(EN$1,Data!$A18)),"",          ";" &amp; VLOOKUP(EN$1,Data!$E:$F,2, FALSE) &amp; ";"   )             )</f>
        <v/>
      </c>
      <c r="EO18" t="str">
        <f>IF(Data!$E18=EO$1, "",             IF(ISERR(SEARCH(EO$1,Data!$A18)),"",          ";" &amp; VLOOKUP(EO$1,Data!$E:$F,2, FALSE) &amp; ";"   )             )</f>
        <v/>
      </c>
      <c r="EP18" t="str">
        <f>IF(Data!$E18=EP$1, "",             IF(ISERR(SEARCH(EP$1,Data!$A18)),"",          ";" &amp; VLOOKUP(EP$1,Data!$E:$F,2, FALSE) &amp; ";"   )             )</f>
        <v/>
      </c>
      <c r="EQ18" t="str">
        <f>IF(Data!$E18=EQ$1, "",             IF(ISERR(SEARCH(EQ$1,Data!$A18)),"",          ";" &amp; VLOOKUP(EQ$1,Data!$E:$F,2, FALSE) &amp; ";"   )             )</f>
        <v/>
      </c>
      <c r="ER18" t="str">
        <f>IF(Data!$E18=ER$1, "",             IF(ISERR(SEARCH(ER$1,Data!$A18)),"",          ";" &amp; VLOOKUP(ER$1,Data!$E:$F,2, FALSE) &amp; ";"   )             )</f>
        <v/>
      </c>
      <c r="ES18" t="str">
        <f>IF(Data!$E18=ES$1, "",             IF(ISERR(SEARCH(ES$1,Data!$A18)),"",          ";" &amp; VLOOKUP(ES$1,Data!$E:$F,2, FALSE) &amp; ";"   )             )</f>
        <v/>
      </c>
      <c r="ET18" t="str">
        <f>IF(Data!$E18=ET$1, "",             IF(ISERR(SEARCH(ET$1,Data!$A18)),"",          ";" &amp; VLOOKUP(ET$1,Data!$E:$F,2, FALSE) &amp; ";"   )             )</f>
        <v/>
      </c>
      <c r="EU18" t="str">
        <f>IF(Data!$E18=EU$1, "",             IF(ISERR(SEARCH(EU$1,Data!$A18)),"",          ";" &amp; VLOOKUP(EU$1,Data!$E:$F,2, FALSE) &amp; ";"   )             )</f>
        <v/>
      </c>
      <c r="EV18" t="str">
        <f>IF(Data!$E18=EV$1, "",             IF(ISERR(SEARCH(EV$1,Data!$A18)),"",          ";" &amp; VLOOKUP(EV$1,Data!$E:$F,2, FALSE) &amp; ";"   )             )</f>
        <v/>
      </c>
      <c r="EW18" t="str">
        <f>IF(Data!$E18=EW$1, "",             IF(ISERR(SEARCH(EW$1,Data!$A18)),"",          ";" &amp; VLOOKUP(EW$1,Data!$E:$F,2, FALSE) &amp; ";"   )             )</f>
        <v/>
      </c>
      <c r="EX18" t="str">
        <f>IF(Data!$E18=EX$1, "",             IF(ISERR(SEARCH(EX$1,Data!$A18)),"",          ";" &amp; VLOOKUP(EX$1,Data!$E:$F,2, FALSE) &amp; ";"   )             )</f>
        <v/>
      </c>
      <c r="EY18" t="str">
        <f>IF(Data!$E18=EY$1, "",             IF(ISERR(SEARCH(EY$1,Data!$A18)),"",          ";" &amp; VLOOKUP(EY$1,Data!$E:$F,2, FALSE) &amp; ";"   )             )</f>
        <v/>
      </c>
      <c r="EZ18" t="str">
        <f>IF(Data!$E18=EZ$1, "",             IF(ISERR(SEARCH(EZ$1,Data!$A18)),"",          ";" &amp; VLOOKUP(EZ$1,Data!$E:$F,2, FALSE) &amp; ";"   )             )</f>
        <v/>
      </c>
      <c r="FA18" t="str">
        <f>IF(Data!$E18=FA$1, "",             IF(ISERR(SEARCH(FA$1,Data!$A18)),"",          ";" &amp; VLOOKUP(FA$1,Data!$E:$F,2, FALSE) &amp; ";"   )             )</f>
        <v/>
      </c>
      <c r="FB18" t="str">
        <f>IF(Data!$E18=FB$1, "",             IF(ISERR(SEARCH(FB$1,Data!$A18)),"",          ";" &amp; VLOOKUP(FB$1,Data!$E:$F,2, FALSE) &amp; ";"   )             )</f>
        <v/>
      </c>
      <c r="FC18" t="str">
        <f>IF(Data!$E18=FC$1, "",             IF(ISERR(SEARCH(FC$1,Data!$A18)),"",          ";" &amp; VLOOKUP(FC$1,Data!$E:$F,2, FALSE) &amp; ";"   )             )</f>
        <v/>
      </c>
      <c r="FD18" t="str">
        <f>IF(Data!$E18=FD$1, "",             IF(ISERR(SEARCH(FD$1,Data!$A18)),"",          ";" &amp; VLOOKUP(FD$1,Data!$E:$F,2, FALSE) &amp; ";"   )             )</f>
        <v/>
      </c>
      <c r="FE18" t="str">
        <f>IF(Data!$E18=FE$1, "",             IF(ISERR(SEARCH(FE$1,Data!$A18)),"",          ";" &amp; VLOOKUP(FE$1,Data!$E:$F,2, FALSE) &amp; ";"   )             )</f>
        <v/>
      </c>
      <c r="FF18" t="str">
        <f>IF(Data!$E18=FF$1, "",             IF(ISERR(SEARCH(FF$1,Data!$A18)),"",          ";" &amp; VLOOKUP(FF$1,Data!$E:$F,2, FALSE) &amp; ";"   )             )</f>
        <v/>
      </c>
      <c r="FG18" t="str">
        <f>IF(Data!$E18=FG$1, "",             IF(ISERR(SEARCH(FG$1,Data!$A18)),"",          ";" &amp; VLOOKUP(FG$1,Data!$E:$F,2, FALSE) &amp; ";"   )             )</f>
        <v/>
      </c>
      <c r="FH18" t="str">
        <f>IF(Data!$E18=FH$1, "",             IF(ISERR(SEARCH(FH$1,Data!$A18)),"",          ";" &amp; VLOOKUP(FH$1,Data!$E:$F,2, FALSE) &amp; ";"   )             )</f>
        <v/>
      </c>
      <c r="FI18" t="str">
        <f>IF(Data!$E18=FI$1, "",             IF(ISERR(SEARCH(FI$1,Data!$A18)),"",          ";" &amp; VLOOKUP(FI$1,Data!$E:$F,2, FALSE) &amp; ";"   )             )</f>
        <v/>
      </c>
      <c r="FJ18" t="str">
        <f>IF(Data!$E18=FJ$1, "",             IF(ISERR(SEARCH(FJ$1,Data!$A18)),"",          ";" &amp; VLOOKUP(FJ$1,Data!$E:$F,2, FALSE) &amp; ";"   )             )</f>
        <v/>
      </c>
      <c r="FK18" t="str">
        <f>IF(Data!$E18=FK$1, "",             IF(ISERR(SEARCH(FK$1,Data!$A18)),"",          ";" &amp; VLOOKUP(FK$1,Data!$E:$F,2, FALSE) &amp; ";"   )             )</f>
        <v/>
      </c>
      <c r="FL18" t="str">
        <f>IF(Data!$E18=FL$1, "",             IF(ISERR(SEARCH(FL$1,Data!$A18)),"",          ";" &amp; VLOOKUP(FL$1,Data!$E:$F,2, FALSE) &amp; ";"   )             )</f>
        <v/>
      </c>
      <c r="FM18" t="str">
        <f>IF(Data!$E18=FM$1, "",             IF(ISERR(SEARCH(FM$1,Data!$A18)),"",          ";" &amp; VLOOKUP(FM$1,Data!$E:$F,2, FALSE) &amp; ";"   )             )</f>
        <v/>
      </c>
      <c r="FN18" t="str">
        <f>IF(Data!$E18=FN$1, "",             IF(ISERR(SEARCH(FN$1,Data!$A18)),"",          ";" &amp; VLOOKUP(FN$1,Data!$E:$F,2, FALSE) &amp; ";"   )             )</f>
        <v/>
      </c>
      <c r="FO18" t="str">
        <f>IF(Data!$E18=FO$1, "",             IF(ISERR(SEARCH(FO$1,Data!$A18)),"",          ";" &amp; VLOOKUP(FO$1,Data!$E:$F,2, FALSE) &amp; ";"   )             )</f>
        <v/>
      </c>
      <c r="FP18" t="str">
        <f>IF(Data!$E18=FP$1, "",             IF(ISERR(SEARCH(FP$1,Data!$A18)),"",          ";" &amp; VLOOKUP(FP$1,Data!$E:$F,2, FALSE) &amp; ";"   )             )</f>
        <v/>
      </c>
      <c r="FQ18" t="str">
        <f>IF(Data!$E18=FQ$1, "",             IF(ISERR(SEARCH(FQ$1,Data!$A18)),"",          ";" &amp; VLOOKUP(FQ$1,Data!$E:$F,2, FALSE) &amp; ";"   )             )</f>
        <v/>
      </c>
      <c r="FR18" t="str">
        <f>IF(Data!$E18=FR$1, "",             IF(ISERR(SEARCH(FR$1,Data!$A18)),"",          ";" &amp; VLOOKUP(FR$1,Data!$E:$F,2, FALSE) &amp; ";"   )             )</f>
        <v/>
      </c>
      <c r="FS18" t="str">
        <f>IF(Data!$E18=FS$1, "",             IF(ISERR(SEARCH(FS$1,Data!$A18)),"",          ";" &amp; VLOOKUP(FS$1,Data!$E:$F,2, FALSE) &amp; ";"   )             )</f>
        <v/>
      </c>
      <c r="FT18" t="str">
        <f>IF(Data!$E18=FT$1, "",             IF(ISERR(SEARCH(FT$1,Data!$A18)),"",          ";" &amp; VLOOKUP(FT$1,Data!$E:$F,2, FALSE) &amp; ";"   )             )</f>
        <v/>
      </c>
      <c r="FU18" t="str">
        <f>IF(Data!$E18=FU$1, "",             IF(ISERR(SEARCH(FU$1,Data!$A18)),"",          ";" &amp; VLOOKUP(FU$1,Data!$E:$F,2, FALSE) &amp; ";"   )             )</f>
        <v/>
      </c>
      <c r="FV18" t="str">
        <f>IF(Data!$E18=FV$1, "",             IF(ISERR(SEARCH(FV$1,Data!$A18)),"",          ";" &amp; VLOOKUP(FV$1,Data!$E:$F,2, FALSE) &amp; ";"   )             )</f>
        <v/>
      </c>
      <c r="FW18" t="str">
        <f>IF(Data!$E18=FW$1, "",             IF(ISERR(SEARCH(FW$1,Data!$A18)),"",          ";" &amp; VLOOKUP(FW$1,Data!$E:$F,2, FALSE) &amp; ";"   )             )</f>
        <v/>
      </c>
      <c r="FX18" t="str">
        <f>IF(Data!$E18=FX$1, "",             IF(ISERR(SEARCH(FX$1,Data!$A18)),"",          ";" &amp; VLOOKUP(FX$1,Data!$E:$F,2, FALSE) &amp; ";"   )             )</f>
        <v/>
      </c>
      <c r="FY18" t="str">
        <f>IF(Data!$E18=FY$1, "",             IF(ISERR(SEARCH(FY$1,Data!$A18)),"",          ";" &amp; VLOOKUP(FY$1,Data!$E:$F,2, FALSE) &amp; ";"   )             )</f>
        <v/>
      </c>
      <c r="FZ18" t="str">
        <f>IF(Data!$E18=FZ$1, "",             IF(ISERR(SEARCH(FZ$1,Data!$A18)),"",          ";" &amp; VLOOKUP(FZ$1,Data!$E:$F,2, FALSE) &amp; ";"   )             )</f>
        <v/>
      </c>
      <c r="GA18" t="str">
        <f>IF(Data!$E18=GA$1, "",             IF(ISERR(SEARCH(GA$1,Data!$A18)),"",          ";" &amp; VLOOKUP(GA$1,Data!$E:$F,2, FALSE) &amp; ";"   )             )</f>
        <v/>
      </c>
      <c r="GB18" t="str">
        <f>IF(Data!$E18=GB$1, "",             IF(ISERR(SEARCH(GB$1,Data!$A18)),"",          ";" &amp; VLOOKUP(GB$1,Data!$E:$F,2, FALSE) &amp; ";"   )             )</f>
        <v/>
      </c>
      <c r="GC18" t="str">
        <f>IF(Data!$E18=GC$1, "",             IF(ISERR(SEARCH(GC$1,Data!$A18)),"",          ";" &amp; VLOOKUP(GC$1,Data!$E:$F,2, FALSE) &amp; ";"   )             )</f>
        <v/>
      </c>
      <c r="GD18" t="str">
        <f>IF(Data!$E18=GD$1, "",             IF(ISERR(SEARCH(GD$1,Data!$A18)),"",          ";" &amp; VLOOKUP(GD$1,Data!$E:$F,2, FALSE) &amp; ";"   )             )</f>
        <v/>
      </c>
      <c r="GE18" t="str">
        <f>IF(Data!$E18=GE$1, "",             IF(ISERR(SEARCH(GE$1,Data!$A18)),"",          ";" &amp; VLOOKUP(GE$1,Data!$E:$F,2, FALSE) &amp; ";"   )             )</f>
        <v/>
      </c>
      <c r="GF18" t="str">
        <f>IF(Data!$E18=GF$1, "",             IF(ISERR(SEARCH(GF$1,Data!$A18)),"",          ";" &amp; VLOOKUP(GF$1,Data!$E:$F,2, FALSE) &amp; ";"   )             )</f>
        <v>;180;</v>
      </c>
      <c r="GG18" t="str">
        <f>IF(Data!$E18=GG$1, "",             IF(ISERR(SEARCH(GG$1,Data!$A18)),"",          ";" &amp; VLOOKUP(GG$1,Data!$E:$F,2, FALSE) &amp; ";"   )             )</f>
        <v/>
      </c>
      <c r="GH18" t="str">
        <f>IF(Data!$E18=GH$1, "",             IF(ISERR(SEARCH(GH$1,Data!$A18)),"",          ";" &amp; VLOOKUP(GH$1,Data!$E:$F,2, FALSE) &amp; ";"   )             )</f>
        <v/>
      </c>
      <c r="GI18" t="str">
        <f>IF(Data!$E18=GI$1, "",             IF(ISERR(SEARCH(GI$1,Data!$A18)),"",          ";" &amp; VLOOKUP(GI$1,Data!$E:$F,2, FALSE) &amp; ";"   )             )</f>
        <v/>
      </c>
      <c r="GJ18" t="str">
        <f>IF(Data!$E18=GJ$1, "",             IF(ISERR(SEARCH(GJ$1,Data!$A18)),"",          ";" &amp; VLOOKUP(GJ$1,Data!$E:$F,2, FALSE) &amp; ";"   )             )</f>
        <v/>
      </c>
      <c r="GK18" t="str">
        <f>IF(Data!$E18=GK$1, "",             IF(ISERR(SEARCH(GK$1,Data!$A18)),"",          ";" &amp; VLOOKUP(GK$1,Data!$E:$F,2, FALSE) &amp; ";"   )             )</f>
        <v/>
      </c>
      <c r="GL18" t="str">
        <f>IF(Data!$E18=GL$1, "",             IF(ISERR(SEARCH(GL$1,Data!$A18)),"",          ";" &amp; VLOOKUP(GL$1,Data!$E:$F,2, FALSE) &amp; ";"   )             )</f>
        <v/>
      </c>
      <c r="GM18" t="str">
        <f>IF(Data!$E18=GM$1, "",             IF(ISERR(SEARCH(GM$1,Data!$A18)),"",          ";" &amp; VLOOKUP(GM$1,Data!$E:$F,2, FALSE) &amp; ";"   )             )</f>
        <v/>
      </c>
      <c r="GN18" t="str">
        <f>IF(Data!$E18=GN$1, "",             IF(ISERR(SEARCH(GN$1,Data!$A18)),"",          ";" &amp; VLOOKUP(GN$1,Data!$E:$F,2, FALSE) &amp; ";"   )             )</f>
        <v/>
      </c>
      <c r="GO18" t="str">
        <f>IF(Data!$E18=GO$1, "",             IF(ISERR(SEARCH(GO$1,Data!$A18)),"",          ";" &amp; VLOOKUP(GO$1,Data!$E:$F,2, FALSE) &amp; ";"   )             )</f>
        <v/>
      </c>
      <c r="GP18" t="str">
        <f>IF(Data!$E18=GP$1, "",             IF(ISERR(SEARCH(GP$1,Data!$A18)),"",          ";" &amp; VLOOKUP(GP$1,Data!$E:$F,2, FALSE) &amp; ";"   )             )</f>
        <v/>
      </c>
      <c r="GQ18" t="str">
        <f>IF(Data!$E18=GQ$1, "",             IF(ISERR(SEARCH(GQ$1,Data!$A18)),"",          ";" &amp; VLOOKUP(GQ$1,Data!$E:$F,2, FALSE) &amp; ";"   )             )</f>
        <v/>
      </c>
      <c r="GR18" t="str">
        <f>IF(Data!$E18=GR$1, "",             IF(ISERR(SEARCH(GR$1,Data!$A18)),"",          ";" &amp; VLOOKUP(GR$1,Data!$E:$F,2, FALSE) &amp; ";"   )             )</f>
        <v/>
      </c>
      <c r="GS18" t="str">
        <f>IF(Data!$E18=GS$1, "",             IF(ISERR(SEARCH(GS$1,Data!$A18)),"",          ";" &amp; VLOOKUP(GS$1,Data!$E:$F,2, FALSE) &amp; ";"   )             )</f>
        <v/>
      </c>
      <c r="GT18" t="str">
        <f>IF(Data!$E18=GT$1, "",             IF(ISERR(SEARCH(GT$1,Data!$A18)),"",          ";" &amp; VLOOKUP(GT$1,Data!$E:$F,2, FALSE) &amp; ";"   )             )</f>
        <v/>
      </c>
      <c r="GU18" t="str">
        <f>IF(Data!$E18=GU$1, "",             IF(ISERR(SEARCH(GU$1,Data!$A18)),"",          ";" &amp; VLOOKUP(GU$1,Data!$E:$F,2, FALSE) &amp; ";"   )             )</f>
        <v/>
      </c>
      <c r="GV18" t="str">
        <f>IF(Data!$E18=GV$1, "",             IF(ISERR(SEARCH(GV$1,Data!$A18)),"",          ";" &amp; VLOOKUP(GV$1,Data!$E:$F,2, FALSE) &amp; ";"   )             )</f>
        <v/>
      </c>
      <c r="GW18" t="str">
        <f>IF(Data!$E18=GW$1, "",             IF(ISERR(SEARCH(GW$1,Data!$A18)),"",          ";" &amp; VLOOKUP(GW$1,Data!$E:$F,2, FALSE) &amp; ";"   )             )</f>
        <v/>
      </c>
      <c r="GX18" t="str">
        <f>IF(Data!$E18=GX$1, "",             IF(ISERR(SEARCH(GX$1,Data!$A18)),"",          ";" &amp; VLOOKUP(GX$1,Data!$E:$F,2, FALSE) &amp; ";"   )             )</f>
        <v/>
      </c>
      <c r="GY18" t="str">
        <f>IF(Data!$E18=GY$1, "",             IF(ISERR(SEARCH(GY$1,Data!$A18)),"",          ";" &amp; VLOOKUP(GY$1,Data!$E:$F,2, FALSE) &amp; ";"   )             )</f>
        <v/>
      </c>
      <c r="GZ18" t="str">
        <f>IF(Data!$E18=GZ$1, "",             IF(ISERR(SEARCH(GZ$1,Data!$A18)),"",          ";" &amp; VLOOKUP(GZ$1,Data!$E:$F,2, FALSE) &amp; ";"   )             )</f>
        <v/>
      </c>
      <c r="HA18" t="str">
        <f>IF(Data!$E18=HA$1, "",             IF(ISERR(SEARCH(HA$1,Data!$A18)),"",          ";" &amp; VLOOKUP(HA$1,Data!$E:$F,2, FALSE) &amp; ";"   )             )</f>
        <v/>
      </c>
      <c r="HB18" t="str">
        <f>IF(Data!$E18=HB$1, "",             IF(ISERR(SEARCH(HB$1,Data!$A18)),"",          ";" &amp; VLOOKUP(HB$1,Data!$E:$F,2, FALSE) &amp; ";"   )             )</f>
        <v/>
      </c>
      <c r="HC18" t="str">
        <f>IF(Data!$E18=HC$1, "",             IF(ISERR(SEARCH(HC$1,Data!$A18)),"",          ";" &amp; VLOOKUP(HC$1,Data!$E:$F,2, FALSE) &amp; ";"   )             )</f>
        <v/>
      </c>
      <c r="HD18" t="str">
        <f>IF(Data!$E18=HD$1, "",             IF(ISERR(SEARCH(HD$1,Data!$A18)),"",          ";" &amp; VLOOKUP(HD$1,Data!$E:$F,2, FALSE) &amp; ";"   )             )</f>
        <v/>
      </c>
      <c r="HE18" t="str">
        <f>IF(Data!$E18=HE$1, "",             IF(ISERR(SEARCH(HE$1,Data!$A18)),"",          ";" &amp; VLOOKUP(HE$1,Data!$E:$F,2, FALSE) &amp; ";"   )             )</f>
        <v/>
      </c>
      <c r="HF18" t="str">
        <f>IF(Data!$E18=HF$1, "",             IF(ISERR(SEARCH(HF$1,Data!$A18)),"",          ";" &amp; VLOOKUP(HF$1,Data!$E:$F,2, FALSE) &amp; ";"   )             )</f>
        <v/>
      </c>
      <c r="HG18" t="str">
        <f>IF(Data!$E18=HG$1, "",             IF(ISERR(SEARCH(HG$1,Data!$A18)),"",          ";" &amp; VLOOKUP(HG$1,Data!$E:$F,2, FALSE) &amp; ";"   )             )</f>
        <v/>
      </c>
      <c r="HH18" t="str">
        <f>IF(Data!$E18=HH$1, "",             IF(ISERR(SEARCH(HH$1,Data!$A18)),"",          ";" &amp; VLOOKUP(HH$1,Data!$E:$F,2, FALSE) &amp; ";"   )             )</f>
        <v/>
      </c>
      <c r="HI18" t="str">
        <f>IF(Data!$E18=HI$1, "",             IF(ISERR(SEARCH(HI$1,Data!$A18)),"",          ";" &amp; VLOOKUP(HI$1,Data!$E:$F,2, FALSE) &amp; ";"   )             )</f>
        <v/>
      </c>
      <c r="HJ18" t="str">
        <f>IF(Data!$E18=HJ$1, "",             IF(ISERR(SEARCH(HJ$1,Data!$A18)),"",          ";" &amp; VLOOKUP(HJ$1,Data!$E:$F,2, FALSE) &amp; ";"   )             )</f>
        <v/>
      </c>
      <c r="HK18" t="str">
        <f>IF(Data!$E18=HK$1, "",             IF(ISERR(SEARCH(HK$1,Data!$A18)),"",          ";" &amp; VLOOKUP(HK$1,Data!$E:$F,2, FALSE) &amp; ";"   )             )</f>
        <v/>
      </c>
      <c r="HL18" t="str">
        <f>IF(Data!$E18=HL$1, "",             IF(ISERR(SEARCH(HL$1,Data!$A18)),"",          ";" &amp; VLOOKUP(HL$1,Data!$E:$F,2, FALSE) &amp; ";"   )             )</f>
        <v/>
      </c>
      <c r="HM18" t="str">
        <f>IF(Data!$E18=HM$1, "",             IF(ISERR(SEARCH(HM$1,Data!$A18)),"",          ";" &amp; VLOOKUP(HM$1,Data!$E:$F,2, FALSE) &amp; ";"   )             )</f>
        <v/>
      </c>
      <c r="HN18" t="str">
        <f>IF(Data!$E18=HN$1, "",             IF(ISERR(SEARCH(HN$1,Data!$A18)),"",          ";" &amp; VLOOKUP(HN$1,Data!$E:$F,2, FALSE) &amp; ";"   )             )</f>
        <v/>
      </c>
      <c r="HO18" t="str">
        <f>IF(Data!$E18=HO$1, "",             IF(ISERR(SEARCH(HO$1,Data!$A18)),"",          ";" &amp; VLOOKUP(HO$1,Data!$E:$F,2, FALSE) &amp; ";"   )             )</f>
        <v/>
      </c>
      <c r="HP18" t="str">
        <f>IF(Data!$E18=HP$1, "",             IF(ISERR(SEARCH(HP$1,Data!$A18)),"",          ";" &amp; VLOOKUP(HP$1,Data!$E:$F,2, FALSE) &amp; ";"   )             )</f>
        <v/>
      </c>
      <c r="HQ18" t="str">
        <f>IF(Data!$E18=HQ$1, "",             IF(ISERR(SEARCH(HQ$1,Data!$A18)),"",          ";" &amp; VLOOKUP(HQ$1,Data!$E:$F,2, FALSE) &amp; ";"   )             )</f>
        <v/>
      </c>
      <c r="HR18" t="str">
        <f>IF(Data!$E18=HR$1, "",             IF(ISERR(SEARCH(HR$1,Data!$A18)),"",          ";" &amp; VLOOKUP(HR$1,Data!$E:$F,2, FALSE) &amp; ";"   )             )</f>
        <v/>
      </c>
      <c r="HS18" t="str">
        <f>IF(Data!$E18=HS$1, "",             IF(ISERR(SEARCH(HS$1,Data!$A18)),"",          ";" &amp; VLOOKUP(HS$1,Data!$E:$F,2, FALSE) &amp; ";"   )             )</f>
        <v/>
      </c>
      <c r="HT18" t="str">
        <f>IF(Data!$E18=HT$1, "",             IF(ISERR(SEARCH(HT$1,Data!$A18)),"",          ";" &amp; VLOOKUP(HT$1,Data!$E:$F,2, FALSE) &amp; ";"   )             )</f>
        <v/>
      </c>
      <c r="HU18" t="str">
        <f>IF(Data!$E18=HU$1, "",             IF(ISERR(SEARCH(HU$1,Data!$A18)),"",          ";" &amp; VLOOKUP(HU$1,Data!$E:$F,2, FALSE) &amp; ";"   )             )</f>
        <v/>
      </c>
      <c r="HV18" t="str">
        <f>IF(Data!$E18=HV$1, "",             IF(ISERR(SEARCH(HV$1,Data!$A18)),"",          ";" &amp; VLOOKUP(HV$1,Data!$E:$F,2, FALSE) &amp; ";"   )             )</f>
        <v/>
      </c>
      <c r="HW18" t="str">
        <f>IF(Data!$E18=HW$1, "",             IF(ISERR(SEARCH(HW$1,Data!$A18)),"",          ";" &amp; VLOOKUP(HW$1,Data!$E:$F,2, FALSE) &amp; ";"   )             )</f>
        <v/>
      </c>
      <c r="HX18" t="str">
        <f>IF(Data!$E18=HX$1, "",             IF(ISERR(SEARCH(HX$1,Data!$A18)),"",          ";" &amp; VLOOKUP(HX$1,Data!$E:$F,2, FALSE) &amp; ";"   )             )</f>
        <v/>
      </c>
      <c r="HY18" t="str">
        <f>IF(Data!$E18=HY$1, "",             IF(ISERR(SEARCH(HY$1,Data!$A18)),"",          ";" &amp; VLOOKUP(HY$1,Data!$E:$F,2, FALSE) &amp; ";"   )             )</f>
        <v/>
      </c>
      <c r="HZ18" t="str">
        <f>IF(Data!$E18=HZ$1, "",             IF(ISERR(SEARCH(HZ$1,Data!$A18)),"",          ";" &amp; VLOOKUP(HZ$1,Data!$E:$F,2, FALSE) &amp; ";"   )             )</f>
        <v/>
      </c>
      <c r="IA18" t="str">
        <f>IF(Data!$E18=IA$1, "",             IF(ISERR(SEARCH(IA$1,Data!$A18)),"",          ";" &amp; VLOOKUP(IA$1,Data!$E:$F,2, FALSE) &amp; ";"   )             )</f>
        <v/>
      </c>
      <c r="IB18" t="str">
        <f>IF(Data!$E18=IB$1, "",             IF(ISERR(SEARCH(IB$1,Data!$A18)),"",          ";" &amp; VLOOKUP(IB$1,Data!$E:$F,2, FALSE) &amp; ";"   )             )</f>
        <v/>
      </c>
      <c r="IC18" t="str">
        <f>IF(Data!$E18=IC$1, "",             IF(ISERR(SEARCH(IC$1,Data!$A18)),"",          ";" &amp; VLOOKUP(IC$1,Data!$E:$F,2, FALSE) &amp; ";"   )             )</f>
        <v/>
      </c>
      <c r="ID18" t="str">
        <f>IF(Data!$E18=ID$1, "",             IF(ISERR(SEARCH(ID$1,Data!$A18)),"",          ";" &amp; VLOOKUP(ID$1,Data!$E:$F,2, FALSE) &amp; ";"   )             )</f>
        <v/>
      </c>
      <c r="IE18" t="str">
        <f>IF(Data!$E18=IE$1, "",             IF(ISERR(SEARCH(IE$1,Data!$A18)),"",          ";" &amp; VLOOKUP(IE$1,Data!$E:$F,2, FALSE) &amp; ";"   )             )</f>
        <v/>
      </c>
    </row>
    <row r="19" spans="1:239" x14ac:dyDescent="0.3">
      <c r="A19" t="str">
        <f>Tableau1[[#This Row],[name]]</f>
        <v>BB-8</v>
      </c>
      <c r="B19" s="15">
        <f>VLOOKUP(Tableau36[[#This Row],[Character]],Data!E:F,2,FALSE)</f>
        <v>18</v>
      </c>
      <c r="C19" t="str">
        <f>IF( Tableau36[[#This Row],[removed double semi-colon]]="", "", MID(Tableau36[[#This Row],[removed double semi-colon]],2,LEN(Tableau36[[#This Row],[removed double semi-colon]]) - 2) )</f>
        <v>36;180</v>
      </c>
      <c r="D19" t="str">
        <f>SUBSTITUTE(Tableau36[[#This Row],[Concatenation]],";;",";")</f>
        <v>;36;180;</v>
      </c>
      <c r="E19" t="str">
        <f>_xlfn.CONCAT(Tableau4[#This Row])</f>
        <v>;36;;180;</v>
      </c>
      <c r="I19" t="str">
        <f>IF(Data!$E19=I$1, "",             IF(ISERR(SEARCH(I$1,Data!$A19)),"",          ";" &amp; VLOOKUP(I$1,Data!$E:$F,2, FALSE) &amp; ";"   )             )</f>
        <v/>
      </c>
      <c r="J19" t="str">
        <f>IF(Data!$E19=J$1, "",             IF(ISERR(SEARCH(J$1,Data!$A19)),"",          ";" &amp; VLOOKUP(J$1,Data!$E:$F,2, FALSE) &amp; ";"   )             )</f>
        <v/>
      </c>
      <c r="K19" t="str">
        <f>IF(Data!$E19=K$1, "",             IF(ISERR(SEARCH(K$1,Data!$A19)),"",          ";" &amp; VLOOKUP(K$1,Data!$E:$F,2, FALSE) &amp; ";"   )             )</f>
        <v/>
      </c>
      <c r="L19" t="str">
        <f>IF(Data!$E19=L$1, "",             IF(ISERR(SEARCH(L$1,Data!$A19)),"",          ";" &amp; VLOOKUP(L$1,Data!$E:$F,2, FALSE) &amp; ";"   )             )</f>
        <v/>
      </c>
      <c r="M19" t="str">
        <f>IF(Data!$E19=M$1, "",             IF(ISERR(SEARCH(M$1,Data!$A19)),"",          ";" &amp; VLOOKUP(M$1,Data!$E:$F,2, FALSE) &amp; ";"   )             )</f>
        <v/>
      </c>
      <c r="N19" t="str">
        <f>IF(Data!$E19=N$1, "",             IF(ISERR(SEARCH(N$1,Data!$A19)),"",          ";" &amp; VLOOKUP(N$1,Data!$E:$F,2, FALSE) &amp; ";"   )             )</f>
        <v/>
      </c>
      <c r="O19" t="str">
        <f>IF(Data!$E19=O$1, "",             IF(ISERR(SEARCH(O$1,Data!$A19)),"",          ";" &amp; VLOOKUP(O$1,Data!$E:$F,2, FALSE) &amp; ";"   )             )</f>
        <v/>
      </c>
      <c r="P19" t="str">
        <f>IF(Data!$E19=P$1, "",             IF(ISERR(SEARCH(P$1,Data!$A19)),"",          ";" &amp; VLOOKUP(P$1,Data!$E:$F,2, FALSE) &amp; ";"   )             )</f>
        <v/>
      </c>
      <c r="Q19" t="str">
        <f>IF(Data!$E19=Q$1, "",             IF(ISERR(SEARCH(Q$1,Data!$A19)),"",          ";" &amp; VLOOKUP(Q$1,Data!$E:$F,2, FALSE) &amp; ";"   )             )</f>
        <v/>
      </c>
      <c r="R19" t="str">
        <f>IF(Data!$E19=R$1, "",             IF(ISERR(SEARCH(R$1,Data!$A19)),"",          ";" &amp; VLOOKUP(R$1,Data!$E:$F,2, FALSE) &amp; ";"   )             )</f>
        <v/>
      </c>
      <c r="S19" t="str">
        <f>IF(Data!$E19=S$1, "",             IF(ISERR(SEARCH(S$1,Data!$A19)),"",          ";" &amp; VLOOKUP(S$1,Data!$E:$F,2, FALSE) &amp; ";"   )             )</f>
        <v/>
      </c>
      <c r="T19" t="str">
        <f>IF(Data!$E19=T$1, "",             IF(ISERR(SEARCH(T$1,Data!$A19)),"",          ";" &amp; VLOOKUP(T$1,Data!$E:$F,2, FALSE) &amp; ";"   )             )</f>
        <v/>
      </c>
      <c r="U19" t="str">
        <f>IF(Data!$E19=U$1, "",             IF(ISERR(SEARCH(U$1,Data!$A19)),"",          ";" &amp; VLOOKUP(U$1,Data!$E:$F,2, FALSE) &amp; ";"   )             )</f>
        <v/>
      </c>
      <c r="V19" t="str">
        <f>IF(Data!$E19=V$1, "",             IF(ISERR(SEARCH(V$1,Data!$A19)),"",          ";" &amp; VLOOKUP(V$1,Data!$E:$F,2, FALSE) &amp; ";"   )             )</f>
        <v/>
      </c>
      <c r="W19" t="str">
        <f>IF(Data!$E19=W$1, "",             IF(ISERR(SEARCH(W$1,Data!$A19)),"",          ";" &amp; VLOOKUP(W$1,Data!$E:$F,2, FALSE) &amp; ";"   )             )</f>
        <v/>
      </c>
      <c r="X19" t="str">
        <f>IF(Data!$E19=X$1, "",             IF(ISERR(SEARCH(X$1,Data!$A19)),"",          ";" &amp; VLOOKUP(X$1,Data!$E:$F,2, FALSE) &amp; ";"   )             )</f>
        <v/>
      </c>
      <c r="Y19" t="str">
        <f>IF(Data!$E19=Y$1, "",             IF(ISERR(SEARCH(Y$1,Data!$A19)),"",          ";" &amp; VLOOKUP(Y$1,Data!$E:$F,2, FALSE) &amp; ";"   )             )</f>
        <v/>
      </c>
      <c r="Z19" t="str">
        <f>IF(Data!$E19=Z$1, "",             IF(ISERR(SEARCH(Z$1,Data!$A19)),"",          ";" &amp; VLOOKUP(Z$1,Data!$E:$F,2, FALSE) &amp; ";"   )             )</f>
        <v/>
      </c>
      <c r="AA19" t="str">
        <f>IF(Data!$E19=AA$1, "",             IF(ISERR(SEARCH(AA$1,Data!$A19)),"",          ";" &amp; VLOOKUP(AA$1,Data!$E:$F,2, FALSE) &amp; ";"   )             )</f>
        <v/>
      </c>
      <c r="AB19" t="str">
        <f>IF(Data!$E19=AB$1, "",             IF(ISERR(SEARCH(AB$1,Data!$A19)),"",          ";" &amp; VLOOKUP(AB$1,Data!$E:$F,2, FALSE) &amp; ";"   )             )</f>
        <v/>
      </c>
      <c r="AC19" t="str">
        <f>IF(Data!$E19=AC$1, "",             IF(ISERR(SEARCH(AC$1,Data!$A19)),"",          ";" &amp; VLOOKUP(AC$1,Data!$E:$F,2, FALSE) &amp; ";"   )             )</f>
        <v/>
      </c>
      <c r="AD19" t="str">
        <f>IF(Data!$E19=AD$1, "",             IF(ISERR(SEARCH(AD$1,Data!$A19)),"",          ";" &amp; VLOOKUP(AD$1,Data!$E:$F,2, FALSE) &amp; ";"   )             )</f>
        <v/>
      </c>
      <c r="AE19" t="str">
        <f>IF(Data!$E19=AE$1, "",             IF(ISERR(SEARCH(AE$1,Data!$A19)),"",          ";" &amp; VLOOKUP(AE$1,Data!$E:$F,2, FALSE) &amp; ";"   )             )</f>
        <v/>
      </c>
      <c r="AF19" t="str">
        <f>IF(Data!$E19=AF$1, "",             IF(ISERR(SEARCH(AF$1,Data!$A19)),"",          ";" &amp; VLOOKUP(AF$1,Data!$E:$F,2, FALSE) &amp; ";"   )             )</f>
        <v/>
      </c>
      <c r="AG19" t="str">
        <f>IF(Data!$E19=AG$1, "",             IF(ISERR(SEARCH(AG$1,Data!$A19)),"",          ";" &amp; VLOOKUP(AG$1,Data!$E:$F,2, FALSE) &amp; ";"   )             )</f>
        <v/>
      </c>
      <c r="AH19" t="str">
        <f>IF(Data!$E19=AH$1, "",             IF(ISERR(SEARCH(AH$1,Data!$A19)),"",          ";" &amp; VLOOKUP(AH$1,Data!$E:$F,2, FALSE) &amp; ";"   )             )</f>
        <v/>
      </c>
      <c r="AI19" t="str">
        <f>IF(Data!$E19=AI$1, "",             IF(ISERR(SEARCH(AI$1,Data!$A19)),"",          ";" &amp; VLOOKUP(AI$1,Data!$E:$F,2, FALSE) &amp; ";"   )             )</f>
        <v/>
      </c>
      <c r="AJ19" t="str">
        <f>IF(Data!$E19=AJ$1, "",             IF(ISERR(SEARCH(AJ$1,Data!$A19)),"",          ";" &amp; VLOOKUP(AJ$1,Data!$E:$F,2, FALSE) &amp; ";"   )             )</f>
        <v/>
      </c>
      <c r="AK19" t="str">
        <f>IF(Data!$E19=AK$1, "",             IF(ISERR(SEARCH(AK$1,Data!$A19)),"",          ";" &amp; VLOOKUP(AK$1,Data!$E:$F,2, FALSE) &amp; ";"   )             )</f>
        <v/>
      </c>
      <c r="AL19" t="str">
        <f>IF(Data!$E19=AL$1, "",             IF(ISERR(SEARCH(AL$1,Data!$A19)),"",          ";" &amp; VLOOKUP(AL$1,Data!$E:$F,2, FALSE) &amp; ";"   )             )</f>
        <v/>
      </c>
      <c r="AM19" t="str">
        <f>IF(Data!$E19=AM$1, "",             IF(ISERR(SEARCH(AM$1,Data!$A19)),"",          ";" &amp; VLOOKUP(AM$1,Data!$E:$F,2, FALSE) &amp; ";"   )             )</f>
        <v/>
      </c>
      <c r="AN19" t="str">
        <f>IF(Data!$E19=AN$1, "",             IF(ISERR(SEARCH(AN$1,Data!$A19)),"",          ";" &amp; VLOOKUP(AN$1,Data!$E:$F,2, FALSE) &amp; ";"   )             )</f>
        <v/>
      </c>
      <c r="AO19" t="str">
        <f>IF(Data!$E19=AO$1, "",             IF(ISERR(SEARCH(AO$1,Data!$A19)),"",          ";" &amp; VLOOKUP(AO$1,Data!$E:$F,2, FALSE) &amp; ";"   )             )</f>
        <v/>
      </c>
      <c r="AP19" t="str">
        <f>IF(Data!$E19=AP$1, "",             IF(ISERR(SEARCH(AP$1,Data!$A19)),"",          ";" &amp; VLOOKUP(AP$1,Data!$E:$F,2, FALSE) &amp; ";"   )             )</f>
        <v/>
      </c>
      <c r="AQ19" t="str">
        <f>IF(Data!$E19=AQ$1, "",             IF(ISERR(SEARCH(AQ$1,Data!$A19)),"",          ";" &amp; VLOOKUP(AQ$1,Data!$E:$F,2, FALSE) &amp; ";"   )             )</f>
        <v/>
      </c>
      <c r="AR19" t="str">
        <f>IF(Data!$E19=AR$1, "",             IF(ISERR(SEARCH(AR$1,Data!$A19)),"",          ";" &amp; VLOOKUP(AR$1,Data!$E:$F,2, FALSE) &amp; ";"   )             )</f>
        <v>;36;</v>
      </c>
      <c r="AS19" t="str">
        <f>IF(Data!$E19=AS$1, "",             IF(ISERR(SEARCH(AS$1,Data!$A19)),"",          ";" &amp; VLOOKUP(AS$1,Data!$E:$F,2, FALSE) &amp; ";"   )             )</f>
        <v/>
      </c>
      <c r="AT19" t="str">
        <f>IF(Data!$E19=AT$1, "",             IF(ISERR(SEARCH(AT$1,Data!$A19)),"",          ";" &amp; VLOOKUP(AT$1,Data!$E:$F,2, FALSE) &amp; ";"   )             )</f>
        <v/>
      </c>
      <c r="AU19" t="str">
        <f>IF(Data!$E19=AU$1, "",             IF(ISERR(SEARCH(AU$1,Data!$A19)),"",          ";" &amp; VLOOKUP(AU$1,Data!$E:$F,2, FALSE) &amp; ";"   )             )</f>
        <v/>
      </c>
      <c r="AV19" t="str">
        <f>IF(Data!$E19=AV$1, "",             IF(ISERR(SEARCH(AV$1,Data!$A19)),"",          ";" &amp; VLOOKUP(AV$1,Data!$E:$F,2, FALSE) &amp; ";"   )             )</f>
        <v/>
      </c>
      <c r="AW19" t="str">
        <f>IF(Data!$E19=AW$1, "",             IF(ISERR(SEARCH(AW$1,Data!$A19)),"",          ";" &amp; VLOOKUP(AW$1,Data!$E:$F,2, FALSE) &amp; ";"   )             )</f>
        <v/>
      </c>
      <c r="AX19" t="str">
        <f>IF(Data!$E19=AX$1, "",             IF(ISERR(SEARCH(AX$1,Data!$A19)),"",          ";" &amp; VLOOKUP(AX$1,Data!$E:$F,2, FALSE) &amp; ";"   )             )</f>
        <v/>
      </c>
      <c r="AY19" t="str">
        <f>IF(Data!$E19=AY$1, "",             IF(ISERR(SEARCH(AY$1,Data!$A19)),"",          ";" &amp; VLOOKUP(AY$1,Data!$E:$F,2, FALSE) &amp; ";"   )             )</f>
        <v/>
      </c>
      <c r="AZ19" t="str">
        <f>IF(Data!$E19=AZ$1, "",             IF(ISERR(SEARCH(AZ$1,Data!$A19)),"",          ";" &amp; VLOOKUP(AZ$1,Data!$E:$F,2, FALSE) &amp; ";"   )             )</f>
        <v/>
      </c>
      <c r="BA19" t="str">
        <f>IF(Data!$E19=BA$1, "",             IF(ISERR(SEARCH(BA$1,Data!$A19)),"",          ";" &amp; VLOOKUP(BA$1,Data!$E:$F,2, FALSE) &amp; ";"   )             )</f>
        <v/>
      </c>
      <c r="BB19" t="str">
        <f>IF(Data!$E19=BB$1, "",             IF(ISERR(SEARCH(BB$1,Data!$A19)),"",          ";" &amp; VLOOKUP(BB$1,Data!$E:$F,2, FALSE) &amp; ";"   )             )</f>
        <v/>
      </c>
      <c r="BC19" t="str">
        <f>IF(Data!$E19=BC$1, "",             IF(ISERR(SEARCH(BC$1,Data!$A19)),"",          ";" &amp; VLOOKUP(BC$1,Data!$E:$F,2, FALSE) &amp; ";"   )             )</f>
        <v/>
      </c>
      <c r="BD19" t="str">
        <f>IF(Data!$E19=BD$1, "",             IF(ISERR(SEARCH(BD$1,Data!$A19)),"",          ";" &amp; VLOOKUP(BD$1,Data!$E:$F,2, FALSE) &amp; ";"   )             )</f>
        <v/>
      </c>
      <c r="BE19" t="str">
        <f>IF(Data!$E19=BE$1, "",             IF(ISERR(SEARCH(BE$1,Data!$A19)),"",          ";" &amp; VLOOKUP(BE$1,Data!$E:$F,2, FALSE) &amp; ";"   )             )</f>
        <v/>
      </c>
      <c r="BF19" t="str">
        <f>IF(Data!$E19=BF$1, "",             IF(ISERR(SEARCH(BF$1,Data!$A19)),"",          ";" &amp; VLOOKUP(BF$1,Data!$E:$F,2, FALSE) &amp; ";"   )             )</f>
        <v/>
      </c>
      <c r="BG19" t="str">
        <f>IF(Data!$E19=BG$1, "",             IF(ISERR(SEARCH(BG$1,Data!$A19)),"",          ";" &amp; VLOOKUP(BG$1,Data!$E:$F,2, FALSE) &amp; ";"   )             )</f>
        <v/>
      </c>
      <c r="BH19" t="str">
        <f>IF(Data!$E19=BH$1, "",             IF(ISERR(SEARCH(BH$1,Data!$A19)),"",          ";" &amp; VLOOKUP(BH$1,Data!$E:$F,2, FALSE) &amp; ";"   )             )</f>
        <v/>
      </c>
      <c r="BI19" t="str">
        <f>IF(Data!$E19=BI$1, "",             IF(ISERR(SEARCH(BI$1,Data!$A19)),"",          ";" &amp; VLOOKUP(BI$1,Data!$E:$F,2, FALSE) &amp; ";"   )             )</f>
        <v/>
      </c>
      <c r="BJ19" t="str">
        <f>IF(Data!$E19=BJ$1, "",             IF(ISERR(SEARCH(BJ$1,Data!$A19)),"",          ";" &amp; VLOOKUP(BJ$1,Data!$E:$F,2, FALSE) &amp; ";"   )             )</f>
        <v/>
      </c>
      <c r="BK19" t="str">
        <f>IF(Data!$E19=BK$1, "",             IF(ISERR(SEARCH(BK$1,Data!$A19)),"",          ";" &amp; VLOOKUP(BK$1,Data!$E:$F,2, FALSE) &amp; ";"   )             )</f>
        <v/>
      </c>
      <c r="BL19" t="str">
        <f>IF(Data!$E19=BL$1, "",             IF(ISERR(SEARCH(BL$1,Data!$A19)),"",          ";" &amp; VLOOKUP(BL$1,Data!$E:$F,2, FALSE) &amp; ";"   )             )</f>
        <v/>
      </c>
      <c r="BM19" t="str">
        <f>IF(Data!$E19=BM$1, "",             IF(ISERR(SEARCH(BM$1,Data!$A19)),"",          ";" &amp; VLOOKUP(BM$1,Data!$E:$F,2, FALSE) &amp; ";"   )             )</f>
        <v/>
      </c>
      <c r="BN19" t="str">
        <f>IF(Data!$E19=BN$1, "",             IF(ISERR(SEARCH(BN$1,Data!$A19)),"",          ";" &amp; VLOOKUP(BN$1,Data!$E:$F,2, FALSE) &amp; ";"   )             )</f>
        <v/>
      </c>
      <c r="BO19" t="str">
        <f>IF(Data!$E19=BO$1, "",             IF(ISERR(SEARCH(BO$1,Data!$A19)),"",          ";" &amp; VLOOKUP(BO$1,Data!$E:$F,2, FALSE) &amp; ";"   )             )</f>
        <v/>
      </c>
      <c r="BP19" t="str">
        <f>IF(Data!$E19=BP$1, "",             IF(ISERR(SEARCH(BP$1,Data!$A19)),"",          ";" &amp; VLOOKUP(BP$1,Data!$E:$F,2, FALSE) &amp; ";"   )             )</f>
        <v/>
      </c>
      <c r="BQ19" t="str">
        <f>IF(Data!$E19=BQ$1, "",             IF(ISERR(SEARCH(BQ$1,Data!$A19)),"",          ";" &amp; VLOOKUP(BQ$1,Data!$E:$F,2, FALSE) &amp; ";"   )             )</f>
        <v/>
      </c>
      <c r="BR19" t="str">
        <f>IF(Data!$E19=BR$1, "",             IF(ISERR(SEARCH(BR$1,Data!$A19)),"",          ";" &amp; VLOOKUP(BR$1,Data!$E:$F,2, FALSE) &amp; ";"   )             )</f>
        <v/>
      </c>
      <c r="BS19" t="str">
        <f>IF(Data!$E19=BS$1, "",             IF(ISERR(SEARCH(BS$1,Data!$A19)),"",          ";" &amp; VLOOKUP(BS$1,Data!$E:$F,2, FALSE) &amp; ";"   )             )</f>
        <v/>
      </c>
      <c r="BT19" t="str">
        <f>IF(Data!$E19=BT$1, "",             IF(ISERR(SEARCH(BT$1,Data!$A19)),"",          ";" &amp; VLOOKUP(BT$1,Data!$E:$F,2, FALSE) &amp; ";"   )             )</f>
        <v/>
      </c>
      <c r="BU19" t="str">
        <f>IF(Data!$E19=BU$1, "",             IF(ISERR(SEARCH(BU$1,Data!$A19)),"",          ";" &amp; VLOOKUP(BU$1,Data!$E:$F,2, FALSE) &amp; ";"   )             )</f>
        <v/>
      </c>
      <c r="BV19" t="str">
        <f>IF(Data!$E19=BV$1, "",             IF(ISERR(SEARCH(BV$1,Data!$A19)),"",          ";" &amp; VLOOKUP(BV$1,Data!$E:$F,2, FALSE) &amp; ";"   )             )</f>
        <v/>
      </c>
      <c r="BW19" t="str">
        <f>IF(Data!$E19=BW$1, "",             IF(ISERR(SEARCH(BW$1,Data!$A19)),"",          ";" &amp; VLOOKUP(BW$1,Data!$E:$F,2, FALSE) &amp; ";"   )             )</f>
        <v/>
      </c>
      <c r="BX19" t="str">
        <f>IF(Data!$E19=BX$1, "",             IF(ISERR(SEARCH(BX$1,Data!$A19)),"",          ";" &amp; VLOOKUP(BX$1,Data!$E:$F,2, FALSE) &amp; ";"   )             )</f>
        <v/>
      </c>
      <c r="BY19" t="str">
        <f>IF(Data!$E19=BY$1, "",             IF(ISERR(SEARCH(BY$1,Data!$A19)),"",          ";" &amp; VLOOKUP(BY$1,Data!$E:$F,2, FALSE) &amp; ";"   )             )</f>
        <v/>
      </c>
      <c r="BZ19" t="str">
        <f>IF(Data!$E19=BZ$1, "",             IF(ISERR(SEARCH(BZ$1,Data!$A19)),"",          ";" &amp; VLOOKUP(BZ$1,Data!$E:$F,2, FALSE) &amp; ";"   )             )</f>
        <v/>
      </c>
      <c r="CA19" t="str">
        <f>IF(Data!$E19=CA$1, "",             IF(ISERR(SEARCH(CA$1,Data!$A19)),"",          ";" &amp; VLOOKUP(CA$1,Data!$E:$F,2, FALSE) &amp; ";"   )             )</f>
        <v/>
      </c>
      <c r="CB19" t="str">
        <f>IF(Data!$E19=CB$1, "",             IF(ISERR(SEARCH(CB$1,Data!$A19)),"",          ";" &amp; VLOOKUP(CB$1,Data!$E:$F,2, FALSE) &amp; ";"   )             )</f>
        <v/>
      </c>
      <c r="CC19" t="str">
        <f>IF(Data!$E19=CC$1, "",             IF(ISERR(SEARCH(CC$1,Data!$A19)),"",          ";" &amp; VLOOKUP(CC$1,Data!$E:$F,2, FALSE) &amp; ";"   )             )</f>
        <v/>
      </c>
      <c r="CD19" t="str">
        <f>IF(Data!$E19=CD$1, "",             IF(ISERR(SEARCH(CD$1,Data!$A19)),"",          ";" &amp; VLOOKUP(CD$1,Data!$E:$F,2, FALSE) &amp; ";"   )             )</f>
        <v/>
      </c>
      <c r="CE19" t="str">
        <f>IF(Data!$E19=CE$1, "",             IF(ISERR(SEARCH(CE$1,Data!$A19)),"",          ";" &amp; VLOOKUP(CE$1,Data!$E:$F,2, FALSE) &amp; ";"   )             )</f>
        <v/>
      </c>
      <c r="CF19" t="str">
        <f>IF(Data!$E19=CF$1, "",             IF(ISERR(SEARCH(CF$1,Data!$A19)),"",          ";" &amp; VLOOKUP(CF$1,Data!$E:$F,2, FALSE) &amp; ";"   )             )</f>
        <v/>
      </c>
      <c r="CG19" t="str">
        <f>IF(Data!$E19=CG$1, "",             IF(ISERR(SEARCH(CG$1,Data!$A19)),"",          ";" &amp; VLOOKUP(CG$1,Data!$E:$F,2, FALSE) &amp; ";"   )             )</f>
        <v/>
      </c>
      <c r="CH19" t="str">
        <f>IF(Data!$E19=CH$1, "",             IF(ISERR(SEARCH(CH$1,Data!$A19)),"",          ";" &amp; VLOOKUP(CH$1,Data!$E:$F,2, FALSE) &amp; ";"   )             )</f>
        <v/>
      </c>
      <c r="CI19" t="str">
        <f>IF(Data!$E19=CI$1, "",             IF(ISERR(SEARCH(CI$1,Data!$A19)),"",          ";" &amp; VLOOKUP(CI$1,Data!$E:$F,2, FALSE) &amp; ";"   )             )</f>
        <v/>
      </c>
      <c r="CJ19" t="str">
        <f>IF(Data!$E19=CJ$1, "",             IF(ISERR(SEARCH(CJ$1,Data!$A19)),"",          ";" &amp; VLOOKUP(CJ$1,Data!$E:$F,2, FALSE) &amp; ";"   )             )</f>
        <v/>
      </c>
      <c r="CK19" t="str">
        <f>IF(Data!$E19=CK$1, "",             IF(ISERR(SEARCH(CK$1,Data!$A19)),"",          ";" &amp; VLOOKUP(CK$1,Data!$E:$F,2, FALSE) &amp; ";"   )             )</f>
        <v/>
      </c>
      <c r="CL19" t="str">
        <f>IF(Data!$E19=CL$1, "",             IF(ISERR(SEARCH(CL$1,Data!$A19)),"",          ";" &amp; VLOOKUP(CL$1,Data!$E:$F,2, FALSE) &amp; ";"   )             )</f>
        <v/>
      </c>
      <c r="CM19" t="str">
        <f>IF(Data!$E19=CM$1, "",             IF(ISERR(SEARCH(CM$1,Data!$A19)),"",          ";" &amp; VLOOKUP(CM$1,Data!$E:$F,2, FALSE) &amp; ";"   )             )</f>
        <v/>
      </c>
      <c r="CN19" t="str">
        <f>IF(Data!$E19=CN$1, "",             IF(ISERR(SEARCH(CN$1,Data!$A19)),"",          ";" &amp; VLOOKUP(CN$1,Data!$E:$F,2, FALSE) &amp; ";"   )             )</f>
        <v/>
      </c>
      <c r="CO19" t="str">
        <f>IF(Data!$E19=CO$1, "",             IF(ISERR(SEARCH(CO$1,Data!$A19)),"",          ";" &amp; VLOOKUP(CO$1,Data!$E:$F,2, FALSE) &amp; ";"   )             )</f>
        <v/>
      </c>
      <c r="CP19" t="str">
        <f>IF(Data!$E19=CP$1, "",             IF(ISERR(SEARCH(CP$1,Data!$A19)),"",          ";" &amp; VLOOKUP(CP$1,Data!$E:$F,2, FALSE) &amp; ";"   )             )</f>
        <v/>
      </c>
      <c r="CQ19" t="str">
        <f>IF(Data!$E19=CQ$1, "",             IF(ISERR(SEARCH(CQ$1,Data!$A19)),"",          ";" &amp; VLOOKUP(CQ$1,Data!$E:$F,2, FALSE) &amp; ";"   )             )</f>
        <v/>
      </c>
      <c r="CR19" t="str">
        <f>IF(Data!$E19=CR$1, "",             IF(ISERR(SEARCH(CR$1,Data!$A19)),"",          ";" &amp; VLOOKUP(CR$1,Data!$E:$F,2, FALSE) &amp; ";"   )             )</f>
        <v/>
      </c>
      <c r="CS19" t="str">
        <f>IF(Data!$E19=CS$1, "",             IF(ISERR(SEARCH(CS$1,Data!$A19)),"",          ";" &amp; VLOOKUP(CS$1,Data!$E:$F,2, FALSE) &amp; ";"   )             )</f>
        <v/>
      </c>
      <c r="CT19" t="str">
        <f>IF(Data!$E19=CT$1, "",             IF(ISERR(SEARCH(CT$1,Data!$A19)),"",          ";" &amp; VLOOKUP(CT$1,Data!$E:$F,2, FALSE) &amp; ";"   )             )</f>
        <v/>
      </c>
      <c r="CU19" t="str">
        <f>IF(Data!$E19=CU$1, "",             IF(ISERR(SEARCH(CU$1,Data!$A19)),"",          ";" &amp; VLOOKUP(CU$1,Data!$E:$F,2, FALSE) &amp; ";"   )             )</f>
        <v/>
      </c>
      <c r="CV19" t="str">
        <f>IF(Data!$E19=CV$1, "",             IF(ISERR(SEARCH(CV$1,Data!$A19)),"",          ";" &amp; VLOOKUP(CV$1,Data!$E:$F,2, FALSE) &amp; ";"   )             )</f>
        <v/>
      </c>
      <c r="CW19" t="str">
        <f>IF(Data!$E19=CW$1, "",             IF(ISERR(SEARCH(CW$1,Data!$A19)),"",          ";" &amp; VLOOKUP(CW$1,Data!$E:$F,2, FALSE) &amp; ";"   )             )</f>
        <v/>
      </c>
      <c r="CX19" t="str">
        <f>IF(Data!$E19=CX$1, "",             IF(ISERR(SEARCH(CX$1,Data!$A19)),"",          ";" &amp; VLOOKUP(CX$1,Data!$E:$F,2, FALSE) &amp; ";"   )             )</f>
        <v/>
      </c>
      <c r="CY19" t="str">
        <f>IF(Data!$E19=CY$1, "",             IF(ISERR(SEARCH(CY$1,Data!$A19)),"",          ";" &amp; VLOOKUP(CY$1,Data!$E:$F,2, FALSE) &amp; ";"   )             )</f>
        <v/>
      </c>
      <c r="CZ19" t="str">
        <f>IF(Data!$E19=CZ$1, "",             IF(ISERR(SEARCH(CZ$1,Data!$A19)),"",          ";" &amp; VLOOKUP(CZ$1,Data!$E:$F,2, FALSE) &amp; ";"   )             )</f>
        <v/>
      </c>
      <c r="DA19" t="str">
        <f>IF(Data!$E19=DA$1, "",             IF(ISERR(SEARCH(DA$1,Data!$A19)),"",          ";" &amp; VLOOKUP(DA$1,Data!$E:$F,2, FALSE) &amp; ";"   )             )</f>
        <v/>
      </c>
      <c r="DB19" t="str">
        <f>IF(Data!$E19=DB$1, "",             IF(ISERR(SEARCH(DB$1,Data!$A19)),"",          ";" &amp; VLOOKUP(DB$1,Data!$E:$F,2, FALSE) &amp; ";"   )             )</f>
        <v/>
      </c>
      <c r="DC19" t="str">
        <f>IF(Data!$E19=DC$1, "",             IF(ISERR(SEARCH(DC$1,Data!$A19)),"",          ";" &amp; VLOOKUP(DC$1,Data!$E:$F,2, FALSE) &amp; ";"   )             )</f>
        <v/>
      </c>
      <c r="DD19" t="str">
        <f>IF(Data!$E19=DD$1, "",             IF(ISERR(SEARCH(DD$1,Data!$A19)),"",          ";" &amp; VLOOKUP(DD$1,Data!$E:$F,2, FALSE) &amp; ";"   )             )</f>
        <v/>
      </c>
      <c r="DE19" t="str">
        <f>IF(Data!$E19=DE$1, "",             IF(ISERR(SEARCH(DE$1,Data!$A19)),"",          ";" &amp; VLOOKUP(DE$1,Data!$E:$F,2, FALSE) &amp; ";"   )             )</f>
        <v/>
      </c>
      <c r="DF19" t="str">
        <f>IF(Data!$E19=DF$1, "",             IF(ISERR(SEARCH(DF$1,Data!$A19)),"",          ";" &amp; VLOOKUP(DF$1,Data!$E:$F,2, FALSE) &amp; ";"   )             )</f>
        <v/>
      </c>
      <c r="DG19" t="str">
        <f>IF(Data!$E19=DG$1, "",             IF(ISERR(SEARCH(DG$1,Data!$A19)),"",          ";" &amp; VLOOKUP(DG$1,Data!$E:$F,2, FALSE) &amp; ";"   )             )</f>
        <v/>
      </c>
      <c r="DH19" t="str">
        <f>IF(Data!$E19=DH$1, "",             IF(ISERR(SEARCH(DH$1,Data!$A19)),"",          ";" &amp; VLOOKUP(DH$1,Data!$E:$F,2, FALSE) &amp; ";"   )             )</f>
        <v/>
      </c>
      <c r="DI19" t="str">
        <f>IF(Data!$E19=DI$1, "",             IF(ISERR(SEARCH(DI$1,Data!$A19)),"",          ";" &amp; VLOOKUP(DI$1,Data!$E:$F,2, FALSE) &amp; ";"   )             )</f>
        <v/>
      </c>
      <c r="DJ19" t="str">
        <f>IF(Data!$E19=DJ$1, "",             IF(ISERR(SEARCH(DJ$1,Data!$A19)),"",          ";" &amp; VLOOKUP(DJ$1,Data!$E:$F,2, FALSE) &amp; ";"   )             )</f>
        <v/>
      </c>
      <c r="DK19" t="str">
        <f>IF(Data!$E19=DK$1, "",             IF(ISERR(SEARCH(DK$1,Data!$A19)),"",          ";" &amp; VLOOKUP(DK$1,Data!$E:$F,2, FALSE) &amp; ";"   )             )</f>
        <v/>
      </c>
      <c r="DL19" t="str">
        <f>IF(Data!$E19=DL$1, "",             IF(ISERR(SEARCH(DL$1,Data!$A19)),"",          ";" &amp; VLOOKUP(DL$1,Data!$E:$F,2, FALSE) &amp; ";"   )             )</f>
        <v/>
      </c>
      <c r="DM19" t="str">
        <f>IF(Data!$E19=DM$1, "",             IF(ISERR(SEARCH(DM$1,Data!$A19)),"",          ";" &amp; VLOOKUP(DM$1,Data!$E:$F,2, FALSE) &amp; ";"   )             )</f>
        <v/>
      </c>
      <c r="DN19" t="str">
        <f>IF(Data!$E19=DN$1, "",             IF(ISERR(SEARCH(DN$1,Data!$A19)),"",          ";" &amp; VLOOKUP(DN$1,Data!$E:$F,2, FALSE) &amp; ";"   )             )</f>
        <v/>
      </c>
      <c r="DO19" t="str">
        <f>IF(Data!$E19=DO$1, "",             IF(ISERR(SEARCH(DO$1,Data!$A19)),"",          ";" &amp; VLOOKUP(DO$1,Data!$E:$F,2, FALSE) &amp; ";"   )             )</f>
        <v/>
      </c>
      <c r="DP19" t="str">
        <f>IF(Data!$E19=DP$1, "",             IF(ISERR(SEARCH(DP$1,Data!$A19)),"",          ";" &amp; VLOOKUP(DP$1,Data!$E:$F,2, FALSE) &amp; ";"   )             )</f>
        <v/>
      </c>
      <c r="DQ19" t="str">
        <f>IF(Data!$E19=DQ$1, "",             IF(ISERR(SEARCH(DQ$1,Data!$A19)),"",          ";" &amp; VLOOKUP(DQ$1,Data!$E:$F,2, FALSE) &amp; ";"   )             )</f>
        <v/>
      </c>
      <c r="DR19" t="str">
        <f>IF(Data!$E19=DR$1, "",             IF(ISERR(SEARCH(DR$1,Data!$A19)),"",          ";" &amp; VLOOKUP(DR$1,Data!$E:$F,2, FALSE) &amp; ";"   )             )</f>
        <v/>
      </c>
      <c r="DS19" t="str">
        <f>IF(Data!$E19=DS$1, "",             IF(ISERR(SEARCH(DS$1,Data!$A19)),"",          ";" &amp; VLOOKUP(DS$1,Data!$E:$F,2, FALSE) &amp; ";"   )             )</f>
        <v/>
      </c>
      <c r="DT19" t="str">
        <f>IF(Data!$E19=DT$1, "",             IF(ISERR(SEARCH(DT$1,Data!$A19)),"",          ";" &amp; VLOOKUP(DT$1,Data!$E:$F,2, FALSE) &amp; ";"   )             )</f>
        <v/>
      </c>
      <c r="DU19" t="str">
        <f>IF(Data!$E19=DU$1, "",             IF(ISERR(SEARCH(DU$1,Data!$A19)),"",          ";" &amp; VLOOKUP(DU$1,Data!$E:$F,2, FALSE) &amp; ";"   )             )</f>
        <v/>
      </c>
      <c r="DV19" t="str">
        <f>IF(Data!$E19=DV$1, "",             IF(ISERR(SEARCH(DV$1,Data!$A19)),"",          ";" &amp; VLOOKUP(DV$1,Data!$E:$F,2, FALSE) &amp; ";"   )             )</f>
        <v/>
      </c>
      <c r="DW19" t="str">
        <f>IF(Data!$E19=DW$1, "",             IF(ISERR(SEARCH(DW$1,Data!$A19)),"",          ";" &amp; VLOOKUP(DW$1,Data!$E:$F,2, FALSE) &amp; ";"   )             )</f>
        <v/>
      </c>
      <c r="DX19" t="str">
        <f>IF(Data!$E19=DX$1, "",             IF(ISERR(SEARCH(DX$1,Data!$A19)),"",          ";" &amp; VLOOKUP(DX$1,Data!$E:$F,2, FALSE) &amp; ";"   )             )</f>
        <v/>
      </c>
      <c r="DY19" t="str">
        <f>IF(Data!$E19=DY$1, "",             IF(ISERR(SEARCH(DY$1,Data!$A19)),"",          ";" &amp; VLOOKUP(DY$1,Data!$E:$F,2, FALSE) &amp; ";"   )             )</f>
        <v/>
      </c>
      <c r="DZ19" t="str">
        <f>IF(Data!$E19=DZ$1, "",             IF(ISERR(SEARCH(DZ$1,Data!$A19)),"",          ";" &amp; VLOOKUP(DZ$1,Data!$E:$F,2, FALSE) &amp; ";"   )             )</f>
        <v/>
      </c>
      <c r="EA19" t="str">
        <f>IF(Data!$E19=EA$1, "",             IF(ISERR(SEARCH(EA$1,Data!$A19)),"",          ";" &amp; VLOOKUP(EA$1,Data!$E:$F,2, FALSE) &amp; ";"   )             )</f>
        <v/>
      </c>
      <c r="EB19" t="str">
        <f>IF(Data!$E19=EB$1, "",             IF(ISERR(SEARCH(EB$1,Data!$A19)),"",          ";" &amp; VLOOKUP(EB$1,Data!$E:$F,2, FALSE) &amp; ";"   )             )</f>
        <v/>
      </c>
      <c r="EC19" t="str">
        <f>IF(Data!$E19=EC$1, "",             IF(ISERR(SEARCH(EC$1,Data!$A19)),"",          ";" &amp; VLOOKUP(EC$1,Data!$E:$F,2, FALSE) &amp; ";"   )             )</f>
        <v/>
      </c>
      <c r="ED19" t="str">
        <f>IF(Data!$E19=ED$1, "",             IF(ISERR(SEARCH(ED$1,Data!$A19)),"",          ";" &amp; VLOOKUP(ED$1,Data!$E:$F,2, FALSE) &amp; ";"   )             )</f>
        <v/>
      </c>
      <c r="EE19" t="str">
        <f>IF(Data!$E19=EE$1, "",             IF(ISERR(SEARCH(EE$1,Data!$A19)),"",          ";" &amp; VLOOKUP(EE$1,Data!$E:$F,2, FALSE) &amp; ";"   )             )</f>
        <v/>
      </c>
      <c r="EF19" t="str">
        <f>IF(Data!$E19=EF$1, "",             IF(ISERR(SEARCH(EF$1,Data!$A19)),"",          ";" &amp; VLOOKUP(EF$1,Data!$E:$F,2, FALSE) &amp; ";"   )             )</f>
        <v/>
      </c>
      <c r="EG19" t="str">
        <f>IF(Data!$E19=EG$1, "",             IF(ISERR(SEARCH(EG$1,Data!$A19)),"",          ";" &amp; VLOOKUP(EG$1,Data!$E:$F,2, FALSE) &amp; ";"   )             )</f>
        <v/>
      </c>
      <c r="EH19" t="str">
        <f>IF(Data!$E19=EH$1, "",             IF(ISERR(SEARCH(EH$1,Data!$A19)),"",          ";" &amp; VLOOKUP(EH$1,Data!$E:$F,2, FALSE) &amp; ";"   )             )</f>
        <v/>
      </c>
      <c r="EI19" t="str">
        <f>IF(Data!$E19=EI$1, "",             IF(ISERR(SEARCH(EI$1,Data!$A19)),"",          ";" &amp; VLOOKUP(EI$1,Data!$E:$F,2, FALSE) &amp; ";"   )             )</f>
        <v/>
      </c>
      <c r="EJ19" t="str">
        <f>IF(Data!$E19=EJ$1, "",             IF(ISERR(SEARCH(EJ$1,Data!$A19)),"",          ";" &amp; VLOOKUP(EJ$1,Data!$E:$F,2, FALSE) &amp; ";"   )             )</f>
        <v/>
      </c>
      <c r="EK19" t="str">
        <f>IF(Data!$E19=EK$1, "",             IF(ISERR(SEARCH(EK$1,Data!$A19)),"",          ";" &amp; VLOOKUP(EK$1,Data!$E:$F,2, FALSE) &amp; ";"   )             )</f>
        <v/>
      </c>
      <c r="EL19" t="str">
        <f>IF(Data!$E19=EL$1, "",             IF(ISERR(SEARCH(EL$1,Data!$A19)),"",          ";" &amp; VLOOKUP(EL$1,Data!$E:$F,2, FALSE) &amp; ";"   )             )</f>
        <v/>
      </c>
      <c r="EM19" t="str">
        <f>IF(Data!$E19=EM$1, "",             IF(ISERR(SEARCH(EM$1,Data!$A19)),"",          ";" &amp; VLOOKUP(EM$1,Data!$E:$F,2, FALSE) &amp; ";"   )             )</f>
        <v/>
      </c>
      <c r="EN19" t="str">
        <f>IF(Data!$E19=EN$1, "",             IF(ISERR(SEARCH(EN$1,Data!$A19)),"",          ";" &amp; VLOOKUP(EN$1,Data!$E:$F,2, FALSE) &amp; ";"   )             )</f>
        <v/>
      </c>
      <c r="EO19" t="str">
        <f>IF(Data!$E19=EO$1, "",             IF(ISERR(SEARCH(EO$1,Data!$A19)),"",          ";" &amp; VLOOKUP(EO$1,Data!$E:$F,2, FALSE) &amp; ";"   )             )</f>
        <v/>
      </c>
      <c r="EP19" t="str">
        <f>IF(Data!$E19=EP$1, "",             IF(ISERR(SEARCH(EP$1,Data!$A19)),"",          ";" &amp; VLOOKUP(EP$1,Data!$E:$F,2, FALSE) &amp; ";"   )             )</f>
        <v/>
      </c>
      <c r="EQ19" t="str">
        <f>IF(Data!$E19=EQ$1, "",             IF(ISERR(SEARCH(EQ$1,Data!$A19)),"",          ";" &amp; VLOOKUP(EQ$1,Data!$E:$F,2, FALSE) &amp; ";"   )             )</f>
        <v/>
      </c>
      <c r="ER19" t="str">
        <f>IF(Data!$E19=ER$1, "",             IF(ISERR(SEARCH(ER$1,Data!$A19)),"",          ";" &amp; VLOOKUP(ER$1,Data!$E:$F,2, FALSE) &amp; ";"   )             )</f>
        <v/>
      </c>
      <c r="ES19" t="str">
        <f>IF(Data!$E19=ES$1, "",             IF(ISERR(SEARCH(ES$1,Data!$A19)),"",          ";" &amp; VLOOKUP(ES$1,Data!$E:$F,2, FALSE) &amp; ";"   )             )</f>
        <v/>
      </c>
      <c r="ET19" t="str">
        <f>IF(Data!$E19=ET$1, "",             IF(ISERR(SEARCH(ET$1,Data!$A19)),"",          ";" &amp; VLOOKUP(ET$1,Data!$E:$F,2, FALSE) &amp; ";"   )             )</f>
        <v/>
      </c>
      <c r="EU19" t="str">
        <f>IF(Data!$E19=EU$1, "",             IF(ISERR(SEARCH(EU$1,Data!$A19)),"",          ";" &amp; VLOOKUP(EU$1,Data!$E:$F,2, FALSE) &amp; ";"   )             )</f>
        <v/>
      </c>
      <c r="EV19" t="str">
        <f>IF(Data!$E19=EV$1, "",             IF(ISERR(SEARCH(EV$1,Data!$A19)),"",          ";" &amp; VLOOKUP(EV$1,Data!$E:$F,2, FALSE) &amp; ";"   )             )</f>
        <v/>
      </c>
      <c r="EW19" t="str">
        <f>IF(Data!$E19=EW$1, "",             IF(ISERR(SEARCH(EW$1,Data!$A19)),"",          ";" &amp; VLOOKUP(EW$1,Data!$E:$F,2, FALSE) &amp; ";"   )             )</f>
        <v/>
      </c>
      <c r="EX19" t="str">
        <f>IF(Data!$E19=EX$1, "",             IF(ISERR(SEARCH(EX$1,Data!$A19)),"",          ";" &amp; VLOOKUP(EX$1,Data!$E:$F,2, FALSE) &amp; ";"   )             )</f>
        <v/>
      </c>
      <c r="EY19" t="str">
        <f>IF(Data!$E19=EY$1, "",             IF(ISERR(SEARCH(EY$1,Data!$A19)),"",          ";" &amp; VLOOKUP(EY$1,Data!$E:$F,2, FALSE) &amp; ";"   )             )</f>
        <v/>
      </c>
      <c r="EZ19" t="str">
        <f>IF(Data!$E19=EZ$1, "",             IF(ISERR(SEARCH(EZ$1,Data!$A19)),"",          ";" &amp; VLOOKUP(EZ$1,Data!$E:$F,2, FALSE) &amp; ";"   )             )</f>
        <v/>
      </c>
      <c r="FA19" t="str">
        <f>IF(Data!$E19=FA$1, "",             IF(ISERR(SEARCH(FA$1,Data!$A19)),"",          ";" &amp; VLOOKUP(FA$1,Data!$E:$F,2, FALSE) &amp; ";"   )             )</f>
        <v/>
      </c>
      <c r="FB19" t="str">
        <f>IF(Data!$E19=FB$1, "",             IF(ISERR(SEARCH(FB$1,Data!$A19)),"",          ";" &amp; VLOOKUP(FB$1,Data!$E:$F,2, FALSE) &amp; ";"   )             )</f>
        <v/>
      </c>
      <c r="FC19" t="str">
        <f>IF(Data!$E19=FC$1, "",             IF(ISERR(SEARCH(FC$1,Data!$A19)),"",          ";" &amp; VLOOKUP(FC$1,Data!$E:$F,2, FALSE) &amp; ";"   )             )</f>
        <v/>
      </c>
      <c r="FD19" t="str">
        <f>IF(Data!$E19=FD$1, "",             IF(ISERR(SEARCH(FD$1,Data!$A19)),"",          ";" &amp; VLOOKUP(FD$1,Data!$E:$F,2, FALSE) &amp; ";"   )             )</f>
        <v/>
      </c>
      <c r="FE19" t="str">
        <f>IF(Data!$E19=FE$1, "",             IF(ISERR(SEARCH(FE$1,Data!$A19)),"",          ";" &amp; VLOOKUP(FE$1,Data!$E:$F,2, FALSE) &amp; ";"   )             )</f>
        <v/>
      </c>
      <c r="FF19" t="str">
        <f>IF(Data!$E19=FF$1, "",             IF(ISERR(SEARCH(FF$1,Data!$A19)),"",          ";" &amp; VLOOKUP(FF$1,Data!$E:$F,2, FALSE) &amp; ";"   )             )</f>
        <v/>
      </c>
      <c r="FG19" t="str">
        <f>IF(Data!$E19=FG$1, "",             IF(ISERR(SEARCH(FG$1,Data!$A19)),"",          ";" &amp; VLOOKUP(FG$1,Data!$E:$F,2, FALSE) &amp; ";"   )             )</f>
        <v/>
      </c>
      <c r="FH19" t="str">
        <f>IF(Data!$E19=FH$1, "",             IF(ISERR(SEARCH(FH$1,Data!$A19)),"",          ";" &amp; VLOOKUP(FH$1,Data!$E:$F,2, FALSE) &amp; ";"   )             )</f>
        <v/>
      </c>
      <c r="FI19" t="str">
        <f>IF(Data!$E19=FI$1, "",             IF(ISERR(SEARCH(FI$1,Data!$A19)),"",          ";" &amp; VLOOKUP(FI$1,Data!$E:$F,2, FALSE) &amp; ";"   )             )</f>
        <v/>
      </c>
      <c r="FJ19" t="str">
        <f>IF(Data!$E19=FJ$1, "",             IF(ISERR(SEARCH(FJ$1,Data!$A19)),"",          ";" &amp; VLOOKUP(FJ$1,Data!$E:$F,2, FALSE) &amp; ";"   )             )</f>
        <v/>
      </c>
      <c r="FK19" t="str">
        <f>IF(Data!$E19=FK$1, "",             IF(ISERR(SEARCH(FK$1,Data!$A19)),"",          ";" &amp; VLOOKUP(FK$1,Data!$E:$F,2, FALSE) &amp; ";"   )             )</f>
        <v/>
      </c>
      <c r="FL19" t="str">
        <f>IF(Data!$E19=FL$1, "",             IF(ISERR(SEARCH(FL$1,Data!$A19)),"",          ";" &amp; VLOOKUP(FL$1,Data!$E:$F,2, FALSE) &amp; ";"   )             )</f>
        <v/>
      </c>
      <c r="FM19" t="str">
        <f>IF(Data!$E19=FM$1, "",             IF(ISERR(SEARCH(FM$1,Data!$A19)),"",          ";" &amp; VLOOKUP(FM$1,Data!$E:$F,2, FALSE) &amp; ";"   )             )</f>
        <v/>
      </c>
      <c r="FN19" t="str">
        <f>IF(Data!$E19=FN$1, "",             IF(ISERR(SEARCH(FN$1,Data!$A19)),"",          ";" &amp; VLOOKUP(FN$1,Data!$E:$F,2, FALSE) &amp; ";"   )             )</f>
        <v/>
      </c>
      <c r="FO19" t="str">
        <f>IF(Data!$E19=FO$1, "",             IF(ISERR(SEARCH(FO$1,Data!$A19)),"",          ";" &amp; VLOOKUP(FO$1,Data!$E:$F,2, FALSE) &amp; ";"   )             )</f>
        <v/>
      </c>
      <c r="FP19" t="str">
        <f>IF(Data!$E19=FP$1, "",             IF(ISERR(SEARCH(FP$1,Data!$A19)),"",          ";" &amp; VLOOKUP(FP$1,Data!$E:$F,2, FALSE) &amp; ";"   )             )</f>
        <v/>
      </c>
      <c r="FQ19" t="str">
        <f>IF(Data!$E19=FQ$1, "",             IF(ISERR(SEARCH(FQ$1,Data!$A19)),"",          ";" &amp; VLOOKUP(FQ$1,Data!$E:$F,2, FALSE) &amp; ";"   )             )</f>
        <v/>
      </c>
      <c r="FR19" t="str">
        <f>IF(Data!$E19=FR$1, "",             IF(ISERR(SEARCH(FR$1,Data!$A19)),"",          ";" &amp; VLOOKUP(FR$1,Data!$E:$F,2, FALSE) &amp; ";"   )             )</f>
        <v/>
      </c>
      <c r="FS19" t="str">
        <f>IF(Data!$E19=FS$1, "",             IF(ISERR(SEARCH(FS$1,Data!$A19)),"",          ";" &amp; VLOOKUP(FS$1,Data!$E:$F,2, FALSE) &amp; ";"   )             )</f>
        <v/>
      </c>
      <c r="FT19" t="str">
        <f>IF(Data!$E19=FT$1, "",             IF(ISERR(SEARCH(FT$1,Data!$A19)),"",          ";" &amp; VLOOKUP(FT$1,Data!$E:$F,2, FALSE) &amp; ";"   )             )</f>
        <v/>
      </c>
      <c r="FU19" t="str">
        <f>IF(Data!$E19=FU$1, "",             IF(ISERR(SEARCH(FU$1,Data!$A19)),"",          ";" &amp; VLOOKUP(FU$1,Data!$E:$F,2, FALSE) &amp; ";"   )             )</f>
        <v/>
      </c>
      <c r="FV19" t="str">
        <f>IF(Data!$E19=FV$1, "",             IF(ISERR(SEARCH(FV$1,Data!$A19)),"",          ";" &amp; VLOOKUP(FV$1,Data!$E:$F,2, FALSE) &amp; ";"   )             )</f>
        <v/>
      </c>
      <c r="FW19" t="str">
        <f>IF(Data!$E19=FW$1, "",             IF(ISERR(SEARCH(FW$1,Data!$A19)),"",          ";" &amp; VLOOKUP(FW$1,Data!$E:$F,2, FALSE) &amp; ";"   )             )</f>
        <v/>
      </c>
      <c r="FX19" t="str">
        <f>IF(Data!$E19=FX$1, "",             IF(ISERR(SEARCH(FX$1,Data!$A19)),"",          ";" &amp; VLOOKUP(FX$1,Data!$E:$F,2, FALSE) &amp; ";"   )             )</f>
        <v/>
      </c>
      <c r="FY19" t="str">
        <f>IF(Data!$E19=FY$1, "",             IF(ISERR(SEARCH(FY$1,Data!$A19)),"",          ";" &amp; VLOOKUP(FY$1,Data!$E:$F,2, FALSE) &amp; ";"   )             )</f>
        <v/>
      </c>
      <c r="FZ19" t="str">
        <f>IF(Data!$E19=FZ$1, "",             IF(ISERR(SEARCH(FZ$1,Data!$A19)),"",          ";" &amp; VLOOKUP(FZ$1,Data!$E:$F,2, FALSE) &amp; ";"   )             )</f>
        <v/>
      </c>
      <c r="GA19" t="str">
        <f>IF(Data!$E19=GA$1, "",             IF(ISERR(SEARCH(GA$1,Data!$A19)),"",          ";" &amp; VLOOKUP(GA$1,Data!$E:$F,2, FALSE) &amp; ";"   )             )</f>
        <v/>
      </c>
      <c r="GB19" t="str">
        <f>IF(Data!$E19=GB$1, "",             IF(ISERR(SEARCH(GB$1,Data!$A19)),"",          ";" &amp; VLOOKUP(GB$1,Data!$E:$F,2, FALSE) &amp; ";"   )             )</f>
        <v/>
      </c>
      <c r="GC19" t="str">
        <f>IF(Data!$E19=GC$1, "",             IF(ISERR(SEARCH(GC$1,Data!$A19)),"",          ";" &amp; VLOOKUP(GC$1,Data!$E:$F,2, FALSE) &amp; ";"   )             )</f>
        <v/>
      </c>
      <c r="GD19" t="str">
        <f>IF(Data!$E19=GD$1, "",             IF(ISERR(SEARCH(GD$1,Data!$A19)),"",          ";" &amp; VLOOKUP(GD$1,Data!$E:$F,2, FALSE) &amp; ";"   )             )</f>
        <v/>
      </c>
      <c r="GE19" t="str">
        <f>IF(Data!$E19=GE$1, "",             IF(ISERR(SEARCH(GE$1,Data!$A19)),"",          ";" &amp; VLOOKUP(GE$1,Data!$E:$F,2, FALSE) &amp; ";"   )             )</f>
        <v/>
      </c>
      <c r="GF19" t="str">
        <f>IF(Data!$E19=GF$1, "",             IF(ISERR(SEARCH(GF$1,Data!$A19)),"",          ";" &amp; VLOOKUP(GF$1,Data!$E:$F,2, FALSE) &amp; ";"   )             )</f>
        <v>;180;</v>
      </c>
      <c r="GG19" t="str">
        <f>IF(Data!$E19=GG$1, "",             IF(ISERR(SEARCH(GG$1,Data!$A19)),"",          ";" &amp; VLOOKUP(GG$1,Data!$E:$F,2, FALSE) &amp; ";"   )             )</f>
        <v/>
      </c>
      <c r="GH19" t="str">
        <f>IF(Data!$E19=GH$1, "",             IF(ISERR(SEARCH(GH$1,Data!$A19)),"",          ";" &amp; VLOOKUP(GH$1,Data!$E:$F,2, FALSE) &amp; ";"   )             )</f>
        <v/>
      </c>
      <c r="GI19" t="str">
        <f>IF(Data!$E19=GI$1, "",             IF(ISERR(SEARCH(GI$1,Data!$A19)),"",          ";" &amp; VLOOKUP(GI$1,Data!$E:$F,2, FALSE) &amp; ";"   )             )</f>
        <v/>
      </c>
      <c r="GJ19" t="str">
        <f>IF(Data!$E19=GJ$1, "",             IF(ISERR(SEARCH(GJ$1,Data!$A19)),"",          ";" &amp; VLOOKUP(GJ$1,Data!$E:$F,2, FALSE) &amp; ";"   )             )</f>
        <v/>
      </c>
      <c r="GK19" t="str">
        <f>IF(Data!$E19=GK$1, "",             IF(ISERR(SEARCH(GK$1,Data!$A19)),"",          ";" &amp; VLOOKUP(GK$1,Data!$E:$F,2, FALSE) &amp; ";"   )             )</f>
        <v/>
      </c>
      <c r="GL19" t="str">
        <f>IF(Data!$E19=GL$1, "",             IF(ISERR(SEARCH(GL$1,Data!$A19)),"",          ";" &amp; VLOOKUP(GL$1,Data!$E:$F,2, FALSE) &amp; ";"   )             )</f>
        <v/>
      </c>
      <c r="GM19" t="str">
        <f>IF(Data!$E19=GM$1, "",             IF(ISERR(SEARCH(GM$1,Data!$A19)),"",          ";" &amp; VLOOKUP(GM$1,Data!$E:$F,2, FALSE) &amp; ";"   )             )</f>
        <v/>
      </c>
      <c r="GN19" t="str">
        <f>IF(Data!$E19=GN$1, "",             IF(ISERR(SEARCH(GN$1,Data!$A19)),"",          ";" &amp; VLOOKUP(GN$1,Data!$E:$F,2, FALSE) &amp; ";"   )             )</f>
        <v/>
      </c>
      <c r="GO19" t="str">
        <f>IF(Data!$E19=GO$1, "",             IF(ISERR(SEARCH(GO$1,Data!$A19)),"",          ";" &amp; VLOOKUP(GO$1,Data!$E:$F,2, FALSE) &amp; ";"   )             )</f>
        <v/>
      </c>
      <c r="GP19" t="str">
        <f>IF(Data!$E19=GP$1, "",             IF(ISERR(SEARCH(GP$1,Data!$A19)),"",          ";" &amp; VLOOKUP(GP$1,Data!$E:$F,2, FALSE) &amp; ";"   )             )</f>
        <v/>
      </c>
      <c r="GQ19" t="str">
        <f>IF(Data!$E19=GQ$1, "",             IF(ISERR(SEARCH(GQ$1,Data!$A19)),"",          ";" &amp; VLOOKUP(GQ$1,Data!$E:$F,2, FALSE) &amp; ";"   )             )</f>
        <v/>
      </c>
      <c r="GR19" t="str">
        <f>IF(Data!$E19=GR$1, "",             IF(ISERR(SEARCH(GR$1,Data!$A19)),"",          ";" &amp; VLOOKUP(GR$1,Data!$E:$F,2, FALSE) &amp; ";"   )             )</f>
        <v/>
      </c>
      <c r="GS19" t="str">
        <f>IF(Data!$E19=GS$1, "",             IF(ISERR(SEARCH(GS$1,Data!$A19)),"",          ";" &amp; VLOOKUP(GS$1,Data!$E:$F,2, FALSE) &amp; ";"   )             )</f>
        <v/>
      </c>
      <c r="GT19" t="str">
        <f>IF(Data!$E19=GT$1, "",             IF(ISERR(SEARCH(GT$1,Data!$A19)),"",          ";" &amp; VLOOKUP(GT$1,Data!$E:$F,2, FALSE) &amp; ";"   )             )</f>
        <v/>
      </c>
      <c r="GU19" t="str">
        <f>IF(Data!$E19=GU$1, "",             IF(ISERR(SEARCH(GU$1,Data!$A19)),"",          ";" &amp; VLOOKUP(GU$1,Data!$E:$F,2, FALSE) &amp; ";"   )             )</f>
        <v/>
      </c>
      <c r="GV19" t="str">
        <f>IF(Data!$E19=GV$1, "",             IF(ISERR(SEARCH(GV$1,Data!$A19)),"",          ";" &amp; VLOOKUP(GV$1,Data!$E:$F,2, FALSE) &amp; ";"   )             )</f>
        <v/>
      </c>
      <c r="GW19" t="str">
        <f>IF(Data!$E19=GW$1, "",             IF(ISERR(SEARCH(GW$1,Data!$A19)),"",          ";" &amp; VLOOKUP(GW$1,Data!$E:$F,2, FALSE) &amp; ";"   )             )</f>
        <v/>
      </c>
      <c r="GX19" t="str">
        <f>IF(Data!$E19=GX$1, "",             IF(ISERR(SEARCH(GX$1,Data!$A19)),"",          ";" &amp; VLOOKUP(GX$1,Data!$E:$F,2, FALSE) &amp; ";"   )             )</f>
        <v/>
      </c>
      <c r="GY19" t="str">
        <f>IF(Data!$E19=GY$1, "",             IF(ISERR(SEARCH(GY$1,Data!$A19)),"",          ";" &amp; VLOOKUP(GY$1,Data!$E:$F,2, FALSE) &amp; ";"   )             )</f>
        <v/>
      </c>
      <c r="GZ19" t="str">
        <f>IF(Data!$E19=GZ$1, "",             IF(ISERR(SEARCH(GZ$1,Data!$A19)),"",          ";" &amp; VLOOKUP(GZ$1,Data!$E:$F,2, FALSE) &amp; ";"   )             )</f>
        <v/>
      </c>
      <c r="HA19" t="str">
        <f>IF(Data!$E19=HA$1, "",             IF(ISERR(SEARCH(HA$1,Data!$A19)),"",          ";" &amp; VLOOKUP(HA$1,Data!$E:$F,2, FALSE) &amp; ";"   )             )</f>
        <v/>
      </c>
      <c r="HB19" t="str">
        <f>IF(Data!$E19=HB$1, "",             IF(ISERR(SEARCH(HB$1,Data!$A19)),"",          ";" &amp; VLOOKUP(HB$1,Data!$E:$F,2, FALSE) &amp; ";"   )             )</f>
        <v/>
      </c>
      <c r="HC19" t="str">
        <f>IF(Data!$E19=HC$1, "",             IF(ISERR(SEARCH(HC$1,Data!$A19)),"",          ";" &amp; VLOOKUP(HC$1,Data!$E:$F,2, FALSE) &amp; ";"   )             )</f>
        <v/>
      </c>
      <c r="HD19" t="str">
        <f>IF(Data!$E19=HD$1, "",             IF(ISERR(SEARCH(HD$1,Data!$A19)),"",          ";" &amp; VLOOKUP(HD$1,Data!$E:$F,2, FALSE) &amp; ";"   )             )</f>
        <v/>
      </c>
      <c r="HE19" t="str">
        <f>IF(Data!$E19=HE$1, "",             IF(ISERR(SEARCH(HE$1,Data!$A19)),"",          ";" &amp; VLOOKUP(HE$1,Data!$E:$F,2, FALSE) &amp; ";"   )             )</f>
        <v/>
      </c>
      <c r="HF19" t="str">
        <f>IF(Data!$E19=HF$1, "",             IF(ISERR(SEARCH(HF$1,Data!$A19)),"",          ";" &amp; VLOOKUP(HF$1,Data!$E:$F,2, FALSE) &amp; ";"   )             )</f>
        <v/>
      </c>
      <c r="HG19" t="str">
        <f>IF(Data!$E19=HG$1, "",             IF(ISERR(SEARCH(HG$1,Data!$A19)),"",          ";" &amp; VLOOKUP(HG$1,Data!$E:$F,2, FALSE) &amp; ";"   )             )</f>
        <v/>
      </c>
      <c r="HH19" t="str">
        <f>IF(Data!$E19=HH$1, "",             IF(ISERR(SEARCH(HH$1,Data!$A19)),"",          ";" &amp; VLOOKUP(HH$1,Data!$E:$F,2, FALSE) &amp; ";"   )             )</f>
        <v/>
      </c>
      <c r="HI19" t="str">
        <f>IF(Data!$E19=HI$1, "",             IF(ISERR(SEARCH(HI$1,Data!$A19)),"",          ";" &amp; VLOOKUP(HI$1,Data!$E:$F,2, FALSE) &amp; ";"   )             )</f>
        <v/>
      </c>
      <c r="HJ19" t="str">
        <f>IF(Data!$E19=HJ$1, "",             IF(ISERR(SEARCH(HJ$1,Data!$A19)),"",          ";" &amp; VLOOKUP(HJ$1,Data!$E:$F,2, FALSE) &amp; ";"   )             )</f>
        <v/>
      </c>
      <c r="HK19" t="str">
        <f>IF(Data!$E19=HK$1, "",             IF(ISERR(SEARCH(HK$1,Data!$A19)),"",          ";" &amp; VLOOKUP(HK$1,Data!$E:$F,2, FALSE) &amp; ";"   )             )</f>
        <v/>
      </c>
      <c r="HL19" t="str">
        <f>IF(Data!$E19=HL$1, "",             IF(ISERR(SEARCH(HL$1,Data!$A19)),"",          ";" &amp; VLOOKUP(HL$1,Data!$E:$F,2, FALSE) &amp; ";"   )             )</f>
        <v/>
      </c>
      <c r="HM19" t="str">
        <f>IF(Data!$E19=HM$1, "",             IF(ISERR(SEARCH(HM$1,Data!$A19)),"",          ";" &amp; VLOOKUP(HM$1,Data!$E:$F,2, FALSE) &amp; ";"   )             )</f>
        <v/>
      </c>
      <c r="HN19" t="str">
        <f>IF(Data!$E19=HN$1, "",             IF(ISERR(SEARCH(HN$1,Data!$A19)),"",          ";" &amp; VLOOKUP(HN$1,Data!$E:$F,2, FALSE) &amp; ";"   )             )</f>
        <v/>
      </c>
      <c r="HO19" t="str">
        <f>IF(Data!$E19=HO$1, "",             IF(ISERR(SEARCH(HO$1,Data!$A19)),"",          ";" &amp; VLOOKUP(HO$1,Data!$E:$F,2, FALSE) &amp; ";"   )             )</f>
        <v/>
      </c>
      <c r="HP19" t="str">
        <f>IF(Data!$E19=HP$1, "",             IF(ISERR(SEARCH(HP$1,Data!$A19)),"",          ";" &amp; VLOOKUP(HP$1,Data!$E:$F,2, FALSE) &amp; ";"   )             )</f>
        <v/>
      </c>
      <c r="HQ19" t="str">
        <f>IF(Data!$E19=HQ$1, "",             IF(ISERR(SEARCH(HQ$1,Data!$A19)),"",          ";" &amp; VLOOKUP(HQ$1,Data!$E:$F,2, FALSE) &amp; ";"   )             )</f>
        <v/>
      </c>
      <c r="HR19" t="str">
        <f>IF(Data!$E19=HR$1, "",             IF(ISERR(SEARCH(HR$1,Data!$A19)),"",          ";" &amp; VLOOKUP(HR$1,Data!$E:$F,2, FALSE) &amp; ";"   )             )</f>
        <v/>
      </c>
      <c r="HS19" t="str">
        <f>IF(Data!$E19=HS$1, "",             IF(ISERR(SEARCH(HS$1,Data!$A19)),"",          ";" &amp; VLOOKUP(HS$1,Data!$E:$F,2, FALSE) &amp; ";"   )             )</f>
        <v/>
      </c>
      <c r="HT19" t="str">
        <f>IF(Data!$E19=HT$1, "",             IF(ISERR(SEARCH(HT$1,Data!$A19)),"",          ";" &amp; VLOOKUP(HT$1,Data!$E:$F,2, FALSE) &amp; ";"   )             )</f>
        <v/>
      </c>
      <c r="HU19" t="str">
        <f>IF(Data!$E19=HU$1, "",             IF(ISERR(SEARCH(HU$1,Data!$A19)),"",          ";" &amp; VLOOKUP(HU$1,Data!$E:$F,2, FALSE) &amp; ";"   )             )</f>
        <v/>
      </c>
      <c r="HV19" t="str">
        <f>IF(Data!$E19=HV$1, "",             IF(ISERR(SEARCH(HV$1,Data!$A19)),"",          ";" &amp; VLOOKUP(HV$1,Data!$E:$F,2, FALSE) &amp; ";"   )             )</f>
        <v/>
      </c>
      <c r="HW19" t="str">
        <f>IF(Data!$E19=HW$1, "",             IF(ISERR(SEARCH(HW$1,Data!$A19)),"",          ";" &amp; VLOOKUP(HW$1,Data!$E:$F,2, FALSE) &amp; ";"   )             )</f>
        <v/>
      </c>
      <c r="HX19" t="str">
        <f>IF(Data!$E19=HX$1, "",             IF(ISERR(SEARCH(HX$1,Data!$A19)),"",          ";" &amp; VLOOKUP(HX$1,Data!$E:$F,2, FALSE) &amp; ";"   )             )</f>
        <v/>
      </c>
      <c r="HY19" t="str">
        <f>IF(Data!$E19=HY$1, "",             IF(ISERR(SEARCH(HY$1,Data!$A19)),"",          ";" &amp; VLOOKUP(HY$1,Data!$E:$F,2, FALSE) &amp; ";"   )             )</f>
        <v/>
      </c>
      <c r="HZ19" t="str">
        <f>IF(Data!$E19=HZ$1, "",             IF(ISERR(SEARCH(HZ$1,Data!$A19)),"",          ";" &amp; VLOOKUP(HZ$1,Data!$E:$F,2, FALSE) &amp; ";"   )             )</f>
        <v/>
      </c>
      <c r="IA19" t="str">
        <f>IF(Data!$E19=IA$1, "",             IF(ISERR(SEARCH(IA$1,Data!$A19)),"",          ";" &amp; VLOOKUP(IA$1,Data!$E:$F,2, FALSE) &amp; ";"   )             )</f>
        <v/>
      </c>
      <c r="IB19" t="str">
        <f>IF(Data!$E19=IB$1, "",             IF(ISERR(SEARCH(IB$1,Data!$A19)),"",          ";" &amp; VLOOKUP(IB$1,Data!$E:$F,2, FALSE) &amp; ";"   )             )</f>
        <v/>
      </c>
      <c r="IC19" t="str">
        <f>IF(Data!$E19=IC$1, "",             IF(ISERR(SEARCH(IC$1,Data!$A19)),"",          ";" &amp; VLOOKUP(IC$1,Data!$E:$F,2, FALSE) &amp; ";"   )             )</f>
        <v/>
      </c>
      <c r="ID19" t="str">
        <f>IF(Data!$E19=ID$1, "",             IF(ISERR(SEARCH(ID$1,Data!$A19)),"",          ";" &amp; VLOOKUP(ID$1,Data!$E:$F,2, FALSE) &amp; ";"   )             )</f>
        <v/>
      </c>
      <c r="IE19" t="str">
        <f>IF(Data!$E19=IE$1, "",             IF(ISERR(SEARCH(IE$1,Data!$A19)),"",          ";" &amp; VLOOKUP(IE$1,Data!$E:$F,2, FALSE) &amp; ";"   )             )</f>
        <v/>
      </c>
    </row>
    <row r="20" spans="1:239" x14ac:dyDescent="0.3">
      <c r="A20" t="str">
        <f>Tableau1[[#This Row],[name]]</f>
        <v>Sio Bibble</v>
      </c>
      <c r="B20" s="15">
        <f>VLOOKUP(Tableau36[[#This Row],[Character]],Data!E:F,2,FALSE)</f>
        <v>19</v>
      </c>
      <c r="C20" t="str">
        <f>IF( Tableau36[[#This Row],[removed double semi-colon]]="", "", MID(Tableau36[[#This Row],[removed double semi-colon]],2,LEN(Tableau36[[#This Row],[removed double semi-colon]]) - 2) )</f>
        <v>5</v>
      </c>
      <c r="D20" t="str">
        <f>SUBSTITUTE(Tableau36[[#This Row],[Concatenation]],";;",";")</f>
        <v>;5;</v>
      </c>
      <c r="E20" t="str">
        <f>_xlfn.CONCAT(Tableau4[#This Row])</f>
        <v>;5;</v>
      </c>
      <c r="I20" t="str">
        <f>IF(Data!$E20=I$1, "",             IF(ISERR(SEARCH(I$1,Data!$A20)),"",          ";" &amp; VLOOKUP(I$1,Data!$E:$F,2, FALSE) &amp; ";"   )             )</f>
        <v/>
      </c>
      <c r="J20" t="str">
        <f>IF(Data!$E20=J$1, "",             IF(ISERR(SEARCH(J$1,Data!$A20)),"",          ";" &amp; VLOOKUP(J$1,Data!$E:$F,2, FALSE) &amp; ";"   )             )</f>
        <v/>
      </c>
      <c r="K20" t="str">
        <f>IF(Data!$E20=K$1, "",             IF(ISERR(SEARCH(K$1,Data!$A20)),"",          ";" &amp; VLOOKUP(K$1,Data!$E:$F,2, FALSE) &amp; ";"   )             )</f>
        <v/>
      </c>
      <c r="L20" t="str">
        <f>IF(Data!$E20=L$1, "",             IF(ISERR(SEARCH(L$1,Data!$A20)),"",          ";" &amp; VLOOKUP(L$1,Data!$E:$F,2, FALSE) &amp; ";"   )             )</f>
        <v/>
      </c>
      <c r="M20" t="str">
        <f>IF(Data!$E20=M$1, "",             IF(ISERR(SEARCH(M$1,Data!$A20)),"",          ";" &amp; VLOOKUP(M$1,Data!$E:$F,2, FALSE) &amp; ";"   )             )</f>
        <v>;5;</v>
      </c>
      <c r="N20" t="str">
        <f>IF(Data!$E20=N$1, "",             IF(ISERR(SEARCH(N$1,Data!$A20)),"",          ";" &amp; VLOOKUP(N$1,Data!$E:$F,2, FALSE) &amp; ";"   )             )</f>
        <v/>
      </c>
      <c r="O20" t="str">
        <f>IF(Data!$E20=O$1, "",             IF(ISERR(SEARCH(O$1,Data!$A20)),"",          ";" &amp; VLOOKUP(O$1,Data!$E:$F,2, FALSE) &amp; ";"   )             )</f>
        <v/>
      </c>
      <c r="P20" t="str">
        <f>IF(Data!$E20=P$1, "",             IF(ISERR(SEARCH(P$1,Data!$A20)),"",          ";" &amp; VLOOKUP(P$1,Data!$E:$F,2, FALSE) &amp; ";"   )             )</f>
        <v/>
      </c>
      <c r="Q20" t="str">
        <f>IF(Data!$E20=Q$1, "",             IF(ISERR(SEARCH(Q$1,Data!$A20)),"",          ";" &amp; VLOOKUP(Q$1,Data!$E:$F,2, FALSE) &amp; ";"   )             )</f>
        <v/>
      </c>
      <c r="R20" t="str">
        <f>IF(Data!$E20=R$1, "",             IF(ISERR(SEARCH(R$1,Data!$A20)),"",          ";" &amp; VLOOKUP(R$1,Data!$E:$F,2, FALSE) &amp; ";"   )             )</f>
        <v/>
      </c>
      <c r="S20" t="str">
        <f>IF(Data!$E20=S$1, "",             IF(ISERR(SEARCH(S$1,Data!$A20)),"",          ";" &amp; VLOOKUP(S$1,Data!$E:$F,2, FALSE) &amp; ";"   )             )</f>
        <v/>
      </c>
      <c r="T20" t="str">
        <f>IF(Data!$E20=T$1, "",             IF(ISERR(SEARCH(T$1,Data!$A20)),"",          ";" &amp; VLOOKUP(T$1,Data!$E:$F,2, FALSE) &amp; ";"   )             )</f>
        <v/>
      </c>
      <c r="U20" t="str">
        <f>IF(Data!$E20=U$1, "",             IF(ISERR(SEARCH(U$1,Data!$A20)),"",          ";" &amp; VLOOKUP(U$1,Data!$E:$F,2, FALSE) &amp; ";"   )             )</f>
        <v/>
      </c>
      <c r="V20" t="str">
        <f>IF(Data!$E20=V$1, "",             IF(ISERR(SEARCH(V$1,Data!$A20)),"",          ";" &amp; VLOOKUP(V$1,Data!$E:$F,2, FALSE) &amp; ";"   )             )</f>
        <v/>
      </c>
      <c r="W20" t="str">
        <f>IF(Data!$E20=W$1, "",             IF(ISERR(SEARCH(W$1,Data!$A20)),"",          ";" &amp; VLOOKUP(W$1,Data!$E:$F,2, FALSE) &amp; ";"   )             )</f>
        <v/>
      </c>
      <c r="X20" t="str">
        <f>IF(Data!$E20=X$1, "",             IF(ISERR(SEARCH(X$1,Data!$A20)),"",          ";" &amp; VLOOKUP(X$1,Data!$E:$F,2, FALSE) &amp; ";"   )             )</f>
        <v/>
      </c>
      <c r="Y20" t="str">
        <f>IF(Data!$E20=Y$1, "",             IF(ISERR(SEARCH(Y$1,Data!$A20)),"",          ";" &amp; VLOOKUP(Y$1,Data!$E:$F,2, FALSE) &amp; ";"   )             )</f>
        <v/>
      </c>
      <c r="Z20" t="str">
        <f>IF(Data!$E20=Z$1, "",             IF(ISERR(SEARCH(Z$1,Data!$A20)),"",          ";" &amp; VLOOKUP(Z$1,Data!$E:$F,2, FALSE) &amp; ";"   )             )</f>
        <v/>
      </c>
      <c r="AA20" t="str">
        <f>IF(Data!$E20=AA$1, "",             IF(ISERR(SEARCH(AA$1,Data!$A20)),"",          ";" &amp; VLOOKUP(AA$1,Data!$E:$F,2, FALSE) &amp; ";"   )             )</f>
        <v/>
      </c>
      <c r="AB20" t="str">
        <f>IF(Data!$E20=AB$1, "",             IF(ISERR(SEARCH(AB$1,Data!$A20)),"",          ";" &amp; VLOOKUP(AB$1,Data!$E:$F,2, FALSE) &amp; ";"   )             )</f>
        <v/>
      </c>
      <c r="AC20" t="str">
        <f>IF(Data!$E20=AC$1, "",             IF(ISERR(SEARCH(AC$1,Data!$A20)),"",          ";" &amp; VLOOKUP(AC$1,Data!$E:$F,2, FALSE) &amp; ";"   )             )</f>
        <v/>
      </c>
      <c r="AD20" t="str">
        <f>IF(Data!$E20=AD$1, "",             IF(ISERR(SEARCH(AD$1,Data!$A20)),"",          ";" &amp; VLOOKUP(AD$1,Data!$E:$F,2, FALSE) &amp; ";"   )             )</f>
        <v/>
      </c>
      <c r="AE20" t="str">
        <f>IF(Data!$E20=AE$1, "",             IF(ISERR(SEARCH(AE$1,Data!$A20)),"",          ";" &amp; VLOOKUP(AE$1,Data!$E:$F,2, FALSE) &amp; ";"   )             )</f>
        <v/>
      </c>
      <c r="AF20" t="str">
        <f>IF(Data!$E20=AF$1, "",             IF(ISERR(SEARCH(AF$1,Data!$A20)),"",          ";" &amp; VLOOKUP(AF$1,Data!$E:$F,2, FALSE) &amp; ";"   )             )</f>
        <v/>
      </c>
      <c r="AG20" t="str">
        <f>IF(Data!$E20=AG$1, "",             IF(ISERR(SEARCH(AG$1,Data!$A20)),"",          ";" &amp; VLOOKUP(AG$1,Data!$E:$F,2, FALSE) &amp; ";"   )             )</f>
        <v/>
      </c>
      <c r="AH20" t="str">
        <f>IF(Data!$E20=AH$1, "",             IF(ISERR(SEARCH(AH$1,Data!$A20)),"",          ";" &amp; VLOOKUP(AH$1,Data!$E:$F,2, FALSE) &amp; ";"   )             )</f>
        <v/>
      </c>
      <c r="AI20" t="str">
        <f>IF(Data!$E20=AI$1, "",             IF(ISERR(SEARCH(AI$1,Data!$A20)),"",          ";" &amp; VLOOKUP(AI$1,Data!$E:$F,2, FALSE) &amp; ";"   )             )</f>
        <v/>
      </c>
      <c r="AJ20" t="str">
        <f>IF(Data!$E20=AJ$1, "",             IF(ISERR(SEARCH(AJ$1,Data!$A20)),"",          ";" &amp; VLOOKUP(AJ$1,Data!$E:$F,2, FALSE) &amp; ";"   )             )</f>
        <v/>
      </c>
      <c r="AK20" t="str">
        <f>IF(Data!$E20=AK$1, "",             IF(ISERR(SEARCH(AK$1,Data!$A20)),"",          ";" &amp; VLOOKUP(AK$1,Data!$E:$F,2, FALSE) &amp; ";"   )             )</f>
        <v/>
      </c>
      <c r="AL20" t="str">
        <f>IF(Data!$E20=AL$1, "",             IF(ISERR(SEARCH(AL$1,Data!$A20)),"",          ";" &amp; VLOOKUP(AL$1,Data!$E:$F,2, FALSE) &amp; ";"   )             )</f>
        <v/>
      </c>
      <c r="AM20" t="str">
        <f>IF(Data!$E20=AM$1, "",             IF(ISERR(SEARCH(AM$1,Data!$A20)),"",          ";" &amp; VLOOKUP(AM$1,Data!$E:$F,2, FALSE) &amp; ";"   )             )</f>
        <v/>
      </c>
      <c r="AN20" t="str">
        <f>IF(Data!$E20=AN$1, "",             IF(ISERR(SEARCH(AN$1,Data!$A20)),"",          ";" &amp; VLOOKUP(AN$1,Data!$E:$F,2, FALSE) &amp; ";"   )             )</f>
        <v/>
      </c>
      <c r="AO20" t="str">
        <f>IF(Data!$E20=AO$1, "",             IF(ISERR(SEARCH(AO$1,Data!$A20)),"",          ";" &amp; VLOOKUP(AO$1,Data!$E:$F,2, FALSE) &amp; ";"   )             )</f>
        <v/>
      </c>
      <c r="AP20" t="str">
        <f>IF(Data!$E20=AP$1, "",             IF(ISERR(SEARCH(AP$1,Data!$A20)),"",          ";" &amp; VLOOKUP(AP$1,Data!$E:$F,2, FALSE) &amp; ";"   )             )</f>
        <v/>
      </c>
      <c r="AQ20" t="str">
        <f>IF(Data!$E20=AQ$1, "",             IF(ISERR(SEARCH(AQ$1,Data!$A20)),"",          ";" &amp; VLOOKUP(AQ$1,Data!$E:$F,2, FALSE) &amp; ";"   )             )</f>
        <v/>
      </c>
      <c r="AR20" t="str">
        <f>IF(Data!$E20=AR$1, "",             IF(ISERR(SEARCH(AR$1,Data!$A20)),"",          ";" &amp; VLOOKUP(AR$1,Data!$E:$F,2, FALSE) &amp; ";"   )             )</f>
        <v/>
      </c>
      <c r="AS20" t="str">
        <f>IF(Data!$E20=AS$1, "",             IF(ISERR(SEARCH(AS$1,Data!$A20)),"",          ";" &amp; VLOOKUP(AS$1,Data!$E:$F,2, FALSE) &amp; ";"   )             )</f>
        <v/>
      </c>
      <c r="AT20" t="str">
        <f>IF(Data!$E20=AT$1, "",             IF(ISERR(SEARCH(AT$1,Data!$A20)),"",          ";" &amp; VLOOKUP(AT$1,Data!$E:$F,2, FALSE) &amp; ";"   )             )</f>
        <v/>
      </c>
      <c r="AU20" t="str">
        <f>IF(Data!$E20=AU$1, "",             IF(ISERR(SEARCH(AU$1,Data!$A20)),"",          ";" &amp; VLOOKUP(AU$1,Data!$E:$F,2, FALSE) &amp; ";"   )             )</f>
        <v/>
      </c>
      <c r="AV20" t="str">
        <f>IF(Data!$E20=AV$1, "",             IF(ISERR(SEARCH(AV$1,Data!$A20)),"",          ";" &amp; VLOOKUP(AV$1,Data!$E:$F,2, FALSE) &amp; ";"   )             )</f>
        <v/>
      </c>
      <c r="AW20" t="str">
        <f>IF(Data!$E20=AW$1, "",             IF(ISERR(SEARCH(AW$1,Data!$A20)),"",          ";" &amp; VLOOKUP(AW$1,Data!$E:$F,2, FALSE) &amp; ";"   )             )</f>
        <v/>
      </c>
      <c r="AX20" t="str">
        <f>IF(Data!$E20=AX$1, "",             IF(ISERR(SEARCH(AX$1,Data!$A20)),"",          ";" &amp; VLOOKUP(AX$1,Data!$E:$F,2, FALSE) &amp; ";"   )             )</f>
        <v/>
      </c>
      <c r="AY20" t="str">
        <f>IF(Data!$E20=AY$1, "",             IF(ISERR(SEARCH(AY$1,Data!$A20)),"",          ";" &amp; VLOOKUP(AY$1,Data!$E:$F,2, FALSE) &amp; ";"   )             )</f>
        <v/>
      </c>
      <c r="AZ20" t="str">
        <f>IF(Data!$E20=AZ$1, "",             IF(ISERR(SEARCH(AZ$1,Data!$A20)),"",          ";" &amp; VLOOKUP(AZ$1,Data!$E:$F,2, FALSE) &amp; ";"   )             )</f>
        <v/>
      </c>
      <c r="BA20" t="str">
        <f>IF(Data!$E20=BA$1, "",             IF(ISERR(SEARCH(BA$1,Data!$A20)),"",          ";" &amp; VLOOKUP(BA$1,Data!$E:$F,2, FALSE) &amp; ";"   )             )</f>
        <v/>
      </c>
      <c r="BB20" t="str">
        <f>IF(Data!$E20=BB$1, "",             IF(ISERR(SEARCH(BB$1,Data!$A20)),"",          ";" &amp; VLOOKUP(BB$1,Data!$E:$F,2, FALSE) &amp; ";"   )             )</f>
        <v/>
      </c>
      <c r="BC20" t="str">
        <f>IF(Data!$E20=BC$1, "",             IF(ISERR(SEARCH(BC$1,Data!$A20)),"",          ";" &amp; VLOOKUP(BC$1,Data!$E:$F,2, FALSE) &amp; ";"   )             )</f>
        <v/>
      </c>
      <c r="BD20" t="str">
        <f>IF(Data!$E20=BD$1, "",             IF(ISERR(SEARCH(BD$1,Data!$A20)),"",          ";" &amp; VLOOKUP(BD$1,Data!$E:$F,2, FALSE) &amp; ";"   )             )</f>
        <v/>
      </c>
      <c r="BE20" t="str">
        <f>IF(Data!$E20=BE$1, "",             IF(ISERR(SEARCH(BE$1,Data!$A20)),"",          ";" &amp; VLOOKUP(BE$1,Data!$E:$F,2, FALSE) &amp; ";"   )             )</f>
        <v/>
      </c>
      <c r="BF20" t="str">
        <f>IF(Data!$E20=BF$1, "",             IF(ISERR(SEARCH(BF$1,Data!$A20)),"",          ";" &amp; VLOOKUP(BF$1,Data!$E:$F,2, FALSE) &amp; ";"   )             )</f>
        <v/>
      </c>
      <c r="BG20" t="str">
        <f>IF(Data!$E20=BG$1, "",             IF(ISERR(SEARCH(BG$1,Data!$A20)),"",          ";" &amp; VLOOKUP(BG$1,Data!$E:$F,2, FALSE) &amp; ";"   )             )</f>
        <v/>
      </c>
      <c r="BH20" t="str">
        <f>IF(Data!$E20=BH$1, "",             IF(ISERR(SEARCH(BH$1,Data!$A20)),"",          ";" &amp; VLOOKUP(BH$1,Data!$E:$F,2, FALSE) &amp; ";"   )             )</f>
        <v/>
      </c>
      <c r="BI20" t="str">
        <f>IF(Data!$E20=BI$1, "",             IF(ISERR(SEARCH(BI$1,Data!$A20)),"",          ";" &amp; VLOOKUP(BI$1,Data!$E:$F,2, FALSE) &amp; ";"   )             )</f>
        <v/>
      </c>
      <c r="BJ20" t="str">
        <f>IF(Data!$E20=BJ$1, "",             IF(ISERR(SEARCH(BJ$1,Data!$A20)),"",          ";" &amp; VLOOKUP(BJ$1,Data!$E:$F,2, FALSE) &amp; ";"   )             )</f>
        <v/>
      </c>
      <c r="BK20" t="str">
        <f>IF(Data!$E20=BK$1, "",             IF(ISERR(SEARCH(BK$1,Data!$A20)),"",          ";" &amp; VLOOKUP(BK$1,Data!$E:$F,2, FALSE) &amp; ";"   )             )</f>
        <v/>
      </c>
      <c r="BL20" t="str">
        <f>IF(Data!$E20=BL$1, "",             IF(ISERR(SEARCH(BL$1,Data!$A20)),"",          ";" &amp; VLOOKUP(BL$1,Data!$E:$F,2, FALSE) &amp; ";"   )             )</f>
        <v/>
      </c>
      <c r="BM20" t="str">
        <f>IF(Data!$E20=BM$1, "",             IF(ISERR(SEARCH(BM$1,Data!$A20)),"",          ";" &amp; VLOOKUP(BM$1,Data!$E:$F,2, FALSE) &amp; ";"   )             )</f>
        <v/>
      </c>
      <c r="BN20" t="str">
        <f>IF(Data!$E20=BN$1, "",             IF(ISERR(SEARCH(BN$1,Data!$A20)),"",          ";" &amp; VLOOKUP(BN$1,Data!$E:$F,2, FALSE) &amp; ";"   )             )</f>
        <v/>
      </c>
      <c r="BO20" t="str">
        <f>IF(Data!$E20=BO$1, "",             IF(ISERR(SEARCH(BO$1,Data!$A20)),"",          ";" &amp; VLOOKUP(BO$1,Data!$E:$F,2, FALSE) &amp; ";"   )             )</f>
        <v/>
      </c>
      <c r="BP20" t="str">
        <f>IF(Data!$E20=BP$1, "",             IF(ISERR(SEARCH(BP$1,Data!$A20)),"",          ";" &amp; VLOOKUP(BP$1,Data!$E:$F,2, FALSE) &amp; ";"   )             )</f>
        <v/>
      </c>
      <c r="BQ20" t="str">
        <f>IF(Data!$E20=BQ$1, "",             IF(ISERR(SEARCH(BQ$1,Data!$A20)),"",          ";" &amp; VLOOKUP(BQ$1,Data!$E:$F,2, FALSE) &amp; ";"   )             )</f>
        <v/>
      </c>
      <c r="BR20" t="str">
        <f>IF(Data!$E20=BR$1, "",             IF(ISERR(SEARCH(BR$1,Data!$A20)),"",          ";" &amp; VLOOKUP(BR$1,Data!$E:$F,2, FALSE) &amp; ";"   )             )</f>
        <v/>
      </c>
      <c r="BS20" t="str">
        <f>IF(Data!$E20=BS$1, "",             IF(ISERR(SEARCH(BS$1,Data!$A20)),"",          ";" &amp; VLOOKUP(BS$1,Data!$E:$F,2, FALSE) &amp; ";"   )             )</f>
        <v/>
      </c>
      <c r="BT20" t="str">
        <f>IF(Data!$E20=BT$1, "",             IF(ISERR(SEARCH(BT$1,Data!$A20)),"",          ";" &amp; VLOOKUP(BT$1,Data!$E:$F,2, FALSE) &amp; ";"   )             )</f>
        <v/>
      </c>
      <c r="BU20" t="str">
        <f>IF(Data!$E20=BU$1, "",             IF(ISERR(SEARCH(BU$1,Data!$A20)),"",          ";" &amp; VLOOKUP(BU$1,Data!$E:$F,2, FALSE) &amp; ";"   )             )</f>
        <v/>
      </c>
      <c r="BV20" t="str">
        <f>IF(Data!$E20=BV$1, "",             IF(ISERR(SEARCH(BV$1,Data!$A20)),"",          ";" &amp; VLOOKUP(BV$1,Data!$E:$F,2, FALSE) &amp; ";"   )             )</f>
        <v/>
      </c>
      <c r="BW20" t="str">
        <f>IF(Data!$E20=BW$1, "",             IF(ISERR(SEARCH(BW$1,Data!$A20)),"",          ";" &amp; VLOOKUP(BW$1,Data!$E:$F,2, FALSE) &amp; ";"   )             )</f>
        <v/>
      </c>
      <c r="BX20" t="str">
        <f>IF(Data!$E20=BX$1, "",             IF(ISERR(SEARCH(BX$1,Data!$A20)),"",          ";" &amp; VLOOKUP(BX$1,Data!$E:$F,2, FALSE) &amp; ";"   )             )</f>
        <v/>
      </c>
      <c r="BY20" t="str">
        <f>IF(Data!$E20=BY$1, "",             IF(ISERR(SEARCH(BY$1,Data!$A20)),"",          ";" &amp; VLOOKUP(BY$1,Data!$E:$F,2, FALSE) &amp; ";"   )             )</f>
        <v/>
      </c>
      <c r="BZ20" t="str">
        <f>IF(Data!$E20=BZ$1, "",             IF(ISERR(SEARCH(BZ$1,Data!$A20)),"",          ";" &amp; VLOOKUP(BZ$1,Data!$E:$F,2, FALSE) &amp; ";"   )             )</f>
        <v/>
      </c>
      <c r="CA20" t="str">
        <f>IF(Data!$E20=CA$1, "",             IF(ISERR(SEARCH(CA$1,Data!$A20)),"",          ";" &amp; VLOOKUP(CA$1,Data!$E:$F,2, FALSE) &amp; ";"   )             )</f>
        <v/>
      </c>
      <c r="CB20" t="str">
        <f>IF(Data!$E20=CB$1, "",             IF(ISERR(SEARCH(CB$1,Data!$A20)),"",          ";" &amp; VLOOKUP(CB$1,Data!$E:$F,2, FALSE) &amp; ";"   )             )</f>
        <v/>
      </c>
      <c r="CC20" t="str">
        <f>IF(Data!$E20=CC$1, "",             IF(ISERR(SEARCH(CC$1,Data!$A20)),"",          ";" &amp; VLOOKUP(CC$1,Data!$E:$F,2, FALSE) &amp; ";"   )             )</f>
        <v/>
      </c>
      <c r="CD20" t="str">
        <f>IF(Data!$E20=CD$1, "",             IF(ISERR(SEARCH(CD$1,Data!$A20)),"",          ";" &amp; VLOOKUP(CD$1,Data!$E:$F,2, FALSE) &amp; ";"   )             )</f>
        <v/>
      </c>
      <c r="CE20" t="str">
        <f>IF(Data!$E20=CE$1, "",             IF(ISERR(SEARCH(CE$1,Data!$A20)),"",          ";" &amp; VLOOKUP(CE$1,Data!$E:$F,2, FALSE) &amp; ";"   )             )</f>
        <v/>
      </c>
      <c r="CF20" t="str">
        <f>IF(Data!$E20=CF$1, "",             IF(ISERR(SEARCH(CF$1,Data!$A20)),"",          ";" &amp; VLOOKUP(CF$1,Data!$E:$F,2, FALSE) &amp; ";"   )             )</f>
        <v/>
      </c>
      <c r="CG20" t="str">
        <f>IF(Data!$E20=CG$1, "",             IF(ISERR(SEARCH(CG$1,Data!$A20)),"",          ";" &amp; VLOOKUP(CG$1,Data!$E:$F,2, FALSE) &amp; ";"   )             )</f>
        <v/>
      </c>
      <c r="CH20" t="str">
        <f>IF(Data!$E20=CH$1, "",             IF(ISERR(SEARCH(CH$1,Data!$A20)),"",          ";" &amp; VLOOKUP(CH$1,Data!$E:$F,2, FALSE) &amp; ";"   )             )</f>
        <v/>
      </c>
      <c r="CI20" t="str">
        <f>IF(Data!$E20=CI$1, "",             IF(ISERR(SEARCH(CI$1,Data!$A20)),"",          ";" &amp; VLOOKUP(CI$1,Data!$E:$F,2, FALSE) &amp; ";"   )             )</f>
        <v/>
      </c>
      <c r="CJ20" t="str">
        <f>IF(Data!$E20=CJ$1, "",             IF(ISERR(SEARCH(CJ$1,Data!$A20)),"",          ";" &amp; VLOOKUP(CJ$1,Data!$E:$F,2, FALSE) &amp; ";"   )             )</f>
        <v/>
      </c>
      <c r="CK20" t="str">
        <f>IF(Data!$E20=CK$1, "",             IF(ISERR(SEARCH(CK$1,Data!$A20)),"",          ";" &amp; VLOOKUP(CK$1,Data!$E:$F,2, FALSE) &amp; ";"   )             )</f>
        <v/>
      </c>
      <c r="CL20" t="str">
        <f>IF(Data!$E20=CL$1, "",             IF(ISERR(SEARCH(CL$1,Data!$A20)),"",          ";" &amp; VLOOKUP(CL$1,Data!$E:$F,2, FALSE) &amp; ";"   )             )</f>
        <v/>
      </c>
      <c r="CM20" t="str">
        <f>IF(Data!$E20=CM$1, "",             IF(ISERR(SEARCH(CM$1,Data!$A20)),"",          ";" &amp; VLOOKUP(CM$1,Data!$E:$F,2, FALSE) &amp; ";"   )             )</f>
        <v/>
      </c>
      <c r="CN20" t="str">
        <f>IF(Data!$E20=CN$1, "",             IF(ISERR(SEARCH(CN$1,Data!$A20)),"",          ";" &amp; VLOOKUP(CN$1,Data!$E:$F,2, FALSE) &amp; ";"   )             )</f>
        <v/>
      </c>
      <c r="CO20" t="str">
        <f>IF(Data!$E20=CO$1, "",             IF(ISERR(SEARCH(CO$1,Data!$A20)),"",          ";" &amp; VLOOKUP(CO$1,Data!$E:$F,2, FALSE) &amp; ";"   )             )</f>
        <v/>
      </c>
      <c r="CP20" t="str">
        <f>IF(Data!$E20=CP$1, "",             IF(ISERR(SEARCH(CP$1,Data!$A20)),"",          ";" &amp; VLOOKUP(CP$1,Data!$E:$F,2, FALSE) &amp; ";"   )             )</f>
        <v/>
      </c>
      <c r="CQ20" t="str">
        <f>IF(Data!$E20=CQ$1, "",             IF(ISERR(SEARCH(CQ$1,Data!$A20)),"",          ";" &amp; VLOOKUP(CQ$1,Data!$E:$F,2, FALSE) &amp; ";"   )             )</f>
        <v/>
      </c>
      <c r="CR20" t="str">
        <f>IF(Data!$E20=CR$1, "",             IF(ISERR(SEARCH(CR$1,Data!$A20)),"",          ";" &amp; VLOOKUP(CR$1,Data!$E:$F,2, FALSE) &amp; ";"   )             )</f>
        <v/>
      </c>
      <c r="CS20" t="str">
        <f>IF(Data!$E20=CS$1, "",             IF(ISERR(SEARCH(CS$1,Data!$A20)),"",          ";" &amp; VLOOKUP(CS$1,Data!$E:$F,2, FALSE) &amp; ";"   )             )</f>
        <v/>
      </c>
      <c r="CT20" t="str">
        <f>IF(Data!$E20=CT$1, "",             IF(ISERR(SEARCH(CT$1,Data!$A20)),"",          ";" &amp; VLOOKUP(CT$1,Data!$E:$F,2, FALSE) &amp; ";"   )             )</f>
        <v/>
      </c>
      <c r="CU20" t="str">
        <f>IF(Data!$E20=CU$1, "",             IF(ISERR(SEARCH(CU$1,Data!$A20)),"",          ";" &amp; VLOOKUP(CU$1,Data!$E:$F,2, FALSE) &amp; ";"   )             )</f>
        <v/>
      </c>
      <c r="CV20" t="str">
        <f>IF(Data!$E20=CV$1, "",             IF(ISERR(SEARCH(CV$1,Data!$A20)),"",          ";" &amp; VLOOKUP(CV$1,Data!$E:$F,2, FALSE) &amp; ";"   )             )</f>
        <v/>
      </c>
      <c r="CW20" t="str">
        <f>IF(Data!$E20=CW$1, "",             IF(ISERR(SEARCH(CW$1,Data!$A20)),"",          ";" &amp; VLOOKUP(CW$1,Data!$E:$F,2, FALSE) &amp; ";"   )             )</f>
        <v/>
      </c>
      <c r="CX20" t="str">
        <f>IF(Data!$E20=CX$1, "",             IF(ISERR(SEARCH(CX$1,Data!$A20)),"",          ";" &amp; VLOOKUP(CX$1,Data!$E:$F,2, FALSE) &amp; ";"   )             )</f>
        <v/>
      </c>
      <c r="CY20" t="str">
        <f>IF(Data!$E20=CY$1, "",             IF(ISERR(SEARCH(CY$1,Data!$A20)),"",          ";" &amp; VLOOKUP(CY$1,Data!$E:$F,2, FALSE) &amp; ";"   )             )</f>
        <v/>
      </c>
      <c r="CZ20" t="str">
        <f>IF(Data!$E20=CZ$1, "",             IF(ISERR(SEARCH(CZ$1,Data!$A20)),"",          ";" &amp; VLOOKUP(CZ$1,Data!$E:$F,2, FALSE) &amp; ";"   )             )</f>
        <v/>
      </c>
      <c r="DA20" t="str">
        <f>IF(Data!$E20=DA$1, "",             IF(ISERR(SEARCH(DA$1,Data!$A20)),"",          ";" &amp; VLOOKUP(DA$1,Data!$E:$F,2, FALSE) &amp; ";"   )             )</f>
        <v/>
      </c>
      <c r="DB20" t="str">
        <f>IF(Data!$E20=DB$1, "",             IF(ISERR(SEARCH(DB$1,Data!$A20)),"",          ";" &amp; VLOOKUP(DB$1,Data!$E:$F,2, FALSE) &amp; ";"   )             )</f>
        <v/>
      </c>
      <c r="DC20" t="str">
        <f>IF(Data!$E20=DC$1, "",             IF(ISERR(SEARCH(DC$1,Data!$A20)),"",          ";" &amp; VLOOKUP(DC$1,Data!$E:$F,2, FALSE) &amp; ";"   )             )</f>
        <v/>
      </c>
      <c r="DD20" t="str">
        <f>IF(Data!$E20=DD$1, "",             IF(ISERR(SEARCH(DD$1,Data!$A20)),"",          ";" &amp; VLOOKUP(DD$1,Data!$E:$F,2, FALSE) &amp; ";"   )             )</f>
        <v/>
      </c>
      <c r="DE20" t="str">
        <f>IF(Data!$E20=DE$1, "",             IF(ISERR(SEARCH(DE$1,Data!$A20)),"",          ";" &amp; VLOOKUP(DE$1,Data!$E:$F,2, FALSE) &amp; ";"   )             )</f>
        <v/>
      </c>
      <c r="DF20" t="str">
        <f>IF(Data!$E20=DF$1, "",             IF(ISERR(SEARCH(DF$1,Data!$A20)),"",          ";" &amp; VLOOKUP(DF$1,Data!$E:$F,2, FALSE) &amp; ";"   )             )</f>
        <v/>
      </c>
      <c r="DG20" t="str">
        <f>IF(Data!$E20=DG$1, "",             IF(ISERR(SEARCH(DG$1,Data!$A20)),"",          ";" &amp; VLOOKUP(DG$1,Data!$E:$F,2, FALSE) &amp; ";"   )             )</f>
        <v/>
      </c>
      <c r="DH20" t="str">
        <f>IF(Data!$E20=DH$1, "",             IF(ISERR(SEARCH(DH$1,Data!$A20)),"",          ";" &amp; VLOOKUP(DH$1,Data!$E:$F,2, FALSE) &amp; ";"   )             )</f>
        <v/>
      </c>
      <c r="DI20" t="str">
        <f>IF(Data!$E20=DI$1, "",             IF(ISERR(SEARCH(DI$1,Data!$A20)),"",          ";" &amp; VLOOKUP(DI$1,Data!$E:$F,2, FALSE) &amp; ";"   )             )</f>
        <v/>
      </c>
      <c r="DJ20" t="str">
        <f>IF(Data!$E20=DJ$1, "",             IF(ISERR(SEARCH(DJ$1,Data!$A20)),"",          ";" &amp; VLOOKUP(DJ$1,Data!$E:$F,2, FALSE) &amp; ";"   )             )</f>
        <v/>
      </c>
      <c r="DK20" t="str">
        <f>IF(Data!$E20=DK$1, "",             IF(ISERR(SEARCH(DK$1,Data!$A20)),"",          ";" &amp; VLOOKUP(DK$1,Data!$E:$F,2, FALSE) &amp; ";"   )             )</f>
        <v/>
      </c>
      <c r="DL20" t="str">
        <f>IF(Data!$E20=DL$1, "",             IF(ISERR(SEARCH(DL$1,Data!$A20)),"",          ";" &amp; VLOOKUP(DL$1,Data!$E:$F,2, FALSE) &amp; ";"   )             )</f>
        <v/>
      </c>
      <c r="DM20" t="str">
        <f>IF(Data!$E20=DM$1, "",             IF(ISERR(SEARCH(DM$1,Data!$A20)),"",          ";" &amp; VLOOKUP(DM$1,Data!$E:$F,2, FALSE) &amp; ";"   )             )</f>
        <v/>
      </c>
      <c r="DN20" t="str">
        <f>IF(Data!$E20=DN$1, "",             IF(ISERR(SEARCH(DN$1,Data!$A20)),"",          ";" &amp; VLOOKUP(DN$1,Data!$E:$F,2, FALSE) &amp; ";"   )             )</f>
        <v/>
      </c>
      <c r="DO20" t="str">
        <f>IF(Data!$E20=DO$1, "",             IF(ISERR(SEARCH(DO$1,Data!$A20)),"",          ";" &amp; VLOOKUP(DO$1,Data!$E:$F,2, FALSE) &amp; ";"   )             )</f>
        <v/>
      </c>
      <c r="DP20" t="str">
        <f>IF(Data!$E20=DP$1, "",             IF(ISERR(SEARCH(DP$1,Data!$A20)),"",          ";" &amp; VLOOKUP(DP$1,Data!$E:$F,2, FALSE) &amp; ";"   )             )</f>
        <v/>
      </c>
      <c r="DQ20" t="str">
        <f>IF(Data!$E20=DQ$1, "",             IF(ISERR(SEARCH(DQ$1,Data!$A20)),"",          ";" &amp; VLOOKUP(DQ$1,Data!$E:$F,2, FALSE) &amp; ";"   )             )</f>
        <v/>
      </c>
      <c r="DR20" t="str">
        <f>IF(Data!$E20=DR$1, "",             IF(ISERR(SEARCH(DR$1,Data!$A20)),"",          ";" &amp; VLOOKUP(DR$1,Data!$E:$F,2, FALSE) &amp; ";"   )             )</f>
        <v/>
      </c>
      <c r="DS20" t="str">
        <f>IF(Data!$E20=DS$1, "",             IF(ISERR(SEARCH(DS$1,Data!$A20)),"",          ";" &amp; VLOOKUP(DS$1,Data!$E:$F,2, FALSE) &amp; ";"   )             )</f>
        <v/>
      </c>
      <c r="DT20" t="str">
        <f>IF(Data!$E20=DT$1, "",             IF(ISERR(SEARCH(DT$1,Data!$A20)),"",          ";" &amp; VLOOKUP(DT$1,Data!$E:$F,2, FALSE) &amp; ";"   )             )</f>
        <v/>
      </c>
      <c r="DU20" t="str">
        <f>IF(Data!$E20=DU$1, "",             IF(ISERR(SEARCH(DU$1,Data!$A20)),"",          ";" &amp; VLOOKUP(DU$1,Data!$E:$F,2, FALSE) &amp; ";"   )             )</f>
        <v/>
      </c>
      <c r="DV20" t="str">
        <f>IF(Data!$E20=DV$1, "",             IF(ISERR(SEARCH(DV$1,Data!$A20)),"",          ";" &amp; VLOOKUP(DV$1,Data!$E:$F,2, FALSE) &amp; ";"   )             )</f>
        <v/>
      </c>
      <c r="DW20" t="str">
        <f>IF(Data!$E20=DW$1, "",             IF(ISERR(SEARCH(DW$1,Data!$A20)),"",          ";" &amp; VLOOKUP(DW$1,Data!$E:$F,2, FALSE) &amp; ";"   )             )</f>
        <v/>
      </c>
      <c r="DX20" t="str">
        <f>IF(Data!$E20=DX$1, "",             IF(ISERR(SEARCH(DX$1,Data!$A20)),"",          ";" &amp; VLOOKUP(DX$1,Data!$E:$F,2, FALSE) &amp; ";"   )             )</f>
        <v/>
      </c>
      <c r="DY20" t="str">
        <f>IF(Data!$E20=DY$1, "",             IF(ISERR(SEARCH(DY$1,Data!$A20)),"",          ";" &amp; VLOOKUP(DY$1,Data!$E:$F,2, FALSE) &amp; ";"   )             )</f>
        <v/>
      </c>
      <c r="DZ20" t="str">
        <f>IF(Data!$E20=DZ$1, "",             IF(ISERR(SEARCH(DZ$1,Data!$A20)),"",          ";" &amp; VLOOKUP(DZ$1,Data!$E:$F,2, FALSE) &amp; ";"   )             )</f>
        <v/>
      </c>
      <c r="EA20" t="str">
        <f>IF(Data!$E20=EA$1, "",             IF(ISERR(SEARCH(EA$1,Data!$A20)),"",          ";" &amp; VLOOKUP(EA$1,Data!$E:$F,2, FALSE) &amp; ";"   )             )</f>
        <v/>
      </c>
      <c r="EB20" t="str">
        <f>IF(Data!$E20=EB$1, "",             IF(ISERR(SEARCH(EB$1,Data!$A20)),"",          ";" &amp; VLOOKUP(EB$1,Data!$E:$F,2, FALSE) &amp; ";"   )             )</f>
        <v/>
      </c>
      <c r="EC20" t="str">
        <f>IF(Data!$E20=EC$1, "",             IF(ISERR(SEARCH(EC$1,Data!$A20)),"",          ";" &amp; VLOOKUP(EC$1,Data!$E:$F,2, FALSE) &amp; ";"   )             )</f>
        <v/>
      </c>
      <c r="ED20" t="str">
        <f>IF(Data!$E20=ED$1, "",             IF(ISERR(SEARCH(ED$1,Data!$A20)),"",          ";" &amp; VLOOKUP(ED$1,Data!$E:$F,2, FALSE) &amp; ";"   )             )</f>
        <v/>
      </c>
      <c r="EE20" t="str">
        <f>IF(Data!$E20=EE$1, "",             IF(ISERR(SEARCH(EE$1,Data!$A20)),"",          ";" &amp; VLOOKUP(EE$1,Data!$E:$F,2, FALSE) &amp; ";"   )             )</f>
        <v/>
      </c>
      <c r="EF20" t="str">
        <f>IF(Data!$E20=EF$1, "",             IF(ISERR(SEARCH(EF$1,Data!$A20)),"",          ";" &amp; VLOOKUP(EF$1,Data!$E:$F,2, FALSE) &amp; ";"   )             )</f>
        <v/>
      </c>
      <c r="EG20" t="str">
        <f>IF(Data!$E20=EG$1, "",             IF(ISERR(SEARCH(EG$1,Data!$A20)),"",          ";" &amp; VLOOKUP(EG$1,Data!$E:$F,2, FALSE) &amp; ";"   )             )</f>
        <v/>
      </c>
      <c r="EH20" t="str">
        <f>IF(Data!$E20=EH$1, "",             IF(ISERR(SEARCH(EH$1,Data!$A20)),"",          ";" &amp; VLOOKUP(EH$1,Data!$E:$F,2, FALSE) &amp; ";"   )             )</f>
        <v/>
      </c>
      <c r="EI20" t="str">
        <f>IF(Data!$E20=EI$1, "",             IF(ISERR(SEARCH(EI$1,Data!$A20)),"",          ";" &amp; VLOOKUP(EI$1,Data!$E:$F,2, FALSE) &amp; ";"   )             )</f>
        <v/>
      </c>
      <c r="EJ20" t="str">
        <f>IF(Data!$E20=EJ$1, "",             IF(ISERR(SEARCH(EJ$1,Data!$A20)),"",          ";" &amp; VLOOKUP(EJ$1,Data!$E:$F,2, FALSE) &amp; ";"   )             )</f>
        <v/>
      </c>
      <c r="EK20" t="str">
        <f>IF(Data!$E20=EK$1, "",             IF(ISERR(SEARCH(EK$1,Data!$A20)),"",          ";" &amp; VLOOKUP(EK$1,Data!$E:$F,2, FALSE) &amp; ";"   )             )</f>
        <v/>
      </c>
      <c r="EL20" t="str">
        <f>IF(Data!$E20=EL$1, "",             IF(ISERR(SEARCH(EL$1,Data!$A20)),"",          ";" &amp; VLOOKUP(EL$1,Data!$E:$F,2, FALSE) &amp; ";"   )             )</f>
        <v/>
      </c>
      <c r="EM20" t="str">
        <f>IF(Data!$E20=EM$1, "",             IF(ISERR(SEARCH(EM$1,Data!$A20)),"",          ";" &amp; VLOOKUP(EM$1,Data!$E:$F,2, FALSE) &amp; ";"   )             )</f>
        <v/>
      </c>
      <c r="EN20" t="str">
        <f>IF(Data!$E20=EN$1, "",             IF(ISERR(SEARCH(EN$1,Data!$A20)),"",          ";" &amp; VLOOKUP(EN$1,Data!$E:$F,2, FALSE) &amp; ";"   )             )</f>
        <v/>
      </c>
      <c r="EO20" t="str">
        <f>IF(Data!$E20=EO$1, "",             IF(ISERR(SEARCH(EO$1,Data!$A20)),"",          ";" &amp; VLOOKUP(EO$1,Data!$E:$F,2, FALSE) &amp; ";"   )             )</f>
        <v/>
      </c>
      <c r="EP20" t="str">
        <f>IF(Data!$E20=EP$1, "",             IF(ISERR(SEARCH(EP$1,Data!$A20)),"",          ";" &amp; VLOOKUP(EP$1,Data!$E:$F,2, FALSE) &amp; ";"   )             )</f>
        <v/>
      </c>
      <c r="EQ20" t="str">
        <f>IF(Data!$E20=EQ$1, "",             IF(ISERR(SEARCH(EQ$1,Data!$A20)),"",          ";" &amp; VLOOKUP(EQ$1,Data!$E:$F,2, FALSE) &amp; ";"   )             )</f>
        <v/>
      </c>
      <c r="ER20" t="str">
        <f>IF(Data!$E20=ER$1, "",             IF(ISERR(SEARCH(ER$1,Data!$A20)),"",          ";" &amp; VLOOKUP(ER$1,Data!$E:$F,2, FALSE) &amp; ";"   )             )</f>
        <v/>
      </c>
      <c r="ES20" t="str">
        <f>IF(Data!$E20=ES$1, "",             IF(ISERR(SEARCH(ES$1,Data!$A20)),"",          ";" &amp; VLOOKUP(ES$1,Data!$E:$F,2, FALSE) &amp; ";"   )             )</f>
        <v/>
      </c>
      <c r="ET20" t="str">
        <f>IF(Data!$E20=ET$1, "",             IF(ISERR(SEARCH(ET$1,Data!$A20)),"",          ";" &amp; VLOOKUP(ET$1,Data!$E:$F,2, FALSE) &amp; ";"   )             )</f>
        <v/>
      </c>
      <c r="EU20" t="str">
        <f>IF(Data!$E20=EU$1, "",             IF(ISERR(SEARCH(EU$1,Data!$A20)),"",          ";" &amp; VLOOKUP(EU$1,Data!$E:$F,2, FALSE) &amp; ";"   )             )</f>
        <v/>
      </c>
      <c r="EV20" t="str">
        <f>IF(Data!$E20=EV$1, "",             IF(ISERR(SEARCH(EV$1,Data!$A20)),"",          ";" &amp; VLOOKUP(EV$1,Data!$E:$F,2, FALSE) &amp; ";"   )             )</f>
        <v/>
      </c>
      <c r="EW20" t="str">
        <f>IF(Data!$E20=EW$1, "",             IF(ISERR(SEARCH(EW$1,Data!$A20)),"",          ";" &amp; VLOOKUP(EW$1,Data!$E:$F,2, FALSE) &amp; ";"   )             )</f>
        <v/>
      </c>
      <c r="EX20" t="str">
        <f>IF(Data!$E20=EX$1, "",             IF(ISERR(SEARCH(EX$1,Data!$A20)),"",          ";" &amp; VLOOKUP(EX$1,Data!$E:$F,2, FALSE) &amp; ";"   )             )</f>
        <v/>
      </c>
      <c r="EY20" t="str">
        <f>IF(Data!$E20=EY$1, "",             IF(ISERR(SEARCH(EY$1,Data!$A20)),"",          ";" &amp; VLOOKUP(EY$1,Data!$E:$F,2, FALSE) &amp; ";"   )             )</f>
        <v/>
      </c>
      <c r="EZ20" t="str">
        <f>IF(Data!$E20=EZ$1, "",             IF(ISERR(SEARCH(EZ$1,Data!$A20)),"",          ";" &amp; VLOOKUP(EZ$1,Data!$E:$F,2, FALSE) &amp; ";"   )             )</f>
        <v/>
      </c>
      <c r="FA20" t="str">
        <f>IF(Data!$E20=FA$1, "",             IF(ISERR(SEARCH(FA$1,Data!$A20)),"",          ";" &amp; VLOOKUP(FA$1,Data!$E:$F,2, FALSE) &amp; ";"   )             )</f>
        <v/>
      </c>
      <c r="FB20" t="str">
        <f>IF(Data!$E20=FB$1, "",             IF(ISERR(SEARCH(FB$1,Data!$A20)),"",          ";" &amp; VLOOKUP(FB$1,Data!$E:$F,2, FALSE) &amp; ";"   )             )</f>
        <v/>
      </c>
      <c r="FC20" t="str">
        <f>IF(Data!$E20=FC$1, "",             IF(ISERR(SEARCH(FC$1,Data!$A20)),"",          ";" &amp; VLOOKUP(FC$1,Data!$E:$F,2, FALSE) &amp; ";"   )             )</f>
        <v/>
      </c>
      <c r="FD20" t="str">
        <f>IF(Data!$E20=FD$1, "",             IF(ISERR(SEARCH(FD$1,Data!$A20)),"",          ";" &amp; VLOOKUP(FD$1,Data!$E:$F,2, FALSE) &amp; ";"   )             )</f>
        <v/>
      </c>
      <c r="FE20" t="str">
        <f>IF(Data!$E20=FE$1, "",             IF(ISERR(SEARCH(FE$1,Data!$A20)),"",          ";" &amp; VLOOKUP(FE$1,Data!$E:$F,2, FALSE) &amp; ";"   )             )</f>
        <v/>
      </c>
      <c r="FF20" t="str">
        <f>IF(Data!$E20=FF$1, "",             IF(ISERR(SEARCH(FF$1,Data!$A20)),"",          ";" &amp; VLOOKUP(FF$1,Data!$E:$F,2, FALSE) &amp; ";"   )             )</f>
        <v/>
      </c>
      <c r="FG20" t="str">
        <f>IF(Data!$E20=FG$1, "",             IF(ISERR(SEARCH(FG$1,Data!$A20)),"",          ";" &amp; VLOOKUP(FG$1,Data!$E:$F,2, FALSE) &amp; ";"   )             )</f>
        <v/>
      </c>
      <c r="FH20" t="str">
        <f>IF(Data!$E20=FH$1, "",             IF(ISERR(SEARCH(FH$1,Data!$A20)),"",          ";" &amp; VLOOKUP(FH$1,Data!$E:$F,2, FALSE) &amp; ";"   )             )</f>
        <v/>
      </c>
      <c r="FI20" t="str">
        <f>IF(Data!$E20=FI$1, "",             IF(ISERR(SEARCH(FI$1,Data!$A20)),"",          ";" &amp; VLOOKUP(FI$1,Data!$E:$F,2, FALSE) &amp; ";"   )             )</f>
        <v/>
      </c>
      <c r="FJ20" t="str">
        <f>IF(Data!$E20=FJ$1, "",             IF(ISERR(SEARCH(FJ$1,Data!$A20)),"",          ";" &amp; VLOOKUP(FJ$1,Data!$E:$F,2, FALSE) &amp; ";"   )             )</f>
        <v/>
      </c>
      <c r="FK20" t="str">
        <f>IF(Data!$E20=FK$1, "",             IF(ISERR(SEARCH(FK$1,Data!$A20)),"",          ";" &amp; VLOOKUP(FK$1,Data!$E:$F,2, FALSE) &amp; ";"   )             )</f>
        <v/>
      </c>
      <c r="FL20" t="str">
        <f>IF(Data!$E20=FL$1, "",             IF(ISERR(SEARCH(FL$1,Data!$A20)),"",          ";" &amp; VLOOKUP(FL$1,Data!$E:$F,2, FALSE) &amp; ";"   )             )</f>
        <v/>
      </c>
      <c r="FM20" t="str">
        <f>IF(Data!$E20=FM$1, "",             IF(ISERR(SEARCH(FM$1,Data!$A20)),"",          ";" &amp; VLOOKUP(FM$1,Data!$E:$F,2, FALSE) &amp; ";"   )             )</f>
        <v/>
      </c>
      <c r="FN20" t="str">
        <f>IF(Data!$E20=FN$1, "",             IF(ISERR(SEARCH(FN$1,Data!$A20)),"",          ";" &amp; VLOOKUP(FN$1,Data!$E:$F,2, FALSE) &amp; ";"   )             )</f>
        <v/>
      </c>
      <c r="FO20" t="str">
        <f>IF(Data!$E20=FO$1, "",             IF(ISERR(SEARCH(FO$1,Data!$A20)),"",          ";" &amp; VLOOKUP(FO$1,Data!$E:$F,2, FALSE) &amp; ";"   )             )</f>
        <v/>
      </c>
      <c r="FP20" t="str">
        <f>IF(Data!$E20=FP$1, "",             IF(ISERR(SEARCH(FP$1,Data!$A20)),"",          ";" &amp; VLOOKUP(FP$1,Data!$E:$F,2, FALSE) &amp; ";"   )             )</f>
        <v/>
      </c>
      <c r="FQ20" t="str">
        <f>IF(Data!$E20=FQ$1, "",             IF(ISERR(SEARCH(FQ$1,Data!$A20)),"",          ";" &amp; VLOOKUP(FQ$1,Data!$E:$F,2, FALSE) &amp; ";"   )             )</f>
        <v/>
      </c>
      <c r="FR20" t="str">
        <f>IF(Data!$E20=FR$1, "",             IF(ISERR(SEARCH(FR$1,Data!$A20)),"",          ";" &amp; VLOOKUP(FR$1,Data!$E:$F,2, FALSE) &amp; ";"   )             )</f>
        <v/>
      </c>
      <c r="FS20" t="str">
        <f>IF(Data!$E20=FS$1, "",             IF(ISERR(SEARCH(FS$1,Data!$A20)),"",          ";" &amp; VLOOKUP(FS$1,Data!$E:$F,2, FALSE) &amp; ";"   )             )</f>
        <v/>
      </c>
      <c r="FT20" t="str">
        <f>IF(Data!$E20=FT$1, "",             IF(ISERR(SEARCH(FT$1,Data!$A20)),"",          ";" &amp; VLOOKUP(FT$1,Data!$E:$F,2, FALSE) &amp; ";"   )             )</f>
        <v/>
      </c>
      <c r="FU20" t="str">
        <f>IF(Data!$E20=FU$1, "",             IF(ISERR(SEARCH(FU$1,Data!$A20)),"",          ";" &amp; VLOOKUP(FU$1,Data!$E:$F,2, FALSE) &amp; ";"   )             )</f>
        <v/>
      </c>
      <c r="FV20" t="str">
        <f>IF(Data!$E20=FV$1, "",             IF(ISERR(SEARCH(FV$1,Data!$A20)),"",          ";" &amp; VLOOKUP(FV$1,Data!$E:$F,2, FALSE) &amp; ";"   )             )</f>
        <v/>
      </c>
      <c r="FW20" t="str">
        <f>IF(Data!$E20=FW$1, "",             IF(ISERR(SEARCH(FW$1,Data!$A20)),"",          ";" &amp; VLOOKUP(FW$1,Data!$E:$F,2, FALSE) &amp; ";"   )             )</f>
        <v/>
      </c>
      <c r="FX20" t="str">
        <f>IF(Data!$E20=FX$1, "",             IF(ISERR(SEARCH(FX$1,Data!$A20)),"",          ";" &amp; VLOOKUP(FX$1,Data!$E:$F,2, FALSE) &amp; ";"   )             )</f>
        <v/>
      </c>
      <c r="FY20" t="str">
        <f>IF(Data!$E20=FY$1, "",             IF(ISERR(SEARCH(FY$1,Data!$A20)),"",          ";" &amp; VLOOKUP(FY$1,Data!$E:$F,2, FALSE) &amp; ";"   )             )</f>
        <v/>
      </c>
      <c r="FZ20" t="str">
        <f>IF(Data!$E20=FZ$1, "",             IF(ISERR(SEARCH(FZ$1,Data!$A20)),"",          ";" &amp; VLOOKUP(FZ$1,Data!$E:$F,2, FALSE) &amp; ";"   )             )</f>
        <v/>
      </c>
      <c r="GA20" t="str">
        <f>IF(Data!$E20=GA$1, "",             IF(ISERR(SEARCH(GA$1,Data!$A20)),"",          ";" &amp; VLOOKUP(GA$1,Data!$E:$F,2, FALSE) &amp; ";"   )             )</f>
        <v/>
      </c>
      <c r="GB20" t="str">
        <f>IF(Data!$E20=GB$1, "",             IF(ISERR(SEARCH(GB$1,Data!$A20)),"",          ";" &amp; VLOOKUP(GB$1,Data!$E:$F,2, FALSE) &amp; ";"   )             )</f>
        <v/>
      </c>
      <c r="GC20" t="str">
        <f>IF(Data!$E20=GC$1, "",             IF(ISERR(SEARCH(GC$1,Data!$A20)),"",          ";" &amp; VLOOKUP(GC$1,Data!$E:$F,2, FALSE) &amp; ";"   )             )</f>
        <v/>
      </c>
      <c r="GD20" t="str">
        <f>IF(Data!$E20=GD$1, "",             IF(ISERR(SEARCH(GD$1,Data!$A20)),"",          ";" &amp; VLOOKUP(GD$1,Data!$E:$F,2, FALSE) &amp; ";"   )             )</f>
        <v/>
      </c>
      <c r="GE20" t="str">
        <f>IF(Data!$E20=GE$1, "",             IF(ISERR(SEARCH(GE$1,Data!$A20)),"",          ";" &amp; VLOOKUP(GE$1,Data!$E:$F,2, FALSE) &amp; ";"   )             )</f>
        <v/>
      </c>
      <c r="GF20" t="str">
        <f>IF(Data!$E20=GF$1, "",             IF(ISERR(SEARCH(GF$1,Data!$A20)),"",          ";" &amp; VLOOKUP(GF$1,Data!$E:$F,2, FALSE) &amp; ";"   )             )</f>
        <v/>
      </c>
      <c r="GG20" t="str">
        <f>IF(Data!$E20=GG$1, "",             IF(ISERR(SEARCH(GG$1,Data!$A20)),"",          ";" &amp; VLOOKUP(GG$1,Data!$E:$F,2, FALSE) &amp; ";"   )             )</f>
        <v/>
      </c>
      <c r="GH20" t="str">
        <f>IF(Data!$E20=GH$1, "",             IF(ISERR(SEARCH(GH$1,Data!$A20)),"",          ";" &amp; VLOOKUP(GH$1,Data!$E:$F,2, FALSE) &amp; ";"   )             )</f>
        <v/>
      </c>
      <c r="GI20" t="str">
        <f>IF(Data!$E20=GI$1, "",             IF(ISERR(SEARCH(GI$1,Data!$A20)),"",          ";" &amp; VLOOKUP(GI$1,Data!$E:$F,2, FALSE) &amp; ";"   )             )</f>
        <v/>
      </c>
      <c r="GJ20" t="str">
        <f>IF(Data!$E20=GJ$1, "",             IF(ISERR(SEARCH(GJ$1,Data!$A20)),"",          ";" &amp; VLOOKUP(GJ$1,Data!$E:$F,2, FALSE) &amp; ";"   )             )</f>
        <v/>
      </c>
      <c r="GK20" t="str">
        <f>IF(Data!$E20=GK$1, "",             IF(ISERR(SEARCH(GK$1,Data!$A20)),"",          ";" &amp; VLOOKUP(GK$1,Data!$E:$F,2, FALSE) &amp; ";"   )             )</f>
        <v/>
      </c>
      <c r="GL20" t="str">
        <f>IF(Data!$E20=GL$1, "",             IF(ISERR(SEARCH(GL$1,Data!$A20)),"",          ";" &amp; VLOOKUP(GL$1,Data!$E:$F,2, FALSE) &amp; ";"   )             )</f>
        <v/>
      </c>
      <c r="GM20" t="str">
        <f>IF(Data!$E20=GM$1, "",             IF(ISERR(SEARCH(GM$1,Data!$A20)),"",          ";" &amp; VLOOKUP(GM$1,Data!$E:$F,2, FALSE) &amp; ";"   )             )</f>
        <v/>
      </c>
      <c r="GN20" t="str">
        <f>IF(Data!$E20=GN$1, "",             IF(ISERR(SEARCH(GN$1,Data!$A20)),"",          ";" &amp; VLOOKUP(GN$1,Data!$E:$F,2, FALSE) &amp; ";"   )             )</f>
        <v/>
      </c>
      <c r="GO20" t="str">
        <f>IF(Data!$E20=GO$1, "",             IF(ISERR(SEARCH(GO$1,Data!$A20)),"",          ";" &amp; VLOOKUP(GO$1,Data!$E:$F,2, FALSE) &amp; ";"   )             )</f>
        <v/>
      </c>
      <c r="GP20" t="str">
        <f>IF(Data!$E20=GP$1, "",             IF(ISERR(SEARCH(GP$1,Data!$A20)),"",          ";" &amp; VLOOKUP(GP$1,Data!$E:$F,2, FALSE) &amp; ";"   )             )</f>
        <v/>
      </c>
      <c r="GQ20" t="str">
        <f>IF(Data!$E20=GQ$1, "",             IF(ISERR(SEARCH(GQ$1,Data!$A20)),"",          ";" &amp; VLOOKUP(GQ$1,Data!$E:$F,2, FALSE) &amp; ";"   )             )</f>
        <v/>
      </c>
      <c r="GR20" t="str">
        <f>IF(Data!$E20=GR$1, "",             IF(ISERR(SEARCH(GR$1,Data!$A20)),"",          ";" &amp; VLOOKUP(GR$1,Data!$E:$F,2, FALSE) &amp; ";"   )             )</f>
        <v/>
      </c>
      <c r="GS20" t="str">
        <f>IF(Data!$E20=GS$1, "",             IF(ISERR(SEARCH(GS$1,Data!$A20)),"",          ";" &amp; VLOOKUP(GS$1,Data!$E:$F,2, FALSE) &amp; ";"   )             )</f>
        <v/>
      </c>
      <c r="GT20" t="str">
        <f>IF(Data!$E20=GT$1, "",             IF(ISERR(SEARCH(GT$1,Data!$A20)),"",          ";" &amp; VLOOKUP(GT$1,Data!$E:$F,2, FALSE) &amp; ";"   )             )</f>
        <v/>
      </c>
      <c r="GU20" t="str">
        <f>IF(Data!$E20=GU$1, "",             IF(ISERR(SEARCH(GU$1,Data!$A20)),"",          ";" &amp; VLOOKUP(GU$1,Data!$E:$F,2, FALSE) &amp; ";"   )             )</f>
        <v/>
      </c>
      <c r="GV20" t="str">
        <f>IF(Data!$E20=GV$1, "",             IF(ISERR(SEARCH(GV$1,Data!$A20)),"",          ";" &amp; VLOOKUP(GV$1,Data!$E:$F,2, FALSE) &amp; ";"   )             )</f>
        <v/>
      </c>
      <c r="GW20" t="str">
        <f>IF(Data!$E20=GW$1, "",             IF(ISERR(SEARCH(GW$1,Data!$A20)),"",          ";" &amp; VLOOKUP(GW$1,Data!$E:$F,2, FALSE) &amp; ";"   )             )</f>
        <v/>
      </c>
      <c r="GX20" t="str">
        <f>IF(Data!$E20=GX$1, "",             IF(ISERR(SEARCH(GX$1,Data!$A20)),"",          ";" &amp; VLOOKUP(GX$1,Data!$E:$F,2, FALSE) &amp; ";"   )             )</f>
        <v/>
      </c>
      <c r="GY20" t="str">
        <f>IF(Data!$E20=GY$1, "",             IF(ISERR(SEARCH(GY$1,Data!$A20)),"",          ";" &amp; VLOOKUP(GY$1,Data!$E:$F,2, FALSE) &amp; ";"   )             )</f>
        <v/>
      </c>
      <c r="GZ20" t="str">
        <f>IF(Data!$E20=GZ$1, "",             IF(ISERR(SEARCH(GZ$1,Data!$A20)),"",          ";" &amp; VLOOKUP(GZ$1,Data!$E:$F,2, FALSE) &amp; ";"   )             )</f>
        <v/>
      </c>
      <c r="HA20" t="str">
        <f>IF(Data!$E20=HA$1, "",             IF(ISERR(SEARCH(HA$1,Data!$A20)),"",          ";" &amp; VLOOKUP(HA$1,Data!$E:$F,2, FALSE) &amp; ";"   )             )</f>
        <v/>
      </c>
      <c r="HB20" t="str">
        <f>IF(Data!$E20=HB$1, "",             IF(ISERR(SEARCH(HB$1,Data!$A20)),"",          ";" &amp; VLOOKUP(HB$1,Data!$E:$F,2, FALSE) &amp; ";"   )             )</f>
        <v/>
      </c>
      <c r="HC20" t="str">
        <f>IF(Data!$E20=HC$1, "",             IF(ISERR(SEARCH(HC$1,Data!$A20)),"",          ";" &amp; VLOOKUP(HC$1,Data!$E:$F,2, FALSE) &amp; ";"   )             )</f>
        <v/>
      </c>
      <c r="HD20" t="str">
        <f>IF(Data!$E20=HD$1, "",             IF(ISERR(SEARCH(HD$1,Data!$A20)),"",          ";" &amp; VLOOKUP(HD$1,Data!$E:$F,2, FALSE) &amp; ";"   )             )</f>
        <v/>
      </c>
      <c r="HE20" t="str">
        <f>IF(Data!$E20=HE$1, "",             IF(ISERR(SEARCH(HE$1,Data!$A20)),"",          ";" &amp; VLOOKUP(HE$1,Data!$E:$F,2, FALSE) &amp; ";"   )             )</f>
        <v/>
      </c>
      <c r="HF20" t="str">
        <f>IF(Data!$E20=HF$1, "",             IF(ISERR(SEARCH(HF$1,Data!$A20)),"",          ";" &amp; VLOOKUP(HF$1,Data!$E:$F,2, FALSE) &amp; ";"   )             )</f>
        <v/>
      </c>
      <c r="HG20" t="str">
        <f>IF(Data!$E20=HG$1, "",             IF(ISERR(SEARCH(HG$1,Data!$A20)),"",          ";" &amp; VLOOKUP(HG$1,Data!$E:$F,2, FALSE) &amp; ";"   )             )</f>
        <v/>
      </c>
      <c r="HH20" t="str">
        <f>IF(Data!$E20=HH$1, "",             IF(ISERR(SEARCH(HH$1,Data!$A20)),"",          ";" &amp; VLOOKUP(HH$1,Data!$E:$F,2, FALSE) &amp; ";"   )             )</f>
        <v/>
      </c>
      <c r="HI20" t="str">
        <f>IF(Data!$E20=HI$1, "",             IF(ISERR(SEARCH(HI$1,Data!$A20)),"",          ";" &amp; VLOOKUP(HI$1,Data!$E:$F,2, FALSE) &amp; ";"   )             )</f>
        <v/>
      </c>
      <c r="HJ20" t="str">
        <f>IF(Data!$E20=HJ$1, "",             IF(ISERR(SEARCH(HJ$1,Data!$A20)),"",          ";" &amp; VLOOKUP(HJ$1,Data!$E:$F,2, FALSE) &amp; ";"   )             )</f>
        <v/>
      </c>
      <c r="HK20" t="str">
        <f>IF(Data!$E20=HK$1, "",             IF(ISERR(SEARCH(HK$1,Data!$A20)),"",          ";" &amp; VLOOKUP(HK$1,Data!$E:$F,2, FALSE) &amp; ";"   )             )</f>
        <v/>
      </c>
      <c r="HL20" t="str">
        <f>IF(Data!$E20=HL$1, "",             IF(ISERR(SEARCH(HL$1,Data!$A20)),"",          ";" &amp; VLOOKUP(HL$1,Data!$E:$F,2, FALSE) &amp; ";"   )             )</f>
        <v/>
      </c>
      <c r="HM20" t="str">
        <f>IF(Data!$E20=HM$1, "",             IF(ISERR(SEARCH(HM$1,Data!$A20)),"",          ";" &amp; VLOOKUP(HM$1,Data!$E:$F,2, FALSE) &amp; ";"   )             )</f>
        <v/>
      </c>
      <c r="HN20" t="str">
        <f>IF(Data!$E20=HN$1, "",             IF(ISERR(SEARCH(HN$1,Data!$A20)),"",          ";" &amp; VLOOKUP(HN$1,Data!$E:$F,2, FALSE) &amp; ";"   )             )</f>
        <v/>
      </c>
      <c r="HO20" t="str">
        <f>IF(Data!$E20=HO$1, "",             IF(ISERR(SEARCH(HO$1,Data!$A20)),"",          ";" &amp; VLOOKUP(HO$1,Data!$E:$F,2, FALSE) &amp; ";"   )             )</f>
        <v/>
      </c>
      <c r="HP20" t="str">
        <f>IF(Data!$E20=HP$1, "",             IF(ISERR(SEARCH(HP$1,Data!$A20)),"",          ";" &amp; VLOOKUP(HP$1,Data!$E:$F,2, FALSE) &amp; ";"   )             )</f>
        <v/>
      </c>
      <c r="HQ20" t="str">
        <f>IF(Data!$E20=HQ$1, "",             IF(ISERR(SEARCH(HQ$1,Data!$A20)),"",          ";" &amp; VLOOKUP(HQ$1,Data!$E:$F,2, FALSE) &amp; ";"   )             )</f>
        <v/>
      </c>
      <c r="HR20" t="str">
        <f>IF(Data!$E20=HR$1, "",             IF(ISERR(SEARCH(HR$1,Data!$A20)),"",          ";" &amp; VLOOKUP(HR$1,Data!$E:$F,2, FALSE) &amp; ";"   )             )</f>
        <v/>
      </c>
      <c r="HS20" t="str">
        <f>IF(Data!$E20=HS$1, "",             IF(ISERR(SEARCH(HS$1,Data!$A20)),"",          ";" &amp; VLOOKUP(HS$1,Data!$E:$F,2, FALSE) &amp; ";"   )             )</f>
        <v/>
      </c>
      <c r="HT20" t="str">
        <f>IF(Data!$E20=HT$1, "",             IF(ISERR(SEARCH(HT$1,Data!$A20)),"",          ";" &amp; VLOOKUP(HT$1,Data!$E:$F,2, FALSE) &amp; ";"   )             )</f>
        <v/>
      </c>
      <c r="HU20" t="str">
        <f>IF(Data!$E20=HU$1, "",             IF(ISERR(SEARCH(HU$1,Data!$A20)),"",          ";" &amp; VLOOKUP(HU$1,Data!$E:$F,2, FALSE) &amp; ";"   )             )</f>
        <v/>
      </c>
      <c r="HV20" t="str">
        <f>IF(Data!$E20=HV$1, "",             IF(ISERR(SEARCH(HV$1,Data!$A20)),"",          ";" &amp; VLOOKUP(HV$1,Data!$E:$F,2, FALSE) &amp; ";"   )             )</f>
        <v/>
      </c>
      <c r="HW20" t="str">
        <f>IF(Data!$E20=HW$1, "",             IF(ISERR(SEARCH(HW$1,Data!$A20)),"",          ";" &amp; VLOOKUP(HW$1,Data!$E:$F,2, FALSE) &amp; ";"   )             )</f>
        <v/>
      </c>
      <c r="HX20" t="str">
        <f>IF(Data!$E20=HX$1, "",             IF(ISERR(SEARCH(HX$1,Data!$A20)),"",          ";" &amp; VLOOKUP(HX$1,Data!$E:$F,2, FALSE) &amp; ";"   )             )</f>
        <v/>
      </c>
      <c r="HY20" t="str">
        <f>IF(Data!$E20=HY$1, "",             IF(ISERR(SEARCH(HY$1,Data!$A20)),"",          ";" &amp; VLOOKUP(HY$1,Data!$E:$F,2, FALSE) &amp; ";"   )             )</f>
        <v/>
      </c>
      <c r="HZ20" t="str">
        <f>IF(Data!$E20=HZ$1, "",             IF(ISERR(SEARCH(HZ$1,Data!$A20)),"",          ";" &amp; VLOOKUP(HZ$1,Data!$E:$F,2, FALSE) &amp; ";"   )             )</f>
        <v/>
      </c>
      <c r="IA20" t="str">
        <f>IF(Data!$E20=IA$1, "",             IF(ISERR(SEARCH(IA$1,Data!$A20)),"",          ";" &amp; VLOOKUP(IA$1,Data!$E:$F,2, FALSE) &amp; ";"   )             )</f>
        <v/>
      </c>
      <c r="IB20" t="str">
        <f>IF(Data!$E20=IB$1, "",             IF(ISERR(SEARCH(IB$1,Data!$A20)),"",          ";" &amp; VLOOKUP(IB$1,Data!$E:$F,2, FALSE) &amp; ";"   )             )</f>
        <v/>
      </c>
      <c r="IC20" t="str">
        <f>IF(Data!$E20=IC$1, "",             IF(ISERR(SEARCH(IC$1,Data!$A20)),"",          ";" &amp; VLOOKUP(IC$1,Data!$E:$F,2, FALSE) &amp; ";"   )             )</f>
        <v/>
      </c>
      <c r="ID20" t="str">
        <f>IF(Data!$E20=ID$1, "",             IF(ISERR(SEARCH(ID$1,Data!$A20)),"",          ";" &amp; VLOOKUP(ID$1,Data!$E:$F,2, FALSE) &amp; ";"   )             )</f>
        <v/>
      </c>
      <c r="IE20" t="str">
        <f>IF(Data!$E20=IE$1, "",             IF(ISERR(SEARCH(IE$1,Data!$A20)),"",          ";" &amp; VLOOKUP(IE$1,Data!$E:$F,2, FALSE) &amp; ";"   )             )</f>
        <v/>
      </c>
    </row>
    <row r="21" spans="1:239" x14ac:dyDescent="0.3">
      <c r="A21" t="str">
        <f>Tableau1[[#This Row],[name]]</f>
        <v>Depa Billaba</v>
      </c>
      <c r="B21" s="15">
        <f>VLOOKUP(Tableau36[[#This Row],[Character]],Data!E:F,2,FALSE)</f>
        <v>20</v>
      </c>
      <c r="C21" t="str">
        <f>IF( Tableau36[[#This Row],[removed double semi-colon]]="", "", MID(Tableau36[[#This Row],[removed double semi-colon]],2,LEN(Tableau36[[#This Row],[removed double semi-colon]]) - 2) )</f>
        <v/>
      </c>
      <c r="D21" t="str">
        <f>SUBSTITUTE(Tableau36[[#This Row],[Concatenation]],";;",";")</f>
        <v/>
      </c>
      <c r="E21" t="str">
        <f>_xlfn.CONCAT(Tableau4[#This Row])</f>
        <v/>
      </c>
      <c r="I21" t="str">
        <f>IF(Data!$E21=I$1, "",             IF(ISERR(SEARCH(I$1,Data!$A21)),"",          ";" &amp; VLOOKUP(I$1,Data!$E:$F,2, FALSE) &amp; ";"   )             )</f>
        <v/>
      </c>
      <c r="J21" t="str">
        <f>IF(Data!$E21=J$1, "",             IF(ISERR(SEARCH(J$1,Data!$A21)),"",          ";" &amp; VLOOKUP(J$1,Data!$E:$F,2, FALSE) &amp; ";"   )             )</f>
        <v/>
      </c>
      <c r="K21" t="str">
        <f>IF(Data!$E21=K$1, "",             IF(ISERR(SEARCH(K$1,Data!$A21)),"",          ";" &amp; VLOOKUP(K$1,Data!$E:$F,2, FALSE) &amp; ";"   )             )</f>
        <v/>
      </c>
      <c r="L21" t="str">
        <f>IF(Data!$E21=L$1, "",             IF(ISERR(SEARCH(L$1,Data!$A21)),"",          ";" &amp; VLOOKUP(L$1,Data!$E:$F,2, FALSE) &amp; ";"   )             )</f>
        <v/>
      </c>
      <c r="M21" t="str">
        <f>IF(Data!$E21=M$1, "",             IF(ISERR(SEARCH(M$1,Data!$A21)),"",          ";" &amp; VLOOKUP(M$1,Data!$E:$F,2, FALSE) &amp; ";"   )             )</f>
        <v/>
      </c>
      <c r="N21" t="str">
        <f>IF(Data!$E21=N$1, "",             IF(ISERR(SEARCH(N$1,Data!$A21)),"",          ";" &amp; VLOOKUP(N$1,Data!$E:$F,2, FALSE) &amp; ";"   )             )</f>
        <v/>
      </c>
      <c r="O21" t="str">
        <f>IF(Data!$E21=O$1, "",             IF(ISERR(SEARCH(O$1,Data!$A21)),"",          ";" &amp; VLOOKUP(O$1,Data!$E:$F,2, FALSE) &amp; ";"   )             )</f>
        <v/>
      </c>
      <c r="P21" t="str">
        <f>IF(Data!$E21=P$1, "",             IF(ISERR(SEARCH(P$1,Data!$A21)),"",          ";" &amp; VLOOKUP(P$1,Data!$E:$F,2, FALSE) &amp; ";"   )             )</f>
        <v/>
      </c>
      <c r="Q21" t="str">
        <f>IF(Data!$E21=Q$1, "",             IF(ISERR(SEARCH(Q$1,Data!$A21)),"",          ";" &amp; VLOOKUP(Q$1,Data!$E:$F,2, FALSE) &amp; ";"   )             )</f>
        <v/>
      </c>
      <c r="R21" t="str">
        <f>IF(Data!$E21=R$1, "",             IF(ISERR(SEARCH(R$1,Data!$A21)),"",          ";" &amp; VLOOKUP(R$1,Data!$E:$F,2, FALSE) &amp; ";"   )             )</f>
        <v/>
      </c>
      <c r="S21" t="str">
        <f>IF(Data!$E21=S$1, "",             IF(ISERR(SEARCH(S$1,Data!$A21)),"",          ";" &amp; VLOOKUP(S$1,Data!$E:$F,2, FALSE) &amp; ";"   )             )</f>
        <v/>
      </c>
      <c r="T21" t="str">
        <f>IF(Data!$E21=T$1, "",             IF(ISERR(SEARCH(T$1,Data!$A21)),"",          ";" &amp; VLOOKUP(T$1,Data!$E:$F,2, FALSE) &amp; ";"   )             )</f>
        <v/>
      </c>
      <c r="U21" t="str">
        <f>IF(Data!$E21=U$1, "",             IF(ISERR(SEARCH(U$1,Data!$A21)),"",          ";" &amp; VLOOKUP(U$1,Data!$E:$F,2, FALSE) &amp; ";"   )             )</f>
        <v/>
      </c>
      <c r="V21" t="str">
        <f>IF(Data!$E21=V$1, "",             IF(ISERR(SEARCH(V$1,Data!$A21)),"",          ";" &amp; VLOOKUP(V$1,Data!$E:$F,2, FALSE) &amp; ";"   )             )</f>
        <v/>
      </c>
      <c r="W21" t="str">
        <f>IF(Data!$E21=W$1, "",             IF(ISERR(SEARCH(W$1,Data!$A21)),"",          ";" &amp; VLOOKUP(W$1,Data!$E:$F,2, FALSE) &amp; ";"   )             )</f>
        <v/>
      </c>
      <c r="X21" t="str">
        <f>IF(Data!$E21=X$1, "",             IF(ISERR(SEARCH(X$1,Data!$A21)),"",          ";" &amp; VLOOKUP(X$1,Data!$E:$F,2, FALSE) &amp; ";"   )             )</f>
        <v/>
      </c>
      <c r="Y21" t="str">
        <f>IF(Data!$E21=Y$1, "",             IF(ISERR(SEARCH(Y$1,Data!$A21)),"",          ";" &amp; VLOOKUP(Y$1,Data!$E:$F,2, FALSE) &amp; ";"   )             )</f>
        <v/>
      </c>
      <c r="Z21" t="str">
        <f>IF(Data!$E21=Z$1, "",             IF(ISERR(SEARCH(Z$1,Data!$A21)),"",          ";" &amp; VLOOKUP(Z$1,Data!$E:$F,2, FALSE) &amp; ";"   )             )</f>
        <v/>
      </c>
      <c r="AA21" t="str">
        <f>IF(Data!$E21=AA$1, "",             IF(ISERR(SEARCH(AA$1,Data!$A21)),"",          ";" &amp; VLOOKUP(AA$1,Data!$E:$F,2, FALSE) &amp; ";"   )             )</f>
        <v/>
      </c>
      <c r="AB21" t="str">
        <f>IF(Data!$E21=AB$1, "",             IF(ISERR(SEARCH(AB$1,Data!$A21)),"",          ";" &amp; VLOOKUP(AB$1,Data!$E:$F,2, FALSE) &amp; ";"   )             )</f>
        <v/>
      </c>
      <c r="AC21" t="str">
        <f>IF(Data!$E21=AC$1, "",             IF(ISERR(SEARCH(AC$1,Data!$A21)),"",          ";" &amp; VLOOKUP(AC$1,Data!$E:$F,2, FALSE) &amp; ";"   )             )</f>
        <v/>
      </c>
      <c r="AD21" t="str">
        <f>IF(Data!$E21=AD$1, "",             IF(ISERR(SEARCH(AD$1,Data!$A21)),"",          ";" &amp; VLOOKUP(AD$1,Data!$E:$F,2, FALSE) &amp; ";"   )             )</f>
        <v/>
      </c>
      <c r="AE21" t="str">
        <f>IF(Data!$E21=AE$1, "",             IF(ISERR(SEARCH(AE$1,Data!$A21)),"",          ";" &amp; VLOOKUP(AE$1,Data!$E:$F,2, FALSE) &amp; ";"   )             )</f>
        <v/>
      </c>
      <c r="AF21" t="str">
        <f>IF(Data!$E21=AF$1, "",             IF(ISERR(SEARCH(AF$1,Data!$A21)),"",          ";" &amp; VLOOKUP(AF$1,Data!$E:$F,2, FALSE) &amp; ";"   )             )</f>
        <v/>
      </c>
      <c r="AG21" t="str">
        <f>IF(Data!$E21=AG$1, "",             IF(ISERR(SEARCH(AG$1,Data!$A21)),"",          ";" &amp; VLOOKUP(AG$1,Data!$E:$F,2, FALSE) &amp; ";"   )             )</f>
        <v/>
      </c>
      <c r="AH21" t="str">
        <f>IF(Data!$E21=AH$1, "",             IF(ISERR(SEARCH(AH$1,Data!$A21)),"",          ";" &amp; VLOOKUP(AH$1,Data!$E:$F,2, FALSE) &amp; ";"   )             )</f>
        <v/>
      </c>
      <c r="AI21" t="str">
        <f>IF(Data!$E21=AI$1, "",             IF(ISERR(SEARCH(AI$1,Data!$A21)),"",          ";" &amp; VLOOKUP(AI$1,Data!$E:$F,2, FALSE) &amp; ";"   )             )</f>
        <v/>
      </c>
      <c r="AJ21" t="str">
        <f>IF(Data!$E21=AJ$1, "",             IF(ISERR(SEARCH(AJ$1,Data!$A21)),"",          ";" &amp; VLOOKUP(AJ$1,Data!$E:$F,2, FALSE) &amp; ";"   )             )</f>
        <v/>
      </c>
      <c r="AK21" t="str">
        <f>IF(Data!$E21=AK$1, "",             IF(ISERR(SEARCH(AK$1,Data!$A21)),"",          ";" &amp; VLOOKUP(AK$1,Data!$E:$F,2, FALSE) &amp; ";"   )             )</f>
        <v/>
      </c>
      <c r="AL21" t="str">
        <f>IF(Data!$E21=AL$1, "",             IF(ISERR(SEARCH(AL$1,Data!$A21)),"",          ";" &amp; VLOOKUP(AL$1,Data!$E:$F,2, FALSE) &amp; ";"   )             )</f>
        <v/>
      </c>
      <c r="AM21" t="str">
        <f>IF(Data!$E21=AM$1, "",             IF(ISERR(SEARCH(AM$1,Data!$A21)),"",          ";" &amp; VLOOKUP(AM$1,Data!$E:$F,2, FALSE) &amp; ";"   )             )</f>
        <v/>
      </c>
      <c r="AN21" t="str">
        <f>IF(Data!$E21=AN$1, "",             IF(ISERR(SEARCH(AN$1,Data!$A21)),"",          ";" &amp; VLOOKUP(AN$1,Data!$E:$F,2, FALSE) &amp; ";"   )             )</f>
        <v/>
      </c>
      <c r="AO21" t="str">
        <f>IF(Data!$E21=AO$1, "",             IF(ISERR(SEARCH(AO$1,Data!$A21)),"",          ";" &amp; VLOOKUP(AO$1,Data!$E:$F,2, FALSE) &amp; ";"   )             )</f>
        <v/>
      </c>
      <c r="AP21" t="str">
        <f>IF(Data!$E21=AP$1, "",             IF(ISERR(SEARCH(AP$1,Data!$A21)),"",          ";" &amp; VLOOKUP(AP$1,Data!$E:$F,2, FALSE) &amp; ";"   )             )</f>
        <v/>
      </c>
      <c r="AQ21" t="str">
        <f>IF(Data!$E21=AQ$1, "",             IF(ISERR(SEARCH(AQ$1,Data!$A21)),"",          ";" &amp; VLOOKUP(AQ$1,Data!$E:$F,2, FALSE) &amp; ";"   )             )</f>
        <v/>
      </c>
      <c r="AR21" t="str">
        <f>IF(Data!$E21=AR$1, "",             IF(ISERR(SEARCH(AR$1,Data!$A21)),"",          ";" &amp; VLOOKUP(AR$1,Data!$E:$F,2, FALSE) &amp; ";"   )             )</f>
        <v/>
      </c>
      <c r="AS21" t="str">
        <f>IF(Data!$E21=AS$1, "",             IF(ISERR(SEARCH(AS$1,Data!$A21)),"",          ";" &amp; VLOOKUP(AS$1,Data!$E:$F,2, FALSE) &amp; ";"   )             )</f>
        <v/>
      </c>
      <c r="AT21" t="str">
        <f>IF(Data!$E21=AT$1, "",             IF(ISERR(SEARCH(AT$1,Data!$A21)),"",          ";" &amp; VLOOKUP(AT$1,Data!$E:$F,2, FALSE) &amp; ";"   )             )</f>
        <v/>
      </c>
      <c r="AU21" t="str">
        <f>IF(Data!$E21=AU$1, "",             IF(ISERR(SEARCH(AU$1,Data!$A21)),"",          ";" &amp; VLOOKUP(AU$1,Data!$E:$F,2, FALSE) &amp; ";"   )             )</f>
        <v/>
      </c>
      <c r="AV21" t="str">
        <f>IF(Data!$E21=AV$1, "",             IF(ISERR(SEARCH(AV$1,Data!$A21)),"",          ";" &amp; VLOOKUP(AV$1,Data!$E:$F,2, FALSE) &amp; ";"   )             )</f>
        <v/>
      </c>
      <c r="AW21" t="str">
        <f>IF(Data!$E21=AW$1, "",             IF(ISERR(SEARCH(AW$1,Data!$A21)),"",          ";" &amp; VLOOKUP(AW$1,Data!$E:$F,2, FALSE) &amp; ";"   )             )</f>
        <v/>
      </c>
      <c r="AX21" t="str">
        <f>IF(Data!$E21=AX$1, "",             IF(ISERR(SEARCH(AX$1,Data!$A21)),"",          ";" &amp; VLOOKUP(AX$1,Data!$E:$F,2, FALSE) &amp; ";"   )             )</f>
        <v/>
      </c>
      <c r="AY21" t="str">
        <f>IF(Data!$E21=AY$1, "",             IF(ISERR(SEARCH(AY$1,Data!$A21)),"",          ";" &amp; VLOOKUP(AY$1,Data!$E:$F,2, FALSE) &amp; ";"   )             )</f>
        <v/>
      </c>
      <c r="AZ21" t="str">
        <f>IF(Data!$E21=AZ$1, "",             IF(ISERR(SEARCH(AZ$1,Data!$A21)),"",          ";" &amp; VLOOKUP(AZ$1,Data!$E:$F,2, FALSE) &amp; ";"   )             )</f>
        <v/>
      </c>
      <c r="BA21" t="str">
        <f>IF(Data!$E21=BA$1, "",             IF(ISERR(SEARCH(BA$1,Data!$A21)),"",          ";" &amp; VLOOKUP(BA$1,Data!$E:$F,2, FALSE) &amp; ";"   )             )</f>
        <v/>
      </c>
      <c r="BB21" t="str">
        <f>IF(Data!$E21=BB$1, "",             IF(ISERR(SEARCH(BB$1,Data!$A21)),"",          ";" &amp; VLOOKUP(BB$1,Data!$E:$F,2, FALSE) &amp; ";"   )             )</f>
        <v/>
      </c>
      <c r="BC21" t="str">
        <f>IF(Data!$E21=BC$1, "",             IF(ISERR(SEARCH(BC$1,Data!$A21)),"",          ";" &amp; VLOOKUP(BC$1,Data!$E:$F,2, FALSE) &amp; ";"   )             )</f>
        <v/>
      </c>
      <c r="BD21" t="str">
        <f>IF(Data!$E21=BD$1, "",             IF(ISERR(SEARCH(BD$1,Data!$A21)),"",          ";" &amp; VLOOKUP(BD$1,Data!$E:$F,2, FALSE) &amp; ";"   )             )</f>
        <v/>
      </c>
      <c r="BE21" t="str">
        <f>IF(Data!$E21=BE$1, "",             IF(ISERR(SEARCH(BE$1,Data!$A21)),"",          ";" &amp; VLOOKUP(BE$1,Data!$E:$F,2, FALSE) &amp; ";"   )             )</f>
        <v/>
      </c>
      <c r="BF21" t="str">
        <f>IF(Data!$E21=BF$1, "",             IF(ISERR(SEARCH(BF$1,Data!$A21)),"",          ";" &amp; VLOOKUP(BF$1,Data!$E:$F,2, FALSE) &amp; ";"   )             )</f>
        <v/>
      </c>
      <c r="BG21" t="str">
        <f>IF(Data!$E21=BG$1, "",             IF(ISERR(SEARCH(BG$1,Data!$A21)),"",          ";" &amp; VLOOKUP(BG$1,Data!$E:$F,2, FALSE) &amp; ";"   )             )</f>
        <v/>
      </c>
      <c r="BH21" t="str">
        <f>IF(Data!$E21=BH$1, "",             IF(ISERR(SEARCH(BH$1,Data!$A21)),"",          ";" &amp; VLOOKUP(BH$1,Data!$E:$F,2, FALSE) &amp; ";"   )             )</f>
        <v/>
      </c>
      <c r="BI21" t="str">
        <f>IF(Data!$E21=BI$1, "",             IF(ISERR(SEARCH(BI$1,Data!$A21)),"",          ";" &amp; VLOOKUP(BI$1,Data!$E:$F,2, FALSE) &amp; ";"   )             )</f>
        <v/>
      </c>
      <c r="BJ21" t="str">
        <f>IF(Data!$E21=BJ$1, "",             IF(ISERR(SEARCH(BJ$1,Data!$A21)),"",          ";" &amp; VLOOKUP(BJ$1,Data!$E:$F,2, FALSE) &amp; ";"   )             )</f>
        <v/>
      </c>
      <c r="BK21" t="str">
        <f>IF(Data!$E21=BK$1, "",             IF(ISERR(SEARCH(BK$1,Data!$A21)),"",          ";" &amp; VLOOKUP(BK$1,Data!$E:$F,2, FALSE) &amp; ";"   )             )</f>
        <v/>
      </c>
      <c r="BL21" t="str">
        <f>IF(Data!$E21=BL$1, "",             IF(ISERR(SEARCH(BL$1,Data!$A21)),"",          ";" &amp; VLOOKUP(BL$1,Data!$E:$F,2, FALSE) &amp; ";"   )             )</f>
        <v/>
      </c>
      <c r="BM21" t="str">
        <f>IF(Data!$E21=BM$1, "",             IF(ISERR(SEARCH(BM$1,Data!$A21)),"",          ";" &amp; VLOOKUP(BM$1,Data!$E:$F,2, FALSE) &amp; ";"   )             )</f>
        <v/>
      </c>
      <c r="BN21" t="str">
        <f>IF(Data!$E21=BN$1, "",             IF(ISERR(SEARCH(BN$1,Data!$A21)),"",          ";" &amp; VLOOKUP(BN$1,Data!$E:$F,2, FALSE) &amp; ";"   )             )</f>
        <v/>
      </c>
      <c r="BO21" t="str">
        <f>IF(Data!$E21=BO$1, "",             IF(ISERR(SEARCH(BO$1,Data!$A21)),"",          ";" &amp; VLOOKUP(BO$1,Data!$E:$F,2, FALSE) &amp; ";"   )             )</f>
        <v/>
      </c>
      <c r="BP21" t="str">
        <f>IF(Data!$E21=BP$1, "",             IF(ISERR(SEARCH(BP$1,Data!$A21)),"",          ";" &amp; VLOOKUP(BP$1,Data!$E:$F,2, FALSE) &amp; ";"   )             )</f>
        <v/>
      </c>
      <c r="BQ21" t="str">
        <f>IF(Data!$E21=BQ$1, "",             IF(ISERR(SEARCH(BQ$1,Data!$A21)),"",          ";" &amp; VLOOKUP(BQ$1,Data!$E:$F,2, FALSE) &amp; ";"   )             )</f>
        <v/>
      </c>
      <c r="BR21" t="str">
        <f>IF(Data!$E21=BR$1, "",             IF(ISERR(SEARCH(BR$1,Data!$A21)),"",          ";" &amp; VLOOKUP(BR$1,Data!$E:$F,2, FALSE) &amp; ";"   )             )</f>
        <v/>
      </c>
      <c r="BS21" t="str">
        <f>IF(Data!$E21=BS$1, "",             IF(ISERR(SEARCH(BS$1,Data!$A21)),"",          ";" &amp; VLOOKUP(BS$1,Data!$E:$F,2, FALSE) &amp; ";"   )             )</f>
        <v/>
      </c>
      <c r="BT21" t="str">
        <f>IF(Data!$E21=BT$1, "",             IF(ISERR(SEARCH(BT$1,Data!$A21)),"",          ";" &amp; VLOOKUP(BT$1,Data!$E:$F,2, FALSE) &amp; ";"   )             )</f>
        <v/>
      </c>
      <c r="BU21" t="str">
        <f>IF(Data!$E21=BU$1, "",             IF(ISERR(SEARCH(BU$1,Data!$A21)),"",          ";" &amp; VLOOKUP(BU$1,Data!$E:$F,2, FALSE) &amp; ";"   )             )</f>
        <v/>
      </c>
      <c r="BV21" t="str">
        <f>IF(Data!$E21=BV$1, "",             IF(ISERR(SEARCH(BV$1,Data!$A21)),"",          ";" &amp; VLOOKUP(BV$1,Data!$E:$F,2, FALSE) &amp; ";"   )             )</f>
        <v/>
      </c>
      <c r="BW21" t="str">
        <f>IF(Data!$E21=BW$1, "",             IF(ISERR(SEARCH(BW$1,Data!$A21)),"",          ";" &amp; VLOOKUP(BW$1,Data!$E:$F,2, FALSE) &amp; ";"   )             )</f>
        <v/>
      </c>
      <c r="BX21" t="str">
        <f>IF(Data!$E21=BX$1, "",             IF(ISERR(SEARCH(BX$1,Data!$A21)),"",          ";" &amp; VLOOKUP(BX$1,Data!$E:$F,2, FALSE) &amp; ";"   )             )</f>
        <v/>
      </c>
      <c r="BY21" t="str">
        <f>IF(Data!$E21=BY$1, "",             IF(ISERR(SEARCH(BY$1,Data!$A21)),"",          ";" &amp; VLOOKUP(BY$1,Data!$E:$F,2, FALSE) &amp; ";"   )             )</f>
        <v/>
      </c>
      <c r="BZ21" t="str">
        <f>IF(Data!$E21=BZ$1, "",             IF(ISERR(SEARCH(BZ$1,Data!$A21)),"",          ";" &amp; VLOOKUP(BZ$1,Data!$E:$F,2, FALSE) &amp; ";"   )             )</f>
        <v/>
      </c>
      <c r="CA21" t="str">
        <f>IF(Data!$E21=CA$1, "",             IF(ISERR(SEARCH(CA$1,Data!$A21)),"",          ";" &amp; VLOOKUP(CA$1,Data!$E:$F,2, FALSE) &amp; ";"   )             )</f>
        <v/>
      </c>
      <c r="CB21" t="str">
        <f>IF(Data!$E21=CB$1, "",             IF(ISERR(SEARCH(CB$1,Data!$A21)),"",          ";" &amp; VLOOKUP(CB$1,Data!$E:$F,2, FALSE) &amp; ";"   )             )</f>
        <v/>
      </c>
      <c r="CC21" t="str">
        <f>IF(Data!$E21=CC$1, "",             IF(ISERR(SEARCH(CC$1,Data!$A21)),"",          ";" &amp; VLOOKUP(CC$1,Data!$E:$F,2, FALSE) &amp; ";"   )             )</f>
        <v/>
      </c>
      <c r="CD21" t="str">
        <f>IF(Data!$E21=CD$1, "",             IF(ISERR(SEARCH(CD$1,Data!$A21)),"",          ";" &amp; VLOOKUP(CD$1,Data!$E:$F,2, FALSE) &amp; ";"   )             )</f>
        <v/>
      </c>
      <c r="CE21" t="str">
        <f>IF(Data!$E21=CE$1, "",             IF(ISERR(SEARCH(CE$1,Data!$A21)),"",          ";" &amp; VLOOKUP(CE$1,Data!$E:$F,2, FALSE) &amp; ";"   )             )</f>
        <v/>
      </c>
      <c r="CF21" t="str">
        <f>IF(Data!$E21=CF$1, "",             IF(ISERR(SEARCH(CF$1,Data!$A21)),"",          ";" &amp; VLOOKUP(CF$1,Data!$E:$F,2, FALSE) &amp; ";"   )             )</f>
        <v/>
      </c>
      <c r="CG21" t="str">
        <f>IF(Data!$E21=CG$1, "",             IF(ISERR(SEARCH(CG$1,Data!$A21)),"",          ";" &amp; VLOOKUP(CG$1,Data!$E:$F,2, FALSE) &amp; ";"   )             )</f>
        <v/>
      </c>
      <c r="CH21" t="str">
        <f>IF(Data!$E21=CH$1, "",             IF(ISERR(SEARCH(CH$1,Data!$A21)),"",          ";" &amp; VLOOKUP(CH$1,Data!$E:$F,2, FALSE) &amp; ";"   )             )</f>
        <v/>
      </c>
      <c r="CI21" t="str">
        <f>IF(Data!$E21=CI$1, "",             IF(ISERR(SEARCH(CI$1,Data!$A21)),"",          ";" &amp; VLOOKUP(CI$1,Data!$E:$F,2, FALSE) &amp; ";"   )             )</f>
        <v/>
      </c>
      <c r="CJ21" t="str">
        <f>IF(Data!$E21=CJ$1, "",             IF(ISERR(SEARCH(CJ$1,Data!$A21)),"",          ";" &amp; VLOOKUP(CJ$1,Data!$E:$F,2, FALSE) &amp; ";"   )             )</f>
        <v/>
      </c>
      <c r="CK21" t="str">
        <f>IF(Data!$E21=CK$1, "",             IF(ISERR(SEARCH(CK$1,Data!$A21)),"",          ";" &amp; VLOOKUP(CK$1,Data!$E:$F,2, FALSE) &amp; ";"   )             )</f>
        <v/>
      </c>
      <c r="CL21" t="str">
        <f>IF(Data!$E21=CL$1, "",             IF(ISERR(SEARCH(CL$1,Data!$A21)),"",          ";" &amp; VLOOKUP(CL$1,Data!$E:$F,2, FALSE) &amp; ";"   )             )</f>
        <v/>
      </c>
      <c r="CM21" t="str">
        <f>IF(Data!$E21=CM$1, "",             IF(ISERR(SEARCH(CM$1,Data!$A21)),"",          ";" &amp; VLOOKUP(CM$1,Data!$E:$F,2, FALSE) &amp; ";"   )             )</f>
        <v/>
      </c>
      <c r="CN21" t="str">
        <f>IF(Data!$E21=CN$1, "",             IF(ISERR(SEARCH(CN$1,Data!$A21)),"",          ";" &amp; VLOOKUP(CN$1,Data!$E:$F,2, FALSE) &amp; ";"   )             )</f>
        <v/>
      </c>
      <c r="CO21" t="str">
        <f>IF(Data!$E21=CO$1, "",             IF(ISERR(SEARCH(CO$1,Data!$A21)),"",          ";" &amp; VLOOKUP(CO$1,Data!$E:$F,2, FALSE) &amp; ";"   )             )</f>
        <v/>
      </c>
      <c r="CP21" t="str">
        <f>IF(Data!$E21=CP$1, "",             IF(ISERR(SEARCH(CP$1,Data!$A21)),"",          ";" &amp; VLOOKUP(CP$1,Data!$E:$F,2, FALSE) &amp; ";"   )             )</f>
        <v/>
      </c>
      <c r="CQ21" t="str">
        <f>IF(Data!$E21=CQ$1, "",             IF(ISERR(SEARCH(CQ$1,Data!$A21)),"",          ";" &amp; VLOOKUP(CQ$1,Data!$E:$F,2, FALSE) &amp; ";"   )             )</f>
        <v/>
      </c>
      <c r="CR21" t="str">
        <f>IF(Data!$E21=CR$1, "",             IF(ISERR(SEARCH(CR$1,Data!$A21)),"",          ";" &amp; VLOOKUP(CR$1,Data!$E:$F,2, FALSE) &amp; ";"   )             )</f>
        <v/>
      </c>
      <c r="CS21" t="str">
        <f>IF(Data!$E21=CS$1, "",             IF(ISERR(SEARCH(CS$1,Data!$A21)),"",          ";" &amp; VLOOKUP(CS$1,Data!$E:$F,2, FALSE) &amp; ";"   )             )</f>
        <v/>
      </c>
      <c r="CT21" t="str">
        <f>IF(Data!$E21=CT$1, "",             IF(ISERR(SEARCH(CT$1,Data!$A21)),"",          ";" &amp; VLOOKUP(CT$1,Data!$E:$F,2, FALSE) &amp; ";"   )             )</f>
        <v/>
      </c>
      <c r="CU21" t="str">
        <f>IF(Data!$E21=CU$1, "",             IF(ISERR(SEARCH(CU$1,Data!$A21)),"",          ";" &amp; VLOOKUP(CU$1,Data!$E:$F,2, FALSE) &amp; ";"   )             )</f>
        <v/>
      </c>
      <c r="CV21" t="str">
        <f>IF(Data!$E21=CV$1, "",             IF(ISERR(SEARCH(CV$1,Data!$A21)),"",          ";" &amp; VLOOKUP(CV$1,Data!$E:$F,2, FALSE) &amp; ";"   )             )</f>
        <v/>
      </c>
      <c r="CW21" t="str">
        <f>IF(Data!$E21=CW$1, "",             IF(ISERR(SEARCH(CW$1,Data!$A21)),"",          ";" &amp; VLOOKUP(CW$1,Data!$E:$F,2, FALSE) &amp; ";"   )             )</f>
        <v/>
      </c>
      <c r="CX21" t="str">
        <f>IF(Data!$E21=CX$1, "",             IF(ISERR(SEARCH(CX$1,Data!$A21)),"",          ";" &amp; VLOOKUP(CX$1,Data!$E:$F,2, FALSE) &amp; ";"   )             )</f>
        <v/>
      </c>
      <c r="CY21" t="str">
        <f>IF(Data!$E21=CY$1, "",             IF(ISERR(SEARCH(CY$1,Data!$A21)),"",          ";" &amp; VLOOKUP(CY$1,Data!$E:$F,2, FALSE) &amp; ";"   )             )</f>
        <v/>
      </c>
      <c r="CZ21" t="str">
        <f>IF(Data!$E21=CZ$1, "",             IF(ISERR(SEARCH(CZ$1,Data!$A21)),"",          ";" &amp; VLOOKUP(CZ$1,Data!$E:$F,2, FALSE) &amp; ";"   )             )</f>
        <v/>
      </c>
      <c r="DA21" t="str">
        <f>IF(Data!$E21=DA$1, "",             IF(ISERR(SEARCH(DA$1,Data!$A21)),"",          ";" &amp; VLOOKUP(DA$1,Data!$E:$F,2, FALSE) &amp; ";"   )             )</f>
        <v/>
      </c>
      <c r="DB21" t="str">
        <f>IF(Data!$E21=DB$1, "",             IF(ISERR(SEARCH(DB$1,Data!$A21)),"",          ";" &amp; VLOOKUP(DB$1,Data!$E:$F,2, FALSE) &amp; ";"   )             )</f>
        <v/>
      </c>
      <c r="DC21" t="str">
        <f>IF(Data!$E21=DC$1, "",             IF(ISERR(SEARCH(DC$1,Data!$A21)),"",          ";" &amp; VLOOKUP(DC$1,Data!$E:$F,2, FALSE) &amp; ";"   )             )</f>
        <v/>
      </c>
      <c r="DD21" t="str">
        <f>IF(Data!$E21=DD$1, "",             IF(ISERR(SEARCH(DD$1,Data!$A21)),"",          ";" &amp; VLOOKUP(DD$1,Data!$E:$F,2, FALSE) &amp; ";"   )             )</f>
        <v/>
      </c>
      <c r="DE21" t="str">
        <f>IF(Data!$E21=DE$1, "",             IF(ISERR(SEARCH(DE$1,Data!$A21)),"",          ";" &amp; VLOOKUP(DE$1,Data!$E:$F,2, FALSE) &amp; ";"   )             )</f>
        <v/>
      </c>
      <c r="DF21" t="str">
        <f>IF(Data!$E21=DF$1, "",             IF(ISERR(SEARCH(DF$1,Data!$A21)),"",          ";" &amp; VLOOKUP(DF$1,Data!$E:$F,2, FALSE) &amp; ";"   )             )</f>
        <v/>
      </c>
      <c r="DG21" t="str">
        <f>IF(Data!$E21=DG$1, "",             IF(ISERR(SEARCH(DG$1,Data!$A21)),"",          ";" &amp; VLOOKUP(DG$1,Data!$E:$F,2, FALSE) &amp; ";"   )             )</f>
        <v/>
      </c>
      <c r="DH21" t="str">
        <f>IF(Data!$E21=DH$1, "",             IF(ISERR(SEARCH(DH$1,Data!$A21)),"",          ";" &amp; VLOOKUP(DH$1,Data!$E:$F,2, FALSE) &amp; ";"   )             )</f>
        <v/>
      </c>
      <c r="DI21" t="str">
        <f>IF(Data!$E21=DI$1, "",             IF(ISERR(SEARCH(DI$1,Data!$A21)),"",          ";" &amp; VLOOKUP(DI$1,Data!$E:$F,2, FALSE) &amp; ";"   )             )</f>
        <v/>
      </c>
      <c r="DJ21" t="str">
        <f>IF(Data!$E21=DJ$1, "",             IF(ISERR(SEARCH(DJ$1,Data!$A21)),"",          ";" &amp; VLOOKUP(DJ$1,Data!$E:$F,2, FALSE) &amp; ";"   )             )</f>
        <v/>
      </c>
      <c r="DK21" t="str">
        <f>IF(Data!$E21=DK$1, "",             IF(ISERR(SEARCH(DK$1,Data!$A21)),"",          ";" &amp; VLOOKUP(DK$1,Data!$E:$F,2, FALSE) &amp; ";"   )             )</f>
        <v/>
      </c>
      <c r="DL21" t="str">
        <f>IF(Data!$E21=DL$1, "",             IF(ISERR(SEARCH(DL$1,Data!$A21)),"",          ";" &amp; VLOOKUP(DL$1,Data!$E:$F,2, FALSE) &amp; ";"   )             )</f>
        <v/>
      </c>
      <c r="DM21" t="str">
        <f>IF(Data!$E21=DM$1, "",             IF(ISERR(SEARCH(DM$1,Data!$A21)),"",          ";" &amp; VLOOKUP(DM$1,Data!$E:$F,2, FALSE) &amp; ";"   )             )</f>
        <v/>
      </c>
      <c r="DN21" t="str">
        <f>IF(Data!$E21=DN$1, "",             IF(ISERR(SEARCH(DN$1,Data!$A21)),"",          ";" &amp; VLOOKUP(DN$1,Data!$E:$F,2, FALSE) &amp; ";"   )             )</f>
        <v/>
      </c>
      <c r="DO21" t="str">
        <f>IF(Data!$E21=DO$1, "",             IF(ISERR(SEARCH(DO$1,Data!$A21)),"",          ";" &amp; VLOOKUP(DO$1,Data!$E:$F,2, FALSE) &amp; ";"   )             )</f>
        <v/>
      </c>
      <c r="DP21" t="str">
        <f>IF(Data!$E21=DP$1, "",             IF(ISERR(SEARCH(DP$1,Data!$A21)),"",          ";" &amp; VLOOKUP(DP$1,Data!$E:$F,2, FALSE) &amp; ";"   )             )</f>
        <v/>
      </c>
      <c r="DQ21" t="str">
        <f>IF(Data!$E21=DQ$1, "",             IF(ISERR(SEARCH(DQ$1,Data!$A21)),"",          ";" &amp; VLOOKUP(DQ$1,Data!$E:$F,2, FALSE) &amp; ";"   )             )</f>
        <v/>
      </c>
      <c r="DR21" t="str">
        <f>IF(Data!$E21=DR$1, "",             IF(ISERR(SEARCH(DR$1,Data!$A21)),"",          ";" &amp; VLOOKUP(DR$1,Data!$E:$F,2, FALSE) &amp; ";"   )             )</f>
        <v/>
      </c>
      <c r="DS21" t="str">
        <f>IF(Data!$E21=DS$1, "",             IF(ISERR(SEARCH(DS$1,Data!$A21)),"",          ";" &amp; VLOOKUP(DS$1,Data!$E:$F,2, FALSE) &amp; ";"   )             )</f>
        <v/>
      </c>
      <c r="DT21" t="str">
        <f>IF(Data!$E21=DT$1, "",             IF(ISERR(SEARCH(DT$1,Data!$A21)),"",          ";" &amp; VLOOKUP(DT$1,Data!$E:$F,2, FALSE) &amp; ";"   )             )</f>
        <v/>
      </c>
      <c r="DU21" t="str">
        <f>IF(Data!$E21=DU$1, "",             IF(ISERR(SEARCH(DU$1,Data!$A21)),"",          ";" &amp; VLOOKUP(DU$1,Data!$E:$F,2, FALSE) &amp; ";"   )             )</f>
        <v/>
      </c>
      <c r="DV21" t="str">
        <f>IF(Data!$E21=DV$1, "",             IF(ISERR(SEARCH(DV$1,Data!$A21)),"",          ";" &amp; VLOOKUP(DV$1,Data!$E:$F,2, FALSE) &amp; ";"   )             )</f>
        <v/>
      </c>
      <c r="DW21" t="str">
        <f>IF(Data!$E21=DW$1, "",             IF(ISERR(SEARCH(DW$1,Data!$A21)),"",          ";" &amp; VLOOKUP(DW$1,Data!$E:$F,2, FALSE) &amp; ";"   )             )</f>
        <v/>
      </c>
      <c r="DX21" t="str">
        <f>IF(Data!$E21=DX$1, "",             IF(ISERR(SEARCH(DX$1,Data!$A21)),"",          ";" &amp; VLOOKUP(DX$1,Data!$E:$F,2, FALSE) &amp; ";"   )             )</f>
        <v/>
      </c>
      <c r="DY21" t="str">
        <f>IF(Data!$E21=DY$1, "",             IF(ISERR(SEARCH(DY$1,Data!$A21)),"",          ";" &amp; VLOOKUP(DY$1,Data!$E:$F,2, FALSE) &amp; ";"   )             )</f>
        <v/>
      </c>
      <c r="DZ21" t="str">
        <f>IF(Data!$E21=DZ$1, "",             IF(ISERR(SEARCH(DZ$1,Data!$A21)),"",          ";" &amp; VLOOKUP(DZ$1,Data!$E:$F,2, FALSE) &amp; ";"   )             )</f>
        <v/>
      </c>
      <c r="EA21" t="str">
        <f>IF(Data!$E21=EA$1, "",             IF(ISERR(SEARCH(EA$1,Data!$A21)),"",          ";" &amp; VLOOKUP(EA$1,Data!$E:$F,2, FALSE) &amp; ";"   )             )</f>
        <v/>
      </c>
      <c r="EB21" t="str">
        <f>IF(Data!$E21=EB$1, "",             IF(ISERR(SEARCH(EB$1,Data!$A21)),"",          ";" &amp; VLOOKUP(EB$1,Data!$E:$F,2, FALSE) &amp; ";"   )             )</f>
        <v/>
      </c>
      <c r="EC21" t="str">
        <f>IF(Data!$E21=EC$1, "",             IF(ISERR(SEARCH(EC$1,Data!$A21)),"",          ";" &amp; VLOOKUP(EC$1,Data!$E:$F,2, FALSE) &amp; ";"   )             )</f>
        <v/>
      </c>
      <c r="ED21" t="str">
        <f>IF(Data!$E21=ED$1, "",             IF(ISERR(SEARCH(ED$1,Data!$A21)),"",          ";" &amp; VLOOKUP(ED$1,Data!$E:$F,2, FALSE) &amp; ";"   )             )</f>
        <v/>
      </c>
      <c r="EE21" t="str">
        <f>IF(Data!$E21=EE$1, "",             IF(ISERR(SEARCH(EE$1,Data!$A21)),"",          ";" &amp; VLOOKUP(EE$1,Data!$E:$F,2, FALSE) &amp; ";"   )             )</f>
        <v/>
      </c>
      <c r="EF21" t="str">
        <f>IF(Data!$E21=EF$1, "",             IF(ISERR(SEARCH(EF$1,Data!$A21)),"",          ";" &amp; VLOOKUP(EF$1,Data!$E:$F,2, FALSE) &amp; ";"   )             )</f>
        <v/>
      </c>
      <c r="EG21" t="str">
        <f>IF(Data!$E21=EG$1, "",             IF(ISERR(SEARCH(EG$1,Data!$A21)),"",          ";" &amp; VLOOKUP(EG$1,Data!$E:$F,2, FALSE) &amp; ";"   )             )</f>
        <v/>
      </c>
      <c r="EH21" t="str">
        <f>IF(Data!$E21=EH$1, "",             IF(ISERR(SEARCH(EH$1,Data!$A21)),"",          ";" &amp; VLOOKUP(EH$1,Data!$E:$F,2, FALSE) &amp; ";"   )             )</f>
        <v/>
      </c>
      <c r="EI21" t="str">
        <f>IF(Data!$E21=EI$1, "",             IF(ISERR(SEARCH(EI$1,Data!$A21)),"",          ";" &amp; VLOOKUP(EI$1,Data!$E:$F,2, FALSE) &amp; ";"   )             )</f>
        <v/>
      </c>
      <c r="EJ21" t="str">
        <f>IF(Data!$E21=EJ$1, "",             IF(ISERR(SEARCH(EJ$1,Data!$A21)),"",          ";" &amp; VLOOKUP(EJ$1,Data!$E:$F,2, FALSE) &amp; ";"   )             )</f>
        <v/>
      </c>
      <c r="EK21" t="str">
        <f>IF(Data!$E21=EK$1, "",             IF(ISERR(SEARCH(EK$1,Data!$A21)),"",          ";" &amp; VLOOKUP(EK$1,Data!$E:$F,2, FALSE) &amp; ";"   )             )</f>
        <v/>
      </c>
      <c r="EL21" t="str">
        <f>IF(Data!$E21=EL$1, "",             IF(ISERR(SEARCH(EL$1,Data!$A21)),"",          ";" &amp; VLOOKUP(EL$1,Data!$E:$F,2, FALSE) &amp; ";"   )             )</f>
        <v/>
      </c>
      <c r="EM21" t="str">
        <f>IF(Data!$E21=EM$1, "",             IF(ISERR(SEARCH(EM$1,Data!$A21)),"",          ";" &amp; VLOOKUP(EM$1,Data!$E:$F,2, FALSE) &amp; ";"   )             )</f>
        <v/>
      </c>
      <c r="EN21" t="str">
        <f>IF(Data!$E21=EN$1, "",             IF(ISERR(SEARCH(EN$1,Data!$A21)),"",          ";" &amp; VLOOKUP(EN$1,Data!$E:$F,2, FALSE) &amp; ";"   )             )</f>
        <v/>
      </c>
      <c r="EO21" t="str">
        <f>IF(Data!$E21=EO$1, "",             IF(ISERR(SEARCH(EO$1,Data!$A21)),"",          ";" &amp; VLOOKUP(EO$1,Data!$E:$F,2, FALSE) &amp; ";"   )             )</f>
        <v/>
      </c>
      <c r="EP21" t="str">
        <f>IF(Data!$E21=EP$1, "",             IF(ISERR(SEARCH(EP$1,Data!$A21)),"",          ";" &amp; VLOOKUP(EP$1,Data!$E:$F,2, FALSE) &amp; ";"   )             )</f>
        <v/>
      </c>
      <c r="EQ21" t="str">
        <f>IF(Data!$E21=EQ$1, "",             IF(ISERR(SEARCH(EQ$1,Data!$A21)),"",          ";" &amp; VLOOKUP(EQ$1,Data!$E:$F,2, FALSE) &amp; ";"   )             )</f>
        <v/>
      </c>
      <c r="ER21" t="str">
        <f>IF(Data!$E21=ER$1, "",             IF(ISERR(SEARCH(ER$1,Data!$A21)),"",          ";" &amp; VLOOKUP(ER$1,Data!$E:$F,2, FALSE) &amp; ";"   )             )</f>
        <v/>
      </c>
      <c r="ES21" t="str">
        <f>IF(Data!$E21=ES$1, "",             IF(ISERR(SEARCH(ES$1,Data!$A21)),"",          ";" &amp; VLOOKUP(ES$1,Data!$E:$F,2, FALSE) &amp; ";"   )             )</f>
        <v/>
      </c>
      <c r="ET21" t="str">
        <f>IF(Data!$E21=ET$1, "",             IF(ISERR(SEARCH(ET$1,Data!$A21)),"",          ";" &amp; VLOOKUP(ET$1,Data!$E:$F,2, FALSE) &amp; ";"   )             )</f>
        <v/>
      </c>
      <c r="EU21" t="str">
        <f>IF(Data!$E21=EU$1, "",             IF(ISERR(SEARCH(EU$1,Data!$A21)),"",          ";" &amp; VLOOKUP(EU$1,Data!$E:$F,2, FALSE) &amp; ";"   )             )</f>
        <v/>
      </c>
      <c r="EV21" t="str">
        <f>IF(Data!$E21=EV$1, "",             IF(ISERR(SEARCH(EV$1,Data!$A21)),"",          ";" &amp; VLOOKUP(EV$1,Data!$E:$F,2, FALSE) &amp; ";"   )             )</f>
        <v/>
      </c>
      <c r="EW21" t="str">
        <f>IF(Data!$E21=EW$1, "",             IF(ISERR(SEARCH(EW$1,Data!$A21)),"",          ";" &amp; VLOOKUP(EW$1,Data!$E:$F,2, FALSE) &amp; ";"   )             )</f>
        <v/>
      </c>
      <c r="EX21" t="str">
        <f>IF(Data!$E21=EX$1, "",             IF(ISERR(SEARCH(EX$1,Data!$A21)),"",          ";" &amp; VLOOKUP(EX$1,Data!$E:$F,2, FALSE) &amp; ";"   )             )</f>
        <v/>
      </c>
      <c r="EY21" t="str">
        <f>IF(Data!$E21=EY$1, "",             IF(ISERR(SEARCH(EY$1,Data!$A21)),"",          ";" &amp; VLOOKUP(EY$1,Data!$E:$F,2, FALSE) &amp; ";"   )             )</f>
        <v/>
      </c>
      <c r="EZ21" t="str">
        <f>IF(Data!$E21=EZ$1, "",             IF(ISERR(SEARCH(EZ$1,Data!$A21)),"",          ";" &amp; VLOOKUP(EZ$1,Data!$E:$F,2, FALSE) &amp; ";"   )             )</f>
        <v/>
      </c>
      <c r="FA21" t="str">
        <f>IF(Data!$E21=FA$1, "",             IF(ISERR(SEARCH(FA$1,Data!$A21)),"",          ";" &amp; VLOOKUP(FA$1,Data!$E:$F,2, FALSE) &amp; ";"   )             )</f>
        <v/>
      </c>
      <c r="FB21" t="str">
        <f>IF(Data!$E21=FB$1, "",             IF(ISERR(SEARCH(FB$1,Data!$A21)),"",          ";" &amp; VLOOKUP(FB$1,Data!$E:$F,2, FALSE) &amp; ";"   )             )</f>
        <v/>
      </c>
      <c r="FC21" t="str">
        <f>IF(Data!$E21=FC$1, "",             IF(ISERR(SEARCH(FC$1,Data!$A21)),"",          ";" &amp; VLOOKUP(FC$1,Data!$E:$F,2, FALSE) &amp; ";"   )             )</f>
        <v/>
      </c>
      <c r="FD21" t="str">
        <f>IF(Data!$E21=FD$1, "",             IF(ISERR(SEARCH(FD$1,Data!$A21)),"",          ";" &amp; VLOOKUP(FD$1,Data!$E:$F,2, FALSE) &amp; ";"   )             )</f>
        <v/>
      </c>
      <c r="FE21" t="str">
        <f>IF(Data!$E21=FE$1, "",             IF(ISERR(SEARCH(FE$1,Data!$A21)),"",          ";" &amp; VLOOKUP(FE$1,Data!$E:$F,2, FALSE) &amp; ";"   )             )</f>
        <v/>
      </c>
      <c r="FF21" t="str">
        <f>IF(Data!$E21=FF$1, "",             IF(ISERR(SEARCH(FF$1,Data!$A21)),"",          ";" &amp; VLOOKUP(FF$1,Data!$E:$F,2, FALSE) &amp; ";"   )             )</f>
        <v/>
      </c>
      <c r="FG21" t="str">
        <f>IF(Data!$E21=FG$1, "",             IF(ISERR(SEARCH(FG$1,Data!$A21)),"",          ";" &amp; VLOOKUP(FG$1,Data!$E:$F,2, FALSE) &amp; ";"   )             )</f>
        <v/>
      </c>
      <c r="FH21" t="str">
        <f>IF(Data!$E21=FH$1, "",             IF(ISERR(SEARCH(FH$1,Data!$A21)),"",          ";" &amp; VLOOKUP(FH$1,Data!$E:$F,2, FALSE) &amp; ";"   )             )</f>
        <v/>
      </c>
      <c r="FI21" t="str">
        <f>IF(Data!$E21=FI$1, "",             IF(ISERR(SEARCH(FI$1,Data!$A21)),"",          ";" &amp; VLOOKUP(FI$1,Data!$E:$F,2, FALSE) &amp; ";"   )             )</f>
        <v/>
      </c>
      <c r="FJ21" t="str">
        <f>IF(Data!$E21=FJ$1, "",             IF(ISERR(SEARCH(FJ$1,Data!$A21)),"",          ";" &amp; VLOOKUP(FJ$1,Data!$E:$F,2, FALSE) &amp; ";"   )             )</f>
        <v/>
      </c>
      <c r="FK21" t="str">
        <f>IF(Data!$E21=FK$1, "",             IF(ISERR(SEARCH(FK$1,Data!$A21)),"",          ";" &amp; VLOOKUP(FK$1,Data!$E:$F,2, FALSE) &amp; ";"   )             )</f>
        <v/>
      </c>
      <c r="FL21" t="str">
        <f>IF(Data!$E21=FL$1, "",             IF(ISERR(SEARCH(FL$1,Data!$A21)),"",          ";" &amp; VLOOKUP(FL$1,Data!$E:$F,2, FALSE) &amp; ";"   )             )</f>
        <v/>
      </c>
      <c r="FM21" t="str">
        <f>IF(Data!$E21=FM$1, "",             IF(ISERR(SEARCH(FM$1,Data!$A21)),"",          ";" &amp; VLOOKUP(FM$1,Data!$E:$F,2, FALSE) &amp; ";"   )             )</f>
        <v/>
      </c>
      <c r="FN21" t="str">
        <f>IF(Data!$E21=FN$1, "",             IF(ISERR(SEARCH(FN$1,Data!$A21)),"",          ";" &amp; VLOOKUP(FN$1,Data!$E:$F,2, FALSE) &amp; ";"   )             )</f>
        <v/>
      </c>
      <c r="FO21" t="str">
        <f>IF(Data!$E21=FO$1, "",             IF(ISERR(SEARCH(FO$1,Data!$A21)),"",          ";" &amp; VLOOKUP(FO$1,Data!$E:$F,2, FALSE) &amp; ";"   )             )</f>
        <v/>
      </c>
      <c r="FP21" t="str">
        <f>IF(Data!$E21=FP$1, "",             IF(ISERR(SEARCH(FP$1,Data!$A21)),"",          ";" &amp; VLOOKUP(FP$1,Data!$E:$F,2, FALSE) &amp; ";"   )             )</f>
        <v/>
      </c>
      <c r="FQ21" t="str">
        <f>IF(Data!$E21=FQ$1, "",             IF(ISERR(SEARCH(FQ$1,Data!$A21)),"",          ";" &amp; VLOOKUP(FQ$1,Data!$E:$F,2, FALSE) &amp; ";"   )             )</f>
        <v/>
      </c>
      <c r="FR21" t="str">
        <f>IF(Data!$E21=FR$1, "",             IF(ISERR(SEARCH(FR$1,Data!$A21)),"",          ";" &amp; VLOOKUP(FR$1,Data!$E:$F,2, FALSE) &amp; ";"   )             )</f>
        <v/>
      </c>
      <c r="FS21" t="str">
        <f>IF(Data!$E21=FS$1, "",             IF(ISERR(SEARCH(FS$1,Data!$A21)),"",          ";" &amp; VLOOKUP(FS$1,Data!$E:$F,2, FALSE) &amp; ";"   )             )</f>
        <v/>
      </c>
      <c r="FT21" t="str">
        <f>IF(Data!$E21=FT$1, "",             IF(ISERR(SEARCH(FT$1,Data!$A21)),"",          ";" &amp; VLOOKUP(FT$1,Data!$E:$F,2, FALSE) &amp; ";"   )             )</f>
        <v/>
      </c>
      <c r="FU21" t="str">
        <f>IF(Data!$E21=FU$1, "",             IF(ISERR(SEARCH(FU$1,Data!$A21)),"",          ";" &amp; VLOOKUP(FU$1,Data!$E:$F,2, FALSE) &amp; ";"   )             )</f>
        <v/>
      </c>
      <c r="FV21" t="str">
        <f>IF(Data!$E21=FV$1, "",             IF(ISERR(SEARCH(FV$1,Data!$A21)),"",          ";" &amp; VLOOKUP(FV$1,Data!$E:$F,2, FALSE) &amp; ";"   )             )</f>
        <v/>
      </c>
      <c r="FW21" t="str">
        <f>IF(Data!$E21=FW$1, "",             IF(ISERR(SEARCH(FW$1,Data!$A21)),"",          ";" &amp; VLOOKUP(FW$1,Data!$E:$F,2, FALSE) &amp; ";"   )             )</f>
        <v/>
      </c>
      <c r="FX21" t="str">
        <f>IF(Data!$E21=FX$1, "",             IF(ISERR(SEARCH(FX$1,Data!$A21)),"",          ";" &amp; VLOOKUP(FX$1,Data!$E:$F,2, FALSE) &amp; ";"   )             )</f>
        <v/>
      </c>
      <c r="FY21" t="str">
        <f>IF(Data!$E21=FY$1, "",             IF(ISERR(SEARCH(FY$1,Data!$A21)),"",          ";" &amp; VLOOKUP(FY$1,Data!$E:$F,2, FALSE) &amp; ";"   )             )</f>
        <v/>
      </c>
      <c r="FZ21" t="str">
        <f>IF(Data!$E21=FZ$1, "",             IF(ISERR(SEARCH(FZ$1,Data!$A21)),"",          ";" &amp; VLOOKUP(FZ$1,Data!$E:$F,2, FALSE) &amp; ";"   )             )</f>
        <v/>
      </c>
      <c r="GA21" t="str">
        <f>IF(Data!$E21=GA$1, "",             IF(ISERR(SEARCH(GA$1,Data!$A21)),"",          ";" &amp; VLOOKUP(GA$1,Data!$E:$F,2, FALSE) &amp; ";"   )             )</f>
        <v/>
      </c>
      <c r="GB21" t="str">
        <f>IF(Data!$E21=GB$1, "",             IF(ISERR(SEARCH(GB$1,Data!$A21)),"",          ";" &amp; VLOOKUP(GB$1,Data!$E:$F,2, FALSE) &amp; ";"   )             )</f>
        <v/>
      </c>
      <c r="GC21" t="str">
        <f>IF(Data!$E21=GC$1, "",             IF(ISERR(SEARCH(GC$1,Data!$A21)),"",          ";" &amp; VLOOKUP(GC$1,Data!$E:$F,2, FALSE) &amp; ";"   )             )</f>
        <v/>
      </c>
      <c r="GD21" t="str">
        <f>IF(Data!$E21=GD$1, "",             IF(ISERR(SEARCH(GD$1,Data!$A21)),"",          ";" &amp; VLOOKUP(GD$1,Data!$E:$F,2, FALSE) &amp; ";"   )             )</f>
        <v/>
      </c>
      <c r="GE21" t="str">
        <f>IF(Data!$E21=GE$1, "",             IF(ISERR(SEARCH(GE$1,Data!$A21)),"",          ";" &amp; VLOOKUP(GE$1,Data!$E:$F,2, FALSE) &amp; ";"   )             )</f>
        <v/>
      </c>
      <c r="GF21" t="str">
        <f>IF(Data!$E21=GF$1, "",             IF(ISERR(SEARCH(GF$1,Data!$A21)),"",          ";" &amp; VLOOKUP(GF$1,Data!$E:$F,2, FALSE) &amp; ";"   )             )</f>
        <v/>
      </c>
      <c r="GG21" t="str">
        <f>IF(Data!$E21=GG$1, "",             IF(ISERR(SEARCH(GG$1,Data!$A21)),"",          ";" &amp; VLOOKUP(GG$1,Data!$E:$F,2, FALSE) &amp; ";"   )             )</f>
        <v/>
      </c>
      <c r="GH21" t="str">
        <f>IF(Data!$E21=GH$1, "",             IF(ISERR(SEARCH(GH$1,Data!$A21)),"",          ";" &amp; VLOOKUP(GH$1,Data!$E:$F,2, FALSE) &amp; ";"   )             )</f>
        <v/>
      </c>
      <c r="GI21" t="str">
        <f>IF(Data!$E21=GI$1, "",             IF(ISERR(SEARCH(GI$1,Data!$A21)),"",          ";" &amp; VLOOKUP(GI$1,Data!$E:$F,2, FALSE) &amp; ";"   )             )</f>
        <v/>
      </c>
      <c r="GJ21" t="str">
        <f>IF(Data!$E21=GJ$1, "",             IF(ISERR(SEARCH(GJ$1,Data!$A21)),"",          ";" &amp; VLOOKUP(GJ$1,Data!$E:$F,2, FALSE) &amp; ";"   )             )</f>
        <v/>
      </c>
      <c r="GK21" t="str">
        <f>IF(Data!$E21=GK$1, "",             IF(ISERR(SEARCH(GK$1,Data!$A21)),"",          ";" &amp; VLOOKUP(GK$1,Data!$E:$F,2, FALSE) &amp; ";"   )             )</f>
        <v/>
      </c>
      <c r="GL21" t="str">
        <f>IF(Data!$E21=GL$1, "",             IF(ISERR(SEARCH(GL$1,Data!$A21)),"",          ";" &amp; VLOOKUP(GL$1,Data!$E:$F,2, FALSE) &amp; ";"   )             )</f>
        <v/>
      </c>
      <c r="GM21" t="str">
        <f>IF(Data!$E21=GM$1, "",             IF(ISERR(SEARCH(GM$1,Data!$A21)),"",          ";" &amp; VLOOKUP(GM$1,Data!$E:$F,2, FALSE) &amp; ";"   )             )</f>
        <v/>
      </c>
      <c r="GN21" t="str">
        <f>IF(Data!$E21=GN$1, "",             IF(ISERR(SEARCH(GN$1,Data!$A21)),"",          ";" &amp; VLOOKUP(GN$1,Data!$E:$F,2, FALSE) &amp; ";"   )             )</f>
        <v/>
      </c>
      <c r="GO21" t="str">
        <f>IF(Data!$E21=GO$1, "",             IF(ISERR(SEARCH(GO$1,Data!$A21)),"",          ";" &amp; VLOOKUP(GO$1,Data!$E:$F,2, FALSE) &amp; ";"   )             )</f>
        <v/>
      </c>
      <c r="GP21" t="str">
        <f>IF(Data!$E21=GP$1, "",             IF(ISERR(SEARCH(GP$1,Data!$A21)),"",          ";" &amp; VLOOKUP(GP$1,Data!$E:$F,2, FALSE) &amp; ";"   )             )</f>
        <v/>
      </c>
      <c r="GQ21" t="str">
        <f>IF(Data!$E21=GQ$1, "",             IF(ISERR(SEARCH(GQ$1,Data!$A21)),"",          ";" &amp; VLOOKUP(GQ$1,Data!$E:$F,2, FALSE) &amp; ";"   )             )</f>
        <v/>
      </c>
      <c r="GR21" t="str">
        <f>IF(Data!$E21=GR$1, "",             IF(ISERR(SEARCH(GR$1,Data!$A21)),"",          ";" &amp; VLOOKUP(GR$1,Data!$E:$F,2, FALSE) &amp; ";"   )             )</f>
        <v/>
      </c>
      <c r="GS21" t="str">
        <f>IF(Data!$E21=GS$1, "",             IF(ISERR(SEARCH(GS$1,Data!$A21)),"",          ";" &amp; VLOOKUP(GS$1,Data!$E:$F,2, FALSE) &amp; ";"   )             )</f>
        <v/>
      </c>
      <c r="GT21" t="str">
        <f>IF(Data!$E21=GT$1, "",             IF(ISERR(SEARCH(GT$1,Data!$A21)),"",          ";" &amp; VLOOKUP(GT$1,Data!$E:$F,2, FALSE) &amp; ";"   )             )</f>
        <v/>
      </c>
      <c r="GU21" t="str">
        <f>IF(Data!$E21=GU$1, "",             IF(ISERR(SEARCH(GU$1,Data!$A21)),"",          ";" &amp; VLOOKUP(GU$1,Data!$E:$F,2, FALSE) &amp; ";"   )             )</f>
        <v/>
      </c>
      <c r="GV21" t="str">
        <f>IF(Data!$E21=GV$1, "",             IF(ISERR(SEARCH(GV$1,Data!$A21)),"",          ";" &amp; VLOOKUP(GV$1,Data!$E:$F,2, FALSE) &amp; ";"   )             )</f>
        <v/>
      </c>
      <c r="GW21" t="str">
        <f>IF(Data!$E21=GW$1, "",             IF(ISERR(SEARCH(GW$1,Data!$A21)),"",          ";" &amp; VLOOKUP(GW$1,Data!$E:$F,2, FALSE) &amp; ";"   )             )</f>
        <v/>
      </c>
      <c r="GX21" t="str">
        <f>IF(Data!$E21=GX$1, "",             IF(ISERR(SEARCH(GX$1,Data!$A21)),"",          ";" &amp; VLOOKUP(GX$1,Data!$E:$F,2, FALSE) &amp; ";"   )             )</f>
        <v/>
      </c>
      <c r="GY21" t="str">
        <f>IF(Data!$E21=GY$1, "",             IF(ISERR(SEARCH(GY$1,Data!$A21)),"",          ";" &amp; VLOOKUP(GY$1,Data!$E:$F,2, FALSE) &amp; ";"   )             )</f>
        <v/>
      </c>
      <c r="GZ21" t="str">
        <f>IF(Data!$E21=GZ$1, "",             IF(ISERR(SEARCH(GZ$1,Data!$A21)),"",          ";" &amp; VLOOKUP(GZ$1,Data!$E:$F,2, FALSE) &amp; ";"   )             )</f>
        <v/>
      </c>
      <c r="HA21" t="str">
        <f>IF(Data!$E21=HA$1, "",             IF(ISERR(SEARCH(HA$1,Data!$A21)),"",          ";" &amp; VLOOKUP(HA$1,Data!$E:$F,2, FALSE) &amp; ";"   )             )</f>
        <v/>
      </c>
      <c r="HB21" t="str">
        <f>IF(Data!$E21=HB$1, "",             IF(ISERR(SEARCH(HB$1,Data!$A21)),"",          ";" &amp; VLOOKUP(HB$1,Data!$E:$F,2, FALSE) &amp; ";"   )             )</f>
        <v/>
      </c>
      <c r="HC21" t="str">
        <f>IF(Data!$E21=HC$1, "",             IF(ISERR(SEARCH(HC$1,Data!$A21)),"",          ";" &amp; VLOOKUP(HC$1,Data!$E:$F,2, FALSE) &amp; ";"   )             )</f>
        <v/>
      </c>
      <c r="HD21" t="str">
        <f>IF(Data!$E21=HD$1, "",             IF(ISERR(SEARCH(HD$1,Data!$A21)),"",          ";" &amp; VLOOKUP(HD$1,Data!$E:$F,2, FALSE) &amp; ";"   )             )</f>
        <v/>
      </c>
      <c r="HE21" t="str">
        <f>IF(Data!$E21=HE$1, "",             IF(ISERR(SEARCH(HE$1,Data!$A21)),"",          ";" &amp; VLOOKUP(HE$1,Data!$E:$F,2, FALSE) &amp; ";"   )             )</f>
        <v/>
      </c>
      <c r="HF21" t="str">
        <f>IF(Data!$E21=HF$1, "",             IF(ISERR(SEARCH(HF$1,Data!$A21)),"",          ";" &amp; VLOOKUP(HF$1,Data!$E:$F,2, FALSE) &amp; ";"   )             )</f>
        <v/>
      </c>
      <c r="HG21" t="str">
        <f>IF(Data!$E21=HG$1, "",             IF(ISERR(SEARCH(HG$1,Data!$A21)),"",          ";" &amp; VLOOKUP(HG$1,Data!$E:$F,2, FALSE) &amp; ";"   )             )</f>
        <v/>
      </c>
      <c r="HH21" t="str">
        <f>IF(Data!$E21=HH$1, "",             IF(ISERR(SEARCH(HH$1,Data!$A21)),"",          ";" &amp; VLOOKUP(HH$1,Data!$E:$F,2, FALSE) &amp; ";"   )             )</f>
        <v/>
      </c>
      <c r="HI21" t="str">
        <f>IF(Data!$E21=HI$1, "",             IF(ISERR(SEARCH(HI$1,Data!$A21)),"",          ";" &amp; VLOOKUP(HI$1,Data!$E:$F,2, FALSE) &amp; ";"   )             )</f>
        <v/>
      </c>
      <c r="HJ21" t="str">
        <f>IF(Data!$E21=HJ$1, "",             IF(ISERR(SEARCH(HJ$1,Data!$A21)),"",          ";" &amp; VLOOKUP(HJ$1,Data!$E:$F,2, FALSE) &amp; ";"   )             )</f>
        <v/>
      </c>
      <c r="HK21" t="str">
        <f>IF(Data!$E21=HK$1, "",             IF(ISERR(SEARCH(HK$1,Data!$A21)),"",          ";" &amp; VLOOKUP(HK$1,Data!$E:$F,2, FALSE) &amp; ";"   )             )</f>
        <v/>
      </c>
      <c r="HL21" t="str">
        <f>IF(Data!$E21=HL$1, "",             IF(ISERR(SEARCH(HL$1,Data!$A21)),"",          ";" &amp; VLOOKUP(HL$1,Data!$E:$F,2, FALSE) &amp; ";"   )             )</f>
        <v/>
      </c>
      <c r="HM21" t="str">
        <f>IF(Data!$E21=HM$1, "",             IF(ISERR(SEARCH(HM$1,Data!$A21)),"",          ";" &amp; VLOOKUP(HM$1,Data!$E:$F,2, FALSE) &amp; ";"   )             )</f>
        <v/>
      </c>
      <c r="HN21" t="str">
        <f>IF(Data!$E21=HN$1, "",             IF(ISERR(SEARCH(HN$1,Data!$A21)),"",          ";" &amp; VLOOKUP(HN$1,Data!$E:$F,2, FALSE) &amp; ";"   )             )</f>
        <v/>
      </c>
      <c r="HO21" t="str">
        <f>IF(Data!$E21=HO$1, "",             IF(ISERR(SEARCH(HO$1,Data!$A21)),"",          ";" &amp; VLOOKUP(HO$1,Data!$E:$F,2, FALSE) &amp; ";"   )             )</f>
        <v/>
      </c>
      <c r="HP21" t="str">
        <f>IF(Data!$E21=HP$1, "",             IF(ISERR(SEARCH(HP$1,Data!$A21)),"",          ";" &amp; VLOOKUP(HP$1,Data!$E:$F,2, FALSE) &amp; ";"   )             )</f>
        <v/>
      </c>
      <c r="HQ21" t="str">
        <f>IF(Data!$E21=HQ$1, "",             IF(ISERR(SEARCH(HQ$1,Data!$A21)),"",          ";" &amp; VLOOKUP(HQ$1,Data!$E:$F,2, FALSE) &amp; ";"   )             )</f>
        <v/>
      </c>
      <c r="HR21" t="str">
        <f>IF(Data!$E21=HR$1, "",             IF(ISERR(SEARCH(HR$1,Data!$A21)),"",          ";" &amp; VLOOKUP(HR$1,Data!$E:$F,2, FALSE) &amp; ";"   )             )</f>
        <v/>
      </c>
      <c r="HS21" t="str">
        <f>IF(Data!$E21=HS$1, "",             IF(ISERR(SEARCH(HS$1,Data!$A21)),"",          ";" &amp; VLOOKUP(HS$1,Data!$E:$F,2, FALSE) &amp; ";"   )             )</f>
        <v/>
      </c>
      <c r="HT21" t="str">
        <f>IF(Data!$E21=HT$1, "",             IF(ISERR(SEARCH(HT$1,Data!$A21)),"",          ";" &amp; VLOOKUP(HT$1,Data!$E:$F,2, FALSE) &amp; ";"   )             )</f>
        <v/>
      </c>
      <c r="HU21" t="str">
        <f>IF(Data!$E21=HU$1, "",             IF(ISERR(SEARCH(HU$1,Data!$A21)),"",          ";" &amp; VLOOKUP(HU$1,Data!$E:$F,2, FALSE) &amp; ";"   )             )</f>
        <v/>
      </c>
      <c r="HV21" t="str">
        <f>IF(Data!$E21=HV$1, "",             IF(ISERR(SEARCH(HV$1,Data!$A21)),"",          ";" &amp; VLOOKUP(HV$1,Data!$E:$F,2, FALSE) &amp; ";"   )             )</f>
        <v/>
      </c>
      <c r="HW21" t="str">
        <f>IF(Data!$E21=HW$1, "",             IF(ISERR(SEARCH(HW$1,Data!$A21)),"",          ";" &amp; VLOOKUP(HW$1,Data!$E:$F,2, FALSE) &amp; ";"   )             )</f>
        <v/>
      </c>
      <c r="HX21" t="str">
        <f>IF(Data!$E21=HX$1, "",             IF(ISERR(SEARCH(HX$1,Data!$A21)),"",          ";" &amp; VLOOKUP(HX$1,Data!$E:$F,2, FALSE) &amp; ";"   )             )</f>
        <v/>
      </c>
      <c r="HY21" t="str">
        <f>IF(Data!$E21=HY$1, "",             IF(ISERR(SEARCH(HY$1,Data!$A21)),"",          ";" &amp; VLOOKUP(HY$1,Data!$E:$F,2, FALSE) &amp; ";"   )             )</f>
        <v/>
      </c>
      <c r="HZ21" t="str">
        <f>IF(Data!$E21=HZ$1, "",             IF(ISERR(SEARCH(HZ$1,Data!$A21)),"",          ";" &amp; VLOOKUP(HZ$1,Data!$E:$F,2, FALSE) &amp; ";"   )             )</f>
        <v/>
      </c>
      <c r="IA21" t="str">
        <f>IF(Data!$E21=IA$1, "",             IF(ISERR(SEARCH(IA$1,Data!$A21)),"",          ";" &amp; VLOOKUP(IA$1,Data!$E:$F,2, FALSE) &amp; ";"   )             )</f>
        <v/>
      </c>
      <c r="IB21" t="str">
        <f>IF(Data!$E21=IB$1, "",             IF(ISERR(SEARCH(IB$1,Data!$A21)),"",          ";" &amp; VLOOKUP(IB$1,Data!$E:$F,2, FALSE) &amp; ";"   )             )</f>
        <v/>
      </c>
      <c r="IC21" t="str">
        <f>IF(Data!$E21=IC$1, "",             IF(ISERR(SEARCH(IC$1,Data!$A21)),"",          ";" &amp; VLOOKUP(IC$1,Data!$E:$F,2, FALSE) &amp; ";"   )             )</f>
        <v/>
      </c>
      <c r="ID21" t="str">
        <f>IF(Data!$E21=ID$1, "",             IF(ISERR(SEARCH(ID$1,Data!$A21)),"",          ";" &amp; VLOOKUP(ID$1,Data!$E:$F,2, FALSE) &amp; ";"   )             )</f>
        <v/>
      </c>
      <c r="IE21" t="str">
        <f>IF(Data!$E21=IE$1, "",             IF(ISERR(SEARCH(IE$1,Data!$A21)),"",          ";" &amp; VLOOKUP(IE$1,Data!$E:$F,2, FALSE) &amp; ";"   )             )</f>
        <v/>
      </c>
    </row>
    <row r="22" spans="1:239" x14ac:dyDescent="0.3">
      <c r="A22" t="str">
        <f>Tableau1[[#This Row],[name]]</f>
        <v>Jar Jar Binks</v>
      </c>
      <c r="B22" s="15">
        <f>VLOOKUP(Tableau36[[#This Row],[Character]],Data!E:F,2,FALSE)</f>
        <v>21</v>
      </c>
      <c r="C22" t="str">
        <f>IF( Tableau36[[#This Row],[removed double semi-colon]]="", "", MID(Tableau36[[#This Row],[removed double semi-colon]],2,LEN(Tableau36[[#This Row],[removed double semi-colon]]) - 2) )</f>
        <v>86</v>
      </c>
      <c r="D22" t="str">
        <f>SUBSTITUTE(Tableau36[[#This Row],[Concatenation]],";;",";")</f>
        <v>;86;</v>
      </c>
      <c r="E22" t="str">
        <f>_xlfn.CONCAT(Tableau4[#This Row])</f>
        <v>;86;</v>
      </c>
      <c r="I22" t="str">
        <f>IF(Data!$E22=I$1, "",             IF(ISERR(SEARCH(I$1,Data!$A22)),"",          ";" &amp; VLOOKUP(I$1,Data!$E:$F,2, FALSE) &amp; ";"   )             )</f>
        <v/>
      </c>
      <c r="J22" t="str">
        <f>IF(Data!$E22=J$1, "",             IF(ISERR(SEARCH(J$1,Data!$A22)),"",          ";" &amp; VLOOKUP(J$1,Data!$E:$F,2, FALSE) &amp; ";"   )             )</f>
        <v/>
      </c>
      <c r="K22" t="str">
        <f>IF(Data!$E22=K$1, "",             IF(ISERR(SEARCH(K$1,Data!$A22)),"",          ";" &amp; VLOOKUP(K$1,Data!$E:$F,2, FALSE) &amp; ";"   )             )</f>
        <v/>
      </c>
      <c r="L22" t="str">
        <f>IF(Data!$E22=L$1, "",             IF(ISERR(SEARCH(L$1,Data!$A22)),"",          ";" &amp; VLOOKUP(L$1,Data!$E:$F,2, FALSE) &amp; ";"   )             )</f>
        <v/>
      </c>
      <c r="M22" t="str">
        <f>IF(Data!$E22=M$1, "",             IF(ISERR(SEARCH(M$1,Data!$A22)),"",          ";" &amp; VLOOKUP(M$1,Data!$E:$F,2, FALSE) &amp; ";"   )             )</f>
        <v/>
      </c>
      <c r="N22" t="str">
        <f>IF(Data!$E22=N$1, "",             IF(ISERR(SEARCH(N$1,Data!$A22)),"",          ";" &amp; VLOOKUP(N$1,Data!$E:$F,2, FALSE) &amp; ";"   )             )</f>
        <v/>
      </c>
      <c r="O22" t="str">
        <f>IF(Data!$E22=O$1, "",             IF(ISERR(SEARCH(O$1,Data!$A22)),"",          ";" &amp; VLOOKUP(O$1,Data!$E:$F,2, FALSE) &amp; ";"   )             )</f>
        <v/>
      </c>
      <c r="P22" t="str">
        <f>IF(Data!$E22=P$1, "",             IF(ISERR(SEARCH(P$1,Data!$A22)),"",          ";" &amp; VLOOKUP(P$1,Data!$E:$F,2, FALSE) &amp; ";"   )             )</f>
        <v/>
      </c>
      <c r="Q22" t="str">
        <f>IF(Data!$E22=Q$1, "",             IF(ISERR(SEARCH(Q$1,Data!$A22)),"",          ";" &amp; VLOOKUP(Q$1,Data!$E:$F,2, FALSE) &amp; ";"   )             )</f>
        <v/>
      </c>
      <c r="R22" t="str">
        <f>IF(Data!$E22=R$1, "",             IF(ISERR(SEARCH(R$1,Data!$A22)),"",          ";" &amp; VLOOKUP(R$1,Data!$E:$F,2, FALSE) &amp; ";"   )             )</f>
        <v/>
      </c>
      <c r="S22" t="str">
        <f>IF(Data!$E22=S$1, "",             IF(ISERR(SEARCH(S$1,Data!$A22)),"",          ";" &amp; VLOOKUP(S$1,Data!$E:$F,2, FALSE) &amp; ";"   )             )</f>
        <v/>
      </c>
      <c r="T22" t="str">
        <f>IF(Data!$E22=T$1, "",             IF(ISERR(SEARCH(T$1,Data!$A22)),"",          ";" &amp; VLOOKUP(T$1,Data!$E:$F,2, FALSE) &amp; ";"   )             )</f>
        <v/>
      </c>
      <c r="U22" t="str">
        <f>IF(Data!$E22=U$1, "",             IF(ISERR(SEARCH(U$1,Data!$A22)),"",          ";" &amp; VLOOKUP(U$1,Data!$E:$F,2, FALSE) &amp; ";"   )             )</f>
        <v/>
      </c>
      <c r="V22" t="str">
        <f>IF(Data!$E22=V$1, "",             IF(ISERR(SEARCH(V$1,Data!$A22)),"",          ";" &amp; VLOOKUP(V$1,Data!$E:$F,2, FALSE) &amp; ";"   )             )</f>
        <v/>
      </c>
      <c r="W22" t="str">
        <f>IF(Data!$E22=W$1, "",             IF(ISERR(SEARCH(W$1,Data!$A22)),"",          ";" &amp; VLOOKUP(W$1,Data!$E:$F,2, FALSE) &amp; ";"   )             )</f>
        <v/>
      </c>
      <c r="X22" t="str">
        <f>IF(Data!$E22=X$1, "",             IF(ISERR(SEARCH(X$1,Data!$A22)),"",          ";" &amp; VLOOKUP(X$1,Data!$E:$F,2, FALSE) &amp; ";"   )             )</f>
        <v/>
      </c>
      <c r="Y22" t="str">
        <f>IF(Data!$E22=Y$1, "",             IF(ISERR(SEARCH(Y$1,Data!$A22)),"",          ";" &amp; VLOOKUP(Y$1,Data!$E:$F,2, FALSE) &amp; ";"   )             )</f>
        <v/>
      </c>
      <c r="Z22" t="str">
        <f>IF(Data!$E22=Z$1, "",             IF(ISERR(SEARCH(Z$1,Data!$A22)),"",          ";" &amp; VLOOKUP(Z$1,Data!$E:$F,2, FALSE) &amp; ";"   )             )</f>
        <v/>
      </c>
      <c r="AA22" t="str">
        <f>IF(Data!$E22=AA$1, "",             IF(ISERR(SEARCH(AA$1,Data!$A22)),"",          ";" &amp; VLOOKUP(AA$1,Data!$E:$F,2, FALSE) &amp; ";"   )             )</f>
        <v/>
      </c>
      <c r="AB22" t="str">
        <f>IF(Data!$E22=AB$1, "",             IF(ISERR(SEARCH(AB$1,Data!$A22)),"",          ";" &amp; VLOOKUP(AB$1,Data!$E:$F,2, FALSE) &amp; ";"   )             )</f>
        <v/>
      </c>
      <c r="AC22" t="str">
        <f>IF(Data!$E22=AC$1, "",             IF(ISERR(SEARCH(AC$1,Data!$A22)),"",          ";" &amp; VLOOKUP(AC$1,Data!$E:$F,2, FALSE) &amp; ";"   )             )</f>
        <v/>
      </c>
      <c r="AD22" t="str">
        <f>IF(Data!$E22=AD$1, "",             IF(ISERR(SEARCH(AD$1,Data!$A22)),"",          ";" &amp; VLOOKUP(AD$1,Data!$E:$F,2, FALSE) &amp; ";"   )             )</f>
        <v/>
      </c>
      <c r="AE22" t="str">
        <f>IF(Data!$E22=AE$1, "",             IF(ISERR(SEARCH(AE$1,Data!$A22)),"",          ";" &amp; VLOOKUP(AE$1,Data!$E:$F,2, FALSE) &amp; ";"   )             )</f>
        <v/>
      </c>
      <c r="AF22" t="str">
        <f>IF(Data!$E22=AF$1, "",             IF(ISERR(SEARCH(AF$1,Data!$A22)),"",          ";" &amp; VLOOKUP(AF$1,Data!$E:$F,2, FALSE) &amp; ";"   )             )</f>
        <v/>
      </c>
      <c r="AG22" t="str">
        <f>IF(Data!$E22=AG$1, "",             IF(ISERR(SEARCH(AG$1,Data!$A22)),"",          ";" &amp; VLOOKUP(AG$1,Data!$E:$F,2, FALSE) &amp; ";"   )             )</f>
        <v/>
      </c>
      <c r="AH22" t="str">
        <f>IF(Data!$E22=AH$1, "",             IF(ISERR(SEARCH(AH$1,Data!$A22)),"",          ";" &amp; VLOOKUP(AH$1,Data!$E:$F,2, FALSE) &amp; ";"   )             )</f>
        <v/>
      </c>
      <c r="AI22" t="str">
        <f>IF(Data!$E22=AI$1, "",             IF(ISERR(SEARCH(AI$1,Data!$A22)),"",          ";" &amp; VLOOKUP(AI$1,Data!$E:$F,2, FALSE) &amp; ";"   )             )</f>
        <v/>
      </c>
      <c r="AJ22" t="str">
        <f>IF(Data!$E22=AJ$1, "",             IF(ISERR(SEARCH(AJ$1,Data!$A22)),"",          ";" &amp; VLOOKUP(AJ$1,Data!$E:$F,2, FALSE) &amp; ";"   )             )</f>
        <v/>
      </c>
      <c r="AK22" t="str">
        <f>IF(Data!$E22=AK$1, "",             IF(ISERR(SEARCH(AK$1,Data!$A22)),"",          ";" &amp; VLOOKUP(AK$1,Data!$E:$F,2, FALSE) &amp; ";"   )             )</f>
        <v/>
      </c>
      <c r="AL22" t="str">
        <f>IF(Data!$E22=AL$1, "",             IF(ISERR(SEARCH(AL$1,Data!$A22)),"",          ";" &amp; VLOOKUP(AL$1,Data!$E:$F,2, FALSE) &amp; ";"   )             )</f>
        <v/>
      </c>
      <c r="AM22" t="str">
        <f>IF(Data!$E22=AM$1, "",             IF(ISERR(SEARCH(AM$1,Data!$A22)),"",          ";" &amp; VLOOKUP(AM$1,Data!$E:$F,2, FALSE) &amp; ";"   )             )</f>
        <v/>
      </c>
      <c r="AN22" t="str">
        <f>IF(Data!$E22=AN$1, "",             IF(ISERR(SEARCH(AN$1,Data!$A22)),"",          ";" &amp; VLOOKUP(AN$1,Data!$E:$F,2, FALSE) &amp; ";"   )             )</f>
        <v/>
      </c>
      <c r="AO22" t="str">
        <f>IF(Data!$E22=AO$1, "",             IF(ISERR(SEARCH(AO$1,Data!$A22)),"",          ";" &amp; VLOOKUP(AO$1,Data!$E:$F,2, FALSE) &amp; ";"   )             )</f>
        <v/>
      </c>
      <c r="AP22" t="str">
        <f>IF(Data!$E22=AP$1, "",             IF(ISERR(SEARCH(AP$1,Data!$A22)),"",          ";" &amp; VLOOKUP(AP$1,Data!$E:$F,2, FALSE) &amp; ";"   )             )</f>
        <v/>
      </c>
      <c r="AQ22" t="str">
        <f>IF(Data!$E22=AQ$1, "",             IF(ISERR(SEARCH(AQ$1,Data!$A22)),"",          ";" &amp; VLOOKUP(AQ$1,Data!$E:$F,2, FALSE) &amp; ";"   )             )</f>
        <v/>
      </c>
      <c r="AR22" t="str">
        <f>IF(Data!$E22=AR$1, "",             IF(ISERR(SEARCH(AR$1,Data!$A22)),"",          ";" &amp; VLOOKUP(AR$1,Data!$E:$F,2, FALSE) &amp; ";"   )             )</f>
        <v/>
      </c>
      <c r="AS22" t="str">
        <f>IF(Data!$E22=AS$1, "",             IF(ISERR(SEARCH(AS$1,Data!$A22)),"",          ";" &amp; VLOOKUP(AS$1,Data!$E:$F,2, FALSE) &amp; ";"   )             )</f>
        <v/>
      </c>
      <c r="AT22" t="str">
        <f>IF(Data!$E22=AT$1, "",             IF(ISERR(SEARCH(AT$1,Data!$A22)),"",          ";" &amp; VLOOKUP(AT$1,Data!$E:$F,2, FALSE) &amp; ";"   )             )</f>
        <v/>
      </c>
      <c r="AU22" t="str">
        <f>IF(Data!$E22=AU$1, "",             IF(ISERR(SEARCH(AU$1,Data!$A22)),"",          ";" &amp; VLOOKUP(AU$1,Data!$E:$F,2, FALSE) &amp; ";"   )             )</f>
        <v/>
      </c>
      <c r="AV22" t="str">
        <f>IF(Data!$E22=AV$1, "",             IF(ISERR(SEARCH(AV$1,Data!$A22)),"",          ";" &amp; VLOOKUP(AV$1,Data!$E:$F,2, FALSE) &amp; ";"   )             )</f>
        <v/>
      </c>
      <c r="AW22" t="str">
        <f>IF(Data!$E22=AW$1, "",             IF(ISERR(SEARCH(AW$1,Data!$A22)),"",          ";" &amp; VLOOKUP(AW$1,Data!$E:$F,2, FALSE) &amp; ";"   )             )</f>
        <v/>
      </c>
      <c r="AX22" t="str">
        <f>IF(Data!$E22=AX$1, "",             IF(ISERR(SEARCH(AX$1,Data!$A22)),"",          ";" &amp; VLOOKUP(AX$1,Data!$E:$F,2, FALSE) &amp; ";"   )             )</f>
        <v/>
      </c>
      <c r="AY22" t="str">
        <f>IF(Data!$E22=AY$1, "",             IF(ISERR(SEARCH(AY$1,Data!$A22)),"",          ";" &amp; VLOOKUP(AY$1,Data!$E:$F,2, FALSE) &amp; ";"   )             )</f>
        <v/>
      </c>
      <c r="AZ22" t="str">
        <f>IF(Data!$E22=AZ$1, "",             IF(ISERR(SEARCH(AZ$1,Data!$A22)),"",          ";" &amp; VLOOKUP(AZ$1,Data!$E:$F,2, FALSE) &amp; ";"   )             )</f>
        <v/>
      </c>
      <c r="BA22" t="str">
        <f>IF(Data!$E22=BA$1, "",             IF(ISERR(SEARCH(BA$1,Data!$A22)),"",          ";" &amp; VLOOKUP(BA$1,Data!$E:$F,2, FALSE) &amp; ";"   )             )</f>
        <v/>
      </c>
      <c r="BB22" t="str">
        <f>IF(Data!$E22=BB$1, "",             IF(ISERR(SEARCH(BB$1,Data!$A22)),"",          ";" &amp; VLOOKUP(BB$1,Data!$E:$F,2, FALSE) &amp; ";"   )             )</f>
        <v/>
      </c>
      <c r="BC22" t="str">
        <f>IF(Data!$E22=BC$1, "",             IF(ISERR(SEARCH(BC$1,Data!$A22)),"",          ";" &amp; VLOOKUP(BC$1,Data!$E:$F,2, FALSE) &amp; ";"   )             )</f>
        <v/>
      </c>
      <c r="BD22" t="str">
        <f>IF(Data!$E22=BD$1, "",             IF(ISERR(SEARCH(BD$1,Data!$A22)),"",          ";" &amp; VLOOKUP(BD$1,Data!$E:$F,2, FALSE) &amp; ";"   )             )</f>
        <v/>
      </c>
      <c r="BE22" t="str">
        <f>IF(Data!$E22=BE$1, "",             IF(ISERR(SEARCH(BE$1,Data!$A22)),"",          ";" &amp; VLOOKUP(BE$1,Data!$E:$F,2, FALSE) &amp; ";"   )             )</f>
        <v/>
      </c>
      <c r="BF22" t="str">
        <f>IF(Data!$E22=BF$1, "",             IF(ISERR(SEARCH(BF$1,Data!$A22)),"",          ";" &amp; VLOOKUP(BF$1,Data!$E:$F,2, FALSE) &amp; ";"   )             )</f>
        <v/>
      </c>
      <c r="BG22" t="str">
        <f>IF(Data!$E22=BG$1, "",             IF(ISERR(SEARCH(BG$1,Data!$A22)),"",          ";" &amp; VLOOKUP(BG$1,Data!$E:$F,2, FALSE) &amp; ";"   )             )</f>
        <v/>
      </c>
      <c r="BH22" t="str">
        <f>IF(Data!$E22=BH$1, "",             IF(ISERR(SEARCH(BH$1,Data!$A22)),"",          ";" &amp; VLOOKUP(BH$1,Data!$E:$F,2, FALSE) &amp; ";"   )             )</f>
        <v/>
      </c>
      <c r="BI22" t="str">
        <f>IF(Data!$E22=BI$1, "",             IF(ISERR(SEARCH(BI$1,Data!$A22)),"",          ";" &amp; VLOOKUP(BI$1,Data!$E:$F,2, FALSE) &amp; ";"   )             )</f>
        <v/>
      </c>
      <c r="BJ22" t="str">
        <f>IF(Data!$E22=BJ$1, "",             IF(ISERR(SEARCH(BJ$1,Data!$A22)),"",          ";" &amp; VLOOKUP(BJ$1,Data!$E:$F,2, FALSE) &amp; ";"   )             )</f>
        <v/>
      </c>
      <c r="BK22" t="str">
        <f>IF(Data!$E22=BK$1, "",             IF(ISERR(SEARCH(BK$1,Data!$A22)),"",          ";" &amp; VLOOKUP(BK$1,Data!$E:$F,2, FALSE) &amp; ";"   )             )</f>
        <v/>
      </c>
      <c r="BL22" t="str">
        <f>IF(Data!$E22=BL$1, "",             IF(ISERR(SEARCH(BL$1,Data!$A22)),"",          ";" &amp; VLOOKUP(BL$1,Data!$E:$F,2, FALSE) &amp; ";"   )             )</f>
        <v/>
      </c>
      <c r="BM22" t="str">
        <f>IF(Data!$E22=BM$1, "",             IF(ISERR(SEARCH(BM$1,Data!$A22)),"",          ";" &amp; VLOOKUP(BM$1,Data!$E:$F,2, FALSE) &amp; ";"   )             )</f>
        <v/>
      </c>
      <c r="BN22" t="str">
        <f>IF(Data!$E22=BN$1, "",             IF(ISERR(SEARCH(BN$1,Data!$A22)),"",          ";" &amp; VLOOKUP(BN$1,Data!$E:$F,2, FALSE) &amp; ";"   )             )</f>
        <v/>
      </c>
      <c r="BO22" t="str">
        <f>IF(Data!$E22=BO$1, "",             IF(ISERR(SEARCH(BO$1,Data!$A22)),"",          ";" &amp; VLOOKUP(BO$1,Data!$E:$F,2, FALSE) &amp; ";"   )             )</f>
        <v/>
      </c>
      <c r="BP22" t="str">
        <f>IF(Data!$E22=BP$1, "",             IF(ISERR(SEARCH(BP$1,Data!$A22)),"",          ";" &amp; VLOOKUP(BP$1,Data!$E:$F,2, FALSE) &amp; ";"   )             )</f>
        <v/>
      </c>
      <c r="BQ22" t="str">
        <f>IF(Data!$E22=BQ$1, "",             IF(ISERR(SEARCH(BQ$1,Data!$A22)),"",          ";" &amp; VLOOKUP(BQ$1,Data!$E:$F,2, FALSE) &amp; ";"   )             )</f>
        <v/>
      </c>
      <c r="BR22" t="str">
        <f>IF(Data!$E22=BR$1, "",             IF(ISERR(SEARCH(BR$1,Data!$A22)),"",          ";" &amp; VLOOKUP(BR$1,Data!$E:$F,2, FALSE) &amp; ";"   )             )</f>
        <v/>
      </c>
      <c r="BS22" t="str">
        <f>IF(Data!$E22=BS$1, "",             IF(ISERR(SEARCH(BS$1,Data!$A22)),"",          ";" &amp; VLOOKUP(BS$1,Data!$E:$F,2, FALSE) &amp; ";"   )             )</f>
        <v/>
      </c>
      <c r="BT22" t="str">
        <f>IF(Data!$E22=BT$1, "",             IF(ISERR(SEARCH(BT$1,Data!$A22)),"",          ";" &amp; VLOOKUP(BT$1,Data!$E:$F,2, FALSE) &amp; ";"   )             )</f>
        <v/>
      </c>
      <c r="BU22" t="str">
        <f>IF(Data!$E22=BU$1, "",             IF(ISERR(SEARCH(BU$1,Data!$A22)),"",          ";" &amp; VLOOKUP(BU$1,Data!$E:$F,2, FALSE) &amp; ";"   )             )</f>
        <v/>
      </c>
      <c r="BV22" t="str">
        <f>IF(Data!$E22=BV$1, "",             IF(ISERR(SEARCH(BV$1,Data!$A22)),"",          ";" &amp; VLOOKUP(BV$1,Data!$E:$F,2, FALSE) &amp; ";"   )             )</f>
        <v/>
      </c>
      <c r="BW22" t="str">
        <f>IF(Data!$E22=BW$1, "",             IF(ISERR(SEARCH(BW$1,Data!$A22)),"",          ";" &amp; VLOOKUP(BW$1,Data!$E:$F,2, FALSE) &amp; ";"   )             )</f>
        <v/>
      </c>
      <c r="BX22" t="str">
        <f>IF(Data!$E22=BX$1, "",             IF(ISERR(SEARCH(BX$1,Data!$A22)),"",          ";" &amp; VLOOKUP(BX$1,Data!$E:$F,2, FALSE) &amp; ";"   )             )</f>
        <v/>
      </c>
      <c r="BY22" t="str">
        <f>IF(Data!$E22=BY$1, "",             IF(ISERR(SEARCH(BY$1,Data!$A22)),"",          ";" &amp; VLOOKUP(BY$1,Data!$E:$F,2, FALSE) &amp; ";"   )             )</f>
        <v/>
      </c>
      <c r="BZ22" t="str">
        <f>IF(Data!$E22=BZ$1, "",             IF(ISERR(SEARCH(BZ$1,Data!$A22)),"",          ";" &amp; VLOOKUP(BZ$1,Data!$E:$F,2, FALSE) &amp; ";"   )             )</f>
        <v/>
      </c>
      <c r="CA22" t="str">
        <f>IF(Data!$E22=CA$1, "",             IF(ISERR(SEARCH(CA$1,Data!$A22)),"",          ";" &amp; VLOOKUP(CA$1,Data!$E:$F,2, FALSE) &amp; ";"   )             )</f>
        <v/>
      </c>
      <c r="CB22" t="str">
        <f>IF(Data!$E22=CB$1, "",             IF(ISERR(SEARCH(CB$1,Data!$A22)),"",          ";" &amp; VLOOKUP(CB$1,Data!$E:$F,2, FALSE) &amp; ";"   )             )</f>
        <v/>
      </c>
      <c r="CC22" t="str">
        <f>IF(Data!$E22=CC$1, "",             IF(ISERR(SEARCH(CC$1,Data!$A22)),"",          ";" &amp; VLOOKUP(CC$1,Data!$E:$F,2, FALSE) &amp; ";"   )             )</f>
        <v/>
      </c>
      <c r="CD22" t="str">
        <f>IF(Data!$E22=CD$1, "",             IF(ISERR(SEARCH(CD$1,Data!$A22)),"",          ";" &amp; VLOOKUP(CD$1,Data!$E:$F,2, FALSE) &amp; ";"   )             )</f>
        <v/>
      </c>
      <c r="CE22" t="str">
        <f>IF(Data!$E22=CE$1, "",             IF(ISERR(SEARCH(CE$1,Data!$A22)),"",          ";" &amp; VLOOKUP(CE$1,Data!$E:$F,2, FALSE) &amp; ";"   )             )</f>
        <v/>
      </c>
      <c r="CF22" t="str">
        <f>IF(Data!$E22=CF$1, "",             IF(ISERR(SEARCH(CF$1,Data!$A22)),"",          ";" &amp; VLOOKUP(CF$1,Data!$E:$F,2, FALSE) &amp; ";"   )             )</f>
        <v/>
      </c>
      <c r="CG22" t="str">
        <f>IF(Data!$E22=CG$1, "",             IF(ISERR(SEARCH(CG$1,Data!$A22)),"",          ";" &amp; VLOOKUP(CG$1,Data!$E:$F,2, FALSE) &amp; ";"   )             )</f>
        <v/>
      </c>
      <c r="CH22" t="str">
        <f>IF(Data!$E22=CH$1, "",             IF(ISERR(SEARCH(CH$1,Data!$A22)),"",          ";" &amp; VLOOKUP(CH$1,Data!$E:$F,2, FALSE) &amp; ";"   )             )</f>
        <v/>
      </c>
      <c r="CI22" t="str">
        <f>IF(Data!$E22=CI$1, "",             IF(ISERR(SEARCH(CI$1,Data!$A22)),"",          ";" &amp; VLOOKUP(CI$1,Data!$E:$F,2, FALSE) &amp; ";"   )             )</f>
        <v/>
      </c>
      <c r="CJ22" t="str">
        <f>IF(Data!$E22=CJ$1, "",             IF(ISERR(SEARCH(CJ$1,Data!$A22)),"",          ";" &amp; VLOOKUP(CJ$1,Data!$E:$F,2, FALSE) &amp; ";"   )             )</f>
        <v/>
      </c>
      <c r="CK22" t="str">
        <f>IF(Data!$E22=CK$1, "",             IF(ISERR(SEARCH(CK$1,Data!$A22)),"",          ";" &amp; VLOOKUP(CK$1,Data!$E:$F,2, FALSE) &amp; ";"   )             )</f>
        <v/>
      </c>
      <c r="CL22" t="str">
        <f>IF(Data!$E22=CL$1, "",             IF(ISERR(SEARCH(CL$1,Data!$A22)),"",          ";" &amp; VLOOKUP(CL$1,Data!$E:$F,2, FALSE) &amp; ";"   )             )</f>
        <v/>
      </c>
      <c r="CM22" t="str">
        <f>IF(Data!$E22=CM$1, "",             IF(ISERR(SEARCH(CM$1,Data!$A22)),"",          ";" &amp; VLOOKUP(CM$1,Data!$E:$F,2, FALSE) &amp; ";"   )             )</f>
        <v/>
      </c>
      <c r="CN22" t="str">
        <f>IF(Data!$E22=CN$1, "",             IF(ISERR(SEARCH(CN$1,Data!$A22)),"",          ";" &amp; VLOOKUP(CN$1,Data!$E:$F,2, FALSE) &amp; ";"   )             )</f>
        <v/>
      </c>
      <c r="CO22" t="str">
        <f>IF(Data!$E22=CO$1, "",             IF(ISERR(SEARCH(CO$1,Data!$A22)),"",          ";" &amp; VLOOKUP(CO$1,Data!$E:$F,2, FALSE) &amp; ";"   )             )</f>
        <v/>
      </c>
      <c r="CP22" t="str">
        <f>IF(Data!$E22=CP$1, "",             IF(ISERR(SEARCH(CP$1,Data!$A22)),"",          ";" &amp; VLOOKUP(CP$1,Data!$E:$F,2, FALSE) &amp; ";"   )             )</f>
        <v>;86;</v>
      </c>
      <c r="CQ22" t="str">
        <f>IF(Data!$E22=CQ$1, "",             IF(ISERR(SEARCH(CQ$1,Data!$A22)),"",          ";" &amp; VLOOKUP(CQ$1,Data!$E:$F,2, FALSE) &amp; ";"   )             )</f>
        <v/>
      </c>
      <c r="CR22" t="str">
        <f>IF(Data!$E22=CR$1, "",             IF(ISERR(SEARCH(CR$1,Data!$A22)),"",          ";" &amp; VLOOKUP(CR$1,Data!$E:$F,2, FALSE) &amp; ";"   )             )</f>
        <v/>
      </c>
      <c r="CS22" t="str">
        <f>IF(Data!$E22=CS$1, "",             IF(ISERR(SEARCH(CS$1,Data!$A22)),"",          ";" &amp; VLOOKUP(CS$1,Data!$E:$F,2, FALSE) &amp; ";"   )             )</f>
        <v/>
      </c>
      <c r="CT22" t="str">
        <f>IF(Data!$E22=CT$1, "",             IF(ISERR(SEARCH(CT$1,Data!$A22)),"",          ";" &amp; VLOOKUP(CT$1,Data!$E:$F,2, FALSE) &amp; ";"   )             )</f>
        <v/>
      </c>
      <c r="CU22" t="str">
        <f>IF(Data!$E22=CU$1, "",             IF(ISERR(SEARCH(CU$1,Data!$A22)),"",          ";" &amp; VLOOKUP(CU$1,Data!$E:$F,2, FALSE) &amp; ";"   )             )</f>
        <v/>
      </c>
      <c r="CV22" t="str">
        <f>IF(Data!$E22=CV$1, "",             IF(ISERR(SEARCH(CV$1,Data!$A22)),"",          ";" &amp; VLOOKUP(CV$1,Data!$E:$F,2, FALSE) &amp; ";"   )             )</f>
        <v/>
      </c>
      <c r="CW22" t="str">
        <f>IF(Data!$E22=CW$1, "",             IF(ISERR(SEARCH(CW$1,Data!$A22)),"",          ";" &amp; VLOOKUP(CW$1,Data!$E:$F,2, FALSE) &amp; ";"   )             )</f>
        <v/>
      </c>
      <c r="CX22" t="str">
        <f>IF(Data!$E22=CX$1, "",             IF(ISERR(SEARCH(CX$1,Data!$A22)),"",          ";" &amp; VLOOKUP(CX$1,Data!$E:$F,2, FALSE) &amp; ";"   )             )</f>
        <v/>
      </c>
      <c r="CY22" t="str">
        <f>IF(Data!$E22=CY$1, "",             IF(ISERR(SEARCH(CY$1,Data!$A22)),"",          ";" &amp; VLOOKUP(CY$1,Data!$E:$F,2, FALSE) &amp; ";"   )             )</f>
        <v/>
      </c>
      <c r="CZ22" t="str">
        <f>IF(Data!$E22=CZ$1, "",             IF(ISERR(SEARCH(CZ$1,Data!$A22)),"",          ";" &amp; VLOOKUP(CZ$1,Data!$E:$F,2, FALSE) &amp; ";"   )             )</f>
        <v/>
      </c>
      <c r="DA22" t="str">
        <f>IF(Data!$E22=DA$1, "",             IF(ISERR(SEARCH(DA$1,Data!$A22)),"",          ";" &amp; VLOOKUP(DA$1,Data!$E:$F,2, FALSE) &amp; ";"   )             )</f>
        <v/>
      </c>
      <c r="DB22" t="str">
        <f>IF(Data!$E22=DB$1, "",             IF(ISERR(SEARCH(DB$1,Data!$A22)),"",          ";" &amp; VLOOKUP(DB$1,Data!$E:$F,2, FALSE) &amp; ";"   )             )</f>
        <v/>
      </c>
      <c r="DC22" t="str">
        <f>IF(Data!$E22=DC$1, "",             IF(ISERR(SEARCH(DC$1,Data!$A22)),"",          ";" &amp; VLOOKUP(DC$1,Data!$E:$F,2, FALSE) &amp; ";"   )             )</f>
        <v/>
      </c>
      <c r="DD22" t="str">
        <f>IF(Data!$E22=DD$1, "",             IF(ISERR(SEARCH(DD$1,Data!$A22)),"",          ";" &amp; VLOOKUP(DD$1,Data!$E:$F,2, FALSE) &amp; ";"   )             )</f>
        <v/>
      </c>
      <c r="DE22" t="str">
        <f>IF(Data!$E22=DE$1, "",             IF(ISERR(SEARCH(DE$1,Data!$A22)),"",          ";" &amp; VLOOKUP(DE$1,Data!$E:$F,2, FALSE) &amp; ";"   )             )</f>
        <v/>
      </c>
      <c r="DF22" t="str">
        <f>IF(Data!$E22=DF$1, "",             IF(ISERR(SEARCH(DF$1,Data!$A22)),"",          ";" &amp; VLOOKUP(DF$1,Data!$E:$F,2, FALSE) &amp; ";"   )             )</f>
        <v/>
      </c>
      <c r="DG22" t="str">
        <f>IF(Data!$E22=DG$1, "",             IF(ISERR(SEARCH(DG$1,Data!$A22)),"",          ";" &amp; VLOOKUP(DG$1,Data!$E:$F,2, FALSE) &amp; ";"   )             )</f>
        <v/>
      </c>
      <c r="DH22" t="str">
        <f>IF(Data!$E22=DH$1, "",             IF(ISERR(SEARCH(DH$1,Data!$A22)),"",          ";" &amp; VLOOKUP(DH$1,Data!$E:$F,2, FALSE) &amp; ";"   )             )</f>
        <v/>
      </c>
      <c r="DI22" t="str">
        <f>IF(Data!$E22=DI$1, "",             IF(ISERR(SEARCH(DI$1,Data!$A22)),"",          ";" &amp; VLOOKUP(DI$1,Data!$E:$F,2, FALSE) &amp; ";"   )             )</f>
        <v/>
      </c>
      <c r="DJ22" t="str">
        <f>IF(Data!$E22=DJ$1, "",             IF(ISERR(SEARCH(DJ$1,Data!$A22)),"",          ";" &amp; VLOOKUP(DJ$1,Data!$E:$F,2, FALSE) &amp; ";"   )             )</f>
        <v/>
      </c>
      <c r="DK22" t="str">
        <f>IF(Data!$E22=DK$1, "",             IF(ISERR(SEARCH(DK$1,Data!$A22)),"",          ";" &amp; VLOOKUP(DK$1,Data!$E:$F,2, FALSE) &amp; ";"   )             )</f>
        <v/>
      </c>
      <c r="DL22" t="str">
        <f>IF(Data!$E22=DL$1, "",             IF(ISERR(SEARCH(DL$1,Data!$A22)),"",          ";" &amp; VLOOKUP(DL$1,Data!$E:$F,2, FALSE) &amp; ";"   )             )</f>
        <v/>
      </c>
      <c r="DM22" t="str">
        <f>IF(Data!$E22=DM$1, "",             IF(ISERR(SEARCH(DM$1,Data!$A22)),"",          ";" &amp; VLOOKUP(DM$1,Data!$E:$F,2, FALSE) &amp; ";"   )             )</f>
        <v/>
      </c>
      <c r="DN22" t="str">
        <f>IF(Data!$E22=DN$1, "",             IF(ISERR(SEARCH(DN$1,Data!$A22)),"",          ";" &amp; VLOOKUP(DN$1,Data!$E:$F,2, FALSE) &amp; ";"   )             )</f>
        <v/>
      </c>
      <c r="DO22" t="str">
        <f>IF(Data!$E22=DO$1, "",             IF(ISERR(SEARCH(DO$1,Data!$A22)),"",          ";" &amp; VLOOKUP(DO$1,Data!$E:$F,2, FALSE) &amp; ";"   )             )</f>
        <v/>
      </c>
      <c r="DP22" t="str">
        <f>IF(Data!$E22=DP$1, "",             IF(ISERR(SEARCH(DP$1,Data!$A22)),"",          ";" &amp; VLOOKUP(DP$1,Data!$E:$F,2, FALSE) &amp; ";"   )             )</f>
        <v/>
      </c>
      <c r="DQ22" t="str">
        <f>IF(Data!$E22=DQ$1, "",             IF(ISERR(SEARCH(DQ$1,Data!$A22)),"",          ";" &amp; VLOOKUP(DQ$1,Data!$E:$F,2, FALSE) &amp; ";"   )             )</f>
        <v/>
      </c>
      <c r="DR22" t="str">
        <f>IF(Data!$E22=DR$1, "",             IF(ISERR(SEARCH(DR$1,Data!$A22)),"",          ";" &amp; VLOOKUP(DR$1,Data!$E:$F,2, FALSE) &amp; ";"   )             )</f>
        <v/>
      </c>
      <c r="DS22" t="str">
        <f>IF(Data!$E22=DS$1, "",             IF(ISERR(SEARCH(DS$1,Data!$A22)),"",          ";" &amp; VLOOKUP(DS$1,Data!$E:$F,2, FALSE) &amp; ";"   )             )</f>
        <v/>
      </c>
      <c r="DT22" t="str">
        <f>IF(Data!$E22=DT$1, "",             IF(ISERR(SEARCH(DT$1,Data!$A22)),"",          ";" &amp; VLOOKUP(DT$1,Data!$E:$F,2, FALSE) &amp; ";"   )             )</f>
        <v/>
      </c>
      <c r="DU22" t="str">
        <f>IF(Data!$E22=DU$1, "",             IF(ISERR(SEARCH(DU$1,Data!$A22)),"",          ";" &amp; VLOOKUP(DU$1,Data!$E:$F,2, FALSE) &amp; ";"   )             )</f>
        <v/>
      </c>
      <c r="DV22" t="str">
        <f>IF(Data!$E22=DV$1, "",             IF(ISERR(SEARCH(DV$1,Data!$A22)),"",          ";" &amp; VLOOKUP(DV$1,Data!$E:$F,2, FALSE) &amp; ";"   )             )</f>
        <v/>
      </c>
      <c r="DW22" t="str">
        <f>IF(Data!$E22=DW$1, "",             IF(ISERR(SEARCH(DW$1,Data!$A22)),"",          ";" &amp; VLOOKUP(DW$1,Data!$E:$F,2, FALSE) &amp; ";"   )             )</f>
        <v/>
      </c>
      <c r="DX22" t="str">
        <f>IF(Data!$E22=DX$1, "",             IF(ISERR(SEARCH(DX$1,Data!$A22)),"",          ";" &amp; VLOOKUP(DX$1,Data!$E:$F,2, FALSE) &amp; ";"   )             )</f>
        <v/>
      </c>
      <c r="DY22" t="str">
        <f>IF(Data!$E22=DY$1, "",             IF(ISERR(SEARCH(DY$1,Data!$A22)),"",          ";" &amp; VLOOKUP(DY$1,Data!$E:$F,2, FALSE) &amp; ";"   )             )</f>
        <v/>
      </c>
      <c r="DZ22" t="str">
        <f>IF(Data!$E22=DZ$1, "",             IF(ISERR(SEARCH(DZ$1,Data!$A22)),"",          ";" &amp; VLOOKUP(DZ$1,Data!$E:$F,2, FALSE) &amp; ";"   )             )</f>
        <v/>
      </c>
      <c r="EA22" t="str">
        <f>IF(Data!$E22=EA$1, "",             IF(ISERR(SEARCH(EA$1,Data!$A22)),"",          ";" &amp; VLOOKUP(EA$1,Data!$E:$F,2, FALSE) &amp; ";"   )             )</f>
        <v/>
      </c>
      <c r="EB22" t="str">
        <f>IF(Data!$E22=EB$1, "",             IF(ISERR(SEARCH(EB$1,Data!$A22)),"",          ";" &amp; VLOOKUP(EB$1,Data!$E:$F,2, FALSE) &amp; ";"   )             )</f>
        <v/>
      </c>
      <c r="EC22" t="str">
        <f>IF(Data!$E22=EC$1, "",             IF(ISERR(SEARCH(EC$1,Data!$A22)),"",          ";" &amp; VLOOKUP(EC$1,Data!$E:$F,2, FALSE) &amp; ";"   )             )</f>
        <v/>
      </c>
      <c r="ED22" t="str">
        <f>IF(Data!$E22=ED$1, "",             IF(ISERR(SEARCH(ED$1,Data!$A22)),"",          ";" &amp; VLOOKUP(ED$1,Data!$E:$F,2, FALSE) &amp; ";"   )             )</f>
        <v/>
      </c>
      <c r="EE22" t="str">
        <f>IF(Data!$E22=EE$1, "",             IF(ISERR(SEARCH(EE$1,Data!$A22)),"",          ";" &amp; VLOOKUP(EE$1,Data!$E:$F,2, FALSE) &amp; ";"   )             )</f>
        <v/>
      </c>
      <c r="EF22" t="str">
        <f>IF(Data!$E22=EF$1, "",             IF(ISERR(SEARCH(EF$1,Data!$A22)),"",          ";" &amp; VLOOKUP(EF$1,Data!$E:$F,2, FALSE) &amp; ";"   )             )</f>
        <v/>
      </c>
      <c r="EG22" t="str">
        <f>IF(Data!$E22=EG$1, "",             IF(ISERR(SEARCH(EG$1,Data!$A22)),"",          ";" &amp; VLOOKUP(EG$1,Data!$E:$F,2, FALSE) &amp; ";"   )             )</f>
        <v/>
      </c>
      <c r="EH22" t="str">
        <f>IF(Data!$E22=EH$1, "",             IF(ISERR(SEARCH(EH$1,Data!$A22)),"",          ";" &amp; VLOOKUP(EH$1,Data!$E:$F,2, FALSE) &amp; ";"   )             )</f>
        <v/>
      </c>
      <c r="EI22" t="str">
        <f>IF(Data!$E22=EI$1, "",             IF(ISERR(SEARCH(EI$1,Data!$A22)),"",          ";" &amp; VLOOKUP(EI$1,Data!$E:$F,2, FALSE) &amp; ";"   )             )</f>
        <v/>
      </c>
      <c r="EJ22" t="str">
        <f>IF(Data!$E22=EJ$1, "",             IF(ISERR(SEARCH(EJ$1,Data!$A22)),"",          ";" &amp; VLOOKUP(EJ$1,Data!$E:$F,2, FALSE) &amp; ";"   )             )</f>
        <v/>
      </c>
      <c r="EK22" t="str">
        <f>IF(Data!$E22=EK$1, "",             IF(ISERR(SEARCH(EK$1,Data!$A22)),"",          ";" &amp; VLOOKUP(EK$1,Data!$E:$F,2, FALSE) &amp; ";"   )             )</f>
        <v/>
      </c>
      <c r="EL22" t="str">
        <f>IF(Data!$E22=EL$1, "",             IF(ISERR(SEARCH(EL$1,Data!$A22)),"",          ";" &amp; VLOOKUP(EL$1,Data!$E:$F,2, FALSE) &amp; ";"   )             )</f>
        <v/>
      </c>
      <c r="EM22" t="str">
        <f>IF(Data!$E22=EM$1, "",             IF(ISERR(SEARCH(EM$1,Data!$A22)),"",          ";" &amp; VLOOKUP(EM$1,Data!$E:$F,2, FALSE) &amp; ";"   )             )</f>
        <v/>
      </c>
      <c r="EN22" t="str">
        <f>IF(Data!$E22=EN$1, "",             IF(ISERR(SEARCH(EN$1,Data!$A22)),"",          ";" &amp; VLOOKUP(EN$1,Data!$E:$F,2, FALSE) &amp; ";"   )             )</f>
        <v/>
      </c>
      <c r="EO22" t="str">
        <f>IF(Data!$E22=EO$1, "",             IF(ISERR(SEARCH(EO$1,Data!$A22)),"",          ";" &amp; VLOOKUP(EO$1,Data!$E:$F,2, FALSE) &amp; ";"   )             )</f>
        <v/>
      </c>
      <c r="EP22" t="str">
        <f>IF(Data!$E22=EP$1, "",             IF(ISERR(SEARCH(EP$1,Data!$A22)),"",          ";" &amp; VLOOKUP(EP$1,Data!$E:$F,2, FALSE) &amp; ";"   )             )</f>
        <v/>
      </c>
      <c r="EQ22" t="str">
        <f>IF(Data!$E22=EQ$1, "",             IF(ISERR(SEARCH(EQ$1,Data!$A22)),"",          ";" &amp; VLOOKUP(EQ$1,Data!$E:$F,2, FALSE) &amp; ";"   )             )</f>
        <v/>
      </c>
      <c r="ER22" t="str">
        <f>IF(Data!$E22=ER$1, "",             IF(ISERR(SEARCH(ER$1,Data!$A22)),"",          ";" &amp; VLOOKUP(ER$1,Data!$E:$F,2, FALSE) &amp; ";"   )             )</f>
        <v/>
      </c>
      <c r="ES22" t="str">
        <f>IF(Data!$E22=ES$1, "",             IF(ISERR(SEARCH(ES$1,Data!$A22)),"",          ";" &amp; VLOOKUP(ES$1,Data!$E:$F,2, FALSE) &amp; ";"   )             )</f>
        <v/>
      </c>
      <c r="ET22" t="str">
        <f>IF(Data!$E22=ET$1, "",             IF(ISERR(SEARCH(ET$1,Data!$A22)),"",          ";" &amp; VLOOKUP(ET$1,Data!$E:$F,2, FALSE) &amp; ";"   )             )</f>
        <v/>
      </c>
      <c r="EU22" t="str">
        <f>IF(Data!$E22=EU$1, "",             IF(ISERR(SEARCH(EU$1,Data!$A22)),"",          ";" &amp; VLOOKUP(EU$1,Data!$E:$F,2, FALSE) &amp; ";"   )             )</f>
        <v/>
      </c>
      <c r="EV22" t="str">
        <f>IF(Data!$E22=EV$1, "",             IF(ISERR(SEARCH(EV$1,Data!$A22)),"",          ";" &amp; VLOOKUP(EV$1,Data!$E:$F,2, FALSE) &amp; ";"   )             )</f>
        <v/>
      </c>
      <c r="EW22" t="str">
        <f>IF(Data!$E22=EW$1, "",             IF(ISERR(SEARCH(EW$1,Data!$A22)),"",          ";" &amp; VLOOKUP(EW$1,Data!$E:$F,2, FALSE) &amp; ";"   )             )</f>
        <v/>
      </c>
      <c r="EX22" t="str">
        <f>IF(Data!$E22=EX$1, "",             IF(ISERR(SEARCH(EX$1,Data!$A22)),"",          ";" &amp; VLOOKUP(EX$1,Data!$E:$F,2, FALSE) &amp; ";"   )             )</f>
        <v/>
      </c>
      <c r="EY22" t="str">
        <f>IF(Data!$E22=EY$1, "",             IF(ISERR(SEARCH(EY$1,Data!$A22)),"",          ";" &amp; VLOOKUP(EY$1,Data!$E:$F,2, FALSE) &amp; ";"   )             )</f>
        <v/>
      </c>
      <c r="EZ22" t="str">
        <f>IF(Data!$E22=EZ$1, "",             IF(ISERR(SEARCH(EZ$1,Data!$A22)),"",          ";" &amp; VLOOKUP(EZ$1,Data!$E:$F,2, FALSE) &amp; ";"   )             )</f>
        <v/>
      </c>
      <c r="FA22" t="str">
        <f>IF(Data!$E22=FA$1, "",             IF(ISERR(SEARCH(FA$1,Data!$A22)),"",          ";" &amp; VLOOKUP(FA$1,Data!$E:$F,2, FALSE) &amp; ";"   )             )</f>
        <v/>
      </c>
      <c r="FB22" t="str">
        <f>IF(Data!$E22=FB$1, "",             IF(ISERR(SEARCH(FB$1,Data!$A22)),"",          ";" &amp; VLOOKUP(FB$1,Data!$E:$F,2, FALSE) &amp; ";"   )             )</f>
        <v/>
      </c>
      <c r="FC22" t="str">
        <f>IF(Data!$E22=FC$1, "",             IF(ISERR(SEARCH(FC$1,Data!$A22)),"",          ";" &amp; VLOOKUP(FC$1,Data!$E:$F,2, FALSE) &amp; ";"   )             )</f>
        <v/>
      </c>
      <c r="FD22" t="str">
        <f>IF(Data!$E22=FD$1, "",             IF(ISERR(SEARCH(FD$1,Data!$A22)),"",          ";" &amp; VLOOKUP(FD$1,Data!$E:$F,2, FALSE) &amp; ";"   )             )</f>
        <v/>
      </c>
      <c r="FE22" t="str">
        <f>IF(Data!$E22=FE$1, "",             IF(ISERR(SEARCH(FE$1,Data!$A22)),"",          ";" &amp; VLOOKUP(FE$1,Data!$E:$F,2, FALSE) &amp; ";"   )             )</f>
        <v/>
      </c>
      <c r="FF22" t="str">
        <f>IF(Data!$E22=FF$1, "",             IF(ISERR(SEARCH(FF$1,Data!$A22)),"",          ";" &amp; VLOOKUP(FF$1,Data!$E:$F,2, FALSE) &amp; ";"   )             )</f>
        <v/>
      </c>
      <c r="FG22" t="str">
        <f>IF(Data!$E22=FG$1, "",             IF(ISERR(SEARCH(FG$1,Data!$A22)),"",          ";" &amp; VLOOKUP(FG$1,Data!$E:$F,2, FALSE) &amp; ";"   )             )</f>
        <v/>
      </c>
      <c r="FH22" t="str">
        <f>IF(Data!$E22=FH$1, "",             IF(ISERR(SEARCH(FH$1,Data!$A22)),"",          ";" &amp; VLOOKUP(FH$1,Data!$E:$F,2, FALSE) &amp; ";"   )             )</f>
        <v/>
      </c>
      <c r="FI22" t="str">
        <f>IF(Data!$E22=FI$1, "",             IF(ISERR(SEARCH(FI$1,Data!$A22)),"",          ";" &amp; VLOOKUP(FI$1,Data!$E:$F,2, FALSE) &amp; ";"   )             )</f>
        <v/>
      </c>
      <c r="FJ22" t="str">
        <f>IF(Data!$E22=FJ$1, "",             IF(ISERR(SEARCH(FJ$1,Data!$A22)),"",          ";" &amp; VLOOKUP(FJ$1,Data!$E:$F,2, FALSE) &amp; ";"   )             )</f>
        <v/>
      </c>
      <c r="FK22" t="str">
        <f>IF(Data!$E22=FK$1, "",             IF(ISERR(SEARCH(FK$1,Data!$A22)),"",          ";" &amp; VLOOKUP(FK$1,Data!$E:$F,2, FALSE) &amp; ";"   )             )</f>
        <v/>
      </c>
      <c r="FL22" t="str">
        <f>IF(Data!$E22=FL$1, "",             IF(ISERR(SEARCH(FL$1,Data!$A22)),"",          ";" &amp; VLOOKUP(FL$1,Data!$E:$F,2, FALSE) &amp; ";"   )             )</f>
        <v/>
      </c>
      <c r="FM22" t="str">
        <f>IF(Data!$E22=FM$1, "",             IF(ISERR(SEARCH(FM$1,Data!$A22)),"",          ";" &amp; VLOOKUP(FM$1,Data!$E:$F,2, FALSE) &amp; ";"   )             )</f>
        <v/>
      </c>
      <c r="FN22" t="str">
        <f>IF(Data!$E22=FN$1, "",             IF(ISERR(SEARCH(FN$1,Data!$A22)),"",          ";" &amp; VLOOKUP(FN$1,Data!$E:$F,2, FALSE) &amp; ";"   )             )</f>
        <v/>
      </c>
      <c r="FO22" t="str">
        <f>IF(Data!$E22=FO$1, "",             IF(ISERR(SEARCH(FO$1,Data!$A22)),"",          ";" &amp; VLOOKUP(FO$1,Data!$E:$F,2, FALSE) &amp; ";"   )             )</f>
        <v/>
      </c>
      <c r="FP22" t="str">
        <f>IF(Data!$E22=FP$1, "",             IF(ISERR(SEARCH(FP$1,Data!$A22)),"",          ";" &amp; VLOOKUP(FP$1,Data!$E:$F,2, FALSE) &amp; ";"   )             )</f>
        <v/>
      </c>
      <c r="FQ22" t="str">
        <f>IF(Data!$E22=FQ$1, "",             IF(ISERR(SEARCH(FQ$1,Data!$A22)),"",          ";" &amp; VLOOKUP(FQ$1,Data!$E:$F,2, FALSE) &amp; ";"   )             )</f>
        <v/>
      </c>
      <c r="FR22" t="str">
        <f>IF(Data!$E22=FR$1, "",             IF(ISERR(SEARCH(FR$1,Data!$A22)),"",          ";" &amp; VLOOKUP(FR$1,Data!$E:$F,2, FALSE) &amp; ";"   )             )</f>
        <v/>
      </c>
      <c r="FS22" t="str">
        <f>IF(Data!$E22=FS$1, "",             IF(ISERR(SEARCH(FS$1,Data!$A22)),"",          ";" &amp; VLOOKUP(FS$1,Data!$E:$F,2, FALSE) &amp; ";"   )             )</f>
        <v/>
      </c>
      <c r="FT22" t="str">
        <f>IF(Data!$E22=FT$1, "",             IF(ISERR(SEARCH(FT$1,Data!$A22)),"",          ";" &amp; VLOOKUP(FT$1,Data!$E:$F,2, FALSE) &amp; ";"   )             )</f>
        <v/>
      </c>
      <c r="FU22" t="str">
        <f>IF(Data!$E22=FU$1, "",             IF(ISERR(SEARCH(FU$1,Data!$A22)),"",          ";" &amp; VLOOKUP(FU$1,Data!$E:$F,2, FALSE) &amp; ";"   )             )</f>
        <v/>
      </c>
      <c r="FV22" t="str">
        <f>IF(Data!$E22=FV$1, "",             IF(ISERR(SEARCH(FV$1,Data!$A22)),"",          ";" &amp; VLOOKUP(FV$1,Data!$E:$F,2, FALSE) &amp; ";"   )             )</f>
        <v/>
      </c>
      <c r="FW22" t="str">
        <f>IF(Data!$E22=FW$1, "",             IF(ISERR(SEARCH(FW$1,Data!$A22)),"",          ";" &amp; VLOOKUP(FW$1,Data!$E:$F,2, FALSE) &amp; ";"   )             )</f>
        <v/>
      </c>
      <c r="FX22" t="str">
        <f>IF(Data!$E22=FX$1, "",             IF(ISERR(SEARCH(FX$1,Data!$A22)),"",          ";" &amp; VLOOKUP(FX$1,Data!$E:$F,2, FALSE) &amp; ";"   )             )</f>
        <v/>
      </c>
      <c r="FY22" t="str">
        <f>IF(Data!$E22=FY$1, "",             IF(ISERR(SEARCH(FY$1,Data!$A22)),"",          ";" &amp; VLOOKUP(FY$1,Data!$E:$F,2, FALSE) &amp; ";"   )             )</f>
        <v/>
      </c>
      <c r="FZ22" t="str">
        <f>IF(Data!$E22=FZ$1, "",             IF(ISERR(SEARCH(FZ$1,Data!$A22)),"",          ";" &amp; VLOOKUP(FZ$1,Data!$E:$F,2, FALSE) &amp; ";"   )             )</f>
        <v/>
      </c>
      <c r="GA22" t="str">
        <f>IF(Data!$E22=GA$1, "",             IF(ISERR(SEARCH(GA$1,Data!$A22)),"",          ";" &amp; VLOOKUP(GA$1,Data!$E:$F,2, FALSE) &amp; ";"   )             )</f>
        <v/>
      </c>
      <c r="GB22" t="str">
        <f>IF(Data!$E22=GB$1, "",             IF(ISERR(SEARCH(GB$1,Data!$A22)),"",          ";" &amp; VLOOKUP(GB$1,Data!$E:$F,2, FALSE) &amp; ";"   )             )</f>
        <v/>
      </c>
      <c r="GC22" t="str">
        <f>IF(Data!$E22=GC$1, "",             IF(ISERR(SEARCH(GC$1,Data!$A22)),"",          ";" &amp; VLOOKUP(GC$1,Data!$E:$F,2, FALSE) &amp; ";"   )             )</f>
        <v/>
      </c>
      <c r="GD22" t="str">
        <f>IF(Data!$E22=GD$1, "",             IF(ISERR(SEARCH(GD$1,Data!$A22)),"",          ";" &amp; VLOOKUP(GD$1,Data!$E:$F,2, FALSE) &amp; ";"   )             )</f>
        <v/>
      </c>
      <c r="GE22" t="str">
        <f>IF(Data!$E22=GE$1, "",             IF(ISERR(SEARCH(GE$1,Data!$A22)),"",          ";" &amp; VLOOKUP(GE$1,Data!$E:$F,2, FALSE) &amp; ";"   )             )</f>
        <v/>
      </c>
      <c r="GF22" t="str">
        <f>IF(Data!$E22=GF$1, "",             IF(ISERR(SEARCH(GF$1,Data!$A22)),"",          ";" &amp; VLOOKUP(GF$1,Data!$E:$F,2, FALSE) &amp; ";"   )             )</f>
        <v/>
      </c>
      <c r="GG22" t="str">
        <f>IF(Data!$E22=GG$1, "",             IF(ISERR(SEARCH(GG$1,Data!$A22)),"",          ";" &amp; VLOOKUP(GG$1,Data!$E:$F,2, FALSE) &amp; ";"   )             )</f>
        <v/>
      </c>
      <c r="GH22" t="str">
        <f>IF(Data!$E22=GH$1, "",             IF(ISERR(SEARCH(GH$1,Data!$A22)),"",          ";" &amp; VLOOKUP(GH$1,Data!$E:$F,2, FALSE) &amp; ";"   )             )</f>
        <v/>
      </c>
      <c r="GI22" t="str">
        <f>IF(Data!$E22=GI$1, "",             IF(ISERR(SEARCH(GI$1,Data!$A22)),"",          ";" &amp; VLOOKUP(GI$1,Data!$E:$F,2, FALSE) &amp; ";"   )             )</f>
        <v/>
      </c>
      <c r="GJ22" t="str">
        <f>IF(Data!$E22=GJ$1, "",             IF(ISERR(SEARCH(GJ$1,Data!$A22)),"",          ";" &amp; VLOOKUP(GJ$1,Data!$E:$F,2, FALSE) &amp; ";"   )             )</f>
        <v/>
      </c>
      <c r="GK22" t="str">
        <f>IF(Data!$E22=GK$1, "",             IF(ISERR(SEARCH(GK$1,Data!$A22)),"",          ";" &amp; VLOOKUP(GK$1,Data!$E:$F,2, FALSE) &amp; ";"   )             )</f>
        <v/>
      </c>
      <c r="GL22" t="str">
        <f>IF(Data!$E22=GL$1, "",             IF(ISERR(SEARCH(GL$1,Data!$A22)),"",          ";" &amp; VLOOKUP(GL$1,Data!$E:$F,2, FALSE) &amp; ";"   )             )</f>
        <v/>
      </c>
      <c r="GM22" t="str">
        <f>IF(Data!$E22=GM$1, "",             IF(ISERR(SEARCH(GM$1,Data!$A22)),"",          ";" &amp; VLOOKUP(GM$1,Data!$E:$F,2, FALSE) &amp; ";"   )             )</f>
        <v/>
      </c>
      <c r="GN22" t="str">
        <f>IF(Data!$E22=GN$1, "",             IF(ISERR(SEARCH(GN$1,Data!$A22)),"",          ";" &amp; VLOOKUP(GN$1,Data!$E:$F,2, FALSE) &amp; ";"   )             )</f>
        <v/>
      </c>
      <c r="GO22" t="str">
        <f>IF(Data!$E22=GO$1, "",             IF(ISERR(SEARCH(GO$1,Data!$A22)),"",          ";" &amp; VLOOKUP(GO$1,Data!$E:$F,2, FALSE) &amp; ";"   )             )</f>
        <v/>
      </c>
      <c r="GP22" t="str">
        <f>IF(Data!$E22=GP$1, "",             IF(ISERR(SEARCH(GP$1,Data!$A22)),"",          ";" &amp; VLOOKUP(GP$1,Data!$E:$F,2, FALSE) &amp; ";"   )             )</f>
        <v/>
      </c>
      <c r="GQ22" t="str">
        <f>IF(Data!$E22=GQ$1, "",             IF(ISERR(SEARCH(GQ$1,Data!$A22)),"",          ";" &amp; VLOOKUP(GQ$1,Data!$E:$F,2, FALSE) &amp; ";"   )             )</f>
        <v/>
      </c>
      <c r="GR22" t="str">
        <f>IF(Data!$E22=GR$1, "",             IF(ISERR(SEARCH(GR$1,Data!$A22)),"",          ";" &amp; VLOOKUP(GR$1,Data!$E:$F,2, FALSE) &amp; ";"   )             )</f>
        <v/>
      </c>
      <c r="GS22" t="str">
        <f>IF(Data!$E22=GS$1, "",             IF(ISERR(SEARCH(GS$1,Data!$A22)),"",          ";" &amp; VLOOKUP(GS$1,Data!$E:$F,2, FALSE) &amp; ";"   )             )</f>
        <v/>
      </c>
      <c r="GT22" t="str">
        <f>IF(Data!$E22=GT$1, "",             IF(ISERR(SEARCH(GT$1,Data!$A22)),"",          ";" &amp; VLOOKUP(GT$1,Data!$E:$F,2, FALSE) &amp; ";"   )             )</f>
        <v/>
      </c>
      <c r="GU22" t="str">
        <f>IF(Data!$E22=GU$1, "",             IF(ISERR(SEARCH(GU$1,Data!$A22)),"",          ";" &amp; VLOOKUP(GU$1,Data!$E:$F,2, FALSE) &amp; ";"   )             )</f>
        <v/>
      </c>
      <c r="GV22" t="str">
        <f>IF(Data!$E22=GV$1, "",             IF(ISERR(SEARCH(GV$1,Data!$A22)),"",          ";" &amp; VLOOKUP(GV$1,Data!$E:$F,2, FALSE) &amp; ";"   )             )</f>
        <v/>
      </c>
      <c r="GW22" t="str">
        <f>IF(Data!$E22=GW$1, "",             IF(ISERR(SEARCH(GW$1,Data!$A22)),"",          ";" &amp; VLOOKUP(GW$1,Data!$E:$F,2, FALSE) &amp; ";"   )             )</f>
        <v/>
      </c>
      <c r="GX22" t="str">
        <f>IF(Data!$E22=GX$1, "",             IF(ISERR(SEARCH(GX$1,Data!$A22)),"",          ";" &amp; VLOOKUP(GX$1,Data!$E:$F,2, FALSE) &amp; ";"   )             )</f>
        <v/>
      </c>
      <c r="GY22" t="str">
        <f>IF(Data!$E22=GY$1, "",             IF(ISERR(SEARCH(GY$1,Data!$A22)),"",          ";" &amp; VLOOKUP(GY$1,Data!$E:$F,2, FALSE) &amp; ";"   )             )</f>
        <v/>
      </c>
      <c r="GZ22" t="str">
        <f>IF(Data!$E22=GZ$1, "",             IF(ISERR(SEARCH(GZ$1,Data!$A22)),"",          ";" &amp; VLOOKUP(GZ$1,Data!$E:$F,2, FALSE) &amp; ";"   )             )</f>
        <v/>
      </c>
      <c r="HA22" t="str">
        <f>IF(Data!$E22=HA$1, "",             IF(ISERR(SEARCH(HA$1,Data!$A22)),"",          ";" &amp; VLOOKUP(HA$1,Data!$E:$F,2, FALSE) &amp; ";"   )             )</f>
        <v/>
      </c>
      <c r="HB22" t="str">
        <f>IF(Data!$E22=HB$1, "",             IF(ISERR(SEARCH(HB$1,Data!$A22)),"",          ";" &amp; VLOOKUP(HB$1,Data!$E:$F,2, FALSE) &amp; ";"   )             )</f>
        <v/>
      </c>
      <c r="HC22" t="str">
        <f>IF(Data!$E22=HC$1, "",             IF(ISERR(SEARCH(HC$1,Data!$A22)),"",          ";" &amp; VLOOKUP(HC$1,Data!$E:$F,2, FALSE) &amp; ";"   )             )</f>
        <v/>
      </c>
      <c r="HD22" t="str">
        <f>IF(Data!$E22=HD$1, "",             IF(ISERR(SEARCH(HD$1,Data!$A22)),"",          ";" &amp; VLOOKUP(HD$1,Data!$E:$F,2, FALSE) &amp; ";"   )             )</f>
        <v/>
      </c>
      <c r="HE22" t="str">
        <f>IF(Data!$E22=HE$1, "",             IF(ISERR(SEARCH(HE$1,Data!$A22)),"",          ";" &amp; VLOOKUP(HE$1,Data!$E:$F,2, FALSE) &amp; ";"   )             )</f>
        <v/>
      </c>
      <c r="HF22" t="str">
        <f>IF(Data!$E22=HF$1, "",             IF(ISERR(SEARCH(HF$1,Data!$A22)),"",          ";" &amp; VLOOKUP(HF$1,Data!$E:$F,2, FALSE) &amp; ";"   )             )</f>
        <v/>
      </c>
      <c r="HG22" t="str">
        <f>IF(Data!$E22=HG$1, "",             IF(ISERR(SEARCH(HG$1,Data!$A22)),"",          ";" &amp; VLOOKUP(HG$1,Data!$E:$F,2, FALSE) &amp; ";"   )             )</f>
        <v/>
      </c>
      <c r="HH22" t="str">
        <f>IF(Data!$E22=HH$1, "",             IF(ISERR(SEARCH(HH$1,Data!$A22)),"",          ";" &amp; VLOOKUP(HH$1,Data!$E:$F,2, FALSE) &amp; ";"   )             )</f>
        <v/>
      </c>
      <c r="HI22" t="str">
        <f>IF(Data!$E22=HI$1, "",             IF(ISERR(SEARCH(HI$1,Data!$A22)),"",          ";" &amp; VLOOKUP(HI$1,Data!$E:$F,2, FALSE) &amp; ";"   )             )</f>
        <v/>
      </c>
      <c r="HJ22" t="str">
        <f>IF(Data!$E22=HJ$1, "",             IF(ISERR(SEARCH(HJ$1,Data!$A22)),"",          ";" &amp; VLOOKUP(HJ$1,Data!$E:$F,2, FALSE) &amp; ";"   )             )</f>
        <v/>
      </c>
      <c r="HK22" t="str">
        <f>IF(Data!$E22=HK$1, "",             IF(ISERR(SEARCH(HK$1,Data!$A22)),"",          ";" &amp; VLOOKUP(HK$1,Data!$E:$F,2, FALSE) &amp; ";"   )             )</f>
        <v/>
      </c>
      <c r="HL22" t="str">
        <f>IF(Data!$E22=HL$1, "",             IF(ISERR(SEARCH(HL$1,Data!$A22)),"",          ";" &amp; VLOOKUP(HL$1,Data!$E:$F,2, FALSE) &amp; ";"   )             )</f>
        <v/>
      </c>
      <c r="HM22" t="str">
        <f>IF(Data!$E22=HM$1, "",             IF(ISERR(SEARCH(HM$1,Data!$A22)),"",          ";" &amp; VLOOKUP(HM$1,Data!$E:$F,2, FALSE) &amp; ";"   )             )</f>
        <v/>
      </c>
      <c r="HN22" t="str">
        <f>IF(Data!$E22=HN$1, "",             IF(ISERR(SEARCH(HN$1,Data!$A22)),"",          ";" &amp; VLOOKUP(HN$1,Data!$E:$F,2, FALSE) &amp; ";"   )             )</f>
        <v/>
      </c>
      <c r="HO22" t="str">
        <f>IF(Data!$E22=HO$1, "",             IF(ISERR(SEARCH(HO$1,Data!$A22)),"",          ";" &amp; VLOOKUP(HO$1,Data!$E:$F,2, FALSE) &amp; ";"   )             )</f>
        <v/>
      </c>
      <c r="HP22" t="str">
        <f>IF(Data!$E22=HP$1, "",             IF(ISERR(SEARCH(HP$1,Data!$A22)),"",          ";" &amp; VLOOKUP(HP$1,Data!$E:$F,2, FALSE) &amp; ";"   )             )</f>
        <v/>
      </c>
      <c r="HQ22" t="str">
        <f>IF(Data!$E22=HQ$1, "",             IF(ISERR(SEARCH(HQ$1,Data!$A22)),"",          ";" &amp; VLOOKUP(HQ$1,Data!$E:$F,2, FALSE) &amp; ";"   )             )</f>
        <v/>
      </c>
      <c r="HR22" t="str">
        <f>IF(Data!$E22=HR$1, "",             IF(ISERR(SEARCH(HR$1,Data!$A22)),"",          ";" &amp; VLOOKUP(HR$1,Data!$E:$F,2, FALSE) &amp; ";"   )             )</f>
        <v/>
      </c>
      <c r="HS22" t="str">
        <f>IF(Data!$E22=HS$1, "",             IF(ISERR(SEARCH(HS$1,Data!$A22)),"",          ";" &amp; VLOOKUP(HS$1,Data!$E:$F,2, FALSE) &amp; ";"   )             )</f>
        <v/>
      </c>
      <c r="HT22" t="str">
        <f>IF(Data!$E22=HT$1, "",             IF(ISERR(SEARCH(HT$1,Data!$A22)),"",          ";" &amp; VLOOKUP(HT$1,Data!$E:$F,2, FALSE) &amp; ";"   )             )</f>
        <v/>
      </c>
      <c r="HU22" t="str">
        <f>IF(Data!$E22=HU$1, "",             IF(ISERR(SEARCH(HU$1,Data!$A22)),"",          ";" &amp; VLOOKUP(HU$1,Data!$E:$F,2, FALSE) &amp; ";"   )             )</f>
        <v/>
      </c>
      <c r="HV22" t="str">
        <f>IF(Data!$E22=HV$1, "",             IF(ISERR(SEARCH(HV$1,Data!$A22)),"",          ";" &amp; VLOOKUP(HV$1,Data!$E:$F,2, FALSE) &amp; ";"   )             )</f>
        <v/>
      </c>
      <c r="HW22" t="str">
        <f>IF(Data!$E22=HW$1, "",             IF(ISERR(SEARCH(HW$1,Data!$A22)),"",          ";" &amp; VLOOKUP(HW$1,Data!$E:$F,2, FALSE) &amp; ";"   )             )</f>
        <v/>
      </c>
      <c r="HX22" t="str">
        <f>IF(Data!$E22=HX$1, "",             IF(ISERR(SEARCH(HX$1,Data!$A22)),"",          ";" &amp; VLOOKUP(HX$1,Data!$E:$F,2, FALSE) &amp; ";"   )             )</f>
        <v/>
      </c>
      <c r="HY22" t="str">
        <f>IF(Data!$E22=HY$1, "",             IF(ISERR(SEARCH(HY$1,Data!$A22)),"",          ";" &amp; VLOOKUP(HY$1,Data!$E:$F,2, FALSE) &amp; ";"   )             )</f>
        <v/>
      </c>
      <c r="HZ22" t="str">
        <f>IF(Data!$E22=HZ$1, "",             IF(ISERR(SEARCH(HZ$1,Data!$A22)),"",          ";" &amp; VLOOKUP(HZ$1,Data!$E:$F,2, FALSE) &amp; ";"   )             )</f>
        <v/>
      </c>
      <c r="IA22" t="str">
        <f>IF(Data!$E22=IA$1, "",             IF(ISERR(SEARCH(IA$1,Data!$A22)),"",          ";" &amp; VLOOKUP(IA$1,Data!$E:$F,2, FALSE) &amp; ";"   )             )</f>
        <v/>
      </c>
      <c r="IB22" t="str">
        <f>IF(Data!$E22=IB$1, "",             IF(ISERR(SEARCH(IB$1,Data!$A22)),"",          ";" &amp; VLOOKUP(IB$1,Data!$E:$F,2, FALSE) &amp; ";"   )             )</f>
        <v/>
      </c>
      <c r="IC22" t="str">
        <f>IF(Data!$E22=IC$1, "",             IF(ISERR(SEARCH(IC$1,Data!$A22)),"",          ";" &amp; VLOOKUP(IC$1,Data!$E:$F,2, FALSE) &amp; ";"   )             )</f>
        <v/>
      </c>
      <c r="ID22" t="str">
        <f>IF(Data!$E22=ID$1, "",             IF(ISERR(SEARCH(ID$1,Data!$A22)),"",          ";" &amp; VLOOKUP(ID$1,Data!$E:$F,2, FALSE) &amp; ";"   )             )</f>
        <v/>
      </c>
      <c r="IE22" t="str">
        <f>IF(Data!$E22=IE$1, "",             IF(ISERR(SEARCH(IE$1,Data!$A22)),"",          ";" &amp; VLOOKUP(IE$1,Data!$E:$F,2, FALSE) &amp; ";"   )             )</f>
        <v/>
      </c>
    </row>
    <row r="23" spans="1:239" x14ac:dyDescent="0.3">
      <c r="A23" t="str">
        <f>Tableau1[[#This Row],[name]]</f>
        <v>Walex Blissex</v>
      </c>
      <c r="B23" s="15">
        <f>VLOOKUP(Tableau36[[#This Row],[Character]],Data!E:F,2,FALSE)</f>
        <v>22</v>
      </c>
      <c r="C23" t="str">
        <f>IF( Tableau36[[#This Row],[removed double semi-colon]]="", "", MID(Tableau36[[#This Row],[removed double semi-colon]],2,LEN(Tableau36[[#This Row],[removed double semi-colon]]) - 2) )</f>
        <v/>
      </c>
      <c r="D23" t="str">
        <f>SUBSTITUTE(Tableau36[[#This Row],[Concatenation]],";;",";")</f>
        <v/>
      </c>
      <c r="E23" t="str">
        <f>_xlfn.CONCAT(Tableau4[#This Row])</f>
        <v/>
      </c>
      <c r="I23" t="str">
        <f>IF(Data!$E23=I$1, "",             IF(ISERR(SEARCH(I$1,Data!$A23)),"",          ";" &amp; VLOOKUP(I$1,Data!$E:$F,2, FALSE) &amp; ";"   )             )</f>
        <v/>
      </c>
      <c r="J23" t="str">
        <f>IF(Data!$E23=J$1, "",             IF(ISERR(SEARCH(J$1,Data!$A23)),"",          ";" &amp; VLOOKUP(J$1,Data!$E:$F,2, FALSE) &amp; ";"   )             )</f>
        <v/>
      </c>
      <c r="K23" t="str">
        <f>IF(Data!$E23=K$1, "",             IF(ISERR(SEARCH(K$1,Data!$A23)),"",          ";" &amp; VLOOKUP(K$1,Data!$E:$F,2, FALSE) &amp; ";"   )             )</f>
        <v/>
      </c>
      <c r="L23" t="str">
        <f>IF(Data!$E23=L$1, "",             IF(ISERR(SEARCH(L$1,Data!$A23)),"",          ";" &amp; VLOOKUP(L$1,Data!$E:$F,2, FALSE) &amp; ";"   )             )</f>
        <v/>
      </c>
      <c r="M23" t="str">
        <f>IF(Data!$E23=M$1, "",             IF(ISERR(SEARCH(M$1,Data!$A23)),"",          ";" &amp; VLOOKUP(M$1,Data!$E:$F,2, FALSE) &amp; ";"   )             )</f>
        <v/>
      </c>
      <c r="N23" t="str">
        <f>IF(Data!$E23=N$1, "",             IF(ISERR(SEARCH(N$1,Data!$A23)),"",          ";" &amp; VLOOKUP(N$1,Data!$E:$F,2, FALSE) &amp; ";"   )             )</f>
        <v/>
      </c>
      <c r="O23" t="str">
        <f>IF(Data!$E23=O$1, "",             IF(ISERR(SEARCH(O$1,Data!$A23)),"",          ";" &amp; VLOOKUP(O$1,Data!$E:$F,2, FALSE) &amp; ";"   )             )</f>
        <v/>
      </c>
      <c r="P23" t="str">
        <f>IF(Data!$E23=P$1, "",             IF(ISERR(SEARCH(P$1,Data!$A23)),"",          ";" &amp; VLOOKUP(P$1,Data!$E:$F,2, FALSE) &amp; ";"   )             )</f>
        <v/>
      </c>
      <c r="Q23" t="str">
        <f>IF(Data!$E23=Q$1, "",             IF(ISERR(SEARCH(Q$1,Data!$A23)),"",          ";" &amp; VLOOKUP(Q$1,Data!$E:$F,2, FALSE) &amp; ";"   )             )</f>
        <v/>
      </c>
      <c r="R23" t="str">
        <f>IF(Data!$E23=R$1, "",             IF(ISERR(SEARCH(R$1,Data!$A23)),"",          ";" &amp; VLOOKUP(R$1,Data!$E:$F,2, FALSE) &amp; ";"   )             )</f>
        <v/>
      </c>
      <c r="S23" t="str">
        <f>IF(Data!$E23=S$1, "",             IF(ISERR(SEARCH(S$1,Data!$A23)),"",          ";" &amp; VLOOKUP(S$1,Data!$E:$F,2, FALSE) &amp; ";"   )             )</f>
        <v/>
      </c>
      <c r="T23" t="str">
        <f>IF(Data!$E23=T$1, "",             IF(ISERR(SEARCH(T$1,Data!$A23)),"",          ";" &amp; VLOOKUP(T$1,Data!$E:$F,2, FALSE) &amp; ";"   )             )</f>
        <v/>
      </c>
      <c r="U23" t="str">
        <f>IF(Data!$E23=U$1, "",             IF(ISERR(SEARCH(U$1,Data!$A23)),"",          ";" &amp; VLOOKUP(U$1,Data!$E:$F,2, FALSE) &amp; ";"   )             )</f>
        <v/>
      </c>
      <c r="V23" t="str">
        <f>IF(Data!$E23=V$1, "",             IF(ISERR(SEARCH(V$1,Data!$A23)),"",          ";" &amp; VLOOKUP(V$1,Data!$E:$F,2, FALSE) &amp; ";"   )             )</f>
        <v/>
      </c>
      <c r="W23" t="str">
        <f>IF(Data!$E23=W$1, "",             IF(ISERR(SEARCH(W$1,Data!$A23)),"",          ";" &amp; VLOOKUP(W$1,Data!$E:$F,2, FALSE) &amp; ";"   )             )</f>
        <v/>
      </c>
      <c r="X23" t="str">
        <f>IF(Data!$E23=X$1, "",             IF(ISERR(SEARCH(X$1,Data!$A23)),"",          ";" &amp; VLOOKUP(X$1,Data!$E:$F,2, FALSE) &amp; ";"   )             )</f>
        <v/>
      </c>
      <c r="Y23" t="str">
        <f>IF(Data!$E23=Y$1, "",             IF(ISERR(SEARCH(Y$1,Data!$A23)),"",          ";" &amp; VLOOKUP(Y$1,Data!$E:$F,2, FALSE) &amp; ";"   )             )</f>
        <v/>
      </c>
      <c r="Z23" t="str">
        <f>IF(Data!$E23=Z$1, "",             IF(ISERR(SEARCH(Z$1,Data!$A23)),"",          ";" &amp; VLOOKUP(Z$1,Data!$E:$F,2, FALSE) &amp; ";"   )             )</f>
        <v/>
      </c>
      <c r="AA23" t="str">
        <f>IF(Data!$E23=AA$1, "",             IF(ISERR(SEARCH(AA$1,Data!$A23)),"",          ";" &amp; VLOOKUP(AA$1,Data!$E:$F,2, FALSE) &amp; ";"   )             )</f>
        <v/>
      </c>
      <c r="AB23" t="str">
        <f>IF(Data!$E23=AB$1, "",             IF(ISERR(SEARCH(AB$1,Data!$A23)),"",          ";" &amp; VLOOKUP(AB$1,Data!$E:$F,2, FALSE) &amp; ";"   )             )</f>
        <v/>
      </c>
      <c r="AC23" t="str">
        <f>IF(Data!$E23=AC$1, "",             IF(ISERR(SEARCH(AC$1,Data!$A23)),"",          ";" &amp; VLOOKUP(AC$1,Data!$E:$F,2, FALSE) &amp; ";"   )             )</f>
        <v/>
      </c>
      <c r="AD23" t="str">
        <f>IF(Data!$E23=AD$1, "",             IF(ISERR(SEARCH(AD$1,Data!$A23)),"",          ";" &amp; VLOOKUP(AD$1,Data!$E:$F,2, FALSE) &amp; ";"   )             )</f>
        <v/>
      </c>
      <c r="AE23" t="str">
        <f>IF(Data!$E23=AE$1, "",             IF(ISERR(SEARCH(AE$1,Data!$A23)),"",          ";" &amp; VLOOKUP(AE$1,Data!$E:$F,2, FALSE) &amp; ";"   )             )</f>
        <v/>
      </c>
      <c r="AF23" t="str">
        <f>IF(Data!$E23=AF$1, "",             IF(ISERR(SEARCH(AF$1,Data!$A23)),"",          ";" &amp; VLOOKUP(AF$1,Data!$E:$F,2, FALSE) &amp; ";"   )             )</f>
        <v/>
      </c>
      <c r="AG23" t="str">
        <f>IF(Data!$E23=AG$1, "",             IF(ISERR(SEARCH(AG$1,Data!$A23)),"",          ";" &amp; VLOOKUP(AG$1,Data!$E:$F,2, FALSE) &amp; ";"   )             )</f>
        <v/>
      </c>
      <c r="AH23" t="str">
        <f>IF(Data!$E23=AH$1, "",             IF(ISERR(SEARCH(AH$1,Data!$A23)),"",          ";" &amp; VLOOKUP(AH$1,Data!$E:$F,2, FALSE) &amp; ";"   )             )</f>
        <v/>
      </c>
      <c r="AI23" t="str">
        <f>IF(Data!$E23=AI$1, "",             IF(ISERR(SEARCH(AI$1,Data!$A23)),"",          ";" &amp; VLOOKUP(AI$1,Data!$E:$F,2, FALSE) &amp; ";"   )             )</f>
        <v/>
      </c>
      <c r="AJ23" t="str">
        <f>IF(Data!$E23=AJ$1, "",             IF(ISERR(SEARCH(AJ$1,Data!$A23)),"",          ";" &amp; VLOOKUP(AJ$1,Data!$E:$F,2, FALSE) &amp; ";"   )             )</f>
        <v/>
      </c>
      <c r="AK23" t="str">
        <f>IF(Data!$E23=AK$1, "",             IF(ISERR(SEARCH(AK$1,Data!$A23)),"",          ";" &amp; VLOOKUP(AK$1,Data!$E:$F,2, FALSE) &amp; ";"   )             )</f>
        <v/>
      </c>
      <c r="AL23" t="str">
        <f>IF(Data!$E23=AL$1, "",             IF(ISERR(SEARCH(AL$1,Data!$A23)),"",          ";" &amp; VLOOKUP(AL$1,Data!$E:$F,2, FALSE) &amp; ";"   )             )</f>
        <v/>
      </c>
      <c r="AM23" t="str">
        <f>IF(Data!$E23=AM$1, "",             IF(ISERR(SEARCH(AM$1,Data!$A23)),"",          ";" &amp; VLOOKUP(AM$1,Data!$E:$F,2, FALSE) &amp; ";"   )             )</f>
        <v/>
      </c>
      <c r="AN23" t="str">
        <f>IF(Data!$E23=AN$1, "",             IF(ISERR(SEARCH(AN$1,Data!$A23)),"",          ";" &amp; VLOOKUP(AN$1,Data!$E:$F,2, FALSE) &amp; ";"   )             )</f>
        <v/>
      </c>
      <c r="AO23" t="str">
        <f>IF(Data!$E23=AO$1, "",             IF(ISERR(SEARCH(AO$1,Data!$A23)),"",          ";" &amp; VLOOKUP(AO$1,Data!$E:$F,2, FALSE) &amp; ";"   )             )</f>
        <v/>
      </c>
      <c r="AP23" t="str">
        <f>IF(Data!$E23=AP$1, "",             IF(ISERR(SEARCH(AP$1,Data!$A23)),"",          ";" &amp; VLOOKUP(AP$1,Data!$E:$F,2, FALSE) &amp; ";"   )             )</f>
        <v/>
      </c>
      <c r="AQ23" t="str">
        <f>IF(Data!$E23=AQ$1, "",             IF(ISERR(SEARCH(AQ$1,Data!$A23)),"",          ";" &amp; VLOOKUP(AQ$1,Data!$E:$F,2, FALSE) &amp; ";"   )             )</f>
        <v/>
      </c>
      <c r="AR23" t="str">
        <f>IF(Data!$E23=AR$1, "",             IF(ISERR(SEARCH(AR$1,Data!$A23)),"",          ";" &amp; VLOOKUP(AR$1,Data!$E:$F,2, FALSE) &amp; ";"   )             )</f>
        <v/>
      </c>
      <c r="AS23" t="str">
        <f>IF(Data!$E23=AS$1, "",             IF(ISERR(SEARCH(AS$1,Data!$A23)),"",          ";" &amp; VLOOKUP(AS$1,Data!$E:$F,2, FALSE) &amp; ";"   )             )</f>
        <v/>
      </c>
      <c r="AT23" t="str">
        <f>IF(Data!$E23=AT$1, "",             IF(ISERR(SEARCH(AT$1,Data!$A23)),"",          ";" &amp; VLOOKUP(AT$1,Data!$E:$F,2, FALSE) &amp; ";"   )             )</f>
        <v/>
      </c>
      <c r="AU23" t="str">
        <f>IF(Data!$E23=AU$1, "",             IF(ISERR(SEARCH(AU$1,Data!$A23)),"",          ";" &amp; VLOOKUP(AU$1,Data!$E:$F,2, FALSE) &amp; ";"   )             )</f>
        <v/>
      </c>
      <c r="AV23" t="str">
        <f>IF(Data!$E23=AV$1, "",             IF(ISERR(SEARCH(AV$1,Data!$A23)),"",          ";" &amp; VLOOKUP(AV$1,Data!$E:$F,2, FALSE) &amp; ";"   )             )</f>
        <v/>
      </c>
      <c r="AW23" t="str">
        <f>IF(Data!$E23=AW$1, "",             IF(ISERR(SEARCH(AW$1,Data!$A23)),"",          ";" &amp; VLOOKUP(AW$1,Data!$E:$F,2, FALSE) &amp; ";"   )             )</f>
        <v/>
      </c>
      <c r="AX23" t="str">
        <f>IF(Data!$E23=AX$1, "",             IF(ISERR(SEARCH(AX$1,Data!$A23)),"",          ";" &amp; VLOOKUP(AX$1,Data!$E:$F,2, FALSE) &amp; ";"   )             )</f>
        <v/>
      </c>
      <c r="AY23" t="str">
        <f>IF(Data!$E23=AY$1, "",             IF(ISERR(SEARCH(AY$1,Data!$A23)),"",          ";" &amp; VLOOKUP(AY$1,Data!$E:$F,2, FALSE) &amp; ";"   )             )</f>
        <v/>
      </c>
      <c r="AZ23" t="str">
        <f>IF(Data!$E23=AZ$1, "",             IF(ISERR(SEARCH(AZ$1,Data!$A23)),"",          ";" &amp; VLOOKUP(AZ$1,Data!$E:$F,2, FALSE) &amp; ";"   )             )</f>
        <v/>
      </c>
      <c r="BA23" t="str">
        <f>IF(Data!$E23=BA$1, "",             IF(ISERR(SEARCH(BA$1,Data!$A23)),"",          ";" &amp; VLOOKUP(BA$1,Data!$E:$F,2, FALSE) &amp; ";"   )             )</f>
        <v/>
      </c>
      <c r="BB23" t="str">
        <f>IF(Data!$E23=BB$1, "",             IF(ISERR(SEARCH(BB$1,Data!$A23)),"",          ";" &amp; VLOOKUP(BB$1,Data!$E:$F,2, FALSE) &amp; ";"   )             )</f>
        <v/>
      </c>
      <c r="BC23" t="str">
        <f>IF(Data!$E23=BC$1, "",             IF(ISERR(SEARCH(BC$1,Data!$A23)),"",          ";" &amp; VLOOKUP(BC$1,Data!$E:$F,2, FALSE) &amp; ";"   )             )</f>
        <v/>
      </c>
      <c r="BD23" t="str">
        <f>IF(Data!$E23=BD$1, "",             IF(ISERR(SEARCH(BD$1,Data!$A23)),"",          ";" &amp; VLOOKUP(BD$1,Data!$E:$F,2, FALSE) &amp; ";"   )             )</f>
        <v/>
      </c>
      <c r="BE23" t="str">
        <f>IF(Data!$E23=BE$1, "",             IF(ISERR(SEARCH(BE$1,Data!$A23)),"",          ";" &amp; VLOOKUP(BE$1,Data!$E:$F,2, FALSE) &amp; ";"   )             )</f>
        <v/>
      </c>
      <c r="BF23" t="str">
        <f>IF(Data!$E23=BF$1, "",             IF(ISERR(SEARCH(BF$1,Data!$A23)),"",          ";" &amp; VLOOKUP(BF$1,Data!$E:$F,2, FALSE) &amp; ";"   )             )</f>
        <v/>
      </c>
      <c r="BG23" t="str">
        <f>IF(Data!$E23=BG$1, "",             IF(ISERR(SEARCH(BG$1,Data!$A23)),"",          ";" &amp; VLOOKUP(BG$1,Data!$E:$F,2, FALSE) &amp; ";"   )             )</f>
        <v/>
      </c>
      <c r="BH23" t="str">
        <f>IF(Data!$E23=BH$1, "",             IF(ISERR(SEARCH(BH$1,Data!$A23)),"",          ";" &amp; VLOOKUP(BH$1,Data!$E:$F,2, FALSE) &amp; ";"   )             )</f>
        <v/>
      </c>
      <c r="BI23" t="str">
        <f>IF(Data!$E23=BI$1, "",             IF(ISERR(SEARCH(BI$1,Data!$A23)),"",          ";" &amp; VLOOKUP(BI$1,Data!$E:$F,2, FALSE) &amp; ";"   )             )</f>
        <v/>
      </c>
      <c r="BJ23" t="str">
        <f>IF(Data!$E23=BJ$1, "",             IF(ISERR(SEARCH(BJ$1,Data!$A23)),"",          ";" &amp; VLOOKUP(BJ$1,Data!$E:$F,2, FALSE) &amp; ";"   )             )</f>
        <v/>
      </c>
      <c r="BK23" t="str">
        <f>IF(Data!$E23=BK$1, "",             IF(ISERR(SEARCH(BK$1,Data!$A23)),"",          ";" &amp; VLOOKUP(BK$1,Data!$E:$F,2, FALSE) &amp; ";"   )             )</f>
        <v/>
      </c>
      <c r="BL23" t="str">
        <f>IF(Data!$E23=BL$1, "",             IF(ISERR(SEARCH(BL$1,Data!$A23)),"",          ";" &amp; VLOOKUP(BL$1,Data!$E:$F,2, FALSE) &amp; ";"   )             )</f>
        <v/>
      </c>
      <c r="BM23" t="str">
        <f>IF(Data!$E23=BM$1, "",             IF(ISERR(SEARCH(BM$1,Data!$A23)),"",          ";" &amp; VLOOKUP(BM$1,Data!$E:$F,2, FALSE) &amp; ";"   )             )</f>
        <v/>
      </c>
      <c r="BN23" t="str">
        <f>IF(Data!$E23=BN$1, "",             IF(ISERR(SEARCH(BN$1,Data!$A23)),"",          ";" &amp; VLOOKUP(BN$1,Data!$E:$F,2, FALSE) &amp; ";"   )             )</f>
        <v/>
      </c>
      <c r="BO23" t="str">
        <f>IF(Data!$E23=BO$1, "",             IF(ISERR(SEARCH(BO$1,Data!$A23)),"",          ";" &amp; VLOOKUP(BO$1,Data!$E:$F,2, FALSE) &amp; ";"   )             )</f>
        <v/>
      </c>
      <c r="BP23" t="str">
        <f>IF(Data!$E23=BP$1, "",             IF(ISERR(SEARCH(BP$1,Data!$A23)),"",          ";" &amp; VLOOKUP(BP$1,Data!$E:$F,2, FALSE) &amp; ";"   )             )</f>
        <v/>
      </c>
      <c r="BQ23" t="str">
        <f>IF(Data!$E23=BQ$1, "",             IF(ISERR(SEARCH(BQ$1,Data!$A23)),"",          ";" &amp; VLOOKUP(BQ$1,Data!$E:$F,2, FALSE) &amp; ";"   )             )</f>
        <v/>
      </c>
      <c r="BR23" t="str">
        <f>IF(Data!$E23=BR$1, "",             IF(ISERR(SEARCH(BR$1,Data!$A23)),"",          ";" &amp; VLOOKUP(BR$1,Data!$E:$F,2, FALSE) &amp; ";"   )             )</f>
        <v/>
      </c>
      <c r="BS23" t="str">
        <f>IF(Data!$E23=BS$1, "",             IF(ISERR(SEARCH(BS$1,Data!$A23)),"",          ";" &amp; VLOOKUP(BS$1,Data!$E:$F,2, FALSE) &amp; ";"   )             )</f>
        <v/>
      </c>
      <c r="BT23" t="str">
        <f>IF(Data!$E23=BT$1, "",             IF(ISERR(SEARCH(BT$1,Data!$A23)),"",          ";" &amp; VLOOKUP(BT$1,Data!$E:$F,2, FALSE) &amp; ";"   )             )</f>
        <v/>
      </c>
      <c r="BU23" t="str">
        <f>IF(Data!$E23=BU$1, "",             IF(ISERR(SEARCH(BU$1,Data!$A23)),"",          ";" &amp; VLOOKUP(BU$1,Data!$E:$F,2, FALSE) &amp; ";"   )             )</f>
        <v/>
      </c>
      <c r="BV23" t="str">
        <f>IF(Data!$E23=BV$1, "",             IF(ISERR(SEARCH(BV$1,Data!$A23)),"",          ";" &amp; VLOOKUP(BV$1,Data!$E:$F,2, FALSE) &amp; ";"   )             )</f>
        <v/>
      </c>
      <c r="BW23" t="str">
        <f>IF(Data!$E23=BW$1, "",             IF(ISERR(SEARCH(BW$1,Data!$A23)),"",          ";" &amp; VLOOKUP(BW$1,Data!$E:$F,2, FALSE) &amp; ";"   )             )</f>
        <v/>
      </c>
      <c r="BX23" t="str">
        <f>IF(Data!$E23=BX$1, "",             IF(ISERR(SEARCH(BX$1,Data!$A23)),"",          ";" &amp; VLOOKUP(BX$1,Data!$E:$F,2, FALSE) &amp; ";"   )             )</f>
        <v/>
      </c>
      <c r="BY23" t="str">
        <f>IF(Data!$E23=BY$1, "",             IF(ISERR(SEARCH(BY$1,Data!$A23)),"",          ";" &amp; VLOOKUP(BY$1,Data!$E:$F,2, FALSE) &amp; ";"   )             )</f>
        <v/>
      </c>
      <c r="BZ23" t="str">
        <f>IF(Data!$E23=BZ$1, "",             IF(ISERR(SEARCH(BZ$1,Data!$A23)),"",          ";" &amp; VLOOKUP(BZ$1,Data!$E:$F,2, FALSE) &amp; ";"   )             )</f>
        <v/>
      </c>
      <c r="CA23" t="str">
        <f>IF(Data!$E23=CA$1, "",             IF(ISERR(SEARCH(CA$1,Data!$A23)),"",          ";" &amp; VLOOKUP(CA$1,Data!$E:$F,2, FALSE) &amp; ";"   )             )</f>
        <v/>
      </c>
      <c r="CB23" t="str">
        <f>IF(Data!$E23=CB$1, "",             IF(ISERR(SEARCH(CB$1,Data!$A23)),"",          ";" &amp; VLOOKUP(CB$1,Data!$E:$F,2, FALSE) &amp; ";"   )             )</f>
        <v/>
      </c>
      <c r="CC23" t="str">
        <f>IF(Data!$E23=CC$1, "",             IF(ISERR(SEARCH(CC$1,Data!$A23)),"",          ";" &amp; VLOOKUP(CC$1,Data!$E:$F,2, FALSE) &amp; ";"   )             )</f>
        <v/>
      </c>
      <c r="CD23" t="str">
        <f>IF(Data!$E23=CD$1, "",             IF(ISERR(SEARCH(CD$1,Data!$A23)),"",          ";" &amp; VLOOKUP(CD$1,Data!$E:$F,2, FALSE) &amp; ";"   )             )</f>
        <v/>
      </c>
      <c r="CE23" t="str">
        <f>IF(Data!$E23=CE$1, "",             IF(ISERR(SEARCH(CE$1,Data!$A23)),"",          ";" &amp; VLOOKUP(CE$1,Data!$E:$F,2, FALSE) &amp; ";"   )             )</f>
        <v/>
      </c>
      <c r="CF23" t="str">
        <f>IF(Data!$E23=CF$1, "",             IF(ISERR(SEARCH(CF$1,Data!$A23)),"",          ";" &amp; VLOOKUP(CF$1,Data!$E:$F,2, FALSE) &amp; ";"   )             )</f>
        <v/>
      </c>
      <c r="CG23" t="str">
        <f>IF(Data!$E23=CG$1, "",             IF(ISERR(SEARCH(CG$1,Data!$A23)),"",          ";" &amp; VLOOKUP(CG$1,Data!$E:$F,2, FALSE) &amp; ";"   )             )</f>
        <v/>
      </c>
      <c r="CH23" t="str">
        <f>IF(Data!$E23=CH$1, "",             IF(ISERR(SEARCH(CH$1,Data!$A23)),"",          ";" &amp; VLOOKUP(CH$1,Data!$E:$F,2, FALSE) &amp; ";"   )             )</f>
        <v/>
      </c>
      <c r="CI23" t="str">
        <f>IF(Data!$E23=CI$1, "",             IF(ISERR(SEARCH(CI$1,Data!$A23)),"",          ";" &amp; VLOOKUP(CI$1,Data!$E:$F,2, FALSE) &amp; ";"   )             )</f>
        <v/>
      </c>
      <c r="CJ23" t="str">
        <f>IF(Data!$E23=CJ$1, "",             IF(ISERR(SEARCH(CJ$1,Data!$A23)),"",          ";" &amp; VLOOKUP(CJ$1,Data!$E:$F,2, FALSE) &amp; ";"   )             )</f>
        <v/>
      </c>
      <c r="CK23" t="str">
        <f>IF(Data!$E23=CK$1, "",             IF(ISERR(SEARCH(CK$1,Data!$A23)),"",          ";" &amp; VLOOKUP(CK$1,Data!$E:$F,2, FALSE) &amp; ";"   )             )</f>
        <v/>
      </c>
      <c r="CL23" t="str">
        <f>IF(Data!$E23=CL$1, "",             IF(ISERR(SEARCH(CL$1,Data!$A23)),"",          ";" &amp; VLOOKUP(CL$1,Data!$E:$F,2, FALSE) &amp; ";"   )             )</f>
        <v/>
      </c>
      <c r="CM23" t="str">
        <f>IF(Data!$E23=CM$1, "",             IF(ISERR(SEARCH(CM$1,Data!$A23)),"",          ";" &amp; VLOOKUP(CM$1,Data!$E:$F,2, FALSE) &amp; ";"   )             )</f>
        <v/>
      </c>
      <c r="CN23" t="str">
        <f>IF(Data!$E23=CN$1, "",             IF(ISERR(SEARCH(CN$1,Data!$A23)),"",          ";" &amp; VLOOKUP(CN$1,Data!$E:$F,2, FALSE) &amp; ";"   )             )</f>
        <v/>
      </c>
      <c r="CO23" t="str">
        <f>IF(Data!$E23=CO$1, "",             IF(ISERR(SEARCH(CO$1,Data!$A23)),"",          ";" &amp; VLOOKUP(CO$1,Data!$E:$F,2, FALSE) &amp; ";"   )             )</f>
        <v/>
      </c>
      <c r="CP23" t="str">
        <f>IF(Data!$E23=CP$1, "",             IF(ISERR(SEARCH(CP$1,Data!$A23)),"",          ";" &amp; VLOOKUP(CP$1,Data!$E:$F,2, FALSE) &amp; ";"   )             )</f>
        <v/>
      </c>
      <c r="CQ23" t="str">
        <f>IF(Data!$E23=CQ$1, "",             IF(ISERR(SEARCH(CQ$1,Data!$A23)),"",          ";" &amp; VLOOKUP(CQ$1,Data!$E:$F,2, FALSE) &amp; ";"   )             )</f>
        <v/>
      </c>
      <c r="CR23" t="str">
        <f>IF(Data!$E23=CR$1, "",             IF(ISERR(SEARCH(CR$1,Data!$A23)),"",          ";" &amp; VLOOKUP(CR$1,Data!$E:$F,2, FALSE) &amp; ";"   )             )</f>
        <v/>
      </c>
      <c r="CS23" t="str">
        <f>IF(Data!$E23=CS$1, "",             IF(ISERR(SEARCH(CS$1,Data!$A23)),"",          ";" &amp; VLOOKUP(CS$1,Data!$E:$F,2, FALSE) &amp; ";"   )             )</f>
        <v/>
      </c>
      <c r="CT23" t="str">
        <f>IF(Data!$E23=CT$1, "",             IF(ISERR(SEARCH(CT$1,Data!$A23)),"",          ";" &amp; VLOOKUP(CT$1,Data!$E:$F,2, FALSE) &amp; ";"   )             )</f>
        <v/>
      </c>
      <c r="CU23" t="str">
        <f>IF(Data!$E23=CU$1, "",             IF(ISERR(SEARCH(CU$1,Data!$A23)),"",          ";" &amp; VLOOKUP(CU$1,Data!$E:$F,2, FALSE) &amp; ";"   )             )</f>
        <v/>
      </c>
      <c r="CV23" t="str">
        <f>IF(Data!$E23=CV$1, "",             IF(ISERR(SEARCH(CV$1,Data!$A23)),"",          ";" &amp; VLOOKUP(CV$1,Data!$E:$F,2, FALSE) &amp; ";"   )             )</f>
        <v/>
      </c>
      <c r="CW23" t="str">
        <f>IF(Data!$E23=CW$1, "",             IF(ISERR(SEARCH(CW$1,Data!$A23)),"",          ";" &amp; VLOOKUP(CW$1,Data!$E:$F,2, FALSE) &amp; ";"   )             )</f>
        <v/>
      </c>
      <c r="CX23" t="str">
        <f>IF(Data!$E23=CX$1, "",             IF(ISERR(SEARCH(CX$1,Data!$A23)),"",          ";" &amp; VLOOKUP(CX$1,Data!$E:$F,2, FALSE) &amp; ";"   )             )</f>
        <v/>
      </c>
      <c r="CY23" t="str">
        <f>IF(Data!$E23=CY$1, "",             IF(ISERR(SEARCH(CY$1,Data!$A23)),"",          ";" &amp; VLOOKUP(CY$1,Data!$E:$F,2, FALSE) &amp; ";"   )             )</f>
        <v/>
      </c>
      <c r="CZ23" t="str">
        <f>IF(Data!$E23=CZ$1, "",             IF(ISERR(SEARCH(CZ$1,Data!$A23)),"",          ";" &amp; VLOOKUP(CZ$1,Data!$E:$F,2, FALSE) &amp; ";"   )             )</f>
        <v/>
      </c>
      <c r="DA23" t="str">
        <f>IF(Data!$E23=DA$1, "",             IF(ISERR(SEARCH(DA$1,Data!$A23)),"",          ";" &amp; VLOOKUP(DA$1,Data!$E:$F,2, FALSE) &amp; ";"   )             )</f>
        <v/>
      </c>
      <c r="DB23" t="str">
        <f>IF(Data!$E23=DB$1, "",             IF(ISERR(SEARCH(DB$1,Data!$A23)),"",          ";" &amp; VLOOKUP(DB$1,Data!$E:$F,2, FALSE) &amp; ";"   )             )</f>
        <v/>
      </c>
      <c r="DC23" t="str">
        <f>IF(Data!$E23=DC$1, "",             IF(ISERR(SEARCH(DC$1,Data!$A23)),"",          ";" &amp; VLOOKUP(DC$1,Data!$E:$F,2, FALSE) &amp; ";"   )             )</f>
        <v/>
      </c>
      <c r="DD23" t="str">
        <f>IF(Data!$E23=DD$1, "",             IF(ISERR(SEARCH(DD$1,Data!$A23)),"",          ";" &amp; VLOOKUP(DD$1,Data!$E:$F,2, FALSE) &amp; ";"   )             )</f>
        <v/>
      </c>
      <c r="DE23" t="str">
        <f>IF(Data!$E23=DE$1, "",             IF(ISERR(SEARCH(DE$1,Data!$A23)),"",          ";" &amp; VLOOKUP(DE$1,Data!$E:$F,2, FALSE) &amp; ";"   )             )</f>
        <v/>
      </c>
      <c r="DF23" t="str">
        <f>IF(Data!$E23=DF$1, "",             IF(ISERR(SEARCH(DF$1,Data!$A23)),"",          ";" &amp; VLOOKUP(DF$1,Data!$E:$F,2, FALSE) &amp; ";"   )             )</f>
        <v/>
      </c>
      <c r="DG23" t="str">
        <f>IF(Data!$E23=DG$1, "",             IF(ISERR(SEARCH(DG$1,Data!$A23)),"",          ";" &amp; VLOOKUP(DG$1,Data!$E:$F,2, FALSE) &amp; ";"   )             )</f>
        <v/>
      </c>
      <c r="DH23" t="str">
        <f>IF(Data!$E23=DH$1, "",             IF(ISERR(SEARCH(DH$1,Data!$A23)),"",          ";" &amp; VLOOKUP(DH$1,Data!$E:$F,2, FALSE) &amp; ";"   )             )</f>
        <v/>
      </c>
      <c r="DI23" t="str">
        <f>IF(Data!$E23=DI$1, "",             IF(ISERR(SEARCH(DI$1,Data!$A23)),"",          ";" &amp; VLOOKUP(DI$1,Data!$E:$F,2, FALSE) &amp; ";"   )             )</f>
        <v/>
      </c>
      <c r="DJ23" t="str">
        <f>IF(Data!$E23=DJ$1, "",             IF(ISERR(SEARCH(DJ$1,Data!$A23)),"",          ";" &amp; VLOOKUP(DJ$1,Data!$E:$F,2, FALSE) &amp; ";"   )             )</f>
        <v/>
      </c>
      <c r="DK23" t="str">
        <f>IF(Data!$E23=DK$1, "",             IF(ISERR(SEARCH(DK$1,Data!$A23)),"",          ";" &amp; VLOOKUP(DK$1,Data!$E:$F,2, FALSE) &amp; ";"   )             )</f>
        <v/>
      </c>
      <c r="DL23" t="str">
        <f>IF(Data!$E23=DL$1, "",             IF(ISERR(SEARCH(DL$1,Data!$A23)),"",          ";" &amp; VLOOKUP(DL$1,Data!$E:$F,2, FALSE) &amp; ";"   )             )</f>
        <v/>
      </c>
      <c r="DM23" t="str">
        <f>IF(Data!$E23=DM$1, "",             IF(ISERR(SEARCH(DM$1,Data!$A23)),"",          ";" &amp; VLOOKUP(DM$1,Data!$E:$F,2, FALSE) &amp; ";"   )             )</f>
        <v/>
      </c>
      <c r="DN23" t="str">
        <f>IF(Data!$E23=DN$1, "",             IF(ISERR(SEARCH(DN$1,Data!$A23)),"",          ";" &amp; VLOOKUP(DN$1,Data!$E:$F,2, FALSE) &amp; ";"   )             )</f>
        <v/>
      </c>
      <c r="DO23" t="str">
        <f>IF(Data!$E23=DO$1, "",             IF(ISERR(SEARCH(DO$1,Data!$A23)),"",          ";" &amp; VLOOKUP(DO$1,Data!$E:$F,2, FALSE) &amp; ";"   )             )</f>
        <v/>
      </c>
      <c r="DP23" t="str">
        <f>IF(Data!$E23=DP$1, "",             IF(ISERR(SEARCH(DP$1,Data!$A23)),"",          ";" &amp; VLOOKUP(DP$1,Data!$E:$F,2, FALSE) &amp; ";"   )             )</f>
        <v/>
      </c>
      <c r="DQ23" t="str">
        <f>IF(Data!$E23=DQ$1, "",             IF(ISERR(SEARCH(DQ$1,Data!$A23)),"",          ";" &amp; VLOOKUP(DQ$1,Data!$E:$F,2, FALSE) &amp; ";"   )             )</f>
        <v/>
      </c>
      <c r="DR23" t="str">
        <f>IF(Data!$E23=DR$1, "",             IF(ISERR(SEARCH(DR$1,Data!$A23)),"",          ";" &amp; VLOOKUP(DR$1,Data!$E:$F,2, FALSE) &amp; ";"   )             )</f>
        <v/>
      </c>
      <c r="DS23" t="str">
        <f>IF(Data!$E23=DS$1, "",             IF(ISERR(SEARCH(DS$1,Data!$A23)),"",          ";" &amp; VLOOKUP(DS$1,Data!$E:$F,2, FALSE) &amp; ";"   )             )</f>
        <v/>
      </c>
      <c r="DT23" t="str">
        <f>IF(Data!$E23=DT$1, "",             IF(ISERR(SEARCH(DT$1,Data!$A23)),"",          ";" &amp; VLOOKUP(DT$1,Data!$E:$F,2, FALSE) &amp; ";"   )             )</f>
        <v/>
      </c>
      <c r="DU23" t="str">
        <f>IF(Data!$E23=DU$1, "",             IF(ISERR(SEARCH(DU$1,Data!$A23)),"",          ";" &amp; VLOOKUP(DU$1,Data!$E:$F,2, FALSE) &amp; ";"   )             )</f>
        <v/>
      </c>
      <c r="DV23" t="str">
        <f>IF(Data!$E23=DV$1, "",             IF(ISERR(SEARCH(DV$1,Data!$A23)),"",          ";" &amp; VLOOKUP(DV$1,Data!$E:$F,2, FALSE) &amp; ";"   )             )</f>
        <v/>
      </c>
      <c r="DW23" t="str">
        <f>IF(Data!$E23=DW$1, "",             IF(ISERR(SEARCH(DW$1,Data!$A23)),"",          ";" &amp; VLOOKUP(DW$1,Data!$E:$F,2, FALSE) &amp; ";"   )             )</f>
        <v/>
      </c>
      <c r="DX23" t="str">
        <f>IF(Data!$E23=DX$1, "",             IF(ISERR(SEARCH(DX$1,Data!$A23)),"",          ";" &amp; VLOOKUP(DX$1,Data!$E:$F,2, FALSE) &amp; ";"   )             )</f>
        <v/>
      </c>
      <c r="DY23" t="str">
        <f>IF(Data!$E23=DY$1, "",             IF(ISERR(SEARCH(DY$1,Data!$A23)),"",          ";" &amp; VLOOKUP(DY$1,Data!$E:$F,2, FALSE) &amp; ";"   )             )</f>
        <v/>
      </c>
      <c r="DZ23" t="str">
        <f>IF(Data!$E23=DZ$1, "",             IF(ISERR(SEARCH(DZ$1,Data!$A23)),"",          ";" &amp; VLOOKUP(DZ$1,Data!$E:$F,2, FALSE) &amp; ";"   )             )</f>
        <v/>
      </c>
      <c r="EA23" t="str">
        <f>IF(Data!$E23=EA$1, "",             IF(ISERR(SEARCH(EA$1,Data!$A23)),"",          ";" &amp; VLOOKUP(EA$1,Data!$E:$F,2, FALSE) &amp; ";"   )             )</f>
        <v/>
      </c>
      <c r="EB23" t="str">
        <f>IF(Data!$E23=EB$1, "",             IF(ISERR(SEARCH(EB$1,Data!$A23)),"",          ";" &amp; VLOOKUP(EB$1,Data!$E:$F,2, FALSE) &amp; ";"   )             )</f>
        <v/>
      </c>
      <c r="EC23" t="str">
        <f>IF(Data!$E23=EC$1, "",             IF(ISERR(SEARCH(EC$1,Data!$A23)),"",          ";" &amp; VLOOKUP(EC$1,Data!$E:$F,2, FALSE) &amp; ";"   )             )</f>
        <v/>
      </c>
      <c r="ED23" t="str">
        <f>IF(Data!$E23=ED$1, "",             IF(ISERR(SEARCH(ED$1,Data!$A23)),"",          ";" &amp; VLOOKUP(ED$1,Data!$E:$F,2, FALSE) &amp; ";"   )             )</f>
        <v/>
      </c>
      <c r="EE23" t="str">
        <f>IF(Data!$E23=EE$1, "",             IF(ISERR(SEARCH(EE$1,Data!$A23)),"",          ";" &amp; VLOOKUP(EE$1,Data!$E:$F,2, FALSE) &amp; ";"   )             )</f>
        <v/>
      </c>
      <c r="EF23" t="str">
        <f>IF(Data!$E23=EF$1, "",             IF(ISERR(SEARCH(EF$1,Data!$A23)),"",          ";" &amp; VLOOKUP(EF$1,Data!$E:$F,2, FALSE) &amp; ";"   )             )</f>
        <v/>
      </c>
      <c r="EG23" t="str">
        <f>IF(Data!$E23=EG$1, "",             IF(ISERR(SEARCH(EG$1,Data!$A23)),"",          ";" &amp; VLOOKUP(EG$1,Data!$E:$F,2, FALSE) &amp; ";"   )             )</f>
        <v/>
      </c>
      <c r="EH23" t="str">
        <f>IF(Data!$E23=EH$1, "",             IF(ISERR(SEARCH(EH$1,Data!$A23)),"",          ";" &amp; VLOOKUP(EH$1,Data!$E:$F,2, FALSE) &amp; ";"   )             )</f>
        <v/>
      </c>
      <c r="EI23" t="str">
        <f>IF(Data!$E23=EI$1, "",             IF(ISERR(SEARCH(EI$1,Data!$A23)),"",          ";" &amp; VLOOKUP(EI$1,Data!$E:$F,2, FALSE) &amp; ";"   )             )</f>
        <v/>
      </c>
      <c r="EJ23" t="str">
        <f>IF(Data!$E23=EJ$1, "",             IF(ISERR(SEARCH(EJ$1,Data!$A23)),"",          ";" &amp; VLOOKUP(EJ$1,Data!$E:$F,2, FALSE) &amp; ";"   )             )</f>
        <v/>
      </c>
      <c r="EK23" t="str">
        <f>IF(Data!$E23=EK$1, "",             IF(ISERR(SEARCH(EK$1,Data!$A23)),"",          ";" &amp; VLOOKUP(EK$1,Data!$E:$F,2, FALSE) &amp; ";"   )             )</f>
        <v/>
      </c>
      <c r="EL23" t="str">
        <f>IF(Data!$E23=EL$1, "",             IF(ISERR(SEARCH(EL$1,Data!$A23)),"",          ";" &amp; VLOOKUP(EL$1,Data!$E:$F,2, FALSE) &amp; ";"   )             )</f>
        <v/>
      </c>
      <c r="EM23" t="str">
        <f>IF(Data!$E23=EM$1, "",             IF(ISERR(SEARCH(EM$1,Data!$A23)),"",          ";" &amp; VLOOKUP(EM$1,Data!$E:$F,2, FALSE) &amp; ";"   )             )</f>
        <v/>
      </c>
      <c r="EN23" t="str">
        <f>IF(Data!$E23=EN$1, "",             IF(ISERR(SEARCH(EN$1,Data!$A23)),"",          ";" &amp; VLOOKUP(EN$1,Data!$E:$F,2, FALSE) &amp; ";"   )             )</f>
        <v/>
      </c>
      <c r="EO23" t="str">
        <f>IF(Data!$E23=EO$1, "",             IF(ISERR(SEARCH(EO$1,Data!$A23)),"",          ";" &amp; VLOOKUP(EO$1,Data!$E:$F,2, FALSE) &amp; ";"   )             )</f>
        <v/>
      </c>
      <c r="EP23" t="str">
        <f>IF(Data!$E23=EP$1, "",             IF(ISERR(SEARCH(EP$1,Data!$A23)),"",          ";" &amp; VLOOKUP(EP$1,Data!$E:$F,2, FALSE) &amp; ";"   )             )</f>
        <v/>
      </c>
      <c r="EQ23" t="str">
        <f>IF(Data!$E23=EQ$1, "",             IF(ISERR(SEARCH(EQ$1,Data!$A23)),"",          ";" &amp; VLOOKUP(EQ$1,Data!$E:$F,2, FALSE) &amp; ";"   )             )</f>
        <v/>
      </c>
      <c r="ER23" t="str">
        <f>IF(Data!$E23=ER$1, "",             IF(ISERR(SEARCH(ER$1,Data!$A23)),"",          ";" &amp; VLOOKUP(ER$1,Data!$E:$F,2, FALSE) &amp; ";"   )             )</f>
        <v/>
      </c>
      <c r="ES23" t="str">
        <f>IF(Data!$E23=ES$1, "",             IF(ISERR(SEARCH(ES$1,Data!$A23)),"",          ";" &amp; VLOOKUP(ES$1,Data!$E:$F,2, FALSE) &amp; ";"   )             )</f>
        <v/>
      </c>
      <c r="ET23" t="str">
        <f>IF(Data!$E23=ET$1, "",             IF(ISERR(SEARCH(ET$1,Data!$A23)),"",          ";" &amp; VLOOKUP(ET$1,Data!$E:$F,2, FALSE) &amp; ";"   )             )</f>
        <v/>
      </c>
      <c r="EU23" t="str">
        <f>IF(Data!$E23=EU$1, "",             IF(ISERR(SEARCH(EU$1,Data!$A23)),"",          ";" &amp; VLOOKUP(EU$1,Data!$E:$F,2, FALSE) &amp; ";"   )             )</f>
        <v/>
      </c>
      <c r="EV23" t="str">
        <f>IF(Data!$E23=EV$1, "",             IF(ISERR(SEARCH(EV$1,Data!$A23)),"",          ";" &amp; VLOOKUP(EV$1,Data!$E:$F,2, FALSE) &amp; ";"   )             )</f>
        <v/>
      </c>
      <c r="EW23" t="str">
        <f>IF(Data!$E23=EW$1, "",             IF(ISERR(SEARCH(EW$1,Data!$A23)),"",          ";" &amp; VLOOKUP(EW$1,Data!$E:$F,2, FALSE) &amp; ";"   )             )</f>
        <v/>
      </c>
      <c r="EX23" t="str">
        <f>IF(Data!$E23=EX$1, "",             IF(ISERR(SEARCH(EX$1,Data!$A23)),"",          ";" &amp; VLOOKUP(EX$1,Data!$E:$F,2, FALSE) &amp; ";"   )             )</f>
        <v/>
      </c>
      <c r="EY23" t="str">
        <f>IF(Data!$E23=EY$1, "",             IF(ISERR(SEARCH(EY$1,Data!$A23)),"",          ";" &amp; VLOOKUP(EY$1,Data!$E:$F,2, FALSE) &amp; ";"   )             )</f>
        <v/>
      </c>
      <c r="EZ23" t="str">
        <f>IF(Data!$E23=EZ$1, "",             IF(ISERR(SEARCH(EZ$1,Data!$A23)),"",          ";" &amp; VLOOKUP(EZ$1,Data!$E:$F,2, FALSE) &amp; ";"   )             )</f>
        <v/>
      </c>
      <c r="FA23" t="str">
        <f>IF(Data!$E23=FA$1, "",             IF(ISERR(SEARCH(FA$1,Data!$A23)),"",          ";" &amp; VLOOKUP(FA$1,Data!$E:$F,2, FALSE) &amp; ";"   )             )</f>
        <v/>
      </c>
      <c r="FB23" t="str">
        <f>IF(Data!$E23=FB$1, "",             IF(ISERR(SEARCH(FB$1,Data!$A23)),"",          ";" &amp; VLOOKUP(FB$1,Data!$E:$F,2, FALSE) &amp; ";"   )             )</f>
        <v/>
      </c>
      <c r="FC23" t="str">
        <f>IF(Data!$E23=FC$1, "",             IF(ISERR(SEARCH(FC$1,Data!$A23)),"",          ";" &amp; VLOOKUP(FC$1,Data!$E:$F,2, FALSE) &amp; ";"   )             )</f>
        <v/>
      </c>
      <c r="FD23" t="str">
        <f>IF(Data!$E23=FD$1, "",             IF(ISERR(SEARCH(FD$1,Data!$A23)),"",          ";" &amp; VLOOKUP(FD$1,Data!$E:$F,2, FALSE) &amp; ";"   )             )</f>
        <v/>
      </c>
      <c r="FE23" t="str">
        <f>IF(Data!$E23=FE$1, "",             IF(ISERR(SEARCH(FE$1,Data!$A23)),"",          ";" &amp; VLOOKUP(FE$1,Data!$E:$F,2, FALSE) &amp; ";"   )             )</f>
        <v/>
      </c>
      <c r="FF23" t="str">
        <f>IF(Data!$E23=FF$1, "",             IF(ISERR(SEARCH(FF$1,Data!$A23)),"",          ";" &amp; VLOOKUP(FF$1,Data!$E:$F,2, FALSE) &amp; ";"   )             )</f>
        <v/>
      </c>
      <c r="FG23" t="str">
        <f>IF(Data!$E23=FG$1, "",             IF(ISERR(SEARCH(FG$1,Data!$A23)),"",          ";" &amp; VLOOKUP(FG$1,Data!$E:$F,2, FALSE) &amp; ";"   )             )</f>
        <v/>
      </c>
      <c r="FH23" t="str">
        <f>IF(Data!$E23=FH$1, "",             IF(ISERR(SEARCH(FH$1,Data!$A23)),"",          ";" &amp; VLOOKUP(FH$1,Data!$E:$F,2, FALSE) &amp; ";"   )             )</f>
        <v/>
      </c>
      <c r="FI23" t="str">
        <f>IF(Data!$E23=FI$1, "",             IF(ISERR(SEARCH(FI$1,Data!$A23)),"",          ";" &amp; VLOOKUP(FI$1,Data!$E:$F,2, FALSE) &amp; ";"   )             )</f>
        <v/>
      </c>
      <c r="FJ23" t="str">
        <f>IF(Data!$E23=FJ$1, "",             IF(ISERR(SEARCH(FJ$1,Data!$A23)),"",          ";" &amp; VLOOKUP(FJ$1,Data!$E:$F,2, FALSE) &amp; ";"   )             )</f>
        <v/>
      </c>
      <c r="FK23" t="str">
        <f>IF(Data!$E23=FK$1, "",             IF(ISERR(SEARCH(FK$1,Data!$A23)),"",          ";" &amp; VLOOKUP(FK$1,Data!$E:$F,2, FALSE) &amp; ";"   )             )</f>
        <v/>
      </c>
      <c r="FL23" t="str">
        <f>IF(Data!$E23=FL$1, "",             IF(ISERR(SEARCH(FL$1,Data!$A23)),"",          ";" &amp; VLOOKUP(FL$1,Data!$E:$F,2, FALSE) &amp; ";"   )             )</f>
        <v/>
      </c>
      <c r="FM23" t="str">
        <f>IF(Data!$E23=FM$1, "",             IF(ISERR(SEARCH(FM$1,Data!$A23)),"",          ";" &amp; VLOOKUP(FM$1,Data!$E:$F,2, FALSE) &amp; ";"   )             )</f>
        <v/>
      </c>
      <c r="FN23" t="str">
        <f>IF(Data!$E23=FN$1, "",             IF(ISERR(SEARCH(FN$1,Data!$A23)),"",          ";" &amp; VLOOKUP(FN$1,Data!$E:$F,2, FALSE) &amp; ";"   )             )</f>
        <v/>
      </c>
      <c r="FO23" t="str">
        <f>IF(Data!$E23=FO$1, "",             IF(ISERR(SEARCH(FO$1,Data!$A23)),"",          ";" &amp; VLOOKUP(FO$1,Data!$E:$F,2, FALSE) &amp; ";"   )             )</f>
        <v/>
      </c>
      <c r="FP23" t="str">
        <f>IF(Data!$E23=FP$1, "",             IF(ISERR(SEARCH(FP$1,Data!$A23)),"",          ";" &amp; VLOOKUP(FP$1,Data!$E:$F,2, FALSE) &amp; ";"   )             )</f>
        <v/>
      </c>
      <c r="FQ23" t="str">
        <f>IF(Data!$E23=FQ$1, "",             IF(ISERR(SEARCH(FQ$1,Data!$A23)),"",          ";" &amp; VLOOKUP(FQ$1,Data!$E:$F,2, FALSE) &amp; ";"   )             )</f>
        <v/>
      </c>
      <c r="FR23" t="str">
        <f>IF(Data!$E23=FR$1, "",             IF(ISERR(SEARCH(FR$1,Data!$A23)),"",          ";" &amp; VLOOKUP(FR$1,Data!$E:$F,2, FALSE) &amp; ";"   )             )</f>
        <v/>
      </c>
      <c r="FS23" t="str">
        <f>IF(Data!$E23=FS$1, "",             IF(ISERR(SEARCH(FS$1,Data!$A23)),"",          ";" &amp; VLOOKUP(FS$1,Data!$E:$F,2, FALSE) &amp; ";"   )             )</f>
        <v/>
      </c>
      <c r="FT23" t="str">
        <f>IF(Data!$E23=FT$1, "",             IF(ISERR(SEARCH(FT$1,Data!$A23)),"",          ";" &amp; VLOOKUP(FT$1,Data!$E:$F,2, FALSE) &amp; ";"   )             )</f>
        <v/>
      </c>
      <c r="FU23" t="str">
        <f>IF(Data!$E23=FU$1, "",             IF(ISERR(SEARCH(FU$1,Data!$A23)),"",          ";" &amp; VLOOKUP(FU$1,Data!$E:$F,2, FALSE) &amp; ";"   )             )</f>
        <v/>
      </c>
      <c r="FV23" t="str">
        <f>IF(Data!$E23=FV$1, "",             IF(ISERR(SEARCH(FV$1,Data!$A23)),"",          ";" &amp; VLOOKUP(FV$1,Data!$E:$F,2, FALSE) &amp; ";"   )             )</f>
        <v/>
      </c>
      <c r="FW23" t="str">
        <f>IF(Data!$E23=FW$1, "",             IF(ISERR(SEARCH(FW$1,Data!$A23)),"",          ";" &amp; VLOOKUP(FW$1,Data!$E:$F,2, FALSE) &amp; ";"   )             )</f>
        <v/>
      </c>
      <c r="FX23" t="str">
        <f>IF(Data!$E23=FX$1, "",             IF(ISERR(SEARCH(FX$1,Data!$A23)),"",          ";" &amp; VLOOKUP(FX$1,Data!$E:$F,2, FALSE) &amp; ";"   )             )</f>
        <v/>
      </c>
      <c r="FY23" t="str">
        <f>IF(Data!$E23=FY$1, "",             IF(ISERR(SEARCH(FY$1,Data!$A23)),"",          ";" &amp; VLOOKUP(FY$1,Data!$E:$F,2, FALSE) &amp; ";"   )             )</f>
        <v/>
      </c>
      <c r="FZ23" t="str">
        <f>IF(Data!$E23=FZ$1, "",             IF(ISERR(SEARCH(FZ$1,Data!$A23)),"",          ";" &amp; VLOOKUP(FZ$1,Data!$E:$F,2, FALSE) &amp; ";"   )             )</f>
        <v/>
      </c>
      <c r="GA23" t="str">
        <f>IF(Data!$E23=GA$1, "",             IF(ISERR(SEARCH(GA$1,Data!$A23)),"",          ";" &amp; VLOOKUP(GA$1,Data!$E:$F,2, FALSE) &amp; ";"   )             )</f>
        <v/>
      </c>
      <c r="GB23" t="str">
        <f>IF(Data!$E23=GB$1, "",             IF(ISERR(SEARCH(GB$1,Data!$A23)),"",          ";" &amp; VLOOKUP(GB$1,Data!$E:$F,2, FALSE) &amp; ";"   )             )</f>
        <v/>
      </c>
      <c r="GC23" t="str">
        <f>IF(Data!$E23=GC$1, "",             IF(ISERR(SEARCH(GC$1,Data!$A23)),"",          ";" &amp; VLOOKUP(GC$1,Data!$E:$F,2, FALSE) &amp; ";"   )             )</f>
        <v/>
      </c>
      <c r="GD23" t="str">
        <f>IF(Data!$E23=GD$1, "",             IF(ISERR(SEARCH(GD$1,Data!$A23)),"",          ";" &amp; VLOOKUP(GD$1,Data!$E:$F,2, FALSE) &amp; ";"   )             )</f>
        <v/>
      </c>
      <c r="GE23" t="str">
        <f>IF(Data!$E23=GE$1, "",             IF(ISERR(SEARCH(GE$1,Data!$A23)),"",          ";" &amp; VLOOKUP(GE$1,Data!$E:$F,2, FALSE) &amp; ";"   )             )</f>
        <v/>
      </c>
      <c r="GF23" t="str">
        <f>IF(Data!$E23=GF$1, "",             IF(ISERR(SEARCH(GF$1,Data!$A23)),"",          ";" &amp; VLOOKUP(GF$1,Data!$E:$F,2, FALSE) &amp; ";"   )             )</f>
        <v/>
      </c>
      <c r="GG23" t="str">
        <f>IF(Data!$E23=GG$1, "",             IF(ISERR(SEARCH(GG$1,Data!$A23)),"",          ";" &amp; VLOOKUP(GG$1,Data!$E:$F,2, FALSE) &amp; ";"   )             )</f>
        <v/>
      </c>
      <c r="GH23" t="str">
        <f>IF(Data!$E23=GH$1, "",             IF(ISERR(SEARCH(GH$1,Data!$A23)),"",          ";" &amp; VLOOKUP(GH$1,Data!$E:$F,2, FALSE) &amp; ";"   )             )</f>
        <v/>
      </c>
      <c r="GI23" t="str">
        <f>IF(Data!$E23=GI$1, "",             IF(ISERR(SEARCH(GI$1,Data!$A23)),"",          ";" &amp; VLOOKUP(GI$1,Data!$E:$F,2, FALSE) &amp; ";"   )             )</f>
        <v/>
      </c>
      <c r="GJ23" t="str">
        <f>IF(Data!$E23=GJ$1, "",             IF(ISERR(SEARCH(GJ$1,Data!$A23)),"",          ";" &amp; VLOOKUP(GJ$1,Data!$E:$F,2, FALSE) &amp; ";"   )             )</f>
        <v/>
      </c>
      <c r="GK23" t="str">
        <f>IF(Data!$E23=GK$1, "",             IF(ISERR(SEARCH(GK$1,Data!$A23)),"",          ";" &amp; VLOOKUP(GK$1,Data!$E:$F,2, FALSE) &amp; ";"   )             )</f>
        <v/>
      </c>
      <c r="GL23" t="str">
        <f>IF(Data!$E23=GL$1, "",             IF(ISERR(SEARCH(GL$1,Data!$A23)),"",          ";" &amp; VLOOKUP(GL$1,Data!$E:$F,2, FALSE) &amp; ";"   )             )</f>
        <v/>
      </c>
      <c r="GM23" t="str">
        <f>IF(Data!$E23=GM$1, "",             IF(ISERR(SEARCH(GM$1,Data!$A23)),"",          ";" &amp; VLOOKUP(GM$1,Data!$E:$F,2, FALSE) &amp; ";"   )             )</f>
        <v/>
      </c>
      <c r="GN23" t="str">
        <f>IF(Data!$E23=GN$1, "",             IF(ISERR(SEARCH(GN$1,Data!$A23)),"",          ";" &amp; VLOOKUP(GN$1,Data!$E:$F,2, FALSE) &amp; ";"   )             )</f>
        <v/>
      </c>
      <c r="GO23" t="str">
        <f>IF(Data!$E23=GO$1, "",             IF(ISERR(SEARCH(GO$1,Data!$A23)),"",          ";" &amp; VLOOKUP(GO$1,Data!$E:$F,2, FALSE) &amp; ";"   )             )</f>
        <v/>
      </c>
      <c r="GP23" t="str">
        <f>IF(Data!$E23=GP$1, "",             IF(ISERR(SEARCH(GP$1,Data!$A23)),"",          ";" &amp; VLOOKUP(GP$1,Data!$E:$F,2, FALSE) &amp; ";"   )             )</f>
        <v/>
      </c>
      <c r="GQ23" t="str">
        <f>IF(Data!$E23=GQ$1, "",             IF(ISERR(SEARCH(GQ$1,Data!$A23)),"",          ";" &amp; VLOOKUP(GQ$1,Data!$E:$F,2, FALSE) &amp; ";"   )             )</f>
        <v/>
      </c>
      <c r="GR23" t="str">
        <f>IF(Data!$E23=GR$1, "",             IF(ISERR(SEARCH(GR$1,Data!$A23)),"",          ";" &amp; VLOOKUP(GR$1,Data!$E:$F,2, FALSE) &amp; ";"   )             )</f>
        <v/>
      </c>
      <c r="GS23" t="str">
        <f>IF(Data!$E23=GS$1, "",             IF(ISERR(SEARCH(GS$1,Data!$A23)),"",          ";" &amp; VLOOKUP(GS$1,Data!$E:$F,2, FALSE) &amp; ";"   )             )</f>
        <v/>
      </c>
      <c r="GT23" t="str">
        <f>IF(Data!$E23=GT$1, "",             IF(ISERR(SEARCH(GT$1,Data!$A23)),"",          ";" &amp; VLOOKUP(GT$1,Data!$E:$F,2, FALSE) &amp; ";"   )             )</f>
        <v/>
      </c>
      <c r="GU23" t="str">
        <f>IF(Data!$E23=GU$1, "",             IF(ISERR(SEARCH(GU$1,Data!$A23)),"",          ";" &amp; VLOOKUP(GU$1,Data!$E:$F,2, FALSE) &amp; ";"   )             )</f>
        <v/>
      </c>
      <c r="GV23" t="str">
        <f>IF(Data!$E23=GV$1, "",             IF(ISERR(SEARCH(GV$1,Data!$A23)),"",          ";" &amp; VLOOKUP(GV$1,Data!$E:$F,2, FALSE) &amp; ";"   )             )</f>
        <v/>
      </c>
      <c r="GW23" t="str">
        <f>IF(Data!$E23=GW$1, "",             IF(ISERR(SEARCH(GW$1,Data!$A23)),"",          ";" &amp; VLOOKUP(GW$1,Data!$E:$F,2, FALSE) &amp; ";"   )             )</f>
        <v/>
      </c>
      <c r="GX23" t="str">
        <f>IF(Data!$E23=GX$1, "",             IF(ISERR(SEARCH(GX$1,Data!$A23)),"",          ";" &amp; VLOOKUP(GX$1,Data!$E:$F,2, FALSE) &amp; ";"   )             )</f>
        <v/>
      </c>
      <c r="GY23" t="str">
        <f>IF(Data!$E23=GY$1, "",             IF(ISERR(SEARCH(GY$1,Data!$A23)),"",          ";" &amp; VLOOKUP(GY$1,Data!$E:$F,2, FALSE) &amp; ";"   )             )</f>
        <v/>
      </c>
      <c r="GZ23" t="str">
        <f>IF(Data!$E23=GZ$1, "",             IF(ISERR(SEARCH(GZ$1,Data!$A23)),"",          ";" &amp; VLOOKUP(GZ$1,Data!$E:$F,2, FALSE) &amp; ";"   )             )</f>
        <v/>
      </c>
      <c r="HA23" t="str">
        <f>IF(Data!$E23=HA$1, "",             IF(ISERR(SEARCH(HA$1,Data!$A23)),"",          ";" &amp; VLOOKUP(HA$1,Data!$E:$F,2, FALSE) &amp; ";"   )             )</f>
        <v/>
      </c>
      <c r="HB23" t="str">
        <f>IF(Data!$E23=HB$1, "",             IF(ISERR(SEARCH(HB$1,Data!$A23)),"",          ";" &amp; VLOOKUP(HB$1,Data!$E:$F,2, FALSE) &amp; ";"   )             )</f>
        <v/>
      </c>
      <c r="HC23" t="str">
        <f>IF(Data!$E23=HC$1, "",             IF(ISERR(SEARCH(HC$1,Data!$A23)),"",          ";" &amp; VLOOKUP(HC$1,Data!$E:$F,2, FALSE) &amp; ";"   )             )</f>
        <v/>
      </c>
      <c r="HD23" t="str">
        <f>IF(Data!$E23=HD$1, "",             IF(ISERR(SEARCH(HD$1,Data!$A23)),"",          ";" &amp; VLOOKUP(HD$1,Data!$E:$F,2, FALSE) &amp; ";"   )             )</f>
        <v/>
      </c>
      <c r="HE23" t="str">
        <f>IF(Data!$E23=HE$1, "",             IF(ISERR(SEARCH(HE$1,Data!$A23)),"",          ";" &amp; VLOOKUP(HE$1,Data!$E:$F,2, FALSE) &amp; ";"   )             )</f>
        <v/>
      </c>
      <c r="HF23" t="str">
        <f>IF(Data!$E23=HF$1, "",             IF(ISERR(SEARCH(HF$1,Data!$A23)),"",          ";" &amp; VLOOKUP(HF$1,Data!$E:$F,2, FALSE) &amp; ";"   )             )</f>
        <v/>
      </c>
      <c r="HG23" t="str">
        <f>IF(Data!$E23=HG$1, "",             IF(ISERR(SEARCH(HG$1,Data!$A23)),"",          ";" &amp; VLOOKUP(HG$1,Data!$E:$F,2, FALSE) &amp; ";"   )             )</f>
        <v/>
      </c>
      <c r="HH23" t="str">
        <f>IF(Data!$E23=HH$1, "",             IF(ISERR(SEARCH(HH$1,Data!$A23)),"",          ";" &amp; VLOOKUP(HH$1,Data!$E:$F,2, FALSE) &amp; ";"   )             )</f>
        <v/>
      </c>
      <c r="HI23" t="str">
        <f>IF(Data!$E23=HI$1, "",             IF(ISERR(SEARCH(HI$1,Data!$A23)),"",          ";" &amp; VLOOKUP(HI$1,Data!$E:$F,2, FALSE) &amp; ";"   )             )</f>
        <v/>
      </c>
      <c r="HJ23" t="str">
        <f>IF(Data!$E23=HJ$1, "",             IF(ISERR(SEARCH(HJ$1,Data!$A23)),"",          ";" &amp; VLOOKUP(HJ$1,Data!$E:$F,2, FALSE) &amp; ";"   )             )</f>
        <v/>
      </c>
      <c r="HK23" t="str">
        <f>IF(Data!$E23=HK$1, "",             IF(ISERR(SEARCH(HK$1,Data!$A23)),"",          ";" &amp; VLOOKUP(HK$1,Data!$E:$F,2, FALSE) &amp; ";"   )             )</f>
        <v/>
      </c>
      <c r="HL23" t="str">
        <f>IF(Data!$E23=HL$1, "",             IF(ISERR(SEARCH(HL$1,Data!$A23)),"",          ";" &amp; VLOOKUP(HL$1,Data!$E:$F,2, FALSE) &amp; ";"   )             )</f>
        <v/>
      </c>
      <c r="HM23" t="str">
        <f>IF(Data!$E23=HM$1, "",             IF(ISERR(SEARCH(HM$1,Data!$A23)),"",          ";" &amp; VLOOKUP(HM$1,Data!$E:$F,2, FALSE) &amp; ";"   )             )</f>
        <v/>
      </c>
      <c r="HN23" t="str">
        <f>IF(Data!$E23=HN$1, "",             IF(ISERR(SEARCH(HN$1,Data!$A23)),"",          ";" &amp; VLOOKUP(HN$1,Data!$E:$F,2, FALSE) &amp; ";"   )             )</f>
        <v/>
      </c>
      <c r="HO23" t="str">
        <f>IF(Data!$E23=HO$1, "",             IF(ISERR(SEARCH(HO$1,Data!$A23)),"",          ";" &amp; VLOOKUP(HO$1,Data!$E:$F,2, FALSE) &amp; ";"   )             )</f>
        <v/>
      </c>
      <c r="HP23" t="str">
        <f>IF(Data!$E23=HP$1, "",             IF(ISERR(SEARCH(HP$1,Data!$A23)),"",          ";" &amp; VLOOKUP(HP$1,Data!$E:$F,2, FALSE) &amp; ";"   )             )</f>
        <v/>
      </c>
      <c r="HQ23" t="str">
        <f>IF(Data!$E23=HQ$1, "",             IF(ISERR(SEARCH(HQ$1,Data!$A23)),"",          ";" &amp; VLOOKUP(HQ$1,Data!$E:$F,2, FALSE) &amp; ";"   )             )</f>
        <v/>
      </c>
      <c r="HR23" t="str">
        <f>IF(Data!$E23=HR$1, "",             IF(ISERR(SEARCH(HR$1,Data!$A23)),"",          ";" &amp; VLOOKUP(HR$1,Data!$E:$F,2, FALSE) &amp; ";"   )             )</f>
        <v/>
      </c>
      <c r="HS23" t="str">
        <f>IF(Data!$E23=HS$1, "",             IF(ISERR(SEARCH(HS$1,Data!$A23)),"",          ";" &amp; VLOOKUP(HS$1,Data!$E:$F,2, FALSE) &amp; ";"   )             )</f>
        <v/>
      </c>
      <c r="HT23" t="str">
        <f>IF(Data!$E23=HT$1, "",             IF(ISERR(SEARCH(HT$1,Data!$A23)),"",          ";" &amp; VLOOKUP(HT$1,Data!$E:$F,2, FALSE) &amp; ";"   )             )</f>
        <v/>
      </c>
      <c r="HU23" t="str">
        <f>IF(Data!$E23=HU$1, "",             IF(ISERR(SEARCH(HU$1,Data!$A23)),"",          ";" &amp; VLOOKUP(HU$1,Data!$E:$F,2, FALSE) &amp; ";"   )             )</f>
        <v/>
      </c>
      <c r="HV23" t="str">
        <f>IF(Data!$E23=HV$1, "",             IF(ISERR(SEARCH(HV$1,Data!$A23)),"",          ";" &amp; VLOOKUP(HV$1,Data!$E:$F,2, FALSE) &amp; ";"   )             )</f>
        <v/>
      </c>
      <c r="HW23" t="str">
        <f>IF(Data!$E23=HW$1, "",             IF(ISERR(SEARCH(HW$1,Data!$A23)),"",          ";" &amp; VLOOKUP(HW$1,Data!$E:$F,2, FALSE) &amp; ";"   )             )</f>
        <v/>
      </c>
      <c r="HX23" t="str">
        <f>IF(Data!$E23=HX$1, "",             IF(ISERR(SEARCH(HX$1,Data!$A23)),"",          ";" &amp; VLOOKUP(HX$1,Data!$E:$F,2, FALSE) &amp; ";"   )             )</f>
        <v/>
      </c>
      <c r="HY23" t="str">
        <f>IF(Data!$E23=HY$1, "",             IF(ISERR(SEARCH(HY$1,Data!$A23)),"",          ";" &amp; VLOOKUP(HY$1,Data!$E:$F,2, FALSE) &amp; ";"   )             )</f>
        <v/>
      </c>
      <c r="HZ23" t="str">
        <f>IF(Data!$E23=HZ$1, "",             IF(ISERR(SEARCH(HZ$1,Data!$A23)),"",          ";" &amp; VLOOKUP(HZ$1,Data!$E:$F,2, FALSE) &amp; ";"   )             )</f>
        <v/>
      </c>
      <c r="IA23" t="str">
        <f>IF(Data!$E23=IA$1, "",             IF(ISERR(SEARCH(IA$1,Data!$A23)),"",          ";" &amp; VLOOKUP(IA$1,Data!$E:$F,2, FALSE) &amp; ";"   )             )</f>
        <v/>
      </c>
      <c r="IB23" t="str">
        <f>IF(Data!$E23=IB$1, "",             IF(ISERR(SEARCH(IB$1,Data!$A23)),"",          ";" &amp; VLOOKUP(IB$1,Data!$E:$F,2, FALSE) &amp; ";"   )             )</f>
        <v/>
      </c>
      <c r="IC23" t="str">
        <f>IF(Data!$E23=IC$1, "",             IF(ISERR(SEARCH(IC$1,Data!$A23)),"",          ";" &amp; VLOOKUP(IC$1,Data!$E:$F,2, FALSE) &amp; ";"   )             )</f>
        <v/>
      </c>
      <c r="ID23" t="str">
        <f>IF(Data!$E23=ID$1, "",             IF(ISERR(SEARCH(ID$1,Data!$A23)),"",          ";" &amp; VLOOKUP(ID$1,Data!$E:$F,2, FALSE) &amp; ";"   )             )</f>
        <v/>
      </c>
      <c r="IE23" t="str">
        <f>IF(Data!$E23=IE$1, "",             IF(ISERR(SEARCH(IE$1,Data!$A23)),"",          ";" &amp; VLOOKUP(IE$1,Data!$E:$F,2, FALSE) &amp; ";"   )             )</f>
        <v/>
      </c>
    </row>
    <row r="24" spans="1:239" x14ac:dyDescent="0.3">
      <c r="A24" t="str">
        <f>Tableau1[[#This Row],[name]]</f>
        <v>Bobbajo</v>
      </c>
      <c r="B24" s="15">
        <f>VLOOKUP(Tableau36[[#This Row],[Character]],Data!E:F,2,FALSE)</f>
        <v>23</v>
      </c>
      <c r="C24" t="str">
        <f>IF( Tableau36[[#This Row],[removed double semi-colon]]="", "", MID(Tableau36[[#This Row],[removed double semi-colon]],2,LEN(Tableau36[[#This Row],[removed double semi-colon]]) - 2) )</f>
        <v/>
      </c>
      <c r="D24" t="str">
        <f>SUBSTITUTE(Tableau36[[#This Row],[Concatenation]],";;",";")</f>
        <v/>
      </c>
      <c r="E24" t="str">
        <f>_xlfn.CONCAT(Tableau4[#This Row])</f>
        <v/>
      </c>
      <c r="I24" t="str">
        <f>IF(Data!$E24=I$1, "",             IF(ISERR(SEARCH(I$1,Data!$A24)),"",          ";" &amp; VLOOKUP(I$1,Data!$E:$F,2, FALSE) &amp; ";"   )             )</f>
        <v/>
      </c>
      <c r="J24" t="str">
        <f>IF(Data!$E24=J$1, "",             IF(ISERR(SEARCH(J$1,Data!$A24)),"",          ";" &amp; VLOOKUP(J$1,Data!$E:$F,2, FALSE) &amp; ";"   )             )</f>
        <v/>
      </c>
      <c r="K24" t="str">
        <f>IF(Data!$E24=K$1, "",             IF(ISERR(SEARCH(K$1,Data!$A24)),"",          ";" &amp; VLOOKUP(K$1,Data!$E:$F,2, FALSE) &amp; ";"   )             )</f>
        <v/>
      </c>
      <c r="L24" t="str">
        <f>IF(Data!$E24=L$1, "",             IF(ISERR(SEARCH(L$1,Data!$A24)),"",          ";" &amp; VLOOKUP(L$1,Data!$E:$F,2, FALSE) &amp; ";"   )             )</f>
        <v/>
      </c>
      <c r="M24" t="str">
        <f>IF(Data!$E24=M$1, "",             IF(ISERR(SEARCH(M$1,Data!$A24)),"",          ";" &amp; VLOOKUP(M$1,Data!$E:$F,2, FALSE) &amp; ";"   )             )</f>
        <v/>
      </c>
      <c r="N24" t="str">
        <f>IF(Data!$E24=N$1, "",             IF(ISERR(SEARCH(N$1,Data!$A24)),"",          ";" &amp; VLOOKUP(N$1,Data!$E:$F,2, FALSE) &amp; ";"   )             )</f>
        <v/>
      </c>
      <c r="O24" t="str">
        <f>IF(Data!$E24=O$1, "",             IF(ISERR(SEARCH(O$1,Data!$A24)),"",          ";" &amp; VLOOKUP(O$1,Data!$E:$F,2, FALSE) &amp; ";"   )             )</f>
        <v/>
      </c>
      <c r="P24" t="str">
        <f>IF(Data!$E24=P$1, "",             IF(ISERR(SEARCH(P$1,Data!$A24)),"",          ";" &amp; VLOOKUP(P$1,Data!$E:$F,2, FALSE) &amp; ";"   )             )</f>
        <v/>
      </c>
      <c r="Q24" t="str">
        <f>IF(Data!$E24=Q$1, "",             IF(ISERR(SEARCH(Q$1,Data!$A24)),"",          ";" &amp; VLOOKUP(Q$1,Data!$E:$F,2, FALSE) &amp; ";"   )             )</f>
        <v/>
      </c>
      <c r="R24" t="str">
        <f>IF(Data!$E24=R$1, "",             IF(ISERR(SEARCH(R$1,Data!$A24)),"",          ";" &amp; VLOOKUP(R$1,Data!$E:$F,2, FALSE) &amp; ";"   )             )</f>
        <v/>
      </c>
      <c r="S24" t="str">
        <f>IF(Data!$E24=S$1, "",             IF(ISERR(SEARCH(S$1,Data!$A24)),"",          ";" &amp; VLOOKUP(S$1,Data!$E:$F,2, FALSE) &amp; ";"   )             )</f>
        <v/>
      </c>
      <c r="T24" t="str">
        <f>IF(Data!$E24=T$1, "",             IF(ISERR(SEARCH(T$1,Data!$A24)),"",          ";" &amp; VLOOKUP(T$1,Data!$E:$F,2, FALSE) &amp; ";"   )             )</f>
        <v/>
      </c>
      <c r="U24" t="str">
        <f>IF(Data!$E24=U$1, "",             IF(ISERR(SEARCH(U$1,Data!$A24)),"",          ";" &amp; VLOOKUP(U$1,Data!$E:$F,2, FALSE) &amp; ";"   )             )</f>
        <v/>
      </c>
      <c r="V24" t="str">
        <f>IF(Data!$E24=V$1, "",             IF(ISERR(SEARCH(V$1,Data!$A24)),"",          ";" &amp; VLOOKUP(V$1,Data!$E:$F,2, FALSE) &amp; ";"   )             )</f>
        <v/>
      </c>
      <c r="W24" t="str">
        <f>IF(Data!$E24=W$1, "",             IF(ISERR(SEARCH(W$1,Data!$A24)),"",          ";" &amp; VLOOKUP(W$1,Data!$E:$F,2, FALSE) &amp; ";"   )             )</f>
        <v/>
      </c>
      <c r="X24" t="str">
        <f>IF(Data!$E24=X$1, "",             IF(ISERR(SEARCH(X$1,Data!$A24)),"",          ";" &amp; VLOOKUP(X$1,Data!$E:$F,2, FALSE) &amp; ";"   )             )</f>
        <v/>
      </c>
      <c r="Y24" t="str">
        <f>IF(Data!$E24=Y$1, "",             IF(ISERR(SEARCH(Y$1,Data!$A24)),"",          ";" &amp; VLOOKUP(Y$1,Data!$E:$F,2, FALSE) &amp; ";"   )             )</f>
        <v/>
      </c>
      <c r="Z24" t="str">
        <f>IF(Data!$E24=Z$1, "",             IF(ISERR(SEARCH(Z$1,Data!$A24)),"",          ";" &amp; VLOOKUP(Z$1,Data!$E:$F,2, FALSE) &amp; ";"   )             )</f>
        <v/>
      </c>
      <c r="AA24" t="str">
        <f>IF(Data!$E24=AA$1, "",             IF(ISERR(SEARCH(AA$1,Data!$A24)),"",          ";" &amp; VLOOKUP(AA$1,Data!$E:$F,2, FALSE) &amp; ";"   )             )</f>
        <v/>
      </c>
      <c r="AB24" t="str">
        <f>IF(Data!$E24=AB$1, "",             IF(ISERR(SEARCH(AB$1,Data!$A24)),"",          ";" &amp; VLOOKUP(AB$1,Data!$E:$F,2, FALSE) &amp; ";"   )             )</f>
        <v/>
      </c>
      <c r="AC24" t="str">
        <f>IF(Data!$E24=AC$1, "",             IF(ISERR(SEARCH(AC$1,Data!$A24)),"",          ";" &amp; VLOOKUP(AC$1,Data!$E:$F,2, FALSE) &amp; ";"   )             )</f>
        <v/>
      </c>
      <c r="AD24" t="str">
        <f>IF(Data!$E24=AD$1, "",             IF(ISERR(SEARCH(AD$1,Data!$A24)),"",          ";" &amp; VLOOKUP(AD$1,Data!$E:$F,2, FALSE) &amp; ";"   )             )</f>
        <v/>
      </c>
      <c r="AE24" t="str">
        <f>IF(Data!$E24=AE$1, "",             IF(ISERR(SEARCH(AE$1,Data!$A24)),"",          ";" &amp; VLOOKUP(AE$1,Data!$E:$F,2, FALSE) &amp; ";"   )             )</f>
        <v/>
      </c>
      <c r="AF24" t="str">
        <f>IF(Data!$E24=AF$1, "",             IF(ISERR(SEARCH(AF$1,Data!$A24)),"",          ";" &amp; VLOOKUP(AF$1,Data!$E:$F,2, FALSE) &amp; ";"   )             )</f>
        <v/>
      </c>
      <c r="AG24" t="str">
        <f>IF(Data!$E24=AG$1, "",             IF(ISERR(SEARCH(AG$1,Data!$A24)),"",          ";" &amp; VLOOKUP(AG$1,Data!$E:$F,2, FALSE) &amp; ";"   )             )</f>
        <v/>
      </c>
      <c r="AH24" t="str">
        <f>IF(Data!$E24=AH$1, "",             IF(ISERR(SEARCH(AH$1,Data!$A24)),"",          ";" &amp; VLOOKUP(AH$1,Data!$E:$F,2, FALSE) &amp; ";"   )             )</f>
        <v/>
      </c>
      <c r="AI24" t="str">
        <f>IF(Data!$E24=AI$1, "",             IF(ISERR(SEARCH(AI$1,Data!$A24)),"",          ";" &amp; VLOOKUP(AI$1,Data!$E:$F,2, FALSE) &amp; ";"   )             )</f>
        <v/>
      </c>
      <c r="AJ24" t="str">
        <f>IF(Data!$E24=AJ$1, "",             IF(ISERR(SEARCH(AJ$1,Data!$A24)),"",          ";" &amp; VLOOKUP(AJ$1,Data!$E:$F,2, FALSE) &amp; ";"   )             )</f>
        <v/>
      </c>
      <c r="AK24" t="str">
        <f>IF(Data!$E24=AK$1, "",             IF(ISERR(SEARCH(AK$1,Data!$A24)),"",          ";" &amp; VLOOKUP(AK$1,Data!$E:$F,2, FALSE) &amp; ";"   )             )</f>
        <v/>
      </c>
      <c r="AL24" t="str">
        <f>IF(Data!$E24=AL$1, "",             IF(ISERR(SEARCH(AL$1,Data!$A24)),"",          ";" &amp; VLOOKUP(AL$1,Data!$E:$F,2, FALSE) &amp; ";"   )             )</f>
        <v/>
      </c>
      <c r="AM24" t="str">
        <f>IF(Data!$E24=AM$1, "",             IF(ISERR(SEARCH(AM$1,Data!$A24)),"",          ";" &amp; VLOOKUP(AM$1,Data!$E:$F,2, FALSE) &amp; ";"   )             )</f>
        <v/>
      </c>
      <c r="AN24" t="str">
        <f>IF(Data!$E24=AN$1, "",             IF(ISERR(SEARCH(AN$1,Data!$A24)),"",          ";" &amp; VLOOKUP(AN$1,Data!$E:$F,2, FALSE) &amp; ";"   )             )</f>
        <v/>
      </c>
      <c r="AO24" t="str">
        <f>IF(Data!$E24=AO$1, "",             IF(ISERR(SEARCH(AO$1,Data!$A24)),"",          ";" &amp; VLOOKUP(AO$1,Data!$E:$F,2, FALSE) &amp; ";"   )             )</f>
        <v/>
      </c>
      <c r="AP24" t="str">
        <f>IF(Data!$E24=AP$1, "",             IF(ISERR(SEARCH(AP$1,Data!$A24)),"",          ";" &amp; VLOOKUP(AP$1,Data!$E:$F,2, FALSE) &amp; ";"   )             )</f>
        <v/>
      </c>
      <c r="AQ24" t="str">
        <f>IF(Data!$E24=AQ$1, "",             IF(ISERR(SEARCH(AQ$1,Data!$A24)),"",          ";" &amp; VLOOKUP(AQ$1,Data!$E:$F,2, FALSE) &amp; ";"   )             )</f>
        <v/>
      </c>
      <c r="AR24" t="str">
        <f>IF(Data!$E24=AR$1, "",             IF(ISERR(SEARCH(AR$1,Data!$A24)),"",          ";" &amp; VLOOKUP(AR$1,Data!$E:$F,2, FALSE) &amp; ";"   )             )</f>
        <v/>
      </c>
      <c r="AS24" t="str">
        <f>IF(Data!$E24=AS$1, "",             IF(ISERR(SEARCH(AS$1,Data!$A24)),"",          ";" &amp; VLOOKUP(AS$1,Data!$E:$F,2, FALSE) &amp; ";"   )             )</f>
        <v/>
      </c>
      <c r="AT24" t="str">
        <f>IF(Data!$E24=AT$1, "",             IF(ISERR(SEARCH(AT$1,Data!$A24)),"",          ";" &amp; VLOOKUP(AT$1,Data!$E:$F,2, FALSE) &amp; ";"   )             )</f>
        <v/>
      </c>
      <c r="AU24" t="str">
        <f>IF(Data!$E24=AU$1, "",             IF(ISERR(SEARCH(AU$1,Data!$A24)),"",          ";" &amp; VLOOKUP(AU$1,Data!$E:$F,2, FALSE) &amp; ";"   )             )</f>
        <v/>
      </c>
      <c r="AV24" t="str">
        <f>IF(Data!$E24=AV$1, "",             IF(ISERR(SEARCH(AV$1,Data!$A24)),"",          ";" &amp; VLOOKUP(AV$1,Data!$E:$F,2, FALSE) &amp; ";"   )             )</f>
        <v/>
      </c>
      <c r="AW24" t="str">
        <f>IF(Data!$E24=AW$1, "",             IF(ISERR(SEARCH(AW$1,Data!$A24)),"",          ";" &amp; VLOOKUP(AW$1,Data!$E:$F,2, FALSE) &amp; ";"   )             )</f>
        <v/>
      </c>
      <c r="AX24" t="str">
        <f>IF(Data!$E24=AX$1, "",             IF(ISERR(SEARCH(AX$1,Data!$A24)),"",          ";" &amp; VLOOKUP(AX$1,Data!$E:$F,2, FALSE) &amp; ";"   )             )</f>
        <v/>
      </c>
      <c r="AY24" t="str">
        <f>IF(Data!$E24=AY$1, "",             IF(ISERR(SEARCH(AY$1,Data!$A24)),"",          ";" &amp; VLOOKUP(AY$1,Data!$E:$F,2, FALSE) &amp; ";"   )             )</f>
        <v/>
      </c>
      <c r="AZ24" t="str">
        <f>IF(Data!$E24=AZ$1, "",             IF(ISERR(SEARCH(AZ$1,Data!$A24)),"",          ";" &amp; VLOOKUP(AZ$1,Data!$E:$F,2, FALSE) &amp; ";"   )             )</f>
        <v/>
      </c>
      <c r="BA24" t="str">
        <f>IF(Data!$E24=BA$1, "",             IF(ISERR(SEARCH(BA$1,Data!$A24)),"",          ";" &amp; VLOOKUP(BA$1,Data!$E:$F,2, FALSE) &amp; ";"   )             )</f>
        <v/>
      </c>
      <c r="BB24" t="str">
        <f>IF(Data!$E24=BB$1, "",             IF(ISERR(SEARCH(BB$1,Data!$A24)),"",          ";" &amp; VLOOKUP(BB$1,Data!$E:$F,2, FALSE) &amp; ";"   )             )</f>
        <v/>
      </c>
      <c r="BC24" t="str">
        <f>IF(Data!$E24=BC$1, "",             IF(ISERR(SEARCH(BC$1,Data!$A24)),"",          ";" &amp; VLOOKUP(BC$1,Data!$E:$F,2, FALSE) &amp; ";"   )             )</f>
        <v/>
      </c>
      <c r="BD24" t="str">
        <f>IF(Data!$E24=BD$1, "",             IF(ISERR(SEARCH(BD$1,Data!$A24)),"",          ";" &amp; VLOOKUP(BD$1,Data!$E:$F,2, FALSE) &amp; ";"   )             )</f>
        <v/>
      </c>
      <c r="BE24" t="str">
        <f>IF(Data!$E24=BE$1, "",             IF(ISERR(SEARCH(BE$1,Data!$A24)),"",          ";" &amp; VLOOKUP(BE$1,Data!$E:$F,2, FALSE) &amp; ";"   )             )</f>
        <v/>
      </c>
      <c r="BF24" t="str">
        <f>IF(Data!$E24=BF$1, "",             IF(ISERR(SEARCH(BF$1,Data!$A24)),"",          ";" &amp; VLOOKUP(BF$1,Data!$E:$F,2, FALSE) &amp; ";"   )             )</f>
        <v/>
      </c>
      <c r="BG24" t="str">
        <f>IF(Data!$E24=BG$1, "",             IF(ISERR(SEARCH(BG$1,Data!$A24)),"",          ";" &amp; VLOOKUP(BG$1,Data!$E:$F,2, FALSE) &amp; ";"   )             )</f>
        <v/>
      </c>
      <c r="BH24" t="str">
        <f>IF(Data!$E24=BH$1, "",             IF(ISERR(SEARCH(BH$1,Data!$A24)),"",          ";" &amp; VLOOKUP(BH$1,Data!$E:$F,2, FALSE) &amp; ";"   )             )</f>
        <v/>
      </c>
      <c r="BI24" t="str">
        <f>IF(Data!$E24=BI$1, "",             IF(ISERR(SEARCH(BI$1,Data!$A24)),"",          ";" &amp; VLOOKUP(BI$1,Data!$E:$F,2, FALSE) &amp; ";"   )             )</f>
        <v/>
      </c>
      <c r="BJ24" t="str">
        <f>IF(Data!$E24=BJ$1, "",             IF(ISERR(SEARCH(BJ$1,Data!$A24)),"",          ";" &amp; VLOOKUP(BJ$1,Data!$E:$F,2, FALSE) &amp; ";"   )             )</f>
        <v/>
      </c>
      <c r="BK24" t="str">
        <f>IF(Data!$E24=BK$1, "",             IF(ISERR(SEARCH(BK$1,Data!$A24)),"",          ";" &amp; VLOOKUP(BK$1,Data!$E:$F,2, FALSE) &amp; ";"   )             )</f>
        <v/>
      </c>
      <c r="BL24" t="str">
        <f>IF(Data!$E24=BL$1, "",             IF(ISERR(SEARCH(BL$1,Data!$A24)),"",          ";" &amp; VLOOKUP(BL$1,Data!$E:$F,2, FALSE) &amp; ";"   )             )</f>
        <v/>
      </c>
      <c r="BM24" t="str">
        <f>IF(Data!$E24=BM$1, "",             IF(ISERR(SEARCH(BM$1,Data!$A24)),"",          ";" &amp; VLOOKUP(BM$1,Data!$E:$F,2, FALSE) &amp; ";"   )             )</f>
        <v/>
      </c>
      <c r="BN24" t="str">
        <f>IF(Data!$E24=BN$1, "",             IF(ISERR(SEARCH(BN$1,Data!$A24)),"",          ";" &amp; VLOOKUP(BN$1,Data!$E:$F,2, FALSE) &amp; ";"   )             )</f>
        <v/>
      </c>
      <c r="BO24" t="str">
        <f>IF(Data!$E24=BO$1, "",             IF(ISERR(SEARCH(BO$1,Data!$A24)),"",          ";" &amp; VLOOKUP(BO$1,Data!$E:$F,2, FALSE) &amp; ";"   )             )</f>
        <v/>
      </c>
      <c r="BP24" t="str">
        <f>IF(Data!$E24=BP$1, "",             IF(ISERR(SEARCH(BP$1,Data!$A24)),"",          ";" &amp; VLOOKUP(BP$1,Data!$E:$F,2, FALSE) &amp; ";"   )             )</f>
        <v/>
      </c>
      <c r="BQ24" t="str">
        <f>IF(Data!$E24=BQ$1, "",             IF(ISERR(SEARCH(BQ$1,Data!$A24)),"",          ";" &amp; VLOOKUP(BQ$1,Data!$E:$F,2, FALSE) &amp; ";"   )             )</f>
        <v/>
      </c>
      <c r="BR24" t="str">
        <f>IF(Data!$E24=BR$1, "",             IF(ISERR(SEARCH(BR$1,Data!$A24)),"",          ";" &amp; VLOOKUP(BR$1,Data!$E:$F,2, FALSE) &amp; ";"   )             )</f>
        <v/>
      </c>
      <c r="BS24" t="str">
        <f>IF(Data!$E24=BS$1, "",             IF(ISERR(SEARCH(BS$1,Data!$A24)),"",          ";" &amp; VLOOKUP(BS$1,Data!$E:$F,2, FALSE) &amp; ";"   )             )</f>
        <v/>
      </c>
      <c r="BT24" t="str">
        <f>IF(Data!$E24=BT$1, "",             IF(ISERR(SEARCH(BT$1,Data!$A24)),"",          ";" &amp; VLOOKUP(BT$1,Data!$E:$F,2, FALSE) &amp; ";"   )             )</f>
        <v/>
      </c>
      <c r="BU24" t="str">
        <f>IF(Data!$E24=BU$1, "",             IF(ISERR(SEARCH(BU$1,Data!$A24)),"",          ";" &amp; VLOOKUP(BU$1,Data!$E:$F,2, FALSE) &amp; ";"   )             )</f>
        <v/>
      </c>
      <c r="BV24" t="str">
        <f>IF(Data!$E24=BV$1, "",             IF(ISERR(SEARCH(BV$1,Data!$A24)),"",          ";" &amp; VLOOKUP(BV$1,Data!$E:$F,2, FALSE) &amp; ";"   )             )</f>
        <v/>
      </c>
      <c r="BW24" t="str">
        <f>IF(Data!$E24=BW$1, "",             IF(ISERR(SEARCH(BW$1,Data!$A24)),"",          ";" &amp; VLOOKUP(BW$1,Data!$E:$F,2, FALSE) &amp; ";"   )             )</f>
        <v/>
      </c>
      <c r="BX24" t="str">
        <f>IF(Data!$E24=BX$1, "",             IF(ISERR(SEARCH(BX$1,Data!$A24)),"",          ";" &amp; VLOOKUP(BX$1,Data!$E:$F,2, FALSE) &amp; ";"   )             )</f>
        <v/>
      </c>
      <c r="BY24" t="str">
        <f>IF(Data!$E24=BY$1, "",             IF(ISERR(SEARCH(BY$1,Data!$A24)),"",          ";" &amp; VLOOKUP(BY$1,Data!$E:$F,2, FALSE) &amp; ";"   )             )</f>
        <v/>
      </c>
      <c r="BZ24" t="str">
        <f>IF(Data!$E24=BZ$1, "",             IF(ISERR(SEARCH(BZ$1,Data!$A24)),"",          ";" &amp; VLOOKUP(BZ$1,Data!$E:$F,2, FALSE) &amp; ";"   )             )</f>
        <v/>
      </c>
      <c r="CA24" t="str">
        <f>IF(Data!$E24=CA$1, "",             IF(ISERR(SEARCH(CA$1,Data!$A24)),"",          ";" &amp; VLOOKUP(CA$1,Data!$E:$F,2, FALSE) &amp; ";"   )             )</f>
        <v/>
      </c>
      <c r="CB24" t="str">
        <f>IF(Data!$E24=CB$1, "",             IF(ISERR(SEARCH(CB$1,Data!$A24)),"",          ";" &amp; VLOOKUP(CB$1,Data!$E:$F,2, FALSE) &amp; ";"   )             )</f>
        <v/>
      </c>
      <c r="CC24" t="str">
        <f>IF(Data!$E24=CC$1, "",             IF(ISERR(SEARCH(CC$1,Data!$A24)),"",          ";" &amp; VLOOKUP(CC$1,Data!$E:$F,2, FALSE) &amp; ";"   )             )</f>
        <v/>
      </c>
      <c r="CD24" t="str">
        <f>IF(Data!$E24=CD$1, "",             IF(ISERR(SEARCH(CD$1,Data!$A24)),"",          ";" &amp; VLOOKUP(CD$1,Data!$E:$F,2, FALSE) &amp; ";"   )             )</f>
        <v/>
      </c>
      <c r="CE24" t="str">
        <f>IF(Data!$E24=CE$1, "",             IF(ISERR(SEARCH(CE$1,Data!$A24)),"",          ";" &amp; VLOOKUP(CE$1,Data!$E:$F,2, FALSE) &amp; ";"   )             )</f>
        <v/>
      </c>
      <c r="CF24" t="str">
        <f>IF(Data!$E24=CF$1, "",             IF(ISERR(SEARCH(CF$1,Data!$A24)),"",          ";" &amp; VLOOKUP(CF$1,Data!$E:$F,2, FALSE) &amp; ";"   )             )</f>
        <v/>
      </c>
      <c r="CG24" t="str">
        <f>IF(Data!$E24=CG$1, "",             IF(ISERR(SEARCH(CG$1,Data!$A24)),"",          ";" &amp; VLOOKUP(CG$1,Data!$E:$F,2, FALSE) &amp; ";"   )             )</f>
        <v/>
      </c>
      <c r="CH24" t="str">
        <f>IF(Data!$E24=CH$1, "",             IF(ISERR(SEARCH(CH$1,Data!$A24)),"",          ";" &amp; VLOOKUP(CH$1,Data!$E:$F,2, FALSE) &amp; ";"   )             )</f>
        <v/>
      </c>
      <c r="CI24" t="str">
        <f>IF(Data!$E24=CI$1, "",             IF(ISERR(SEARCH(CI$1,Data!$A24)),"",          ";" &amp; VLOOKUP(CI$1,Data!$E:$F,2, FALSE) &amp; ";"   )             )</f>
        <v/>
      </c>
      <c r="CJ24" t="str">
        <f>IF(Data!$E24=CJ$1, "",             IF(ISERR(SEARCH(CJ$1,Data!$A24)),"",          ";" &amp; VLOOKUP(CJ$1,Data!$E:$F,2, FALSE) &amp; ";"   )             )</f>
        <v/>
      </c>
      <c r="CK24" t="str">
        <f>IF(Data!$E24=CK$1, "",             IF(ISERR(SEARCH(CK$1,Data!$A24)),"",          ";" &amp; VLOOKUP(CK$1,Data!$E:$F,2, FALSE) &amp; ";"   )             )</f>
        <v/>
      </c>
      <c r="CL24" t="str">
        <f>IF(Data!$E24=CL$1, "",             IF(ISERR(SEARCH(CL$1,Data!$A24)),"",          ";" &amp; VLOOKUP(CL$1,Data!$E:$F,2, FALSE) &amp; ";"   )             )</f>
        <v/>
      </c>
      <c r="CM24" t="str">
        <f>IF(Data!$E24=CM$1, "",             IF(ISERR(SEARCH(CM$1,Data!$A24)),"",          ";" &amp; VLOOKUP(CM$1,Data!$E:$F,2, FALSE) &amp; ";"   )             )</f>
        <v/>
      </c>
      <c r="CN24" t="str">
        <f>IF(Data!$E24=CN$1, "",             IF(ISERR(SEARCH(CN$1,Data!$A24)),"",          ";" &amp; VLOOKUP(CN$1,Data!$E:$F,2, FALSE) &amp; ";"   )             )</f>
        <v/>
      </c>
      <c r="CO24" t="str">
        <f>IF(Data!$E24=CO$1, "",             IF(ISERR(SEARCH(CO$1,Data!$A24)),"",          ";" &amp; VLOOKUP(CO$1,Data!$E:$F,2, FALSE) &amp; ";"   )             )</f>
        <v/>
      </c>
      <c r="CP24" t="str">
        <f>IF(Data!$E24=CP$1, "",             IF(ISERR(SEARCH(CP$1,Data!$A24)),"",          ";" &amp; VLOOKUP(CP$1,Data!$E:$F,2, FALSE) &amp; ";"   )             )</f>
        <v/>
      </c>
      <c r="CQ24" t="str">
        <f>IF(Data!$E24=CQ$1, "",             IF(ISERR(SEARCH(CQ$1,Data!$A24)),"",          ";" &amp; VLOOKUP(CQ$1,Data!$E:$F,2, FALSE) &amp; ";"   )             )</f>
        <v/>
      </c>
      <c r="CR24" t="str">
        <f>IF(Data!$E24=CR$1, "",             IF(ISERR(SEARCH(CR$1,Data!$A24)),"",          ";" &amp; VLOOKUP(CR$1,Data!$E:$F,2, FALSE) &amp; ";"   )             )</f>
        <v/>
      </c>
      <c r="CS24" t="str">
        <f>IF(Data!$E24=CS$1, "",             IF(ISERR(SEARCH(CS$1,Data!$A24)),"",          ";" &amp; VLOOKUP(CS$1,Data!$E:$F,2, FALSE) &amp; ";"   )             )</f>
        <v/>
      </c>
      <c r="CT24" t="str">
        <f>IF(Data!$E24=CT$1, "",             IF(ISERR(SEARCH(CT$1,Data!$A24)),"",          ";" &amp; VLOOKUP(CT$1,Data!$E:$F,2, FALSE) &amp; ";"   )             )</f>
        <v/>
      </c>
      <c r="CU24" t="str">
        <f>IF(Data!$E24=CU$1, "",             IF(ISERR(SEARCH(CU$1,Data!$A24)),"",          ";" &amp; VLOOKUP(CU$1,Data!$E:$F,2, FALSE) &amp; ";"   )             )</f>
        <v/>
      </c>
      <c r="CV24" t="str">
        <f>IF(Data!$E24=CV$1, "",             IF(ISERR(SEARCH(CV$1,Data!$A24)),"",          ";" &amp; VLOOKUP(CV$1,Data!$E:$F,2, FALSE) &amp; ";"   )             )</f>
        <v/>
      </c>
      <c r="CW24" t="str">
        <f>IF(Data!$E24=CW$1, "",             IF(ISERR(SEARCH(CW$1,Data!$A24)),"",          ";" &amp; VLOOKUP(CW$1,Data!$E:$F,2, FALSE) &amp; ";"   )             )</f>
        <v/>
      </c>
      <c r="CX24" t="str">
        <f>IF(Data!$E24=CX$1, "",             IF(ISERR(SEARCH(CX$1,Data!$A24)),"",          ";" &amp; VLOOKUP(CX$1,Data!$E:$F,2, FALSE) &amp; ";"   )             )</f>
        <v/>
      </c>
      <c r="CY24" t="str">
        <f>IF(Data!$E24=CY$1, "",             IF(ISERR(SEARCH(CY$1,Data!$A24)),"",          ";" &amp; VLOOKUP(CY$1,Data!$E:$F,2, FALSE) &amp; ";"   )             )</f>
        <v/>
      </c>
      <c r="CZ24" t="str">
        <f>IF(Data!$E24=CZ$1, "",             IF(ISERR(SEARCH(CZ$1,Data!$A24)),"",          ";" &amp; VLOOKUP(CZ$1,Data!$E:$F,2, FALSE) &amp; ";"   )             )</f>
        <v/>
      </c>
      <c r="DA24" t="str">
        <f>IF(Data!$E24=DA$1, "",             IF(ISERR(SEARCH(DA$1,Data!$A24)),"",          ";" &amp; VLOOKUP(DA$1,Data!$E:$F,2, FALSE) &amp; ";"   )             )</f>
        <v/>
      </c>
      <c r="DB24" t="str">
        <f>IF(Data!$E24=DB$1, "",             IF(ISERR(SEARCH(DB$1,Data!$A24)),"",          ";" &amp; VLOOKUP(DB$1,Data!$E:$F,2, FALSE) &amp; ";"   )             )</f>
        <v/>
      </c>
      <c r="DC24" t="str">
        <f>IF(Data!$E24=DC$1, "",             IF(ISERR(SEARCH(DC$1,Data!$A24)),"",          ";" &amp; VLOOKUP(DC$1,Data!$E:$F,2, FALSE) &amp; ";"   )             )</f>
        <v/>
      </c>
      <c r="DD24" t="str">
        <f>IF(Data!$E24=DD$1, "",             IF(ISERR(SEARCH(DD$1,Data!$A24)),"",          ";" &amp; VLOOKUP(DD$1,Data!$E:$F,2, FALSE) &amp; ";"   )             )</f>
        <v/>
      </c>
      <c r="DE24" t="str">
        <f>IF(Data!$E24=DE$1, "",             IF(ISERR(SEARCH(DE$1,Data!$A24)),"",          ";" &amp; VLOOKUP(DE$1,Data!$E:$F,2, FALSE) &amp; ";"   )             )</f>
        <v/>
      </c>
      <c r="DF24" t="str">
        <f>IF(Data!$E24=DF$1, "",             IF(ISERR(SEARCH(DF$1,Data!$A24)),"",          ";" &amp; VLOOKUP(DF$1,Data!$E:$F,2, FALSE) &amp; ";"   )             )</f>
        <v/>
      </c>
      <c r="DG24" t="str">
        <f>IF(Data!$E24=DG$1, "",             IF(ISERR(SEARCH(DG$1,Data!$A24)),"",          ";" &amp; VLOOKUP(DG$1,Data!$E:$F,2, FALSE) &amp; ";"   )             )</f>
        <v/>
      </c>
      <c r="DH24" t="str">
        <f>IF(Data!$E24=DH$1, "",             IF(ISERR(SEARCH(DH$1,Data!$A24)),"",          ";" &amp; VLOOKUP(DH$1,Data!$E:$F,2, FALSE) &amp; ";"   )             )</f>
        <v/>
      </c>
      <c r="DI24" t="str">
        <f>IF(Data!$E24=DI$1, "",             IF(ISERR(SEARCH(DI$1,Data!$A24)),"",          ";" &amp; VLOOKUP(DI$1,Data!$E:$F,2, FALSE) &amp; ";"   )             )</f>
        <v/>
      </c>
      <c r="DJ24" t="str">
        <f>IF(Data!$E24=DJ$1, "",             IF(ISERR(SEARCH(DJ$1,Data!$A24)),"",          ";" &amp; VLOOKUP(DJ$1,Data!$E:$F,2, FALSE) &amp; ";"   )             )</f>
        <v/>
      </c>
      <c r="DK24" t="str">
        <f>IF(Data!$E24=DK$1, "",             IF(ISERR(SEARCH(DK$1,Data!$A24)),"",          ";" &amp; VLOOKUP(DK$1,Data!$E:$F,2, FALSE) &amp; ";"   )             )</f>
        <v/>
      </c>
      <c r="DL24" t="str">
        <f>IF(Data!$E24=DL$1, "",             IF(ISERR(SEARCH(DL$1,Data!$A24)),"",          ";" &amp; VLOOKUP(DL$1,Data!$E:$F,2, FALSE) &amp; ";"   )             )</f>
        <v/>
      </c>
      <c r="DM24" t="str">
        <f>IF(Data!$E24=DM$1, "",             IF(ISERR(SEARCH(DM$1,Data!$A24)),"",          ";" &amp; VLOOKUP(DM$1,Data!$E:$F,2, FALSE) &amp; ";"   )             )</f>
        <v/>
      </c>
      <c r="DN24" t="str">
        <f>IF(Data!$E24=DN$1, "",             IF(ISERR(SEARCH(DN$1,Data!$A24)),"",          ";" &amp; VLOOKUP(DN$1,Data!$E:$F,2, FALSE) &amp; ";"   )             )</f>
        <v/>
      </c>
      <c r="DO24" t="str">
        <f>IF(Data!$E24=DO$1, "",             IF(ISERR(SEARCH(DO$1,Data!$A24)),"",          ";" &amp; VLOOKUP(DO$1,Data!$E:$F,2, FALSE) &amp; ";"   )             )</f>
        <v/>
      </c>
      <c r="DP24" t="str">
        <f>IF(Data!$E24=DP$1, "",             IF(ISERR(SEARCH(DP$1,Data!$A24)),"",          ";" &amp; VLOOKUP(DP$1,Data!$E:$F,2, FALSE) &amp; ";"   )             )</f>
        <v/>
      </c>
      <c r="DQ24" t="str">
        <f>IF(Data!$E24=DQ$1, "",             IF(ISERR(SEARCH(DQ$1,Data!$A24)),"",          ";" &amp; VLOOKUP(DQ$1,Data!$E:$F,2, FALSE) &amp; ";"   )             )</f>
        <v/>
      </c>
      <c r="DR24" t="str">
        <f>IF(Data!$E24=DR$1, "",             IF(ISERR(SEARCH(DR$1,Data!$A24)),"",          ";" &amp; VLOOKUP(DR$1,Data!$E:$F,2, FALSE) &amp; ";"   )             )</f>
        <v/>
      </c>
      <c r="DS24" t="str">
        <f>IF(Data!$E24=DS$1, "",             IF(ISERR(SEARCH(DS$1,Data!$A24)),"",          ";" &amp; VLOOKUP(DS$1,Data!$E:$F,2, FALSE) &amp; ";"   )             )</f>
        <v/>
      </c>
      <c r="DT24" t="str">
        <f>IF(Data!$E24=DT$1, "",             IF(ISERR(SEARCH(DT$1,Data!$A24)),"",          ";" &amp; VLOOKUP(DT$1,Data!$E:$F,2, FALSE) &amp; ";"   )             )</f>
        <v/>
      </c>
      <c r="DU24" t="str">
        <f>IF(Data!$E24=DU$1, "",             IF(ISERR(SEARCH(DU$1,Data!$A24)),"",          ";" &amp; VLOOKUP(DU$1,Data!$E:$F,2, FALSE) &amp; ";"   )             )</f>
        <v/>
      </c>
      <c r="DV24" t="str">
        <f>IF(Data!$E24=DV$1, "",             IF(ISERR(SEARCH(DV$1,Data!$A24)),"",          ";" &amp; VLOOKUP(DV$1,Data!$E:$F,2, FALSE) &amp; ";"   )             )</f>
        <v/>
      </c>
      <c r="DW24" t="str">
        <f>IF(Data!$E24=DW$1, "",             IF(ISERR(SEARCH(DW$1,Data!$A24)),"",          ";" &amp; VLOOKUP(DW$1,Data!$E:$F,2, FALSE) &amp; ";"   )             )</f>
        <v/>
      </c>
      <c r="DX24" t="str">
        <f>IF(Data!$E24=DX$1, "",             IF(ISERR(SEARCH(DX$1,Data!$A24)),"",          ";" &amp; VLOOKUP(DX$1,Data!$E:$F,2, FALSE) &amp; ";"   )             )</f>
        <v/>
      </c>
      <c r="DY24" t="str">
        <f>IF(Data!$E24=DY$1, "",             IF(ISERR(SEARCH(DY$1,Data!$A24)),"",          ";" &amp; VLOOKUP(DY$1,Data!$E:$F,2, FALSE) &amp; ";"   )             )</f>
        <v/>
      </c>
      <c r="DZ24" t="str">
        <f>IF(Data!$E24=DZ$1, "",             IF(ISERR(SEARCH(DZ$1,Data!$A24)),"",          ";" &amp; VLOOKUP(DZ$1,Data!$E:$F,2, FALSE) &amp; ";"   )             )</f>
        <v/>
      </c>
      <c r="EA24" t="str">
        <f>IF(Data!$E24=EA$1, "",             IF(ISERR(SEARCH(EA$1,Data!$A24)),"",          ";" &amp; VLOOKUP(EA$1,Data!$E:$F,2, FALSE) &amp; ";"   )             )</f>
        <v/>
      </c>
      <c r="EB24" t="str">
        <f>IF(Data!$E24=EB$1, "",             IF(ISERR(SEARCH(EB$1,Data!$A24)),"",          ";" &amp; VLOOKUP(EB$1,Data!$E:$F,2, FALSE) &amp; ";"   )             )</f>
        <v/>
      </c>
      <c r="EC24" t="str">
        <f>IF(Data!$E24=EC$1, "",             IF(ISERR(SEARCH(EC$1,Data!$A24)),"",          ";" &amp; VLOOKUP(EC$1,Data!$E:$F,2, FALSE) &amp; ";"   )             )</f>
        <v/>
      </c>
      <c r="ED24" t="str">
        <f>IF(Data!$E24=ED$1, "",             IF(ISERR(SEARCH(ED$1,Data!$A24)),"",          ";" &amp; VLOOKUP(ED$1,Data!$E:$F,2, FALSE) &amp; ";"   )             )</f>
        <v/>
      </c>
      <c r="EE24" t="str">
        <f>IF(Data!$E24=EE$1, "",             IF(ISERR(SEARCH(EE$1,Data!$A24)),"",          ";" &amp; VLOOKUP(EE$1,Data!$E:$F,2, FALSE) &amp; ";"   )             )</f>
        <v/>
      </c>
      <c r="EF24" t="str">
        <f>IF(Data!$E24=EF$1, "",             IF(ISERR(SEARCH(EF$1,Data!$A24)),"",          ";" &amp; VLOOKUP(EF$1,Data!$E:$F,2, FALSE) &amp; ";"   )             )</f>
        <v/>
      </c>
      <c r="EG24" t="str">
        <f>IF(Data!$E24=EG$1, "",             IF(ISERR(SEARCH(EG$1,Data!$A24)),"",          ";" &amp; VLOOKUP(EG$1,Data!$E:$F,2, FALSE) &amp; ";"   )             )</f>
        <v/>
      </c>
      <c r="EH24" t="str">
        <f>IF(Data!$E24=EH$1, "",             IF(ISERR(SEARCH(EH$1,Data!$A24)),"",          ";" &amp; VLOOKUP(EH$1,Data!$E:$F,2, FALSE) &amp; ";"   )             )</f>
        <v/>
      </c>
      <c r="EI24" t="str">
        <f>IF(Data!$E24=EI$1, "",             IF(ISERR(SEARCH(EI$1,Data!$A24)),"",          ";" &amp; VLOOKUP(EI$1,Data!$E:$F,2, FALSE) &amp; ";"   )             )</f>
        <v/>
      </c>
      <c r="EJ24" t="str">
        <f>IF(Data!$E24=EJ$1, "",             IF(ISERR(SEARCH(EJ$1,Data!$A24)),"",          ";" &amp; VLOOKUP(EJ$1,Data!$E:$F,2, FALSE) &amp; ";"   )             )</f>
        <v/>
      </c>
      <c r="EK24" t="str">
        <f>IF(Data!$E24=EK$1, "",             IF(ISERR(SEARCH(EK$1,Data!$A24)),"",          ";" &amp; VLOOKUP(EK$1,Data!$E:$F,2, FALSE) &amp; ";"   )             )</f>
        <v/>
      </c>
      <c r="EL24" t="str">
        <f>IF(Data!$E24=EL$1, "",             IF(ISERR(SEARCH(EL$1,Data!$A24)),"",          ";" &amp; VLOOKUP(EL$1,Data!$E:$F,2, FALSE) &amp; ";"   )             )</f>
        <v/>
      </c>
      <c r="EM24" t="str">
        <f>IF(Data!$E24=EM$1, "",             IF(ISERR(SEARCH(EM$1,Data!$A24)),"",          ";" &amp; VLOOKUP(EM$1,Data!$E:$F,2, FALSE) &amp; ";"   )             )</f>
        <v/>
      </c>
      <c r="EN24" t="str">
        <f>IF(Data!$E24=EN$1, "",             IF(ISERR(SEARCH(EN$1,Data!$A24)),"",          ";" &amp; VLOOKUP(EN$1,Data!$E:$F,2, FALSE) &amp; ";"   )             )</f>
        <v/>
      </c>
      <c r="EO24" t="str">
        <f>IF(Data!$E24=EO$1, "",             IF(ISERR(SEARCH(EO$1,Data!$A24)),"",          ";" &amp; VLOOKUP(EO$1,Data!$E:$F,2, FALSE) &amp; ";"   )             )</f>
        <v/>
      </c>
      <c r="EP24" t="str">
        <f>IF(Data!$E24=EP$1, "",             IF(ISERR(SEARCH(EP$1,Data!$A24)),"",          ";" &amp; VLOOKUP(EP$1,Data!$E:$F,2, FALSE) &amp; ";"   )             )</f>
        <v/>
      </c>
      <c r="EQ24" t="str">
        <f>IF(Data!$E24=EQ$1, "",             IF(ISERR(SEARCH(EQ$1,Data!$A24)),"",          ";" &amp; VLOOKUP(EQ$1,Data!$E:$F,2, FALSE) &amp; ";"   )             )</f>
        <v/>
      </c>
      <c r="ER24" t="str">
        <f>IF(Data!$E24=ER$1, "",             IF(ISERR(SEARCH(ER$1,Data!$A24)),"",          ";" &amp; VLOOKUP(ER$1,Data!$E:$F,2, FALSE) &amp; ";"   )             )</f>
        <v/>
      </c>
      <c r="ES24" t="str">
        <f>IF(Data!$E24=ES$1, "",             IF(ISERR(SEARCH(ES$1,Data!$A24)),"",          ";" &amp; VLOOKUP(ES$1,Data!$E:$F,2, FALSE) &amp; ";"   )             )</f>
        <v/>
      </c>
      <c r="ET24" t="str">
        <f>IF(Data!$E24=ET$1, "",             IF(ISERR(SEARCH(ET$1,Data!$A24)),"",          ";" &amp; VLOOKUP(ET$1,Data!$E:$F,2, FALSE) &amp; ";"   )             )</f>
        <v/>
      </c>
      <c r="EU24" t="str">
        <f>IF(Data!$E24=EU$1, "",             IF(ISERR(SEARCH(EU$1,Data!$A24)),"",          ";" &amp; VLOOKUP(EU$1,Data!$E:$F,2, FALSE) &amp; ";"   )             )</f>
        <v/>
      </c>
      <c r="EV24" t="str">
        <f>IF(Data!$E24=EV$1, "",             IF(ISERR(SEARCH(EV$1,Data!$A24)),"",          ";" &amp; VLOOKUP(EV$1,Data!$E:$F,2, FALSE) &amp; ";"   )             )</f>
        <v/>
      </c>
      <c r="EW24" t="str">
        <f>IF(Data!$E24=EW$1, "",             IF(ISERR(SEARCH(EW$1,Data!$A24)),"",          ";" &amp; VLOOKUP(EW$1,Data!$E:$F,2, FALSE) &amp; ";"   )             )</f>
        <v/>
      </c>
      <c r="EX24" t="str">
        <f>IF(Data!$E24=EX$1, "",             IF(ISERR(SEARCH(EX$1,Data!$A24)),"",          ";" &amp; VLOOKUP(EX$1,Data!$E:$F,2, FALSE) &amp; ";"   )             )</f>
        <v/>
      </c>
      <c r="EY24" t="str">
        <f>IF(Data!$E24=EY$1, "",             IF(ISERR(SEARCH(EY$1,Data!$A24)),"",          ";" &amp; VLOOKUP(EY$1,Data!$E:$F,2, FALSE) &amp; ";"   )             )</f>
        <v/>
      </c>
      <c r="EZ24" t="str">
        <f>IF(Data!$E24=EZ$1, "",             IF(ISERR(SEARCH(EZ$1,Data!$A24)),"",          ";" &amp; VLOOKUP(EZ$1,Data!$E:$F,2, FALSE) &amp; ";"   )             )</f>
        <v/>
      </c>
      <c r="FA24" t="str">
        <f>IF(Data!$E24=FA$1, "",             IF(ISERR(SEARCH(FA$1,Data!$A24)),"",          ";" &amp; VLOOKUP(FA$1,Data!$E:$F,2, FALSE) &amp; ";"   )             )</f>
        <v/>
      </c>
      <c r="FB24" t="str">
        <f>IF(Data!$E24=FB$1, "",             IF(ISERR(SEARCH(FB$1,Data!$A24)),"",          ";" &amp; VLOOKUP(FB$1,Data!$E:$F,2, FALSE) &amp; ";"   )             )</f>
        <v/>
      </c>
      <c r="FC24" t="str">
        <f>IF(Data!$E24=FC$1, "",             IF(ISERR(SEARCH(FC$1,Data!$A24)),"",          ";" &amp; VLOOKUP(FC$1,Data!$E:$F,2, FALSE) &amp; ";"   )             )</f>
        <v/>
      </c>
      <c r="FD24" t="str">
        <f>IF(Data!$E24=FD$1, "",             IF(ISERR(SEARCH(FD$1,Data!$A24)),"",          ";" &amp; VLOOKUP(FD$1,Data!$E:$F,2, FALSE) &amp; ";"   )             )</f>
        <v/>
      </c>
      <c r="FE24" t="str">
        <f>IF(Data!$E24=FE$1, "",             IF(ISERR(SEARCH(FE$1,Data!$A24)),"",          ";" &amp; VLOOKUP(FE$1,Data!$E:$F,2, FALSE) &amp; ";"   )             )</f>
        <v/>
      </c>
      <c r="FF24" t="str">
        <f>IF(Data!$E24=FF$1, "",             IF(ISERR(SEARCH(FF$1,Data!$A24)),"",          ";" &amp; VLOOKUP(FF$1,Data!$E:$F,2, FALSE) &amp; ";"   )             )</f>
        <v/>
      </c>
      <c r="FG24" t="str">
        <f>IF(Data!$E24=FG$1, "",             IF(ISERR(SEARCH(FG$1,Data!$A24)),"",          ";" &amp; VLOOKUP(FG$1,Data!$E:$F,2, FALSE) &amp; ";"   )             )</f>
        <v/>
      </c>
      <c r="FH24" t="str">
        <f>IF(Data!$E24=FH$1, "",             IF(ISERR(SEARCH(FH$1,Data!$A24)),"",          ";" &amp; VLOOKUP(FH$1,Data!$E:$F,2, FALSE) &amp; ";"   )             )</f>
        <v/>
      </c>
      <c r="FI24" t="str">
        <f>IF(Data!$E24=FI$1, "",             IF(ISERR(SEARCH(FI$1,Data!$A24)),"",          ";" &amp; VLOOKUP(FI$1,Data!$E:$F,2, FALSE) &amp; ";"   )             )</f>
        <v/>
      </c>
      <c r="FJ24" t="str">
        <f>IF(Data!$E24=FJ$1, "",             IF(ISERR(SEARCH(FJ$1,Data!$A24)),"",          ";" &amp; VLOOKUP(FJ$1,Data!$E:$F,2, FALSE) &amp; ";"   )             )</f>
        <v/>
      </c>
      <c r="FK24" t="str">
        <f>IF(Data!$E24=FK$1, "",             IF(ISERR(SEARCH(FK$1,Data!$A24)),"",          ";" &amp; VLOOKUP(FK$1,Data!$E:$F,2, FALSE) &amp; ";"   )             )</f>
        <v/>
      </c>
      <c r="FL24" t="str">
        <f>IF(Data!$E24=FL$1, "",             IF(ISERR(SEARCH(FL$1,Data!$A24)),"",          ";" &amp; VLOOKUP(FL$1,Data!$E:$F,2, FALSE) &amp; ";"   )             )</f>
        <v/>
      </c>
      <c r="FM24" t="str">
        <f>IF(Data!$E24=FM$1, "",             IF(ISERR(SEARCH(FM$1,Data!$A24)),"",          ";" &amp; VLOOKUP(FM$1,Data!$E:$F,2, FALSE) &amp; ";"   )             )</f>
        <v/>
      </c>
      <c r="FN24" t="str">
        <f>IF(Data!$E24=FN$1, "",             IF(ISERR(SEARCH(FN$1,Data!$A24)),"",          ";" &amp; VLOOKUP(FN$1,Data!$E:$F,2, FALSE) &amp; ";"   )             )</f>
        <v/>
      </c>
      <c r="FO24" t="str">
        <f>IF(Data!$E24=FO$1, "",             IF(ISERR(SEARCH(FO$1,Data!$A24)),"",          ";" &amp; VLOOKUP(FO$1,Data!$E:$F,2, FALSE) &amp; ";"   )             )</f>
        <v/>
      </c>
      <c r="FP24" t="str">
        <f>IF(Data!$E24=FP$1, "",             IF(ISERR(SEARCH(FP$1,Data!$A24)),"",          ";" &amp; VLOOKUP(FP$1,Data!$E:$F,2, FALSE) &amp; ";"   )             )</f>
        <v/>
      </c>
      <c r="FQ24" t="str">
        <f>IF(Data!$E24=FQ$1, "",             IF(ISERR(SEARCH(FQ$1,Data!$A24)),"",          ";" &amp; VLOOKUP(FQ$1,Data!$E:$F,2, FALSE) &amp; ";"   )             )</f>
        <v/>
      </c>
      <c r="FR24" t="str">
        <f>IF(Data!$E24=FR$1, "",             IF(ISERR(SEARCH(FR$1,Data!$A24)),"",          ";" &amp; VLOOKUP(FR$1,Data!$E:$F,2, FALSE) &amp; ";"   )             )</f>
        <v/>
      </c>
      <c r="FS24" t="str">
        <f>IF(Data!$E24=FS$1, "",             IF(ISERR(SEARCH(FS$1,Data!$A24)),"",          ";" &amp; VLOOKUP(FS$1,Data!$E:$F,2, FALSE) &amp; ";"   )             )</f>
        <v/>
      </c>
      <c r="FT24" t="str">
        <f>IF(Data!$E24=FT$1, "",             IF(ISERR(SEARCH(FT$1,Data!$A24)),"",          ";" &amp; VLOOKUP(FT$1,Data!$E:$F,2, FALSE) &amp; ";"   )             )</f>
        <v/>
      </c>
      <c r="FU24" t="str">
        <f>IF(Data!$E24=FU$1, "",             IF(ISERR(SEARCH(FU$1,Data!$A24)),"",          ";" &amp; VLOOKUP(FU$1,Data!$E:$F,2, FALSE) &amp; ";"   )             )</f>
        <v/>
      </c>
      <c r="FV24" t="str">
        <f>IF(Data!$E24=FV$1, "",             IF(ISERR(SEARCH(FV$1,Data!$A24)),"",          ";" &amp; VLOOKUP(FV$1,Data!$E:$F,2, FALSE) &amp; ";"   )             )</f>
        <v/>
      </c>
      <c r="FW24" t="str">
        <f>IF(Data!$E24=FW$1, "",             IF(ISERR(SEARCH(FW$1,Data!$A24)),"",          ";" &amp; VLOOKUP(FW$1,Data!$E:$F,2, FALSE) &amp; ";"   )             )</f>
        <v/>
      </c>
      <c r="FX24" t="str">
        <f>IF(Data!$E24=FX$1, "",             IF(ISERR(SEARCH(FX$1,Data!$A24)),"",          ";" &amp; VLOOKUP(FX$1,Data!$E:$F,2, FALSE) &amp; ";"   )             )</f>
        <v/>
      </c>
      <c r="FY24" t="str">
        <f>IF(Data!$E24=FY$1, "",             IF(ISERR(SEARCH(FY$1,Data!$A24)),"",          ";" &amp; VLOOKUP(FY$1,Data!$E:$F,2, FALSE) &amp; ";"   )             )</f>
        <v/>
      </c>
      <c r="FZ24" t="str">
        <f>IF(Data!$E24=FZ$1, "",             IF(ISERR(SEARCH(FZ$1,Data!$A24)),"",          ";" &amp; VLOOKUP(FZ$1,Data!$E:$F,2, FALSE) &amp; ";"   )             )</f>
        <v/>
      </c>
      <c r="GA24" t="str">
        <f>IF(Data!$E24=GA$1, "",             IF(ISERR(SEARCH(GA$1,Data!$A24)),"",          ";" &amp; VLOOKUP(GA$1,Data!$E:$F,2, FALSE) &amp; ";"   )             )</f>
        <v/>
      </c>
      <c r="GB24" t="str">
        <f>IF(Data!$E24=GB$1, "",             IF(ISERR(SEARCH(GB$1,Data!$A24)),"",          ";" &amp; VLOOKUP(GB$1,Data!$E:$F,2, FALSE) &amp; ";"   )             )</f>
        <v/>
      </c>
      <c r="GC24" t="str">
        <f>IF(Data!$E24=GC$1, "",             IF(ISERR(SEARCH(GC$1,Data!$A24)),"",          ";" &amp; VLOOKUP(GC$1,Data!$E:$F,2, FALSE) &amp; ";"   )             )</f>
        <v/>
      </c>
      <c r="GD24" t="str">
        <f>IF(Data!$E24=GD$1, "",             IF(ISERR(SEARCH(GD$1,Data!$A24)),"",          ";" &amp; VLOOKUP(GD$1,Data!$E:$F,2, FALSE) &amp; ";"   )             )</f>
        <v/>
      </c>
      <c r="GE24" t="str">
        <f>IF(Data!$E24=GE$1, "",             IF(ISERR(SEARCH(GE$1,Data!$A24)),"",          ";" &amp; VLOOKUP(GE$1,Data!$E:$F,2, FALSE) &amp; ";"   )             )</f>
        <v/>
      </c>
      <c r="GF24" t="str">
        <f>IF(Data!$E24=GF$1, "",             IF(ISERR(SEARCH(GF$1,Data!$A24)),"",          ";" &amp; VLOOKUP(GF$1,Data!$E:$F,2, FALSE) &amp; ";"   )             )</f>
        <v/>
      </c>
      <c r="GG24" t="str">
        <f>IF(Data!$E24=GG$1, "",             IF(ISERR(SEARCH(GG$1,Data!$A24)),"",          ";" &amp; VLOOKUP(GG$1,Data!$E:$F,2, FALSE) &amp; ";"   )             )</f>
        <v/>
      </c>
      <c r="GH24" t="str">
        <f>IF(Data!$E24=GH$1, "",             IF(ISERR(SEARCH(GH$1,Data!$A24)),"",          ";" &amp; VLOOKUP(GH$1,Data!$E:$F,2, FALSE) &amp; ";"   )             )</f>
        <v/>
      </c>
      <c r="GI24" t="str">
        <f>IF(Data!$E24=GI$1, "",             IF(ISERR(SEARCH(GI$1,Data!$A24)),"",          ";" &amp; VLOOKUP(GI$1,Data!$E:$F,2, FALSE) &amp; ";"   )             )</f>
        <v/>
      </c>
      <c r="GJ24" t="str">
        <f>IF(Data!$E24=GJ$1, "",             IF(ISERR(SEARCH(GJ$1,Data!$A24)),"",          ";" &amp; VLOOKUP(GJ$1,Data!$E:$F,2, FALSE) &amp; ";"   )             )</f>
        <v/>
      </c>
      <c r="GK24" t="str">
        <f>IF(Data!$E24=GK$1, "",             IF(ISERR(SEARCH(GK$1,Data!$A24)),"",          ";" &amp; VLOOKUP(GK$1,Data!$E:$F,2, FALSE) &amp; ";"   )             )</f>
        <v/>
      </c>
      <c r="GL24" t="str">
        <f>IF(Data!$E24=GL$1, "",             IF(ISERR(SEARCH(GL$1,Data!$A24)),"",          ";" &amp; VLOOKUP(GL$1,Data!$E:$F,2, FALSE) &amp; ";"   )             )</f>
        <v/>
      </c>
      <c r="GM24" t="str">
        <f>IF(Data!$E24=GM$1, "",             IF(ISERR(SEARCH(GM$1,Data!$A24)),"",          ";" &amp; VLOOKUP(GM$1,Data!$E:$F,2, FALSE) &amp; ";"   )             )</f>
        <v/>
      </c>
      <c r="GN24" t="str">
        <f>IF(Data!$E24=GN$1, "",             IF(ISERR(SEARCH(GN$1,Data!$A24)),"",          ";" &amp; VLOOKUP(GN$1,Data!$E:$F,2, FALSE) &amp; ";"   )             )</f>
        <v/>
      </c>
      <c r="GO24" t="str">
        <f>IF(Data!$E24=GO$1, "",             IF(ISERR(SEARCH(GO$1,Data!$A24)),"",          ";" &amp; VLOOKUP(GO$1,Data!$E:$F,2, FALSE) &amp; ";"   )             )</f>
        <v/>
      </c>
      <c r="GP24" t="str">
        <f>IF(Data!$E24=GP$1, "",             IF(ISERR(SEARCH(GP$1,Data!$A24)),"",          ";" &amp; VLOOKUP(GP$1,Data!$E:$F,2, FALSE) &amp; ";"   )             )</f>
        <v/>
      </c>
      <c r="GQ24" t="str">
        <f>IF(Data!$E24=GQ$1, "",             IF(ISERR(SEARCH(GQ$1,Data!$A24)),"",          ";" &amp; VLOOKUP(GQ$1,Data!$E:$F,2, FALSE) &amp; ";"   )             )</f>
        <v/>
      </c>
      <c r="GR24" t="str">
        <f>IF(Data!$E24=GR$1, "",             IF(ISERR(SEARCH(GR$1,Data!$A24)),"",          ";" &amp; VLOOKUP(GR$1,Data!$E:$F,2, FALSE) &amp; ";"   )             )</f>
        <v/>
      </c>
      <c r="GS24" t="str">
        <f>IF(Data!$E24=GS$1, "",             IF(ISERR(SEARCH(GS$1,Data!$A24)),"",          ";" &amp; VLOOKUP(GS$1,Data!$E:$F,2, FALSE) &amp; ";"   )             )</f>
        <v/>
      </c>
      <c r="GT24" t="str">
        <f>IF(Data!$E24=GT$1, "",             IF(ISERR(SEARCH(GT$1,Data!$A24)),"",          ";" &amp; VLOOKUP(GT$1,Data!$E:$F,2, FALSE) &amp; ";"   )             )</f>
        <v/>
      </c>
      <c r="GU24" t="str">
        <f>IF(Data!$E24=GU$1, "",             IF(ISERR(SEARCH(GU$1,Data!$A24)),"",          ";" &amp; VLOOKUP(GU$1,Data!$E:$F,2, FALSE) &amp; ";"   )             )</f>
        <v/>
      </c>
      <c r="GV24" t="str">
        <f>IF(Data!$E24=GV$1, "",             IF(ISERR(SEARCH(GV$1,Data!$A24)),"",          ";" &amp; VLOOKUP(GV$1,Data!$E:$F,2, FALSE) &amp; ";"   )             )</f>
        <v/>
      </c>
      <c r="GW24" t="str">
        <f>IF(Data!$E24=GW$1, "",             IF(ISERR(SEARCH(GW$1,Data!$A24)),"",          ";" &amp; VLOOKUP(GW$1,Data!$E:$F,2, FALSE) &amp; ";"   )             )</f>
        <v/>
      </c>
      <c r="GX24" t="str">
        <f>IF(Data!$E24=GX$1, "",             IF(ISERR(SEARCH(GX$1,Data!$A24)),"",          ";" &amp; VLOOKUP(GX$1,Data!$E:$F,2, FALSE) &amp; ";"   )             )</f>
        <v/>
      </c>
      <c r="GY24" t="str">
        <f>IF(Data!$E24=GY$1, "",             IF(ISERR(SEARCH(GY$1,Data!$A24)),"",          ";" &amp; VLOOKUP(GY$1,Data!$E:$F,2, FALSE) &amp; ";"   )             )</f>
        <v/>
      </c>
      <c r="GZ24" t="str">
        <f>IF(Data!$E24=GZ$1, "",             IF(ISERR(SEARCH(GZ$1,Data!$A24)),"",          ";" &amp; VLOOKUP(GZ$1,Data!$E:$F,2, FALSE) &amp; ";"   )             )</f>
        <v/>
      </c>
      <c r="HA24" t="str">
        <f>IF(Data!$E24=HA$1, "",             IF(ISERR(SEARCH(HA$1,Data!$A24)),"",          ";" &amp; VLOOKUP(HA$1,Data!$E:$F,2, FALSE) &amp; ";"   )             )</f>
        <v/>
      </c>
      <c r="HB24" t="str">
        <f>IF(Data!$E24=HB$1, "",             IF(ISERR(SEARCH(HB$1,Data!$A24)),"",          ";" &amp; VLOOKUP(HB$1,Data!$E:$F,2, FALSE) &amp; ";"   )             )</f>
        <v/>
      </c>
      <c r="HC24" t="str">
        <f>IF(Data!$E24=HC$1, "",             IF(ISERR(SEARCH(HC$1,Data!$A24)),"",          ";" &amp; VLOOKUP(HC$1,Data!$E:$F,2, FALSE) &amp; ";"   )             )</f>
        <v/>
      </c>
      <c r="HD24" t="str">
        <f>IF(Data!$E24=HD$1, "",             IF(ISERR(SEARCH(HD$1,Data!$A24)),"",          ";" &amp; VLOOKUP(HD$1,Data!$E:$F,2, FALSE) &amp; ";"   )             )</f>
        <v/>
      </c>
      <c r="HE24" t="str">
        <f>IF(Data!$E24=HE$1, "",             IF(ISERR(SEARCH(HE$1,Data!$A24)),"",          ";" &amp; VLOOKUP(HE$1,Data!$E:$F,2, FALSE) &amp; ";"   )             )</f>
        <v/>
      </c>
      <c r="HF24" t="str">
        <f>IF(Data!$E24=HF$1, "",             IF(ISERR(SEARCH(HF$1,Data!$A24)),"",          ";" &amp; VLOOKUP(HF$1,Data!$E:$F,2, FALSE) &amp; ";"   )             )</f>
        <v/>
      </c>
      <c r="HG24" t="str">
        <f>IF(Data!$E24=HG$1, "",             IF(ISERR(SEARCH(HG$1,Data!$A24)),"",          ";" &amp; VLOOKUP(HG$1,Data!$E:$F,2, FALSE) &amp; ";"   )             )</f>
        <v/>
      </c>
      <c r="HH24" t="str">
        <f>IF(Data!$E24=HH$1, "",             IF(ISERR(SEARCH(HH$1,Data!$A24)),"",          ";" &amp; VLOOKUP(HH$1,Data!$E:$F,2, FALSE) &amp; ";"   )             )</f>
        <v/>
      </c>
      <c r="HI24" t="str">
        <f>IF(Data!$E24=HI$1, "",             IF(ISERR(SEARCH(HI$1,Data!$A24)),"",          ";" &amp; VLOOKUP(HI$1,Data!$E:$F,2, FALSE) &amp; ";"   )             )</f>
        <v/>
      </c>
      <c r="HJ24" t="str">
        <f>IF(Data!$E24=HJ$1, "",             IF(ISERR(SEARCH(HJ$1,Data!$A24)),"",          ";" &amp; VLOOKUP(HJ$1,Data!$E:$F,2, FALSE) &amp; ";"   )             )</f>
        <v/>
      </c>
      <c r="HK24" t="str">
        <f>IF(Data!$E24=HK$1, "",             IF(ISERR(SEARCH(HK$1,Data!$A24)),"",          ";" &amp; VLOOKUP(HK$1,Data!$E:$F,2, FALSE) &amp; ";"   )             )</f>
        <v/>
      </c>
      <c r="HL24" t="str">
        <f>IF(Data!$E24=HL$1, "",             IF(ISERR(SEARCH(HL$1,Data!$A24)),"",          ";" &amp; VLOOKUP(HL$1,Data!$E:$F,2, FALSE) &amp; ";"   )             )</f>
        <v/>
      </c>
      <c r="HM24" t="str">
        <f>IF(Data!$E24=HM$1, "",             IF(ISERR(SEARCH(HM$1,Data!$A24)),"",          ";" &amp; VLOOKUP(HM$1,Data!$E:$F,2, FALSE) &amp; ";"   )             )</f>
        <v/>
      </c>
      <c r="HN24" t="str">
        <f>IF(Data!$E24=HN$1, "",             IF(ISERR(SEARCH(HN$1,Data!$A24)),"",          ";" &amp; VLOOKUP(HN$1,Data!$E:$F,2, FALSE) &amp; ";"   )             )</f>
        <v/>
      </c>
      <c r="HO24" t="str">
        <f>IF(Data!$E24=HO$1, "",             IF(ISERR(SEARCH(HO$1,Data!$A24)),"",          ";" &amp; VLOOKUP(HO$1,Data!$E:$F,2, FALSE) &amp; ";"   )             )</f>
        <v/>
      </c>
      <c r="HP24" t="str">
        <f>IF(Data!$E24=HP$1, "",             IF(ISERR(SEARCH(HP$1,Data!$A24)),"",          ";" &amp; VLOOKUP(HP$1,Data!$E:$F,2, FALSE) &amp; ";"   )             )</f>
        <v/>
      </c>
      <c r="HQ24" t="str">
        <f>IF(Data!$E24=HQ$1, "",             IF(ISERR(SEARCH(HQ$1,Data!$A24)),"",          ";" &amp; VLOOKUP(HQ$1,Data!$E:$F,2, FALSE) &amp; ";"   )             )</f>
        <v/>
      </c>
      <c r="HR24" t="str">
        <f>IF(Data!$E24=HR$1, "",             IF(ISERR(SEARCH(HR$1,Data!$A24)),"",          ";" &amp; VLOOKUP(HR$1,Data!$E:$F,2, FALSE) &amp; ";"   )             )</f>
        <v/>
      </c>
      <c r="HS24" t="str">
        <f>IF(Data!$E24=HS$1, "",             IF(ISERR(SEARCH(HS$1,Data!$A24)),"",          ";" &amp; VLOOKUP(HS$1,Data!$E:$F,2, FALSE) &amp; ";"   )             )</f>
        <v/>
      </c>
      <c r="HT24" t="str">
        <f>IF(Data!$E24=HT$1, "",             IF(ISERR(SEARCH(HT$1,Data!$A24)),"",          ";" &amp; VLOOKUP(HT$1,Data!$E:$F,2, FALSE) &amp; ";"   )             )</f>
        <v/>
      </c>
      <c r="HU24" t="str">
        <f>IF(Data!$E24=HU$1, "",             IF(ISERR(SEARCH(HU$1,Data!$A24)),"",          ";" &amp; VLOOKUP(HU$1,Data!$E:$F,2, FALSE) &amp; ";"   )             )</f>
        <v/>
      </c>
      <c r="HV24" t="str">
        <f>IF(Data!$E24=HV$1, "",             IF(ISERR(SEARCH(HV$1,Data!$A24)),"",          ";" &amp; VLOOKUP(HV$1,Data!$E:$F,2, FALSE) &amp; ";"   )             )</f>
        <v/>
      </c>
      <c r="HW24" t="str">
        <f>IF(Data!$E24=HW$1, "",             IF(ISERR(SEARCH(HW$1,Data!$A24)),"",          ";" &amp; VLOOKUP(HW$1,Data!$E:$F,2, FALSE) &amp; ";"   )             )</f>
        <v/>
      </c>
      <c r="HX24" t="str">
        <f>IF(Data!$E24=HX$1, "",             IF(ISERR(SEARCH(HX$1,Data!$A24)),"",          ";" &amp; VLOOKUP(HX$1,Data!$E:$F,2, FALSE) &amp; ";"   )             )</f>
        <v/>
      </c>
      <c r="HY24" t="str">
        <f>IF(Data!$E24=HY$1, "",             IF(ISERR(SEARCH(HY$1,Data!$A24)),"",          ";" &amp; VLOOKUP(HY$1,Data!$E:$F,2, FALSE) &amp; ";"   )             )</f>
        <v/>
      </c>
      <c r="HZ24" t="str">
        <f>IF(Data!$E24=HZ$1, "",             IF(ISERR(SEARCH(HZ$1,Data!$A24)),"",          ";" &amp; VLOOKUP(HZ$1,Data!$E:$F,2, FALSE) &amp; ";"   )             )</f>
        <v/>
      </c>
      <c r="IA24" t="str">
        <f>IF(Data!$E24=IA$1, "",             IF(ISERR(SEARCH(IA$1,Data!$A24)),"",          ";" &amp; VLOOKUP(IA$1,Data!$E:$F,2, FALSE) &amp; ";"   )             )</f>
        <v/>
      </c>
      <c r="IB24" t="str">
        <f>IF(Data!$E24=IB$1, "",             IF(ISERR(SEARCH(IB$1,Data!$A24)),"",          ";" &amp; VLOOKUP(IB$1,Data!$E:$F,2, FALSE) &amp; ";"   )             )</f>
        <v/>
      </c>
      <c r="IC24" t="str">
        <f>IF(Data!$E24=IC$1, "",             IF(ISERR(SEARCH(IC$1,Data!$A24)),"",          ";" &amp; VLOOKUP(IC$1,Data!$E:$F,2, FALSE) &amp; ";"   )             )</f>
        <v/>
      </c>
      <c r="ID24" t="str">
        <f>IF(Data!$E24=ID$1, "",             IF(ISERR(SEARCH(ID$1,Data!$A24)),"",          ";" &amp; VLOOKUP(ID$1,Data!$E:$F,2, FALSE) &amp; ";"   )             )</f>
        <v/>
      </c>
      <c r="IE24" t="str">
        <f>IF(Data!$E24=IE$1, "",             IF(ISERR(SEARCH(IE$1,Data!$A24)),"",          ";" &amp; VLOOKUP(IE$1,Data!$E:$F,2, FALSE) &amp; ";"   )             )</f>
        <v/>
      </c>
    </row>
    <row r="25" spans="1:239" x14ac:dyDescent="0.3">
      <c r="A25" t="str">
        <f>Tableau1[[#This Row],[name]]</f>
        <v>Bossk</v>
      </c>
      <c r="B25" s="15">
        <f>VLOOKUP(Tableau36[[#This Row],[Character]],Data!E:F,2,FALSE)</f>
        <v>24</v>
      </c>
      <c r="C25" t="str">
        <f>IF( Tableau36[[#This Row],[removed double semi-colon]]="", "", MID(Tableau36[[#This Row],[removed double semi-colon]],2,LEN(Tableau36[[#This Row],[removed double semi-colon]]) - 2) )</f>
        <v>52;178;185;213</v>
      </c>
      <c r="D25" t="str">
        <f>SUBSTITUTE(Tableau36[[#This Row],[Concatenation]],";;",";")</f>
        <v>;52;178;185;213;</v>
      </c>
      <c r="E25" t="str">
        <f>_xlfn.CONCAT(Tableau4[#This Row])</f>
        <v>;52;;178;;185;;213;</v>
      </c>
      <c r="I25" t="str">
        <f>IF(Data!$E25=I$1, "",             IF(ISERR(SEARCH(I$1,Data!$A25)),"",          ";" &amp; VLOOKUP(I$1,Data!$E:$F,2, FALSE) &amp; ";"   )             )</f>
        <v/>
      </c>
      <c r="J25" t="str">
        <f>IF(Data!$E25=J$1, "",             IF(ISERR(SEARCH(J$1,Data!$A25)),"",          ";" &amp; VLOOKUP(J$1,Data!$E:$F,2, FALSE) &amp; ";"   )             )</f>
        <v/>
      </c>
      <c r="K25" t="str">
        <f>IF(Data!$E25=K$1, "",             IF(ISERR(SEARCH(K$1,Data!$A25)),"",          ";" &amp; VLOOKUP(K$1,Data!$E:$F,2, FALSE) &amp; ";"   )             )</f>
        <v/>
      </c>
      <c r="L25" t="str">
        <f>IF(Data!$E25=L$1, "",             IF(ISERR(SEARCH(L$1,Data!$A25)),"",          ";" &amp; VLOOKUP(L$1,Data!$E:$F,2, FALSE) &amp; ";"   )             )</f>
        <v/>
      </c>
      <c r="M25" t="str">
        <f>IF(Data!$E25=M$1, "",             IF(ISERR(SEARCH(M$1,Data!$A25)),"",          ";" &amp; VLOOKUP(M$1,Data!$E:$F,2, FALSE) &amp; ";"   )             )</f>
        <v/>
      </c>
      <c r="N25" t="str">
        <f>IF(Data!$E25=N$1, "",             IF(ISERR(SEARCH(N$1,Data!$A25)),"",          ";" &amp; VLOOKUP(N$1,Data!$E:$F,2, FALSE) &amp; ";"   )             )</f>
        <v/>
      </c>
      <c r="O25" t="str">
        <f>IF(Data!$E25=O$1, "",             IF(ISERR(SEARCH(O$1,Data!$A25)),"",          ";" &amp; VLOOKUP(O$1,Data!$E:$F,2, FALSE) &amp; ";"   )             )</f>
        <v/>
      </c>
      <c r="P25" t="str">
        <f>IF(Data!$E25=P$1, "",             IF(ISERR(SEARCH(P$1,Data!$A25)),"",          ";" &amp; VLOOKUP(P$1,Data!$E:$F,2, FALSE) &amp; ";"   )             )</f>
        <v/>
      </c>
      <c r="Q25" t="str">
        <f>IF(Data!$E25=Q$1, "",             IF(ISERR(SEARCH(Q$1,Data!$A25)),"",          ";" &amp; VLOOKUP(Q$1,Data!$E:$F,2, FALSE) &amp; ";"   )             )</f>
        <v/>
      </c>
      <c r="R25" t="str">
        <f>IF(Data!$E25=R$1, "",             IF(ISERR(SEARCH(R$1,Data!$A25)),"",          ";" &amp; VLOOKUP(R$1,Data!$E:$F,2, FALSE) &amp; ";"   )             )</f>
        <v/>
      </c>
      <c r="S25" t="str">
        <f>IF(Data!$E25=S$1, "",             IF(ISERR(SEARCH(S$1,Data!$A25)),"",          ";" &amp; VLOOKUP(S$1,Data!$E:$F,2, FALSE) &amp; ";"   )             )</f>
        <v/>
      </c>
      <c r="T25" t="str">
        <f>IF(Data!$E25=T$1, "",             IF(ISERR(SEARCH(T$1,Data!$A25)),"",          ";" &amp; VLOOKUP(T$1,Data!$E:$F,2, FALSE) &amp; ";"   )             )</f>
        <v/>
      </c>
      <c r="U25" t="str">
        <f>IF(Data!$E25=U$1, "",             IF(ISERR(SEARCH(U$1,Data!$A25)),"",          ";" &amp; VLOOKUP(U$1,Data!$E:$F,2, FALSE) &amp; ";"   )             )</f>
        <v/>
      </c>
      <c r="V25" t="str">
        <f>IF(Data!$E25=V$1, "",             IF(ISERR(SEARCH(V$1,Data!$A25)),"",          ";" &amp; VLOOKUP(V$1,Data!$E:$F,2, FALSE) &amp; ";"   )             )</f>
        <v/>
      </c>
      <c r="W25" t="str">
        <f>IF(Data!$E25=W$1, "",             IF(ISERR(SEARCH(W$1,Data!$A25)),"",          ";" &amp; VLOOKUP(W$1,Data!$E:$F,2, FALSE) &amp; ";"   )             )</f>
        <v/>
      </c>
      <c r="X25" t="str">
        <f>IF(Data!$E25=X$1, "",             IF(ISERR(SEARCH(X$1,Data!$A25)),"",          ";" &amp; VLOOKUP(X$1,Data!$E:$F,2, FALSE) &amp; ";"   )             )</f>
        <v/>
      </c>
      <c r="Y25" t="str">
        <f>IF(Data!$E25=Y$1, "",             IF(ISERR(SEARCH(Y$1,Data!$A25)),"",          ";" &amp; VLOOKUP(Y$1,Data!$E:$F,2, FALSE) &amp; ";"   )             )</f>
        <v/>
      </c>
      <c r="Z25" t="str">
        <f>IF(Data!$E25=Z$1, "",             IF(ISERR(SEARCH(Z$1,Data!$A25)),"",          ";" &amp; VLOOKUP(Z$1,Data!$E:$F,2, FALSE) &amp; ";"   )             )</f>
        <v/>
      </c>
      <c r="AA25" t="str">
        <f>IF(Data!$E25=AA$1, "",             IF(ISERR(SEARCH(AA$1,Data!$A25)),"",          ";" &amp; VLOOKUP(AA$1,Data!$E:$F,2, FALSE) &amp; ";"   )             )</f>
        <v/>
      </c>
      <c r="AB25" t="str">
        <f>IF(Data!$E25=AB$1, "",             IF(ISERR(SEARCH(AB$1,Data!$A25)),"",          ";" &amp; VLOOKUP(AB$1,Data!$E:$F,2, FALSE) &amp; ";"   )             )</f>
        <v/>
      </c>
      <c r="AC25" t="str">
        <f>IF(Data!$E25=AC$1, "",             IF(ISERR(SEARCH(AC$1,Data!$A25)),"",          ";" &amp; VLOOKUP(AC$1,Data!$E:$F,2, FALSE) &amp; ";"   )             )</f>
        <v/>
      </c>
      <c r="AD25" t="str">
        <f>IF(Data!$E25=AD$1, "",             IF(ISERR(SEARCH(AD$1,Data!$A25)),"",          ";" &amp; VLOOKUP(AD$1,Data!$E:$F,2, FALSE) &amp; ";"   )             )</f>
        <v/>
      </c>
      <c r="AE25" t="str">
        <f>IF(Data!$E25=AE$1, "",             IF(ISERR(SEARCH(AE$1,Data!$A25)),"",          ";" &amp; VLOOKUP(AE$1,Data!$E:$F,2, FALSE) &amp; ";"   )             )</f>
        <v/>
      </c>
      <c r="AF25" t="str">
        <f>IF(Data!$E25=AF$1, "",             IF(ISERR(SEARCH(AF$1,Data!$A25)),"",          ";" &amp; VLOOKUP(AF$1,Data!$E:$F,2, FALSE) &amp; ";"   )             )</f>
        <v/>
      </c>
      <c r="AG25" t="str">
        <f>IF(Data!$E25=AG$1, "",             IF(ISERR(SEARCH(AG$1,Data!$A25)),"",          ";" &amp; VLOOKUP(AG$1,Data!$E:$F,2, FALSE) &amp; ";"   )             )</f>
        <v/>
      </c>
      <c r="AH25" t="str">
        <f>IF(Data!$E25=AH$1, "",             IF(ISERR(SEARCH(AH$1,Data!$A25)),"",          ";" &amp; VLOOKUP(AH$1,Data!$E:$F,2, FALSE) &amp; ";"   )             )</f>
        <v/>
      </c>
      <c r="AI25" t="str">
        <f>IF(Data!$E25=AI$1, "",             IF(ISERR(SEARCH(AI$1,Data!$A25)),"",          ";" &amp; VLOOKUP(AI$1,Data!$E:$F,2, FALSE) &amp; ";"   )             )</f>
        <v/>
      </c>
      <c r="AJ25" t="str">
        <f>IF(Data!$E25=AJ$1, "",             IF(ISERR(SEARCH(AJ$1,Data!$A25)),"",          ";" &amp; VLOOKUP(AJ$1,Data!$E:$F,2, FALSE) &amp; ";"   )             )</f>
        <v/>
      </c>
      <c r="AK25" t="str">
        <f>IF(Data!$E25=AK$1, "",             IF(ISERR(SEARCH(AK$1,Data!$A25)),"",          ";" &amp; VLOOKUP(AK$1,Data!$E:$F,2, FALSE) &amp; ";"   )             )</f>
        <v/>
      </c>
      <c r="AL25" t="str">
        <f>IF(Data!$E25=AL$1, "",             IF(ISERR(SEARCH(AL$1,Data!$A25)),"",          ";" &amp; VLOOKUP(AL$1,Data!$E:$F,2, FALSE) &amp; ";"   )             )</f>
        <v/>
      </c>
      <c r="AM25" t="str">
        <f>IF(Data!$E25=AM$1, "",             IF(ISERR(SEARCH(AM$1,Data!$A25)),"",          ";" &amp; VLOOKUP(AM$1,Data!$E:$F,2, FALSE) &amp; ";"   )             )</f>
        <v/>
      </c>
      <c r="AN25" t="str">
        <f>IF(Data!$E25=AN$1, "",             IF(ISERR(SEARCH(AN$1,Data!$A25)),"",          ";" &amp; VLOOKUP(AN$1,Data!$E:$F,2, FALSE) &amp; ";"   )             )</f>
        <v/>
      </c>
      <c r="AO25" t="str">
        <f>IF(Data!$E25=AO$1, "",             IF(ISERR(SEARCH(AO$1,Data!$A25)),"",          ";" &amp; VLOOKUP(AO$1,Data!$E:$F,2, FALSE) &amp; ";"   )             )</f>
        <v/>
      </c>
      <c r="AP25" t="str">
        <f>IF(Data!$E25=AP$1, "",             IF(ISERR(SEARCH(AP$1,Data!$A25)),"",          ";" &amp; VLOOKUP(AP$1,Data!$E:$F,2, FALSE) &amp; ";"   )             )</f>
        <v/>
      </c>
      <c r="AQ25" t="str">
        <f>IF(Data!$E25=AQ$1, "",             IF(ISERR(SEARCH(AQ$1,Data!$A25)),"",          ";" &amp; VLOOKUP(AQ$1,Data!$E:$F,2, FALSE) &amp; ";"   )             )</f>
        <v/>
      </c>
      <c r="AR25" t="str">
        <f>IF(Data!$E25=AR$1, "",             IF(ISERR(SEARCH(AR$1,Data!$A25)),"",          ";" &amp; VLOOKUP(AR$1,Data!$E:$F,2, FALSE) &amp; ";"   )             )</f>
        <v/>
      </c>
      <c r="AS25" t="str">
        <f>IF(Data!$E25=AS$1, "",             IF(ISERR(SEARCH(AS$1,Data!$A25)),"",          ";" &amp; VLOOKUP(AS$1,Data!$E:$F,2, FALSE) &amp; ";"   )             )</f>
        <v/>
      </c>
      <c r="AT25" t="str">
        <f>IF(Data!$E25=AT$1, "",             IF(ISERR(SEARCH(AT$1,Data!$A25)),"",          ";" &amp; VLOOKUP(AT$1,Data!$E:$F,2, FALSE) &amp; ";"   )             )</f>
        <v/>
      </c>
      <c r="AU25" t="str">
        <f>IF(Data!$E25=AU$1, "",             IF(ISERR(SEARCH(AU$1,Data!$A25)),"",          ";" &amp; VLOOKUP(AU$1,Data!$E:$F,2, FALSE) &amp; ";"   )             )</f>
        <v/>
      </c>
      <c r="AV25" t="str">
        <f>IF(Data!$E25=AV$1, "",             IF(ISERR(SEARCH(AV$1,Data!$A25)),"",          ";" &amp; VLOOKUP(AV$1,Data!$E:$F,2, FALSE) &amp; ";"   )             )</f>
        <v/>
      </c>
      <c r="AW25" t="str">
        <f>IF(Data!$E25=AW$1, "",             IF(ISERR(SEARCH(AW$1,Data!$A25)),"",          ";" &amp; VLOOKUP(AW$1,Data!$E:$F,2, FALSE) &amp; ";"   )             )</f>
        <v/>
      </c>
      <c r="AX25" t="str">
        <f>IF(Data!$E25=AX$1, "",             IF(ISERR(SEARCH(AX$1,Data!$A25)),"",          ";" &amp; VLOOKUP(AX$1,Data!$E:$F,2, FALSE) &amp; ";"   )             )</f>
        <v/>
      </c>
      <c r="AY25" t="str">
        <f>IF(Data!$E25=AY$1, "",             IF(ISERR(SEARCH(AY$1,Data!$A25)),"",          ";" &amp; VLOOKUP(AY$1,Data!$E:$F,2, FALSE) &amp; ";"   )             )</f>
        <v/>
      </c>
      <c r="AZ25" t="str">
        <f>IF(Data!$E25=AZ$1, "",             IF(ISERR(SEARCH(AZ$1,Data!$A25)),"",          ";" &amp; VLOOKUP(AZ$1,Data!$E:$F,2, FALSE) &amp; ";"   )             )</f>
        <v/>
      </c>
      <c r="BA25" t="str">
        <f>IF(Data!$E25=BA$1, "",             IF(ISERR(SEARCH(BA$1,Data!$A25)),"",          ";" &amp; VLOOKUP(BA$1,Data!$E:$F,2, FALSE) &amp; ";"   )             )</f>
        <v/>
      </c>
      <c r="BB25" t="str">
        <f>IF(Data!$E25=BB$1, "",             IF(ISERR(SEARCH(BB$1,Data!$A25)),"",          ";" &amp; VLOOKUP(BB$1,Data!$E:$F,2, FALSE) &amp; ";"   )             )</f>
        <v/>
      </c>
      <c r="BC25" t="str">
        <f>IF(Data!$E25=BC$1, "",             IF(ISERR(SEARCH(BC$1,Data!$A25)),"",          ";" &amp; VLOOKUP(BC$1,Data!$E:$F,2, FALSE) &amp; ";"   )             )</f>
        <v/>
      </c>
      <c r="BD25" t="str">
        <f>IF(Data!$E25=BD$1, "",             IF(ISERR(SEARCH(BD$1,Data!$A25)),"",          ";" &amp; VLOOKUP(BD$1,Data!$E:$F,2, FALSE) &amp; ";"   )             )</f>
        <v/>
      </c>
      <c r="BE25" t="str">
        <f>IF(Data!$E25=BE$1, "",             IF(ISERR(SEARCH(BE$1,Data!$A25)),"",          ";" &amp; VLOOKUP(BE$1,Data!$E:$F,2, FALSE) &amp; ";"   )             )</f>
        <v/>
      </c>
      <c r="BF25" t="str">
        <f>IF(Data!$E25=BF$1, "",             IF(ISERR(SEARCH(BF$1,Data!$A25)),"",          ";" &amp; VLOOKUP(BF$1,Data!$E:$F,2, FALSE) &amp; ";"   )             )</f>
        <v/>
      </c>
      <c r="BG25" t="str">
        <f>IF(Data!$E25=BG$1, "",             IF(ISERR(SEARCH(BG$1,Data!$A25)),"",          ";" &amp; VLOOKUP(BG$1,Data!$E:$F,2, FALSE) &amp; ";"   )             )</f>
        <v/>
      </c>
      <c r="BH25" t="str">
        <f>IF(Data!$E25=BH$1, "",             IF(ISERR(SEARCH(BH$1,Data!$A25)),"",          ";" &amp; VLOOKUP(BH$1,Data!$E:$F,2, FALSE) &amp; ";"   )             )</f>
        <v>;52;</v>
      </c>
      <c r="BI25" t="str">
        <f>IF(Data!$E25=BI$1, "",             IF(ISERR(SEARCH(BI$1,Data!$A25)),"",          ";" &amp; VLOOKUP(BI$1,Data!$E:$F,2, FALSE) &amp; ";"   )             )</f>
        <v/>
      </c>
      <c r="BJ25" t="str">
        <f>IF(Data!$E25=BJ$1, "",             IF(ISERR(SEARCH(BJ$1,Data!$A25)),"",          ";" &amp; VLOOKUP(BJ$1,Data!$E:$F,2, FALSE) &amp; ";"   )             )</f>
        <v/>
      </c>
      <c r="BK25" t="str">
        <f>IF(Data!$E25=BK$1, "",             IF(ISERR(SEARCH(BK$1,Data!$A25)),"",          ";" &amp; VLOOKUP(BK$1,Data!$E:$F,2, FALSE) &amp; ";"   )             )</f>
        <v/>
      </c>
      <c r="BL25" t="str">
        <f>IF(Data!$E25=BL$1, "",             IF(ISERR(SEARCH(BL$1,Data!$A25)),"",          ";" &amp; VLOOKUP(BL$1,Data!$E:$F,2, FALSE) &amp; ";"   )             )</f>
        <v/>
      </c>
      <c r="BM25" t="str">
        <f>IF(Data!$E25=BM$1, "",             IF(ISERR(SEARCH(BM$1,Data!$A25)),"",          ";" &amp; VLOOKUP(BM$1,Data!$E:$F,2, FALSE) &amp; ";"   )             )</f>
        <v/>
      </c>
      <c r="BN25" t="str">
        <f>IF(Data!$E25=BN$1, "",             IF(ISERR(SEARCH(BN$1,Data!$A25)),"",          ";" &amp; VLOOKUP(BN$1,Data!$E:$F,2, FALSE) &amp; ";"   )             )</f>
        <v/>
      </c>
      <c r="BO25" t="str">
        <f>IF(Data!$E25=BO$1, "",             IF(ISERR(SEARCH(BO$1,Data!$A25)),"",          ";" &amp; VLOOKUP(BO$1,Data!$E:$F,2, FALSE) &amp; ";"   )             )</f>
        <v/>
      </c>
      <c r="BP25" t="str">
        <f>IF(Data!$E25=BP$1, "",             IF(ISERR(SEARCH(BP$1,Data!$A25)),"",          ";" &amp; VLOOKUP(BP$1,Data!$E:$F,2, FALSE) &amp; ";"   )             )</f>
        <v/>
      </c>
      <c r="BQ25" t="str">
        <f>IF(Data!$E25=BQ$1, "",             IF(ISERR(SEARCH(BQ$1,Data!$A25)),"",          ";" &amp; VLOOKUP(BQ$1,Data!$E:$F,2, FALSE) &amp; ";"   )             )</f>
        <v/>
      </c>
      <c r="BR25" t="str">
        <f>IF(Data!$E25=BR$1, "",             IF(ISERR(SEARCH(BR$1,Data!$A25)),"",          ";" &amp; VLOOKUP(BR$1,Data!$E:$F,2, FALSE) &amp; ";"   )             )</f>
        <v/>
      </c>
      <c r="BS25" t="str">
        <f>IF(Data!$E25=BS$1, "",             IF(ISERR(SEARCH(BS$1,Data!$A25)),"",          ";" &amp; VLOOKUP(BS$1,Data!$E:$F,2, FALSE) &amp; ";"   )             )</f>
        <v/>
      </c>
      <c r="BT25" t="str">
        <f>IF(Data!$E25=BT$1, "",             IF(ISERR(SEARCH(BT$1,Data!$A25)),"",          ";" &amp; VLOOKUP(BT$1,Data!$E:$F,2, FALSE) &amp; ";"   )             )</f>
        <v/>
      </c>
      <c r="BU25" t="str">
        <f>IF(Data!$E25=BU$1, "",             IF(ISERR(SEARCH(BU$1,Data!$A25)),"",          ";" &amp; VLOOKUP(BU$1,Data!$E:$F,2, FALSE) &amp; ";"   )             )</f>
        <v/>
      </c>
      <c r="BV25" t="str">
        <f>IF(Data!$E25=BV$1, "",             IF(ISERR(SEARCH(BV$1,Data!$A25)),"",          ";" &amp; VLOOKUP(BV$1,Data!$E:$F,2, FALSE) &amp; ";"   )             )</f>
        <v/>
      </c>
      <c r="BW25" t="str">
        <f>IF(Data!$E25=BW$1, "",             IF(ISERR(SEARCH(BW$1,Data!$A25)),"",          ";" &amp; VLOOKUP(BW$1,Data!$E:$F,2, FALSE) &amp; ";"   )             )</f>
        <v/>
      </c>
      <c r="BX25" t="str">
        <f>IF(Data!$E25=BX$1, "",             IF(ISERR(SEARCH(BX$1,Data!$A25)),"",          ";" &amp; VLOOKUP(BX$1,Data!$E:$F,2, FALSE) &amp; ";"   )             )</f>
        <v/>
      </c>
      <c r="BY25" t="str">
        <f>IF(Data!$E25=BY$1, "",             IF(ISERR(SEARCH(BY$1,Data!$A25)),"",          ";" &amp; VLOOKUP(BY$1,Data!$E:$F,2, FALSE) &amp; ";"   )             )</f>
        <v/>
      </c>
      <c r="BZ25" t="str">
        <f>IF(Data!$E25=BZ$1, "",             IF(ISERR(SEARCH(BZ$1,Data!$A25)),"",          ";" &amp; VLOOKUP(BZ$1,Data!$E:$F,2, FALSE) &amp; ";"   )             )</f>
        <v/>
      </c>
      <c r="CA25" t="str">
        <f>IF(Data!$E25=CA$1, "",             IF(ISERR(SEARCH(CA$1,Data!$A25)),"",          ";" &amp; VLOOKUP(CA$1,Data!$E:$F,2, FALSE) &amp; ";"   )             )</f>
        <v/>
      </c>
      <c r="CB25" t="str">
        <f>IF(Data!$E25=CB$1, "",             IF(ISERR(SEARCH(CB$1,Data!$A25)),"",          ";" &amp; VLOOKUP(CB$1,Data!$E:$F,2, FALSE) &amp; ";"   )             )</f>
        <v/>
      </c>
      <c r="CC25" t="str">
        <f>IF(Data!$E25=CC$1, "",             IF(ISERR(SEARCH(CC$1,Data!$A25)),"",          ";" &amp; VLOOKUP(CC$1,Data!$E:$F,2, FALSE) &amp; ";"   )             )</f>
        <v/>
      </c>
      <c r="CD25" t="str">
        <f>IF(Data!$E25=CD$1, "",             IF(ISERR(SEARCH(CD$1,Data!$A25)),"",          ";" &amp; VLOOKUP(CD$1,Data!$E:$F,2, FALSE) &amp; ";"   )             )</f>
        <v/>
      </c>
      <c r="CE25" t="str">
        <f>IF(Data!$E25=CE$1, "",             IF(ISERR(SEARCH(CE$1,Data!$A25)),"",          ";" &amp; VLOOKUP(CE$1,Data!$E:$F,2, FALSE) &amp; ";"   )             )</f>
        <v/>
      </c>
      <c r="CF25" t="str">
        <f>IF(Data!$E25=CF$1, "",             IF(ISERR(SEARCH(CF$1,Data!$A25)),"",          ";" &amp; VLOOKUP(CF$1,Data!$E:$F,2, FALSE) &amp; ";"   )             )</f>
        <v/>
      </c>
      <c r="CG25" t="str">
        <f>IF(Data!$E25=CG$1, "",             IF(ISERR(SEARCH(CG$1,Data!$A25)),"",          ";" &amp; VLOOKUP(CG$1,Data!$E:$F,2, FALSE) &amp; ";"   )             )</f>
        <v/>
      </c>
      <c r="CH25" t="str">
        <f>IF(Data!$E25=CH$1, "",             IF(ISERR(SEARCH(CH$1,Data!$A25)),"",          ";" &amp; VLOOKUP(CH$1,Data!$E:$F,2, FALSE) &amp; ";"   )             )</f>
        <v/>
      </c>
      <c r="CI25" t="str">
        <f>IF(Data!$E25=CI$1, "",             IF(ISERR(SEARCH(CI$1,Data!$A25)),"",          ";" &amp; VLOOKUP(CI$1,Data!$E:$F,2, FALSE) &amp; ";"   )             )</f>
        <v/>
      </c>
      <c r="CJ25" t="str">
        <f>IF(Data!$E25=CJ$1, "",             IF(ISERR(SEARCH(CJ$1,Data!$A25)),"",          ";" &amp; VLOOKUP(CJ$1,Data!$E:$F,2, FALSE) &amp; ";"   )             )</f>
        <v/>
      </c>
      <c r="CK25" t="str">
        <f>IF(Data!$E25=CK$1, "",             IF(ISERR(SEARCH(CK$1,Data!$A25)),"",          ";" &amp; VLOOKUP(CK$1,Data!$E:$F,2, FALSE) &amp; ";"   )             )</f>
        <v/>
      </c>
      <c r="CL25" t="str">
        <f>IF(Data!$E25=CL$1, "",             IF(ISERR(SEARCH(CL$1,Data!$A25)),"",          ";" &amp; VLOOKUP(CL$1,Data!$E:$F,2, FALSE) &amp; ";"   )             )</f>
        <v/>
      </c>
      <c r="CM25" t="str">
        <f>IF(Data!$E25=CM$1, "",             IF(ISERR(SEARCH(CM$1,Data!$A25)),"",          ";" &amp; VLOOKUP(CM$1,Data!$E:$F,2, FALSE) &amp; ";"   )             )</f>
        <v/>
      </c>
      <c r="CN25" t="str">
        <f>IF(Data!$E25=CN$1, "",             IF(ISERR(SEARCH(CN$1,Data!$A25)),"",          ";" &amp; VLOOKUP(CN$1,Data!$E:$F,2, FALSE) &amp; ";"   )             )</f>
        <v/>
      </c>
      <c r="CO25" t="str">
        <f>IF(Data!$E25=CO$1, "",             IF(ISERR(SEARCH(CO$1,Data!$A25)),"",          ";" &amp; VLOOKUP(CO$1,Data!$E:$F,2, FALSE) &amp; ";"   )             )</f>
        <v/>
      </c>
      <c r="CP25" t="str">
        <f>IF(Data!$E25=CP$1, "",             IF(ISERR(SEARCH(CP$1,Data!$A25)),"",          ";" &amp; VLOOKUP(CP$1,Data!$E:$F,2, FALSE) &amp; ";"   )             )</f>
        <v/>
      </c>
      <c r="CQ25" t="str">
        <f>IF(Data!$E25=CQ$1, "",             IF(ISERR(SEARCH(CQ$1,Data!$A25)),"",          ";" &amp; VLOOKUP(CQ$1,Data!$E:$F,2, FALSE) &amp; ";"   )             )</f>
        <v/>
      </c>
      <c r="CR25" t="str">
        <f>IF(Data!$E25=CR$1, "",             IF(ISERR(SEARCH(CR$1,Data!$A25)),"",          ";" &amp; VLOOKUP(CR$1,Data!$E:$F,2, FALSE) &amp; ";"   )             )</f>
        <v/>
      </c>
      <c r="CS25" t="str">
        <f>IF(Data!$E25=CS$1, "",             IF(ISERR(SEARCH(CS$1,Data!$A25)),"",          ";" &amp; VLOOKUP(CS$1,Data!$E:$F,2, FALSE) &amp; ";"   )             )</f>
        <v/>
      </c>
      <c r="CT25" t="str">
        <f>IF(Data!$E25=CT$1, "",             IF(ISERR(SEARCH(CT$1,Data!$A25)),"",          ";" &amp; VLOOKUP(CT$1,Data!$E:$F,2, FALSE) &amp; ";"   )             )</f>
        <v/>
      </c>
      <c r="CU25" t="str">
        <f>IF(Data!$E25=CU$1, "",             IF(ISERR(SEARCH(CU$1,Data!$A25)),"",          ";" &amp; VLOOKUP(CU$1,Data!$E:$F,2, FALSE) &amp; ";"   )             )</f>
        <v/>
      </c>
      <c r="CV25" t="str">
        <f>IF(Data!$E25=CV$1, "",             IF(ISERR(SEARCH(CV$1,Data!$A25)),"",          ";" &amp; VLOOKUP(CV$1,Data!$E:$F,2, FALSE) &amp; ";"   )             )</f>
        <v/>
      </c>
      <c r="CW25" t="str">
        <f>IF(Data!$E25=CW$1, "",             IF(ISERR(SEARCH(CW$1,Data!$A25)),"",          ";" &amp; VLOOKUP(CW$1,Data!$E:$F,2, FALSE) &amp; ";"   )             )</f>
        <v/>
      </c>
      <c r="CX25" t="str">
        <f>IF(Data!$E25=CX$1, "",             IF(ISERR(SEARCH(CX$1,Data!$A25)),"",          ";" &amp; VLOOKUP(CX$1,Data!$E:$F,2, FALSE) &amp; ";"   )             )</f>
        <v/>
      </c>
      <c r="CY25" t="str">
        <f>IF(Data!$E25=CY$1, "",             IF(ISERR(SEARCH(CY$1,Data!$A25)),"",          ";" &amp; VLOOKUP(CY$1,Data!$E:$F,2, FALSE) &amp; ";"   )             )</f>
        <v/>
      </c>
      <c r="CZ25" t="str">
        <f>IF(Data!$E25=CZ$1, "",             IF(ISERR(SEARCH(CZ$1,Data!$A25)),"",          ";" &amp; VLOOKUP(CZ$1,Data!$E:$F,2, FALSE) &amp; ";"   )             )</f>
        <v/>
      </c>
      <c r="DA25" t="str">
        <f>IF(Data!$E25=DA$1, "",             IF(ISERR(SEARCH(DA$1,Data!$A25)),"",          ";" &amp; VLOOKUP(DA$1,Data!$E:$F,2, FALSE) &amp; ";"   )             )</f>
        <v/>
      </c>
      <c r="DB25" t="str">
        <f>IF(Data!$E25=DB$1, "",             IF(ISERR(SEARCH(DB$1,Data!$A25)),"",          ";" &amp; VLOOKUP(DB$1,Data!$E:$F,2, FALSE) &amp; ";"   )             )</f>
        <v/>
      </c>
      <c r="DC25" t="str">
        <f>IF(Data!$E25=DC$1, "",             IF(ISERR(SEARCH(DC$1,Data!$A25)),"",          ";" &amp; VLOOKUP(DC$1,Data!$E:$F,2, FALSE) &amp; ";"   )             )</f>
        <v/>
      </c>
      <c r="DD25" t="str">
        <f>IF(Data!$E25=DD$1, "",             IF(ISERR(SEARCH(DD$1,Data!$A25)),"",          ";" &amp; VLOOKUP(DD$1,Data!$E:$F,2, FALSE) &amp; ";"   )             )</f>
        <v/>
      </c>
      <c r="DE25" t="str">
        <f>IF(Data!$E25=DE$1, "",             IF(ISERR(SEARCH(DE$1,Data!$A25)),"",          ";" &amp; VLOOKUP(DE$1,Data!$E:$F,2, FALSE) &amp; ";"   )             )</f>
        <v/>
      </c>
      <c r="DF25" t="str">
        <f>IF(Data!$E25=DF$1, "",             IF(ISERR(SEARCH(DF$1,Data!$A25)),"",          ";" &amp; VLOOKUP(DF$1,Data!$E:$F,2, FALSE) &amp; ";"   )             )</f>
        <v/>
      </c>
      <c r="DG25" t="str">
        <f>IF(Data!$E25=DG$1, "",             IF(ISERR(SEARCH(DG$1,Data!$A25)),"",          ";" &amp; VLOOKUP(DG$1,Data!$E:$F,2, FALSE) &amp; ";"   )             )</f>
        <v/>
      </c>
      <c r="DH25" t="str">
        <f>IF(Data!$E25=DH$1, "",             IF(ISERR(SEARCH(DH$1,Data!$A25)),"",          ";" &amp; VLOOKUP(DH$1,Data!$E:$F,2, FALSE) &amp; ";"   )             )</f>
        <v/>
      </c>
      <c r="DI25" t="str">
        <f>IF(Data!$E25=DI$1, "",             IF(ISERR(SEARCH(DI$1,Data!$A25)),"",          ";" &amp; VLOOKUP(DI$1,Data!$E:$F,2, FALSE) &amp; ";"   )             )</f>
        <v/>
      </c>
      <c r="DJ25" t="str">
        <f>IF(Data!$E25=DJ$1, "",             IF(ISERR(SEARCH(DJ$1,Data!$A25)),"",          ";" &amp; VLOOKUP(DJ$1,Data!$E:$F,2, FALSE) &amp; ";"   )             )</f>
        <v/>
      </c>
      <c r="DK25" t="str">
        <f>IF(Data!$E25=DK$1, "",             IF(ISERR(SEARCH(DK$1,Data!$A25)),"",          ";" &amp; VLOOKUP(DK$1,Data!$E:$F,2, FALSE) &amp; ";"   )             )</f>
        <v/>
      </c>
      <c r="DL25" t="str">
        <f>IF(Data!$E25=DL$1, "",             IF(ISERR(SEARCH(DL$1,Data!$A25)),"",          ";" &amp; VLOOKUP(DL$1,Data!$E:$F,2, FALSE) &amp; ";"   )             )</f>
        <v/>
      </c>
      <c r="DM25" t="str">
        <f>IF(Data!$E25=DM$1, "",             IF(ISERR(SEARCH(DM$1,Data!$A25)),"",          ";" &amp; VLOOKUP(DM$1,Data!$E:$F,2, FALSE) &amp; ";"   )             )</f>
        <v/>
      </c>
      <c r="DN25" t="str">
        <f>IF(Data!$E25=DN$1, "",             IF(ISERR(SEARCH(DN$1,Data!$A25)),"",          ";" &amp; VLOOKUP(DN$1,Data!$E:$F,2, FALSE) &amp; ";"   )             )</f>
        <v/>
      </c>
      <c r="DO25" t="str">
        <f>IF(Data!$E25=DO$1, "",             IF(ISERR(SEARCH(DO$1,Data!$A25)),"",          ";" &amp; VLOOKUP(DO$1,Data!$E:$F,2, FALSE) &amp; ";"   )             )</f>
        <v/>
      </c>
      <c r="DP25" t="str">
        <f>IF(Data!$E25=DP$1, "",             IF(ISERR(SEARCH(DP$1,Data!$A25)),"",          ";" &amp; VLOOKUP(DP$1,Data!$E:$F,2, FALSE) &amp; ";"   )             )</f>
        <v/>
      </c>
      <c r="DQ25" t="str">
        <f>IF(Data!$E25=DQ$1, "",             IF(ISERR(SEARCH(DQ$1,Data!$A25)),"",          ";" &amp; VLOOKUP(DQ$1,Data!$E:$F,2, FALSE) &amp; ";"   )             )</f>
        <v/>
      </c>
      <c r="DR25" t="str">
        <f>IF(Data!$E25=DR$1, "",             IF(ISERR(SEARCH(DR$1,Data!$A25)),"",          ";" &amp; VLOOKUP(DR$1,Data!$E:$F,2, FALSE) &amp; ";"   )             )</f>
        <v/>
      </c>
      <c r="DS25" t="str">
        <f>IF(Data!$E25=DS$1, "",             IF(ISERR(SEARCH(DS$1,Data!$A25)),"",          ";" &amp; VLOOKUP(DS$1,Data!$E:$F,2, FALSE) &amp; ";"   )             )</f>
        <v/>
      </c>
      <c r="DT25" t="str">
        <f>IF(Data!$E25=DT$1, "",             IF(ISERR(SEARCH(DT$1,Data!$A25)),"",          ";" &amp; VLOOKUP(DT$1,Data!$E:$F,2, FALSE) &amp; ";"   )             )</f>
        <v/>
      </c>
      <c r="DU25" t="str">
        <f>IF(Data!$E25=DU$1, "",             IF(ISERR(SEARCH(DU$1,Data!$A25)),"",          ";" &amp; VLOOKUP(DU$1,Data!$E:$F,2, FALSE) &amp; ";"   )             )</f>
        <v/>
      </c>
      <c r="DV25" t="str">
        <f>IF(Data!$E25=DV$1, "",             IF(ISERR(SEARCH(DV$1,Data!$A25)),"",          ";" &amp; VLOOKUP(DV$1,Data!$E:$F,2, FALSE) &amp; ";"   )             )</f>
        <v/>
      </c>
      <c r="DW25" t="str">
        <f>IF(Data!$E25=DW$1, "",             IF(ISERR(SEARCH(DW$1,Data!$A25)),"",          ";" &amp; VLOOKUP(DW$1,Data!$E:$F,2, FALSE) &amp; ";"   )             )</f>
        <v/>
      </c>
      <c r="DX25" t="str">
        <f>IF(Data!$E25=DX$1, "",             IF(ISERR(SEARCH(DX$1,Data!$A25)),"",          ";" &amp; VLOOKUP(DX$1,Data!$E:$F,2, FALSE) &amp; ";"   )             )</f>
        <v/>
      </c>
      <c r="DY25" t="str">
        <f>IF(Data!$E25=DY$1, "",             IF(ISERR(SEARCH(DY$1,Data!$A25)),"",          ";" &amp; VLOOKUP(DY$1,Data!$E:$F,2, FALSE) &amp; ";"   )             )</f>
        <v/>
      </c>
      <c r="DZ25" t="str">
        <f>IF(Data!$E25=DZ$1, "",             IF(ISERR(SEARCH(DZ$1,Data!$A25)),"",          ";" &amp; VLOOKUP(DZ$1,Data!$E:$F,2, FALSE) &amp; ";"   )             )</f>
        <v/>
      </c>
      <c r="EA25" t="str">
        <f>IF(Data!$E25=EA$1, "",             IF(ISERR(SEARCH(EA$1,Data!$A25)),"",          ";" &amp; VLOOKUP(EA$1,Data!$E:$F,2, FALSE) &amp; ";"   )             )</f>
        <v/>
      </c>
      <c r="EB25" t="str">
        <f>IF(Data!$E25=EB$1, "",             IF(ISERR(SEARCH(EB$1,Data!$A25)),"",          ";" &amp; VLOOKUP(EB$1,Data!$E:$F,2, FALSE) &amp; ";"   )             )</f>
        <v/>
      </c>
      <c r="EC25" t="str">
        <f>IF(Data!$E25=EC$1, "",             IF(ISERR(SEARCH(EC$1,Data!$A25)),"",          ";" &amp; VLOOKUP(EC$1,Data!$E:$F,2, FALSE) &amp; ";"   )             )</f>
        <v/>
      </c>
      <c r="ED25" t="str">
        <f>IF(Data!$E25=ED$1, "",             IF(ISERR(SEARCH(ED$1,Data!$A25)),"",          ";" &amp; VLOOKUP(ED$1,Data!$E:$F,2, FALSE) &amp; ";"   )             )</f>
        <v/>
      </c>
      <c r="EE25" t="str">
        <f>IF(Data!$E25=EE$1, "",             IF(ISERR(SEARCH(EE$1,Data!$A25)),"",          ";" &amp; VLOOKUP(EE$1,Data!$E:$F,2, FALSE) &amp; ";"   )             )</f>
        <v/>
      </c>
      <c r="EF25" t="str">
        <f>IF(Data!$E25=EF$1, "",             IF(ISERR(SEARCH(EF$1,Data!$A25)),"",          ";" &amp; VLOOKUP(EF$1,Data!$E:$F,2, FALSE) &amp; ";"   )             )</f>
        <v/>
      </c>
      <c r="EG25" t="str">
        <f>IF(Data!$E25=EG$1, "",             IF(ISERR(SEARCH(EG$1,Data!$A25)),"",          ";" &amp; VLOOKUP(EG$1,Data!$E:$F,2, FALSE) &amp; ";"   )             )</f>
        <v/>
      </c>
      <c r="EH25" t="str">
        <f>IF(Data!$E25=EH$1, "",             IF(ISERR(SEARCH(EH$1,Data!$A25)),"",          ";" &amp; VLOOKUP(EH$1,Data!$E:$F,2, FALSE) &amp; ";"   )             )</f>
        <v/>
      </c>
      <c r="EI25" t="str">
        <f>IF(Data!$E25=EI$1, "",             IF(ISERR(SEARCH(EI$1,Data!$A25)),"",          ";" &amp; VLOOKUP(EI$1,Data!$E:$F,2, FALSE) &amp; ";"   )             )</f>
        <v/>
      </c>
      <c r="EJ25" t="str">
        <f>IF(Data!$E25=EJ$1, "",             IF(ISERR(SEARCH(EJ$1,Data!$A25)),"",          ";" &amp; VLOOKUP(EJ$1,Data!$E:$F,2, FALSE) &amp; ";"   )             )</f>
        <v/>
      </c>
      <c r="EK25" t="str">
        <f>IF(Data!$E25=EK$1, "",             IF(ISERR(SEARCH(EK$1,Data!$A25)),"",          ";" &amp; VLOOKUP(EK$1,Data!$E:$F,2, FALSE) &amp; ";"   )             )</f>
        <v/>
      </c>
      <c r="EL25" t="str">
        <f>IF(Data!$E25=EL$1, "",             IF(ISERR(SEARCH(EL$1,Data!$A25)),"",          ";" &amp; VLOOKUP(EL$1,Data!$E:$F,2, FALSE) &amp; ";"   )             )</f>
        <v/>
      </c>
      <c r="EM25" t="str">
        <f>IF(Data!$E25=EM$1, "",             IF(ISERR(SEARCH(EM$1,Data!$A25)),"",          ";" &amp; VLOOKUP(EM$1,Data!$E:$F,2, FALSE) &amp; ";"   )             )</f>
        <v/>
      </c>
      <c r="EN25" t="str">
        <f>IF(Data!$E25=EN$1, "",             IF(ISERR(SEARCH(EN$1,Data!$A25)),"",          ";" &amp; VLOOKUP(EN$1,Data!$E:$F,2, FALSE) &amp; ";"   )             )</f>
        <v/>
      </c>
      <c r="EO25" t="str">
        <f>IF(Data!$E25=EO$1, "",             IF(ISERR(SEARCH(EO$1,Data!$A25)),"",          ";" &amp; VLOOKUP(EO$1,Data!$E:$F,2, FALSE) &amp; ";"   )             )</f>
        <v/>
      </c>
      <c r="EP25" t="str">
        <f>IF(Data!$E25=EP$1, "",             IF(ISERR(SEARCH(EP$1,Data!$A25)),"",          ";" &amp; VLOOKUP(EP$1,Data!$E:$F,2, FALSE) &amp; ";"   )             )</f>
        <v/>
      </c>
      <c r="EQ25" t="str">
        <f>IF(Data!$E25=EQ$1, "",             IF(ISERR(SEARCH(EQ$1,Data!$A25)),"",          ";" &amp; VLOOKUP(EQ$1,Data!$E:$F,2, FALSE) &amp; ";"   )             )</f>
        <v/>
      </c>
      <c r="ER25" t="str">
        <f>IF(Data!$E25=ER$1, "",             IF(ISERR(SEARCH(ER$1,Data!$A25)),"",          ";" &amp; VLOOKUP(ER$1,Data!$E:$F,2, FALSE) &amp; ";"   )             )</f>
        <v/>
      </c>
      <c r="ES25" t="str">
        <f>IF(Data!$E25=ES$1, "",             IF(ISERR(SEARCH(ES$1,Data!$A25)),"",          ";" &amp; VLOOKUP(ES$1,Data!$E:$F,2, FALSE) &amp; ";"   )             )</f>
        <v/>
      </c>
      <c r="ET25" t="str">
        <f>IF(Data!$E25=ET$1, "",             IF(ISERR(SEARCH(ET$1,Data!$A25)),"",          ";" &amp; VLOOKUP(ET$1,Data!$E:$F,2, FALSE) &amp; ";"   )             )</f>
        <v/>
      </c>
      <c r="EU25" t="str">
        <f>IF(Data!$E25=EU$1, "",             IF(ISERR(SEARCH(EU$1,Data!$A25)),"",          ";" &amp; VLOOKUP(EU$1,Data!$E:$F,2, FALSE) &amp; ";"   )             )</f>
        <v/>
      </c>
      <c r="EV25" t="str">
        <f>IF(Data!$E25=EV$1, "",             IF(ISERR(SEARCH(EV$1,Data!$A25)),"",          ";" &amp; VLOOKUP(EV$1,Data!$E:$F,2, FALSE) &amp; ";"   )             )</f>
        <v/>
      </c>
      <c r="EW25" t="str">
        <f>IF(Data!$E25=EW$1, "",             IF(ISERR(SEARCH(EW$1,Data!$A25)),"",          ";" &amp; VLOOKUP(EW$1,Data!$E:$F,2, FALSE) &amp; ";"   )             )</f>
        <v/>
      </c>
      <c r="EX25" t="str">
        <f>IF(Data!$E25=EX$1, "",             IF(ISERR(SEARCH(EX$1,Data!$A25)),"",          ";" &amp; VLOOKUP(EX$1,Data!$E:$F,2, FALSE) &amp; ";"   )             )</f>
        <v/>
      </c>
      <c r="EY25" t="str">
        <f>IF(Data!$E25=EY$1, "",             IF(ISERR(SEARCH(EY$1,Data!$A25)),"",          ";" &amp; VLOOKUP(EY$1,Data!$E:$F,2, FALSE) &amp; ";"   )             )</f>
        <v/>
      </c>
      <c r="EZ25" t="str">
        <f>IF(Data!$E25=EZ$1, "",             IF(ISERR(SEARCH(EZ$1,Data!$A25)),"",          ";" &amp; VLOOKUP(EZ$1,Data!$E:$F,2, FALSE) &amp; ";"   )             )</f>
        <v/>
      </c>
      <c r="FA25" t="str">
        <f>IF(Data!$E25=FA$1, "",             IF(ISERR(SEARCH(FA$1,Data!$A25)),"",          ";" &amp; VLOOKUP(FA$1,Data!$E:$F,2, FALSE) &amp; ";"   )             )</f>
        <v/>
      </c>
      <c r="FB25" t="str">
        <f>IF(Data!$E25=FB$1, "",             IF(ISERR(SEARCH(FB$1,Data!$A25)),"",          ";" &amp; VLOOKUP(FB$1,Data!$E:$F,2, FALSE) &amp; ";"   )             )</f>
        <v/>
      </c>
      <c r="FC25" t="str">
        <f>IF(Data!$E25=FC$1, "",             IF(ISERR(SEARCH(FC$1,Data!$A25)),"",          ";" &amp; VLOOKUP(FC$1,Data!$E:$F,2, FALSE) &amp; ";"   )             )</f>
        <v/>
      </c>
      <c r="FD25" t="str">
        <f>IF(Data!$E25=FD$1, "",             IF(ISERR(SEARCH(FD$1,Data!$A25)),"",          ";" &amp; VLOOKUP(FD$1,Data!$E:$F,2, FALSE) &amp; ";"   )             )</f>
        <v/>
      </c>
      <c r="FE25" t="str">
        <f>IF(Data!$E25=FE$1, "",             IF(ISERR(SEARCH(FE$1,Data!$A25)),"",          ";" &amp; VLOOKUP(FE$1,Data!$E:$F,2, FALSE) &amp; ";"   )             )</f>
        <v/>
      </c>
      <c r="FF25" t="str">
        <f>IF(Data!$E25=FF$1, "",             IF(ISERR(SEARCH(FF$1,Data!$A25)),"",          ";" &amp; VLOOKUP(FF$1,Data!$E:$F,2, FALSE) &amp; ";"   )             )</f>
        <v/>
      </c>
      <c r="FG25" t="str">
        <f>IF(Data!$E25=FG$1, "",             IF(ISERR(SEARCH(FG$1,Data!$A25)),"",          ";" &amp; VLOOKUP(FG$1,Data!$E:$F,2, FALSE) &amp; ";"   )             )</f>
        <v/>
      </c>
      <c r="FH25" t="str">
        <f>IF(Data!$E25=FH$1, "",             IF(ISERR(SEARCH(FH$1,Data!$A25)),"",          ";" &amp; VLOOKUP(FH$1,Data!$E:$F,2, FALSE) &amp; ";"   )             )</f>
        <v/>
      </c>
      <c r="FI25" t="str">
        <f>IF(Data!$E25=FI$1, "",             IF(ISERR(SEARCH(FI$1,Data!$A25)),"",          ";" &amp; VLOOKUP(FI$1,Data!$E:$F,2, FALSE) &amp; ";"   )             )</f>
        <v/>
      </c>
      <c r="FJ25" t="str">
        <f>IF(Data!$E25=FJ$1, "",             IF(ISERR(SEARCH(FJ$1,Data!$A25)),"",          ";" &amp; VLOOKUP(FJ$1,Data!$E:$F,2, FALSE) &amp; ";"   )             )</f>
        <v/>
      </c>
      <c r="FK25" t="str">
        <f>IF(Data!$E25=FK$1, "",             IF(ISERR(SEARCH(FK$1,Data!$A25)),"",          ";" &amp; VLOOKUP(FK$1,Data!$E:$F,2, FALSE) &amp; ";"   )             )</f>
        <v/>
      </c>
      <c r="FL25" t="str">
        <f>IF(Data!$E25=FL$1, "",             IF(ISERR(SEARCH(FL$1,Data!$A25)),"",          ";" &amp; VLOOKUP(FL$1,Data!$E:$F,2, FALSE) &amp; ";"   )             )</f>
        <v/>
      </c>
      <c r="FM25" t="str">
        <f>IF(Data!$E25=FM$1, "",             IF(ISERR(SEARCH(FM$1,Data!$A25)),"",          ";" &amp; VLOOKUP(FM$1,Data!$E:$F,2, FALSE) &amp; ";"   )             )</f>
        <v/>
      </c>
      <c r="FN25" t="str">
        <f>IF(Data!$E25=FN$1, "",             IF(ISERR(SEARCH(FN$1,Data!$A25)),"",          ";" &amp; VLOOKUP(FN$1,Data!$E:$F,2, FALSE) &amp; ";"   )             )</f>
        <v/>
      </c>
      <c r="FO25" t="str">
        <f>IF(Data!$E25=FO$1, "",             IF(ISERR(SEARCH(FO$1,Data!$A25)),"",          ";" &amp; VLOOKUP(FO$1,Data!$E:$F,2, FALSE) &amp; ";"   )             )</f>
        <v/>
      </c>
      <c r="FP25" t="str">
        <f>IF(Data!$E25=FP$1, "",             IF(ISERR(SEARCH(FP$1,Data!$A25)),"",          ";" &amp; VLOOKUP(FP$1,Data!$E:$F,2, FALSE) &amp; ";"   )             )</f>
        <v/>
      </c>
      <c r="FQ25" t="str">
        <f>IF(Data!$E25=FQ$1, "",             IF(ISERR(SEARCH(FQ$1,Data!$A25)),"",          ";" &amp; VLOOKUP(FQ$1,Data!$E:$F,2, FALSE) &amp; ";"   )             )</f>
        <v/>
      </c>
      <c r="FR25" t="str">
        <f>IF(Data!$E25=FR$1, "",             IF(ISERR(SEARCH(FR$1,Data!$A25)),"",          ";" &amp; VLOOKUP(FR$1,Data!$E:$F,2, FALSE) &amp; ";"   )             )</f>
        <v/>
      </c>
      <c r="FS25" t="str">
        <f>IF(Data!$E25=FS$1, "",             IF(ISERR(SEARCH(FS$1,Data!$A25)),"",          ";" &amp; VLOOKUP(FS$1,Data!$E:$F,2, FALSE) &amp; ";"   )             )</f>
        <v/>
      </c>
      <c r="FT25" t="str">
        <f>IF(Data!$E25=FT$1, "",             IF(ISERR(SEARCH(FT$1,Data!$A25)),"",          ";" &amp; VLOOKUP(FT$1,Data!$E:$F,2, FALSE) &amp; ";"   )             )</f>
        <v/>
      </c>
      <c r="FU25" t="str">
        <f>IF(Data!$E25=FU$1, "",             IF(ISERR(SEARCH(FU$1,Data!$A25)),"",          ";" &amp; VLOOKUP(FU$1,Data!$E:$F,2, FALSE) &amp; ";"   )             )</f>
        <v/>
      </c>
      <c r="FV25" t="str">
        <f>IF(Data!$E25=FV$1, "",             IF(ISERR(SEARCH(FV$1,Data!$A25)),"",          ";" &amp; VLOOKUP(FV$1,Data!$E:$F,2, FALSE) &amp; ";"   )             )</f>
        <v/>
      </c>
      <c r="FW25" t="str">
        <f>IF(Data!$E25=FW$1, "",             IF(ISERR(SEARCH(FW$1,Data!$A25)),"",          ";" &amp; VLOOKUP(FW$1,Data!$E:$F,2, FALSE) &amp; ";"   )             )</f>
        <v/>
      </c>
      <c r="FX25" t="str">
        <f>IF(Data!$E25=FX$1, "",             IF(ISERR(SEARCH(FX$1,Data!$A25)),"",          ";" &amp; VLOOKUP(FX$1,Data!$E:$F,2, FALSE) &amp; ";"   )             )</f>
        <v/>
      </c>
      <c r="FY25" t="str">
        <f>IF(Data!$E25=FY$1, "",             IF(ISERR(SEARCH(FY$1,Data!$A25)),"",          ";" &amp; VLOOKUP(FY$1,Data!$E:$F,2, FALSE) &amp; ";"   )             )</f>
        <v/>
      </c>
      <c r="FZ25" t="str">
        <f>IF(Data!$E25=FZ$1, "",             IF(ISERR(SEARCH(FZ$1,Data!$A25)),"",          ";" &amp; VLOOKUP(FZ$1,Data!$E:$F,2, FALSE) &amp; ";"   )             )</f>
        <v/>
      </c>
      <c r="GA25" t="str">
        <f>IF(Data!$E25=GA$1, "",             IF(ISERR(SEARCH(GA$1,Data!$A25)),"",          ";" &amp; VLOOKUP(GA$1,Data!$E:$F,2, FALSE) &amp; ";"   )             )</f>
        <v/>
      </c>
      <c r="GB25" t="str">
        <f>IF(Data!$E25=GB$1, "",             IF(ISERR(SEARCH(GB$1,Data!$A25)),"",          ";" &amp; VLOOKUP(GB$1,Data!$E:$F,2, FALSE) &amp; ";"   )             )</f>
        <v/>
      </c>
      <c r="GC25" t="str">
        <f>IF(Data!$E25=GC$1, "",             IF(ISERR(SEARCH(GC$1,Data!$A25)),"",          ";" &amp; VLOOKUP(GC$1,Data!$E:$F,2, FALSE) &amp; ";"   )             )</f>
        <v/>
      </c>
      <c r="GD25" t="str">
        <f>IF(Data!$E25=GD$1, "",             IF(ISERR(SEARCH(GD$1,Data!$A25)),"",          ";" &amp; VLOOKUP(GD$1,Data!$E:$F,2, FALSE) &amp; ";"   )             )</f>
        <v>;178;</v>
      </c>
      <c r="GE25" t="str">
        <f>IF(Data!$E25=GE$1, "",             IF(ISERR(SEARCH(GE$1,Data!$A25)),"",          ";" &amp; VLOOKUP(GE$1,Data!$E:$F,2, FALSE) &amp; ";"   )             )</f>
        <v/>
      </c>
      <c r="GF25" t="str">
        <f>IF(Data!$E25=GF$1, "",             IF(ISERR(SEARCH(GF$1,Data!$A25)),"",          ";" &amp; VLOOKUP(GF$1,Data!$E:$F,2, FALSE) &amp; ";"   )             )</f>
        <v/>
      </c>
      <c r="GG25" t="str">
        <f>IF(Data!$E25=GG$1, "",             IF(ISERR(SEARCH(GG$1,Data!$A25)),"",          ";" &amp; VLOOKUP(GG$1,Data!$E:$F,2, FALSE) &amp; ";"   )             )</f>
        <v/>
      </c>
      <c r="GH25" t="str">
        <f>IF(Data!$E25=GH$1, "",             IF(ISERR(SEARCH(GH$1,Data!$A25)),"",          ";" &amp; VLOOKUP(GH$1,Data!$E:$F,2, FALSE) &amp; ";"   )             )</f>
        <v/>
      </c>
      <c r="GI25" t="str">
        <f>IF(Data!$E25=GI$1, "",             IF(ISERR(SEARCH(GI$1,Data!$A25)),"",          ";" &amp; VLOOKUP(GI$1,Data!$E:$F,2, FALSE) &amp; ";"   )             )</f>
        <v/>
      </c>
      <c r="GJ25" t="str">
        <f>IF(Data!$E25=GJ$1, "",             IF(ISERR(SEARCH(GJ$1,Data!$A25)),"",          ";" &amp; VLOOKUP(GJ$1,Data!$E:$F,2, FALSE) &amp; ";"   )             )</f>
        <v/>
      </c>
      <c r="GK25" t="str">
        <f>IF(Data!$E25=GK$1, "",             IF(ISERR(SEARCH(GK$1,Data!$A25)),"",          ";" &amp; VLOOKUP(GK$1,Data!$E:$F,2, FALSE) &amp; ";"   )             )</f>
        <v>;185;</v>
      </c>
      <c r="GL25" t="str">
        <f>IF(Data!$E25=GL$1, "",             IF(ISERR(SEARCH(GL$1,Data!$A25)),"",          ";" &amp; VLOOKUP(GL$1,Data!$E:$F,2, FALSE) &amp; ";"   )             )</f>
        <v/>
      </c>
      <c r="GM25" t="str">
        <f>IF(Data!$E25=GM$1, "",             IF(ISERR(SEARCH(GM$1,Data!$A25)),"",          ";" &amp; VLOOKUP(GM$1,Data!$E:$F,2, FALSE) &amp; ";"   )             )</f>
        <v/>
      </c>
      <c r="GN25" t="str">
        <f>IF(Data!$E25=GN$1, "",             IF(ISERR(SEARCH(GN$1,Data!$A25)),"",          ";" &amp; VLOOKUP(GN$1,Data!$E:$F,2, FALSE) &amp; ";"   )             )</f>
        <v/>
      </c>
      <c r="GO25" t="str">
        <f>IF(Data!$E25=GO$1, "",             IF(ISERR(SEARCH(GO$1,Data!$A25)),"",          ";" &amp; VLOOKUP(GO$1,Data!$E:$F,2, FALSE) &amp; ";"   )             )</f>
        <v/>
      </c>
      <c r="GP25" t="str">
        <f>IF(Data!$E25=GP$1, "",             IF(ISERR(SEARCH(GP$1,Data!$A25)),"",          ";" &amp; VLOOKUP(GP$1,Data!$E:$F,2, FALSE) &amp; ";"   )             )</f>
        <v/>
      </c>
      <c r="GQ25" t="str">
        <f>IF(Data!$E25=GQ$1, "",             IF(ISERR(SEARCH(GQ$1,Data!$A25)),"",          ";" &amp; VLOOKUP(GQ$1,Data!$E:$F,2, FALSE) &amp; ";"   )             )</f>
        <v/>
      </c>
      <c r="GR25" t="str">
        <f>IF(Data!$E25=GR$1, "",             IF(ISERR(SEARCH(GR$1,Data!$A25)),"",          ";" &amp; VLOOKUP(GR$1,Data!$E:$F,2, FALSE) &amp; ";"   )             )</f>
        <v/>
      </c>
      <c r="GS25" t="str">
        <f>IF(Data!$E25=GS$1, "",             IF(ISERR(SEARCH(GS$1,Data!$A25)),"",          ";" &amp; VLOOKUP(GS$1,Data!$E:$F,2, FALSE) &amp; ";"   )             )</f>
        <v/>
      </c>
      <c r="GT25" t="str">
        <f>IF(Data!$E25=GT$1, "",             IF(ISERR(SEARCH(GT$1,Data!$A25)),"",          ";" &amp; VLOOKUP(GT$1,Data!$E:$F,2, FALSE) &amp; ";"   )             )</f>
        <v/>
      </c>
      <c r="GU25" t="str">
        <f>IF(Data!$E25=GU$1, "",             IF(ISERR(SEARCH(GU$1,Data!$A25)),"",          ";" &amp; VLOOKUP(GU$1,Data!$E:$F,2, FALSE) &amp; ";"   )             )</f>
        <v/>
      </c>
      <c r="GV25" t="str">
        <f>IF(Data!$E25=GV$1, "",             IF(ISERR(SEARCH(GV$1,Data!$A25)),"",          ";" &amp; VLOOKUP(GV$1,Data!$E:$F,2, FALSE) &amp; ";"   )             )</f>
        <v/>
      </c>
      <c r="GW25" t="str">
        <f>IF(Data!$E25=GW$1, "",             IF(ISERR(SEARCH(GW$1,Data!$A25)),"",          ";" &amp; VLOOKUP(GW$1,Data!$E:$F,2, FALSE) &amp; ";"   )             )</f>
        <v/>
      </c>
      <c r="GX25" t="str">
        <f>IF(Data!$E25=GX$1, "",             IF(ISERR(SEARCH(GX$1,Data!$A25)),"",          ";" &amp; VLOOKUP(GX$1,Data!$E:$F,2, FALSE) &amp; ";"   )             )</f>
        <v/>
      </c>
      <c r="GY25" t="str">
        <f>IF(Data!$E25=GY$1, "",             IF(ISERR(SEARCH(GY$1,Data!$A25)),"",          ";" &amp; VLOOKUP(GY$1,Data!$E:$F,2, FALSE) &amp; ";"   )             )</f>
        <v/>
      </c>
      <c r="GZ25" t="str">
        <f>IF(Data!$E25=GZ$1, "",             IF(ISERR(SEARCH(GZ$1,Data!$A25)),"",          ";" &amp; VLOOKUP(GZ$1,Data!$E:$F,2, FALSE) &amp; ";"   )             )</f>
        <v/>
      </c>
      <c r="HA25" t="str">
        <f>IF(Data!$E25=HA$1, "",             IF(ISERR(SEARCH(HA$1,Data!$A25)),"",          ";" &amp; VLOOKUP(HA$1,Data!$E:$F,2, FALSE) &amp; ";"   )             )</f>
        <v/>
      </c>
      <c r="HB25" t="str">
        <f>IF(Data!$E25=HB$1, "",             IF(ISERR(SEARCH(HB$1,Data!$A25)),"",          ";" &amp; VLOOKUP(HB$1,Data!$E:$F,2, FALSE) &amp; ";"   )             )</f>
        <v/>
      </c>
      <c r="HC25" t="str">
        <f>IF(Data!$E25=HC$1, "",             IF(ISERR(SEARCH(HC$1,Data!$A25)),"",          ";" &amp; VLOOKUP(HC$1,Data!$E:$F,2, FALSE) &amp; ";"   )             )</f>
        <v/>
      </c>
      <c r="HD25" t="str">
        <f>IF(Data!$E25=HD$1, "",             IF(ISERR(SEARCH(HD$1,Data!$A25)),"",          ";" &amp; VLOOKUP(HD$1,Data!$E:$F,2, FALSE) &amp; ";"   )             )</f>
        <v/>
      </c>
      <c r="HE25" t="str">
        <f>IF(Data!$E25=HE$1, "",             IF(ISERR(SEARCH(HE$1,Data!$A25)),"",          ";" &amp; VLOOKUP(HE$1,Data!$E:$F,2, FALSE) &amp; ";"   )             )</f>
        <v/>
      </c>
      <c r="HF25" t="str">
        <f>IF(Data!$E25=HF$1, "",             IF(ISERR(SEARCH(HF$1,Data!$A25)),"",          ";" &amp; VLOOKUP(HF$1,Data!$E:$F,2, FALSE) &amp; ";"   )             )</f>
        <v/>
      </c>
      <c r="HG25" t="str">
        <f>IF(Data!$E25=HG$1, "",             IF(ISERR(SEARCH(HG$1,Data!$A25)),"",          ";" &amp; VLOOKUP(HG$1,Data!$E:$F,2, FALSE) &amp; ";"   )             )</f>
        <v/>
      </c>
      <c r="HH25" t="str">
        <f>IF(Data!$E25=HH$1, "",             IF(ISERR(SEARCH(HH$1,Data!$A25)),"",          ";" &amp; VLOOKUP(HH$1,Data!$E:$F,2, FALSE) &amp; ";"   )             )</f>
        <v/>
      </c>
      <c r="HI25" t="str">
        <f>IF(Data!$E25=HI$1, "",             IF(ISERR(SEARCH(HI$1,Data!$A25)),"",          ";" &amp; VLOOKUP(HI$1,Data!$E:$F,2, FALSE) &amp; ";"   )             )</f>
        <v/>
      </c>
      <c r="HJ25" t="str">
        <f>IF(Data!$E25=HJ$1, "",             IF(ISERR(SEARCH(HJ$1,Data!$A25)),"",          ";" &amp; VLOOKUP(HJ$1,Data!$E:$F,2, FALSE) &amp; ";"   )             )</f>
        <v/>
      </c>
      <c r="HK25" t="str">
        <f>IF(Data!$E25=HK$1, "",             IF(ISERR(SEARCH(HK$1,Data!$A25)),"",          ";" &amp; VLOOKUP(HK$1,Data!$E:$F,2, FALSE) &amp; ";"   )             )</f>
        <v/>
      </c>
      <c r="HL25" t="str">
        <f>IF(Data!$E25=HL$1, "",             IF(ISERR(SEARCH(HL$1,Data!$A25)),"",          ";" &amp; VLOOKUP(HL$1,Data!$E:$F,2, FALSE) &amp; ";"   )             )</f>
        <v/>
      </c>
      <c r="HM25" t="str">
        <f>IF(Data!$E25=HM$1, "",             IF(ISERR(SEARCH(HM$1,Data!$A25)),"",          ";" &amp; VLOOKUP(HM$1,Data!$E:$F,2, FALSE) &amp; ";"   )             )</f>
        <v>;213;</v>
      </c>
      <c r="HN25" t="str">
        <f>IF(Data!$E25=HN$1, "",             IF(ISERR(SEARCH(HN$1,Data!$A25)),"",          ";" &amp; VLOOKUP(HN$1,Data!$E:$F,2, FALSE) &amp; ";"   )             )</f>
        <v/>
      </c>
      <c r="HO25" t="str">
        <f>IF(Data!$E25=HO$1, "",             IF(ISERR(SEARCH(HO$1,Data!$A25)),"",          ";" &amp; VLOOKUP(HO$1,Data!$E:$F,2, FALSE) &amp; ";"   )             )</f>
        <v/>
      </c>
      <c r="HP25" t="str">
        <f>IF(Data!$E25=HP$1, "",             IF(ISERR(SEARCH(HP$1,Data!$A25)),"",          ";" &amp; VLOOKUP(HP$1,Data!$E:$F,2, FALSE) &amp; ";"   )             )</f>
        <v/>
      </c>
      <c r="HQ25" t="str">
        <f>IF(Data!$E25=HQ$1, "",             IF(ISERR(SEARCH(HQ$1,Data!$A25)),"",          ";" &amp; VLOOKUP(HQ$1,Data!$E:$F,2, FALSE) &amp; ";"   )             )</f>
        <v/>
      </c>
      <c r="HR25" t="str">
        <f>IF(Data!$E25=HR$1, "",             IF(ISERR(SEARCH(HR$1,Data!$A25)),"",          ";" &amp; VLOOKUP(HR$1,Data!$E:$F,2, FALSE) &amp; ";"   )             )</f>
        <v/>
      </c>
      <c r="HS25" t="str">
        <f>IF(Data!$E25=HS$1, "",             IF(ISERR(SEARCH(HS$1,Data!$A25)),"",          ";" &amp; VLOOKUP(HS$1,Data!$E:$F,2, FALSE) &amp; ";"   )             )</f>
        <v/>
      </c>
      <c r="HT25" t="str">
        <f>IF(Data!$E25=HT$1, "",             IF(ISERR(SEARCH(HT$1,Data!$A25)),"",          ";" &amp; VLOOKUP(HT$1,Data!$E:$F,2, FALSE) &amp; ";"   )             )</f>
        <v/>
      </c>
      <c r="HU25" t="str">
        <f>IF(Data!$E25=HU$1, "",             IF(ISERR(SEARCH(HU$1,Data!$A25)),"",          ";" &amp; VLOOKUP(HU$1,Data!$E:$F,2, FALSE) &amp; ";"   )             )</f>
        <v/>
      </c>
      <c r="HV25" t="str">
        <f>IF(Data!$E25=HV$1, "",             IF(ISERR(SEARCH(HV$1,Data!$A25)),"",          ";" &amp; VLOOKUP(HV$1,Data!$E:$F,2, FALSE) &amp; ";"   )             )</f>
        <v/>
      </c>
      <c r="HW25" t="str">
        <f>IF(Data!$E25=HW$1, "",             IF(ISERR(SEARCH(HW$1,Data!$A25)),"",          ";" &amp; VLOOKUP(HW$1,Data!$E:$F,2, FALSE) &amp; ";"   )             )</f>
        <v/>
      </c>
      <c r="HX25" t="str">
        <f>IF(Data!$E25=HX$1, "",             IF(ISERR(SEARCH(HX$1,Data!$A25)),"",          ";" &amp; VLOOKUP(HX$1,Data!$E:$F,2, FALSE) &amp; ";"   )             )</f>
        <v/>
      </c>
      <c r="HY25" t="str">
        <f>IF(Data!$E25=HY$1, "",             IF(ISERR(SEARCH(HY$1,Data!$A25)),"",          ";" &amp; VLOOKUP(HY$1,Data!$E:$F,2, FALSE) &amp; ";"   )             )</f>
        <v/>
      </c>
      <c r="HZ25" t="str">
        <f>IF(Data!$E25=HZ$1, "",             IF(ISERR(SEARCH(HZ$1,Data!$A25)),"",          ";" &amp; VLOOKUP(HZ$1,Data!$E:$F,2, FALSE) &amp; ";"   )             )</f>
        <v/>
      </c>
      <c r="IA25" t="str">
        <f>IF(Data!$E25=IA$1, "",             IF(ISERR(SEARCH(IA$1,Data!$A25)),"",          ";" &amp; VLOOKUP(IA$1,Data!$E:$F,2, FALSE) &amp; ";"   )             )</f>
        <v/>
      </c>
      <c r="IB25" t="str">
        <f>IF(Data!$E25=IB$1, "",             IF(ISERR(SEARCH(IB$1,Data!$A25)),"",          ";" &amp; VLOOKUP(IB$1,Data!$E:$F,2, FALSE) &amp; ";"   )             )</f>
        <v/>
      </c>
      <c r="IC25" t="str">
        <f>IF(Data!$E25=IC$1, "",             IF(ISERR(SEARCH(IC$1,Data!$A25)),"",          ";" &amp; VLOOKUP(IC$1,Data!$E:$F,2, FALSE) &amp; ";"   )             )</f>
        <v/>
      </c>
      <c r="ID25" t="str">
        <f>IF(Data!$E25=ID$1, "",             IF(ISERR(SEARCH(ID$1,Data!$A25)),"",          ";" &amp; VLOOKUP(ID$1,Data!$E:$F,2, FALSE) &amp; ";"   )             )</f>
        <v/>
      </c>
      <c r="IE25" t="str">
        <f>IF(Data!$E25=IE$1, "",             IF(ISERR(SEARCH(IE$1,Data!$A25)),"",          ";" &amp; VLOOKUP(IE$1,Data!$E:$F,2, FALSE) &amp; ";"   )             )</f>
        <v/>
      </c>
    </row>
    <row r="26" spans="1:239" x14ac:dyDescent="0.3">
      <c r="A26" t="str">
        <f>Tableau1[[#This Row],[name]]</f>
        <v>Major Taslin Brance</v>
      </c>
      <c r="B26" s="15">
        <f>VLOOKUP(Tableau36[[#This Row],[Character]],Data!E:F,2,FALSE)</f>
        <v>25</v>
      </c>
      <c r="C26" t="str">
        <f>IF( Tableau36[[#This Row],[removed double semi-colon]]="", "", MID(Tableau36[[#This Row],[removed double semi-colon]],2,LEN(Tableau36[[#This Row],[removed double semi-colon]]) - 2) )</f>
        <v/>
      </c>
      <c r="D26" t="str">
        <f>SUBSTITUTE(Tableau36[[#This Row],[Concatenation]],";;",";")</f>
        <v/>
      </c>
      <c r="E26" t="str">
        <f>_xlfn.CONCAT(Tableau4[#This Row])</f>
        <v/>
      </c>
      <c r="I26" t="str">
        <f>IF(Data!$E26=I$1, "",             IF(ISERR(SEARCH(I$1,Data!$A26)),"",          ";" &amp; VLOOKUP(I$1,Data!$E:$F,2, FALSE) &amp; ";"   )             )</f>
        <v/>
      </c>
      <c r="J26" t="str">
        <f>IF(Data!$E26=J$1, "",             IF(ISERR(SEARCH(J$1,Data!$A26)),"",          ";" &amp; VLOOKUP(J$1,Data!$E:$F,2, FALSE) &amp; ";"   )             )</f>
        <v/>
      </c>
      <c r="K26" t="str">
        <f>IF(Data!$E26=K$1, "",             IF(ISERR(SEARCH(K$1,Data!$A26)),"",          ";" &amp; VLOOKUP(K$1,Data!$E:$F,2, FALSE) &amp; ";"   )             )</f>
        <v/>
      </c>
      <c r="L26" t="str">
        <f>IF(Data!$E26=L$1, "",             IF(ISERR(SEARCH(L$1,Data!$A26)),"",          ";" &amp; VLOOKUP(L$1,Data!$E:$F,2, FALSE) &amp; ";"   )             )</f>
        <v/>
      </c>
      <c r="M26" t="str">
        <f>IF(Data!$E26=M$1, "",             IF(ISERR(SEARCH(M$1,Data!$A26)),"",          ";" &amp; VLOOKUP(M$1,Data!$E:$F,2, FALSE) &amp; ";"   )             )</f>
        <v/>
      </c>
      <c r="N26" t="str">
        <f>IF(Data!$E26=N$1, "",             IF(ISERR(SEARCH(N$1,Data!$A26)),"",          ";" &amp; VLOOKUP(N$1,Data!$E:$F,2, FALSE) &amp; ";"   )             )</f>
        <v/>
      </c>
      <c r="O26" t="str">
        <f>IF(Data!$E26=O$1, "",             IF(ISERR(SEARCH(O$1,Data!$A26)),"",          ";" &amp; VLOOKUP(O$1,Data!$E:$F,2, FALSE) &amp; ";"   )             )</f>
        <v/>
      </c>
      <c r="P26" t="str">
        <f>IF(Data!$E26=P$1, "",             IF(ISERR(SEARCH(P$1,Data!$A26)),"",          ";" &amp; VLOOKUP(P$1,Data!$E:$F,2, FALSE) &amp; ";"   )             )</f>
        <v/>
      </c>
      <c r="Q26" t="str">
        <f>IF(Data!$E26=Q$1, "",             IF(ISERR(SEARCH(Q$1,Data!$A26)),"",          ";" &amp; VLOOKUP(Q$1,Data!$E:$F,2, FALSE) &amp; ";"   )             )</f>
        <v/>
      </c>
      <c r="R26" t="str">
        <f>IF(Data!$E26=R$1, "",             IF(ISERR(SEARCH(R$1,Data!$A26)),"",          ";" &amp; VLOOKUP(R$1,Data!$E:$F,2, FALSE) &amp; ";"   )             )</f>
        <v/>
      </c>
      <c r="S26" t="str">
        <f>IF(Data!$E26=S$1, "",             IF(ISERR(SEARCH(S$1,Data!$A26)),"",          ";" &amp; VLOOKUP(S$1,Data!$E:$F,2, FALSE) &amp; ";"   )             )</f>
        <v/>
      </c>
      <c r="T26" t="str">
        <f>IF(Data!$E26=T$1, "",             IF(ISERR(SEARCH(T$1,Data!$A26)),"",          ";" &amp; VLOOKUP(T$1,Data!$E:$F,2, FALSE) &amp; ";"   )             )</f>
        <v/>
      </c>
      <c r="U26" t="str">
        <f>IF(Data!$E26=U$1, "",             IF(ISERR(SEARCH(U$1,Data!$A26)),"",          ";" &amp; VLOOKUP(U$1,Data!$E:$F,2, FALSE) &amp; ";"   )             )</f>
        <v/>
      </c>
      <c r="V26" t="str">
        <f>IF(Data!$E26=V$1, "",             IF(ISERR(SEARCH(V$1,Data!$A26)),"",          ";" &amp; VLOOKUP(V$1,Data!$E:$F,2, FALSE) &amp; ";"   )             )</f>
        <v/>
      </c>
      <c r="W26" t="str">
        <f>IF(Data!$E26=W$1, "",             IF(ISERR(SEARCH(W$1,Data!$A26)),"",          ";" &amp; VLOOKUP(W$1,Data!$E:$F,2, FALSE) &amp; ";"   )             )</f>
        <v/>
      </c>
      <c r="X26" t="str">
        <f>IF(Data!$E26=X$1, "",             IF(ISERR(SEARCH(X$1,Data!$A26)),"",          ";" &amp; VLOOKUP(X$1,Data!$E:$F,2, FALSE) &amp; ";"   )             )</f>
        <v/>
      </c>
      <c r="Y26" t="str">
        <f>IF(Data!$E26=Y$1, "",             IF(ISERR(SEARCH(Y$1,Data!$A26)),"",          ";" &amp; VLOOKUP(Y$1,Data!$E:$F,2, FALSE) &amp; ";"   )             )</f>
        <v/>
      </c>
      <c r="Z26" t="str">
        <f>IF(Data!$E26=Z$1, "",             IF(ISERR(SEARCH(Z$1,Data!$A26)),"",          ";" &amp; VLOOKUP(Z$1,Data!$E:$F,2, FALSE) &amp; ";"   )             )</f>
        <v/>
      </c>
      <c r="AA26" t="str">
        <f>IF(Data!$E26=AA$1, "",             IF(ISERR(SEARCH(AA$1,Data!$A26)),"",          ";" &amp; VLOOKUP(AA$1,Data!$E:$F,2, FALSE) &amp; ";"   )             )</f>
        <v/>
      </c>
      <c r="AB26" t="str">
        <f>IF(Data!$E26=AB$1, "",             IF(ISERR(SEARCH(AB$1,Data!$A26)),"",          ";" &amp; VLOOKUP(AB$1,Data!$E:$F,2, FALSE) &amp; ";"   )             )</f>
        <v/>
      </c>
      <c r="AC26" t="str">
        <f>IF(Data!$E26=AC$1, "",             IF(ISERR(SEARCH(AC$1,Data!$A26)),"",          ";" &amp; VLOOKUP(AC$1,Data!$E:$F,2, FALSE) &amp; ";"   )             )</f>
        <v/>
      </c>
      <c r="AD26" t="str">
        <f>IF(Data!$E26=AD$1, "",             IF(ISERR(SEARCH(AD$1,Data!$A26)),"",          ";" &amp; VLOOKUP(AD$1,Data!$E:$F,2, FALSE) &amp; ";"   )             )</f>
        <v/>
      </c>
      <c r="AE26" t="str">
        <f>IF(Data!$E26=AE$1, "",             IF(ISERR(SEARCH(AE$1,Data!$A26)),"",          ";" &amp; VLOOKUP(AE$1,Data!$E:$F,2, FALSE) &amp; ";"   )             )</f>
        <v/>
      </c>
      <c r="AF26" t="str">
        <f>IF(Data!$E26=AF$1, "",             IF(ISERR(SEARCH(AF$1,Data!$A26)),"",          ";" &amp; VLOOKUP(AF$1,Data!$E:$F,2, FALSE) &amp; ";"   )             )</f>
        <v/>
      </c>
      <c r="AG26" t="str">
        <f>IF(Data!$E26=AG$1, "",             IF(ISERR(SEARCH(AG$1,Data!$A26)),"",          ";" &amp; VLOOKUP(AG$1,Data!$E:$F,2, FALSE) &amp; ";"   )             )</f>
        <v/>
      </c>
      <c r="AH26" t="str">
        <f>IF(Data!$E26=AH$1, "",             IF(ISERR(SEARCH(AH$1,Data!$A26)),"",          ";" &amp; VLOOKUP(AH$1,Data!$E:$F,2, FALSE) &amp; ";"   )             )</f>
        <v/>
      </c>
      <c r="AI26" t="str">
        <f>IF(Data!$E26=AI$1, "",             IF(ISERR(SEARCH(AI$1,Data!$A26)),"",          ";" &amp; VLOOKUP(AI$1,Data!$E:$F,2, FALSE) &amp; ";"   )             )</f>
        <v/>
      </c>
      <c r="AJ26" t="str">
        <f>IF(Data!$E26=AJ$1, "",             IF(ISERR(SEARCH(AJ$1,Data!$A26)),"",          ";" &amp; VLOOKUP(AJ$1,Data!$E:$F,2, FALSE) &amp; ";"   )             )</f>
        <v/>
      </c>
      <c r="AK26" t="str">
        <f>IF(Data!$E26=AK$1, "",             IF(ISERR(SEARCH(AK$1,Data!$A26)),"",          ";" &amp; VLOOKUP(AK$1,Data!$E:$F,2, FALSE) &amp; ";"   )             )</f>
        <v/>
      </c>
      <c r="AL26" t="str">
        <f>IF(Data!$E26=AL$1, "",             IF(ISERR(SEARCH(AL$1,Data!$A26)),"",          ";" &amp; VLOOKUP(AL$1,Data!$E:$F,2, FALSE) &amp; ";"   )             )</f>
        <v/>
      </c>
      <c r="AM26" t="str">
        <f>IF(Data!$E26=AM$1, "",             IF(ISERR(SEARCH(AM$1,Data!$A26)),"",          ";" &amp; VLOOKUP(AM$1,Data!$E:$F,2, FALSE) &amp; ";"   )             )</f>
        <v/>
      </c>
      <c r="AN26" t="str">
        <f>IF(Data!$E26=AN$1, "",             IF(ISERR(SEARCH(AN$1,Data!$A26)),"",          ";" &amp; VLOOKUP(AN$1,Data!$E:$F,2, FALSE) &amp; ";"   )             )</f>
        <v/>
      </c>
      <c r="AO26" t="str">
        <f>IF(Data!$E26=AO$1, "",             IF(ISERR(SEARCH(AO$1,Data!$A26)),"",          ";" &amp; VLOOKUP(AO$1,Data!$E:$F,2, FALSE) &amp; ";"   )             )</f>
        <v/>
      </c>
      <c r="AP26" t="str">
        <f>IF(Data!$E26=AP$1, "",             IF(ISERR(SEARCH(AP$1,Data!$A26)),"",          ";" &amp; VLOOKUP(AP$1,Data!$E:$F,2, FALSE) &amp; ";"   )             )</f>
        <v/>
      </c>
      <c r="AQ26" t="str">
        <f>IF(Data!$E26=AQ$1, "",             IF(ISERR(SEARCH(AQ$1,Data!$A26)),"",          ";" &amp; VLOOKUP(AQ$1,Data!$E:$F,2, FALSE) &amp; ";"   )             )</f>
        <v/>
      </c>
      <c r="AR26" t="str">
        <f>IF(Data!$E26=AR$1, "",             IF(ISERR(SEARCH(AR$1,Data!$A26)),"",          ";" &amp; VLOOKUP(AR$1,Data!$E:$F,2, FALSE) &amp; ";"   )             )</f>
        <v/>
      </c>
      <c r="AS26" t="str">
        <f>IF(Data!$E26=AS$1, "",             IF(ISERR(SEARCH(AS$1,Data!$A26)),"",          ";" &amp; VLOOKUP(AS$1,Data!$E:$F,2, FALSE) &amp; ";"   )             )</f>
        <v/>
      </c>
      <c r="AT26" t="str">
        <f>IF(Data!$E26=AT$1, "",             IF(ISERR(SEARCH(AT$1,Data!$A26)),"",          ";" &amp; VLOOKUP(AT$1,Data!$E:$F,2, FALSE) &amp; ";"   )             )</f>
        <v/>
      </c>
      <c r="AU26" t="str">
        <f>IF(Data!$E26=AU$1, "",             IF(ISERR(SEARCH(AU$1,Data!$A26)),"",          ";" &amp; VLOOKUP(AU$1,Data!$E:$F,2, FALSE) &amp; ";"   )             )</f>
        <v/>
      </c>
      <c r="AV26" t="str">
        <f>IF(Data!$E26=AV$1, "",             IF(ISERR(SEARCH(AV$1,Data!$A26)),"",          ";" &amp; VLOOKUP(AV$1,Data!$E:$F,2, FALSE) &amp; ";"   )             )</f>
        <v/>
      </c>
      <c r="AW26" t="str">
        <f>IF(Data!$E26=AW$1, "",             IF(ISERR(SEARCH(AW$1,Data!$A26)),"",          ";" &amp; VLOOKUP(AW$1,Data!$E:$F,2, FALSE) &amp; ";"   )             )</f>
        <v/>
      </c>
      <c r="AX26" t="str">
        <f>IF(Data!$E26=AX$1, "",             IF(ISERR(SEARCH(AX$1,Data!$A26)),"",          ";" &amp; VLOOKUP(AX$1,Data!$E:$F,2, FALSE) &amp; ";"   )             )</f>
        <v/>
      </c>
      <c r="AY26" t="str">
        <f>IF(Data!$E26=AY$1, "",             IF(ISERR(SEARCH(AY$1,Data!$A26)),"",          ";" &amp; VLOOKUP(AY$1,Data!$E:$F,2, FALSE) &amp; ";"   )             )</f>
        <v/>
      </c>
      <c r="AZ26" t="str">
        <f>IF(Data!$E26=AZ$1, "",             IF(ISERR(SEARCH(AZ$1,Data!$A26)),"",          ";" &amp; VLOOKUP(AZ$1,Data!$E:$F,2, FALSE) &amp; ";"   )             )</f>
        <v/>
      </c>
      <c r="BA26" t="str">
        <f>IF(Data!$E26=BA$1, "",             IF(ISERR(SEARCH(BA$1,Data!$A26)),"",          ";" &amp; VLOOKUP(BA$1,Data!$E:$F,2, FALSE) &amp; ";"   )             )</f>
        <v/>
      </c>
      <c r="BB26" t="str">
        <f>IF(Data!$E26=BB$1, "",             IF(ISERR(SEARCH(BB$1,Data!$A26)),"",          ";" &amp; VLOOKUP(BB$1,Data!$E:$F,2, FALSE) &amp; ";"   )             )</f>
        <v/>
      </c>
      <c r="BC26" t="str">
        <f>IF(Data!$E26=BC$1, "",             IF(ISERR(SEARCH(BC$1,Data!$A26)),"",          ";" &amp; VLOOKUP(BC$1,Data!$E:$F,2, FALSE) &amp; ";"   )             )</f>
        <v/>
      </c>
      <c r="BD26" t="str">
        <f>IF(Data!$E26=BD$1, "",             IF(ISERR(SEARCH(BD$1,Data!$A26)),"",          ";" &amp; VLOOKUP(BD$1,Data!$E:$F,2, FALSE) &amp; ";"   )             )</f>
        <v/>
      </c>
      <c r="BE26" t="str">
        <f>IF(Data!$E26=BE$1, "",             IF(ISERR(SEARCH(BE$1,Data!$A26)),"",          ";" &amp; VLOOKUP(BE$1,Data!$E:$F,2, FALSE) &amp; ";"   )             )</f>
        <v/>
      </c>
      <c r="BF26" t="str">
        <f>IF(Data!$E26=BF$1, "",             IF(ISERR(SEARCH(BF$1,Data!$A26)),"",          ";" &amp; VLOOKUP(BF$1,Data!$E:$F,2, FALSE) &amp; ";"   )             )</f>
        <v/>
      </c>
      <c r="BG26" t="str">
        <f>IF(Data!$E26=BG$1, "",             IF(ISERR(SEARCH(BG$1,Data!$A26)),"",          ";" &amp; VLOOKUP(BG$1,Data!$E:$F,2, FALSE) &amp; ";"   )             )</f>
        <v/>
      </c>
      <c r="BH26" t="str">
        <f>IF(Data!$E26=BH$1, "",             IF(ISERR(SEARCH(BH$1,Data!$A26)),"",          ";" &amp; VLOOKUP(BH$1,Data!$E:$F,2, FALSE) &amp; ";"   )             )</f>
        <v/>
      </c>
      <c r="BI26" t="str">
        <f>IF(Data!$E26=BI$1, "",             IF(ISERR(SEARCH(BI$1,Data!$A26)),"",          ";" &amp; VLOOKUP(BI$1,Data!$E:$F,2, FALSE) &amp; ";"   )             )</f>
        <v/>
      </c>
      <c r="BJ26" t="str">
        <f>IF(Data!$E26=BJ$1, "",             IF(ISERR(SEARCH(BJ$1,Data!$A26)),"",          ";" &amp; VLOOKUP(BJ$1,Data!$E:$F,2, FALSE) &amp; ";"   )             )</f>
        <v/>
      </c>
      <c r="BK26" t="str">
        <f>IF(Data!$E26=BK$1, "",             IF(ISERR(SEARCH(BK$1,Data!$A26)),"",          ";" &amp; VLOOKUP(BK$1,Data!$E:$F,2, FALSE) &amp; ";"   )             )</f>
        <v/>
      </c>
      <c r="BL26" t="str">
        <f>IF(Data!$E26=BL$1, "",             IF(ISERR(SEARCH(BL$1,Data!$A26)),"",          ";" &amp; VLOOKUP(BL$1,Data!$E:$F,2, FALSE) &amp; ";"   )             )</f>
        <v/>
      </c>
      <c r="BM26" t="str">
        <f>IF(Data!$E26=BM$1, "",             IF(ISERR(SEARCH(BM$1,Data!$A26)),"",          ";" &amp; VLOOKUP(BM$1,Data!$E:$F,2, FALSE) &amp; ";"   )             )</f>
        <v/>
      </c>
      <c r="BN26" t="str">
        <f>IF(Data!$E26=BN$1, "",             IF(ISERR(SEARCH(BN$1,Data!$A26)),"",          ";" &amp; VLOOKUP(BN$1,Data!$E:$F,2, FALSE) &amp; ";"   )             )</f>
        <v/>
      </c>
      <c r="BO26" t="str">
        <f>IF(Data!$E26=BO$1, "",             IF(ISERR(SEARCH(BO$1,Data!$A26)),"",          ";" &amp; VLOOKUP(BO$1,Data!$E:$F,2, FALSE) &amp; ";"   )             )</f>
        <v/>
      </c>
      <c r="BP26" t="str">
        <f>IF(Data!$E26=BP$1, "",             IF(ISERR(SEARCH(BP$1,Data!$A26)),"",          ";" &amp; VLOOKUP(BP$1,Data!$E:$F,2, FALSE) &amp; ";"   )             )</f>
        <v/>
      </c>
      <c r="BQ26" t="str">
        <f>IF(Data!$E26=BQ$1, "",             IF(ISERR(SEARCH(BQ$1,Data!$A26)),"",          ";" &amp; VLOOKUP(BQ$1,Data!$E:$F,2, FALSE) &amp; ";"   )             )</f>
        <v/>
      </c>
      <c r="BR26" t="str">
        <f>IF(Data!$E26=BR$1, "",             IF(ISERR(SEARCH(BR$1,Data!$A26)),"",          ";" &amp; VLOOKUP(BR$1,Data!$E:$F,2, FALSE) &amp; ";"   )             )</f>
        <v/>
      </c>
      <c r="BS26" t="str">
        <f>IF(Data!$E26=BS$1, "",             IF(ISERR(SEARCH(BS$1,Data!$A26)),"",          ";" &amp; VLOOKUP(BS$1,Data!$E:$F,2, FALSE) &amp; ";"   )             )</f>
        <v/>
      </c>
      <c r="BT26" t="str">
        <f>IF(Data!$E26=BT$1, "",             IF(ISERR(SEARCH(BT$1,Data!$A26)),"",          ";" &amp; VLOOKUP(BT$1,Data!$E:$F,2, FALSE) &amp; ";"   )             )</f>
        <v/>
      </c>
      <c r="BU26" t="str">
        <f>IF(Data!$E26=BU$1, "",             IF(ISERR(SEARCH(BU$1,Data!$A26)),"",          ";" &amp; VLOOKUP(BU$1,Data!$E:$F,2, FALSE) &amp; ";"   )             )</f>
        <v/>
      </c>
      <c r="BV26" t="str">
        <f>IF(Data!$E26=BV$1, "",             IF(ISERR(SEARCH(BV$1,Data!$A26)),"",          ";" &amp; VLOOKUP(BV$1,Data!$E:$F,2, FALSE) &amp; ";"   )             )</f>
        <v/>
      </c>
      <c r="BW26" t="str">
        <f>IF(Data!$E26=BW$1, "",             IF(ISERR(SEARCH(BW$1,Data!$A26)),"",          ";" &amp; VLOOKUP(BW$1,Data!$E:$F,2, FALSE) &amp; ";"   )             )</f>
        <v/>
      </c>
      <c r="BX26" t="str">
        <f>IF(Data!$E26=BX$1, "",             IF(ISERR(SEARCH(BX$1,Data!$A26)),"",          ";" &amp; VLOOKUP(BX$1,Data!$E:$F,2, FALSE) &amp; ";"   )             )</f>
        <v/>
      </c>
      <c r="BY26" t="str">
        <f>IF(Data!$E26=BY$1, "",             IF(ISERR(SEARCH(BY$1,Data!$A26)),"",          ";" &amp; VLOOKUP(BY$1,Data!$E:$F,2, FALSE) &amp; ";"   )             )</f>
        <v/>
      </c>
      <c r="BZ26" t="str">
        <f>IF(Data!$E26=BZ$1, "",             IF(ISERR(SEARCH(BZ$1,Data!$A26)),"",          ";" &amp; VLOOKUP(BZ$1,Data!$E:$F,2, FALSE) &amp; ";"   )             )</f>
        <v/>
      </c>
      <c r="CA26" t="str">
        <f>IF(Data!$E26=CA$1, "",             IF(ISERR(SEARCH(CA$1,Data!$A26)),"",          ";" &amp; VLOOKUP(CA$1,Data!$E:$F,2, FALSE) &amp; ";"   )             )</f>
        <v/>
      </c>
      <c r="CB26" t="str">
        <f>IF(Data!$E26=CB$1, "",             IF(ISERR(SEARCH(CB$1,Data!$A26)),"",          ";" &amp; VLOOKUP(CB$1,Data!$E:$F,2, FALSE) &amp; ";"   )             )</f>
        <v/>
      </c>
      <c r="CC26" t="str">
        <f>IF(Data!$E26=CC$1, "",             IF(ISERR(SEARCH(CC$1,Data!$A26)),"",          ";" &amp; VLOOKUP(CC$1,Data!$E:$F,2, FALSE) &amp; ";"   )             )</f>
        <v/>
      </c>
      <c r="CD26" t="str">
        <f>IF(Data!$E26=CD$1, "",             IF(ISERR(SEARCH(CD$1,Data!$A26)),"",          ";" &amp; VLOOKUP(CD$1,Data!$E:$F,2, FALSE) &amp; ";"   )             )</f>
        <v/>
      </c>
      <c r="CE26" t="str">
        <f>IF(Data!$E26=CE$1, "",             IF(ISERR(SEARCH(CE$1,Data!$A26)),"",          ";" &amp; VLOOKUP(CE$1,Data!$E:$F,2, FALSE) &amp; ";"   )             )</f>
        <v/>
      </c>
      <c r="CF26" t="str">
        <f>IF(Data!$E26=CF$1, "",             IF(ISERR(SEARCH(CF$1,Data!$A26)),"",          ";" &amp; VLOOKUP(CF$1,Data!$E:$F,2, FALSE) &amp; ";"   )             )</f>
        <v/>
      </c>
      <c r="CG26" t="str">
        <f>IF(Data!$E26=CG$1, "",             IF(ISERR(SEARCH(CG$1,Data!$A26)),"",          ";" &amp; VLOOKUP(CG$1,Data!$E:$F,2, FALSE) &amp; ";"   )             )</f>
        <v/>
      </c>
      <c r="CH26" t="str">
        <f>IF(Data!$E26=CH$1, "",             IF(ISERR(SEARCH(CH$1,Data!$A26)),"",          ";" &amp; VLOOKUP(CH$1,Data!$E:$F,2, FALSE) &amp; ";"   )             )</f>
        <v/>
      </c>
      <c r="CI26" t="str">
        <f>IF(Data!$E26=CI$1, "",             IF(ISERR(SEARCH(CI$1,Data!$A26)),"",          ";" &amp; VLOOKUP(CI$1,Data!$E:$F,2, FALSE) &amp; ";"   )             )</f>
        <v/>
      </c>
      <c r="CJ26" t="str">
        <f>IF(Data!$E26=CJ$1, "",             IF(ISERR(SEARCH(CJ$1,Data!$A26)),"",          ";" &amp; VLOOKUP(CJ$1,Data!$E:$F,2, FALSE) &amp; ";"   )             )</f>
        <v/>
      </c>
      <c r="CK26" t="str">
        <f>IF(Data!$E26=CK$1, "",             IF(ISERR(SEARCH(CK$1,Data!$A26)),"",          ";" &amp; VLOOKUP(CK$1,Data!$E:$F,2, FALSE) &amp; ";"   )             )</f>
        <v/>
      </c>
      <c r="CL26" t="str">
        <f>IF(Data!$E26=CL$1, "",             IF(ISERR(SEARCH(CL$1,Data!$A26)),"",          ";" &amp; VLOOKUP(CL$1,Data!$E:$F,2, FALSE) &amp; ";"   )             )</f>
        <v/>
      </c>
      <c r="CM26" t="str">
        <f>IF(Data!$E26=CM$1, "",             IF(ISERR(SEARCH(CM$1,Data!$A26)),"",          ";" &amp; VLOOKUP(CM$1,Data!$E:$F,2, FALSE) &amp; ";"   )             )</f>
        <v/>
      </c>
      <c r="CN26" t="str">
        <f>IF(Data!$E26=CN$1, "",             IF(ISERR(SEARCH(CN$1,Data!$A26)),"",          ";" &amp; VLOOKUP(CN$1,Data!$E:$F,2, FALSE) &amp; ";"   )             )</f>
        <v/>
      </c>
      <c r="CO26" t="str">
        <f>IF(Data!$E26=CO$1, "",             IF(ISERR(SEARCH(CO$1,Data!$A26)),"",          ";" &amp; VLOOKUP(CO$1,Data!$E:$F,2, FALSE) &amp; ";"   )             )</f>
        <v/>
      </c>
      <c r="CP26" t="str">
        <f>IF(Data!$E26=CP$1, "",             IF(ISERR(SEARCH(CP$1,Data!$A26)),"",          ";" &amp; VLOOKUP(CP$1,Data!$E:$F,2, FALSE) &amp; ";"   )             )</f>
        <v/>
      </c>
      <c r="CQ26" t="str">
        <f>IF(Data!$E26=CQ$1, "",             IF(ISERR(SEARCH(CQ$1,Data!$A26)),"",          ";" &amp; VLOOKUP(CQ$1,Data!$E:$F,2, FALSE) &amp; ";"   )             )</f>
        <v/>
      </c>
      <c r="CR26" t="str">
        <f>IF(Data!$E26=CR$1, "",             IF(ISERR(SEARCH(CR$1,Data!$A26)),"",          ";" &amp; VLOOKUP(CR$1,Data!$E:$F,2, FALSE) &amp; ";"   )             )</f>
        <v/>
      </c>
      <c r="CS26" t="str">
        <f>IF(Data!$E26=CS$1, "",             IF(ISERR(SEARCH(CS$1,Data!$A26)),"",          ";" &amp; VLOOKUP(CS$1,Data!$E:$F,2, FALSE) &amp; ";"   )             )</f>
        <v/>
      </c>
      <c r="CT26" t="str">
        <f>IF(Data!$E26=CT$1, "",             IF(ISERR(SEARCH(CT$1,Data!$A26)),"",          ";" &amp; VLOOKUP(CT$1,Data!$E:$F,2, FALSE) &amp; ";"   )             )</f>
        <v/>
      </c>
      <c r="CU26" t="str">
        <f>IF(Data!$E26=CU$1, "",             IF(ISERR(SEARCH(CU$1,Data!$A26)),"",          ";" &amp; VLOOKUP(CU$1,Data!$E:$F,2, FALSE) &amp; ";"   )             )</f>
        <v/>
      </c>
      <c r="CV26" t="str">
        <f>IF(Data!$E26=CV$1, "",             IF(ISERR(SEARCH(CV$1,Data!$A26)),"",          ";" &amp; VLOOKUP(CV$1,Data!$E:$F,2, FALSE) &amp; ";"   )             )</f>
        <v/>
      </c>
      <c r="CW26" t="str">
        <f>IF(Data!$E26=CW$1, "",             IF(ISERR(SEARCH(CW$1,Data!$A26)),"",          ";" &amp; VLOOKUP(CW$1,Data!$E:$F,2, FALSE) &amp; ";"   )             )</f>
        <v/>
      </c>
      <c r="CX26" t="str">
        <f>IF(Data!$E26=CX$1, "",             IF(ISERR(SEARCH(CX$1,Data!$A26)),"",          ";" &amp; VLOOKUP(CX$1,Data!$E:$F,2, FALSE) &amp; ";"   )             )</f>
        <v/>
      </c>
      <c r="CY26" t="str">
        <f>IF(Data!$E26=CY$1, "",             IF(ISERR(SEARCH(CY$1,Data!$A26)),"",          ";" &amp; VLOOKUP(CY$1,Data!$E:$F,2, FALSE) &amp; ";"   )             )</f>
        <v/>
      </c>
      <c r="CZ26" t="str">
        <f>IF(Data!$E26=CZ$1, "",             IF(ISERR(SEARCH(CZ$1,Data!$A26)),"",          ";" &amp; VLOOKUP(CZ$1,Data!$E:$F,2, FALSE) &amp; ";"   )             )</f>
        <v/>
      </c>
      <c r="DA26" t="str">
        <f>IF(Data!$E26=DA$1, "",             IF(ISERR(SEARCH(DA$1,Data!$A26)),"",          ";" &amp; VLOOKUP(DA$1,Data!$E:$F,2, FALSE) &amp; ";"   )             )</f>
        <v/>
      </c>
      <c r="DB26" t="str">
        <f>IF(Data!$E26=DB$1, "",             IF(ISERR(SEARCH(DB$1,Data!$A26)),"",          ";" &amp; VLOOKUP(DB$1,Data!$E:$F,2, FALSE) &amp; ";"   )             )</f>
        <v/>
      </c>
      <c r="DC26" t="str">
        <f>IF(Data!$E26=DC$1, "",             IF(ISERR(SEARCH(DC$1,Data!$A26)),"",          ";" &amp; VLOOKUP(DC$1,Data!$E:$F,2, FALSE) &amp; ";"   )             )</f>
        <v/>
      </c>
      <c r="DD26" t="str">
        <f>IF(Data!$E26=DD$1, "",             IF(ISERR(SEARCH(DD$1,Data!$A26)),"",          ";" &amp; VLOOKUP(DD$1,Data!$E:$F,2, FALSE) &amp; ";"   )             )</f>
        <v/>
      </c>
      <c r="DE26" t="str">
        <f>IF(Data!$E26=DE$1, "",             IF(ISERR(SEARCH(DE$1,Data!$A26)),"",          ";" &amp; VLOOKUP(DE$1,Data!$E:$F,2, FALSE) &amp; ";"   )             )</f>
        <v/>
      </c>
      <c r="DF26" t="str">
        <f>IF(Data!$E26=DF$1, "",             IF(ISERR(SEARCH(DF$1,Data!$A26)),"",          ";" &amp; VLOOKUP(DF$1,Data!$E:$F,2, FALSE) &amp; ";"   )             )</f>
        <v/>
      </c>
      <c r="DG26" t="str">
        <f>IF(Data!$E26=DG$1, "",             IF(ISERR(SEARCH(DG$1,Data!$A26)),"",          ";" &amp; VLOOKUP(DG$1,Data!$E:$F,2, FALSE) &amp; ";"   )             )</f>
        <v/>
      </c>
      <c r="DH26" t="str">
        <f>IF(Data!$E26=DH$1, "",             IF(ISERR(SEARCH(DH$1,Data!$A26)),"",          ";" &amp; VLOOKUP(DH$1,Data!$E:$F,2, FALSE) &amp; ";"   )             )</f>
        <v/>
      </c>
      <c r="DI26" t="str">
        <f>IF(Data!$E26=DI$1, "",             IF(ISERR(SEARCH(DI$1,Data!$A26)),"",          ";" &amp; VLOOKUP(DI$1,Data!$E:$F,2, FALSE) &amp; ";"   )             )</f>
        <v/>
      </c>
      <c r="DJ26" t="str">
        <f>IF(Data!$E26=DJ$1, "",             IF(ISERR(SEARCH(DJ$1,Data!$A26)),"",          ";" &amp; VLOOKUP(DJ$1,Data!$E:$F,2, FALSE) &amp; ";"   )             )</f>
        <v/>
      </c>
      <c r="DK26" t="str">
        <f>IF(Data!$E26=DK$1, "",             IF(ISERR(SEARCH(DK$1,Data!$A26)),"",          ";" &amp; VLOOKUP(DK$1,Data!$E:$F,2, FALSE) &amp; ";"   )             )</f>
        <v/>
      </c>
      <c r="DL26" t="str">
        <f>IF(Data!$E26=DL$1, "",             IF(ISERR(SEARCH(DL$1,Data!$A26)),"",          ";" &amp; VLOOKUP(DL$1,Data!$E:$F,2, FALSE) &amp; ";"   )             )</f>
        <v/>
      </c>
      <c r="DM26" t="str">
        <f>IF(Data!$E26=DM$1, "",             IF(ISERR(SEARCH(DM$1,Data!$A26)),"",          ";" &amp; VLOOKUP(DM$1,Data!$E:$F,2, FALSE) &amp; ";"   )             )</f>
        <v/>
      </c>
      <c r="DN26" t="str">
        <f>IF(Data!$E26=DN$1, "",             IF(ISERR(SEARCH(DN$1,Data!$A26)),"",          ";" &amp; VLOOKUP(DN$1,Data!$E:$F,2, FALSE) &amp; ";"   )             )</f>
        <v/>
      </c>
      <c r="DO26" t="str">
        <f>IF(Data!$E26=DO$1, "",             IF(ISERR(SEARCH(DO$1,Data!$A26)),"",          ";" &amp; VLOOKUP(DO$1,Data!$E:$F,2, FALSE) &amp; ";"   )             )</f>
        <v/>
      </c>
      <c r="DP26" t="str">
        <f>IF(Data!$E26=DP$1, "",             IF(ISERR(SEARCH(DP$1,Data!$A26)),"",          ";" &amp; VLOOKUP(DP$1,Data!$E:$F,2, FALSE) &amp; ";"   )             )</f>
        <v/>
      </c>
      <c r="DQ26" t="str">
        <f>IF(Data!$E26=DQ$1, "",             IF(ISERR(SEARCH(DQ$1,Data!$A26)),"",          ";" &amp; VLOOKUP(DQ$1,Data!$E:$F,2, FALSE) &amp; ";"   )             )</f>
        <v/>
      </c>
      <c r="DR26" t="str">
        <f>IF(Data!$E26=DR$1, "",             IF(ISERR(SEARCH(DR$1,Data!$A26)),"",          ";" &amp; VLOOKUP(DR$1,Data!$E:$F,2, FALSE) &amp; ";"   )             )</f>
        <v/>
      </c>
      <c r="DS26" t="str">
        <f>IF(Data!$E26=DS$1, "",             IF(ISERR(SEARCH(DS$1,Data!$A26)),"",          ";" &amp; VLOOKUP(DS$1,Data!$E:$F,2, FALSE) &amp; ";"   )             )</f>
        <v/>
      </c>
      <c r="DT26" t="str">
        <f>IF(Data!$E26=DT$1, "",             IF(ISERR(SEARCH(DT$1,Data!$A26)),"",          ";" &amp; VLOOKUP(DT$1,Data!$E:$F,2, FALSE) &amp; ";"   )             )</f>
        <v/>
      </c>
      <c r="DU26" t="str">
        <f>IF(Data!$E26=DU$1, "",             IF(ISERR(SEARCH(DU$1,Data!$A26)),"",          ";" &amp; VLOOKUP(DU$1,Data!$E:$F,2, FALSE) &amp; ";"   )             )</f>
        <v/>
      </c>
      <c r="DV26" t="str">
        <f>IF(Data!$E26=DV$1, "",             IF(ISERR(SEARCH(DV$1,Data!$A26)),"",          ";" &amp; VLOOKUP(DV$1,Data!$E:$F,2, FALSE) &amp; ";"   )             )</f>
        <v/>
      </c>
      <c r="DW26" t="str">
        <f>IF(Data!$E26=DW$1, "",             IF(ISERR(SEARCH(DW$1,Data!$A26)),"",          ";" &amp; VLOOKUP(DW$1,Data!$E:$F,2, FALSE) &amp; ";"   )             )</f>
        <v/>
      </c>
      <c r="DX26" t="str">
        <f>IF(Data!$E26=DX$1, "",             IF(ISERR(SEARCH(DX$1,Data!$A26)),"",          ";" &amp; VLOOKUP(DX$1,Data!$E:$F,2, FALSE) &amp; ";"   )             )</f>
        <v/>
      </c>
      <c r="DY26" t="str">
        <f>IF(Data!$E26=DY$1, "",             IF(ISERR(SEARCH(DY$1,Data!$A26)),"",          ";" &amp; VLOOKUP(DY$1,Data!$E:$F,2, FALSE) &amp; ";"   )             )</f>
        <v/>
      </c>
      <c r="DZ26" t="str">
        <f>IF(Data!$E26=DZ$1, "",             IF(ISERR(SEARCH(DZ$1,Data!$A26)),"",          ";" &amp; VLOOKUP(DZ$1,Data!$E:$F,2, FALSE) &amp; ";"   )             )</f>
        <v/>
      </c>
      <c r="EA26" t="str">
        <f>IF(Data!$E26=EA$1, "",             IF(ISERR(SEARCH(EA$1,Data!$A26)),"",          ";" &amp; VLOOKUP(EA$1,Data!$E:$F,2, FALSE) &amp; ";"   )             )</f>
        <v/>
      </c>
      <c r="EB26" t="str">
        <f>IF(Data!$E26=EB$1, "",             IF(ISERR(SEARCH(EB$1,Data!$A26)),"",          ";" &amp; VLOOKUP(EB$1,Data!$E:$F,2, FALSE) &amp; ";"   )             )</f>
        <v/>
      </c>
      <c r="EC26" t="str">
        <f>IF(Data!$E26=EC$1, "",             IF(ISERR(SEARCH(EC$1,Data!$A26)),"",          ";" &amp; VLOOKUP(EC$1,Data!$E:$F,2, FALSE) &amp; ";"   )             )</f>
        <v/>
      </c>
      <c r="ED26" t="str">
        <f>IF(Data!$E26=ED$1, "",             IF(ISERR(SEARCH(ED$1,Data!$A26)),"",          ";" &amp; VLOOKUP(ED$1,Data!$E:$F,2, FALSE) &amp; ";"   )             )</f>
        <v/>
      </c>
      <c r="EE26" t="str">
        <f>IF(Data!$E26=EE$1, "",             IF(ISERR(SEARCH(EE$1,Data!$A26)),"",          ";" &amp; VLOOKUP(EE$1,Data!$E:$F,2, FALSE) &amp; ";"   )             )</f>
        <v/>
      </c>
      <c r="EF26" t="str">
        <f>IF(Data!$E26=EF$1, "",             IF(ISERR(SEARCH(EF$1,Data!$A26)),"",          ";" &amp; VLOOKUP(EF$1,Data!$E:$F,2, FALSE) &amp; ";"   )             )</f>
        <v/>
      </c>
      <c r="EG26" t="str">
        <f>IF(Data!$E26=EG$1, "",             IF(ISERR(SEARCH(EG$1,Data!$A26)),"",          ";" &amp; VLOOKUP(EG$1,Data!$E:$F,2, FALSE) &amp; ";"   )             )</f>
        <v/>
      </c>
      <c r="EH26" t="str">
        <f>IF(Data!$E26=EH$1, "",             IF(ISERR(SEARCH(EH$1,Data!$A26)),"",          ";" &amp; VLOOKUP(EH$1,Data!$E:$F,2, FALSE) &amp; ";"   )             )</f>
        <v/>
      </c>
      <c r="EI26" t="str">
        <f>IF(Data!$E26=EI$1, "",             IF(ISERR(SEARCH(EI$1,Data!$A26)),"",          ";" &amp; VLOOKUP(EI$1,Data!$E:$F,2, FALSE) &amp; ";"   )             )</f>
        <v/>
      </c>
      <c r="EJ26" t="str">
        <f>IF(Data!$E26=EJ$1, "",             IF(ISERR(SEARCH(EJ$1,Data!$A26)),"",          ";" &amp; VLOOKUP(EJ$1,Data!$E:$F,2, FALSE) &amp; ";"   )             )</f>
        <v/>
      </c>
      <c r="EK26" t="str">
        <f>IF(Data!$E26=EK$1, "",             IF(ISERR(SEARCH(EK$1,Data!$A26)),"",          ";" &amp; VLOOKUP(EK$1,Data!$E:$F,2, FALSE) &amp; ";"   )             )</f>
        <v/>
      </c>
      <c r="EL26" t="str">
        <f>IF(Data!$E26=EL$1, "",             IF(ISERR(SEARCH(EL$1,Data!$A26)),"",          ";" &amp; VLOOKUP(EL$1,Data!$E:$F,2, FALSE) &amp; ";"   )             )</f>
        <v/>
      </c>
      <c r="EM26" t="str">
        <f>IF(Data!$E26=EM$1, "",             IF(ISERR(SEARCH(EM$1,Data!$A26)),"",          ";" &amp; VLOOKUP(EM$1,Data!$E:$F,2, FALSE) &amp; ";"   )             )</f>
        <v/>
      </c>
      <c r="EN26" t="str">
        <f>IF(Data!$E26=EN$1, "",             IF(ISERR(SEARCH(EN$1,Data!$A26)),"",          ";" &amp; VLOOKUP(EN$1,Data!$E:$F,2, FALSE) &amp; ";"   )             )</f>
        <v/>
      </c>
      <c r="EO26" t="str">
        <f>IF(Data!$E26=EO$1, "",             IF(ISERR(SEARCH(EO$1,Data!$A26)),"",          ";" &amp; VLOOKUP(EO$1,Data!$E:$F,2, FALSE) &amp; ";"   )             )</f>
        <v/>
      </c>
      <c r="EP26" t="str">
        <f>IF(Data!$E26=EP$1, "",             IF(ISERR(SEARCH(EP$1,Data!$A26)),"",          ";" &amp; VLOOKUP(EP$1,Data!$E:$F,2, FALSE) &amp; ";"   )             )</f>
        <v/>
      </c>
      <c r="EQ26" t="str">
        <f>IF(Data!$E26=EQ$1, "",             IF(ISERR(SEARCH(EQ$1,Data!$A26)),"",          ";" &amp; VLOOKUP(EQ$1,Data!$E:$F,2, FALSE) &amp; ";"   )             )</f>
        <v/>
      </c>
      <c r="ER26" t="str">
        <f>IF(Data!$E26=ER$1, "",             IF(ISERR(SEARCH(ER$1,Data!$A26)),"",          ";" &amp; VLOOKUP(ER$1,Data!$E:$F,2, FALSE) &amp; ";"   )             )</f>
        <v/>
      </c>
      <c r="ES26" t="str">
        <f>IF(Data!$E26=ES$1, "",             IF(ISERR(SEARCH(ES$1,Data!$A26)),"",          ";" &amp; VLOOKUP(ES$1,Data!$E:$F,2, FALSE) &amp; ";"   )             )</f>
        <v/>
      </c>
      <c r="ET26" t="str">
        <f>IF(Data!$E26=ET$1, "",             IF(ISERR(SEARCH(ET$1,Data!$A26)),"",          ";" &amp; VLOOKUP(ET$1,Data!$E:$F,2, FALSE) &amp; ";"   )             )</f>
        <v/>
      </c>
      <c r="EU26" t="str">
        <f>IF(Data!$E26=EU$1, "",             IF(ISERR(SEARCH(EU$1,Data!$A26)),"",          ";" &amp; VLOOKUP(EU$1,Data!$E:$F,2, FALSE) &amp; ";"   )             )</f>
        <v/>
      </c>
      <c r="EV26" t="str">
        <f>IF(Data!$E26=EV$1, "",             IF(ISERR(SEARCH(EV$1,Data!$A26)),"",          ";" &amp; VLOOKUP(EV$1,Data!$E:$F,2, FALSE) &amp; ";"   )             )</f>
        <v/>
      </c>
      <c r="EW26" t="str">
        <f>IF(Data!$E26=EW$1, "",             IF(ISERR(SEARCH(EW$1,Data!$A26)),"",          ";" &amp; VLOOKUP(EW$1,Data!$E:$F,2, FALSE) &amp; ";"   )             )</f>
        <v/>
      </c>
      <c r="EX26" t="str">
        <f>IF(Data!$E26=EX$1, "",             IF(ISERR(SEARCH(EX$1,Data!$A26)),"",          ";" &amp; VLOOKUP(EX$1,Data!$E:$F,2, FALSE) &amp; ";"   )             )</f>
        <v/>
      </c>
      <c r="EY26" t="str">
        <f>IF(Data!$E26=EY$1, "",             IF(ISERR(SEARCH(EY$1,Data!$A26)),"",          ";" &amp; VLOOKUP(EY$1,Data!$E:$F,2, FALSE) &amp; ";"   )             )</f>
        <v/>
      </c>
      <c r="EZ26" t="str">
        <f>IF(Data!$E26=EZ$1, "",             IF(ISERR(SEARCH(EZ$1,Data!$A26)),"",          ";" &amp; VLOOKUP(EZ$1,Data!$E:$F,2, FALSE) &amp; ";"   )             )</f>
        <v/>
      </c>
      <c r="FA26" t="str">
        <f>IF(Data!$E26=FA$1, "",             IF(ISERR(SEARCH(FA$1,Data!$A26)),"",          ";" &amp; VLOOKUP(FA$1,Data!$E:$F,2, FALSE) &amp; ";"   )             )</f>
        <v/>
      </c>
      <c r="FB26" t="str">
        <f>IF(Data!$E26=FB$1, "",             IF(ISERR(SEARCH(FB$1,Data!$A26)),"",          ";" &amp; VLOOKUP(FB$1,Data!$E:$F,2, FALSE) &amp; ";"   )             )</f>
        <v/>
      </c>
      <c r="FC26" t="str">
        <f>IF(Data!$E26=FC$1, "",             IF(ISERR(SEARCH(FC$1,Data!$A26)),"",          ";" &amp; VLOOKUP(FC$1,Data!$E:$F,2, FALSE) &amp; ";"   )             )</f>
        <v/>
      </c>
      <c r="FD26" t="str">
        <f>IF(Data!$E26=FD$1, "",             IF(ISERR(SEARCH(FD$1,Data!$A26)),"",          ";" &amp; VLOOKUP(FD$1,Data!$E:$F,2, FALSE) &amp; ";"   )             )</f>
        <v/>
      </c>
      <c r="FE26" t="str">
        <f>IF(Data!$E26=FE$1, "",             IF(ISERR(SEARCH(FE$1,Data!$A26)),"",          ";" &amp; VLOOKUP(FE$1,Data!$E:$F,2, FALSE) &amp; ";"   )             )</f>
        <v/>
      </c>
      <c r="FF26" t="str">
        <f>IF(Data!$E26=FF$1, "",             IF(ISERR(SEARCH(FF$1,Data!$A26)),"",          ";" &amp; VLOOKUP(FF$1,Data!$E:$F,2, FALSE) &amp; ";"   )             )</f>
        <v/>
      </c>
      <c r="FG26" t="str">
        <f>IF(Data!$E26=FG$1, "",             IF(ISERR(SEARCH(FG$1,Data!$A26)),"",          ";" &amp; VLOOKUP(FG$1,Data!$E:$F,2, FALSE) &amp; ";"   )             )</f>
        <v/>
      </c>
      <c r="FH26" t="str">
        <f>IF(Data!$E26=FH$1, "",             IF(ISERR(SEARCH(FH$1,Data!$A26)),"",          ";" &amp; VLOOKUP(FH$1,Data!$E:$F,2, FALSE) &amp; ";"   )             )</f>
        <v/>
      </c>
      <c r="FI26" t="str">
        <f>IF(Data!$E26=FI$1, "",             IF(ISERR(SEARCH(FI$1,Data!$A26)),"",          ";" &amp; VLOOKUP(FI$1,Data!$E:$F,2, FALSE) &amp; ";"   )             )</f>
        <v/>
      </c>
      <c r="FJ26" t="str">
        <f>IF(Data!$E26=FJ$1, "",             IF(ISERR(SEARCH(FJ$1,Data!$A26)),"",          ";" &amp; VLOOKUP(FJ$1,Data!$E:$F,2, FALSE) &amp; ";"   )             )</f>
        <v/>
      </c>
      <c r="FK26" t="str">
        <f>IF(Data!$E26=FK$1, "",             IF(ISERR(SEARCH(FK$1,Data!$A26)),"",          ";" &amp; VLOOKUP(FK$1,Data!$E:$F,2, FALSE) &amp; ";"   )             )</f>
        <v/>
      </c>
      <c r="FL26" t="str">
        <f>IF(Data!$E26=FL$1, "",             IF(ISERR(SEARCH(FL$1,Data!$A26)),"",          ";" &amp; VLOOKUP(FL$1,Data!$E:$F,2, FALSE) &amp; ";"   )             )</f>
        <v/>
      </c>
      <c r="FM26" t="str">
        <f>IF(Data!$E26=FM$1, "",             IF(ISERR(SEARCH(FM$1,Data!$A26)),"",          ";" &amp; VLOOKUP(FM$1,Data!$E:$F,2, FALSE) &amp; ";"   )             )</f>
        <v/>
      </c>
      <c r="FN26" t="str">
        <f>IF(Data!$E26=FN$1, "",             IF(ISERR(SEARCH(FN$1,Data!$A26)),"",          ";" &amp; VLOOKUP(FN$1,Data!$E:$F,2, FALSE) &amp; ";"   )             )</f>
        <v/>
      </c>
      <c r="FO26" t="str">
        <f>IF(Data!$E26=FO$1, "",             IF(ISERR(SEARCH(FO$1,Data!$A26)),"",          ";" &amp; VLOOKUP(FO$1,Data!$E:$F,2, FALSE) &amp; ";"   )             )</f>
        <v/>
      </c>
      <c r="FP26" t="str">
        <f>IF(Data!$E26=FP$1, "",             IF(ISERR(SEARCH(FP$1,Data!$A26)),"",          ";" &amp; VLOOKUP(FP$1,Data!$E:$F,2, FALSE) &amp; ";"   )             )</f>
        <v/>
      </c>
      <c r="FQ26" t="str">
        <f>IF(Data!$E26=FQ$1, "",             IF(ISERR(SEARCH(FQ$1,Data!$A26)),"",          ";" &amp; VLOOKUP(FQ$1,Data!$E:$F,2, FALSE) &amp; ";"   )             )</f>
        <v/>
      </c>
      <c r="FR26" t="str">
        <f>IF(Data!$E26=FR$1, "",             IF(ISERR(SEARCH(FR$1,Data!$A26)),"",          ";" &amp; VLOOKUP(FR$1,Data!$E:$F,2, FALSE) &amp; ";"   )             )</f>
        <v/>
      </c>
      <c r="FS26" t="str">
        <f>IF(Data!$E26=FS$1, "",             IF(ISERR(SEARCH(FS$1,Data!$A26)),"",          ";" &amp; VLOOKUP(FS$1,Data!$E:$F,2, FALSE) &amp; ";"   )             )</f>
        <v/>
      </c>
      <c r="FT26" t="str">
        <f>IF(Data!$E26=FT$1, "",             IF(ISERR(SEARCH(FT$1,Data!$A26)),"",          ";" &amp; VLOOKUP(FT$1,Data!$E:$F,2, FALSE) &amp; ";"   )             )</f>
        <v/>
      </c>
      <c r="FU26" t="str">
        <f>IF(Data!$E26=FU$1, "",             IF(ISERR(SEARCH(FU$1,Data!$A26)),"",          ";" &amp; VLOOKUP(FU$1,Data!$E:$F,2, FALSE) &amp; ";"   )             )</f>
        <v/>
      </c>
      <c r="FV26" t="str">
        <f>IF(Data!$E26=FV$1, "",             IF(ISERR(SEARCH(FV$1,Data!$A26)),"",          ";" &amp; VLOOKUP(FV$1,Data!$E:$F,2, FALSE) &amp; ";"   )             )</f>
        <v/>
      </c>
      <c r="FW26" t="str">
        <f>IF(Data!$E26=FW$1, "",             IF(ISERR(SEARCH(FW$1,Data!$A26)),"",          ";" &amp; VLOOKUP(FW$1,Data!$E:$F,2, FALSE) &amp; ";"   )             )</f>
        <v/>
      </c>
      <c r="FX26" t="str">
        <f>IF(Data!$E26=FX$1, "",             IF(ISERR(SEARCH(FX$1,Data!$A26)),"",          ";" &amp; VLOOKUP(FX$1,Data!$E:$F,2, FALSE) &amp; ";"   )             )</f>
        <v/>
      </c>
      <c r="FY26" t="str">
        <f>IF(Data!$E26=FY$1, "",             IF(ISERR(SEARCH(FY$1,Data!$A26)),"",          ";" &amp; VLOOKUP(FY$1,Data!$E:$F,2, FALSE) &amp; ";"   )             )</f>
        <v/>
      </c>
      <c r="FZ26" t="str">
        <f>IF(Data!$E26=FZ$1, "",             IF(ISERR(SEARCH(FZ$1,Data!$A26)),"",          ";" &amp; VLOOKUP(FZ$1,Data!$E:$F,2, FALSE) &amp; ";"   )             )</f>
        <v/>
      </c>
      <c r="GA26" t="str">
        <f>IF(Data!$E26=GA$1, "",             IF(ISERR(SEARCH(GA$1,Data!$A26)),"",          ";" &amp; VLOOKUP(GA$1,Data!$E:$F,2, FALSE) &amp; ";"   )             )</f>
        <v/>
      </c>
      <c r="GB26" t="str">
        <f>IF(Data!$E26=GB$1, "",             IF(ISERR(SEARCH(GB$1,Data!$A26)),"",          ";" &amp; VLOOKUP(GB$1,Data!$E:$F,2, FALSE) &amp; ";"   )             )</f>
        <v/>
      </c>
      <c r="GC26" t="str">
        <f>IF(Data!$E26=GC$1, "",             IF(ISERR(SEARCH(GC$1,Data!$A26)),"",          ";" &amp; VLOOKUP(GC$1,Data!$E:$F,2, FALSE) &amp; ";"   )             )</f>
        <v/>
      </c>
      <c r="GD26" t="str">
        <f>IF(Data!$E26=GD$1, "",             IF(ISERR(SEARCH(GD$1,Data!$A26)),"",          ";" &amp; VLOOKUP(GD$1,Data!$E:$F,2, FALSE) &amp; ";"   )             )</f>
        <v/>
      </c>
      <c r="GE26" t="str">
        <f>IF(Data!$E26=GE$1, "",             IF(ISERR(SEARCH(GE$1,Data!$A26)),"",          ";" &amp; VLOOKUP(GE$1,Data!$E:$F,2, FALSE) &amp; ";"   )             )</f>
        <v/>
      </c>
      <c r="GF26" t="str">
        <f>IF(Data!$E26=GF$1, "",             IF(ISERR(SEARCH(GF$1,Data!$A26)),"",          ";" &amp; VLOOKUP(GF$1,Data!$E:$F,2, FALSE) &amp; ";"   )             )</f>
        <v/>
      </c>
      <c r="GG26" t="str">
        <f>IF(Data!$E26=GG$1, "",             IF(ISERR(SEARCH(GG$1,Data!$A26)),"",          ";" &amp; VLOOKUP(GG$1,Data!$E:$F,2, FALSE) &amp; ";"   )             )</f>
        <v/>
      </c>
      <c r="GH26" t="str">
        <f>IF(Data!$E26=GH$1, "",             IF(ISERR(SEARCH(GH$1,Data!$A26)),"",          ";" &amp; VLOOKUP(GH$1,Data!$E:$F,2, FALSE) &amp; ";"   )             )</f>
        <v/>
      </c>
      <c r="GI26" t="str">
        <f>IF(Data!$E26=GI$1, "",             IF(ISERR(SEARCH(GI$1,Data!$A26)),"",          ";" &amp; VLOOKUP(GI$1,Data!$E:$F,2, FALSE) &amp; ";"   )             )</f>
        <v/>
      </c>
      <c r="GJ26" t="str">
        <f>IF(Data!$E26=GJ$1, "",             IF(ISERR(SEARCH(GJ$1,Data!$A26)),"",          ";" &amp; VLOOKUP(GJ$1,Data!$E:$F,2, FALSE) &amp; ";"   )             )</f>
        <v/>
      </c>
      <c r="GK26" t="str">
        <f>IF(Data!$E26=GK$1, "",             IF(ISERR(SEARCH(GK$1,Data!$A26)),"",          ";" &amp; VLOOKUP(GK$1,Data!$E:$F,2, FALSE) &amp; ";"   )             )</f>
        <v/>
      </c>
      <c r="GL26" t="str">
        <f>IF(Data!$E26=GL$1, "",             IF(ISERR(SEARCH(GL$1,Data!$A26)),"",          ";" &amp; VLOOKUP(GL$1,Data!$E:$F,2, FALSE) &amp; ";"   )             )</f>
        <v/>
      </c>
      <c r="GM26" t="str">
        <f>IF(Data!$E26=GM$1, "",             IF(ISERR(SEARCH(GM$1,Data!$A26)),"",          ";" &amp; VLOOKUP(GM$1,Data!$E:$F,2, FALSE) &amp; ";"   )             )</f>
        <v/>
      </c>
      <c r="GN26" t="str">
        <f>IF(Data!$E26=GN$1, "",             IF(ISERR(SEARCH(GN$1,Data!$A26)),"",          ";" &amp; VLOOKUP(GN$1,Data!$E:$F,2, FALSE) &amp; ";"   )             )</f>
        <v/>
      </c>
      <c r="GO26" t="str">
        <f>IF(Data!$E26=GO$1, "",             IF(ISERR(SEARCH(GO$1,Data!$A26)),"",          ";" &amp; VLOOKUP(GO$1,Data!$E:$F,2, FALSE) &amp; ";"   )             )</f>
        <v/>
      </c>
      <c r="GP26" t="str">
        <f>IF(Data!$E26=GP$1, "",             IF(ISERR(SEARCH(GP$1,Data!$A26)),"",          ";" &amp; VLOOKUP(GP$1,Data!$E:$F,2, FALSE) &amp; ";"   )             )</f>
        <v/>
      </c>
      <c r="GQ26" t="str">
        <f>IF(Data!$E26=GQ$1, "",             IF(ISERR(SEARCH(GQ$1,Data!$A26)),"",          ";" &amp; VLOOKUP(GQ$1,Data!$E:$F,2, FALSE) &amp; ";"   )             )</f>
        <v/>
      </c>
      <c r="GR26" t="str">
        <f>IF(Data!$E26=GR$1, "",             IF(ISERR(SEARCH(GR$1,Data!$A26)),"",          ";" &amp; VLOOKUP(GR$1,Data!$E:$F,2, FALSE) &amp; ";"   )             )</f>
        <v/>
      </c>
      <c r="GS26" t="str">
        <f>IF(Data!$E26=GS$1, "",             IF(ISERR(SEARCH(GS$1,Data!$A26)),"",          ";" &amp; VLOOKUP(GS$1,Data!$E:$F,2, FALSE) &amp; ";"   )             )</f>
        <v/>
      </c>
      <c r="GT26" t="str">
        <f>IF(Data!$E26=GT$1, "",             IF(ISERR(SEARCH(GT$1,Data!$A26)),"",          ";" &amp; VLOOKUP(GT$1,Data!$E:$F,2, FALSE) &amp; ";"   )             )</f>
        <v/>
      </c>
      <c r="GU26" t="str">
        <f>IF(Data!$E26=GU$1, "",             IF(ISERR(SEARCH(GU$1,Data!$A26)),"",          ";" &amp; VLOOKUP(GU$1,Data!$E:$F,2, FALSE) &amp; ";"   )             )</f>
        <v/>
      </c>
      <c r="GV26" t="str">
        <f>IF(Data!$E26=GV$1, "",             IF(ISERR(SEARCH(GV$1,Data!$A26)),"",          ";" &amp; VLOOKUP(GV$1,Data!$E:$F,2, FALSE) &amp; ";"   )             )</f>
        <v/>
      </c>
      <c r="GW26" t="str">
        <f>IF(Data!$E26=GW$1, "",             IF(ISERR(SEARCH(GW$1,Data!$A26)),"",          ";" &amp; VLOOKUP(GW$1,Data!$E:$F,2, FALSE) &amp; ";"   )             )</f>
        <v/>
      </c>
      <c r="GX26" t="str">
        <f>IF(Data!$E26=GX$1, "",             IF(ISERR(SEARCH(GX$1,Data!$A26)),"",          ";" &amp; VLOOKUP(GX$1,Data!$E:$F,2, FALSE) &amp; ";"   )             )</f>
        <v/>
      </c>
      <c r="GY26" t="str">
        <f>IF(Data!$E26=GY$1, "",             IF(ISERR(SEARCH(GY$1,Data!$A26)),"",          ";" &amp; VLOOKUP(GY$1,Data!$E:$F,2, FALSE) &amp; ";"   )             )</f>
        <v/>
      </c>
      <c r="GZ26" t="str">
        <f>IF(Data!$E26=GZ$1, "",             IF(ISERR(SEARCH(GZ$1,Data!$A26)),"",          ";" &amp; VLOOKUP(GZ$1,Data!$E:$F,2, FALSE) &amp; ";"   )             )</f>
        <v/>
      </c>
      <c r="HA26" t="str">
        <f>IF(Data!$E26=HA$1, "",             IF(ISERR(SEARCH(HA$1,Data!$A26)),"",          ";" &amp; VLOOKUP(HA$1,Data!$E:$F,2, FALSE) &amp; ";"   )             )</f>
        <v/>
      </c>
      <c r="HB26" t="str">
        <f>IF(Data!$E26=HB$1, "",             IF(ISERR(SEARCH(HB$1,Data!$A26)),"",          ";" &amp; VLOOKUP(HB$1,Data!$E:$F,2, FALSE) &amp; ";"   )             )</f>
        <v/>
      </c>
      <c r="HC26" t="str">
        <f>IF(Data!$E26=HC$1, "",             IF(ISERR(SEARCH(HC$1,Data!$A26)),"",          ";" &amp; VLOOKUP(HC$1,Data!$E:$F,2, FALSE) &amp; ";"   )             )</f>
        <v/>
      </c>
      <c r="HD26" t="str">
        <f>IF(Data!$E26=HD$1, "",             IF(ISERR(SEARCH(HD$1,Data!$A26)),"",          ";" &amp; VLOOKUP(HD$1,Data!$E:$F,2, FALSE) &amp; ";"   )             )</f>
        <v/>
      </c>
      <c r="HE26" t="str">
        <f>IF(Data!$E26=HE$1, "",             IF(ISERR(SEARCH(HE$1,Data!$A26)),"",          ";" &amp; VLOOKUP(HE$1,Data!$E:$F,2, FALSE) &amp; ";"   )             )</f>
        <v/>
      </c>
      <c r="HF26" t="str">
        <f>IF(Data!$E26=HF$1, "",             IF(ISERR(SEARCH(HF$1,Data!$A26)),"",          ";" &amp; VLOOKUP(HF$1,Data!$E:$F,2, FALSE) &amp; ";"   )             )</f>
        <v/>
      </c>
      <c r="HG26" t="str">
        <f>IF(Data!$E26=HG$1, "",             IF(ISERR(SEARCH(HG$1,Data!$A26)),"",          ";" &amp; VLOOKUP(HG$1,Data!$E:$F,2, FALSE) &amp; ";"   )             )</f>
        <v/>
      </c>
      <c r="HH26" t="str">
        <f>IF(Data!$E26=HH$1, "",             IF(ISERR(SEARCH(HH$1,Data!$A26)),"",          ";" &amp; VLOOKUP(HH$1,Data!$E:$F,2, FALSE) &amp; ";"   )             )</f>
        <v/>
      </c>
      <c r="HI26" t="str">
        <f>IF(Data!$E26=HI$1, "",             IF(ISERR(SEARCH(HI$1,Data!$A26)),"",          ";" &amp; VLOOKUP(HI$1,Data!$E:$F,2, FALSE) &amp; ";"   )             )</f>
        <v/>
      </c>
      <c r="HJ26" t="str">
        <f>IF(Data!$E26=HJ$1, "",             IF(ISERR(SEARCH(HJ$1,Data!$A26)),"",          ";" &amp; VLOOKUP(HJ$1,Data!$E:$F,2, FALSE) &amp; ";"   )             )</f>
        <v/>
      </c>
      <c r="HK26" t="str">
        <f>IF(Data!$E26=HK$1, "",             IF(ISERR(SEARCH(HK$1,Data!$A26)),"",          ";" &amp; VLOOKUP(HK$1,Data!$E:$F,2, FALSE) &amp; ";"   )             )</f>
        <v/>
      </c>
      <c r="HL26" t="str">
        <f>IF(Data!$E26=HL$1, "",             IF(ISERR(SEARCH(HL$1,Data!$A26)),"",          ";" &amp; VLOOKUP(HL$1,Data!$E:$F,2, FALSE) &amp; ";"   )             )</f>
        <v/>
      </c>
      <c r="HM26" t="str">
        <f>IF(Data!$E26=HM$1, "",             IF(ISERR(SEARCH(HM$1,Data!$A26)),"",          ";" &amp; VLOOKUP(HM$1,Data!$E:$F,2, FALSE) &amp; ";"   )             )</f>
        <v/>
      </c>
      <c r="HN26" t="str">
        <f>IF(Data!$E26=HN$1, "",             IF(ISERR(SEARCH(HN$1,Data!$A26)),"",          ";" &amp; VLOOKUP(HN$1,Data!$E:$F,2, FALSE) &amp; ";"   )             )</f>
        <v/>
      </c>
      <c r="HO26" t="str">
        <f>IF(Data!$E26=HO$1, "",             IF(ISERR(SEARCH(HO$1,Data!$A26)),"",          ";" &amp; VLOOKUP(HO$1,Data!$E:$F,2, FALSE) &amp; ";"   )             )</f>
        <v/>
      </c>
      <c r="HP26" t="str">
        <f>IF(Data!$E26=HP$1, "",             IF(ISERR(SEARCH(HP$1,Data!$A26)),"",          ";" &amp; VLOOKUP(HP$1,Data!$E:$F,2, FALSE) &amp; ";"   )             )</f>
        <v/>
      </c>
      <c r="HQ26" t="str">
        <f>IF(Data!$E26=HQ$1, "",             IF(ISERR(SEARCH(HQ$1,Data!$A26)),"",          ";" &amp; VLOOKUP(HQ$1,Data!$E:$F,2, FALSE) &amp; ";"   )             )</f>
        <v/>
      </c>
      <c r="HR26" t="str">
        <f>IF(Data!$E26=HR$1, "",             IF(ISERR(SEARCH(HR$1,Data!$A26)),"",          ";" &amp; VLOOKUP(HR$1,Data!$E:$F,2, FALSE) &amp; ";"   )             )</f>
        <v/>
      </c>
      <c r="HS26" t="str">
        <f>IF(Data!$E26=HS$1, "",             IF(ISERR(SEARCH(HS$1,Data!$A26)),"",          ";" &amp; VLOOKUP(HS$1,Data!$E:$F,2, FALSE) &amp; ";"   )             )</f>
        <v/>
      </c>
      <c r="HT26" t="str">
        <f>IF(Data!$E26=HT$1, "",             IF(ISERR(SEARCH(HT$1,Data!$A26)),"",          ";" &amp; VLOOKUP(HT$1,Data!$E:$F,2, FALSE) &amp; ";"   )             )</f>
        <v/>
      </c>
      <c r="HU26" t="str">
        <f>IF(Data!$E26=HU$1, "",             IF(ISERR(SEARCH(HU$1,Data!$A26)),"",          ";" &amp; VLOOKUP(HU$1,Data!$E:$F,2, FALSE) &amp; ";"   )             )</f>
        <v/>
      </c>
      <c r="HV26" t="str">
        <f>IF(Data!$E26=HV$1, "",             IF(ISERR(SEARCH(HV$1,Data!$A26)),"",          ";" &amp; VLOOKUP(HV$1,Data!$E:$F,2, FALSE) &amp; ";"   )             )</f>
        <v/>
      </c>
      <c r="HW26" t="str">
        <f>IF(Data!$E26=HW$1, "",             IF(ISERR(SEARCH(HW$1,Data!$A26)),"",          ";" &amp; VLOOKUP(HW$1,Data!$E:$F,2, FALSE) &amp; ";"   )             )</f>
        <v/>
      </c>
      <c r="HX26" t="str">
        <f>IF(Data!$E26=HX$1, "",             IF(ISERR(SEARCH(HX$1,Data!$A26)),"",          ";" &amp; VLOOKUP(HX$1,Data!$E:$F,2, FALSE) &amp; ";"   )             )</f>
        <v/>
      </c>
      <c r="HY26" t="str">
        <f>IF(Data!$E26=HY$1, "",             IF(ISERR(SEARCH(HY$1,Data!$A26)),"",          ";" &amp; VLOOKUP(HY$1,Data!$E:$F,2, FALSE) &amp; ";"   )             )</f>
        <v/>
      </c>
      <c r="HZ26" t="str">
        <f>IF(Data!$E26=HZ$1, "",             IF(ISERR(SEARCH(HZ$1,Data!$A26)),"",          ";" &amp; VLOOKUP(HZ$1,Data!$E:$F,2, FALSE) &amp; ";"   )             )</f>
        <v/>
      </c>
      <c r="IA26" t="str">
        <f>IF(Data!$E26=IA$1, "",             IF(ISERR(SEARCH(IA$1,Data!$A26)),"",          ";" &amp; VLOOKUP(IA$1,Data!$E:$F,2, FALSE) &amp; ";"   )             )</f>
        <v/>
      </c>
      <c r="IB26" t="str">
        <f>IF(Data!$E26=IB$1, "",             IF(ISERR(SEARCH(IB$1,Data!$A26)),"",          ";" &amp; VLOOKUP(IB$1,Data!$E:$F,2, FALSE) &amp; ";"   )             )</f>
        <v/>
      </c>
      <c r="IC26" t="str">
        <f>IF(Data!$E26=IC$1, "",             IF(ISERR(SEARCH(IC$1,Data!$A26)),"",          ";" &amp; VLOOKUP(IC$1,Data!$E:$F,2, FALSE) &amp; ";"   )             )</f>
        <v/>
      </c>
      <c r="ID26" t="str">
        <f>IF(Data!$E26=ID$1, "",             IF(ISERR(SEARCH(ID$1,Data!$A26)),"",          ";" &amp; VLOOKUP(ID$1,Data!$E:$F,2, FALSE) &amp; ";"   )             )</f>
        <v/>
      </c>
      <c r="IE26" t="str">
        <f>IF(Data!$E26=IE$1, "",             IF(ISERR(SEARCH(IE$1,Data!$A26)),"",          ";" &amp; VLOOKUP(IE$1,Data!$E:$F,2, FALSE) &amp; ";"   )             )</f>
        <v/>
      </c>
    </row>
    <row r="27" spans="1:239" x14ac:dyDescent="0.3">
      <c r="A27" t="str">
        <f>Tableau1[[#This Row],[name]]</f>
        <v>Ezra Bridger</v>
      </c>
      <c r="B27" s="15">
        <f>VLOOKUP(Tableau36[[#This Row],[Character]],Data!E:F,2,FALSE)</f>
        <v>26</v>
      </c>
      <c r="C27" t="str">
        <f>IF( Tableau36[[#This Row],[removed double semi-colon]]="", "", MID(Tableau36[[#This Row],[removed double semi-colon]],2,LEN(Tableau36[[#This Row],[removed double semi-colon]]) - 2) )</f>
        <v/>
      </c>
      <c r="D27" t="str">
        <f>SUBSTITUTE(Tableau36[[#This Row],[Concatenation]],";;",";")</f>
        <v/>
      </c>
      <c r="E27" t="str">
        <f>_xlfn.CONCAT(Tableau4[#This Row])</f>
        <v/>
      </c>
      <c r="I27" t="str">
        <f>IF(Data!$E27=I$1, "",             IF(ISERR(SEARCH(I$1,Data!$A27)),"",          ";" &amp; VLOOKUP(I$1,Data!$E:$F,2, FALSE) &amp; ";"   )             )</f>
        <v/>
      </c>
      <c r="J27" t="str">
        <f>IF(Data!$E27=J$1, "",             IF(ISERR(SEARCH(J$1,Data!$A27)),"",          ";" &amp; VLOOKUP(J$1,Data!$E:$F,2, FALSE) &amp; ";"   )             )</f>
        <v/>
      </c>
      <c r="K27" t="str">
        <f>IF(Data!$E27=K$1, "",             IF(ISERR(SEARCH(K$1,Data!$A27)),"",          ";" &amp; VLOOKUP(K$1,Data!$E:$F,2, FALSE) &amp; ";"   )             )</f>
        <v/>
      </c>
      <c r="L27" t="str">
        <f>IF(Data!$E27=L$1, "",             IF(ISERR(SEARCH(L$1,Data!$A27)),"",          ";" &amp; VLOOKUP(L$1,Data!$E:$F,2, FALSE) &amp; ";"   )             )</f>
        <v/>
      </c>
      <c r="M27" t="str">
        <f>IF(Data!$E27=M$1, "",             IF(ISERR(SEARCH(M$1,Data!$A27)),"",          ";" &amp; VLOOKUP(M$1,Data!$E:$F,2, FALSE) &amp; ";"   )             )</f>
        <v/>
      </c>
      <c r="N27" t="str">
        <f>IF(Data!$E27=N$1, "",             IF(ISERR(SEARCH(N$1,Data!$A27)),"",          ";" &amp; VLOOKUP(N$1,Data!$E:$F,2, FALSE) &amp; ";"   )             )</f>
        <v/>
      </c>
      <c r="O27" t="str">
        <f>IF(Data!$E27=O$1, "",             IF(ISERR(SEARCH(O$1,Data!$A27)),"",          ";" &amp; VLOOKUP(O$1,Data!$E:$F,2, FALSE) &amp; ";"   )             )</f>
        <v/>
      </c>
      <c r="P27" t="str">
        <f>IF(Data!$E27=P$1, "",             IF(ISERR(SEARCH(P$1,Data!$A27)),"",          ";" &amp; VLOOKUP(P$1,Data!$E:$F,2, FALSE) &amp; ";"   )             )</f>
        <v/>
      </c>
      <c r="Q27" t="str">
        <f>IF(Data!$E27=Q$1, "",             IF(ISERR(SEARCH(Q$1,Data!$A27)),"",          ";" &amp; VLOOKUP(Q$1,Data!$E:$F,2, FALSE) &amp; ";"   )             )</f>
        <v/>
      </c>
      <c r="R27" t="str">
        <f>IF(Data!$E27=R$1, "",             IF(ISERR(SEARCH(R$1,Data!$A27)),"",          ";" &amp; VLOOKUP(R$1,Data!$E:$F,2, FALSE) &amp; ";"   )             )</f>
        <v/>
      </c>
      <c r="S27" t="str">
        <f>IF(Data!$E27=S$1, "",             IF(ISERR(SEARCH(S$1,Data!$A27)),"",          ";" &amp; VLOOKUP(S$1,Data!$E:$F,2, FALSE) &amp; ";"   )             )</f>
        <v/>
      </c>
      <c r="T27" t="str">
        <f>IF(Data!$E27=T$1, "",             IF(ISERR(SEARCH(T$1,Data!$A27)),"",          ";" &amp; VLOOKUP(T$1,Data!$E:$F,2, FALSE) &amp; ";"   )             )</f>
        <v/>
      </c>
      <c r="U27" t="str">
        <f>IF(Data!$E27=U$1, "",             IF(ISERR(SEARCH(U$1,Data!$A27)),"",          ";" &amp; VLOOKUP(U$1,Data!$E:$F,2, FALSE) &amp; ";"   )             )</f>
        <v/>
      </c>
      <c r="V27" t="str">
        <f>IF(Data!$E27=V$1, "",             IF(ISERR(SEARCH(V$1,Data!$A27)),"",          ";" &amp; VLOOKUP(V$1,Data!$E:$F,2, FALSE) &amp; ";"   )             )</f>
        <v/>
      </c>
      <c r="W27" t="str">
        <f>IF(Data!$E27=W$1, "",             IF(ISERR(SEARCH(W$1,Data!$A27)),"",          ";" &amp; VLOOKUP(W$1,Data!$E:$F,2, FALSE) &amp; ";"   )             )</f>
        <v/>
      </c>
      <c r="X27" t="str">
        <f>IF(Data!$E27=X$1, "",             IF(ISERR(SEARCH(X$1,Data!$A27)),"",          ";" &amp; VLOOKUP(X$1,Data!$E:$F,2, FALSE) &amp; ";"   )             )</f>
        <v/>
      </c>
      <c r="Y27" t="str">
        <f>IF(Data!$E27=Y$1, "",             IF(ISERR(SEARCH(Y$1,Data!$A27)),"",          ";" &amp; VLOOKUP(Y$1,Data!$E:$F,2, FALSE) &amp; ";"   )             )</f>
        <v/>
      </c>
      <c r="Z27" t="str">
        <f>IF(Data!$E27=Z$1, "",             IF(ISERR(SEARCH(Z$1,Data!$A27)),"",          ";" &amp; VLOOKUP(Z$1,Data!$E:$F,2, FALSE) &amp; ";"   )             )</f>
        <v/>
      </c>
      <c r="AA27" t="str">
        <f>IF(Data!$E27=AA$1, "",             IF(ISERR(SEARCH(AA$1,Data!$A27)),"",          ";" &amp; VLOOKUP(AA$1,Data!$E:$F,2, FALSE) &amp; ";"   )             )</f>
        <v/>
      </c>
      <c r="AB27" t="str">
        <f>IF(Data!$E27=AB$1, "",             IF(ISERR(SEARCH(AB$1,Data!$A27)),"",          ";" &amp; VLOOKUP(AB$1,Data!$E:$F,2, FALSE) &amp; ";"   )             )</f>
        <v/>
      </c>
      <c r="AC27" t="str">
        <f>IF(Data!$E27=AC$1, "",             IF(ISERR(SEARCH(AC$1,Data!$A27)),"",          ";" &amp; VLOOKUP(AC$1,Data!$E:$F,2, FALSE) &amp; ";"   )             )</f>
        <v/>
      </c>
      <c r="AD27" t="str">
        <f>IF(Data!$E27=AD$1, "",             IF(ISERR(SEARCH(AD$1,Data!$A27)),"",          ";" &amp; VLOOKUP(AD$1,Data!$E:$F,2, FALSE) &amp; ";"   )             )</f>
        <v/>
      </c>
      <c r="AE27" t="str">
        <f>IF(Data!$E27=AE$1, "",             IF(ISERR(SEARCH(AE$1,Data!$A27)),"",          ";" &amp; VLOOKUP(AE$1,Data!$E:$F,2, FALSE) &amp; ";"   )             )</f>
        <v/>
      </c>
      <c r="AF27" t="str">
        <f>IF(Data!$E27=AF$1, "",             IF(ISERR(SEARCH(AF$1,Data!$A27)),"",          ";" &amp; VLOOKUP(AF$1,Data!$E:$F,2, FALSE) &amp; ";"   )             )</f>
        <v/>
      </c>
      <c r="AG27" t="str">
        <f>IF(Data!$E27=AG$1, "",             IF(ISERR(SEARCH(AG$1,Data!$A27)),"",          ";" &amp; VLOOKUP(AG$1,Data!$E:$F,2, FALSE) &amp; ";"   )             )</f>
        <v/>
      </c>
      <c r="AH27" t="str">
        <f>IF(Data!$E27=AH$1, "",             IF(ISERR(SEARCH(AH$1,Data!$A27)),"",          ";" &amp; VLOOKUP(AH$1,Data!$E:$F,2, FALSE) &amp; ";"   )             )</f>
        <v/>
      </c>
      <c r="AI27" t="str">
        <f>IF(Data!$E27=AI$1, "",             IF(ISERR(SEARCH(AI$1,Data!$A27)),"",          ";" &amp; VLOOKUP(AI$1,Data!$E:$F,2, FALSE) &amp; ";"   )             )</f>
        <v/>
      </c>
      <c r="AJ27" t="str">
        <f>IF(Data!$E27=AJ$1, "",             IF(ISERR(SEARCH(AJ$1,Data!$A27)),"",          ";" &amp; VLOOKUP(AJ$1,Data!$E:$F,2, FALSE) &amp; ";"   )             )</f>
        <v/>
      </c>
      <c r="AK27" t="str">
        <f>IF(Data!$E27=AK$1, "",             IF(ISERR(SEARCH(AK$1,Data!$A27)),"",          ";" &amp; VLOOKUP(AK$1,Data!$E:$F,2, FALSE) &amp; ";"   )             )</f>
        <v/>
      </c>
      <c r="AL27" t="str">
        <f>IF(Data!$E27=AL$1, "",             IF(ISERR(SEARCH(AL$1,Data!$A27)),"",          ";" &amp; VLOOKUP(AL$1,Data!$E:$F,2, FALSE) &amp; ";"   )             )</f>
        <v/>
      </c>
      <c r="AM27" t="str">
        <f>IF(Data!$E27=AM$1, "",             IF(ISERR(SEARCH(AM$1,Data!$A27)),"",          ";" &amp; VLOOKUP(AM$1,Data!$E:$F,2, FALSE) &amp; ";"   )             )</f>
        <v/>
      </c>
      <c r="AN27" t="str">
        <f>IF(Data!$E27=AN$1, "",             IF(ISERR(SEARCH(AN$1,Data!$A27)),"",          ";" &amp; VLOOKUP(AN$1,Data!$E:$F,2, FALSE) &amp; ";"   )             )</f>
        <v/>
      </c>
      <c r="AO27" t="str">
        <f>IF(Data!$E27=AO$1, "",             IF(ISERR(SEARCH(AO$1,Data!$A27)),"",          ";" &amp; VLOOKUP(AO$1,Data!$E:$F,2, FALSE) &amp; ";"   )             )</f>
        <v/>
      </c>
      <c r="AP27" t="str">
        <f>IF(Data!$E27=AP$1, "",             IF(ISERR(SEARCH(AP$1,Data!$A27)),"",          ";" &amp; VLOOKUP(AP$1,Data!$E:$F,2, FALSE) &amp; ";"   )             )</f>
        <v/>
      </c>
      <c r="AQ27" t="str">
        <f>IF(Data!$E27=AQ$1, "",             IF(ISERR(SEARCH(AQ$1,Data!$A27)),"",          ";" &amp; VLOOKUP(AQ$1,Data!$E:$F,2, FALSE) &amp; ";"   )             )</f>
        <v/>
      </c>
      <c r="AR27" t="str">
        <f>IF(Data!$E27=AR$1, "",             IF(ISERR(SEARCH(AR$1,Data!$A27)),"",          ";" &amp; VLOOKUP(AR$1,Data!$E:$F,2, FALSE) &amp; ";"   )             )</f>
        <v/>
      </c>
      <c r="AS27" t="str">
        <f>IF(Data!$E27=AS$1, "",             IF(ISERR(SEARCH(AS$1,Data!$A27)),"",          ";" &amp; VLOOKUP(AS$1,Data!$E:$F,2, FALSE) &amp; ";"   )             )</f>
        <v/>
      </c>
      <c r="AT27" t="str">
        <f>IF(Data!$E27=AT$1, "",             IF(ISERR(SEARCH(AT$1,Data!$A27)),"",          ";" &amp; VLOOKUP(AT$1,Data!$E:$F,2, FALSE) &amp; ";"   )             )</f>
        <v/>
      </c>
      <c r="AU27" t="str">
        <f>IF(Data!$E27=AU$1, "",             IF(ISERR(SEARCH(AU$1,Data!$A27)),"",          ";" &amp; VLOOKUP(AU$1,Data!$E:$F,2, FALSE) &amp; ";"   )             )</f>
        <v/>
      </c>
      <c r="AV27" t="str">
        <f>IF(Data!$E27=AV$1, "",             IF(ISERR(SEARCH(AV$1,Data!$A27)),"",          ";" &amp; VLOOKUP(AV$1,Data!$E:$F,2, FALSE) &amp; ";"   )             )</f>
        <v/>
      </c>
      <c r="AW27" t="str">
        <f>IF(Data!$E27=AW$1, "",             IF(ISERR(SEARCH(AW$1,Data!$A27)),"",          ";" &amp; VLOOKUP(AW$1,Data!$E:$F,2, FALSE) &amp; ";"   )             )</f>
        <v/>
      </c>
      <c r="AX27" t="str">
        <f>IF(Data!$E27=AX$1, "",             IF(ISERR(SEARCH(AX$1,Data!$A27)),"",          ";" &amp; VLOOKUP(AX$1,Data!$E:$F,2, FALSE) &amp; ";"   )             )</f>
        <v/>
      </c>
      <c r="AY27" t="str">
        <f>IF(Data!$E27=AY$1, "",             IF(ISERR(SEARCH(AY$1,Data!$A27)),"",          ";" &amp; VLOOKUP(AY$1,Data!$E:$F,2, FALSE) &amp; ";"   )             )</f>
        <v/>
      </c>
      <c r="AZ27" t="str">
        <f>IF(Data!$E27=AZ$1, "",             IF(ISERR(SEARCH(AZ$1,Data!$A27)),"",          ";" &amp; VLOOKUP(AZ$1,Data!$E:$F,2, FALSE) &amp; ";"   )             )</f>
        <v/>
      </c>
      <c r="BA27" t="str">
        <f>IF(Data!$E27=BA$1, "",             IF(ISERR(SEARCH(BA$1,Data!$A27)),"",          ";" &amp; VLOOKUP(BA$1,Data!$E:$F,2, FALSE) &amp; ";"   )             )</f>
        <v/>
      </c>
      <c r="BB27" t="str">
        <f>IF(Data!$E27=BB$1, "",             IF(ISERR(SEARCH(BB$1,Data!$A27)),"",          ";" &amp; VLOOKUP(BB$1,Data!$E:$F,2, FALSE) &amp; ";"   )             )</f>
        <v/>
      </c>
      <c r="BC27" t="str">
        <f>IF(Data!$E27=BC$1, "",             IF(ISERR(SEARCH(BC$1,Data!$A27)),"",          ";" &amp; VLOOKUP(BC$1,Data!$E:$F,2, FALSE) &amp; ";"   )             )</f>
        <v/>
      </c>
      <c r="BD27" t="str">
        <f>IF(Data!$E27=BD$1, "",             IF(ISERR(SEARCH(BD$1,Data!$A27)),"",          ";" &amp; VLOOKUP(BD$1,Data!$E:$F,2, FALSE) &amp; ";"   )             )</f>
        <v/>
      </c>
      <c r="BE27" t="str">
        <f>IF(Data!$E27=BE$1, "",             IF(ISERR(SEARCH(BE$1,Data!$A27)),"",          ";" &amp; VLOOKUP(BE$1,Data!$E:$F,2, FALSE) &amp; ";"   )             )</f>
        <v/>
      </c>
      <c r="BF27" t="str">
        <f>IF(Data!$E27=BF$1, "",             IF(ISERR(SEARCH(BF$1,Data!$A27)),"",          ";" &amp; VLOOKUP(BF$1,Data!$E:$F,2, FALSE) &amp; ";"   )             )</f>
        <v/>
      </c>
      <c r="BG27" t="str">
        <f>IF(Data!$E27=BG$1, "",             IF(ISERR(SEARCH(BG$1,Data!$A27)),"",          ";" &amp; VLOOKUP(BG$1,Data!$E:$F,2, FALSE) &amp; ";"   )             )</f>
        <v/>
      </c>
      <c r="BH27" t="str">
        <f>IF(Data!$E27=BH$1, "",             IF(ISERR(SEARCH(BH$1,Data!$A27)),"",          ";" &amp; VLOOKUP(BH$1,Data!$E:$F,2, FALSE) &amp; ";"   )             )</f>
        <v/>
      </c>
      <c r="BI27" t="str">
        <f>IF(Data!$E27=BI$1, "",             IF(ISERR(SEARCH(BI$1,Data!$A27)),"",          ";" &amp; VLOOKUP(BI$1,Data!$E:$F,2, FALSE) &amp; ";"   )             )</f>
        <v/>
      </c>
      <c r="BJ27" t="str">
        <f>IF(Data!$E27=BJ$1, "",             IF(ISERR(SEARCH(BJ$1,Data!$A27)),"",          ";" &amp; VLOOKUP(BJ$1,Data!$E:$F,2, FALSE) &amp; ";"   )             )</f>
        <v/>
      </c>
      <c r="BK27" t="str">
        <f>IF(Data!$E27=BK$1, "",             IF(ISERR(SEARCH(BK$1,Data!$A27)),"",          ";" &amp; VLOOKUP(BK$1,Data!$E:$F,2, FALSE) &amp; ";"   )             )</f>
        <v/>
      </c>
      <c r="BL27" t="str">
        <f>IF(Data!$E27=BL$1, "",             IF(ISERR(SEARCH(BL$1,Data!$A27)),"",          ";" &amp; VLOOKUP(BL$1,Data!$E:$F,2, FALSE) &amp; ";"   )             )</f>
        <v/>
      </c>
      <c r="BM27" t="str">
        <f>IF(Data!$E27=BM$1, "",             IF(ISERR(SEARCH(BM$1,Data!$A27)),"",          ";" &amp; VLOOKUP(BM$1,Data!$E:$F,2, FALSE) &amp; ";"   )             )</f>
        <v/>
      </c>
      <c r="BN27" t="str">
        <f>IF(Data!$E27=BN$1, "",             IF(ISERR(SEARCH(BN$1,Data!$A27)),"",          ";" &amp; VLOOKUP(BN$1,Data!$E:$F,2, FALSE) &amp; ";"   )             )</f>
        <v/>
      </c>
      <c r="BO27" t="str">
        <f>IF(Data!$E27=BO$1, "",             IF(ISERR(SEARCH(BO$1,Data!$A27)),"",          ";" &amp; VLOOKUP(BO$1,Data!$E:$F,2, FALSE) &amp; ";"   )             )</f>
        <v/>
      </c>
      <c r="BP27" t="str">
        <f>IF(Data!$E27=BP$1, "",             IF(ISERR(SEARCH(BP$1,Data!$A27)),"",          ";" &amp; VLOOKUP(BP$1,Data!$E:$F,2, FALSE) &amp; ";"   )             )</f>
        <v/>
      </c>
      <c r="BQ27" t="str">
        <f>IF(Data!$E27=BQ$1, "",             IF(ISERR(SEARCH(BQ$1,Data!$A27)),"",          ";" &amp; VLOOKUP(BQ$1,Data!$E:$F,2, FALSE) &amp; ";"   )             )</f>
        <v/>
      </c>
      <c r="BR27" t="str">
        <f>IF(Data!$E27=BR$1, "",             IF(ISERR(SEARCH(BR$1,Data!$A27)),"",          ";" &amp; VLOOKUP(BR$1,Data!$E:$F,2, FALSE) &amp; ";"   )             )</f>
        <v/>
      </c>
      <c r="BS27" t="str">
        <f>IF(Data!$E27=BS$1, "",             IF(ISERR(SEARCH(BS$1,Data!$A27)),"",          ";" &amp; VLOOKUP(BS$1,Data!$E:$F,2, FALSE) &amp; ";"   )             )</f>
        <v/>
      </c>
      <c r="BT27" t="str">
        <f>IF(Data!$E27=BT$1, "",             IF(ISERR(SEARCH(BT$1,Data!$A27)),"",          ";" &amp; VLOOKUP(BT$1,Data!$E:$F,2, FALSE) &amp; ";"   )             )</f>
        <v/>
      </c>
      <c r="BU27" t="str">
        <f>IF(Data!$E27=BU$1, "",             IF(ISERR(SEARCH(BU$1,Data!$A27)),"",          ";" &amp; VLOOKUP(BU$1,Data!$E:$F,2, FALSE) &amp; ";"   )             )</f>
        <v/>
      </c>
      <c r="BV27" t="str">
        <f>IF(Data!$E27=BV$1, "",             IF(ISERR(SEARCH(BV$1,Data!$A27)),"",          ";" &amp; VLOOKUP(BV$1,Data!$E:$F,2, FALSE) &amp; ";"   )             )</f>
        <v/>
      </c>
      <c r="BW27" t="str">
        <f>IF(Data!$E27=BW$1, "",             IF(ISERR(SEARCH(BW$1,Data!$A27)),"",          ";" &amp; VLOOKUP(BW$1,Data!$E:$F,2, FALSE) &amp; ";"   )             )</f>
        <v/>
      </c>
      <c r="BX27" t="str">
        <f>IF(Data!$E27=BX$1, "",             IF(ISERR(SEARCH(BX$1,Data!$A27)),"",          ";" &amp; VLOOKUP(BX$1,Data!$E:$F,2, FALSE) &amp; ";"   )             )</f>
        <v/>
      </c>
      <c r="BY27" t="str">
        <f>IF(Data!$E27=BY$1, "",             IF(ISERR(SEARCH(BY$1,Data!$A27)),"",          ";" &amp; VLOOKUP(BY$1,Data!$E:$F,2, FALSE) &amp; ";"   )             )</f>
        <v/>
      </c>
      <c r="BZ27" t="str">
        <f>IF(Data!$E27=BZ$1, "",             IF(ISERR(SEARCH(BZ$1,Data!$A27)),"",          ";" &amp; VLOOKUP(BZ$1,Data!$E:$F,2, FALSE) &amp; ";"   )             )</f>
        <v/>
      </c>
      <c r="CA27" t="str">
        <f>IF(Data!$E27=CA$1, "",             IF(ISERR(SEARCH(CA$1,Data!$A27)),"",          ";" &amp; VLOOKUP(CA$1,Data!$E:$F,2, FALSE) &amp; ";"   )             )</f>
        <v/>
      </c>
      <c r="CB27" t="str">
        <f>IF(Data!$E27=CB$1, "",             IF(ISERR(SEARCH(CB$1,Data!$A27)),"",          ";" &amp; VLOOKUP(CB$1,Data!$E:$F,2, FALSE) &amp; ";"   )             )</f>
        <v/>
      </c>
      <c r="CC27" t="str">
        <f>IF(Data!$E27=CC$1, "",             IF(ISERR(SEARCH(CC$1,Data!$A27)),"",          ";" &amp; VLOOKUP(CC$1,Data!$E:$F,2, FALSE) &amp; ";"   )             )</f>
        <v/>
      </c>
      <c r="CD27" t="str">
        <f>IF(Data!$E27=CD$1, "",             IF(ISERR(SEARCH(CD$1,Data!$A27)),"",          ";" &amp; VLOOKUP(CD$1,Data!$E:$F,2, FALSE) &amp; ";"   )             )</f>
        <v/>
      </c>
      <c r="CE27" t="str">
        <f>IF(Data!$E27=CE$1, "",             IF(ISERR(SEARCH(CE$1,Data!$A27)),"",          ";" &amp; VLOOKUP(CE$1,Data!$E:$F,2, FALSE) &amp; ";"   )             )</f>
        <v/>
      </c>
      <c r="CF27" t="str">
        <f>IF(Data!$E27=CF$1, "",             IF(ISERR(SEARCH(CF$1,Data!$A27)),"",          ";" &amp; VLOOKUP(CF$1,Data!$E:$F,2, FALSE) &amp; ";"   )             )</f>
        <v/>
      </c>
      <c r="CG27" t="str">
        <f>IF(Data!$E27=CG$1, "",             IF(ISERR(SEARCH(CG$1,Data!$A27)),"",          ";" &amp; VLOOKUP(CG$1,Data!$E:$F,2, FALSE) &amp; ";"   )             )</f>
        <v/>
      </c>
      <c r="CH27" t="str">
        <f>IF(Data!$E27=CH$1, "",             IF(ISERR(SEARCH(CH$1,Data!$A27)),"",          ";" &amp; VLOOKUP(CH$1,Data!$E:$F,2, FALSE) &amp; ";"   )             )</f>
        <v/>
      </c>
      <c r="CI27" t="str">
        <f>IF(Data!$E27=CI$1, "",             IF(ISERR(SEARCH(CI$1,Data!$A27)),"",          ";" &amp; VLOOKUP(CI$1,Data!$E:$F,2, FALSE) &amp; ";"   )             )</f>
        <v/>
      </c>
      <c r="CJ27" t="str">
        <f>IF(Data!$E27=CJ$1, "",             IF(ISERR(SEARCH(CJ$1,Data!$A27)),"",          ";" &amp; VLOOKUP(CJ$1,Data!$E:$F,2, FALSE) &amp; ";"   )             )</f>
        <v/>
      </c>
      <c r="CK27" t="str">
        <f>IF(Data!$E27=CK$1, "",             IF(ISERR(SEARCH(CK$1,Data!$A27)),"",          ";" &amp; VLOOKUP(CK$1,Data!$E:$F,2, FALSE) &amp; ";"   )             )</f>
        <v/>
      </c>
      <c r="CL27" t="str">
        <f>IF(Data!$E27=CL$1, "",             IF(ISERR(SEARCH(CL$1,Data!$A27)),"",          ";" &amp; VLOOKUP(CL$1,Data!$E:$F,2, FALSE) &amp; ";"   )             )</f>
        <v/>
      </c>
      <c r="CM27" t="str">
        <f>IF(Data!$E27=CM$1, "",             IF(ISERR(SEARCH(CM$1,Data!$A27)),"",          ";" &amp; VLOOKUP(CM$1,Data!$E:$F,2, FALSE) &amp; ";"   )             )</f>
        <v/>
      </c>
      <c r="CN27" t="str">
        <f>IF(Data!$E27=CN$1, "",             IF(ISERR(SEARCH(CN$1,Data!$A27)),"",          ";" &amp; VLOOKUP(CN$1,Data!$E:$F,2, FALSE) &amp; ";"   )             )</f>
        <v/>
      </c>
      <c r="CO27" t="str">
        <f>IF(Data!$E27=CO$1, "",             IF(ISERR(SEARCH(CO$1,Data!$A27)),"",          ";" &amp; VLOOKUP(CO$1,Data!$E:$F,2, FALSE) &amp; ";"   )             )</f>
        <v/>
      </c>
      <c r="CP27" t="str">
        <f>IF(Data!$E27=CP$1, "",             IF(ISERR(SEARCH(CP$1,Data!$A27)),"",          ";" &amp; VLOOKUP(CP$1,Data!$E:$F,2, FALSE) &amp; ";"   )             )</f>
        <v/>
      </c>
      <c r="CQ27" t="str">
        <f>IF(Data!$E27=CQ$1, "",             IF(ISERR(SEARCH(CQ$1,Data!$A27)),"",          ";" &amp; VLOOKUP(CQ$1,Data!$E:$F,2, FALSE) &amp; ";"   )             )</f>
        <v/>
      </c>
      <c r="CR27" t="str">
        <f>IF(Data!$E27=CR$1, "",             IF(ISERR(SEARCH(CR$1,Data!$A27)),"",          ";" &amp; VLOOKUP(CR$1,Data!$E:$F,2, FALSE) &amp; ";"   )             )</f>
        <v/>
      </c>
      <c r="CS27" t="str">
        <f>IF(Data!$E27=CS$1, "",             IF(ISERR(SEARCH(CS$1,Data!$A27)),"",          ";" &amp; VLOOKUP(CS$1,Data!$E:$F,2, FALSE) &amp; ";"   )             )</f>
        <v/>
      </c>
      <c r="CT27" t="str">
        <f>IF(Data!$E27=CT$1, "",             IF(ISERR(SEARCH(CT$1,Data!$A27)),"",          ";" &amp; VLOOKUP(CT$1,Data!$E:$F,2, FALSE) &amp; ";"   )             )</f>
        <v/>
      </c>
      <c r="CU27" t="str">
        <f>IF(Data!$E27=CU$1, "",             IF(ISERR(SEARCH(CU$1,Data!$A27)),"",          ";" &amp; VLOOKUP(CU$1,Data!$E:$F,2, FALSE) &amp; ";"   )             )</f>
        <v/>
      </c>
      <c r="CV27" t="str">
        <f>IF(Data!$E27=CV$1, "",             IF(ISERR(SEARCH(CV$1,Data!$A27)),"",          ";" &amp; VLOOKUP(CV$1,Data!$E:$F,2, FALSE) &amp; ";"   )             )</f>
        <v/>
      </c>
      <c r="CW27" t="str">
        <f>IF(Data!$E27=CW$1, "",             IF(ISERR(SEARCH(CW$1,Data!$A27)),"",          ";" &amp; VLOOKUP(CW$1,Data!$E:$F,2, FALSE) &amp; ";"   )             )</f>
        <v/>
      </c>
      <c r="CX27" t="str">
        <f>IF(Data!$E27=CX$1, "",             IF(ISERR(SEARCH(CX$1,Data!$A27)),"",          ";" &amp; VLOOKUP(CX$1,Data!$E:$F,2, FALSE) &amp; ";"   )             )</f>
        <v/>
      </c>
      <c r="CY27" t="str">
        <f>IF(Data!$E27=CY$1, "",             IF(ISERR(SEARCH(CY$1,Data!$A27)),"",          ";" &amp; VLOOKUP(CY$1,Data!$E:$F,2, FALSE) &amp; ";"   )             )</f>
        <v/>
      </c>
      <c r="CZ27" t="str">
        <f>IF(Data!$E27=CZ$1, "",             IF(ISERR(SEARCH(CZ$1,Data!$A27)),"",          ";" &amp; VLOOKUP(CZ$1,Data!$E:$F,2, FALSE) &amp; ";"   )             )</f>
        <v/>
      </c>
      <c r="DA27" t="str">
        <f>IF(Data!$E27=DA$1, "",             IF(ISERR(SEARCH(DA$1,Data!$A27)),"",          ";" &amp; VLOOKUP(DA$1,Data!$E:$F,2, FALSE) &amp; ";"   )             )</f>
        <v/>
      </c>
      <c r="DB27" t="str">
        <f>IF(Data!$E27=DB$1, "",             IF(ISERR(SEARCH(DB$1,Data!$A27)),"",          ";" &amp; VLOOKUP(DB$1,Data!$E:$F,2, FALSE) &amp; ";"   )             )</f>
        <v/>
      </c>
      <c r="DC27" t="str">
        <f>IF(Data!$E27=DC$1, "",             IF(ISERR(SEARCH(DC$1,Data!$A27)),"",          ";" &amp; VLOOKUP(DC$1,Data!$E:$F,2, FALSE) &amp; ";"   )             )</f>
        <v/>
      </c>
      <c r="DD27" t="str">
        <f>IF(Data!$E27=DD$1, "",             IF(ISERR(SEARCH(DD$1,Data!$A27)),"",          ";" &amp; VLOOKUP(DD$1,Data!$E:$F,2, FALSE) &amp; ";"   )             )</f>
        <v/>
      </c>
      <c r="DE27" t="str">
        <f>IF(Data!$E27=DE$1, "",             IF(ISERR(SEARCH(DE$1,Data!$A27)),"",          ";" &amp; VLOOKUP(DE$1,Data!$E:$F,2, FALSE) &amp; ";"   )             )</f>
        <v/>
      </c>
      <c r="DF27" t="str">
        <f>IF(Data!$E27=DF$1, "",             IF(ISERR(SEARCH(DF$1,Data!$A27)),"",          ";" &amp; VLOOKUP(DF$1,Data!$E:$F,2, FALSE) &amp; ";"   )             )</f>
        <v/>
      </c>
      <c r="DG27" t="str">
        <f>IF(Data!$E27=DG$1, "",             IF(ISERR(SEARCH(DG$1,Data!$A27)),"",          ";" &amp; VLOOKUP(DG$1,Data!$E:$F,2, FALSE) &amp; ";"   )             )</f>
        <v/>
      </c>
      <c r="DH27" t="str">
        <f>IF(Data!$E27=DH$1, "",             IF(ISERR(SEARCH(DH$1,Data!$A27)),"",          ";" &amp; VLOOKUP(DH$1,Data!$E:$F,2, FALSE) &amp; ";"   )             )</f>
        <v/>
      </c>
      <c r="DI27" t="str">
        <f>IF(Data!$E27=DI$1, "",             IF(ISERR(SEARCH(DI$1,Data!$A27)),"",          ";" &amp; VLOOKUP(DI$1,Data!$E:$F,2, FALSE) &amp; ";"   )             )</f>
        <v/>
      </c>
      <c r="DJ27" t="str">
        <f>IF(Data!$E27=DJ$1, "",             IF(ISERR(SEARCH(DJ$1,Data!$A27)),"",          ";" &amp; VLOOKUP(DJ$1,Data!$E:$F,2, FALSE) &amp; ";"   )             )</f>
        <v/>
      </c>
      <c r="DK27" t="str">
        <f>IF(Data!$E27=DK$1, "",             IF(ISERR(SEARCH(DK$1,Data!$A27)),"",          ";" &amp; VLOOKUP(DK$1,Data!$E:$F,2, FALSE) &amp; ";"   )             )</f>
        <v/>
      </c>
      <c r="DL27" t="str">
        <f>IF(Data!$E27=DL$1, "",             IF(ISERR(SEARCH(DL$1,Data!$A27)),"",          ";" &amp; VLOOKUP(DL$1,Data!$E:$F,2, FALSE) &amp; ";"   )             )</f>
        <v/>
      </c>
      <c r="DM27" t="str">
        <f>IF(Data!$E27=DM$1, "",             IF(ISERR(SEARCH(DM$1,Data!$A27)),"",          ";" &amp; VLOOKUP(DM$1,Data!$E:$F,2, FALSE) &amp; ";"   )             )</f>
        <v/>
      </c>
      <c r="DN27" t="str">
        <f>IF(Data!$E27=DN$1, "",             IF(ISERR(SEARCH(DN$1,Data!$A27)),"",          ";" &amp; VLOOKUP(DN$1,Data!$E:$F,2, FALSE) &amp; ";"   )             )</f>
        <v/>
      </c>
      <c r="DO27" t="str">
        <f>IF(Data!$E27=DO$1, "",             IF(ISERR(SEARCH(DO$1,Data!$A27)),"",          ";" &amp; VLOOKUP(DO$1,Data!$E:$F,2, FALSE) &amp; ";"   )             )</f>
        <v/>
      </c>
      <c r="DP27" t="str">
        <f>IF(Data!$E27=DP$1, "",             IF(ISERR(SEARCH(DP$1,Data!$A27)),"",          ";" &amp; VLOOKUP(DP$1,Data!$E:$F,2, FALSE) &amp; ";"   )             )</f>
        <v/>
      </c>
      <c r="DQ27" t="str">
        <f>IF(Data!$E27=DQ$1, "",             IF(ISERR(SEARCH(DQ$1,Data!$A27)),"",          ";" &amp; VLOOKUP(DQ$1,Data!$E:$F,2, FALSE) &amp; ";"   )             )</f>
        <v/>
      </c>
      <c r="DR27" t="str">
        <f>IF(Data!$E27=DR$1, "",             IF(ISERR(SEARCH(DR$1,Data!$A27)),"",          ";" &amp; VLOOKUP(DR$1,Data!$E:$F,2, FALSE) &amp; ";"   )             )</f>
        <v/>
      </c>
      <c r="DS27" t="str">
        <f>IF(Data!$E27=DS$1, "",             IF(ISERR(SEARCH(DS$1,Data!$A27)),"",          ";" &amp; VLOOKUP(DS$1,Data!$E:$F,2, FALSE) &amp; ";"   )             )</f>
        <v/>
      </c>
      <c r="DT27" t="str">
        <f>IF(Data!$E27=DT$1, "",             IF(ISERR(SEARCH(DT$1,Data!$A27)),"",          ";" &amp; VLOOKUP(DT$1,Data!$E:$F,2, FALSE) &amp; ";"   )             )</f>
        <v/>
      </c>
      <c r="DU27" t="str">
        <f>IF(Data!$E27=DU$1, "",             IF(ISERR(SEARCH(DU$1,Data!$A27)),"",          ";" &amp; VLOOKUP(DU$1,Data!$E:$F,2, FALSE) &amp; ";"   )             )</f>
        <v/>
      </c>
      <c r="DV27" t="str">
        <f>IF(Data!$E27=DV$1, "",             IF(ISERR(SEARCH(DV$1,Data!$A27)),"",          ";" &amp; VLOOKUP(DV$1,Data!$E:$F,2, FALSE) &amp; ";"   )             )</f>
        <v/>
      </c>
      <c r="DW27" t="str">
        <f>IF(Data!$E27=DW$1, "",             IF(ISERR(SEARCH(DW$1,Data!$A27)),"",          ";" &amp; VLOOKUP(DW$1,Data!$E:$F,2, FALSE) &amp; ";"   )             )</f>
        <v/>
      </c>
      <c r="DX27" t="str">
        <f>IF(Data!$E27=DX$1, "",             IF(ISERR(SEARCH(DX$1,Data!$A27)),"",          ";" &amp; VLOOKUP(DX$1,Data!$E:$F,2, FALSE) &amp; ";"   )             )</f>
        <v/>
      </c>
      <c r="DY27" t="str">
        <f>IF(Data!$E27=DY$1, "",             IF(ISERR(SEARCH(DY$1,Data!$A27)),"",          ";" &amp; VLOOKUP(DY$1,Data!$E:$F,2, FALSE) &amp; ";"   )             )</f>
        <v/>
      </c>
      <c r="DZ27" t="str">
        <f>IF(Data!$E27=DZ$1, "",             IF(ISERR(SEARCH(DZ$1,Data!$A27)),"",          ";" &amp; VLOOKUP(DZ$1,Data!$E:$F,2, FALSE) &amp; ";"   )             )</f>
        <v/>
      </c>
      <c r="EA27" t="str">
        <f>IF(Data!$E27=EA$1, "",             IF(ISERR(SEARCH(EA$1,Data!$A27)),"",          ";" &amp; VLOOKUP(EA$1,Data!$E:$F,2, FALSE) &amp; ";"   )             )</f>
        <v/>
      </c>
      <c r="EB27" t="str">
        <f>IF(Data!$E27=EB$1, "",             IF(ISERR(SEARCH(EB$1,Data!$A27)),"",          ";" &amp; VLOOKUP(EB$1,Data!$E:$F,2, FALSE) &amp; ";"   )             )</f>
        <v/>
      </c>
      <c r="EC27" t="str">
        <f>IF(Data!$E27=EC$1, "",             IF(ISERR(SEARCH(EC$1,Data!$A27)),"",          ";" &amp; VLOOKUP(EC$1,Data!$E:$F,2, FALSE) &amp; ";"   )             )</f>
        <v/>
      </c>
      <c r="ED27" t="str">
        <f>IF(Data!$E27=ED$1, "",             IF(ISERR(SEARCH(ED$1,Data!$A27)),"",          ";" &amp; VLOOKUP(ED$1,Data!$E:$F,2, FALSE) &amp; ";"   )             )</f>
        <v/>
      </c>
      <c r="EE27" t="str">
        <f>IF(Data!$E27=EE$1, "",             IF(ISERR(SEARCH(EE$1,Data!$A27)),"",          ";" &amp; VLOOKUP(EE$1,Data!$E:$F,2, FALSE) &amp; ";"   )             )</f>
        <v/>
      </c>
      <c r="EF27" t="str">
        <f>IF(Data!$E27=EF$1, "",             IF(ISERR(SEARCH(EF$1,Data!$A27)),"",          ";" &amp; VLOOKUP(EF$1,Data!$E:$F,2, FALSE) &amp; ";"   )             )</f>
        <v/>
      </c>
      <c r="EG27" t="str">
        <f>IF(Data!$E27=EG$1, "",             IF(ISERR(SEARCH(EG$1,Data!$A27)),"",          ";" &amp; VLOOKUP(EG$1,Data!$E:$F,2, FALSE) &amp; ";"   )             )</f>
        <v/>
      </c>
      <c r="EH27" t="str">
        <f>IF(Data!$E27=EH$1, "",             IF(ISERR(SEARCH(EH$1,Data!$A27)),"",          ";" &amp; VLOOKUP(EH$1,Data!$E:$F,2, FALSE) &amp; ";"   )             )</f>
        <v/>
      </c>
      <c r="EI27" t="str">
        <f>IF(Data!$E27=EI$1, "",             IF(ISERR(SEARCH(EI$1,Data!$A27)),"",          ";" &amp; VLOOKUP(EI$1,Data!$E:$F,2, FALSE) &amp; ";"   )             )</f>
        <v/>
      </c>
      <c r="EJ27" t="str">
        <f>IF(Data!$E27=EJ$1, "",             IF(ISERR(SEARCH(EJ$1,Data!$A27)),"",          ";" &amp; VLOOKUP(EJ$1,Data!$E:$F,2, FALSE) &amp; ";"   )             )</f>
        <v/>
      </c>
      <c r="EK27" t="str">
        <f>IF(Data!$E27=EK$1, "",             IF(ISERR(SEARCH(EK$1,Data!$A27)),"",          ";" &amp; VLOOKUP(EK$1,Data!$E:$F,2, FALSE) &amp; ";"   )             )</f>
        <v/>
      </c>
      <c r="EL27" t="str">
        <f>IF(Data!$E27=EL$1, "",             IF(ISERR(SEARCH(EL$1,Data!$A27)),"",          ";" &amp; VLOOKUP(EL$1,Data!$E:$F,2, FALSE) &amp; ";"   )             )</f>
        <v/>
      </c>
      <c r="EM27" t="str">
        <f>IF(Data!$E27=EM$1, "",             IF(ISERR(SEARCH(EM$1,Data!$A27)),"",          ";" &amp; VLOOKUP(EM$1,Data!$E:$F,2, FALSE) &amp; ";"   )             )</f>
        <v/>
      </c>
      <c r="EN27" t="str">
        <f>IF(Data!$E27=EN$1, "",             IF(ISERR(SEARCH(EN$1,Data!$A27)),"",          ";" &amp; VLOOKUP(EN$1,Data!$E:$F,2, FALSE) &amp; ";"   )             )</f>
        <v/>
      </c>
      <c r="EO27" t="str">
        <f>IF(Data!$E27=EO$1, "",             IF(ISERR(SEARCH(EO$1,Data!$A27)),"",          ";" &amp; VLOOKUP(EO$1,Data!$E:$F,2, FALSE) &amp; ";"   )             )</f>
        <v/>
      </c>
      <c r="EP27" t="str">
        <f>IF(Data!$E27=EP$1, "",             IF(ISERR(SEARCH(EP$1,Data!$A27)),"",          ";" &amp; VLOOKUP(EP$1,Data!$E:$F,2, FALSE) &amp; ";"   )             )</f>
        <v/>
      </c>
      <c r="EQ27" t="str">
        <f>IF(Data!$E27=EQ$1, "",             IF(ISERR(SEARCH(EQ$1,Data!$A27)),"",          ";" &amp; VLOOKUP(EQ$1,Data!$E:$F,2, FALSE) &amp; ";"   )             )</f>
        <v/>
      </c>
      <c r="ER27" t="str">
        <f>IF(Data!$E27=ER$1, "",             IF(ISERR(SEARCH(ER$1,Data!$A27)),"",          ";" &amp; VLOOKUP(ER$1,Data!$E:$F,2, FALSE) &amp; ";"   )             )</f>
        <v/>
      </c>
      <c r="ES27" t="str">
        <f>IF(Data!$E27=ES$1, "",             IF(ISERR(SEARCH(ES$1,Data!$A27)),"",          ";" &amp; VLOOKUP(ES$1,Data!$E:$F,2, FALSE) &amp; ";"   )             )</f>
        <v/>
      </c>
      <c r="ET27" t="str">
        <f>IF(Data!$E27=ET$1, "",             IF(ISERR(SEARCH(ET$1,Data!$A27)),"",          ";" &amp; VLOOKUP(ET$1,Data!$E:$F,2, FALSE) &amp; ";"   )             )</f>
        <v/>
      </c>
      <c r="EU27" t="str">
        <f>IF(Data!$E27=EU$1, "",             IF(ISERR(SEARCH(EU$1,Data!$A27)),"",          ";" &amp; VLOOKUP(EU$1,Data!$E:$F,2, FALSE) &amp; ";"   )             )</f>
        <v/>
      </c>
      <c r="EV27" t="str">
        <f>IF(Data!$E27=EV$1, "",             IF(ISERR(SEARCH(EV$1,Data!$A27)),"",          ";" &amp; VLOOKUP(EV$1,Data!$E:$F,2, FALSE) &amp; ";"   )             )</f>
        <v/>
      </c>
      <c r="EW27" t="str">
        <f>IF(Data!$E27=EW$1, "",             IF(ISERR(SEARCH(EW$1,Data!$A27)),"",          ";" &amp; VLOOKUP(EW$1,Data!$E:$F,2, FALSE) &amp; ";"   )             )</f>
        <v/>
      </c>
      <c r="EX27" t="str">
        <f>IF(Data!$E27=EX$1, "",             IF(ISERR(SEARCH(EX$1,Data!$A27)),"",          ";" &amp; VLOOKUP(EX$1,Data!$E:$F,2, FALSE) &amp; ";"   )             )</f>
        <v/>
      </c>
      <c r="EY27" t="str">
        <f>IF(Data!$E27=EY$1, "",             IF(ISERR(SEARCH(EY$1,Data!$A27)),"",          ";" &amp; VLOOKUP(EY$1,Data!$E:$F,2, FALSE) &amp; ";"   )             )</f>
        <v/>
      </c>
      <c r="EZ27" t="str">
        <f>IF(Data!$E27=EZ$1, "",             IF(ISERR(SEARCH(EZ$1,Data!$A27)),"",          ";" &amp; VLOOKUP(EZ$1,Data!$E:$F,2, FALSE) &amp; ";"   )             )</f>
        <v/>
      </c>
      <c r="FA27" t="str">
        <f>IF(Data!$E27=FA$1, "",             IF(ISERR(SEARCH(FA$1,Data!$A27)),"",          ";" &amp; VLOOKUP(FA$1,Data!$E:$F,2, FALSE) &amp; ";"   )             )</f>
        <v/>
      </c>
      <c r="FB27" t="str">
        <f>IF(Data!$E27=FB$1, "",             IF(ISERR(SEARCH(FB$1,Data!$A27)),"",          ";" &amp; VLOOKUP(FB$1,Data!$E:$F,2, FALSE) &amp; ";"   )             )</f>
        <v/>
      </c>
      <c r="FC27" t="str">
        <f>IF(Data!$E27=FC$1, "",             IF(ISERR(SEARCH(FC$1,Data!$A27)),"",          ";" &amp; VLOOKUP(FC$1,Data!$E:$F,2, FALSE) &amp; ";"   )             )</f>
        <v/>
      </c>
      <c r="FD27" t="str">
        <f>IF(Data!$E27=FD$1, "",             IF(ISERR(SEARCH(FD$1,Data!$A27)),"",          ";" &amp; VLOOKUP(FD$1,Data!$E:$F,2, FALSE) &amp; ";"   )             )</f>
        <v/>
      </c>
      <c r="FE27" t="str">
        <f>IF(Data!$E27=FE$1, "",             IF(ISERR(SEARCH(FE$1,Data!$A27)),"",          ";" &amp; VLOOKUP(FE$1,Data!$E:$F,2, FALSE) &amp; ";"   )             )</f>
        <v/>
      </c>
      <c r="FF27" t="str">
        <f>IF(Data!$E27=FF$1, "",             IF(ISERR(SEARCH(FF$1,Data!$A27)),"",          ";" &amp; VLOOKUP(FF$1,Data!$E:$F,2, FALSE) &amp; ";"   )             )</f>
        <v/>
      </c>
      <c r="FG27" t="str">
        <f>IF(Data!$E27=FG$1, "",             IF(ISERR(SEARCH(FG$1,Data!$A27)),"",          ";" &amp; VLOOKUP(FG$1,Data!$E:$F,2, FALSE) &amp; ";"   )             )</f>
        <v/>
      </c>
      <c r="FH27" t="str">
        <f>IF(Data!$E27=FH$1, "",             IF(ISERR(SEARCH(FH$1,Data!$A27)),"",          ";" &amp; VLOOKUP(FH$1,Data!$E:$F,2, FALSE) &amp; ";"   )             )</f>
        <v/>
      </c>
      <c r="FI27" t="str">
        <f>IF(Data!$E27=FI$1, "",             IF(ISERR(SEARCH(FI$1,Data!$A27)),"",          ";" &amp; VLOOKUP(FI$1,Data!$E:$F,2, FALSE) &amp; ";"   )             )</f>
        <v/>
      </c>
      <c r="FJ27" t="str">
        <f>IF(Data!$E27=FJ$1, "",             IF(ISERR(SEARCH(FJ$1,Data!$A27)),"",          ";" &amp; VLOOKUP(FJ$1,Data!$E:$F,2, FALSE) &amp; ";"   )             )</f>
        <v/>
      </c>
      <c r="FK27" t="str">
        <f>IF(Data!$E27=FK$1, "",             IF(ISERR(SEARCH(FK$1,Data!$A27)),"",          ";" &amp; VLOOKUP(FK$1,Data!$E:$F,2, FALSE) &amp; ";"   )             )</f>
        <v/>
      </c>
      <c r="FL27" t="str">
        <f>IF(Data!$E27=FL$1, "",             IF(ISERR(SEARCH(FL$1,Data!$A27)),"",          ";" &amp; VLOOKUP(FL$1,Data!$E:$F,2, FALSE) &amp; ";"   )             )</f>
        <v/>
      </c>
      <c r="FM27" t="str">
        <f>IF(Data!$E27=FM$1, "",             IF(ISERR(SEARCH(FM$1,Data!$A27)),"",          ";" &amp; VLOOKUP(FM$1,Data!$E:$F,2, FALSE) &amp; ";"   )             )</f>
        <v/>
      </c>
      <c r="FN27" t="str">
        <f>IF(Data!$E27=FN$1, "",             IF(ISERR(SEARCH(FN$1,Data!$A27)),"",          ";" &amp; VLOOKUP(FN$1,Data!$E:$F,2, FALSE) &amp; ";"   )             )</f>
        <v/>
      </c>
      <c r="FO27" t="str">
        <f>IF(Data!$E27=FO$1, "",             IF(ISERR(SEARCH(FO$1,Data!$A27)),"",          ";" &amp; VLOOKUP(FO$1,Data!$E:$F,2, FALSE) &amp; ";"   )             )</f>
        <v/>
      </c>
      <c r="FP27" t="str">
        <f>IF(Data!$E27=FP$1, "",             IF(ISERR(SEARCH(FP$1,Data!$A27)),"",          ";" &amp; VLOOKUP(FP$1,Data!$E:$F,2, FALSE) &amp; ";"   )             )</f>
        <v/>
      </c>
      <c r="FQ27" t="str">
        <f>IF(Data!$E27=FQ$1, "",             IF(ISERR(SEARCH(FQ$1,Data!$A27)),"",          ";" &amp; VLOOKUP(FQ$1,Data!$E:$F,2, FALSE) &amp; ";"   )             )</f>
        <v/>
      </c>
      <c r="FR27" t="str">
        <f>IF(Data!$E27=FR$1, "",             IF(ISERR(SEARCH(FR$1,Data!$A27)),"",          ";" &amp; VLOOKUP(FR$1,Data!$E:$F,2, FALSE) &amp; ";"   )             )</f>
        <v/>
      </c>
      <c r="FS27" t="str">
        <f>IF(Data!$E27=FS$1, "",             IF(ISERR(SEARCH(FS$1,Data!$A27)),"",          ";" &amp; VLOOKUP(FS$1,Data!$E:$F,2, FALSE) &amp; ";"   )             )</f>
        <v/>
      </c>
      <c r="FT27" t="str">
        <f>IF(Data!$E27=FT$1, "",             IF(ISERR(SEARCH(FT$1,Data!$A27)),"",          ";" &amp; VLOOKUP(FT$1,Data!$E:$F,2, FALSE) &amp; ";"   )             )</f>
        <v/>
      </c>
      <c r="FU27" t="str">
        <f>IF(Data!$E27=FU$1, "",             IF(ISERR(SEARCH(FU$1,Data!$A27)),"",          ";" &amp; VLOOKUP(FU$1,Data!$E:$F,2, FALSE) &amp; ";"   )             )</f>
        <v/>
      </c>
      <c r="FV27" t="str">
        <f>IF(Data!$E27=FV$1, "",             IF(ISERR(SEARCH(FV$1,Data!$A27)),"",          ";" &amp; VLOOKUP(FV$1,Data!$E:$F,2, FALSE) &amp; ";"   )             )</f>
        <v/>
      </c>
      <c r="FW27" t="str">
        <f>IF(Data!$E27=FW$1, "",             IF(ISERR(SEARCH(FW$1,Data!$A27)),"",          ";" &amp; VLOOKUP(FW$1,Data!$E:$F,2, FALSE) &amp; ";"   )             )</f>
        <v/>
      </c>
      <c r="FX27" t="str">
        <f>IF(Data!$E27=FX$1, "",             IF(ISERR(SEARCH(FX$1,Data!$A27)),"",          ";" &amp; VLOOKUP(FX$1,Data!$E:$F,2, FALSE) &amp; ";"   )             )</f>
        <v/>
      </c>
      <c r="FY27" t="str">
        <f>IF(Data!$E27=FY$1, "",             IF(ISERR(SEARCH(FY$1,Data!$A27)),"",          ";" &amp; VLOOKUP(FY$1,Data!$E:$F,2, FALSE) &amp; ";"   )             )</f>
        <v/>
      </c>
      <c r="FZ27" t="str">
        <f>IF(Data!$E27=FZ$1, "",             IF(ISERR(SEARCH(FZ$1,Data!$A27)),"",          ";" &amp; VLOOKUP(FZ$1,Data!$E:$F,2, FALSE) &amp; ";"   )             )</f>
        <v/>
      </c>
      <c r="GA27" t="str">
        <f>IF(Data!$E27=GA$1, "",             IF(ISERR(SEARCH(GA$1,Data!$A27)),"",          ";" &amp; VLOOKUP(GA$1,Data!$E:$F,2, FALSE) &amp; ";"   )             )</f>
        <v/>
      </c>
      <c r="GB27" t="str">
        <f>IF(Data!$E27=GB$1, "",             IF(ISERR(SEARCH(GB$1,Data!$A27)),"",          ";" &amp; VLOOKUP(GB$1,Data!$E:$F,2, FALSE) &amp; ";"   )             )</f>
        <v/>
      </c>
      <c r="GC27" t="str">
        <f>IF(Data!$E27=GC$1, "",             IF(ISERR(SEARCH(GC$1,Data!$A27)),"",          ";" &amp; VLOOKUP(GC$1,Data!$E:$F,2, FALSE) &amp; ";"   )             )</f>
        <v/>
      </c>
      <c r="GD27" t="str">
        <f>IF(Data!$E27=GD$1, "",             IF(ISERR(SEARCH(GD$1,Data!$A27)),"",          ";" &amp; VLOOKUP(GD$1,Data!$E:$F,2, FALSE) &amp; ";"   )             )</f>
        <v/>
      </c>
      <c r="GE27" t="str">
        <f>IF(Data!$E27=GE$1, "",             IF(ISERR(SEARCH(GE$1,Data!$A27)),"",          ";" &amp; VLOOKUP(GE$1,Data!$E:$F,2, FALSE) &amp; ";"   )             )</f>
        <v/>
      </c>
      <c r="GF27" t="str">
        <f>IF(Data!$E27=GF$1, "",             IF(ISERR(SEARCH(GF$1,Data!$A27)),"",          ";" &amp; VLOOKUP(GF$1,Data!$E:$F,2, FALSE) &amp; ";"   )             )</f>
        <v/>
      </c>
      <c r="GG27" t="str">
        <f>IF(Data!$E27=GG$1, "",             IF(ISERR(SEARCH(GG$1,Data!$A27)),"",          ";" &amp; VLOOKUP(GG$1,Data!$E:$F,2, FALSE) &amp; ";"   )             )</f>
        <v/>
      </c>
      <c r="GH27" t="str">
        <f>IF(Data!$E27=GH$1, "",             IF(ISERR(SEARCH(GH$1,Data!$A27)),"",          ";" &amp; VLOOKUP(GH$1,Data!$E:$F,2, FALSE) &amp; ";"   )             )</f>
        <v/>
      </c>
      <c r="GI27" t="str">
        <f>IF(Data!$E27=GI$1, "",             IF(ISERR(SEARCH(GI$1,Data!$A27)),"",          ";" &amp; VLOOKUP(GI$1,Data!$E:$F,2, FALSE) &amp; ";"   )             )</f>
        <v/>
      </c>
      <c r="GJ27" t="str">
        <f>IF(Data!$E27=GJ$1, "",             IF(ISERR(SEARCH(GJ$1,Data!$A27)),"",          ";" &amp; VLOOKUP(GJ$1,Data!$E:$F,2, FALSE) &amp; ";"   )             )</f>
        <v/>
      </c>
      <c r="GK27" t="str">
        <f>IF(Data!$E27=GK$1, "",             IF(ISERR(SEARCH(GK$1,Data!$A27)),"",          ";" &amp; VLOOKUP(GK$1,Data!$E:$F,2, FALSE) &amp; ";"   )             )</f>
        <v/>
      </c>
      <c r="GL27" t="str">
        <f>IF(Data!$E27=GL$1, "",             IF(ISERR(SEARCH(GL$1,Data!$A27)),"",          ";" &amp; VLOOKUP(GL$1,Data!$E:$F,2, FALSE) &amp; ";"   )             )</f>
        <v/>
      </c>
      <c r="GM27" t="str">
        <f>IF(Data!$E27=GM$1, "",             IF(ISERR(SEARCH(GM$1,Data!$A27)),"",          ";" &amp; VLOOKUP(GM$1,Data!$E:$F,2, FALSE) &amp; ";"   )             )</f>
        <v/>
      </c>
      <c r="GN27" t="str">
        <f>IF(Data!$E27=GN$1, "",             IF(ISERR(SEARCH(GN$1,Data!$A27)),"",          ";" &amp; VLOOKUP(GN$1,Data!$E:$F,2, FALSE) &amp; ";"   )             )</f>
        <v/>
      </c>
      <c r="GO27" t="str">
        <f>IF(Data!$E27=GO$1, "",             IF(ISERR(SEARCH(GO$1,Data!$A27)),"",          ";" &amp; VLOOKUP(GO$1,Data!$E:$F,2, FALSE) &amp; ";"   )             )</f>
        <v/>
      </c>
      <c r="GP27" t="str">
        <f>IF(Data!$E27=GP$1, "",             IF(ISERR(SEARCH(GP$1,Data!$A27)),"",          ";" &amp; VLOOKUP(GP$1,Data!$E:$F,2, FALSE) &amp; ";"   )             )</f>
        <v/>
      </c>
      <c r="GQ27" t="str">
        <f>IF(Data!$E27=GQ$1, "",             IF(ISERR(SEARCH(GQ$1,Data!$A27)),"",          ";" &amp; VLOOKUP(GQ$1,Data!$E:$F,2, FALSE) &amp; ";"   )             )</f>
        <v/>
      </c>
      <c r="GR27" t="str">
        <f>IF(Data!$E27=GR$1, "",             IF(ISERR(SEARCH(GR$1,Data!$A27)),"",          ";" &amp; VLOOKUP(GR$1,Data!$E:$F,2, FALSE) &amp; ";"   )             )</f>
        <v/>
      </c>
      <c r="GS27" t="str">
        <f>IF(Data!$E27=GS$1, "",             IF(ISERR(SEARCH(GS$1,Data!$A27)),"",          ";" &amp; VLOOKUP(GS$1,Data!$E:$F,2, FALSE) &amp; ";"   )             )</f>
        <v/>
      </c>
      <c r="GT27" t="str">
        <f>IF(Data!$E27=GT$1, "",             IF(ISERR(SEARCH(GT$1,Data!$A27)),"",          ";" &amp; VLOOKUP(GT$1,Data!$E:$F,2, FALSE) &amp; ";"   )             )</f>
        <v/>
      </c>
      <c r="GU27" t="str">
        <f>IF(Data!$E27=GU$1, "",             IF(ISERR(SEARCH(GU$1,Data!$A27)),"",          ";" &amp; VLOOKUP(GU$1,Data!$E:$F,2, FALSE) &amp; ";"   )             )</f>
        <v/>
      </c>
      <c r="GV27" t="str">
        <f>IF(Data!$E27=GV$1, "",             IF(ISERR(SEARCH(GV$1,Data!$A27)),"",          ";" &amp; VLOOKUP(GV$1,Data!$E:$F,2, FALSE) &amp; ";"   )             )</f>
        <v/>
      </c>
      <c r="GW27" t="str">
        <f>IF(Data!$E27=GW$1, "",             IF(ISERR(SEARCH(GW$1,Data!$A27)),"",          ";" &amp; VLOOKUP(GW$1,Data!$E:$F,2, FALSE) &amp; ";"   )             )</f>
        <v/>
      </c>
      <c r="GX27" t="str">
        <f>IF(Data!$E27=GX$1, "",             IF(ISERR(SEARCH(GX$1,Data!$A27)),"",          ";" &amp; VLOOKUP(GX$1,Data!$E:$F,2, FALSE) &amp; ";"   )             )</f>
        <v/>
      </c>
      <c r="GY27" t="str">
        <f>IF(Data!$E27=GY$1, "",             IF(ISERR(SEARCH(GY$1,Data!$A27)),"",          ";" &amp; VLOOKUP(GY$1,Data!$E:$F,2, FALSE) &amp; ";"   )             )</f>
        <v/>
      </c>
      <c r="GZ27" t="str">
        <f>IF(Data!$E27=GZ$1, "",             IF(ISERR(SEARCH(GZ$1,Data!$A27)),"",          ";" &amp; VLOOKUP(GZ$1,Data!$E:$F,2, FALSE) &amp; ";"   )             )</f>
        <v/>
      </c>
      <c r="HA27" t="str">
        <f>IF(Data!$E27=HA$1, "",             IF(ISERR(SEARCH(HA$1,Data!$A27)),"",          ";" &amp; VLOOKUP(HA$1,Data!$E:$F,2, FALSE) &amp; ";"   )             )</f>
        <v/>
      </c>
      <c r="HB27" t="str">
        <f>IF(Data!$E27=HB$1, "",             IF(ISERR(SEARCH(HB$1,Data!$A27)),"",          ";" &amp; VLOOKUP(HB$1,Data!$E:$F,2, FALSE) &amp; ";"   )             )</f>
        <v/>
      </c>
      <c r="HC27" t="str">
        <f>IF(Data!$E27=HC$1, "",             IF(ISERR(SEARCH(HC$1,Data!$A27)),"",          ";" &amp; VLOOKUP(HC$1,Data!$E:$F,2, FALSE) &amp; ";"   )             )</f>
        <v/>
      </c>
      <c r="HD27" t="str">
        <f>IF(Data!$E27=HD$1, "",             IF(ISERR(SEARCH(HD$1,Data!$A27)),"",          ";" &amp; VLOOKUP(HD$1,Data!$E:$F,2, FALSE) &amp; ";"   )             )</f>
        <v/>
      </c>
      <c r="HE27" t="str">
        <f>IF(Data!$E27=HE$1, "",             IF(ISERR(SEARCH(HE$1,Data!$A27)),"",          ";" &amp; VLOOKUP(HE$1,Data!$E:$F,2, FALSE) &amp; ";"   )             )</f>
        <v/>
      </c>
      <c r="HF27" t="str">
        <f>IF(Data!$E27=HF$1, "",             IF(ISERR(SEARCH(HF$1,Data!$A27)),"",          ";" &amp; VLOOKUP(HF$1,Data!$E:$F,2, FALSE) &amp; ";"   )             )</f>
        <v/>
      </c>
      <c r="HG27" t="str">
        <f>IF(Data!$E27=HG$1, "",             IF(ISERR(SEARCH(HG$1,Data!$A27)),"",          ";" &amp; VLOOKUP(HG$1,Data!$E:$F,2, FALSE) &amp; ";"   )             )</f>
        <v/>
      </c>
      <c r="HH27" t="str">
        <f>IF(Data!$E27=HH$1, "",             IF(ISERR(SEARCH(HH$1,Data!$A27)),"",          ";" &amp; VLOOKUP(HH$1,Data!$E:$F,2, FALSE) &amp; ";"   )             )</f>
        <v/>
      </c>
      <c r="HI27" t="str">
        <f>IF(Data!$E27=HI$1, "",             IF(ISERR(SEARCH(HI$1,Data!$A27)),"",          ";" &amp; VLOOKUP(HI$1,Data!$E:$F,2, FALSE) &amp; ";"   )             )</f>
        <v/>
      </c>
      <c r="HJ27" t="str">
        <f>IF(Data!$E27=HJ$1, "",             IF(ISERR(SEARCH(HJ$1,Data!$A27)),"",          ";" &amp; VLOOKUP(HJ$1,Data!$E:$F,2, FALSE) &amp; ";"   )             )</f>
        <v/>
      </c>
      <c r="HK27" t="str">
        <f>IF(Data!$E27=HK$1, "",             IF(ISERR(SEARCH(HK$1,Data!$A27)),"",          ";" &amp; VLOOKUP(HK$1,Data!$E:$F,2, FALSE) &amp; ";"   )             )</f>
        <v/>
      </c>
      <c r="HL27" t="str">
        <f>IF(Data!$E27=HL$1, "",             IF(ISERR(SEARCH(HL$1,Data!$A27)),"",          ";" &amp; VLOOKUP(HL$1,Data!$E:$F,2, FALSE) &amp; ";"   )             )</f>
        <v/>
      </c>
      <c r="HM27" t="str">
        <f>IF(Data!$E27=HM$1, "",             IF(ISERR(SEARCH(HM$1,Data!$A27)),"",          ";" &amp; VLOOKUP(HM$1,Data!$E:$F,2, FALSE) &amp; ";"   )             )</f>
        <v/>
      </c>
      <c r="HN27" t="str">
        <f>IF(Data!$E27=HN$1, "",             IF(ISERR(SEARCH(HN$1,Data!$A27)),"",          ";" &amp; VLOOKUP(HN$1,Data!$E:$F,2, FALSE) &amp; ";"   )             )</f>
        <v/>
      </c>
      <c r="HO27" t="str">
        <f>IF(Data!$E27=HO$1, "",             IF(ISERR(SEARCH(HO$1,Data!$A27)),"",          ";" &amp; VLOOKUP(HO$1,Data!$E:$F,2, FALSE) &amp; ";"   )             )</f>
        <v/>
      </c>
      <c r="HP27" t="str">
        <f>IF(Data!$E27=HP$1, "",             IF(ISERR(SEARCH(HP$1,Data!$A27)),"",          ";" &amp; VLOOKUP(HP$1,Data!$E:$F,2, FALSE) &amp; ";"   )             )</f>
        <v/>
      </c>
      <c r="HQ27" t="str">
        <f>IF(Data!$E27=HQ$1, "",             IF(ISERR(SEARCH(HQ$1,Data!$A27)),"",          ";" &amp; VLOOKUP(HQ$1,Data!$E:$F,2, FALSE) &amp; ";"   )             )</f>
        <v/>
      </c>
      <c r="HR27" t="str">
        <f>IF(Data!$E27=HR$1, "",             IF(ISERR(SEARCH(HR$1,Data!$A27)),"",          ";" &amp; VLOOKUP(HR$1,Data!$E:$F,2, FALSE) &amp; ";"   )             )</f>
        <v/>
      </c>
      <c r="HS27" t="str">
        <f>IF(Data!$E27=HS$1, "",             IF(ISERR(SEARCH(HS$1,Data!$A27)),"",          ";" &amp; VLOOKUP(HS$1,Data!$E:$F,2, FALSE) &amp; ";"   )             )</f>
        <v/>
      </c>
      <c r="HT27" t="str">
        <f>IF(Data!$E27=HT$1, "",             IF(ISERR(SEARCH(HT$1,Data!$A27)),"",          ";" &amp; VLOOKUP(HT$1,Data!$E:$F,2, FALSE) &amp; ";"   )             )</f>
        <v/>
      </c>
      <c r="HU27" t="str">
        <f>IF(Data!$E27=HU$1, "",             IF(ISERR(SEARCH(HU$1,Data!$A27)),"",          ";" &amp; VLOOKUP(HU$1,Data!$E:$F,2, FALSE) &amp; ";"   )             )</f>
        <v/>
      </c>
      <c r="HV27" t="str">
        <f>IF(Data!$E27=HV$1, "",             IF(ISERR(SEARCH(HV$1,Data!$A27)),"",          ";" &amp; VLOOKUP(HV$1,Data!$E:$F,2, FALSE) &amp; ";"   )             )</f>
        <v/>
      </c>
      <c r="HW27" t="str">
        <f>IF(Data!$E27=HW$1, "",             IF(ISERR(SEARCH(HW$1,Data!$A27)),"",          ";" &amp; VLOOKUP(HW$1,Data!$E:$F,2, FALSE) &amp; ";"   )             )</f>
        <v/>
      </c>
      <c r="HX27" t="str">
        <f>IF(Data!$E27=HX$1, "",             IF(ISERR(SEARCH(HX$1,Data!$A27)),"",          ";" &amp; VLOOKUP(HX$1,Data!$E:$F,2, FALSE) &amp; ";"   )             )</f>
        <v/>
      </c>
      <c r="HY27" t="str">
        <f>IF(Data!$E27=HY$1, "",             IF(ISERR(SEARCH(HY$1,Data!$A27)),"",          ";" &amp; VLOOKUP(HY$1,Data!$E:$F,2, FALSE) &amp; ";"   )             )</f>
        <v/>
      </c>
      <c r="HZ27" t="str">
        <f>IF(Data!$E27=HZ$1, "",             IF(ISERR(SEARCH(HZ$1,Data!$A27)),"",          ";" &amp; VLOOKUP(HZ$1,Data!$E:$F,2, FALSE) &amp; ";"   )             )</f>
        <v/>
      </c>
      <c r="IA27" t="str">
        <f>IF(Data!$E27=IA$1, "",             IF(ISERR(SEARCH(IA$1,Data!$A27)),"",          ";" &amp; VLOOKUP(IA$1,Data!$E:$F,2, FALSE) &amp; ";"   )             )</f>
        <v/>
      </c>
      <c r="IB27" t="str">
        <f>IF(Data!$E27=IB$1, "",             IF(ISERR(SEARCH(IB$1,Data!$A27)),"",          ";" &amp; VLOOKUP(IB$1,Data!$E:$F,2, FALSE) &amp; ";"   )             )</f>
        <v/>
      </c>
      <c r="IC27" t="str">
        <f>IF(Data!$E27=IC$1, "",             IF(ISERR(SEARCH(IC$1,Data!$A27)),"",          ";" &amp; VLOOKUP(IC$1,Data!$E:$F,2, FALSE) &amp; ";"   )             )</f>
        <v/>
      </c>
      <c r="ID27" t="str">
        <f>IF(Data!$E27=ID$1, "",             IF(ISERR(SEARCH(ID$1,Data!$A27)),"",          ";" &amp; VLOOKUP(ID$1,Data!$E:$F,2, FALSE) &amp; ";"   )             )</f>
        <v/>
      </c>
      <c r="IE27" t="str">
        <f>IF(Data!$E27=IE$1, "",             IF(ISERR(SEARCH(IE$1,Data!$A27)),"",          ";" &amp; VLOOKUP(IE$1,Data!$E:$F,2, FALSE) &amp; ";"   )             )</f>
        <v/>
      </c>
    </row>
    <row r="28" spans="1:239" x14ac:dyDescent="0.3">
      <c r="A28" t="str">
        <f>Tableau1[[#This Row],[name]]</f>
        <v>C-3PO</v>
      </c>
      <c r="B28" s="15">
        <f>VLOOKUP(Tableau36[[#This Row],[Character]],Data!E:F,2,FALSE)</f>
        <v>27</v>
      </c>
      <c r="C28" t="str">
        <f>IF( Tableau36[[#This Row],[removed double semi-colon]]="", "", MID(Tableau36[[#This Row],[removed double semi-colon]],2,LEN(Tableau36[[#This Row],[removed double semi-colon]]) - 2) )</f>
        <v>5;179;180</v>
      </c>
      <c r="D28" t="str">
        <f>SUBSTITUTE(Tableau36[[#This Row],[Concatenation]],";;",";")</f>
        <v>;5;179;180;</v>
      </c>
      <c r="E28" t="str">
        <f>_xlfn.CONCAT(Tableau4[#This Row])</f>
        <v>;5;;179;;180;</v>
      </c>
      <c r="I28" t="str">
        <f>IF(Data!$E28=I$1, "",             IF(ISERR(SEARCH(I$1,Data!$A28)),"",          ";" &amp; VLOOKUP(I$1,Data!$E:$F,2, FALSE) &amp; ";"   )             )</f>
        <v/>
      </c>
      <c r="J28" t="str">
        <f>IF(Data!$E28=J$1, "",             IF(ISERR(SEARCH(J$1,Data!$A28)),"",          ";" &amp; VLOOKUP(J$1,Data!$E:$F,2, FALSE) &amp; ";"   )             )</f>
        <v/>
      </c>
      <c r="K28" t="str">
        <f>IF(Data!$E28=K$1, "",             IF(ISERR(SEARCH(K$1,Data!$A28)),"",          ";" &amp; VLOOKUP(K$1,Data!$E:$F,2, FALSE) &amp; ";"   )             )</f>
        <v/>
      </c>
      <c r="L28" t="str">
        <f>IF(Data!$E28=L$1, "",             IF(ISERR(SEARCH(L$1,Data!$A28)),"",          ";" &amp; VLOOKUP(L$1,Data!$E:$F,2, FALSE) &amp; ";"   )             )</f>
        <v/>
      </c>
      <c r="M28" t="str">
        <f>IF(Data!$E28=M$1, "",             IF(ISERR(SEARCH(M$1,Data!$A28)),"",          ";" &amp; VLOOKUP(M$1,Data!$E:$F,2, FALSE) &amp; ";"   )             )</f>
        <v>;5;</v>
      </c>
      <c r="N28" t="str">
        <f>IF(Data!$E28=N$1, "",             IF(ISERR(SEARCH(N$1,Data!$A28)),"",          ";" &amp; VLOOKUP(N$1,Data!$E:$F,2, FALSE) &amp; ";"   )             )</f>
        <v/>
      </c>
      <c r="O28" t="str">
        <f>IF(Data!$E28=O$1, "",             IF(ISERR(SEARCH(O$1,Data!$A28)),"",          ";" &amp; VLOOKUP(O$1,Data!$E:$F,2, FALSE) &amp; ";"   )             )</f>
        <v/>
      </c>
      <c r="P28" t="str">
        <f>IF(Data!$E28=P$1, "",             IF(ISERR(SEARCH(P$1,Data!$A28)),"",          ";" &amp; VLOOKUP(P$1,Data!$E:$F,2, FALSE) &amp; ";"   )             )</f>
        <v/>
      </c>
      <c r="Q28" t="str">
        <f>IF(Data!$E28=Q$1, "",             IF(ISERR(SEARCH(Q$1,Data!$A28)),"",          ";" &amp; VLOOKUP(Q$1,Data!$E:$F,2, FALSE) &amp; ";"   )             )</f>
        <v/>
      </c>
      <c r="R28" t="str">
        <f>IF(Data!$E28=R$1, "",             IF(ISERR(SEARCH(R$1,Data!$A28)),"",          ";" &amp; VLOOKUP(R$1,Data!$E:$F,2, FALSE) &amp; ";"   )             )</f>
        <v/>
      </c>
      <c r="S28" t="str">
        <f>IF(Data!$E28=S$1, "",             IF(ISERR(SEARCH(S$1,Data!$A28)),"",          ";" &amp; VLOOKUP(S$1,Data!$E:$F,2, FALSE) &amp; ";"   )             )</f>
        <v/>
      </c>
      <c r="T28" t="str">
        <f>IF(Data!$E28=T$1, "",             IF(ISERR(SEARCH(T$1,Data!$A28)),"",          ";" &amp; VLOOKUP(T$1,Data!$E:$F,2, FALSE) &amp; ";"   )             )</f>
        <v/>
      </c>
      <c r="U28" t="str">
        <f>IF(Data!$E28=U$1, "",             IF(ISERR(SEARCH(U$1,Data!$A28)),"",          ";" &amp; VLOOKUP(U$1,Data!$E:$F,2, FALSE) &amp; ";"   )             )</f>
        <v/>
      </c>
      <c r="V28" t="str">
        <f>IF(Data!$E28=V$1, "",             IF(ISERR(SEARCH(V$1,Data!$A28)),"",          ";" &amp; VLOOKUP(V$1,Data!$E:$F,2, FALSE) &amp; ";"   )             )</f>
        <v/>
      </c>
      <c r="W28" t="str">
        <f>IF(Data!$E28=W$1, "",             IF(ISERR(SEARCH(W$1,Data!$A28)),"",          ";" &amp; VLOOKUP(W$1,Data!$E:$F,2, FALSE) &amp; ";"   )             )</f>
        <v/>
      </c>
      <c r="X28" t="str">
        <f>IF(Data!$E28=X$1, "",             IF(ISERR(SEARCH(X$1,Data!$A28)),"",          ";" &amp; VLOOKUP(X$1,Data!$E:$F,2, FALSE) &amp; ";"   )             )</f>
        <v/>
      </c>
      <c r="Y28" t="str">
        <f>IF(Data!$E28=Y$1, "",             IF(ISERR(SEARCH(Y$1,Data!$A28)),"",          ";" &amp; VLOOKUP(Y$1,Data!$E:$F,2, FALSE) &amp; ";"   )             )</f>
        <v/>
      </c>
      <c r="Z28" t="str">
        <f>IF(Data!$E28=Z$1, "",             IF(ISERR(SEARCH(Z$1,Data!$A28)),"",          ";" &amp; VLOOKUP(Z$1,Data!$E:$F,2, FALSE) &amp; ";"   )             )</f>
        <v/>
      </c>
      <c r="AA28" t="str">
        <f>IF(Data!$E28=AA$1, "",             IF(ISERR(SEARCH(AA$1,Data!$A28)),"",          ";" &amp; VLOOKUP(AA$1,Data!$E:$F,2, FALSE) &amp; ";"   )             )</f>
        <v/>
      </c>
      <c r="AB28" t="str">
        <f>IF(Data!$E28=AB$1, "",             IF(ISERR(SEARCH(AB$1,Data!$A28)),"",          ";" &amp; VLOOKUP(AB$1,Data!$E:$F,2, FALSE) &amp; ";"   )             )</f>
        <v/>
      </c>
      <c r="AC28" t="str">
        <f>IF(Data!$E28=AC$1, "",             IF(ISERR(SEARCH(AC$1,Data!$A28)),"",          ";" &amp; VLOOKUP(AC$1,Data!$E:$F,2, FALSE) &amp; ";"   )             )</f>
        <v/>
      </c>
      <c r="AD28" t="str">
        <f>IF(Data!$E28=AD$1, "",             IF(ISERR(SEARCH(AD$1,Data!$A28)),"",          ";" &amp; VLOOKUP(AD$1,Data!$E:$F,2, FALSE) &amp; ";"   )             )</f>
        <v/>
      </c>
      <c r="AE28" t="str">
        <f>IF(Data!$E28=AE$1, "",             IF(ISERR(SEARCH(AE$1,Data!$A28)),"",          ";" &amp; VLOOKUP(AE$1,Data!$E:$F,2, FALSE) &amp; ";"   )             )</f>
        <v/>
      </c>
      <c r="AF28" t="str">
        <f>IF(Data!$E28=AF$1, "",             IF(ISERR(SEARCH(AF$1,Data!$A28)),"",          ";" &amp; VLOOKUP(AF$1,Data!$E:$F,2, FALSE) &amp; ";"   )             )</f>
        <v/>
      </c>
      <c r="AG28" t="str">
        <f>IF(Data!$E28=AG$1, "",             IF(ISERR(SEARCH(AG$1,Data!$A28)),"",          ";" &amp; VLOOKUP(AG$1,Data!$E:$F,2, FALSE) &amp; ";"   )             )</f>
        <v/>
      </c>
      <c r="AH28" t="str">
        <f>IF(Data!$E28=AH$1, "",             IF(ISERR(SEARCH(AH$1,Data!$A28)),"",          ";" &amp; VLOOKUP(AH$1,Data!$E:$F,2, FALSE) &amp; ";"   )             )</f>
        <v/>
      </c>
      <c r="AI28" t="str">
        <f>IF(Data!$E28=AI$1, "",             IF(ISERR(SEARCH(AI$1,Data!$A28)),"",          ";" &amp; VLOOKUP(AI$1,Data!$E:$F,2, FALSE) &amp; ";"   )             )</f>
        <v/>
      </c>
      <c r="AJ28" t="str">
        <f>IF(Data!$E28=AJ$1, "",             IF(ISERR(SEARCH(AJ$1,Data!$A28)),"",          ";" &amp; VLOOKUP(AJ$1,Data!$E:$F,2, FALSE) &amp; ";"   )             )</f>
        <v/>
      </c>
      <c r="AK28" t="str">
        <f>IF(Data!$E28=AK$1, "",             IF(ISERR(SEARCH(AK$1,Data!$A28)),"",          ";" &amp; VLOOKUP(AK$1,Data!$E:$F,2, FALSE) &amp; ";"   )             )</f>
        <v/>
      </c>
      <c r="AL28" t="str">
        <f>IF(Data!$E28=AL$1, "",             IF(ISERR(SEARCH(AL$1,Data!$A28)),"",          ";" &amp; VLOOKUP(AL$1,Data!$E:$F,2, FALSE) &amp; ";"   )             )</f>
        <v/>
      </c>
      <c r="AM28" t="str">
        <f>IF(Data!$E28=AM$1, "",             IF(ISERR(SEARCH(AM$1,Data!$A28)),"",          ";" &amp; VLOOKUP(AM$1,Data!$E:$F,2, FALSE) &amp; ";"   )             )</f>
        <v/>
      </c>
      <c r="AN28" t="str">
        <f>IF(Data!$E28=AN$1, "",             IF(ISERR(SEARCH(AN$1,Data!$A28)),"",          ";" &amp; VLOOKUP(AN$1,Data!$E:$F,2, FALSE) &amp; ";"   )             )</f>
        <v/>
      </c>
      <c r="AO28" t="str">
        <f>IF(Data!$E28=AO$1, "",             IF(ISERR(SEARCH(AO$1,Data!$A28)),"",          ";" &amp; VLOOKUP(AO$1,Data!$E:$F,2, FALSE) &amp; ";"   )             )</f>
        <v/>
      </c>
      <c r="AP28" t="str">
        <f>IF(Data!$E28=AP$1, "",             IF(ISERR(SEARCH(AP$1,Data!$A28)),"",          ";" &amp; VLOOKUP(AP$1,Data!$E:$F,2, FALSE) &amp; ";"   )             )</f>
        <v/>
      </c>
      <c r="AQ28" t="str">
        <f>IF(Data!$E28=AQ$1, "",             IF(ISERR(SEARCH(AQ$1,Data!$A28)),"",          ";" &amp; VLOOKUP(AQ$1,Data!$E:$F,2, FALSE) &amp; ";"   )             )</f>
        <v/>
      </c>
      <c r="AR28" t="str">
        <f>IF(Data!$E28=AR$1, "",             IF(ISERR(SEARCH(AR$1,Data!$A28)),"",          ";" &amp; VLOOKUP(AR$1,Data!$E:$F,2, FALSE) &amp; ";"   )             )</f>
        <v/>
      </c>
      <c r="AS28" t="str">
        <f>IF(Data!$E28=AS$1, "",             IF(ISERR(SEARCH(AS$1,Data!$A28)),"",          ";" &amp; VLOOKUP(AS$1,Data!$E:$F,2, FALSE) &amp; ";"   )             )</f>
        <v/>
      </c>
      <c r="AT28" t="str">
        <f>IF(Data!$E28=AT$1, "",             IF(ISERR(SEARCH(AT$1,Data!$A28)),"",          ";" &amp; VLOOKUP(AT$1,Data!$E:$F,2, FALSE) &amp; ";"   )             )</f>
        <v/>
      </c>
      <c r="AU28" t="str">
        <f>IF(Data!$E28=AU$1, "",             IF(ISERR(SEARCH(AU$1,Data!$A28)),"",          ";" &amp; VLOOKUP(AU$1,Data!$E:$F,2, FALSE) &amp; ";"   )             )</f>
        <v/>
      </c>
      <c r="AV28" t="str">
        <f>IF(Data!$E28=AV$1, "",             IF(ISERR(SEARCH(AV$1,Data!$A28)),"",          ";" &amp; VLOOKUP(AV$1,Data!$E:$F,2, FALSE) &amp; ";"   )             )</f>
        <v/>
      </c>
      <c r="AW28" t="str">
        <f>IF(Data!$E28=AW$1, "",             IF(ISERR(SEARCH(AW$1,Data!$A28)),"",          ";" &amp; VLOOKUP(AW$1,Data!$E:$F,2, FALSE) &amp; ";"   )             )</f>
        <v/>
      </c>
      <c r="AX28" t="str">
        <f>IF(Data!$E28=AX$1, "",             IF(ISERR(SEARCH(AX$1,Data!$A28)),"",          ";" &amp; VLOOKUP(AX$1,Data!$E:$F,2, FALSE) &amp; ";"   )             )</f>
        <v/>
      </c>
      <c r="AY28" t="str">
        <f>IF(Data!$E28=AY$1, "",             IF(ISERR(SEARCH(AY$1,Data!$A28)),"",          ";" &amp; VLOOKUP(AY$1,Data!$E:$F,2, FALSE) &amp; ";"   )             )</f>
        <v/>
      </c>
      <c r="AZ28" t="str">
        <f>IF(Data!$E28=AZ$1, "",             IF(ISERR(SEARCH(AZ$1,Data!$A28)),"",          ";" &amp; VLOOKUP(AZ$1,Data!$E:$F,2, FALSE) &amp; ";"   )             )</f>
        <v/>
      </c>
      <c r="BA28" t="str">
        <f>IF(Data!$E28=BA$1, "",             IF(ISERR(SEARCH(BA$1,Data!$A28)),"",          ";" &amp; VLOOKUP(BA$1,Data!$E:$F,2, FALSE) &amp; ";"   )             )</f>
        <v/>
      </c>
      <c r="BB28" t="str">
        <f>IF(Data!$E28=BB$1, "",             IF(ISERR(SEARCH(BB$1,Data!$A28)),"",          ";" &amp; VLOOKUP(BB$1,Data!$E:$F,2, FALSE) &amp; ";"   )             )</f>
        <v/>
      </c>
      <c r="BC28" t="str">
        <f>IF(Data!$E28=BC$1, "",             IF(ISERR(SEARCH(BC$1,Data!$A28)),"",          ";" &amp; VLOOKUP(BC$1,Data!$E:$F,2, FALSE) &amp; ";"   )             )</f>
        <v/>
      </c>
      <c r="BD28" t="str">
        <f>IF(Data!$E28=BD$1, "",             IF(ISERR(SEARCH(BD$1,Data!$A28)),"",          ";" &amp; VLOOKUP(BD$1,Data!$E:$F,2, FALSE) &amp; ";"   )             )</f>
        <v/>
      </c>
      <c r="BE28" t="str">
        <f>IF(Data!$E28=BE$1, "",             IF(ISERR(SEARCH(BE$1,Data!$A28)),"",          ";" &amp; VLOOKUP(BE$1,Data!$E:$F,2, FALSE) &amp; ";"   )             )</f>
        <v/>
      </c>
      <c r="BF28" t="str">
        <f>IF(Data!$E28=BF$1, "",             IF(ISERR(SEARCH(BF$1,Data!$A28)),"",          ";" &amp; VLOOKUP(BF$1,Data!$E:$F,2, FALSE) &amp; ";"   )             )</f>
        <v/>
      </c>
      <c r="BG28" t="str">
        <f>IF(Data!$E28=BG$1, "",             IF(ISERR(SEARCH(BG$1,Data!$A28)),"",          ";" &amp; VLOOKUP(BG$1,Data!$E:$F,2, FALSE) &amp; ";"   )             )</f>
        <v/>
      </c>
      <c r="BH28" t="str">
        <f>IF(Data!$E28=BH$1, "",             IF(ISERR(SEARCH(BH$1,Data!$A28)),"",          ";" &amp; VLOOKUP(BH$1,Data!$E:$F,2, FALSE) &amp; ";"   )             )</f>
        <v/>
      </c>
      <c r="BI28" t="str">
        <f>IF(Data!$E28=BI$1, "",             IF(ISERR(SEARCH(BI$1,Data!$A28)),"",          ";" &amp; VLOOKUP(BI$1,Data!$E:$F,2, FALSE) &amp; ";"   )             )</f>
        <v/>
      </c>
      <c r="BJ28" t="str">
        <f>IF(Data!$E28=BJ$1, "",             IF(ISERR(SEARCH(BJ$1,Data!$A28)),"",          ";" &amp; VLOOKUP(BJ$1,Data!$E:$F,2, FALSE) &amp; ";"   )             )</f>
        <v/>
      </c>
      <c r="BK28" t="str">
        <f>IF(Data!$E28=BK$1, "",             IF(ISERR(SEARCH(BK$1,Data!$A28)),"",          ";" &amp; VLOOKUP(BK$1,Data!$E:$F,2, FALSE) &amp; ";"   )             )</f>
        <v/>
      </c>
      <c r="BL28" t="str">
        <f>IF(Data!$E28=BL$1, "",             IF(ISERR(SEARCH(BL$1,Data!$A28)),"",          ";" &amp; VLOOKUP(BL$1,Data!$E:$F,2, FALSE) &amp; ";"   )             )</f>
        <v/>
      </c>
      <c r="BM28" t="str">
        <f>IF(Data!$E28=BM$1, "",             IF(ISERR(SEARCH(BM$1,Data!$A28)),"",          ";" &amp; VLOOKUP(BM$1,Data!$E:$F,2, FALSE) &amp; ";"   )             )</f>
        <v/>
      </c>
      <c r="BN28" t="str">
        <f>IF(Data!$E28=BN$1, "",             IF(ISERR(SEARCH(BN$1,Data!$A28)),"",          ";" &amp; VLOOKUP(BN$1,Data!$E:$F,2, FALSE) &amp; ";"   )             )</f>
        <v/>
      </c>
      <c r="BO28" t="str">
        <f>IF(Data!$E28=BO$1, "",             IF(ISERR(SEARCH(BO$1,Data!$A28)),"",          ";" &amp; VLOOKUP(BO$1,Data!$E:$F,2, FALSE) &amp; ";"   )             )</f>
        <v/>
      </c>
      <c r="BP28" t="str">
        <f>IF(Data!$E28=BP$1, "",             IF(ISERR(SEARCH(BP$1,Data!$A28)),"",          ";" &amp; VLOOKUP(BP$1,Data!$E:$F,2, FALSE) &amp; ";"   )             )</f>
        <v/>
      </c>
      <c r="BQ28" t="str">
        <f>IF(Data!$E28=BQ$1, "",             IF(ISERR(SEARCH(BQ$1,Data!$A28)),"",          ";" &amp; VLOOKUP(BQ$1,Data!$E:$F,2, FALSE) &amp; ";"   )             )</f>
        <v/>
      </c>
      <c r="BR28" t="str">
        <f>IF(Data!$E28=BR$1, "",             IF(ISERR(SEARCH(BR$1,Data!$A28)),"",          ";" &amp; VLOOKUP(BR$1,Data!$E:$F,2, FALSE) &amp; ";"   )             )</f>
        <v/>
      </c>
      <c r="BS28" t="str">
        <f>IF(Data!$E28=BS$1, "",             IF(ISERR(SEARCH(BS$1,Data!$A28)),"",          ";" &amp; VLOOKUP(BS$1,Data!$E:$F,2, FALSE) &amp; ";"   )             )</f>
        <v/>
      </c>
      <c r="BT28" t="str">
        <f>IF(Data!$E28=BT$1, "",             IF(ISERR(SEARCH(BT$1,Data!$A28)),"",          ";" &amp; VLOOKUP(BT$1,Data!$E:$F,2, FALSE) &amp; ";"   )             )</f>
        <v/>
      </c>
      <c r="BU28" t="str">
        <f>IF(Data!$E28=BU$1, "",             IF(ISERR(SEARCH(BU$1,Data!$A28)),"",          ";" &amp; VLOOKUP(BU$1,Data!$E:$F,2, FALSE) &amp; ";"   )             )</f>
        <v/>
      </c>
      <c r="BV28" t="str">
        <f>IF(Data!$E28=BV$1, "",             IF(ISERR(SEARCH(BV$1,Data!$A28)),"",          ";" &amp; VLOOKUP(BV$1,Data!$E:$F,2, FALSE) &amp; ";"   )             )</f>
        <v/>
      </c>
      <c r="BW28" t="str">
        <f>IF(Data!$E28=BW$1, "",             IF(ISERR(SEARCH(BW$1,Data!$A28)),"",          ";" &amp; VLOOKUP(BW$1,Data!$E:$F,2, FALSE) &amp; ";"   )             )</f>
        <v/>
      </c>
      <c r="BX28" t="str">
        <f>IF(Data!$E28=BX$1, "",             IF(ISERR(SEARCH(BX$1,Data!$A28)),"",          ";" &amp; VLOOKUP(BX$1,Data!$E:$F,2, FALSE) &amp; ";"   )             )</f>
        <v/>
      </c>
      <c r="BY28" t="str">
        <f>IF(Data!$E28=BY$1, "",             IF(ISERR(SEARCH(BY$1,Data!$A28)),"",          ";" &amp; VLOOKUP(BY$1,Data!$E:$F,2, FALSE) &amp; ";"   )             )</f>
        <v/>
      </c>
      <c r="BZ28" t="str">
        <f>IF(Data!$E28=BZ$1, "",             IF(ISERR(SEARCH(BZ$1,Data!$A28)),"",          ";" &amp; VLOOKUP(BZ$1,Data!$E:$F,2, FALSE) &amp; ";"   )             )</f>
        <v/>
      </c>
      <c r="CA28" t="str">
        <f>IF(Data!$E28=CA$1, "",             IF(ISERR(SEARCH(CA$1,Data!$A28)),"",          ";" &amp; VLOOKUP(CA$1,Data!$E:$F,2, FALSE) &amp; ";"   )             )</f>
        <v/>
      </c>
      <c r="CB28" t="str">
        <f>IF(Data!$E28=CB$1, "",             IF(ISERR(SEARCH(CB$1,Data!$A28)),"",          ";" &amp; VLOOKUP(CB$1,Data!$E:$F,2, FALSE) &amp; ";"   )             )</f>
        <v/>
      </c>
      <c r="CC28" t="str">
        <f>IF(Data!$E28=CC$1, "",             IF(ISERR(SEARCH(CC$1,Data!$A28)),"",          ";" &amp; VLOOKUP(CC$1,Data!$E:$F,2, FALSE) &amp; ";"   )             )</f>
        <v/>
      </c>
      <c r="CD28" t="str">
        <f>IF(Data!$E28=CD$1, "",             IF(ISERR(SEARCH(CD$1,Data!$A28)),"",          ";" &amp; VLOOKUP(CD$1,Data!$E:$F,2, FALSE) &amp; ";"   )             )</f>
        <v/>
      </c>
      <c r="CE28" t="str">
        <f>IF(Data!$E28=CE$1, "",             IF(ISERR(SEARCH(CE$1,Data!$A28)),"",          ";" &amp; VLOOKUP(CE$1,Data!$E:$F,2, FALSE) &amp; ";"   )             )</f>
        <v/>
      </c>
      <c r="CF28" t="str">
        <f>IF(Data!$E28=CF$1, "",             IF(ISERR(SEARCH(CF$1,Data!$A28)),"",          ";" &amp; VLOOKUP(CF$1,Data!$E:$F,2, FALSE) &amp; ";"   )             )</f>
        <v/>
      </c>
      <c r="CG28" t="str">
        <f>IF(Data!$E28=CG$1, "",             IF(ISERR(SEARCH(CG$1,Data!$A28)),"",          ";" &amp; VLOOKUP(CG$1,Data!$E:$F,2, FALSE) &amp; ";"   )             )</f>
        <v/>
      </c>
      <c r="CH28" t="str">
        <f>IF(Data!$E28=CH$1, "",             IF(ISERR(SEARCH(CH$1,Data!$A28)),"",          ";" &amp; VLOOKUP(CH$1,Data!$E:$F,2, FALSE) &amp; ";"   )             )</f>
        <v/>
      </c>
      <c r="CI28" t="str">
        <f>IF(Data!$E28=CI$1, "",             IF(ISERR(SEARCH(CI$1,Data!$A28)),"",          ";" &amp; VLOOKUP(CI$1,Data!$E:$F,2, FALSE) &amp; ";"   )             )</f>
        <v/>
      </c>
      <c r="CJ28" t="str">
        <f>IF(Data!$E28=CJ$1, "",             IF(ISERR(SEARCH(CJ$1,Data!$A28)),"",          ";" &amp; VLOOKUP(CJ$1,Data!$E:$F,2, FALSE) &amp; ";"   )             )</f>
        <v/>
      </c>
      <c r="CK28" t="str">
        <f>IF(Data!$E28=CK$1, "",             IF(ISERR(SEARCH(CK$1,Data!$A28)),"",          ";" &amp; VLOOKUP(CK$1,Data!$E:$F,2, FALSE) &amp; ";"   )             )</f>
        <v/>
      </c>
      <c r="CL28" t="str">
        <f>IF(Data!$E28=CL$1, "",             IF(ISERR(SEARCH(CL$1,Data!$A28)),"",          ";" &amp; VLOOKUP(CL$1,Data!$E:$F,2, FALSE) &amp; ";"   )             )</f>
        <v/>
      </c>
      <c r="CM28" t="str">
        <f>IF(Data!$E28=CM$1, "",             IF(ISERR(SEARCH(CM$1,Data!$A28)),"",          ";" &amp; VLOOKUP(CM$1,Data!$E:$F,2, FALSE) &amp; ";"   )             )</f>
        <v/>
      </c>
      <c r="CN28" t="str">
        <f>IF(Data!$E28=CN$1, "",             IF(ISERR(SEARCH(CN$1,Data!$A28)),"",          ";" &amp; VLOOKUP(CN$1,Data!$E:$F,2, FALSE) &amp; ";"   )             )</f>
        <v/>
      </c>
      <c r="CO28" t="str">
        <f>IF(Data!$E28=CO$1, "",             IF(ISERR(SEARCH(CO$1,Data!$A28)),"",          ";" &amp; VLOOKUP(CO$1,Data!$E:$F,2, FALSE) &amp; ";"   )             )</f>
        <v/>
      </c>
      <c r="CP28" t="str">
        <f>IF(Data!$E28=CP$1, "",             IF(ISERR(SEARCH(CP$1,Data!$A28)),"",          ";" &amp; VLOOKUP(CP$1,Data!$E:$F,2, FALSE) &amp; ";"   )             )</f>
        <v/>
      </c>
      <c r="CQ28" t="str">
        <f>IF(Data!$E28=CQ$1, "",             IF(ISERR(SEARCH(CQ$1,Data!$A28)),"",          ";" &amp; VLOOKUP(CQ$1,Data!$E:$F,2, FALSE) &amp; ";"   )             )</f>
        <v/>
      </c>
      <c r="CR28" t="str">
        <f>IF(Data!$E28=CR$1, "",             IF(ISERR(SEARCH(CR$1,Data!$A28)),"",          ";" &amp; VLOOKUP(CR$1,Data!$E:$F,2, FALSE) &amp; ";"   )             )</f>
        <v/>
      </c>
      <c r="CS28" t="str">
        <f>IF(Data!$E28=CS$1, "",             IF(ISERR(SEARCH(CS$1,Data!$A28)),"",          ";" &amp; VLOOKUP(CS$1,Data!$E:$F,2, FALSE) &amp; ";"   )             )</f>
        <v/>
      </c>
      <c r="CT28" t="str">
        <f>IF(Data!$E28=CT$1, "",             IF(ISERR(SEARCH(CT$1,Data!$A28)),"",          ";" &amp; VLOOKUP(CT$1,Data!$E:$F,2, FALSE) &amp; ";"   )             )</f>
        <v/>
      </c>
      <c r="CU28" t="str">
        <f>IF(Data!$E28=CU$1, "",             IF(ISERR(SEARCH(CU$1,Data!$A28)),"",          ";" &amp; VLOOKUP(CU$1,Data!$E:$F,2, FALSE) &amp; ";"   )             )</f>
        <v/>
      </c>
      <c r="CV28" t="str">
        <f>IF(Data!$E28=CV$1, "",             IF(ISERR(SEARCH(CV$1,Data!$A28)),"",          ";" &amp; VLOOKUP(CV$1,Data!$E:$F,2, FALSE) &amp; ";"   )             )</f>
        <v/>
      </c>
      <c r="CW28" t="str">
        <f>IF(Data!$E28=CW$1, "",             IF(ISERR(SEARCH(CW$1,Data!$A28)),"",          ";" &amp; VLOOKUP(CW$1,Data!$E:$F,2, FALSE) &amp; ";"   )             )</f>
        <v/>
      </c>
      <c r="CX28" t="str">
        <f>IF(Data!$E28=CX$1, "",             IF(ISERR(SEARCH(CX$1,Data!$A28)),"",          ";" &amp; VLOOKUP(CX$1,Data!$E:$F,2, FALSE) &amp; ";"   )             )</f>
        <v/>
      </c>
      <c r="CY28" t="str">
        <f>IF(Data!$E28=CY$1, "",             IF(ISERR(SEARCH(CY$1,Data!$A28)),"",          ";" &amp; VLOOKUP(CY$1,Data!$E:$F,2, FALSE) &amp; ";"   )             )</f>
        <v/>
      </c>
      <c r="CZ28" t="str">
        <f>IF(Data!$E28=CZ$1, "",             IF(ISERR(SEARCH(CZ$1,Data!$A28)),"",          ";" &amp; VLOOKUP(CZ$1,Data!$E:$F,2, FALSE) &amp; ";"   )             )</f>
        <v/>
      </c>
      <c r="DA28" t="str">
        <f>IF(Data!$E28=DA$1, "",             IF(ISERR(SEARCH(DA$1,Data!$A28)),"",          ";" &amp; VLOOKUP(DA$1,Data!$E:$F,2, FALSE) &amp; ";"   )             )</f>
        <v/>
      </c>
      <c r="DB28" t="str">
        <f>IF(Data!$E28=DB$1, "",             IF(ISERR(SEARCH(DB$1,Data!$A28)),"",          ";" &amp; VLOOKUP(DB$1,Data!$E:$F,2, FALSE) &amp; ";"   )             )</f>
        <v/>
      </c>
      <c r="DC28" t="str">
        <f>IF(Data!$E28=DC$1, "",             IF(ISERR(SEARCH(DC$1,Data!$A28)),"",          ";" &amp; VLOOKUP(DC$1,Data!$E:$F,2, FALSE) &amp; ";"   )             )</f>
        <v/>
      </c>
      <c r="DD28" t="str">
        <f>IF(Data!$E28=DD$1, "",             IF(ISERR(SEARCH(DD$1,Data!$A28)),"",          ";" &amp; VLOOKUP(DD$1,Data!$E:$F,2, FALSE) &amp; ";"   )             )</f>
        <v/>
      </c>
      <c r="DE28" t="str">
        <f>IF(Data!$E28=DE$1, "",             IF(ISERR(SEARCH(DE$1,Data!$A28)),"",          ";" &amp; VLOOKUP(DE$1,Data!$E:$F,2, FALSE) &amp; ";"   )             )</f>
        <v/>
      </c>
      <c r="DF28" t="str">
        <f>IF(Data!$E28=DF$1, "",             IF(ISERR(SEARCH(DF$1,Data!$A28)),"",          ";" &amp; VLOOKUP(DF$1,Data!$E:$F,2, FALSE) &amp; ";"   )             )</f>
        <v/>
      </c>
      <c r="DG28" t="str">
        <f>IF(Data!$E28=DG$1, "",             IF(ISERR(SEARCH(DG$1,Data!$A28)),"",          ";" &amp; VLOOKUP(DG$1,Data!$E:$F,2, FALSE) &amp; ";"   )             )</f>
        <v/>
      </c>
      <c r="DH28" t="str">
        <f>IF(Data!$E28=DH$1, "",             IF(ISERR(SEARCH(DH$1,Data!$A28)),"",          ";" &amp; VLOOKUP(DH$1,Data!$E:$F,2, FALSE) &amp; ";"   )             )</f>
        <v/>
      </c>
      <c r="DI28" t="str">
        <f>IF(Data!$E28=DI$1, "",             IF(ISERR(SEARCH(DI$1,Data!$A28)),"",          ";" &amp; VLOOKUP(DI$1,Data!$E:$F,2, FALSE) &amp; ";"   )             )</f>
        <v/>
      </c>
      <c r="DJ28" t="str">
        <f>IF(Data!$E28=DJ$1, "",             IF(ISERR(SEARCH(DJ$1,Data!$A28)),"",          ";" &amp; VLOOKUP(DJ$1,Data!$E:$F,2, FALSE) &amp; ";"   )             )</f>
        <v/>
      </c>
      <c r="DK28" t="str">
        <f>IF(Data!$E28=DK$1, "",             IF(ISERR(SEARCH(DK$1,Data!$A28)),"",          ";" &amp; VLOOKUP(DK$1,Data!$E:$F,2, FALSE) &amp; ";"   )             )</f>
        <v/>
      </c>
      <c r="DL28" t="str">
        <f>IF(Data!$E28=DL$1, "",             IF(ISERR(SEARCH(DL$1,Data!$A28)),"",          ";" &amp; VLOOKUP(DL$1,Data!$E:$F,2, FALSE) &amp; ";"   )             )</f>
        <v/>
      </c>
      <c r="DM28" t="str">
        <f>IF(Data!$E28=DM$1, "",             IF(ISERR(SEARCH(DM$1,Data!$A28)),"",          ";" &amp; VLOOKUP(DM$1,Data!$E:$F,2, FALSE) &amp; ";"   )             )</f>
        <v/>
      </c>
      <c r="DN28" t="str">
        <f>IF(Data!$E28=DN$1, "",             IF(ISERR(SEARCH(DN$1,Data!$A28)),"",          ";" &amp; VLOOKUP(DN$1,Data!$E:$F,2, FALSE) &amp; ";"   )             )</f>
        <v/>
      </c>
      <c r="DO28" t="str">
        <f>IF(Data!$E28=DO$1, "",             IF(ISERR(SEARCH(DO$1,Data!$A28)),"",          ";" &amp; VLOOKUP(DO$1,Data!$E:$F,2, FALSE) &amp; ";"   )             )</f>
        <v/>
      </c>
      <c r="DP28" t="str">
        <f>IF(Data!$E28=DP$1, "",             IF(ISERR(SEARCH(DP$1,Data!$A28)),"",          ";" &amp; VLOOKUP(DP$1,Data!$E:$F,2, FALSE) &amp; ";"   )             )</f>
        <v/>
      </c>
      <c r="DQ28" t="str">
        <f>IF(Data!$E28=DQ$1, "",             IF(ISERR(SEARCH(DQ$1,Data!$A28)),"",          ";" &amp; VLOOKUP(DQ$1,Data!$E:$F,2, FALSE) &amp; ";"   )             )</f>
        <v/>
      </c>
      <c r="DR28" t="str">
        <f>IF(Data!$E28=DR$1, "",             IF(ISERR(SEARCH(DR$1,Data!$A28)),"",          ";" &amp; VLOOKUP(DR$1,Data!$E:$F,2, FALSE) &amp; ";"   )             )</f>
        <v/>
      </c>
      <c r="DS28" t="str">
        <f>IF(Data!$E28=DS$1, "",             IF(ISERR(SEARCH(DS$1,Data!$A28)),"",          ";" &amp; VLOOKUP(DS$1,Data!$E:$F,2, FALSE) &amp; ";"   )             )</f>
        <v/>
      </c>
      <c r="DT28" t="str">
        <f>IF(Data!$E28=DT$1, "",             IF(ISERR(SEARCH(DT$1,Data!$A28)),"",          ";" &amp; VLOOKUP(DT$1,Data!$E:$F,2, FALSE) &amp; ";"   )             )</f>
        <v/>
      </c>
      <c r="DU28" t="str">
        <f>IF(Data!$E28=DU$1, "",             IF(ISERR(SEARCH(DU$1,Data!$A28)),"",          ";" &amp; VLOOKUP(DU$1,Data!$E:$F,2, FALSE) &amp; ";"   )             )</f>
        <v/>
      </c>
      <c r="DV28" t="str">
        <f>IF(Data!$E28=DV$1, "",             IF(ISERR(SEARCH(DV$1,Data!$A28)),"",          ";" &amp; VLOOKUP(DV$1,Data!$E:$F,2, FALSE) &amp; ";"   )             )</f>
        <v/>
      </c>
      <c r="DW28" t="str">
        <f>IF(Data!$E28=DW$1, "",             IF(ISERR(SEARCH(DW$1,Data!$A28)),"",          ";" &amp; VLOOKUP(DW$1,Data!$E:$F,2, FALSE) &amp; ";"   )             )</f>
        <v/>
      </c>
      <c r="DX28" t="str">
        <f>IF(Data!$E28=DX$1, "",             IF(ISERR(SEARCH(DX$1,Data!$A28)),"",          ";" &amp; VLOOKUP(DX$1,Data!$E:$F,2, FALSE) &amp; ";"   )             )</f>
        <v/>
      </c>
      <c r="DY28" t="str">
        <f>IF(Data!$E28=DY$1, "",             IF(ISERR(SEARCH(DY$1,Data!$A28)),"",          ";" &amp; VLOOKUP(DY$1,Data!$E:$F,2, FALSE) &amp; ";"   )             )</f>
        <v/>
      </c>
      <c r="DZ28" t="str">
        <f>IF(Data!$E28=DZ$1, "",             IF(ISERR(SEARCH(DZ$1,Data!$A28)),"",          ";" &amp; VLOOKUP(DZ$1,Data!$E:$F,2, FALSE) &amp; ";"   )             )</f>
        <v/>
      </c>
      <c r="EA28" t="str">
        <f>IF(Data!$E28=EA$1, "",             IF(ISERR(SEARCH(EA$1,Data!$A28)),"",          ";" &amp; VLOOKUP(EA$1,Data!$E:$F,2, FALSE) &amp; ";"   )             )</f>
        <v/>
      </c>
      <c r="EB28" t="str">
        <f>IF(Data!$E28=EB$1, "",             IF(ISERR(SEARCH(EB$1,Data!$A28)),"",          ";" &amp; VLOOKUP(EB$1,Data!$E:$F,2, FALSE) &amp; ";"   )             )</f>
        <v/>
      </c>
      <c r="EC28" t="str">
        <f>IF(Data!$E28=EC$1, "",             IF(ISERR(SEARCH(EC$1,Data!$A28)),"",          ";" &amp; VLOOKUP(EC$1,Data!$E:$F,2, FALSE) &amp; ";"   )             )</f>
        <v/>
      </c>
      <c r="ED28" t="str">
        <f>IF(Data!$E28=ED$1, "",             IF(ISERR(SEARCH(ED$1,Data!$A28)),"",          ";" &amp; VLOOKUP(ED$1,Data!$E:$F,2, FALSE) &amp; ";"   )             )</f>
        <v/>
      </c>
      <c r="EE28" t="str">
        <f>IF(Data!$E28=EE$1, "",             IF(ISERR(SEARCH(EE$1,Data!$A28)),"",          ";" &amp; VLOOKUP(EE$1,Data!$E:$F,2, FALSE) &amp; ";"   )             )</f>
        <v/>
      </c>
      <c r="EF28" t="str">
        <f>IF(Data!$E28=EF$1, "",             IF(ISERR(SEARCH(EF$1,Data!$A28)),"",          ";" &amp; VLOOKUP(EF$1,Data!$E:$F,2, FALSE) &amp; ";"   )             )</f>
        <v/>
      </c>
      <c r="EG28" t="str">
        <f>IF(Data!$E28=EG$1, "",             IF(ISERR(SEARCH(EG$1,Data!$A28)),"",          ";" &amp; VLOOKUP(EG$1,Data!$E:$F,2, FALSE) &amp; ";"   )             )</f>
        <v/>
      </c>
      <c r="EH28" t="str">
        <f>IF(Data!$E28=EH$1, "",             IF(ISERR(SEARCH(EH$1,Data!$A28)),"",          ";" &amp; VLOOKUP(EH$1,Data!$E:$F,2, FALSE) &amp; ";"   )             )</f>
        <v/>
      </c>
      <c r="EI28" t="str">
        <f>IF(Data!$E28=EI$1, "",             IF(ISERR(SEARCH(EI$1,Data!$A28)),"",          ";" &amp; VLOOKUP(EI$1,Data!$E:$F,2, FALSE) &amp; ";"   )             )</f>
        <v/>
      </c>
      <c r="EJ28" t="str">
        <f>IF(Data!$E28=EJ$1, "",             IF(ISERR(SEARCH(EJ$1,Data!$A28)),"",          ";" &amp; VLOOKUP(EJ$1,Data!$E:$F,2, FALSE) &amp; ";"   )             )</f>
        <v/>
      </c>
      <c r="EK28" t="str">
        <f>IF(Data!$E28=EK$1, "",             IF(ISERR(SEARCH(EK$1,Data!$A28)),"",          ";" &amp; VLOOKUP(EK$1,Data!$E:$F,2, FALSE) &amp; ";"   )             )</f>
        <v/>
      </c>
      <c r="EL28" t="str">
        <f>IF(Data!$E28=EL$1, "",             IF(ISERR(SEARCH(EL$1,Data!$A28)),"",          ";" &amp; VLOOKUP(EL$1,Data!$E:$F,2, FALSE) &amp; ";"   )             )</f>
        <v/>
      </c>
      <c r="EM28" t="str">
        <f>IF(Data!$E28=EM$1, "",             IF(ISERR(SEARCH(EM$1,Data!$A28)),"",          ";" &amp; VLOOKUP(EM$1,Data!$E:$F,2, FALSE) &amp; ";"   )             )</f>
        <v/>
      </c>
      <c r="EN28" t="str">
        <f>IF(Data!$E28=EN$1, "",             IF(ISERR(SEARCH(EN$1,Data!$A28)),"",          ";" &amp; VLOOKUP(EN$1,Data!$E:$F,2, FALSE) &amp; ";"   )             )</f>
        <v/>
      </c>
      <c r="EO28" t="str">
        <f>IF(Data!$E28=EO$1, "",             IF(ISERR(SEARCH(EO$1,Data!$A28)),"",          ";" &amp; VLOOKUP(EO$1,Data!$E:$F,2, FALSE) &amp; ";"   )             )</f>
        <v/>
      </c>
      <c r="EP28" t="str">
        <f>IF(Data!$E28=EP$1, "",             IF(ISERR(SEARCH(EP$1,Data!$A28)),"",          ";" &amp; VLOOKUP(EP$1,Data!$E:$F,2, FALSE) &amp; ";"   )             )</f>
        <v/>
      </c>
      <c r="EQ28" t="str">
        <f>IF(Data!$E28=EQ$1, "",             IF(ISERR(SEARCH(EQ$1,Data!$A28)),"",          ";" &amp; VLOOKUP(EQ$1,Data!$E:$F,2, FALSE) &amp; ";"   )             )</f>
        <v/>
      </c>
      <c r="ER28" t="str">
        <f>IF(Data!$E28=ER$1, "",             IF(ISERR(SEARCH(ER$1,Data!$A28)),"",          ";" &amp; VLOOKUP(ER$1,Data!$E:$F,2, FALSE) &amp; ";"   )             )</f>
        <v/>
      </c>
      <c r="ES28" t="str">
        <f>IF(Data!$E28=ES$1, "",             IF(ISERR(SEARCH(ES$1,Data!$A28)),"",          ";" &amp; VLOOKUP(ES$1,Data!$E:$F,2, FALSE) &amp; ";"   )             )</f>
        <v/>
      </c>
      <c r="ET28" t="str">
        <f>IF(Data!$E28=ET$1, "",             IF(ISERR(SEARCH(ET$1,Data!$A28)),"",          ";" &amp; VLOOKUP(ET$1,Data!$E:$F,2, FALSE) &amp; ";"   )             )</f>
        <v/>
      </c>
      <c r="EU28" t="str">
        <f>IF(Data!$E28=EU$1, "",             IF(ISERR(SEARCH(EU$1,Data!$A28)),"",          ";" &amp; VLOOKUP(EU$1,Data!$E:$F,2, FALSE) &amp; ";"   )             )</f>
        <v/>
      </c>
      <c r="EV28" t="str">
        <f>IF(Data!$E28=EV$1, "",             IF(ISERR(SEARCH(EV$1,Data!$A28)),"",          ";" &amp; VLOOKUP(EV$1,Data!$E:$F,2, FALSE) &amp; ";"   )             )</f>
        <v/>
      </c>
      <c r="EW28" t="str">
        <f>IF(Data!$E28=EW$1, "",             IF(ISERR(SEARCH(EW$1,Data!$A28)),"",          ";" &amp; VLOOKUP(EW$1,Data!$E:$F,2, FALSE) &amp; ";"   )             )</f>
        <v/>
      </c>
      <c r="EX28" t="str">
        <f>IF(Data!$E28=EX$1, "",             IF(ISERR(SEARCH(EX$1,Data!$A28)),"",          ";" &amp; VLOOKUP(EX$1,Data!$E:$F,2, FALSE) &amp; ";"   )             )</f>
        <v/>
      </c>
      <c r="EY28" t="str">
        <f>IF(Data!$E28=EY$1, "",             IF(ISERR(SEARCH(EY$1,Data!$A28)),"",          ";" &amp; VLOOKUP(EY$1,Data!$E:$F,2, FALSE) &amp; ";"   )             )</f>
        <v/>
      </c>
      <c r="EZ28" t="str">
        <f>IF(Data!$E28=EZ$1, "",             IF(ISERR(SEARCH(EZ$1,Data!$A28)),"",          ";" &amp; VLOOKUP(EZ$1,Data!$E:$F,2, FALSE) &amp; ";"   )             )</f>
        <v/>
      </c>
      <c r="FA28" t="str">
        <f>IF(Data!$E28=FA$1, "",             IF(ISERR(SEARCH(FA$1,Data!$A28)),"",          ";" &amp; VLOOKUP(FA$1,Data!$E:$F,2, FALSE) &amp; ";"   )             )</f>
        <v/>
      </c>
      <c r="FB28" t="str">
        <f>IF(Data!$E28=FB$1, "",             IF(ISERR(SEARCH(FB$1,Data!$A28)),"",          ";" &amp; VLOOKUP(FB$1,Data!$E:$F,2, FALSE) &amp; ";"   )             )</f>
        <v/>
      </c>
      <c r="FC28" t="str">
        <f>IF(Data!$E28=FC$1, "",             IF(ISERR(SEARCH(FC$1,Data!$A28)),"",          ";" &amp; VLOOKUP(FC$1,Data!$E:$F,2, FALSE) &amp; ";"   )             )</f>
        <v/>
      </c>
      <c r="FD28" t="str">
        <f>IF(Data!$E28=FD$1, "",             IF(ISERR(SEARCH(FD$1,Data!$A28)),"",          ";" &amp; VLOOKUP(FD$1,Data!$E:$F,2, FALSE) &amp; ";"   )             )</f>
        <v/>
      </c>
      <c r="FE28" t="str">
        <f>IF(Data!$E28=FE$1, "",             IF(ISERR(SEARCH(FE$1,Data!$A28)),"",          ";" &amp; VLOOKUP(FE$1,Data!$E:$F,2, FALSE) &amp; ";"   )             )</f>
        <v/>
      </c>
      <c r="FF28" t="str">
        <f>IF(Data!$E28=FF$1, "",             IF(ISERR(SEARCH(FF$1,Data!$A28)),"",          ";" &amp; VLOOKUP(FF$1,Data!$E:$F,2, FALSE) &amp; ";"   )             )</f>
        <v/>
      </c>
      <c r="FG28" t="str">
        <f>IF(Data!$E28=FG$1, "",             IF(ISERR(SEARCH(FG$1,Data!$A28)),"",          ";" &amp; VLOOKUP(FG$1,Data!$E:$F,2, FALSE) &amp; ";"   )             )</f>
        <v/>
      </c>
      <c r="FH28" t="str">
        <f>IF(Data!$E28=FH$1, "",             IF(ISERR(SEARCH(FH$1,Data!$A28)),"",          ";" &amp; VLOOKUP(FH$1,Data!$E:$F,2, FALSE) &amp; ";"   )             )</f>
        <v/>
      </c>
      <c r="FI28" t="str">
        <f>IF(Data!$E28=FI$1, "",             IF(ISERR(SEARCH(FI$1,Data!$A28)),"",          ";" &amp; VLOOKUP(FI$1,Data!$E:$F,2, FALSE) &amp; ";"   )             )</f>
        <v/>
      </c>
      <c r="FJ28" t="str">
        <f>IF(Data!$E28=FJ$1, "",             IF(ISERR(SEARCH(FJ$1,Data!$A28)),"",          ";" &amp; VLOOKUP(FJ$1,Data!$E:$F,2, FALSE) &amp; ";"   )             )</f>
        <v/>
      </c>
      <c r="FK28" t="str">
        <f>IF(Data!$E28=FK$1, "",             IF(ISERR(SEARCH(FK$1,Data!$A28)),"",          ";" &amp; VLOOKUP(FK$1,Data!$E:$F,2, FALSE) &amp; ";"   )             )</f>
        <v/>
      </c>
      <c r="FL28" t="str">
        <f>IF(Data!$E28=FL$1, "",             IF(ISERR(SEARCH(FL$1,Data!$A28)),"",          ";" &amp; VLOOKUP(FL$1,Data!$E:$F,2, FALSE) &amp; ";"   )             )</f>
        <v/>
      </c>
      <c r="FM28" t="str">
        <f>IF(Data!$E28=FM$1, "",             IF(ISERR(SEARCH(FM$1,Data!$A28)),"",          ";" &amp; VLOOKUP(FM$1,Data!$E:$F,2, FALSE) &amp; ";"   )             )</f>
        <v/>
      </c>
      <c r="FN28" t="str">
        <f>IF(Data!$E28=FN$1, "",             IF(ISERR(SEARCH(FN$1,Data!$A28)),"",          ";" &amp; VLOOKUP(FN$1,Data!$E:$F,2, FALSE) &amp; ";"   )             )</f>
        <v/>
      </c>
      <c r="FO28" t="str">
        <f>IF(Data!$E28=FO$1, "",             IF(ISERR(SEARCH(FO$1,Data!$A28)),"",          ";" &amp; VLOOKUP(FO$1,Data!$E:$F,2, FALSE) &amp; ";"   )             )</f>
        <v/>
      </c>
      <c r="FP28" t="str">
        <f>IF(Data!$E28=FP$1, "",             IF(ISERR(SEARCH(FP$1,Data!$A28)),"",          ";" &amp; VLOOKUP(FP$1,Data!$E:$F,2, FALSE) &amp; ";"   )             )</f>
        <v/>
      </c>
      <c r="FQ28" t="str">
        <f>IF(Data!$E28=FQ$1, "",             IF(ISERR(SEARCH(FQ$1,Data!$A28)),"",          ";" &amp; VLOOKUP(FQ$1,Data!$E:$F,2, FALSE) &amp; ";"   )             )</f>
        <v/>
      </c>
      <c r="FR28" t="str">
        <f>IF(Data!$E28=FR$1, "",             IF(ISERR(SEARCH(FR$1,Data!$A28)),"",          ";" &amp; VLOOKUP(FR$1,Data!$E:$F,2, FALSE) &amp; ";"   )             )</f>
        <v/>
      </c>
      <c r="FS28" t="str">
        <f>IF(Data!$E28=FS$1, "",             IF(ISERR(SEARCH(FS$1,Data!$A28)),"",          ";" &amp; VLOOKUP(FS$1,Data!$E:$F,2, FALSE) &amp; ";"   )             )</f>
        <v/>
      </c>
      <c r="FT28" t="str">
        <f>IF(Data!$E28=FT$1, "",             IF(ISERR(SEARCH(FT$1,Data!$A28)),"",          ";" &amp; VLOOKUP(FT$1,Data!$E:$F,2, FALSE) &amp; ";"   )             )</f>
        <v/>
      </c>
      <c r="FU28" t="str">
        <f>IF(Data!$E28=FU$1, "",             IF(ISERR(SEARCH(FU$1,Data!$A28)),"",          ";" &amp; VLOOKUP(FU$1,Data!$E:$F,2, FALSE) &amp; ";"   )             )</f>
        <v/>
      </c>
      <c r="FV28" t="str">
        <f>IF(Data!$E28=FV$1, "",             IF(ISERR(SEARCH(FV$1,Data!$A28)),"",          ";" &amp; VLOOKUP(FV$1,Data!$E:$F,2, FALSE) &amp; ";"   )             )</f>
        <v/>
      </c>
      <c r="FW28" t="str">
        <f>IF(Data!$E28=FW$1, "",             IF(ISERR(SEARCH(FW$1,Data!$A28)),"",          ";" &amp; VLOOKUP(FW$1,Data!$E:$F,2, FALSE) &amp; ";"   )             )</f>
        <v/>
      </c>
      <c r="FX28" t="str">
        <f>IF(Data!$E28=FX$1, "",             IF(ISERR(SEARCH(FX$1,Data!$A28)),"",          ";" &amp; VLOOKUP(FX$1,Data!$E:$F,2, FALSE) &amp; ";"   )             )</f>
        <v/>
      </c>
      <c r="FY28" t="str">
        <f>IF(Data!$E28=FY$1, "",             IF(ISERR(SEARCH(FY$1,Data!$A28)),"",          ";" &amp; VLOOKUP(FY$1,Data!$E:$F,2, FALSE) &amp; ";"   )             )</f>
        <v/>
      </c>
      <c r="FZ28" t="str">
        <f>IF(Data!$E28=FZ$1, "",             IF(ISERR(SEARCH(FZ$1,Data!$A28)),"",          ";" &amp; VLOOKUP(FZ$1,Data!$E:$F,2, FALSE) &amp; ";"   )             )</f>
        <v/>
      </c>
      <c r="GA28" t="str">
        <f>IF(Data!$E28=GA$1, "",             IF(ISERR(SEARCH(GA$1,Data!$A28)),"",          ";" &amp; VLOOKUP(GA$1,Data!$E:$F,2, FALSE) &amp; ";"   )             )</f>
        <v/>
      </c>
      <c r="GB28" t="str">
        <f>IF(Data!$E28=GB$1, "",             IF(ISERR(SEARCH(GB$1,Data!$A28)),"",          ";" &amp; VLOOKUP(GB$1,Data!$E:$F,2, FALSE) &amp; ";"   )             )</f>
        <v/>
      </c>
      <c r="GC28" t="str">
        <f>IF(Data!$E28=GC$1, "",             IF(ISERR(SEARCH(GC$1,Data!$A28)),"",          ";" &amp; VLOOKUP(GC$1,Data!$E:$F,2, FALSE) &amp; ";"   )             )</f>
        <v/>
      </c>
      <c r="GD28" t="str">
        <f>IF(Data!$E28=GD$1, "",             IF(ISERR(SEARCH(GD$1,Data!$A28)),"",          ";" &amp; VLOOKUP(GD$1,Data!$E:$F,2, FALSE) &amp; ";"   )             )</f>
        <v/>
      </c>
      <c r="GE28" t="str">
        <f>IF(Data!$E28=GE$1, "",             IF(ISERR(SEARCH(GE$1,Data!$A28)),"",          ";" &amp; VLOOKUP(GE$1,Data!$E:$F,2, FALSE) &amp; ";"   )             )</f>
        <v>;179;</v>
      </c>
      <c r="GF28" t="str">
        <f>IF(Data!$E28=GF$1, "",             IF(ISERR(SEARCH(GF$1,Data!$A28)),"",          ";" &amp; VLOOKUP(GF$1,Data!$E:$F,2, FALSE) &amp; ";"   )             )</f>
        <v>;180;</v>
      </c>
      <c r="GG28" t="str">
        <f>IF(Data!$E28=GG$1, "",             IF(ISERR(SEARCH(GG$1,Data!$A28)),"",          ";" &amp; VLOOKUP(GG$1,Data!$E:$F,2, FALSE) &amp; ";"   )             )</f>
        <v/>
      </c>
      <c r="GH28" t="str">
        <f>IF(Data!$E28=GH$1, "",             IF(ISERR(SEARCH(GH$1,Data!$A28)),"",          ";" &amp; VLOOKUP(GH$1,Data!$E:$F,2, FALSE) &amp; ";"   )             )</f>
        <v/>
      </c>
      <c r="GI28" t="str">
        <f>IF(Data!$E28=GI$1, "",             IF(ISERR(SEARCH(GI$1,Data!$A28)),"",          ";" &amp; VLOOKUP(GI$1,Data!$E:$F,2, FALSE) &amp; ";"   )             )</f>
        <v/>
      </c>
      <c r="GJ28" t="str">
        <f>IF(Data!$E28=GJ$1, "",             IF(ISERR(SEARCH(GJ$1,Data!$A28)),"",          ";" &amp; VLOOKUP(GJ$1,Data!$E:$F,2, FALSE) &amp; ";"   )             )</f>
        <v/>
      </c>
      <c r="GK28" t="str">
        <f>IF(Data!$E28=GK$1, "",             IF(ISERR(SEARCH(GK$1,Data!$A28)),"",          ";" &amp; VLOOKUP(GK$1,Data!$E:$F,2, FALSE) &amp; ";"   )             )</f>
        <v/>
      </c>
      <c r="GL28" t="str">
        <f>IF(Data!$E28=GL$1, "",             IF(ISERR(SEARCH(GL$1,Data!$A28)),"",          ";" &amp; VLOOKUP(GL$1,Data!$E:$F,2, FALSE) &amp; ";"   )             )</f>
        <v/>
      </c>
      <c r="GM28" t="str">
        <f>IF(Data!$E28=GM$1, "",             IF(ISERR(SEARCH(GM$1,Data!$A28)),"",          ";" &amp; VLOOKUP(GM$1,Data!$E:$F,2, FALSE) &amp; ";"   )             )</f>
        <v/>
      </c>
      <c r="GN28" t="str">
        <f>IF(Data!$E28=GN$1, "",             IF(ISERR(SEARCH(GN$1,Data!$A28)),"",          ";" &amp; VLOOKUP(GN$1,Data!$E:$F,2, FALSE) &amp; ";"   )             )</f>
        <v/>
      </c>
      <c r="GO28" t="str">
        <f>IF(Data!$E28=GO$1, "",             IF(ISERR(SEARCH(GO$1,Data!$A28)),"",          ";" &amp; VLOOKUP(GO$1,Data!$E:$F,2, FALSE) &amp; ";"   )             )</f>
        <v/>
      </c>
      <c r="GP28" t="str">
        <f>IF(Data!$E28=GP$1, "",             IF(ISERR(SEARCH(GP$1,Data!$A28)),"",          ";" &amp; VLOOKUP(GP$1,Data!$E:$F,2, FALSE) &amp; ";"   )             )</f>
        <v/>
      </c>
      <c r="GQ28" t="str">
        <f>IF(Data!$E28=GQ$1, "",             IF(ISERR(SEARCH(GQ$1,Data!$A28)),"",          ";" &amp; VLOOKUP(GQ$1,Data!$E:$F,2, FALSE) &amp; ";"   )             )</f>
        <v/>
      </c>
      <c r="GR28" t="str">
        <f>IF(Data!$E28=GR$1, "",             IF(ISERR(SEARCH(GR$1,Data!$A28)),"",          ";" &amp; VLOOKUP(GR$1,Data!$E:$F,2, FALSE) &amp; ";"   )             )</f>
        <v/>
      </c>
      <c r="GS28" t="str">
        <f>IF(Data!$E28=GS$1, "",             IF(ISERR(SEARCH(GS$1,Data!$A28)),"",          ";" &amp; VLOOKUP(GS$1,Data!$E:$F,2, FALSE) &amp; ";"   )             )</f>
        <v/>
      </c>
      <c r="GT28" t="str">
        <f>IF(Data!$E28=GT$1, "",             IF(ISERR(SEARCH(GT$1,Data!$A28)),"",          ";" &amp; VLOOKUP(GT$1,Data!$E:$F,2, FALSE) &amp; ";"   )             )</f>
        <v/>
      </c>
      <c r="GU28" t="str">
        <f>IF(Data!$E28=GU$1, "",             IF(ISERR(SEARCH(GU$1,Data!$A28)),"",          ";" &amp; VLOOKUP(GU$1,Data!$E:$F,2, FALSE) &amp; ";"   )             )</f>
        <v/>
      </c>
      <c r="GV28" t="str">
        <f>IF(Data!$E28=GV$1, "",             IF(ISERR(SEARCH(GV$1,Data!$A28)),"",          ";" &amp; VLOOKUP(GV$1,Data!$E:$F,2, FALSE) &amp; ";"   )             )</f>
        <v/>
      </c>
      <c r="GW28" t="str">
        <f>IF(Data!$E28=GW$1, "",             IF(ISERR(SEARCH(GW$1,Data!$A28)),"",          ";" &amp; VLOOKUP(GW$1,Data!$E:$F,2, FALSE) &amp; ";"   )             )</f>
        <v/>
      </c>
      <c r="GX28" t="str">
        <f>IF(Data!$E28=GX$1, "",             IF(ISERR(SEARCH(GX$1,Data!$A28)),"",          ";" &amp; VLOOKUP(GX$1,Data!$E:$F,2, FALSE) &amp; ";"   )             )</f>
        <v/>
      </c>
      <c r="GY28" t="str">
        <f>IF(Data!$E28=GY$1, "",             IF(ISERR(SEARCH(GY$1,Data!$A28)),"",          ";" &amp; VLOOKUP(GY$1,Data!$E:$F,2, FALSE) &amp; ";"   )             )</f>
        <v/>
      </c>
      <c r="GZ28" t="str">
        <f>IF(Data!$E28=GZ$1, "",             IF(ISERR(SEARCH(GZ$1,Data!$A28)),"",          ";" &amp; VLOOKUP(GZ$1,Data!$E:$F,2, FALSE) &amp; ";"   )             )</f>
        <v/>
      </c>
      <c r="HA28" t="str">
        <f>IF(Data!$E28=HA$1, "",             IF(ISERR(SEARCH(HA$1,Data!$A28)),"",          ";" &amp; VLOOKUP(HA$1,Data!$E:$F,2, FALSE) &amp; ";"   )             )</f>
        <v/>
      </c>
      <c r="HB28" t="str">
        <f>IF(Data!$E28=HB$1, "",             IF(ISERR(SEARCH(HB$1,Data!$A28)),"",          ";" &amp; VLOOKUP(HB$1,Data!$E:$F,2, FALSE) &amp; ";"   )             )</f>
        <v/>
      </c>
      <c r="HC28" t="str">
        <f>IF(Data!$E28=HC$1, "",             IF(ISERR(SEARCH(HC$1,Data!$A28)),"",          ";" &amp; VLOOKUP(HC$1,Data!$E:$F,2, FALSE) &amp; ";"   )             )</f>
        <v/>
      </c>
      <c r="HD28" t="str">
        <f>IF(Data!$E28=HD$1, "",             IF(ISERR(SEARCH(HD$1,Data!$A28)),"",          ";" &amp; VLOOKUP(HD$1,Data!$E:$F,2, FALSE) &amp; ";"   )             )</f>
        <v/>
      </c>
      <c r="HE28" t="str">
        <f>IF(Data!$E28=HE$1, "",             IF(ISERR(SEARCH(HE$1,Data!$A28)),"",          ";" &amp; VLOOKUP(HE$1,Data!$E:$F,2, FALSE) &amp; ";"   )             )</f>
        <v/>
      </c>
      <c r="HF28" t="str">
        <f>IF(Data!$E28=HF$1, "",             IF(ISERR(SEARCH(HF$1,Data!$A28)),"",          ";" &amp; VLOOKUP(HF$1,Data!$E:$F,2, FALSE) &amp; ";"   )             )</f>
        <v/>
      </c>
      <c r="HG28" t="str">
        <f>IF(Data!$E28=HG$1, "",             IF(ISERR(SEARCH(HG$1,Data!$A28)),"",          ";" &amp; VLOOKUP(HG$1,Data!$E:$F,2, FALSE) &amp; ";"   )             )</f>
        <v/>
      </c>
      <c r="HH28" t="str">
        <f>IF(Data!$E28=HH$1, "",             IF(ISERR(SEARCH(HH$1,Data!$A28)),"",          ";" &amp; VLOOKUP(HH$1,Data!$E:$F,2, FALSE) &amp; ";"   )             )</f>
        <v/>
      </c>
      <c r="HI28" t="str">
        <f>IF(Data!$E28=HI$1, "",             IF(ISERR(SEARCH(HI$1,Data!$A28)),"",          ";" &amp; VLOOKUP(HI$1,Data!$E:$F,2, FALSE) &amp; ";"   )             )</f>
        <v/>
      </c>
      <c r="HJ28" t="str">
        <f>IF(Data!$E28=HJ$1, "",             IF(ISERR(SEARCH(HJ$1,Data!$A28)),"",          ";" &amp; VLOOKUP(HJ$1,Data!$E:$F,2, FALSE) &amp; ";"   )             )</f>
        <v/>
      </c>
      <c r="HK28" t="str">
        <f>IF(Data!$E28=HK$1, "",             IF(ISERR(SEARCH(HK$1,Data!$A28)),"",          ";" &amp; VLOOKUP(HK$1,Data!$E:$F,2, FALSE) &amp; ";"   )             )</f>
        <v/>
      </c>
      <c r="HL28" t="str">
        <f>IF(Data!$E28=HL$1, "",             IF(ISERR(SEARCH(HL$1,Data!$A28)),"",          ";" &amp; VLOOKUP(HL$1,Data!$E:$F,2, FALSE) &amp; ";"   )             )</f>
        <v/>
      </c>
      <c r="HM28" t="str">
        <f>IF(Data!$E28=HM$1, "",             IF(ISERR(SEARCH(HM$1,Data!$A28)),"",          ";" &amp; VLOOKUP(HM$1,Data!$E:$F,2, FALSE) &amp; ";"   )             )</f>
        <v/>
      </c>
      <c r="HN28" t="str">
        <f>IF(Data!$E28=HN$1, "",             IF(ISERR(SEARCH(HN$1,Data!$A28)),"",          ";" &amp; VLOOKUP(HN$1,Data!$E:$F,2, FALSE) &amp; ";"   )             )</f>
        <v/>
      </c>
      <c r="HO28" t="str">
        <f>IF(Data!$E28=HO$1, "",             IF(ISERR(SEARCH(HO$1,Data!$A28)),"",          ";" &amp; VLOOKUP(HO$1,Data!$E:$F,2, FALSE) &amp; ";"   )             )</f>
        <v/>
      </c>
      <c r="HP28" t="str">
        <f>IF(Data!$E28=HP$1, "",             IF(ISERR(SEARCH(HP$1,Data!$A28)),"",          ";" &amp; VLOOKUP(HP$1,Data!$E:$F,2, FALSE) &amp; ";"   )             )</f>
        <v/>
      </c>
      <c r="HQ28" t="str">
        <f>IF(Data!$E28=HQ$1, "",             IF(ISERR(SEARCH(HQ$1,Data!$A28)),"",          ";" &amp; VLOOKUP(HQ$1,Data!$E:$F,2, FALSE) &amp; ";"   )             )</f>
        <v/>
      </c>
      <c r="HR28" t="str">
        <f>IF(Data!$E28=HR$1, "",             IF(ISERR(SEARCH(HR$1,Data!$A28)),"",          ";" &amp; VLOOKUP(HR$1,Data!$E:$F,2, FALSE) &amp; ";"   )             )</f>
        <v/>
      </c>
      <c r="HS28" t="str">
        <f>IF(Data!$E28=HS$1, "",             IF(ISERR(SEARCH(HS$1,Data!$A28)),"",          ";" &amp; VLOOKUP(HS$1,Data!$E:$F,2, FALSE) &amp; ";"   )             )</f>
        <v/>
      </c>
      <c r="HT28" t="str">
        <f>IF(Data!$E28=HT$1, "",             IF(ISERR(SEARCH(HT$1,Data!$A28)),"",          ";" &amp; VLOOKUP(HT$1,Data!$E:$F,2, FALSE) &amp; ";"   )             )</f>
        <v/>
      </c>
      <c r="HU28" t="str">
        <f>IF(Data!$E28=HU$1, "",             IF(ISERR(SEARCH(HU$1,Data!$A28)),"",          ";" &amp; VLOOKUP(HU$1,Data!$E:$F,2, FALSE) &amp; ";"   )             )</f>
        <v/>
      </c>
      <c r="HV28" t="str">
        <f>IF(Data!$E28=HV$1, "",             IF(ISERR(SEARCH(HV$1,Data!$A28)),"",          ";" &amp; VLOOKUP(HV$1,Data!$E:$F,2, FALSE) &amp; ";"   )             )</f>
        <v/>
      </c>
      <c r="HW28" t="str">
        <f>IF(Data!$E28=HW$1, "",             IF(ISERR(SEARCH(HW$1,Data!$A28)),"",          ";" &amp; VLOOKUP(HW$1,Data!$E:$F,2, FALSE) &amp; ";"   )             )</f>
        <v/>
      </c>
      <c r="HX28" t="str">
        <f>IF(Data!$E28=HX$1, "",             IF(ISERR(SEARCH(HX$1,Data!$A28)),"",          ";" &amp; VLOOKUP(HX$1,Data!$E:$F,2, FALSE) &amp; ";"   )             )</f>
        <v/>
      </c>
      <c r="HY28" t="str">
        <f>IF(Data!$E28=HY$1, "",             IF(ISERR(SEARCH(HY$1,Data!$A28)),"",          ";" &amp; VLOOKUP(HY$1,Data!$E:$F,2, FALSE) &amp; ";"   )             )</f>
        <v/>
      </c>
      <c r="HZ28" t="str">
        <f>IF(Data!$E28=HZ$1, "",             IF(ISERR(SEARCH(HZ$1,Data!$A28)),"",          ";" &amp; VLOOKUP(HZ$1,Data!$E:$F,2, FALSE) &amp; ";"   )             )</f>
        <v/>
      </c>
      <c r="IA28" t="str">
        <f>IF(Data!$E28=IA$1, "",             IF(ISERR(SEARCH(IA$1,Data!$A28)),"",          ";" &amp; VLOOKUP(IA$1,Data!$E:$F,2, FALSE) &amp; ";"   )             )</f>
        <v/>
      </c>
      <c r="IB28" t="str">
        <f>IF(Data!$E28=IB$1, "",             IF(ISERR(SEARCH(IB$1,Data!$A28)),"",          ";" &amp; VLOOKUP(IB$1,Data!$E:$F,2, FALSE) &amp; ";"   )             )</f>
        <v/>
      </c>
      <c r="IC28" t="str">
        <f>IF(Data!$E28=IC$1, "",             IF(ISERR(SEARCH(IC$1,Data!$A28)),"",          ";" &amp; VLOOKUP(IC$1,Data!$E:$F,2, FALSE) &amp; ";"   )             )</f>
        <v/>
      </c>
      <c r="ID28" t="str">
        <f>IF(Data!$E28=ID$1, "",             IF(ISERR(SEARCH(ID$1,Data!$A28)),"",          ";" &amp; VLOOKUP(ID$1,Data!$E:$F,2, FALSE) &amp; ";"   )             )</f>
        <v/>
      </c>
      <c r="IE28" t="str">
        <f>IF(Data!$E28=IE$1, "",             IF(ISERR(SEARCH(IE$1,Data!$A28)),"",          ";" &amp; VLOOKUP(IE$1,Data!$E:$F,2, FALSE) &amp; ";"   )             )</f>
        <v/>
      </c>
    </row>
    <row r="29" spans="1:239" x14ac:dyDescent="0.3">
      <c r="A29" t="str">
        <f>Tableau1[[#This Row],[name]]</f>
        <v>Lando Calrissian</v>
      </c>
      <c r="B29" s="15">
        <f>VLOOKUP(Tableau36[[#This Row],[Character]],Data!E:F,2,FALSE)</f>
        <v>28</v>
      </c>
      <c r="C29" t="str">
        <f>IF( Tableau36[[#This Row],[removed double semi-colon]]="", "", MID(Tableau36[[#This Row],[removed double semi-colon]],2,LEN(Tableau36[[#This Row],[removed double semi-colon]]) - 2) )</f>
        <v>185</v>
      </c>
      <c r="D29" t="str">
        <f>SUBSTITUTE(Tableau36[[#This Row],[Concatenation]],";;",";")</f>
        <v>;185;</v>
      </c>
      <c r="E29" t="str">
        <f>_xlfn.CONCAT(Tableau4[#This Row])</f>
        <v>;185;</v>
      </c>
      <c r="I29" t="str">
        <f>IF(Data!$E29=I$1, "",             IF(ISERR(SEARCH(I$1,Data!$A29)),"",          ";" &amp; VLOOKUP(I$1,Data!$E:$F,2, FALSE) &amp; ";"   )             )</f>
        <v/>
      </c>
      <c r="J29" t="str">
        <f>IF(Data!$E29=J$1, "",             IF(ISERR(SEARCH(J$1,Data!$A29)),"",          ";" &amp; VLOOKUP(J$1,Data!$E:$F,2, FALSE) &amp; ";"   )             )</f>
        <v/>
      </c>
      <c r="K29" t="str">
        <f>IF(Data!$E29=K$1, "",             IF(ISERR(SEARCH(K$1,Data!$A29)),"",          ";" &amp; VLOOKUP(K$1,Data!$E:$F,2, FALSE) &amp; ";"   )             )</f>
        <v/>
      </c>
      <c r="L29" t="str">
        <f>IF(Data!$E29=L$1, "",             IF(ISERR(SEARCH(L$1,Data!$A29)),"",          ";" &amp; VLOOKUP(L$1,Data!$E:$F,2, FALSE) &amp; ";"   )             )</f>
        <v/>
      </c>
      <c r="M29" t="str">
        <f>IF(Data!$E29=M$1, "",             IF(ISERR(SEARCH(M$1,Data!$A29)),"",          ";" &amp; VLOOKUP(M$1,Data!$E:$F,2, FALSE) &amp; ";"   )             )</f>
        <v/>
      </c>
      <c r="N29" t="str">
        <f>IF(Data!$E29=N$1, "",             IF(ISERR(SEARCH(N$1,Data!$A29)),"",          ";" &amp; VLOOKUP(N$1,Data!$E:$F,2, FALSE) &amp; ";"   )             )</f>
        <v/>
      </c>
      <c r="O29" t="str">
        <f>IF(Data!$E29=O$1, "",             IF(ISERR(SEARCH(O$1,Data!$A29)),"",          ";" &amp; VLOOKUP(O$1,Data!$E:$F,2, FALSE) &amp; ";"   )             )</f>
        <v/>
      </c>
      <c r="P29" t="str">
        <f>IF(Data!$E29=P$1, "",             IF(ISERR(SEARCH(P$1,Data!$A29)),"",          ";" &amp; VLOOKUP(P$1,Data!$E:$F,2, FALSE) &amp; ";"   )             )</f>
        <v/>
      </c>
      <c r="Q29" t="str">
        <f>IF(Data!$E29=Q$1, "",             IF(ISERR(SEARCH(Q$1,Data!$A29)),"",          ";" &amp; VLOOKUP(Q$1,Data!$E:$F,2, FALSE) &amp; ";"   )             )</f>
        <v/>
      </c>
      <c r="R29" t="str">
        <f>IF(Data!$E29=R$1, "",             IF(ISERR(SEARCH(R$1,Data!$A29)),"",          ";" &amp; VLOOKUP(R$1,Data!$E:$F,2, FALSE) &amp; ";"   )             )</f>
        <v/>
      </c>
      <c r="S29" t="str">
        <f>IF(Data!$E29=S$1, "",             IF(ISERR(SEARCH(S$1,Data!$A29)),"",          ";" &amp; VLOOKUP(S$1,Data!$E:$F,2, FALSE) &amp; ";"   )             )</f>
        <v/>
      </c>
      <c r="T29" t="str">
        <f>IF(Data!$E29=T$1, "",             IF(ISERR(SEARCH(T$1,Data!$A29)),"",          ";" &amp; VLOOKUP(T$1,Data!$E:$F,2, FALSE) &amp; ";"   )             )</f>
        <v/>
      </c>
      <c r="U29" t="str">
        <f>IF(Data!$E29=U$1, "",             IF(ISERR(SEARCH(U$1,Data!$A29)),"",          ";" &amp; VLOOKUP(U$1,Data!$E:$F,2, FALSE) &amp; ";"   )             )</f>
        <v/>
      </c>
      <c r="V29" t="str">
        <f>IF(Data!$E29=V$1, "",             IF(ISERR(SEARCH(V$1,Data!$A29)),"",          ";" &amp; VLOOKUP(V$1,Data!$E:$F,2, FALSE) &amp; ";"   )             )</f>
        <v/>
      </c>
      <c r="W29" t="str">
        <f>IF(Data!$E29=W$1, "",             IF(ISERR(SEARCH(W$1,Data!$A29)),"",          ";" &amp; VLOOKUP(W$1,Data!$E:$F,2, FALSE) &amp; ";"   )             )</f>
        <v/>
      </c>
      <c r="X29" t="str">
        <f>IF(Data!$E29=X$1, "",             IF(ISERR(SEARCH(X$1,Data!$A29)),"",          ";" &amp; VLOOKUP(X$1,Data!$E:$F,2, FALSE) &amp; ";"   )             )</f>
        <v/>
      </c>
      <c r="Y29" t="str">
        <f>IF(Data!$E29=Y$1, "",             IF(ISERR(SEARCH(Y$1,Data!$A29)),"",          ";" &amp; VLOOKUP(Y$1,Data!$E:$F,2, FALSE) &amp; ";"   )             )</f>
        <v/>
      </c>
      <c r="Z29" t="str">
        <f>IF(Data!$E29=Z$1, "",             IF(ISERR(SEARCH(Z$1,Data!$A29)),"",          ";" &amp; VLOOKUP(Z$1,Data!$E:$F,2, FALSE) &amp; ";"   )             )</f>
        <v/>
      </c>
      <c r="AA29" t="str">
        <f>IF(Data!$E29=AA$1, "",             IF(ISERR(SEARCH(AA$1,Data!$A29)),"",          ";" &amp; VLOOKUP(AA$1,Data!$E:$F,2, FALSE) &amp; ";"   )             )</f>
        <v/>
      </c>
      <c r="AB29" t="str">
        <f>IF(Data!$E29=AB$1, "",             IF(ISERR(SEARCH(AB$1,Data!$A29)),"",          ";" &amp; VLOOKUP(AB$1,Data!$E:$F,2, FALSE) &amp; ";"   )             )</f>
        <v/>
      </c>
      <c r="AC29" t="str">
        <f>IF(Data!$E29=AC$1, "",             IF(ISERR(SEARCH(AC$1,Data!$A29)),"",          ";" &amp; VLOOKUP(AC$1,Data!$E:$F,2, FALSE) &amp; ";"   )             )</f>
        <v/>
      </c>
      <c r="AD29" t="str">
        <f>IF(Data!$E29=AD$1, "",             IF(ISERR(SEARCH(AD$1,Data!$A29)),"",          ";" &amp; VLOOKUP(AD$1,Data!$E:$F,2, FALSE) &amp; ";"   )             )</f>
        <v/>
      </c>
      <c r="AE29" t="str">
        <f>IF(Data!$E29=AE$1, "",             IF(ISERR(SEARCH(AE$1,Data!$A29)),"",          ";" &amp; VLOOKUP(AE$1,Data!$E:$F,2, FALSE) &amp; ";"   )             )</f>
        <v/>
      </c>
      <c r="AF29" t="str">
        <f>IF(Data!$E29=AF$1, "",             IF(ISERR(SEARCH(AF$1,Data!$A29)),"",          ";" &amp; VLOOKUP(AF$1,Data!$E:$F,2, FALSE) &amp; ";"   )             )</f>
        <v/>
      </c>
      <c r="AG29" t="str">
        <f>IF(Data!$E29=AG$1, "",             IF(ISERR(SEARCH(AG$1,Data!$A29)),"",          ";" &amp; VLOOKUP(AG$1,Data!$E:$F,2, FALSE) &amp; ";"   )             )</f>
        <v/>
      </c>
      <c r="AH29" t="str">
        <f>IF(Data!$E29=AH$1, "",             IF(ISERR(SEARCH(AH$1,Data!$A29)),"",          ";" &amp; VLOOKUP(AH$1,Data!$E:$F,2, FALSE) &amp; ";"   )             )</f>
        <v/>
      </c>
      <c r="AI29" t="str">
        <f>IF(Data!$E29=AI$1, "",             IF(ISERR(SEARCH(AI$1,Data!$A29)),"",          ";" &amp; VLOOKUP(AI$1,Data!$E:$F,2, FALSE) &amp; ";"   )             )</f>
        <v/>
      </c>
      <c r="AJ29" t="str">
        <f>IF(Data!$E29=AJ$1, "",             IF(ISERR(SEARCH(AJ$1,Data!$A29)),"",          ";" &amp; VLOOKUP(AJ$1,Data!$E:$F,2, FALSE) &amp; ";"   )             )</f>
        <v/>
      </c>
      <c r="AK29" t="str">
        <f>IF(Data!$E29=AK$1, "",             IF(ISERR(SEARCH(AK$1,Data!$A29)),"",          ";" &amp; VLOOKUP(AK$1,Data!$E:$F,2, FALSE) &amp; ";"   )             )</f>
        <v/>
      </c>
      <c r="AL29" t="str">
        <f>IF(Data!$E29=AL$1, "",             IF(ISERR(SEARCH(AL$1,Data!$A29)),"",          ";" &amp; VLOOKUP(AL$1,Data!$E:$F,2, FALSE) &amp; ";"   )             )</f>
        <v/>
      </c>
      <c r="AM29" t="str">
        <f>IF(Data!$E29=AM$1, "",             IF(ISERR(SEARCH(AM$1,Data!$A29)),"",          ";" &amp; VLOOKUP(AM$1,Data!$E:$F,2, FALSE) &amp; ";"   )             )</f>
        <v/>
      </c>
      <c r="AN29" t="str">
        <f>IF(Data!$E29=AN$1, "",             IF(ISERR(SEARCH(AN$1,Data!$A29)),"",          ";" &amp; VLOOKUP(AN$1,Data!$E:$F,2, FALSE) &amp; ";"   )             )</f>
        <v/>
      </c>
      <c r="AO29" t="str">
        <f>IF(Data!$E29=AO$1, "",             IF(ISERR(SEARCH(AO$1,Data!$A29)),"",          ";" &amp; VLOOKUP(AO$1,Data!$E:$F,2, FALSE) &amp; ";"   )             )</f>
        <v/>
      </c>
      <c r="AP29" t="str">
        <f>IF(Data!$E29=AP$1, "",             IF(ISERR(SEARCH(AP$1,Data!$A29)),"",          ";" &amp; VLOOKUP(AP$1,Data!$E:$F,2, FALSE) &amp; ";"   )             )</f>
        <v/>
      </c>
      <c r="AQ29" t="str">
        <f>IF(Data!$E29=AQ$1, "",             IF(ISERR(SEARCH(AQ$1,Data!$A29)),"",          ";" &amp; VLOOKUP(AQ$1,Data!$E:$F,2, FALSE) &amp; ";"   )             )</f>
        <v/>
      </c>
      <c r="AR29" t="str">
        <f>IF(Data!$E29=AR$1, "",             IF(ISERR(SEARCH(AR$1,Data!$A29)),"",          ";" &amp; VLOOKUP(AR$1,Data!$E:$F,2, FALSE) &amp; ";"   )             )</f>
        <v/>
      </c>
      <c r="AS29" t="str">
        <f>IF(Data!$E29=AS$1, "",             IF(ISERR(SEARCH(AS$1,Data!$A29)),"",          ";" &amp; VLOOKUP(AS$1,Data!$E:$F,2, FALSE) &amp; ";"   )             )</f>
        <v/>
      </c>
      <c r="AT29" t="str">
        <f>IF(Data!$E29=AT$1, "",             IF(ISERR(SEARCH(AT$1,Data!$A29)),"",          ";" &amp; VLOOKUP(AT$1,Data!$E:$F,2, FALSE) &amp; ";"   )             )</f>
        <v/>
      </c>
      <c r="AU29" t="str">
        <f>IF(Data!$E29=AU$1, "",             IF(ISERR(SEARCH(AU$1,Data!$A29)),"",          ";" &amp; VLOOKUP(AU$1,Data!$E:$F,2, FALSE) &amp; ";"   )             )</f>
        <v/>
      </c>
      <c r="AV29" t="str">
        <f>IF(Data!$E29=AV$1, "",             IF(ISERR(SEARCH(AV$1,Data!$A29)),"",          ";" &amp; VLOOKUP(AV$1,Data!$E:$F,2, FALSE) &amp; ";"   )             )</f>
        <v/>
      </c>
      <c r="AW29" t="str">
        <f>IF(Data!$E29=AW$1, "",             IF(ISERR(SEARCH(AW$1,Data!$A29)),"",          ";" &amp; VLOOKUP(AW$1,Data!$E:$F,2, FALSE) &amp; ";"   )             )</f>
        <v/>
      </c>
      <c r="AX29" t="str">
        <f>IF(Data!$E29=AX$1, "",             IF(ISERR(SEARCH(AX$1,Data!$A29)),"",          ";" &amp; VLOOKUP(AX$1,Data!$E:$F,2, FALSE) &amp; ";"   )             )</f>
        <v/>
      </c>
      <c r="AY29" t="str">
        <f>IF(Data!$E29=AY$1, "",             IF(ISERR(SEARCH(AY$1,Data!$A29)),"",          ";" &amp; VLOOKUP(AY$1,Data!$E:$F,2, FALSE) &amp; ";"   )             )</f>
        <v/>
      </c>
      <c r="AZ29" t="str">
        <f>IF(Data!$E29=AZ$1, "",             IF(ISERR(SEARCH(AZ$1,Data!$A29)),"",          ";" &amp; VLOOKUP(AZ$1,Data!$E:$F,2, FALSE) &amp; ";"   )             )</f>
        <v/>
      </c>
      <c r="BA29" t="str">
        <f>IF(Data!$E29=BA$1, "",             IF(ISERR(SEARCH(BA$1,Data!$A29)),"",          ";" &amp; VLOOKUP(BA$1,Data!$E:$F,2, FALSE) &amp; ";"   )             )</f>
        <v/>
      </c>
      <c r="BB29" t="str">
        <f>IF(Data!$E29=BB$1, "",             IF(ISERR(SEARCH(BB$1,Data!$A29)),"",          ";" &amp; VLOOKUP(BB$1,Data!$E:$F,2, FALSE) &amp; ";"   )             )</f>
        <v/>
      </c>
      <c r="BC29" t="str">
        <f>IF(Data!$E29=BC$1, "",             IF(ISERR(SEARCH(BC$1,Data!$A29)),"",          ";" &amp; VLOOKUP(BC$1,Data!$E:$F,2, FALSE) &amp; ";"   )             )</f>
        <v/>
      </c>
      <c r="BD29" t="str">
        <f>IF(Data!$E29=BD$1, "",             IF(ISERR(SEARCH(BD$1,Data!$A29)),"",          ";" &amp; VLOOKUP(BD$1,Data!$E:$F,2, FALSE) &amp; ";"   )             )</f>
        <v/>
      </c>
      <c r="BE29" t="str">
        <f>IF(Data!$E29=BE$1, "",             IF(ISERR(SEARCH(BE$1,Data!$A29)),"",          ";" &amp; VLOOKUP(BE$1,Data!$E:$F,2, FALSE) &amp; ";"   )             )</f>
        <v/>
      </c>
      <c r="BF29" t="str">
        <f>IF(Data!$E29=BF$1, "",             IF(ISERR(SEARCH(BF$1,Data!$A29)),"",          ";" &amp; VLOOKUP(BF$1,Data!$E:$F,2, FALSE) &amp; ";"   )             )</f>
        <v/>
      </c>
      <c r="BG29" t="str">
        <f>IF(Data!$E29=BG$1, "",             IF(ISERR(SEARCH(BG$1,Data!$A29)),"",          ";" &amp; VLOOKUP(BG$1,Data!$E:$F,2, FALSE) &amp; ";"   )             )</f>
        <v/>
      </c>
      <c r="BH29" t="str">
        <f>IF(Data!$E29=BH$1, "",             IF(ISERR(SEARCH(BH$1,Data!$A29)),"",          ";" &amp; VLOOKUP(BH$1,Data!$E:$F,2, FALSE) &amp; ";"   )             )</f>
        <v/>
      </c>
      <c r="BI29" t="str">
        <f>IF(Data!$E29=BI$1, "",             IF(ISERR(SEARCH(BI$1,Data!$A29)),"",          ";" &amp; VLOOKUP(BI$1,Data!$E:$F,2, FALSE) &amp; ";"   )             )</f>
        <v/>
      </c>
      <c r="BJ29" t="str">
        <f>IF(Data!$E29=BJ$1, "",             IF(ISERR(SEARCH(BJ$1,Data!$A29)),"",          ";" &amp; VLOOKUP(BJ$1,Data!$E:$F,2, FALSE) &amp; ";"   )             )</f>
        <v/>
      </c>
      <c r="BK29" t="str">
        <f>IF(Data!$E29=BK$1, "",             IF(ISERR(SEARCH(BK$1,Data!$A29)),"",          ";" &amp; VLOOKUP(BK$1,Data!$E:$F,2, FALSE) &amp; ";"   )             )</f>
        <v/>
      </c>
      <c r="BL29" t="str">
        <f>IF(Data!$E29=BL$1, "",             IF(ISERR(SEARCH(BL$1,Data!$A29)),"",          ";" &amp; VLOOKUP(BL$1,Data!$E:$F,2, FALSE) &amp; ";"   )             )</f>
        <v/>
      </c>
      <c r="BM29" t="str">
        <f>IF(Data!$E29=BM$1, "",             IF(ISERR(SEARCH(BM$1,Data!$A29)),"",          ";" &amp; VLOOKUP(BM$1,Data!$E:$F,2, FALSE) &amp; ";"   )             )</f>
        <v/>
      </c>
      <c r="BN29" t="str">
        <f>IF(Data!$E29=BN$1, "",             IF(ISERR(SEARCH(BN$1,Data!$A29)),"",          ";" &amp; VLOOKUP(BN$1,Data!$E:$F,2, FALSE) &amp; ";"   )             )</f>
        <v/>
      </c>
      <c r="BO29" t="str">
        <f>IF(Data!$E29=BO$1, "",             IF(ISERR(SEARCH(BO$1,Data!$A29)),"",          ";" &amp; VLOOKUP(BO$1,Data!$E:$F,2, FALSE) &amp; ";"   )             )</f>
        <v/>
      </c>
      <c r="BP29" t="str">
        <f>IF(Data!$E29=BP$1, "",             IF(ISERR(SEARCH(BP$1,Data!$A29)),"",          ";" &amp; VLOOKUP(BP$1,Data!$E:$F,2, FALSE) &amp; ";"   )             )</f>
        <v/>
      </c>
      <c r="BQ29" t="str">
        <f>IF(Data!$E29=BQ$1, "",             IF(ISERR(SEARCH(BQ$1,Data!$A29)),"",          ";" &amp; VLOOKUP(BQ$1,Data!$E:$F,2, FALSE) &amp; ";"   )             )</f>
        <v/>
      </c>
      <c r="BR29" t="str">
        <f>IF(Data!$E29=BR$1, "",             IF(ISERR(SEARCH(BR$1,Data!$A29)),"",          ";" &amp; VLOOKUP(BR$1,Data!$E:$F,2, FALSE) &amp; ";"   )             )</f>
        <v/>
      </c>
      <c r="BS29" t="str">
        <f>IF(Data!$E29=BS$1, "",             IF(ISERR(SEARCH(BS$1,Data!$A29)),"",          ";" &amp; VLOOKUP(BS$1,Data!$E:$F,2, FALSE) &amp; ";"   )             )</f>
        <v/>
      </c>
      <c r="BT29" t="str">
        <f>IF(Data!$E29=BT$1, "",             IF(ISERR(SEARCH(BT$1,Data!$A29)),"",          ";" &amp; VLOOKUP(BT$1,Data!$E:$F,2, FALSE) &amp; ";"   )             )</f>
        <v/>
      </c>
      <c r="BU29" t="str">
        <f>IF(Data!$E29=BU$1, "",             IF(ISERR(SEARCH(BU$1,Data!$A29)),"",          ";" &amp; VLOOKUP(BU$1,Data!$E:$F,2, FALSE) &amp; ";"   )             )</f>
        <v/>
      </c>
      <c r="BV29" t="str">
        <f>IF(Data!$E29=BV$1, "",             IF(ISERR(SEARCH(BV$1,Data!$A29)),"",          ";" &amp; VLOOKUP(BV$1,Data!$E:$F,2, FALSE) &amp; ";"   )             )</f>
        <v/>
      </c>
      <c r="BW29" t="str">
        <f>IF(Data!$E29=BW$1, "",             IF(ISERR(SEARCH(BW$1,Data!$A29)),"",          ";" &amp; VLOOKUP(BW$1,Data!$E:$F,2, FALSE) &amp; ";"   )             )</f>
        <v/>
      </c>
      <c r="BX29" t="str">
        <f>IF(Data!$E29=BX$1, "",             IF(ISERR(SEARCH(BX$1,Data!$A29)),"",          ";" &amp; VLOOKUP(BX$1,Data!$E:$F,2, FALSE) &amp; ";"   )             )</f>
        <v/>
      </c>
      <c r="BY29" t="str">
        <f>IF(Data!$E29=BY$1, "",             IF(ISERR(SEARCH(BY$1,Data!$A29)),"",          ";" &amp; VLOOKUP(BY$1,Data!$E:$F,2, FALSE) &amp; ";"   )             )</f>
        <v/>
      </c>
      <c r="BZ29" t="str">
        <f>IF(Data!$E29=BZ$1, "",             IF(ISERR(SEARCH(BZ$1,Data!$A29)),"",          ";" &amp; VLOOKUP(BZ$1,Data!$E:$F,2, FALSE) &amp; ";"   )             )</f>
        <v/>
      </c>
      <c r="CA29" t="str">
        <f>IF(Data!$E29=CA$1, "",             IF(ISERR(SEARCH(CA$1,Data!$A29)),"",          ";" &amp; VLOOKUP(CA$1,Data!$E:$F,2, FALSE) &amp; ";"   )             )</f>
        <v/>
      </c>
      <c r="CB29" t="str">
        <f>IF(Data!$E29=CB$1, "",             IF(ISERR(SEARCH(CB$1,Data!$A29)),"",          ";" &amp; VLOOKUP(CB$1,Data!$E:$F,2, FALSE) &amp; ";"   )             )</f>
        <v/>
      </c>
      <c r="CC29" t="str">
        <f>IF(Data!$E29=CC$1, "",             IF(ISERR(SEARCH(CC$1,Data!$A29)),"",          ";" &amp; VLOOKUP(CC$1,Data!$E:$F,2, FALSE) &amp; ";"   )             )</f>
        <v/>
      </c>
      <c r="CD29" t="str">
        <f>IF(Data!$E29=CD$1, "",             IF(ISERR(SEARCH(CD$1,Data!$A29)),"",          ";" &amp; VLOOKUP(CD$1,Data!$E:$F,2, FALSE) &amp; ";"   )             )</f>
        <v/>
      </c>
      <c r="CE29" t="str">
        <f>IF(Data!$E29=CE$1, "",             IF(ISERR(SEARCH(CE$1,Data!$A29)),"",          ";" &amp; VLOOKUP(CE$1,Data!$E:$F,2, FALSE) &amp; ";"   )             )</f>
        <v/>
      </c>
      <c r="CF29" t="str">
        <f>IF(Data!$E29=CF$1, "",             IF(ISERR(SEARCH(CF$1,Data!$A29)),"",          ";" &amp; VLOOKUP(CF$1,Data!$E:$F,2, FALSE) &amp; ";"   )             )</f>
        <v/>
      </c>
      <c r="CG29" t="str">
        <f>IF(Data!$E29=CG$1, "",             IF(ISERR(SEARCH(CG$1,Data!$A29)),"",          ";" &amp; VLOOKUP(CG$1,Data!$E:$F,2, FALSE) &amp; ";"   )             )</f>
        <v/>
      </c>
      <c r="CH29" t="str">
        <f>IF(Data!$E29=CH$1, "",             IF(ISERR(SEARCH(CH$1,Data!$A29)),"",          ";" &amp; VLOOKUP(CH$1,Data!$E:$F,2, FALSE) &amp; ";"   )             )</f>
        <v/>
      </c>
      <c r="CI29" t="str">
        <f>IF(Data!$E29=CI$1, "",             IF(ISERR(SEARCH(CI$1,Data!$A29)),"",          ";" &amp; VLOOKUP(CI$1,Data!$E:$F,2, FALSE) &amp; ";"   )             )</f>
        <v/>
      </c>
      <c r="CJ29" t="str">
        <f>IF(Data!$E29=CJ$1, "",             IF(ISERR(SEARCH(CJ$1,Data!$A29)),"",          ";" &amp; VLOOKUP(CJ$1,Data!$E:$F,2, FALSE) &amp; ";"   )             )</f>
        <v/>
      </c>
      <c r="CK29" t="str">
        <f>IF(Data!$E29=CK$1, "",             IF(ISERR(SEARCH(CK$1,Data!$A29)),"",          ";" &amp; VLOOKUP(CK$1,Data!$E:$F,2, FALSE) &amp; ";"   )             )</f>
        <v/>
      </c>
      <c r="CL29" t="str">
        <f>IF(Data!$E29=CL$1, "",             IF(ISERR(SEARCH(CL$1,Data!$A29)),"",          ";" &amp; VLOOKUP(CL$1,Data!$E:$F,2, FALSE) &amp; ";"   )             )</f>
        <v/>
      </c>
      <c r="CM29" t="str">
        <f>IF(Data!$E29=CM$1, "",             IF(ISERR(SEARCH(CM$1,Data!$A29)),"",          ";" &amp; VLOOKUP(CM$1,Data!$E:$F,2, FALSE) &amp; ";"   )             )</f>
        <v/>
      </c>
      <c r="CN29" t="str">
        <f>IF(Data!$E29=CN$1, "",             IF(ISERR(SEARCH(CN$1,Data!$A29)),"",          ";" &amp; VLOOKUP(CN$1,Data!$E:$F,2, FALSE) &amp; ";"   )             )</f>
        <v/>
      </c>
      <c r="CO29" t="str">
        <f>IF(Data!$E29=CO$1, "",             IF(ISERR(SEARCH(CO$1,Data!$A29)),"",          ";" &amp; VLOOKUP(CO$1,Data!$E:$F,2, FALSE) &amp; ";"   )             )</f>
        <v/>
      </c>
      <c r="CP29" t="str">
        <f>IF(Data!$E29=CP$1, "",             IF(ISERR(SEARCH(CP$1,Data!$A29)),"",          ";" &amp; VLOOKUP(CP$1,Data!$E:$F,2, FALSE) &amp; ";"   )             )</f>
        <v/>
      </c>
      <c r="CQ29" t="str">
        <f>IF(Data!$E29=CQ$1, "",             IF(ISERR(SEARCH(CQ$1,Data!$A29)),"",          ";" &amp; VLOOKUP(CQ$1,Data!$E:$F,2, FALSE) &amp; ";"   )             )</f>
        <v/>
      </c>
      <c r="CR29" t="str">
        <f>IF(Data!$E29=CR$1, "",             IF(ISERR(SEARCH(CR$1,Data!$A29)),"",          ";" &amp; VLOOKUP(CR$1,Data!$E:$F,2, FALSE) &amp; ";"   )             )</f>
        <v/>
      </c>
      <c r="CS29" t="str">
        <f>IF(Data!$E29=CS$1, "",             IF(ISERR(SEARCH(CS$1,Data!$A29)),"",          ";" &amp; VLOOKUP(CS$1,Data!$E:$F,2, FALSE) &amp; ";"   )             )</f>
        <v/>
      </c>
      <c r="CT29" t="str">
        <f>IF(Data!$E29=CT$1, "",             IF(ISERR(SEARCH(CT$1,Data!$A29)),"",          ";" &amp; VLOOKUP(CT$1,Data!$E:$F,2, FALSE) &amp; ";"   )             )</f>
        <v/>
      </c>
      <c r="CU29" t="str">
        <f>IF(Data!$E29=CU$1, "",             IF(ISERR(SEARCH(CU$1,Data!$A29)),"",          ";" &amp; VLOOKUP(CU$1,Data!$E:$F,2, FALSE) &amp; ";"   )             )</f>
        <v/>
      </c>
      <c r="CV29" t="str">
        <f>IF(Data!$E29=CV$1, "",             IF(ISERR(SEARCH(CV$1,Data!$A29)),"",          ";" &amp; VLOOKUP(CV$1,Data!$E:$F,2, FALSE) &amp; ";"   )             )</f>
        <v/>
      </c>
      <c r="CW29" t="str">
        <f>IF(Data!$E29=CW$1, "",             IF(ISERR(SEARCH(CW$1,Data!$A29)),"",          ";" &amp; VLOOKUP(CW$1,Data!$E:$F,2, FALSE) &amp; ";"   )             )</f>
        <v/>
      </c>
      <c r="CX29" t="str">
        <f>IF(Data!$E29=CX$1, "",             IF(ISERR(SEARCH(CX$1,Data!$A29)),"",          ";" &amp; VLOOKUP(CX$1,Data!$E:$F,2, FALSE) &amp; ";"   )             )</f>
        <v/>
      </c>
      <c r="CY29" t="str">
        <f>IF(Data!$E29=CY$1, "",             IF(ISERR(SEARCH(CY$1,Data!$A29)),"",          ";" &amp; VLOOKUP(CY$1,Data!$E:$F,2, FALSE) &amp; ";"   )             )</f>
        <v/>
      </c>
      <c r="CZ29" t="str">
        <f>IF(Data!$E29=CZ$1, "",             IF(ISERR(SEARCH(CZ$1,Data!$A29)),"",          ";" &amp; VLOOKUP(CZ$1,Data!$E:$F,2, FALSE) &amp; ";"   )             )</f>
        <v/>
      </c>
      <c r="DA29" t="str">
        <f>IF(Data!$E29=DA$1, "",             IF(ISERR(SEARCH(DA$1,Data!$A29)),"",          ";" &amp; VLOOKUP(DA$1,Data!$E:$F,2, FALSE) &amp; ";"   )             )</f>
        <v/>
      </c>
      <c r="DB29" t="str">
        <f>IF(Data!$E29=DB$1, "",             IF(ISERR(SEARCH(DB$1,Data!$A29)),"",          ";" &amp; VLOOKUP(DB$1,Data!$E:$F,2, FALSE) &amp; ";"   )             )</f>
        <v/>
      </c>
      <c r="DC29" t="str">
        <f>IF(Data!$E29=DC$1, "",             IF(ISERR(SEARCH(DC$1,Data!$A29)),"",          ";" &amp; VLOOKUP(DC$1,Data!$E:$F,2, FALSE) &amp; ";"   )             )</f>
        <v/>
      </c>
      <c r="DD29" t="str">
        <f>IF(Data!$E29=DD$1, "",             IF(ISERR(SEARCH(DD$1,Data!$A29)),"",          ";" &amp; VLOOKUP(DD$1,Data!$E:$F,2, FALSE) &amp; ";"   )             )</f>
        <v/>
      </c>
      <c r="DE29" t="str">
        <f>IF(Data!$E29=DE$1, "",             IF(ISERR(SEARCH(DE$1,Data!$A29)),"",          ";" &amp; VLOOKUP(DE$1,Data!$E:$F,2, FALSE) &amp; ";"   )             )</f>
        <v/>
      </c>
      <c r="DF29" t="str">
        <f>IF(Data!$E29=DF$1, "",             IF(ISERR(SEARCH(DF$1,Data!$A29)),"",          ";" &amp; VLOOKUP(DF$1,Data!$E:$F,2, FALSE) &amp; ";"   )             )</f>
        <v/>
      </c>
      <c r="DG29" t="str">
        <f>IF(Data!$E29=DG$1, "",             IF(ISERR(SEARCH(DG$1,Data!$A29)),"",          ";" &amp; VLOOKUP(DG$1,Data!$E:$F,2, FALSE) &amp; ";"   )             )</f>
        <v/>
      </c>
      <c r="DH29" t="str">
        <f>IF(Data!$E29=DH$1, "",             IF(ISERR(SEARCH(DH$1,Data!$A29)),"",          ";" &amp; VLOOKUP(DH$1,Data!$E:$F,2, FALSE) &amp; ";"   )             )</f>
        <v/>
      </c>
      <c r="DI29" t="str">
        <f>IF(Data!$E29=DI$1, "",             IF(ISERR(SEARCH(DI$1,Data!$A29)),"",          ";" &amp; VLOOKUP(DI$1,Data!$E:$F,2, FALSE) &amp; ";"   )             )</f>
        <v/>
      </c>
      <c r="DJ29" t="str">
        <f>IF(Data!$E29=DJ$1, "",             IF(ISERR(SEARCH(DJ$1,Data!$A29)),"",          ";" &amp; VLOOKUP(DJ$1,Data!$E:$F,2, FALSE) &amp; ";"   )             )</f>
        <v/>
      </c>
      <c r="DK29" t="str">
        <f>IF(Data!$E29=DK$1, "",             IF(ISERR(SEARCH(DK$1,Data!$A29)),"",          ";" &amp; VLOOKUP(DK$1,Data!$E:$F,2, FALSE) &amp; ";"   )             )</f>
        <v/>
      </c>
      <c r="DL29" t="str">
        <f>IF(Data!$E29=DL$1, "",             IF(ISERR(SEARCH(DL$1,Data!$A29)),"",          ";" &amp; VLOOKUP(DL$1,Data!$E:$F,2, FALSE) &amp; ";"   )             )</f>
        <v/>
      </c>
      <c r="DM29" t="str">
        <f>IF(Data!$E29=DM$1, "",             IF(ISERR(SEARCH(DM$1,Data!$A29)),"",          ";" &amp; VLOOKUP(DM$1,Data!$E:$F,2, FALSE) &amp; ";"   )             )</f>
        <v/>
      </c>
      <c r="DN29" t="str">
        <f>IF(Data!$E29=DN$1, "",             IF(ISERR(SEARCH(DN$1,Data!$A29)),"",          ";" &amp; VLOOKUP(DN$1,Data!$E:$F,2, FALSE) &amp; ";"   )             )</f>
        <v/>
      </c>
      <c r="DO29" t="str">
        <f>IF(Data!$E29=DO$1, "",             IF(ISERR(SEARCH(DO$1,Data!$A29)),"",          ";" &amp; VLOOKUP(DO$1,Data!$E:$F,2, FALSE) &amp; ";"   )             )</f>
        <v/>
      </c>
      <c r="DP29" t="str">
        <f>IF(Data!$E29=DP$1, "",             IF(ISERR(SEARCH(DP$1,Data!$A29)),"",          ";" &amp; VLOOKUP(DP$1,Data!$E:$F,2, FALSE) &amp; ";"   )             )</f>
        <v/>
      </c>
      <c r="DQ29" t="str">
        <f>IF(Data!$E29=DQ$1, "",             IF(ISERR(SEARCH(DQ$1,Data!$A29)),"",          ";" &amp; VLOOKUP(DQ$1,Data!$E:$F,2, FALSE) &amp; ";"   )             )</f>
        <v/>
      </c>
      <c r="DR29" t="str">
        <f>IF(Data!$E29=DR$1, "",             IF(ISERR(SEARCH(DR$1,Data!$A29)),"",          ";" &amp; VLOOKUP(DR$1,Data!$E:$F,2, FALSE) &amp; ";"   )             )</f>
        <v/>
      </c>
      <c r="DS29" t="str">
        <f>IF(Data!$E29=DS$1, "",             IF(ISERR(SEARCH(DS$1,Data!$A29)),"",          ";" &amp; VLOOKUP(DS$1,Data!$E:$F,2, FALSE) &amp; ";"   )             )</f>
        <v/>
      </c>
      <c r="DT29" t="str">
        <f>IF(Data!$E29=DT$1, "",             IF(ISERR(SEARCH(DT$1,Data!$A29)),"",          ";" &amp; VLOOKUP(DT$1,Data!$E:$F,2, FALSE) &amp; ";"   )             )</f>
        <v/>
      </c>
      <c r="DU29" t="str">
        <f>IF(Data!$E29=DU$1, "",             IF(ISERR(SEARCH(DU$1,Data!$A29)),"",          ";" &amp; VLOOKUP(DU$1,Data!$E:$F,2, FALSE) &amp; ";"   )             )</f>
        <v/>
      </c>
      <c r="DV29" t="str">
        <f>IF(Data!$E29=DV$1, "",             IF(ISERR(SEARCH(DV$1,Data!$A29)),"",          ";" &amp; VLOOKUP(DV$1,Data!$E:$F,2, FALSE) &amp; ";"   )             )</f>
        <v/>
      </c>
      <c r="DW29" t="str">
        <f>IF(Data!$E29=DW$1, "",             IF(ISERR(SEARCH(DW$1,Data!$A29)),"",          ";" &amp; VLOOKUP(DW$1,Data!$E:$F,2, FALSE) &amp; ";"   )             )</f>
        <v/>
      </c>
      <c r="DX29" t="str">
        <f>IF(Data!$E29=DX$1, "",             IF(ISERR(SEARCH(DX$1,Data!$A29)),"",          ";" &amp; VLOOKUP(DX$1,Data!$E:$F,2, FALSE) &amp; ";"   )             )</f>
        <v/>
      </c>
      <c r="DY29" t="str">
        <f>IF(Data!$E29=DY$1, "",             IF(ISERR(SEARCH(DY$1,Data!$A29)),"",          ";" &amp; VLOOKUP(DY$1,Data!$E:$F,2, FALSE) &amp; ";"   )             )</f>
        <v/>
      </c>
      <c r="DZ29" t="str">
        <f>IF(Data!$E29=DZ$1, "",             IF(ISERR(SEARCH(DZ$1,Data!$A29)),"",          ";" &amp; VLOOKUP(DZ$1,Data!$E:$F,2, FALSE) &amp; ";"   )             )</f>
        <v/>
      </c>
      <c r="EA29" t="str">
        <f>IF(Data!$E29=EA$1, "",             IF(ISERR(SEARCH(EA$1,Data!$A29)),"",          ";" &amp; VLOOKUP(EA$1,Data!$E:$F,2, FALSE) &amp; ";"   )             )</f>
        <v/>
      </c>
      <c r="EB29" t="str">
        <f>IF(Data!$E29=EB$1, "",             IF(ISERR(SEARCH(EB$1,Data!$A29)),"",          ";" &amp; VLOOKUP(EB$1,Data!$E:$F,2, FALSE) &amp; ";"   )             )</f>
        <v/>
      </c>
      <c r="EC29" t="str">
        <f>IF(Data!$E29=EC$1, "",             IF(ISERR(SEARCH(EC$1,Data!$A29)),"",          ";" &amp; VLOOKUP(EC$1,Data!$E:$F,2, FALSE) &amp; ";"   )             )</f>
        <v/>
      </c>
      <c r="ED29" t="str">
        <f>IF(Data!$E29=ED$1, "",             IF(ISERR(SEARCH(ED$1,Data!$A29)),"",          ";" &amp; VLOOKUP(ED$1,Data!$E:$F,2, FALSE) &amp; ";"   )             )</f>
        <v/>
      </c>
      <c r="EE29" t="str">
        <f>IF(Data!$E29=EE$1, "",             IF(ISERR(SEARCH(EE$1,Data!$A29)),"",          ";" &amp; VLOOKUP(EE$1,Data!$E:$F,2, FALSE) &amp; ";"   )             )</f>
        <v/>
      </c>
      <c r="EF29" t="str">
        <f>IF(Data!$E29=EF$1, "",             IF(ISERR(SEARCH(EF$1,Data!$A29)),"",          ";" &amp; VLOOKUP(EF$1,Data!$E:$F,2, FALSE) &amp; ";"   )             )</f>
        <v/>
      </c>
      <c r="EG29" t="str">
        <f>IF(Data!$E29=EG$1, "",             IF(ISERR(SEARCH(EG$1,Data!$A29)),"",          ";" &amp; VLOOKUP(EG$1,Data!$E:$F,2, FALSE) &amp; ";"   )             )</f>
        <v/>
      </c>
      <c r="EH29" t="str">
        <f>IF(Data!$E29=EH$1, "",             IF(ISERR(SEARCH(EH$1,Data!$A29)),"",          ";" &amp; VLOOKUP(EH$1,Data!$E:$F,2, FALSE) &amp; ";"   )             )</f>
        <v/>
      </c>
      <c r="EI29" t="str">
        <f>IF(Data!$E29=EI$1, "",             IF(ISERR(SEARCH(EI$1,Data!$A29)),"",          ";" &amp; VLOOKUP(EI$1,Data!$E:$F,2, FALSE) &amp; ";"   )             )</f>
        <v/>
      </c>
      <c r="EJ29" t="str">
        <f>IF(Data!$E29=EJ$1, "",             IF(ISERR(SEARCH(EJ$1,Data!$A29)),"",          ";" &amp; VLOOKUP(EJ$1,Data!$E:$F,2, FALSE) &amp; ";"   )             )</f>
        <v/>
      </c>
      <c r="EK29" t="str">
        <f>IF(Data!$E29=EK$1, "",             IF(ISERR(SEARCH(EK$1,Data!$A29)),"",          ";" &amp; VLOOKUP(EK$1,Data!$E:$F,2, FALSE) &amp; ";"   )             )</f>
        <v/>
      </c>
      <c r="EL29" t="str">
        <f>IF(Data!$E29=EL$1, "",             IF(ISERR(SEARCH(EL$1,Data!$A29)),"",          ";" &amp; VLOOKUP(EL$1,Data!$E:$F,2, FALSE) &amp; ";"   )             )</f>
        <v/>
      </c>
      <c r="EM29" t="str">
        <f>IF(Data!$E29=EM$1, "",             IF(ISERR(SEARCH(EM$1,Data!$A29)),"",          ";" &amp; VLOOKUP(EM$1,Data!$E:$F,2, FALSE) &amp; ";"   )             )</f>
        <v/>
      </c>
      <c r="EN29" t="str">
        <f>IF(Data!$E29=EN$1, "",             IF(ISERR(SEARCH(EN$1,Data!$A29)),"",          ";" &amp; VLOOKUP(EN$1,Data!$E:$F,2, FALSE) &amp; ";"   )             )</f>
        <v/>
      </c>
      <c r="EO29" t="str">
        <f>IF(Data!$E29=EO$1, "",             IF(ISERR(SEARCH(EO$1,Data!$A29)),"",          ";" &amp; VLOOKUP(EO$1,Data!$E:$F,2, FALSE) &amp; ";"   )             )</f>
        <v/>
      </c>
      <c r="EP29" t="str">
        <f>IF(Data!$E29=EP$1, "",             IF(ISERR(SEARCH(EP$1,Data!$A29)),"",          ";" &amp; VLOOKUP(EP$1,Data!$E:$F,2, FALSE) &amp; ";"   )             )</f>
        <v/>
      </c>
      <c r="EQ29" t="str">
        <f>IF(Data!$E29=EQ$1, "",             IF(ISERR(SEARCH(EQ$1,Data!$A29)),"",          ";" &amp; VLOOKUP(EQ$1,Data!$E:$F,2, FALSE) &amp; ";"   )             )</f>
        <v/>
      </c>
      <c r="ER29" t="str">
        <f>IF(Data!$E29=ER$1, "",             IF(ISERR(SEARCH(ER$1,Data!$A29)),"",          ";" &amp; VLOOKUP(ER$1,Data!$E:$F,2, FALSE) &amp; ";"   )             )</f>
        <v/>
      </c>
      <c r="ES29" t="str">
        <f>IF(Data!$E29=ES$1, "",             IF(ISERR(SEARCH(ES$1,Data!$A29)),"",          ";" &amp; VLOOKUP(ES$1,Data!$E:$F,2, FALSE) &amp; ";"   )             )</f>
        <v/>
      </c>
      <c r="ET29" t="str">
        <f>IF(Data!$E29=ET$1, "",             IF(ISERR(SEARCH(ET$1,Data!$A29)),"",          ";" &amp; VLOOKUP(ET$1,Data!$E:$F,2, FALSE) &amp; ";"   )             )</f>
        <v/>
      </c>
      <c r="EU29" t="str">
        <f>IF(Data!$E29=EU$1, "",             IF(ISERR(SEARCH(EU$1,Data!$A29)),"",          ";" &amp; VLOOKUP(EU$1,Data!$E:$F,2, FALSE) &amp; ";"   )             )</f>
        <v/>
      </c>
      <c r="EV29" t="str">
        <f>IF(Data!$E29=EV$1, "",             IF(ISERR(SEARCH(EV$1,Data!$A29)),"",          ";" &amp; VLOOKUP(EV$1,Data!$E:$F,2, FALSE) &amp; ";"   )             )</f>
        <v/>
      </c>
      <c r="EW29" t="str">
        <f>IF(Data!$E29=EW$1, "",             IF(ISERR(SEARCH(EW$1,Data!$A29)),"",          ";" &amp; VLOOKUP(EW$1,Data!$E:$F,2, FALSE) &amp; ";"   )             )</f>
        <v/>
      </c>
      <c r="EX29" t="str">
        <f>IF(Data!$E29=EX$1, "",             IF(ISERR(SEARCH(EX$1,Data!$A29)),"",          ";" &amp; VLOOKUP(EX$1,Data!$E:$F,2, FALSE) &amp; ";"   )             )</f>
        <v/>
      </c>
      <c r="EY29" t="str">
        <f>IF(Data!$E29=EY$1, "",             IF(ISERR(SEARCH(EY$1,Data!$A29)),"",          ";" &amp; VLOOKUP(EY$1,Data!$E:$F,2, FALSE) &amp; ";"   )             )</f>
        <v/>
      </c>
      <c r="EZ29" t="str">
        <f>IF(Data!$E29=EZ$1, "",             IF(ISERR(SEARCH(EZ$1,Data!$A29)),"",          ";" &amp; VLOOKUP(EZ$1,Data!$E:$F,2, FALSE) &amp; ";"   )             )</f>
        <v/>
      </c>
      <c r="FA29" t="str">
        <f>IF(Data!$E29=FA$1, "",             IF(ISERR(SEARCH(FA$1,Data!$A29)),"",          ";" &amp; VLOOKUP(FA$1,Data!$E:$F,2, FALSE) &amp; ";"   )             )</f>
        <v/>
      </c>
      <c r="FB29" t="str">
        <f>IF(Data!$E29=FB$1, "",             IF(ISERR(SEARCH(FB$1,Data!$A29)),"",          ";" &amp; VLOOKUP(FB$1,Data!$E:$F,2, FALSE) &amp; ";"   )             )</f>
        <v/>
      </c>
      <c r="FC29" t="str">
        <f>IF(Data!$E29=FC$1, "",             IF(ISERR(SEARCH(FC$1,Data!$A29)),"",          ";" &amp; VLOOKUP(FC$1,Data!$E:$F,2, FALSE) &amp; ";"   )             )</f>
        <v/>
      </c>
      <c r="FD29" t="str">
        <f>IF(Data!$E29=FD$1, "",             IF(ISERR(SEARCH(FD$1,Data!$A29)),"",          ";" &amp; VLOOKUP(FD$1,Data!$E:$F,2, FALSE) &amp; ";"   )             )</f>
        <v/>
      </c>
      <c r="FE29" t="str">
        <f>IF(Data!$E29=FE$1, "",             IF(ISERR(SEARCH(FE$1,Data!$A29)),"",          ";" &amp; VLOOKUP(FE$1,Data!$E:$F,2, FALSE) &amp; ";"   )             )</f>
        <v/>
      </c>
      <c r="FF29" t="str">
        <f>IF(Data!$E29=FF$1, "",             IF(ISERR(SEARCH(FF$1,Data!$A29)),"",          ";" &amp; VLOOKUP(FF$1,Data!$E:$F,2, FALSE) &amp; ";"   )             )</f>
        <v/>
      </c>
      <c r="FG29" t="str">
        <f>IF(Data!$E29=FG$1, "",             IF(ISERR(SEARCH(FG$1,Data!$A29)),"",          ";" &amp; VLOOKUP(FG$1,Data!$E:$F,2, FALSE) &amp; ";"   )             )</f>
        <v/>
      </c>
      <c r="FH29" t="str">
        <f>IF(Data!$E29=FH$1, "",             IF(ISERR(SEARCH(FH$1,Data!$A29)),"",          ";" &amp; VLOOKUP(FH$1,Data!$E:$F,2, FALSE) &amp; ";"   )             )</f>
        <v/>
      </c>
      <c r="FI29" t="str">
        <f>IF(Data!$E29=FI$1, "",             IF(ISERR(SEARCH(FI$1,Data!$A29)),"",          ";" &amp; VLOOKUP(FI$1,Data!$E:$F,2, FALSE) &amp; ";"   )             )</f>
        <v/>
      </c>
      <c r="FJ29" t="str">
        <f>IF(Data!$E29=FJ$1, "",             IF(ISERR(SEARCH(FJ$1,Data!$A29)),"",          ";" &amp; VLOOKUP(FJ$1,Data!$E:$F,2, FALSE) &amp; ";"   )             )</f>
        <v/>
      </c>
      <c r="FK29" t="str">
        <f>IF(Data!$E29=FK$1, "",             IF(ISERR(SEARCH(FK$1,Data!$A29)),"",          ";" &amp; VLOOKUP(FK$1,Data!$E:$F,2, FALSE) &amp; ";"   )             )</f>
        <v/>
      </c>
      <c r="FL29" t="str">
        <f>IF(Data!$E29=FL$1, "",             IF(ISERR(SEARCH(FL$1,Data!$A29)),"",          ";" &amp; VLOOKUP(FL$1,Data!$E:$F,2, FALSE) &amp; ";"   )             )</f>
        <v/>
      </c>
      <c r="FM29" t="str">
        <f>IF(Data!$E29=FM$1, "",             IF(ISERR(SEARCH(FM$1,Data!$A29)),"",          ";" &amp; VLOOKUP(FM$1,Data!$E:$F,2, FALSE) &amp; ";"   )             )</f>
        <v/>
      </c>
      <c r="FN29" t="str">
        <f>IF(Data!$E29=FN$1, "",             IF(ISERR(SEARCH(FN$1,Data!$A29)),"",          ";" &amp; VLOOKUP(FN$1,Data!$E:$F,2, FALSE) &amp; ";"   )             )</f>
        <v/>
      </c>
      <c r="FO29" t="str">
        <f>IF(Data!$E29=FO$1, "",             IF(ISERR(SEARCH(FO$1,Data!$A29)),"",          ";" &amp; VLOOKUP(FO$1,Data!$E:$F,2, FALSE) &amp; ";"   )             )</f>
        <v/>
      </c>
      <c r="FP29" t="str">
        <f>IF(Data!$E29=FP$1, "",             IF(ISERR(SEARCH(FP$1,Data!$A29)),"",          ";" &amp; VLOOKUP(FP$1,Data!$E:$F,2, FALSE) &amp; ";"   )             )</f>
        <v/>
      </c>
      <c r="FQ29" t="str">
        <f>IF(Data!$E29=FQ$1, "",             IF(ISERR(SEARCH(FQ$1,Data!$A29)),"",          ";" &amp; VLOOKUP(FQ$1,Data!$E:$F,2, FALSE) &amp; ";"   )             )</f>
        <v/>
      </c>
      <c r="FR29" t="str">
        <f>IF(Data!$E29=FR$1, "",             IF(ISERR(SEARCH(FR$1,Data!$A29)),"",          ";" &amp; VLOOKUP(FR$1,Data!$E:$F,2, FALSE) &amp; ";"   )             )</f>
        <v/>
      </c>
      <c r="FS29" t="str">
        <f>IF(Data!$E29=FS$1, "",             IF(ISERR(SEARCH(FS$1,Data!$A29)),"",          ";" &amp; VLOOKUP(FS$1,Data!$E:$F,2, FALSE) &amp; ";"   )             )</f>
        <v/>
      </c>
      <c r="FT29" t="str">
        <f>IF(Data!$E29=FT$1, "",             IF(ISERR(SEARCH(FT$1,Data!$A29)),"",          ";" &amp; VLOOKUP(FT$1,Data!$E:$F,2, FALSE) &amp; ";"   )             )</f>
        <v/>
      </c>
      <c r="FU29" t="str">
        <f>IF(Data!$E29=FU$1, "",             IF(ISERR(SEARCH(FU$1,Data!$A29)),"",          ";" &amp; VLOOKUP(FU$1,Data!$E:$F,2, FALSE) &amp; ";"   )             )</f>
        <v/>
      </c>
      <c r="FV29" t="str">
        <f>IF(Data!$E29=FV$1, "",             IF(ISERR(SEARCH(FV$1,Data!$A29)),"",          ";" &amp; VLOOKUP(FV$1,Data!$E:$F,2, FALSE) &amp; ";"   )             )</f>
        <v/>
      </c>
      <c r="FW29" t="str">
        <f>IF(Data!$E29=FW$1, "",             IF(ISERR(SEARCH(FW$1,Data!$A29)),"",          ";" &amp; VLOOKUP(FW$1,Data!$E:$F,2, FALSE) &amp; ";"   )             )</f>
        <v/>
      </c>
      <c r="FX29" t="str">
        <f>IF(Data!$E29=FX$1, "",             IF(ISERR(SEARCH(FX$1,Data!$A29)),"",          ";" &amp; VLOOKUP(FX$1,Data!$E:$F,2, FALSE) &amp; ";"   )             )</f>
        <v/>
      </c>
      <c r="FY29" t="str">
        <f>IF(Data!$E29=FY$1, "",             IF(ISERR(SEARCH(FY$1,Data!$A29)),"",          ";" &amp; VLOOKUP(FY$1,Data!$E:$F,2, FALSE) &amp; ";"   )             )</f>
        <v/>
      </c>
      <c r="FZ29" t="str">
        <f>IF(Data!$E29=FZ$1, "",             IF(ISERR(SEARCH(FZ$1,Data!$A29)),"",          ";" &amp; VLOOKUP(FZ$1,Data!$E:$F,2, FALSE) &amp; ";"   )             )</f>
        <v/>
      </c>
      <c r="GA29" t="str">
        <f>IF(Data!$E29=GA$1, "",             IF(ISERR(SEARCH(GA$1,Data!$A29)),"",          ";" &amp; VLOOKUP(GA$1,Data!$E:$F,2, FALSE) &amp; ";"   )             )</f>
        <v/>
      </c>
      <c r="GB29" t="str">
        <f>IF(Data!$E29=GB$1, "",             IF(ISERR(SEARCH(GB$1,Data!$A29)),"",          ";" &amp; VLOOKUP(GB$1,Data!$E:$F,2, FALSE) &amp; ";"   )             )</f>
        <v/>
      </c>
      <c r="GC29" t="str">
        <f>IF(Data!$E29=GC$1, "",             IF(ISERR(SEARCH(GC$1,Data!$A29)),"",          ";" &amp; VLOOKUP(GC$1,Data!$E:$F,2, FALSE) &amp; ";"   )             )</f>
        <v/>
      </c>
      <c r="GD29" t="str">
        <f>IF(Data!$E29=GD$1, "",             IF(ISERR(SEARCH(GD$1,Data!$A29)),"",          ";" &amp; VLOOKUP(GD$1,Data!$E:$F,2, FALSE) &amp; ";"   )             )</f>
        <v/>
      </c>
      <c r="GE29" t="str">
        <f>IF(Data!$E29=GE$1, "",             IF(ISERR(SEARCH(GE$1,Data!$A29)),"",          ";" &amp; VLOOKUP(GE$1,Data!$E:$F,2, FALSE) &amp; ";"   )             )</f>
        <v/>
      </c>
      <c r="GF29" t="str">
        <f>IF(Data!$E29=GF$1, "",             IF(ISERR(SEARCH(GF$1,Data!$A29)),"",          ";" &amp; VLOOKUP(GF$1,Data!$E:$F,2, FALSE) &amp; ";"   )             )</f>
        <v/>
      </c>
      <c r="GG29" t="str">
        <f>IF(Data!$E29=GG$1, "",             IF(ISERR(SEARCH(GG$1,Data!$A29)),"",          ";" &amp; VLOOKUP(GG$1,Data!$E:$F,2, FALSE) &amp; ";"   )             )</f>
        <v/>
      </c>
      <c r="GH29" t="str">
        <f>IF(Data!$E29=GH$1, "",             IF(ISERR(SEARCH(GH$1,Data!$A29)),"",          ";" &amp; VLOOKUP(GH$1,Data!$E:$F,2, FALSE) &amp; ";"   )             )</f>
        <v/>
      </c>
      <c r="GI29" t="str">
        <f>IF(Data!$E29=GI$1, "",             IF(ISERR(SEARCH(GI$1,Data!$A29)),"",          ";" &amp; VLOOKUP(GI$1,Data!$E:$F,2, FALSE) &amp; ";"   )             )</f>
        <v/>
      </c>
      <c r="GJ29" t="str">
        <f>IF(Data!$E29=GJ$1, "",             IF(ISERR(SEARCH(GJ$1,Data!$A29)),"",          ";" &amp; VLOOKUP(GJ$1,Data!$E:$F,2, FALSE) &amp; ";"   )             )</f>
        <v/>
      </c>
      <c r="GK29" t="str">
        <f>IF(Data!$E29=GK$1, "",             IF(ISERR(SEARCH(GK$1,Data!$A29)),"",          ";" &amp; VLOOKUP(GK$1,Data!$E:$F,2, FALSE) &amp; ";"   )             )</f>
        <v>;185;</v>
      </c>
      <c r="GL29" t="str">
        <f>IF(Data!$E29=GL$1, "",             IF(ISERR(SEARCH(GL$1,Data!$A29)),"",          ";" &amp; VLOOKUP(GL$1,Data!$E:$F,2, FALSE) &amp; ";"   )             )</f>
        <v/>
      </c>
      <c r="GM29" t="str">
        <f>IF(Data!$E29=GM$1, "",             IF(ISERR(SEARCH(GM$1,Data!$A29)),"",          ";" &amp; VLOOKUP(GM$1,Data!$E:$F,2, FALSE) &amp; ";"   )             )</f>
        <v/>
      </c>
      <c r="GN29" t="str">
        <f>IF(Data!$E29=GN$1, "",             IF(ISERR(SEARCH(GN$1,Data!$A29)),"",          ";" &amp; VLOOKUP(GN$1,Data!$E:$F,2, FALSE) &amp; ";"   )             )</f>
        <v/>
      </c>
      <c r="GO29" t="str">
        <f>IF(Data!$E29=GO$1, "",             IF(ISERR(SEARCH(GO$1,Data!$A29)),"",          ";" &amp; VLOOKUP(GO$1,Data!$E:$F,2, FALSE) &amp; ";"   )             )</f>
        <v/>
      </c>
      <c r="GP29" t="str">
        <f>IF(Data!$E29=GP$1, "",             IF(ISERR(SEARCH(GP$1,Data!$A29)),"",          ";" &amp; VLOOKUP(GP$1,Data!$E:$F,2, FALSE) &amp; ";"   )             )</f>
        <v/>
      </c>
      <c r="GQ29" t="str">
        <f>IF(Data!$E29=GQ$1, "",             IF(ISERR(SEARCH(GQ$1,Data!$A29)),"",          ";" &amp; VLOOKUP(GQ$1,Data!$E:$F,2, FALSE) &amp; ";"   )             )</f>
        <v/>
      </c>
      <c r="GR29" t="str">
        <f>IF(Data!$E29=GR$1, "",             IF(ISERR(SEARCH(GR$1,Data!$A29)),"",          ";" &amp; VLOOKUP(GR$1,Data!$E:$F,2, FALSE) &amp; ";"   )             )</f>
        <v/>
      </c>
      <c r="GS29" t="str">
        <f>IF(Data!$E29=GS$1, "",             IF(ISERR(SEARCH(GS$1,Data!$A29)),"",          ";" &amp; VLOOKUP(GS$1,Data!$E:$F,2, FALSE) &amp; ";"   )             )</f>
        <v/>
      </c>
      <c r="GT29" t="str">
        <f>IF(Data!$E29=GT$1, "",             IF(ISERR(SEARCH(GT$1,Data!$A29)),"",          ";" &amp; VLOOKUP(GT$1,Data!$E:$F,2, FALSE) &amp; ";"   )             )</f>
        <v/>
      </c>
      <c r="GU29" t="str">
        <f>IF(Data!$E29=GU$1, "",             IF(ISERR(SEARCH(GU$1,Data!$A29)),"",          ";" &amp; VLOOKUP(GU$1,Data!$E:$F,2, FALSE) &amp; ";"   )             )</f>
        <v/>
      </c>
      <c r="GV29" t="str">
        <f>IF(Data!$E29=GV$1, "",             IF(ISERR(SEARCH(GV$1,Data!$A29)),"",          ";" &amp; VLOOKUP(GV$1,Data!$E:$F,2, FALSE) &amp; ";"   )             )</f>
        <v/>
      </c>
      <c r="GW29" t="str">
        <f>IF(Data!$E29=GW$1, "",             IF(ISERR(SEARCH(GW$1,Data!$A29)),"",          ";" &amp; VLOOKUP(GW$1,Data!$E:$F,2, FALSE) &amp; ";"   )             )</f>
        <v/>
      </c>
      <c r="GX29" t="str">
        <f>IF(Data!$E29=GX$1, "",             IF(ISERR(SEARCH(GX$1,Data!$A29)),"",          ";" &amp; VLOOKUP(GX$1,Data!$E:$F,2, FALSE) &amp; ";"   )             )</f>
        <v/>
      </c>
      <c r="GY29" t="str">
        <f>IF(Data!$E29=GY$1, "",             IF(ISERR(SEARCH(GY$1,Data!$A29)),"",          ";" &amp; VLOOKUP(GY$1,Data!$E:$F,2, FALSE) &amp; ";"   )             )</f>
        <v/>
      </c>
      <c r="GZ29" t="str">
        <f>IF(Data!$E29=GZ$1, "",             IF(ISERR(SEARCH(GZ$1,Data!$A29)),"",          ";" &amp; VLOOKUP(GZ$1,Data!$E:$F,2, FALSE) &amp; ";"   )             )</f>
        <v/>
      </c>
      <c r="HA29" t="str">
        <f>IF(Data!$E29=HA$1, "",             IF(ISERR(SEARCH(HA$1,Data!$A29)),"",          ";" &amp; VLOOKUP(HA$1,Data!$E:$F,2, FALSE) &amp; ";"   )             )</f>
        <v/>
      </c>
      <c r="HB29" t="str">
        <f>IF(Data!$E29=HB$1, "",             IF(ISERR(SEARCH(HB$1,Data!$A29)),"",          ";" &amp; VLOOKUP(HB$1,Data!$E:$F,2, FALSE) &amp; ";"   )             )</f>
        <v/>
      </c>
      <c r="HC29" t="str">
        <f>IF(Data!$E29=HC$1, "",             IF(ISERR(SEARCH(HC$1,Data!$A29)),"",          ";" &amp; VLOOKUP(HC$1,Data!$E:$F,2, FALSE) &amp; ";"   )             )</f>
        <v/>
      </c>
      <c r="HD29" t="str">
        <f>IF(Data!$E29=HD$1, "",             IF(ISERR(SEARCH(HD$1,Data!$A29)),"",          ";" &amp; VLOOKUP(HD$1,Data!$E:$F,2, FALSE) &amp; ";"   )             )</f>
        <v/>
      </c>
      <c r="HE29" t="str">
        <f>IF(Data!$E29=HE$1, "",             IF(ISERR(SEARCH(HE$1,Data!$A29)),"",          ";" &amp; VLOOKUP(HE$1,Data!$E:$F,2, FALSE) &amp; ";"   )             )</f>
        <v/>
      </c>
      <c r="HF29" t="str">
        <f>IF(Data!$E29=HF$1, "",             IF(ISERR(SEARCH(HF$1,Data!$A29)),"",          ";" &amp; VLOOKUP(HF$1,Data!$E:$F,2, FALSE) &amp; ";"   )             )</f>
        <v/>
      </c>
      <c r="HG29" t="str">
        <f>IF(Data!$E29=HG$1, "",             IF(ISERR(SEARCH(HG$1,Data!$A29)),"",          ";" &amp; VLOOKUP(HG$1,Data!$E:$F,2, FALSE) &amp; ";"   )             )</f>
        <v/>
      </c>
      <c r="HH29" t="str">
        <f>IF(Data!$E29=HH$1, "",             IF(ISERR(SEARCH(HH$1,Data!$A29)),"",          ";" &amp; VLOOKUP(HH$1,Data!$E:$F,2, FALSE) &amp; ";"   )             )</f>
        <v/>
      </c>
      <c r="HI29" t="str">
        <f>IF(Data!$E29=HI$1, "",             IF(ISERR(SEARCH(HI$1,Data!$A29)),"",          ";" &amp; VLOOKUP(HI$1,Data!$E:$F,2, FALSE) &amp; ";"   )             )</f>
        <v/>
      </c>
      <c r="HJ29" t="str">
        <f>IF(Data!$E29=HJ$1, "",             IF(ISERR(SEARCH(HJ$1,Data!$A29)),"",          ";" &amp; VLOOKUP(HJ$1,Data!$E:$F,2, FALSE) &amp; ";"   )             )</f>
        <v/>
      </c>
      <c r="HK29" t="str">
        <f>IF(Data!$E29=HK$1, "",             IF(ISERR(SEARCH(HK$1,Data!$A29)),"",          ";" &amp; VLOOKUP(HK$1,Data!$E:$F,2, FALSE) &amp; ";"   )             )</f>
        <v/>
      </c>
      <c r="HL29" t="str">
        <f>IF(Data!$E29=HL$1, "",             IF(ISERR(SEARCH(HL$1,Data!$A29)),"",          ";" &amp; VLOOKUP(HL$1,Data!$E:$F,2, FALSE) &amp; ";"   )             )</f>
        <v/>
      </c>
      <c r="HM29" t="str">
        <f>IF(Data!$E29=HM$1, "",             IF(ISERR(SEARCH(HM$1,Data!$A29)),"",          ";" &amp; VLOOKUP(HM$1,Data!$E:$F,2, FALSE) &amp; ";"   )             )</f>
        <v/>
      </c>
      <c r="HN29" t="str">
        <f>IF(Data!$E29=HN$1, "",             IF(ISERR(SEARCH(HN$1,Data!$A29)),"",          ";" &amp; VLOOKUP(HN$1,Data!$E:$F,2, FALSE) &amp; ";"   )             )</f>
        <v/>
      </c>
      <c r="HO29" t="str">
        <f>IF(Data!$E29=HO$1, "",             IF(ISERR(SEARCH(HO$1,Data!$A29)),"",          ";" &amp; VLOOKUP(HO$1,Data!$E:$F,2, FALSE) &amp; ";"   )             )</f>
        <v/>
      </c>
      <c r="HP29" t="str">
        <f>IF(Data!$E29=HP$1, "",             IF(ISERR(SEARCH(HP$1,Data!$A29)),"",          ";" &amp; VLOOKUP(HP$1,Data!$E:$F,2, FALSE) &amp; ";"   )             )</f>
        <v/>
      </c>
      <c r="HQ29" t="str">
        <f>IF(Data!$E29=HQ$1, "",             IF(ISERR(SEARCH(HQ$1,Data!$A29)),"",          ";" &amp; VLOOKUP(HQ$1,Data!$E:$F,2, FALSE) &amp; ";"   )             )</f>
        <v/>
      </c>
      <c r="HR29" t="str">
        <f>IF(Data!$E29=HR$1, "",             IF(ISERR(SEARCH(HR$1,Data!$A29)),"",          ";" &amp; VLOOKUP(HR$1,Data!$E:$F,2, FALSE) &amp; ";"   )             )</f>
        <v/>
      </c>
      <c r="HS29" t="str">
        <f>IF(Data!$E29=HS$1, "",             IF(ISERR(SEARCH(HS$1,Data!$A29)),"",          ";" &amp; VLOOKUP(HS$1,Data!$E:$F,2, FALSE) &amp; ";"   )             )</f>
        <v/>
      </c>
      <c r="HT29" t="str">
        <f>IF(Data!$E29=HT$1, "",             IF(ISERR(SEARCH(HT$1,Data!$A29)),"",          ";" &amp; VLOOKUP(HT$1,Data!$E:$F,2, FALSE) &amp; ";"   )             )</f>
        <v/>
      </c>
      <c r="HU29" t="str">
        <f>IF(Data!$E29=HU$1, "",             IF(ISERR(SEARCH(HU$1,Data!$A29)),"",          ";" &amp; VLOOKUP(HU$1,Data!$E:$F,2, FALSE) &amp; ";"   )             )</f>
        <v/>
      </c>
      <c r="HV29" t="str">
        <f>IF(Data!$E29=HV$1, "",             IF(ISERR(SEARCH(HV$1,Data!$A29)),"",          ";" &amp; VLOOKUP(HV$1,Data!$E:$F,2, FALSE) &amp; ";"   )             )</f>
        <v/>
      </c>
      <c r="HW29" t="str">
        <f>IF(Data!$E29=HW$1, "",             IF(ISERR(SEARCH(HW$1,Data!$A29)),"",          ";" &amp; VLOOKUP(HW$1,Data!$E:$F,2, FALSE) &amp; ";"   )             )</f>
        <v/>
      </c>
      <c r="HX29" t="str">
        <f>IF(Data!$E29=HX$1, "",             IF(ISERR(SEARCH(HX$1,Data!$A29)),"",          ";" &amp; VLOOKUP(HX$1,Data!$E:$F,2, FALSE) &amp; ";"   )             )</f>
        <v/>
      </c>
      <c r="HY29" t="str">
        <f>IF(Data!$E29=HY$1, "",             IF(ISERR(SEARCH(HY$1,Data!$A29)),"",          ";" &amp; VLOOKUP(HY$1,Data!$E:$F,2, FALSE) &amp; ";"   )             )</f>
        <v/>
      </c>
      <c r="HZ29" t="str">
        <f>IF(Data!$E29=HZ$1, "",             IF(ISERR(SEARCH(HZ$1,Data!$A29)),"",          ";" &amp; VLOOKUP(HZ$1,Data!$E:$F,2, FALSE) &amp; ";"   )             )</f>
        <v/>
      </c>
      <c r="IA29" t="str">
        <f>IF(Data!$E29=IA$1, "",             IF(ISERR(SEARCH(IA$1,Data!$A29)),"",          ";" &amp; VLOOKUP(IA$1,Data!$E:$F,2, FALSE) &amp; ";"   )             )</f>
        <v/>
      </c>
      <c r="IB29" t="str">
        <f>IF(Data!$E29=IB$1, "",             IF(ISERR(SEARCH(IB$1,Data!$A29)),"",          ";" &amp; VLOOKUP(IB$1,Data!$E:$F,2, FALSE) &amp; ";"   )             )</f>
        <v/>
      </c>
      <c r="IC29" t="str">
        <f>IF(Data!$E29=IC$1, "",             IF(ISERR(SEARCH(IC$1,Data!$A29)),"",          ";" &amp; VLOOKUP(IC$1,Data!$E:$F,2, FALSE) &amp; ";"   )             )</f>
        <v/>
      </c>
      <c r="ID29" t="str">
        <f>IF(Data!$E29=ID$1, "",             IF(ISERR(SEARCH(ID$1,Data!$A29)),"",          ";" &amp; VLOOKUP(ID$1,Data!$E:$F,2, FALSE) &amp; ";"   )             )</f>
        <v/>
      </c>
      <c r="IE29" t="str">
        <f>IF(Data!$E29=IE$1, "",             IF(ISERR(SEARCH(IE$1,Data!$A29)),"",          ";" &amp; VLOOKUP(IE$1,Data!$E:$F,2, FALSE) &amp; ";"   )             )</f>
        <v/>
      </c>
    </row>
    <row r="30" spans="1:239" x14ac:dyDescent="0.3">
      <c r="A30" t="str">
        <f>Tableau1[[#This Row],[name]]</f>
        <v>Joruus C'Baoth</v>
      </c>
      <c r="B30" s="15">
        <f>VLOOKUP(Tableau36[[#This Row],[Character]],Data!E:F,2,FALSE)</f>
        <v>29</v>
      </c>
      <c r="C30" t="str">
        <f>IF( Tableau36[[#This Row],[removed double semi-colon]]="", "", MID(Tableau36[[#This Row],[removed double semi-colon]],2,LEN(Tableau36[[#This Row],[removed double semi-colon]]) - 2) )</f>
        <v>81;203</v>
      </c>
      <c r="D30" t="str">
        <f>SUBSTITUTE(Tableau36[[#This Row],[Concatenation]],";;",";")</f>
        <v>;81;203;</v>
      </c>
      <c r="E30" t="str">
        <f>_xlfn.CONCAT(Tableau4[#This Row])</f>
        <v>;81;;203;</v>
      </c>
      <c r="I30" t="str">
        <f>IF(Data!$E30=I$1, "",             IF(ISERR(SEARCH(I$1,Data!$A30)),"",          ";" &amp; VLOOKUP(I$1,Data!$E:$F,2, FALSE) &amp; ";"   )             )</f>
        <v/>
      </c>
      <c r="J30" t="str">
        <f>IF(Data!$E30=J$1, "",             IF(ISERR(SEARCH(J$1,Data!$A30)),"",          ";" &amp; VLOOKUP(J$1,Data!$E:$F,2, FALSE) &amp; ";"   )             )</f>
        <v/>
      </c>
      <c r="K30" t="str">
        <f>IF(Data!$E30=K$1, "",             IF(ISERR(SEARCH(K$1,Data!$A30)),"",          ";" &amp; VLOOKUP(K$1,Data!$E:$F,2, FALSE) &amp; ";"   )             )</f>
        <v/>
      </c>
      <c r="L30" t="str">
        <f>IF(Data!$E30=L$1, "",             IF(ISERR(SEARCH(L$1,Data!$A30)),"",          ";" &amp; VLOOKUP(L$1,Data!$E:$F,2, FALSE) &amp; ";"   )             )</f>
        <v/>
      </c>
      <c r="M30" t="str">
        <f>IF(Data!$E30=M$1, "",             IF(ISERR(SEARCH(M$1,Data!$A30)),"",          ";" &amp; VLOOKUP(M$1,Data!$E:$F,2, FALSE) &amp; ";"   )             )</f>
        <v/>
      </c>
      <c r="N30" t="str">
        <f>IF(Data!$E30=N$1, "",             IF(ISERR(SEARCH(N$1,Data!$A30)),"",          ";" &amp; VLOOKUP(N$1,Data!$E:$F,2, FALSE) &amp; ";"   )             )</f>
        <v/>
      </c>
      <c r="O30" t="str">
        <f>IF(Data!$E30=O$1, "",             IF(ISERR(SEARCH(O$1,Data!$A30)),"",          ";" &amp; VLOOKUP(O$1,Data!$E:$F,2, FALSE) &amp; ";"   )             )</f>
        <v/>
      </c>
      <c r="P30" t="str">
        <f>IF(Data!$E30=P$1, "",             IF(ISERR(SEARCH(P$1,Data!$A30)),"",          ";" &amp; VLOOKUP(P$1,Data!$E:$F,2, FALSE) &amp; ";"   )             )</f>
        <v/>
      </c>
      <c r="Q30" t="str">
        <f>IF(Data!$E30=Q$1, "",             IF(ISERR(SEARCH(Q$1,Data!$A30)),"",          ";" &amp; VLOOKUP(Q$1,Data!$E:$F,2, FALSE) &amp; ";"   )             )</f>
        <v/>
      </c>
      <c r="R30" t="str">
        <f>IF(Data!$E30=R$1, "",             IF(ISERR(SEARCH(R$1,Data!$A30)),"",          ";" &amp; VLOOKUP(R$1,Data!$E:$F,2, FALSE) &amp; ";"   )             )</f>
        <v/>
      </c>
      <c r="S30" t="str">
        <f>IF(Data!$E30=S$1, "",             IF(ISERR(SEARCH(S$1,Data!$A30)),"",          ";" &amp; VLOOKUP(S$1,Data!$E:$F,2, FALSE) &amp; ";"   )             )</f>
        <v/>
      </c>
      <c r="T30" t="str">
        <f>IF(Data!$E30=T$1, "",             IF(ISERR(SEARCH(T$1,Data!$A30)),"",          ";" &amp; VLOOKUP(T$1,Data!$E:$F,2, FALSE) &amp; ";"   )             )</f>
        <v/>
      </c>
      <c r="U30" t="str">
        <f>IF(Data!$E30=U$1, "",             IF(ISERR(SEARCH(U$1,Data!$A30)),"",          ";" &amp; VLOOKUP(U$1,Data!$E:$F,2, FALSE) &amp; ";"   )             )</f>
        <v/>
      </c>
      <c r="V30" t="str">
        <f>IF(Data!$E30=V$1, "",             IF(ISERR(SEARCH(V$1,Data!$A30)),"",          ";" &amp; VLOOKUP(V$1,Data!$E:$F,2, FALSE) &amp; ";"   )             )</f>
        <v/>
      </c>
      <c r="W30" t="str">
        <f>IF(Data!$E30=W$1, "",             IF(ISERR(SEARCH(W$1,Data!$A30)),"",          ";" &amp; VLOOKUP(W$1,Data!$E:$F,2, FALSE) &amp; ";"   )             )</f>
        <v/>
      </c>
      <c r="X30" t="str">
        <f>IF(Data!$E30=X$1, "",             IF(ISERR(SEARCH(X$1,Data!$A30)),"",          ";" &amp; VLOOKUP(X$1,Data!$E:$F,2, FALSE) &amp; ";"   )             )</f>
        <v/>
      </c>
      <c r="Y30" t="str">
        <f>IF(Data!$E30=Y$1, "",             IF(ISERR(SEARCH(Y$1,Data!$A30)),"",          ";" &amp; VLOOKUP(Y$1,Data!$E:$F,2, FALSE) &amp; ";"   )             )</f>
        <v/>
      </c>
      <c r="Z30" t="str">
        <f>IF(Data!$E30=Z$1, "",             IF(ISERR(SEARCH(Z$1,Data!$A30)),"",          ";" &amp; VLOOKUP(Z$1,Data!$E:$F,2, FALSE) &amp; ";"   )             )</f>
        <v/>
      </c>
      <c r="AA30" t="str">
        <f>IF(Data!$E30=AA$1, "",             IF(ISERR(SEARCH(AA$1,Data!$A30)),"",          ";" &amp; VLOOKUP(AA$1,Data!$E:$F,2, FALSE) &amp; ";"   )             )</f>
        <v/>
      </c>
      <c r="AB30" t="str">
        <f>IF(Data!$E30=AB$1, "",             IF(ISERR(SEARCH(AB$1,Data!$A30)),"",          ";" &amp; VLOOKUP(AB$1,Data!$E:$F,2, FALSE) &amp; ";"   )             )</f>
        <v/>
      </c>
      <c r="AC30" t="str">
        <f>IF(Data!$E30=AC$1, "",             IF(ISERR(SEARCH(AC$1,Data!$A30)),"",          ";" &amp; VLOOKUP(AC$1,Data!$E:$F,2, FALSE) &amp; ";"   )             )</f>
        <v/>
      </c>
      <c r="AD30" t="str">
        <f>IF(Data!$E30=AD$1, "",             IF(ISERR(SEARCH(AD$1,Data!$A30)),"",          ";" &amp; VLOOKUP(AD$1,Data!$E:$F,2, FALSE) &amp; ";"   )             )</f>
        <v/>
      </c>
      <c r="AE30" t="str">
        <f>IF(Data!$E30=AE$1, "",             IF(ISERR(SEARCH(AE$1,Data!$A30)),"",          ";" &amp; VLOOKUP(AE$1,Data!$E:$F,2, FALSE) &amp; ";"   )             )</f>
        <v/>
      </c>
      <c r="AF30" t="str">
        <f>IF(Data!$E30=AF$1, "",             IF(ISERR(SEARCH(AF$1,Data!$A30)),"",          ";" &amp; VLOOKUP(AF$1,Data!$E:$F,2, FALSE) &amp; ";"   )             )</f>
        <v/>
      </c>
      <c r="AG30" t="str">
        <f>IF(Data!$E30=AG$1, "",             IF(ISERR(SEARCH(AG$1,Data!$A30)),"",          ";" &amp; VLOOKUP(AG$1,Data!$E:$F,2, FALSE) &amp; ";"   )             )</f>
        <v/>
      </c>
      <c r="AH30" t="str">
        <f>IF(Data!$E30=AH$1, "",             IF(ISERR(SEARCH(AH$1,Data!$A30)),"",          ";" &amp; VLOOKUP(AH$1,Data!$E:$F,2, FALSE) &amp; ";"   )             )</f>
        <v/>
      </c>
      <c r="AI30" t="str">
        <f>IF(Data!$E30=AI$1, "",             IF(ISERR(SEARCH(AI$1,Data!$A30)),"",          ";" &amp; VLOOKUP(AI$1,Data!$E:$F,2, FALSE) &amp; ";"   )             )</f>
        <v/>
      </c>
      <c r="AJ30" t="str">
        <f>IF(Data!$E30=AJ$1, "",             IF(ISERR(SEARCH(AJ$1,Data!$A30)),"",          ";" &amp; VLOOKUP(AJ$1,Data!$E:$F,2, FALSE) &amp; ";"   )             )</f>
        <v/>
      </c>
      <c r="AK30" t="str">
        <f>IF(Data!$E30=AK$1, "",             IF(ISERR(SEARCH(AK$1,Data!$A30)),"",          ";" &amp; VLOOKUP(AK$1,Data!$E:$F,2, FALSE) &amp; ";"   )             )</f>
        <v/>
      </c>
      <c r="AL30" t="str">
        <f>IF(Data!$E30=AL$1, "",             IF(ISERR(SEARCH(AL$1,Data!$A30)),"",          ";" &amp; VLOOKUP(AL$1,Data!$E:$F,2, FALSE) &amp; ";"   )             )</f>
        <v/>
      </c>
      <c r="AM30" t="str">
        <f>IF(Data!$E30=AM$1, "",             IF(ISERR(SEARCH(AM$1,Data!$A30)),"",          ";" &amp; VLOOKUP(AM$1,Data!$E:$F,2, FALSE) &amp; ";"   )             )</f>
        <v/>
      </c>
      <c r="AN30" t="str">
        <f>IF(Data!$E30=AN$1, "",             IF(ISERR(SEARCH(AN$1,Data!$A30)),"",          ";" &amp; VLOOKUP(AN$1,Data!$E:$F,2, FALSE) &amp; ";"   )             )</f>
        <v/>
      </c>
      <c r="AO30" t="str">
        <f>IF(Data!$E30=AO$1, "",             IF(ISERR(SEARCH(AO$1,Data!$A30)),"",          ";" &amp; VLOOKUP(AO$1,Data!$E:$F,2, FALSE) &amp; ";"   )             )</f>
        <v/>
      </c>
      <c r="AP30" t="str">
        <f>IF(Data!$E30=AP$1, "",             IF(ISERR(SEARCH(AP$1,Data!$A30)),"",          ";" &amp; VLOOKUP(AP$1,Data!$E:$F,2, FALSE) &amp; ";"   )             )</f>
        <v/>
      </c>
      <c r="AQ30" t="str">
        <f>IF(Data!$E30=AQ$1, "",             IF(ISERR(SEARCH(AQ$1,Data!$A30)),"",          ";" &amp; VLOOKUP(AQ$1,Data!$E:$F,2, FALSE) &amp; ";"   )             )</f>
        <v/>
      </c>
      <c r="AR30" t="str">
        <f>IF(Data!$E30=AR$1, "",             IF(ISERR(SEARCH(AR$1,Data!$A30)),"",          ";" &amp; VLOOKUP(AR$1,Data!$E:$F,2, FALSE) &amp; ";"   )             )</f>
        <v/>
      </c>
      <c r="AS30" t="str">
        <f>IF(Data!$E30=AS$1, "",             IF(ISERR(SEARCH(AS$1,Data!$A30)),"",          ";" &amp; VLOOKUP(AS$1,Data!$E:$F,2, FALSE) &amp; ";"   )             )</f>
        <v/>
      </c>
      <c r="AT30" t="str">
        <f>IF(Data!$E30=AT$1, "",             IF(ISERR(SEARCH(AT$1,Data!$A30)),"",          ";" &amp; VLOOKUP(AT$1,Data!$E:$F,2, FALSE) &amp; ";"   )             )</f>
        <v/>
      </c>
      <c r="AU30" t="str">
        <f>IF(Data!$E30=AU$1, "",             IF(ISERR(SEARCH(AU$1,Data!$A30)),"",          ";" &amp; VLOOKUP(AU$1,Data!$E:$F,2, FALSE) &amp; ";"   )             )</f>
        <v/>
      </c>
      <c r="AV30" t="str">
        <f>IF(Data!$E30=AV$1, "",             IF(ISERR(SEARCH(AV$1,Data!$A30)),"",          ";" &amp; VLOOKUP(AV$1,Data!$E:$F,2, FALSE) &amp; ";"   )             )</f>
        <v/>
      </c>
      <c r="AW30" t="str">
        <f>IF(Data!$E30=AW$1, "",             IF(ISERR(SEARCH(AW$1,Data!$A30)),"",          ";" &amp; VLOOKUP(AW$1,Data!$E:$F,2, FALSE) &amp; ";"   )             )</f>
        <v/>
      </c>
      <c r="AX30" t="str">
        <f>IF(Data!$E30=AX$1, "",             IF(ISERR(SEARCH(AX$1,Data!$A30)),"",          ";" &amp; VLOOKUP(AX$1,Data!$E:$F,2, FALSE) &amp; ";"   )             )</f>
        <v/>
      </c>
      <c r="AY30" t="str">
        <f>IF(Data!$E30=AY$1, "",             IF(ISERR(SEARCH(AY$1,Data!$A30)),"",          ";" &amp; VLOOKUP(AY$1,Data!$E:$F,2, FALSE) &amp; ";"   )             )</f>
        <v/>
      </c>
      <c r="AZ30" t="str">
        <f>IF(Data!$E30=AZ$1, "",             IF(ISERR(SEARCH(AZ$1,Data!$A30)),"",          ";" &amp; VLOOKUP(AZ$1,Data!$E:$F,2, FALSE) &amp; ";"   )             )</f>
        <v/>
      </c>
      <c r="BA30" t="str">
        <f>IF(Data!$E30=BA$1, "",             IF(ISERR(SEARCH(BA$1,Data!$A30)),"",          ";" &amp; VLOOKUP(BA$1,Data!$E:$F,2, FALSE) &amp; ";"   )             )</f>
        <v/>
      </c>
      <c r="BB30" t="str">
        <f>IF(Data!$E30=BB$1, "",             IF(ISERR(SEARCH(BB$1,Data!$A30)),"",          ";" &amp; VLOOKUP(BB$1,Data!$E:$F,2, FALSE) &amp; ";"   )             )</f>
        <v/>
      </c>
      <c r="BC30" t="str">
        <f>IF(Data!$E30=BC$1, "",             IF(ISERR(SEARCH(BC$1,Data!$A30)),"",          ";" &amp; VLOOKUP(BC$1,Data!$E:$F,2, FALSE) &amp; ";"   )             )</f>
        <v/>
      </c>
      <c r="BD30" t="str">
        <f>IF(Data!$E30=BD$1, "",             IF(ISERR(SEARCH(BD$1,Data!$A30)),"",          ";" &amp; VLOOKUP(BD$1,Data!$E:$F,2, FALSE) &amp; ";"   )             )</f>
        <v/>
      </c>
      <c r="BE30" t="str">
        <f>IF(Data!$E30=BE$1, "",             IF(ISERR(SEARCH(BE$1,Data!$A30)),"",          ";" &amp; VLOOKUP(BE$1,Data!$E:$F,2, FALSE) &amp; ";"   )             )</f>
        <v/>
      </c>
      <c r="BF30" t="str">
        <f>IF(Data!$E30=BF$1, "",             IF(ISERR(SEARCH(BF$1,Data!$A30)),"",          ";" &amp; VLOOKUP(BF$1,Data!$E:$F,2, FALSE) &amp; ";"   )             )</f>
        <v/>
      </c>
      <c r="BG30" t="str">
        <f>IF(Data!$E30=BG$1, "",             IF(ISERR(SEARCH(BG$1,Data!$A30)),"",          ";" &amp; VLOOKUP(BG$1,Data!$E:$F,2, FALSE) &amp; ";"   )             )</f>
        <v/>
      </c>
      <c r="BH30" t="str">
        <f>IF(Data!$E30=BH$1, "",             IF(ISERR(SEARCH(BH$1,Data!$A30)),"",          ";" &amp; VLOOKUP(BH$1,Data!$E:$F,2, FALSE) &amp; ";"   )             )</f>
        <v/>
      </c>
      <c r="BI30" t="str">
        <f>IF(Data!$E30=BI$1, "",             IF(ISERR(SEARCH(BI$1,Data!$A30)),"",          ";" &amp; VLOOKUP(BI$1,Data!$E:$F,2, FALSE) &amp; ";"   )             )</f>
        <v/>
      </c>
      <c r="BJ30" t="str">
        <f>IF(Data!$E30=BJ$1, "",             IF(ISERR(SEARCH(BJ$1,Data!$A30)),"",          ";" &amp; VLOOKUP(BJ$1,Data!$E:$F,2, FALSE) &amp; ";"   )             )</f>
        <v/>
      </c>
      <c r="BK30" t="str">
        <f>IF(Data!$E30=BK$1, "",             IF(ISERR(SEARCH(BK$1,Data!$A30)),"",          ";" &amp; VLOOKUP(BK$1,Data!$E:$F,2, FALSE) &amp; ";"   )             )</f>
        <v/>
      </c>
      <c r="BL30" t="str">
        <f>IF(Data!$E30=BL$1, "",             IF(ISERR(SEARCH(BL$1,Data!$A30)),"",          ";" &amp; VLOOKUP(BL$1,Data!$E:$F,2, FALSE) &amp; ";"   )             )</f>
        <v/>
      </c>
      <c r="BM30" t="str">
        <f>IF(Data!$E30=BM$1, "",             IF(ISERR(SEARCH(BM$1,Data!$A30)),"",          ";" &amp; VLOOKUP(BM$1,Data!$E:$F,2, FALSE) &amp; ";"   )             )</f>
        <v/>
      </c>
      <c r="BN30" t="str">
        <f>IF(Data!$E30=BN$1, "",             IF(ISERR(SEARCH(BN$1,Data!$A30)),"",          ";" &amp; VLOOKUP(BN$1,Data!$E:$F,2, FALSE) &amp; ";"   )             )</f>
        <v/>
      </c>
      <c r="BO30" t="str">
        <f>IF(Data!$E30=BO$1, "",             IF(ISERR(SEARCH(BO$1,Data!$A30)),"",          ";" &amp; VLOOKUP(BO$1,Data!$E:$F,2, FALSE) &amp; ";"   )             )</f>
        <v/>
      </c>
      <c r="BP30" t="str">
        <f>IF(Data!$E30=BP$1, "",             IF(ISERR(SEARCH(BP$1,Data!$A30)),"",          ";" &amp; VLOOKUP(BP$1,Data!$E:$F,2, FALSE) &amp; ";"   )             )</f>
        <v/>
      </c>
      <c r="BQ30" t="str">
        <f>IF(Data!$E30=BQ$1, "",             IF(ISERR(SEARCH(BQ$1,Data!$A30)),"",          ";" &amp; VLOOKUP(BQ$1,Data!$E:$F,2, FALSE) &amp; ";"   )             )</f>
        <v/>
      </c>
      <c r="BR30" t="str">
        <f>IF(Data!$E30=BR$1, "",             IF(ISERR(SEARCH(BR$1,Data!$A30)),"",          ";" &amp; VLOOKUP(BR$1,Data!$E:$F,2, FALSE) &amp; ";"   )             )</f>
        <v/>
      </c>
      <c r="BS30" t="str">
        <f>IF(Data!$E30=BS$1, "",             IF(ISERR(SEARCH(BS$1,Data!$A30)),"",          ";" &amp; VLOOKUP(BS$1,Data!$E:$F,2, FALSE) &amp; ";"   )             )</f>
        <v/>
      </c>
      <c r="BT30" t="str">
        <f>IF(Data!$E30=BT$1, "",             IF(ISERR(SEARCH(BT$1,Data!$A30)),"",          ";" &amp; VLOOKUP(BT$1,Data!$E:$F,2, FALSE) &amp; ";"   )             )</f>
        <v/>
      </c>
      <c r="BU30" t="str">
        <f>IF(Data!$E30=BU$1, "",             IF(ISERR(SEARCH(BU$1,Data!$A30)),"",          ";" &amp; VLOOKUP(BU$1,Data!$E:$F,2, FALSE) &amp; ";"   )             )</f>
        <v/>
      </c>
      <c r="BV30" t="str">
        <f>IF(Data!$E30=BV$1, "",             IF(ISERR(SEARCH(BV$1,Data!$A30)),"",          ";" &amp; VLOOKUP(BV$1,Data!$E:$F,2, FALSE) &amp; ";"   )             )</f>
        <v/>
      </c>
      <c r="BW30" t="str">
        <f>IF(Data!$E30=BW$1, "",             IF(ISERR(SEARCH(BW$1,Data!$A30)),"",          ";" &amp; VLOOKUP(BW$1,Data!$E:$F,2, FALSE) &amp; ";"   )             )</f>
        <v/>
      </c>
      <c r="BX30" t="str">
        <f>IF(Data!$E30=BX$1, "",             IF(ISERR(SEARCH(BX$1,Data!$A30)),"",          ";" &amp; VLOOKUP(BX$1,Data!$E:$F,2, FALSE) &amp; ";"   )             )</f>
        <v/>
      </c>
      <c r="BY30" t="str">
        <f>IF(Data!$E30=BY$1, "",             IF(ISERR(SEARCH(BY$1,Data!$A30)),"",          ";" &amp; VLOOKUP(BY$1,Data!$E:$F,2, FALSE) &amp; ";"   )             )</f>
        <v/>
      </c>
      <c r="BZ30" t="str">
        <f>IF(Data!$E30=BZ$1, "",             IF(ISERR(SEARCH(BZ$1,Data!$A30)),"",          ";" &amp; VLOOKUP(BZ$1,Data!$E:$F,2, FALSE) &amp; ";"   )             )</f>
        <v/>
      </c>
      <c r="CA30" t="str">
        <f>IF(Data!$E30=CA$1, "",             IF(ISERR(SEARCH(CA$1,Data!$A30)),"",          ";" &amp; VLOOKUP(CA$1,Data!$E:$F,2, FALSE) &amp; ";"   )             )</f>
        <v/>
      </c>
      <c r="CB30" t="str">
        <f>IF(Data!$E30=CB$1, "",             IF(ISERR(SEARCH(CB$1,Data!$A30)),"",          ";" &amp; VLOOKUP(CB$1,Data!$E:$F,2, FALSE) &amp; ";"   )             )</f>
        <v/>
      </c>
      <c r="CC30" t="str">
        <f>IF(Data!$E30=CC$1, "",             IF(ISERR(SEARCH(CC$1,Data!$A30)),"",          ";" &amp; VLOOKUP(CC$1,Data!$E:$F,2, FALSE) &amp; ";"   )             )</f>
        <v/>
      </c>
      <c r="CD30" t="str">
        <f>IF(Data!$E30=CD$1, "",             IF(ISERR(SEARCH(CD$1,Data!$A30)),"",          ";" &amp; VLOOKUP(CD$1,Data!$E:$F,2, FALSE) &amp; ";"   )             )</f>
        <v/>
      </c>
      <c r="CE30" t="str">
        <f>IF(Data!$E30=CE$1, "",             IF(ISERR(SEARCH(CE$1,Data!$A30)),"",          ";" &amp; VLOOKUP(CE$1,Data!$E:$F,2, FALSE) &amp; ";"   )             )</f>
        <v/>
      </c>
      <c r="CF30" t="str">
        <f>IF(Data!$E30=CF$1, "",             IF(ISERR(SEARCH(CF$1,Data!$A30)),"",          ";" &amp; VLOOKUP(CF$1,Data!$E:$F,2, FALSE) &amp; ";"   )             )</f>
        <v/>
      </c>
      <c r="CG30" t="str">
        <f>IF(Data!$E30=CG$1, "",             IF(ISERR(SEARCH(CG$1,Data!$A30)),"",          ";" &amp; VLOOKUP(CG$1,Data!$E:$F,2, FALSE) &amp; ";"   )             )</f>
        <v/>
      </c>
      <c r="CH30" t="str">
        <f>IF(Data!$E30=CH$1, "",             IF(ISERR(SEARCH(CH$1,Data!$A30)),"",          ";" &amp; VLOOKUP(CH$1,Data!$E:$F,2, FALSE) &amp; ";"   )             )</f>
        <v/>
      </c>
      <c r="CI30" t="str">
        <f>IF(Data!$E30=CI$1, "",             IF(ISERR(SEARCH(CI$1,Data!$A30)),"",          ";" &amp; VLOOKUP(CI$1,Data!$E:$F,2, FALSE) &amp; ";"   )             )</f>
        <v/>
      </c>
      <c r="CJ30" t="str">
        <f>IF(Data!$E30=CJ$1, "",             IF(ISERR(SEARCH(CJ$1,Data!$A30)),"",          ";" &amp; VLOOKUP(CJ$1,Data!$E:$F,2, FALSE) &amp; ";"   )             )</f>
        <v/>
      </c>
      <c r="CK30" t="str">
        <f>IF(Data!$E30=CK$1, "",             IF(ISERR(SEARCH(CK$1,Data!$A30)),"",          ";" &amp; VLOOKUP(CK$1,Data!$E:$F,2, FALSE) &amp; ";"   )             )</f>
        <v>;81;</v>
      </c>
      <c r="CL30" t="str">
        <f>IF(Data!$E30=CL$1, "",             IF(ISERR(SEARCH(CL$1,Data!$A30)),"",          ";" &amp; VLOOKUP(CL$1,Data!$E:$F,2, FALSE) &amp; ";"   )             )</f>
        <v/>
      </c>
      <c r="CM30" t="str">
        <f>IF(Data!$E30=CM$1, "",             IF(ISERR(SEARCH(CM$1,Data!$A30)),"",          ";" &amp; VLOOKUP(CM$1,Data!$E:$F,2, FALSE) &amp; ";"   )             )</f>
        <v/>
      </c>
      <c r="CN30" t="str">
        <f>IF(Data!$E30=CN$1, "",             IF(ISERR(SEARCH(CN$1,Data!$A30)),"",          ";" &amp; VLOOKUP(CN$1,Data!$E:$F,2, FALSE) &amp; ";"   )             )</f>
        <v/>
      </c>
      <c r="CO30" t="str">
        <f>IF(Data!$E30=CO$1, "",             IF(ISERR(SEARCH(CO$1,Data!$A30)),"",          ";" &amp; VLOOKUP(CO$1,Data!$E:$F,2, FALSE) &amp; ";"   )             )</f>
        <v/>
      </c>
      <c r="CP30" t="str">
        <f>IF(Data!$E30=CP$1, "",             IF(ISERR(SEARCH(CP$1,Data!$A30)),"",          ";" &amp; VLOOKUP(CP$1,Data!$E:$F,2, FALSE) &amp; ";"   )             )</f>
        <v/>
      </c>
      <c r="CQ30" t="str">
        <f>IF(Data!$E30=CQ$1, "",             IF(ISERR(SEARCH(CQ$1,Data!$A30)),"",          ";" &amp; VLOOKUP(CQ$1,Data!$E:$F,2, FALSE) &amp; ";"   )             )</f>
        <v/>
      </c>
      <c r="CR30" t="str">
        <f>IF(Data!$E30=CR$1, "",             IF(ISERR(SEARCH(CR$1,Data!$A30)),"",          ";" &amp; VLOOKUP(CR$1,Data!$E:$F,2, FALSE) &amp; ";"   )             )</f>
        <v/>
      </c>
      <c r="CS30" t="str">
        <f>IF(Data!$E30=CS$1, "",             IF(ISERR(SEARCH(CS$1,Data!$A30)),"",          ";" &amp; VLOOKUP(CS$1,Data!$E:$F,2, FALSE) &amp; ";"   )             )</f>
        <v/>
      </c>
      <c r="CT30" t="str">
        <f>IF(Data!$E30=CT$1, "",             IF(ISERR(SEARCH(CT$1,Data!$A30)),"",          ";" &amp; VLOOKUP(CT$1,Data!$E:$F,2, FALSE) &amp; ";"   )             )</f>
        <v/>
      </c>
      <c r="CU30" t="str">
        <f>IF(Data!$E30=CU$1, "",             IF(ISERR(SEARCH(CU$1,Data!$A30)),"",          ";" &amp; VLOOKUP(CU$1,Data!$E:$F,2, FALSE) &amp; ";"   )             )</f>
        <v/>
      </c>
      <c r="CV30" t="str">
        <f>IF(Data!$E30=CV$1, "",             IF(ISERR(SEARCH(CV$1,Data!$A30)),"",          ";" &amp; VLOOKUP(CV$1,Data!$E:$F,2, FALSE) &amp; ";"   )             )</f>
        <v/>
      </c>
      <c r="CW30" t="str">
        <f>IF(Data!$E30=CW$1, "",             IF(ISERR(SEARCH(CW$1,Data!$A30)),"",          ";" &amp; VLOOKUP(CW$1,Data!$E:$F,2, FALSE) &amp; ";"   )             )</f>
        <v/>
      </c>
      <c r="CX30" t="str">
        <f>IF(Data!$E30=CX$1, "",             IF(ISERR(SEARCH(CX$1,Data!$A30)),"",          ";" &amp; VLOOKUP(CX$1,Data!$E:$F,2, FALSE) &amp; ";"   )             )</f>
        <v/>
      </c>
      <c r="CY30" t="str">
        <f>IF(Data!$E30=CY$1, "",             IF(ISERR(SEARCH(CY$1,Data!$A30)),"",          ";" &amp; VLOOKUP(CY$1,Data!$E:$F,2, FALSE) &amp; ";"   )             )</f>
        <v/>
      </c>
      <c r="CZ30" t="str">
        <f>IF(Data!$E30=CZ$1, "",             IF(ISERR(SEARCH(CZ$1,Data!$A30)),"",          ";" &amp; VLOOKUP(CZ$1,Data!$E:$F,2, FALSE) &amp; ";"   )             )</f>
        <v/>
      </c>
      <c r="DA30" t="str">
        <f>IF(Data!$E30=DA$1, "",             IF(ISERR(SEARCH(DA$1,Data!$A30)),"",          ";" &amp; VLOOKUP(DA$1,Data!$E:$F,2, FALSE) &amp; ";"   )             )</f>
        <v/>
      </c>
      <c r="DB30" t="str">
        <f>IF(Data!$E30=DB$1, "",             IF(ISERR(SEARCH(DB$1,Data!$A30)),"",          ";" &amp; VLOOKUP(DB$1,Data!$E:$F,2, FALSE) &amp; ";"   )             )</f>
        <v/>
      </c>
      <c r="DC30" t="str">
        <f>IF(Data!$E30=DC$1, "",             IF(ISERR(SEARCH(DC$1,Data!$A30)),"",          ";" &amp; VLOOKUP(DC$1,Data!$E:$F,2, FALSE) &amp; ";"   )             )</f>
        <v/>
      </c>
      <c r="DD30" t="str">
        <f>IF(Data!$E30=DD$1, "",             IF(ISERR(SEARCH(DD$1,Data!$A30)),"",          ";" &amp; VLOOKUP(DD$1,Data!$E:$F,2, FALSE) &amp; ";"   )             )</f>
        <v/>
      </c>
      <c r="DE30" t="str">
        <f>IF(Data!$E30=DE$1, "",             IF(ISERR(SEARCH(DE$1,Data!$A30)),"",          ";" &amp; VLOOKUP(DE$1,Data!$E:$F,2, FALSE) &amp; ";"   )             )</f>
        <v/>
      </c>
      <c r="DF30" t="str">
        <f>IF(Data!$E30=DF$1, "",             IF(ISERR(SEARCH(DF$1,Data!$A30)),"",          ";" &amp; VLOOKUP(DF$1,Data!$E:$F,2, FALSE) &amp; ";"   )             )</f>
        <v/>
      </c>
      <c r="DG30" t="str">
        <f>IF(Data!$E30=DG$1, "",             IF(ISERR(SEARCH(DG$1,Data!$A30)),"",          ";" &amp; VLOOKUP(DG$1,Data!$E:$F,2, FALSE) &amp; ";"   )             )</f>
        <v/>
      </c>
      <c r="DH30" t="str">
        <f>IF(Data!$E30=DH$1, "",             IF(ISERR(SEARCH(DH$1,Data!$A30)),"",          ";" &amp; VLOOKUP(DH$1,Data!$E:$F,2, FALSE) &amp; ";"   )             )</f>
        <v/>
      </c>
      <c r="DI30" t="str">
        <f>IF(Data!$E30=DI$1, "",             IF(ISERR(SEARCH(DI$1,Data!$A30)),"",          ";" &amp; VLOOKUP(DI$1,Data!$E:$F,2, FALSE) &amp; ";"   )             )</f>
        <v/>
      </c>
      <c r="DJ30" t="str">
        <f>IF(Data!$E30=DJ$1, "",             IF(ISERR(SEARCH(DJ$1,Data!$A30)),"",          ";" &amp; VLOOKUP(DJ$1,Data!$E:$F,2, FALSE) &amp; ";"   )             )</f>
        <v/>
      </c>
      <c r="DK30" t="str">
        <f>IF(Data!$E30=DK$1, "",             IF(ISERR(SEARCH(DK$1,Data!$A30)),"",          ";" &amp; VLOOKUP(DK$1,Data!$E:$F,2, FALSE) &amp; ";"   )             )</f>
        <v/>
      </c>
      <c r="DL30" t="str">
        <f>IF(Data!$E30=DL$1, "",             IF(ISERR(SEARCH(DL$1,Data!$A30)),"",          ";" &amp; VLOOKUP(DL$1,Data!$E:$F,2, FALSE) &amp; ";"   )             )</f>
        <v/>
      </c>
      <c r="DM30" t="str">
        <f>IF(Data!$E30=DM$1, "",             IF(ISERR(SEARCH(DM$1,Data!$A30)),"",          ";" &amp; VLOOKUP(DM$1,Data!$E:$F,2, FALSE) &amp; ";"   )             )</f>
        <v/>
      </c>
      <c r="DN30" t="str">
        <f>IF(Data!$E30=DN$1, "",             IF(ISERR(SEARCH(DN$1,Data!$A30)),"",          ";" &amp; VLOOKUP(DN$1,Data!$E:$F,2, FALSE) &amp; ";"   )             )</f>
        <v/>
      </c>
      <c r="DO30" t="str">
        <f>IF(Data!$E30=DO$1, "",             IF(ISERR(SEARCH(DO$1,Data!$A30)),"",          ";" &amp; VLOOKUP(DO$1,Data!$E:$F,2, FALSE) &amp; ";"   )             )</f>
        <v/>
      </c>
      <c r="DP30" t="str">
        <f>IF(Data!$E30=DP$1, "",             IF(ISERR(SEARCH(DP$1,Data!$A30)),"",          ";" &amp; VLOOKUP(DP$1,Data!$E:$F,2, FALSE) &amp; ";"   )             )</f>
        <v/>
      </c>
      <c r="DQ30" t="str">
        <f>IF(Data!$E30=DQ$1, "",             IF(ISERR(SEARCH(DQ$1,Data!$A30)),"",          ";" &amp; VLOOKUP(DQ$1,Data!$E:$F,2, FALSE) &amp; ";"   )             )</f>
        <v/>
      </c>
      <c r="DR30" t="str">
        <f>IF(Data!$E30=DR$1, "",             IF(ISERR(SEARCH(DR$1,Data!$A30)),"",          ";" &amp; VLOOKUP(DR$1,Data!$E:$F,2, FALSE) &amp; ";"   )             )</f>
        <v/>
      </c>
      <c r="DS30" t="str">
        <f>IF(Data!$E30=DS$1, "",             IF(ISERR(SEARCH(DS$1,Data!$A30)),"",          ";" &amp; VLOOKUP(DS$1,Data!$E:$F,2, FALSE) &amp; ";"   )             )</f>
        <v/>
      </c>
      <c r="DT30" t="str">
        <f>IF(Data!$E30=DT$1, "",             IF(ISERR(SEARCH(DT$1,Data!$A30)),"",          ";" &amp; VLOOKUP(DT$1,Data!$E:$F,2, FALSE) &amp; ";"   )             )</f>
        <v/>
      </c>
      <c r="DU30" t="str">
        <f>IF(Data!$E30=DU$1, "",             IF(ISERR(SEARCH(DU$1,Data!$A30)),"",          ";" &amp; VLOOKUP(DU$1,Data!$E:$F,2, FALSE) &amp; ";"   )             )</f>
        <v/>
      </c>
      <c r="DV30" t="str">
        <f>IF(Data!$E30=DV$1, "",             IF(ISERR(SEARCH(DV$1,Data!$A30)),"",          ";" &amp; VLOOKUP(DV$1,Data!$E:$F,2, FALSE) &amp; ";"   )             )</f>
        <v/>
      </c>
      <c r="DW30" t="str">
        <f>IF(Data!$E30=DW$1, "",             IF(ISERR(SEARCH(DW$1,Data!$A30)),"",          ";" &amp; VLOOKUP(DW$1,Data!$E:$F,2, FALSE) &amp; ";"   )             )</f>
        <v/>
      </c>
      <c r="DX30" t="str">
        <f>IF(Data!$E30=DX$1, "",             IF(ISERR(SEARCH(DX$1,Data!$A30)),"",          ";" &amp; VLOOKUP(DX$1,Data!$E:$F,2, FALSE) &amp; ";"   )             )</f>
        <v/>
      </c>
      <c r="DY30" t="str">
        <f>IF(Data!$E30=DY$1, "",             IF(ISERR(SEARCH(DY$1,Data!$A30)),"",          ";" &amp; VLOOKUP(DY$1,Data!$E:$F,2, FALSE) &amp; ";"   )             )</f>
        <v/>
      </c>
      <c r="DZ30" t="str">
        <f>IF(Data!$E30=DZ$1, "",             IF(ISERR(SEARCH(DZ$1,Data!$A30)),"",          ";" &amp; VLOOKUP(DZ$1,Data!$E:$F,2, FALSE) &amp; ";"   )             )</f>
        <v/>
      </c>
      <c r="EA30" t="str">
        <f>IF(Data!$E30=EA$1, "",             IF(ISERR(SEARCH(EA$1,Data!$A30)),"",          ";" &amp; VLOOKUP(EA$1,Data!$E:$F,2, FALSE) &amp; ";"   )             )</f>
        <v/>
      </c>
      <c r="EB30" t="str">
        <f>IF(Data!$E30=EB$1, "",             IF(ISERR(SEARCH(EB$1,Data!$A30)),"",          ";" &amp; VLOOKUP(EB$1,Data!$E:$F,2, FALSE) &amp; ";"   )             )</f>
        <v/>
      </c>
      <c r="EC30" t="str">
        <f>IF(Data!$E30=EC$1, "",             IF(ISERR(SEARCH(EC$1,Data!$A30)),"",          ";" &amp; VLOOKUP(EC$1,Data!$E:$F,2, FALSE) &amp; ";"   )             )</f>
        <v/>
      </c>
      <c r="ED30" t="str">
        <f>IF(Data!$E30=ED$1, "",             IF(ISERR(SEARCH(ED$1,Data!$A30)),"",          ";" &amp; VLOOKUP(ED$1,Data!$E:$F,2, FALSE) &amp; ";"   )             )</f>
        <v/>
      </c>
      <c r="EE30" t="str">
        <f>IF(Data!$E30=EE$1, "",             IF(ISERR(SEARCH(EE$1,Data!$A30)),"",          ";" &amp; VLOOKUP(EE$1,Data!$E:$F,2, FALSE) &amp; ";"   )             )</f>
        <v/>
      </c>
      <c r="EF30" t="str">
        <f>IF(Data!$E30=EF$1, "",             IF(ISERR(SEARCH(EF$1,Data!$A30)),"",          ";" &amp; VLOOKUP(EF$1,Data!$E:$F,2, FALSE) &amp; ";"   )             )</f>
        <v/>
      </c>
      <c r="EG30" t="str">
        <f>IF(Data!$E30=EG$1, "",             IF(ISERR(SEARCH(EG$1,Data!$A30)),"",          ";" &amp; VLOOKUP(EG$1,Data!$E:$F,2, FALSE) &amp; ";"   )             )</f>
        <v/>
      </c>
      <c r="EH30" t="str">
        <f>IF(Data!$E30=EH$1, "",             IF(ISERR(SEARCH(EH$1,Data!$A30)),"",          ";" &amp; VLOOKUP(EH$1,Data!$E:$F,2, FALSE) &amp; ";"   )             )</f>
        <v/>
      </c>
      <c r="EI30" t="str">
        <f>IF(Data!$E30=EI$1, "",             IF(ISERR(SEARCH(EI$1,Data!$A30)),"",          ";" &amp; VLOOKUP(EI$1,Data!$E:$F,2, FALSE) &amp; ";"   )             )</f>
        <v/>
      </c>
      <c r="EJ30" t="str">
        <f>IF(Data!$E30=EJ$1, "",             IF(ISERR(SEARCH(EJ$1,Data!$A30)),"",          ";" &amp; VLOOKUP(EJ$1,Data!$E:$F,2, FALSE) &amp; ";"   )             )</f>
        <v/>
      </c>
      <c r="EK30" t="str">
        <f>IF(Data!$E30=EK$1, "",             IF(ISERR(SEARCH(EK$1,Data!$A30)),"",          ";" &amp; VLOOKUP(EK$1,Data!$E:$F,2, FALSE) &amp; ";"   )             )</f>
        <v/>
      </c>
      <c r="EL30" t="str">
        <f>IF(Data!$E30=EL$1, "",             IF(ISERR(SEARCH(EL$1,Data!$A30)),"",          ";" &amp; VLOOKUP(EL$1,Data!$E:$F,2, FALSE) &amp; ";"   )             )</f>
        <v/>
      </c>
      <c r="EM30" t="str">
        <f>IF(Data!$E30=EM$1, "",             IF(ISERR(SEARCH(EM$1,Data!$A30)),"",          ";" &amp; VLOOKUP(EM$1,Data!$E:$F,2, FALSE) &amp; ";"   )             )</f>
        <v/>
      </c>
      <c r="EN30" t="str">
        <f>IF(Data!$E30=EN$1, "",             IF(ISERR(SEARCH(EN$1,Data!$A30)),"",          ";" &amp; VLOOKUP(EN$1,Data!$E:$F,2, FALSE) &amp; ";"   )             )</f>
        <v/>
      </c>
      <c r="EO30" t="str">
        <f>IF(Data!$E30=EO$1, "",             IF(ISERR(SEARCH(EO$1,Data!$A30)),"",          ";" &amp; VLOOKUP(EO$1,Data!$E:$F,2, FALSE) &amp; ";"   )             )</f>
        <v/>
      </c>
      <c r="EP30" t="str">
        <f>IF(Data!$E30=EP$1, "",             IF(ISERR(SEARCH(EP$1,Data!$A30)),"",          ";" &amp; VLOOKUP(EP$1,Data!$E:$F,2, FALSE) &amp; ";"   )             )</f>
        <v/>
      </c>
      <c r="EQ30" t="str">
        <f>IF(Data!$E30=EQ$1, "",             IF(ISERR(SEARCH(EQ$1,Data!$A30)),"",          ";" &amp; VLOOKUP(EQ$1,Data!$E:$F,2, FALSE) &amp; ";"   )             )</f>
        <v/>
      </c>
      <c r="ER30" t="str">
        <f>IF(Data!$E30=ER$1, "",             IF(ISERR(SEARCH(ER$1,Data!$A30)),"",          ";" &amp; VLOOKUP(ER$1,Data!$E:$F,2, FALSE) &amp; ";"   )             )</f>
        <v/>
      </c>
      <c r="ES30" t="str">
        <f>IF(Data!$E30=ES$1, "",             IF(ISERR(SEARCH(ES$1,Data!$A30)),"",          ";" &amp; VLOOKUP(ES$1,Data!$E:$F,2, FALSE) &amp; ";"   )             )</f>
        <v/>
      </c>
      <c r="ET30" t="str">
        <f>IF(Data!$E30=ET$1, "",             IF(ISERR(SEARCH(ET$1,Data!$A30)),"",          ";" &amp; VLOOKUP(ET$1,Data!$E:$F,2, FALSE) &amp; ";"   )             )</f>
        <v/>
      </c>
      <c r="EU30" t="str">
        <f>IF(Data!$E30=EU$1, "",             IF(ISERR(SEARCH(EU$1,Data!$A30)),"",          ";" &amp; VLOOKUP(EU$1,Data!$E:$F,2, FALSE) &amp; ";"   )             )</f>
        <v/>
      </c>
      <c r="EV30" t="str">
        <f>IF(Data!$E30=EV$1, "",             IF(ISERR(SEARCH(EV$1,Data!$A30)),"",          ";" &amp; VLOOKUP(EV$1,Data!$E:$F,2, FALSE) &amp; ";"   )             )</f>
        <v/>
      </c>
      <c r="EW30" t="str">
        <f>IF(Data!$E30=EW$1, "",             IF(ISERR(SEARCH(EW$1,Data!$A30)),"",          ";" &amp; VLOOKUP(EW$1,Data!$E:$F,2, FALSE) &amp; ";"   )             )</f>
        <v/>
      </c>
      <c r="EX30" t="str">
        <f>IF(Data!$E30=EX$1, "",             IF(ISERR(SEARCH(EX$1,Data!$A30)),"",          ";" &amp; VLOOKUP(EX$1,Data!$E:$F,2, FALSE) &amp; ";"   )             )</f>
        <v/>
      </c>
      <c r="EY30" t="str">
        <f>IF(Data!$E30=EY$1, "",             IF(ISERR(SEARCH(EY$1,Data!$A30)),"",          ";" &amp; VLOOKUP(EY$1,Data!$E:$F,2, FALSE) &amp; ";"   )             )</f>
        <v/>
      </c>
      <c r="EZ30" t="str">
        <f>IF(Data!$E30=EZ$1, "",             IF(ISERR(SEARCH(EZ$1,Data!$A30)),"",          ";" &amp; VLOOKUP(EZ$1,Data!$E:$F,2, FALSE) &amp; ";"   )             )</f>
        <v/>
      </c>
      <c r="FA30" t="str">
        <f>IF(Data!$E30=FA$1, "",             IF(ISERR(SEARCH(FA$1,Data!$A30)),"",          ";" &amp; VLOOKUP(FA$1,Data!$E:$F,2, FALSE) &amp; ";"   )             )</f>
        <v/>
      </c>
      <c r="FB30" t="str">
        <f>IF(Data!$E30=FB$1, "",             IF(ISERR(SEARCH(FB$1,Data!$A30)),"",          ";" &amp; VLOOKUP(FB$1,Data!$E:$F,2, FALSE) &amp; ";"   )             )</f>
        <v/>
      </c>
      <c r="FC30" t="str">
        <f>IF(Data!$E30=FC$1, "",             IF(ISERR(SEARCH(FC$1,Data!$A30)),"",          ";" &amp; VLOOKUP(FC$1,Data!$E:$F,2, FALSE) &amp; ";"   )             )</f>
        <v/>
      </c>
      <c r="FD30" t="str">
        <f>IF(Data!$E30=FD$1, "",             IF(ISERR(SEARCH(FD$1,Data!$A30)),"",          ";" &amp; VLOOKUP(FD$1,Data!$E:$F,2, FALSE) &amp; ";"   )             )</f>
        <v/>
      </c>
      <c r="FE30" t="str">
        <f>IF(Data!$E30=FE$1, "",             IF(ISERR(SEARCH(FE$1,Data!$A30)),"",          ";" &amp; VLOOKUP(FE$1,Data!$E:$F,2, FALSE) &amp; ";"   )             )</f>
        <v/>
      </c>
      <c r="FF30" t="str">
        <f>IF(Data!$E30=FF$1, "",             IF(ISERR(SEARCH(FF$1,Data!$A30)),"",          ";" &amp; VLOOKUP(FF$1,Data!$E:$F,2, FALSE) &amp; ";"   )             )</f>
        <v/>
      </c>
      <c r="FG30" t="str">
        <f>IF(Data!$E30=FG$1, "",             IF(ISERR(SEARCH(FG$1,Data!$A30)),"",          ";" &amp; VLOOKUP(FG$1,Data!$E:$F,2, FALSE) &amp; ";"   )             )</f>
        <v/>
      </c>
      <c r="FH30" t="str">
        <f>IF(Data!$E30=FH$1, "",             IF(ISERR(SEARCH(FH$1,Data!$A30)),"",          ";" &amp; VLOOKUP(FH$1,Data!$E:$F,2, FALSE) &amp; ";"   )             )</f>
        <v/>
      </c>
      <c r="FI30" t="str">
        <f>IF(Data!$E30=FI$1, "",             IF(ISERR(SEARCH(FI$1,Data!$A30)),"",          ";" &amp; VLOOKUP(FI$1,Data!$E:$F,2, FALSE) &amp; ";"   )             )</f>
        <v/>
      </c>
      <c r="FJ30" t="str">
        <f>IF(Data!$E30=FJ$1, "",             IF(ISERR(SEARCH(FJ$1,Data!$A30)),"",          ";" &amp; VLOOKUP(FJ$1,Data!$E:$F,2, FALSE) &amp; ";"   )             )</f>
        <v/>
      </c>
      <c r="FK30" t="str">
        <f>IF(Data!$E30=FK$1, "",             IF(ISERR(SEARCH(FK$1,Data!$A30)),"",          ";" &amp; VLOOKUP(FK$1,Data!$E:$F,2, FALSE) &amp; ";"   )             )</f>
        <v/>
      </c>
      <c r="FL30" t="str">
        <f>IF(Data!$E30=FL$1, "",             IF(ISERR(SEARCH(FL$1,Data!$A30)),"",          ";" &amp; VLOOKUP(FL$1,Data!$E:$F,2, FALSE) &amp; ";"   )             )</f>
        <v/>
      </c>
      <c r="FM30" t="str">
        <f>IF(Data!$E30=FM$1, "",             IF(ISERR(SEARCH(FM$1,Data!$A30)),"",          ";" &amp; VLOOKUP(FM$1,Data!$E:$F,2, FALSE) &amp; ";"   )             )</f>
        <v/>
      </c>
      <c r="FN30" t="str">
        <f>IF(Data!$E30=FN$1, "",             IF(ISERR(SEARCH(FN$1,Data!$A30)),"",          ";" &amp; VLOOKUP(FN$1,Data!$E:$F,2, FALSE) &amp; ";"   )             )</f>
        <v/>
      </c>
      <c r="FO30" t="str">
        <f>IF(Data!$E30=FO$1, "",             IF(ISERR(SEARCH(FO$1,Data!$A30)),"",          ";" &amp; VLOOKUP(FO$1,Data!$E:$F,2, FALSE) &amp; ";"   )             )</f>
        <v/>
      </c>
      <c r="FP30" t="str">
        <f>IF(Data!$E30=FP$1, "",             IF(ISERR(SEARCH(FP$1,Data!$A30)),"",          ";" &amp; VLOOKUP(FP$1,Data!$E:$F,2, FALSE) &amp; ";"   )             )</f>
        <v/>
      </c>
      <c r="FQ30" t="str">
        <f>IF(Data!$E30=FQ$1, "",             IF(ISERR(SEARCH(FQ$1,Data!$A30)),"",          ";" &amp; VLOOKUP(FQ$1,Data!$E:$F,2, FALSE) &amp; ";"   )             )</f>
        <v/>
      </c>
      <c r="FR30" t="str">
        <f>IF(Data!$E30=FR$1, "",             IF(ISERR(SEARCH(FR$1,Data!$A30)),"",          ";" &amp; VLOOKUP(FR$1,Data!$E:$F,2, FALSE) &amp; ";"   )             )</f>
        <v/>
      </c>
      <c r="FS30" t="str">
        <f>IF(Data!$E30=FS$1, "",             IF(ISERR(SEARCH(FS$1,Data!$A30)),"",          ";" &amp; VLOOKUP(FS$1,Data!$E:$F,2, FALSE) &amp; ";"   )             )</f>
        <v/>
      </c>
      <c r="FT30" t="str">
        <f>IF(Data!$E30=FT$1, "",             IF(ISERR(SEARCH(FT$1,Data!$A30)),"",          ";" &amp; VLOOKUP(FT$1,Data!$E:$F,2, FALSE) &amp; ";"   )             )</f>
        <v/>
      </c>
      <c r="FU30" t="str">
        <f>IF(Data!$E30=FU$1, "",             IF(ISERR(SEARCH(FU$1,Data!$A30)),"",          ";" &amp; VLOOKUP(FU$1,Data!$E:$F,2, FALSE) &amp; ";"   )             )</f>
        <v/>
      </c>
      <c r="FV30" t="str">
        <f>IF(Data!$E30=FV$1, "",             IF(ISERR(SEARCH(FV$1,Data!$A30)),"",          ";" &amp; VLOOKUP(FV$1,Data!$E:$F,2, FALSE) &amp; ";"   )             )</f>
        <v/>
      </c>
      <c r="FW30" t="str">
        <f>IF(Data!$E30=FW$1, "",             IF(ISERR(SEARCH(FW$1,Data!$A30)),"",          ";" &amp; VLOOKUP(FW$1,Data!$E:$F,2, FALSE) &amp; ";"   )             )</f>
        <v/>
      </c>
      <c r="FX30" t="str">
        <f>IF(Data!$E30=FX$1, "",             IF(ISERR(SEARCH(FX$1,Data!$A30)),"",          ";" &amp; VLOOKUP(FX$1,Data!$E:$F,2, FALSE) &amp; ";"   )             )</f>
        <v/>
      </c>
      <c r="FY30" t="str">
        <f>IF(Data!$E30=FY$1, "",             IF(ISERR(SEARCH(FY$1,Data!$A30)),"",          ";" &amp; VLOOKUP(FY$1,Data!$E:$F,2, FALSE) &amp; ";"   )             )</f>
        <v/>
      </c>
      <c r="FZ30" t="str">
        <f>IF(Data!$E30=FZ$1, "",             IF(ISERR(SEARCH(FZ$1,Data!$A30)),"",          ";" &amp; VLOOKUP(FZ$1,Data!$E:$F,2, FALSE) &amp; ";"   )             )</f>
        <v/>
      </c>
      <c r="GA30" t="str">
        <f>IF(Data!$E30=GA$1, "",             IF(ISERR(SEARCH(GA$1,Data!$A30)),"",          ";" &amp; VLOOKUP(GA$1,Data!$E:$F,2, FALSE) &amp; ";"   )             )</f>
        <v/>
      </c>
      <c r="GB30" t="str">
        <f>IF(Data!$E30=GB$1, "",             IF(ISERR(SEARCH(GB$1,Data!$A30)),"",          ";" &amp; VLOOKUP(GB$1,Data!$E:$F,2, FALSE) &amp; ";"   )             )</f>
        <v/>
      </c>
      <c r="GC30" t="str">
        <f>IF(Data!$E30=GC$1, "",             IF(ISERR(SEARCH(GC$1,Data!$A30)),"",          ";" &amp; VLOOKUP(GC$1,Data!$E:$F,2, FALSE) &amp; ";"   )             )</f>
        <v/>
      </c>
      <c r="GD30" t="str">
        <f>IF(Data!$E30=GD$1, "",             IF(ISERR(SEARCH(GD$1,Data!$A30)),"",          ";" &amp; VLOOKUP(GD$1,Data!$E:$F,2, FALSE) &amp; ";"   )             )</f>
        <v/>
      </c>
      <c r="GE30" t="str">
        <f>IF(Data!$E30=GE$1, "",             IF(ISERR(SEARCH(GE$1,Data!$A30)),"",          ";" &amp; VLOOKUP(GE$1,Data!$E:$F,2, FALSE) &amp; ";"   )             )</f>
        <v/>
      </c>
      <c r="GF30" t="str">
        <f>IF(Data!$E30=GF$1, "",             IF(ISERR(SEARCH(GF$1,Data!$A30)),"",          ";" &amp; VLOOKUP(GF$1,Data!$E:$F,2, FALSE) &amp; ";"   )             )</f>
        <v/>
      </c>
      <c r="GG30" t="str">
        <f>IF(Data!$E30=GG$1, "",             IF(ISERR(SEARCH(GG$1,Data!$A30)),"",          ";" &amp; VLOOKUP(GG$1,Data!$E:$F,2, FALSE) &amp; ";"   )             )</f>
        <v/>
      </c>
      <c r="GH30" t="str">
        <f>IF(Data!$E30=GH$1, "",             IF(ISERR(SEARCH(GH$1,Data!$A30)),"",          ";" &amp; VLOOKUP(GH$1,Data!$E:$F,2, FALSE) &amp; ";"   )             )</f>
        <v/>
      </c>
      <c r="GI30" t="str">
        <f>IF(Data!$E30=GI$1, "",             IF(ISERR(SEARCH(GI$1,Data!$A30)),"",          ";" &amp; VLOOKUP(GI$1,Data!$E:$F,2, FALSE) &amp; ";"   )             )</f>
        <v/>
      </c>
      <c r="GJ30" t="str">
        <f>IF(Data!$E30=GJ$1, "",             IF(ISERR(SEARCH(GJ$1,Data!$A30)),"",          ";" &amp; VLOOKUP(GJ$1,Data!$E:$F,2, FALSE) &amp; ";"   )             )</f>
        <v/>
      </c>
      <c r="GK30" t="str">
        <f>IF(Data!$E30=GK$1, "",             IF(ISERR(SEARCH(GK$1,Data!$A30)),"",          ";" &amp; VLOOKUP(GK$1,Data!$E:$F,2, FALSE) &amp; ";"   )             )</f>
        <v/>
      </c>
      <c r="GL30" t="str">
        <f>IF(Data!$E30=GL$1, "",             IF(ISERR(SEARCH(GL$1,Data!$A30)),"",          ";" &amp; VLOOKUP(GL$1,Data!$E:$F,2, FALSE) &amp; ";"   )             )</f>
        <v/>
      </c>
      <c r="GM30" t="str">
        <f>IF(Data!$E30=GM$1, "",             IF(ISERR(SEARCH(GM$1,Data!$A30)),"",          ";" &amp; VLOOKUP(GM$1,Data!$E:$F,2, FALSE) &amp; ";"   )             )</f>
        <v/>
      </c>
      <c r="GN30" t="str">
        <f>IF(Data!$E30=GN$1, "",             IF(ISERR(SEARCH(GN$1,Data!$A30)),"",          ";" &amp; VLOOKUP(GN$1,Data!$E:$F,2, FALSE) &amp; ";"   )             )</f>
        <v/>
      </c>
      <c r="GO30" t="str">
        <f>IF(Data!$E30=GO$1, "",             IF(ISERR(SEARCH(GO$1,Data!$A30)),"",          ";" &amp; VLOOKUP(GO$1,Data!$E:$F,2, FALSE) &amp; ";"   )             )</f>
        <v/>
      </c>
      <c r="GP30" t="str">
        <f>IF(Data!$E30=GP$1, "",             IF(ISERR(SEARCH(GP$1,Data!$A30)),"",          ";" &amp; VLOOKUP(GP$1,Data!$E:$F,2, FALSE) &amp; ";"   )             )</f>
        <v/>
      </c>
      <c r="GQ30" t="str">
        <f>IF(Data!$E30=GQ$1, "",             IF(ISERR(SEARCH(GQ$1,Data!$A30)),"",          ";" &amp; VLOOKUP(GQ$1,Data!$E:$F,2, FALSE) &amp; ";"   )             )</f>
        <v/>
      </c>
      <c r="GR30" t="str">
        <f>IF(Data!$E30=GR$1, "",             IF(ISERR(SEARCH(GR$1,Data!$A30)),"",          ";" &amp; VLOOKUP(GR$1,Data!$E:$F,2, FALSE) &amp; ";"   )             )</f>
        <v/>
      </c>
      <c r="GS30" t="str">
        <f>IF(Data!$E30=GS$1, "",             IF(ISERR(SEARCH(GS$1,Data!$A30)),"",          ";" &amp; VLOOKUP(GS$1,Data!$E:$F,2, FALSE) &amp; ";"   )             )</f>
        <v/>
      </c>
      <c r="GT30" t="str">
        <f>IF(Data!$E30=GT$1, "",             IF(ISERR(SEARCH(GT$1,Data!$A30)),"",          ";" &amp; VLOOKUP(GT$1,Data!$E:$F,2, FALSE) &amp; ";"   )             )</f>
        <v/>
      </c>
      <c r="GU30" t="str">
        <f>IF(Data!$E30=GU$1, "",             IF(ISERR(SEARCH(GU$1,Data!$A30)),"",          ";" &amp; VLOOKUP(GU$1,Data!$E:$F,2, FALSE) &amp; ";"   )             )</f>
        <v/>
      </c>
      <c r="GV30" t="str">
        <f>IF(Data!$E30=GV$1, "",             IF(ISERR(SEARCH(GV$1,Data!$A30)),"",          ";" &amp; VLOOKUP(GV$1,Data!$E:$F,2, FALSE) &amp; ";"   )             )</f>
        <v/>
      </c>
      <c r="GW30" t="str">
        <f>IF(Data!$E30=GW$1, "",             IF(ISERR(SEARCH(GW$1,Data!$A30)),"",          ";" &amp; VLOOKUP(GW$1,Data!$E:$F,2, FALSE) &amp; ";"   )             )</f>
        <v/>
      </c>
      <c r="GX30" t="str">
        <f>IF(Data!$E30=GX$1, "",             IF(ISERR(SEARCH(GX$1,Data!$A30)),"",          ";" &amp; VLOOKUP(GX$1,Data!$E:$F,2, FALSE) &amp; ";"   )             )</f>
        <v/>
      </c>
      <c r="GY30" t="str">
        <f>IF(Data!$E30=GY$1, "",             IF(ISERR(SEARCH(GY$1,Data!$A30)),"",          ";" &amp; VLOOKUP(GY$1,Data!$E:$F,2, FALSE) &amp; ";"   )             )</f>
        <v/>
      </c>
      <c r="GZ30" t="str">
        <f>IF(Data!$E30=GZ$1, "",             IF(ISERR(SEARCH(GZ$1,Data!$A30)),"",          ";" &amp; VLOOKUP(GZ$1,Data!$E:$F,2, FALSE) &amp; ";"   )             )</f>
        <v/>
      </c>
      <c r="HA30" t="str">
        <f>IF(Data!$E30=HA$1, "",             IF(ISERR(SEARCH(HA$1,Data!$A30)),"",          ";" &amp; VLOOKUP(HA$1,Data!$E:$F,2, FALSE) &amp; ";"   )             )</f>
        <v/>
      </c>
      <c r="HB30" t="str">
        <f>IF(Data!$E30=HB$1, "",             IF(ISERR(SEARCH(HB$1,Data!$A30)),"",          ";" &amp; VLOOKUP(HB$1,Data!$E:$F,2, FALSE) &amp; ";"   )             )</f>
        <v/>
      </c>
      <c r="HC30" t="str">
        <f>IF(Data!$E30=HC$1, "",             IF(ISERR(SEARCH(HC$1,Data!$A30)),"",          ";" &amp; VLOOKUP(HC$1,Data!$E:$F,2, FALSE) &amp; ";"   )             )</f>
        <v>;203;</v>
      </c>
      <c r="HD30" t="str">
        <f>IF(Data!$E30=HD$1, "",             IF(ISERR(SEARCH(HD$1,Data!$A30)),"",          ";" &amp; VLOOKUP(HD$1,Data!$E:$F,2, FALSE) &amp; ";"   )             )</f>
        <v/>
      </c>
      <c r="HE30" t="str">
        <f>IF(Data!$E30=HE$1, "",             IF(ISERR(SEARCH(HE$1,Data!$A30)),"",          ";" &amp; VLOOKUP(HE$1,Data!$E:$F,2, FALSE) &amp; ";"   )             )</f>
        <v/>
      </c>
      <c r="HF30" t="str">
        <f>IF(Data!$E30=HF$1, "",             IF(ISERR(SEARCH(HF$1,Data!$A30)),"",          ";" &amp; VLOOKUP(HF$1,Data!$E:$F,2, FALSE) &amp; ";"   )             )</f>
        <v/>
      </c>
      <c r="HG30" t="str">
        <f>IF(Data!$E30=HG$1, "",             IF(ISERR(SEARCH(HG$1,Data!$A30)),"",          ";" &amp; VLOOKUP(HG$1,Data!$E:$F,2, FALSE) &amp; ";"   )             )</f>
        <v/>
      </c>
      <c r="HH30" t="str">
        <f>IF(Data!$E30=HH$1, "",             IF(ISERR(SEARCH(HH$1,Data!$A30)),"",          ";" &amp; VLOOKUP(HH$1,Data!$E:$F,2, FALSE) &amp; ";"   )             )</f>
        <v/>
      </c>
      <c r="HI30" t="str">
        <f>IF(Data!$E30=HI$1, "",             IF(ISERR(SEARCH(HI$1,Data!$A30)),"",          ";" &amp; VLOOKUP(HI$1,Data!$E:$F,2, FALSE) &amp; ";"   )             )</f>
        <v/>
      </c>
      <c r="HJ30" t="str">
        <f>IF(Data!$E30=HJ$1, "",             IF(ISERR(SEARCH(HJ$1,Data!$A30)),"",          ";" &amp; VLOOKUP(HJ$1,Data!$E:$F,2, FALSE) &amp; ";"   )             )</f>
        <v/>
      </c>
      <c r="HK30" t="str">
        <f>IF(Data!$E30=HK$1, "",             IF(ISERR(SEARCH(HK$1,Data!$A30)),"",          ";" &amp; VLOOKUP(HK$1,Data!$E:$F,2, FALSE) &amp; ";"   )             )</f>
        <v/>
      </c>
      <c r="HL30" t="str">
        <f>IF(Data!$E30=HL$1, "",             IF(ISERR(SEARCH(HL$1,Data!$A30)),"",          ";" &amp; VLOOKUP(HL$1,Data!$E:$F,2, FALSE) &amp; ";"   )             )</f>
        <v/>
      </c>
      <c r="HM30" t="str">
        <f>IF(Data!$E30=HM$1, "",             IF(ISERR(SEARCH(HM$1,Data!$A30)),"",          ";" &amp; VLOOKUP(HM$1,Data!$E:$F,2, FALSE) &amp; ";"   )             )</f>
        <v/>
      </c>
      <c r="HN30" t="str">
        <f>IF(Data!$E30=HN$1, "",             IF(ISERR(SEARCH(HN$1,Data!$A30)),"",          ";" &amp; VLOOKUP(HN$1,Data!$E:$F,2, FALSE) &amp; ";"   )             )</f>
        <v/>
      </c>
      <c r="HO30" t="str">
        <f>IF(Data!$E30=HO$1, "",             IF(ISERR(SEARCH(HO$1,Data!$A30)),"",          ";" &amp; VLOOKUP(HO$1,Data!$E:$F,2, FALSE) &amp; ";"   )             )</f>
        <v/>
      </c>
      <c r="HP30" t="str">
        <f>IF(Data!$E30=HP$1, "",             IF(ISERR(SEARCH(HP$1,Data!$A30)),"",          ";" &amp; VLOOKUP(HP$1,Data!$E:$F,2, FALSE) &amp; ";"   )             )</f>
        <v/>
      </c>
      <c r="HQ30" t="str">
        <f>IF(Data!$E30=HQ$1, "",             IF(ISERR(SEARCH(HQ$1,Data!$A30)),"",          ";" &amp; VLOOKUP(HQ$1,Data!$E:$F,2, FALSE) &amp; ";"   )             )</f>
        <v/>
      </c>
      <c r="HR30" t="str">
        <f>IF(Data!$E30=HR$1, "",             IF(ISERR(SEARCH(HR$1,Data!$A30)),"",          ";" &amp; VLOOKUP(HR$1,Data!$E:$F,2, FALSE) &amp; ";"   )             )</f>
        <v/>
      </c>
      <c r="HS30" t="str">
        <f>IF(Data!$E30=HS$1, "",             IF(ISERR(SEARCH(HS$1,Data!$A30)),"",          ";" &amp; VLOOKUP(HS$1,Data!$E:$F,2, FALSE) &amp; ";"   )             )</f>
        <v/>
      </c>
      <c r="HT30" t="str">
        <f>IF(Data!$E30=HT$1, "",             IF(ISERR(SEARCH(HT$1,Data!$A30)),"",          ";" &amp; VLOOKUP(HT$1,Data!$E:$F,2, FALSE) &amp; ";"   )             )</f>
        <v/>
      </c>
      <c r="HU30" t="str">
        <f>IF(Data!$E30=HU$1, "",             IF(ISERR(SEARCH(HU$1,Data!$A30)),"",          ";" &amp; VLOOKUP(HU$1,Data!$E:$F,2, FALSE) &amp; ";"   )             )</f>
        <v/>
      </c>
      <c r="HV30" t="str">
        <f>IF(Data!$E30=HV$1, "",             IF(ISERR(SEARCH(HV$1,Data!$A30)),"",          ";" &amp; VLOOKUP(HV$1,Data!$E:$F,2, FALSE) &amp; ";"   )             )</f>
        <v/>
      </c>
      <c r="HW30" t="str">
        <f>IF(Data!$E30=HW$1, "",             IF(ISERR(SEARCH(HW$1,Data!$A30)),"",          ";" &amp; VLOOKUP(HW$1,Data!$E:$F,2, FALSE) &amp; ";"   )             )</f>
        <v/>
      </c>
      <c r="HX30" t="str">
        <f>IF(Data!$E30=HX$1, "",             IF(ISERR(SEARCH(HX$1,Data!$A30)),"",          ";" &amp; VLOOKUP(HX$1,Data!$E:$F,2, FALSE) &amp; ";"   )             )</f>
        <v/>
      </c>
      <c r="HY30" t="str">
        <f>IF(Data!$E30=HY$1, "",             IF(ISERR(SEARCH(HY$1,Data!$A30)),"",          ";" &amp; VLOOKUP(HY$1,Data!$E:$F,2, FALSE) &amp; ";"   )             )</f>
        <v/>
      </c>
      <c r="HZ30" t="str">
        <f>IF(Data!$E30=HZ$1, "",             IF(ISERR(SEARCH(HZ$1,Data!$A30)),"",          ";" &amp; VLOOKUP(HZ$1,Data!$E:$F,2, FALSE) &amp; ";"   )             )</f>
        <v/>
      </c>
      <c r="IA30" t="str">
        <f>IF(Data!$E30=IA$1, "",             IF(ISERR(SEARCH(IA$1,Data!$A30)),"",          ";" &amp; VLOOKUP(IA$1,Data!$E:$F,2, FALSE) &amp; ";"   )             )</f>
        <v/>
      </c>
      <c r="IB30" t="str">
        <f>IF(Data!$E30=IB$1, "",             IF(ISERR(SEARCH(IB$1,Data!$A30)),"",          ";" &amp; VLOOKUP(IB$1,Data!$E:$F,2, FALSE) &amp; ";"   )             )</f>
        <v/>
      </c>
      <c r="IC30" t="str">
        <f>IF(Data!$E30=IC$1, "",             IF(ISERR(SEARCH(IC$1,Data!$A30)),"",          ";" &amp; VLOOKUP(IC$1,Data!$E:$F,2, FALSE) &amp; ";"   )             )</f>
        <v/>
      </c>
      <c r="ID30" t="str">
        <f>IF(Data!$E30=ID$1, "",             IF(ISERR(SEARCH(ID$1,Data!$A30)),"",          ";" &amp; VLOOKUP(ID$1,Data!$E:$F,2, FALSE) &amp; ";"   )             )</f>
        <v/>
      </c>
      <c r="IE30" t="str">
        <f>IF(Data!$E30=IE$1, "",             IF(ISERR(SEARCH(IE$1,Data!$A30)),"",          ";" &amp; VLOOKUP(IE$1,Data!$E:$F,2, FALSE) &amp; ";"   )             )</f>
        <v/>
      </c>
    </row>
    <row r="31" spans="1:239" x14ac:dyDescent="0.3">
      <c r="A31" t="str">
        <f>Tableau1[[#This Row],[name]]</f>
        <v>Chewbacca</v>
      </c>
      <c r="B31" s="15">
        <f>VLOOKUP(Tableau36[[#This Row],[Character]],Data!E:F,2,FALSE)</f>
        <v>30</v>
      </c>
      <c r="C31" t="str">
        <f>IF( Tableau36[[#This Row],[removed double semi-colon]]="", "", MID(Tableau36[[#This Row],[removed double semi-colon]],2,LEN(Tableau36[[#This Row],[removed double semi-colon]]) - 2) )</f>
        <v>185</v>
      </c>
      <c r="D31" t="str">
        <f>SUBSTITUTE(Tableau36[[#This Row],[Concatenation]],";;",";")</f>
        <v>;185;</v>
      </c>
      <c r="E31" t="str">
        <f>_xlfn.CONCAT(Tableau4[#This Row])</f>
        <v>;185;</v>
      </c>
      <c r="I31" t="str">
        <f>IF(Data!$E31=I$1, "",             IF(ISERR(SEARCH(I$1,Data!$A31)),"",          ";" &amp; VLOOKUP(I$1,Data!$E:$F,2, FALSE) &amp; ";"   )             )</f>
        <v/>
      </c>
      <c r="J31" t="str">
        <f>IF(Data!$E31=J$1, "",             IF(ISERR(SEARCH(J$1,Data!$A31)),"",          ";" &amp; VLOOKUP(J$1,Data!$E:$F,2, FALSE) &amp; ";"   )             )</f>
        <v/>
      </c>
      <c r="K31" t="str">
        <f>IF(Data!$E31=K$1, "",             IF(ISERR(SEARCH(K$1,Data!$A31)),"",          ";" &amp; VLOOKUP(K$1,Data!$E:$F,2, FALSE) &amp; ";"   )             )</f>
        <v/>
      </c>
      <c r="L31" t="str">
        <f>IF(Data!$E31=L$1, "",             IF(ISERR(SEARCH(L$1,Data!$A31)),"",          ";" &amp; VLOOKUP(L$1,Data!$E:$F,2, FALSE) &amp; ";"   )             )</f>
        <v/>
      </c>
      <c r="M31" t="str">
        <f>IF(Data!$E31=M$1, "",             IF(ISERR(SEARCH(M$1,Data!$A31)),"",          ";" &amp; VLOOKUP(M$1,Data!$E:$F,2, FALSE) &amp; ";"   )             )</f>
        <v/>
      </c>
      <c r="N31" t="str">
        <f>IF(Data!$E31=N$1, "",             IF(ISERR(SEARCH(N$1,Data!$A31)),"",          ";" &amp; VLOOKUP(N$1,Data!$E:$F,2, FALSE) &amp; ";"   )             )</f>
        <v/>
      </c>
      <c r="O31" t="str">
        <f>IF(Data!$E31=O$1, "",             IF(ISERR(SEARCH(O$1,Data!$A31)),"",          ";" &amp; VLOOKUP(O$1,Data!$E:$F,2, FALSE) &amp; ";"   )             )</f>
        <v/>
      </c>
      <c r="P31" t="str">
        <f>IF(Data!$E31=P$1, "",             IF(ISERR(SEARCH(P$1,Data!$A31)),"",          ";" &amp; VLOOKUP(P$1,Data!$E:$F,2, FALSE) &amp; ";"   )             )</f>
        <v/>
      </c>
      <c r="Q31" t="str">
        <f>IF(Data!$E31=Q$1, "",             IF(ISERR(SEARCH(Q$1,Data!$A31)),"",          ";" &amp; VLOOKUP(Q$1,Data!$E:$F,2, FALSE) &amp; ";"   )             )</f>
        <v/>
      </c>
      <c r="R31" t="str">
        <f>IF(Data!$E31=R$1, "",             IF(ISERR(SEARCH(R$1,Data!$A31)),"",          ";" &amp; VLOOKUP(R$1,Data!$E:$F,2, FALSE) &amp; ";"   )             )</f>
        <v/>
      </c>
      <c r="S31" t="str">
        <f>IF(Data!$E31=S$1, "",             IF(ISERR(SEARCH(S$1,Data!$A31)),"",          ";" &amp; VLOOKUP(S$1,Data!$E:$F,2, FALSE) &amp; ";"   )             )</f>
        <v/>
      </c>
      <c r="T31" t="str">
        <f>IF(Data!$E31=T$1, "",             IF(ISERR(SEARCH(T$1,Data!$A31)),"",          ";" &amp; VLOOKUP(T$1,Data!$E:$F,2, FALSE) &amp; ";"   )             )</f>
        <v/>
      </c>
      <c r="U31" t="str">
        <f>IF(Data!$E31=U$1, "",             IF(ISERR(SEARCH(U$1,Data!$A31)),"",          ";" &amp; VLOOKUP(U$1,Data!$E:$F,2, FALSE) &amp; ";"   )             )</f>
        <v/>
      </c>
      <c r="V31" t="str">
        <f>IF(Data!$E31=V$1, "",             IF(ISERR(SEARCH(V$1,Data!$A31)),"",          ";" &amp; VLOOKUP(V$1,Data!$E:$F,2, FALSE) &amp; ";"   )             )</f>
        <v/>
      </c>
      <c r="W31" t="str">
        <f>IF(Data!$E31=W$1, "",             IF(ISERR(SEARCH(W$1,Data!$A31)),"",          ";" &amp; VLOOKUP(W$1,Data!$E:$F,2, FALSE) &amp; ";"   )             )</f>
        <v/>
      </c>
      <c r="X31" t="str">
        <f>IF(Data!$E31=X$1, "",             IF(ISERR(SEARCH(X$1,Data!$A31)),"",          ";" &amp; VLOOKUP(X$1,Data!$E:$F,2, FALSE) &amp; ";"   )             )</f>
        <v/>
      </c>
      <c r="Y31" t="str">
        <f>IF(Data!$E31=Y$1, "",             IF(ISERR(SEARCH(Y$1,Data!$A31)),"",          ";" &amp; VLOOKUP(Y$1,Data!$E:$F,2, FALSE) &amp; ";"   )             )</f>
        <v/>
      </c>
      <c r="Z31" t="str">
        <f>IF(Data!$E31=Z$1, "",             IF(ISERR(SEARCH(Z$1,Data!$A31)),"",          ";" &amp; VLOOKUP(Z$1,Data!$E:$F,2, FALSE) &amp; ";"   )             )</f>
        <v/>
      </c>
      <c r="AA31" t="str">
        <f>IF(Data!$E31=AA$1, "",             IF(ISERR(SEARCH(AA$1,Data!$A31)),"",          ";" &amp; VLOOKUP(AA$1,Data!$E:$F,2, FALSE) &amp; ";"   )             )</f>
        <v/>
      </c>
      <c r="AB31" t="str">
        <f>IF(Data!$E31=AB$1, "",             IF(ISERR(SEARCH(AB$1,Data!$A31)),"",          ";" &amp; VLOOKUP(AB$1,Data!$E:$F,2, FALSE) &amp; ";"   )             )</f>
        <v/>
      </c>
      <c r="AC31" t="str">
        <f>IF(Data!$E31=AC$1, "",             IF(ISERR(SEARCH(AC$1,Data!$A31)),"",          ";" &amp; VLOOKUP(AC$1,Data!$E:$F,2, FALSE) &amp; ";"   )             )</f>
        <v/>
      </c>
      <c r="AD31" t="str">
        <f>IF(Data!$E31=AD$1, "",             IF(ISERR(SEARCH(AD$1,Data!$A31)),"",          ";" &amp; VLOOKUP(AD$1,Data!$E:$F,2, FALSE) &amp; ";"   )             )</f>
        <v/>
      </c>
      <c r="AE31" t="str">
        <f>IF(Data!$E31=AE$1, "",             IF(ISERR(SEARCH(AE$1,Data!$A31)),"",          ";" &amp; VLOOKUP(AE$1,Data!$E:$F,2, FALSE) &amp; ";"   )             )</f>
        <v/>
      </c>
      <c r="AF31" t="str">
        <f>IF(Data!$E31=AF$1, "",             IF(ISERR(SEARCH(AF$1,Data!$A31)),"",          ";" &amp; VLOOKUP(AF$1,Data!$E:$F,2, FALSE) &amp; ";"   )             )</f>
        <v/>
      </c>
      <c r="AG31" t="str">
        <f>IF(Data!$E31=AG$1, "",             IF(ISERR(SEARCH(AG$1,Data!$A31)),"",          ";" &amp; VLOOKUP(AG$1,Data!$E:$F,2, FALSE) &amp; ";"   )             )</f>
        <v/>
      </c>
      <c r="AH31" t="str">
        <f>IF(Data!$E31=AH$1, "",             IF(ISERR(SEARCH(AH$1,Data!$A31)),"",          ";" &amp; VLOOKUP(AH$1,Data!$E:$F,2, FALSE) &amp; ";"   )             )</f>
        <v/>
      </c>
      <c r="AI31" t="str">
        <f>IF(Data!$E31=AI$1, "",             IF(ISERR(SEARCH(AI$1,Data!$A31)),"",          ";" &amp; VLOOKUP(AI$1,Data!$E:$F,2, FALSE) &amp; ";"   )             )</f>
        <v/>
      </c>
      <c r="AJ31" t="str">
        <f>IF(Data!$E31=AJ$1, "",             IF(ISERR(SEARCH(AJ$1,Data!$A31)),"",          ";" &amp; VLOOKUP(AJ$1,Data!$E:$F,2, FALSE) &amp; ";"   )             )</f>
        <v/>
      </c>
      <c r="AK31" t="str">
        <f>IF(Data!$E31=AK$1, "",             IF(ISERR(SEARCH(AK$1,Data!$A31)),"",          ";" &amp; VLOOKUP(AK$1,Data!$E:$F,2, FALSE) &amp; ";"   )             )</f>
        <v/>
      </c>
      <c r="AL31" t="str">
        <f>IF(Data!$E31=AL$1, "",             IF(ISERR(SEARCH(AL$1,Data!$A31)),"",          ";" &amp; VLOOKUP(AL$1,Data!$E:$F,2, FALSE) &amp; ";"   )             )</f>
        <v/>
      </c>
      <c r="AM31" t="str">
        <f>IF(Data!$E31=AM$1, "",             IF(ISERR(SEARCH(AM$1,Data!$A31)),"",          ";" &amp; VLOOKUP(AM$1,Data!$E:$F,2, FALSE) &amp; ";"   )             )</f>
        <v/>
      </c>
      <c r="AN31" t="str">
        <f>IF(Data!$E31=AN$1, "",             IF(ISERR(SEARCH(AN$1,Data!$A31)),"",          ";" &amp; VLOOKUP(AN$1,Data!$E:$F,2, FALSE) &amp; ";"   )             )</f>
        <v/>
      </c>
      <c r="AO31" t="str">
        <f>IF(Data!$E31=AO$1, "",             IF(ISERR(SEARCH(AO$1,Data!$A31)),"",          ";" &amp; VLOOKUP(AO$1,Data!$E:$F,2, FALSE) &amp; ";"   )             )</f>
        <v/>
      </c>
      <c r="AP31" t="str">
        <f>IF(Data!$E31=AP$1, "",             IF(ISERR(SEARCH(AP$1,Data!$A31)),"",          ";" &amp; VLOOKUP(AP$1,Data!$E:$F,2, FALSE) &amp; ";"   )             )</f>
        <v/>
      </c>
      <c r="AQ31" t="str">
        <f>IF(Data!$E31=AQ$1, "",             IF(ISERR(SEARCH(AQ$1,Data!$A31)),"",          ";" &amp; VLOOKUP(AQ$1,Data!$E:$F,2, FALSE) &amp; ";"   )             )</f>
        <v/>
      </c>
      <c r="AR31" t="str">
        <f>IF(Data!$E31=AR$1, "",             IF(ISERR(SEARCH(AR$1,Data!$A31)),"",          ";" &amp; VLOOKUP(AR$1,Data!$E:$F,2, FALSE) &amp; ";"   )             )</f>
        <v/>
      </c>
      <c r="AS31" t="str">
        <f>IF(Data!$E31=AS$1, "",             IF(ISERR(SEARCH(AS$1,Data!$A31)),"",          ";" &amp; VLOOKUP(AS$1,Data!$E:$F,2, FALSE) &amp; ";"   )             )</f>
        <v/>
      </c>
      <c r="AT31" t="str">
        <f>IF(Data!$E31=AT$1, "",             IF(ISERR(SEARCH(AT$1,Data!$A31)),"",          ";" &amp; VLOOKUP(AT$1,Data!$E:$F,2, FALSE) &amp; ";"   )             )</f>
        <v/>
      </c>
      <c r="AU31" t="str">
        <f>IF(Data!$E31=AU$1, "",             IF(ISERR(SEARCH(AU$1,Data!$A31)),"",          ";" &amp; VLOOKUP(AU$1,Data!$E:$F,2, FALSE) &amp; ";"   )             )</f>
        <v/>
      </c>
      <c r="AV31" t="str">
        <f>IF(Data!$E31=AV$1, "",             IF(ISERR(SEARCH(AV$1,Data!$A31)),"",          ";" &amp; VLOOKUP(AV$1,Data!$E:$F,2, FALSE) &amp; ";"   )             )</f>
        <v/>
      </c>
      <c r="AW31" t="str">
        <f>IF(Data!$E31=AW$1, "",             IF(ISERR(SEARCH(AW$1,Data!$A31)),"",          ";" &amp; VLOOKUP(AW$1,Data!$E:$F,2, FALSE) &amp; ";"   )             )</f>
        <v/>
      </c>
      <c r="AX31" t="str">
        <f>IF(Data!$E31=AX$1, "",             IF(ISERR(SEARCH(AX$1,Data!$A31)),"",          ";" &amp; VLOOKUP(AX$1,Data!$E:$F,2, FALSE) &amp; ";"   )             )</f>
        <v/>
      </c>
      <c r="AY31" t="str">
        <f>IF(Data!$E31=AY$1, "",             IF(ISERR(SEARCH(AY$1,Data!$A31)),"",          ";" &amp; VLOOKUP(AY$1,Data!$E:$F,2, FALSE) &amp; ";"   )             )</f>
        <v/>
      </c>
      <c r="AZ31" t="str">
        <f>IF(Data!$E31=AZ$1, "",             IF(ISERR(SEARCH(AZ$1,Data!$A31)),"",          ";" &amp; VLOOKUP(AZ$1,Data!$E:$F,2, FALSE) &amp; ";"   )             )</f>
        <v/>
      </c>
      <c r="BA31" t="str">
        <f>IF(Data!$E31=BA$1, "",             IF(ISERR(SEARCH(BA$1,Data!$A31)),"",          ";" &amp; VLOOKUP(BA$1,Data!$E:$F,2, FALSE) &amp; ";"   )             )</f>
        <v/>
      </c>
      <c r="BB31" t="str">
        <f>IF(Data!$E31=BB$1, "",             IF(ISERR(SEARCH(BB$1,Data!$A31)),"",          ";" &amp; VLOOKUP(BB$1,Data!$E:$F,2, FALSE) &amp; ";"   )             )</f>
        <v/>
      </c>
      <c r="BC31" t="str">
        <f>IF(Data!$E31=BC$1, "",             IF(ISERR(SEARCH(BC$1,Data!$A31)),"",          ";" &amp; VLOOKUP(BC$1,Data!$E:$F,2, FALSE) &amp; ";"   )             )</f>
        <v/>
      </c>
      <c r="BD31" t="str">
        <f>IF(Data!$E31=BD$1, "",             IF(ISERR(SEARCH(BD$1,Data!$A31)),"",          ";" &amp; VLOOKUP(BD$1,Data!$E:$F,2, FALSE) &amp; ";"   )             )</f>
        <v/>
      </c>
      <c r="BE31" t="str">
        <f>IF(Data!$E31=BE$1, "",             IF(ISERR(SEARCH(BE$1,Data!$A31)),"",          ";" &amp; VLOOKUP(BE$1,Data!$E:$F,2, FALSE) &amp; ";"   )             )</f>
        <v/>
      </c>
      <c r="BF31" t="str">
        <f>IF(Data!$E31=BF$1, "",             IF(ISERR(SEARCH(BF$1,Data!$A31)),"",          ";" &amp; VLOOKUP(BF$1,Data!$E:$F,2, FALSE) &amp; ";"   )             )</f>
        <v/>
      </c>
      <c r="BG31" t="str">
        <f>IF(Data!$E31=BG$1, "",             IF(ISERR(SEARCH(BG$1,Data!$A31)),"",          ";" &amp; VLOOKUP(BG$1,Data!$E:$F,2, FALSE) &amp; ";"   )             )</f>
        <v/>
      </c>
      <c r="BH31" t="str">
        <f>IF(Data!$E31=BH$1, "",             IF(ISERR(SEARCH(BH$1,Data!$A31)),"",          ";" &amp; VLOOKUP(BH$1,Data!$E:$F,2, FALSE) &amp; ";"   )             )</f>
        <v/>
      </c>
      <c r="BI31" t="str">
        <f>IF(Data!$E31=BI$1, "",             IF(ISERR(SEARCH(BI$1,Data!$A31)),"",          ";" &amp; VLOOKUP(BI$1,Data!$E:$F,2, FALSE) &amp; ";"   )             )</f>
        <v/>
      </c>
      <c r="BJ31" t="str">
        <f>IF(Data!$E31=BJ$1, "",             IF(ISERR(SEARCH(BJ$1,Data!$A31)),"",          ";" &amp; VLOOKUP(BJ$1,Data!$E:$F,2, FALSE) &amp; ";"   )             )</f>
        <v/>
      </c>
      <c r="BK31" t="str">
        <f>IF(Data!$E31=BK$1, "",             IF(ISERR(SEARCH(BK$1,Data!$A31)),"",          ";" &amp; VLOOKUP(BK$1,Data!$E:$F,2, FALSE) &amp; ";"   )             )</f>
        <v/>
      </c>
      <c r="BL31" t="str">
        <f>IF(Data!$E31=BL$1, "",             IF(ISERR(SEARCH(BL$1,Data!$A31)),"",          ";" &amp; VLOOKUP(BL$1,Data!$E:$F,2, FALSE) &amp; ";"   )             )</f>
        <v/>
      </c>
      <c r="BM31" t="str">
        <f>IF(Data!$E31=BM$1, "",             IF(ISERR(SEARCH(BM$1,Data!$A31)),"",          ";" &amp; VLOOKUP(BM$1,Data!$E:$F,2, FALSE) &amp; ";"   )             )</f>
        <v/>
      </c>
      <c r="BN31" t="str">
        <f>IF(Data!$E31=BN$1, "",             IF(ISERR(SEARCH(BN$1,Data!$A31)),"",          ";" &amp; VLOOKUP(BN$1,Data!$E:$F,2, FALSE) &amp; ";"   )             )</f>
        <v/>
      </c>
      <c r="BO31" t="str">
        <f>IF(Data!$E31=BO$1, "",             IF(ISERR(SEARCH(BO$1,Data!$A31)),"",          ";" &amp; VLOOKUP(BO$1,Data!$E:$F,2, FALSE) &amp; ";"   )             )</f>
        <v/>
      </c>
      <c r="BP31" t="str">
        <f>IF(Data!$E31=BP$1, "",             IF(ISERR(SEARCH(BP$1,Data!$A31)),"",          ";" &amp; VLOOKUP(BP$1,Data!$E:$F,2, FALSE) &amp; ";"   )             )</f>
        <v/>
      </c>
      <c r="BQ31" t="str">
        <f>IF(Data!$E31=BQ$1, "",             IF(ISERR(SEARCH(BQ$1,Data!$A31)),"",          ";" &amp; VLOOKUP(BQ$1,Data!$E:$F,2, FALSE) &amp; ";"   )             )</f>
        <v/>
      </c>
      <c r="BR31" t="str">
        <f>IF(Data!$E31=BR$1, "",             IF(ISERR(SEARCH(BR$1,Data!$A31)),"",          ";" &amp; VLOOKUP(BR$1,Data!$E:$F,2, FALSE) &amp; ";"   )             )</f>
        <v/>
      </c>
      <c r="BS31" t="str">
        <f>IF(Data!$E31=BS$1, "",             IF(ISERR(SEARCH(BS$1,Data!$A31)),"",          ";" &amp; VLOOKUP(BS$1,Data!$E:$F,2, FALSE) &amp; ";"   )             )</f>
        <v/>
      </c>
      <c r="BT31" t="str">
        <f>IF(Data!$E31=BT$1, "",             IF(ISERR(SEARCH(BT$1,Data!$A31)),"",          ";" &amp; VLOOKUP(BT$1,Data!$E:$F,2, FALSE) &amp; ";"   )             )</f>
        <v/>
      </c>
      <c r="BU31" t="str">
        <f>IF(Data!$E31=BU$1, "",             IF(ISERR(SEARCH(BU$1,Data!$A31)),"",          ";" &amp; VLOOKUP(BU$1,Data!$E:$F,2, FALSE) &amp; ";"   )             )</f>
        <v/>
      </c>
      <c r="BV31" t="str">
        <f>IF(Data!$E31=BV$1, "",             IF(ISERR(SEARCH(BV$1,Data!$A31)),"",          ";" &amp; VLOOKUP(BV$1,Data!$E:$F,2, FALSE) &amp; ";"   )             )</f>
        <v/>
      </c>
      <c r="BW31" t="str">
        <f>IF(Data!$E31=BW$1, "",             IF(ISERR(SEARCH(BW$1,Data!$A31)),"",          ";" &amp; VLOOKUP(BW$1,Data!$E:$F,2, FALSE) &amp; ";"   )             )</f>
        <v/>
      </c>
      <c r="BX31" t="str">
        <f>IF(Data!$E31=BX$1, "",             IF(ISERR(SEARCH(BX$1,Data!$A31)),"",          ";" &amp; VLOOKUP(BX$1,Data!$E:$F,2, FALSE) &amp; ";"   )             )</f>
        <v/>
      </c>
      <c r="BY31" t="str">
        <f>IF(Data!$E31=BY$1, "",             IF(ISERR(SEARCH(BY$1,Data!$A31)),"",          ";" &amp; VLOOKUP(BY$1,Data!$E:$F,2, FALSE) &amp; ";"   )             )</f>
        <v/>
      </c>
      <c r="BZ31" t="str">
        <f>IF(Data!$E31=BZ$1, "",             IF(ISERR(SEARCH(BZ$1,Data!$A31)),"",          ";" &amp; VLOOKUP(BZ$1,Data!$E:$F,2, FALSE) &amp; ";"   )             )</f>
        <v/>
      </c>
      <c r="CA31" t="str">
        <f>IF(Data!$E31=CA$1, "",             IF(ISERR(SEARCH(CA$1,Data!$A31)),"",          ";" &amp; VLOOKUP(CA$1,Data!$E:$F,2, FALSE) &amp; ";"   )             )</f>
        <v/>
      </c>
      <c r="CB31" t="str">
        <f>IF(Data!$E31=CB$1, "",             IF(ISERR(SEARCH(CB$1,Data!$A31)),"",          ";" &amp; VLOOKUP(CB$1,Data!$E:$F,2, FALSE) &amp; ";"   )             )</f>
        <v/>
      </c>
      <c r="CC31" t="str">
        <f>IF(Data!$E31=CC$1, "",             IF(ISERR(SEARCH(CC$1,Data!$A31)),"",          ";" &amp; VLOOKUP(CC$1,Data!$E:$F,2, FALSE) &amp; ";"   )             )</f>
        <v/>
      </c>
      <c r="CD31" t="str">
        <f>IF(Data!$E31=CD$1, "",             IF(ISERR(SEARCH(CD$1,Data!$A31)),"",          ";" &amp; VLOOKUP(CD$1,Data!$E:$F,2, FALSE) &amp; ";"   )             )</f>
        <v/>
      </c>
      <c r="CE31" t="str">
        <f>IF(Data!$E31=CE$1, "",             IF(ISERR(SEARCH(CE$1,Data!$A31)),"",          ";" &amp; VLOOKUP(CE$1,Data!$E:$F,2, FALSE) &amp; ";"   )             )</f>
        <v/>
      </c>
      <c r="CF31" t="str">
        <f>IF(Data!$E31=CF$1, "",             IF(ISERR(SEARCH(CF$1,Data!$A31)),"",          ";" &amp; VLOOKUP(CF$1,Data!$E:$F,2, FALSE) &amp; ";"   )             )</f>
        <v/>
      </c>
      <c r="CG31" t="str">
        <f>IF(Data!$E31=CG$1, "",             IF(ISERR(SEARCH(CG$1,Data!$A31)),"",          ";" &amp; VLOOKUP(CG$1,Data!$E:$F,2, FALSE) &amp; ";"   )             )</f>
        <v/>
      </c>
      <c r="CH31" t="str">
        <f>IF(Data!$E31=CH$1, "",             IF(ISERR(SEARCH(CH$1,Data!$A31)),"",          ";" &amp; VLOOKUP(CH$1,Data!$E:$F,2, FALSE) &amp; ";"   )             )</f>
        <v/>
      </c>
      <c r="CI31" t="str">
        <f>IF(Data!$E31=CI$1, "",             IF(ISERR(SEARCH(CI$1,Data!$A31)),"",          ";" &amp; VLOOKUP(CI$1,Data!$E:$F,2, FALSE) &amp; ";"   )             )</f>
        <v/>
      </c>
      <c r="CJ31" t="str">
        <f>IF(Data!$E31=CJ$1, "",             IF(ISERR(SEARCH(CJ$1,Data!$A31)),"",          ";" &amp; VLOOKUP(CJ$1,Data!$E:$F,2, FALSE) &amp; ";"   )             )</f>
        <v/>
      </c>
      <c r="CK31" t="str">
        <f>IF(Data!$E31=CK$1, "",             IF(ISERR(SEARCH(CK$1,Data!$A31)),"",          ";" &amp; VLOOKUP(CK$1,Data!$E:$F,2, FALSE) &amp; ";"   )             )</f>
        <v/>
      </c>
      <c r="CL31" t="str">
        <f>IF(Data!$E31=CL$1, "",             IF(ISERR(SEARCH(CL$1,Data!$A31)),"",          ";" &amp; VLOOKUP(CL$1,Data!$E:$F,2, FALSE) &amp; ";"   )             )</f>
        <v/>
      </c>
      <c r="CM31" t="str">
        <f>IF(Data!$E31=CM$1, "",             IF(ISERR(SEARCH(CM$1,Data!$A31)),"",          ";" &amp; VLOOKUP(CM$1,Data!$E:$F,2, FALSE) &amp; ";"   )             )</f>
        <v/>
      </c>
      <c r="CN31" t="str">
        <f>IF(Data!$E31=CN$1, "",             IF(ISERR(SEARCH(CN$1,Data!$A31)),"",          ";" &amp; VLOOKUP(CN$1,Data!$E:$F,2, FALSE) &amp; ";"   )             )</f>
        <v/>
      </c>
      <c r="CO31" t="str">
        <f>IF(Data!$E31=CO$1, "",             IF(ISERR(SEARCH(CO$1,Data!$A31)),"",          ";" &amp; VLOOKUP(CO$1,Data!$E:$F,2, FALSE) &amp; ";"   )             )</f>
        <v/>
      </c>
      <c r="CP31" t="str">
        <f>IF(Data!$E31=CP$1, "",             IF(ISERR(SEARCH(CP$1,Data!$A31)),"",          ";" &amp; VLOOKUP(CP$1,Data!$E:$F,2, FALSE) &amp; ";"   )             )</f>
        <v/>
      </c>
      <c r="CQ31" t="str">
        <f>IF(Data!$E31=CQ$1, "",             IF(ISERR(SEARCH(CQ$1,Data!$A31)),"",          ";" &amp; VLOOKUP(CQ$1,Data!$E:$F,2, FALSE) &amp; ";"   )             )</f>
        <v/>
      </c>
      <c r="CR31" t="str">
        <f>IF(Data!$E31=CR$1, "",             IF(ISERR(SEARCH(CR$1,Data!$A31)),"",          ";" &amp; VLOOKUP(CR$1,Data!$E:$F,2, FALSE) &amp; ";"   )             )</f>
        <v/>
      </c>
      <c r="CS31" t="str">
        <f>IF(Data!$E31=CS$1, "",             IF(ISERR(SEARCH(CS$1,Data!$A31)),"",          ";" &amp; VLOOKUP(CS$1,Data!$E:$F,2, FALSE) &amp; ";"   )             )</f>
        <v/>
      </c>
      <c r="CT31" t="str">
        <f>IF(Data!$E31=CT$1, "",             IF(ISERR(SEARCH(CT$1,Data!$A31)),"",          ";" &amp; VLOOKUP(CT$1,Data!$E:$F,2, FALSE) &amp; ";"   )             )</f>
        <v/>
      </c>
      <c r="CU31" t="str">
        <f>IF(Data!$E31=CU$1, "",             IF(ISERR(SEARCH(CU$1,Data!$A31)),"",          ";" &amp; VLOOKUP(CU$1,Data!$E:$F,2, FALSE) &amp; ";"   )             )</f>
        <v/>
      </c>
      <c r="CV31" t="str">
        <f>IF(Data!$E31=CV$1, "",             IF(ISERR(SEARCH(CV$1,Data!$A31)),"",          ";" &amp; VLOOKUP(CV$1,Data!$E:$F,2, FALSE) &amp; ";"   )             )</f>
        <v/>
      </c>
      <c r="CW31" t="str">
        <f>IF(Data!$E31=CW$1, "",             IF(ISERR(SEARCH(CW$1,Data!$A31)),"",          ";" &amp; VLOOKUP(CW$1,Data!$E:$F,2, FALSE) &amp; ";"   )             )</f>
        <v/>
      </c>
      <c r="CX31" t="str">
        <f>IF(Data!$E31=CX$1, "",             IF(ISERR(SEARCH(CX$1,Data!$A31)),"",          ";" &amp; VLOOKUP(CX$1,Data!$E:$F,2, FALSE) &amp; ";"   )             )</f>
        <v/>
      </c>
      <c r="CY31" t="str">
        <f>IF(Data!$E31=CY$1, "",             IF(ISERR(SEARCH(CY$1,Data!$A31)),"",          ";" &amp; VLOOKUP(CY$1,Data!$E:$F,2, FALSE) &amp; ";"   )             )</f>
        <v/>
      </c>
      <c r="CZ31" t="str">
        <f>IF(Data!$E31=CZ$1, "",             IF(ISERR(SEARCH(CZ$1,Data!$A31)),"",          ";" &amp; VLOOKUP(CZ$1,Data!$E:$F,2, FALSE) &amp; ";"   )             )</f>
        <v/>
      </c>
      <c r="DA31" t="str">
        <f>IF(Data!$E31=DA$1, "",             IF(ISERR(SEARCH(DA$1,Data!$A31)),"",          ";" &amp; VLOOKUP(DA$1,Data!$E:$F,2, FALSE) &amp; ";"   )             )</f>
        <v/>
      </c>
      <c r="DB31" t="str">
        <f>IF(Data!$E31=DB$1, "",             IF(ISERR(SEARCH(DB$1,Data!$A31)),"",          ";" &amp; VLOOKUP(DB$1,Data!$E:$F,2, FALSE) &amp; ";"   )             )</f>
        <v/>
      </c>
      <c r="DC31" t="str">
        <f>IF(Data!$E31=DC$1, "",             IF(ISERR(SEARCH(DC$1,Data!$A31)),"",          ";" &amp; VLOOKUP(DC$1,Data!$E:$F,2, FALSE) &amp; ";"   )             )</f>
        <v/>
      </c>
      <c r="DD31" t="str">
        <f>IF(Data!$E31=DD$1, "",             IF(ISERR(SEARCH(DD$1,Data!$A31)),"",          ";" &amp; VLOOKUP(DD$1,Data!$E:$F,2, FALSE) &amp; ";"   )             )</f>
        <v/>
      </c>
      <c r="DE31" t="str">
        <f>IF(Data!$E31=DE$1, "",             IF(ISERR(SEARCH(DE$1,Data!$A31)),"",          ";" &amp; VLOOKUP(DE$1,Data!$E:$F,2, FALSE) &amp; ";"   )             )</f>
        <v/>
      </c>
      <c r="DF31" t="str">
        <f>IF(Data!$E31=DF$1, "",             IF(ISERR(SEARCH(DF$1,Data!$A31)),"",          ";" &amp; VLOOKUP(DF$1,Data!$E:$F,2, FALSE) &amp; ";"   )             )</f>
        <v/>
      </c>
      <c r="DG31" t="str">
        <f>IF(Data!$E31=DG$1, "",             IF(ISERR(SEARCH(DG$1,Data!$A31)),"",          ";" &amp; VLOOKUP(DG$1,Data!$E:$F,2, FALSE) &amp; ";"   )             )</f>
        <v/>
      </c>
      <c r="DH31" t="str">
        <f>IF(Data!$E31=DH$1, "",             IF(ISERR(SEARCH(DH$1,Data!$A31)),"",          ";" &amp; VLOOKUP(DH$1,Data!$E:$F,2, FALSE) &amp; ";"   )             )</f>
        <v/>
      </c>
      <c r="DI31" t="str">
        <f>IF(Data!$E31=DI$1, "",             IF(ISERR(SEARCH(DI$1,Data!$A31)),"",          ";" &amp; VLOOKUP(DI$1,Data!$E:$F,2, FALSE) &amp; ";"   )             )</f>
        <v/>
      </c>
      <c r="DJ31" t="str">
        <f>IF(Data!$E31=DJ$1, "",             IF(ISERR(SEARCH(DJ$1,Data!$A31)),"",          ";" &amp; VLOOKUP(DJ$1,Data!$E:$F,2, FALSE) &amp; ";"   )             )</f>
        <v/>
      </c>
      <c r="DK31" t="str">
        <f>IF(Data!$E31=DK$1, "",             IF(ISERR(SEARCH(DK$1,Data!$A31)),"",          ";" &amp; VLOOKUP(DK$1,Data!$E:$F,2, FALSE) &amp; ";"   )             )</f>
        <v/>
      </c>
      <c r="DL31" t="str">
        <f>IF(Data!$E31=DL$1, "",             IF(ISERR(SEARCH(DL$1,Data!$A31)),"",          ";" &amp; VLOOKUP(DL$1,Data!$E:$F,2, FALSE) &amp; ";"   )             )</f>
        <v/>
      </c>
      <c r="DM31" t="str">
        <f>IF(Data!$E31=DM$1, "",             IF(ISERR(SEARCH(DM$1,Data!$A31)),"",          ";" &amp; VLOOKUP(DM$1,Data!$E:$F,2, FALSE) &amp; ";"   )             )</f>
        <v/>
      </c>
      <c r="DN31" t="str">
        <f>IF(Data!$E31=DN$1, "",             IF(ISERR(SEARCH(DN$1,Data!$A31)),"",          ";" &amp; VLOOKUP(DN$1,Data!$E:$F,2, FALSE) &amp; ";"   )             )</f>
        <v/>
      </c>
      <c r="DO31" t="str">
        <f>IF(Data!$E31=DO$1, "",             IF(ISERR(SEARCH(DO$1,Data!$A31)),"",          ";" &amp; VLOOKUP(DO$1,Data!$E:$F,2, FALSE) &amp; ";"   )             )</f>
        <v/>
      </c>
      <c r="DP31" t="str">
        <f>IF(Data!$E31=DP$1, "",             IF(ISERR(SEARCH(DP$1,Data!$A31)),"",          ";" &amp; VLOOKUP(DP$1,Data!$E:$F,2, FALSE) &amp; ";"   )             )</f>
        <v/>
      </c>
      <c r="DQ31" t="str">
        <f>IF(Data!$E31=DQ$1, "",             IF(ISERR(SEARCH(DQ$1,Data!$A31)),"",          ";" &amp; VLOOKUP(DQ$1,Data!$E:$F,2, FALSE) &amp; ";"   )             )</f>
        <v/>
      </c>
      <c r="DR31" t="str">
        <f>IF(Data!$E31=DR$1, "",             IF(ISERR(SEARCH(DR$1,Data!$A31)),"",          ";" &amp; VLOOKUP(DR$1,Data!$E:$F,2, FALSE) &amp; ";"   )             )</f>
        <v/>
      </c>
      <c r="DS31" t="str">
        <f>IF(Data!$E31=DS$1, "",             IF(ISERR(SEARCH(DS$1,Data!$A31)),"",          ";" &amp; VLOOKUP(DS$1,Data!$E:$F,2, FALSE) &amp; ";"   )             )</f>
        <v/>
      </c>
      <c r="DT31" t="str">
        <f>IF(Data!$E31=DT$1, "",             IF(ISERR(SEARCH(DT$1,Data!$A31)),"",          ";" &amp; VLOOKUP(DT$1,Data!$E:$F,2, FALSE) &amp; ";"   )             )</f>
        <v/>
      </c>
      <c r="DU31" t="str">
        <f>IF(Data!$E31=DU$1, "",             IF(ISERR(SEARCH(DU$1,Data!$A31)),"",          ";" &amp; VLOOKUP(DU$1,Data!$E:$F,2, FALSE) &amp; ";"   )             )</f>
        <v/>
      </c>
      <c r="DV31" t="str">
        <f>IF(Data!$E31=DV$1, "",             IF(ISERR(SEARCH(DV$1,Data!$A31)),"",          ";" &amp; VLOOKUP(DV$1,Data!$E:$F,2, FALSE) &amp; ";"   )             )</f>
        <v/>
      </c>
      <c r="DW31" t="str">
        <f>IF(Data!$E31=DW$1, "",             IF(ISERR(SEARCH(DW$1,Data!$A31)),"",          ";" &amp; VLOOKUP(DW$1,Data!$E:$F,2, FALSE) &amp; ";"   )             )</f>
        <v/>
      </c>
      <c r="DX31" t="str">
        <f>IF(Data!$E31=DX$1, "",             IF(ISERR(SEARCH(DX$1,Data!$A31)),"",          ";" &amp; VLOOKUP(DX$1,Data!$E:$F,2, FALSE) &amp; ";"   )             )</f>
        <v/>
      </c>
      <c r="DY31" t="str">
        <f>IF(Data!$E31=DY$1, "",             IF(ISERR(SEARCH(DY$1,Data!$A31)),"",          ";" &amp; VLOOKUP(DY$1,Data!$E:$F,2, FALSE) &amp; ";"   )             )</f>
        <v/>
      </c>
      <c r="DZ31" t="str">
        <f>IF(Data!$E31=DZ$1, "",             IF(ISERR(SEARCH(DZ$1,Data!$A31)),"",          ";" &amp; VLOOKUP(DZ$1,Data!$E:$F,2, FALSE) &amp; ";"   )             )</f>
        <v/>
      </c>
      <c r="EA31" t="str">
        <f>IF(Data!$E31=EA$1, "",             IF(ISERR(SEARCH(EA$1,Data!$A31)),"",          ";" &amp; VLOOKUP(EA$1,Data!$E:$F,2, FALSE) &amp; ";"   )             )</f>
        <v/>
      </c>
      <c r="EB31" t="str">
        <f>IF(Data!$E31=EB$1, "",             IF(ISERR(SEARCH(EB$1,Data!$A31)),"",          ";" &amp; VLOOKUP(EB$1,Data!$E:$F,2, FALSE) &amp; ";"   )             )</f>
        <v/>
      </c>
      <c r="EC31" t="str">
        <f>IF(Data!$E31=EC$1, "",             IF(ISERR(SEARCH(EC$1,Data!$A31)),"",          ";" &amp; VLOOKUP(EC$1,Data!$E:$F,2, FALSE) &amp; ";"   )             )</f>
        <v/>
      </c>
      <c r="ED31" t="str">
        <f>IF(Data!$E31=ED$1, "",             IF(ISERR(SEARCH(ED$1,Data!$A31)),"",          ";" &amp; VLOOKUP(ED$1,Data!$E:$F,2, FALSE) &amp; ";"   )             )</f>
        <v/>
      </c>
      <c r="EE31" t="str">
        <f>IF(Data!$E31=EE$1, "",             IF(ISERR(SEARCH(EE$1,Data!$A31)),"",          ";" &amp; VLOOKUP(EE$1,Data!$E:$F,2, FALSE) &amp; ";"   )             )</f>
        <v/>
      </c>
      <c r="EF31" t="str">
        <f>IF(Data!$E31=EF$1, "",             IF(ISERR(SEARCH(EF$1,Data!$A31)),"",          ";" &amp; VLOOKUP(EF$1,Data!$E:$F,2, FALSE) &amp; ";"   )             )</f>
        <v/>
      </c>
      <c r="EG31" t="str">
        <f>IF(Data!$E31=EG$1, "",             IF(ISERR(SEARCH(EG$1,Data!$A31)),"",          ";" &amp; VLOOKUP(EG$1,Data!$E:$F,2, FALSE) &amp; ";"   )             )</f>
        <v/>
      </c>
      <c r="EH31" t="str">
        <f>IF(Data!$E31=EH$1, "",             IF(ISERR(SEARCH(EH$1,Data!$A31)),"",          ";" &amp; VLOOKUP(EH$1,Data!$E:$F,2, FALSE) &amp; ";"   )             )</f>
        <v/>
      </c>
      <c r="EI31" t="str">
        <f>IF(Data!$E31=EI$1, "",             IF(ISERR(SEARCH(EI$1,Data!$A31)),"",          ";" &amp; VLOOKUP(EI$1,Data!$E:$F,2, FALSE) &amp; ";"   )             )</f>
        <v/>
      </c>
      <c r="EJ31" t="str">
        <f>IF(Data!$E31=EJ$1, "",             IF(ISERR(SEARCH(EJ$1,Data!$A31)),"",          ";" &amp; VLOOKUP(EJ$1,Data!$E:$F,2, FALSE) &amp; ";"   )             )</f>
        <v/>
      </c>
      <c r="EK31" t="str">
        <f>IF(Data!$E31=EK$1, "",             IF(ISERR(SEARCH(EK$1,Data!$A31)),"",          ";" &amp; VLOOKUP(EK$1,Data!$E:$F,2, FALSE) &amp; ";"   )             )</f>
        <v/>
      </c>
      <c r="EL31" t="str">
        <f>IF(Data!$E31=EL$1, "",             IF(ISERR(SEARCH(EL$1,Data!$A31)),"",          ";" &amp; VLOOKUP(EL$1,Data!$E:$F,2, FALSE) &amp; ";"   )             )</f>
        <v/>
      </c>
      <c r="EM31" t="str">
        <f>IF(Data!$E31=EM$1, "",             IF(ISERR(SEARCH(EM$1,Data!$A31)),"",          ";" &amp; VLOOKUP(EM$1,Data!$E:$F,2, FALSE) &amp; ";"   )             )</f>
        <v/>
      </c>
      <c r="EN31" t="str">
        <f>IF(Data!$E31=EN$1, "",             IF(ISERR(SEARCH(EN$1,Data!$A31)),"",          ";" &amp; VLOOKUP(EN$1,Data!$E:$F,2, FALSE) &amp; ";"   )             )</f>
        <v/>
      </c>
      <c r="EO31" t="str">
        <f>IF(Data!$E31=EO$1, "",             IF(ISERR(SEARCH(EO$1,Data!$A31)),"",          ";" &amp; VLOOKUP(EO$1,Data!$E:$F,2, FALSE) &amp; ";"   )             )</f>
        <v/>
      </c>
      <c r="EP31" t="str">
        <f>IF(Data!$E31=EP$1, "",             IF(ISERR(SEARCH(EP$1,Data!$A31)),"",          ";" &amp; VLOOKUP(EP$1,Data!$E:$F,2, FALSE) &amp; ";"   )             )</f>
        <v/>
      </c>
      <c r="EQ31" t="str">
        <f>IF(Data!$E31=EQ$1, "",             IF(ISERR(SEARCH(EQ$1,Data!$A31)),"",          ";" &amp; VLOOKUP(EQ$1,Data!$E:$F,2, FALSE) &amp; ";"   )             )</f>
        <v/>
      </c>
      <c r="ER31" t="str">
        <f>IF(Data!$E31=ER$1, "",             IF(ISERR(SEARCH(ER$1,Data!$A31)),"",          ";" &amp; VLOOKUP(ER$1,Data!$E:$F,2, FALSE) &amp; ";"   )             )</f>
        <v/>
      </c>
      <c r="ES31" t="str">
        <f>IF(Data!$E31=ES$1, "",             IF(ISERR(SEARCH(ES$1,Data!$A31)),"",          ";" &amp; VLOOKUP(ES$1,Data!$E:$F,2, FALSE) &amp; ";"   )             )</f>
        <v/>
      </c>
      <c r="ET31" t="str">
        <f>IF(Data!$E31=ET$1, "",             IF(ISERR(SEARCH(ET$1,Data!$A31)),"",          ";" &amp; VLOOKUP(ET$1,Data!$E:$F,2, FALSE) &amp; ";"   )             )</f>
        <v/>
      </c>
      <c r="EU31" t="str">
        <f>IF(Data!$E31=EU$1, "",             IF(ISERR(SEARCH(EU$1,Data!$A31)),"",          ";" &amp; VLOOKUP(EU$1,Data!$E:$F,2, FALSE) &amp; ";"   )             )</f>
        <v/>
      </c>
      <c r="EV31" t="str">
        <f>IF(Data!$E31=EV$1, "",             IF(ISERR(SEARCH(EV$1,Data!$A31)),"",          ";" &amp; VLOOKUP(EV$1,Data!$E:$F,2, FALSE) &amp; ";"   )             )</f>
        <v/>
      </c>
      <c r="EW31" t="str">
        <f>IF(Data!$E31=EW$1, "",             IF(ISERR(SEARCH(EW$1,Data!$A31)),"",          ";" &amp; VLOOKUP(EW$1,Data!$E:$F,2, FALSE) &amp; ";"   )             )</f>
        <v/>
      </c>
      <c r="EX31" t="str">
        <f>IF(Data!$E31=EX$1, "",             IF(ISERR(SEARCH(EX$1,Data!$A31)),"",          ";" &amp; VLOOKUP(EX$1,Data!$E:$F,2, FALSE) &amp; ";"   )             )</f>
        <v/>
      </c>
      <c r="EY31" t="str">
        <f>IF(Data!$E31=EY$1, "",             IF(ISERR(SEARCH(EY$1,Data!$A31)),"",          ";" &amp; VLOOKUP(EY$1,Data!$E:$F,2, FALSE) &amp; ";"   )             )</f>
        <v/>
      </c>
      <c r="EZ31" t="str">
        <f>IF(Data!$E31=EZ$1, "",             IF(ISERR(SEARCH(EZ$1,Data!$A31)),"",          ";" &amp; VLOOKUP(EZ$1,Data!$E:$F,2, FALSE) &amp; ";"   )             )</f>
        <v/>
      </c>
      <c r="FA31" t="str">
        <f>IF(Data!$E31=FA$1, "",             IF(ISERR(SEARCH(FA$1,Data!$A31)),"",          ";" &amp; VLOOKUP(FA$1,Data!$E:$F,2, FALSE) &amp; ";"   )             )</f>
        <v/>
      </c>
      <c r="FB31" t="str">
        <f>IF(Data!$E31=FB$1, "",             IF(ISERR(SEARCH(FB$1,Data!$A31)),"",          ";" &amp; VLOOKUP(FB$1,Data!$E:$F,2, FALSE) &amp; ";"   )             )</f>
        <v/>
      </c>
      <c r="FC31" t="str">
        <f>IF(Data!$E31=FC$1, "",             IF(ISERR(SEARCH(FC$1,Data!$A31)),"",          ";" &amp; VLOOKUP(FC$1,Data!$E:$F,2, FALSE) &amp; ";"   )             )</f>
        <v/>
      </c>
      <c r="FD31" t="str">
        <f>IF(Data!$E31=FD$1, "",             IF(ISERR(SEARCH(FD$1,Data!$A31)),"",          ";" &amp; VLOOKUP(FD$1,Data!$E:$F,2, FALSE) &amp; ";"   )             )</f>
        <v/>
      </c>
      <c r="FE31" t="str">
        <f>IF(Data!$E31=FE$1, "",             IF(ISERR(SEARCH(FE$1,Data!$A31)),"",          ";" &amp; VLOOKUP(FE$1,Data!$E:$F,2, FALSE) &amp; ";"   )             )</f>
        <v/>
      </c>
      <c r="FF31" t="str">
        <f>IF(Data!$E31=FF$1, "",             IF(ISERR(SEARCH(FF$1,Data!$A31)),"",          ";" &amp; VLOOKUP(FF$1,Data!$E:$F,2, FALSE) &amp; ";"   )             )</f>
        <v/>
      </c>
      <c r="FG31" t="str">
        <f>IF(Data!$E31=FG$1, "",             IF(ISERR(SEARCH(FG$1,Data!$A31)),"",          ";" &amp; VLOOKUP(FG$1,Data!$E:$F,2, FALSE) &amp; ";"   )             )</f>
        <v/>
      </c>
      <c r="FH31" t="str">
        <f>IF(Data!$E31=FH$1, "",             IF(ISERR(SEARCH(FH$1,Data!$A31)),"",          ";" &amp; VLOOKUP(FH$1,Data!$E:$F,2, FALSE) &amp; ";"   )             )</f>
        <v/>
      </c>
      <c r="FI31" t="str">
        <f>IF(Data!$E31=FI$1, "",             IF(ISERR(SEARCH(FI$1,Data!$A31)),"",          ";" &amp; VLOOKUP(FI$1,Data!$E:$F,2, FALSE) &amp; ";"   )             )</f>
        <v/>
      </c>
      <c r="FJ31" t="str">
        <f>IF(Data!$E31=FJ$1, "",             IF(ISERR(SEARCH(FJ$1,Data!$A31)),"",          ";" &amp; VLOOKUP(FJ$1,Data!$E:$F,2, FALSE) &amp; ";"   )             )</f>
        <v/>
      </c>
      <c r="FK31" t="str">
        <f>IF(Data!$E31=FK$1, "",             IF(ISERR(SEARCH(FK$1,Data!$A31)),"",          ";" &amp; VLOOKUP(FK$1,Data!$E:$F,2, FALSE) &amp; ";"   )             )</f>
        <v/>
      </c>
      <c r="FL31" t="str">
        <f>IF(Data!$E31=FL$1, "",             IF(ISERR(SEARCH(FL$1,Data!$A31)),"",          ";" &amp; VLOOKUP(FL$1,Data!$E:$F,2, FALSE) &amp; ";"   )             )</f>
        <v/>
      </c>
      <c r="FM31" t="str">
        <f>IF(Data!$E31=FM$1, "",             IF(ISERR(SEARCH(FM$1,Data!$A31)),"",          ";" &amp; VLOOKUP(FM$1,Data!$E:$F,2, FALSE) &amp; ";"   )             )</f>
        <v/>
      </c>
      <c r="FN31" t="str">
        <f>IF(Data!$E31=FN$1, "",             IF(ISERR(SEARCH(FN$1,Data!$A31)),"",          ";" &amp; VLOOKUP(FN$1,Data!$E:$F,2, FALSE) &amp; ";"   )             )</f>
        <v/>
      </c>
      <c r="FO31" t="str">
        <f>IF(Data!$E31=FO$1, "",             IF(ISERR(SEARCH(FO$1,Data!$A31)),"",          ";" &amp; VLOOKUP(FO$1,Data!$E:$F,2, FALSE) &amp; ";"   )             )</f>
        <v/>
      </c>
      <c r="FP31" t="str">
        <f>IF(Data!$E31=FP$1, "",             IF(ISERR(SEARCH(FP$1,Data!$A31)),"",          ";" &amp; VLOOKUP(FP$1,Data!$E:$F,2, FALSE) &amp; ";"   )             )</f>
        <v/>
      </c>
      <c r="FQ31" t="str">
        <f>IF(Data!$E31=FQ$1, "",             IF(ISERR(SEARCH(FQ$1,Data!$A31)),"",          ";" &amp; VLOOKUP(FQ$1,Data!$E:$F,2, FALSE) &amp; ";"   )             )</f>
        <v/>
      </c>
      <c r="FR31" t="str">
        <f>IF(Data!$E31=FR$1, "",             IF(ISERR(SEARCH(FR$1,Data!$A31)),"",          ";" &amp; VLOOKUP(FR$1,Data!$E:$F,2, FALSE) &amp; ";"   )             )</f>
        <v/>
      </c>
      <c r="FS31" t="str">
        <f>IF(Data!$E31=FS$1, "",             IF(ISERR(SEARCH(FS$1,Data!$A31)),"",          ";" &amp; VLOOKUP(FS$1,Data!$E:$F,2, FALSE) &amp; ";"   )             )</f>
        <v/>
      </c>
      <c r="FT31" t="str">
        <f>IF(Data!$E31=FT$1, "",             IF(ISERR(SEARCH(FT$1,Data!$A31)),"",          ";" &amp; VLOOKUP(FT$1,Data!$E:$F,2, FALSE) &amp; ";"   )             )</f>
        <v/>
      </c>
      <c r="FU31" t="str">
        <f>IF(Data!$E31=FU$1, "",             IF(ISERR(SEARCH(FU$1,Data!$A31)),"",          ";" &amp; VLOOKUP(FU$1,Data!$E:$F,2, FALSE) &amp; ";"   )             )</f>
        <v/>
      </c>
      <c r="FV31" t="str">
        <f>IF(Data!$E31=FV$1, "",             IF(ISERR(SEARCH(FV$1,Data!$A31)),"",          ";" &amp; VLOOKUP(FV$1,Data!$E:$F,2, FALSE) &amp; ";"   )             )</f>
        <v/>
      </c>
      <c r="FW31" t="str">
        <f>IF(Data!$E31=FW$1, "",             IF(ISERR(SEARCH(FW$1,Data!$A31)),"",          ";" &amp; VLOOKUP(FW$1,Data!$E:$F,2, FALSE) &amp; ";"   )             )</f>
        <v/>
      </c>
      <c r="FX31" t="str">
        <f>IF(Data!$E31=FX$1, "",             IF(ISERR(SEARCH(FX$1,Data!$A31)),"",          ";" &amp; VLOOKUP(FX$1,Data!$E:$F,2, FALSE) &amp; ";"   )             )</f>
        <v/>
      </c>
      <c r="FY31" t="str">
        <f>IF(Data!$E31=FY$1, "",             IF(ISERR(SEARCH(FY$1,Data!$A31)),"",          ";" &amp; VLOOKUP(FY$1,Data!$E:$F,2, FALSE) &amp; ";"   )             )</f>
        <v/>
      </c>
      <c r="FZ31" t="str">
        <f>IF(Data!$E31=FZ$1, "",             IF(ISERR(SEARCH(FZ$1,Data!$A31)),"",          ";" &amp; VLOOKUP(FZ$1,Data!$E:$F,2, FALSE) &amp; ";"   )             )</f>
        <v/>
      </c>
      <c r="GA31" t="str">
        <f>IF(Data!$E31=GA$1, "",             IF(ISERR(SEARCH(GA$1,Data!$A31)),"",          ";" &amp; VLOOKUP(GA$1,Data!$E:$F,2, FALSE) &amp; ";"   )             )</f>
        <v/>
      </c>
      <c r="GB31" t="str">
        <f>IF(Data!$E31=GB$1, "",             IF(ISERR(SEARCH(GB$1,Data!$A31)),"",          ";" &amp; VLOOKUP(GB$1,Data!$E:$F,2, FALSE) &amp; ";"   )             )</f>
        <v/>
      </c>
      <c r="GC31" t="str">
        <f>IF(Data!$E31=GC$1, "",             IF(ISERR(SEARCH(GC$1,Data!$A31)),"",          ";" &amp; VLOOKUP(GC$1,Data!$E:$F,2, FALSE) &amp; ";"   )             )</f>
        <v/>
      </c>
      <c r="GD31" t="str">
        <f>IF(Data!$E31=GD$1, "",             IF(ISERR(SEARCH(GD$1,Data!$A31)),"",          ";" &amp; VLOOKUP(GD$1,Data!$E:$F,2, FALSE) &amp; ";"   )             )</f>
        <v/>
      </c>
      <c r="GE31" t="str">
        <f>IF(Data!$E31=GE$1, "",             IF(ISERR(SEARCH(GE$1,Data!$A31)),"",          ";" &amp; VLOOKUP(GE$1,Data!$E:$F,2, FALSE) &amp; ";"   )             )</f>
        <v/>
      </c>
      <c r="GF31" t="str">
        <f>IF(Data!$E31=GF$1, "",             IF(ISERR(SEARCH(GF$1,Data!$A31)),"",          ";" &amp; VLOOKUP(GF$1,Data!$E:$F,2, FALSE) &amp; ";"   )             )</f>
        <v/>
      </c>
      <c r="GG31" t="str">
        <f>IF(Data!$E31=GG$1, "",             IF(ISERR(SEARCH(GG$1,Data!$A31)),"",          ";" &amp; VLOOKUP(GG$1,Data!$E:$F,2, FALSE) &amp; ";"   )             )</f>
        <v/>
      </c>
      <c r="GH31" t="str">
        <f>IF(Data!$E31=GH$1, "",             IF(ISERR(SEARCH(GH$1,Data!$A31)),"",          ";" &amp; VLOOKUP(GH$1,Data!$E:$F,2, FALSE) &amp; ";"   )             )</f>
        <v/>
      </c>
      <c r="GI31" t="str">
        <f>IF(Data!$E31=GI$1, "",             IF(ISERR(SEARCH(GI$1,Data!$A31)),"",          ";" &amp; VLOOKUP(GI$1,Data!$E:$F,2, FALSE) &amp; ";"   )             )</f>
        <v/>
      </c>
      <c r="GJ31" t="str">
        <f>IF(Data!$E31=GJ$1, "",             IF(ISERR(SEARCH(GJ$1,Data!$A31)),"",          ";" &amp; VLOOKUP(GJ$1,Data!$E:$F,2, FALSE) &amp; ";"   )             )</f>
        <v/>
      </c>
      <c r="GK31" t="str">
        <f>IF(Data!$E31=GK$1, "",             IF(ISERR(SEARCH(GK$1,Data!$A31)),"",          ";" &amp; VLOOKUP(GK$1,Data!$E:$F,2, FALSE) &amp; ";"   )             )</f>
        <v>;185;</v>
      </c>
      <c r="GL31" t="str">
        <f>IF(Data!$E31=GL$1, "",             IF(ISERR(SEARCH(GL$1,Data!$A31)),"",          ";" &amp; VLOOKUP(GL$1,Data!$E:$F,2, FALSE) &amp; ";"   )             )</f>
        <v/>
      </c>
      <c r="GM31" t="str">
        <f>IF(Data!$E31=GM$1, "",             IF(ISERR(SEARCH(GM$1,Data!$A31)),"",          ";" &amp; VLOOKUP(GM$1,Data!$E:$F,2, FALSE) &amp; ";"   )             )</f>
        <v/>
      </c>
      <c r="GN31" t="str">
        <f>IF(Data!$E31=GN$1, "",             IF(ISERR(SEARCH(GN$1,Data!$A31)),"",          ";" &amp; VLOOKUP(GN$1,Data!$E:$F,2, FALSE) &amp; ";"   )             )</f>
        <v/>
      </c>
      <c r="GO31" t="str">
        <f>IF(Data!$E31=GO$1, "",             IF(ISERR(SEARCH(GO$1,Data!$A31)),"",          ";" &amp; VLOOKUP(GO$1,Data!$E:$F,2, FALSE) &amp; ";"   )             )</f>
        <v/>
      </c>
      <c r="GP31" t="str">
        <f>IF(Data!$E31=GP$1, "",             IF(ISERR(SEARCH(GP$1,Data!$A31)),"",          ";" &amp; VLOOKUP(GP$1,Data!$E:$F,2, FALSE) &amp; ";"   )             )</f>
        <v/>
      </c>
      <c r="GQ31" t="str">
        <f>IF(Data!$E31=GQ$1, "",             IF(ISERR(SEARCH(GQ$1,Data!$A31)),"",          ";" &amp; VLOOKUP(GQ$1,Data!$E:$F,2, FALSE) &amp; ";"   )             )</f>
        <v/>
      </c>
      <c r="GR31" t="str">
        <f>IF(Data!$E31=GR$1, "",             IF(ISERR(SEARCH(GR$1,Data!$A31)),"",          ";" &amp; VLOOKUP(GR$1,Data!$E:$F,2, FALSE) &amp; ";"   )             )</f>
        <v/>
      </c>
      <c r="GS31" t="str">
        <f>IF(Data!$E31=GS$1, "",             IF(ISERR(SEARCH(GS$1,Data!$A31)),"",          ";" &amp; VLOOKUP(GS$1,Data!$E:$F,2, FALSE) &amp; ";"   )             )</f>
        <v/>
      </c>
      <c r="GT31" t="str">
        <f>IF(Data!$E31=GT$1, "",             IF(ISERR(SEARCH(GT$1,Data!$A31)),"",          ";" &amp; VLOOKUP(GT$1,Data!$E:$F,2, FALSE) &amp; ";"   )             )</f>
        <v/>
      </c>
      <c r="GU31" t="str">
        <f>IF(Data!$E31=GU$1, "",             IF(ISERR(SEARCH(GU$1,Data!$A31)),"",          ";" &amp; VLOOKUP(GU$1,Data!$E:$F,2, FALSE) &amp; ";"   )             )</f>
        <v/>
      </c>
      <c r="GV31" t="str">
        <f>IF(Data!$E31=GV$1, "",             IF(ISERR(SEARCH(GV$1,Data!$A31)),"",          ";" &amp; VLOOKUP(GV$1,Data!$E:$F,2, FALSE) &amp; ";"   )             )</f>
        <v/>
      </c>
      <c r="GW31" t="str">
        <f>IF(Data!$E31=GW$1, "",             IF(ISERR(SEARCH(GW$1,Data!$A31)),"",          ";" &amp; VLOOKUP(GW$1,Data!$E:$F,2, FALSE) &amp; ";"   )             )</f>
        <v/>
      </c>
      <c r="GX31" t="str">
        <f>IF(Data!$E31=GX$1, "",             IF(ISERR(SEARCH(GX$1,Data!$A31)),"",          ";" &amp; VLOOKUP(GX$1,Data!$E:$F,2, FALSE) &amp; ";"   )             )</f>
        <v/>
      </c>
      <c r="GY31" t="str">
        <f>IF(Data!$E31=GY$1, "",             IF(ISERR(SEARCH(GY$1,Data!$A31)),"",          ";" &amp; VLOOKUP(GY$1,Data!$E:$F,2, FALSE) &amp; ";"   )             )</f>
        <v/>
      </c>
      <c r="GZ31" t="str">
        <f>IF(Data!$E31=GZ$1, "",             IF(ISERR(SEARCH(GZ$1,Data!$A31)),"",          ";" &amp; VLOOKUP(GZ$1,Data!$E:$F,2, FALSE) &amp; ";"   )             )</f>
        <v/>
      </c>
      <c r="HA31" t="str">
        <f>IF(Data!$E31=HA$1, "",             IF(ISERR(SEARCH(HA$1,Data!$A31)),"",          ";" &amp; VLOOKUP(HA$1,Data!$E:$F,2, FALSE) &amp; ";"   )             )</f>
        <v/>
      </c>
      <c r="HB31" t="str">
        <f>IF(Data!$E31=HB$1, "",             IF(ISERR(SEARCH(HB$1,Data!$A31)),"",          ";" &amp; VLOOKUP(HB$1,Data!$E:$F,2, FALSE) &amp; ";"   )             )</f>
        <v/>
      </c>
      <c r="HC31" t="str">
        <f>IF(Data!$E31=HC$1, "",             IF(ISERR(SEARCH(HC$1,Data!$A31)),"",          ";" &amp; VLOOKUP(HC$1,Data!$E:$F,2, FALSE) &amp; ";"   )             )</f>
        <v/>
      </c>
      <c r="HD31" t="str">
        <f>IF(Data!$E31=HD$1, "",             IF(ISERR(SEARCH(HD$1,Data!$A31)),"",          ";" &amp; VLOOKUP(HD$1,Data!$E:$F,2, FALSE) &amp; ";"   )             )</f>
        <v/>
      </c>
      <c r="HE31" t="str">
        <f>IF(Data!$E31=HE$1, "",             IF(ISERR(SEARCH(HE$1,Data!$A31)),"",          ";" &amp; VLOOKUP(HE$1,Data!$E:$F,2, FALSE) &amp; ";"   )             )</f>
        <v/>
      </c>
      <c r="HF31" t="str">
        <f>IF(Data!$E31=HF$1, "",             IF(ISERR(SEARCH(HF$1,Data!$A31)),"",          ";" &amp; VLOOKUP(HF$1,Data!$E:$F,2, FALSE) &amp; ";"   )             )</f>
        <v/>
      </c>
      <c r="HG31" t="str">
        <f>IF(Data!$E31=HG$1, "",             IF(ISERR(SEARCH(HG$1,Data!$A31)),"",          ";" &amp; VLOOKUP(HG$1,Data!$E:$F,2, FALSE) &amp; ";"   )             )</f>
        <v/>
      </c>
      <c r="HH31" t="str">
        <f>IF(Data!$E31=HH$1, "",             IF(ISERR(SEARCH(HH$1,Data!$A31)),"",          ";" &amp; VLOOKUP(HH$1,Data!$E:$F,2, FALSE) &amp; ";"   )             )</f>
        <v/>
      </c>
      <c r="HI31" t="str">
        <f>IF(Data!$E31=HI$1, "",             IF(ISERR(SEARCH(HI$1,Data!$A31)),"",          ";" &amp; VLOOKUP(HI$1,Data!$E:$F,2, FALSE) &amp; ";"   )             )</f>
        <v/>
      </c>
      <c r="HJ31" t="str">
        <f>IF(Data!$E31=HJ$1, "",             IF(ISERR(SEARCH(HJ$1,Data!$A31)),"",          ";" &amp; VLOOKUP(HJ$1,Data!$E:$F,2, FALSE) &amp; ";"   )             )</f>
        <v/>
      </c>
      <c r="HK31" t="str">
        <f>IF(Data!$E31=HK$1, "",             IF(ISERR(SEARCH(HK$1,Data!$A31)),"",          ";" &amp; VLOOKUP(HK$1,Data!$E:$F,2, FALSE) &amp; ";"   )             )</f>
        <v/>
      </c>
      <c r="HL31" t="str">
        <f>IF(Data!$E31=HL$1, "",             IF(ISERR(SEARCH(HL$1,Data!$A31)),"",          ";" &amp; VLOOKUP(HL$1,Data!$E:$F,2, FALSE) &amp; ";"   )             )</f>
        <v/>
      </c>
      <c r="HM31" t="str">
        <f>IF(Data!$E31=HM$1, "",             IF(ISERR(SEARCH(HM$1,Data!$A31)),"",          ";" &amp; VLOOKUP(HM$1,Data!$E:$F,2, FALSE) &amp; ";"   )             )</f>
        <v/>
      </c>
      <c r="HN31" t="str">
        <f>IF(Data!$E31=HN$1, "",             IF(ISERR(SEARCH(HN$1,Data!$A31)),"",          ";" &amp; VLOOKUP(HN$1,Data!$E:$F,2, FALSE) &amp; ";"   )             )</f>
        <v/>
      </c>
      <c r="HO31" t="str">
        <f>IF(Data!$E31=HO$1, "",             IF(ISERR(SEARCH(HO$1,Data!$A31)),"",          ";" &amp; VLOOKUP(HO$1,Data!$E:$F,2, FALSE) &amp; ";"   )             )</f>
        <v/>
      </c>
      <c r="HP31" t="str">
        <f>IF(Data!$E31=HP$1, "",             IF(ISERR(SEARCH(HP$1,Data!$A31)),"",          ";" &amp; VLOOKUP(HP$1,Data!$E:$F,2, FALSE) &amp; ";"   )             )</f>
        <v/>
      </c>
      <c r="HQ31" t="str">
        <f>IF(Data!$E31=HQ$1, "",             IF(ISERR(SEARCH(HQ$1,Data!$A31)),"",          ";" &amp; VLOOKUP(HQ$1,Data!$E:$F,2, FALSE) &amp; ";"   )             )</f>
        <v/>
      </c>
      <c r="HR31" t="str">
        <f>IF(Data!$E31=HR$1, "",             IF(ISERR(SEARCH(HR$1,Data!$A31)),"",          ";" &amp; VLOOKUP(HR$1,Data!$E:$F,2, FALSE) &amp; ";"   )             )</f>
        <v/>
      </c>
      <c r="HS31" t="str">
        <f>IF(Data!$E31=HS$1, "",             IF(ISERR(SEARCH(HS$1,Data!$A31)),"",          ";" &amp; VLOOKUP(HS$1,Data!$E:$F,2, FALSE) &amp; ";"   )             )</f>
        <v/>
      </c>
      <c r="HT31" t="str">
        <f>IF(Data!$E31=HT$1, "",             IF(ISERR(SEARCH(HT$1,Data!$A31)),"",          ";" &amp; VLOOKUP(HT$1,Data!$E:$F,2, FALSE) &amp; ";"   )             )</f>
        <v/>
      </c>
      <c r="HU31" t="str">
        <f>IF(Data!$E31=HU$1, "",             IF(ISERR(SEARCH(HU$1,Data!$A31)),"",          ";" &amp; VLOOKUP(HU$1,Data!$E:$F,2, FALSE) &amp; ";"   )             )</f>
        <v/>
      </c>
      <c r="HV31" t="str">
        <f>IF(Data!$E31=HV$1, "",             IF(ISERR(SEARCH(HV$1,Data!$A31)),"",          ";" &amp; VLOOKUP(HV$1,Data!$E:$F,2, FALSE) &amp; ";"   )             )</f>
        <v/>
      </c>
      <c r="HW31" t="str">
        <f>IF(Data!$E31=HW$1, "",             IF(ISERR(SEARCH(HW$1,Data!$A31)),"",          ";" &amp; VLOOKUP(HW$1,Data!$E:$F,2, FALSE) &amp; ";"   )             )</f>
        <v/>
      </c>
      <c r="HX31" t="str">
        <f>IF(Data!$E31=HX$1, "",             IF(ISERR(SEARCH(HX$1,Data!$A31)),"",          ";" &amp; VLOOKUP(HX$1,Data!$E:$F,2, FALSE) &amp; ";"   )             )</f>
        <v/>
      </c>
      <c r="HY31" t="str">
        <f>IF(Data!$E31=HY$1, "",             IF(ISERR(SEARCH(HY$1,Data!$A31)),"",          ";" &amp; VLOOKUP(HY$1,Data!$E:$F,2, FALSE) &amp; ";"   )             )</f>
        <v/>
      </c>
      <c r="HZ31" t="str">
        <f>IF(Data!$E31=HZ$1, "",             IF(ISERR(SEARCH(HZ$1,Data!$A31)),"",          ";" &amp; VLOOKUP(HZ$1,Data!$E:$F,2, FALSE) &amp; ";"   )             )</f>
        <v/>
      </c>
      <c r="IA31" t="str">
        <f>IF(Data!$E31=IA$1, "",             IF(ISERR(SEARCH(IA$1,Data!$A31)),"",          ";" &amp; VLOOKUP(IA$1,Data!$E:$F,2, FALSE) &amp; ";"   )             )</f>
        <v/>
      </c>
      <c r="IB31" t="str">
        <f>IF(Data!$E31=IB$1, "",             IF(ISERR(SEARCH(IB$1,Data!$A31)),"",          ";" &amp; VLOOKUP(IB$1,Data!$E:$F,2, FALSE) &amp; ";"   )             )</f>
        <v/>
      </c>
      <c r="IC31" t="str">
        <f>IF(Data!$E31=IC$1, "",             IF(ISERR(SEARCH(IC$1,Data!$A31)),"",          ";" &amp; VLOOKUP(IC$1,Data!$E:$F,2, FALSE) &amp; ";"   )             )</f>
        <v/>
      </c>
      <c r="ID31" t="str">
        <f>IF(Data!$E31=ID$1, "",             IF(ISERR(SEARCH(ID$1,Data!$A31)),"",          ";" &amp; VLOOKUP(ID$1,Data!$E:$F,2, FALSE) &amp; ";"   )             )</f>
        <v/>
      </c>
      <c r="IE31" t="str">
        <f>IF(Data!$E31=IE$1, "",             IF(ISERR(SEARCH(IE$1,Data!$A31)),"",          ";" &amp; VLOOKUP(IE$1,Data!$E:$F,2, FALSE) &amp; ";"   )             )</f>
        <v/>
      </c>
    </row>
    <row r="32" spans="1:239" x14ac:dyDescent="0.3">
      <c r="A32" t="str">
        <f>Tableau1[[#This Row],[name]]</f>
        <v>Chef Chirpa</v>
      </c>
      <c r="B32" s="15">
        <f>VLOOKUP(Tableau36[[#This Row],[Character]],Data!E:F,2,FALSE)</f>
        <v>31</v>
      </c>
      <c r="C32" t="str">
        <f>IF( Tableau36[[#This Row],[removed double semi-colon]]="", "", MID(Tableau36[[#This Row],[removed double semi-colon]],2,LEN(Tableau36[[#This Row],[removed double semi-colon]]) - 2) )</f>
        <v>180</v>
      </c>
      <c r="D32" t="str">
        <f>SUBSTITUTE(Tableau36[[#This Row],[Concatenation]],";;",";")</f>
        <v>;180;</v>
      </c>
      <c r="E32" t="str">
        <f>_xlfn.CONCAT(Tableau4[#This Row])</f>
        <v>;180;</v>
      </c>
      <c r="I32" t="str">
        <f>IF(Data!$E32=I$1, "",             IF(ISERR(SEARCH(I$1,Data!$A32)),"",          ";" &amp; VLOOKUP(I$1,Data!$E:$F,2, FALSE) &amp; ";"   )             )</f>
        <v/>
      </c>
      <c r="J32" t="str">
        <f>IF(Data!$E32=J$1, "",             IF(ISERR(SEARCH(J$1,Data!$A32)),"",          ";" &amp; VLOOKUP(J$1,Data!$E:$F,2, FALSE) &amp; ";"   )             )</f>
        <v/>
      </c>
      <c r="K32" t="str">
        <f>IF(Data!$E32=K$1, "",             IF(ISERR(SEARCH(K$1,Data!$A32)),"",          ";" &amp; VLOOKUP(K$1,Data!$E:$F,2, FALSE) &amp; ";"   )             )</f>
        <v/>
      </c>
      <c r="L32" t="str">
        <f>IF(Data!$E32=L$1, "",             IF(ISERR(SEARCH(L$1,Data!$A32)),"",          ";" &amp; VLOOKUP(L$1,Data!$E:$F,2, FALSE) &amp; ";"   )             )</f>
        <v/>
      </c>
      <c r="M32" t="str">
        <f>IF(Data!$E32=M$1, "",             IF(ISERR(SEARCH(M$1,Data!$A32)),"",          ";" &amp; VLOOKUP(M$1,Data!$E:$F,2, FALSE) &amp; ";"   )             )</f>
        <v/>
      </c>
      <c r="N32" t="str">
        <f>IF(Data!$E32=N$1, "",             IF(ISERR(SEARCH(N$1,Data!$A32)),"",          ";" &amp; VLOOKUP(N$1,Data!$E:$F,2, FALSE) &amp; ";"   )             )</f>
        <v/>
      </c>
      <c r="O32" t="str">
        <f>IF(Data!$E32=O$1, "",             IF(ISERR(SEARCH(O$1,Data!$A32)),"",          ";" &amp; VLOOKUP(O$1,Data!$E:$F,2, FALSE) &amp; ";"   )             )</f>
        <v/>
      </c>
      <c r="P32" t="str">
        <f>IF(Data!$E32=P$1, "",             IF(ISERR(SEARCH(P$1,Data!$A32)),"",          ";" &amp; VLOOKUP(P$1,Data!$E:$F,2, FALSE) &amp; ";"   )             )</f>
        <v/>
      </c>
      <c r="Q32" t="str">
        <f>IF(Data!$E32=Q$1, "",             IF(ISERR(SEARCH(Q$1,Data!$A32)),"",          ";" &amp; VLOOKUP(Q$1,Data!$E:$F,2, FALSE) &amp; ";"   )             )</f>
        <v/>
      </c>
      <c r="R32" t="str">
        <f>IF(Data!$E32=R$1, "",             IF(ISERR(SEARCH(R$1,Data!$A32)),"",          ";" &amp; VLOOKUP(R$1,Data!$E:$F,2, FALSE) &amp; ";"   )             )</f>
        <v/>
      </c>
      <c r="S32" t="str">
        <f>IF(Data!$E32=S$1, "",             IF(ISERR(SEARCH(S$1,Data!$A32)),"",          ";" &amp; VLOOKUP(S$1,Data!$E:$F,2, FALSE) &amp; ";"   )             )</f>
        <v/>
      </c>
      <c r="T32" t="str">
        <f>IF(Data!$E32=T$1, "",             IF(ISERR(SEARCH(T$1,Data!$A32)),"",          ";" &amp; VLOOKUP(T$1,Data!$E:$F,2, FALSE) &amp; ";"   )             )</f>
        <v/>
      </c>
      <c r="U32" t="str">
        <f>IF(Data!$E32=U$1, "",             IF(ISERR(SEARCH(U$1,Data!$A32)),"",          ";" &amp; VLOOKUP(U$1,Data!$E:$F,2, FALSE) &amp; ";"   )             )</f>
        <v/>
      </c>
      <c r="V32" t="str">
        <f>IF(Data!$E32=V$1, "",             IF(ISERR(SEARCH(V$1,Data!$A32)),"",          ";" &amp; VLOOKUP(V$1,Data!$E:$F,2, FALSE) &amp; ";"   )             )</f>
        <v/>
      </c>
      <c r="W32" t="str">
        <f>IF(Data!$E32=W$1, "",             IF(ISERR(SEARCH(W$1,Data!$A32)),"",          ";" &amp; VLOOKUP(W$1,Data!$E:$F,2, FALSE) &amp; ";"   )             )</f>
        <v/>
      </c>
      <c r="X32" t="str">
        <f>IF(Data!$E32=X$1, "",             IF(ISERR(SEARCH(X$1,Data!$A32)),"",          ";" &amp; VLOOKUP(X$1,Data!$E:$F,2, FALSE) &amp; ";"   )             )</f>
        <v/>
      </c>
      <c r="Y32" t="str">
        <f>IF(Data!$E32=Y$1, "",             IF(ISERR(SEARCH(Y$1,Data!$A32)),"",          ";" &amp; VLOOKUP(Y$1,Data!$E:$F,2, FALSE) &amp; ";"   )             )</f>
        <v/>
      </c>
      <c r="Z32" t="str">
        <f>IF(Data!$E32=Z$1, "",             IF(ISERR(SEARCH(Z$1,Data!$A32)),"",          ";" &amp; VLOOKUP(Z$1,Data!$E:$F,2, FALSE) &amp; ";"   )             )</f>
        <v/>
      </c>
      <c r="AA32" t="str">
        <f>IF(Data!$E32=AA$1, "",             IF(ISERR(SEARCH(AA$1,Data!$A32)),"",          ";" &amp; VLOOKUP(AA$1,Data!$E:$F,2, FALSE) &amp; ";"   )             )</f>
        <v/>
      </c>
      <c r="AB32" t="str">
        <f>IF(Data!$E32=AB$1, "",             IF(ISERR(SEARCH(AB$1,Data!$A32)),"",          ";" &amp; VLOOKUP(AB$1,Data!$E:$F,2, FALSE) &amp; ";"   )             )</f>
        <v/>
      </c>
      <c r="AC32" t="str">
        <f>IF(Data!$E32=AC$1, "",             IF(ISERR(SEARCH(AC$1,Data!$A32)),"",          ";" &amp; VLOOKUP(AC$1,Data!$E:$F,2, FALSE) &amp; ";"   )             )</f>
        <v/>
      </c>
      <c r="AD32" t="str">
        <f>IF(Data!$E32=AD$1, "",             IF(ISERR(SEARCH(AD$1,Data!$A32)),"",          ";" &amp; VLOOKUP(AD$1,Data!$E:$F,2, FALSE) &amp; ";"   )             )</f>
        <v/>
      </c>
      <c r="AE32" t="str">
        <f>IF(Data!$E32=AE$1, "",             IF(ISERR(SEARCH(AE$1,Data!$A32)),"",          ";" &amp; VLOOKUP(AE$1,Data!$E:$F,2, FALSE) &amp; ";"   )             )</f>
        <v/>
      </c>
      <c r="AF32" t="str">
        <f>IF(Data!$E32=AF$1, "",             IF(ISERR(SEARCH(AF$1,Data!$A32)),"",          ";" &amp; VLOOKUP(AF$1,Data!$E:$F,2, FALSE) &amp; ";"   )             )</f>
        <v/>
      </c>
      <c r="AG32" t="str">
        <f>IF(Data!$E32=AG$1, "",             IF(ISERR(SEARCH(AG$1,Data!$A32)),"",          ";" &amp; VLOOKUP(AG$1,Data!$E:$F,2, FALSE) &amp; ";"   )             )</f>
        <v/>
      </c>
      <c r="AH32" t="str">
        <f>IF(Data!$E32=AH$1, "",             IF(ISERR(SEARCH(AH$1,Data!$A32)),"",          ";" &amp; VLOOKUP(AH$1,Data!$E:$F,2, FALSE) &amp; ";"   )             )</f>
        <v/>
      </c>
      <c r="AI32" t="str">
        <f>IF(Data!$E32=AI$1, "",             IF(ISERR(SEARCH(AI$1,Data!$A32)),"",          ";" &amp; VLOOKUP(AI$1,Data!$E:$F,2, FALSE) &amp; ";"   )             )</f>
        <v/>
      </c>
      <c r="AJ32" t="str">
        <f>IF(Data!$E32=AJ$1, "",             IF(ISERR(SEARCH(AJ$1,Data!$A32)),"",          ";" &amp; VLOOKUP(AJ$1,Data!$E:$F,2, FALSE) &amp; ";"   )             )</f>
        <v/>
      </c>
      <c r="AK32" t="str">
        <f>IF(Data!$E32=AK$1, "",             IF(ISERR(SEARCH(AK$1,Data!$A32)),"",          ";" &amp; VLOOKUP(AK$1,Data!$E:$F,2, FALSE) &amp; ";"   )             )</f>
        <v/>
      </c>
      <c r="AL32" t="str">
        <f>IF(Data!$E32=AL$1, "",             IF(ISERR(SEARCH(AL$1,Data!$A32)),"",          ";" &amp; VLOOKUP(AL$1,Data!$E:$F,2, FALSE) &amp; ";"   )             )</f>
        <v/>
      </c>
      <c r="AM32" t="str">
        <f>IF(Data!$E32=AM$1, "",             IF(ISERR(SEARCH(AM$1,Data!$A32)),"",          ";" &amp; VLOOKUP(AM$1,Data!$E:$F,2, FALSE) &amp; ";"   )             )</f>
        <v/>
      </c>
      <c r="AN32" t="str">
        <f>IF(Data!$E32=AN$1, "",             IF(ISERR(SEARCH(AN$1,Data!$A32)),"",          ";" &amp; VLOOKUP(AN$1,Data!$E:$F,2, FALSE) &amp; ";"   )             )</f>
        <v/>
      </c>
      <c r="AO32" t="str">
        <f>IF(Data!$E32=AO$1, "",             IF(ISERR(SEARCH(AO$1,Data!$A32)),"",          ";" &amp; VLOOKUP(AO$1,Data!$E:$F,2, FALSE) &amp; ";"   )             )</f>
        <v/>
      </c>
      <c r="AP32" t="str">
        <f>IF(Data!$E32=AP$1, "",             IF(ISERR(SEARCH(AP$1,Data!$A32)),"",          ";" &amp; VLOOKUP(AP$1,Data!$E:$F,2, FALSE) &amp; ";"   )             )</f>
        <v/>
      </c>
      <c r="AQ32" t="str">
        <f>IF(Data!$E32=AQ$1, "",             IF(ISERR(SEARCH(AQ$1,Data!$A32)),"",          ";" &amp; VLOOKUP(AQ$1,Data!$E:$F,2, FALSE) &amp; ";"   )             )</f>
        <v/>
      </c>
      <c r="AR32" t="str">
        <f>IF(Data!$E32=AR$1, "",             IF(ISERR(SEARCH(AR$1,Data!$A32)),"",          ";" &amp; VLOOKUP(AR$1,Data!$E:$F,2, FALSE) &amp; ";"   )             )</f>
        <v/>
      </c>
      <c r="AS32" t="str">
        <f>IF(Data!$E32=AS$1, "",             IF(ISERR(SEARCH(AS$1,Data!$A32)),"",          ";" &amp; VLOOKUP(AS$1,Data!$E:$F,2, FALSE) &amp; ";"   )             )</f>
        <v/>
      </c>
      <c r="AT32" t="str">
        <f>IF(Data!$E32=AT$1, "",             IF(ISERR(SEARCH(AT$1,Data!$A32)),"",          ";" &amp; VLOOKUP(AT$1,Data!$E:$F,2, FALSE) &amp; ";"   )             )</f>
        <v/>
      </c>
      <c r="AU32" t="str">
        <f>IF(Data!$E32=AU$1, "",             IF(ISERR(SEARCH(AU$1,Data!$A32)),"",          ";" &amp; VLOOKUP(AU$1,Data!$E:$F,2, FALSE) &amp; ";"   )             )</f>
        <v/>
      </c>
      <c r="AV32" t="str">
        <f>IF(Data!$E32=AV$1, "",             IF(ISERR(SEARCH(AV$1,Data!$A32)),"",          ";" &amp; VLOOKUP(AV$1,Data!$E:$F,2, FALSE) &amp; ";"   )             )</f>
        <v/>
      </c>
      <c r="AW32" t="str">
        <f>IF(Data!$E32=AW$1, "",             IF(ISERR(SEARCH(AW$1,Data!$A32)),"",          ";" &amp; VLOOKUP(AW$1,Data!$E:$F,2, FALSE) &amp; ";"   )             )</f>
        <v/>
      </c>
      <c r="AX32" t="str">
        <f>IF(Data!$E32=AX$1, "",             IF(ISERR(SEARCH(AX$1,Data!$A32)),"",          ";" &amp; VLOOKUP(AX$1,Data!$E:$F,2, FALSE) &amp; ";"   )             )</f>
        <v/>
      </c>
      <c r="AY32" t="str">
        <f>IF(Data!$E32=AY$1, "",             IF(ISERR(SEARCH(AY$1,Data!$A32)),"",          ";" &amp; VLOOKUP(AY$1,Data!$E:$F,2, FALSE) &amp; ";"   )             )</f>
        <v/>
      </c>
      <c r="AZ32" t="str">
        <f>IF(Data!$E32=AZ$1, "",             IF(ISERR(SEARCH(AZ$1,Data!$A32)),"",          ";" &amp; VLOOKUP(AZ$1,Data!$E:$F,2, FALSE) &amp; ";"   )             )</f>
        <v/>
      </c>
      <c r="BA32" t="str">
        <f>IF(Data!$E32=BA$1, "",             IF(ISERR(SEARCH(BA$1,Data!$A32)),"",          ";" &amp; VLOOKUP(BA$1,Data!$E:$F,2, FALSE) &amp; ";"   )             )</f>
        <v/>
      </c>
      <c r="BB32" t="str">
        <f>IF(Data!$E32=BB$1, "",             IF(ISERR(SEARCH(BB$1,Data!$A32)),"",          ";" &amp; VLOOKUP(BB$1,Data!$E:$F,2, FALSE) &amp; ";"   )             )</f>
        <v/>
      </c>
      <c r="BC32" t="str">
        <f>IF(Data!$E32=BC$1, "",             IF(ISERR(SEARCH(BC$1,Data!$A32)),"",          ";" &amp; VLOOKUP(BC$1,Data!$E:$F,2, FALSE) &amp; ";"   )             )</f>
        <v/>
      </c>
      <c r="BD32" t="str">
        <f>IF(Data!$E32=BD$1, "",             IF(ISERR(SEARCH(BD$1,Data!$A32)),"",          ";" &amp; VLOOKUP(BD$1,Data!$E:$F,2, FALSE) &amp; ";"   )             )</f>
        <v/>
      </c>
      <c r="BE32" t="str">
        <f>IF(Data!$E32=BE$1, "",             IF(ISERR(SEARCH(BE$1,Data!$A32)),"",          ";" &amp; VLOOKUP(BE$1,Data!$E:$F,2, FALSE) &amp; ";"   )             )</f>
        <v/>
      </c>
      <c r="BF32" t="str">
        <f>IF(Data!$E32=BF$1, "",             IF(ISERR(SEARCH(BF$1,Data!$A32)),"",          ";" &amp; VLOOKUP(BF$1,Data!$E:$F,2, FALSE) &amp; ";"   )             )</f>
        <v/>
      </c>
      <c r="BG32" t="str">
        <f>IF(Data!$E32=BG$1, "",             IF(ISERR(SEARCH(BG$1,Data!$A32)),"",          ";" &amp; VLOOKUP(BG$1,Data!$E:$F,2, FALSE) &amp; ";"   )             )</f>
        <v/>
      </c>
      <c r="BH32" t="str">
        <f>IF(Data!$E32=BH$1, "",             IF(ISERR(SEARCH(BH$1,Data!$A32)),"",          ";" &amp; VLOOKUP(BH$1,Data!$E:$F,2, FALSE) &amp; ";"   )             )</f>
        <v/>
      </c>
      <c r="BI32" t="str">
        <f>IF(Data!$E32=BI$1, "",             IF(ISERR(SEARCH(BI$1,Data!$A32)),"",          ";" &amp; VLOOKUP(BI$1,Data!$E:$F,2, FALSE) &amp; ";"   )             )</f>
        <v/>
      </c>
      <c r="BJ32" t="str">
        <f>IF(Data!$E32=BJ$1, "",             IF(ISERR(SEARCH(BJ$1,Data!$A32)),"",          ";" &amp; VLOOKUP(BJ$1,Data!$E:$F,2, FALSE) &amp; ";"   )             )</f>
        <v/>
      </c>
      <c r="BK32" t="str">
        <f>IF(Data!$E32=BK$1, "",             IF(ISERR(SEARCH(BK$1,Data!$A32)),"",          ";" &amp; VLOOKUP(BK$1,Data!$E:$F,2, FALSE) &amp; ";"   )             )</f>
        <v/>
      </c>
      <c r="BL32" t="str">
        <f>IF(Data!$E32=BL$1, "",             IF(ISERR(SEARCH(BL$1,Data!$A32)),"",          ";" &amp; VLOOKUP(BL$1,Data!$E:$F,2, FALSE) &amp; ";"   )             )</f>
        <v/>
      </c>
      <c r="BM32" t="str">
        <f>IF(Data!$E32=BM$1, "",             IF(ISERR(SEARCH(BM$1,Data!$A32)),"",          ";" &amp; VLOOKUP(BM$1,Data!$E:$F,2, FALSE) &amp; ";"   )             )</f>
        <v/>
      </c>
      <c r="BN32" t="str">
        <f>IF(Data!$E32=BN$1, "",             IF(ISERR(SEARCH(BN$1,Data!$A32)),"",          ";" &amp; VLOOKUP(BN$1,Data!$E:$F,2, FALSE) &amp; ";"   )             )</f>
        <v/>
      </c>
      <c r="BO32" t="str">
        <f>IF(Data!$E32=BO$1, "",             IF(ISERR(SEARCH(BO$1,Data!$A32)),"",          ";" &amp; VLOOKUP(BO$1,Data!$E:$F,2, FALSE) &amp; ";"   )             )</f>
        <v/>
      </c>
      <c r="BP32" t="str">
        <f>IF(Data!$E32=BP$1, "",             IF(ISERR(SEARCH(BP$1,Data!$A32)),"",          ";" &amp; VLOOKUP(BP$1,Data!$E:$F,2, FALSE) &amp; ";"   )             )</f>
        <v/>
      </c>
      <c r="BQ32" t="str">
        <f>IF(Data!$E32=BQ$1, "",             IF(ISERR(SEARCH(BQ$1,Data!$A32)),"",          ";" &amp; VLOOKUP(BQ$1,Data!$E:$F,2, FALSE) &amp; ";"   )             )</f>
        <v/>
      </c>
      <c r="BR32" t="str">
        <f>IF(Data!$E32=BR$1, "",             IF(ISERR(SEARCH(BR$1,Data!$A32)),"",          ";" &amp; VLOOKUP(BR$1,Data!$E:$F,2, FALSE) &amp; ";"   )             )</f>
        <v/>
      </c>
      <c r="BS32" t="str">
        <f>IF(Data!$E32=BS$1, "",             IF(ISERR(SEARCH(BS$1,Data!$A32)),"",          ";" &amp; VLOOKUP(BS$1,Data!$E:$F,2, FALSE) &amp; ";"   )             )</f>
        <v/>
      </c>
      <c r="BT32" t="str">
        <f>IF(Data!$E32=BT$1, "",             IF(ISERR(SEARCH(BT$1,Data!$A32)),"",          ";" &amp; VLOOKUP(BT$1,Data!$E:$F,2, FALSE) &amp; ";"   )             )</f>
        <v/>
      </c>
      <c r="BU32" t="str">
        <f>IF(Data!$E32=BU$1, "",             IF(ISERR(SEARCH(BU$1,Data!$A32)),"",          ";" &amp; VLOOKUP(BU$1,Data!$E:$F,2, FALSE) &amp; ";"   )             )</f>
        <v/>
      </c>
      <c r="BV32" t="str">
        <f>IF(Data!$E32=BV$1, "",             IF(ISERR(SEARCH(BV$1,Data!$A32)),"",          ";" &amp; VLOOKUP(BV$1,Data!$E:$F,2, FALSE) &amp; ";"   )             )</f>
        <v/>
      </c>
      <c r="BW32" t="str">
        <f>IF(Data!$E32=BW$1, "",             IF(ISERR(SEARCH(BW$1,Data!$A32)),"",          ";" &amp; VLOOKUP(BW$1,Data!$E:$F,2, FALSE) &amp; ";"   )             )</f>
        <v/>
      </c>
      <c r="BX32" t="str">
        <f>IF(Data!$E32=BX$1, "",             IF(ISERR(SEARCH(BX$1,Data!$A32)),"",          ";" &amp; VLOOKUP(BX$1,Data!$E:$F,2, FALSE) &amp; ";"   )             )</f>
        <v/>
      </c>
      <c r="BY32" t="str">
        <f>IF(Data!$E32=BY$1, "",             IF(ISERR(SEARCH(BY$1,Data!$A32)),"",          ";" &amp; VLOOKUP(BY$1,Data!$E:$F,2, FALSE) &amp; ";"   )             )</f>
        <v/>
      </c>
      <c r="BZ32" t="str">
        <f>IF(Data!$E32=BZ$1, "",             IF(ISERR(SEARCH(BZ$1,Data!$A32)),"",          ";" &amp; VLOOKUP(BZ$1,Data!$E:$F,2, FALSE) &amp; ";"   )             )</f>
        <v/>
      </c>
      <c r="CA32" t="str">
        <f>IF(Data!$E32=CA$1, "",             IF(ISERR(SEARCH(CA$1,Data!$A32)),"",          ";" &amp; VLOOKUP(CA$1,Data!$E:$F,2, FALSE) &amp; ";"   )             )</f>
        <v/>
      </c>
      <c r="CB32" t="str">
        <f>IF(Data!$E32=CB$1, "",             IF(ISERR(SEARCH(CB$1,Data!$A32)),"",          ";" &amp; VLOOKUP(CB$1,Data!$E:$F,2, FALSE) &amp; ";"   )             )</f>
        <v/>
      </c>
      <c r="CC32" t="str">
        <f>IF(Data!$E32=CC$1, "",             IF(ISERR(SEARCH(CC$1,Data!$A32)),"",          ";" &amp; VLOOKUP(CC$1,Data!$E:$F,2, FALSE) &amp; ";"   )             )</f>
        <v/>
      </c>
      <c r="CD32" t="str">
        <f>IF(Data!$E32=CD$1, "",             IF(ISERR(SEARCH(CD$1,Data!$A32)),"",          ";" &amp; VLOOKUP(CD$1,Data!$E:$F,2, FALSE) &amp; ";"   )             )</f>
        <v/>
      </c>
      <c r="CE32" t="str">
        <f>IF(Data!$E32=CE$1, "",             IF(ISERR(SEARCH(CE$1,Data!$A32)),"",          ";" &amp; VLOOKUP(CE$1,Data!$E:$F,2, FALSE) &amp; ";"   )             )</f>
        <v/>
      </c>
      <c r="CF32" t="str">
        <f>IF(Data!$E32=CF$1, "",             IF(ISERR(SEARCH(CF$1,Data!$A32)),"",          ";" &amp; VLOOKUP(CF$1,Data!$E:$F,2, FALSE) &amp; ";"   )             )</f>
        <v/>
      </c>
      <c r="CG32" t="str">
        <f>IF(Data!$E32=CG$1, "",             IF(ISERR(SEARCH(CG$1,Data!$A32)),"",          ";" &amp; VLOOKUP(CG$1,Data!$E:$F,2, FALSE) &amp; ";"   )             )</f>
        <v/>
      </c>
      <c r="CH32" t="str">
        <f>IF(Data!$E32=CH$1, "",             IF(ISERR(SEARCH(CH$1,Data!$A32)),"",          ";" &amp; VLOOKUP(CH$1,Data!$E:$F,2, FALSE) &amp; ";"   )             )</f>
        <v/>
      </c>
      <c r="CI32" t="str">
        <f>IF(Data!$E32=CI$1, "",             IF(ISERR(SEARCH(CI$1,Data!$A32)),"",          ";" &amp; VLOOKUP(CI$1,Data!$E:$F,2, FALSE) &amp; ";"   )             )</f>
        <v/>
      </c>
      <c r="CJ32" t="str">
        <f>IF(Data!$E32=CJ$1, "",             IF(ISERR(SEARCH(CJ$1,Data!$A32)),"",          ";" &amp; VLOOKUP(CJ$1,Data!$E:$F,2, FALSE) &amp; ";"   )             )</f>
        <v/>
      </c>
      <c r="CK32" t="str">
        <f>IF(Data!$E32=CK$1, "",             IF(ISERR(SEARCH(CK$1,Data!$A32)),"",          ";" &amp; VLOOKUP(CK$1,Data!$E:$F,2, FALSE) &amp; ";"   )             )</f>
        <v/>
      </c>
      <c r="CL32" t="str">
        <f>IF(Data!$E32=CL$1, "",             IF(ISERR(SEARCH(CL$1,Data!$A32)),"",          ";" &amp; VLOOKUP(CL$1,Data!$E:$F,2, FALSE) &amp; ";"   )             )</f>
        <v/>
      </c>
      <c r="CM32" t="str">
        <f>IF(Data!$E32=CM$1, "",             IF(ISERR(SEARCH(CM$1,Data!$A32)),"",          ";" &amp; VLOOKUP(CM$1,Data!$E:$F,2, FALSE) &amp; ";"   )             )</f>
        <v/>
      </c>
      <c r="CN32" t="str">
        <f>IF(Data!$E32=CN$1, "",             IF(ISERR(SEARCH(CN$1,Data!$A32)),"",          ";" &amp; VLOOKUP(CN$1,Data!$E:$F,2, FALSE) &amp; ";"   )             )</f>
        <v/>
      </c>
      <c r="CO32" t="str">
        <f>IF(Data!$E32=CO$1, "",             IF(ISERR(SEARCH(CO$1,Data!$A32)),"",          ";" &amp; VLOOKUP(CO$1,Data!$E:$F,2, FALSE) &amp; ";"   )             )</f>
        <v/>
      </c>
      <c r="CP32" t="str">
        <f>IF(Data!$E32=CP$1, "",             IF(ISERR(SEARCH(CP$1,Data!$A32)),"",          ";" &amp; VLOOKUP(CP$1,Data!$E:$F,2, FALSE) &amp; ";"   )             )</f>
        <v/>
      </c>
      <c r="CQ32" t="str">
        <f>IF(Data!$E32=CQ$1, "",             IF(ISERR(SEARCH(CQ$1,Data!$A32)),"",          ";" &amp; VLOOKUP(CQ$1,Data!$E:$F,2, FALSE) &amp; ";"   )             )</f>
        <v/>
      </c>
      <c r="CR32" t="str">
        <f>IF(Data!$E32=CR$1, "",             IF(ISERR(SEARCH(CR$1,Data!$A32)),"",          ";" &amp; VLOOKUP(CR$1,Data!$E:$F,2, FALSE) &amp; ";"   )             )</f>
        <v/>
      </c>
      <c r="CS32" t="str">
        <f>IF(Data!$E32=CS$1, "",             IF(ISERR(SEARCH(CS$1,Data!$A32)),"",          ";" &amp; VLOOKUP(CS$1,Data!$E:$F,2, FALSE) &amp; ";"   )             )</f>
        <v/>
      </c>
      <c r="CT32" t="str">
        <f>IF(Data!$E32=CT$1, "",             IF(ISERR(SEARCH(CT$1,Data!$A32)),"",          ";" &amp; VLOOKUP(CT$1,Data!$E:$F,2, FALSE) &amp; ";"   )             )</f>
        <v/>
      </c>
      <c r="CU32" t="str">
        <f>IF(Data!$E32=CU$1, "",             IF(ISERR(SEARCH(CU$1,Data!$A32)),"",          ";" &amp; VLOOKUP(CU$1,Data!$E:$F,2, FALSE) &amp; ";"   )             )</f>
        <v/>
      </c>
      <c r="CV32" t="str">
        <f>IF(Data!$E32=CV$1, "",             IF(ISERR(SEARCH(CV$1,Data!$A32)),"",          ";" &amp; VLOOKUP(CV$1,Data!$E:$F,2, FALSE) &amp; ";"   )             )</f>
        <v/>
      </c>
      <c r="CW32" t="str">
        <f>IF(Data!$E32=CW$1, "",             IF(ISERR(SEARCH(CW$1,Data!$A32)),"",          ";" &amp; VLOOKUP(CW$1,Data!$E:$F,2, FALSE) &amp; ";"   )             )</f>
        <v/>
      </c>
      <c r="CX32" t="str">
        <f>IF(Data!$E32=CX$1, "",             IF(ISERR(SEARCH(CX$1,Data!$A32)),"",          ";" &amp; VLOOKUP(CX$1,Data!$E:$F,2, FALSE) &amp; ";"   )             )</f>
        <v/>
      </c>
      <c r="CY32" t="str">
        <f>IF(Data!$E32=CY$1, "",             IF(ISERR(SEARCH(CY$1,Data!$A32)),"",          ";" &amp; VLOOKUP(CY$1,Data!$E:$F,2, FALSE) &amp; ";"   )             )</f>
        <v/>
      </c>
      <c r="CZ32" t="str">
        <f>IF(Data!$E32=CZ$1, "",             IF(ISERR(SEARCH(CZ$1,Data!$A32)),"",          ";" &amp; VLOOKUP(CZ$1,Data!$E:$F,2, FALSE) &amp; ";"   )             )</f>
        <v/>
      </c>
      <c r="DA32" t="str">
        <f>IF(Data!$E32=DA$1, "",             IF(ISERR(SEARCH(DA$1,Data!$A32)),"",          ";" &amp; VLOOKUP(DA$1,Data!$E:$F,2, FALSE) &amp; ";"   )             )</f>
        <v/>
      </c>
      <c r="DB32" t="str">
        <f>IF(Data!$E32=DB$1, "",             IF(ISERR(SEARCH(DB$1,Data!$A32)),"",          ";" &amp; VLOOKUP(DB$1,Data!$E:$F,2, FALSE) &amp; ";"   )             )</f>
        <v/>
      </c>
      <c r="DC32" t="str">
        <f>IF(Data!$E32=DC$1, "",             IF(ISERR(SEARCH(DC$1,Data!$A32)),"",          ";" &amp; VLOOKUP(DC$1,Data!$E:$F,2, FALSE) &amp; ";"   )             )</f>
        <v/>
      </c>
      <c r="DD32" t="str">
        <f>IF(Data!$E32=DD$1, "",             IF(ISERR(SEARCH(DD$1,Data!$A32)),"",          ";" &amp; VLOOKUP(DD$1,Data!$E:$F,2, FALSE) &amp; ";"   )             )</f>
        <v/>
      </c>
      <c r="DE32" t="str">
        <f>IF(Data!$E32=DE$1, "",             IF(ISERR(SEARCH(DE$1,Data!$A32)),"",          ";" &amp; VLOOKUP(DE$1,Data!$E:$F,2, FALSE) &amp; ";"   )             )</f>
        <v/>
      </c>
      <c r="DF32" t="str">
        <f>IF(Data!$E32=DF$1, "",             IF(ISERR(SEARCH(DF$1,Data!$A32)),"",          ";" &amp; VLOOKUP(DF$1,Data!$E:$F,2, FALSE) &amp; ";"   )             )</f>
        <v/>
      </c>
      <c r="DG32" t="str">
        <f>IF(Data!$E32=DG$1, "",             IF(ISERR(SEARCH(DG$1,Data!$A32)),"",          ";" &amp; VLOOKUP(DG$1,Data!$E:$F,2, FALSE) &amp; ";"   )             )</f>
        <v/>
      </c>
      <c r="DH32" t="str">
        <f>IF(Data!$E32=DH$1, "",             IF(ISERR(SEARCH(DH$1,Data!$A32)),"",          ";" &amp; VLOOKUP(DH$1,Data!$E:$F,2, FALSE) &amp; ";"   )             )</f>
        <v/>
      </c>
      <c r="DI32" t="str">
        <f>IF(Data!$E32=DI$1, "",             IF(ISERR(SEARCH(DI$1,Data!$A32)),"",          ";" &amp; VLOOKUP(DI$1,Data!$E:$F,2, FALSE) &amp; ";"   )             )</f>
        <v/>
      </c>
      <c r="DJ32" t="str">
        <f>IF(Data!$E32=DJ$1, "",             IF(ISERR(SEARCH(DJ$1,Data!$A32)),"",          ";" &amp; VLOOKUP(DJ$1,Data!$E:$F,2, FALSE) &amp; ";"   )             )</f>
        <v/>
      </c>
      <c r="DK32" t="str">
        <f>IF(Data!$E32=DK$1, "",             IF(ISERR(SEARCH(DK$1,Data!$A32)),"",          ";" &amp; VLOOKUP(DK$1,Data!$E:$F,2, FALSE) &amp; ";"   )             )</f>
        <v/>
      </c>
      <c r="DL32" t="str">
        <f>IF(Data!$E32=DL$1, "",             IF(ISERR(SEARCH(DL$1,Data!$A32)),"",          ";" &amp; VLOOKUP(DL$1,Data!$E:$F,2, FALSE) &amp; ";"   )             )</f>
        <v/>
      </c>
      <c r="DM32" t="str">
        <f>IF(Data!$E32=DM$1, "",             IF(ISERR(SEARCH(DM$1,Data!$A32)),"",          ";" &amp; VLOOKUP(DM$1,Data!$E:$F,2, FALSE) &amp; ";"   )             )</f>
        <v/>
      </c>
      <c r="DN32" t="str">
        <f>IF(Data!$E32=DN$1, "",             IF(ISERR(SEARCH(DN$1,Data!$A32)),"",          ";" &amp; VLOOKUP(DN$1,Data!$E:$F,2, FALSE) &amp; ";"   )             )</f>
        <v/>
      </c>
      <c r="DO32" t="str">
        <f>IF(Data!$E32=DO$1, "",             IF(ISERR(SEARCH(DO$1,Data!$A32)),"",          ";" &amp; VLOOKUP(DO$1,Data!$E:$F,2, FALSE) &amp; ";"   )             )</f>
        <v/>
      </c>
      <c r="DP32" t="str">
        <f>IF(Data!$E32=DP$1, "",             IF(ISERR(SEARCH(DP$1,Data!$A32)),"",          ";" &amp; VLOOKUP(DP$1,Data!$E:$F,2, FALSE) &amp; ";"   )             )</f>
        <v/>
      </c>
      <c r="DQ32" t="str">
        <f>IF(Data!$E32=DQ$1, "",             IF(ISERR(SEARCH(DQ$1,Data!$A32)),"",          ";" &amp; VLOOKUP(DQ$1,Data!$E:$F,2, FALSE) &amp; ";"   )             )</f>
        <v/>
      </c>
      <c r="DR32" t="str">
        <f>IF(Data!$E32=DR$1, "",             IF(ISERR(SEARCH(DR$1,Data!$A32)),"",          ";" &amp; VLOOKUP(DR$1,Data!$E:$F,2, FALSE) &amp; ";"   )             )</f>
        <v/>
      </c>
      <c r="DS32" t="str">
        <f>IF(Data!$E32=DS$1, "",             IF(ISERR(SEARCH(DS$1,Data!$A32)),"",          ";" &amp; VLOOKUP(DS$1,Data!$E:$F,2, FALSE) &amp; ";"   )             )</f>
        <v/>
      </c>
      <c r="DT32" t="str">
        <f>IF(Data!$E32=DT$1, "",             IF(ISERR(SEARCH(DT$1,Data!$A32)),"",          ";" &amp; VLOOKUP(DT$1,Data!$E:$F,2, FALSE) &amp; ";"   )             )</f>
        <v/>
      </c>
      <c r="DU32" t="str">
        <f>IF(Data!$E32=DU$1, "",             IF(ISERR(SEARCH(DU$1,Data!$A32)),"",          ";" &amp; VLOOKUP(DU$1,Data!$E:$F,2, FALSE) &amp; ";"   )             )</f>
        <v/>
      </c>
      <c r="DV32" t="str">
        <f>IF(Data!$E32=DV$1, "",             IF(ISERR(SEARCH(DV$1,Data!$A32)),"",          ";" &amp; VLOOKUP(DV$1,Data!$E:$F,2, FALSE) &amp; ";"   )             )</f>
        <v/>
      </c>
      <c r="DW32" t="str">
        <f>IF(Data!$E32=DW$1, "",             IF(ISERR(SEARCH(DW$1,Data!$A32)),"",          ";" &amp; VLOOKUP(DW$1,Data!$E:$F,2, FALSE) &amp; ";"   )             )</f>
        <v/>
      </c>
      <c r="DX32" t="str">
        <f>IF(Data!$E32=DX$1, "",             IF(ISERR(SEARCH(DX$1,Data!$A32)),"",          ";" &amp; VLOOKUP(DX$1,Data!$E:$F,2, FALSE) &amp; ";"   )             )</f>
        <v/>
      </c>
      <c r="DY32" t="str">
        <f>IF(Data!$E32=DY$1, "",             IF(ISERR(SEARCH(DY$1,Data!$A32)),"",          ";" &amp; VLOOKUP(DY$1,Data!$E:$F,2, FALSE) &amp; ";"   )             )</f>
        <v/>
      </c>
      <c r="DZ32" t="str">
        <f>IF(Data!$E32=DZ$1, "",             IF(ISERR(SEARCH(DZ$1,Data!$A32)),"",          ";" &amp; VLOOKUP(DZ$1,Data!$E:$F,2, FALSE) &amp; ";"   )             )</f>
        <v/>
      </c>
      <c r="EA32" t="str">
        <f>IF(Data!$E32=EA$1, "",             IF(ISERR(SEARCH(EA$1,Data!$A32)),"",          ";" &amp; VLOOKUP(EA$1,Data!$E:$F,2, FALSE) &amp; ";"   )             )</f>
        <v/>
      </c>
      <c r="EB32" t="str">
        <f>IF(Data!$E32=EB$1, "",             IF(ISERR(SEARCH(EB$1,Data!$A32)),"",          ";" &amp; VLOOKUP(EB$1,Data!$E:$F,2, FALSE) &amp; ";"   )             )</f>
        <v/>
      </c>
      <c r="EC32" t="str">
        <f>IF(Data!$E32=EC$1, "",             IF(ISERR(SEARCH(EC$1,Data!$A32)),"",          ";" &amp; VLOOKUP(EC$1,Data!$E:$F,2, FALSE) &amp; ";"   )             )</f>
        <v/>
      </c>
      <c r="ED32" t="str">
        <f>IF(Data!$E32=ED$1, "",             IF(ISERR(SEARCH(ED$1,Data!$A32)),"",          ";" &amp; VLOOKUP(ED$1,Data!$E:$F,2, FALSE) &amp; ";"   )             )</f>
        <v/>
      </c>
      <c r="EE32" t="str">
        <f>IF(Data!$E32=EE$1, "",             IF(ISERR(SEARCH(EE$1,Data!$A32)),"",          ";" &amp; VLOOKUP(EE$1,Data!$E:$F,2, FALSE) &amp; ";"   )             )</f>
        <v/>
      </c>
      <c r="EF32" t="str">
        <f>IF(Data!$E32=EF$1, "",             IF(ISERR(SEARCH(EF$1,Data!$A32)),"",          ";" &amp; VLOOKUP(EF$1,Data!$E:$F,2, FALSE) &amp; ";"   )             )</f>
        <v/>
      </c>
      <c r="EG32" t="str">
        <f>IF(Data!$E32=EG$1, "",             IF(ISERR(SEARCH(EG$1,Data!$A32)),"",          ";" &amp; VLOOKUP(EG$1,Data!$E:$F,2, FALSE) &amp; ";"   )             )</f>
        <v/>
      </c>
      <c r="EH32" t="str">
        <f>IF(Data!$E32=EH$1, "",             IF(ISERR(SEARCH(EH$1,Data!$A32)),"",          ";" &amp; VLOOKUP(EH$1,Data!$E:$F,2, FALSE) &amp; ";"   )             )</f>
        <v/>
      </c>
      <c r="EI32" t="str">
        <f>IF(Data!$E32=EI$1, "",             IF(ISERR(SEARCH(EI$1,Data!$A32)),"",          ";" &amp; VLOOKUP(EI$1,Data!$E:$F,2, FALSE) &amp; ";"   )             )</f>
        <v/>
      </c>
      <c r="EJ32" t="str">
        <f>IF(Data!$E32=EJ$1, "",             IF(ISERR(SEARCH(EJ$1,Data!$A32)),"",          ";" &amp; VLOOKUP(EJ$1,Data!$E:$F,2, FALSE) &amp; ";"   )             )</f>
        <v/>
      </c>
      <c r="EK32" t="str">
        <f>IF(Data!$E32=EK$1, "",             IF(ISERR(SEARCH(EK$1,Data!$A32)),"",          ";" &amp; VLOOKUP(EK$1,Data!$E:$F,2, FALSE) &amp; ";"   )             )</f>
        <v/>
      </c>
      <c r="EL32" t="str">
        <f>IF(Data!$E32=EL$1, "",             IF(ISERR(SEARCH(EL$1,Data!$A32)),"",          ";" &amp; VLOOKUP(EL$1,Data!$E:$F,2, FALSE) &amp; ";"   )             )</f>
        <v/>
      </c>
      <c r="EM32" t="str">
        <f>IF(Data!$E32=EM$1, "",             IF(ISERR(SEARCH(EM$1,Data!$A32)),"",          ";" &amp; VLOOKUP(EM$1,Data!$E:$F,2, FALSE) &amp; ";"   )             )</f>
        <v/>
      </c>
      <c r="EN32" t="str">
        <f>IF(Data!$E32=EN$1, "",             IF(ISERR(SEARCH(EN$1,Data!$A32)),"",          ";" &amp; VLOOKUP(EN$1,Data!$E:$F,2, FALSE) &amp; ";"   )             )</f>
        <v/>
      </c>
      <c r="EO32" t="str">
        <f>IF(Data!$E32=EO$1, "",             IF(ISERR(SEARCH(EO$1,Data!$A32)),"",          ";" &amp; VLOOKUP(EO$1,Data!$E:$F,2, FALSE) &amp; ";"   )             )</f>
        <v/>
      </c>
      <c r="EP32" t="str">
        <f>IF(Data!$E32=EP$1, "",             IF(ISERR(SEARCH(EP$1,Data!$A32)),"",          ";" &amp; VLOOKUP(EP$1,Data!$E:$F,2, FALSE) &amp; ";"   )             )</f>
        <v/>
      </c>
      <c r="EQ32" t="str">
        <f>IF(Data!$E32=EQ$1, "",             IF(ISERR(SEARCH(EQ$1,Data!$A32)),"",          ";" &amp; VLOOKUP(EQ$1,Data!$E:$F,2, FALSE) &amp; ";"   )             )</f>
        <v/>
      </c>
      <c r="ER32" t="str">
        <f>IF(Data!$E32=ER$1, "",             IF(ISERR(SEARCH(ER$1,Data!$A32)),"",          ";" &amp; VLOOKUP(ER$1,Data!$E:$F,2, FALSE) &amp; ";"   )             )</f>
        <v/>
      </c>
      <c r="ES32" t="str">
        <f>IF(Data!$E32=ES$1, "",             IF(ISERR(SEARCH(ES$1,Data!$A32)),"",          ";" &amp; VLOOKUP(ES$1,Data!$E:$F,2, FALSE) &amp; ";"   )             )</f>
        <v/>
      </c>
      <c r="ET32" t="str">
        <f>IF(Data!$E32=ET$1, "",             IF(ISERR(SEARCH(ET$1,Data!$A32)),"",          ";" &amp; VLOOKUP(ET$1,Data!$E:$F,2, FALSE) &amp; ";"   )             )</f>
        <v/>
      </c>
      <c r="EU32" t="str">
        <f>IF(Data!$E32=EU$1, "",             IF(ISERR(SEARCH(EU$1,Data!$A32)),"",          ";" &amp; VLOOKUP(EU$1,Data!$E:$F,2, FALSE) &amp; ";"   )             )</f>
        <v/>
      </c>
      <c r="EV32" t="str">
        <f>IF(Data!$E32=EV$1, "",             IF(ISERR(SEARCH(EV$1,Data!$A32)),"",          ";" &amp; VLOOKUP(EV$1,Data!$E:$F,2, FALSE) &amp; ";"   )             )</f>
        <v/>
      </c>
      <c r="EW32" t="str">
        <f>IF(Data!$E32=EW$1, "",             IF(ISERR(SEARCH(EW$1,Data!$A32)),"",          ";" &amp; VLOOKUP(EW$1,Data!$E:$F,2, FALSE) &amp; ";"   )             )</f>
        <v/>
      </c>
      <c r="EX32" t="str">
        <f>IF(Data!$E32=EX$1, "",             IF(ISERR(SEARCH(EX$1,Data!$A32)),"",          ";" &amp; VLOOKUP(EX$1,Data!$E:$F,2, FALSE) &amp; ";"   )             )</f>
        <v/>
      </c>
      <c r="EY32" t="str">
        <f>IF(Data!$E32=EY$1, "",             IF(ISERR(SEARCH(EY$1,Data!$A32)),"",          ";" &amp; VLOOKUP(EY$1,Data!$E:$F,2, FALSE) &amp; ";"   )             )</f>
        <v/>
      </c>
      <c r="EZ32" t="str">
        <f>IF(Data!$E32=EZ$1, "",             IF(ISERR(SEARCH(EZ$1,Data!$A32)),"",          ";" &amp; VLOOKUP(EZ$1,Data!$E:$F,2, FALSE) &amp; ";"   )             )</f>
        <v/>
      </c>
      <c r="FA32" t="str">
        <f>IF(Data!$E32=FA$1, "",             IF(ISERR(SEARCH(FA$1,Data!$A32)),"",          ";" &amp; VLOOKUP(FA$1,Data!$E:$F,2, FALSE) &amp; ";"   )             )</f>
        <v/>
      </c>
      <c r="FB32" t="str">
        <f>IF(Data!$E32=FB$1, "",             IF(ISERR(SEARCH(FB$1,Data!$A32)),"",          ";" &amp; VLOOKUP(FB$1,Data!$E:$F,2, FALSE) &amp; ";"   )             )</f>
        <v/>
      </c>
      <c r="FC32" t="str">
        <f>IF(Data!$E32=FC$1, "",             IF(ISERR(SEARCH(FC$1,Data!$A32)),"",          ";" &amp; VLOOKUP(FC$1,Data!$E:$F,2, FALSE) &amp; ";"   )             )</f>
        <v/>
      </c>
      <c r="FD32" t="str">
        <f>IF(Data!$E32=FD$1, "",             IF(ISERR(SEARCH(FD$1,Data!$A32)),"",          ";" &amp; VLOOKUP(FD$1,Data!$E:$F,2, FALSE) &amp; ";"   )             )</f>
        <v/>
      </c>
      <c r="FE32" t="str">
        <f>IF(Data!$E32=FE$1, "",             IF(ISERR(SEARCH(FE$1,Data!$A32)),"",          ";" &amp; VLOOKUP(FE$1,Data!$E:$F,2, FALSE) &amp; ";"   )             )</f>
        <v/>
      </c>
      <c r="FF32" t="str">
        <f>IF(Data!$E32=FF$1, "",             IF(ISERR(SEARCH(FF$1,Data!$A32)),"",          ";" &amp; VLOOKUP(FF$1,Data!$E:$F,2, FALSE) &amp; ";"   )             )</f>
        <v/>
      </c>
      <c r="FG32" t="str">
        <f>IF(Data!$E32=FG$1, "",             IF(ISERR(SEARCH(FG$1,Data!$A32)),"",          ";" &amp; VLOOKUP(FG$1,Data!$E:$F,2, FALSE) &amp; ";"   )             )</f>
        <v/>
      </c>
      <c r="FH32" t="str">
        <f>IF(Data!$E32=FH$1, "",             IF(ISERR(SEARCH(FH$1,Data!$A32)),"",          ";" &amp; VLOOKUP(FH$1,Data!$E:$F,2, FALSE) &amp; ";"   )             )</f>
        <v/>
      </c>
      <c r="FI32" t="str">
        <f>IF(Data!$E32=FI$1, "",             IF(ISERR(SEARCH(FI$1,Data!$A32)),"",          ";" &amp; VLOOKUP(FI$1,Data!$E:$F,2, FALSE) &amp; ";"   )             )</f>
        <v/>
      </c>
      <c r="FJ32" t="str">
        <f>IF(Data!$E32=FJ$1, "",             IF(ISERR(SEARCH(FJ$1,Data!$A32)),"",          ";" &amp; VLOOKUP(FJ$1,Data!$E:$F,2, FALSE) &amp; ";"   )             )</f>
        <v/>
      </c>
      <c r="FK32" t="str">
        <f>IF(Data!$E32=FK$1, "",             IF(ISERR(SEARCH(FK$1,Data!$A32)),"",          ";" &amp; VLOOKUP(FK$1,Data!$E:$F,2, FALSE) &amp; ";"   )             )</f>
        <v/>
      </c>
      <c r="FL32" t="str">
        <f>IF(Data!$E32=FL$1, "",             IF(ISERR(SEARCH(FL$1,Data!$A32)),"",          ";" &amp; VLOOKUP(FL$1,Data!$E:$F,2, FALSE) &amp; ";"   )             )</f>
        <v/>
      </c>
      <c r="FM32" t="str">
        <f>IF(Data!$E32=FM$1, "",             IF(ISERR(SEARCH(FM$1,Data!$A32)),"",          ";" &amp; VLOOKUP(FM$1,Data!$E:$F,2, FALSE) &amp; ";"   )             )</f>
        <v/>
      </c>
      <c r="FN32" t="str">
        <f>IF(Data!$E32=FN$1, "",             IF(ISERR(SEARCH(FN$1,Data!$A32)),"",          ";" &amp; VLOOKUP(FN$1,Data!$E:$F,2, FALSE) &amp; ";"   )             )</f>
        <v/>
      </c>
      <c r="FO32" t="str">
        <f>IF(Data!$E32=FO$1, "",             IF(ISERR(SEARCH(FO$1,Data!$A32)),"",          ";" &amp; VLOOKUP(FO$1,Data!$E:$F,2, FALSE) &amp; ";"   )             )</f>
        <v/>
      </c>
      <c r="FP32" t="str">
        <f>IF(Data!$E32=FP$1, "",             IF(ISERR(SEARCH(FP$1,Data!$A32)),"",          ";" &amp; VLOOKUP(FP$1,Data!$E:$F,2, FALSE) &amp; ";"   )             )</f>
        <v/>
      </c>
      <c r="FQ32" t="str">
        <f>IF(Data!$E32=FQ$1, "",             IF(ISERR(SEARCH(FQ$1,Data!$A32)),"",          ";" &amp; VLOOKUP(FQ$1,Data!$E:$F,2, FALSE) &amp; ";"   )             )</f>
        <v/>
      </c>
      <c r="FR32" t="str">
        <f>IF(Data!$E32=FR$1, "",             IF(ISERR(SEARCH(FR$1,Data!$A32)),"",          ";" &amp; VLOOKUP(FR$1,Data!$E:$F,2, FALSE) &amp; ";"   )             )</f>
        <v/>
      </c>
      <c r="FS32" t="str">
        <f>IF(Data!$E32=FS$1, "",             IF(ISERR(SEARCH(FS$1,Data!$A32)),"",          ";" &amp; VLOOKUP(FS$1,Data!$E:$F,2, FALSE) &amp; ";"   )             )</f>
        <v/>
      </c>
      <c r="FT32" t="str">
        <f>IF(Data!$E32=FT$1, "",             IF(ISERR(SEARCH(FT$1,Data!$A32)),"",          ";" &amp; VLOOKUP(FT$1,Data!$E:$F,2, FALSE) &amp; ";"   )             )</f>
        <v/>
      </c>
      <c r="FU32" t="str">
        <f>IF(Data!$E32=FU$1, "",             IF(ISERR(SEARCH(FU$1,Data!$A32)),"",          ";" &amp; VLOOKUP(FU$1,Data!$E:$F,2, FALSE) &amp; ";"   )             )</f>
        <v/>
      </c>
      <c r="FV32" t="str">
        <f>IF(Data!$E32=FV$1, "",             IF(ISERR(SEARCH(FV$1,Data!$A32)),"",          ";" &amp; VLOOKUP(FV$1,Data!$E:$F,2, FALSE) &amp; ";"   )             )</f>
        <v/>
      </c>
      <c r="FW32" t="str">
        <f>IF(Data!$E32=FW$1, "",             IF(ISERR(SEARCH(FW$1,Data!$A32)),"",          ";" &amp; VLOOKUP(FW$1,Data!$E:$F,2, FALSE) &amp; ";"   )             )</f>
        <v/>
      </c>
      <c r="FX32" t="str">
        <f>IF(Data!$E32=FX$1, "",             IF(ISERR(SEARCH(FX$1,Data!$A32)),"",          ";" &amp; VLOOKUP(FX$1,Data!$E:$F,2, FALSE) &amp; ";"   )             )</f>
        <v/>
      </c>
      <c r="FY32" t="str">
        <f>IF(Data!$E32=FY$1, "",             IF(ISERR(SEARCH(FY$1,Data!$A32)),"",          ";" &amp; VLOOKUP(FY$1,Data!$E:$F,2, FALSE) &amp; ";"   )             )</f>
        <v/>
      </c>
      <c r="FZ32" t="str">
        <f>IF(Data!$E32=FZ$1, "",             IF(ISERR(SEARCH(FZ$1,Data!$A32)),"",          ";" &amp; VLOOKUP(FZ$1,Data!$E:$F,2, FALSE) &amp; ";"   )             )</f>
        <v/>
      </c>
      <c r="GA32" t="str">
        <f>IF(Data!$E32=GA$1, "",             IF(ISERR(SEARCH(GA$1,Data!$A32)),"",          ";" &amp; VLOOKUP(GA$1,Data!$E:$F,2, FALSE) &amp; ";"   )             )</f>
        <v/>
      </c>
      <c r="GB32" t="str">
        <f>IF(Data!$E32=GB$1, "",             IF(ISERR(SEARCH(GB$1,Data!$A32)),"",          ";" &amp; VLOOKUP(GB$1,Data!$E:$F,2, FALSE) &amp; ";"   )             )</f>
        <v/>
      </c>
      <c r="GC32" t="str">
        <f>IF(Data!$E32=GC$1, "",             IF(ISERR(SEARCH(GC$1,Data!$A32)),"",          ";" &amp; VLOOKUP(GC$1,Data!$E:$F,2, FALSE) &amp; ";"   )             )</f>
        <v/>
      </c>
      <c r="GD32" t="str">
        <f>IF(Data!$E32=GD$1, "",             IF(ISERR(SEARCH(GD$1,Data!$A32)),"",          ";" &amp; VLOOKUP(GD$1,Data!$E:$F,2, FALSE) &amp; ";"   )             )</f>
        <v/>
      </c>
      <c r="GE32" t="str">
        <f>IF(Data!$E32=GE$1, "",             IF(ISERR(SEARCH(GE$1,Data!$A32)),"",          ";" &amp; VLOOKUP(GE$1,Data!$E:$F,2, FALSE) &amp; ";"   )             )</f>
        <v/>
      </c>
      <c r="GF32" t="str">
        <f>IF(Data!$E32=GF$1, "",             IF(ISERR(SEARCH(GF$1,Data!$A32)),"",          ";" &amp; VLOOKUP(GF$1,Data!$E:$F,2, FALSE) &amp; ";"   )             )</f>
        <v>;180;</v>
      </c>
      <c r="GG32" t="str">
        <f>IF(Data!$E32=GG$1, "",             IF(ISERR(SEARCH(GG$1,Data!$A32)),"",          ";" &amp; VLOOKUP(GG$1,Data!$E:$F,2, FALSE) &amp; ";"   )             )</f>
        <v/>
      </c>
      <c r="GH32" t="str">
        <f>IF(Data!$E32=GH$1, "",             IF(ISERR(SEARCH(GH$1,Data!$A32)),"",          ";" &amp; VLOOKUP(GH$1,Data!$E:$F,2, FALSE) &amp; ";"   )             )</f>
        <v/>
      </c>
      <c r="GI32" t="str">
        <f>IF(Data!$E32=GI$1, "",             IF(ISERR(SEARCH(GI$1,Data!$A32)),"",          ";" &amp; VLOOKUP(GI$1,Data!$E:$F,2, FALSE) &amp; ";"   )             )</f>
        <v/>
      </c>
      <c r="GJ32" t="str">
        <f>IF(Data!$E32=GJ$1, "",             IF(ISERR(SEARCH(GJ$1,Data!$A32)),"",          ";" &amp; VLOOKUP(GJ$1,Data!$E:$F,2, FALSE) &amp; ";"   )             )</f>
        <v/>
      </c>
      <c r="GK32" t="str">
        <f>IF(Data!$E32=GK$1, "",             IF(ISERR(SEARCH(GK$1,Data!$A32)),"",          ";" &amp; VLOOKUP(GK$1,Data!$E:$F,2, FALSE) &amp; ";"   )             )</f>
        <v/>
      </c>
      <c r="GL32" t="str">
        <f>IF(Data!$E32=GL$1, "",             IF(ISERR(SEARCH(GL$1,Data!$A32)),"",          ";" &amp; VLOOKUP(GL$1,Data!$E:$F,2, FALSE) &amp; ";"   )             )</f>
        <v/>
      </c>
      <c r="GM32" t="str">
        <f>IF(Data!$E32=GM$1, "",             IF(ISERR(SEARCH(GM$1,Data!$A32)),"",          ";" &amp; VLOOKUP(GM$1,Data!$E:$F,2, FALSE) &amp; ";"   )             )</f>
        <v/>
      </c>
      <c r="GN32" t="str">
        <f>IF(Data!$E32=GN$1, "",             IF(ISERR(SEARCH(GN$1,Data!$A32)),"",          ";" &amp; VLOOKUP(GN$1,Data!$E:$F,2, FALSE) &amp; ";"   )             )</f>
        <v/>
      </c>
      <c r="GO32" t="str">
        <f>IF(Data!$E32=GO$1, "",             IF(ISERR(SEARCH(GO$1,Data!$A32)),"",          ";" &amp; VLOOKUP(GO$1,Data!$E:$F,2, FALSE) &amp; ";"   )             )</f>
        <v/>
      </c>
      <c r="GP32" t="str">
        <f>IF(Data!$E32=GP$1, "",             IF(ISERR(SEARCH(GP$1,Data!$A32)),"",          ";" &amp; VLOOKUP(GP$1,Data!$E:$F,2, FALSE) &amp; ";"   )             )</f>
        <v/>
      </c>
      <c r="GQ32" t="str">
        <f>IF(Data!$E32=GQ$1, "",             IF(ISERR(SEARCH(GQ$1,Data!$A32)),"",          ";" &amp; VLOOKUP(GQ$1,Data!$E:$F,2, FALSE) &amp; ";"   )             )</f>
        <v/>
      </c>
      <c r="GR32" t="str">
        <f>IF(Data!$E32=GR$1, "",             IF(ISERR(SEARCH(GR$1,Data!$A32)),"",          ";" &amp; VLOOKUP(GR$1,Data!$E:$F,2, FALSE) &amp; ";"   )             )</f>
        <v/>
      </c>
      <c r="GS32" t="str">
        <f>IF(Data!$E32=GS$1, "",             IF(ISERR(SEARCH(GS$1,Data!$A32)),"",          ";" &amp; VLOOKUP(GS$1,Data!$E:$F,2, FALSE) &amp; ";"   )             )</f>
        <v/>
      </c>
      <c r="GT32" t="str">
        <f>IF(Data!$E32=GT$1, "",             IF(ISERR(SEARCH(GT$1,Data!$A32)),"",          ";" &amp; VLOOKUP(GT$1,Data!$E:$F,2, FALSE) &amp; ";"   )             )</f>
        <v/>
      </c>
      <c r="GU32" t="str">
        <f>IF(Data!$E32=GU$1, "",             IF(ISERR(SEARCH(GU$1,Data!$A32)),"",          ";" &amp; VLOOKUP(GU$1,Data!$E:$F,2, FALSE) &amp; ";"   )             )</f>
        <v/>
      </c>
      <c r="GV32" t="str">
        <f>IF(Data!$E32=GV$1, "",             IF(ISERR(SEARCH(GV$1,Data!$A32)),"",          ";" &amp; VLOOKUP(GV$1,Data!$E:$F,2, FALSE) &amp; ";"   )             )</f>
        <v/>
      </c>
      <c r="GW32" t="str">
        <f>IF(Data!$E32=GW$1, "",             IF(ISERR(SEARCH(GW$1,Data!$A32)),"",          ";" &amp; VLOOKUP(GW$1,Data!$E:$F,2, FALSE) &amp; ";"   )             )</f>
        <v/>
      </c>
      <c r="GX32" t="str">
        <f>IF(Data!$E32=GX$1, "",             IF(ISERR(SEARCH(GX$1,Data!$A32)),"",          ";" &amp; VLOOKUP(GX$1,Data!$E:$F,2, FALSE) &amp; ";"   )             )</f>
        <v/>
      </c>
      <c r="GY32" t="str">
        <f>IF(Data!$E32=GY$1, "",             IF(ISERR(SEARCH(GY$1,Data!$A32)),"",          ";" &amp; VLOOKUP(GY$1,Data!$E:$F,2, FALSE) &amp; ";"   )             )</f>
        <v/>
      </c>
      <c r="GZ32" t="str">
        <f>IF(Data!$E32=GZ$1, "",             IF(ISERR(SEARCH(GZ$1,Data!$A32)),"",          ";" &amp; VLOOKUP(GZ$1,Data!$E:$F,2, FALSE) &amp; ";"   )             )</f>
        <v/>
      </c>
      <c r="HA32" t="str">
        <f>IF(Data!$E32=HA$1, "",             IF(ISERR(SEARCH(HA$1,Data!$A32)),"",          ";" &amp; VLOOKUP(HA$1,Data!$E:$F,2, FALSE) &amp; ";"   )             )</f>
        <v/>
      </c>
      <c r="HB32" t="str">
        <f>IF(Data!$E32=HB$1, "",             IF(ISERR(SEARCH(HB$1,Data!$A32)),"",          ";" &amp; VLOOKUP(HB$1,Data!$E:$F,2, FALSE) &amp; ";"   )             )</f>
        <v/>
      </c>
      <c r="HC32" t="str">
        <f>IF(Data!$E32=HC$1, "",             IF(ISERR(SEARCH(HC$1,Data!$A32)),"",          ";" &amp; VLOOKUP(HC$1,Data!$E:$F,2, FALSE) &amp; ";"   )             )</f>
        <v/>
      </c>
      <c r="HD32" t="str">
        <f>IF(Data!$E32=HD$1, "",             IF(ISERR(SEARCH(HD$1,Data!$A32)),"",          ";" &amp; VLOOKUP(HD$1,Data!$E:$F,2, FALSE) &amp; ";"   )             )</f>
        <v/>
      </c>
      <c r="HE32" t="str">
        <f>IF(Data!$E32=HE$1, "",             IF(ISERR(SEARCH(HE$1,Data!$A32)),"",          ";" &amp; VLOOKUP(HE$1,Data!$E:$F,2, FALSE) &amp; ";"   )             )</f>
        <v/>
      </c>
      <c r="HF32" t="str">
        <f>IF(Data!$E32=HF$1, "",             IF(ISERR(SEARCH(HF$1,Data!$A32)),"",          ";" &amp; VLOOKUP(HF$1,Data!$E:$F,2, FALSE) &amp; ";"   )             )</f>
        <v/>
      </c>
      <c r="HG32" t="str">
        <f>IF(Data!$E32=HG$1, "",             IF(ISERR(SEARCH(HG$1,Data!$A32)),"",          ";" &amp; VLOOKUP(HG$1,Data!$E:$F,2, FALSE) &amp; ";"   )             )</f>
        <v/>
      </c>
      <c r="HH32" t="str">
        <f>IF(Data!$E32=HH$1, "",             IF(ISERR(SEARCH(HH$1,Data!$A32)),"",          ";" &amp; VLOOKUP(HH$1,Data!$E:$F,2, FALSE) &amp; ";"   )             )</f>
        <v/>
      </c>
      <c r="HI32" t="str">
        <f>IF(Data!$E32=HI$1, "",             IF(ISERR(SEARCH(HI$1,Data!$A32)),"",          ";" &amp; VLOOKUP(HI$1,Data!$E:$F,2, FALSE) &amp; ";"   )             )</f>
        <v/>
      </c>
      <c r="HJ32" t="str">
        <f>IF(Data!$E32=HJ$1, "",             IF(ISERR(SEARCH(HJ$1,Data!$A32)),"",          ";" &amp; VLOOKUP(HJ$1,Data!$E:$F,2, FALSE) &amp; ";"   )             )</f>
        <v/>
      </c>
      <c r="HK32" t="str">
        <f>IF(Data!$E32=HK$1, "",             IF(ISERR(SEARCH(HK$1,Data!$A32)),"",          ";" &amp; VLOOKUP(HK$1,Data!$E:$F,2, FALSE) &amp; ";"   )             )</f>
        <v/>
      </c>
      <c r="HL32" t="str">
        <f>IF(Data!$E32=HL$1, "",             IF(ISERR(SEARCH(HL$1,Data!$A32)),"",          ";" &amp; VLOOKUP(HL$1,Data!$E:$F,2, FALSE) &amp; ";"   )             )</f>
        <v/>
      </c>
      <c r="HM32" t="str">
        <f>IF(Data!$E32=HM$1, "",             IF(ISERR(SEARCH(HM$1,Data!$A32)),"",          ";" &amp; VLOOKUP(HM$1,Data!$E:$F,2, FALSE) &amp; ";"   )             )</f>
        <v/>
      </c>
      <c r="HN32" t="str">
        <f>IF(Data!$E32=HN$1, "",             IF(ISERR(SEARCH(HN$1,Data!$A32)),"",          ";" &amp; VLOOKUP(HN$1,Data!$E:$F,2, FALSE) &amp; ";"   )             )</f>
        <v/>
      </c>
      <c r="HO32" t="str">
        <f>IF(Data!$E32=HO$1, "",             IF(ISERR(SEARCH(HO$1,Data!$A32)),"",          ";" &amp; VLOOKUP(HO$1,Data!$E:$F,2, FALSE) &amp; ";"   )             )</f>
        <v/>
      </c>
      <c r="HP32" t="str">
        <f>IF(Data!$E32=HP$1, "",             IF(ISERR(SEARCH(HP$1,Data!$A32)),"",          ";" &amp; VLOOKUP(HP$1,Data!$E:$F,2, FALSE) &amp; ";"   )             )</f>
        <v/>
      </c>
      <c r="HQ32" t="str">
        <f>IF(Data!$E32=HQ$1, "",             IF(ISERR(SEARCH(HQ$1,Data!$A32)),"",          ";" &amp; VLOOKUP(HQ$1,Data!$E:$F,2, FALSE) &amp; ";"   )             )</f>
        <v/>
      </c>
      <c r="HR32" t="str">
        <f>IF(Data!$E32=HR$1, "",             IF(ISERR(SEARCH(HR$1,Data!$A32)),"",          ";" &amp; VLOOKUP(HR$1,Data!$E:$F,2, FALSE) &amp; ";"   )             )</f>
        <v/>
      </c>
      <c r="HS32" t="str">
        <f>IF(Data!$E32=HS$1, "",             IF(ISERR(SEARCH(HS$1,Data!$A32)),"",          ";" &amp; VLOOKUP(HS$1,Data!$E:$F,2, FALSE) &amp; ";"   )             )</f>
        <v/>
      </c>
      <c r="HT32" t="str">
        <f>IF(Data!$E32=HT$1, "",             IF(ISERR(SEARCH(HT$1,Data!$A32)),"",          ";" &amp; VLOOKUP(HT$1,Data!$E:$F,2, FALSE) &amp; ";"   )             )</f>
        <v/>
      </c>
      <c r="HU32" t="str">
        <f>IF(Data!$E32=HU$1, "",             IF(ISERR(SEARCH(HU$1,Data!$A32)),"",          ";" &amp; VLOOKUP(HU$1,Data!$E:$F,2, FALSE) &amp; ";"   )             )</f>
        <v/>
      </c>
      <c r="HV32" t="str">
        <f>IF(Data!$E32=HV$1, "",             IF(ISERR(SEARCH(HV$1,Data!$A32)),"",          ";" &amp; VLOOKUP(HV$1,Data!$E:$F,2, FALSE) &amp; ";"   )             )</f>
        <v/>
      </c>
      <c r="HW32" t="str">
        <f>IF(Data!$E32=HW$1, "",             IF(ISERR(SEARCH(HW$1,Data!$A32)),"",          ";" &amp; VLOOKUP(HW$1,Data!$E:$F,2, FALSE) &amp; ";"   )             )</f>
        <v/>
      </c>
      <c r="HX32" t="str">
        <f>IF(Data!$E32=HX$1, "",             IF(ISERR(SEARCH(HX$1,Data!$A32)),"",          ";" &amp; VLOOKUP(HX$1,Data!$E:$F,2, FALSE) &amp; ";"   )             )</f>
        <v/>
      </c>
      <c r="HY32" t="str">
        <f>IF(Data!$E32=HY$1, "",             IF(ISERR(SEARCH(HY$1,Data!$A32)),"",          ";" &amp; VLOOKUP(HY$1,Data!$E:$F,2, FALSE) &amp; ";"   )             )</f>
        <v/>
      </c>
      <c r="HZ32" t="str">
        <f>IF(Data!$E32=HZ$1, "",             IF(ISERR(SEARCH(HZ$1,Data!$A32)),"",          ";" &amp; VLOOKUP(HZ$1,Data!$E:$F,2, FALSE) &amp; ";"   )             )</f>
        <v/>
      </c>
      <c r="IA32" t="str">
        <f>IF(Data!$E32=IA$1, "",             IF(ISERR(SEARCH(IA$1,Data!$A32)),"",          ";" &amp; VLOOKUP(IA$1,Data!$E:$F,2, FALSE) &amp; ";"   )             )</f>
        <v/>
      </c>
      <c r="IB32" t="str">
        <f>IF(Data!$E32=IB$1, "",             IF(ISERR(SEARCH(IB$1,Data!$A32)),"",          ";" &amp; VLOOKUP(IB$1,Data!$E:$F,2, FALSE) &amp; ";"   )             )</f>
        <v/>
      </c>
      <c r="IC32" t="str">
        <f>IF(Data!$E32=IC$1, "",             IF(ISERR(SEARCH(IC$1,Data!$A32)),"",          ";" &amp; VLOOKUP(IC$1,Data!$E:$F,2, FALSE) &amp; ";"   )             )</f>
        <v/>
      </c>
      <c r="ID32" t="str">
        <f>IF(Data!$E32=ID$1, "",             IF(ISERR(SEARCH(ID$1,Data!$A32)),"",          ";" &amp; VLOOKUP(ID$1,Data!$E:$F,2, FALSE) &amp; ";"   )             )</f>
        <v/>
      </c>
      <c r="IE32" t="str">
        <f>IF(Data!$E32=IE$1, "",             IF(ISERR(SEARCH(IE$1,Data!$A32)),"",          ";" &amp; VLOOKUP(IE$1,Data!$E:$F,2, FALSE) &amp; ";"   )             )</f>
        <v/>
      </c>
    </row>
    <row r="33" spans="1:239" x14ac:dyDescent="0.3">
      <c r="A33" t="str">
        <f>Tableau1[[#This Row],[name]]</f>
        <v>Général Airen Cracken</v>
      </c>
      <c r="B33" s="15">
        <f>VLOOKUP(Tableau36[[#This Row],[Character]],Data!E:F,2,FALSE)</f>
        <v>32</v>
      </c>
      <c r="C33" t="str">
        <f>IF( Tableau36[[#This Row],[removed double semi-colon]]="", "", MID(Tableau36[[#This Row],[removed double semi-colon]],2,LEN(Tableau36[[#This Row],[removed double semi-colon]]) - 2) )</f>
        <v>28</v>
      </c>
      <c r="D33" t="str">
        <f>SUBSTITUTE(Tableau36[[#This Row],[Concatenation]],";;",";")</f>
        <v>;28;</v>
      </c>
      <c r="E33" t="str">
        <f>_xlfn.CONCAT(Tableau4[#This Row])</f>
        <v>;28;</v>
      </c>
      <c r="I33" t="str">
        <f>IF(Data!$E33=I$1, "",             IF(ISERR(SEARCH(I$1,Data!$A33)),"",          ";" &amp; VLOOKUP(I$1,Data!$E:$F,2, FALSE) &amp; ";"   )             )</f>
        <v/>
      </c>
      <c r="J33" t="str">
        <f>IF(Data!$E33=J$1, "",             IF(ISERR(SEARCH(J$1,Data!$A33)),"",          ";" &amp; VLOOKUP(J$1,Data!$E:$F,2, FALSE) &amp; ";"   )             )</f>
        <v/>
      </c>
      <c r="K33" t="str">
        <f>IF(Data!$E33=K$1, "",             IF(ISERR(SEARCH(K$1,Data!$A33)),"",          ";" &amp; VLOOKUP(K$1,Data!$E:$F,2, FALSE) &amp; ";"   )             )</f>
        <v/>
      </c>
      <c r="L33" t="str">
        <f>IF(Data!$E33=L$1, "",             IF(ISERR(SEARCH(L$1,Data!$A33)),"",          ";" &amp; VLOOKUP(L$1,Data!$E:$F,2, FALSE) &amp; ";"   )             )</f>
        <v/>
      </c>
      <c r="M33" t="str">
        <f>IF(Data!$E33=M$1, "",             IF(ISERR(SEARCH(M$1,Data!$A33)),"",          ";" &amp; VLOOKUP(M$1,Data!$E:$F,2, FALSE) &amp; ";"   )             )</f>
        <v/>
      </c>
      <c r="N33" t="str">
        <f>IF(Data!$E33=N$1, "",             IF(ISERR(SEARCH(N$1,Data!$A33)),"",          ";" &amp; VLOOKUP(N$1,Data!$E:$F,2, FALSE) &amp; ";"   )             )</f>
        <v/>
      </c>
      <c r="O33" t="str">
        <f>IF(Data!$E33=O$1, "",             IF(ISERR(SEARCH(O$1,Data!$A33)),"",          ";" &amp; VLOOKUP(O$1,Data!$E:$F,2, FALSE) &amp; ";"   )             )</f>
        <v/>
      </c>
      <c r="P33" t="str">
        <f>IF(Data!$E33=P$1, "",             IF(ISERR(SEARCH(P$1,Data!$A33)),"",          ";" &amp; VLOOKUP(P$1,Data!$E:$F,2, FALSE) &amp; ";"   )             )</f>
        <v/>
      </c>
      <c r="Q33" t="str">
        <f>IF(Data!$E33=Q$1, "",             IF(ISERR(SEARCH(Q$1,Data!$A33)),"",          ";" &amp; VLOOKUP(Q$1,Data!$E:$F,2, FALSE) &amp; ";"   )             )</f>
        <v/>
      </c>
      <c r="R33" t="str">
        <f>IF(Data!$E33=R$1, "",             IF(ISERR(SEARCH(R$1,Data!$A33)),"",          ";" &amp; VLOOKUP(R$1,Data!$E:$F,2, FALSE) &amp; ";"   )             )</f>
        <v/>
      </c>
      <c r="S33" t="str">
        <f>IF(Data!$E33=S$1, "",             IF(ISERR(SEARCH(S$1,Data!$A33)),"",          ";" &amp; VLOOKUP(S$1,Data!$E:$F,2, FALSE) &amp; ";"   )             )</f>
        <v/>
      </c>
      <c r="T33" t="str">
        <f>IF(Data!$E33=T$1, "",             IF(ISERR(SEARCH(T$1,Data!$A33)),"",          ";" &amp; VLOOKUP(T$1,Data!$E:$F,2, FALSE) &amp; ";"   )             )</f>
        <v/>
      </c>
      <c r="U33" t="str">
        <f>IF(Data!$E33=U$1, "",             IF(ISERR(SEARCH(U$1,Data!$A33)),"",          ";" &amp; VLOOKUP(U$1,Data!$E:$F,2, FALSE) &amp; ";"   )             )</f>
        <v/>
      </c>
      <c r="V33" t="str">
        <f>IF(Data!$E33=V$1, "",             IF(ISERR(SEARCH(V$1,Data!$A33)),"",          ";" &amp; VLOOKUP(V$1,Data!$E:$F,2, FALSE) &amp; ";"   )             )</f>
        <v/>
      </c>
      <c r="W33" t="str">
        <f>IF(Data!$E33=W$1, "",             IF(ISERR(SEARCH(W$1,Data!$A33)),"",          ";" &amp; VLOOKUP(W$1,Data!$E:$F,2, FALSE) &amp; ";"   )             )</f>
        <v/>
      </c>
      <c r="X33" t="str">
        <f>IF(Data!$E33=X$1, "",             IF(ISERR(SEARCH(X$1,Data!$A33)),"",          ";" &amp; VLOOKUP(X$1,Data!$E:$F,2, FALSE) &amp; ";"   )             )</f>
        <v/>
      </c>
      <c r="Y33" t="str">
        <f>IF(Data!$E33=Y$1, "",             IF(ISERR(SEARCH(Y$1,Data!$A33)),"",          ";" &amp; VLOOKUP(Y$1,Data!$E:$F,2, FALSE) &amp; ";"   )             )</f>
        <v/>
      </c>
      <c r="Z33" t="str">
        <f>IF(Data!$E33=Z$1, "",             IF(ISERR(SEARCH(Z$1,Data!$A33)),"",          ";" &amp; VLOOKUP(Z$1,Data!$E:$F,2, FALSE) &amp; ";"   )             )</f>
        <v/>
      </c>
      <c r="AA33" t="str">
        <f>IF(Data!$E33=AA$1, "",             IF(ISERR(SEARCH(AA$1,Data!$A33)),"",          ";" &amp; VLOOKUP(AA$1,Data!$E:$F,2, FALSE) &amp; ";"   )             )</f>
        <v/>
      </c>
      <c r="AB33" t="str">
        <f>IF(Data!$E33=AB$1, "",             IF(ISERR(SEARCH(AB$1,Data!$A33)),"",          ";" &amp; VLOOKUP(AB$1,Data!$E:$F,2, FALSE) &amp; ";"   )             )</f>
        <v/>
      </c>
      <c r="AC33" t="str">
        <f>IF(Data!$E33=AC$1, "",             IF(ISERR(SEARCH(AC$1,Data!$A33)),"",          ";" &amp; VLOOKUP(AC$1,Data!$E:$F,2, FALSE) &amp; ";"   )             )</f>
        <v/>
      </c>
      <c r="AD33" t="str">
        <f>IF(Data!$E33=AD$1, "",             IF(ISERR(SEARCH(AD$1,Data!$A33)),"",          ";" &amp; VLOOKUP(AD$1,Data!$E:$F,2, FALSE) &amp; ";"   )             )</f>
        <v/>
      </c>
      <c r="AE33" t="str">
        <f>IF(Data!$E33=AE$1, "",             IF(ISERR(SEARCH(AE$1,Data!$A33)),"",          ";" &amp; VLOOKUP(AE$1,Data!$E:$F,2, FALSE) &amp; ";"   )             )</f>
        <v/>
      </c>
      <c r="AF33" t="str">
        <f>IF(Data!$E33=AF$1, "",             IF(ISERR(SEARCH(AF$1,Data!$A33)),"",          ";" &amp; VLOOKUP(AF$1,Data!$E:$F,2, FALSE) &amp; ";"   )             )</f>
        <v/>
      </c>
      <c r="AG33" t="str">
        <f>IF(Data!$E33=AG$1, "",             IF(ISERR(SEARCH(AG$1,Data!$A33)),"",          ";" &amp; VLOOKUP(AG$1,Data!$E:$F,2, FALSE) &amp; ";"   )             )</f>
        <v/>
      </c>
      <c r="AH33" t="str">
        <f>IF(Data!$E33=AH$1, "",             IF(ISERR(SEARCH(AH$1,Data!$A33)),"",          ";" &amp; VLOOKUP(AH$1,Data!$E:$F,2, FALSE) &amp; ";"   )             )</f>
        <v/>
      </c>
      <c r="AI33" t="str">
        <f>IF(Data!$E33=AI$1, "",             IF(ISERR(SEARCH(AI$1,Data!$A33)),"",          ";" &amp; VLOOKUP(AI$1,Data!$E:$F,2, FALSE) &amp; ";"   )             )</f>
        <v/>
      </c>
      <c r="AJ33" t="str">
        <f>IF(Data!$E33=AJ$1, "",             IF(ISERR(SEARCH(AJ$1,Data!$A33)),"",          ";" &amp; VLOOKUP(AJ$1,Data!$E:$F,2, FALSE) &amp; ";"   )             )</f>
        <v>;28;</v>
      </c>
      <c r="AK33" t="str">
        <f>IF(Data!$E33=AK$1, "",             IF(ISERR(SEARCH(AK$1,Data!$A33)),"",          ";" &amp; VLOOKUP(AK$1,Data!$E:$F,2, FALSE) &amp; ";"   )             )</f>
        <v/>
      </c>
      <c r="AL33" t="str">
        <f>IF(Data!$E33=AL$1, "",             IF(ISERR(SEARCH(AL$1,Data!$A33)),"",          ";" &amp; VLOOKUP(AL$1,Data!$E:$F,2, FALSE) &amp; ";"   )             )</f>
        <v/>
      </c>
      <c r="AM33" t="str">
        <f>IF(Data!$E33=AM$1, "",             IF(ISERR(SEARCH(AM$1,Data!$A33)),"",          ";" &amp; VLOOKUP(AM$1,Data!$E:$F,2, FALSE) &amp; ";"   )             )</f>
        <v/>
      </c>
      <c r="AN33" t="str">
        <f>IF(Data!$E33=AN$1, "",             IF(ISERR(SEARCH(AN$1,Data!$A33)),"",          ";" &amp; VLOOKUP(AN$1,Data!$E:$F,2, FALSE) &amp; ";"   )             )</f>
        <v/>
      </c>
      <c r="AO33" t="str">
        <f>IF(Data!$E33=AO$1, "",             IF(ISERR(SEARCH(AO$1,Data!$A33)),"",          ";" &amp; VLOOKUP(AO$1,Data!$E:$F,2, FALSE) &amp; ";"   )             )</f>
        <v/>
      </c>
      <c r="AP33" t="str">
        <f>IF(Data!$E33=AP$1, "",             IF(ISERR(SEARCH(AP$1,Data!$A33)),"",          ";" &amp; VLOOKUP(AP$1,Data!$E:$F,2, FALSE) &amp; ";"   )             )</f>
        <v/>
      </c>
      <c r="AQ33" t="str">
        <f>IF(Data!$E33=AQ$1, "",             IF(ISERR(SEARCH(AQ$1,Data!$A33)),"",          ";" &amp; VLOOKUP(AQ$1,Data!$E:$F,2, FALSE) &amp; ";"   )             )</f>
        <v/>
      </c>
      <c r="AR33" t="str">
        <f>IF(Data!$E33=AR$1, "",             IF(ISERR(SEARCH(AR$1,Data!$A33)),"",          ";" &amp; VLOOKUP(AR$1,Data!$E:$F,2, FALSE) &amp; ";"   )             )</f>
        <v/>
      </c>
      <c r="AS33" t="str">
        <f>IF(Data!$E33=AS$1, "",             IF(ISERR(SEARCH(AS$1,Data!$A33)),"",          ";" &amp; VLOOKUP(AS$1,Data!$E:$F,2, FALSE) &amp; ";"   )             )</f>
        <v/>
      </c>
      <c r="AT33" t="str">
        <f>IF(Data!$E33=AT$1, "",             IF(ISERR(SEARCH(AT$1,Data!$A33)),"",          ";" &amp; VLOOKUP(AT$1,Data!$E:$F,2, FALSE) &amp; ";"   )             )</f>
        <v/>
      </c>
      <c r="AU33" t="str">
        <f>IF(Data!$E33=AU$1, "",             IF(ISERR(SEARCH(AU$1,Data!$A33)),"",          ";" &amp; VLOOKUP(AU$1,Data!$E:$F,2, FALSE) &amp; ";"   )             )</f>
        <v/>
      </c>
      <c r="AV33" t="str">
        <f>IF(Data!$E33=AV$1, "",             IF(ISERR(SEARCH(AV$1,Data!$A33)),"",          ";" &amp; VLOOKUP(AV$1,Data!$E:$F,2, FALSE) &amp; ";"   )             )</f>
        <v/>
      </c>
      <c r="AW33" t="str">
        <f>IF(Data!$E33=AW$1, "",             IF(ISERR(SEARCH(AW$1,Data!$A33)),"",          ";" &amp; VLOOKUP(AW$1,Data!$E:$F,2, FALSE) &amp; ";"   )             )</f>
        <v/>
      </c>
      <c r="AX33" t="str">
        <f>IF(Data!$E33=AX$1, "",             IF(ISERR(SEARCH(AX$1,Data!$A33)),"",          ";" &amp; VLOOKUP(AX$1,Data!$E:$F,2, FALSE) &amp; ";"   )             )</f>
        <v/>
      </c>
      <c r="AY33" t="str">
        <f>IF(Data!$E33=AY$1, "",             IF(ISERR(SEARCH(AY$1,Data!$A33)),"",          ";" &amp; VLOOKUP(AY$1,Data!$E:$F,2, FALSE) &amp; ";"   )             )</f>
        <v/>
      </c>
      <c r="AZ33" t="str">
        <f>IF(Data!$E33=AZ$1, "",             IF(ISERR(SEARCH(AZ$1,Data!$A33)),"",          ";" &amp; VLOOKUP(AZ$1,Data!$E:$F,2, FALSE) &amp; ";"   )             )</f>
        <v/>
      </c>
      <c r="BA33" t="str">
        <f>IF(Data!$E33=BA$1, "",             IF(ISERR(SEARCH(BA$1,Data!$A33)),"",          ";" &amp; VLOOKUP(BA$1,Data!$E:$F,2, FALSE) &amp; ";"   )             )</f>
        <v/>
      </c>
      <c r="BB33" t="str">
        <f>IF(Data!$E33=BB$1, "",             IF(ISERR(SEARCH(BB$1,Data!$A33)),"",          ";" &amp; VLOOKUP(BB$1,Data!$E:$F,2, FALSE) &amp; ";"   )             )</f>
        <v/>
      </c>
      <c r="BC33" t="str">
        <f>IF(Data!$E33=BC$1, "",             IF(ISERR(SEARCH(BC$1,Data!$A33)),"",          ";" &amp; VLOOKUP(BC$1,Data!$E:$F,2, FALSE) &amp; ";"   )             )</f>
        <v/>
      </c>
      <c r="BD33" t="str">
        <f>IF(Data!$E33=BD$1, "",             IF(ISERR(SEARCH(BD$1,Data!$A33)),"",          ";" &amp; VLOOKUP(BD$1,Data!$E:$F,2, FALSE) &amp; ";"   )             )</f>
        <v/>
      </c>
      <c r="BE33" t="str">
        <f>IF(Data!$E33=BE$1, "",             IF(ISERR(SEARCH(BE$1,Data!$A33)),"",          ";" &amp; VLOOKUP(BE$1,Data!$E:$F,2, FALSE) &amp; ";"   )             )</f>
        <v/>
      </c>
      <c r="BF33" t="str">
        <f>IF(Data!$E33=BF$1, "",             IF(ISERR(SEARCH(BF$1,Data!$A33)),"",          ";" &amp; VLOOKUP(BF$1,Data!$E:$F,2, FALSE) &amp; ";"   )             )</f>
        <v/>
      </c>
      <c r="BG33" t="str">
        <f>IF(Data!$E33=BG$1, "",             IF(ISERR(SEARCH(BG$1,Data!$A33)),"",          ";" &amp; VLOOKUP(BG$1,Data!$E:$F,2, FALSE) &amp; ";"   )             )</f>
        <v/>
      </c>
      <c r="BH33" t="str">
        <f>IF(Data!$E33=BH$1, "",             IF(ISERR(SEARCH(BH$1,Data!$A33)),"",          ";" &amp; VLOOKUP(BH$1,Data!$E:$F,2, FALSE) &amp; ";"   )             )</f>
        <v/>
      </c>
      <c r="BI33" t="str">
        <f>IF(Data!$E33=BI$1, "",             IF(ISERR(SEARCH(BI$1,Data!$A33)),"",          ";" &amp; VLOOKUP(BI$1,Data!$E:$F,2, FALSE) &amp; ";"   )             )</f>
        <v/>
      </c>
      <c r="BJ33" t="str">
        <f>IF(Data!$E33=BJ$1, "",             IF(ISERR(SEARCH(BJ$1,Data!$A33)),"",          ";" &amp; VLOOKUP(BJ$1,Data!$E:$F,2, FALSE) &amp; ";"   )             )</f>
        <v/>
      </c>
      <c r="BK33" t="str">
        <f>IF(Data!$E33=BK$1, "",             IF(ISERR(SEARCH(BK$1,Data!$A33)),"",          ";" &amp; VLOOKUP(BK$1,Data!$E:$F,2, FALSE) &amp; ";"   )             )</f>
        <v/>
      </c>
      <c r="BL33" t="str">
        <f>IF(Data!$E33=BL$1, "",             IF(ISERR(SEARCH(BL$1,Data!$A33)),"",          ";" &amp; VLOOKUP(BL$1,Data!$E:$F,2, FALSE) &amp; ";"   )             )</f>
        <v/>
      </c>
      <c r="BM33" t="str">
        <f>IF(Data!$E33=BM$1, "",             IF(ISERR(SEARCH(BM$1,Data!$A33)),"",          ";" &amp; VLOOKUP(BM$1,Data!$E:$F,2, FALSE) &amp; ";"   )             )</f>
        <v/>
      </c>
      <c r="BN33" t="str">
        <f>IF(Data!$E33=BN$1, "",             IF(ISERR(SEARCH(BN$1,Data!$A33)),"",          ";" &amp; VLOOKUP(BN$1,Data!$E:$F,2, FALSE) &amp; ";"   )             )</f>
        <v/>
      </c>
      <c r="BO33" t="str">
        <f>IF(Data!$E33=BO$1, "",             IF(ISERR(SEARCH(BO$1,Data!$A33)),"",          ";" &amp; VLOOKUP(BO$1,Data!$E:$F,2, FALSE) &amp; ";"   )             )</f>
        <v/>
      </c>
      <c r="BP33" t="str">
        <f>IF(Data!$E33=BP$1, "",             IF(ISERR(SEARCH(BP$1,Data!$A33)),"",          ";" &amp; VLOOKUP(BP$1,Data!$E:$F,2, FALSE) &amp; ";"   )             )</f>
        <v/>
      </c>
      <c r="BQ33" t="str">
        <f>IF(Data!$E33=BQ$1, "",             IF(ISERR(SEARCH(BQ$1,Data!$A33)),"",          ";" &amp; VLOOKUP(BQ$1,Data!$E:$F,2, FALSE) &amp; ";"   )             )</f>
        <v/>
      </c>
      <c r="BR33" t="str">
        <f>IF(Data!$E33=BR$1, "",             IF(ISERR(SEARCH(BR$1,Data!$A33)),"",          ";" &amp; VLOOKUP(BR$1,Data!$E:$F,2, FALSE) &amp; ";"   )             )</f>
        <v/>
      </c>
      <c r="BS33" t="str">
        <f>IF(Data!$E33=BS$1, "",             IF(ISERR(SEARCH(BS$1,Data!$A33)),"",          ";" &amp; VLOOKUP(BS$1,Data!$E:$F,2, FALSE) &amp; ";"   )             )</f>
        <v/>
      </c>
      <c r="BT33" t="str">
        <f>IF(Data!$E33=BT$1, "",             IF(ISERR(SEARCH(BT$1,Data!$A33)),"",          ";" &amp; VLOOKUP(BT$1,Data!$E:$F,2, FALSE) &amp; ";"   )             )</f>
        <v/>
      </c>
      <c r="BU33" t="str">
        <f>IF(Data!$E33=BU$1, "",             IF(ISERR(SEARCH(BU$1,Data!$A33)),"",          ";" &amp; VLOOKUP(BU$1,Data!$E:$F,2, FALSE) &amp; ";"   )             )</f>
        <v/>
      </c>
      <c r="BV33" t="str">
        <f>IF(Data!$E33=BV$1, "",             IF(ISERR(SEARCH(BV$1,Data!$A33)),"",          ";" &amp; VLOOKUP(BV$1,Data!$E:$F,2, FALSE) &amp; ";"   )             )</f>
        <v/>
      </c>
      <c r="BW33" t="str">
        <f>IF(Data!$E33=BW$1, "",             IF(ISERR(SEARCH(BW$1,Data!$A33)),"",          ";" &amp; VLOOKUP(BW$1,Data!$E:$F,2, FALSE) &amp; ";"   )             )</f>
        <v/>
      </c>
      <c r="BX33" t="str">
        <f>IF(Data!$E33=BX$1, "",             IF(ISERR(SEARCH(BX$1,Data!$A33)),"",          ";" &amp; VLOOKUP(BX$1,Data!$E:$F,2, FALSE) &amp; ";"   )             )</f>
        <v/>
      </c>
      <c r="BY33" t="str">
        <f>IF(Data!$E33=BY$1, "",             IF(ISERR(SEARCH(BY$1,Data!$A33)),"",          ";" &amp; VLOOKUP(BY$1,Data!$E:$F,2, FALSE) &amp; ";"   )             )</f>
        <v/>
      </c>
      <c r="BZ33" t="str">
        <f>IF(Data!$E33=BZ$1, "",             IF(ISERR(SEARCH(BZ$1,Data!$A33)),"",          ";" &amp; VLOOKUP(BZ$1,Data!$E:$F,2, FALSE) &amp; ";"   )             )</f>
        <v/>
      </c>
      <c r="CA33" t="str">
        <f>IF(Data!$E33=CA$1, "",             IF(ISERR(SEARCH(CA$1,Data!$A33)),"",          ";" &amp; VLOOKUP(CA$1,Data!$E:$F,2, FALSE) &amp; ";"   )             )</f>
        <v/>
      </c>
      <c r="CB33" t="str">
        <f>IF(Data!$E33=CB$1, "",             IF(ISERR(SEARCH(CB$1,Data!$A33)),"",          ";" &amp; VLOOKUP(CB$1,Data!$E:$F,2, FALSE) &amp; ";"   )             )</f>
        <v/>
      </c>
      <c r="CC33" t="str">
        <f>IF(Data!$E33=CC$1, "",             IF(ISERR(SEARCH(CC$1,Data!$A33)),"",          ";" &amp; VLOOKUP(CC$1,Data!$E:$F,2, FALSE) &amp; ";"   )             )</f>
        <v/>
      </c>
      <c r="CD33" t="str">
        <f>IF(Data!$E33=CD$1, "",             IF(ISERR(SEARCH(CD$1,Data!$A33)),"",          ";" &amp; VLOOKUP(CD$1,Data!$E:$F,2, FALSE) &amp; ";"   )             )</f>
        <v/>
      </c>
      <c r="CE33" t="str">
        <f>IF(Data!$E33=CE$1, "",             IF(ISERR(SEARCH(CE$1,Data!$A33)),"",          ";" &amp; VLOOKUP(CE$1,Data!$E:$F,2, FALSE) &amp; ";"   )             )</f>
        <v/>
      </c>
      <c r="CF33" t="str">
        <f>IF(Data!$E33=CF$1, "",             IF(ISERR(SEARCH(CF$1,Data!$A33)),"",          ";" &amp; VLOOKUP(CF$1,Data!$E:$F,2, FALSE) &amp; ";"   )             )</f>
        <v/>
      </c>
      <c r="CG33" t="str">
        <f>IF(Data!$E33=CG$1, "",             IF(ISERR(SEARCH(CG$1,Data!$A33)),"",          ";" &amp; VLOOKUP(CG$1,Data!$E:$F,2, FALSE) &amp; ";"   )             )</f>
        <v/>
      </c>
      <c r="CH33" t="str">
        <f>IF(Data!$E33=CH$1, "",             IF(ISERR(SEARCH(CH$1,Data!$A33)),"",          ";" &amp; VLOOKUP(CH$1,Data!$E:$F,2, FALSE) &amp; ";"   )             )</f>
        <v/>
      </c>
      <c r="CI33" t="str">
        <f>IF(Data!$E33=CI$1, "",             IF(ISERR(SEARCH(CI$1,Data!$A33)),"",          ";" &amp; VLOOKUP(CI$1,Data!$E:$F,2, FALSE) &amp; ";"   )             )</f>
        <v/>
      </c>
      <c r="CJ33" t="str">
        <f>IF(Data!$E33=CJ$1, "",             IF(ISERR(SEARCH(CJ$1,Data!$A33)),"",          ";" &amp; VLOOKUP(CJ$1,Data!$E:$F,2, FALSE) &amp; ";"   )             )</f>
        <v/>
      </c>
      <c r="CK33" t="str">
        <f>IF(Data!$E33=CK$1, "",             IF(ISERR(SEARCH(CK$1,Data!$A33)),"",          ";" &amp; VLOOKUP(CK$1,Data!$E:$F,2, FALSE) &amp; ";"   )             )</f>
        <v/>
      </c>
      <c r="CL33" t="str">
        <f>IF(Data!$E33=CL$1, "",             IF(ISERR(SEARCH(CL$1,Data!$A33)),"",          ";" &amp; VLOOKUP(CL$1,Data!$E:$F,2, FALSE) &amp; ";"   )             )</f>
        <v/>
      </c>
      <c r="CM33" t="str">
        <f>IF(Data!$E33=CM$1, "",             IF(ISERR(SEARCH(CM$1,Data!$A33)),"",          ";" &amp; VLOOKUP(CM$1,Data!$E:$F,2, FALSE) &amp; ";"   )             )</f>
        <v/>
      </c>
      <c r="CN33" t="str">
        <f>IF(Data!$E33=CN$1, "",             IF(ISERR(SEARCH(CN$1,Data!$A33)),"",          ";" &amp; VLOOKUP(CN$1,Data!$E:$F,2, FALSE) &amp; ";"   )             )</f>
        <v/>
      </c>
      <c r="CO33" t="str">
        <f>IF(Data!$E33=CO$1, "",             IF(ISERR(SEARCH(CO$1,Data!$A33)),"",          ";" &amp; VLOOKUP(CO$1,Data!$E:$F,2, FALSE) &amp; ";"   )             )</f>
        <v/>
      </c>
      <c r="CP33" t="str">
        <f>IF(Data!$E33=CP$1, "",             IF(ISERR(SEARCH(CP$1,Data!$A33)),"",          ";" &amp; VLOOKUP(CP$1,Data!$E:$F,2, FALSE) &amp; ";"   )             )</f>
        <v/>
      </c>
      <c r="CQ33" t="str">
        <f>IF(Data!$E33=CQ$1, "",             IF(ISERR(SEARCH(CQ$1,Data!$A33)),"",          ";" &amp; VLOOKUP(CQ$1,Data!$E:$F,2, FALSE) &amp; ";"   )             )</f>
        <v/>
      </c>
      <c r="CR33" t="str">
        <f>IF(Data!$E33=CR$1, "",             IF(ISERR(SEARCH(CR$1,Data!$A33)),"",          ";" &amp; VLOOKUP(CR$1,Data!$E:$F,2, FALSE) &amp; ";"   )             )</f>
        <v/>
      </c>
      <c r="CS33" t="str">
        <f>IF(Data!$E33=CS$1, "",             IF(ISERR(SEARCH(CS$1,Data!$A33)),"",          ";" &amp; VLOOKUP(CS$1,Data!$E:$F,2, FALSE) &amp; ";"   )             )</f>
        <v/>
      </c>
      <c r="CT33" t="str">
        <f>IF(Data!$E33=CT$1, "",             IF(ISERR(SEARCH(CT$1,Data!$A33)),"",          ";" &amp; VLOOKUP(CT$1,Data!$E:$F,2, FALSE) &amp; ";"   )             )</f>
        <v/>
      </c>
      <c r="CU33" t="str">
        <f>IF(Data!$E33=CU$1, "",             IF(ISERR(SEARCH(CU$1,Data!$A33)),"",          ";" &amp; VLOOKUP(CU$1,Data!$E:$F,2, FALSE) &amp; ";"   )             )</f>
        <v/>
      </c>
      <c r="CV33" t="str">
        <f>IF(Data!$E33=CV$1, "",             IF(ISERR(SEARCH(CV$1,Data!$A33)),"",          ";" &amp; VLOOKUP(CV$1,Data!$E:$F,2, FALSE) &amp; ";"   )             )</f>
        <v/>
      </c>
      <c r="CW33" t="str">
        <f>IF(Data!$E33=CW$1, "",             IF(ISERR(SEARCH(CW$1,Data!$A33)),"",          ";" &amp; VLOOKUP(CW$1,Data!$E:$F,2, FALSE) &amp; ";"   )             )</f>
        <v/>
      </c>
      <c r="CX33" t="str">
        <f>IF(Data!$E33=CX$1, "",             IF(ISERR(SEARCH(CX$1,Data!$A33)),"",          ";" &amp; VLOOKUP(CX$1,Data!$E:$F,2, FALSE) &amp; ";"   )             )</f>
        <v/>
      </c>
      <c r="CY33" t="str">
        <f>IF(Data!$E33=CY$1, "",             IF(ISERR(SEARCH(CY$1,Data!$A33)),"",          ";" &amp; VLOOKUP(CY$1,Data!$E:$F,2, FALSE) &amp; ";"   )             )</f>
        <v/>
      </c>
      <c r="CZ33" t="str">
        <f>IF(Data!$E33=CZ$1, "",             IF(ISERR(SEARCH(CZ$1,Data!$A33)),"",          ";" &amp; VLOOKUP(CZ$1,Data!$E:$F,2, FALSE) &amp; ";"   )             )</f>
        <v/>
      </c>
      <c r="DA33" t="str">
        <f>IF(Data!$E33=DA$1, "",             IF(ISERR(SEARCH(DA$1,Data!$A33)),"",          ";" &amp; VLOOKUP(DA$1,Data!$E:$F,2, FALSE) &amp; ";"   )             )</f>
        <v/>
      </c>
      <c r="DB33" t="str">
        <f>IF(Data!$E33=DB$1, "",             IF(ISERR(SEARCH(DB$1,Data!$A33)),"",          ";" &amp; VLOOKUP(DB$1,Data!$E:$F,2, FALSE) &amp; ";"   )             )</f>
        <v/>
      </c>
      <c r="DC33" t="str">
        <f>IF(Data!$E33=DC$1, "",             IF(ISERR(SEARCH(DC$1,Data!$A33)),"",          ";" &amp; VLOOKUP(DC$1,Data!$E:$F,2, FALSE) &amp; ";"   )             )</f>
        <v/>
      </c>
      <c r="DD33" t="str">
        <f>IF(Data!$E33=DD$1, "",             IF(ISERR(SEARCH(DD$1,Data!$A33)),"",          ";" &amp; VLOOKUP(DD$1,Data!$E:$F,2, FALSE) &amp; ";"   )             )</f>
        <v/>
      </c>
      <c r="DE33" t="str">
        <f>IF(Data!$E33=DE$1, "",             IF(ISERR(SEARCH(DE$1,Data!$A33)),"",          ";" &amp; VLOOKUP(DE$1,Data!$E:$F,2, FALSE) &amp; ";"   )             )</f>
        <v/>
      </c>
      <c r="DF33" t="str">
        <f>IF(Data!$E33=DF$1, "",             IF(ISERR(SEARCH(DF$1,Data!$A33)),"",          ";" &amp; VLOOKUP(DF$1,Data!$E:$F,2, FALSE) &amp; ";"   )             )</f>
        <v/>
      </c>
      <c r="DG33" t="str">
        <f>IF(Data!$E33=DG$1, "",             IF(ISERR(SEARCH(DG$1,Data!$A33)),"",          ";" &amp; VLOOKUP(DG$1,Data!$E:$F,2, FALSE) &amp; ";"   )             )</f>
        <v/>
      </c>
      <c r="DH33" t="str">
        <f>IF(Data!$E33=DH$1, "",             IF(ISERR(SEARCH(DH$1,Data!$A33)),"",          ";" &amp; VLOOKUP(DH$1,Data!$E:$F,2, FALSE) &amp; ";"   )             )</f>
        <v/>
      </c>
      <c r="DI33" t="str">
        <f>IF(Data!$E33=DI$1, "",             IF(ISERR(SEARCH(DI$1,Data!$A33)),"",          ";" &amp; VLOOKUP(DI$1,Data!$E:$F,2, FALSE) &amp; ";"   )             )</f>
        <v/>
      </c>
      <c r="DJ33" t="str">
        <f>IF(Data!$E33=DJ$1, "",             IF(ISERR(SEARCH(DJ$1,Data!$A33)),"",          ";" &amp; VLOOKUP(DJ$1,Data!$E:$F,2, FALSE) &amp; ";"   )             )</f>
        <v/>
      </c>
      <c r="DK33" t="str">
        <f>IF(Data!$E33=DK$1, "",             IF(ISERR(SEARCH(DK$1,Data!$A33)),"",          ";" &amp; VLOOKUP(DK$1,Data!$E:$F,2, FALSE) &amp; ";"   )             )</f>
        <v/>
      </c>
      <c r="DL33" t="str">
        <f>IF(Data!$E33=DL$1, "",             IF(ISERR(SEARCH(DL$1,Data!$A33)),"",          ";" &amp; VLOOKUP(DL$1,Data!$E:$F,2, FALSE) &amp; ";"   )             )</f>
        <v/>
      </c>
      <c r="DM33" t="str">
        <f>IF(Data!$E33=DM$1, "",             IF(ISERR(SEARCH(DM$1,Data!$A33)),"",          ";" &amp; VLOOKUP(DM$1,Data!$E:$F,2, FALSE) &amp; ";"   )             )</f>
        <v/>
      </c>
      <c r="DN33" t="str">
        <f>IF(Data!$E33=DN$1, "",             IF(ISERR(SEARCH(DN$1,Data!$A33)),"",          ";" &amp; VLOOKUP(DN$1,Data!$E:$F,2, FALSE) &amp; ";"   )             )</f>
        <v/>
      </c>
      <c r="DO33" t="str">
        <f>IF(Data!$E33=DO$1, "",             IF(ISERR(SEARCH(DO$1,Data!$A33)),"",          ";" &amp; VLOOKUP(DO$1,Data!$E:$F,2, FALSE) &amp; ";"   )             )</f>
        <v/>
      </c>
      <c r="DP33" t="str">
        <f>IF(Data!$E33=DP$1, "",             IF(ISERR(SEARCH(DP$1,Data!$A33)),"",          ";" &amp; VLOOKUP(DP$1,Data!$E:$F,2, FALSE) &amp; ";"   )             )</f>
        <v/>
      </c>
      <c r="DQ33" t="str">
        <f>IF(Data!$E33=DQ$1, "",             IF(ISERR(SEARCH(DQ$1,Data!$A33)),"",          ";" &amp; VLOOKUP(DQ$1,Data!$E:$F,2, FALSE) &amp; ";"   )             )</f>
        <v/>
      </c>
      <c r="DR33" t="str">
        <f>IF(Data!$E33=DR$1, "",             IF(ISERR(SEARCH(DR$1,Data!$A33)),"",          ";" &amp; VLOOKUP(DR$1,Data!$E:$F,2, FALSE) &amp; ";"   )             )</f>
        <v/>
      </c>
      <c r="DS33" t="str">
        <f>IF(Data!$E33=DS$1, "",             IF(ISERR(SEARCH(DS$1,Data!$A33)),"",          ";" &amp; VLOOKUP(DS$1,Data!$E:$F,2, FALSE) &amp; ";"   )             )</f>
        <v/>
      </c>
      <c r="DT33" t="str">
        <f>IF(Data!$E33=DT$1, "",             IF(ISERR(SEARCH(DT$1,Data!$A33)),"",          ";" &amp; VLOOKUP(DT$1,Data!$E:$F,2, FALSE) &amp; ";"   )             )</f>
        <v/>
      </c>
      <c r="DU33" t="str">
        <f>IF(Data!$E33=DU$1, "",             IF(ISERR(SEARCH(DU$1,Data!$A33)),"",          ";" &amp; VLOOKUP(DU$1,Data!$E:$F,2, FALSE) &amp; ";"   )             )</f>
        <v/>
      </c>
      <c r="DV33" t="str">
        <f>IF(Data!$E33=DV$1, "",             IF(ISERR(SEARCH(DV$1,Data!$A33)),"",          ";" &amp; VLOOKUP(DV$1,Data!$E:$F,2, FALSE) &amp; ";"   )             )</f>
        <v/>
      </c>
      <c r="DW33" t="str">
        <f>IF(Data!$E33=DW$1, "",             IF(ISERR(SEARCH(DW$1,Data!$A33)),"",          ";" &amp; VLOOKUP(DW$1,Data!$E:$F,2, FALSE) &amp; ";"   )             )</f>
        <v/>
      </c>
      <c r="DX33" t="str">
        <f>IF(Data!$E33=DX$1, "",             IF(ISERR(SEARCH(DX$1,Data!$A33)),"",          ";" &amp; VLOOKUP(DX$1,Data!$E:$F,2, FALSE) &amp; ";"   )             )</f>
        <v/>
      </c>
      <c r="DY33" t="str">
        <f>IF(Data!$E33=DY$1, "",             IF(ISERR(SEARCH(DY$1,Data!$A33)),"",          ";" &amp; VLOOKUP(DY$1,Data!$E:$F,2, FALSE) &amp; ";"   )             )</f>
        <v/>
      </c>
      <c r="DZ33" t="str">
        <f>IF(Data!$E33=DZ$1, "",             IF(ISERR(SEARCH(DZ$1,Data!$A33)),"",          ";" &amp; VLOOKUP(DZ$1,Data!$E:$F,2, FALSE) &amp; ";"   )             )</f>
        <v/>
      </c>
      <c r="EA33" t="str">
        <f>IF(Data!$E33=EA$1, "",             IF(ISERR(SEARCH(EA$1,Data!$A33)),"",          ";" &amp; VLOOKUP(EA$1,Data!$E:$F,2, FALSE) &amp; ";"   )             )</f>
        <v/>
      </c>
      <c r="EB33" t="str">
        <f>IF(Data!$E33=EB$1, "",             IF(ISERR(SEARCH(EB$1,Data!$A33)),"",          ";" &amp; VLOOKUP(EB$1,Data!$E:$F,2, FALSE) &amp; ";"   )             )</f>
        <v/>
      </c>
      <c r="EC33" t="str">
        <f>IF(Data!$E33=EC$1, "",             IF(ISERR(SEARCH(EC$1,Data!$A33)),"",          ";" &amp; VLOOKUP(EC$1,Data!$E:$F,2, FALSE) &amp; ";"   )             )</f>
        <v/>
      </c>
      <c r="ED33" t="str">
        <f>IF(Data!$E33=ED$1, "",             IF(ISERR(SEARCH(ED$1,Data!$A33)),"",          ";" &amp; VLOOKUP(ED$1,Data!$E:$F,2, FALSE) &amp; ";"   )             )</f>
        <v/>
      </c>
      <c r="EE33" t="str">
        <f>IF(Data!$E33=EE$1, "",             IF(ISERR(SEARCH(EE$1,Data!$A33)),"",          ";" &amp; VLOOKUP(EE$1,Data!$E:$F,2, FALSE) &amp; ";"   )             )</f>
        <v/>
      </c>
      <c r="EF33" t="str">
        <f>IF(Data!$E33=EF$1, "",             IF(ISERR(SEARCH(EF$1,Data!$A33)),"",          ";" &amp; VLOOKUP(EF$1,Data!$E:$F,2, FALSE) &amp; ";"   )             )</f>
        <v/>
      </c>
      <c r="EG33" t="str">
        <f>IF(Data!$E33=EG$1, "",             IF(ISERR(SEARCH(EG$1,Data!$A33)),"",          ";" &amp; VLOOKUP(EG$1,Data!$E:$F,2, FALSE) &amp; ";"   )             )</f>
        <v/>
      </c>
      <c r="EH33" t="str">
        <f>IF(Data!$E33=EH$1, "",             IF(ISERR(SEARCH(EH$1,Data!$A33)),"",          ";" &amp; VLOOKUP(EH$1,Data!$E:$F,2, FALSE) &amp; ";"   )             )</f>
        <v/>
      </c>
      <c r="EI33" t="str">
        <f>IF(Data!$E33=EI$1, "",             IF(ISERR(SEARCH(EI$1,Data!$A33)),"",          ";" &amp; VLOOKUP(EI$1,Data!$E:$F,2, FALSE) &amp; ";"   )             )</f>
        <v/>
      </c>
      <c r="EJ33" t="str">
        <f>IF(Data!$E33=EJ$1, "",             IF(ISERR(SEARCH(EJ$1,Data!$A33)),"",          ";" &amp; VLOOKUP(EJ$1,Data!$E:$F,2, FALSE) &amp; ";"   )             )</f>
        <v/>
      </c>
      <c r="EK33" t="str">
        <f>IF(Data!$E33=EK$1, "",             IF(ISERR(SEARCH(EK$1,Data!$A33)),"",          ";" &amp; VLOOKUP(EK$1,Data!$E:$F,2, FALSE) &amp; ";"   )             )</f>
        <v/>
      </c>
      <c r="EL33" t="str">
        <f>IF(Data!$E33=EL$1, "",             IF(ISERR(SEARCH(EL$1,Data!$A33)),"",          ";" &amp; VLOOKUP(EL$1,Data!$E:$F,2, FALSE) &amp; ";"   )             )</f>
        <v/>
      </c>
      <c r="EM33" t="str">
        <f>IF(Data!$E33=EM$1, "",             IF(ISERR(SEARCH(EM$1,Data!$A33)),"",          ";" &amp; VLOOKUP(EM$1,Data!$E:$F,2, FALSE) &amp; ";"   )             )</f>
        <v/>
      </c>
      <c r="EN33" t="str">
        <f>IF(Data!$E33=EN$1, "",             IF(ISERR(SEARCH(EN$1,Data!$A33)),"",          ";" &amp; VLOOKUP(EN$1,Data!$E:$F,2, FALSE) &amp; ";"   )             )</f>
        <v/>
      </c>
      <c r="EO33" t="str">
        <f>IF(Data!$E33=EO$1, "",             IF(ISERR(SEARCH(EO$1,Data!$A33)),"",          ";" &amp; VLOOKUP(EO$1,Data!$E:$F,2, FALSE) &amp; ";"   )             )</f>
        <v/>
      </c>
      <c r="EP33" t="str">
        <f>IF(Data!$E33=EP$1, "",             IF(ISERR(SEARCH(EP$1,Data!$A33)),"",          ";" &amp; VLOOKUP(EP$1,Data!$E:$F,2, FALSE) &amp; ";"   )             )</f>
        <v/>
      </c>
      <c r="EQ33" t="str">
        <f>IF(Data!$E33=EQ$1, "",             IF(ISERR(SEARCH(EQ$1,Data!$A33)),"",          ";" &amp; VLOOKUP(EQ$1,Data!$E:$F,2, FALSE) &amp; ";"   )             )</f>
        <v/>
      </c>
      <c r="ER33" t="str">
        <f>IF(Data!$E33=ER$1, "",             IF(ISERR(SEARCH(ER$1,Data!$A33)),"",          ";" &amp; VLOOKUP(ER$1,Data!$E:$F,2, FALSE) &amp; ";"   )             )</f>
        <v/>
      </c>
      <c r="ES33" t="str">
        <f>IF(Data!$E33=ES$1, "",             IF(ISERR(SEARCH(ES$1,Data!$A33)),"",          ";" &amp; VLOOKUP(ES$1,Data!$E:$F,2, FALSE) &amp; ";"   )             )</f>
        <v/>
      </c>
      <c r="ET33" t="str">
        <f>IF(Data!$E33=ET$1, "",             IF(ISERR(SEARCH(ET$1,Data!$A33)),"",          ";" &amp; VLOOKUP(ET$1,Data!$E:$F,2, FALSE) &amp; ";"   )             )</f>
        <v/>
      </c>
      <c r="EU33" t="str">
        <f>IF(Data!$E33=EU$1, "",             IF(ISERR(SEARCH(EU$1,Data!$A33)),"",          ";" &amp; VLOOKUP(EU$1,Data!$E:$F,2, FALSE) &amp; ";"   )             )</f>
        <v/>
      </c>
      <c r="EV33" t="str">
        <f>IF(Data!$E33=EV$1, "",             IF(ISERR(SEARCH(EV$1,Data!$A33)),"",          ";" &amp; VLOOKUP(EV$1,Data!$E:$F,2, FALSE) &amp; ";"   )             )</f>
        <v/>
      </c>
      <c r="EW33" t="str">
        <f>IF(Data!$E33=EW$1, "",             IF(ISERR(SEARCH(EW$1,Data!$A33)),"",          ";" &amp; VLOOKUP(EW$1,Data!$E:$F,2, FALSE) &amp; ";"   )             )</f>
        <v/>
      </c>
      <c r="EX33" t="str">
        <f>IF(Data!$E33=EX$1, "",             IF(ISERR(SEARCH(EX$1,Data!$A33)),"",          ";" &amp; VLOOKUP(EX$1,Data!$E:$F,2, FALSE) &amp; ";"   )             )</f>
        <v/>
      </c>
      <c r="EY33" t="str">
        <f>IF(Data!$E33=EY$1, "",             IF(ISERR(SEARCH(EY$1,Data!$A33)),"",          ";" &amp; VLOOKUP(EY$1,Data!$E:$F,2, FALSE) &amp; ";"   )             )</f>
        <v/>
      </c>
      <c r="EZ33" t="str">
        <f>IF(Data!$E33=EZ$1, "",             IF(ISERR(SEARCH(EZ$1,Data!$A33)),"",          ";" &amp; VLOOKUP(EZ$1,Data!$E:$F,2, FALSE) &amp; ";"   )             )</f>
        <v/>
      </c>
      <c r="FA33" t="str">
        <f>IF(Data!$E33=FA$1, "",             IF(ISERR(SEARCH(FA$1,Data!$A33)),"",          ";" &amp; VLOOKUP(FA$1,Data!$E:$F,2, FALSE) &amp; ";"   )             )</f>
        <v/>
      </c>
      <c r="FB33" t="str">
        <f>IF(Data!$E33=FB$1, "",             IF(ISERR(SEARCH(FB$1,Data!$A33)),"",          ";" &amp; VLOOKUP(FB$1,Data!$E:$F,2, FALSE) &amp; ";"   )             )</f>
        <v/>
      </c>
      <c r="FC33" t="str">
        <f>IF(Data!$E33=FC$1, "",             IF(ISERR(SEARCH(FC$1,Data!$A33)),"",          ";" &amp; VLOOKUP(FC$1,Data!$E:$F,2, FALSE) &amp; ";"   )             )</f>
        <v/>
      </c>
      <c r="FD33" t="str">
        <f>IF(Data!$E33=FD$1, "",             IF(ISERR(SEARCH(FD$1,Data!$A33)),"",          ";" &amp; VLOOKUP(FD$1,Data!$E:$F,2, FALSE) &amp; ";"   )             )</f>
        <v/>
      </c>
      <c r="FE33" t="str">
        <f>IF(Data!$E33=FE$1, "",             IF(ISERR(SEARCH(FE$1,Data!$A33)),"",          ";" &amp; VLOOKUP(FE$1,Data!$E:$F,2, FALSE) &amp; ";"   )             )</f>
        <v/>
      </c>
      <c r="FF33" t="str">
        <f>IF(Data!$E33=FF$1, "",             IF(ISERR(SEARCH(FF$1,Data!$A33)),"",          ";" &amp; VLOOKUP(FF$1,Data!$E:$F,2, FALSE) &amp; ";"   )             )</f>
        <v/>
      </c>
      <c r="FG33" t="str">
        <f>IF(Data!$E33=FG$1, "",             IF(ISERR(SEARCH(FG$1,Data!$A33)),"",          ";" &amp; VLOOKUP(FG$1,Data!$E:$F,2, FALSE) &amp; ";"   )             )</f>
        <v/>
      </c>
      <c r="FH33" t="str">
        <f>IF(Data!$E33=FH$1, "",             IF(ISERR(SEARCH(FH$1,Data!$A33)),"",          ";" &amp; VLOOKUP(FH$1,Data!$E:$F,2, FALSE) &amp; ";"   )             )</f>
        <v/>
      </c>
      <c r="FI33" t="str">
        <f>IF(Data!$E33=FI$1, "",             IF(ISERR(SEARCH(FI$1,Data!$A33)),"",          ";" &amp; VLOOKUP(FI$1,Data!$E:$F,2, FALSE) &amp; ";"   )             )</f>
        <v/>
      </c>
      <c r="FJ33" t="str">
        <f>IF(Data!$E33=FJ$1, "",             IF(ISERR(SEARCH(FJ$1,Data!$A33)),"",          ";" &amp; VLOOKUP(FJ$1,Data!$E:$F,2, FALSE) &amp; ";"   )             )</f>
        <v/>
      </c>
      <c r="FK33" t="str">
        <f>IF(Data!$E33=FK$1, "",             IF(ISERR(SEARCH(FK$1,Data!$A33)),"",          ";" &amp; VLOOKUP(FK$1,Data!$E:$F,2, FALSE) &amp; ";"   )             )</f>
        <v/>
      </c>
      <c r="FL33" t="str">
        <f>IF(Data!$E33=FL$1, "",             IF(ISERR(SEARCH(FL$1,Data!$A33)),"",          ";" &amp; VLOOKUP(FL$1,Data!$E:$F,2, FALSE) &amp; ";"   )             )</f>
        <v/>
      </c>
      <c r="FM33" t="str">
        <f>IF(Data!$E33=FM$1, "",             IF(ISERR(SEARCH(FM$1,Data!$A33)),"",          ";" &amp; VLOOKUP(FM$1,Data!$E:$F,2, FALSE) &amp; ";"   )             )</f>
        <v/>
      </c>
      <c r="FN33" t="str">
        <f>IF(Data!$E33=FN$1, "",             IF(ISERR(SEARCH(FN$1,Data!$A33)),"",          ";" &amp; VLOOKUP(FN$1,Data!$E:$F,2, FALSE) &amp; ";"   )             )</f>
        <v/>
      </c>
      <c r="FO33" t="str">
        <f>IF(Data!$E33=FO$1, "",             IF(ISERR(SEARCH(FO$1,Data!$A33)),"",          ";" &amp; VLOOKUP(FO$1,Data!$E:$F,2, FALSE) &amp; ";"   )             )</f>
        <v/>
      </c>
      <c r="FP33" t="str">
        <f>IF(Data!$E33=FP$1, "",             IF(ISERR(SEARCH(FP$1,Data!$A33)),"",          ";" &amp; VLOOKUP(FP$1,Data!$E:$F,2, FALSE) &amp; ";"   )             )</f>
        <v/>
      </c>
      <c r="FQ33" t="str">
        <f>IF(Data!$E33=FQ$1, "",             IF(ISERR(SEARCH(FQ$1,Data!$A33)),"",          ";" &amp; VLOOKUP(FQ$1,Data!$E:$F,2, FALSE) &amp; ";"   )             )</f>
        <v/>
      </c>
      <c r="FR33" t="str">
        <f>IF(Data!$E33=FR$1, "",             IF(ISERR(SEARCH(FR$1,Data!$A33)),"",          ";" &amp; VLOOKUP(FR$1,Data!$E:$F,2, FALSE) &amp; ";"   )             )</f>
        <v/>
      </c>
      <c r="FS33" t="str">
        <f>IF(Data!$E33=FS$1, "",             IF(ISERR(SEARCH(FS$1,Data!$A33)),"",          ";" &amp; VLOOKUP(FS$1,Data!$E:$F,2, FALSE) &amp; ";"   )             )</f>
        <v/>
      </c>
      <c r="FT33" t="str">
        <f>IF(Data!$E33=FT$1, "",             IF(ISERR(SEARCH(FT$1,Data!$A33)),"",          ";" &amp; VLOOKUP(FT$1,Data!$E:$F,2, FALSE) &amp; ";"   )             )</f>
        <v/>
      </c>
      <c r="FU33" t="str">
        <f>IF(Data!$E33=FU$1, "",             IF(ISERR(SEARCH(FU$1,Data!$A33)),"",          ";" &amp; VLOOKUP(FU$1,Data!$E:$F,2, FALSE) &amp; ";"   )             )</f>
        <v/>
      </c>
      <c r="FV33" t="str">
        <f>IF(Data!$E33=FV$1, "",             IF(ISERR(SEARCH(FV$1,Data!$A33)),"",          ";" &amp; VLOOKUP(FV$1,Data!$E:$F,2, FALSE) &amp; ";"   )             )</f>
        <v/>
      </c>
      <c r="FW33" t="str">
        <f>IF(Data!$E33=FW$1, "",             IF(ISERR(SEARCH(FW$1,Data!$A33)),"",          ";" &amp; VLOOKUP(FW$1,Data!$E:$F,2, FALSE) &amp; ";"   )             )</f>
        <v/>
      </c>
      <c r="FX33" t="str">
        <f>IF(Data!$E33=FX$1, "",             IF(ISERR(SEARCH(FX$1,Data!$A33)),"",          ";" &amp; VLOOKUP(FX$1,Data!$E:$F,2, FALSE) &amp; ";"   )             )</f>
        <v/>
      </c>
      <c r="FY33" t="str">
        <f>IF(Data!$E33=FY$1, "",             IF(ISERR(SEARCH(FY$1,Data!$A33)),"",          ";" &amp; VLOOKUP(FY$1,Data!$E:$F,2, FALSE) &amp; ";"   )             )</f>
        <v/>
      </c>
      <c r="FZ33" t="str">
        <f>IF(Data!$E33=FZ$1, "",             IF(ISERR(SEARCH(FZ$1,Data!$A33)),"",          ";" &amp; VLOOKUP(FZ$1,Data!$E:$F,2, FALSE) &amp; ";"   )             )</f>
        <v/>
      </c>
      <c r="GA33" t="str">
        <f>IF(Data!$E33=GA$1, "",             IF(ISERR(SEARCH(GA$1,Data!$A33)),"",          ";" &amp; VLOOKUP(GA$1,Data!$E:$F,2, FALSE) &amp; ";"   )             )</f>
        <v/>
      </c>
      <c r="GB33" t="str">
        <f>IF(Data!$E33=GB$1, "",             IF(ISERR(SEARCH(GB$1,Data!$A33)),"",          ";" &amp; VLOOKUP(GB$1,Data!$E:$F,2, FALSE) &amp; ";"   )             )</f>
        <v/>
      </c>
      <c r="GC33" t="str">
        <f>IF(Data!$E33=GC$1, "",             IF(ISERR(SEARCH(GC$1,Data!$A33)),"",          ";" &amp; VLOOKUP(GC$1,Data!$E:$F,2, FALSE) &amp; ";"   )             )</f>
        <v/>
      </c>
      <c r="GD33" t="str">
        <f>IF(Data!$E33=GD$1, "",             IF(ISERR(SEARCH(GD$1,Data!$A33)),"",          ";" &amp; VLOOKUP(GD$1,Data!$E:$F,2, FALSE) &amp; ";"   )             )</f>
        <v/>
      </c>
      <c r="GE33" t="str">
        <f>IF(Data!$E33=GE$1, "",             IF(ISERR(SEARCH(GE$1,Data!$A33)),"",          ";" &amp; VLOOKUP(GE$1,Data!$E:$F,2, FALSE) &amp; ";"   )             )</f>
        <v/>
      </c>
      <c r="GF33" t="str">
        <f>IF(Data!$E33=GF$1, "",             IF(ISERR(SEARCH(GF$1,Data!$A33)),"",          ";" &amp; VLOOKUP(GF$1,Data!$E:$F,2, FALSE) &amp; ";"   )             )</f>
        <v/>
      </c>
      <c r="GG33" t="str">
        <f>IF(Data!$E33=GG$1, "",             IF(ISERR(SEARCH(GG$1,Data!$A33)),"",          ";" &amp; VLOOKUP(GG$1,Data!$E:$F,2, FALSE) &amp; ";"   )             )</f>
        <v/>
      </c>
      <c r="GH33" t="str">
        <f>IF(Data!$E33=GH$1, "",             IF(ISERR(SEARCH(GH$1,Data!$A33)),"",          ";" &amp; VLOOKUP(GH$1,Data!$E:$F,2, FALSE) &amp; ";"   )             )</f>
        <v/>
      </c>
      <c r="GI33" t="str">
        <f>IF(Data!$E33=GI$1, "",             IF(ISERR(SEARCH(GI$1,Data!$A33)),"",          ";" &amp; VLOOKUP(GI$1,Data!$E:$F,2, FALSE) &amp; ";"   )             )</f>
        <v/>
      </c>
      <c r="GJ33" t="str">
        <f>IF(Data!$E33=GJ$1, "",             IF(ISERR(SEARCH(GJ$1,Data!$A33)),"",          ";" &amp; VLOOKUP(GJ$1,Data!$E:$F,2, FALSE) &amp; ";"   )             )</f>
        <v/>
      </c>
      <c r="GK33" t="str">
        <f>IF(Data!$E33=GK$1, "",             IF(ISERR(SEARCH(GK$1,Data!$A33)),"",          ";" &amp; VLOOKUP(GK$1,Data!$E:$F,2, FALSE) &amp; ";"   )             )</f>
        <v/>
      </c>
      <c r="GL33" t="str">
        <f>IF(Data!$E33=GL$1, "",             IF(ISERR(SEARCH(GL$1,Data!$A33)),"",          ";" &amp; VLOOKUP(GL$1,Data!$E:$F,2, FALSE) &amp; ";"   )             )</f>
        <v/>
      </c>
      <c r="GM33" t="str">
        <f>IF(Data!$E33=GM$1, "",             IF(ISERR(SEARCH(GM$1,Data!$A33)),"",          ";" &amp; VLOOKUP(GM$1,Data!$E:$F,2, FALSE) &amp; ";"   )             )</f>
        <v/>
      </c>
      <c r="GN33" t="str">
        <f>IF(Data!$E33=GN$1, "",             IF(ISERR(SEARCH(GN$1,Data!$A33)),"",          ";" &amp; VLOOKUP(GN$1,Data!$E:$F,2, FALSE) &amp; ";"   )             )</f>
        <v/>
      </c>
      <c r="GO33" t="str">
        <f>IF(Data!$E33=GO$1, "",             IF(ISERR(SEARCH(GO$1,Data!$A33)),"",          ";" &amp; VLOOKUP(GO$1,Data!$E:$F,2, FALSE) &amp; ";"   )             )</f>
        <v/>
      </c>
      <c r="GP33" t="str">
        <f>IF(Data!$E33=GP$1, "",             IF(ISERR(SEARCH(GP$1,Data!$A33)),"",          ";" &amp; VLOOKUP(GP$1,Data!$E:$F,2, FALSE) &amp; ";"   )             )</f>
        <v/>
      </c>
      <c r="GQ33" t="str">
        <f>IF(Data!$E33=GQ$1, "",             IF(ISERR(SEARCH(GQ$1,Data!$A33)),"",          ";" &amp; VLOOKUP(GQ$1,Data!$E:$F,2, FALSE) &amp; ";"   )             )</f>
        <v/>
      </c>
      <c r="GR33" t="str">
        <f>IF(Data!$E33=GR$1, "",             IF(ISERR(SEARCH(GR$1,Data!$A33)),"",          ";" &amp; VLOOKUP(GR$1,Data!$E:$F,2, FALSE) &amp; ";"   )             )</f>
        <v/>
      </c>
      <c r="GS33" t="str">
        <f>IF(Data!$E33=GS$1, "",             IF(ISERR(SEARCH(GS$1,Data!$A33)),"",          ";" &amp; VLOOKUP(GS$1,Data!$E:$F,2, FALSE) &amp; ";"   )             )</f>
        <v/>
      </c>
      <c r="GT33" t="str">
        <f>IF(Data!$E33=GT$1, "",             IF(ISERR(SEARCH(GT$1,Data!$A33)),"",          ";" &amp; VLOOKUP(GT$1,Data!$E:$F,2, FALSE) &amp; ";"   )             )</f>
        <v/>
      </c>
      <c r="GU33" t="str">
        <f>IF(Data!$E33=GU$1, "",             IF(ISERR(SEARCH(GU$1,Data!$A33)),"",          ";" &amp; VLOOKUP(GU$1,Data!$E:$F,2, FALSE) &amp; ";"   )             )</f>
        <v/>
      </c>
      <c r="GV33" t="str">
        <f>IF(Data!$E33=GV$1, "",             IF(ISERR(SEARCH(GV$1,Data!$A33)),"",          ";" &amp; VLOOKUP(GV$1,Data!$E:$F,2, FALSE) &amp; ";"   )             )</f>
        <v/>
      </c>
      <c r="GW33" t="str">
        <f>IF(Data!$E33=GW$1, "",             IF(ISERR(SEARCH(GW$1,Data!$A33)),"",          ";" &amp; VLOOKUP(GW$1,Data!$E:$F,2, FALSE) &amp; ";"   )             )</f>
        <v/>
      </c>
      <c r="GX33" t="str">
        <f>IF(Data!$E33=GX$1, "",             IF(ISERR(SEARCH(GX$1,Data!$A33)),"",          ";" &amp; VLOOKUP(GX$1,Data!$E:$F,2, FALSE) &amp; ";"   )             )</f>
        <v/>
      </c>
      <c r="GY33" t="str">
        <f>IF(Data!$E33=GY$1, "",             IF(ISERR(SEARCH(GY$1,Data!$A33)),"",          ";" &amp; VLOOKUP(GY$1,Data!$E:$F,2, FALSE) &amp; ";"   )             )</f>
        <v/>
      </c>
      <c r="GZ33" t="str">
        <f>IF(Data!$E33=GZ$1, "",             IF(ISERR(SEARCH(GZ$1,Data!$A33)),"",          ";" &amp; VLOOKUP(GZ$1,Data!$E:$F,2, FALSE) &amp; ";"   )             )</f>
        <v/>
      </c>
      <c r="HA33" t="str">
        <f>IF(Data!$E33=HA$1, "",             IF(ISERR(SEARCH(HA$1,Data!$A33)),"",          ";" &amp; VLOOKUP(HA$1,Data!$E:$F,2, FALSE) &amp; ";"   )             )</f>
        <v/>
      </c>
      <c r="HB33" t="str">
        <f>IF(Data!$E33=HB$1, "",             IF(ISERR(SEARCH(HB$1,Data!$A33)),"",          ";" &amp; VLOOKUP(HB$1,Data!$E:$F,2, FALSE) &amp; ";"   )             )</f>
        <v/>
      </c>
      <c r="HC33" t="str">
        <f>IF(Data!$E33=HC$1, "",             IF(ISERR(SEARCH(HC$1,Data!$A33)),"",          ";" &amp; VLOOKUP(HC$1,Data!$E:$F,2, FALSE) &amp; ";"   )             )</f>
        <v/>
      </c>
      <c r="HD33" t="str">
        <f>IF(Data!$E33=HD$1, "",             IF(ISERR(SEARCH(HD$1,Data!$A33)),"",          ";" &amp; VLOOKUP(HD$1,Data!$E:$F,2, FALSE) &amp; ";"   )             )</f>
        <v/>
      </c>
      <c r="HE33" t="str">
        <f>IF(Data!$E33=HE$1, "",             IF(ISERR(SEARCH(HE$1,Data!$A33)),"",          ";" &amp; VLOOKUP(HE$1,Data!$E:$F,2, FALSE) &amp; ";"   )             )</f>
        <v/>
      </c>
      <c r="HF33" t="str">
        <f>IF(Data!$E33=HF$1, "",             IF(ISERR(SEARCH(HF$1,Data!$A33)),"",          ";" &amp; VLOOKUP(HF$1,Data!$E:$F,2, FALSE) &amp; ";"   )             )</f>
        <v/>
      </c>
      <c r="HG33" t="str">
        <f>IF(Data!$E33=HG$1, "",             IF(ISERR(SEARCH(HG$1,Data!$A33)),"",          ";" &amp; VLOOKUP(HG$1,Data!$E:$F,2, FALSE) &amp; ";"   )             )</f>
        <v/>
      </c>
      <c r="HH33" t="str">
        <f>IF(Data!$E33=HH$1, "",             IF(ISERR(SEARCH(HH$1,Data!$A33)),"",          ";" &amp; VLOOKUP(HH$1,Data!$E:$F,2, FALSE) &amp; ";"   )             )</f>
        <v/>
      </c>
      <c r="HI33" t="str">
        <f>IF(Data!$E33=HI$1, "",             IF(ISERR(SEARCH(HI$1,Data!$A33)),"",          ";" &amp; VLOOKUP(HI$1,Data!$E:$F,2, FALSE) &amp; ";"   )             )</f>
        <v/>
      </c>
      <c r="HJ33" t="str">
        <f>IF(Data!$E33=HJ$1, "",             IF(ISERR(SEARCH(HJ$1,Data!$A33)),"",          ";" &amp; VLOOKUP(HJ$1,Data!$E:$F,2, FALSE) &amp; ";"   )             )</f>
        <v/>
      </c>
      <c r="HK33" t="str">
        <f>IF(Data!$E33=HK$1, "",             IF(ISERR(SEARCH(HK$1,Data!$A33)),"",          ";" &amp; VLOOKUP(HK$1,Data!$E:$F,2, FALSE) &amp; ";"   )             )</f>
        <v/>
      </c>
      <c r="HL33" t="str">
        <f>IF(Data!$E33=HL$1, "",             IF(ISERR(SEARCH(HL$1,Data!$A33)),"",          ";" &amp; VLOOKUP(HL$1,Data!$E:$F,2, FALSE) &amp; ";"   )             )</f>
        <v/>
      </c>
      <c r="HM33" t="str">
        <f>IF(Data!$E33=HM$1, "",             IF(ISERR(SEARCH(HM$1,Data!$A33)),"",          ";" &amp; VLOOKUP(HM$1,Data!$E:$F,2, FALSE) &amp; ";"   )             )</f>
        <v/>
      </c>
      <c r="HN33" t="str">
        <f>IF(Data!$E33=HN$1, "",             IF(ISERR(SEARCH(HN$1,Data!$A33)),"",          ";" &amp; VLOOKUP(HN$1,Data!$E:$F,2, FALSE) &amp; ";"   )             )</f>
        <v/>
      </c>
      <c r="HO33" t="str">
        <f>IF(Data!$E33=HO$1, "",             IF(ISERR(SEARCH(HO$1,Data!$A33)),"",          ";" &amp; VLOOKUP(HO$1,Data!$E:$F,2, FALSE) &amp; ";"   )             )</f>
        <v/>
      </c>
      <c r="HP33" t="str">
        <f>IF(Data!$E33=HP$1, "",             IF(ISERR(SEARCH(HP$1,Data!$A33)),"",          ";" &amp; VLOOKUP(HP$1,Data!$E:$F,2, FALSE) &amp; ";"   )             )</f>
        <v/>
      </c>
      <c r="HQ33" t="str">
        <f>IF(Data!$E33=HQ$1, "",             IF(ISERR(SEARCH(HQ$1,Data!$A33)),"",          ";" &amp; VLOOKUP(HQ$1,Data!$E:$F,2, FALSE) &amp; ";"   )             )</f>
        <v/>
      </c>
      <c r="HR33" t="str">
        <f>IF(Data!$E33=HR$1, "",             IF(ISERR(SEARCH(HR$1,Data!$A33)),"",          ";" &amp; VLOOKUP(HR$1,Data!$E:$F,2, FALSE) &amp; ";"   )             )</f>
        <v/>
      </c>
      <c r="HS33" t="str">
        <f>IF(Data!$E33=HS$1, "",             IF(ISERR(SEARCH(HS$1,Data!$A33)),"",          ";" &amp; VLOOKUP(HS$1,Data!$E:$F,2, FALSE) &amp; ";"   )             )</f>
        <v/>
      </c>
      <c r="HT33" t="str">
        <f>IF(Data!$E33=HT$1, "",             IF(ISERR(SEARCH(HT$1,Data!$A33)),"",          ";" &amp; VLOOKUP(HT$1,Data!$E:$F,2, FALSE) &amp; ";"   )             )</f>
        <v/>
      </c>
      <c r="HU33" t="str">
        <f>IF(Data!$E33=HU$1, "",             IF(ISERR(SEARCH(HU$1,Data!$A33)),"",          ";" &amp; VLOOKUP(HU$1,Data!$E:$F,2, FALSE) &amp; ";"   )             )</f>
        <v/>
      </c>
      <c r="HV33" t="str">
        <f>IF(Data!$E33=HV$1, "",             IF(ISERR(SEARCH(HV$1,Data!$A33)),"",          ";" &amp; VLOOKUP(HV$1,Data!$E:$F,2, FALSE) &amp; ";"   )             )</f>
        <v/>
      </c>
      <c r="HW33" t="str">
        <f>IF(Data!$E33=HW$1, "",             IF(ISERR(SEARCH(HW$1,Data!$A33)),"",          ";" &amp; VLOOKUP(HW$1,Data!$E:$F,2, FALSE) &amp; ";"   )             )</f>
        <v/>
      </c>
      <c r="HX33" t="str">
        <f>IF(Data!$E33=HX$1, "",             IF(ISERR(SEARCH(HX$1,Data!$A33)),"",          ";" &amp; VLOOKUP(HX$1,Data!$E:$F,2, FALSE) &amp; ";"   )             )</f>
        <v/>
      </c>
      <c r="HY33" t="str">
        <f>IF(Data!$E33=HY$1, "",             IF(ISERR(SEARCH(HY$1,Data!$A33)),"",          ";" &amp; VLOOKUP(HY$1,Data!$E:$F,2, FALSE) &amp; ";"   )             )</f>
        <v/>
      </c>
      <c r="HZ33" t="str">
        <f>IF(Data!$E33=HZ$1, "",             IF(ISERR(SEARCH(HZ$1,Data!$A33)),"",          ";" &amp; VLOOKUP(HZ$1,Data!$E:$F,2, FALSE) &amp; ";"   )             )</f>
        <v/>
      </c>
      <c r="IA33" t="str">
        <f>IF(Data!$E33=IA$1, "",             IF(ISERR(SEARCH(IA$1,Data!$A33)),"",          ";" &amp; VLOOKUP(IA$1,Data!$E:$F,2, FALSE) &amp; ";"   )             )</f>
        <v/>
      </c>
      <c r="IB33" t="str">
        <f>IF(Data!$E33=IB$1, "",             IF(ISERR(SEARCH(IB$1,Data!$A33)),"",          ";" &amp; VLOOKUP(IB$1,Data!$E:$F,2, FALSE) &amp; ";"   )             )</f>
        <v/>
      </c>
      <c r="IC33" t="str">
        <f>IF(Data!$E33=IC$1, "",             IF(ISERR(SEARCH(IC$1,Data!$A33)),"",          ";" &amp; VLOOKUP(IC$1,Data!$E:$F,2, FALSE) &amp; ";"   )             )</f>
        <v/>
      </c>
      <c r="ID33" t="str">
        <f>IF(Data!$E33=ID$1, "",             IF(ISERR(SEARCH(ID$1,Data!$A33)),"",          ";" &amp; VLOOKUP(ID$1,Data!$E:$F,2, FALSE) &amp; ";"   )             )</f>
        <v/>
      </c>
      <c r="IE33" t="str">
        <f>IF(Data!$E33=IE$1, "",             IF(ISERR(SEARCH(IE$1,Data!$A33)),"",          ";" &amp; VLOOKUP(IE$1,Data!$E:$F,2, FALSE) &amp; ";"   )             )</f>
        <v/>
      </c>
    </row>
    <row r="34" spans="1:239" x14ac:dyDescent="0.3">
      <c r="A34" t="str">
        <f>Tableau1[[#This Row],[name]]</f>
        <v>Salacious Crumb</v>
      </c>
      <c r="B34" s="15">
        <f>VLOOKUP(Tableau36[[#This Row],[Character]],Data!E:F,2,FALSE)</f>
        <v>33</v>
      </c>
      <c r="C34" t="str">
        <f>IF( Tableau36[[#This Row],[removed double semi-colon]]="", "", MID(Tableau36[[#This Row],[removed double semi-colon]],2,LEN(Tableau36[[#This Row],[removed double semi-colon]]) - 2) )</f>
        <v>80;180</v>
      </c>
      <c r="D34" t="str">
        <f>SUBSTITUTE(Tableau36[[#This Row],[Concatenation]],";;",";")</f>
        <v>;80;180;</v>
      </c>
      <c r="E34" t="str">
        <f>_xlfn.CONCAT(Tableau4[#This Row])</f>
        <v>;80;;180;</v>
      </c>
      <c r="I34" t="str">
        <f>IF(Data!$E34=I$1, "",             IF(ISERR(SEARCH(I$1,Data!$A34)),"",          ";" &amp; VLOOKUP(I$1,Data!$E:$F,2, FALSE) &amp; ";"   )             )</f>
        <v/>
      </c>
      <c r="J34" t="str">
        <f>IF(Data!$E34=J$1, "",             IF(ISERR(SEARCH(J$1,Data!$A34)),"",          ";" &amp; VLOOKUP(J$1,Data!$E:$F,2, FALSE) &amp; ";"   )             )</f>
        <v/>
      </c>
      <c r="K34" t="str">
        <f>IF(Data!$E34=K$1, "",             IF(ISERR(SEARCH(K$1,Data!$A34)),"",          ";" &amp; VLOOKUP(K$1,Data!$E:$F,2, FALSE) &amp; ";"   )             )</f>
        <v/>
      </c>
      <c r="L34" t="str">
        <f>IF(Data!$E34=L$1, "",             IF(ISERR(SEARCH(L$1,Data!$A34)),"",          ";" &amp; VLOOKUP(L$1,Data!$E:$F,2, FALSE) &amp; ";"   )             )</f>
        <v/>
      </c>
      <c r="M34" t="str">
        <f>IF(Data!$E34=M$1, "",             IF(ISERR(SEARCH(M$1,Data!$A34)),"",          ";" &amp; VLOOKUP(M$1,Data!$E:$F,2, FALSE) &amp; ";"   )             )</f>
        <v/>
      </c>
      <c r="N34" t="str">
        <f>IF(Data!$E34=N$1, "",             IF(ISERR(SEARCH(N$1,Data!$A34)),"",          ";" &amp; VLOOKUP(N$1,Data!$E:$F,2, FALSE) &amp; ";"   )             )</f>
        <v/>
      </c>
      <c r="O34" t="str">
        <f>IF(Data!$E34=O$1, "",             IF(ISERR(SEARCH(O$1,Data!$A34)),"",          ";" &amp; VLOOKUP(O$1,Data!$E:$F,2, FALSE) &amp; ";"   )             )</f>
        <v/>
      </c>
      <c r="P34" t="str">
        <f>IF(Data!$E34=P$1, "",             IF(ISERR(SEARCH(P$1,Data!$A34)),"",          ";" &amp; VLOOKUP(P$1,Data!$E:$F,2, FALSE) &amp; ";"   )             )</f>
        <v/>
      </c>
      <c r="Q34" t="str">
        <f>IF(Data!$E34=Q$1, "",             IF(ISERR(SEARCH(Q$1,Data!$A34)),"",          ";" &amp; VLOOKUP(Q$1,Data!$E:$F,2, FALSE) &amp; ";"   )             )</f>
        <v/>
      </c>
      <c r="R34" t="str">
        <f>IF(Data!$E34=R$1, "",             IF(ISERR(SEARCH(R$1,Data!$A34)),"",          ";" &amp; VLOOKUP(R$1,Data!$E:$F,2, FALSE) &amp; ";"   )             )</f>
        <v/>
      </c>
      <c r="S34" t="str">
        <f>IF(Data!$E34=S$1, "",             IF(ISERR(SEARCH(S$1,Data!$A34)),"",          ";" &amp; VLOOKUP(S$1,Data!$E:$F,2, FALSE) &amp; ";"   )             )</f>
        <v/>
      </c>
      <c r="T34" t="str">
        <f>IF(Data!$E34=T$1, "",             IF(ISERR(SEARCH(T$1,Data!$A34)),"",          ";" &amp; VLOOKUP(T$1,Data!$E:$F,2, FALSE) &amp; ";"   )             )</f>
        <v/>
      </c>
      <c r="U34" t="str">
        <f>IF(Data!$E34=U$1, "",             IF(ISERR(SEARCH(U$1,Data!$A34)),"",          ";" &amp; VLOOKUP(U$1,Data!$E:$F,2, FALSE) &amp; ";"   )             )</f>
        <v/>
      </c>
      <c r="V34" t="str">
        <f>IF(Data!$E34=V$1, "",             IF(ISERR(SEARCH(V$1,Data!$A34)),"",          ";" &amp; VLOOKUP(V$1,Data!$E:$F,2, FALSE) &amp; ";"   )             )</f>
        <v/>
      </c>
      <c r="W34" t="str">
        <f>IF(Data!$E34=W$1, "",             IF(ISERR(SEARCH(W$1,Data!$A34)),"",          ";" &amp; VLOOKUP(W$1,Data!$E:$F,2, FALSE) &amp; ";"   )             )</f>
        <v/>
      </c>
      <c r="X34" t="str">
        <f>IF(Data!$E34=X$1, "",             IF(ISERR(SEARCH(X$1,Data!$A34)),"",          ";" &amp; VLOOKUP(X$1,Data!$E:$F,2, FALSE) &amp; ";"   )             )</f>
        <v/>
      </c>
      <c r="Y34" t="str">
        <f>IF(Data!$E34=Y$1, "",             IF(ISERR(SEARCH(Y$1,Data!$A34)),"",          ";" &amp; VLOOKUP(Y$1,Data!$E:$F,2, FALSE) &amp; ";"   )             )</f>
        <v/>
      </c>
      <c r="Z34" t="str">
        <f>IF(Data!$E34=Z$1, "",             IF(ISERR(SEARCH(Z$1,Data!$A34)),"",          ";" &amp; VLOOKUP(Z$1,Data!$E:$F,2, FALSE) &amp; ";"   )             )</f>
        <v/>
      </c>
      <c r="AA34" t="str">
        <f>IF(Data!$E34=AA$1, "",             IF(ISERR(SEARCH(AA$1,Data!$A34)),"",          ";" &amp; VLOOKUP(AA$1,Data!$E:$F,2, FALSE) &amp; ";"   )             )</f>
        <v/>
      </c>
      <c r="AB34" t="str">
        <f>IF(Data!$E34=AB$1, "",             IF(ISERR(SEARCH(AB$1,Data!$A34)),"",          ";" &amp; VLOOKUP(AB$1,Data!$E:$F,2, FALSE) &amp; ";"   )             )</f>
        <v/>
      </c>
      <c r="AC34" t="str">
        <f>IF(Data!$E34=AC$1, "",             IF(ISERR(SEARCH(AC$1,Data!$A34)),"",          ";" &amp; VLOOKUP(AC$1,Data!$E:$F,2, FALSE) &amp; ";"   )             )</f>
        <v/>
      </c>
      <c r="AD34" t="str">
        <f>IF(Data!$E34=AD$1, "",             IF(ISERR(SEARCH(AD$1,Data!$A34)),"",          ";" &amp; VLOOKUP(AD$1,Data!$E:$F,2, FALSE) &amp; ";"   )             )</f>
        <v/>
      </c>
      <c r="AE34" t="str">
        <f>IF(Data!$E34=AE$1, "",             IF(ISERR(SEARCH(AE$1,Data!$A34)),"",          ";" &amp; VLOOKUP(AE$1,Data!$E:$F,2, FALSE) &amp; ";"   )             )</f>
        <v/>
      </c>
      <c r="AF34" t="str">
        <f>IF(Data!$E34=AF$1, "",             IF(ISERR(SEARCH(AF$1,Data!$A34)),"",          ";" &amp; VLOOKUP(AF$1,Data!$E:$F,2, FALSE) &amp; ";"   )             )</f>
        <v/>
      </c>
      <c r="AG34" t="str">
        <f>IF(Data!$E34=AG$1, "",             IF(ISERR(SEARCH(AG$1,Data!$A34)),"",          ";" &amp; VLOOKUP(AG$1,Data!$E:$F,2, FALSE) &amp; ";"   )             )</f>
        <v/>
      </c>
      <c r="AH34" t="str">
        <f>IF(Data!$E34=AH$1, "",             IF(ISERR(SEARCH(AH$1,Data!$A34)),"",          ";" &amp; VLOOKUP(AH$1,Data!$E:$F,2, FALSE) &amp; ";"   )             )</f>
        <v/>
      </c>
      <c r="AI34" t="str">
        <f>IF(Data!$E34=AI$1, "",             IF(ISERR(SEARCH(AI$1,Data!$A34)),"",          ";" &amp; VLOOKUP(AI$1,Data!$E:$F,2, FALSE) &amp; ";"   )             )</f>
        <v/>
      </c>
      <c r="AJ34" t="str">
        <f>IF(Data!$E34=AJ$1, "",             IF(ISERR(SEARCH(AJ$1,Data!$A34)),"",          ";" &amp; VLOOKUP(AJ$1,Data!$E:$F,2, FALSE) &amp; ";"   )             )</f>
        <v/>
      </c>
      <c r="AK34" t="str">
        <f>IF(Data!$E34=AK$1, "",             IF(ISERR(SEARCH(AK$1,Data!$A34)),"",          ";" &amp; VLOOKUP(AK$1,Data!$E:$F,2, FALSE) &amp; ";"   )             )</f>
        <v/>
      </c>
      <c r="AL34" t="str">
        <f>IF(Data!$E34=AL$1, "",             IF(ISERR(SEARCH(AL$1,Data!$A34)),"",          ";" &amp; VLOOKUP(AL$1,Data!$E:$F,2, FALSE) &amp; ";"   )             )</f>
        <v/>
      </c>
      <c r="AM34" t="str">
        <f>IF(Data!$E34=AM$1, "",             IF(ISERR(SEARCH(AM$1,Data!$A34)),"",          ";" &amp; VLOOKUP(AM$1,Data!$E:$F,2, FALSE) &amp; ";"   )             )</f>
        <v/>
      </c>
      <c r="AN34" t="str">
        <f>IF(Data!$E34=AN$1, "",             IF(ISERR(SEARCH(AN$1,Data!$A34)),"",          ";" &amp; VLOOKUP(AN$1,Data!$E:$F,2, FALSE) &amp; ";"   )             )</f>
        <v/>
      </c>
      <c r="AO34" t="str">
        <f>IF(Data!$E34=AO$1, "",             IF(ISERR(SEARCH(AO$1,Data!$A34)),"",          ";" &amp; VLOOKUP(AO$1,Data!$E:$F,2, FALSE) &amp; ";"   )             )</f>
        <v/>
      </c>
      <c r="AP34" t="str">
        <f>IF(Data!$E34=AP$1, "",             IF(ISERR(SEARCH(AP$1,Data!$A34)),"",          ";" &amp; VLOOKUP(AP$1,Data!$E:$F,2, FALSE) &amp; ";"   )             )</f>
        <v/>
      </c>
      <c r="AQ34" t="str">
        <f>IF(Data!$E34=AQ$1, "",             IF(ISERR(SEARCH(AQ$1,Data!$A34)),"",          ";" &amp; VLOOKUP(AQ$1,Data!$E:$F,2, FALSE) &amp; ";"   )             )</f>
        <v/>
      </c>
      <c r="AR34" t="str">
        <f>IF(Data!$E34=AR$1, "",             IF(ISERR(SEARCH(AR$1,Data!$A34)),"",          ";" &amp; VLOOKUP(AR$1,Data!$E:$F,2, FALSE) &amp; ";"   )             )</f>
        <v/>
      </c>
      <c r="AS34" t="str">
        <f>IF(Data!$E34=AS$1, "",             IF(ISERR(SEARCH(AS$1,Data!$A34)),"",          ";" &amp; VLOOKUP(AS$1,Data!$E:$F,2, FALSE) &amp; ";"   )             )</f>
        <v/>
      </c>
      <c r="AT34" t="str">
        <f>IF(Data!$E34=AT$1, "",             IF(ISERR(SEARCH(AT$1,Data!$A34)),"",          ";" &amp; VLOOKUP(AT$1,Data!$E:$F,2, FALSE) &amp; ";"   )             )</f>
        <v/>
      </c>
      <c r="AU34" t="str">
        <f>IF(Data!$E34=AU$1, "",             IF(ISERR(SEARCH(AU$1,Data!$A34)),"",          ";" &amp; VLOOKUP(AU$1,Data!$E:$F,2, FALSE) &amp; ";"   )             )</f>
        <v/>
      </c>
      <c r="AV34" t="str">
        <f>IF(Data!$E34=AV$1, "",             IF(ISERR(SEARCH(AV$1,Data!$A34)),"",          ";" &amp; VLOOKUP(AV$1,Data!$E:$F,2, FALSE) &amp; ";"   )             )</f>
        <v/>
      </c>
      <c r="AW34" t="str">
        <f>IF(Data!$E34=AW$1, "",             IF(ISERR(SEARCH(AW$1,Data!$A34)),"",          ";" &amp; VLOOKUP(AW$1,Data!$E:$F,2, FALSE) &amp; ";"   )             )</f>
        <v/>
      </c>
      <c r="AX34" t="str">
        <f>IF(Data!$E34=AX$1, "",             IF(ISERR(SEARCH(AX$1,Data!$A34)),"",          ";" &amp; VLOOKUP(AX$1,Data!$E:$F,2, FALSE) &amp; ";"   )             )</f>
        <v/>
      </c>
      <c r="AY34" t="str">
        <f>IF(Data!$E34=AY$1, "",             IF(ISERR(SEARCH(AY$1,Data!$A34)),"",          ";" &amp; VLOOKUP(AY$1,Data!$E:$F,2, FALSE) &amp; ";"   )             )</f>
        <v/>
      </c>
      <c r="AZ34" t="str">
        <f>IF(Data!$E34=AZ$1, "",             IF(ISERR(SEARCH(AZ$1,Data!$A34)),"",          ";" &amp; VLOOKUP(AZ$1,Data!$E:$F,2, FALSE) &amp; ";"   )             )</f>
        <v/>
      </c>
      <c r="BA34" t="str">
        <f>IF(Data!$E34=BA$1, "",             IF(ISERR(SEARCH(BA$1,Data!$A34)),"",          ";" &amp; VLOOKUP(BA$1,Data!$E:$F,2, FALSE) &amp; ";"   )             )</f>
        <v/>
      </c>
      <c r="BB34" t="str">
        <f>IF(Data!$E34=BB$1, "",             IF(ISERR(SEARCH(BB$1,Data!$A34)),"",          ";" &amp; VLOOKUP(BB$1,Data!$E:$F,2, FALSE) &amp; ";"   )             )</f>
        <v/>
      </c>
      <c r="BC34" t="str">
        <f>IF(Data!$E34=BC$1, "",             IF(ISERR(SEARCH(BC$1,Data!$A34)),"",          ";" &amp; VLOOKUP(BC$1,Data!$E:$F,2, FALSE) &amp; ";"   )             )</f>
        <v/>
      </c>
      <c r="BD34" t="str">
        <f>IF(Data!$E34=BD$1, "",             IF(ISERR(SEARCH(BD$1,Data!$A34)),"",          ";" &amp; VLOOKUP(BD$1,Data!$E:$F,2, FALSE) &amp; ";"   )             )</f>
        <v/>
      </c>
      <c r="BE34" t="str">
        <f>IF(Data!$E34=BE$1, "",             IF(ISERR(SEARCH(BE$1,Data!$A34)),"",          ";" &amp; VLOOKUP(BE$1,Data!$E:$F,2, FALSE) &amp; ";"   )             )</f>
        <v/>
      </c>
      <c r="BF34" t="str">
        <f>IF(Data!$E34=BF$1, "",             IF(ISERR(SEARCH(BF$1,Data!$A34)),"",          ";" &amp; VLOOKUP(BF$1,Data!$E:$F,2, FALSE) &amp; ";"   )             )</f>
        <v/>
      </c>
      <c r="BG34" t="str">
        <f>IF(Data!$E34=BG$1, "",             IF(ISERR(SEARCH(BG$1,Data!$A34)),"",          ";" &amp; VLOOKUP(BG$1,Data!$E:$F,2, FALSE) &amp; ";"   )             )</f>
        <v/>
      </c>
      <c r="BH34" t="str">
        <f>IF(Data!$E34=BH$1, "",             IF(ISERR(SEARCH(BH$1,Data!$A34)),"",          ";" &amp; VLOOKUP(BH$1,Data!$E:$F,2, FALSE) &amp; ";"   )             )</f>
        <v/>
      </c>
      <c r="BI34" t="str">
        <f>IF(Data!$E34=BI$1, "",             IF(ISERR(SEARCH(BI$1,Data!$A34)),"",          ";" &amp; VLOOKUP(BI$1,Data!$E:$F,2, FALSE) &amp; ";"   )             )</f>
        <v/>
      </c>
      <c r="BJ34" t="str">
        <f>IF(Data!$E34=BJ$1, "",             IF(ISERR(SEARCH(BJ$1,Data!$A34)),"",          ";" &amp; VLOOKUP(BJ$1,Data!$E:$F,2, FALSE) &amp; ";"   )             )</f>
        <v/>
      </c>
      <c r="BK34" t="str">
        <f>IF(Data!$E34=BK$1, "",             IF(ISERR(SEARCH(BK$1,Data!$A34)),"",          ";" &amp; VLOOKUP(BK$1,Data!$E:$F,2, FALSE) &amp; ";"   )             )</f>
        <v/>
      </c>
      <c r="BL34" t="str">
        <f>IF(Data!$E34=BL$1, "",             IF(ISERR(SEARCH(BL$1,Data!$A34)),"",          ";" &amp; VLOOKUP(BL$1,Data!$E:$F,2, FALSE) &amp; ";"   )             )</f>
        <v/>
      </c>
      <c r="BM34" t="str">
        <f>IF(Data!$E34=BM$1, "",             IF(ISERR(SEARCH(BM$1,Data!$A34)),"",          ";" &amp; VLOOKUP(BM$1,Data!$E:$F,2, FALSE) &amp; ";"   )             )</f>
        <v/>
      </c>
      <c r="BN34" t="str">
        <f>IF(Data!$E34=BN$1, "",             IF(ISERR(SEARCH(BN$1,Data!$A34)),"",          ";" &amp; VLOOKUP(BN$1,Data!$E:$F,2, FALSE) &amp; ";"   )             )</f>
        <v/>
      </c>
      <c r="BO34" t="str">
        <f>IF(Data!$E34=BO$1, "",             IF(ISERR(SEARCH(BO$1,Data!$A34)),"",          ";" &amp; VLOOKUP(BO$1,Data!$E:$F,2, FALSE) &amp; ";"   )             )</f>
        <v/>
      </c>
      <c r="BP34" t="str">
        <f>IF(Data!$E34=BP$1, "",             IF(ISERR(SEARCH(BP$1,Data!$A34)),"",          ";" &amp; VLOOKUP(BP$1,Data!$E:$F,2, FALSE) &amp; ";"   )             )</f>
        <v/>
      </c>
      <c r="BQ34" t="str">
        <f>IF(Data!$E34=BQ$1, "",             IF(ISERR(SEARCH(BQ$1,Data!$A34)),"",          ";" &amp; VLOOKUP(BQ$1,Data!$E:$F,2, FALSE) &amp; ";"   )             )</f>
        <v/>
      </c>
      <c r="BR34" t="str">
        <f>IF(Data!$E34=BR$1, "",             IF(ISERR(SEARCH(BR$1,Data!$A34)),"",          ";" &amp; VLOOKUP(BR$1,Data!$E:$F,2, FALSE) &amp; ";"   )             )</f>
        <v/>
      </c>
      <c r="BS34" t="str">
        <f>IF(Data!$E34=BS$1, "",             IF(ISERR(SEARCH(BS$1,Data!$A34)),"",          ";" &amp; VLOOKUP(BS$1,Data!$E:$F,2, FALSE) &amp; ";"   )             )</f>
        <v/>
      </c>
      <c r="BT34" t="str">
        <f>IF(Data!$E34=BT$1, "",             IF(ISERR(SEARCH(BT$1,Data!$A34)),"",          ";" &amp; VLOOKUP(BT$1,Data!$E:$F,2, FALSE) &amp; ";"   )             )</f>
        <v/>
      </c>
      <c r="BU34" t="str">
        <f>IF(Data!$E34=BU$1, "",             IF(ISERR(SEARCH(BU$1,Data!$A34)),"",          ";" &amp; VLOOKUP(BU$1,Data!$E:$F,2, FALSE) &amp; ";"   )             )</f>
        <v/>
      </c>
      <c r="BV34" t="str">
        <f>IF(Data!$E34=BV$1, "",             IF(ISERR(SEARCH(BV$1,Data!$A34)),"",          ";" &amp; VLOOKUP(BV$1,Data!$E:$F,2, FALSE) &amp; ";"   )             )</f>
        <v/>
      </c>
      <c r="BW34" t="str">
        <f>IF(Data!$E34=BW$1, "",             IF(ISERR(SEARCH(BW$1,Data!$A34)),"",          ";" &amp; VLOOKUP(BW$1,Data!$E:$F,2, FALSE) &amp; ";"   )             )</f>
        <v/>
      </c>
      <c r="BX34" t="str">
        <f>IF(Data!$E34=BX$1, "",             IF(ISERR(SEARCH(BX$1,Data!$A34)),"",          ";" &amp; VLOOKUP(BX$1,Data!$E:$F,2, FALSE) &amp; ";"   )             )</f>
        <v/>
      </c>
      <c r="BY34" t="str">
        <f>IF(Data!$E34=BY$1, "",             IF(ISERR(SEARCH(BY$1,Data!$A34)),"",          ";" &amp; VLOOKUP(BY$1,Data!$E:$F,2, FALSE) &amp; ";"   )             )</f>
        <v/>
      </c>
      <c r="BZ34" t="str">
        <f>IF(Data!$E34=BZ$1, "",             IF(ISERR(SEARCH(BZ$1,Data!$A34)),"",          ";" &amp; VLOOKUP(BZ$1,Data!$E:$F,2, FALSE) &amp; ";"   )             )</f>
        <v/>
      </c>
      <c r="CA34" t="str">
        <f>IF(Data!$E34=CA$1, "",             IF(ISERR(SEARCH(CA$1,Data!$A34)),"",          ";" &amp; VLOOKUP(CA$1,Data!$E:$F,2, FALSE) &amp; ";"   )             )</f>
        <v/>
      </c>
      <c r="CB34" t="str">
        <f>IF(Data!$E34=CB$1, "",             IF(ISERR(SEARCH(CB$1,Data!$A34)),"",          ";" &amp; VLOOKUP(CB$1,Data!$E:$F,2, FALSE) &amp; ";"   )             )</f>
        <v/>
      </c>
      <c r="CC34" t="str">
        <f>IF(Data!$E34=CC$1, "",             IF(ISERR(SEARCH(CC$1,Data!$A34)),"",          ";" &amp; VLOOKUP(CC$1,Data!$E:$F,2, FALSE) &amp; ";"   )             )</f>
        <v/>
      </c>
      <c r="CD34" t="str">
        <f>IF(Data!$E34=CD$1, "",             IF(ISERR(SEARCH(CD$1,Data!$A34)),"",          ";" &amp; VLOOKUP(CD$1,Data!$E:$F,2, FALSE) &amp; ";"   )             )</f>
        <v/>
      </c>
      <c r="CE34" t="str">
        <f>IF(Data!$E34=CE$1, "",             IF(ISERR(SEARCH(CE$1,Data!$A34)),"",          ";" &amp; VLOOKUP(CE$1,Data!$E:$F,2, FALSE) &amp; ";"   )             )</f>
        <v/>
      </c>
      <c r="CF34" t="str">
        <f>IF(Data!$E34=CF$1, "",             IF(ISERR(SEARCH(CF$1,Data!$A34)),"",          ";" &amp; VLOOKUP(CF$1,Data!$E:$F,2, FALSE) &amp; ";"   )             )</f>
        <v/>
      </c>
      <c r="CG34" t="str">
        <f>IF(Data!$E34=CG$1, "",             IF(ISERR(SEARCH(CG$1,Data!$A34)),"",          ";" &amp; VLOOKUP(CG$1,Data!$E:$F,2, FALSE) &amp; ";"   )             )</f>
        <v/>
      </c>
      <c r="CH34" t="str">
        <f>IF(Data!$E34=CH$1, "",             IF(ISERR(SEARCH(CH$1,Data!$A34)),"",          ";" &amp; VLOOKUP(CH$1,Data!$E:$F,2, FALSE) &amp; ";"   )             )</f>
        <v/>
      </c>
      <c r="CI34" t="str">
        <f>IF(Data!$E34=CI$1, "",             IF(ISERR(SEARCH(CI$1,Data!$A34)),"",          ";" &amp; VLOOKUP(CI$1,Data!$E:$F,2, FALSE) &amp; ";"   )             )</f>
        <v/>
      </c>
      <c r="CJ34" t="str">
        <f>IF(Data!$E34=CJ$1, "",             IF(ISERR(SEARCH(CJ$1,Data!$A34)),"",          ";" &amp; VLOOKUP(CJ$1,Data!$E:$F,2, FALSE) &amp; ";"   )             )</f>
        <v>;80;</v>
      </c>
      <c r="CK34" t="str">
        <f>IF(Data!$E34=CK$1, "",             IF(ISERR(SEARCH(CK$1,Data!$A34)),"",          ";" &amp; VLOOKUP(CK$1,Data!$E:$F,2, FALSE) &amp; ";"   )             )</f>
        <v/>
      </c>
      <c r="CL34" t="str">
        <f>IF(Data!$E34=CL$1, "",             IF(ISERR(SEARCH(CL$1,Data!$A34)),"",          ";" &amp; VLOOKUP(CL$1,Data!$E:$F,2, FALSE) &amp; ";"   )             )</f>
        <v/>
      </c>
      <c r="CM34" t="str">
        <f>IF(Data!$E34=CM$1, "",             IF(ISERR(SEARCH(CM$1,Data!$A34)),"",          ";" &amp; VLOOKUP(CM$1,Data!$E:$F,2, FALSE) &amp; ";"   )             )</f>
        <v/>
      </c>
      <c r="CN34" t="str">
        <f>IF(Data!$E34=CN$1, "",             IF(ISERR(SEARCH(CN$1,Data!$A34)),"",          ";" &amp; VLOOKUP(CN$1,Data!$E:$F,2, FALSE) &amp; ";"   )             )</f>
        <v/>
      </c>
      <c r="CO34" t="str">
        <f>IF(Data!$E34=CO$1, "",             IF(ISERR(SEARCH(CO$1,Data!$A34)),"",          ";" &amp; VLOOKUP(CO$1,Data!$E:$F,2, FALSE) &amp; ";"   )             )</f>
        <v/>
      </c>
      <c r="CP34" t="str">
        <f>IF(Data!$E34=CP$1, "",             IF(ISERR(SEARCH(CP$1,Data!$A34)),"",          ";" &amp; VLOOKUP(CP$1,Data!$E:$F,2, FALSE) &amp; ";"   )             )</f>
        <v/>
      </c>
      <c r="CQ34" t="str">
        <f>IF(Data!$E34=CQ$1, "",             IF(ISERR(SEARCH(CQ$1,Data!$A34)),"",          ";" &amp; VLOOKUP(CQ$1,Data!$E:$F,2, FALSE) &amp; ";"   )             )</f>
        <v/>
      </c>
      <c r="CR34" t="str">
        <f>IF(Data!$E34=CR$1, "",             IF(ISERR(SEARCH(CR$1,Data!$A34)),"",          ";" &amp; VLOOKUP(CR$1,Data!$E:$F,2, FALSE) &amp; ";"   )             )</f>
        <v/>
      </c>
      <c r="CS34" t="str">
        <f>IF(Data!$E34=CS$1, "",             IF(ISERR(SEARCH(CS$1,Data!$A34)),"",          ";" &amp; VLOOKUP(CS$1,Data!$E:$F,2, FALSE) &amp; ";"   )             )</f>
        <v/>
      </c>
      <c r="CT34" t="str">
        <f>IF(Data!$E34=CT$1, "",             IF(ISERR(SEARCH(CT$1,Data!$A34)),"",          ";" &amp; VLOOKUP(CT$1,Data!$E:$F,2, FALSE) &amp; ";"   )             )</f>
        <v/>
      </c>
      <c r="CU34" t="str">
        <f>IF(Data!$E34=CU$1, "",             IF(ISERR(SEARCH(CU$1,Data!$A34)),"",          ";" &amp; VLOOKUP(CU$1,Data!$E:$F,2, FALSE) &amp; ";"   )             )</f>
        <v/>
      </c>
      <c r="CV34" t="str">
        <f>IF(Data!$E34=CV$1, "",             IF(ISERR(SEARCH(CV$1,Data!$A34)),"",          ";" &amp; VLOOKUP(CV$1,Data!$E:$F,2, FALSE) &amp; ";"   )             )</f>
        <v/>
      </c>
      <c r="CW34" t="str">
        <f>IF(Data!$E34=CW$1, "",             IF(ISERR(SEARCH(CW$1,Data!$A34)),"",          ";" &amp; VLOOKUP(CW$1,Data!$E:$F,2, FALSE) &amp; ";"   )             )</f>
        <v/>
      </c>
      <c r="CX34" t="str">
        <f>IF(Data!$E34=CX$1, "",             IF(ISERR(SEARCH(CX$1,Data!$A34)),"",          ";" &amp; VLOOKUP(CX$1,Data!$E:$F,2, FALSE) &amp; ";"   )             )</f>
        <v/>
      </c>
      <c r="CY34" t="str">
        <f>IF(Data!$E34=CY$1, "",             IF(ISERR(SEARCH(CY$1,Data!$A34)),"",          ";" &amp; VLOOKUP(CY$1,Data!$E:$F,2, FALSE) &amp; ";"   )             )</f>
        <v/>
      </c>
      <c r="CZ34" t="str">
        <f>IF(Data!$E34=CZ$1, "",             IF(ISERR(SEARCH(CZ$1,Data!$A34)),"",          ";" &amp; VLOOKUP(CZ$1,Data!$E:$F,2, FALSE) &amp; ";"   )             )</f>
        <v/>
      </c>
      <c r="DA34" t="str">
        <f>IF(Data!$E34=DA$1, "",             IF(ISERR(SEARCH(DA$1,Data!$A34)),"",          ";" &amp; VLOOKUP(DA$1,Data!$E:$F,2, FALSE) &amp; ";"   )             )</f>
        <v/>
      </c>
      <c r="DB34" t="str">
        <f>IF(Data!$E34=DB$1, "",             IF(ISERR(SEARCH(DB$1,Data!$A34)),"",          ";" &amp; VLOOKUP(DB$1,Data!$E:$F,2, FALSE) &amp; ";"   )             )</f>
        <v/>
      </c>
      <c r="DC34" t="str">
        <f>IF(Data!$E34=DC$1, "",             IF(ISERR(SEARCH(DC$1,Data!$A34)),"",          ";" &amp; VLOOKUP(DC$1,Data!$E:$F,2, FALSE) &amp; ";"   )             )</f>
        <v/>
      </c>
      <c r="DD34" t="str">
        <f>IF(Data!$E34=DD$1, "",             IF(ISERR(SEARCH(DD$1,Data!$A34)),"",          ";" &amp; VLOOKUP(DD$1,Data!$E:$F,2, FALSE) &amp; ";"   )             )</f>
        <v/>
      </c>
      <c r="DE34" t="str">
        <f>IF(Data!$E34=DE$1, "",             IF(ISERR(SEARCH(DE$1,Data!$A34)),"",          ";" &amp; VLOOKUP(DE$1,Data!$E:$F,2, FALSE) &amp; ";"   )             )</f>
        <v/>
      </c>
      <c r="DF34" t="str">
        <f>IF(Data!$E34=DF$1, "",             IF(ISERR(SEARCH(DF$1,Data!$A34)),"",          ";" &amp; VLOOKUP(DF$1,Data!$E:$F,2, FALSE) &amp; ";"   )             )</f>
        <v/>
      </c>
      <c r="DG34" t="str">
        <f>IF(Data!$E34=DG$1, "",             IF(ISERR(SEARCH(DG$1,Data!$A34)),"",          ";" &amp; VLOOKUP(DG$1,Data!$E:$F,2, FALSE) &amp; ";"   )             )</f>
        <v/>
      </c>
      <c r="DH34" t="str">
        <f>IF(Data!$E34=DH$1, "",             IF(ISERR(SEARCH(DH$1,Data!$A34)),"",          ";" &amp; VLOOKUP(DH$1,Data!$E:$F,2, FALSE) &amp; ";"   )             )</f>
        <v/>
      </c>
      <c r="DI34" t="str">
        <f>IF(Data!$E34=DI$1, "",             IF(ISERR(SEARCH(DI$1,Data!$A34)),"",          ";" &amp; VLOOKUP(DI$1,Data!$E:$F,2, FALSE) &amp; ";"   )             )</f>
        <v/>
      </c>
      <c r="DJ34" t="str">
        <f>IF(Data!$E34=DJ$1, "",             IF(ISERR(SEARCH(DJ$1,Data!$A34)),"",          ";" &amp; VLOOKUP(DJ$1,Data!$E:$F,2, FALSE) &amp; ";"   )             )</f>
        <v/>
      </c>
      <c r="DK34" t="str">
        <f>IF(Data!$E34=DK$1, "",             IF(ISERR(SEARCH(DK$1,Data!$A34)),"",          ";" &amp; VLOOKUP(DK$1,Data!$E:$F,2, FALSE) &amp; ";"   )             )</f>
        <v/>
      </c>
      <c r="DL34" t="str">
        <f>IF(Data!$E34=DL$1, "",             IF(ISERR(SEARCH(DL$1,Data!$A34)),"",          ";" &amp; VLOOKUP(DL$1,Data!$E:$F,2, FALSE) &amp; ";"   )             )</f>
        <v/>
      </c>
      <c r="DM34" t="str">
        <f>IF(Data!$E34=DM$1, "",             IF(ISERR(SEARCH(DM$1,Data!$A34)),"",          ";" &amp; VLOOKUP(DM$1,Data!$E:$F,2, FALSE) &amp; ";"   )             )</f>
        <v/>
      </c>
      <c r="DN34" t="str">
        <f>IF(Data!$E34=DN$1, "",             IF(ISERR(SEARCH(DN$1,Data!$A34)),"",          ";" &amp; VLOOKUP(DN$1,Data!$E:$F,2, FALSE) &amp; ";"   )             )</f>
        <v/>
      </c>
      <c r="DO34" t="str">
        <f>IF(Data!$E34=DO$1, "",             IF(ISERR(SEARCH(DO$1,Data!$A34)),"",          ";" &amp; VLOOKUP(DO$1,Data!$E:$F,2, FALSE) &amp; ";"   )             )</f>
        <v/>
      </c>
      <c r="DP34" t="str">
        <f>IF(Data!$E34=DP$1, "",             IF(ISERR(SEARCH(DP$1,Data!$A34)),"",          ";" &amp; VLOOKUP(DP$1,Data!$E:$F,2, FALSE) &amp; ";"   )             )</f>
        <v/>
      </c>
      <c r="DQ34" t="str">
        <f>IF(Data!$E34=DQ$1, "",             IF(ISERR(SEARCH(DQ$1,Data!$A34)),"",          ";" &amp; VLOOKUP(DQ$1,Data!$E:$F,2, FALSE) &amp; ";"   )             )</f>
        <v/>
      </c>
      <c r="DR34" t="str">
        <f>IF(Data!$E34=DR$1, "",             IF(ISERR(SEARCH(DR$1,Data!$A34)),"",          ";" &amp; VLOOKUP(DR$1,Data!$E:$F,2, FALSE) &amp; ";"   )             )</f>
        <v/>
      </c>
      <c r="DS34" t="str">
        <f>IF(Data!$E34=DS$1, "",             IF(ISERR(SEARCH(DS$1,Data!$A34)),"",          ";" &amp; VLOOKUP(DS$1,Data!$E:$F,2, FALSE) &amp; ";"   )             )</f>
        <v/>
      </c>
      <c r="DT34" t="str">
        <f>IF(Data!$E34=DT$1, "",             IF(ISERR(SEARCH(DT$1,Data!$A34)),"",          ";" &amp; VLOOKUP(DT$1,Data!$E:$F,2, FALSE) &amp; ";"   )             )</f>
        <v/>
      </c>
      <c r="DU34" t="str">
        <f>IF(Data!$E34=DU$1, "",             IF(ISERR(SEARCH(DU$1,Data!$A34)),"",          ";" &amp; VLOOKUP(DU$1,Data!$E:$F,2, FALSE) &amp; ";"   )             )</f>
        <v/>
      </c>
      <c r="DV34" t="str">
        <f>IF(Data!$E34=DV$1, "",             IF(ISERR(SEARCH(DV$1,Data!$A34)),"",          ";" &amp; VLOOKUP(DV$1,Data!$E:$F,2, FALSE) &amp; ";"   )             )</f>
        <v/>
      </c>
      <c r="DW34" t="str">
        <f>IF(Data!$E34=DW$1, "",             IF(ISERR(SEARCH(DW$1,Data!$A34)),"",          ";" &amp; VLOOKUP(DW$1,Data!$E:$F,2, FALSE) &amp; ";"   )             )</f>
        <v/>
      </c>
      <c r="DX34" t="str">
        <f>IF(Data!$E34=DX$1, "",             IF(ISERR(SEARCH(DX$1,Data!$A34)),"",          ";" &amp; VLOOKUP(DX$1,Data!$E:$F,2, FALSE) &amp; ";"   )             )</f>
        <v/>
      </c>
      <c r="DY34" t="str">
        <f>IF(Data!$E34=DY$1, "",             IF(ISERR(SEARCH(DY$1,Data!$A34)),"",          ";" &amp; VLOOKUP(DY$1,Data!$E:$F,2, FALSE) &amp; ";"   )             )</f>
        <v/>
      </c>
      <c r="DZ34" t="str">
        <f>IF(Data!$E34=DZ$1, "",             IF(ISERR(SEARCH(DZ$1,Data!$A34)),"",          ";" &amp; VLOOKUP(DZ$1,Data!$E:$F,2, FALSE) &amp; ";"   )             )</f>
        <v/>
      </c>
      <c r="EA34" t="str">
        <f>IF(Data!$E34=EA$1, "",             IF(ISERR(SEARCH(EA$1,Data!$A34)),"",          ";" &amp; VLOOKUP(EA$1,Data!$E:$F,2, FALSE) &amp; ";"   )             )</f>
        <v/>
      </c>
      <c r="EB34" t="str">
        <f>IF(Data!$E34=EB$1, "",             IF(ISERR(SEARCH(EB$1,Data!$A34)),"",          ";" &amp; VLOOKUP(EB$1,Data!$E:$F,2, FALSE) &amp; ";"   )             )</f>
        <v/>
      </c>
      <c r="EC34" t="str">
        <f>IF(Data!$E34=EC$1, "",             IF(ISERR(SEARCH(EC$1,Data!$A34)),"",          ";" &amp; VLOOKUP(EC$1,Data!$E:$F,2, FALSE) &amp; ";"   )             )</f>
        <v/>
      </c>
      <c r="ED34" t="str">
        <f>IF(Data!$E34=ED$1, "",             IF(ISERR(SEARCH(ED$1,Data!$A34)),"",          ";" &amp; VLOOKUP(ED$1,Data!$E:$F,2, FALSE) &amp; ";"   )             )</f>
        <v/>
      </c>
      <c r="EE34" t="str">
        <f>IF(Data!$E34=EE$1, "",             IF(ISERR(SEARCH(EE$1,Data!$A34)),"",          ";" &amp; VLOOKUP(EE$1,Data!$E:$F,2, FALSE) &amp; ";"   )             )</f>
        <v/>
      </c>
      <c r="EF34" t="str">
        <f>IF(Data!$E34=EF$1, "",             IF(ISERR(SEARCH(EF$1,Data!$A34)),"",          ";" &amp; VLOOKUP(EF$1,Data!$E:$F,2, FALSE) &amp; ";"   )             )</f>
        <v/>
      </c>
      <c r="EG34" t="str">
        <f>IF(Data!$E34=EG$1, "",             IF(ISERR(SEARCH(EG$1,Data!$A34)),"",          ";" &amp; VLOOKUP(EG$1,Data!$E:$F,2, FALSE) &amp; ";"   )             )</f>
        <v/>
      </c>
      <c r="EH34" t="str">
        <f>IF(Data!$E34=EH$1, "",             IF(ISERR(SEARCH(EH$1,Data!$A34)),"",          ";" &amp; VLOOKUP(EH$1,Data!$E:$F,2, FALSE) &amp; ";"   )             )</f>
        <v/>
      </c>
      <c r="EI34" t="str">
        <f>IF(Data!$E34=EI$1, "",             IF(ISERR(SEARCH(EI$1,Data!$A34)),"",          ";" &amp; VLOOKUP(EI$1,Data!$E:$F,2, FALSE) &amp; ";"   )             )</f>
        <v/>
      </c>
      <c r="EJ34" t="str">
        <f>IF(Data!$E34=EJ$1, "",             IF(ISERR(SEARCH(EJ$1,Data!$A34)),"",          ";" &amp; VLOOKUP(EJ$1,Data!$E:$F,2, FALSE) &amp; ";"   )             )</f>
        <v/>
      </c>
      <c r="EK34" t="str">
        <f>IF(Data!$E34=EK$1, "",             IF(ISERR(SEARCH(EK$1,Data!$A34)),"",          ";" &amp; VLOOKUP(EK$1,Data!$E:$F,2, FALSE) &amp; ";"   )             )</f>
        <v/>
      </c>
      <c r="EL34" t="str">
        <f>IF(Data!$E34=EL$1, "",             IF(ISERR(SEARCH(EL$1,Data!$A34)),"",          ";" &amp; VLOOKUP(EL$1,Data!$E:$F,2, FALSE) &amp; ";"   )             )</f>
        <v/>
      </c>
      <c r="EM34" t="str">
        <f>IF(Data!$E34=EM$1, "",             IF(ISERR(SEARCH(EM$1,Data!$A34)),"",          ";" &amp; VLOOKUP(EM$1,Data!$E:$F,2, FALSE) &amp; ";"   )             )</f>
        <v/>
      </c>
      <c r="EN34" t="str">
        <f>IF(Data!$E34=EN$1, "",             IF(ISERR(SEARCH(EN$1,Data!$A34)),"",          ";" &amp; VLOOKUP(EN$1,Data!$E:$F,2, FALSE) &amp; ";"   )             )</f>
        <v/>
      </c>
      <c r="EO34" t="str">
        <f>IF(Data!$E34=EO$1, "",             IF(ISERR(SEARCH(EO$1,Data!$A34)),"",          ";" &amp; VLOOKUP(EO$1,Data!$E:$F,2, FALSE) &amp; ";"   )             )</f>
        <v/>
      </c>
      <c r="EP34" t="str">
        <f>IF(Data!$E34=EP$1, "",             IF(ISERR(SEARCH(EP$1,Data!$A34)),"",          ";" &amp; VLOOKUP(EP$1,Data!$E:$F,2, FALSE) &amp; ";"   )             )</f>
        <v/>
      </c>
      <c r="EQ34" t="str">
        <f>IF(Data!$E34=EQ$1, "",             IF(ISERR(SEARCH(EQ$1,Data!$A34)),"",          ";" &amp; VLOOKUP(EQ$1,Data!$E:$F,2, FALSE) &amp; ";"   )             )</f>
        <v/>
      </c>
      <c r="ER34" t="str">
        <f>IF(Data!$E34=ER$1, "",             IF(ISERR(SEARCH(ER$1,Data!$A34)),"",          ";" &amp; VLOOKUP(ER$1,Data!$E:$F,2, FALSE) &amp; ";"   )             )</f>
        <v/>
      </c>
      <c r="ES34" t="str">
        <f>IF(Data!$E34=ES$1, "",             IF(ISERR(SEARCH(ES$1,Data!$A34)),"",          ";" &amp; VLOOKUP(ES$1,Data!$E:$F,2, FALSE) &amp; ";"   )             )</f>
        <v/>
      </c>
      <c r="ET34" t="str">
        <f>IF(Data!$E34=ET$1, "",             IF(ISERR(SEARCH(ET$1,Data!$A34)),"",          ";" &amp; VLOOKUP(ET$1,Data!$E:$F,2, FALSE) &amp; ";"   )             )</f>
        <v/>
      </c>
      <c r="EU34" t="str">
        <f>IF(Data!$E34=EU$1, "",             IF(ISERR(SEARCH(EU$1,Data!$A34)),"",          ";" &amp; VLOOKUP(EU$1,Data!$E:$F,2, FALSE) &amp; ";"   )             )</f>
        <v/>
      </c>
      <c r="EV34" t="str">
        <f>IF(Data!$E34=EV$1, "",             IF(ISERR(SEARCH(EV$1,Data!$A34)),"",          ";" &amp; VLOOKUP(EV$1,Data!$E:$F,2, FALSE) &amp; ";"   )             )</f>
        <v/>
      </c>
      <c r="EW34" t="str">
        <f>IF(Data!$E34=EW$1, "",             IF(ISERR(SEARCH(EW$1,Data!$A34)),"",          ";" &amp; VLOOKUP(EW$1,Data!$E:$F,2, FALSE) &amp; ";"   )             )</f>
        <v/>
      </c>
      <c r="EX34" t="str">
        <f>IF(Data!$E34=EX$1, "",             IF(ISERR(SEARCH(EX$1,Data!$A34)),"",          ";" &amp; VLOOKUP(EX$1,Data!$E:$F,2, FALSE) &amp; ";"   )             )</f>
        <v/>
      </c>
      <c r="EY34" t="str">
        <f>IF(Data!$E34=EY$1, "",             IF(ISERR(SEARCH(EY$1,Data!$A34)),"",          ";" &amp; VLOOKUP(EY$1,Data!$E:$F,2, FALSE) &amp; ";"   )             )</f>
        <v/>
      </c>
      <c r="EZ34" t="str">
        <f>IF(Data!$E34=EZ$1, "",             IF(ISERR(SEARCH(EZ$1,Data!$A34)),"",          ";" &amp; VLOOKUP(EZ$1,Data!$E:$F,2, FALSE) &amp; ";"   )             )</f>
        <v/>
      </c>
      <c r="FA34" t="str">
        <f>IF(Data!$E34=FA$1, "",             IF(ISERR(SEARCH(FA$1,Data!$A34)),"",          ";" &amp; VLOOKUP(FA$1,Data!$E:$F,2, FALSE) &amp; ";"   )             )</f>
        <v/>
      </c>
      <c r="FB34" t="str">
        <f>IF(Data!$E34=FB$1, "",             IF(ISERR(SEARCH(FB$1,Data!$A34)),"",          ";" &amp; VLOOKUP(FB$1,Data!$E:$F,2, FALSE) &amp; ";"   )             )</f>
        <v/>
      </c>
      <c r="FC34" t="str">
        <f>IF(Data!$E34=FC$1, "",             IF(ISERR(SEARCH(FC$1,Data!$A34)),"",          ";" &amp; VLOOKUP(FC$1,Data!$E:$F,2, FALSE) &amp; ";"   )             )</f>
        <v/>
      </c>
      <c r="FD34" t="str">
        <f>IF(Data!$E34=FD$1, "",             IF(ISERR(SEARCH(FD$1,Data!$A34)),"",          ";" &amp; VLOOKUP(FD$1,Data!$E:$F,2, FALSE) &amp; ";"   )             )</f>
        <v/>
      </c>
      <c r="FE34" t="str">
        <f>IF(Data!$E34=FE$1, "",             IF(ISERR(SEARCH(FE$1,Data!$A34)),"",          ";" &amp; VLOOKUP(FE$1,Data!$E:$F,2, FALSE) &amp; ";"   )             )</f>
        <v/>
      </c>
      <c r="FF34" t="str">
        <f>IF(Data!$E34=FF$1, "",             IF(ISERR(SEARCH(FF$1,Data!$A34)),"",          ";" &amp; VLOOKUP(FF$1,Data!$E:$F,2, FALSE) &amp; ";"   )             )</f>
        <v/>
      </c>
      <c r="FG34" t="str">
        <f>IF(Data!$E34=FG$1, "",             IF(ISERR(SEARCH(FG$1,Data!$A34)),"",          ";" &amp; VLOOKUP(FG$1,Data!$E:$F,2, FALSE) &amp; ";"   )             )</f>
        <v/>
      </c>
      <c r="FH34" t="str">
        <f>IF(Data!$E34=FH$1, "",             IF(ISERR(SEARCH(FH$1,Data!$A34)),"",          ";" &amp; VLOOKUP(FH$1,Data!$E:$F,2, FALSE) &amp; ";"   )             )</f>
        <v/>
      </c>
      <c r="FI34" t="str">
        <f>IF(Data!$E34=FI$1, "",             IF(ISERR(SEARCH(FI$1,Data!$A34)),"",          ";" &amp; VLOOKUP(FI$1,Data!$E:$F,2, FALSE) &amp; ";"   )             )</f>
        <v/>
      </c>
      <c r="FJ34" t="str">
        <f>IF(Data!$E34=FJ$1, "",             IF(ISERR(SEARCH(FJ$1,Data!$A34)),"",          ";" &amp; VLOOKUP(FJ$1,Data!$E:$F,2, FALSE) &amp; ";"   )             )</f>
        <v/>
      </c>
      <c r="FK34" t="str">
        <f>IF(Data!$E34=FK$1, "",             IF(ISERR(SEARCH(FK$1,Data!$A34)),"",          ";" &amp; VLOOKUP(FK$1,Data!$E:$F,2, FALSE) &amp; ";"   )             )</f>
        <v/>
      </c>
      <c r="FL34" t="str">
        <f>IF(Data!$E34=FL$1, "",             IF(ISERR(SEARCH(FL$1,Data!$A34)),"",          ";" &amp; VLOOKUP(FL$1,Data!$E:$F,2, FALSE) &amp; ";"   )             )</f>
        <v/>
      </c>
      <c r="FM34" t="str">
        <f>IF(Data!$E34=FM$1, "",             IF(ISERR(SEARCH(FM$1,Data!$A34)),"",          ";" &amp; VLOOKUP(FM$1,Data!$E:$F,2, FALSE) &amp; ";"   )             )</f>
        <v/>
      </c>
      <c r="FN34" t="str">
        <f>IF(Data!$E34=FN$1, "",             IF(ISERR(SEARCH(FN$1,Data!$A34)),"",          ";" &amp; VLOOKUP(FN$1,Data!$E:$F,2, FALSE) &amp; ";"   )             )</f>
        <v/>
      </c>
      <c r="FO34" t="str">
        <f>IF(Data!$E34=FO$1, "",             IF(ISERR(SEARCH(FO$1,Data!$A34)),"",          ";" &amp; VLOOKUP(FO$1,Data!$E:$F,2, FALSE) &amp; ";"   )             )</f>
        <v/>
      </c>
      <c r="FP34" t="str">
        <f>IF(Data!$E34=FP$1, "",             IF(ISERR(SEARCH(FP$1,Data!$A34)),"",          ";" &amp; VLOOKUP(FP$1,Data!$E:$F,2, FALSE) &amp; ";"   )             )</f>
        <v/>
      </c>
      <c r="FQ34" t="str">
        <f>IF(Data!$E34=FQ$1, "",             IF(ISERR(SEARCH(FQ$1,Data!$A34)),"",          ";" &amp; VLOOKUP(FQ$1,Data!$E:$F,2, FALSE) &amp; ";"   )             )</f>
        <v/>
      </c>
      <c r="FR34" t="str">
        <f>IF(Data!$E34=FR$1, "",             IF(ISERR(SEARCH(FR$1,Data!$A34)),"",          ";" &amp; VLOOKUP(FR$1,Data!$E:$F,2, FALSE) &amp; ";"   )             )</f>
        <v/>
      </c>
      <c r="FS34" t="str">
        <f>IF(Data!$E34=FS$1, "",             IF(ISERR(SEARCH(FS$1,Data!$A34)),"",          ";" &amp; VLOOKUP(FS$1,Data!$E:$F,2, FALSE) &amp; ";"   )             )</f>
        <v/>
      </c>
      <c r="FT34" t="str">
        <f>IF(Data!$E34=FT$1, "",             IF(ISERR(SEARCH(FT$1,Data!$A34)),"",          ";" &amp; VLOOKUP(FT$1,Data!$E:$F,2, FALSE) &amp; ";"   )             )</f>
        <v/>
      </c>
      <c r="FU34" t="str">
        <f>IF(Data!$E34=FU$1, "",             IF(ISERR(SEARCH(FU$1,Data!$A34)),"",          ";" &amp; VLOOKUP(FU$1,Data!$E:$F,2, FALSE) &amp; ";"   )             )</f>
        <v/>
      </c>
      <c r="FV34" t="str">
        <f>IF(Data!$E34=FV$1, "",             IF(ISERR(SEARCH(FV$1,Data!$A34)),"",          ";" &amp; VLOOKUP(FV$1,Data!$E:$F,2, FALSE) &amp; ";"   )             )</f>
        <v/>
      </c>
      <c r="FW34" t="str">
        <f>IF(Data!$E34=FW$1, "",             IF(ISERR(SEARCH(FW$1,Data!$A34)),"",          ";" &amp; VLOOKUP(FW$1,Data!$E:$F,2, FALSE) &amp; ";"   )             )</f>
        <v/>
      </c>
      <c r="FX34" t="str">
        <f>IF(Data!$E34=FX$1, "",             IF(ISERR(SEARCH(FX$1,Data!$A34)),"",          ";" &amp; VLOOKUP(FX$1,Data!$E:$F,2, FALSE) &amp; ";"   )             )</f>
        <v/>
      </c>
      <c r="FY34" t="str">
        <f>IF(Data!$E34=FY$1, "",             IF(ISERR(SEARCH(FY$1,Data!$A34)),"",          ";" &amp; VLOOKUP(FY$1,Data!$E:$F,2, FALSE) &amp; ";"   )             )</f>
        <v/>
      </c>
      <c r="FZ34" t="str">
        <f>IF(Data!$E34=FZ$1, "",             IF(ISERR(SEARCH(FZ$1,Data!$A34)),"",          ";" &amp; VLOOKUP(FZ$1,Data!$E:$F,2, FALSE) &amp; ";"   )             )</f>
        <v/>
      </c>
      <c r="GA34" t="str">
        <f>IF(Data!$E34=GA$1, "",             IF(ISERR(SEARCH(GA$1,Data!$A34)),"",          ";" &amp; VLOOKUP(GA$1,Data!$E:$F,2, FALSE) &amp; ";"   )             )</f>
        <v/>
      </c>
      <c r="GB34" t="str">
        <f>IF(Data!$E34=GB$1, "",             IF(ISERR(SEARCH(GB$1,Data!$A34)),"",          ";" &amp; VLOOKUP(GB$1,Data!$E:$F,2, FALSE) &amp; ";"   )             )</f>
        <v/>
      </c>
      <c r="GC34" t="str">
        <f>IF(Data!$E34=GC$1, "",             IF(ISERR(SEARCH(GC$1,Data!$A34)),"",          ";" &amp; VLOOKUP(GC$1,Data!$E:$F,2, FALSE) &amp; ";"   )             )</f>
        <v/>
      </c>
      <c r="GD34" t="str">
        <f>IF(Data!$E34=GD$1, "",             IF(ISERR(SEARCH(GD$1,Data!$A34)),"",          ";" &amp; VLOOKUP(GD$1,Data!$E:$F,2, FALSE) &amp; ";"   )             )</f>
        <v/>
      </c>
      <c r="GE34" t="str">
        <f>IF(Data!$E34=GE$1, "",             IF(ISERR(SEARCH(GE$1,Data!$A34)),"",          ";" &amp; VLOOKUP(GE$1,Data!$E:$F,2, FALSE) &amp; ";"   )             )</f>
        <v/>
      </c>
      <c r="GF34" t="str">
        <f>IF(Data!$E34=GF$1, "",             IF(ISERR(SEARCH(GF$1,Data!$A34)),"",          ";" &amp; VLOOKUP(GF$1,Data!$E:$F,2, FALSE) &amp; ";"   )             )</f>
        <v>;180;</v>
      </c>
      <c r="GG34" t="str">
        <f>IF(Data!$E34=GG$1, "",             IF(ISERR(SEARCH(GG$1,Data!$A34)),"",          ";" &amp; VLOOKUP(GG$1,Data!$E:$F,2, FALSE) &amp; ";"   )             )</f>
        <v/>
      </c>
      <c r="GH34" t="str">
        <f>IF(Data!$E34=GH$1, "",             IF(ISERR(SEARCH(GH$1,Data!$A34)),"",          ";" &amp; VLOOKUP(GH$1,Data!$E:$F,2, FALSE) &amp; ";"   )             )</f>
        <v/>
      </c>
      <c r="GI34" t="str">
        <f>IF(Data!$E34=GI$1, "",             IF(ISERR(SEARCH(GI$1,Data!$A34)),"",          ";" &amp; VLOOKUP(GI$1,Data!$E:$F,2, FALSE) &amp; ";"   )             )</f>
        <v/>
      </c>
      <c r="GJ34" t="str">
        <f>IF(Data!$E34=GJ$1, "",             IF(ISERR(SEARCH(GJ$1,Data!$A34)),"",          ";" &amp; VLOOKUP(GJ$1,Data!$E:$F,2, FALSE) &amp; ";"   )             )</f>
        <v/>
      </c>
      <c r="GK34" t="str">
        <f>IF(Data!$E34=GK$1, "",             IF(ISERR(SEARCH(GK$1,Data!$A34)),"",          ";" &amp; VLOOKUP(GK$1,Data!$E:$F,2, FALSE) &amp; ";"   )             )</f>
        <v/>
      </c>
      <c r="GL34" t="str">
        <f>IF(Data!$E34=GL$1, "",             IF(ISERR(SEARCH(GL$1,Data!$A34)),"",          ";" &amp; VLOOKUP(GL$1,Data!$E:$F,2, FALSE) &amp; ";"   )             )</f>
        <v/>
      </c>
      <c r="GM34" t="str">
        <f>IF(Data!$E34=GM$1, "",             IF(ISERR(SEARCH(GM$1,Data!$A34)),"",          ";" &amp; VLOOKUP(GM$1,Data!$E:$F,2, FALSE) &amp; ";"   )             )</f>
        <v/>
      </c>
      <c r="GN34" t="str">
        <f>IF(Data!$E34=GN$1, "",             IF(ISERR(SEARCH(GN$1,Data!$A34)),"",          ";" &amp; VLOOKUP(GN$1,Data!$E:$F,2, FALSE) &amp; ";"   )             )</f>
        <v/>
      </c>
      <c r="GO34" t="str">
        <f>IF(Data!$E34=GO$1, "",             IF(ISERR(SEARCH(GO$1,Data!$A34)),"",          ";" &amp; VLOOKUP(GO$1,Data!$E:$F,2, FALSE) &amp; ";"   )             )</f>
        <v/>
      </c>
      <c r="GP34" t="str">
        <f>IF(Data!$E34=GP$1, "",             IF(ISERR(SEARCH(GP$1,Data!$A34)),"",          ";" &amp; VLOOKUP(GP$1,Data!$E:$F,2, FALSE) &amp; ";"   )             )</f>
        <v/>
      </c>
      <c r="GQ34" t="str">
        <f>IF(Data!$E34=GQ$1, "",             IF(ISERR(SEARCH(GQ$1,Data!$A34)),"",          ";" &amp; VLOOKUP(GQ$1,Data!$E:$F,2, FALSE) &amp; ";"   )             )</f>
        <v/>
      </c>
      <c r="GR34" t="str">
        <f>IF(Data!$E34=GR$1, "",             IF(ISERR(SEARCH(GR$1,Data!$A34)),"",          ";" &amp; VLOOKUP(GR$1,Data!$E:$F,2, FALSE) &amp; ";"   )             )</f>
        <v/>
      </c>
      <c r="GS34" t="str">
        <f>IF(Data!$E34=GS$1, "",             IF(ISERR(SEARCH(GS$1,Data!$A34)),"",          ";" &amp; VLOOKUP(GS$1,Data!$E:$F,2, FALSE) &amp; ";"   )             )</f>
        <v/>
      </c>
      <c r="GT34" t="str">
        <f>IF(Data!$E34=GT$1, "",             IF(ISERR(SEARCH(GT$1,Data!$A34)),"",          ";" &amp; VLOOKUP(GT$1,Data!$E:$F,2, FALSE) &amp; ";"   )             )</f>
        <v/>
      </c>
      <c r="GU34" t="str">
        <f>IF(Data!$E34=GU$1, "",             IF(ISERR(SEARCH(GU$1,Data!$A34)),"",          ";" &amp; VLOOKUP(GU$1,Data!$E:$F,2, FALSE) &amp; ";"   )             )</f>
        <v/>
      </c>
      <c r="GV34" t="str">
        <f>IF(Data!$E34=GV$1, "",             IF(ISERR(SEARCH(GV$1,Data!$A34)),"",          ";" &amp; VLOOKUP(GV$1,Data!$E:$F,2, FALSE) &amp; ";"   )             )</f>
        <v/>
      </c>
      <c r="GW34" t="str">
        <f>IF(Data!$E34=GW$1, "",             IF(ISERR(SEARCH(GW$1,Data!$A34)),"",          ";" &amp; VLOOKUP(GW$1,Data!$E:$F,2, FALSE) &amp; ";"   )             )</f>
        <v/>
      </c>
      <c r="GX34" t="str">
        <f>IF(Data!$E34=GX$1, "",             IF(ISERR(SEARCH(GX$1,Data!$A34)),"",          ";" &amp; VLOOKUP(GX$1,Data!$E:$F,2, FALSE) &amp; ";"   )             )</f>
        <v/>
      </c>
      <c r="GY34" t="str">
        <f>IF(Data!$E34=GY$1, "",             IF(ISERR(SEARCH(GY$1,Data!$A34)),"",          ";" &amp; VLOOKUP(GY$1,Data!$E:$F,2, FALSE) &amp; ";"   )             )</f>
        <v/>
      </c>
      <c r="GZ34" t="str">
        <f>IF(Data!$E34=GZ$1, "",             IF(ISERR(SEARCH(GZ$1,Data!$A34)),"",          ";" &amp; VLOOKUP(GZ$1,Data!$E:$F,2, FALSE) &amp; ";"   )             )</f>
        <v/>
      </c>
      <c r="HA34" t="str">
        <f>IF(Data!$E34=HA$1, "",             IF(ISERR(SEARCH(HA$1,Data!$A34)),"",          ";" &amp; VLOOKUP(HA$1,Data!$E:$F,2, FALSE) &amp; ";"   )             )</f>
        <v/>
      </c>
      <c r="HB34" t="str">
        <f>IF(Data!$E34=HB$1, "",             IF(ISERR(SEARCH(HB$1,Data!$A34)),"",          ";" &amp; VLOOKUP(HB$1,Data!$E:$F,2, FALSE) &amp; ";"   )             )</f>
        <v/>
      </c>
      <c r="HC34" t="str">
        <f>IF(Data!$E34=HC$1, "",             IF(ISERR(SEARCH(HC$1,Data!$A34)),"",          ";" &amp; VLOOKUP(HC$1,Data!$E:$F,2, FALSE) &amp; ";"   )             )</f>
        <v/>
      </c>
      <c r="HD34" t="str">
        <f>IF(Data!$E34=HD$1, "",             IF(ISERR(SEARCH(HD$1,Data!$A34)),"",          ";" &amp; VLOOKUP(HD$1,Data!$E:$F,2, FALSE) &amp; ";"   )             )</f>
        <v/>
      </c>
      <c r="HE34" t="str">
        <f>IF(Data!$E34=HE$1, "",             IF(ISERR(SEARCH(HE$1,Data!$A34)),"",          ";" &amp; VLOOKUP(HE$1,Data!$E:$F,2, FALSE) &amp; ";"   )             )</f>
        <v/>
      </c>
      <c r="HF34" t="str">
        <f>IF(Data!$E34=HF$1, "",             IF(ISERR(SEARCH(HF$1,Data!$A34)),"",          ";" &amp; VLOOKUP(HF$1,Data!$E:$F,2, FALSE) &amp; ";"   )             )</f>
        <v/>
      </c>
      <c r="HG34" t="str">
        <f>IF(Data!$E34=HG$1, "",             IF(ISERR(SEARCH(HG$1,Data!$A34)),"",          ";" &amp; VLOOKUP(HG$1,Data!$E:$F,2, FALSE) &amp; ";"   )             )</f>
        <v/>
      </c>
      <c r="HH34" t="str">
        <f>IF(Data!$E34=HH$1, "",             IF(ISERR(SEARCH(HH$1,Data!$A34)),"",          ";" &amp; VLOOKUP(HH$1,Data!$E:$F,2, FALSE) &amp; ";"   )             )</f>
        <v/>
      </c>
      <c r="HI34" t="str">
        <f>IF(Data!$E34=HI$1, "",             IF(ISERR(SEARCH(HI$1,Data!$A34)),"",          ";" &amp; VLOOKUP(HI$1,Data!$E:$F,2, FALSE) &amp; ";"   )             )</f>
        <v/>
      </c>
      <c r="HJ34" t="str">
        <f>IF(Data!$E34=HJ$1, "",             IF(ISERR(SEARCH(HJ$1,Data!$A34)),"",          ";" &amp; VLOOKUP(HJ$1,Data!$E:$F,2, FALSE) &amp; ";"   )             )</f>
        <v/>
      </c>
      <c r="HK34" t="str">
        <f>IF(Data!$E34=HK$1, "",             IF(ISERR(SEARCH(HK$1,Data!$A34)),"",          ";" &amp; VLOOKUP(HK$1,Data!$E:$F,2, FALSE) &amp; ";"   )             )</f>
        <v/>
      </c>
      <c r="HL34" t="str">
        <f>IF(Data!$E34=HL$1, "",             IF(ISERR(SEARCH(HL$1,Data!$A34)),"",          ";" &amp; VLOOKUP(HL$1,Data!$E:$F,2, FALSE) &amp; ";"   )             )</f>
        <v/>
      </c>
      <c r="HM34" t="str">
        <f>IF(Data!$E34=HM$1, "",             IF(ISERR(SEARCH(HM$1,Data!$A34)),"",          ";" &amp; VLOOKUP(HM$1,Data!$E:$F,2, FALSE) &amp; ";"   )             )</f>
        <v/>
      </c>
      <c r="HN34" t="str">
        <f>IF(Data!$E34=HN$1, "",             IF(ISERR(SEARCH(HN$1,Data!$A34)),"",          ";" &amp; VLOOKUP(HN$1,Data!$E:$F,2, FALSE) &amp; ";"   )             )</f>
        <v/>
      </c>
      <c r="HO34" t="str">
        <f>IF(Data!$E34=HO$1, "",             IF(ISERR(SEARCH(HO$1,Data!$A34)),"",          ";" &amp; VLOOKUP(HO$1,Data!$E:$F,2, FALSE) &amp; ";"   )             )</f>
        <v/>
      </c>
      <c r="HP34" t="str">
        <f>IF(Data!$E34=HP$1, "",             IF(ISERR(SEARCH(HP$1,Data!$A34)),"",          ";" &amp; VLOOKUP(HP$1,Data!$E:$F,2, FALSE) &amp; ";"   )             )</f>
        <v/>
      </c>
      <c r="HQ34" t="str">
        <f>IF(Data!$E34=HQ$1, "",             IF(ISERR(SEARCH(HQ$1,Data!$A34)),"",          ";" &amp; VLOOKUP(HQ$1,Data!$E:$F,2, FALSE) &amp; ";"   )             )</f>
        <v/>
      </c>
      <c r="HR34" t="str">
        <f>IF(Data!$E34=HR$1, "",             IF(ISERR(SEARCH(HR$1,Data!$A34)),"",          ";" &amp; VLOOKUP(HR$1,Data!$E:$F,2, FALSE) &amp; ";"   )             )</f>
        <v/>
      </c>
      <c r="HS34" t="str">
        <f>IF(Data!$E34=HS$1, "",             IF(ISERR(SEARCH(HS$1,Data!$A34)),"",          ";" &amp; VLOOKUP(HS$1,Data!$E:$F,2, FALSE) &amp; ";"   )             )</f>
        <v/>
      </c>
      <c r="HT34" t="str">
        <f>IF(Data!$E34=HT$1, "",             IF(ISERR(SEARCH(HT$1,Data!$A34)),"",          ";" &amp; VLOOKUP(HT$1,Data!$E:$F,2, FALSE) &amp; ";"   )             )</f>
        <v/>
      </c>
      <c r="HU34" t="str">
        <f>IF(Data!$E34=HU$1, "",             IF(ISERR(SEARCH(HU$1,Data!$A34)),"",          ";" &amp; VLOOKUP(HU$1,Data!$E:$F,2, FALSE) &amp; ";"   )             )</f>
        <v/>
      </c>
      <c r="HV34" t="str">
        <f>IF(Data!$E34=HV$1, "",             IF(ISERR(SEARCH(HV$1,Data!$A34)),"",          ";" &amp; VLOOKUP(HV$1,Data!$E:$F,2, FALSE) &amp; ";"   )             )</f>
        <v/>
      </c>
      <c r="HW34" t="str">
        <f>IF(Data!$E34=HW$1, "",             IF(ISERR(SEARCH(HW$1,Data!$A34)),"",          ";" &amp; VLOOKUP(HW$1,Data!$E:$F,2, FALSE) &amp; ";"   )             )</f>
        <v/>
      </c>
      <c r="HX34" t="str">
        <f>IF(Data!$E34=HX$1, "",             IF(ISERR(SEARCH(HX$1,Data!$A34)),"",          ";" &amp; VLOOKUP(HX$1,Data!$E:$F,2, FALSE) &amp; ";"   )             )</f>
        <v/>
      </c>
      <c r="HY34" t="str">
        <f>IF(Data!$E34=HY$1, "",             IF(ISERR(SEARCH(HY$1,Data!$A34)),"",          ";" &amp; VLOOKUP(HY$1,Data!$E:$F,2, FALSE) &amp; ";"   )             )</f>
        <v/>
      </c>
      <c r="HZ34" t="str">
        <f>IF(Data!$E34=HZ$1, "",             IF(ISERR(SEARCH(HZ$1,Data!$A34)),"",          ";" &amp; VLOOKUP(HZ$1,Data!$E:$F,2, FALSE) &amp; ";"   )             )</f>
        <v/>
      </c>
      <c r="IA34" t="str">
        <f>IF(Data!$E34=IA$1, "",             IF(ISERR(SEARCH(IA$1,Data!$A34)),"",          ";" &amp; VLOOKUP(IA$1,Data!$E:$F,2, FALSE) &amp; ";"   )             )</f>
        <v/>
      </c>
      <c r="IB34" t="str">
        <f>IF(Data!$E34=IB$1, "",             IF(ISERR(SEARCH(IB$1,Data!$A34)),"",          ";" &amp; VLOOKUP(IB$1,Data!$E:$F,2, FALSE) &amp; ";"   )             )</f>
        <v/>
      </c>
      <c r="IC34" t="str">
        <f>IF(Data!$E34=IC$1, "",             IF(ISERR(SEARCH(IC$1,Data!$A34)),"",          ";" &amp; VLOOKUP(IC$1,Data!$E:$F,2, FALSE) &amp; ";"   )             )</f>
        <v/>
      </c>
      <c r="ID34" t="str">
        <f>IF(Data!$E34=ID$1, "",             IF(ISERR(SEARCH(ID$1,Data!$A34)),"",          ";" &amp; VLOOKUP(ID$1,Data!$E:$F,2, FALSE) &amp; ";"   )             )</f>
        <v/>
      </c>
      <c r="IE34" t="str">
        <f>IF(Data!$E34=IE$1, "",             IF(ISERR(SEARCH(IE$1,Data!$A34)),"",          ";" &amp; VLOOKUP(IE$1,Data!$E:$F,2, FALSE) &amp; ";"   )             )</f>
        <v/>
      </c>
    </row>
    <row r="35" spans="1:239" x14ac:dyDescent="0.3">
      <c r="A35" t="str">
        <f>Tableau1[[#This Row],[name]]</f>
        <v>Yarna D'Al'Gargan</v>
      </c>
      <c r="B35" s="15">
        <f>VLOOKUP(Tableau36[[#This Row],[Character]],Data!E:F,2,FALSE)</f>
        <v>34</v>
      </c>
      <c r="C35" t="str">
        <f>IF( Tableau36[[#This Row],[removed double semi-colon]]="", "", MID(Tableau36[[#This Row],[removed double semi-colon]],2,LEN(Tableau36[[#This Row],[removed double semi-colon]]) - 2) )</f>
        <v>80;185</v>
      </c>
      <c r="D35" t="str">
        <f>SUBSTITUTE(Tableau36[[#This Row],[Concatenation]],";;",";")</f>
        <v>;80;185;</v>
      </c>
      <c r="E35" t="str">
        <f>_xlfn.CONCAT(Tableau4[#This Row])</f>
        <v>;80;;185;</v>
      </c>
      <c r="I35" t="str">
        <f>IF(Data!$E35=I$1, "",             IF(ISERR(SEARCH(I$1,Data!$A35)),"",          ";" &amp; VLOOKUP(I$1,Data!$E:$F,2, FALSE) &amp; ";"   )             )</f>
        <v/>
      </c>
      <c r="J35" t="str">
        <f>IF(Data!$E35=J$1, "",             IF(ISERR(SEARCH(J$1,Data!$A35)),"",          ";" &amp; VLOOKUP(J$1,Data!$E:$F,2, FALSE) &amp; ";"   )             )</f>
        <v/>
      </c>
      <c r="K35" t="str">
        <f>IF(Data!$E35=K$1, "",             IF(ISERR(SEARCH(K$1,Data!$A35)),"",          ";" &amp; VLOOKUP(K$1,Data!$E:$F,2, FALSE) &amp; ";"   )             )</f>
        <v/>
      </c>
      <c r="L35" t="str">
        <f>IF(Data!$E35=L$1, "",             IF(ISERR(SEARCH(L$1,Data!$A35)),"",          ";" &amp; VLOOKUP(L$1,Data!$E:$F,2, FALSE) &amp; ";"   )             )</f>
        <v/>
      </c>
      <c r="M35" t="str">
        <f>IF(Data!$E35=M$1, "",             IF(ISERR(SEARCH(M$1,Data!$A35)),"",          ";" &amp; VLOOKUP(M$1,Data!$E:$F,2, FALSE) &amp; ";"   )             )</f>
        <v/>
      </c>
      <c r="N35" t="str">
        <f>IF(Data!$E35=N$1, "",             IF(ISERR(SEARCH(N$1,Data!$A35)),"",          ";" &amp; VLOOKUP(N$1,Data!$E:$F,2, FALSE) &amp; ";"   )             )</f>
        <v/>
      </c>
      <c r="O35" t="str">
        <f>IF(Data!$E35=O$1, "",             IF(ISERR(SEARCH(O$1,Data!$A35)),"",          ";" &amp; VLOOKUP(O$1,Data!$E:$F,2, FALSE) &amp; ";"   )             )</f>
        <v/>
      </c>
      <c r="P35" t="str">
        <f>IF(Data!$E35=P$1, "",             IF(ISERR(SEARCH(P$1,Data!$A35)),"",          ";" &amp; VLOOKUP(P$1,Data!$E:$F,2, FALSE) &amp; ";"   )             )</f>
        <v/>
      </c>
      <c r="Q35" t="str">
        <f>IF(Data!$E35=Q$1, "",             IF(ISERR(SEARCH(Q$1,Data!$A35)),"",          ";" &amp; VLOOKUP(Q$1,Data!$E:$F,2, FALSE) &amp; ";"   )             )</f>
        <v/>
      </c>
      <c r="R35" t="str">
        <f>IF(Data!$E35=R$1, "",             IF(ISERR(SEARCH(R$1,Data!$A35)),"",          ";" &amp; VLOOKUP(R$1,Data!$E:$F,2, FALSE) &amp; ";"   )             )</f>
        <v/>
      </c>
      <c r="S35" t="str">
        <f>IF(Data!$E35=S$1, "",             IF(ISERR(SEARCH(S$1,Data!$A35)),"",          ";" &amp; VLOOKUP(S$1,Data!$E:$F,2, FALSE) &amp; ";"   )             )</f>
        <v/>
      </c>
      <c r="T35" t="str">
        <f>IF(Data!$E35=T$1, "",             IF(ISERR(SEARCH(T$1,Data!$A35)),"",          ";" &amp; VLOOKUP(T$1,Data!$E:$F,2, FALSE) &amp; ";"   )             )</f>
        <v/>
      </c>
      <c r="U35" t="str">
        <f>IF(Data!$E35=U$1, "",             IF(ISERR(SEARCH(U$1,Data!$A35)),"",          ";" &amp; VLOOKUP(U$1,Data!$E:$F,2, FALSE) &amp; ";"   )             )</f>
        <v/>
      </c>
      <c r="V35" t="str">
        <f>IF(Data!$E35=V$1, "",             IF(ISERR(SEARCH(V$1,Data!$A35)),"",          ";" &amp; VLOOKUP(V$1,Data!$E:$F,2, FALSE) &amp; ";"   )             )</f>
        <v/>
      </c>
      <c r="W35" t="str">
        <f>IF(Data!$E35=W$1, "",             IF(ISERR(SEARCH(W$1,Data!$A35)),"",          ";" &amp; VLOOKUP(W$1,Data!$E:$F,2, FALSE) &amp; ";"   )             )</f>
        <v/>
      </c>
      <c r="X35" t="str">
        <f>IF(Data!$E35=X$1, "",             IF(ISERR(SEARCH(X$1,Data!$A35)),"",          ";" &amp; VLOOKUP(X$1,Data!$E:$F,2, FALSE) &amp; ";"   )             )</f>
        <v/>
      </c>
      <c r="Y35" t="str">
        <f>IF(Data!$E35=Y$1, "",             IF(ISERR(SEARCH(Y$1,Data!$A35)),"",          ";" &amp; VLOOKUP(Y$1,Data!$E:$F,2, FALSE) &amp; ";"   )             )</f>
        <v/>
      </c>
      <c r="Z35" t="str">
        <f>IF(Data!$E35=Z$1, "",             IF(ISERR(SEARCH(Z$1,Data!$A35)),"",          ";" &amp; VLOOKUP(Z$1,Data!$E:$F,2, FALSE) &amp; ";"   )             )</f>
        <v/>
      </c>
      <c r="AA35" t="str">
        <f>IF(Data!$E35=AA$1, "",             IF(ISERR(SEARCH(AA$1,Data!$A35)),"",          ";" &amp; VLOOKUP(AA$1,Data!$E:$F,2, FALSE) &amp; ";"   )             )</f>
        <v/>
      </c>
      <c r="AB35" t="str">
        <f>IF(Data!$E35=AB$1, "",             IF(ISERR(SEARCH(AB$1,Data!$A35)),"",          ";" &amp; VLOOKUP(AB$1,Data!$E:$F,2, FALSE) &amp; ";"   )             )</f>
        <v/>
      </c>
      <c r="AC35" t="str">
        <f>IF(Data!$E35=AC$1, "",             IF(ISERR(SEARCH(AC$1,Data!$A35)),"",          ";" &amp; VLOOKUP(AC$1,Data!$E:$F,2, FALSE) &amp; ";"   )             )</f>
        <v/>
      </c>
      <c r="AD35" t="str">
        <f>IF(Data!$E35=AD$1, "",             IF(ISERR(SEARCH(AD$1,Data!$A35)),"",          ";" &amp; VLOOKUP(AD$1,Data!$E:$F,2, FALSE) &amp; ";"   )             )</f>
        <v/>
      </c>
      <c r="AE35" t="str">
        <f>IF(Data!$E35=AE$1, "",             IF(ISERR(SEARCH(AE$1,Data!$A35)),"",          ";" &amp; VLOOKUP(AE$1,Data!$E:$F,2, FALSE) &amp; ";"   )             )</f>
        <v/>
      </c>
      <c r="AF35" t="str">
        <f>IF(Data!$E35=AF$1, "",             IF(ISERR(SEARCH(AF$1,Data!$A35)),"",          ";" &amp; VLOOKUP(AF$1,Data!$E:$F,2, FALSE) &amp; ";"   )             )</f>
        <v/>
      </c>
      <c r="AG35" t="str">
        <f>IF(Data!$E35=AG$1, "",             IF(ISERR(SEARCH(AG$1,Data!$A35)),"",          ";" &amp; VLOOKUP(AG$1,Data!$E:$F,2, FALSE) &amp; ";"   )             )</f>
        <v/>
      </c>
      <c r="AH35" t="str">
        <f>IF(Data!$E35=AH$1, "",             IF(ISERR(SEARCH(AH$1,Data!$A35)),"",          ";" &amp; VLOOKUP(AH$1,Data!$E:$F,2, FALSE) &amp; ";"   )             )</f>
        <v/>
      </c>
      <c r="AI35" t="str">
        <f>IF(Data!$E35=AI$1, "",             IF(ISERR(SEARCH(AI$1,Data!$A35)),"",          ";" &amp; VLOOKUP(AI$1,Data!$E:$F,2, FALSE) &amp; ";"   )             )</f>
        <v/>
      </c>
      <c r="AJ35" t="str">
        <f>IF(Data!$E35=AJ$1, "",             IF(ISERR(SEARCH(AJ$1,Data!$A35)),"",          ";" &amp; VLOOKUP(AJ$1,Data!$E:$F,2, FALSE) &amp; ";"   )             )</f>
        <v/>
      </c>
      <c r="AK35" t="str">
        <f>IF(Data!$E35=AK$1, "",             IF(ISERR(SEARCH(AK$1,Data!$A35)),"",          ";" &amp; VLOOKUP(AK$1,Data!$E:$F,2, FALSE) &amp; ";"   )             )</f>
        <v/>
      </c>
      <c r="AL35" t="str">
        <f>IF(Data!$E35=AL$1, "",             IF(ISERR(SEARCH(AL$1,Data!$A35)),"",          ";" &amp; VLOOKUP(AL$1,Data!$E:$F,2, FALSE) &amp; ";"   )             )</f>
        <v/>
      </c>
      <c r="AM35" t="str">
        <f>IF(Data!$E35=AM$1, "",             IF(ISERR(SEARCH(AM$1,Data!$A35)),"",          ";" &amp; VLOOKUP(AM$1,Data!$E:$F,2, FALSE) &amp; ";"   )             )</f>
        <v/>
      </c>
      <c r="AN35" t="str">
        <f>IF(Data!$E35=AN$1, "",             IF(ISERR(SEARCH(AN$1,Data!$A35)),"",          ";" &amp; VLOOKUP(AN$1,Data!$E:$F,2, FALSE) &amp; ";"   )             )</f>
        <v/>
      </c>
      <c r="AO35" t="str">
        <f>IF(Data!$E35=AO$1, "",             IF(ISERR(SEARCH(AO$1,Data!$A35)),"",          ";" &amp; VLOOKUP(AO$1,Data!$E:$F,2, FALSE) &amp; ";"   )             )</f>
        <v/>
      </c>
      <c r="AP35" t="str">
        <f>IF(Data!$E35=AP$1, "",             IF(ISERR(SEARCH(AP$1,Data!$A35)),"",          ";" &amp; VLOOKUP(AP$1,Data!$E:$F,2, FALSE) &amp; ";"   )             )</f>
        <v/>
      </c>
      <c r="AQ35" t="str">
        <f>IF(Data!$E35=AQ$1, "",             IF(ISERR(SEARCH(AQ$1,Data!$A35)),"",          ";" &amp; VLOOKUP(AQ$1,Data!$E:$F,2, FALSE) &amp; ";"   )             )</f>
        <v/>
      </c>
      <c r="AR35" t="str">
        <f>IF(Data!$E35=AR$1, "",             IF(ISERR(SEARCH(AR$1,Data!$A35)),"",          ";" &amp; VLOOKUP(AR$1,Data!$E:$F,2, FALSE) &amp; ";"   )             )</f>
        <v/>
      </c>
      <c r="AS35" t="str">
        <f>IF(Data!$E35=AS$1, "",             IF(ISERR(SEARCH(AS$1,Data!$A35)),"",          ";" &amp; VLOOKUP(AS$1,Data!$E:$F,2, FALSE) &amp; ";"   )             )</f>
        <v/>
      </c>
      <c r="AT35" t="str">
        <f>IF(Data!$E35=AT$1, "",             IF(ISERR(SEARCH(AT$1,Data!$A35)),"",          ";" &amp; VLOOKUP(AT$1,Data!$E:$F,2, FALSE) &amp; ";"   )             )</f>
        <v/>
      </c>
      <c r="AU35" t="str">
        <f>IF(Data!$E35=AU$1, "",             IF(ISERR(SEARCH(AU$1,Data!$A35)),"",          ";" &amp; VLOOKUP(AU$1,Data!$E:$F,2, FALSE) &amp; ";"   )             )</f>
        <v/>
      </c>
      <c r="AV35" t="str">
        <f>IF(Data!$E35=AV$1, "",             IF(ISERR(SEARCH(AV$1,Data!$A35)),"",          ";" &amp; VLOOKUP(AV$1,Data!$E:$F,2, FALSE) &amp; ";"   )             )</f>
        <v/>
      </c>
      <c r="AW35" t="str">
        <f>IF(Data!$E35=AW$1, "",             IF(ISERR(SEARCH(AW$1,Data!$A35)),"",          ";" &amp; VLOOKUP(AW$1,Data!$E:$F,2, FALSE) &amp; ";"   )             )</f>
        <v/>
      </c>
      <c r="AX35" t="str">
        <f>IF(Data!$E35=AX$1, "",             IF(ISERR(SEARCH(AX$1,Data!$A35)),"",          ";" &amp; VLOOKUP(AX$1,Data!$E:$F,2, FALSE) &amp; ";"   )             )</f>
        <v/>
      </c>
      <c r="AY35" t="str">
        <f>IF(Data!$E35=AY$1, "",             IF(ISERR(SEARCH(AY$1,Data!$A35)),"",          ";" &amp; VLOOKUP(AY$1,Data!$E:$F,2, FALSE) &amp; ";"   )             )</f>
        <v/>
      </c>
      <c r="AZ35" t="str">
        <f>IF(Data!$E35=AZ$1, "",             IF(ISERR(SEARCH(AZ$1,Data!$A35)),"",          ";" &amp; VLOOKUP(AZ$1,Data!$E:$F,2, FALSE) &amp; ";"   )             )</f>
        <v/>
      </c>
      <c r="BA35" t="str">
        <f>IF(Data!$E35=BA$1, "",             IF(ISERR(SEARCH(BA$1,Data!$A35)),"",          ";" &amp; VLOOKUP(BA$1,Data!$E:$F,2, FALSE) &amp; ";"   )             )</f>
        <v/>
      </c>
      <c r="BB35" t="str">
        <f>IF(Data!$E35=BB$1, "",             IF(ISERR(SEARCH(BB$1,Data!$A35)),"",          ";" &amp; VLOOKUP(BB$1,Data!$E:$F,2, FALSE) &amp; ";"   )             )</f>
        <v/>
      </c>
      <c r="BC35" t="str">
        <f>IF(Data!$E35=BC$1, "",             IF(ISERR(SEARCH(BC$1,Data!$A35)),"",          ";" &amp; VLOOKUP(BC$1,Data!$E:$F,2, FALSE) &amp; ";"   )             )</f>
        <v/>
      </c>
      <c r="BD35" t="str">
        <f>IF(Data!$E35=BD$1, "",             IF(ISERR(SEARCH(BD$1,Data!$A35)),"",          ";" &amp; VLOOKUP(BD$1,Data!$E:$F,2, FALSE) &amp; ";"   )             )</f>
        <v/>
      </c>
      <c r="BE35" t="str">
        <f>IF(Data!$E35=BE$1, "",             IF(ISERR(SEARCH(BE$1,Data!$A35)),"",          ";" &amp; VLOOKUP(BE$1,Data!$E:$F,2, FALSE) &amp; ";"   )             )</f>
        <v/>
      </c>
      <c r="BF35" t="str">
        <f>IF(Data!$E35=BF$1, "",             IF(ISERR(SEARCH(BF$1,Data!$A35)),"",          ";" &amp; VLOOKUP(BF$1,Data!$E:$F,2, FALSE) &amp; ";"   )             )</f>
        <v/>
      </c>
      <c r="BG35" t="str">
        <f>IF(Data!$E35=BG$1, "",             IF(ISERR(SEARCH(BG$1,Data!$A35)),"",          ";" &amp; VLOOKUP(BG$1,Data!$E:$F,2, FALSE) &amp; ";"   )             )</f>
        <v/>
      </c>
      <c r="BH35" t="str">
        <f>IF(Data!$E35=BH$1, "",             IF(ISERR(SEARCH(BH$1,Data!$A35)),"",          ";" &amp; VLOOKUP(BH$1,Data!$E:$F,2, FALSE) &amp; ";"   )             )</f>
        <v/>
      </c>
      <c r="BI35" t="str">
        <f>IF(Data!$E35=BI$1, "",             IF(ISERR(SEARCH(BI$1,Data!$A35)),"",          ";" &amp; VLOOKUP(BI$1,Data!$E:$F,2, FALSE) &amp; ";"   )             )</f>
        <v/>
      </c>
      <c r="BJ35" t="str">
        <f>IF(Data!$E35=BJ$1, "",             IF(ISERR(SEARCH(BJ$1,Data!$A35)),"",          ";" &amp; VLOOKUP(BJ$1,Data!$E:$F,2, FALSE) &amp; ";"   )             )</f>
        <v/>
      </c>
      <c r="BK35" t="str">
        <f>IF(Data!$E35=BK$1, "",             IF(ISERR(SEARCH(BK$1,Data!$A35)),"",          ";" &amp; VLOOKUP(BK$1,Data!$E:$F,2, FALSE) &amp; ";"   )             )</f>
        <v/>
      </c>
      <c r="BL35" t="str">
        <f>IF(Data!$E35=BL$1, "",             IF(ISERR(SEARCH(BL$1,Data!$A35)),"",          ";" &amp; VLOOKUP(BL$1,Data!$E:$F,2, FALSE) &amp; ";"   )             )</f>
        <v/>
      </c>
      <c r="BM35" t="str">
        <f>IF(Data!$E35=BM$1, "",             IF(ISERR(SEARCH(BM$1,Data!$A35)),"",          ";" &amp; VLOOKUP(BM$1,Data!$E:$F,2, FALSE) &amp; ";"   )             )</f>
        <v/>
      </c>
      <c r="BN35" t="str">
        <f>IF(Data!$E35=BN$1, "",             IF(ISERR(SEARCH(BN$1,Data!$A35)),"",          ";" &amp; VLOOKUP(BN$1,Data!$E:$F,2, FALSE) &amp; ";"   )             )</f>
        <v/>
      </c>
      <c r="BO35" t="str">
        <f>IF(Data!$E35=BO$1, "",             IF(ISERR(SEARCH(BO$1,Data!$A35)),"",          ";" &amp; VLOOKUP(BO$1,Data!$E:$F,2, FALSE) &amp; ";"   )             )</f>
        <v/>
      </c>
      <c r="BP35" t="str">
        <f>IF(Data!$E35=BP$1, "",             IF(ISERR(SEARCH(BP$1,Data!$A35)),"",          ";" &amp; VLOOKUP(BP$1,Data!$E:$F,2, FALSE) &amp; ";"   )             )</f>
        <v/>
      </c>
      <c r="BQ35" t="str">
        <f>IF(Data!$E35=BQ$1, "",             IF(ISERR(SEARCH(BQ$1,Data!$A35)),"",          ";" &amp; VLOOKUP(BQ$1,Data!$E:$F,2, FALSE) &amp; ";"   )             )</f>
        <v/>
      </c>
      <c r="BR35" t="str">
        <f>IF(Data!$E35=BR$1, "",             IF(ISERR(SEARCH(BR$1,Data!$A35)),"",          ";" &amp; VLOOKUP(BR$1,Data!$E:$F,2, FALSE) &amp; ";"   )             )</f>
        <v/>
      </c>
      <c r="BS35" t="str">
        <f>IF(Data!$E35=BS$1, "",             IF(ISERR(SEARCH(BS$1,Data!$A35)),"",          ";" &amp; VLOOKUP(BS$1,Data!$E:$F,2, FALSE) &amp; ";"   )             )</f>
        <v/>
      </c>
      <c r="BT35" t="str">
        <f>IF(Data!$E35=BT$1, "",             IF(ISERR(SEARCH(BT$1,Data!$A35)),"",          ";" &amp; VLOOKUP(BT$1,Data!$E:$F,2, FALSE) &amp; ";"   )             )</f>
        <v/>
      </c>
      <c r="BU35" t="str">
        <f>IF(Data!$E35=BU$1, "",             IF(ISERR(SEARCH(BU$1,Data!$A35)),"",          ";" &amp; VLOOKUP(BU$1,Data!$E:$F,2, FALSE) &amp; ";"   )             )</f>
        <v/>
      </c>
      <c r="BV35" t="str">
        <f>IF(Data!$E35=BV$1, "",             IF(ISERR(SEARCH(BV$1,Data!$A35)),"",          ";" &amp; VLOOKUP(BV$1,Data!$E:$F,2, FALSE) &amp; ";"   )             )</f>
        <v/>
      </c>
      <c r="BW35" t="str">
        <f>IF(Data!$E35=BW$1, "",             IF(ISERR(SEARCH(BW$1,Data!$A35)),"",          ";" &amp; VLOOKUP(BW$1,Data!$E:$F,2, FALSE) &amp; ";"   )             )</f>
        <v/>
      </c>
      <c r="BX35" t="str">
        <f>IF(Data!$E35=BX$1, "",             IF(ISERR(SEARCH(BX$1,Data!$A35)),"",          ";" &amp; VLOOKUP(BX$1,Data!$E:$F,2, FALSE) &amp; ";"   )             )</f>
        <v/>
      </c>
      <c r="BY35" t="str">
        <f>IF(Data!$E35=BY$1, "",             IF(ISERR(SEARCH(BY$1,Data!$A35)),"",          ";" &amp; VLOOKUP(BY$1,Data!$E:$F,2, FALSE) &amp; ";"   )             )</f>
        <v/>
      </c>
      <c r="BZ35" t="str">
        <f>IF(Data!$E35=BZ$1, "",             IF(ISERR(SEARCH(BZ$1,Data!$A35)),"",          ";" &amp; VLOOKUP(BZ$1,Data!$E:$F,2, FALSE) &amp; ";"   )             )</f>
        <v/>
      </c>
      <c r="CA35" t="str">
        <f>IF(Data!$E35=CA$1, "",             IF(ISERR(SEARCH(CA$1,Data!$A35)),"",          ";" &amp; VLOOKUP(CA$1,Data!$E:$F,2, FALSE) &amp; ";"   )             )</f>
        <v/>
      </c>
      <c r="CB35" t="str">
        <f>IF(Data!$E35=CB$1, "",             IF(ISERR(SEARCH(CB$1,Data!$A35)),"",          ";" &amp; VLOOKUP(CB$1,Data!$E:$F,2, FALSE) &amp; ";"   )             )</f>
        <v/>
      </c>
      <c r="CC35" t="str">
        <f>IF(Data!$E35=CC$1, "",             IF(ISERR(SEARCH(CC$1,Data!$A35)),"",          ";" &amp; VLOOKUP(CC$1,Data!$E:$F,2, FALSE) &amp; ";"   )             )</f>
        <v/>
      </c>
      <c r="CD35" t="str">
        <f>IF(Data!$E35=CD$1, "",             IF(ISERR(SEARCH(CD$1,Data!$A35)),"",          ";" &amp; VLOOKUP(CD$1,Data!$E:$F,2, FALSE) &amp; ";"   )             )</f>
        <v/>
      </c>
      <c r="CE35" t="str">
        <f>IF(Data!$E35=CE$1, "",             IF(ISERR(SEARCH(CE$1,Data!$A35)),"",          ";" &amp; VLOOKUP(CE$1,Data!$E:$F,2, FALSE) &amp; ";"   )             )</f>
        <v/>
      </c>
      <c r="CF35" t="str">
        <f>IF(Data!$E35=CF$1, "",             IF(ISERR(SEARCH(CF$1,Data!$A35)),"",          ";" &amp; VLOOKUP(CF$1,Data!$E:$F,2, FALSE) &amp; ";"   )             )</f>
        <v/>
      </c>
      <c r="CG35" t="str">
        <f>IF(Data!$E35=CG$1, "",             IF(ISERR(SEARCH(CG$1,Data!$A35)),"",          ";" &amp; VLOOKUP(CG$1,Data!$E:$F,2, FALSE) &amp; ";"   )             )</f>
        <v/>
      </c>
      <c r="CH35" t="str">
        <f>IF(Data!$E35=CH$1, "",             IF(ISERR(SEARCH(CH$1,Data!$A35)),"",          ";" &amp; VLOOKUP(CH$1,Data!$E:$F,2, FALSE) &amp; ";"   )             )</f>
        <v/>
      </c>
      <c r="CI35" t="str">
        <f>IF(Data!$E35=CI$1, "",             IF(ISERR(SEARCH(CI$1,Data!$A35)),"",          ";" &amp; VLOOKUP(CI$1,Data!$E:$F,2, FALSE) &amp; ";"   )             )</f>
        <v/>
      </c>
      <c r="CJ35" t="str">
        <f>IF(Data!$E35=CJ$1, "",             IF(ISERR(SEARCH(CJ$1,Data!$A35)),"",          ";" &amp; VLOOKUP(CJ$1,Data!$E:$F,2, FALSE) &amp; ";"   )             )</f>
        <v>;80;</v>
      </c>
      <c r="CK35" t="str">
        <f>IF(Data!$E35=CK$1, "",             IF(ISERR(SEARCH(CK$1,Data!$A35)),"",          ";" &amp; VLOOKUP(CK$1,Data!$E:$F,2, FALSE) &amp; ";"   )             )</f>
        <v/>
      </c>
      <c r="CL35" t="str">
        <f>IF(Data!$E35=CL$1, "",             IF(ISERR(SEARCH(CL$1,Data!$A35)),"",          ";" &amp; VLOOKUP(CL$1,Data!$E:$F,2, FALSE) &amp; ";"   )             )</f>
        <v/>
      </c>
      <c r="CM35" t="str">
        <f>IF(Data!$E35=CM$1, "",             IF(ISERR(SEARCH(CM$1,Data!$A35)),"",          ";" &amp; VLOOKUP(CM$1,Data!$E:$F,2, FALSE) &amp; ";"   )             )</f>
        <v/>
      </c>
      <c r="CN35" t="str">
        <f>IF(Data!$E35=CN$1, "",             IF(ISERR(SEARCH(CN$1,Data!$A35)),"",          ";" &amp; VLOOKUP(CN$1,Data!$E:$F,2, FALSE) &amp; ";"   )             )</f>
        <v/>
      </c>
      <c r="CO35" t="str">
        <f>IF(Data!$E35=CO$1, "",             IF(ISERR(SEARCH(CO$1,Data!$A35)),"",          ";" &amp; VLOOKUP(CO$1,Data!$E:$F,2, FALSE) &amp; ";"   )             )</f>
        <v/>
      </c>
      <c r="CP35" t="str">
        <f>IF(Data!$E35=CP$1, "",             IF(ISERR(SEARCH(CP$1,Data!$A35)),"",          ";" &amp; VLOOKUP(CP$1,Data!$E:$F,2, FALSE) &amp; ";"   )             )</f>
        <v/>
      </c>
      <c r="CQ35" t="str">
        <f>IF(Data!$E35=CQ$1, "",             IF(ISERR(SEARCH(CQ$1,Data!$A35)),"",          ";" &amp; VLOOKUP(CQ$1,Data!$E:$F,2, FALSE) &amp; ";"   )             )</f>
        <v/>
      </c>
      <c r="CR35" t="str">
        <f>IF(Data!$E35=CR$1, "",             IF(ISERR(SEARCH(CR$1,Data!$A35)),"",          ";" &amp; VLOOKUP(CR$1,Data!$E:$F,2, FALSE) &amp; ";"   )             )</f>
        <v/>
      </c>
      <c r="CS35" t="str">
        <f>IF(Data!$E35=CS$1, "",             IF(ISERR(SEARCH(CS$1,Data!$A35)),"",          ";" &amp; VLOOKUP(CS$1,Data!$E:$F,2, FALSE) &amp; ";"   )             )</f>
        <v/>
      </c>
      <c r="CT35" t="str">
        <f>IF(Data!$E35=CT$1, "",             IF(ISERR(SEARCH(CT$1,Data!$A35)),"",          ";" &amp; VLOOKUP(CT$1,Data!$E:$F,2, FALSE) &amp; ";"   )             )</f>
        <v/>
      </c>
      <c r="CU35" t="str">
        <f>IF(Data!$E35=CU$1, "",             IF(ISERR(SEARCH(CU$1,Data!$A35)),"",          ";" &amp; VLOOKUP(CU$1,Data!$E:$F,2, FALSE) &amp; ";"   )             )</f>
        <v/>
      </c>
      <c r="CV35" t="str">
        <f>IF(Data!$E35=CV$1, "",             IF(ISERR(SEARCH(CV$1,Data!$A35)),"",          ";" &amp; VLOOKUP(CV$1,Data!$E:$F,2, FALSE) &amp; ";"   )             )</f>
        <v/>
      </c>
      <c r="CW35" t="str">
        <f>IF(Data!$E35=CW$1, "",             IF(ISERR(SEARCH(CW$1,Data!$A35)),"",          ";" &amp; VLOOKUP(CW$1,Data!$E:$F,2, FALSE) &amp; ";"   )             )</f>
        <v/>
      </c>
      <c r="CX35" t="str">
        <f>IF(Data!$E35=CX$1, "",             IF(ISERR(SEARCH(CX$1,Data!$A35)),"",          ";" &amp; VLOOKUP(CX$1,Data!$E:$F,2, FALSE) &amp; ";"   )             )</f>
        <v/>
      </c>
      <c r="CY35" t="str">
        <f>IF(Data!$E35=CY$1, "",             IF(ISERR(SEARCH(CY$1,Data!$A35)),"",          ";" &amp; VLOOKUP(CY$1,Data!$E:$F,2, FALSE) &amp; ";"   )             )</f>
        <v/>
      </c>
      <c r="CZ35" t="str">
        <f>IF(Data!$E35=CZ$1, "",             IF(ISERR(SEARCH(CZ$1,Data!$A35)),"",          ";" &amp; VLOOKUP(CZ$1,Data!$E:$F,2, FALSE) &amp; ";"   )             )</f>
        <v/>
      </c>
      <c r="DA35" t="str">
        <f>IF(Data!$E35=DA$1, "",             IF(ISERR(SEARCH(DA$1,Data!$A35)),"",          ";" &amp; VLOOKUP(DA$1,Data!$E:$F,2, FALSE) &amp; ";"   )             )</f>
        <v/>
      </c>
      <c r="DB35" t="str">
        <f>IF(Data!$E35=DB$1, "",             IF(ISERR(SEARCH(DB$1,Data!$A35)),"",          ";" &amp; VLOOKUP(DB$1,Data!$E:$F,2, FALSE) &amp; ";"   )             )</f>
        <v/>
      </c>
      <c r="DC35" t="str">
        <f>IF(Data!$E35=DC$1, "",             IF(ISERR(SEARCH(DC$1,Data!$A35)),"",          ";" &amp; VLOOKUP(DC$1,Data!$E:$F,2, FALSE) &amp; ";"   )             )</f>
        <v/>
      </c>
      <c r="DD35" t="str">
        <f>IF(Data!$E35=DD$1, "",             IF(ISERR(SEARCH(DD$1,Data!$A35)),"",          ";" &amp; VLOOKUP(DD$1,Data!$E:$F,2, FALSE) &amp; ";"   )             )</f>
        <v/>
      </c>
      <c r="DE35" t="str">
        <f>IF(Data!$E35=DE$1, "",             IF(ISERR(SEARCH(DE$1,Data!$A35)),"",          ";" &amp; VLOOKUP(DE$1,Data!$E:$F,2, FALSE) &amp; ";"   )             )</f>
        <v/>
      </c>
      <c r="DF35" t="str">
        <f>IF(Data!$E35=DF$1, "",             IF(ISERR(SEARCH(DF$1,Data!$A35)),"",          ";" &amp; VLOOKUP(DF$1,Data!$E:$F,2, FALSE) &amp; ";"   )             )</f>
        <v/>
      </c>
      <c r="DG35" t="str">
        <f>IF(Data!$E35=DG$1, "",             IF(ISERR(SEARCH(DG$1,Data!$A35)),"",          ";" &amp; VLOOKUP(DG$1,Data!$E:$F,2, FALSE) &amp; ";"   )             )</f>
        <v/>
      </c>
      <c r="DH35" t="str">
        <f>IF(Data!$E35=DH$1, "",             IF(ISERR(SEARCH(DH$1,Data!$A35)),"",          ";" &amp; VLOOKUP(DH$1,Data!$E:$F,2, FALSE) &amp; ";"   )             )</f>
        <v/>
      </c>
      <c r="DI35" t="str">
        <f>IF(Data!$E35=DI$1, "",             IF(ISERR(SEARCH(DI$1,Data!$A35)),"",          ";" &amp; VLOOKUP(DI$1,Data!$E:$F,2, FALSE) &amp; ";"   )             )</f>
        <v/>
      </c>
      <c r="DJ35" t="str">
        <f>IF(Data!$E35=DJ$1, "",             IF(ISERR(SEARCH(DJ$1,Data!$A35)),"",          ";" &amp; VLOOKUP(DJ$1,Data!$E:$F,2, FALSE) &amp; ";"   )             )</f>
        <v/>
      </c>
      <c r="DK35" t="str">
        <f>IF(Data!$E35=DK$1, "",             IF(ISERR(SEARCH(DK$1,Data!$A35)),"",          ";" &amp; VLOOKUP(DK$1,Data!$E:$F,2, FALSE) &amp; ";"   )             )</f>
        <v/>
      </c>
      <c r="DL35" t="str">
        <f>IF(Data!$E35=DL$1, "",             IF(ISERR(SEARCH(DL$1,Data!$A35)),"",          ";" &amp; VLOOKUP(DL$1,Data!$E:$F,2, FALSE) &amp; ";"   )             )</f>
        <v/>
      </c>
      <c r="DM35" t="str">
        <f>IF(Data!$E35=DM$1, "",             IF(ISERR(SEARCH(DM$1,Data!$A35)),"",          ";" &amp; VLOOKUP(DM$1,Data!$E:$F,2, FALSE) &amp; ";"   )             )</f>
        <v/>
      </c>
      <c r="DN35" t="str">
        <f>IF(Data!$E35=DN$1, "",             IF(ISERR(SEARCH(DN$1,Data!$A35)),"",          ";" &amp; VLOOKUP(DN$1,Data!$E:$F,2, FALSE) &amp; ";"   )             )</f>
        <v/>
      </c>
      <c r="DO35" t="str">
        <f>IF(Data!$E35=DO$1, "",             IF(ISERR(SEARCH(DO$1,Data!$A35)),"",          ";" &amp; VLOOKUP(DO$1,Data!$E:$F,2, FALSE) &amp; ";"   )             )</f>
        <v/>
      </c>
      <c r="DP35" t="str">
        <f>IF(Data!$E35=DP$1, "",             IF(ISERR(SEARCH(DP$1,Data!$A35)),"",          ";" &amp; VLOOKUP(DP$1,Data!$E:$F,2, FALSE) &amp; ";"   )             )</f>
        <v/>
      </c>
      <c r="DQ35" t="str">
        <f>IF(Data!$E35=DQ$1, "",             IF(ISERR(SEARCH(DQ$1,Data!$A35)),"",          ";" &amp; VLOOKUP(DQ$1,Data!$E:$F,2, FALSE) &amp; ";"   )             )</f>
        <v/>
      </c>
      <c r="DR35" t="str">
        <f>IF(Data!$E35=DR$1, "",             IF(ISERR(SEARCH(DR$1,Data!$A35)),"",          ";" &amp; VLOOKUP(DR$1,Data!$E:$F,2, FALSE) &amp; ";"   )             )</f>
        <v/>
      </c>
      <c r="DS35" t="str">
        <f>IF(Data!$E35=DS$1, "",             IF(ISERR(SEARCH(DS$1,Data!$A35)),"",          ";" &amp; VLOOKUP(DS$1,Data!$E:$F,2, FALSE) &amp; ";"   )             )</f>
        <v/>
      </c>
      <c r="DT35" t="str">
        <f>IF(Data!$E35=DT$1, "",             IF(ISERR(SEARCH(DT$1,Data!$A35)),"",          ";" &amp; VLOOKUP(DT$1,Data!$E:$F,2, FALSE) &amp; ";"   )             )</f>
        <v/>
      </c>
      <c r="DU35" t="str">
        <f>IF(Data!$E35=DU$1, "",             IF(ISERR(SEARCH(DU$1,Data!$A35)),"",          ";" &amp; VLOOKUP(DU$1,Data!$E:$F,2, FALSE) &amp; ";"   )             )</f>
        <v/>
      </c>
      <c r="DV35" t="str">
        <f>IF(Data!$E35=DV$1, "",             IF(ISERR(SEARCH(DV$1,Data!$A35)),"",          ";" &amp; VLOOKUP(DV$1,Data!$E:$F,2, FALSE) &amp; ";"   )             )</f>
        <v/>
      </c>
      <c r="DW35" t="str">
        <f>IF(Data!$E35=DW$1, "",             IF(ISERR(SEARCH(DW$1,Data!$A35)),"",          ";" &amp; VLOOKUP(DW$1,Data!$E:$F,2, FALSE) &amp; ";"   )             )</f>
        <v/>
      </c>
      <c r="DX35" t="str">
        <f>IF(Data!$E35=DX$1, "",             IF(ISERR(SEARCH(DX$1,Data!$A35)),"",          ";" &amp; VLOOKUP(DX$1,Data!$E:$F,2, FALSE) &amp; ";"   )             )</f>
        <v/>
      </c>
      <c r="DY35" t="str">
        <f>IF(Data!$E35=DY$1, "",             IF(ISERR(SEARCH(DY$1,Data!$A35)),"",          ";" &amp; VLOOKUP(DY$1,Data!$E:$F,2, FALSE) &amp; ";"   )             )</f>
        <v/>
      </c>
      <c r="DZ35" t="str">
        <f>IF(Data!$E35=DZ$1, "",             IF(ISERR(SEARCH(DZ$1,Data!$A35)),"",          ";" &amp; VLOOKUP(DZ$1,Data!$E:$F,2, FALSE) &amp; ";"   )             )</f>
        <v/>
      </c>
      <c r="EA35" t="str">
        <f>IF(Data!$E35=EA$1, "",             IF(ISERR(SEARCH(EA$1,Data!$A35)),"",          ";" &amp; VLOOKUP(EA$1,Data!$E:$F,2, FALSE) &amp; ";"   )             )</f>
        <v/>
      </c>
      <c r="EB35" t="str">
        <f>IF(Data!$E35=EB$1, "",             IF(ISERR(SEARCH(EB$1,Data!$A35)),"",          ";" &amp; VLOOKUP(EB$1,Data!$E:$F,2, FALSE) &amp; ";"   )             )</f>
        <v/>
      </c>
      <c r="EC35" t="str">
        <f>IF(Data!$E35=EC$1, "",             IF(ISERR(SEARCH(EC$1,Data!$A35)),"",          ";" &amp; VLOOKUP(EC$1,Data!$E:$F,2, FALSE) &amp; ";"   )             )</f>
        <v/>
      </c>
      <c r="ED35" t="str">
        <f>IF(Data!$E35=ED$1, "",             IF(ISERR(SEARCH(ED$1,Data!$A35)),"",          ";" &amp; VLOOKUP(ED$1,Data!$E:$F,2, FALSE) &amp; ";"   )             )</f>
        <v/>
      </c>
      <c r="EE35" t="str">
        <f>IF(Data!$E35=EE$1, "",             IF(ISERR(SEARCH(EE$1,Data!$A35)),"",          ";" &amp; VLOOKUP(EE$1,Data!$E:$F,2, FALSE) &amp; ";"   )             )</f>
        <v/>
      </c>
      <c r="EF35" t="str">
        <f>IF(Data!$E35=EF$1, "",             IF(ISERR(SEARCH(EF$1,Data!$A35)),"",          ";" &amp; VLOOKUP(EF$1,Data!$E:$F,2, FALSE) &amp; ";"   )             )</f>
        <v/>
      </c>
      <c r="EG35" t="str">
        <f>IF(Data!$E35=EG$1, "",             IF(ISERR(SEARCH(EG$1,Data!$A35)),"",          ";" &amp; VLOOKUP(EG$1,Data!$E:$F,2, FALSE) &amp; ";"   )             )</f>
        <v/>
      </c>
      <c r="EH35" t="str">
        <f>IF(Data!$E35=EH$1, "",             IF(ISERR(SEARCH(EH$1,Data!$A35)),"",          ";" &amp; VLOOKUP(EH$1,Data!$E:$F,2, FALSE) &amp; ";"   )             )</f>
        <v/>
      </c>
      <c r="EI35" t="str">
        <f>IF(Data!$E35=EI$1, "",             IF(ISERR(SEARCH(EI$1,Data!$A35)),"",          ";" &amp; VLOOKUP(EI$1,Data!$E:$F,2, FALSE) &amp; ";"   )             )</f>
        <v/>
      </c>
      <c r="EJ35" t="str">
        <f>IF(Data!$E35=EJ$1, "",             IF(ISERR(SEARCH(EJ$1,Data!$A35)),"",          ";" &amp; VLOOKUP(EJ$1,Data!$E:$F,2, FALSE) &amp; ";"   )             )</f>
        <v/>
      </c>
      <c r="EK35" t="str">
        <f>IF(Data!$E35=EK$1, "",             IF(ISERR(SEARCH(EK$1,Data!$A35)),"",          ";" &amp; VLOOKUP(EK$1,Data!$E:$F,2, FALSE) &amp; ";"   )             )</f>
        <v/>
      </c>
      <c r="EL35" t="str">
        <f>IF(Data!$E35=EL$1, "",             IF(ISERR(SEARCH(EL$1,Data!$A35)),"",          ";" &amp; VLOOKUP(EL$1,Data!$E:$F,2, FALSE) &amp; ";"   )             )</f>
        <v/>
      </c>
      <c r="EM35" t="str">
        <f>IF(Data!$E35=EM$1, "",             IF(ISERR(SEARCH(EM$1,Data!$A35)),"",          ";" &amp; VLOOKUP(EM$1,Data!$E:$F,2, FALSE) &amp; ";"   )             )</f>
        <v/>
      </c>
      <c r="EN35" t="str">
        <f>IF(Data!$E35=EN$1, "",             IF(ISERR(SEARCH(EN$1,Data!$A35)),"",          ";" &amp; VLOOKUP(EN$1,Data!$E:$F,2, FALSE) &amp; ";"   )             )</f>
        <v/>
      </c>
      <c r="EO35" t="str">
        <f>IF(Data!$E35=EO$1, "",             IF(ISERR(SEARCH(EO$1,Data!$A35)),"",          ";" &amp; VLOOKUP(EO$1,Data!$E:$F,2, FALSE) &amp; ";"   )             )</f>
        <v/>
      </c>
      <c r="EP35" t="str">
        <f>IF(Data!$E35=EP$1, "",             IF(ISERR(SEARCH(EP$1,Data!$A35)),"",          ";" &amp; VLOOKUP(EP$1,Data!$E:$F,2, FALSE) &amp; ";"   )             )</f>
        <v/>
      </c>
      <c r="EQ35" t="str">
        <f>IF(Data!$E35=EQ$1, "",             IF(ISERR(SEARCH(EQ$1,Data!$A35)),"",          ";" &amp; VLOOKUP(EQ$1,Data!$E:$F,2, FALSE) &amp; ";"   )             )</f>
        <v/>
      </c>
      <c r="ER35" t="str">
        <f>IF(Data!$E35=ER$1, "",             IF(ISERR(SEARCH(ER$1,Data!$A35)),"",          ";" &amp; VLOOKUP(ER$1,Data!$E:$F,2, FALSE) &amp; ";"   )             )</f>
        <v/>
      </c>
      <c r="ES35" t="str">
        <f>IF(Data!$E35=ES$1, "",             IF(ISERR(SEARCH(ES$1,Data!$A35)),"",          ";" &amp; VLOOKUP(ES$1,Data!$E:$F,2, FALSE) &amp; ";"   )             )</f>
        <v/>
      </c>
      <c r="ET35" t="str">
        <f>IF(Data!$E35=ET$1, "",             IF(ISERR(SEARCH(ET$1,Data!$A35)),"",          ";" &amp; VLOOKUP(ET$1,Data!$E:$F,2, FALSE) &amp; ";"   )             )</f>
        <v/>
      </c>
      <c r="EU35" t="str">
        <f>IF(Data!$E35=EU$1, "",             IF(ISERR(SEARCH(EU$1,Data!$A35)),"",          ";" &amp; VLOOKUP(EU$1,Data!$E:$F,2, FALSE) &amp; ";"   )             )</f>
        <v/>
      </c>
      <c r="EV35" t="str">
        <f>IF(Data!$E35=EV$1, "",             IF(ISERR(SEARCH(EV$1,Data!$A35)),"",          ";" &amp; VLOOKUP(EV$1,Data!$E:$F,2, FALSE) &amp; ";"   )             )</f>
        <v/>
      </c>
      <c r="EW35" t="str">
        <f>IF(Data!$E35=EW$1, "",             IF(ISERR(SEARCH(EW$1,Data!$A35)),"",          ";" &amp; VLOOKUP(EW$1,Data!$E:$F,2, FALSE) &amp; ";"   )             )</f>
        <v/>
      </c>
      <c r="EX35" t="str">
        <f>IF(Data!$E35=EX$1, "",             IF(ISERR(SEARCH(EX$1,Data!$A35)),"",          ";" &amp; VLOOKUP(EX$1,Data!$E:$F,2, FALSE) &amp; ";"   )             )</f>
        <v/>
      </c>
      <c r="EY35" t="str">
        <f>IF(Data!$E35=EY$1, "",             IF(ISERR(SEARCH(EY$1,Data!$A35)),"",          ";" &amp; VLOOKUP(EY$1,Data!$E:$F,2, FALSE) &amp; ";"   )             )</f>
        <v/>
      </c>
      <c r="EZ35" t="str">
        <f>IF(Data!$E35=EZ$1, "",             IF(ISERR(SEARCH(EZ$1,Data!$A35)),"",          ";" &amp; VLOOKUP(EZ$1,Data!$E:$F,2, FALSE) &amp; ";"   )             )</f>
        <v/>
      </c>
      <c r="FA35" t="str">
        <f>IF(Data!$E35=FA$1, "",             IF(ISERR(SEARCH(FA$1,Data!$A35)),"",          ";" &amp; VLOOKUP(FA$1,Data!$E:$F,2, FALSE) &amp; ";"   )             )</f>
        <v/>
      </c>
      <c r="FB35" t="str">
        <f>IF(Data!$E35=FB$1, "",             IF(ISERR(SEARCH(FB$1,Data!$A35)),"",          ";" &amp; VLOOKUP(FB$1,Data!$E:$F,2, FALSE) &amp; ";"   )             )</f>
        <v/>
      </c>
      <c r="FC35" t="str">
        <f>IF(Data!$E35=FC$1, "",             IF(ISERR(SEARCH(FC$1,Data!$A35)),"",          ";" &amp; VLOOKUP(FC$1,Data!$E:$F,2, FALSE) &amp; ";"   )             )</f>
        <v/>
      </c>
      <c r="FD35" t="str">
        <f>IF(Data!$E35=FD$1, "",             IF(ISERR(SEARCH(FD$1,Data!$A35)),"",          ";" &amp; VLOOKUP(FD$1,Data!$E:$F,2, FALSE) &amp; ";"   )             )</f>
        <v/>
      </c>
      <c r="FE35" t="str">
        <f>IF(Data!$E35=FE$1, "",             IF(ISERR(SEARCH(FE$1,Data!$A35)),"",          ";" &amp; VLOOKUP(FE$1,Data!$E:$F,2, FALSE) &amp; ";"   )             )</f>
        <v/>
      </c>
      <c r="FF35" t="str">
        <f>IF(Data!$E35=FF$1, "",             IF(ISERR(SEARCH(FF$1,Data!$A35)),"",          ";" &amp; VLOOKUP(FF$1,Data!$E:$F,2, FALSE) &amp; ";"   )             )</f>
        <v/>
      </c>
      <c r="FG35" t="str">
        <f>IF(Data!$E35=FG$1, "",             IF(ISERR(SEARCH(FG$1,Data!$A35)),"",          ";" &amp; VLOOKUP(FG$1,Data!$E:$F,2, FALSE) &amp; ";"   )             )</f>
        <v/>
      </c>
      <c r="FH35" t="str">
        <f>IF(Data!$E35=FH$1, "",             IF(ISERR(SEARCH(FH$1,Data!$A35)),"",          ";" &amp; VLOOKUP(FH$1,Data!$E:$F,2, FALSE) &amp; ";"   )             )</f>
        <v/>
      </c>
      <c r="FI35" t="str">
        <f>IF(Data!$E35=FI$1, "",             IF(ISERR(SEARCH(FI$1,Data!$A35)),"",          ";" &amp; VLOOKUP(FI$1,Data!$E:$F,2, FALSE) &amp; ";"   )             )</f>
        <v/>
      </c>
      <c r="FJ35" t="str">
        <f>IF(Data!$E35=FJ$1, "",             IF(ISERR(SEARCH(FJ$1,Data!$A35)),"",          ";" &amp; VLOOKUP(FJ$1,Data!$E:$F,2, FALSE) &amp; ";"   )             )</f>
        <v/>
      </c>
      <c r="FK35" t="str">
        <f>IF(Data!$E35=FK$1, "",             IF(ISERR(SEARCH(FK$1,Data!$A35)),"",          ";" &amp; VLOOKUP(FK$1,Data!$E:$F,2, FALSE) &amp; ";"   )             )</f>
        <v/>
      </c>
      <c r="FL35" t="str">
        <f>IF(Data!$E35=FL$1, "",             IF(ISERR(SEARCH(FL$1,Data!$A35)),"",          ";" &amp; VLOOKUP(FL$1,Data!$E:$F,2, FALSE) &amp; ";"   )             )</f>
        <v/>
      </c>
      <c r="FM35" t="str">
        <f>IF(Data!$E35=FM$1, "",             IF(ISERR(SEARCH(FM$1,Data!$A35)),"",          ";" &amp; VLOOKUP(FM$1,Data!$E:$F,2, FALSE) &amp; ";"   )             )</f>
        <v/>
      </c>
      <c r="FN35" t="str">
        <f>IF(Data!$E35=FN$1, "",             IF(ISERR(SEARCH(FN$1,Data!$A35)),"",          ";" &amp; VLOOKUP(FN$1,Data!$E:$F,2, FALSE) &amp; ";"   )             )</f>
        <v/>
      </c>
      <c r="FO35" t="str">
        <f>IF(Data!$E35=FO$1, "",             IF(ISERR(SEARCH(FO$1,Data!$A35)),"",          ";" &amp; VLOOKUP(FO$1,Data!$E:$F,2, FALSE) &amp; ";"   )             )</f>
        <v/>
      </c>
      <c r="FP35" t="str">
        <f>IF(Data!$E35=FP$1, "",             IF(ISERR(SEARCH(FP$1,Data!$A35)),"",          ";" &amp; VLOOKUP(FP$1,Data!$E:$F,2, FALSE) &amp; ";"   )             )</f>
        <v/>
      </c>
      <c r="FQ35" t="str">
        <f>IF(Data!$E35=FQ$1, "",             IF(ISERR(SEARCH(FQ$1,Data!$A35)),"",          ";" &amp; VLOOKUP(FQ$1,Data!$E:$F,2, FALSE) &amp; ";"   )             )</f>
        <v/>
      </c>
      <c r="FR35" t="str">
        <f>IF(Data!$E35=FR$1, "",             IF(ISERR(SEARCH(FR$1,Data!$A35)),"",          ";" &amp; VLOOKUP(FR$1,Data!$E:$F,2, FALSE) &amp; ";"   )             )</f>
        <v/>
      </c>
      <c r="FS35" t="str">
        <f>IF(Data!$E35=FS$1, "",             IF(ISERR(SEARCH(FS$1,Data!$A35)),"",          ";" &amp; VLOOKUP(FS$1,Data!$E:$F,2, FALSE) &amp; ";"   )             )</f>
        <v/>
      </c>
      <c r="FT35" t="str">
        <f>IF(Data!$E35=FT$1, "",             IF(ISERR(SEARCH(FT$1,Data!$A35)),"",          ";" &amp; VLOOKUP(FT$1,Data!$E:$F,2, FALSE) &amp; ";"   )             )</f>
        <v/>
      </c>
      <c r="FU35" t="str">
        <f>IF(Data!$E35=FU$1, "",             IF(ISERR(SEARCH(FU$1,Data!$A35)),"",          ";" &amp; VLOOKUP(FU$1,Data!$E:$F,2, FALSE) &amp; ";"   )             )</f>
        <v/>
      </c>
      <c r="FV35" t="str">
        <f>IF(Data!$E35=FV$1, "",             IF(ISERR(SEARCH(FV$1,Data!$A35)),"",          ";" &amp; VLOOKUP(FV$1,Data!$E:$F,2, FALSE) &amp; ";"   )             )</f>
        <v/>
      </c>
      <c r="FW35" t="str">
        <f>IF(Data!$E35=FW$1, "",             IF(ISERR(SEARCH(FW$1,Data!$A35)),"",          ";" &amp; VLOOKUP(FW$1,Data!$E:$F,2, FALSE) &amp; ";"   )             )</f>
        <v/>
      </c>
      <c r="FX35" t="str">
        <f>IF(Data!$E35=FX$1, "",             IF(ISERR(SEARCH(FX$1,Data!$A35)),"",          ";" &amp; VLOOKUP(FX$1,Data!$E:$F,2, FALSE) &amp; ";"   )             )</f>
        <v/>
      </c>
      <c r="FY35" t="str">
        <f>IF(Data!$E35=FY$1, "",             IF(ISERR(SEARCH(FY$1,Data!$A35)),"",          ";" &amp; VLOOKUP(FY$1,Data!$E:$F,2, FALSE) &amp; ";"   )             )</f>
        <v/>
      </c>
      <c r="FZ35" t="str">
        <f>IF(Data!$E35=FZ$1, "",             IF(ISERR(SEARCH(FZ$1,Data!$A35)),"",          ";" &amp; VLOOKUP(FZ$1,Data!$E:$F,2, FALSE) &amp; ";"   )             )</f>
        <v/>
      </c>
      <c r="GA35" t="str">
        <f>IF(Data!$E35=GA$1, "",             IF(ISERR(SEARCH(GA$1,Data!$A35)),"",          ";" &amp; VLOOKUP(GA$1,Data!$E:$F,2, FALSE) &amp; ";"   )             )</f>
        <v/>
      </c>
      <c r="GB35" t="str">
        <f>IF(Data!$E35=GB$1, "",             IF(ISERR(SEARCH(GB$1,Data!$A35)),"",          ";" &amp; VLOOKUP(GB$1,Data!$E:$F,2, FALSE) &amp; ";"   )             )</f>
        <v/>
      </c>
      <c r="GC35" t="str">
        <f>IF(Data!$E35=GC$1, "",             IF(ISERR(SEARCH(GC$1,Data!$A35)),"",          ";" &amp; VLOOKUP(GC$1,Data!$E:$F,2, FALSE) &amp; ";"   )             )</f>
        <v/>
      </c>
      <c r="GD35" t="str">
        <f>IF(Data!$E35=GD$1, "",             IF(ISERR(SEARCH(GD$1,Data!$A35)),"",          ";" &amp; VLOOKUP(GD$1,Data!$E:$F,2, FALSE) &amp; ";"   )             )</f>
        <v/>
      </c>
      <c r="GE35" t="str">
        <f>IF(Data!$E35=GE$1, "",             IF(ISERR(SEARCH(GE$1,Data!$A35)),"",          ";" &amp; VLOOKUP(GE$1,Data!$E:$F,2, FALSE) &amp; ";"   )             )</f>
        <v/>
      </c>
      <c r="GF35" t="str">
        <f>IF(Data!$E35=GF$1, "",             IF(ISERR(SEARCH(GF$1,Data!$A35)),"",          ";" &amp; VLOOKUP(GF$1,Data!$E:$F,2, FALSE) &amp; ";"   )             )</f>
        <v/>
      </c>
      <c r="GG35" t="str">
        <f>IF(Data!$E35=GG$1, "",             IF(ISERR(SEARCH(GG$1,Data!$A35)),"",          ";" &amp; VLOOKUP(GG$1,Data!$E:$F,2, FALSE) &amp; ";"   )             )</f>
        <v/>
      </c>
      <c r="GH35" t="str">
        <f>IF(Data!$E35=GH$1, "",             IF(ISERR(SEARCH(GH$1,Data!$A35)),"",          ";" &amp; VLOOKUP(GH$1,Data!$E:$F,2, FALSE) &amp; ";"   )             )</f>
        <v/>
      </c>
      <c r="GI35" t="str">
        <f>IF(Data!$E35=GI$1, "",             IF(ISERR(SEARCH(GI$1,Data!$A35)),"",          ";" &amp; VLOOKUP(GI$1,Data!$E:$F,2, FALSE) &amp; ";"   )             )</f>
        <v/>
      </c>
      <c r="GJ35" t="str">
        <f>IF(Data!$E35=GJ$1, "",             IF(ISERR(SEARCH(GJ$1,Data!$A35)),"",          ";" &amp; VLOOKUP(GJ$1,Data!$E:$F,2, FALSE) &amp; ";"   )             )</f>
        <v/>
      </c>
      <c r="GK35" t="str">
        <f>IF(Data!$E35=GK$1, "",             IF(ISERR(SEARCH(GK$1,Data!$A35)),"",          ";" &amp; VLOOKUP(GK$1,Data!$E:$F,2, FALSE) &amp; ";"   )             )</f>
        <v>;185;</v>
      </c>
      <c r="GL35" t="str">
        <f>IF(Data!$E35=GL$1, "",             IF(ISERR(SEARCH(GL$1,Data!$A35)),"",          ";" &amp; VLOOKUP(GL$1,Data!$E:$F,2, FALSE) &amp; ";"   )             )</f>
        <v/>
      </c>
      <c r="GM35" t="str">
        <f>IF(Data!$E35=GM$1, "",             IF(ISERR(SEARCH(GM$1,Data!$A35)),"",          ";" &amp; VLOOKUP(GM$1,Data!$E:$F,2, FALSE) &amp; ";"   )             )</f>
        <v/>
      </c>
      <c r="GN35" t="str">
        <f>IF(Data!$E35=GN$1, "",             IF(ISERR(SEARCH(GN$1,Data!$A35)),"",          ";" &amp; VLOOKUP(GN$1,Data!$E:$F,2, FALSE) &amp; ";"   )             )</f>
        <v/>
      </c>
      <c r="GO35" t="str">
        <f>IF(Data!$E35=GO$1, "",             IF(ISERR(SEARCH(GO$1,Data!$A35)),"",          ";" &amp; VLOOKUP(GO$1,Data!$E:$F,2, FALSE) &amp; ";"   )             )</f>
        <v/>
      </c>
      <c r="GP35" t="str">
        <f>IF(Data!$E35=GP$1, "",             IF(ISERR(SEARCH(GP$1,Data!$A35)),"",          ";" &amp; VLOOKUP(GP$1,Data!$E:$F,2, FALSE) &amp; ";"   )             )</f>
        <v/>
      </c>
      <c r="GQ35" t="str">
        <f>IF(Data!$E35=GQ$1, "",             IF(ISERR(SEARCH(GQ$1,Data!$A35)),"",          ";" &amp; VLOOKUP(GQ$1,Data!$E:$F,2, FALSE) &amp; ";"   )             )</f>
        <v/>
      </c>
      <c r="GR35" t="str">
        <f>IF(Data!$E35=GR$1, "",             IF(ISERR(SEARCH(GR$1,Data!$A35)),"",          ";" &amp; VLOOKUP(GR$1,Data!$E:$F,2, FALSE) &amp; ";"   )             )</f>
        <v/>
      </c>
      <c r="GS35" t="str">
        <f>IF(Data!$E35=GS$1, "",             IF(ISERR(SEARCH(GS$1,Data!$A35)),"",          ";" &amp; VLOOKUP(GS$1,Data!$E:$F,2, FALSE) &amp; ";"   )             )</f>
        <v/>
      </c>
      <c r="GT35" t="str">
        <f>IF(Data!$E35=GT$1, "",             IF(ISERR(SEARCH(GT$1,Data!$A35)),"",          ";" &amp; VLOOKUP(GT$1,Data!$E:$F,2, FALSE) &amp; ";"   )             )</f>
        <v/>
      </c>
      <c r="GU35" t="str">
        <f>IF(Data!$E35=GU$1, "",             IF(ISERR(SEARCH(GU$1,Data!$A35)),"",          ";" &amp; VLOOKUP(GU$1,Data!$E:$F,2, FALSE) &amp; ";"   )             )</f>
        <v/>
      </c>
      <c r="GV35" t="str">
        <f>IF(Data!$E35=GV$1, "",             IF(ISERR(SEARCH(GV$1,Data!$A35)),"",          ";" &amp; VLOOKUP(GV$1,Data!$E:$F,2, FALSE) &amp; ";"   )             )</f>
        <v/>
      </c>
      <c r="GW35" t="str">
        <f>IF(Data!$E35=GW$1, "",             IF(ISERR(SEARCH(GW$1,Data!$A35)),"",          ";" &amp; VLOOKUP(GW$1,Data!$E:$F,2, FALSE) &amp; ";"   )             )</f>
        <v/>
      </c>
      <c r="GX35" t="str">
        <f>IF(Data!$E35=GX$1, "",             IF(ISERR(SEARCH(GX$1,Data!$A35)),"",          ";" &amp; VLOOKUP(GX$1,Data!$E:$F,2, FALSE) &amp; ";"   )             )</f>
        <v/>
      </c>
      <c r="GY35" t="str">
        <f>IF(Data!$E35=GY$1, "",             IF(ISERR(SEARCH(GY$1,Data!$A35)),"",          ";" &amp; VLOOKUP(GY$1,Data!$E:$F,2, FALSE) &amp; ";"   )             )</f>
        <v/>
      </c>
      <c r="GZ35" t="str">
        <f>IF(Data!$E35=GZ$1, "",             IF(ISERR(SEARCH(GZ$1,Data!$A35)),"",          ";" &amp; VLOOKUP(GZ$1,Data!$E:$F,2, FALSE) &amp; ";"   )             )</f>
        <v/>
      </c>
      <c r="HA35" t="str">
        <f>IF(Data!$E35=HA$1, "",             IF(ISERR(SEARCH(HA$1,Data!$A35)),"",          ";" &amp; VLOOKUP(HA$1,Data!$E:$F,2, FALSE) &amp; ";"   )             )</f>
        <v/>
      </c>
      <c r="HB35" t="str">
        <f>IF(Data!$E35=HB$1, "",             IF(ISERR(SEARCH(HB$1,Data!$A35)),"",          ";" &amp; VLOOKUP(HB$1,Data!$E:$F,2, FALSE) &amp; ";"   )             )</f>
        <v/>
      </c>
      <c r="HC35" t="str">
        <f>IF(Data!$E35=HC$1, "",             IF(ISERR(SEARCH(HC$1,Data!$A35)),"",          ";" &amp; VLOOKUP(HC$1,Data!$E:$F,2, FALSE) &amp; ";"   )             )</f>
        <v/>
      </c>
      <c r="HD35" t="str">
        <f>IF(Data!$E35=HD$1, "",             IF(ISERR(SEARCH(HD$1,Data!$A35)),"",          ";" &amp; VLOOKUP(HD$1,Data!$E:$F,2, FALSE) &amp; ";"   )             )</f>
        <v/>
      </c>
      <c r="HE35" t="str">
        <f>IF(Data!$E35=HE$1, "",             IF(ISERR(SEARCH(HE$1,Data!$A35)),"",          ";" &amp; VLOOKUP(HE$1,Data!$E:$F,2, FALSE) &amp; ";"   )             )</f>
        <v/>
      </c>
      <c r="HF35" t="str">
        <f>IF(Data!$E35=HF$1, "",             IF(ISERR(SEARCH(HF$1,Data!$A35)),"",          ";" &amp; VLOOKUP(HF$1,Data!$E:$F,2, FALSE) &amp; ";"   )             )</f>
        <v/>
      </c>
      <c r="HG35" t="str">
        <f>IF(Data!$E35=HG$1, "",             IF(ISERR(SEARCH(HG$1,Data!$A35)),"",          ";" &amp; VLOOKUP(HG$1,Data!$E:$F,2, FALSE) &amp; ";"   )             )</f>
        <v/>
      </c>
      <c r="HH35" t="str">
        <f>IF(Data!$E35=HH$1, "",             IF(ISERR(SEARCH(HH$1,Data!$A35)),"",          ";" &amp; VLOOKUP(HH$1,Data!$E:$F,2, FALSE) &amp; ";"   )             )</f>
        <v/>
      </c>
      <c r="HI35" t="str">
        <f>IF(Data!$E35=HI$1, "",             IF(ISERR(SEARCH(HI$1,Data!$A35)),"",          ";" &amp; VLOOKUP(HI$1,Data!$E:$F,2, FALSE) &amp; ";"   )             )</f>
        <v/>
      </c>
      <c r="HJ35" t="str">
        <f>IF(Data!$E35=HJ$1, "",             IF(ISERR(SEARCH(HJ$1,Data!$A35)),"",          ";" &amp; VLOOKUP(HJ$1,Data!$E:$F,2, FALSE) &amp; ";"   )             )</f>
        <v/>
      </c>
      <c r="HK35" t="str">
        <f>IF(Data!$E35=HK$1, "",             IF(ISERR(SEARCH(HK$1,Data!$A35)),"",          ";" &amp; VLOOKUP(HK$1,Data!$E:$F,2, FALSE) &amp; ";"   )             )</f>
        <v/>
      </c>
      <c r="HL35" t="str">
        <f>IF(Data!$E35=HL$1, "",             IF(ISERR(SEARCH(HL$1,Data!$A35)),"",          ";" &amp; VLOOKUP(HL$1,Data!$E:$F,2, FALSE) &amp; ";"   )             )</f>
        <v/>
      </c>
      <c r="HM35" t="str">
        <f>IF(Data!$E35=HM$1, "",             IF(ISERR(SEARCH(HM$1,Data!$A35)),"",          ";" &amp; VLOOKUP(HM$1,Data!$E:$F,2, FALSE) &amp; ";"   )             )</f>
        <v/>
      </c>
      <c r="HN35" t="str">
        <f>IF(Data!$E35=HN$1, "",             IF(ISERR(SEARCH(HN$1,Data!$A35)),"",          ";" &amp; VLOOKUP(HN$1,Data!$E:$F,2, FALSE) &amp; ";"   )             )</f>
        <v/>
      </c>
      <c r="HO35" t="str">
        <f>IF(Data!$E35=HO$1, "",             IF(ISERR(SEARCH(HO$1,Data!$A35)),"",          ";" &amp; VLOOKUP(HO$1,Data!$E:$F,2, FALSE) &amp; ";"   )             )</f>
        <v/>
      </c>
      <c r="HP35" t="str">
        <f>IF(Data!$E35=HP$1, "",             IF(ISERR(SEARCH(HP$1,Data!$A35)),"",          ";" &amp; VLOOKUP(HP$1,Data!$E:$F,2, FALSE) &amp; ";"   )             )</f>
        <v/>
      </c>
      <c r="HQ35" t="str">
        <f>IF(Data!$E35=HQ$1, "",             IF(ISERR(SEARCH(HQ$1,Data!$A35)),"",          ";" &amp; VLOOKUP(HQ$1,Data!$E:$F,2, FALSE) &amp; ";"   )             )</f>
        <v/>
      </c>
      <c r="HR35" t="str">
        <f>IF(Data!$E35=HR$1, "",             IF(ISERR(SEARCH(HR$1,Data!$A35)),"",          ";" &amp; VLOOKUP(HR$1,Data!$E:$F,2, FALSE) &amp; ";"   )             )</f>
        <v/>
      </c>
      <c r="HS35" t="str">
        <f>IF(Data!$E35=HS$1, "",             IF(ISERR(SEARCH(HS$1,Data!$A35)),"",          ";" &amp; VLOOKUP(HS$1,Data!$E:$F,2, FALSE) &amp; ";"   )             )</f>
        <v/>
      </c>
      <c r="HT35" t="str">
        <f>IF(Data!$E35=HT$1, "",             IF(ISERR(SEARCH(HT$1,Data!$A35)),"",          ";" &amp; VLOOKUP(HT$1,Data!$E:$F,2, FALSE) &amp; ";"   )             )</f>
        <v/>
      </c>
      <c r="HU35" t="str">
        <f>IF(Data!$E35=HU$1, "",             IF(ISERR(SEARCH(HU$1,Data!$A35)),"",          ";" &amp; VLOOKUP(HU$1,Data!$E:$F,2, FALSE) &amp; ";"   )             )</f>
        <v/>
      </c>
      <c r="HV35" t="str">
        <f>IF(Data!$E35=HV$1, "",             IF(ISERR(SEARCH(HV$1,Data!$A35)),"",          ";" &amp; VLOOKUP(HV$1,Data!$E:$F,2, FALSE) &amp; ";"   )             )</f>
        <v/>
      </c>
      <c r="HW35" t="str">
        <f>IF(Data!$E35=HW$1, "",             IF(ISERR(SEARCH(HW$1,Data!$A35)),"",          ";" &amp; VLOOKUP(HW$1,Data!$E:$F,2, FALSE) &amp; ";"   )             )</f>
        <v/>
      </c>
      <c r="HX35" t="str">
        <f>IF(Data!$E35=HX$1, "",             IF(ISERR(SEARCH(HX$1,Data!$A35)),"",          ";" &amp; VLOOKUP(HX$1,Data!$E:$F,2, FALSE) &amp; ";"   )             )</f>
        <v/>
      </c>
      <c r="HY35" t="str">
        <f>IF(Data!$E35=HY$1, "",             IF(ISERR(SEARCH(HY$1,Data!$A35)),"",          ";" &amp; VLOOKUP(HY$1,Data!$E:$F,2, FALSE) &amp; ";"   )             )</f>
        <v/>
      </c>
      <c r="HZ35" t="str">
        <f>IF(Data!$E35=HZ$1, "",             IF(ISERR(SEARCH(HZ$1,Data!$A35)),"",          ";" &amp; VLOOKUP(HZ$1,Data!$E:$F,2, FALSE) &amp; ";"   )             )</f>
        <v/>
      </c>
      <c r="IA35" t="str">
        <f>IF(Data!$E35=IA$1, "",             IF(ISERR(SEARCH(IA$1,Data!$A35)),"",          ";" &amp; VLOOKUP(IA$1,Data!$E:$F,2, FALSE) &amp; ";"   )             )</f>
        <v/>
      </c>
      <c r="IB35" t="str">
        <f>IF(Data!$E35=IB$1, "",             IF(ISERR(SEARCH(IB$1,Data!$A35)),"",          ";" &amp; VLOOKUP(IB$1,Data!$E:$F,2, FALSE) &amp; ";"   )             )</f>
        <v/>
      </c>
      <c r="IC35" t="str">
        <f>IF(Data!$E35=IC$1, "",             IF(ISERR(SEARCH(IC$1,Data!$A35)),"",          ";" &amp; VLOOKUP(IC$1,Data!$E:$F,2, FALSE) &amp; ";"   )             )</f>
        <v/>
      </c>
      <c r="ID35" t="str">
        <f>IF(Data!$E35=ID$1, "",             IF(ISERR(SEARCH(ID$1,Data!$A35)),"",          ";" &amp; VLOOKUP(ID$1,Data!$E:$F,2, FALSE) &amp; ";"   )             )</f>
        <v/>
      </c>
      <c r="IE35" t="str">
        <f>IF(Data!$E35=IE$1, "",             IF(ISERR(SEARCH(IE$1,Data!$A35)),"",          ";" &amp; VLOOKUP(IE$1,Data!$E:$F,2, FALSE) &amp; ";"   )             )</f>
        <v/>
      </c>
    </row>
    <row r="36" spans="1:239" x14ac:dyDescent="0.3">
      <c r="A36" t="str">
        <f>Tableau1[[#This Row],[name]]</f>
        <v>Figrin D'An</v>
      </c>
      <c r="B36" s="15">
        <f>VLOOKUP(Tableau36[[#This Row],[Character]],Data!E:F,2,FALSE)</f>
        <v>35</v>
      </c>
      <c r="C36" t="str">
        <f>IF( Tableau36[[#This Row],[removed double semi-colon]]="", "", MID(Tableau36[[#This Row],[removed double semi-colon]],2,LEN(Tableau36[[#This Row],[removed double semi-colon]]) - 2) )</f>
        <v>30;95;180;185</v>
      </c>
      <c r="D36" t="str">
        <f>SUBSTITUTE(Tableau36[[#This Row],[Concatenation]],";;",";")</f>
        <v>;30;95;180;185;</v>
      </c>
      <c r="E36" t="str">
        <f>_xlfn.CONCAT(Tableau4[#This Row])</f>
        <v>;30;;95;;180;;185;</v>
      </c>
      <c r="I36" t="str">
        <f>IF(Data!$E36=I$1, "",             IF(ISERR(SEARCH(I$1,Data!$A36)),"",          ";" &amp; VLOOKUP(I$1,Data!$E:$F,2, FALSE) &amp; ";"   )             )</f>
        <v/>
      </c>
      <c r="J36" t="str">
        <f>IF(Data!$E36=J$1, "",             IF(ISERR(SEARCH(J$1,Data!$A36)),"",          ";" &amp; VLOOKUP(J$1,Data!$E:$F,2, FALSE) &amp; ";"   )             )</f>
        <v/>
      </c>
      <c r="K36" t="str">
        <f>IF(Data!$E36=K$1, "",             IF(ISERR(SEARCH(K$1,Data!$A36)),"",          ";" &amp; VLOOKUP(K$1,Data!$E:$F,2, FALSE) &amp; ";"   )             )</f>
        <v/>
      </c>
      <c r="L36" t="str">
        <f>IF(Data!$E36=L$1, "",             IF(ISERR(SEARCH(L$1,Data!$A36)),"",          ";" &amp; VLOOKUP(L$1,Data!$E:$F,2, FALSE) &amp; ";"   )             )</f>
        <v/>
      </c>
      <c r="M36" t="str">
        <f>IF(Data!$E36=M$1, "",             IF(ISERR(SEARCH(M$1,Data!$A36)),"",          ";" &amp; VLOOKUP(M$1,Data!$E:$F,2, FALSE) &amp; ";"   )             )</f>
        <v/>
      </c>
      <c r="N36" t="str">
        <f>IF(Data!$E36=N$1, "",             IF(ISERR(SEARCH(N$1,Data!$A36)),"",          ";" &amp; VLOOKUP(N$1,Data!$E:$F,2, FALSE) &amp; ";"   )             )</f>
        <v/>
      </c>
      <c r="O36" t="str">
        <f>IF(Data!$E36=O$1, "",             IF(ISERR(SEARCH(O$1,Data!$A36)),"",          ";" &amp; VLOOKUP(O$1,Data!$E:$F,2, FALSE) &amp; ";"   )             )</f>
        <v/>
      </c>
      <c r="P36" t="str">
        <f>IF(Data!$E36=P$1, "",             IF(ISERR(SEARCH(P$1,Data!$A36)),"",          ";" &amp; VLOOKUP(P$1,Data!$E:$F,2, FALSE) &amp; ";"   )             )</f>
        <v/>
      </c>
      <c r="Q36" t="str">
        <f>IF(Data!$E36=Q$1, "",             IF(ISERR(SEARCH(Q$1,Data!$A36)),"",          ";" &amp; VLOOKUP(Q$1,Data!$E:$F,2, FALSE) &amp; ";"   )             )</f>
        <v/>
      </c>
      <c r="R36" t="str">
        <f>IF(Data!$E36=R$1, "",             IF(ISERR(SEARCH(R$1,Data!$A36)),"",          ";" &amp; VLOOKUP(R$1,Data!$E:$F,2, FALSE) &amp; ";"   )             )</f>
        <v/>
      </c>
      <c r="S36" t="str">
        <f>IF(Data!$E36=S$1, "",             IF(ISERR(SEARCH(S$1,Data!$A36)),"",          ";" &amp; VLOOKUP(S$1,Data!$E:$F,2, FALSE) &amp; ";"   )             )</f>
        <v/>
      </c>
      <c r="T36" t="str">
        <f>IF(Data!$E36=T$1, "",             IF(ISERR(SEARCH(T$1,Data!$A36)),"",          ";" &amp; VLOOKUP(T$1,Data!$E:$F,2, FALSE) &amp; ";"   )             )</f>
        <v/>
      </c>
      <c r="U36" t="str">
        <f>IF(Data!$E36=U$1, "",             IF(ISERR(SEARCH(U$1,Data!$A36)),"",          ";" &amp; VLOOKUP(U$1,Data!$E:$F,2, FALSE) &amp; ";"   )             )</f>
        <v/>
      </c>
      <c r="V36" t="str">
        <f>IF(Data!$E36=V$1, "",             IF(ISERR(SEARCH(V$1,Data!$A36)),"",          ";" &amp; VLOOKUP(V$1,Data!$E:$F,2, FALSE) &amp; ";"   )             )</f>
        <v/>
      </c>
      <c r="W36" t="str">
        <f>IF(Data!$E36=W$1, "",             IF(ISERR(SEARCH(W$1,Data!$A36)),"",          ";" &amp; VLOOKUP(W$1,Data!$E:$F,2, FALSE) &amp; ";"   )             )</f>
        <v/>
      </c>
      <c r="X36" t="str">
        <f>IF(Data!$E36=X$1, "",             IF(ISERR(SEARCH(X$1,Data!$A36)),"",          ";" &amp; VLOOKUP(X$1,Data!$E:$F,2, FALSE) &amp; ";"   )             )</f>
        <v/>
      </c>
      <c r="Y36" t="str">
        <f>IF(Data!$E36=Y$1, "",             IF(ISERR(SEARCH(Y$1,Data!$A36)),"",          ";" &amp; VLOOKUP(Y$1,Data!$E:$F,2, FALSE) &amp; ";"   )             )</f>
        <v/>
      </c>
      <c r="Z36" t="str">
        <f>IF(Data!$E36=Z$1, "",             IF(ISERR(SEARCH(Z$1,Data!$A36)),"",          ";" &amp; VLOOKUP(Z$1,Data!$E:$F,2, FALSE) &amp; ";"   )             )</f>
        <v/>
      </c>
      <c r="AA36" t="str">
        <f>IF(Data!$E36=AA$1, "",             IF(ISERR(SEARCH(AA$1,Data!$A36)),"",          ";" &amp; VLOOKUP(AA$1,Data!$E:$F,2, FALSE) &amp; ";"   )             )</f>
        <v/>
      </c>
      <c r="AB36" t="str">
        <f>IF(Data!$E36=AB$1, "",             IF(ISERR(SEARCH(AB$1,Data!$A36)),"",          ";" &amp; VLOOKUP(AB$1,Data!$E:$F,2, FALSE) &amp; ";"   )             )</f>
        <v/>
      </c>
      <c r="AC36" t="str">
        <f>IF(Data!$E36=AC$1, "",             IF(ISERR(SEARCH(AC$1,Data!$A36)),"",          ";" &amp; VLOOKUP(AC$1,Data!$E:$F,2, FALSE) &amp; ";"   )             )</f>
        <v/>
      </c>
      <c r="AD36" t="str">
        <f>IF(Data!$E36=AD$1, "",             IF(ISERR(SEARCH(AD$1,Data!$A36)),"",          ";" &amp; VLOOKUP(AD$1,Data!$E:$F,2, FALSE) &amp; ";"   )             )</f>
        <v/>
      </c>
      <c r="AE36" t="str">
        <f>IF(Data!$E36=AE$1, "",             IF(ISERR(SEARCH(AE$1,Data!$A36)),"",          ";" &amp; VLOOKUP(AE$1,Data!$E:$F,2, FALSE) &amp; ";"   )             )</f>
        <v/>
      </c>
      <c r="AF36" t="str">
        <f>IF(Data!$E36=AF$1, "",             IF(ISERR(SEARCH(AF$1,Data!$A36)),"",          ";" &amp; VLOOKUP(AF$1,Data!$E:$F,2, FALSE) &amp; ";"   )             )</f>
        <v/>
      </c>
      <c r="AG36" t="str">
        <f>IF(Data!$E36=AG$1, "",             IF(ISERR(SEARCH(AG$1,Data!$A36)),"",          ";" &amp; VLOOKUP(AG$1,Data!$E:$F,2, FALSE) &amp; ";"   )             )</f>
        <v/>
      </c>
      <c r="AH36" t="str">
        <f>IF(Data!$E36=AH$1, "",             IF(ISERR(SEARCH(AH$1,Data!$A36)),"",          ";" &amp; VLOOKUP(AH$1,Data!$E:$F,2, FALSE) &amp; ";"   )             )</f>
        <v/>
      </c>
      <c r="AI36" t="str">
        <f>IF(Data!$E36=AI$1, "",             IF(ISERR(SEARCH(AI$1,Data!$A36)),"",          ";" &amp; VLOOKUP(AI$1,Data!$E:$F,2, FALSE) &amp; ";"   )             )</f>
        <v/>
      </c>
      <c r="AJ36" t="str">
        <f>IF(Data!$E36=AJ$1, "",             IF(ISERR(SEARCH(AJ$1,Data!$A36)),"",          ";" &amp; VLOOKUP(AJ$1,Data!$E:$F,2, FALSE) &amp; ";"   )             )</f>
        <v/>
      </c>
      <c r="AK36" t="str">
        <f>IF(Data!$E36=AK$1, "",             IF(ISERR(SEARCH(AK$1,Data!$A36)),"",          ";" &amp; VLOOKUP(AK$1,Data!$E:$F,2, FALSE) &amp; ";"   )             )</f>
        <v/>
      </c>
      <c r="AL36" t="str">
        <f>IF(Data!$E36=AL$1, "",             IF(ISERR(SEARCH(AL$1,Data!$A36)),"",          ";" &amp; VLOOKUP(AL$1,Data!$E:$F,2, FALSE) &amp; ";"   )             )</f>
        <v>;30;</v>
      </c>
      <c r="AM36" t="str">
        <f>IF(Data!$E36=AM$1, "",             IF(ISERR(SEARCH(AM$1,Data!$A36)),"",          ";" &amp; VLOOKUP(AM$1,Data!$E:$F,2, FALSE) &amp; ";"   )             )</f>
        <v/>
      </c>
      <c r="AN36" t="str">
        <f>IF(Data!$E36=AN$1, "",             IF(ISERR(SEARCH(AN$1,Data!$A36)),"",          ";" &amp; VLOOKUP(AN$1,Data!$E:$F,2, FALSE) &amp; ";"   )             )</f>
        <v/>
      </c>
      <c r="AO36" t="str">
        <f>IF(Data!$E36=AO$1, "",             IF(ISERR(SEARCH(AO$1,Data!$A36)),"",          ";" &amp; VLOOKUP(AO$1,Data!$E:$F,2, FALSE) &amp; ";"   )             )</f>
        <v/>
      </c>
      <c r="AP36" t="str">
        <f>IF(Data!$E36=AP$1, "",             IF(ISERR(SEARCH(AP$1,Data!$A36)),"",          ";" &amp; VLOOKUP(AP$1,Data!$E:$F,2, FALSE) &amp; ";"   )             )</f>
        <v/>
      </c>
      <c r="AQ36" t="str">
        <f>IF(Data!$E36=AQ$1, "",             IF(ISERR(SEARCH(AQ$1,Data!$A36)),"",          ";" &amp; VLOOKUP(AQ$1,Data!$E:$F,2, FALSE) &amp; ";"   )             )</f>
        <v/>
      </c>
      <c r="AR36" t="str">
        <f>IF(Data!$E36=AR$1, "",             IF(ISERR(SEARCH(AR$1,Data!$A36)),"",          ";" &amp; VLOOKUP(AR$1,Data!$E:$F,2, FALSE) &amp; ";"   )             )</f>
        <v/>
      </c>
      <c r="AS36" t="str">
        <f>IF(Data!$E36=AS$1, "",             IF(ISERR(SEARCH(AS$1,Data!$A36)),"",          ";" &amp; VLOOKUP(AS$1,Data!$E:$F,2, FALSE) &amp; ";"   )             )</f>
        <v/>
      </c>
      <c r="AT36" t="str">
        <f>IF(Data!$E36=AT$1, "",             IF(ISERR(SEARCH(AT$1,Data!$A36)),"",          ";" &amp; VLOOKUP(AT$1,Data!$E:$F,2, FALSE) &amp; ";"   )             )</f>
        <v/>
      </c>
      <c r="AU36" t="str">
        <f>IF(Data!$E36=AU$1, "",             IF(ISERR(SEARCH(AU$1,Data!$A36)),"",          ";" &amp; VLOOKUP(AU$1,Data!$E:$F,2, FALSE) &amp; ";"   )             )</f>
        <v/>
      </c>
      <c r="AV36" t="str">
        <f>IF(Data!$E36=AV$1, "",             IF(ISERR(SEARCH(AV$1,Data!$A36)),"",          ";" &amp; VLOOKUP(AV$1,Data!$E:$F,2, FALSE) &amp; ";"   )             )</f>
        <v/>
      </c>
      <c r="AW36" t="str">
        <f>IF(Data!$E36=AW$1, "",             IF(ISERR(SEARCH(AW$1,Data!$A36)),"",          ";" &amp; VLOOKUP(AW$1,Data!$E:$F,2, FALSE) &amp; ";"   )             )</f>
        <v/>
      </c>
      <c r="AX36" t="str">
        <f>IF(Data!$E36=AX$1, "",             IF(ISERR(SEARCH(AX$1,Data!$A36)),"",          ";" &amp; VLOOKUP(AX$1,Data!$E:$F,2, FALSE) &amp; ";"   )             )</f>
        <v/>
      </c>
      <c r="AY36" t="str">
        <f>IF(Data!$E36=AY$1, "",             IF(ISERR(SEARCH(AY$1,Data!$A36)),"",          ";" &amp; VLOOKUP(AY$1,Data!$E:$F,2, FALSE) &amp; ";"   )             )</f>
        <v/>
      </c>
      <c r="AZ36" t="str">
        <f>IF(Data!$E36=AZ$1, "",             IF(ISERR(SEARCH(AZ$1,Data!$A36)),"",          ";" &amp; VLOOKUP(AZ$1,Data!$E:$F,2, FALSE) &amp; ";"   )             )</f>
        <v/>
      </c>
      <c r="BA36" t="str">
        <f>IF(Data!$E36=BA$1, "",             IF(ISERR(SEARCH(BA$1,Data!$A36)),"",          ";" &amp; VLOOKUP(BA$1,Data!$E:$F,2, FALSE) &amp; ";"   )             )</f>
        <v/>
      </c>
      <c r="BB36" t="str">
        <f>IF(Data!$E36=BB$1, "",             IF(ISERR(SEARCH(BB$1,Data!$A36)),"",          ";" &amp; VLOOKUP(BB$1,Data!$E:$F,2, FALSE) &amp; ";"   )             )</f>
        <v/>
      </c>
      <c r="BC36" t="str">
        <f>IF(Data!$E36=BC$1, "",             IF(ISERR(SEARCH(BC$1,Data!$A36)),"",          ";" &amp; VLOOKUP(BC$1,Data!$E:$F,2, FALSE) &amp; ";"   )             )</f>
        <v/>
      </c>
      <c r="BD36" t="str">
        <f>IF(Data!$E36=BD$1, "",             IF(ISERR(SEARCH(BD$1,Data!$A36)),"",          ";" &amp; VLOOKUP(BD$1,Data!$E:$F,2, FALSE) &amp; ";"   )             )</f>
        <v/>
      </c>
      <c r="BE36" t="str">
        <f>IF(Data!$E36=BE$1, "",             IF(ISERR(SEARCH(BE$1,Data!$A36)),"",          ";" &amp; VLOOKUP(BE$1,Data!$E:$F,2, FALSE) &amp; ";"   )             )</f>
        <v/>
      </c>
      <c r="BF36" t="str">
        <f>IF(Data!$E36=BF$1, "",             IF(ISERR(SEARCH(BF$1,Data!$A36)),"",          ";" &amp; VLOOKUP(BF$1,Data!$E:$F,2, FALSE) &amp; ";"   )             )</f>
        <v/>
      </c>
      <c r="BG36" t="str">
        <f>IF(Data!$E36=BG$1, "",             IF(ISERR(SEARCH(BG$1,Data!$A36)),"",          ";" &amp; VLOOKUP(BG$1,Data!$E:$F,2, FALSE) &amp; ";"   )             )</f>
        <v/>
      </c>
      <c r="BH36" t="str">
        <f>IF(Data!$E36=BH$1, "",             IF(ISERR(SEARCH(BH$1,Data!$A36)),"",          ";" &amp; VLOOKUP(BH$1,Data!$E:$F,2, FALSE) &amp; ";"   )             )</f>
        <v/>
      </c>
      <c r="BI36" t="str">
        <f>IF(Data!$E36=BI$1, "",             IF(ISERR(SEARCH(BI$1,Data!$A36)),"",          ";" &amp; VLOOKUP(BI$1,Data!$E:$F,2, FALSE) &amp; ";"   )             )</f>
        <v/>
      </c>
      <c r="BJ36" t="str">
        <f>IF(Data!$E36=BJ$1, "",             IF(ISERR(SEARCH(BJ$1,Data!$A36)),"",          ";" &amp; VLOOKUP(BJ$1,Data!$E:$F,2, FALSE) &amp; ";"   )             )</f>
        <v/>
      </c>
      <c r="BK36" t="str">
        <f>IF(Data!$E36=BK$1, "",             IF(ISERR(SEARCH(BK$1,Data!$A36)),"",          ";" &amp; VLOOKUP(BK$1,Data!$E:$F,2, FALSE) &amp; ";"   )             )</f>
        <v/>
      </c>
      <c r="BL36" t="str">
        <f>IF(Data!$E36=BL$1, "",             IF(ISERR(SEARCH(BL$1,Data!$A36)),"",          ";" &amp; VLOOKUP(BL$1,Data!$E:$F,2, FALSE) &amp; ";"   )             )</f>
        <v/>
      </c>
      <c r="BM36" t="str">
        <f>IF(Data!$E36=BM$1, "",             IF(ISERR(SEARCH(BM$1,Data!$A36)),"",          ";" &amp; VLOOKUP(BM$1,Data!$E:$F,2, FALSE) &amp; ";"   )             )</f>
        <v/>
      </c>
      <c r="BN36" t="str">
        <f>IF(Data!$E36=BN$1, "",             IF(ISERR(SEARCH(BN$1,Data!$A36)),"",          ";" &amp; VLOOKUP(BN$1,Data!$E:$F,2, FALSE) &amp; ";"   )             )</f>
        <v/>
      </c>
      <c r="BO36" t="str">
        <f>IF(Data!$E36=BO$1, "",             IF(ISERR(SEARCH(BO$1,Data!$A36)),"",          ";" &amp; VLOOKUP(BO$1,Data!$E:$F,2, FALSE) &amp; ";"   )             )</f>
        <v/>
      </c>
      <c r="BP36" t="str">
        <f>IF(Data!$E36=BP$1, "",             IF(ISERR(SEARCH(BP$1,Data!$A36)),"",          ";" &amp; VLOOKUP(BP$1,Data!$E:$F,2, FALSE) &amp; ";"   )             )</f>
        <v/>
      </c>
      <c r="BQ36" t="str">
        <f>IF(Data!$E36=BQ$1, "",             IF(ISERR(SEARCH(BQ$1,Data!$A36)),"",          ";" &amp; VLOOKUP(BQ$1,Data!$E:$F,2, FALSE) &amp; ";"   )             )</f>
        <v/>
      </c>
      <c r="BR36" t="str">
        <f>IF(Data!$E36=BR$1, "",             IF(ISERR(SEARCH(BR$1,Data!$A36)),"",          ";" &amp; VLOOKUP(BR$1,Data!$E:$F,2, FALSE) &amp; ";"   )             )</f>
        <v/>
      </c>
      <c r="BS36" t="str">
        <f>IF(Data!$E36=BS$1, "",             IF(ISERR(SEARCH(BS$1,Data!$A36)),"",          ";" &amp; VLOOKUP(BS$1,Data!$E:$F,2, FALSE) &amp; ";"   )             )</f>
        <v/>
      </c>
      <c r="BT36" t="str">
        <f>IF(Data!$E36=BT$1, "",             IF(ISERR(SEARCH(BT$1,Data!$A36)),"",          ";" &amp; VLOOKUP(BT$1,Data!$E:$F,2, FALSE) &amp; ";"   )             )</f>
        <v/>
      </c>
      <c r="BU36" t="str">
        <f>IF(Data!$E36=BU$1, "",             IF(ISERR(SEARCH(BU$1,Data!$A36)),"",          ";" &amp; VLOOKUP(BU$1,Data!$E:$F,2, FALSE) &amp; ";"   )             )</f>
        <v/>
      </c>
      <c r="BV36" t="str">
        <f>IF(Data!$E36=BV$1, "",             IF(ISERR(SEARCH(BV$1,Data!$A36)),"",          ";" &amp; VLOOKUP(BV$1,Data!$E:$F,2, FALSE) &amp; ";"   )             )</f>
        <v/>
      </c>
      <c r="BW36" t="str">
        <f>IF(Data!$E36=BW$1, "",             IF(ISERR(SEARCH(BW$1,Data!$A36)),"",          ";" &amp; VLOOKUP(BW$1,Data!$E:$F,2, FALSE) &amp; ";"   )             )</f>
        <v/>
      </c>
      <c r="BX36" t="str">
        <f>IF(Data!$E36=BX$1, "",             IF(ISERR(SEARCH(BX$1,Data!$A36)),"",          ";" &amp; VLOOKUP(BX$1,Data!$E:$F,2, FALSE) &amp; ";"   )             )</f>
        <v/>
      </c>
      <c r="BY36" t="str">
        <f>IF(Data!$E36=BY$1, "",             IF(ISERR(SEARCH(BY$1,Data!$A36)),"",          ";" &amp; VLOOKUP(BY$1,Data!$E:$F,2, FALSE) &amp; ";"   )             )</f>
        <v/>
      </c>
      <c r="BZ36" t="str">
        <f>IF(Data!$E36=BZ$1, "",             IF(ISERR(SEARCH(BZ$1,Data!$A36)),"",          ";" &amp; VLOOKUP(BZ$1,Data!$E:$F,2, FALSE) &amp; ";"   )             )</f>
        <v/>
      </c>
      <c r="CA36" t="str">
        <f>IF(Data!$E36=CA$1, "",             IF(ISERR(SEARCH(CA$1,Data!$A36)),"",          ";" &amp; VLOOKUP(CA$1,Data!$E:$F,2, FALSE) &amp; ";"   )             )</f>
        <v/>
      </c>
      <c r="CB36" t="str">
        <f>IF(Data!$E36=CB$1, "",             IF(ISERR(SEARCH(CB$1,Data!$A36)),"",          ";" &amp; VLOOKUP(CB$1,Data!$E:$F,2, FALSE) &amp; ";"   )             )</f>
        <v/>
      </c>
      <c r="CC36" t="str">
        <f>IF(Data!$E36=CC$1, "",             IF(ISERR(SEARCH(CC$1,Data!$A36)),"",          ";" &amp; VLOOKUP(CC$1,Data!$E:$F,2, FALSE) &amp; ";"   )             )</f>
        <v/>
      </c>
      <c r="CD36" t="str">
        <f>IF(Data!$E36=CD$1, "",             IF(ISERR(SEARCH(CD$1,Data!$A36)),"",          ";" &amp; VLOOKUP(CD$1,Data!$E:$F,2, FALSE) &amp; ";"   )             )</f>
        <v/>
      </c>
      <c r="CE36" t="str">
        <f>IF(Data!$E36=CE$1, "",             IF(ISERR(SEARCH(CE$1,Data!$A36)),"",          ";" &amp; VLOOKUP(CE$1,Data!$E:$F,2, FALSE) &amp; ";"   )             )</f>
        <v/>
      </c>
      <c r="CF36" t="str">
        <f>IF(Data!$E36=CF$1, "",             IF(ISERR(SEARCH(CF$1,Data!$A36)),"",          ";" &amp; VLOOKUP(CF$1,Data!$E:$F,2, FALSE) &amp; ";"   )             )</f>
        <v/>
      </c>
      <c r="CG36" t="str">
        <f>IF(Data!$E36=CG$1, "",             IF(ISERR(SEARCH(CG$1,Data!$A36)),"",          ";" &amp; VLOOKUP(CG$1,Data!$E:$F,2, FALSE) &amp; ";"   )             )</f>
        <v/>
      </c>
      <c r="CH36" t="str">
        <f>IF(Data!$E36=CH$1, "",             IF(ISERR(SEARCH(CH$1,Data!$A36)),"",          ";" &amp; VLOOKUP(CH$1,Data!$E:$F,2, FALSE) &amp; ";"   )             )</f>
        <v/>
      </c>
      <c r="CI36" t="str">
        <f>IF(Data!$E36=CI$1, "",             IF(ISERR(SEARCH(CI$1,Data!$A36)),"",          ";" &amp; VLOOKUP(CI$1,Data!$E:$F,2, FALSE) &amp; ";"   )             )</f>
        <v/>
      </c>
      <c r="CJ36" t="str">
        <f>IF(Data!$E36=CJ$1, "",             IF(ISERR(SEARCH(CJ$1,Data!$A36)),"",          ";" &amp; VLOOKUP(CJ$1,Data!$E:$F,2, FALSE) &amp; ";"   )             )</f>
        <v/>
      </c>
      <c r="CK36" t="str">
        <f>IF(Data!$E36=CK$1, "",             IF(ISERR(SEARCH(CK$1,Data!$A36)),"",          ";" &amp; VLOOKUP(CK$1,Data!$E:$F,2, FALSE) &amp; ";"   )             )</f>
        <v/>
      </c>
      <c r="CL36" t="str">
        <f>IF(Data!$E36=CL$1, "",             IF(ISERR(SEARCH(CL$1,Data!$A36)),"",          ";" &amp; VLOOKUP(CL$1,Data!$E:$F,2, FALSE) &amp; ";"   )             )</f>
        <v/>
      </c>
      <c r="CM36" t="str">
        <f>IF(Data!$E36=CM$1, "",             IF(ISERR(SEARCH(CM$1,Data!$A36)),"",          ";" &amp; VLOOKUP(CM$1,Data!$E:$F,2, FALSE) &amp; ";"   )             )</f>
        <v/>
      </c>
      <c r="CN36" t="str">
        <f>IF(Data!$E36=CN$1, "",             IF(ISERR(SEARCH(CN$1,Data!$A36)),"",          ";" &amp; VLOOKUP(CN$1,Data!$E:$F,2, FALSE) &amp; ";"   )             )</f>
        <v/>
      </c>
      <c r="CO36" t="str">
        <f>IF(Data!$E36=CO$1, "",             IF(ISERR(SEARCH(CO$1,Data!$A36)),"",          ";" &amp; VLOOKUP(CO$1,Data!$E:$F,2, FALSE) &amp; ";"   )             )</f>
        <v/>
      </c>
      <c r="CP36" t="str">
        <f>IF(Data!$E36=CP$1, "",             IF(ISERR(SEARCH(CP$1,Data!$A36)),"",          ";" &amp; VLOOKUP(CP$1,Data!$E:$F,2, FALSE) &amp; ";"   )             )</f>
        <v/>
      </c>
      <c r="CQ36" t="str">
        <f>IF(Data!$E36=CQ$1, "",             IF(ISERR(SEARCH(CQ$1,Data!$A36)),"",          ";" &amp; VLOOKUP(CQ$1,Data!$E:$F,2, FALSE) &amp; ";"   )             )</f>
        <v/>
      </c>
      <c r="CR36" t="str">
        <f>IF(Data!$E36=CR$1, "",             IF(ISERR(SEARCH(CR$1,Data!$A36)),"",          ";" &amp; VLOOKUP(CR$1,Data!$E:$F,2, FALSE) &amp; ";"   )             )</f>
        <v/>
      </c>
      <c r="CS36" t="str">
        <f>IF(Data!$E36=CS$1, "",             IF(ISERR(SEARCH(CS$1,Data!$A36)),"",          ";" &amp; VLOOKUP(CS$1,Data!$E:$F,2, FALSE) &amp; ";"   )             )</f>
        <v/>
      </c>
      <c r="CT36" t="str">
        <f>IF(Data!$E36=CT$1, "",             IF(ISERR(SEARCH(CT$1,Data!$A36)),"",          ";" &amp; VLOOKUP(CT$1,Data!$E:$F,2, FALSE) &amp; ";"   )             )</f>
        <v/>
      </c>
      <c r="CU36" t="str">
        <f>IF(Data!$E36=CU$1, "",             IF(ISERR(SEARCH(CU$1,Data!$A36)),"",          ";" &amp; VLOOKUP(CU$1,Data!$E:$F,2, FALSE) &amp; ";"   )             )</f>
        <v/>
      </c>
      <c r="CV36" t="str">
        <f>IF(Data!$E36=CV$1, "",             IF(ISERR(SEARCH(CV$1,Data!$A36)),"",          ";" &amp; VLOOKUP(CV$1,Data!$E:$F,2, FALSE) &amp; ";"   )             )</f>
        <v/>
      </c>
      <c r="CW36" t="str">
        <f>IF(Data!$E36=CW$1, "",             IF(ISERR(SEARCH(CW$1,Data!$A36)),"",          ";" &amp; VLOOKUP(CW$1,Data!$E:$F,2, FALSE) &amp; ";"   )             )</f>
        <v/>
      </c>
      <c r="CX36" t="str">
        <f>IF(Data!$E36=CX$1, "",             IF(ISERR(SEARCH(CX$1,Data!$A36)),"",          ";" &amp; VLOOKUP(CX$1,Data!$E:$F,2, FALSE) &amp; ";"   )             )</f>
        <v/>
      </c>
      <c r="CY36" t="str">
        <f>IF(Data!$E36=CY$1, "",             IF(ISERR(SEARCH(CY$1,Data!$A36)),"",          ";" &amp; VLOOKUP(CY$1,Data!$E:$F,2, FALSE) &amp; ";"   )             )</f>
        <v>;95;</v>
      </c>
      <c r="CZ36" t="str">
        <f>IF(Data!$E36=CZ$1, "",             IF(ISERR(SEARCH(CZ$1,Data!$A36)),"",          ";" &amp; VLOOKUP(CZ$1,Data!$E:$F,2, FALSE) &amp; ";"   )             )</f>
        <v/>
      </c>
      <c r="DA36" t="str">
        <f>IF(Data!$E36=DA$1, "",             IF(ISERR(SEARCH(DA$1,Data!$A36)),"",          ";" &amp; VLOOKUP(DA$1,Data!$E:$F,2, FALSE) &amp; ";"   )             )</f>
        <v/>
      </c>
      <c r="DB36" t="str">
        <f>IF(Data!$E36=DB$1, "",             IF(ISERR(SEARCH(DB$1,Data!$A36)),"",          ";" &amp; VLOOKUP(DB$1,Data!$E:$F,2, FALSE) &amp; ";"   )             )</f>
        <v/>
      </c>
      <c r="DC36" t="str">
        <f>IF(Data!$E36=DC$1, "",             IF(ISERR(SEARCH(DC$1,Data!$A36)),"",          ";" &amp; VLOOKUP(DC$1,Data!$E:$F,2, FALSE) &amp; ";"   )             )</f>
        <v/>
      </c>
      <c r="DD36" t="str">
        <f>IF(Data!$E36=DD$1, "",             IF(ISERR(SEARCH(DD$1,Data!$A36)),"",          ";" &amp; VLOOKUP(DD$1,Data!$E:$F,2, FALSE) &amp; ";"   )             )</f>
        <v/>
      </c>
      <c r="DE36" t="str">
        <f>IF(Data!$E36=DE$1, "",             IF(ISERR(SEARCH(DE$1,Data!$A36)),"",          ";" &amp; VLOOKUP(DE$1,Data!$E:$F,2, FALSE) &amp; ";"   )             )</f>
        <v/>
      </c>
      <c r="DF36" t="str">
        <f>IF(Data!$E36=DF$1, "",             IF(ISERR(SEARCH(DF$1,Data!$A36)),"",          ";" &amp; VLOOKUP(DF$1,Data!$E:$F,2, FALSE) &amp; ";"   )             )</f>
        <v/>
      </c>
      <c r="DG36" t="str">
        <f>IF(Data!$E36=DG$1, "",             IF(ISERR(SEARCH(DG$1,Data!$A36)),"",          ";" &amp; VLOOKUP(DG$1,Data!$E:$F,2, FALSE) &amp; ";"   )             )</f>
        <v/>
      </c>
      <c r="DH36" t="str">
        <f>IF(Data!$E36=DH$1, "",             IF(ISERR(SEARCH(DH$1,Data!$A36)),"",          ";" &amp; VLOOKUP(DH$1,Data!$E:$F,2, FALSE) &amp; ";"   )             )</f>
        <v/>
      </c>
      <c r="DI36" t="str">
        <f>IF(Data!$E36=DI$1, "",             IF(ISERR(SEARCH(DI$1,Data!$A36)),"",          ";" &amp; VLOOKUP(DI$1,Data!$E:$F,2, FALSE) &amp; ";"   )             )</f>
        <v/>
      </c>
      <c r="DJ36" t="str">
        <f>IF(Data!$E36=DJ$1, "",             IF(ISERR(SEARCH(DJ$1,Data!$A36)),"",          ";" &amp; VLOOKUP(DJ$1,Data!$E:$F,2, FALSE) &amp; ";"   )             )</f>
        <v/>
      </c>
      <c r="DK36" t="str">
        <f>IF(Data!$E36=DK$1, "",             IF(ISERR(SEARCH(DK$1,Data!$A36)),"",          ";" &amp; VLOOKUP(DK$1,Data!$E:$F,2, FALSE) &amp; ";"   )             )</f>
        <v/>
      </c>
      <c r="DL36" t="str">
        <f>IF(Data!$E36=DL$1, "",             IF(ISERR(SEARCH(DL$1,Data!$A36)),"",          ";" &amp; VLOOKUP(DL$1,Data!$E:$F,2, FALSE) &amp; ";"   )             )</f>
        <v/>
      </c>
      <c r="DM36" t="str">
        <f>IF(Data!$E36=DM$1, "",             IF(ISERR(SEARCH(DM$1,Data!$A36)),"",          ";" &amp; VLOOKUP(DM$1,Data!$E:$F,2, FALSE) &amp; ";"   )             )</f>
        <v/>
      </c>
      <c r="DN36" t="str">
        <f>IF(Data!$E36=DN$1, "",             IF(ISERR(SEARCH(DN$1,Data!$A36)),"",          ";" &amp; VLOOKUP(DN$1,Data!$E:$F,2, FALSE) &amp; ";"   )             )</f>
        <v/>
      </c>
      <c r="DO36" t="str">
        <f>IF(Data!$E36=DO$1, "",             IF(ISERR(SEARCH(DO$1,Data!$A36)),"",          ";" &amp; VLOOKUP(DO$1,Data!$E:$F,2, FALSE) &amp; ";"   )             )</f>
        <v/>
      </c>
      <c r="DP36" t="str">
        <f>IF(Data!$E36=DP$1, "",             IF(ISERR(SEARCH(DP$1,Data!$A36)),"",          ";" &amp; VLOOKUP(DP$1,Data!$E:$F,2, FALSE) &amp; ";"   )             )</f>
        <v/>
      </c>
      <c r="DQ36" t="str">
        <f>IF(Data!$E36=DQ$1, "",             IF(ISERR(SEARCH(DQ$1,Data!$A36)),"",          ";" &amp; VLOOKUP(DQ$1,Data!$E:$F,2, FALSE) &amp; ";"   )             )</f>
        <v/>
      </c>
      <c r="DR36" t="str">
        <f>IF(Data!$E36=DR$1, "",             IF(ISERR(SEARCH(DR$1,Data!$A36)),"",          ";" &amp; VLOOKUP(DR$1,Data!$E:$F,2, FALSE) &amp; ";"   )             )</f>
        <v/>
      </c>
      <c r="DS36" t="str">
        <f>IF(Data!$E36=DS$1, "",             IF(ISERR(SEARCH(DS$1,Data!$A36)),"",          ";" &amp; VLOOKUP(DS$1,Data!$E:$F,2, FALSE) &amp; ";"   )             )</f>
        <v/>
      </c>
      <c r="DT36" t="str">
        <f>IF(Data!$E36=DT$1, "",             IF(ISERR(SEARCH(DT$1,Data!$A36)),"",          ";" &amp; VLOOKUP(DT$1,Data!$E:$F,2, FALSE) &amp; ";"   )             )</f>
        <v/>
      </c>
      <c r="DU36" t="str">
        <f>IF(Data!$E36=DU$1, "",             IF(ISERR(SEARCH(DU$1,Data!$A36)),"",          ";" &amp; VLOOKUP(DU$1,Data!$E:$F,2, FALSE) &amp; ";"   )             )</f>
        <v/>
      </c>
      <c r="DV36" t="str">
        <f>IF(Data!$E36=DV$1, "",             IF(ISERR(SEARCH(DV$1,Data!$A36)),"",          ";" &amp; VLOOKUP(DV$1,Data!$E:$F,2, FALSE) &amp; ";"   )             )</f>
        <v/>
      </c>
      <c r="DW36" t="str">
        <f>IF(Data!$E36=DW$1, "",             IF(ISERR(SEARCH(DW$1,Data!$A36)),"",          ";" &amp; VLOOKUP(DW$1,Data!$E:$F,2, FALSE) &amp; ";"   )             )</f>
        <v/>
      </c>
      <c r="DX36" t="str">
        <f>IF(Data!$E36=DX$1, "",             IF(ISERR(SEARCH(DX$1,Data!$A36)),"",          ";" &amp; VLOOKUP(DX$1,Data!$E:$F,2, FALSE) &amp; ";"   )             )</f>
        <v/>
      </c>
      <c r="DY36" t="str">
        <f>IF(Data!$E36=DY$1, "",             IF(ISERR(SEARCH(DY$1,Data!$A36)),"",          ";" &amp; VLOOKUP(DY$1,Data!$E:$F,2, FALSE) &amp; ";"   )             )</f>
        <v/>
      </c>
      <c r="DZ36" t="str">
        <f>IF(Data!$E36=DZ$1, "",             IF(ISERR(SEARCH(DZ$1,Data!$A36)),"",          ";" &amp; VLOOKUP(DZ$1,Data!$E:$F,2, FALSE) &amp; ";"   )             )</f>
        <v/>
      </c>
      <c r="EA36" t="str">
        <f>IF(Data!$E36=EA$1, "",             IF(ISERR(SEARCH(EA$1,Data!$A36)),"",          ";" &amp; VLOOKUP(EA$1,Data!$E:$F,2, FALSE) &amp; ";"   )             )</f>
        <v/>
      </c>
      <c r="EB36" t="str">
        <f>IF(Data!$E36=EB$1, "",             IF(ISERR(SEARCH(EB$1,Data!$A36)),"",          ";" &amp; VLOOKUP(EB$1,Data!$E:$F,2, FALSE) &amp; ";"   )             )</f>
        <v/>
      </c>
      <c r="EC36" t="str">
        <f>IF(Data!$E36=EC$1, "",             IF(ISERR(SEARCH(EC$1,Data!$A36)),"",          ";" &amp; VLOOKUP(EC$1,Data!$E:$F,2, FALSE) &amp; ";"   )             )</f>
        <v/>
      </c>
      <c r="ED36" t="str">
        <f>IF(Data!$E36=ED$1, "",             IF(ISERR(SEARCH(ED$1,Data!$A36)),"",          ";" &amp; VLOOKUP(ED$1,Data!$E:$F,2, FALSE) &amp; ";"   )             )</f>
        <v/>
      </c>
      <c r="EE36" t="str">
        <f>IF(Data!$E36=EE$1, "",             IF(ISERR(SEARCH(EE$1,Data!$A36)),"",          ";" &amp; VLOOKUP(EE$1,Data!$E:$F,2, FALSE) &amp; ";"   )             )</f>
        <v/>
      </c>
      <c r="EF36" t="str">
        <f>IF(Data!$E36=EF$1, "",             IF(ISERR(SEARCH(EF$1,Data!$A36)),"",          ";" &amp; VLOOKUP(EF$1,Data!$E:$F,2, FALSE) &amp; ";"   )             )</f>
        <v/>
      </c>
      <c r="EG36" t="str">
        <f>IF(Data!$E36=EG$1, "",             IF(ISERR(SEARCH(EG$1,Data!$A36)),"",          ";" &amp; VLOOKUP(EG$1,Data!$E:$F,2, FALSE) &amp; ";"   )             )</f>
        <v/>
      </c>
      <c r="EH36" t="str">
        <f>IF(Data!$E36=EH$1, "",             IF(ISERR(SEARCH(EH$1,Data!$A36)),"",          ";" &amp; VLOOKUP(EH$1,Data!$E:$F,2, FALSE) &amp; ";"   )             )</f>
        <v/>
      </c>
      <c r="EI36" t="str">
        <f>IF(Data!$E36=EI$1, "",             IF(ISERR(SEARCH(EI$1,Data!$A36)),"",          ";" &amp; VLOOKUP(EI$1,Data!$E:$F,2, FALSE) &amp; ";"   )             )</f>
        <v/>
      </c>
      <c r="EJ36" t="str">
        <f>IF(Data!$E36=EJ$1, "",             IF(ISERR(SEARCH(EJ$1,Data!$A36)),"",          ";" &amp; VLOOKUP(EJ$1,Data!$E:$F,2, FALSE) &amp; ";"   )             )</f>
        <v/>
      </c>
      <c r="EK36" t="str">
        <f>IF(Data!$E36=EK$1, "",             IF(ISERR(SEARCH(EK$1,Data!$A36)),"",          ";" &amp; VLOOKUP(EK$1,Data!$E:$F,2, FALSE) &amp; ";"   )             )</f>
        <v/>
      </c>
      <c r="EL36" t="str">
        <f>IF(Data!$E36=EL$1, "",             IF(ISERR(SEARCH(EL$1,Data!$A36)),"",          ";" &amp; VLOOKUP(EL$1,Data!$E:$F,2, FALSE) &amp; ";"   )             )</f>
        <v/>
      </c>
      <c r="EM36" t="str">
        <f>IF(Data!$E36=EM$1, "",             IF(ISERR(SEARCH(EM$1,Data!$A36)),"",          ";" &amp; VLOOKUP(EM$1,Data!$E:$F,2, FALSE) &amp; ";"   )             )</f>
        <v/>
      </c>
      <c r="EN36" t="str">
        <f>IF(Data!$E36=EN$1, "",             IF(ISERR(SEARCH(EN$1,Data!$A36)),"",          ";" &amp; VLOOKUP(EN$1,Data!$E:$F,2, FALSE) &amp; ";"   )             )</f>
        <v/>
      </c>
      <c r="EO36" t="str">
        <f>IF(Data!$E36=EO$1, "",             IF(ISERR(SEARCH(EO$1,Data!$A36)),"",          ";" &amp; VLOOKUP(EO$1,Data!$E:$F,2, FALSE) &amp; ";"   )             )</f>
        <v/>
      </c>
      <c r="EP36" t="str">
        <f>IF(Data!$E36=EP$1, "",             IF(ISERR(SEARCH(EP$1,Data!$A36)),"",          ";" &amp; VLOOKUP(EP$1,Data!$E:$F,2, FALSE) &amp; ";"   )             )</f>
        <v/>
      </c>
      <c r="EQ36" t="str">
        <f>IF(Data!$E36=EQ$1, "",             IF(ISERR(SEARCH(EQ$1,Data!$A36)),"",          ";" &amp; VLOOKUP(EQ$1,Data!$E:$F,2, FALSE) &amp; ";"   )             )</f>
        <v/>
      </c>
      <c r="ER36" t="str">
        <f>IF(Data!$E36=ER$1, "",             IF(ISERR(SEARCH(ER$1,Data!$A36)),"",          ";" &amp; VLOOKUP(ER$1,Data!$E:$F,2, FALSE) &amp; ";"   )             )</f>
        <v/>
      </c>
      <c r="ES36" t="str">
        <f>IF(Data!$E36=ES$1, "",             IF(ISERR(SEARCH(ES$1,Data!$A36)),"",          ";" &amp; VLOOKUP(ES$1,Data!$E:$F,2, FALSE) &amp; ";"   )             )</f>
        <v/>
      </c>
      <c r="ET36" t="str">
        <f>IF(Data!$E36=ET$1, "",             IF(ISERR(SEARCH(ET$1,Data!$A36)),"",          ";" &amp; VLOOKUP(ET$1,Data!$E:$F,2, FALSE) &amp; ";"   )             )</f>
        <v/>
      </c>
      <c r="EU36" t="str">
        <f>IF(Data!$E36=EU$1, "",             IF(ISERR(SEARCH(EU$1,Data!$A36)),"",          ";" &amp; VLOOKUP(EU$1,Data!$E:$F,2, FALSE) &amp; ";"   )             )</f>
        <v/>
      </c>
      <c r="EV36" t="str">
        <f>IF(Data!$E36=EV$1, "",             IF(ISERR(SEARCH(EV$1,Data!$A36)),"",          ";" &amp; VLOOKUP(EV$1,Data!$E:$F,2, FALSE) &amp; ";"   )             )</f>
        <v/>
      </c>
      <c r="EW36" t="str">
        <f>IF(Data!$E36=EW$1, "",             IF(ISERR(SEARCH(EW$1,Data!$A36)),"",          ";" &amp; VLOOKUP(EW$1,Data!$E:$F,2, FALSE) &amp; ";"   )             )</f>
        <v/>
      </c>
      <c r="EX36" t="str">
        <f>IF(Data!$E36=EX$1, "",             IF(ISERR(SEARCH(EX$1,Data!$A36)),"",          ";" &amp; VLOOKUP(EX$1,Data!$E:$F,2, FALSE) &amp; ";"   )             )</f>
        <v/>
      </c>
      <c r="EY36" t="str">
        <f>IF(Data!$E36=EY$1, "",             IF(ISERR(SEARCH(EY$1,Data!$A36)),"",          ";" &amp; VLOOKUP(EY$1,Data!$E:$F,2, FALSE) &amp; ";"   )             )</f>
        <v/>
      </c>
      <c r="EZ36" t="str">
        <f>IF(Data!$E36=EZ$1, "",             IF(ISERR(SEARCH(EZ$1,Data!$A36)),"",          ";" &amp; VLOOKUP(EZ$1,Data!$E:$F,2, FALSE) &amp; ";"   )             )</f>
        <v/>
      </c>
      <c r="FA36" t="str">
        <f>IF(Data!$E36=FA$1, "",             IF(ISERR(SEARCH(FA$1,Data!$A36)),"",          ";" &amp; VLOOKUP(FA$1,Data!$E:$F,2, FALSE) &amp; ";"   )             )</f>
        <v/>
      </c>
      <c r="FB36" t="str">
        <f>IF(Data!$E36=FB$1, "",             IF(ISERR(SEARCH(FB$1,Data!$A36)),"",          ";" &amp; VLOOKUP(FB$1,Data!$E:$F,2, FALSE) &amp; ";"   )             )</f>
        <v/>
      </c>
      <c r="FC36" t="str">
        <f>IF(Data!$E36=FC$1, "",             IF(ISERR(SEARCH(FC$1,Data!$A36)),"",          ";" &amp; VLOOKUP(FC$1,Data!$E:$F,2, FALSE) &amp; ";"   )             )</f>
        <v/>
      </c>
      <c r="FD36" t="str">
        <f>IF(Data!$E36=FD$1, "",             IF(ISERR(SEARCH(FD$1,Data!$A36)),"",          ";" &amp; VLOOKUP(FD$1,Data!$E:$F,2, FALSE) &amp; ";"   )             )</f>
        <v/>
      </c>
      <c r="FE36" t="str">
        <f>IF(Data!$E36=FE$1, "",             IF(ISERR(SEARCH(FE$1,Data!$A36)),"",          ";" &amp; VLOOKUP(FE$1,Data!$E:$F,2, FALSE) &amp; ";"   )             )</f>
        <v/>
      </c>
      <c r="FF36" t="str">
        <f>IF(Data!$E36=FF$1, "",             IF(ISERR(SEARCH(FF$1,Data!$A36)),"",          ";" &amp; VLOOKUP(FF$1,Data!$E:$F,2, FALSE) &amp; ";"   )             )</f>
        <v/>
      </c>
      <c r="FG36" t="str">
        <f>IF(Data!$E36=FG$1, "",             IF(ISERR(SEARCH(FG$1,Data!$A36)),"",          ";" &amp; VLOOKUP(FG$1,Data!$E:$F,2, FALSE) &amp; ";"   )             )</f>
        <v/>
      </c>
      <c r="FH36" t="str">
        <f>IF(Data!$E36=FH$1, "",             IF(ISERR(SEARCH(FH$1,Data!$A36)),"",          ";" &amp; VLOOKUP(FH$1,Data!$E:$F,2, FALSE) &amp; ";"   )             )</f>
        <v/>
      </c>
      <c r="FI36" t="str">
        <f>IF(Data!$E36=FI$1, "",             IF(ISERR(SEARCH(FI$1,Data!$A36)),"",          ";" &amp; VLOOKUP(FI$1,Data!$E:$F,2, FALSE) &amp; ";"   )             )</f>
        <v/>
      </c>
      <c r="FJ36" t="str">
        <f>IF(Data!$E36=FJ$1, "",             IF(ISERR(SEARCH(FJ$1,Data!$A36)),"",          ";" &amp; VLOOKUP(FJ$1,Data!$E:$F,2, FALSE) &amp; ";"   )             )</f>
        <v/>
      </c>
      <c r="FK36" t="str">
        <f>IF(Data!$E36=FK$1, "",             IF(ISERR(SEARCH(FK$1,Data!$A36)),"",          ";" &amp; VLOOKUP(FK$1,Data!$E:$F,2, FALSE) &amp; ";"   )             )</f>
        <v/>
      </c>
      <c r="FL36" t="str">
        <f>IF(Data!$E36=FL$1, "",             IF(ISERR(SEARCH(FL$1,Data!$A36)),"",          ";" &amp; VLOOKUP(FL$1,Data!$E:$F,2, FALSE) &amp; ";"   )             )</f>
        <v/>
      </c>
      <c r="FM36" t="str">
        <f>IF(Data!$E36=FM$1, "",             IF(ISERR(SEARCH(FM$1,Data!$A36)),"",          ";" &amp; VLOOKUP(FM$1,Data!$E:$F,2, FALSE) &amp; ";"   )             )</f>
        <v/>
      </c>
      <c r="FN36" t="str">
        <f>IF(Data!$E36=FN$1, "",             IF(ISERR(SEARCH(FN$1,Data!$A36)),"",          ";" &amp; VLOOKUP(FN$1,Data!$E:$F,2, FALSE) &amp; ";"   )             )</f>
        <v/>
      </c>
      <c r="FO36" t="str">
        <f>IF(Data!$E36=FO$1, "",             IF(ISERR(SEARCH(FO$1,Data!$A36)),"",          ";" &amp; VLOOKUP(FO$1,Data!$E:$F,2, FALSE) &amp; ";"   )             )</f>
        <v/>
      </c>
      <c r="FP36" t="str">
        <f>IF(Data!$E36=FP$1, "",             IF(ISERR(SEARCH(FP$1,Data!$A36)),"",          ";" &amp; VLOOKUP(FP$1,Data!$E:$F,2, FALSE) &amp; ";"   )             )</f>
        <v/>
      </c>
      <c r="FQ36" t="str">
        <f>IF(Data!$E36=FQ$1, "",             IF(ISERR(SEARCH(FQ$1,Data!$A36)),"",          ";" &amp; VLOOKUP(FQ$1,Data!$E:$F,2, FALSE) &amp; ";"   )             )</f>
        <v/>
      </c>
      <c r="FR36" t="str">
        <f>IF(Data!$E36=FR$1, "",             IF(ISERR(SEARCH(FR$1,Data!$A36)),"",          ";" &amp; VLOOKUP(FR$1,Data!$E:$F,2, FALSE) &amp; ";"   )             )</f>
        <v/>
      </c>
      <c r="FS36" t="str">
        <f>IF(Data!$E36=FS$1, "",             IF(ISERR(SEARCH(FS$1,Data!$A36)),"",          ";" &amp; VLOOKUP(FS$1,Data!$E:$F,2, FALSE) &amp; ";"   )             )</f>
        <v/>
      </c>
      <c r="FT36" t="str">
        <f>IF(Data!$E36=FT$1, "",             IF(ISERR(SEARCH(FT$1,Data!$A36)),"",          ";" &amp; VLOOKUP(FT$1,Data!$E:$F,2, FALSE) &amp; ";"   )             )</f>
        <v/>
      </c>
      <c r="FU36" t="str">
        <f>IF(Data!$E36=FU$1, "",             IF(ISERR(SEARCH(FU$1,Data!$A36)),"",          ";" &amp; VLOOKUP(FU$1,Data!$E:$F,2, FALSE) &amp; ";"   )             )</f>
        <v/>
      </c>
      <c r="FV36" t="str">
        <f>IF(Data!$E36=FV$1, "",             IF(ISERR(SEARCH(FV$1,Data!$A36)),"",          ";" &amp; VLOOKUP(FV$1,Data!$E:$F,2, FALSE) &amp; ";"   )             )</f>
        <v/>
      </c>
      <c r="FW36" t="str">
        <f>IF(Data!$E36=FW$1, "",             IF(ISERR(SEARCH(FW$1,Data!$A36)),"",          ";" &amp; VLOOKUP(FW$1,Data!$E:$F,2, FALSE) &amp; ";"   )             )</f>
        <v/>
      </c>
      <c r="FX36" t="str">
        <f>IF(Data!$E36=FX$1, "",             IF(ISERR(SEARCH(FX$1,Data!$A36)),"",          ";" &amp; VLOOKUP(FX$1,Data!$E:$F,2, FALSE) &amp; ";"   )             )</f>
        <v/>
      </c>
      <c r="FY36" t="str">
        <f>IF(Data!$E36=FY$1, "",             IF(ISERR(SEARCH(FY$1,Data!$A36)),"",          ";" &amp; VLOOKUP(FY$1,Data!$E:$F,2, FALSE) &amp; ";"   )             )</f>
        <v/>
      </c>
      <c r="FZ36" t="str">
        <f>IF(Data!$E36=FZ$1, "",             IF(ISERR(SEARCH(FZ$1,Data!$A36)),"",          ";" &amp; VLOOKUP(FZ$1,Data!$E:$F,2, FALSE) &amp; ";"   )             )</f>
        <v/>
      </c>
      <c r="GA36" t="str">
        <f>IF(Data!$E36=GA$1, "",             IF(ISERR(SEARCH(GA$1,Data!$A36)),"",          ";" &amp; VLOOKUP(GA$1,Data!$E:$F,2, FALSE) &amp; ";"   )             )</f>
        <v/>
      </c>
      <c r="GB36" t="str">
        <f>IF(Data!$E36=GB$1, "",             IF(ISERR(SEARCH(GB$1,Data!$A36)),"",          ";" &amp; VLOOKUP(GB$1,Data!$E:$F,2, FALSE) &amp; ";"   )             )</f>
        <v/>
      </c>
      <c r="GC36" t="str">
        <f>IF(Data!$E36=GC$1, "",             IF(ISERR(SEARCH(GC$1,Data!$A36)),"",          ";" &amp; VLOOKUP(GC$1,Data!$E:$F,2, FALSE) &amp; ";"   )             )</f>
        <v/>
      </c>
      <c r="GD36" t="str">
        <f>IF(Data!$E36=GD$1, "",             IF(ISERR(SEARCH(GD$1,Data!$A36)),"",          ";" &amp; VLOOKUP(GD$1,Data!$E:$F,2, FALSE) &amp; ";"   )             )</f>
        <v/>
      </c>
      <c r="GE36" t="str">
        <f>IF(Data!$E36=GE$1, "",             IF(ISERR(SEARCH(GE$1,Data!$A36)),"",          ";" &amp; VLOOKUP(GE$1,Data!$E:$F,2, FALSE) &amp; ";"   )             )</f>
        <v/>
      </c>
      <c r="GF36" t="str">
        <f>IF(Data!$E36=GF$1, "",             IF(ISERR(SEARCH(GF$1,Data!$A36)),"",          ";" &amp; VLOOKUP(GF$1,Data!$E:$F,2, FALSE) &amp; ";"   )             )</f>
        <v>;180;</v>
      </c>
      <c r="GG36" t="str">
        <f>IF(Data!$E36=GG$1, "",             IF(ISERR(SEARCH(GG$1,Data!$A36)),"",          ";" &amp; VLOOKUP(GG$1,Data!$E:$F,2, FALSE) &amp; ";"   )             )</f>
        <v/>
      </c>
      <c r="GH36" t="str">
        <f>IF(Data!$E36=GH$1, "",             IF(ISERR(SEARCH(GH$1,Data!$A36)),"",          ";" &amp; VLOOKUP(GH$1,Data!$E:$F,2, FALSE) &amp; ";"   )             )</f>
        <v/>
      </c>
      <c r="GI36" t="str">
        <f>IF(Data!$E36=GI$1, "",             IF(ISERR(SEARCH(GI$1,Data!$A36)),"",          ";" &amp; VLOOKUP(GI$1,Data!$E:$F,2, FALSE) &amp; ";"   )             )</f>
        <v/>
      </c>
      <c r="GJ36" t="str">
        <f>IF(Data!$E36=GJ$1, "",             IF(ISERR(SEARCH(GJ$1,Data!$A36)),"",          ";" &amp; VLOOKUP(GJ$1,Data!$E:$F,2, FALSE) &amp; ";"   )             )</f>
        <v/>
      </c>
      <c r="GK36" t="str">
        <f>IF(Data!$E36=GK$1, "",             IF(ISERR(SEARCH(GK$1,Data!$A36)),"",          ";" &amp; VLOOKUP(GK$1,Data!$E:$F,2, FALSE) &amp; ";"   )             )</f>
        <v>;185;</v>
      </c>
      <c r="GL36" t="str">
        <f>IF(Data!$E36=GL$1, "",             IF(ISERR(SEARCH(GL$1,Data!$A36)),"",          ";" &amp; VLOOKUP(GL$1,Data!$E:$F,2, FALSE) &amp; ";"   )             )</f>
        <v/>
      </c>
      <c r="GM36" t="str">
        <f>IF(Data!$E36=GM$1, "",             IF(ISERR(SEARCH(GM$1,Data!$A36)),"",          ";" &amp; VLOOKUP(GM$1,Data!$E:$F,2, FALSE) &amp; ";"   )             )</f>
        <v/>
      </c>
      <c r="GN36" t="str">
        <f>IF(Data!$E36=GN$1, "",             IF(ISERR(SEARCH(GN$1,Data!$A36)),"",          ";" &amp; VLOOKUP(GN$1,Data!$E:$F,2, FALSE) &amp; ";"   )             )</f>
        <v/>
      </c>
      <c r="GO36" t="str">
        <f>IF(Data!$E36=GO$1, "",             IF(ISERR(SEARCH(GO$1,Data!$A36)),"",          ";" &amp; VLOOKUP(GO$1,Data!$E:$F,2, FALSE) &amp; ";"   )             )</f>
        <v/>
      </c>
      <c r="GP36" t="str">
        <f>IF(Data!$E36=GP$1, "",             IF(ISERR(SEARCH(GP$1,Data!$A36)),"",          ";" &amp; VLOOKUP(GP$1,Data!$E:$F,2, FALSE) &amp; ";"   )             )</f>
        <v/>
      </c>
      <c r="GQ36" t="str">
        <f>IF(Data!$E36=GQ$1, "",             IF(ISERR(SEARCH(GQ$1,Data!$A36)),"",          ";" &amp; VLOOKUP(GQ$1,Data!$E:$F,2, FALSE) &amp; ";"   )             )</f>
        <v/>
      </c>
      <c r="GR36" t="str">
        <f>IF(Data!$E36=GR$1, "",             IF(ISERR(SEARCH(GR$1,Data!$A36)),"",          ";" &amp; VLOOKUP(GR$1,Data!$E:$F,2, FALSE) &amp; ";"   )             )</f>
        <v/>
      </c>
      <c r="GS36" t="str">
        <f>IF(Data!$E36=GS$1, "",             IF(ISERR(SEARCH(GS$1,Data!$A36)),"",          ";" &amp; VLOOKUP(GS$1,Data!$E:$F,2, FALSE) &amp; ";"   )             )</f>
        <v/>
      </c>
      <c r="GT36" t="str">
        <f>IF(Data!$E36=GT$1, "",             IF(ISERR(SEARCH(GT$1,Data!$A36)),"",          ";" &amp; VLOOKUP(GT$1,Data!$E:$F,2, FALSE) &amp; ";"   )             )</f>
        <v/>
      </c>
      <c r="GU36" t="str">
        <f>IF(Data!$E36=GU$1, "",             IF(ISERR(SEARCH(GU$1,Data!$A36)),"",          ";" &amp; VLOOKUP(GU$1,Data!$E:$F,2, FALSE) &amp; ";"   )             )</f>
        <v/>
      </c>
      <c r="GV36" t="str">
        <f>IF(Data!$E36=GV$1, "",             IF(ISERR(SEARCH(GV$1,Data!$A36)),"",          ";" &amp; VLOOKUP(GV$1,Data!$E:$F,2, FALSE) &amp; ";"   )             )</f>
        <v/>
      </c>
      <c r="GW36" t="str">
        <f>IF(Data!$E36=GW$1, "",             IF(ISERR(SEARCH(GW$1,Data!$A36)),"",          ";" &amp; VLOOKUP(GW$1,Data!$E:$F,2, FALSE) &amp; ";"   )             )</f>
        <v/>
      </c>
      <c r="GX36" t="str">
        <f>IF(Data!$E36=GX$1, "",             IF(ISERR(SEARCH(GX$1,Data!$A36)),"",          ";" &amp; VLOOKUP(GX$1,Data!$E:$F,2, FALSE) &amp; ";"   )             )</f>
        <v/>
      </c>
      <c r="GY36" t="str">
        <f>IF(Data!$E36=GY$1, "",             IF(ISERR(SEARCH(GY$1,Data!$A36)),"",          ";" &amp; VLOOKUP(GY$1,Data!$E:$F,2, FALSE) &amp; ";"   )             )</f>
        <v/>
      </c>
      <c r="GZ36" t="str">
        <f>IF(Data!$E36=GZ$1, "",             IF(ISERR(SEARCH(GZ$1,Data!$A36)),"",          ";" &amp; VLOOKUP(GZ$1,Data!$E:$F,2, FALSE) &amp; ";"   )             )</f>
        <v/>
      </c>
      <c r="HA36" t="str">
        <f>IF(Data!$E36=HA$1, "",             IF(ISERR(SEARCH(HA$1,Data!$A36)),"",          ";" &amp; VLOOKUP(HA$1,Data!$E:$F,2, FALSE) &amp; ";"   )             )</f>
        <v/>
      </c>
      <c r="HB36" t="str">
        <f>IF(Data!$E36=HB$1, "",             IF(ISERR(SEARCH(HB$1,Data!$A36)),"",          ";" &amp; VLOOKUP(HB$1,Data!$E:$F,2, FALSE) &amp; ";"   )             )</f>
        <v/>
      </c>
      <c r="HC36" t="str">
        <f>IF(Data!$E36=HC$1, "",             IF(ISERR(SEARCH(HC$1,Data!$A36)),"",          ";" &amp; VLOOKUP(HC$1,Data!$E:$F,2, FALSE) &amp; ";"   )             )</f>
        <v/>
      </c>
      <c r="HD36" t="str">
        <f>IF(Data!$E36=HD$1, "",             IF(ISERR(SEARCH(HD$1,Data!$A36)),"",          ";" &amp; VLOOKUP(HD$1,Data!$E:$F,2, FALSE) &amp; ";"   )             )</f>
        <v/>
      </c>
      <c r="HE36" t="str">
        <f>IF(Data!$E36=HE$1, "",             IF(ISERR(SEARCH(HE$1,Data!$A36)),"",          ";" &amp; VLOOKUP(HE$1,Data!$E:$F,2, FALSE) &amp; ";"   )             )</f>
        <v/>
      </c>
      <c r="HF36" t="str">
        <f>IF(Data!$E36=HF$1, "",             IF(ISERR(SEARCH(HF$1,Data!$A36)),"",          ";" &amp; VLOOKUP(HF$1,Data!$E:$F,2, FALSE) &amp; ";"   )             )</f>
        <v/>
      </c>
      <c r="HG36" t="str">
        <f>IF(Data!$E36=HG$1, "",             IF(ISERR(SEARCH(HG$1,Data!$A36)),"",          ";" &amp; VLOOKUP(HG$1,Data!$E:$F,2, FALSE) &amp; ";"   )             )</f>
        <v/>
      </c>
      <c r="HH36" t="str">
        <f>IF(Data!$E36=HH$1, "",             IF(ISERR(SEARCH(HH$1,Data!$A36)),"",          ";" &amp; VLOOKUP(HH$1,Data!$E:$F,2, FALSE) &amp; ";"   )             )</f>
        <v/>
      </c>
      <c r="HI36" t="str">
        <f>IF(Data!$E36=HI$1, "",             IF(ISERR(SEARCH(HI$1,Data!$A36)),"",          ";" &amp; VLOOKUP(HI$1,Data!$E:$F,2, FALSE) &amp; ";"   )             )</f>
        <v/>
      </c>
      <c r="HJ36" t="str">
        <f>IF(Data!$E36=HJ$1, "",             IF(ISERR(SEARCH(HJ$1,Data!$A36)),"",          ";" &amp; VLOOKUP(HJ$1,Data!$E:$F,2, FALSE) &amp; ";"   )             )</f>
        <v/>
      </c>
      <c r="HK36" t="str">
        <f>IF(Data!$E36=HK$1, "",             IF(ISERR(SEARCH(HK$1,Data!$A36)),"",          ";" &amp; VLOOKUP(HK$1,Data!$E:$F,2, FALSE) &amp; ";"   )             )</f>
        <v/>
      </c>
      <c r="HL36" t="str">
        <f>IF(Data!$E36=HL$1, "",             IF(ISERR(SEARCH(HL$1,Data!$A36)),"",          ";" &amp; VLOOKUP(HL$1,Data!$E:$F,2, FALSE) &amp; ";"   )             )</f>
        <v/>
      </c>
      <c r="HM36" t="str">
        <f>IF(Data!$E36=HM$1, "",             IF(ISERR(SEARCH(HM$1,Data!$A36)),"",          ";" &amp; VLOOKUP(HM$1,Data!$E:$F,2, FALSE) &amp; ";"   )             )</f>
        <v/>
      </c>
      <c r="HN36" t="str">
        <f>IF(Data!$E36=HN$1, "",             IF(ISERR(SEARCH(HN$1,Data!$A36)),"",          ";" &amp; VLOOKUP(HN$1,Data!$E:$F,2, FALSE) &amp; ";"   )             )</f>
        <v/>
      </c>
      <c r="HO36" t="str">
        <f>IF(Data!$E36=HO$1, "",             IF(ISERR(SEARCH(HO$1,Data!$A36)),"",          ";" &amp; VLOOKUP(HO$1,Data!$E:$F,2, FALSE) &amp; ";"   )             )</f>
        <v/>
      </c>
      <c r="HP36" t="str">
        <f>IF(Data!$E36=HP$1, "",             IF(ISERR(SEARCH(HP$1,Data!$A36)),"",          ";" &amp; VLOOKUP(HP$1,Data!$E:$F,2, FALSE) &amp; ";"   )             )</f>
        <v/>
      </c>
      <c r="HQ36" t="str">
        <f>IF(Data!$E36=HQ$1, "",             IF(ISERR(SEARCH(HQ$1,Data!$A36)),"",          ";" &amp; VLOOKUP(HQ$1,Data!$E:$F,2, FALSE) &amp; ";"   )             )</f>
        <v/>
      </c>
      <c r="HR36" t="str">
        <f>IF(Data!$E36=HR$1, "",             IF(ISERR(SEARCH(HR$1,Data!$A36)),"",          ";" &amp; VLOOKUP(HR$1,Data!$E:$F,2, FALSE) &amp; ";"   )             )</f>
        <v/>
      </c>
      <c r="HS36" t="str">
        <f>IF(Data!$E36=HS$1, "",             IF(ISERR(SEARCH(HS$1,Data!$A36)),"",          ";" &amp; VLOOKUP(HS$1,Data!$E:$F,2, FALSE) &amp; ";"   )             )</f>
        <v/>
      </c>
      <c r="HT36" t="str">
        <f>IF(Data!$E36=HT$1, "",             IF(ISERR(SEARCH(HT$1,Data!$A36)),"",          ";" &amp; VLOOKUP(HT$1,Data!$E:$F,2, FALSE) &amp; ";"   )             )</f>
        <v/>
      </c>
      <c r="HU36" t="str">
        <f>IF(Data!$E36=HU$1, "",             IF(ISERR(SEARCH(HU$1,Data!$A36)),"",          ";" &amp; VLOOKUP(HU$1,Data!$E:$F,2, FALSE) &amp; ";"   )             )</f>
        <v/>
      </c>
      <c r="HV36" t="str">
        <f>IF(Data!$E36=HV$1, "",             IF(ISERR(SEARCH(HV$1,Data!$A36)),"",          ";" &amp; VLOOKUP(HV$1,Data!$E:$F,2, FALSE) &amp; ";"   )             )</f>
        <v/>
      </c>
      <c r="HW36" t="str">
        <f>IF(Data!$E36=HW$1, "",             IF(ISERR(SEARCH(HW$1,Data!$A36)),"",          ";" &amp; VLOOKUP(HW$1,Data!$E:$F,2, FALSE) &amp; ";"   )             )</f>
        <v/>
      </c>
      <c r="HX36" t="str">
        <f>IF(Data!$E36=HX$1, "",             IF(ISERR(SEARCH(HX$1,Data!$A36)),"",          ";" &amp; VLOOKUP(HX$1,Data!$E:$F,2, FALSE) &amp; ";"   )             )</f>
        <v/>
      </c>
      <c r="HY36" t="str">
        <f>IF(Data!$E36=HY$1, "",             IF(ISERR(SEARCH(HY$1,Data!$A36)),"",          ";" &amp; VLOOKUP(HY$1,Data!$E:$F,2, FALSE) &amp; ";"   )             )</f>
        <v/>
      </c>
      <c r="HZ36" t="str">
        <f>IF(Data!$E36=HZ$1, "",             IF(ISERR(SEARCH(HZ$1,Data!$A36)),"",          ";" &amp; VLOOKUP(HZ$1,Data!$E:$F,2, FALSE) &amp; ";"   )             )</f>
        <v/>
      </c>
      <c r="IA36" t="str">
        <f>IF(Data!$E36=IA$1, "",             IF(ISERR(SEARCH(IA$1,Data!$A36)),"",          ";" &amp; VLOOKUP(IA$1,Data!$E:$F,2, FALSE) &amp; ";"   )             )</f>
        <v/>
      </c>
      <c r="IB36" t="str">
        <f>IF(Data!$E36=IB$1, "",             IF(ISERR(SEARCH(IB$1,Data!$A36)),"",          ";" &amp; VLOOKUP(IB$1,Data!$E:$F,2, FALSE) &amp; ";"   )             )</f>
        <v/>
      </c>
      <c r="IC36" t="str">
        <f>IF(Data!$E36=IC$1, "",             IF(ISERR(SEARCH(IC$1,Data!$A36)),"",          ";" &amp; VLOOKUP(IC$1,Data!$E:$F,2, FALSE) &amp; ";"   )             )</f>
        <v/>
      </c>
      <c r="ID36" t="str">
        <f>IF(Data!$E36=ID$1, "",             IF(ISERR(SEARCH(ID$1,Data!$A36)),"",          ";" &amp; VLOOKUP(ID$1,Data!$E:$F,2, FALSE) &amp; ";"   )             )</f>
        <v/>
      </c>
      <c r="IE36" t="str">
        <f>IF(Data!$E36=IE$1, "",             IF(ISERR(SEARCH(IE$1,Data!$A36)),"",          ";" &amp; VLOOKUP(IE$1,Data!$E:$F,2, FALSE) &amp; ";"   )             )</f>
        <v/>
      </c>
    </row>
    <row r="37" spans="1:239" x14ac:dyDescent="0.3">
      <c r="A37" t="str">
        <f>Tableau1[[#This Row],[name]]</f>
        <v>Poe Dameron</v>
      </c>
      <c r="B37" s="15">
        <f>VLOOKUP(Tableau36[[#This Row],[Character]],Data!E:F,2,FALSE)</f>
        <v>36</v>
      </c>
      <c r="C37" t="str">
        <f>IF( Tableau36[[#This Row],[removed double semi-colon]]="", "", MID(Tableau36[[#This Row],[removed double semi-colon]],2,LEN(Tableau36[[#This Row],[removed double semi-colon]]) - 2) )</f>
        <v/>
      </c>
      <c r="D37" t="str">
        <f>SUBSTITUTE(Tableau36[[#This Row],[Concatenation]],";;",";")</f>
        <v/>
      </c>
      <c r="E37" t="str">
        <f>_xlfn.CONCAT(Tableau4[#This Row])</f>
        <v/>
      </c>
      <c r="I37" t="str">
        <f>IF(Data!$E37=I$1, "",             IF(ISERR(SEARCH(I$1,Data!$A37)),"",          ";" &amp; VLOOKUP(I$1,Data!$E:$F,2, FALSE) &amp; ";"   )             )</f>
        <v/>
      </c>
      <c r="J37" t="str">
        <f>IF(Data!$E37=J$1, "",             IF(ISERR(SEARCH(J$1,Data!$A37)),"",          ";" &amp; VLOOKUP(J$1,Data!$E:$F,2, FALSE) &amp; ";"   )             )</f>
        <v/>
      </c>
      <c r="K37" t="str">
        <f>IF(Data!$E37=K$1, "",             IF(ISERR(SEARCH(K$1,Data!$A37)),"",          ";" &amp; VLOOKUP(K$1,Data!$E:$F,2, FALSE) &amp; ";"   )             )</f>
        <v/>
      </c>
      <c r="L37" t="str">
        <f>IF(Data!$E37=L$1, "",             IF(ISERR(SEARCH(L$1,Data!$A37)),"",          ";" &amp; VLOOKUP(L$1,Data!$E:$F,2, FALSE) &amp; ";"   )             )</f>
        <v/>
      </c>
      <c r="M37" t="str">
        <f>IF(Data!$E37=M$1, "",             IF(ISERR(SEARCH(M$1,Data!$A37)),"",          ";" &amp; VLOOKUP(M$1,Data!$E:$F,2, FALSE) &amp; ";"   )             )</f>
        <v/>
      </c>
      <c r="N37" t="str">
        <f>IF(Data!$E37=N$1, "",             IF(ISERR(SEARCH(N$1,Data!$A37)),"",          ";" &amp; VLOOKUP(N$1,Data!$E:$F,2, FALSE) &amp; ";"   )             )</f>
        <v/>
      </c>
      <c r="O37" t="str">
        <f>IF(Data!$E37=O$1, "",             IF(ISERR(SEARCH(O$1,Data!$A37)),"",          ";" &amp; VLOOKUP(O$1,Data!$E:$F,2, FALSE) &amp; ";"   )             )</f>
        <v/>
      </c>
      <c r="P37" t="str">
        <f>IF(Data!$E37=P$1, "",             IF(ISERR(SEARCH(P$1,Data!$A37)),"",          ";" &amp; VLOOKUP(P$1,Data!$E:$F,2, FALSE) &amp; ";"   )             )</f>
        <v/>
      </c>
      <c r="Q37" t="str">
        <f>IF(Data!$E37=Q$1, "",             IF(ISERR(SEARCH(Q$1,Data!$A37)),"",          ";" &amp; VLOOKUP(Q$1,Data!$E:$F,2, FALSE) &amp; ";"   )             )</f>
        <v/>
      </c>
      <c r="R37" t="str">
        <f>IF(Data!$E37=R$1, "",             IF(ISERR(SEARCH(R$1,Data!$A37)),"",          ";" &amp; VLOOKUP(R$1,Data!$E:$F,2, FALSE) &amp; ";"   )             )</f>
        <v/>
      </c>
      <c r="S37" t="str">
        <f>IF(Data!$E37=S$1, "",             IF(ISERR(SEARCH(S$1,Data!$A37)),"",          ";" &amp; VLOOKUP(S$1,Data!$E:$F,2, FALSE) &amp; ";"   )             )</f>
        <v/>
      </c>
      <c r="T37" t="str">
        <f>IF(Data!$E37=T$1, "",             IF(ISERR(SEARCH(T$1,Data!$A37)),"",          ";" &amp; VLOOKUP(T$1,Data!$E:$F,2, FALSE) &amp; ";"   )             )</f>
        <v/>
      </c>
      <c r="U37" t="str">
        <f>IF(Data!$E37=U$1, "",             IF(ISERR(SEARCH(U$1,Data!$A37)),"",          ";" &amp; VLOOKUP(U$1,Data!$E:$F,2, FALSE) &amp; ";"   )             )</f>
        <v/>
      </c>
      <c r="V37" t="str">
        <f>IF(Data!$E37=V$1, "",             IF(ISERR(SEARCH(V$1,Data!$A37)),"",          ";" &amp; VLOOKUP(V$1,Data!$E:$F,2, FALSE) &amp; ";"   )             )</f>
        <v/>
      </c>
      <c r="W37" t="str">
        <f>IF(Data!$E37=W$1, "",             IF(ISERR(SEARCH(W$1,Data!$A37)),"",          ";" &amp; VLOOKUP(W$1,Data!$E:$F,2, FALSE) &amp; ";"   )             )</f>
        <v/>
      </c>
      <c r="X37" t="str">
        <f>IF(Data!$E37=X$1, "",             IF(ISERR(SEARCH(X$1,Data!$A37)),"",          ";" &amp; VLOOKUP(X$1,Data!$E:$F,2, FALSE) &amp; ";"   )             )</f>
        <v/>
      </c>
      <c r="Y37" t="str">
        <f>IF(Data!$E37=Y$1, "",             IF(ISERR(SEARCH(Y$1,Data!$A37)),"",          ";" &amp; VLOOKUP(Y$1,Data!$E:$F,2, FALSE) &amp; ";"   )             )</f>
        <v/>
      </c>
      <c r="Z37" t="str">
        <f>IF(Data!$E37=Z$1, "",             IF(ISERR(SEARCH(Z$1,Data!$A37)),"",          ";" &amp; VLOOKUP(Z$1,Data!$E:$F,2, FALSE) &amp; ";"   )             )</f>
        <v/>
      </c>
      <c r="AA37" t="str">
        <f>IF(Data!$E37=AA$1, "",             IF(ISERR(SEARCH(AA$1,Data!$A37)),"",          ";" &amp; VLOOKUP(AA$1,Data!$E:$F,2, FALSE) &amp; ";"   )             )</f>
        <v/>
      </c>
      <c r="AB37" t="str">
        <f>IF(Data!$E37=AB$1, "",             IF(ISERR(SEARCH(AB$1,Data!$A37)),"",          ";" &amp; VLOOKUP(AB$1,Data!$E:$F,2, FALSE) &amp; ";"   )             )</f>
        <v/>
      </c>
      <c r="AC37" t="str">
        <f>IF(Data!$E37=AC$1, "",             IF(ISERR(SEARCH(AC$1,Data!$A37)),"",          ";" &amp; VLOOKUP(AC$1,Data!$E:$F,2, FALSE) &amp; ";"   )             )</f>
        <v/>
      </c>
      <c r="AD37" t="str">
        <f>IF(Data!$E37=AD$1, "",             IF(ISERR(SEARCH(AD$1,Data!$A37)),"",          ";" &amp; VLOOKUP(AD$1,Data!$E:$F,2, FALSE) &amp; ";"   )             )</f>
        <v/>
      </c>
      <c r="AE37" t="str">
        <f>IF(Data!$E37=AE$1, "",             IF(ISERR(SEARCH(AE$1,Data!$A37)),"",          ";" &amp; VLOOKUP(AE$1,Data!$E:$F,2, FALSE) &amp; ";"   )             )</f>
        <v/>
      </c>
      <c r="AF37" t="str">
        <f>IF(Data!$E37=AF$1, "",             IF(ISERR(SEARCH(AF$1,Data!$A37)),"",          ";" &amp; VLOOKUP(AF$1,Data!$E:$F,2, FALSE) &amp; ";"   )             )</f>
        <v/>
      </c>
      <c r="AG37" t="str">
        <f>IF(Data!$E37=AG$1, "",             IF(ISERR(SEARCH(AG$1,Data!$A37)),"",          ";" &amp; VLOOKUP(AG$1,Data!$E:$F,2, FALSE) &amp; ";"   )             )</f>
        <v/>
      </c>
      <c r="AH37" t="str">
        <f>IF(Data!$E37=AH$1, "",             IF(ISERR(SEARCH(AH$1,Data!$A37)),"",          ";" &amp; VLOOKUP(AH$1,Data!$E:$F,2, FALSE) &amp; ";"   )             )</f>
        <v/>
      </c>
      <c r="AI37" t="str">
        <f>IF(Data!$E37=AI$1, "",             IF(ISERR(SEARCH(AI$1,Data!$A37)),"",          ";" &amp; VLOOKUP(AI$1,Data!$E:$F,2, FALSE) &amp; ";"   )             )</f>
        <v/>
      </c>
      <c r="AJ37" t="str">
        <f>IF(Data!$E37=AJ$1, "",             IF(ISERR(SEARCH(AJ$1,Data!$A37)),"",          ";" &amp; VLOOKUP(AJ$1,Data!$E:$F,2, FALSE) &amp; ";"   )             )</f>
        <v/>
      </c>
      <c r="AK37" t="str">
        <f>IF(Data!$E37=AK$1, "",             IF(ISERR(SEARCH(AK$1,Data!$A37)),"",          ";" &amp; VLOOKUP(AK$1,Data!$E:$F,2, FALSE) &amp; ";"   )             )</f>
        <v/>
      </c>
      <c r="AL37" t="str">
        <f>IF(Data!$E37=AL$1, "",             IF(ISERR(SEARCH(AL$1,Data!$A37)),"",          ";" &amp; VLOOKUP(AL$1,Data!$E:$F,2, FALSE) &amp; ";"   )             )</f>
        <v/>
      </c>
      <c r="AM37" t="str">
        <f>IF(Data!$E37=AM$1, "",             IF(ISERR(SEARCH(AM$1,Data!$A37)),"",          ";" &amp; VLOOKUP(AM$1,Data!$E:$F,2, FALSE) &amp; ";"   )             )</f>
        <v/>
      </c>
      <c r="AN37" t="str">
        <f>IF(Data!$E37=AN$1, "",             IF(ISERR(SEARCH(AN$1,Data!$A37)),"",          ";" &amp; VLOOKUP(AN$1,Data!$E:$F,2, FALSE) &amp; ";"   )             )</f>
        <v/>
      </c>
      <c r="AO37" t="str">
        <f>IF(Data!$E37=AO$1, "",             IF(ISERR(SEARCH(AO$1,Data!$A37)),"",          ";" &amp; VLOOKUP(AO$1,Data!$E:$F,2, FALSE) &amp; ";"   )             )</f>
        <v/>
      </c>
      <c r="AP37" t="str">
        <f>IF(Data!$E37=AP$1, "",             IF(ISERR(SEARCH(AP$1,Data!$A37)),"",          ";" &amp; VLOOKUP(AP$1,Data!$E:$F,2, FALSE) &amp; ";"   )             )</f>
        <v/>
      </c>
      <c r="AQ37" t="str">
        <f>IF(Data!$E37=AQ$1, "",             IF(ISERR(SEARCH(AQ$1,Data!$A37)),"",          ";" &amp; VLOOKUP(AQ$1,Data!$E:$F,2, FALSE) &amp; ";"   )             )</f>
        <v/>
      </c>
      <c r="AR37" t="str">
        <f>IF(Data!$E37=AR$1, "",             IF(ISERR(SEARCH(AR$1,Data!$A37)),"",          ";" &amp; VLOOKUP(AR$1,Data!$E:$F,2, FALSE) &amp; ";"   )             )</f>
        <v/>
      </c>
      <c r="AS37" t="str">
        <f>IF(Data!$E37=AS$1, "",             IF(ISERR(SEARCH(AS$1,Data!$A37)),"",          ";" &amp; VLOOKUP(AS$1,Data!$E:$F,2, FALSE) &amp; ";"   )             )</f>
        <v/>
      </c>
      <c r="AT37" t="str">
        <f>IF(Data!$E37=AT$1, "",             IF(ISERR(SEARCH(AT$1,Data!$A37)),"",          ";" &amp; VLOOKUP(AT$1,Data!$E:$F,2, FALSE) &amp; ";"   )             )</f>
        <v/>
      </c>
      <c r="AU37" t="str">
        <f>IF(Data!$E37=AU$1, "",             IF(ISERR(SEARCH(AU$1,Data!$A37)),"",          ";" &amp; VLOOKUP(AU$1,Data!$E:$F,2, FALSE) &amp; ";"   )             )</f>
        <v/>
      </c>
      <c r="AV37" t="str">
        <f>IF(Data!$E37=AV$1, "",             IF(ISERR(SEARCH(AV$1,Data!$A37)),"",          ";" &amp; VLOOKUP(AV$1,Data!$E:$F,2, FALSE) &amp; ";"   )             )</f>
        <v/>
      </c>
      <c r="AW37" t="str">
        <f>IF(Data!$E37=AW$1, "",             IF(ISERR(SEARCH(AW$1,Data!$A37)),"",          ";" &amp; VLOOKUP(AW$1,Data!$E:$F,2, FALSE) &amp; ";"   )             )</f>
        <v/>
      </c>
      <c r="AX37" t="str">
        <f>IF(Data!$E37=AX$1, "",             IF(ISERR(SEARCH(AX$1,Data!$A37)),"",          ";" &amp; VLOOKUP(AX$1,Data!$E:$F,2, FALSE) &amp; ";"   )             )</f>
        <v/>
      </c>
      <c r="AY37" t="str">
        <f>IF(Data!$E37=AY$1, "",             IF(ISERR(SEARCH(AY$1,Data!$A37)),"",          ";" &amp; VLOOKUP(AY$1,Data!$E:$F,2, FALSE) &amp; ";"   )             )</f>
        <v/>
      </c>
      <c r="AZ37" t="str">
        <f>IF(Data!$E37=AZ$1, "",             IF(ISERR(SEARCH(AZ$1,Data!$A37)),"",          ";" &amp; VLOOKUP(AZ$1,Data!$E:$F,2, FALSE) &amp; ";"   )             )</f>
        <v/>
      </c>
      <c r="BA37" t="str">
        <f>IF(Data!$E37=BA$1, "",             IF(ISERR(SEARCH(BA$1,Data!$A37)),"",          ";" &amp; VLOOKUP(BA$1,Data!$E:$F,2, FALSE) &amp; ";"   )             )</f>
        <v/>
      </c>
      <c r="BB37" t="str">
        <f>IF(Data!$E37=BB$1, "",             IF(ISERR(SEARCH(BB$1,Data!$A37)),"",          ";" &amp; VLOOKUP(BB$1,Data!$E:$F,2, FALSE) &amp; ";"   )             )</f>
        <v/>
      </c>
      <c r="BC37" t="str">
        <f>IF(Data!$E37=BC$1, "",             IF(ISERR(SEARCH(BC$1,Data!$A37)),"",          ";" &amp; VLOOKUP(BC$1,Data!$E:$F,2, FALSE) &amp; ";"   )             )</f>
        <v/>
      </c>
      <c r="BD37" t="str">
        <f>IF(Data!$E37=BD$1, "",             IF(ISERR(SEARCH(BD$1,Data!$A37)),"",          ";" &amp; VLOOKUP(BD$1,Data!$E:$F,2, FALSE) &amp; ";"   )             )</f>
        <v/>
      </c>
      <c r="BE37" t="str">
        <f>IF(Data!$E37=BE$1, "",             IF(ISERR(SEARCH(BE$1,Data!$A37)),"",          ";" &amp; VLOOKUP(BE$1,Data!$E:$F,2, FALSE) &amp; ";"   )             )</f>
        <v/>
      </c>
      <c r="BF37" t="str">
        <f>IF(Data!$E37=BF$1, "",             IF(ISERR(SEARCH(BF$1,Data!$A37)),"",          ";" &amp; VLOOKUP(BF$1,Data!$E:$F,2, FALSE) &amp; ";"   )             )</f>
        <v/>
      </c>
      <c r="BG37" t="str">
        <f>IF(Data!$E37=BG$1, "",             IF(ISERR(SEARCH(BG$1,Data!$A37)),"",          ";" &amp; VLOOKUP(BG$1,Data!$E:$F,2, FALSE) &amp; ";"   )             )</f>
        <v/>
      </c>
      <c r="BH37" t="str">
        <f>IF(Data!$E37=BH$1, "",             IF(ISERR(SEARCH(BH$1,Data!$A37)),"",          ";" &amp; VLOOKUP(BH$1,Data!$E:$F,2, FALSE) &amp; ";"   )             )</f>
        <v/>
      </c>
      <c r="BI37" t="str">
        <f>IF(Data!$E37=BI$1, "",             IF(ISERR(SEARCH(BI$1,Data!$A37)),"",          ";" &amp; VLOOKUP(BI$1,Data!$E:$F,2, FALSE) &amp; ";"   )             )</f>
        <v/>
      </c>
      <c r="BJ37" t="str">
        <f>IF(Data!$E37=BJ$1, "",             IF(ISERR(SEARCH(BJ$1,Data!$A37)),"",          ";" &amp; VLOOKUP(BJ$1,Data!$E:$F,2, FALSE) &amp; ";"   )             )</f>
        <v/>
      </c>
      <c r="BK37" t="str">
        <f>IF(Data!$E37=BK$1, "",             IF(ISERR(SEARCH(BK$1,Data!$A37)),"",          ";" &amp; VLOOKUP(BK$1,Data!$E:$F,2, FALSE) &amp; ";"   )             )</f>
        <v/>
      </c>
      <c r="BL37" t="str">
        <f>IF(Data!$E37=BL$1, "",             IF(ISERR(SEARCH(BL$1,Data!$A37)),"",          ";" &amp; VLOOKUP(BL$1,Data!$E:$F,2, FALSE) &amp; ";"   )             )</f>
        <v/>
      </c>
      <c r="BM37" t="str">
        <f>IF(Data!$E37=BM$1, "",             IF(ISERR(SEARCH(BM$1,Data!$A37)),"",          ";" &amp; VLOOKUP(BM$1,Data!$E:$F,2, FALSE) &amp; ";"   )             )</f>
        <v/>
      </c>
      <c r="BN37" t="str">
        <f>IF(Data!$E37=BN$1, "",             IF(ISERR(SEARCH(BN$1,Data!$A37)),"",          ";" &amp; VLOOKUP(BN$1,Data!$E:$F,2, FALSE) &amp; ";"   )             )</f>
        <v/>
      </c>
      <c r="BO37" t="str">
        <f>IF(Data!$E37=BO$1, "",             IF(ISERR(SEARCH(BO$1,Data!$A37)),"",          ";" &amp; VLOOKUP(BO$1,Data!$E:$F,2, FALSE) &amp; ";"   )             )</f>
        <v/>
      </c>
      <c r="BP37" t="str">
        <f>IF(Data!$E37=BP$1, "",             IF(ISERR(SEARCH(BP$1,Data!$A37)),"",          ";" &amp; VLOOKUP(BP$1,Data!$E:$F,2, FALSE) &amp; ";"   )             )</f>
        <v/>
      </c>
      <c r="BQ37" t="str">
        <f>IF(Data!$E37=BQ$1, "",             IF(ISERR(SEARCH(BQ$1,Data!$A37)),"",          ";" &amp; VLOOKUP(BQ$1,Data!$E:$F,2, FALSE) &amp; ";"   )             )</f>
        <v/>
      </c>
      <c r="BR37" t="str">
        <f>IF(Data!$E37=BR$1, "",             IF(ISERR(SEARCH(BR$1,Data!$A37)),"",          ";" &amp; VLOOKUP(BR$1,Data!$E:$F,2, FALSE) &amp; ";"   )             )</f>
        <v/>
      </c>
      <c r="BS37" t="str">
        <f>IF(Data!$E37=BS$1, "",             IF(ISERR(SEARCH(BS$1,Data!$A37)),"",          ";" &amp; VLOOKUP(BS$1,Data!$E:$F,2, FALSE) &amp; ";"   )             )</f>
        <v/>
      </c>
      <c r="BT37" t="str">
        <f>IF(Data!$E37=BT$1, "",             IF(ISERR(SEARCH(BT$1,Data!$A37)),"",          ";" &amp; VLOOKUP(BT$1,Data!$E:$F,2, FALSE) &amp; ";"   )             )</f>
        <v/>
      </c>
      <c r="BU37" t="str">
        <f>IF(Data!$E37=BU$1, "",             IF(ISERR(SEARCH(BU$1,Data!$A37)),"",          ";" &amp; VLOOKUP(BU$1,Data!$E:$F,2, FALSE) &amp; ";"   )             )</f>
        <v/>
      </c>
      <c r="BV37" t="str">
        <f>IF(Data!$E37=BV$1, "",             IF(ISERR(SEARCH(BV$1,Data!$A37)),"",          ";" &amp; VLOOKUP(BV$1,Data!$E:$F,2, FALSE) &amp; ";"   )             )</f>
        <v/>
      </c>
      <c r="BW37" t="str">
        <f>IF(Data!$E37=BW$1, "",             IF(ISERR(SEARCH(BW$1,Data!$A37)),"",          ";" &amp; VLOOKUP(BW$1,Data!$E:$F,2, FALSE) &amp; ";"   )             )</f>
        <v/>
      </c>
      <c r="BX37" t="str">
        <f>IF(Data!$E37=BX$1, "",             IF(ISERR(SEARCH(BX$1,Data!$A37)),"",          ";" &amp; VLOOKUP(BX$1,Data!$E:$F,2, FALSE) &amp; ";"   )             )</f>
        <v/>
      </c>
      <c r="BY37" t="str">
        <f>IF(Data!$E37=BY$1, "",             IF(ISERR(SEARCH(BY$1,Data!$A37)),"",          ";" &amp; VLOOKUP(BY$1,Data!$E:$F,2, FALSE) &amp; ";"   )             )</f>
        <v/>
      </c>
      <c r="BZ37" t="str">
        <f>IF(Data!$E37=BZ$1, "",             IF(ISERR(SEARCH(BZ$1,Data!$A37)),"",          ";" &amp; VLOOKUP(BZ$1,Data!$E:$F,2, FALSE) &amp; ";"   )             )</f>
        <v/>
      </c>
      <c r="CA37" t="str">
        <f>IF(Data!$E37=CA$1, "",             IF(ISERR(SEARCH(CA$1,Data!$A37)),"",          ";" &amp; VLOOKUP(CA$1,Data!$E:$F,2, FALSE) &amp; ";"   )             )</f>
        <v/>
      </c>
      <c r="CB37" t="str">
        <f>IF(Data!$E37=CB$1, "",             IF(ISERR(SEARCH(CB$1,Data!$A37)),"",          ";" &amp; VLOOKUP(CB$1,Data!$E:$F,2, FALSE) &amp; ";"   )             )</f>
        <v/>
      </c>
      <c r="CC37" t="str">
        <f>IF(Data!$E37=CC$1, "",             IF(ISERR(SEARCH(CC$1,Data!$A37)),"",          ";" &amp; VLOOKUP(CC$1,Data!$E:$F,2, FALSE) &amp; ";"   )             )</f>
        <v/>
      </c>
      <c r="CD37" t="str">
        <f>IF(Data!$E37=CD$1, "",             IF(ISERR(SEARCH(CD$1,Data!$A37)),"",          ";" &amp; VLOOKUP(CD$1,Data!$E:$F,2, FALSE) &amp; ";"   )             )</f>
        <v/>
      </c>
      <c r="CE37" t="str">
        <f>IF(Data!$E37=CE$1, "",             IF(ISERR(SEARCH(CE$1,Data!$A37)),"",          ";" &amp; VLOOKUP(CE$1,Data!$E:$F,2, FALSE) &amp; ";"   )             )</f>
        <v/>
      </c>
      <c r="CF37" t="str">
        <f>IF(Data!$E37=CF$1, "",             IF(ISERR(SEARCH(CF$1,Data!$A37)),"",          ";" &amp; VLOOKUP(CF$1,Data!$E:$F,2, FALSE) &amp; ";"   )             )</f>
        <v/>
      </c>
      <c r="CG37" t="str">
        <f>IF(Data!$E37=CG$1, "",             IF(ISERR(SEARCH(CG$1,Data!$A37)),"",          ";" &amp; VLOOKUP(CG$1,Data!$E:$F,2, FALSE) &amp; ";"   )             )</f>
        <v/>
      </c>
      <c r="CH37" t="str">
        <f>IF(Data!$E37=CH$1, "",             IF(ISERR(SEARCH(CH$1,Data!$A37)),"",          ";" &amp; VLOOKUP(CH$1,Data!$E:$F,2, FALSE) &amp; ";"   )             )</f>
        <v/>
      </c>
      <c r="CI37" t="str">
        <f>IF(Data!$E37=CI$1, "",             IF(ISERR(SEARCH(CI$1,Data!$A37)),"",          ";" &amp; VLOOKUP(CI$1,Data!$E:$F,2, FALSE) &amp; ";"   )             )</f>
        <v/>
      </c>
      <c r="CJ37" t="str">
        <f>IF(Data!$E37=CJ$1, "",             IF(ISERR(SEARCH(CJ$1,Data!$A37)),"",          ";" &amp; VLOOKUP(CJ$1,Data!$E:$F,2, FALSE) &amp; ";"   )             )</f>
        <v/>
      </c>
      <c r="CK37" t="str">
        <f>IF(Data!$E37=CK$1, "",             IF(ISERR(SEARCH(CK$1,Data!$A37)),"",          ";" &amp; VLOOKUP(CK$1,Data!$E:$F,2, FALSE) &amp; ";"   )             )</f>
        <v/>
      </c>
      <c r="CL37" t="str">
        <f>IF(Data!$E37=CL$1, "",             IF(ISERR(SEARCH(CL$1,Data!$A37)),"",          ";" &amp; VLOOKUP(CL$1,Data!$E:$F,2, FALSE) &amp; ";"   )             )</f>
        <v/>
      </c>
      <c r="CM37" t="str">
        <f>IF(Data!$E37=CM$1, "",             IF(ISERR(SEARCH(CM$1,Data!$A37)),"",          ";" &amp; VLOOKUP(CM$1,Data!$E:$F,2, FALSE) &amp; ";"   )             )</f>
        <v/>
      </c>
      <c r="CN37" t="str">
        <f>IF(Data!$E37=CN$1, "",             IF(ISERR(SEARCH(CN$1,Data!$A37)),"",          ";" &amp; VLOOKUP(CN$1,Data!$E:$F,2, FALSE) &amp; ";"   )             )</f>
        <v/>
      </c>
      <c r="CO37" t="str">
        <f>IF(Data!$E37=CO$1, "",             IF(ISERR(SEARCH(CO$1,Data!$A37)),"",          ";" &amp; VLOOKUP(CO$1,Data!$E:$F,2, FALSE) &amp; ";"   )             )</f>
        <v/>
      </c>
      <c r="CP37" t="str">
        <f>IF(Data!$E37=CP$1, "",             IF(ISERR(SEARCH(CP$1,Data!$A37)),"",          ";" &amp; VLOOKUP(CP$1,Data!$E:$F,2, FALSE) &amp; ";"   )             )</f>
        <v/>
      </c>
      <c r="CQ37" t="str">
        <f>IF(Data!$E37=CQ$1, "",             IF(ISERR(SEARCH(CQ$1,Data!$A37)),"",          ";" &amp; VLOOKUP(CQ$1,Data!$E:$F,2, FALSE) &amp; ";"   )             )</f>
        <v/>
      </c>
      <c r="CR37" t="str">
        <f>IF(Data!$E37=CR$1, "",             IF(ISERR(SEARCH(CR$1,Data!$A37)),"",          ";" &amp; VLOOKUP(CR$1,Data!$E:$F,2, FALSE) &amp; ";"   )             )</f>
        <v/>
      </c>
      <c r="CS37" t="str">
        <f>IF(Data!$E37=CS$1, "",             IF(ISERR(SEARCH(CS$1,Data!$A37)),"",          ";" &amp; VLOOKUP(CS$1,Data!$E:$F,2, FALSE) &amp; ";"   )             )</f>
        <v/>
      </c>
      <c r="CT37" t="str">
        <f>IF(Data!$E37=CT$1, "",             IF(ISERR(SEARCH(CT$1,Data!$A37)),"",          ";" &amp; VLOOKUP(CT$1,Data!$E:$F,2, FALSE) &amp; ";"   )             )</f>
        <v/>
      </c>
      <c r="CU37" t="str">
        <f>IF(Data!$E37=CU$1, "",             IF(ISERR(SEARCH(CU$1,Data!$A37)),"",          ";" &amp; VLOOKUP(CU$1,Data!$E:$F,2, FALSE) &amp; ";"   )             )</f>
        <v/>
      </c>
      <c r="CV37" t="str">
        <f>IF(Data!$E37=CV$1, "",             IF(ISERR(SEARCH(CV$1,Data!$A37)),"",          ";" &amp; VLOOKUP(CV$1,Data!$E:$F,2, FALSE) &amp; ";"   )             )</f>
        <v/>
      </c>
      <c r="CW37" t="str">
        <f>IF(Data!$E37=CW$1, "",             IF(ISERR(SEARCH(CW$1,Data!$A37)),"",          ";" &amp; VLOOKUP(CW$1,Data!$E:$F,2, FALSE) &amp; ";"   )             )</f>
        <v/>
      </c>
      <c r="CX37" t="str">
        <f>IF(Data!$E37=CX$1, "",             IF(ISERR(SEARCH(CX$1,Data!$A37)),"",          ";" &amp; VLOOKUP(CX$1,Data!$E:$F,2, FALSE) &amp; ";"   )             )</f>
        <v/>
      </c>
      <c r="CY37" t="str">
        <f>IF(Data!$E37=CY$1, "",             IF(ISERR(SEARCH(CY$1,Data!$A37)),"",          ";" &amp; VLOOKUP(CY$1,Data!$E:$F,2, FALSE) &amp; ";"   )             )</f>
        <v/>
      </c>
      <c r="CZ37" t="str">
        <f>IF(Data!$E37=CZ$1, "",             IF(ISERR(SEARCH(CZ$1,Data!$A37)),"",          ";" &amp; VLOOKUP(CZ$1,Data!$E:$F,2, FALSE) &amp; ";"   )             )</f>
        <v/>
      </c>
      <c r="DA37" t="str">
        <f>IF(Data!$E37=DA$1, "",             IF(ISERR(SEARCH(DA$1,Data!$A37)),"",          ";" &amp; VLOOKUP(DA$1,Data!$E:$F,2, FALSE) &amp; ";"   )             )</f>
        <v/>
      </c>
      <c r="DB37" t="str">
        <f>IF(Data!$E37=DB$1, "",             IF(ISERR(SEARCH(DB$1,Data!$A37)),"",          ";" &amp; VLOOKUP(DB$1,Data!$E:$F,2, FALSE) &amp; ";"   )             )</f>
        <v/>
      </c>
      <c r="DC37" t="str">
        <f>IF(Data!$E37=DC$1, "",             IF(ISERR(SEARCH(DC$1,Data!$A37)),"",          ";" &amp; VLOOKUP(DC$1,Data!$E:$F,2, FALSE) &amp; ";"   )             )</f>
        <v/>
      </c>
      <c r="DD37" t="str">
        <f>IF(Data!$E37=DD$1, "",             IF(ISERR(SEARCH(DD$1,Data!$A37)),"",          ";" &amp; VLOOKUP(DD$1,Data!$E:$F,2, FALSE) &amp; ";"   )             )</f>
        <v/>
      </c>
      <c r="DE37" t="str">
        <f>IF(Data!$E37=DE$1, "",             IF(ISERR(SEARCH(DE$1,Data!$A37)),"",          ";" &amp; VLOOKUP(DE$1,Data!$E:$F,2, FALSE) &amp; ";"   )             )</f>
        <v/>
      </c>
      <c r="DF37" t="str">
        <f>IF(Data!$E37=DF$1, "",             IF(ISERR(SEARCH(DF$1,Data!$A37)),"",          ";" &amp; VLOOKUP(DF$1,Data!$E:$F,2, FALSE) &amp; ";"   )             )</f>
        <v/>
      </c>
      <c r="DG37" t="str">
        <f>IF(Data!$E37=DG$1, "",             IF(ISERR(SEARCH(DG$1,Data!$A37)),"",          ";" &amp; VLOOKUP(DG$1,Data!$E:$F,2, FALSE) &amp; ";"   )             )</f>
        <v/>
      </c>
      <c r="DH37" t="str">
        <f>IF(Data!$E37=DH$1, "",             IF(ISERR(SEARCH(DH$1,Data!$A37)),"",          ";" &amp; VLOOKUP(DH$1,Data!$E:$F,2, FALSE) &amp; ";"   )             )</f>
        <v/>
      </c>
      <c r="DI37" t="str">
        <f>IF(Data!$E37=DI$1, "",             IF(ISERR(SEARCH(DI$1,Data!$A37)),"",          ";" &amp; VLOOKUP(DI$1,Data!$E:$F,2, FALSE) &amp; ";"   )             )</f>
        <v/>
      </c>
      <c r="DJ37" t="str">
        <f>IF(Data!$E37=DJ$1, "",             IF(ISERR(SEARCH(DJ$1,Data!$A37)),"",          ";" &amp; VLOOKUP(DJ$1,Data!$E:$F,2, FALSE) &amp; ";"   )             )</f>
        <v/>
      </c>
      <c r="DK37" t="str">
        <f>IF(Data!$E37=DK$1, "",             IF(ISERR(SEARCH(DK$1,Data!$A37)),"",          ";" &amp; VLOOKUP(DK$1,Data!$E:$F,2, FALSE) &amp; ";"   )             )</f>
        <v/>
      </c>
      <c r="DL37" t="str">
        <f>IF(Data!$E37=DL$1, "",             IF(ISERR(SEARCH(DL$1,Data!$A37)),"",          ";" &amp; VLOOKUP(DL$1,Data!$E:$F,2, FALSE) &amp; ";"   )             )</f>
        <v/>
      </c>
      <c r="DM37" t="str">
        <f>IF(Data!$E37=DM$1, "",             IF(ISERR(SEARCH(DM$1,Data!$A37)),"",          ";" &amp; VLOOKUP(DM$1,Data!$E:$F,2, FALSE) &amp; ";"   )             )</f>
        <v/>
      </c>
      <c r="DN37" t="str">
        <f>IF(Data!$E37=DN$1, "",             IF(ISERR(SEARCH(DN$1,Data!$A37)),"",          ";" &amp; VLOOKUP(DN$1,Data!$E:$F,2, FALSE) &amp; ";"   )             )</f>
        <v/>
      </c>
      <c r="DO37" t="str">
        <f>IF(Data!$E37=DO$1, "",             IF(ISERR(SEARCH(DO$1,Data!$A37)),"",          ";" &amp; VLOOKUP(DO$1,Data!$E:$F,2, FALSE) &amp; ";"   )             )</f>
        <v/>
      </c>
      <c r="DP37" t="str">
        <f>IF(Data!$E37=DP$1, "",             IF(ISERR(SEARCH(DP$1,Data!$A37)),"",          ";" &amp; VLOOKUP(DP$1,Data!$E:$F,2, FALSE) &amp; ";"   )             )</f>
        <v/>
      </c>
      <c r="DQ37" t="str">
        <f>IF(Data!$E37=DQ$1, "",             IF(ISERR(SEARCH(DQ$1,Data!$A37)),"",          ";" &amp; VLOOKUP(DQ$1,Data!$E:$F,2, FALSE) &amp; ";"   )             )</f>
        <v/>
      </c>
      <c r="DR37" t="str">
        <f>IF(Data!$E37=DR$1, "",             IF(ISERR(SEARCH(DR$1,Data!$A37)),"",          ";" &amp; VLOOKUP(DR$1,Data!$E:$F,2, FALSE) &amp; ";"   )             )</f>
        <v/>
      </c>
      <c r="DS37" t="str">
        <f>IF(Data!$E37=DS$1, "",             IF(ISERR(SEARCH(DS$1,Data!$A37)),"",          ";" &amp; VLOOKUP(DS$1,Data!$E:$F,2, FALSE) &amp; ";"   )             )</f>
        <v/>
      </c>
      <c r="DT37" t="str">
        <f>IF(Data!$E37=DT$1, "",             IF(ISERR(SEARCH(DT$1,Data!$A37)),"",          ";" &amp; VLOOKUP(DT$1,Data!$E:$F,2, FALSE) &amp; ";"   )             )</f>
        <v/>
      </c>
      <c r="DU37" t="str">
        <f>IF(Data!$E37=DU$1, "",             IF(ISERR(SEARCH(DU$1,Data!$A37)),"",          ";" &amp; VLOOKUP(DU$1,Data!$E:$F,2, FALSE) &amp; ";"   )             )</f>
        <v/>
      </c>
      <c r="DV37" t="str">
        <f>IF(Data!$E37=DV$1, "",             IF(ISERR(SEARCH(DV$1,Data!$A37)),"",          ";" &amp; VLOOKUP(DV$1,Data!$E:$F,2, FALSE) &amp; ";"   )             )</f>
        <v/>
      </c>
      <c r="DW37" t="str">
        <f>IF(Data!$E37=DW$1, "",             IF(ISERR(SEARCH(DW$1,Data!$A37)),"",          ";" &amp; VLOOKUP(DW$1,Data!$E:$F,2, FALSE) &amp; ";"   )             )</f>
        <v/>
      </c>
      <c r="DX37" t="str">
        <f>IF(Data!$E37=DX$1, "",             IF(ISERR(SEARCH(DX$1,Data!$A37)),"",          ";" &amp; VLOOKUP(DX$1,Data!$E:$F,2, FALSE) &amp; ";"   )             )</f>
        <v/>
      </c>
      <c r="DY37" t="str">
        <f>IF(Data!$E37=DY$1, "",             IF(ISERR(SEARCH(DY$1,Data!$A37)),"",          ";" &amp; VLOOKUP(DY$1,Data!$E:$F,2, FALSE) &amp; ";"   )             )</f>
        <v/>
      </c>
      <c r="DZ37" t="str">
        <f>IF(Data!$E37=DZ$1, "",             IF(ISERR(SEARCH(DZ$1,Data!$A37)),"",          ";" &amp; VLOOKUP(DZ$1,Data!$E:$F,2, FALSE) &amp; ";"   )             )</f>
        <v/>
      </c>
      <c r="EA37" t="str">
        <f>IF(Data!$E37=EA$1, "",             IF(ISERR(SEARCH(EA$1,Data!$A37)),"",          ";" &amp; VLOOKUP(EA$1,Data!$E:$F,2, FALSE) &amp; ";"   )             )</f>
        <v/>
      </c>
      <c r="EB37" t="str">
        <f>IF(Data!$E37=EB$1, "",             IF(ISERR(SEARCH(EB$1,Data!$A37)),"",          ";" &amp; VLOOKUP(EB$1,Data!$E:$F,2, FALSE) &amp; ";"   )             )</f>
        <v/>
      </c>
      <c r="EC37" t="str">
        <f>IF(Data!$E37=EC$1, "",             IF(ISERR(SEARCH(EC$1,Data!$A37)),"",          ";" &amp; VLOOKUP(EC$1,Data!$E:$F,2, FALSE) &amp; ";"   )             )</f>
        <v/>
      </c>
      <c r="ED37" t="str">
        <f>IF(Data!$E37=ED$1, "",             IF(ISERR(SEARCH(ED$1,Data!$A37)),"",          ";" &amp; VLOOKUP(ED$1,Data!$E:$F,2, FALSE) &amp; ";"   )             )</f>
        <v/>
      </c>
      <c r="EE37" t="str">
        <f>IF(Data!$E37=EE$1, "",             IF(ISERR(SEARCH(EE$1,Data!$A37)),"",          ";" &amp; VLOOKUP(EE$1,Data!$E:$F,2, FALSE) &amp; ";"   )             )</f>
        <v/>
      </c>
      <c r="EF37" t="str">
        <f>IF(Data!$E37=EF$1, "",             IF(ISERR(SEARCH(EF$1,Data!$A37)),"",          ";" &amp; VLOOKUP(EF$1,Data!$E:$F,2, FALSE) &amp; ";"   )             )</f>
        <v/>
      </c>
      <c r="EG37" t="str">
        <f>IF(Data!$E37=EG$1, "",             IF(ISERR(SEARCH(EG$1,Data!$A37)),"",          ";" &amp; VLOOKUP(EG$1,Data!$E:$F,2, FALSE) &amp; ";"   )             )</f>
        <v/>
      </c>
      <c r="EH37" t="str">
        <f>IF(Data!$E37=EH$1, "",             IF(ISERR(SEARCH(EH$1,Data!$A37)),"",          ";" &amp; VLOOKUP(EH$1,Data!$E:$F,2, FALSE) &amp; ";"   )             )</f>
        <v/>
      </c>
      <c r="EI37" t="str">
        <f>IF(Data!$E37=EI$1, "",             IF(ISERR(SEARCH(EI$1,Data!$A37)),"",          ";" &amp; VLOOKUP(EI$1,Data!$E:$F,2, FALSE) &amp; ";"   )             )</f>
        <v/>
      </c>
      <c r="EJ37" t="str">
        <f>IF(Data!$E37=EJ$1, "",             IF(ISERR(SEARCH(EJ$1,Data!$A37)),"",          ";" &amp; VLOOKUP(EJ$1,Data!$E:$F,2, FALSE) &amp; ";"   )             )</f>
        <v/>
      </c>
      <c r="EK37" t="str">
        <f>IF(Data!$E37=EK$1, "",             IF(ISERR(SEARCH(EK$1,Data!$A37)),"",          ";" &amp; VLOOKUP(EK$1,Data!$E:$F,2, FALSE) &amp; ";"   )             )</f>
        <v/>
      </c>
      <c r="EL37" t="str">
        <f>IF(Data!$E37=EL$1, "",             IF(ISERR(SEARCH(EL$1,Data!$A37)),"",          ";" &amp; VLOOKUP(EL$1,Data!$E:$F,2, FALSE) &amp; ";"   )             )</f>
        <v/>
      </c>
      <c r="EM37" t="str">
        <f>IF(Data!$E37=EM$1, "",             IF(ISERR(SEARCH(EM$1,Data!$A37)),"",          ";" &amp; VLOOKUP(EM$1,Data!$E:$F,2, FALSE) &amp; ";"   )             )</f>
        <v/>
      </c>
      <c r="EN37" t="str">
        <f>IF(Data!$E37=EN$1, "",             IF(ISERR(SEARCH(EN$1,Data!$A37)),"",          ";" &amp; VLOOKUP(EN$1,Data!$E:$F,2, FALSE) &amp; ";"   )             )</f>
        <v/>
      </c>
      <c r="EO37" t="str">
        <f>IF(Data!$E37=EO$1, "",             IF(ISERR(SEARCH(EO$1,Data!$A37)),"",          ";" &amp; VLOOKUP(EO$1,Data!$E:$F,2, FALSE) &amp; ";"   )             )</f>
        <v/>
      </c>
      <c r="EP37" t="str">
        <f>IF(Data!$E37=EP$1, "",             IF(ISERR(SEARCH(EP$1,Data!$A37)),"",          ";" &amp; VLOOKUP(EP$1,Data!$E:$F,2, FALSE) &amp; ";"   )             )</f>
        <v/>
      </c>
      <c r="EQ37" t="str">
        <f>IF(Data!$E37=EQ$1, "",             IF(ISERR(SEARCH(EQ$1,Data!$A37)),"",          ";" &amp; VLOOKUP(EQ$1,Data!$E:$F,2, FALSE) &amp; ";"   )             )</f>
        <v/>
      </c>
      <c r="ER37" t="str">
        <f>IF(Data!$E37=ER$1, "",             IF(ISERR(SEARCH(ER$1,Data!$A37)),"",          ";" &amp; VLOOKUP(ER$1,Data!$E:$F,2, FALSE) &amp; ";"   )             )</f>
        <v/>
      </c>
      <c r="ES37" t="str">
        <f>IF(Data!$E37=ES$1, "",             IF(ISERR(SEARCH(ES$1,Data!$A37)),"",          ";" &amp; VLOOKUP(ES$1,Data!$E:$F,2, FALSE) &amp; ";"   )             )</f>
        <v/>
      </c>
      <c r="ET37" t="str">
        <f>IF(Data!$E37=ET$1, "",             IF(ISERR(SEARCH(ET$1,Data!$A37)),"",          ";" &amp; VLOOKUP(ET$1,Data!$E:$F,2, FALSE) &amp; ";"   )             )</f>
        <v/>
      </c>
      <c r="EU37" t="str">
        <f>IF(Data!$E37=EU$1, "",             IF(ISERR(SEARCH(EU$1,Data!$A37)),"",          ";" &amp; VLOOKUP(EU$1,Data!$E:$F,2, FALSE) &amp; ";"   )             )</f>
        <v/>
      </c>
      <c r="EV37" t="str">
        <f>IF(Data!$E37=EV$1, "",             IF(ISERR(SEARCH(EV$1,Data!$A37)),"",          ";" &amp; VLOOKUP(EV$1,Data!$E:$F,2, FALSE) &amp; ";"   )             )</f>
        <v/>
      </c>
      <c r="EW37" t="str">
        <f>IF(Data!$E37=EW$1, "",             IF(ISERR(SEARCH(EW$1,Data!$A37)),"",          ";" &amp; VLOOKUP(EW$1,Data!$E:$F,2, FALSE) &amp; ";"   )             )</f>
        <v/>
      </c>
      <c r="EX37" t="str">
        <f>IF(Data!$E37=EX$1, "",             IF(ISERR(SEARCH(EX$1,Data!$A37)),"",          ";" &amp; VLOOKUP(EX$1,Data!$E:$F,2, FALSE) &amp; ";"   )             )</f>
        <v/>
      </c>
      <c r="EY37" t="str">
        <f>IF(Data!$E37=EY$1, "",             IF(ISERR(SEARCH(EY$1,Data!$A37)),"",          ";" &amp; VLOOKUP(EY$1,Data!$E:$F,2, FALSE) &amp; ";"   )             )</f>
        <v/>
      </c>
      <c r="EZ37" t="str">
        <f>IF(Data!$E37=EZ$1, "",             IF(ISERR(SEARCH(EZ$1,Data!$A37)),"",          ";" &amp; VLOOKUP(EZ$1,Data!$E:$F,2, FALSE) &amp; ";"   )             )</f>
        <v/>
      </c>
      <c r="FA37" t="str">
        <f>IF(Data!$E37=FA$1, "",             IF(ISERR(SEARCH(FA$1,Data!$A37)),"",          ";" &amp; VLOOKUP(FA$1,Data!$E:$F,2, FALSE) &amp; ";"   )             )</f>
        <v/>
      </c>
      <c r="FB37" t="str">
        <f>IF(Data!$E37=FB$1, "",             IF(ISERR(SEARCH(FB$1,Data!$A37)),"",          ";" &amp; VLOOKUP(FB$1,Data!$E:$F,2, FALSE) &amp; ";"   )             )</f>
        <v/>
      </c>
      <c r="FC37" t="str">
        <f>IF(Data!$E37=FC$1, "",             IF(ISERR(SEARCH(FC$1,Data!$A37)),"",          ";" &amp; VLOOKUP(FC$1,Data!$E:$F,2, FALSE) &amp; ";"   )             )</f>
        <v/>
      </c>
      <c r="FD37" t="str">
        <f>IF(Data!$E37=FD$1, "",             IF(ISERR(SEARCH(FD$1,Data!$A37)),"",          ";" &amp; VLOOKUP(FD$1,Data!$E:$F,2, FALSE) &amp; ";"   )             )</f>
        <v/>
      </c>
      <c r="FE37" t="str">
        <f>IF(Data!$E37=FE$1, "",             IF(ISERR(SEARCH(FE$1,Data!$A37)),"",          ";" &amp; VLOOKUP(FE$1,Data!$E:$F,2, FALSE) &amp; ";"   )             )</f>
        <v/>
      </c>
      <c r="FF37" t="str">
        <f>IF(Data!$E37=FF$1, "",             IF(ISERR(SEARCH(FF$1,Data!$A37)),"",          ";" &amp; VLOOKUP(FF$1,Data!$E:$F,2, FALSE) &amp; ";"   )             )</f>
        <v/>
      </c>
      <c r="FG37" t="str">
        <f>IF(Data!$E37=FG$1, "",             IF(ISERR(SEARCH(FG$1,Data!$A37)),"",          ";" &amp; VLOOKUP(FG$1,Data!$E:$F,2, FALSE) &amp; ";"   )             )</f>
        <v/>
      </c>
      <c r="FH37" t="str">
        <f>IF(Data!$E37=FH$1, "",             IF(ISERR(SEARCH(FH$1,Data!$A37)),"",          ";" &amp; VLOOKUP(FH$1,Data!$E:$F,2, FALSE) &amp; ";"   )             )</f>
        <v/>
      </c>
      <c r="FI37" t="str">
        <f>IF(Data!$E37=FI$1, "",             IF(ISERR(SEARCH(FI$1,Data!$A37)),"",          ";" &amp; VLOOKUP(FI$1,Data!$E:$F,2, FALSE) &amp; ";"   )             )</f>
        <v/>
      </c>
      <c r="FJ37" t="str">
        <f>IF(Data!$E37=FJ$1, "",             IF(ISERR(SEARCH(FJ$1,Data!$A37)),"",          ";" &amp; VLOOKUP(FJ$1,Data!$E:$F,2, FALSE) &amp; ";"   )             )</f>
        <v/>
      </c>
      <c r="FK37" t="str">
        <f>IF(Data!$E37=FK$1, "",             IF(ISERR(SEARCH(FK$1,Data!$A37)),"",          ";" &amp; VLOOKUP(FK$1,Data!$E:$F,2, FALSE) &amp; ";"   )             )</f>
        <v/>
      </c>
      <c r="FL37" t="str">
        <f>IF(Data!$E37=FL$1, "",             IF(ISERR(SEARCH(FL$1,Data!$A37)),"",          ";" &amp; VLOOKUP(FL$1,Data!$E:$F,2, FALSE) &amp; ";"   )             )</f>
        <v/>
      </c>
      <c r="FM37" t="str">
        <f>IF(Data!$E37=FM$1, "",             IF(ISERR(SEARCH(FM$1,Data!$A37)),"",          ";" &amp; VLOOKUP(FM$1,Data!$E:$F,2, FALSE) &amp; ";"   )             )</f>
        <v/>
      </c>
      <c r="FN37" t="str">
        <f>IF(Data!$E37=FN$1, "",             IF(ISERR(SEARCH(FN$1,Data!$A37)),"",          ";" &amp; VLOOKUP(FN$1,Data!$E:$F,2, FALSE) &amp; ";"   )             )</f>
        <v/>
      </c>
      <c r="FO37" t="str">
        <f>IF(Data!$E37=FO$1, "",             IF(ISERR(SEARCH(FO$1,Data!$A37)),"",          ";" &amp; VLOOKUP(FO$1,Data!$E:$F,2, FALSE) &amp; ";"   )             )</f>
        <v/>
      </c>
      <c r="FP37" t="str">
        <f>IF(Data!$E37=FP$1, "",             IF(ISERR(SEARCH(FP$1,Data!$A37)),"",          ";" &amp; VLOOKUP(FP$1,Data!$E:$F,2, FALSE) &amp; ";"   )             )</f>
        <v/>
      </c>
      <c r="FQ37" t="str">
        <f>IF(Data!$E37=FQ$1, "",             IF(ISERR(SEARCH(FQ$1,Data!$A37)),"",          ";" &amp; VLOOKUP(FQ$1,Data!$E:$F,2, FALSE) &amp; ";"   )             )</f>
        <v/>
      </c>
      <c r="FR37" t="str">
        <f>IF(Data!$E37=FR$1, "",             IF(ISERR(SEARCH(FR$1,Data!$A37)),"",          ";" &amp; VLOOKUP(FR$1,Data!$E:$F,2, FALSE) &amp; ";"   )             )</f>
        <v/>
      </c>
      <c r="FS37" t="str">
        <f>IF(Data!$E37=FS$1, "",             IF(ISERR(SEARCH(FS$1,Data!$A37)),"",          ";" &amp; VLOOKUP(FS$1,Data!$E:$F,2, FALSE) &amp; ";"   )             )</f>
        <v/>
      </c>
      <c r="FT37" t="str">
        <f>IF(Data!$E37=FT$1, "",             IF(ISERR(SEARCH(FT$1,Data!$A37)),"",          ";" &amp; VLOOKUP(FT$1,Data!$E:$F,2, FALSE) &amp; ";"   )             )</f>
        <v/>
      </c>
      <c r="FU37" t="str">
        <f>IF(Data!$E37=FU$1, "",             IF(ISERR(SEARCH(FU$1,Data!$A37)),"",          ";" &amp; VLOOKUP(FU$1,Data!$E:$F,2, FALSE) &amp; ";"   )             )</f>
        <v/>
      </c>
      <c r="FV37" t="str">
        <f>IF(Data!$E37=FV$1, "",             IF(ISERR(SEARCH(FV$1,Data!$A37)),"",          ";" &amp; VLOOKUP(FV$1,Data!$E:$F,2, FALSE) &amp; ";"   )             )</f>
        <v/>
      </c>
      <c r="FW37" t="str">
        <f>IF(Data!$E37=FW$1, "",             IF(ISERR(SEARCH(FW$1,Data!$A37)),"",          ";" &amp; VLOOKUP(FW$1,Data!$E:$F,2, FALSE) &amp; ";"   )             )</f>
        <v/>
      </c>
      <c r="FX37" t="str">
        <f>IF(Data!$E37=FX$1, "",             IF(ISERR(SEARCH(FX$1,Data!$A37)),"",          ";" &amp; VLOOKUP(FX$1,Data!$E:$F,2, FALSE) &amp; ";"   )             )</f>
        <v/>
      </c>
      <c r="FY37" t="str">
        <f>IF(Data!$E37=FY$1, "",             IF(ISERR(SEARCH(FY$1,Data!$A37)),"",          ";" &amp; VLOOKUP(FY$1,Data!$E:$F,2, FALSE) &amp; ";"   )             )</f>
        <v/>
      </c>
      <c r="FZ37" t="str">
        <f>IF(Data!$E37=FZ$1, "",             IF(ISERR(SEARCH(FZ$1,Data!$A37)),"",          ";" &amp; VLOOKUP(FZ$1,Data!$E:$F,2, FALSE) &amp; ";"   )             )</f>
        <v/>
      </c>
      <c r="GA37" t="str">
        <f>IF(Data!$E37=GA$1, "",             IF(ISERR(SEARCH(GA$1,Data!$A37)),"",          ";" &amp; VLOOKUP(GA$1,Data!$E:$F,2, FALSE) &amp; ";"   )             )</f>
        <v/>
      </c>
      <c r="GB37" t="str">
        <f>IF(Data!$E37=GB$1, "",             IF(ISERR(SEARCH(GB$1,Data!$A37)),"",          ";" &amp; VLOOKUP(GB$1,Data!$E:$F,2, FALSE) &amp; ";"   )             )</f>
        <v/>
      </c>
      <c r="GC37" t="str">
        <f>IF(Data!$E37=GC$1, "",             IF(ISERR(SEARCH(GC$1,Data!$A37)),"",          ";" &amp; VLOOKUP(GC$1,Data!$E:$F,2, FALSE) &amp; ";"   )             )</f>
        <v/>
      </c>
      <c r="GD37" t="str">
        <f>IF(Data!$E37=GD$1, "",             IF(ISERR(SEARCH(GD$1,Data!$A37)),"",          ";" &amp; VLOOKUP(GD$1,Data!$E:$F,2, FALSE) &amp; ";"   )             )</f>
        <v/>
      </c>
      <c r="GE37" t="str">
        <f>IF(Data!$E37=GE$1, "",             IF(ISERR(SEARCH(GE$1,Data!$A37)),"",          ";" &amp; VLOOKUP(GE$1,Data!$E:$F,2, FALSE) &amp; ";"   )             )</f>
        <v/>
      </c>
      <c r="GF37" t="str">
        <f>IF(Data!$E37=GF$1, "",             IF(ISERR(SEARCH(GF$1,Data!$A37)),"",          ";" &amp; VLOOKUP(GF$1,Data!$E:$F,2, FALSE) &amp; ";"   )             )</f>
        <v/>
      </c>
      <c r="GG37" t="str">
        <f>IF(Data!$E37=GG$1, "",             IF(ISERR(SEARCH(GG$1,Data!$A37)),"",          ";" &amp; VLOOKUP(GG$1,Data!$E:$F,2, FALSE) &amp; ";"   )             )</f>
        <v/>
      </c>
      <c r="GH37" t="str">
        <f>IF(Data!$E37=GH$1, "",             IF(ISERR(SEARCH(GH$1,Data!$A37)),"",          ";" &amp; VLOOKUP(GH$1,Data!$E:$F,2, FALSE) &amp; ";"   )             )</f>
        <v/>
      </c>
      <c r="GI37" t="str">
        <f>IF(Data!$E37=GI$1, "",             IF(ISERR(SEARCH(GI$1,Data!$A37)),"",          ";" &amp; VLOOKUP(GI$1,Data!$E:$F,2, FALSE) &amp; ";"   )             )</f>
        <v/>
      </c>
      <c r="GJ37" t="str">
        <f>IF(Data!$E37=GJ$1, "",             IF(ISERR(SEARCH(GJ$1,Data!$A37)),"",          ";" &amp; VLOOKUP(GJ$1,Data!$E:$F,2, FALSE) &amp; ";"   )             )</f>
        <v/>
      </c>
      <c r="GK37" t="str">
        <f>IF(Data!$E37=GK$1, "",             IF(ISERR(SEARCH(GK$1,Data!$A37)),"",          ";" &amp; VLOOKUP(GK$1,Data!$E:$F,2, FALSE) &amp; ";"   )             )</f>
        <v/>
      </c>
      <c r="GL37" t="str">
        <f>IF(Data!$E37=GL$1, "",             IF(ISERR(SEARCH(GL$1,Data!$A37)),"",          ";" &amp; VLOOKUP(GL$1,Data!$E:$F,2, FALSE) &amp; ";"   )             )</f>
        <v/>
      </c>
      <c r="GM37" t="str">
        <f>IF(Data!$E37=GM$1, "",             IF(ISERR(SEARCH(GM$1,Data!$A37)),"",          ";" &amp; VLOOKUP(GM$1,Data!$E:$F,2, FALSE) &amp; ";"   )             )</f>
        <v/>
      </c>
      <c r="GN37" t="str">
        <f>IF(Data!$E37=GN$1, "",             IF(ISERR(SEARCH(GN$1,Data!$A37)),"",          ";" &amp; VLOOKUP(GN$1,Data!$E:$F,2, FALSE) &amp; ";"   )             )</f>
        <v/>
      </c>
      <c r="GO37" t="str">
        <f>IF(Data!$E37=GO$1, "",             IF(ISERR(SEARCH(GO$1,Data!$A37)),"",          ";" &amp; VLOOKUP(GO$1,Data!$E:$F,2, FALSE) &amp; ";"   )             )</f>
        <v/>
      </c>
      <c r="GP37" t="str">
        <f>IF(Data!$E37=GP$1, "",             IF(ISERR(SEARCH(GP$1,Data!$A37)),"",          ";" &amp; VLOOKUP(GP$1,Data!$E:$F,2, FALSE) &amp; ";"   )             )</f>
        <v/>
      </c>
      <c r="GQ37" t="str">
        <f>IF(Data!$E37=GQ$1, "",             IF(ISERR(SEARCH(GQ$1,Data!$A37)),"",          ";" &amp; VLOOKUP(GQ$1,Data!$E:$F,2, FALSE) &amp; ";"   )             )</f>
        <v/>
      </c>
      <c r="GR37" t="str">
        <f>IF(Data!$E37=GR$1, "",             IF(ISERR(SEARCH(GR$1,Data!$A37)),"",          ";" &amp; VLOOKUP(GR$1,Data!$E:$F,2, FALSE) &amp; ";"   )             )</f>
        <v/>
      </c>
      <c r="GS37" t="str">
        <f>IF(Data!$E37=GS$1, "",             IF(ISERR(SEARCH(GS$1,Data!$A37)),"",          ";" &amp; VLOOKUP(GS$1,Data!$E:$F,2, FALSE) &amp; ";"   )             )</f>
        <v/>
      </c>
      <c r="GT37" t="str">
        <f>IF(Data!$E37=GT$1, "",             IF(ISERR(SEARCH(GT$1,Data!$A37)),"",          ";" &amp; VLOOKUP(GT$1,Data!$E:$F,2, FALSE) &amp; ";"   )             )</f>
        <v/>
      </c>
      <c r="GU37" t="str">
        <f>IF(Data!$E37=GU$1, "",             IF(ISERR(SEARCH(GU$1,Data!$A37)),"",          ";" &amp; VLOOKUP(GU$1,Data!$E:$F,2, FALSE) &amp; ";"   )             )</f>
        <v/>
      </c>
      <c r="GV37" t="str">
        <f>IF(Data!$E37=GV$1, "",             IF(ISERR(SEARCH(GV$1,Data!$A37)),"",          ";" &amp; VLOOKUP(GV$1,Data!$E:$F,2, FALSE) &amp; ";"   )             )</f>
        <v/>
      </c>
      <c r="GW37" t="str">
        <f>IF(Data!$E37=GW$1, "",             IF(ISERR(SEARCH(GW$1,Data!$A37)),"",          ";" &amp; VLOOKUP(GW$1,Data!$E:$F,2, FALSE) &amp; ";"   )             )</f>
        <v/>
      </c>
      <c r="GX37" t="str">
        <f>IF(Data!$E37=GX$1, "",             IF(ISERR(SEARCH(GX$1,Data!$A37)),"",          ";" &amp; VLOOKUP(GX$1,Data!$E:$F,2, FALSE) &amp; ";"   )             )</f>
        <v/>
      </c>
      <c r="GY37" t="str">
        <f>IF(Data!$E37=GY$1, "",             IF(ISERR(SEARCH(GY$1,Data!$A37)),"",          ";" &amp; VLOOKUP(GY$1,Data!$E:$F,2, FALSE) &amp; ";"   )             )</f>
        <v/>
      </c>
      <c r="GZ37" t="str">
        <f>IF(Data!$E37=GZ$1, "",             IF(ISERR(SEARCH(GZ$1,Data!$A37)),"",          ";" &amp; VLOOKUP(GZ$1,Data!$E:$F,2, FALSE) &amp; ";"   )             )</f>
        <v/>
      </c>
      <c r="HA37" t="str">
        <f>IF(Data!$E37=HA$1, "",             IF(ISERR(SEARCH(HA$1,Data!$A37)),"",          ";" &amp; VLOOKUP(HA$1,Data!$E:$F,2, FALSE) &amp; ";"   )             )</f>
        <v/>
      </c>
      <c r="HB37" t="str">
        <f>IF(Data!$E37=HB$1, "",             IF(ISERR(SEARCH(HB$1,Data!$A37)),"",          ";" &amp; VLOOKUP(HB$1,Data!$E:$F,2, FALSE) &amp; ";"   )             )</f>
        <v/>
      </c>
      <c r="HC37" t="str">
        <f>IF(Data!$E37=HC$1, "",             IF(ISERR(SEARCH(HC$1,Data!$A37)),"",          ";" &amp; VLOOKUP(HC$1,Data!$E:$F,2, FALSE) &amp; ";"   )             )</f>
        <v/>
      </c>
      <c r="HD37" t="str">
        <f>IF(Data!$E37=HD$1, "",             IF(ISERR(SEARCH(HD$1,Data!$A37)),"",          ";" &amp; VLOOKUP(HD$1,Data!$E:$F,2, FALSE) &amp; ";"   )             )</f>
        <v/>
      </c>
      <c r="HE37" t="str">
        <f>IF(Data!$E37=HE$1, "",             IF(ISERR(SEARCH(HE$1,Data!$A37)),"",          ";" &amp; VLOOKUP(HE$1,Data!$E:$F,2, FALSE) &amp; ";"   )             )</f>
        <v/>
      </c>
      <c r="HF37" t="str">
        <f>IF(Data!$E37=HF$1, "",             IF(ISERR(SEARCH(HF$1,Data!$A37)),"",          ";" &amp; VLOOKUP(HF$1,Data!$E:$F,2, FALSE) &amp; ";"   )             )</f>
        <v/>
      </c>
      <c r="HG37" t="str">
        <f>IF(Data!$E37=HG$1, "",             IF(ISERR(SEARCH(HG$1,Data!$A37)),"",          ";" &amp; VLOOKUP(HG$1,Data!$E:$F,2, FALSE) &amp; ";"   )             )</f>
        <v/>
      </c>
      <c r="HH37" t="str">
        <f>IF(Data!$E37=HH$1, "",             IF(ISERR(SEARCH(HH$1,Data!$A37)),"",          ";" &amp; VLOOKUP(HH$1,Data!$E:$F,2, FALSE) &amp; ";"   )             )</f>
        <v/>
      </c>
      <c r="HI37" t="str">
        <f>IF(Data!$E37=HI$1, "",             IF(ISERR(SEARCH(HI$1,Data!$A37)),"",          ";" &amp; VLOOKUP(HI$1,Data!$E:$F,2, FALSE) &amp; ";"   )             )</f>
        <v/>
      </c>
      <c r="HJ37" t="str">
        <f>IF(Data!$E37=HJ$1, "",             IF(ISERR(SEARCH(HJ$1,Data!$A37)),"",          ";" &amp; VLOOKUP(HJ$1,Data!$E:$F,2, FALSE) &amp; ";"   )             )</f>
        <v/>
      </c>
      <c r="HK37" t="str">
        <f>IF(Data!$E37=HK$1, "",             IF(ISERR(SEARCH(HK$1,Data!$A37)),"",          ";" &amp; VLOOKUP(HK$1,Data!$E:$F,2, FALSE) &amp; ";"   )             )</f>
        <v/>
      </c>
      <c r="HL37" t="str">
        <f>IF(Data!$E37=HL$1, "",             IF(ISERR(SEARCH(HL$1,Data!$A37)),"",          ";" &amp; VLOOKUP(HL$1,Data!$E:$F,2, FALSE) &amp; ";"   )             )</f>
        <v/>
      </c>
      <c r="HM37" t="str">
        <f>IF(Data!$E37=HM$1, "",             IF(ISERR(SEARCH(HM$1,Data!$A37)),"",          ";" &amp; VLOOKUP(HM$1,Data!$E:$F,2, FALSE) &amp; ";"   )             )</f>
        <v/>
      </c>
      <c r="HN37" t="str">
        <f>IF(Data!$E37=HN$1, "",             IF(ISERR(SEARCH(HN$1,Data!$A37)),"",          ";" &amp; VLOOKUP(HN$1,Data!$E:$F,2, FALSE) &amp; ";"   )             )</f>
        <v/>
      </c>
      <c r="HO37" t="str">
        <f>IF(Data!$E37=HO$1, "",             IF(ISERR(SEARCH(HO$1,Data!$A37)),"",          ";" &amp; VLOOKUP(HO$1,Data!$E:$F,2, FALSE) &amp; ";"   )             )</f>
        <v/>
      </c>
      <c r="HP37" t="str">
        <f>IF(Data!$E37=HP$1, "",             IF(ISERR(SEARCH(HP$1,Data!$A37)),"",          ";" &amp; VLOOKUP(HP$1,Data!$E:$F,2, FALSE) &amp; ";"   )             )</f>
        <v/>
      </c>
      <c r="HQ37" t="str">
        <f>IF(Data!$E37=HQ$1, "",             IF(ISERR(SEARCH(HQ$1,Data!$A37)),"",          ";" &amp; VLOOKUP(HQ$1,Data!$E:$F,2, FALSE) &amp; ";"   )             )</f>
        <v/>
      </c>
      <c r="HR37" t="str">
        <f>IF(Data!$E37=HR$1, "",             IF(ISERR(SEARCH(HR$1,Data!$A37)),"",          ";" &amp; VLOOKUP(HR$1,Data!$E:$F,2, FALSE) &amp; ";"   )             )</f>
        <v/>
      </c>
      <c r="HS37" t="str">
        <f>IF(Data!$E37=HS$1, "",             IF(ISERR(SEARCH(HS$1,Data!$A37)),"",          ";" &amp; VLOOKUP(HS$1,Data!$E:$F,2, FALSE) &amp; ";"   )             )</f>
        <v/>
      </c>
      <c r="HT37" t="str">
        <f>IF(Data!$E37=HT$1, "",             IF(ISERR(SEARCH(HT$1,Data!$A37)),"",          ";" &amp; VLOOKUP(HT$1,Data!$E:$F,2, FALSE) &amp; ";"   )             )</f>
        <v/>
      </c>
      <c r="HU37" t="str">
        <f>IF(Data!$E37=HU$1, "",             IF(ISERR(SEARCH(HU$1,Data!$A37)),"",          ";" &amp; VLOOKUP(HU$1,Data!$E:$F,2, FALSE) &amp; ";"   )             )</f>
        <v/>
      </c>
      <c r="HV37" t="str">
        <f>IF(Data!$E37=HV$1, "",             IF(ISERR(SEARCH(HV$1,Data!$A37)),"",          ";" &amp; VLOOKUP(HV$1,Data!$E:$F,2, FALSE) &amp; ";"   )             )</f>
        <v/>
      </c>
      <c r="HW37" t="str">
        <f>IF(Data!$E37=HW$1, "",             IF(ISERR(SEARCH(HW$1,Data!$A37)),"",          ";" &amp; VLOOKUP(HW$1,Data!$E:$F,2, FALSE) &amp; ";"   )             )</f>
        <v/>
      </c>
      <c r="HX37" t="str">
        <f>IF(Data!$E37=HX$1, "",             IF(ISERR(SEARCH(HX$1,Data!$A37)),"",          ";" &amp; VLOOKUP(HX$1,Data!$E:$F,2, FALSE) &amp; ";"   )             )</f>
        <v/>
      </c>
      <c r="HY37" t="str">
        <f>IF(Data!$E37=HY$1, "",             IF(ISERR(SEARCH(HY$1,Data!$A37)),"",          ";" &amp; VLOOKUP(HY$1,Data!$E:$F,2, FALSE) &amp; ";"   )             )</f>
        <v/>
      </c>
      <c r="HZ37" t="str">
        <f>IF(Data!$E37=HZ$1, "",             IF(ISERR(SEARCH(HZ$1,Data!$A37)),"",          ";" &amp; VLOOKUP(HZ$1,Data!$E:$F,2, FALSE) &amp; ";"   )             )</f>
        <v/>
      </c>
      <c r="IA37" t="str">
        <f>IF(Data!$E37=IA$1, "",             IF(ISERR(SEARCH(IA$1,Data!$A37)),"",          ";" &amp; VLOOKUP(IA$1,Data!$E:$F,2, FALSE) &amp; ";"   )             )</f>
        <v/>
      </c>
      <c r="IB37" t="str">
        <f>IF(Data!$E37=IB$1, "",             IF(ISERR(SEARCH(IB$1,Data!$A37)),"",          ";" &amp; VLOOKUP(IB$1,Data!$E:$F,2, FALSE) &amp; ";"   )             )</f>
        <v/>
      </c>
      <c r="IC37" t="str">
        <f>IF(Data!$E37=IC$1, "",             IF(ISERR(SEARCH(IC$1,Data!$A37)),"",          ";" &amp; VLOOKUP(IC$1,Data!$E:$F,2, FALSE) &amp; ";"   )             )</f>
        <v/>
      </c>
      <c r="ID37" t="str">
        <f>IF(Data!$E37=ID$1, "",             IF(ISERR(SEARCH(ID$1,Data!$A37)),"",          ";" &amp; VLOOKUP(ID$1,Data!$E:$F,2, FALSE) &amp; ";"   )             )</f>
        <v/>
      </c>
      <c r="IE37" t="str">
        <f>IF(Data!$E37=IE$1, "",             IF(ISERR(SEARCH(IE$1,Data!$A37)),"",          ";" &amp; VLOOKUP(IE$1,Data!$E:$F,2, FALSE) &amp; ";"   )             )</f>
        <v/>
      </c>
    </row>
    <row r="38" spans="1:239" x14ac:dyDescent="0.3">
      <c r="A38" t="str">
        <f>Tableau1[[#This Row],[name]]</f>
        <v>Vober Dand</v>
      </c>
      <c r="B38" s="15">
        <f>VLOOKUP(Tableau36[[#This Row],[Character]],Data!E:F,2,FALSE)</f>
        <v>37</v>
      </c>
      <c r="C38" t="str">
        <f>IF( Tableau36[[#This Row],[removed double semi-colon]]="", "", MID(Tableau36[[#This Row],[removed double semi-colon]],2,LEN(Tableau36[[#This Row],[removed double semi-colon]]) - 2) )</f>
        <v/>
      </c>
      <c r="D38" t="str">
        <f>SUBSTITUTE(Tableau36[[#This Row],[Concatenation]],";;",";")</f>
        <v/>
      </c>
      <c r="E38" t="str">
        <f>_xlfn.CONCAT(Tableau4[#This Row])</f>
        <v/>
      </c>
      <c r="I38" t="str">
        <f>IF(Data!$E38=I$1, "",             IF(ISERR(SEARCH(I$1,Data!$A38)),"",          ";" &amp; VLOOKUP(I$1,Data!$E:$F,2, FALSE) &amp; ";"   )             )</f>
        <v/>
      </c>
      <c r="J38" t="str">
        <f>IF(Data!$E38=J$1, "",             IF(ISERR(SEARCH(J$1,Data!$A38)),"",          ";" &amp; VLOOKUP(J$1,Data!$E:$F,2, FALSE) &amp; ";"   )             )</f>
        <v/>
      </c>
      <c r="K38" t="str">
        <f>IF(Data!$E38=K$1, "",             IF(ISERR(SEARCH(K$1,Data!$A38)),"",          ";" &amp; VLOOKUP(K$1,Data!$E:$F,2, FALSE) &amp; ";"   )             )</f>
        <v/>
      </c>
      <c r="L38" t="str">
        <f>IF(Data!$E38=L$1, "",             IF(ISERR(SEARCH(L$1,Data!$A38)),"",          ";" &amp; VLOOKUP(L$1,Data!$E:$F,2, FALSE) &amp; ";"   )             )</f>
        <v/>
      </c>
      <c r="M38" t="str">
        <f>IF(Data!$E38=M$1, "",             IF(ISERR(SEARCH(M$1,Data!$A38)),"",          ";" &amp; VLOOKUP(M$1,Data!$E:$F,2, FALSE) &amp; ";"   )             )</f>
        <v/>
      </c>
      <c r="N38" t="str">
        <f>IF(Data!$E38=N$1, "",             IF(ISERR(SEARCH(N$1,Data!$A38)),"",          ";" &amp; VLOOKUP(N$1,Data!$E:$F,2, FALSE) &amp; ";"   )             )</f>
        <v/>
      </c>
      <c r="O38" t="str">
        <f>IF(Data!$E38=O$1, "",             IF(ISERR(SEARCH(O$1,Data!$A38)),"",          ";" &amp; VLOOKUP(O$1,Data!$E:$F,2, FALSE) &amp; ";"   )             )</f>
        <v/>
      </c>
      <c r="P38" t="str">
        <f>IF(Data!$E38=P$1, "",             IF(ISERR(SEARCH(P$1,Data!$A38)),"",          ";" &amp; VLOOKUP(P$1,Data!$E:$F,2, FALSE) &amp; ";"   )             )</f>
        <v/>
      </c>
      <c r="Q38" t="str">
        <f>IF(Data!$E38=Q$1, "",             IF(ISERR(SEARCH(Q$1,Data!$A38)),"",          ";" &amp; VLOOKUP(Q$1,Data!$E:$F,2, FALSE) &amp; ";"   )             )</f>
        <v/>
      </c>
      <c r="R38" t="str">
        <f>IF(Data!$E38=R$1, "",             IF(ISERR(SEARCH(R$1,Data!$A38)),"",          ";" &amp; VLOOKUP(R$1,Data!$E:$F,2, FALSE) &amp; ";"   )             )</f>
        <v/>
      </c>
      <c r="S38" t="str">
        <f>IF(Data!$E38=S$1, "",             IF(ISERR(SEARCH(S$1,Data!$A38)),"",          ";" &amp; VLOOKUP(S$1,Data!$E:$F,2, FALSE) &amp; ";"   )             )</f>
        <v/>
      </c>
      <c r="T38" t="str">
        <f>IF(Data!$E38=T$1, "",             IF(ISERR(SEARCH(T$1,Data!$A38)),"",          ";" &amp; VLOOKUP(T$1,Data!$E:$F,2, FALSE) &amp; ";"   )             )</f>
        <v/>
      </c>
      <c r="U38" t="str">
        <f>IF(Data!$E38=U$1, "",             IF(ISERR(SEARCH(U$1,Data!$A38)),"",          ";" &amp; VLOOKUP(U$1,Data!$E:$F,2, FALSE) &amp; ";"   )             )</f>
        <v/>
      </c>
      <c r="V38" t="str">
        <f>IF(Data!$E38=V$1, "",             IF(ISERR(SEARCH(V$1,Data!$A38)),"",          ";" &amp; VLOOKUP(V$1,Data!$E:$F,2, FALSE) &amp; ";"   )             )</f>
        <v/>
      </c>
      <c r="W38" t="str">
        <f>IF(Data!$E38=W$1, "",             IF(ISERR(SEARCH(W$1,Data!$A38)),"",          ";" &amp; VLOOKUP(W$1,Data!$E:$F,2, FALSE) &amp; ";"   )             )</f>
        <v/>
      </c>
      <c r="X38" t="str">
        <f>IF(Data!$E38=X$1, "",             IF(ISERR(SEARCH(X$1,Data!$A38)),"",          ";" &amp; VLOOKUP(X$1,Data!$E:$F,2, FALSE) &amp; ";"   )             )</f>
        <v/>
      </c>
      <c r="Y38" t="str">
        <f>IF(Data!$E38=Y$1, "",             IF(ISERR(SEARCH(Y$1,Data!$A38)),"",          ";" &amp; VLOOKUP(Y$1,Data!$E:$F,2, FALSE) &amp; ";"   )             )</f>
        <v/>
      </c>
      <c r="Z38" t="str">
        <f>IF(Data!$E38=Z$1, "",             IF(ISERR(SEARCH(Z$1,Data!$A38)),"",          ";" &amp; VLOOKUP(Z$1,Data!$E:$F,2, FALSE) &amp; ";"   )             )</f>
        <v/>
      </c>
      <c r="AA38" t="str">
        <f>IF(Data!$E38=AA$1, "",             IF(ISERR(SEARCH(AA$1,Data!$A38)),"",          ";" &amp; VLOOKUP(AA$1,Data!$E:$F,2, FALSE) &amp; ";"   )             )</f>
        <v/>
      </c>
      <c r="AB38" t="str">
        <f>IF(Data!$E38=AB$1, "",             IF(ISERR(SEARCH(AB$1,Data!$A38)),"",          ";" &amp; VLOOKUP(AB$1,Data!$E:$F,2, FALSE) &amp; ";"   )             )</f>
        <v/>
      </c>
      <c r="AC38" t="str">
        <f>IF(Data!$E38=AC$1, "",             IF(ISERR(SEARCH(AC$1,Data!$A38)),"",          ";" &amp; VLOOKUP(AC$1,Data!$E:$F,2, FALSE) &amp; ";"   )             )</f>
        <v/>
      </c>
      <c r="AD38" t="str">
        <f>IF(Data!$E38=AD$1, "",             IF(ISERR(SEARCH(AD$1,Data!$A38)),"",          ";" &amp; VLOOKUP(AD$1,Data!$E:$F,2, FALSE) &amp; ";"   )             )</f>
        <v/>
      </c>
      <c r="AE38" t="str">
        <f>IF(Data!$E38=AE$1, "",             IF(ISERR(SEARCH(AE$1,Data!$A38)),"",          ";" &amp; VLOOKUP(AE$1,Data!$E:$F,2, FALSE) &amp; ";"   )             )</f>
        <v/>
      </c>
      <c r="AF38" t="str">
        <f>IF(Data!$E38=AF$1, "",             IF(ISERR(SEARCH(AF$1,Data!$A38)),"",          ";" &amp; VLOOKUP(AF$1,Data!$E:$F,2, FALSE) &amp; ";"   )             )</f>
        <v/>
      </c>
      <c r="AG38" t="str">
        <f>IF(Data!$E38=AG$1, "",             IF(ISERR(SEARCH(AG$1,Data!$A38)),"",          ";" &amp; VLOOKUP(AG$1,Data!$E:$F,2, FALSE) &amp; ";"   )             )</f>
        <v/>
      </c>
      <c r="AH38" t="str">
        <f>IF(Data!$E38=AH$1, "",             IF(ISERR(SEARCH(AH$1,Data!$A38)),"",          ";" &amp; VLOOKUP(AH$1,Data!$E:$F,2, FALSE) &amp; ";"   )             )</f>
        <v/>
      </c>
      <c r="AI38" t="str">
        <f>IF(Data!$E38=AI$1, "",             IF(ISERR(SEARCH(AI$1,Data!$A38)),"",          ";" &amp; VLOOKUP(AI$1,Data!$E:$F,2, FALSE) &amp; ";"   )             )</f>
        <v/>
      </c>
      <c r="AJ38" t="str">
        <f>IF(Data!$E38=AJ$1, "",             IF(ISERR(SEARCH(AJ$1,Data!$A38)),"",          ";" &amp; VLOOKUP(AJ$1,Data!$E:$F,2, FALSE) &amp; ";"   )             )</f>
        <v/>
      </c>
      <c r="AK38" t="str">
        <f>IF(Data!$E38=AK$1, "",             IF(ISERR(SEARCH(AK$1,Data!$A38)),"",          ";" &amp; VLOOKUP(AK$1,Data!$E:$F,2, FALSE) &amp; ";"   )             )</f>
        <v/>
      </c>
      <c r="AL38" t="str">
        <f>IF(Data!$E38=AL$1, "",             IF(ISERR(SEARCH(AL$1,Data!$A38)),"",          ";" &amp; VLOOKUP(AL$1,Data!$E:$F,2, FALSE) &amp; ";"   )             )</f>
        <v/>
      </c>
      <c r="AM38" t="str">
        <f>IF(Data!$E38=AM$1, "",             IF(ISERR(SEARCH(AM$1,Data!$A38)),"",          ";" &amp; VLOOKUP(AM$1,Data!$E:$F,2, FALSE) &amp; ";"   )             )</f>
        <v/>
      </c>
      <c r="AN38" t="str">
        <f>IF(Data!$E38=AN$1, "",             IF(ISERR(SEARCH(AN$1,Data!$A38)),"",          ";" &amp; VLOOKUP(AN$1,Data!$E:$F,2, FALSE) &amp; ";"   )             )</f>
        <v/>
      </c>
      <c r="AO38" t="str">
        <f>IF(Data!$E38=AO$1, "",             IF(ISERR(SEARCH(AO$1,Data!$A38)),"",          ";" &amp; VLOOKUP(AO$1,Data!$E:$F,2, FALSE) &amp; ";"   )             )</f>
        <v/>
      </c>
      <c r="AP38" t="str">
        <f>IF(Data!$E38=AP$1, "",             IF(ISERR(SEARCH(AP$1,Data!$A38)),"",          ";" &amp; VLOOKUP(AP$1,Data!$E:$F,2, FALSE) &amp; ";"   )             )</f>
        <v/>
      </c>
      <c r="AQ38" t="str">
        <f>IF(Data!$E38=AQ$1, "",             IF(ISERR(SEARCH(AQ$1,Data!$A38)),"",          ";" &amp; VLOOKUP(AQ$1,Data!$E:$F,2, FALSE) &amp; ";"   )             )</f>
        <v/>
      </c>
      <c r="AR38" t="str">
        <f>IF(Data!$E38=AR$1, "",             IF(ISERR(SEARCH(AR$1,Data!$A38)),"",          ";" &amp; VLOOKUP(AR$1,Data!$E:$F,2, FALSE) &amp; ";"   )             )</f>
        <v/>
      </c>
      <c r="AS38" t="str">
        <f>IF(Data!$E38=AS$1, "",             IF(ISERR(SEARCH(AS$1,Data!$A38)),"",          ";" &amp; VLOOKUP(AS$1,Data!$E:$F,2, FALSE) &amp; ";"   )             )</f>
        <v/>
      </c>
      <c r="AT38" t="str">
        <f>IF(Data!$E38=AT$1, "",             IF(ISERR(SEARCH(AT$1,Data!$A38)),"",          ";" &amp; VLOOKUP(AT$1,Data!$E:$F,2, FALSE) &amp; ";"   )             )</f>
        <v/>
      </c>
      <c r="AU38" t="str">
        <f>IF(Data!$E38=AU$1, "",             IF(ISERR(SEARCH(AU$1,Data!$A38)),"",          ";" &amp; VLOOKUP(AU$1,Data!$E:$F,2, FALSE) &amp; ";"   )             )</f>
        <v/>
      </c>
      <c r="AV38" t="str">
        <f>IF(Data!$E38=AV$1, "",             IF(ISERR(SEARCH(AV$1,Data!$A38)),"",          ";" &amp; VLOOKUP(AV$1,Data!$E:$F,2, FALSE) &amp; ";"   )             )</f>
        <v/>
      </c>
      <c r="AW38" t="str">
        <f>IF(Data!$E38=AW$1, "",             IF(ISERR(SEARCH(AW$1,Data!$A38)),"",          ";" &amp; VLOOKUP(AW$1,Data!$E:$F,2, FALSE) &amp; ";"   )             )</f>
        <v/>
      </c>
      <c r="AX38" t="str">
        <f>IF(Data!$E38=AX$1, "",             IF(ISERR(SEARCH(AX$1,Data!$A38)),"",          ";" &amp; VLOOKUP(AX$1,Data!$E:$F,2, FALSE) &amp; ";"   )             )</f>
        <v/>
      </c>
      <c r="AY38" t="str">
        <f>IF(Data!$E38=AY$1, "",             IF(ISERR(SEARCH(AY$1,Data!$A38)),"",          ";" &amp; VLOOKUP(AY$1,Data!$E:$F,2, FALSE) &amp; ";"   )             )</f>
        <v/>
      </c>
      <c r="AZ38" t="str">
        <f>IF(Data!$E38=AZ$1, "",             IF(ISERR(SEARCH(AZ$1,Data!$A38)),"",          ";" &amp; VLOOKUP(AZ$1,Data!$E:$F,2, FALSE) &amp; ";"   )             )</f>
        <v/>
      </c>
      <c r="BA38" t="str">
        <f>IF(Data!$E38=BA$1, "",             IF(ISERR(SEARCH(BA$1,Data!$A38)),"",          ";" &amp; VLOOKUP(BA$1,Data!$E:$F,2, FALSE) &amp; ";"   )             )</f>
        <v/>
      </c>
      <c r="BB38" t="str">
        <f>IF(Data!$E38=BB$1, "",             IF(ISERR(SEARCH(BB$1,Data!$A38)),"",          ";" &amp; VLOOKUP(BB$1,Data!$E:$F,2, FALSE) &amp; ";"   )             )</f>
        <v/>
      </c>
      <c r="BC38" t="str">
        <f>IF(Data!$E38=BC$1, "",             IF(ISERR(SEARCH(BC$1,Data!$A38)),"",          ";" &amp; VLOOKUP(BC$1,Data!$E:$F,2, FALSE) &amp; ";"   )             )</f>
        <v/>
      </c>
      <c r="BD38" t="str">
        <f>IF(Data!$E38=BD$1, "",             IF(ISERR(SEARCH(BD$1,Data!$A38)),"",          ";" &amp; VLOOKUP(BD$1,Data!$E:$F,2, FALSE) &amp; ";"   )             )</f>
        <v/>
      </c>
      <c r="BE38" t="str">
        <f>IF(Data!$E38=BE$1, "",             IF(ISERR(SEARCH(BE$1,Data!$A38)),"",          ";" &amp; VLOOKUP(BE$1,Data!$E:$F,2, FALSE) &amp; ";"   )             )</f>
        <v/>
      </c>
      <c r="BF38" t="str">
        <f>IF(Data!$E38=BF$1, "",             IF(ISERR(SEARCH(BF$1,Data!$A38)),"",          ";" &amp; VLOOKUP(BF$1,Data!$E:$F,2, FALSE) &amp; ";"   )             )</f>
        <v/>
      </c>
      <c r="BG38" t="str">
        <f>IF(Data!$E38=BG$1, "",             IF(ISERR(SEARCH(BG$1,Data!$A38)),"",          ";" &amp; VLOOKUP(BG$1,Data!$E:$F,2, FALSE) &amp; ";"   )             )</f>
        <v/>
      </c>
      <c r="BH38" t="str">
        <f>IF(Data!$E38=BH$1, "",             IF(ISERR(SEARCH(BH$1,Data!$A38)),"",          ";" &amp; VLOOKUP(BH$1,Data!$E:$F,2, FALSE) &amp; ";"   )             )</f>
        <v/>
      </c>
      <c r="BI38" t="str">
        <f>IF(Data!$E38=BI$1, "",             IF(ISERR(SEARCH(BI$1,Data!$A38)),"",          ";" &amp; VLOOKUP(BI$1,Data!$E:$F,2, FALSE) &amp; ";"   )             )</f>
        <v/>
      </c>
      <c r="BJ38" t="str">
        <f>IF(Data!$E38=BJ$1, "",             IF(ISERR(SEARCH(BJ$1,Data!$A38)),"",          ";" &amp; VLOOKUP(BJ$1,Data!$E:$F,2, FALSE) &amp; ";"   )             )</f>
        <v/>
      </c>
      <c r="BK38" t="str">
        <f>IF(Data!$E38=BK$1, "",             IF(ISERR(SEARCH(BK$1,Data!$A38)),"",          ";" &amp; VLOOKUP(BK$1,Data!$E:$F,2, FALSE) &amp; ";"   )             )</f>
        <v/>
      </c>
      <c r="BL38" t="str">
        <f>IF(Data!$E38=BL$1, "",             IF(ISERR(SEARCH(BL$1,Data!$A38)),"",          ";" &amp; VLOOKUP(BL$1,Data!$E:$F,2, FALSE) &amp; ";"   )             )</f>
        <v/>
      </c>
      <c r="BM38" t="str">
        <f>IF(Data!$E38=BM$1, "",             IF(ISERR(SEARCH(BM$1,Data!$A38)),"",          ";" &amp; VLOOKUP(BM$1,Data!$E:$F,2, FALSE) &amp; ";"   )             )</f>
        <v/>
      </c>
      <c r="BN38" t="str">
        <f>IF(Data!$E38=BN$1, "",             IF(ISERR(SEARCH(BN$1,Data!$A38)),"",          ";" &amp; VLOOKUP(BN$1,Data!$E:$F,2, FALSE) &amp; ";"   )             )</f>
        <v/>
      </c>
      <c r="BO38" t="str">
        <f>IF(Data!$E38=BO$1, "",             IF(ISERR(SEARCH(BO$1,Data!$A38)),"",          ";" &amp; VLOOKUP(BO$1,Data!$E:$F,2, FALSE) &amp; ";"   )             )</f>
        <v/>
      </c>
      <c r="BP38" t="str">
        <f>IF(Data!$E38=BP$1, "",             IF(ISERR(SEARCH(BP$1,Data!$A38)),"",          ";" &amp; VLOOKUP(BP$1,Data!$E:$F,2, FALSE) &amp; ";"   )             )</f>
        <v/>
      </c>
      <c r="BQ38" t="str">
        <f>IF(Data!$E38=BQ$1, "",             IF(ISERR(SEARCH(BQ$1,Data!$A38)),"",          ";" &amp; VLOOKUP(BQ$1,Data!$E:$F,2, FALSE) &amp; ";"   )             )</f>
        <v/>
      </c>
      <c r="BR38" t="str">
        <f>IF(Data!$E38=BR$1, "",             IF(ISERR(SEARCH(BR$1,Data!$A38)),"",          ";" &amp; VLOOKUP(BR$1,Data!$E:$F,2, FALSE) &amp; ";"   )             )</f>
        <v/>
      </c>
      <c r="BS38" t="str">
        <f>IF(Data!$E38=BS$1, "",             IF(ISERR(SEARCH(BS$1,Data!$A38)),"",          ";" &amp; VLOOKUP(BS$1,Data!$E:$F,2, FALSE) &amp; ";"   )             )</f>
        <v/>
      </c>
      <c r="BT38" t="str">
        <f>IF(Data!$E38=BT$1, "",             IF(ISERR(SEARCH(BT$1,Data!$A38)),"",          ";" &amp; VLOOKUP(BT$1,Data!$E:$F,2, FALSE) &amp; ";"   )             )</f>
        <v/>
      </c>
      <c r="BU38" t="str">
        <f>IF(Data!$E38=BU$1, "",             IF(ISERR(SEARCH(BU$1,Data!$A38)),"",          ";" &amp; VLOOKUP(BU$1,Data!$E:$F,2, FALSE) &amp; ";"   )             )</f>
        <v/>
      </c>
      <c r="BV38" t="str">
        <f>IF(Data!$E38=BV$1, "",             IF(ISERR(SEARCH(BV$1,Data!$A38)),"",          ";" &amp; VLOOKUP(BV$1,Data!$E:$F,2, FALSE) &amp; ";"   )             )</f>
        <v/>
      </c>
      <c r="BW38" t="str">
        <f>IF(Data!$E38=BW$1, "",             IF(ISERR(SEARCH(BW$1,Data!$A38)),"",          ";" &amp; VLOOKUP(BW$1,Data!$E:$F,2, FALSE) &amp; ";"   )             )</f>
        <v/>
      </c>
      <c r="BX38" t="str">
        <f>IF(Data!$E38=BX$1, "",             IF(ISERR(SEARCH(BX$1,Data!$A38)),"",          ";" &amp; VLOOKUP(BX$1,Data!$E:$F,2, FALSE) &amp; ";"   )             )</f>
        <v/>
      </c>
      <c r="BY38" t="str">
        <f>IF(Data!$E38=BY$1, "",             IF(ISERR(SEARCH(BY$1,Data!$A38)),"",          ";" &amp; VLOOKUP(BY$1,Data!$E:$F,2, FALSE) &amp; ";"   )             )</f>
        <v/>
      </c>
      <c r="BZ38" t="str">
        <f>IF(Data!$E38=BZ$1, "",             IF(ISERR(SEARCH(BZ$1,Data!$A38)),"",          ";" &amp; VLOOKUP(BZ$1,Data!$E:$F,2, FALSE) &amp; ";"   )             )</f>
        <v/>
      </c>
      <c r="CA38" t="str">
        <f>IF(Data!$E38=CA$1, "",             IF(ISERR(SEARCH(CA$1,Data!$A38)),"",          ";" &amp; VLOOKUP(CA$1,Data!$E:$F,2, FALSE) &amp; ";"   )             )</f>
        <v/>
      </c>
      <c r="CB38" t="str">
        <f>IF(Data!$E38=CB$1, "",             IF(ISERR(SEARCH(CB$1,Data!$A38)),"",          ";" &amp; VLOOKUP(CB$1,Data!$E:$F,2, FALSE) &amp; ";"   )             )</f>
        <v/>
      </c>
      <c r="CC38" t="str">
        <f>IF(Data!$E38=CC$1, "",             IF(ISERR(SEARCH(CC$1,Data!$A38)),"",          ";" &amp; VLOOKUP(CC$1,Data!$E:$F,2, FALSE) &amp; ";"   )             )</f>
        <v/>
      </c>
      <c r="CD38" t="str">
        <f>IF(Data!$E38=CD$1, "",             IF(ISERR(SEARCH(CD$1,Data!$A38)),"",          ";" &amp; VLOOKUP(CD$1,Data!$E:$F,2, FALSE) &amp; ";"   )             )</f>
        <v/>
      </c>
      <c r="CE38" t="str">
        <f>IF(Data!$E38=CE$1, "",             IF(ISERR(SEARCH(CE$1,Data!$A38)),"",          ";" &amp; VLOOKUP(CE$1,Data!$E:$F,2, FALSE) &amp; ";"   )             )</f>
        <v/>
      </c>
      <c r="CF38" t="str">
        <f>IF(Data!$E38=CF$1, "",             IF(ISERR(SEARCH(CF$1,Data!$A38)),"",          ";" &amp; VLOOKUP(CF$1,Data!$E:$F,2, FALSE) &amp; ";"   )             )</f>
        <v/>
      </c>
      <c r="CG38" t="str">
        <f>IF(Data!$E38=CG$1, "",             IF(ISERR(SEARCH(CG$1,Data!$A38)),"",          ";" &amp; VLOOKUP(CG$1,Data!$E:$F,2, FALSE) &amp; ";"   )             )</f>
        <v/>
      </c>
      <c r="CH38" t="str">
        <f>IF(Data!$E38=CH$1, "",             IF(ISERR(SEARCH(CH$1,Data!$A38)),"",          ";" &amp; VLOOKUP(CH$1,Data!$E:$F,2, FALSE) &amp; ";"   )             )</f>
        <v/>
      </c>
      <c r="CI38" t="str">
        <f>IF(Data!$E38=CI$1, "",             IF(ISERR(SEARCH(CI$1,Data!$A38)),"",          ";" &amp; VLOOKUP(CI$1,Data!$E:$F,2, FALSE) &amp; ";"   )             )</f>
        <v/>
      </c>
      <c r="CJ38" t="str">
        <f>IF(Data!$E38=CJ$1, "",             IF(ISERR(SEARCH(CJ$1,Data!$A38)),"",          ";" &amp; VLOOKUP(CJ$1,Data!$E:$F,2, FALSE) &amp; ";"   )             )</f>
        <v/>
      </c>
      <c r="CK38" t="str">
        <f>IF(Data!$E38=CK$1, "",             IF(ISERR(SEARCH(CK$1,Data!$A38)),"",          ";" &amp; VLOOKUP(CK$1,Data!$E:$F,2, FALSE) &amp; ";"   )             )</f>
        <v/>
      </c>
      <c r="CL38" t="str">
        <f>IF(Data!$E38=CL$1, "",             IF(ISERR(SEARCH(CL$1,Data!$A38)),"",          ";" &amp; VLOOKUP(CL$1,Data!$E:$F,2, FALSE) &amp; ";"   )             )</f>
        <v/>
      </c>
      <c r="CM38" t="str">
        <f>IF(Data!$E38=CM$1, "",             IF(ISERR(SEARCH(CM$1,Data!$A38)),"",          ";" &amp; VLOOKUP(CM$1,Data!$E:$F,2, FALSE) &amp; ";"   )             )</f>
        <v/>
      </c>
      <c r="CN38" t="str">
        <f>IF(Data!$E38=CN$1, "",             IF(ISERR(SEARCH(CN$1,Data!$A38)),"",          ";" &amp; VLOOKUP(CN$1,Data!$E:$F,2, FALSE) &amp; ";"   )             )</f>
        <v/>
      </c>
      <c r="CO38" t="str">
        <f>IF(Data!$E38=CO$1, "",             IF(ISERR(SEARCH(CO$1,Data!$A38)),"",          ";" &amp; VLOOKUP(CO$1,Data!$E:$F,2, FALSE) &amp; ";"   )             )</f>
        <v/>
      </c>
      <c r="CP38" t="str">
        <f>IF(Data!$E38=CP$1, "",             IF(ISERR(SEARCH(CP$1,Data!$A38)),"",          ";" &amp; VLOOKUP(CP$1,Data!$E:$F,2, FALSE) &amp; ";"   )             )</f>
        <v/>
      </c>
      <c r="CQ38" t="str">
        <f>IF(Data!$E38=CQ$1, "",             IF(ISERR(SEARCH(CQ$1,Data!$A38)),"",          ";" &amp; VLOOKUP(CQ$1,Data!$E:$F,2, FALSE) &amp; ";"   )             )</f>
        <v/>
      </c>
      <c r="CR38" t="str">
        <f>IF(Data!$E38=CR$1, "",             IF(ISERR(SEARCH(CR$1,Data!$A38)),"",          ";" &amp; VLOOKUP(CR$1,Data!$E:$F,2, FALSE) &amp; ";"   )             )</f>
        <v/>
      </c>
      <c r="CS38" t="str">
        <f>IF(Data!$E38=CS$1, "",             IF(ISERR(SEARCH(CS$1,Data!$A38)),"",          ";" &amp; VLOOKUP(CS$1,Data!$E:$F,2, FALSE) &amp; ";"   )             )</f>
        <v/>
      </c>
      <c r="CT38" t="str">
        <f>IF(Data!$E38=CT$1, "",             IF(ISERR(SEARCH(CT$1,Data!$A38)),"",          ";" &amp; VLOOKUP(CT$1,Data!$E:$F,2, FALSE) &amp; ";"   )             )</f>
        <v/>
      </c>
      <c r="CU38" t="str">
        <f>IF(Data!$E38=CU$1, "",             IF(ISERR(SEARCH(CU$1,Data!$A38)),"",          ";" &amp; VLOOKUP(CU$1,Data!$E:$F,2, FALSE) &amp; ";"   )             )</f>
        <v/>
      </c>
      <c r="CV38" t="str">
        <f>IF(Data!$E38=CV$1, "",             IF(ISERR(SEARCH(CV$1,Data!$A38)),"",          ";" &amp; VLOOKUP(CV$1,Data!$E:$F,2, FALSE) &amp; ";"   )             )</f>
        <v/>
      </c>
      <c r="CW38" t="str">
        <f>IF(Data!$E38=CW$1, "",             IF(ISERR(SEARCH(CW$1,Data!$A38)),"",          ";" &amp; VLOOKUP(CW$1,Data!$E:$F,2, FALSE) &amp; ";"   )             )</f>
        <v/>
      </c>
      <c r="CX38" t="str">
        <f>IF(Data!$E38=CX$1, "",             IF(ISERR(SEARCH(CX$1,Data!$A38)),"",          ";" &amp; VLOOKUP(CX$1,Data!$E:$F,2, FALSE) &amp; ";"   )             )</f>
        <v/>
      </c>
      <c r="CY38" t="str">
        <f>IF(Data!$E38=CY$1, "",             IF(ISERR(SEARCH(CY$1,Data!$A38)),"",          ";" &amp; VLOOKUP(CY$1,Data!$E:$F,2, FALSE) &amp; ";"   )             )</f>
        <v/>
      </c>
      <c r="CZ38" t="str">
        <f>IF(Data!$E38=CZ$1, "",             IF(ISERR(SEARCH(CZ$1,Data!$A38)),"",          ";" &amp; VLOOKUP(CZ$1,Data!$E:$F,2, FALSE) &amp; ";"   )             )</f>
        <v/>
      </c>
      <c r="DA38" t="str">
        <f>IF(Data!$E38=DA$1, "",             IF(ISERR(SEARCH(DA$1,Data!$A38)),"",          ";" &amp; VLOOKUP(DA$1,Data!$E:$F,2, FALSE) &amp; ";"   )             )</f>
        <v/>
      </c>
      <c r="DB38" t="str">
        <f>IF(Data!$E38=DB$1, "",             IF(ISERR(SEARCH(DB$1,Data!$A38)),"",          ";" &amp; VLOOKUP(DB$1,Data!$E:$F,2, FALSE) &amp; ";"   )             )</f>
        <v/>
      </c>
      <c r="DC38" t="str">
        <f>IF(Data!$E38=DC$1, "",             IF(ISERR(SEARCH(DC$1,Data!$A38)),"",          ";" &amp; VLOOKUP(DC$1,Data!$E:$F,2, FALSE) &amp; ";"   )             )</f>
        <v/>
      </c>
      <c r="DD38" t="str">
        <f>IF(Data!$E38=DD$1, "",             IF(ISERR(SEARCH(DD$1,Data!$A38)),"",          ";" &amp; VLOOKUP(DD$1,Data!$E:$F,2, FALSE) &amp; ";"   )             )</f>
        <v/>
      </c>
      <c r="DE38" t="str">
        <f>IF(Data!$E38=DE$1, "",             IF(ISERR(SEARCH(DE$1,Data!$A38)),"",          ";" &amp; VLOOKUP(DE$1,Data!$E:$F,2, FALSE) &amp; ";"   )             )</f>
        <v/>
      </c>
      <c r="DF38" t="str">
        <f>IF(Data!$E38=DF$1, "",             IF(ISERR(SEARCH(DF$1,Data!$A38)),"",          ";" &amp; VLOOKUP(DF$1,Data!$E:$F,2, FALSE) &amp; ";"   )             )</f>
        <v/>
      </c>
      <c r="DG38" t="str">
        <f>IF(Data!$E38=DG$1, "",             IF(ISERR(SEARCH(DG$1,Data!$A38)),"",          ";" &amp; VLOOKUP(DG$1,Data!$E:$F,2, FALSE) &amp; ";"   )             )</f>
        <v/>
      </c>
      <c r="DH38" t="str">
        <f>IF(Data!$E38=DH$1, "",             IF(ISERR(SEARCH(DH$1,Data!$A38)),"",          ";" &amp; VLOOKUP(DH$1,Data!$E:$F,2, FALSE) &amp; ";"   )             )</f>
        <v/>
      </c>
      <c r="DI38" t="str">
        <f>IF(Data!$E38=DI$1, "",             IF(ISERR(SEARCH(DI$1,Data!$A38)),"",          ";" &amp; VLOOKUP(DI$1,Data!$E:$F,2, FALSE) &amp; ";"   )             )</f>
        <v/>
      </c>
      <c r="DJ38" t="str">
        <f>IF(Data!$E38=DJ$1, "",             IF(ISERR(SEARCH(DJ$1,Data!$A38)),"",          ";" &amp; VLOOKUP(DJ$1,Data!$E:$F,2, FALSE) &amp; ";"   )             )</f>
        <v/>
      </c>
      <c r="DK38" t="str">
        <f>IF(Data!$E38=DK$1, "",             IF(ISERR(SEARCH(DK$1,Data!$A38)),"",          ";" &amp; VLOOKUP(DK$1,Data!$E:$F,2, FALSE) &amp; ";"   )             )</f>
        <v/>
      </c>
      <c r="DL38" t="str">
        <f>IF(Data!$E38=DL$1, "",             IF(ISERR(SEARCH(DL$1,Data!$A38)),"",          ";" &amp; VLOOKUP(DL$1,Data!$E:$F,2, FALSE) &amp; ";"   )             )</f>
        <v/>
      </c>
      <c r="DM38" t="str">
        <f>IF(Data!$E38=DM$1, "",             IF(ISERR(SEARCH(DM$1,Data!$A38)),"",          ";" &amp; VLOOKUP(DM$1,Data!$E:$F,2, FALSE) &amp; ";"   )             )</f>
        <v/>
      </c>
      <c r="DN38" t="str">
        <f>IF(Data!$E38=DN$1, "",             IF(ISERR(SEARCH(DN$1,Data!$A38)),"",          ";" &amp; VLOOKUP(DN$1,Data!$E:$F,2, FALSE) &amp; ";"   )             )</f>
        <v/>
      </c>
      <c r="DO38" t="str">
        <f>IF(Data!$E38=DO$1, "",             IF(ISERR(SEARCH(DO$1,Data!$A38)),"",          ";" &amp; VLOOKUP(DO$1,Data!$E:$F,2, FALSE) &amp; ";"   )             )</f>
        <v/>
      </c>
      <c r="DP38" t="str">
        <f>IF(Data!$E38=DP$1, "",             IF(ISERR(SEARCH(DP$1,Data!$A38)),"",          ";" &amp; VLOOKUP(DP$1,Data!$E:$F,2, FALSE) &amp; ";"   )             )</f>
        <v/>
      </c>
      <c r="DQ38" t="str">
        <f>IF(Data!$E38=DQ$1, "",             IF(ISERR(SEARCH(DQ$1,Data!$A38)),"",          ";" &amp; VLOOKUP(DQ$1,Data!$E:$F,2, FALSE) &amp; ";"   )             )</f>
        <v/>
      </c>
      <c r="DR38" t="str">
        <f>IF(Data!$E38=DR$1, "",             IF(ISERR(SEARCH(DR$1,Data!$A38)),"",          ";" &amp; VLOOKUP(DR$1,Data!$E:$F,2, FALSE) &amp; ";"   )             )</f>
        <v/>
      </c>
      <c r="DS38" t="str">
        <f>IF(Data!$E38=DS$1, "",             IF(ISERR(SEARCH(DS$1,Data!$A38)),"",          ";" &amp; VLOOKUP(DS$1,Data!$E:$F,2, FALSE) &amp; ";"   )             )</f>
        <v/>
      </c>
      <c r="DT38" t="str">
        <f>IF(Data!$E38=DT$1, "",             IF(ISERR(SEARCH(DT$1,Data!$A38)),"",          ";" &amp; VLOOKUP(DT$1,Data!$E:$F,2, FALSE) &amp; ";"   )             )</f>
        <v/>
      </c>
      <c r="DU38" t="str">
        <f>IF(Data!$E38=DU$1, "",             IF(ISERR(SEARCH(DU$1,Data!$A38)),"",          ";" &amp; VLOOKUP(DU$1,Data!$E:$F,2, FALSE) &amp; ";"   )             )</f>
        <v/>
      </c>
      <c r="DV38" t="str">
        <f>IF(Data!$E38=DV$1, "",             IF(ISERR(SEARCH(DV$1,Data!$A38)),"",          ";" &amp; VLOOKUP(DV$1,Data!$E:$F,2, FALSE) &amp; ";"   )             )</f>
        <v/>
      </c>
      <c r="DW38" t="str">
        <f>IF(Data!$E38=DW$1, "",             IF(ISERR(SEARCH(DW$1,Data!$A38)),"",          ";" &amp; VLOOKUP(DW$1,Data!$E:$F,2, FALSE) &amp; ";"   )             )</f>
        <v/>
      </c>
      <c r="DX38" t="str">
        <f>IF(Data!$E38=DX$1, "",             IF(ISERR(SEARCH(DX$1,Data!$A38)),"",          ";" &amp; VLOOKUP(DX$1,Data!$E:$F,2, FALSE) &amp; ";"   )             )</f>
        <v/>
      </c>
      <c r="DY38" t="str">
        <f>IF(Data!$E38=DY$1, "",             IF(ISERR(SEARCH(DY$1,Data!$A38)),"",          ";" &amp; VLOOKUP(DY$1,Data!$E:$F,2, FALSE) &amp; ";"   )             )</f>
        <v/>
      </c>
      <c r="DZ38" t="str">
        <f>IF(Data!$E38=DZ$1, "",             IF(ISERR(SEARCH(DZ$1,Data!$A38)),"",          ";" &amp; VLOOKUP(DZ$1,Data!$E:$F,2, FALSE) &amp; ";"   )             )</f>
        <v/>
      </c>
      <c r="EA38" t="str">
        <f>IF(Data!$E38=EA$1, "",             IF(ISERR(SEARCH(EA$1,Data!$A38)),"",          ";" &amp; VLOOKUP(EA$1,Data!$E:$F,2, FALSE) &amp; ";"   )             )</f>
        <v/>
      </c>
      <c r="EB38" t="str">
        <f>IF(Data!$E38=EB$1, "",             IF(ISERR(SEARCH(EB$1,Data!$A38)),"",          ";" &amp; VLOOKUP(EB$1,Data!$E:$F,2, FALSE) &amp; ";"   )             )</f>
        <v/>
      </c>
      <c r="EC38" t="str">
        <f>IF(Data!$E38=EC$1, "",             IF(ISERR(SEARCH(EC$1,Data!$A38)),"",          ";" &amp; VLOOKUP(EC$1,Data!$E:$F,2, FALSE) &amp; ";"   )             )</f>
        <v/>
      </c>
      <c r="ED38" t="str">
        <f>IF(Data!$E38=ED$1, "",             IF(ISERR(SEARCH(ED$1,Data!$A38)),"",          ";" &amp; VLOOKUP(ED$1,Data!$E:$F,2, FALSE) &amp; ";"   )             )</f>
        <v/>
      </c>
      <c r="EE38" t="str">
        <f>IF(Data!$E38=EE$1, "",             IF(ISERR(SEARCH(EE$1,Data!$A38)),"",          ";" &amp; VLOOKUP(EE$1,Data!$E:$F,2, FALSE) &amp; ";"   )             )</f>
        <v/>
      </c>
      <c r="EF38" t="str">
        <f>IF(Data!$E38=EF$1, "",             IF(ISERR(SEARCH(EF$1,Data!$A38)),"",          ";" &amp; VLOOKUP(EF$1,Data!$E:$F,2, FALSE) &amp; ";"   )             )</f>
        <v/>
      </c>
      <c r="EG38" t="str">
        <f>IF(Data!$E38=EG$1, "",             IF(ISERR(SEARCH(EG$1,Data!$A38)),"",          ";" &amp; VLOOKUP(EG$1,Data!$E:$F,2, FALSE) &amp; ";"   )             )</f>
        <v/>
      </c>
      <c r="EH38" t="str">
        <f>IF(Data!$E38=EH$1, "",             IF(ISERR(SEARCH(EH$1,Data!$A38)),"",          ";" &amp; VLOOKUP(EH$1,Data!$E:$F,2, FALSE) &amp; ";"   )             )</f>
        <v/>
      </c>
      <c r="EI38" t="str">
        <f>IF(Data!$E38=EI$1, "",             IF(ISERR(SEARCH(EI$1,Data!$A38)),"",          ";" &amp; VLOOKUP(EI$1,Data!$E:$F,2, FALSE) &amp; ";"   )             )</f>
        <v/>
      </c>
      <c r="EJ38" t="str">
        <f>IF(Data!$E38=EJ$1, "",             IF(ISERR(SEARCH(EJ$1,Data!$A38)),"",          ";" &amp; VLOOKUP(EJ$1,Data!$E:$F,2, FALSE) &amp; ";"   )             )</f>
        <v/>
      </c>
      <c r="EK38" t="str">
        <f>IF(Data!$E38=EK$1, "",             IF(ISERR(SEARCH(EK$1,Data!$A38)),"",          ";" &amp; VLOOKUP(EK$1,Data!$E:$F,2, FALSE) &amp; ";"   )             )</f>
        <v/>
      </c>
      <c r="EL38" t="str">
        <f>IF(Data!$E38=EL$1, "",             IF(ISERR(SEARCH(EL$1,Data!$A38)),"",          ";" &amp; VLOOKUP(EL$1,Data!$E:$F,2, FALSE) &amp; ";"   )             )</f>
        <v/>
      </c>
      <c r="EM38" t="str">
        <f>IF(Data!$E38=EM$1, "",             IF(ISERR(SEARCH(EM$1,Data!$A38)),"",          ";" &amp; VLOOKUP(EM$1,Data!$E:$F,2, FALSE) &amp; ";"   )             )</f>
        <v/>
      </c>
      <c r="EN38" t="str">
        <f>IF(Data!$E38=EN$1, "",             IF(ISERR(SEARCH(EN$1,Data!$A38)),"",          ";" &amp; VLOOKUP(EN$1,Data!$E:$F,2, FALSE) &amp; ";"   )             )</f>
        <v/>
      </c>
      <c r="EO38" t="str">
        <f>IF(Data!$E38=EO$1, "",             IF(ISERR(SEARCH(EO$1,Data!$A38)),"",          ";" &amp; VLOOKUP(EO$1,Data!$E:$F,2, FALSE) &amp; ";"   )             )</f>
        <v/>
      </c>
      <c r="EP38" t="str">
        <f>IF(Data!$E38=EP$1, "",             IF(ISERR(SEARCH(EP$1,Data!$A38)),"",          ";" &amp; VLOOKUP(EP$1,Data!$E:$F,2, FALSE) &amp; ";"   )             )</f>
        <v/>
      </c>
      <c r="EQ38" t="str">
        <f>IF(Data!$E38=EQ$1, "",             IF(ISERR(SEARCH(EQ$1,Data!$A38)),"",          ";" &amp; VLOOKUP(EQ$1,Data!$E:$F,2, FALSE) &amp; ";"   )             )</f>
        <v/>
      </c>
      <c r="ER38" t="str">
        <f>IF(Data!$E38=ER$1, "",             IF(ISERR(SEARCH(ER$1,Data!$A38)),"",          ";" &amp; VLOOKUP(ER$1,Data!$E:$F,2, FALSE) &amp; ";"   )             )</f>
        <v/>
      </c>
      <c r="ES38" t="str">
        <f>IF(Data!$E38=ES$1, "",             IF(ISERR(SEARCH(ES$1,Data!$A38)),"",          ";" &amp; VLOOKUP(ES$1,Data!$E:$F,2, FALSE) &amp; ";"   )             )</f>
        <v/>
      </c>
      <c r="ET38" t="str">
        <f>IF(Data!$E38=ET$1, "",             IF(ISERR(SEARCH(ET$1,Data!$A38)),"",          ";" &amp; VLOOKUP(ET$1,Data!$E:$F,2, FALSE) &amp; ";"   )             )</f>
        <v/>
      </c>
      <c r="EU38" t="str">
        <f>IF(Data!$E38=EU$1, "",             IF(ISERR(SEARCH(EU$1,Data!$A38)),"",          ";" &amp; VLOOKUP(EU$1,Data!$E:$F,2, FALSE) &amp; ";"   )             )</f>
        <v/>
      </c>
      <c r="EV38" t="str">
        <f>IF(Data!$E38=EV$1, "",             IF(ISERR(SEARCH(EV$1,Data!$A38)),"",          ";" &amp; VLOOKUP(EV$1,Data!$E:$F,2, FALSE) &amp; ";"   )             )</f>
        <v/>
      </c>
      <c r="EW38" t="str">
        <f>IF(Data!$E38=EW$1, "",             IF(ISERR(SEARCH(EW$1,Data!$A38)),"",          ";" &amp; VLOOKUP(EW$1,Data!$E:$F,2, FALSE) &amp; ";"   )             )</f>
        <v/>
      </c>
      <c r="EX38" t="str">
        <f>IF(Data!$E38=EX$1, "",             IF(ISERR(SEARCH(EX$1,Data!$A38)),"",          ";" &amp; VLOOKUP(EX$1,Data!$E:$F,2, FALSE) &amp; ";"   )             )</f>
        <v/>
      </c>
      <c r="EY38" t="str">
        <f>IF(Data!$E38=EY$1, "",             IF(ISERR(SEARCH(EY$1,Data!$A38)),"",          ";" &amp; VLOOKUP(EY$1,Data!$E:$F,2, FALSE) &amp; ";"   )             )</f>
        <v/>
      </c>
      <c r="EZ38" t="str">
        <f>IF(Data!$E38=EZ$1, "",             IF(ISERR(SEARCH(EZ$1,Data!$A38)),"",          ";" &amp; VLOOKUP(EZ$1,Data!$E:$F,2, FALSE) &amp; ";"   )             )</f>
        <v/>
      </c>
      <c r="FA38" t="str">
        <f>IF(Data!$E38=FA$1, "",             IF(ISERR(SEARCH(FA$1,Data!$A38)),"",          ";" &amp; VLOOKUP(FA$1,Data!$E:$F,2, FALSE) &amp; ";"   )             )</f>
        <v/>
      </c>
      <c r="FB38" t="str">
        <f>IF(Data!$E38=FB$1, "",             IF(ISERR(SEARCH(FB$1,Data!$A38)),"",          ";" &amp; VLOOKUP(FB$1,Data!$E:$F,2, FALSE) &amp; ";"   )             )</f>
        <v/>
      </c>
      <c r="FC38" t="str">
        <f>IF(Data!$E38=FC$1, "",             IF(ISERR(SEARCH(FC$1,Data!$A38)),"",          ";" &amp; VLOOKUP(FC$1,Data!$E:$F,2, FALSE) &amp; ";"   )             )</f>
        <v/>
      </c>
      <c r="FD38" t="str">
        <f>IF(Data!$E38=FD$1, "",             IF(ISERR(SEARCH(FD$1,Data!$A38)),"",          ";" &amp; VLOOKUP(FD$1,Data!$E:$F,2, FALSE) &amp; ";"   )             )</f>
        <v/>
      </c>
      <c r="FE38" t="str">
        <f>IF(Data!$E38=FE$1, "",             IF(ISERR(SEARCH(FE$1,Data!$A38)),"",          ";" &amp; VLOOKUP(FE$1,Data!$E:$F,2, FALSE) &amp; ";"   )             )</f>
        <v/>
      </c>
      <c r="FF38" t="str">
        <f>IF(Data!$E38=FF$1, "",             IF(ISERR(SEARCH(FF$1,Data!$A38)),"",          ";" &amp; VLOOKUP(FF$1,Data!$E:$F,2, FALSE) &amp; ";"   )             )</f>
        <v/>
      </c>
      <c r="FG38" t="str">
        <f>IF(Data!$E38=FG$1, "",             IF(ISERR(SEARCH(FG$1,Data!$A38)),"",          ";" &amp; VLOOKUP(FG$1,Data!$E:$F,2, FALSE) &amp; ";"   )             )</f>
        <v/>
      </c>
      <c r="FH38" t="str">
        <f>IF(Data!$E38=FH$1, "",             IF(ISERR(SEARCH(FH$1,Data!$A38)),"",          ";" &amp; VLOOKUP(FH$1,Data!$E:$F,2, FALSE) &amp; ";"   )             )</f>
        <v/>
      </c>
      <c r="FI38" t="str">
        <f>IF(Data!$E38=FI$1, "",             IF(ISERR(SEARCH(FI$1,Data!$A38)),"",          ";" &amp; VLOOKUP(FI$1,Data!$E:$F,2, FALSE) &amp; ";"   )             )</f>
        <v/>
      </c>
      <c r="FJ38" t="str">
        <f>IF(Data!$E38=FJ$1, "",             IF(ISERR(SEARCH(FJ$1,Data!$A38)),"",          ";" &amp; VLOOKUP(FJ$1,Data!$E:$F,2, FALSE) &amp; ";"   )             )</f>
        <v/>
      </c>
      <c r="FK38" t="str">
        <f>IF(Data!$E38=FK$1, "",             IF(ISERR(SEARCH(FK$1,Data!$A38)),"",          ";" &amp; VLOOKUP(FK$1,Data!$E:$F,2, FALSE) &amp; ";"   )             )</f>
        <v/>
      </c>
      <c r="FL38" t="str">
        <f>IF(Data!$E38=FL$1, "",             IF(ISERR(SEARCH(FL$1,Data!$A38)),"",          ";" &amp; VLOOKUP(FL$1,Data!$E:$F,2, FALSE) &amp; ";"   )             )</f>
        <v/>
      </c>
      <c r="FM38" t="str">
        <f>IF(Data!$E38=FM$1, "",             IF(ISERR(SEARCH(FM$1,Data!$A38)),"",          ";" &amp; VLOOKUP(FM$1,Data!$E:$F,2, FALSE) &amp; ";"   )             )</f>
        <v/>
      </c>
      <c r="FN38" t="str">
        <f>IF(Data!$E38=FN$1, "",             IF(ISERR(SEARCH(FN$1,Data!$A38)),"",          ";" &amp; VLOOKUP(FN$1,Data!$E:$F,2, FALSE) &amp; ";"   )             )</f>
        <v/>
      </c>
      <c r="FO38" t="str">
        <f>IF(Data!$E38=FO$1, "",             IF(ISERR(SEARCH(FO$1,Data!$A38)),"",          ";" &amp; VLOOKUP(FO$1,Data!$E:$F,2, FALSE) &amp; ";"   )             )</f>
        <v/>
      </c>
      <c r="FP38" t="str">
        <f>IF(Data!$E38=FP$1, "",             IF(ISERR(SEARCH(FP$1,Data!$A38)),"",          ";" &amp; VLOOKUP(FP$1,Data!$E:$F,2, FALSE) &amp; ";"   )             )</f>
        <v/>
      </c>
      <c r="FQ38" t="str">
        <f>IF(Data!$E38=FQ$1, "",             IF(ISERR(SEARCH(FQ$1,Data!$A38)),"",          ";" &amp; VLOOKUP(FQ$1,Data!$E:$F,2, FALSE) &amp; ";"   )             )</f>
        <v/>
      </c>
      <c r="FR38" t="str">
        <f>IF(Data!$E38=FR$1, "",             IF(ISERR(SEARCH(FR$1,Data!$A38)),"",          ";" &amp; VLOOKUP(FR$1,Data!$E:$F,2, FALSE) &amp; ";"   )             )</f>
        <v/>
      </c>
      <c r="FS38" t="str">
        <f>IF(Data!$E38=FS$1, "",             IF(ISERR(SEARCH(FS$1,Data!$A38)),"",          ";" &amp; VLOOKUP(FS$1,Data!$E:$F,2, FALSE) &amp; ";"   )             )</f>
        <v/>
      </c>
      <c r="FT38" t="str">
        <f>IF(Data!$E38=FT$1, "",             IF(ISERR(SEARCH(FT$1,Data!$A38)),"",          ";" &amp; VLOOKUP(FT$1,Data!$E:$F,2, FALSE) &amp; ";"   )             )</f>
        <v/>
      </c>
      <c r="FU38" t="str">
        <f>IF(Data!$E38=FU$1, "",             IF(ISERR(SEARCH(FU$1,Data!$A38)),"",          ";" &amp; VLOOKUP(FU$1,Data!$E:$F,2, FALSE) &amp; ";"   )             )</f>
        <v/>
      </c>
      <c r="FV38" t="str">
        <f>IF(Data!$E38=FV$1, "",             IF(ISERR(SEARCH(FV$1,Data!$A38)),"",          ";" &amp; VLOOKUP(FV$1,Data!$E:$F,2, FALSE) &amp; ";"   )             )</f>
        <v/>
      </c>
      <c r="FW38" t="str">
        <f>IF(Data!$E38=FW$1, "",             IF(ISERR(SEARCH(FW$1,Data!$A38)),"",          ";" &amp; VLOOKUP(FW$1,Data!$E:$F,2, FALSE) &amp; ";"   )             )</f>
        <v/>
      </c>
      <c r="FX38" t="str">
        <f>IF(Data!$E38=FX$1, "",             IF(ISERR(SEARCH(FX$1,Data!$A38)),"",          ";" &amp; VLOOKUP(FX$1,Data!$E:$F,2, FALSE) &amp; ";"   )             )</f>
        <v/>
      </c>
      <c r="FY38" t="str">
        <f>IF(Data!$E38=FY$1, "",             IF(ISERR(SEARCH(FY$1,Data!$A38)),"",          ";" &amp; VLOOKUP(FY$1,Data!$E:$F,2, FALSE) &amp; ";"   )             )</f>
        <v/>
      </c>
      <c r="FZ38" t="str">
        <f>IF(Data!$E38=FZ$1, "",             IF(ISERR(SEARCH(FZ$1,Data!$A38)),"",          ";" &amp; VLOOKUP(FZ$1,Data!$E:$F,2, FALSE) &amp; ";"   )             )</f>
        <v/>
      </c>
      <c r="GA38" t="str">
        <f>IF(Data!$E38=GA$1, "",             IF(ISERR(SEARCH(GA$1,Data!$A38)),"",          ";" &amp; VLOOKUP(GA$1,Data!$E:$F,2, FALSE) &amp; ";"   )             )</f>
        <v/>
      </c>
      <c r="GB38" t="str">
        <f>IF(Data!$E38=GB$1, "",             IF(ISERR(SEARCH(GB$1,Data!$A38)),"",          ";" &amp; VLOOKUP(GB$1,Data!$E:$F,2, FALSE) &amp; ";"   )             )</f>
        <v/>
      </c>
      <c r="GC38" t="str">
        <f>IF(Data!$E38=GC$1, "",             IF(ISERR(SEARCH(GC$1,Data!$A38)),"",          ";" &amp; VLOOKUP(GC$1,Data!$E:$F,2, FALSE) &amp; ";"   )             )</f>
        <v/>
      </c>
      <c r="GD38" t="str">
        <f>IF(Data!$E38=GD$1, "",             IF(ISERR(SEARCH(GD$1,Data!$A38)),"",          ";" &amp; VLOOKUP(GD$1,Data!$E:$F,2, FALSE) &amp; ";"   )             )</f>
        <v/>
      </c>
      <c r="GE38" t="str">
        <f>IF(Data!$E38=GE$1, "",             IF(ISERR(SEARCH(GE$1,Data!$A38)),"",          ";" &amp; VLOOKUP(GE$1,Data!$E:$F,2, FALSE) &amp; ";"   )             )</f>
        <v/>
      </c>
      <c r="GF38" t="str">
        <f>IF(Data!$E38=GF$1, "",             IF(ISERR(SEARCH(GF$1,Data!$A38)),"",          ";" &amp; VLOOKUP(GF$1,Data!$E:$F,2, FALSE) &amp; ";"   )             )</f>
        <v/>
      </c>
      <c r="GG38" t="str">
        <f>IF(Data!$E38=GG$1, "",             IF(ISERR(SEARCH(GG$1,Data!$A38)),"",          ";" &amp; VLOOKUP(GG$1,Data!$E:$F,2, FALSE) &amp; ";"   )             )</f>
        <v/>
      </c>
      <c r="GH38" t="str">
        <f>IF(Data!$E38=GH$1, "",             IF(ISERR(SEARCH(GH$1,Data!$A38)),"",          ";" &amp; VLOOKUP(GH$1,Data!$E:$F,2, FALSE) &amp; ";"   )             )</f>
        <v/>
      </c>
      <c r="GI38" t="str">
        <f>IF(Data!$E38=GI$1, "",             IF(ISERR(SEARCH(GI$1,Data!$A38)),"",          ";" &amp; VLOOKUP(GI$1,Data!$E:$F,2, FALSE) &amp; ";"   )             )</f>
        <v/>
      </c>
      <c r="GJ38" t="str">
        <f>IF(Data!$E38=GJ$1, "",             IF(ISERR(SEARCH(GJ$1,Data!$A38)),"",          ";" &amp; VLOOKUP(GJ$1,Data!$E:$F,2, FALSE) &amp; ";"   )             )</f>
        <v/>
      </c>
      <c r="GK38" t="str">
        <f>IF(Data!$E38=GK$1, "",             IF(ISERR(SEARCH(GK$1,Data!$A38)),"",          ";" &amp; VLOOKUP(GK$1,Data!$E:$F,2, FALSE) &amp; ";"   )             )</f>
        <v/>
      </c>
      <c r="GL38" t="str">
        <f>IF(Data!$E38=GL$1, "",             IF(ISERR(SEARCH(GL$1,Data!$A38)),"",          ";" &amp; VLOOKUP(GL$1,Data!$E:$F,2, FALSE) &amp; ";"   )             )</f>
        <v/>
      </c>
      <c r="GM38" t="str">
        <f>IF(Data!$E38=GM$1, "",             IF(ISERR(SEARCH(GM$1,Data!$A38)),"",          ";" &amp; VLOOKUP(GM$1,Data!$E:$F,2, FALSE) &amp; ";"   )             )</f>
        <v/>
      </c>
      <c r="GN38" t="str">
        <f>IF(Data!$E38=GN$1, "",             IF(ISERR(SEARCH(GN$1,Data!$A38)),"",          ";" &amp; VLOOKUP(GN$1,Data!$E:$F,2, FALSE) &amp; ";"   )             )</f>
        <v/>
      </c>
      <c r="GO38" t="str">
        <f>IF(Data!$E38=GO$1, "",             IF(ISERR(SEARCH(GO$1,Data!$A38)),"",          ";" &amp; VLOOKUP(GO$1,Data!$E:$F,2, FALSE) &amp; ";"   )             )</f>
        <v/>
      </c>
      <c r="GP38" t="str">
        <f>IF(Data!$E38=GP$1, "",             IF(ISERR(SEARCH(GP$1,Data!$A38)),"",          ";" &amp; VLOOKUP(GP$1,Data!$E:$F,2, FALSE) &amp; ";"   )             )</f>
        <v/>
      </c>
      <c r="GQ38" t="str">
        <f>IF(Data!$E38=GQ$1, "",             IF(ISERR(SEARCH(GQ$1,Data!$A38)),"",          ";" &amp; VLOOKUP(GQ$1,Data!$E:$F,2, FALSE) &amp; ";"   )             )</f>
        <v/>
      </c>
      <c r="GR38" t="str">
        <f>IF(Data!$E38=GR$1, "",             IF(ISERR(SEARCH(GR$1,Data!$A38)),"",          ";" &amp; VLOOKUP(GR$1,Data!$E:$F,2, FALSE) &amp; ";"   )             )</f>
        <v/>
      </c>
      <c r="GS38" t="str">
        <f>IF(Data!$E38=GS$1, "",             IF(ISERR(SEARCH(GS$1,Data!$A38)),"",          ";" &amp; VLOOKUP(GS$1,Data!$E:$F,2, FALSE) &amp; ";"   )             )</f>
        <v/>
      </c>
      <c r="GT38" t="str">
        <f>IF(Data!$E38=GT$1, "",             IF(ISERR(SEARCH(GT$1,Data!$A38)),"",          ";" &amp; VLOOKUP(GT$1,Data!$E:$F,2, FALSE) &amp; ";"   )             )</f>
        <v/>
      </c>
      <c r="GU38" t="str">
        <f>IF(Data!$E38=GU$1, "",             IF(ISERR(SEARCH(GU$1,Data!$A38)),"",          ";" &amp; VLOOKUP(GU$1,Data!$E:$F,2, FALSE) &amp; ";"   )             )</f>
        <v/>
      </c>
      <c r="GV38" t="str">
        <f>IF(Data!$E38=GV$1, "",             IF(ISERR(SEARCH(GV$1,Data!$A38)),"",          ";" &amp; VLOOKUP(GV$1,Data!$E:$F,2, FALSE) &amp; ";"   )             )</f>
        <v/>
      </c>
      <c r="GW38" t="str">
        <f>IF(Data!$E38=GW$1, "",             IF(ISERR(SEARCH(GW$1,Data!$A38)),"",          ";" &amp; VLOOKUP(GW$1,Data!$E:$F,2, FALSE) &amp; ";"   )             )</f>
        <v/>
      </c>
      <c r="GX38" t="str">
        <f>IF(Data!$E38=GX$1, "",             IF(ISERR(SEARCH(GX$1,Data!$A38)),"",          ";" &amp; VLOOKUP(GX$1,Data!$E:$F,2, FALSE) &amp; ";"   )             )</f>
        <v/>
      </c>
      <c r="GY38" t="str">
        <f>IF(Data!$E38=GY$1, "",             IF(ISERR(SEARCH(GY$1,Data!$A38)),"",          ";" &amp; VLOOKUP(GY$1,Data!$E:$F,2, FALSE) &amp; ";"   )             )</f>
        <v/>
      </c>
      <c r="GZ38" t="str">
        <f>IF(Data!$E38=GZ$1, "",             IF(ISERR(SEARCH(GZ$1,Data!$A38)),"",          ";" &amp; VLOOKUP(GZ$1,Data!$E:$F,2, FALSE) &amp; ";"   )             )</f>
        <v/>
      </c>
      <c r="HA38" t="str">
        <f>IF(Data!$E38=HA$1, "",             IF(ISERR(SEARCH(HA$1,Data!$A38)),"",          ";" &amp; VLOOKUP(HA$1,Data!$E:$F,2, FALSE) &amp; ";"   )             )</f>
        <v/>
      </c>
      <c r="HB38" t="str">
        <f>IF(Data!$E38=HB$1, "",             IF(ISERR(SEARCH(HB$1,Data!$A38)),"",          ";" &amp; VLOOKUP(HB$1,Data!$E:$F,2, FALSE) &amp; ";"   )             )</f>
        <v/>
      </c>
      <c r="HC38" t="str">
        <f>IF(Data!$E38=HC$1, "",             IF(ISERR(SEARCH(HC$1,Data!$A38)),"",          ";" &amp; VLOOKUP(HC$1,Data!$E:$F,2, FALSE) &amp; ";"   )             )</f>
        <v/>
      </c>
      <c r="HD38" t="str">
        <f>IF(Data!$E38=HD$1, "",             IF(ISERR(SEARCH(HD$1,Data!$A38)),"",          ";" &amp; VLOOKUP(HD$1,Data!$E:$F,2, FALSE) &amp; ";"   )             )</f>
        <v/>
      </c>
      <c r="HE38" t="str">
        <f>IF(Data!$E38=HE$1, "",             IF(ISERR(SEARCH(HE$1,Data!$A38)),"",          ";" &amp; VLOOKUP(HE$1,Data!$E:$F,2, FALSE) &amp; ";"   )             )</f>
        <v/>
      </c>
      <c r="HF38" t="str">
        <f>IF(Data!$E38=HF$1, "",             IF(ISERR(SEARCH(HF$1,Data!$A38)),"",          ";" &amp; VLOOKUP(HF$1,Data!$E:$F,2, FALSE) &amp; ";"   )             )</f>
        <v/>
      </c>
      <c r="HG38" t="str">
        <f>IF(Data!$E38=HG$1, "",             IF(ISERR(SEARCH(HG$1,Data!$A38)),"",          ";" &amp; VLOOKUP(HG$1,Data!$E:$F,2, FALSE) &amp; ";"   )             )</f>
        <v/>
      </c>
      <c r="HH38" t="str">
        <f>IF(Data!$E38=HH$1, "",             IF(ISERR(SEARCH(HH$1,Data!$A38)),"",          ";" &amp; VLOOKUP(HH$1,Data!$E:$F,2, FALSE) &amp; ";"   )             )</f>
        <v/>
      </c>
      <c r="HI38" t="str">
        <f>IF(Data!$E38=HI$1, "",             IF(ISERR(SEARCH(HI$1,Data!$A38)),"",          ";" &amp; VLOOKUP(HI$1,Data!$E:$F,2, FALSE) &amp; ";"   )             )</f>
        <v/>
      </c>
      <c r="HJ38" t="str">
        <f>IF(Data!$E38=HJ$1, "",             IF(ISERR(SEARCH(HJ$1,Data!$A38)),"",          ";" &amp; VLOOKUP(HJ$1,Data!$E:$F,2, FALSE) &amp; ";"   )             )</f>
        <v/>
      </c>
      <c r="HK38" t="str">
        <f>IF(Data!$E38=HK$1, "",             IF(ISERR(SEARCH(HK$1,Data!$A38)),"",          ";" &amp; VLOOKUP(HK$1,Data!$E:$F,2, FALSE) &amp; ";"   )             )</f>
        <v/>
      </c>
      <c r="HL38" t="str">
        <f>IF(Data!$E38=HL$1, "",             IF(ISERR(SEARCH(HL$1,Data!$A38)),"",          ";" &amp; VLOOKUP(HL$1,Data!$E:$F,2, FALSE) &amp; ";"   )             )</f>
        <v/>
      </c>
      <c r="HM38" t="str">
        <f>IF(Data!$E38=HM$1, "",             IF(ISERR(SEARCH(HM$1,Data!$A38)),"",          ";" &amp; VLOOKUP(HM$1,Data!$E:$F,2, FALSE) &amp; ";"   )             )</f>
        <v/>
      </c>
      <c r="HN38" t="str">
        <f>IF(Data!$E38=HN$1, "",             IF(ISERR(SEARCH(HN$1,Data!$A38)),"",          ";" &amp; VLOOKUP(HN$1,Data!$E:$F,2, FALSE) &amp; ";"   )             )</f>
        <v/>
      </c>
      <c r="HO38" t="str">
        <f>IF(Data!$E38=HO$1, "",             IF(ISERR(SEARCH(HO$1,Data!$A38)),"",          ";" &amp; VLOOKUP(HO$1,Data!$E:$F,2, FALSE) &amp; ";"   )             )</f>
        <v/>
      </c>
      <c r="HP38" t="str">
        <f>IF(Data!$E38=HP$1, "",             IF(ISERR(SEARCH(HP$1,Data!$A38)),"",          ";" &amp; VLOOKUP(HP$1,Data!$E:$F,2, FALSE) &amp; ";"   )             )</f>
        <v/>
      </c>
      <c r="HQ38" t="str">
        <f>IF(Data!$E38=HQ$1, "",             IF(ISERR(SEARCH(HQ$1,Data!$A38)),"",          ";" &amp; VLOOKUP(HQ$1,Data!$E:$F,2, FALSE) &amp; ";"   )             )</f>
        <v/>
      </c>
      <c r="HR38" t="str">
        <f>IF(Data!$E38=HR$1, "",             IF(ISERR(SEARCH(HR$1,Data!$A38)),"",          ";" &amp; VLOOKUP(HR$1,Data!$E:$F,2, FALSE) &amp; ";"   )             )</f>
        <v/>
      </c>
      <c r="HS38" t="str">
        <f>IF(Data!$E38=HS$1, "",             IF(ISERR(SEARCH(HS$1,Data!$A38)),"",          ";" &amp; VLOOKUP(HS$1,Data!$E:$F,2, FALSE) &amp; ";"   )             )</f>
        <v/>
      </c>
      <c r="HT38" t="str">
        <f>IF(Data!$E38=HT$1, "",             IF(ISERR(SEARCH(HT$1,Data!$A38)),"",          ";" &amp; VLOOKUP(HT$1,Data!$E:$F,2, FALSE) &amp; ";"   )             )</f>
        <v/>
      </c>
      <c r="HU38" t="str">
        <f>IF(Data!$E38=HU$1, "",             IF(ISERR(SEARCH(HU$1,Data!$A38)),"",          ";" &amp; VLOOKUP(HU$1,Data!$E:$F,2, FALSE) &amp; ";"   )             )</f>
        <v/>
      </c>
      <c r="HV38" t="str">
        <f>IF(Data!$E38=HV$1, "",             IF(ISERR(SEARCH(HV$1,Data!$A38)),"",          ";" &amp; VLOOKUP(HV$1,Data!$E:$F,2, FALSE) &amp; ";"   )             )</f>
        <v/>
      </c>
      <c r="HW38" t="str">
        <f>IF(Data!$E38=HW$1, "",             IF(ISERR(SEARCH(HW$1,Data!$A38)),"",          ";" &amp; VLOOKUP(HW$1,Data!$E:$F,2, FALSE) &amp; ";"   )             )</f>
        <v/>
      </c>
      <c r="HX38" t="str">
        <f>IF(Data!$E38=HX$1, "",             IF(ISERR(SEARCH(HX$1,Data!$A38)),"",          ";" &amp; VLOOKUP(HX$1,Data!$E:$F,2, FALSE) &amp; ";"   )             )</f>
        <v/>
      </c>
      <c r="HY38" t="str">
        <f>IF(Data!$E38=HY$1, "",             IF(ISERR(SEARCH(HY$1,Data!$A38)),"",          ";" &amp; VLOOKUP(HY$1,Data!$E:$F,2, FALSE) &amp; ";"   )             )</f>
        <v/>
      </c>
      <c r="HZ38" t="str">
        <f>IF(Data!$E38=HZ$1, "",             IF(ISERR(SEARCH(HZ$1,Data!$A38)),"",          ";" &amp; VLOOKUP(HZ$1,Data!$E:$F,2, FALSE) &amp; ";"   )             )</f>
        <v/>
      </c>
      <c r="IA38" t="str">
        <f>IF(Data!$E38=IA$1, "",             IF(ISERR(SEARCH(IA$1,Data!$A38)),"",          ";" &amp; VLOOKUP(IA$1,Data!$E:$F,2, FALSE) &amp; ";"   )             )</f>
        <v/>
      </c>
      <c r="IB38" t="str">
        <f>IF(Data!$E38=IB$1, "",             IF(ISERR(SEARCH(IB$1,Data!$A38)),"",          ";" &amp; VLOOKUP(IB$1,Data!$E:$F,2, FALSE) &amp; ";"   )             )</f>
        <v/>
      </c>
      <c r="IC38" t="str">
        <f>IF(Data!$E38=IC$1, "",             IF(ISERR(SEARCH(IC$1,Data!$A38)),"",          ";" &amp; VLOOKUP(IC$1,Data!$E:$F,2, FALSE) &amp; ";"   )             )</f>
        <v/>
      </c>
      <c r="ID38" t="str">
        <f>IF(Data!$E38=ID$1, "",             IF(ISERR(SEARCH(ID$1,Data!$A38)),"",          ";" &amp; VLOOKUP(ID$1,Data!$E:$F,2, FALSE) &amp; ";"   )             )</f>
        <v/>
      </c>
      <c r="IE38" t="str">
        <f>IF(Data!$E38=IE$1, "",             IF(ISERR(SEARCH(IE$1,Data!$A38)),"",          ";" &amp; VLOOKUP(IE$1,Data!$E:$F,2, FALSE) &amp; ";"   )             )</f>
        <v/>
      </c>
    </row>
    <row r="39" spans="1:239" x14ac:dyDescent="0.3">
      <c r="A39" t="str">
        <f>Tableau1[[#This Row],[name]]</f>
        <v>Biggs Darklighter</v>
      </c>
      <c r="B39" s="15">
        <f>VLOOKUP(Tableau36[[#This Row],[Character]],Data!E:F,2,FALSE)</f>
        <v>38</v>
      </c>
      <c r="C39" t="str">
        <f>IF( Tableau36[[#This Row],[removed double semi-colon]]="", "", MID(Tableau36[[#This Row],[removed double semi-colon]],2,LEN(Tableau36[[#This Row],[removed double semi-colon]]) - 2) )</f>
        <v>180</v>
      </c>
      <c r="D39" t="str">
        <f>SUBSTITUTE(Tableau36[[#This Row],[Concatenation]],";;",";")</f>
        <v>;180;</v>
      </c>
      <c r="E39" t="str">
        <f>_xlfn.CONCAT(Tableau4[#This Row])</f>
        <v>;180;</v>
      </c>
      <c r="I39" t="str">
        <f>IF(Data!$E39=I$1, "",             IF(ISERR(SEARCH(I$1,Data!$A39)),"",          ";" &amp; VLOOKUP(I$1,Data!$E:$F,2, FALSE) &amp; ";"   )             )</f>
        <v/>
      </c>
      <c r="J39" t="str">
        <f>IF(Data!$E39=J$1, "",             IF(ISERR(SEARCH(J$1,Data!$A39)),"",          ";" &amp; VLOOKUP(J$1,Data!$E:$F,2, FALSE) &amp; ";"   )             )</f>
        <v/>
      </c>
      <c r="K39" t="str">
        <f>IF(Data!$E39=K$1, "",             IF(ISERR(SEARCH(K$1,Data!$A39)),"",          ";" &amp; VLOOKUP(K$1,Data!$E:$F,2, FALSE) &amp; ";"   )             )</f>
        <v/>
      </c>
      <c r="L39" t="str">
        <f>IF(Data!$E39=L$1, "",             IF(ISERR(SEARCH(L$1,Data!$A39)),"",          ";" &amp; VLOOKUP(L$1,Data!$E:$F,2, FALSE) &amp; ";"   )             )</f>
        <v/>
      </c>
      <c r="M39" t="str">
        <f>IF(Data!$E39=M$1, "",             IF(ISERR(SEARCH(M$1,Data!$A39)),"",          ";" &amp; VLOOKUP(M$1,Data!$E:$F,2, FALSE) &amp; ";"   )             )</f>
        <v/>
      </c>
      <c r="N39" t="str">
        <f>IF(Data!$E39=N$1, "",             IF(ISERR(SEARCH(N$1,Data!$A39)),"",          ";" &amp; VLOOKUP(N$1,Data!$E:$F,2, FALSE) &amp; ";"   )             )</f>
        <v/>
      </c>
      <c r="O39" t="str">
        <f>IF(Data!$E39=O$1, "",             IF(ISERR(SEARCH(O$1,Data!$A39)),"",          ";" &amp; VLOOKUP(O$1,Data!$E:$F,2, FALSE) &amp; ";"   )             )</f>
        <v/>
      </c>
      <c r="P39" t="str">
        <f>IF(Data!$E39=P$1, "",             IF(ISERR(SEARCH(P$1,Data!$A39)),"",          ";" &amp; VLOOKUP(P$1,Data!$E:$F,2, FALSE) &amp; ";"   )             )</f>
        <v/>
      </c>
      <c r="Q39" t="str">
        <f>IF(Data!$E39=Q$1, "",             IF(ISERR(SEARCH(Q$1,Data!$A39)),"",          ";" &amp; VLOOKUP(Q$1,Data!$E:$F,2, FALSE) &amp; ";"   )             )</f>
        <v/>
      </c>
      <c r="R39" t="str">
        <f>IF(Data!$E39=R$1, "",             IF(ISERR(SEARCH(R$1,Data!$A39)),"",          ";" &amp; VLOOKUP(R$1,Data!$E:$F,2, FALSE) &amp; ";"   )             )</f>
        <v/>
      </c>
      <c r="S39" t="str">
        <f>IF(Data!$E39=S$1, "",             IF(ISERR(SEARCH(S$1,Data!$A39)),"",          ";" &amp; VLOOKUP(S$1,Data!$E:$F,2, FALSE) &amp; ";"   )             )</f>
        <v/>
      </c>
      <c r="T39" t="str">
        <f>IF(Data!$E39=T$1, "",             IF(ISERR(SEARCH(T$1,Data!$A39)),"",          ";" &amp; VLOOKUP(T$1,Data!$E:$F,2, FALSE) &amp; ";"   )             )</f>
        <v/>
      </c>
      <c r="U39" t="str">
        <f>IF(Data!$E39=U$1, "",             IF(ISERR(SEARCH(U$1,Data!$A39)),"",          ";" &amp; VLOOKUP(U$1,Data!$E:$F,2, FALSE) &amp; ";"   )             )</f>
        <v/>
      </c>
      <c r="V39" t="str">
        <f>IF(Data!$E39=V$1, "",             IF(ISERR(SEARCH(V$1,Data!$A39)),"",          ";" &amp; VLOOKUP(V$1,Data!$E:$F,2, FALSE) &amp; ";"   )             )</f>
        <v/>
      </c>
      <c r="W39" t="str">
        <f>IF(Data!$E39=W$1, "",             IF(ISERR(SEARCH(W$1,Data!$A39)),"",          ";" &amp; VLOOKUP(W$1,Data!$E:$F,2, FALSE) &amp; ";"   )             )</f>
        <v/>
      </c>
      <c r="X39" t="str">
        <f>IF(Data!$E39=X$1, "",             IF(ISERR(SEARCH(X$1,Data!$A39)),"",          ";" &amp; VLOOKUP(X$1,Data!$E:$F,2, FALSE) &amp; ";"   )             )</f>
        <v/>
      </c>
      <c r="Y39" t="str">
        <f>IF(Data!$E39=Y$1, "",             IF(ISERR(SEARCH(Y$1,Data!$A39)),"",          ";" &amp; VLOOKUP(Y$1,Data!$E:$F,2, FALSE) &amp; ";"   )             )</f>
        <v/>
      </c>
      <c r="Z39" t="str">
        <f>IF(Data!$E39=Z$1, "",             IF(ISERR(SEARCH(Z$1,Data!$A39)),"",          ";" &amp; VLOOKUP(Z$1,Data!$E:$F,2, FALSE) &amp; ";"   )             )</f>
        <v/>
      </c>
      <c r="AA39" t="str">
        <f>IF(Data!$E39=AA$1, "",             IF(ISERR(SEARCH(AA$1,Data!$A39)),"",          ";" &amp; VLOOKUP(AA$1,Data!$E:$F,2, FALSE) &amp; ";"   )             )</f>
        <v/>
      </c>
      <c r="AB39" t="str">
        <f>IF(Data!$E39=AB$1, "",             IF(ISERR(SEARCH(AB$1,Data!$A39)),"",          ";" &amp; VLOOKUP(AB$1,Data!$E:$F,2, FALSE) &amp; ";"   )             )</f>
        <v/>
      </c>
      <c r="AC39" t="str">
        <f>IF(Data!$E39=AC$1, "",             IF(ISERR(SEARCH(AC$1,Data!$A39)),"",          ";" &amp; VLOOKUP(AC$1,Data!$E:$F,2, FALSE) &amp; ";"   )             )</f>
        <v/>
      </c>
      <c r="AD39" t="str">
        <f>IF(Data!$E39=AD$1, "",             IF(ISERR(SEARCH(AD$1,Data!$A39)),"",          ";" &amp; VLOOKUP(AD$1,Data!$E:$F,2, FALSE) &amp; ";"   )             )</f>
        <v/>
      </c>
      <c r="AE39" t="str">
        <f>IF(Data!$E39=AE$1, "",             IF(ISERR(SEARCH(AE$1,Data!$A39)),"",          ";" &amp; VLOOKUP(AE$1,Data!$E:$F,2, FALSE) &amp; ";"   )             )</f>
        <v/>
      </c>
      <c r="AF39" t="str">
        <f>IF(Data!$E39=AF$1, "",             IF(ISERR(SEARCH(AF$1,Data!$A39)),"",          ";" &amp; VLOOKUP(AF$1,Data!$E:$F,2, FALSE) &amp; ";"   )             )</f>
        <v/>
      </c>
      <c r="AG39" t="str">
        <f>IF(Data!$E39=AG$1, "",             IF(ISERR(SEARCH(AG$1,Data!$A39)),"",          ";" &amp; VLOOKUP(AG$1,Data!$E:$F,2, FALSE) &amp; ";"   )             )</f>
        <v/>
      </c>
      <c r="AH39" t="str">
        <f>IF(Data!$E39=AH$1, "",             IF(ISERR(SEARCH(AH$1,Data!$A39)),"",          ";" &amp; VLOOKUP(AH$1,Data!$E:$F,2, FALSE) &amp; ";"   )             )</f>
        <v/>
      </c>
      <c r="AI39" t="str">
        <f>IF(Data!$E39=AI$1, "",             IF(ISERR(SEARCH(AI$1,Data!$A39)),"",          ";" &amp; VLOOKUP(AI$1,Data!$E:$F,2, FALSE) &amp; ";"   )             )</f>
        <v/>
      </c>
      <c r="AJ39" t="str">
        <f>IF(Data!$E39=AJ$1, "",             IF(ISERR(SEARCH(AJ$1,Data!$A39)),"",          ";" &amp; VLOOKUP(AJ$1,Data!$E:$F,2, FALSE) &amp; ";"   )             )</f>
        <v/>
      </c>
      <c r="AK39" t="str">
        <f>IF(Data!$E39=AK$1, "",             IF(ISERR(SEARCH(AK$1,Data!$A39)),"",          ";" &amp; VLOOKUP(AK$1,Data!$E:$F,2, FALSE) &amp; ";"   )             )</f>
        <v/>
      </c>
      <c r="AL39" t="str">
        <f>IF(Data!$E39=AL$1, "",             IF(ISERR(SEARCH(AL$1,Data!$A39)),"",          ";" &amp; VLOOKUP(AL$1,Data!$E:$F,2, FALSE) &amp; ";"   )             )</f>
        <v/>
      </c>
      <c r="AM39" t="str">
        <f>IF(Data!$E39=AM$1, "",             IF(ISERR(SEARCH(AM$1,Data!$A39)),"",          ";" &amp; VLOOKUP(AM$1,Data!$E:$F,2, FALSE) &amp; ";"   )             )</f>
        <v/>
      </c>
      <c r="AN39" t="str">
        <f>IF(Data!$E39=AN$1, "",             IF(ISERR(SEARCH(AN$1,Data!$A39)),"",          ";" &amp; VLOOKUP(AN$1,Data!$E:$F,2, FALSE) &amp; ";"   )             )</f>
        <v/>
      </c>
      <c r="AO39" t="str">
        <f>IF(Data!$E39=AO$1, "",             IF(ISERR(SEARCH(AO$1,Data!$A39)),"",          ";" &amp; VLOOKUP(AO$1,Data!$E:$F,2, FALSE) &amp; ";"   )             )</f>
        <v/>
      </c>
      <c r="AP39" t="str">
        <f>IF(Data!$E39=AP$1, "",             IF(ISERR(SEARCH(AP$1,Data!$A39)),"",          ";" &amp; VLOOKUP(AP$1,Data!$E:$F,2, FALSE) &amp; ";"   )             )</f>
        <v/>
      </c>
      <c r="AQ39" t="str">
        <f>IF(Data!$E39=AQ$1, "",             IF(ISERR(SEARCH(AQ$1,Data!$A39)),"",          ";" &amp; VLOOKUP(AQ$1,Data!$E:$F,2, FALSE) &amp; ";"   )             )</f>
        <v/>
      </c>
      <c r="AR39" t="str">
        <f>IF(Data!$E39=AR$1, "",             IF(ISERR(SEARCH(AR$1,Data!$A39)),"",          ";" &amp; VLOOKUP(AR$1,Data!$E:$F,2, FALSE) &amp; ";"   )             )</f>
        <v/>
      </c>
      <c r="AS39" t="str">
        <f>IF(Data!$E39=AS$1, "",             IF(ISERR(SEARCH(AS$1,Data!$A39)),"",          ";" &amp; VLOOKUP(AS$1,Data!$E:$F,2, FALSE) &amp; ";"   )             )</f>
        <v/>
      </c>
      <c r="AT39" t="str">
        <f>IF(Data!$E39=AT$1, "",             IF(ISERR(SEARCH(AT$1,Data!$A39)),"",          ";" &amp; VLOOKUP(AT$1,Data!$E:$F,2, FALSE) &amp; ";"   )             )</f>
        <v/>
      </c>
      <c r="AU39" t="str">
        <f>IF(Data!$E39=AU$1, "",             IF(ISERR(SEARCH(AU$1,Data!$A39)),"",          ";" &amp; VLOOKUP(AU$1,Data!$E:$F,2, FALSE) &amp; ";"   )             )</f>
        <v/>
      </c>
      <c r="AV39" t="str">
        <f>IF(Data!$E39=AV$1, "",             IF(ISERR(SEARCH(AV$1,Data!$A39)),"",          ";" &amp; VLOOKUP(AV$1,Data!$E:$F,2, FALSE) &amp; ";"   )             )</f>
        <v/>
      </c>
      <c r="AW39" t="str">
        <f>IF(Data!$E39=AW$1, "",             IF(ISERR(SEARCH(AW$1,Data!$A39)),"",          ";" &amp; VLOOKUP(AW$1,Data!$E:$F,2, FALSE) &amp; ";"   )             )</f>
        <v/>
      </c>
      <c r="AX39" t="str">
        <f>IF(Data!$E39=AX$1, "",             IF(ISERR(SEARCH(AX$1,Data!$A39)),"",          ";" &amp; VLOOKUP(AX$1,Data!$E:$F,2, FALSE) &amp; ";"   )             )</f>
        <v/>
      </c>
      <c r="AY39" t="str">
        <f>IF(Data!$E39=AY$1, "",             IF(ISERR(SEARCH(AY$1,Data!$A39)),"",          ";" &amp; VLOOKUP(AY$1,Data!$E:$F,2, FALSE) &amp; ";"   )             )</f>
        <v/>
      </c>
      <c r="AZ39" t="str">
        <f>IF(Data!$E39=AZ$1, "",             IF(ISERR(SEARCH(AZ$1,Data!$A39)),"",          ";" &amp; VLOOKUP(AZ$1,Data!$E:$F,2, FALSE) &amp; ";"   )             )</f>
        <v/>
      </c>
      <c r="BA39" t="str">
        <f>IF(Data!$E39=BA$1, "",             IF(ISERR(SEARCH(BA$1,Data!$A39)),"",          ";" &amp; VLOOKUP(BA$1,Data!$E:$F,2, FALSE) &amp; ";"   )             )</f>
        <v/>
      </c>
      <c r="BB39" t="str">
        <f>IF(Data!$E39=BB$1, "",             IF(ISERR(SEARCH(BB$1,Data!$A39)),"",          ";" &amp; VLOOKUP(BB$1,Data!$E:$F,2, FALSE) &amp; ";"   )             )</f>
        <v/>
      </c>
      <c r="BC39" t="str">
        <f>IF(Data!$E39=BC$1, "",             IF(ISERR(SEARCH(BC$1,Data!$A39)),"",          ";" &amp; VLOOKUP(BC$1,Data!$E:$F,2, FALSE) &amp; ";"   )             )</f>
        <v/>
      </c>
      <c r="BD39" t="str">
        <f>IF(Data!$E39=BD$1, "",             IF(ISERR(SEARCH(BD$1,Data!$A39)),"",          ";" &amp; VLOOKUP(BD$1,Data!$E:$F,2, FALSE) &amp; ";"   )             )</f>
        <v/>
      </c>
      <c r="BE39" t="str">
        <f>IF(Data!$E39=BE$1, "",             IF(ISERR(SEARCH(BE$1,Data!$A39)),"",          ";" &amp; VLOOKUP(BE$1,Data!$E:$F,2, FALSE) &amp; ";"   )             )</f>
        <v/>
      </c>
      <c r="BF39" t="str">
        <f>IF(Data!$E39=BF$1, "",             IF(ISERR(SEARCH(BF$1,Data!$A39)),"",          ";" &amp; VLOOKUP(BF$1,Data!$E:$F,2, FALSE) &amp; ";"   )             )</f>
        <v/>
      </c>
      <c r="BG39" t="str">
        <f>IF(Data!$E39=BG$1, "",             IF(ISERR(SEARCH(BG$1,Data!$A39)),"",          ";" &amp; VLOOKUP(BG$1,Data!$E:$F,2, FALSE) &amp; ";"   )             )</f>
        <v/>
      </c>
      <c r="BH39" t="str">
        <f>IF(Data!$E39=BH$1, "",             IF(ISERR(SEARCH(BH$1,Data!$A39)),"",          ";" &amp; VLOOKUP(BH$1,Data!$E:$F,2, FALSE) &amp; ";"   )             )</f>
        <v/>
      </c>
      <c r="BI39" t="str">
        <f>IF(Data!$E39=BI$1, "",             IF(ISERR(SEARCH(BI$1,Data!$A39)),"",          ";" &amp; VLOOKUP(BI$1,Data!$E:$F,2, FALSE) &amp; ";"   )             )</f>
        <v/>
      </c>
      <c r="BJ39" t="str">
        <f>IF(Data!$E39=BJ$1, "",             IF(ISERR(SEARCH(BJ$1,Data!$A39)),"",          ";" &amp; VLOOKUP(BJ$1,Data!$E:$F,2, FALSE) &amp; ";"   )             )</f>
        <v/>
      </c>
      <c r="BK39" t="str">
        <f>IF(Data!$E39=BK$1, "",             IF(ISERR(SEARCH(BK$1,Data!$A39)),"",          ";" &amp; VLOOKUP(BK$1,Data!$E:$F,2, FALSE) &amp; ";"   )             )</f>
        <v/>
      </c>
      <c r="BL39" t="str">
        <f>IF(Data!$E39=BL$1, "",             IF(ISERR(SEARCH(BL$1,Data!$A39)),"",          ";" &amp; VLOOKUP(BL$1,Data!$E:$F,2, FALSE) &amp; ";"   )             )</f>
        <v/>
      </c>
      <c r="BM39" t="str">
        <f>IF(Data!$E39=BM$1, "",             IF(ISERR(SEARCH(BM$1,Data!$A39)),"",          ";" &amp; VLOOKUP(BM$1,Data!$E:$F,2, FALSE) &amp; ";"   )             )</f>
        <v/>
      </c>
      <c r="BN39" t="str">
        <f>IF(Data!$E39=BN$1, "",             IF(ISERR(SEARCH(BN$1,Data!$A39)),"",          ";" &amp; VLOOKUP(BN$1,Data!$E:$F,2, FALSE) &amp; ";"   )             )</f>
        <v/>
      </c>
      <c r="BO39" t="str">
        <f>IF(Data!$E39=BO$1, "",             IF(ISERR(SEARCH(BO$1,Data!$A39)),"",          ";" &amp; VLOOKUP(BO$1,Data!$E:$F,2, FALSE) &amp; ";"   )             )</f>
        <v/>
      </c>
      <c r="BP39" t="str">
        <f>IF(Data!$E39=BP$1, "",             IF(ISERR(SEARCH(BP$1,Data!$A39)),"",          ";" &amp; VLOOKUP(BP$1,Data!$E:$F,2, FALSE) &amp; ";"   )             )</f>
        <v/>
      </c>
      <c r="BQ39" t="str">
        <f>IF(Data!$E39=BQ$1, "",             IF(ISERR(SEARCH(BQ$1,Data!$A39)),"",          ";" &amp; VLOOKUP(BQ$1,Data!$E:$F,2, FALSE) &amp; ";"   )             )</f>
        <v/>
      </c>
      <c r="BR39" t="str">
        <f>IF(Data!$E39=BR$1, "",             IF(ISERR(SEARCH(BR$1,Data!$A39)),"",          ";" &amp; VLOOKUP(BR$1,Data!$E:$F,2, FALSE) &amp; ";"   )             )</f>
        <v/>
      </c>
      <c r="BS39" t="str">
        <f>IF(Data!$E39=BS$1, "",             IF(ISERR(SEARCH(BS$1,Data!$A39)),"",          ";" &amp; VLOOKUP(BS$1,Data!$E:$F,2, FALSE) &amp; ";"   )             )</f>
        <v/>
      </c>
      <c r="BT39" t="str">
        <f>IF(Data!$E39=BT$1, "",             IF(ISERR(SEARCH(BT$1,Data!$A39)),"",          ";" &amp; VLOOKUP(BT$1,Data!$E:$F,2, FALSE) &amp; ";"   )             )</f>
        <v/>
      </c>
      <c r="BU39" t="str">
        <f>IF(Data!$E39=BU$1, "",             IF(ISERR(SEARCH(BU$1,Data!$A39)),"",          ";" &amp; VLOOKUP(BU$1,Data!$E:$F,2, FALSE) &amp; ";"   )             )</f>
        <v/>
      </c>
      <c r="BV39" t="str">
        <f>IF(Data!$E39=BV$1, "",             IF(ISERR(SEARCH(BV$1,Data!$A39)),"",          ";" &amp; VLOOKUP(BV$1,Data!$E:$F,2, FALSE) &amp; ";"   )             )</f>
        <v/>
      </c>
      <c r="BW39" t="str">
        <f>IF(Data!$E39=BW$1, "",             IF(ISERR(SEARCH(BW$1,Data!$A39)),"",          ";" &amp; VLOOKUP(BW$1,Data!$E:$F,2, FALSE) &amp; ";"   )             )</f>
        <v/>
      </c>
      <c r="BX39" t="str">
        <f>IF(Data!$E39=BX$1, "",             IF(ISERR(SEARCH(BX$1,Data!$A39)),"",          ";" &amp; VLOOKUP(BX$1,Data!$E:$F,2, FALSE) &amp; ";"   )             )</f>
        <v/>
      </c>
      <c r="BY39" t="str">
        <f>IF(Data!$E39=BY$1, "",             IF(ISERR(SEARCH(BY$1,Data!$A39)),"",          ";" &amp; VLOOKUP(BY$1,Data!$E:$F,2, FALSE) &amp; ";"   )             )</f>
        <v/>
      </c>
      <c r="BZ39" t="str">
        <f>IF(Data!$E39=BZ$1, "",             IF(ISERR(SEARCH(BZ$1,Data!$A39)),"",          ";" &amp; VLOOKUP(BZ$1,Data!$E:$F,2, FALSE) &amp; ";"   )             )</f>
        <v/>
      </c>
      <c r="CA39" t="str">
        <f>IF(Data!$E39=CA$1, "",             IF(ISERR(SEARCH(CA$1,Data!$A39)),"",          ";" &amp; VLOOKUP(CA$1,Data!$E:$F,2, FALSE) &amp; ";"   )             )</f>
        <v/>
      </c>
      <c r="CB39" t="str">
        <f>IF(Data!$E39=CB$1, "",             IF(ISERR(SEARCH(CB$1,Data!$A39)),"",          ";" &amp; VLOOKUP(CB$1,Data!$E:$F,2, FALSE) &amp; ";"   )             )</f>
        <v/>
      </c>
      <c r="CC39" t="str">
        <f>IF(Data!$E39=CC$1, "",             IF(ISERR(SEARCH(CC$1,Data!$A39)),"",          ";" &amp; VLOOKUP(CC$1,Data!$E:$F,2, FALSE) &amp; ";"   )             )</f>
        <v/>
      </c>
      <c r="CD39" t="str">
        <f>IF(Data!$E39=CD$1, "",             IF(ISERR(SEARCH(CD$1,Data!$A39)),"",          ";" &amp; VLOOKUP(CD$1,Data!$E:$F,2, FALSE) &amp; ";"   )             )</f>
        <v/>
      </c>
      <c r="CE39" t="str">
        <f>IF(Data!$E39=CE$1, "",             IF(ISERR(SEARCH(CE$1,Data!$A39)),"",          ";" &amp; VLOOKUP(CE$1,Data!$E:$F,2, FALSE) &amp; ";"   )             )</f>
        <v/>
      </c>
      <c r="CF39" t="str">
        <f>IF(Data!$E39=CF$1, "",             IF(ISERR(SEARCH(CF$1,Data!$A39)),"",          ";" &amp; VLOOKUP(CF$1,Data!$E:$F,2, FALSE) &amp; ";"   )             )</f>
        <v/>
      </c>
      <c r="CG39" t="str">
        <f>IF(Data!$E39=CG$1, "",             IF(ISERR(SEARCH(CG$1,Data!$A39)),"",          ";" &amp; VLOOKUP(CG$1,Data!$E:$F,2, FALSE) &amp; ";"   )             )</f>
        <v/>
      </c>
      <c r="CH39" t="str">
        <f>IF(Data!$E39=CH$1, "",             IF(ISERR(SEARCH(CH$1,Data!$A39)),"",          ";" &amp; VLOOKUP(CH$1,Data!$E:$F,2, FALSE) &amp; ";"   )             )</f>
        <v/>
      </c>
      <c r="CI39" t="str">
        <f>IF(Data!$E39=CI$1, "",             IF(ISERR(SEARCH(CI$1,Data!$A39)),"",          ";" &amp; VLOOKUP(CI$1,Data!$E:$F,2, FALSE) &amp; ";"   )             )</f>
        <v/>
      </c>
      <c r="CJ39" t="str">
        <f>IF(Data!$E39=CJ$1, "",             IF(ISERR(SEARCH(CJ$1,Data!$A39)),"",          ";" &amp; VLOOKUP(CJ$1,Data!$E:$F,2, FALSE) &amp; ";"   )             )</f>
        <v/>
      </c>
      <c r="CK39" t="str">
        <f>IF(Data!$E39=CK$1, "",             IF(ISERR(SEARCH(CK$1,Data!$A39)),"",          ";" &amp; VLOOKUP(CK$1,Data!$E:$F,2, FALSE) &amp; ";"   )             )</f>
        <v/>
      </c>
      <c r="CL39" t="str">
        <f>IF(Data!$E39=CL$1, "",             IF(ISERR(SEARCH(CL$1,Data!$A39)),"",          ";" &amp; VLOOKUP(CL$1,Data!$E:$F,2, FALSE) &amp; ";"   )             )</f>
        <v/>
      </c>
      <c r="CM39" t="str">
        <f>IF(Data!$E39=CM$1, "",             IF(ISERR(SEARCH(CM$1,Data!$A39)),"",          ";" &amp; VLOOKUP(CM$1,Data!$E:$F,2, FALSE) &amp; ";"   )             )</f>
        <v/>
      </c>
      <c r="CN39" t="str">
        <f>IF(Data!$E39=CN$1, "",             IF(ISERR(SEARCH(CN$1,Data!$A39)),"",          ";" &amp; VLOOKUP(CN$1,Data!$E:$F,2, FALSE) &amp; ";"   )             )</f>
        <v/>
      </c>
      <c r="CO39" t="str">
        <f>IF(Data!$E39=CO$1, "",             IF(ISERR(SEARCH(CO$1,Data!$A39)),"",          ";" &amp; VLOOKUP(CO$1,Data!$E:$F,2, FALSE) &amp; ";"   )             )</f>
        <v/>
      </c>
      <c r="CP39" t="str">
        <f>IF(Data!$E39=CP$1, "",             IF(ISERR(SEARCH(CP$1,Data!$A39)),"",          ";" &amp; VLOOKUP(CP$1,Data!$E:$F,2, FALSE) &amp; ";"   )             )</f>
        <v/>
      </c>
      <c r="CQ39" t="str">
        <f>IF(Data!$E39=CQ$1, "",             IF(ISERR(SEARCH(CQ$1,Data!$A39)),"",          ";" &amp; VLOOKUP(CQ$1,Data!$E:$F,2, FALSE) &amp; ";"   )             )</f>
        <v/>
      </c>
      <c r="CR39" t="str">
        <f>IF(Data!$E39=CR$1, "",             IF(ISERR(SEARCH(CR$1,Data!$A39)),"",          ";" &amp; VLOOKUP(CR$1,Data!$E:$F,2, FALSE) &amp; ";"   )             )</f>
        <v/>
      </c>
      <c r="CS39" t="str">
        <f>IF(Data!$E39=CS$1, "",             IF(ISERR(SEARCH(CS$1,Data!$A39)),"",          ";" &amp; VLOOKUP(CS$1,Data!$E:$F,2, FALSE) &amp; ";"   )             )</f>
        <v/>
      </c>
      <c r="CT39" t="str">
        <f>IF(Data!$E39=CT$1, "",             IF(ISERR(SEARCH(CT$1,Data!$A39)),"",          ";" &amp; VLOOKUP(CT$1,Data!$E:$F,2, FALSE) &amp; ";"   )             )</f>
        <v/>
      </c>
      <c r="CU39" t="str">
        <f>IF(Data!$E39=CU$1, "",             IF(ISERR(SEARCH(CU$1,Data!$A39)),"",          ";" &amp; VLOOKUP(CU$1,Data!$E:$F,2, FALSE) &amp; ";"   )             )</f>
        <v/>
      </c>
      <c r="CV39" t="str">
        <f>IF(Data!$E39=CV$1, "",             IF(ISERR(SEARCH(CV$1,Data!$A39)),"",          ";" &amp; VLOOKUP(CV$1,Data!$E:$F,2, FALSE) &amp; ";"   )             )</f>
        <v/>
      </c>
      <c r="CW39" t="str">
        <f>IF(Data!$E39=CW$1, "",             IF(ISERR(SEARCH(CW$1,Data!$A39)),"",          ";" &amp; VLOOKUP(CW$1,Data!$E:$F,2, FALSE) &amp; ";"   )             )</f>
        <v/>
      </c>
      <c r="CX39" t="str">
        <f>IF(Data!$E39=CX$1, "",             IF(ISERR(SEARCH(CX$1,Data!$A39)),"",          ";" &amp; VLOOKUP(CX$1,Data!$E:$F,2, FALSE) &amp; ";"   )             )</f>
        <v/>
      </c>
      <c r="CY39" t="str">
        <f>IF(Data!$E39=CY$1, "",             IF(ISERR(SEARCH(CY$1,Data!$A39)),"",          ";" &amp; VLOOKUP(CY$1,Data!$E:$F,2, FALSE) &amp; ";"   )             )</f>
        <v/>
      </c>
      <c r="CZ39" t="str">
        <f>IF(Data!$E39=CZ$1, "",             IF(ISERR(SEARCH(CZ$1,Data!$A39)),"",          ";" &amp; VLOOKUP(CZ$1,Data!$E:$F,2, FALSE) &amp; ";"   )             )</f>
        <v/>
      </c>
      <c r="DA39" t="str">
        <f>IF(Data!$E39=DA$1, "",             IF(ISERR(SEARCH(DA$1,Data!$A39)),"",          ";" &amp; VLOOKUP(DA$1,Data!$E:$F,2, FALSE) &amp; ";"   )             )</f>
        <v/>
      </c>
      <c r="DB39" t="str">
        <f>IF(Data!$E39=DB$1, "",             IF(ISERR(SEARCH(DB$1,Data!$A39)),"",          ";" &amp; VLOOKUP(DB$1,Data!$E:$F,2, FALSE) &amp; ";"   )             )</f>
        <v/>
      </c>
      <c r="DC39" t="str">
        <f>IF(Data!$E39=DC$1, "",             IF(ISERR(SEARCH(DC$1,Data!$A39)),"",          ";" &amp; VLOOKUP(DC$1,Data!$E:$F,2, FALSE) &amp; ";"   )             )</f>
        <v/>
      </c>
      <c r="DD39" t="str">
        <f>IF(Data!$E39=DD$1, "",             IF(ISERR(SEARCH(DD$1,Data!$A39)),"",          ";" &amp; VLOOKUP(DD$1,Data!$E:$F,2, FALSE) &amp; ";"   )             )</f>
        <v/>
      </c>
      <c r="DE39" t="str">
        <f>IF(Data!$E39=DE$1, "",             IF(ISERR(SEARCH(DE$1,Data!$A39)),"",          ";" &amp; VLOOKUP(DE$1,Data!$E:$F,2, FALSE) &amp; ";"   )             )</f>
        <v/>
      </c>
      <c r="DF39" t="str">
        <f>IF(Data!$E39=DF$1, "",             IF(ISERR(SEARCH(DF$1,Data!$A39)),"",          ";" &amp; VLOOKUP(DF$1,Data!$E:$F,2, FALSE) &amp; ";"   )             )</f>
        <v/>
      </c>
      <c r="DG39" t="str">
        <f>IF(Data!$E39=DG$1, "",             IF(ISERR(SEARCH(DG$1,Data!$A39)),"",          ";" &amp; VLOOKUP(DG$1,Data!$E:$F,2, FALSE) &amp; ";"   )             )</f>
        <v/>
      </c>
      <c r="DH39" t="str">
        <f>IF(Data!$E39=DH$1, "",             IF(ISERR(SEARCH(DH$1,Data!$A39)),"",          ";" &amp; VLOOKUP(DH$1,Data!$E:$F,2, FALSE) &amp; ";"   )             )</f>
        <v/>
      </c>
      <c r="DI39" t="str">
        <f>IF(Data!$E39=DI$1, "",             IF(ISERR(SEARCH(DI$1,Data!$A39)),"",          ";" &amp; VLOOKUP(DI$1,Data!$E:$F,2, FALSE) &amp; ";"   )             )</f>
        <v/>
      </c>
      <c r="DJ39" t="str">
        <f>IF(Data!$E39=DJ$1, "",             IF(ISERR(SEARCH(DJ$1,Data!$A39)),"",          ";" &amp; VLOOKUP(DJ$1,Data!$E:$F,2, FALSE) &amp; ";"   )             )</f>
        <v/>
      </c>
      <c r="DK39" t="str">
        <f>IF(Data!$E39=DK$1, "",             IF(ISERR(SEARCH(DK$1,Data!$A39)),"",          ";" &amp; VLOOKUP(DK$1,Data!$E:$F,2, FALSE) &amp; ";"   )             )</f>
        <v/>
      </c>
      <c r="DL39" t="str">
        <f>IF(Data!$E39=DL$1, "",             IF(ISERR(SEARCH(DL$1,Data!$A39)),"",          ";" &amp; VLOOKUP(DL$1,Data!$E:$F,2, FALSE) &amp; ";"   )             )</f>
        <v/>
      </c>
      <c r="DM39" t="str">
        <f>IF(Data!$E39=DM$1, "",             IF(ISERR(SEARCH(DM$1,Data!$A39)),"",          ";" &amp; VLOOKUP(DM$1,Data!$E:$F,2, FALSE) &amp; ";"   )             )</f>
        <v/>
      </c>
      <c r="DN39" t="str">
        <f>IF(Data!$E39=DN$1, "",             IF(ISERR(SEARCH(DN$1,Data!$A39)),"",          ";" &amp; VLOOKUP(DN$1,Data!$E:$F,2, FALSE) &amp; ";"   )             )</f>
        <v/>
      </c>
      <c r="DO39" t="str">
        <f>IF(Data!$E39=DO$1, "",             IF(ISERR(SEARCH(DO$1,Data!$A39)),"",          ";" &amp; VLOOKUP(DO$1,Data!$E:$F,2, FALSE) &amp; ";"   )             )</f>
        <v/>
      </c>
      <c r="DP39" t="str">
        <f>IF(Data!$E39=DP$1, "",             IF(ISERR(SEARCH(DP$1,Data!$A39)),"",          ";" &amp; VLOOKUP(DP$1,Data!$E:$F,2, FALSE) &amp; ";"   )             )</f>
        <v/>
      </c>
      <c r="DQ39" t="str">
        <f>IF(Data!$E39=DQ$1, "",             IF(ISERR(SEARCH(DQ$1,Data!$A39)),"",          ";" &amp; VLOOKUP(DQ$1,Data!$E:$F,2, FALSE) &amp; ";"   )             )</f>
        <v/>
      </c>
      <c r="DR39" t="str">
        <f>IF(Data!$E39=DR$1, "",             IF(ISERR(SEARCH(DR$1,Data!$A39)),"",          ";" &amp; VLOOKUP(DR$1,Data!$E:$F,2, FALSE) &amp; ";"   )             )</f>
        <v/>
      </c>
      <c r="DS39" t="str">
        <f>IF(Data!$E39=DS$1, "",             IF(ISERR(SEARCH(DS$1,Data!$A39)),"",          ";" &amp; VLOOKUP(DS$1,Data!$E:$F,2, FALSE) &amp; ";"   )             )</f>
        <v/>
      </c>
      <c r="DT39" t="str">
        <f>IF(Data!$E39=DT$1, "",             IF(ISERR(SEARCH(DT$1,Data!$A39)),"",          ";" &amp; VLOOKUP(DT$1,Data!$E:$F,2, FALSE) &amp; ";"   )             )</f>
        <v/>
      </c>
      <c r="DU39" t="str">
        <f>IF(Data!$E39=DU$1, "",             IF(ISERR(SEARCH(DU$1,Data!$A39)),"",          ";" &amp; VLOOKUP(DU$1,Data!$E:$F,2, FALSE) &amp; ";"   )             )</f>
        <v/>
      </c>
      <c r="DV39" t="str">
        <f>IF(Data!$E39=DV$1, "",             IF(ISERR(SEARCH(DV$1,Data!$A39)),"",          ";" &amp; VLOOKUP(DV$1,Data!$E:$F,2, FALSE) &amp; ";"   )             )</f>
        <v/>
      </c>
      <c r="DW39" t="str">
        <f>IF(Data!$E39=DW$1, "",             IF(ISERR(SEARCH(DW$1,Data!$A39)),"",          ";" &amp; VLOOKUP(DW$1,Data!$E:$F,2, FALSE) &amp; ";"   )             )</f>
        <v/>
      </c>
      <c r="DX39" t="str">
        <f>IF(Data!$E39=DX$1, "",             IF(ISERR(SEARCH(DX$1,Data!$A39)),"",          ";" &amp; VLOOKUP(DX$1,Data!$E:$F,2, FALSE) &amp; ";"   )             )</f>
        <v/>
      </c>
      <c r="DY39" t="str">
        <f>IF(Data!$E39=DY$1, "",             IF(ISERR(SEARCH(DY$1,Data!$A39)),"",          ";" &amp; VLOOKUP(DY$1,Data!$E:$F,2, FALSE) &amp; ";"   )             )</f>
        <v/>
      </c>
      <c r="DZ39" t="str">
        <f>IF(Data!$E39=DZ$1, "",             IF(ISERR(SEARCH(DZ$1,Data!$A39)),"",          ";" &amp; VLOOKUP(DZ$1,Data!$E:$F,2, FALSE) &amp; ";"   )             )</f>
        <v/>
      </c>
      <c r="EA39" t="str">
        <f>IF(Data!$E39=EA$1, "",             IF(ISERR(SEARCH(EA$1,Data!$A39)),"",          ";" &amp; VLOOKUP(EA$1,Data!$E:$F,2, FALSE) &amp; ";"   )             )</f>
        <v/>
      </c>
      <c r="EB39" t="str">
        <f>IF(Data!$E39=EB$1, "",             IF(ISERR(SEARCH(EB$1,Data!$A39)),"",          ";" &amp; VLOOKUP(EB$1,Data!$E:$F,2, FALSE) &amp; ";"   )             )</f>
        <v/>
      </c>
      <c r="EC39" t="str">
        <f>IF(Data!$E39=EC$1, "",             IF(ISERR(SEARCH(EC$1,Data!$A39)),"",          ";" &amp; VLOOKUP(EC$1,Data!$E:$F,2, FALSE) &amp; ";"   )             )</f>
        <v/>
      </c>
      <c r="ED39" t="str">
        <f>IF(Data!$E39=ED$1, "",             IF(ISERR(SEARCH(ED$1,Data!$A39)),"",          ";" &amp; VLOOKUP(ED$1,Data!$E:$F,2, FALSE) &amp; ";"   )             )</f>
        <v/>
      </c>
      <c r="EE39" t="str">
        <f>IF(Data!$E39=EE$1, "",             IF(ISERR(SEARCH(EE$1,Data!$A39)),"",          ";" &amp; VLOOKUP(EE$1,Data!$E:$F,2, FALSE) &amp; ";"   )             )</f>
        <v/>
      </c>
      <c r="EF39" t="str">
        <f>IF(Data!$E39=EF$1, "",             IF(ISERR(SEARCH(EF$1,Data!$A39)),"",          ";" &amp; VLOOKUP(EF$1,Data!$E:$F,2, FALSE) &amp; ";"   )             )</f>
        <v/>
      </c>
      <c r="EG39" t="str">
        <f>IF(Data!$E39=EG$1, "",             IF(ISERR(SEARCH(EG$1,Data!$A39)),"",          ";" &amp; VLOOKUP(EG$1,Data!$E:$F,2, FALSE) &amp; ";"   )             )</f>
        <v/>
      </c>
      <c r="EH39" t="str">
        <f>IF(Data!$E39=EH$1, "",             IF(ISERR(SEARCH(EH$1,Data!$A39)),"",          ";" &amp; VLOOKUP(EH$1,Data!$E:$F,2, FALSE) &amp; ";"   )             )</f>
        <v/>
      </c>
      <c r="EI39" t="str">
        <f>IF(Data!$E39=EI$1, "",             IF(ISERR(SEARCH(EI$1,Data!$A39)),"",          ";" &amp; VLOOKUP(EI$1,Data!$E:$F,2, FALSE) &amp; ";"   )             )</f>
        <v/>
      </c>
      <c r="EJ39" t="str">
        <f>IF(Data!$E39=EJ$1, "",             IF(ISERR(SEARCH(EJ$1,Data!$A39)),"",          ";" &amp; VLOOKUP(EJ$1,Data!$E:$F,2, FALSE) &amp; ";"   )             )</f>
        <v/>
      </c>
      <c r="EK39" t="str">
        <f>IF(Data!$E39=EK$1, "",             IF(ISERR(SEARCH(EK$1,Data!$A39)),"",          ";" &amp; VLOOKUP(EK$1,Data!$E:$F,2, FALSE) &amp; ";"   )             )</f>
        <v/>
      </c>
      <c r="EL39" t="str">
        <f>IF(Data!$E39=EL$1, "",             IF(ISERR(SEARCH(EL$1,Data!$A39)),"",          ";" &amp; VLOOKUP(EL$1,Data!$E:$F,2, FALSE) &amp; ";"   )             )</f>
        <v/>
      </c>
      <c r="EM39" t="str">
        <f>IF(Data!$E39=EM$1, "",             IF(ISERR(SEARCH(EM$1,Data!$A39)),"",          ";" &amp; VLOOKUP(EM$1,Data!$E:$F,2, FALSE) &amp; ";"   )             )</f>
        <v/>
      </c>
      <c r="EN39" t="str">
        <f>IF(Data!$E39=EN$1, "",             IF(ISERR(SEARCH(EN$1,Data!$A39)),"",          ";" &amp; VLOOKUP(EN$1,Data!$E:$F,2, FALSE) &amp; ";"   )             )</f>
        <v/>
      </c>
      <c r="EO39" t="str">
        <f>IF(Data!$E39=EO$1, "",             IF(ISERR(SEARCH(EO$1,Data!$A39)),"",          ";" &amp; VLOOKUP(EO$1,Data!$E:$F,2, FALSE) &amp; ";"   )             )</f>
        <v/>
      </c>
      <c r="EP39" t="str">
        <f>IF(Data!$E39=EP$1, "",             IF(ISERR(SEARCH(EP$1,Data!$A39)),"",          ";" &amp; VLOOKUP(EP$1,Data!$E:$F,2, FALSE) &amp; ";"   )             )</f>
        <v/>
      </c>
      <c r="EQ39" t="str">
        <f>IF(Data!$E39=EQ$1, "",             IF(ISERR(SEARCH(EQ$1,Data!$A39)),"",          ";" &amp; VLOOKUP(EQ$1,Data!$E:$F,2, FALSE) &amp; ";"   )             )</f>
        <v/>
      </c>
      <c r="ER39" t="str">
        <f>IF(Data!$E39=ER$1, "",             IF(ISERR(SEARCH(ER$1,Data!$A39)),"",          ";" &amp; VLOOKUP(ER$1,Data!$E:$F,2, FALSE) &amp; ";"   )             )</f>
        <v/>
      </c>
      <c r="ES39" t="str">
        <f>IF(Data!$E39=ES$1, "",             IF(ISERR(SEARCH(ES$1,Data!$A39)),"",          ";" &amp; VLOOKUP(ES$1,Data!$E:$F,2, FALSE) &amp; ";"   )             )</f>
        <v/>
      </c>
      <c r="ET39" t="str">
        <f>IF(Data!$E39=ET$1, "",             IF(ISERR(SEARCH(ET$1,Data!$A39)),"",          ";" &amp; VLOOKUP(ET$1,Data!$E:$F,2, FALSE) &amp; ";"   )             )</f>
        <v/>
      </c>
      <c r="EU39" t="str">
        <f>IF(Data!$E39=EU$1, "",             IF(ISERR(SEARCH(EU$1,Data!$A39)),"",          ";" &amp; VLOOKUP(EU$1,Data!$E:$F,2, FALSE) &amp; ";"   )             )</f>
        <v/>
      </c>
      <c r="EV39" t="str">
        <f>IF(Data!$E39=EV$1, "",             IF(ISERR(SEARCH(EV$1,Data!$A39)),"",          ";" &amp; VLOOKUP(EV$1,Data!$E:$F,2, FALSE) &amp; ";"   )             )</f>
        <v/>
      </c>
      <c r="EW39" t="str">
        <f>IF(Data!$E39=EW$1, "",             IF(ISERR(SEARCH(EW$1,Data!$A39)),"",          ";" &amp; VLOOKUP(EW$1,Data!$E:$F,2, FALSE) &amp; ";"   )             )</f>
        <v/>
      </c>
      <c r="EX39" t="str">
        <f>IF(Data!$E39=EX$1, "",             IF(ISERR(SEARCH(EX$1,Data!$A39)),"",          ";" &amp; VLOOKUP(EX$1,Data!$E:$F,2, FALSE) &amp; ";"   )             )</f>
        <v/>
      </c>
      <c r="EY39" t="str">
        <f>IF(Data!$E39=EY$1, "",             IF(ISERR(SEARCH(EY$1,Data!$A39)),"",          ";" &amp; VLOOKUP(EY$1,Data!$E:$F,2, FALSE) &amp; ";"   )             )</f>
        <v/>
      </c>
      <c r="EZ39" t="str">
        <f>IF(Data!$E39=EZ$1, "",             IF(ISERR(SEARCH(EZ$1,Data!$A39)),"",          ";" &amp; VLOOKUP(EZ$1,Data!$E:$F,2, FALSE) &amp; ";"   )             )</f>
        <v/>
      </c>
      <c r="FA39" t="str">
        <f>IF(Data!$E39=FA$1, "",             IF(ISERR(SEARCH(FA$1,Data!$A39)),"",          ";" &amp; VLOOKUP(FA$1,Data!$E:$F,2, FALSE) &amp; ";"   )             )</f>
        <v/>
      </c>
      <c r="FB39" t="str">
        <f>IF(Data!$E39=FB$1, "",             IF(ISERR(SEARCH(FB$1,Data!$A39)),"",          ";" &amp; VLOOKUP(FB$1,Data!$E:$F,2, FALSE) &amp; ";"   )             )</f>
        <v/>
      </c>
      <c r="FC39" t="str">
        <f>IF(Data!$E39=FC$1, "",             IF(ISERR(SEARCH(FC$1,Data!$A39)),"",          ";" &amp; VLOOKUP(FC$1,Data!$E:$F,2, FALSE) &amp; ";"   )             )</f>
        <v/>
      </c>
      <c r="FD39" t="str">
        <f>IF(Data!$E39=FD$1, "",             IF(ISERR(SEARCH(FD$1,Data!$A39)),"",          ";" &amp; VLOOKUP(FD$1,Data!$E:$F,2, FALSE) &amp; ";"   )             )</f>
        <v/>
      </c>
      <c r="FE39" t="str">
        <f>IF(Data!$E39=FE$1, "",             IF(ISERR(SEARCH(FE$1,Data!$A39)),"",          ";" &amp; VLOOKUP(FE$1,Data!$E:$F,2, FALSE) &amp; ";"   )             )</f>
        <v/>
      </c>
      <c r="FF39" t="str">
        <f>IF(Data!$E39=FF$1, "",             IF(ISERR(SEARCH(FF$1,Data!$A39)),"",          ";" &amp; VLOOKUP(FF$1,Data!$E:$F,2, FALSE) &amp; ";"   )             )</f>
        <v/>
      </c>
      <c r="FG39" t="str">
        <f>IF(Data!$E39=FG$1, "",             IF(ISERR(SEARCH(FG$1,Data!$A39)),"",          ";" &amp; VLOOKUP(FG$1,Data!$E:$F,2, FALSE) &amp; ";"   )             )</f>
        <v/>
      </c>
      <c r="FH39" t="str">
        <f>IF(Data!$E39=FH$1, "",             IF(ISERR(SEARCH(FH$1,Data!$A39)),"",          ";" &amp; VLOOKUP(FH$1,Data!$E:$F,2, FALSE) &amp; ";"   )             )</f>
        <v/>
      </c>
      <c r="FI39" t="str">
        <f>IF(Data!$E39=FI$1, "",             IF(ISERR(SEARCH(FI$1,Data!$A39)),"",          ";" &amp; VLOOKUP(FI$1,Data!$E:$F,2, FALSE) &amp; ";"   )             )</f>
        <v/>
      </c>
      <c r="FJ39" t="str">
        <f>IF(Data!$E39=FJ$1, "",             IF(ISERR(SEARCH(FJ$1,Data!$A39)),"",          ";" &amp; VLOOKUP(FJ$1,Data!$E:$F,2, FALSE) &amp; ";"   )             )</f>
        <v/>
      </c>
      <c r="FK39" t="str">
        <f>IF(Data!$E39=FK$1, "",             IF(ISERR(SEARCH(FK$1,Data!$A39)),"",          ";" &amp; VLOOKUP(FK$1,Data!$E:$F,2, FALSE) &amp; ";"   )             )</f>
        <v/>
      </c>
      <c r="FL39" t="str">
        <f>IF(Data!$E39=FL$1, "",             IF(ISERR(SEARCH(FL$1,Data!$A39)),"",          ";" &amp; VLOOKUP(FL$1,Data!$E:$F,2, FALSE) &amp; ";"   )             )</f>
        <v/>
      </c>
      <c r="FM39" t="str">
        <f>IF(Data!$E39=FM$1, "",             IF(ISERR(SEARCH(FM$1,Data!$A39)),"",          ";" &amp; VLOOKUP(FM$1,Data!$E:$F,2, FALSE) &amp; ";"   )             )</f>
        <v/>
      </c>
      <c r="FN39" t="str">
        <f>IF(Data!$E39=FN$1, "",             IF(ISERR(SEARCH(FN$1,Data!$A39)),"",          ";" &amp; VLOOKUP(FN$1,Data!$E:$F,2, FALSE) &amp; ";"   )             )</f>
        <v/>
      </c>
      <c r="FO39" t="str">
        <f>IF(Data!$E39=FO$1, "",             IF(ISERR(SEARCH(FO$1,Data!$A39)),"",          ";" &amp; VLOOKUP(FO$1,Data!$E:$F,2, FALSE) &amp; ";"   )             )</f>
        <v/>
      </c>
      <c r="FP39" t="str">
        <f>IF(Data!$E39=FP$1, "",             IF(ISERR(SEARCH(FP$1,Data!$A39)),"",          ";" &amp; VLOOKUP(FP$1,Data!$E:$F,2, FALSE) &amp; ";"   )             )</f>
        <v/>
      </c>
      <c r="FQ39" t="str">
        <f>IF(Data!$E39=FQ$1, "",             IF(ISERR(SEARCH(FQ$1,Data!$A39)),"",          ";" &amp; VLOOKUP(FQ$1,Data!$E:$F,2, FALSE) &amp; ";"   )             )</f>
        <v/>
      </c>
      <c r="FR39" t="str">
        <f>IF(Data!$E39=FR$1, "",             IF(ISERR(SEARCH(FR$1,Data!$A39)),"",          ";" &amp; VLOOKUP(FR$1,Data!$E:$F,2, FALSE) &amp; ";"   )             )</f>
        <v/>
      </c>
      <c r="FS39" t="str">
        <f>IF(Data!$E39=FS$1, "",             IF(ISERR(SEARCH(FS$1,Data!$A39)),"",          ";" &amp; VLOOKUP(FS$1,Data!$E:$F,2, FALSE) &amp; ";"   )             )</f>
        <v/>
      </c>
      <c r="FT39" t="str">
        <f>IF(Data!$E39=FT$1, "",             IF(ISERR(SEARCH(FT$1,Data!$A39)),"",          ";" &amp; VLOOKUP(FT$1,Data!$E:$F,2, FALSE) &amp; ";"   )             )</f>
        <v/>
      </c>
      <c r="FU39" t="str">
        <f>IF(Data!$E39=FU$1, "",             IF(ISERR(SEARCH(FU$1,Data!$A39)),"",          ";" &amp; VLOOKUP(FU$1,Data!$E:$F,2, FALSE) &amp; ";"   )             )</f>
        <v/>
      </c>
      <c r="FV39" t="str">
        <f>IF(Data!$E39=FV$1, "",             IF(ISERR(SEARCH(FV$1,Data!$A39)),"",          ";" &amp; VLOOKUP(FV$1,Data!$E:$F,2, FALSE) &amp; ";"   )             )</f>
        <v/>
      </c>
      <c r="FW39" t="str">
        <f>IF(Data!$E39=FW$1, "",             IF(ISERR(SEARCH(FW$1,Data!$A39)),"",          ";" &amp; VLOOKUP(FW$1,Data!$E:$F,2, FALSE) &amp; ";"   )             )</f>
        <v/>
      </c>
      <c r="FX39" t="str">
        <f>IF(Data!$E39=FX$1, "",             IF(ISERR(SEARCH(FX$1,Data!$A39)),"",          ";" &amp; VLOOKUP(FX$1,Data!$E:$F,2, FALSE) &amp; ";"   )             )</f>
        <v/>
      </c>
      <c r="FY39" t="str">
        <f>IF(Data!$E39=FY$1, "",             IF(ISERR(SEARCH(FY$1,Data!$A39)),"",          ";" &amp; VLOOKUP(FY$1,Data!$E:$F,2, FALSE) &amp; ";"   )             )</f>
        <v/>
      </c>
      <c r="FZ39" t="str">
        <f>IF(Data!$E39=FZ$1, "",             IF(ISERR(SEARCH(FZ$1,Data!$A39)),"",          ";" &amp; VLOOKUP(FZ$1,Data!$E:$F,2, FALSE) &amp; ";"   )             )</f>
        <v/>
      </c>
      <c r="GA39" t="str">
        <f>IF(Data!$E39=GA$1, "",             IF(ISERR(SEARCH(GA$1,Data!$A39)),"",          ";" &amp; VLOOKUP(GA$1,Data!$E:$F,2, FALSE) &amp; ";"   )             )</f>
        <v/>
      </c>
      <c r="GB39" t="str">
        <f>IF(Data!$E39=GB$1, "",             IF(ISERR(SEARCH(GB$1,Data!$A39)),"",          ";" &amp; VLOOKUP(GB$1,Data!$E:$F,2, FALSE) &amp; ";"   )             )</f>
        <v/>
      </c>
      <c r="GC39" t="str">
        <f>IF(Data!$E39=GC$1, "",             IF(ISERR(SEARCH(GC$1,Data!$A39)),"",          ";" &amp; VLOOKUP(GC$1,Data!$E:$F,2, FALSE) &amp; ";"   )             )</f>
        <v/>
      </c>
      <c r="GD39" t="str">
        <f>IF(Data!$E39=GD$1, "",             IF(ISERR(SEARCH(GD$1,Data!$A39)),"",          ";" &amp; VLOOKUP(GD$1,Data!$E:$F,2, FALSE) &amp; ";"   )             )</f>
        <v/>
      </c>
      <c r="GE39" t="str">
        <f>IF(Data!$E39=GE$1, "",             IF(ISERR(SEARCH(GE$1,Data!$A39)),"",          ";" &amp; VLOOKUP(GE$1,Data!$E:$F,2, FALSE) &amp; ";"   )             )</f>
        <v/>
      </c>
      <c r="GF39" t="str">
        <f>IF(Data!$E39=GF$1, "",             IF(ISERR(SEARCH(GF$1,Data!$A39)),"",          ";" &amp; VLOOKUP(GF$1,Data!$E:$F,2, FALSE) &amp; ";"   )             )</f>
        <v>;180;</v>
      </c>
      <c r="GG39" t="str">
        <f>IF(Data!$E39=GG$1, "",             IF(ISERR(SEARCH(GG$1,Data!$A39)),"",          ";" &amp; VLOOKUP(GG$1,Data!$E:$F,2, FALSE) &amp; ";"   )             )</f>
        <v/>
      </c>
      <c r="GH39" t="str">
        <f>IF(Data!$E39=GH$1, "",             IF(ISERR(SEARCH(GH$1,Data!$A39)),"",          ";" &amp; VLOOKUP(GH$1,Data!$E:$F,2, FALSE) &amp; ";"   )             )</f>
        <v/>
      </c>
      <c r="GI39" t="str">
        <f>IF(Data!$E39=GI$1, "",             IF(ISERR(SEARCH(GI$1,Data!$A39)),"",          ";" &amp; VLOOKUP(GI$1,Data!$E:$F,2, FALSE) &amp; ";"   )             )</f>
        <v/>
      </c>
      <c r="GJ39" t="str">
        <f>IF(Data!$E39=GJ$1, "",             IF(ISERR(SEARCH(GJ$1,Data!$A39)),"",          ";" &amp; VLOOKUP(GJ$1,Data!$E:$F,2, FALSE) &amp; ";"   )             )</f>
        <v/>
      </c>
      <c r="GK39" t="str">
        <f>IF(Data!$E39=GK$1, "",             IF(ISERR(SEARCH(GK$1,Data!$A39)),"",          ";" &amp; VLOOKUP(GK$1,Data!$E:$F,2, FALSE) &amp; ";"   )             )</f>
        <v/>
      </c>
      <c r="GL39" t="str">
        <f>IF(Data!$E39=GL$1, "",             IF(ISERR(SEARCH(GL$1,Data!$A39)),"",          ";" &amp; VLOOKUP(GL$1,Data!$E:$F,2, FALSE) &amp; ";"   )             )</f>
        <v/>
      </c>
      <c r="GM39" t="str">
        <f>IF(Data!$E39=GM$1, "",             IF(ISERR(SEARCH(GM$1,Data!$A39)),"",          ";" &amp; VLOOKUP(GM$1,Data!$E:$F,2, FALSE) &amp; ";"   )             )</f>
        <v/>
      </c>
      <c r="GN39" t="str">
        <f>IF(Data!$E39=GN$1, "",             IF(ISERR(SEARCH(GN$1,Data!$A39)),"",          ";" &amp; VLOOKUP(GN$1,Data!$E:$F,2, FALSE) &amp; ";"   )             )</f>
        <v/>
      </c>
      <c r="GO39" t="str">
        <f>IF(Data!$E39=GO$1, "",             IF(ISERR(SEARCH(GO$1,Data!$A39)),"",          ";" &amp; VLOOKUP(GO$1,Data!$E:$F,2, FALSE) &amp; ";"   )             )</f>
        <v/>
      </c>
      <c r="GP39" t="str">
        <f>IF(Data!$E39=GP$1, "",             IF(ISERR(SEARCH(GP$1,Data!$A39)),"",          ";" &amp; VLOOKUP(GP$1,Data!$E:$F,2, FALSE) &amp; ";"   )             )</f>
        <v/>
      </c>
      <c r="GQ39" t="str">
        <f>IF(Data!$E39=GQ$1, "",             IF(ISERR(SEARCH(GQ$1,Data!$A39)),"",          ";" &amp; VLOOKUP(GQ$1,Data!$E:$F,2, FALSE) &amp; ";"   )             )</f>
        <v/>
      </c>
      <c r="GR39" t="str">
        <f>IF(Data!$E39=GR$1, "",             IF(ISERR(SEARCH(GR$1,Data!$A39)),"",          ";" &amp; VLOOKUP(GR$1,Data!$E:$F,2, FALSE) &amp; ";"   )             )</f>
        <v/>
      </c>
      <c r="GS39" t="str">
        <f>IF(Data!$E39=GS$1, "",             IF(ISERR(SEARCH(GS$1,Data!$A39)),"",          ";" &amp; VLOOKUP(GS$1,Data!$E:$F,2, FALSE) &amp; ";"   )             )</f>
        <v/>
      </c>
      <c r="GT39" t="str">
        <f>IF(Data!$E39=GT$1, "",             IF(ISERR(SEARCH(GT$1,Data!$A39)),"",          ";" &amp; VLOOKUP(GT$1,Data!$E:$F,2, FALSE) &amp; ";"   )             )</f>
        <v/>
      </c>
      <c r="GU39" t="str">
        <f>IF(Data!$E39=GU$1, "",             IF(ISERR(SEARCH(GU$1,Data!$A39)),"",          ";" &amp; VLOOKUP(GU$1,Data!$E:$F,2, FALSE) &amp; ";"   )             )</f>
        <v/>
      </c>
      <c r="GV39" t="str">
        <f>IF(Data!$E39=GV$1, "",             IF(ISERR(SEARCH(GV$1,Data!$A39)),"",          ";" &amp; VLOOKUP(GV$1,Data!$E:$F,2, FALSE) &amp; ";"   )             )</f>
        <v/>
      </c>
      <c r="GW39" t="str">
        <f>IF(Data!$E39=GW$1, "",             IF(ISERR(SEARCH(GW$1,Data!$A39)),"",          ";" &amp; VLOOKUP(GW$1,Data!$E:$F,2, FALSE) &amp; ";"   )             )</f>
        <v/>
      </c>
      <c r="GX39" t="str">
        <f>IF(Data!$E39=GX$1, "",             IF(ISERR(SEARCH(GX$1,Data!$A39)),"",          ";" &amp; VLOOKUP(GX$1,Data!$E:$F,2, FALSE) &amp; ";"   )             )</f>
        <v/>
      </c>
      <c r="GY39" t="str">
        <f>IF(Data!$E39=GY$1, "",             IF(ISERR(SEARCH(GY$1,Data!$A39)),"",          ";" &amp; VLOOKUP(GY$1,Data!$E:$F,2, FALSE) &amp; ";"   )             )</f>
        <v/>
      </c>
      <c r="GZ39" t="str">
        <f>IF(Data!$E39=GZ$1, "",             IF(ISERR(SEARCH(GZ$1,Data!$A39)),"",          ";" &amp; VLOOKUP(GZ$1,Data!$E:$F,2, FALSE) &amp; ";"   )             )</f>
        <v/>
      </c>
      <c r="HA39" t="str">
        <f>IF(Data!$E39=HA$1, "",             IF(ISERR(SEARCH(HA$1,Data!$A39)),"",          ";" &amp; VLOOKUP(HA$1,Data!$E:$F,2, FALSE) &amp; ";"   )             )</f>
        <v/>
      </c>
      <c r="HB39" t="str">
        <f>IF(Data!$E39=HB$1, "",             IF(ISERR(SEARCH(HB$1,Data!$A39)),"",          ";" &amp; VLOOKUP(HB$1,Data!$E:$F,2, FALSE) &amp; ";"   )             )</f>
        <v/>
      </c>
      <c r="HC39" t="str">
        <f>IF(Data!$E39=HC$1, "",             IF(ISERR(SEARCH(HC$1,Data!$A39)),"",          ";" &amp; VLOOKUP(HC$1,Data!$E:$F,2, FALSE) &amp; ";"   )             )</f>
        <v/>
      </c>
      <c r="HD39" t="str">
        <f>IF(Data!$E39=HD$1, "",             IF(ISERR(SEARCH(HD$1,Data!$A39)),"",          ";" &amp; VLOOKUP(HD$1,Data!$E:$F,2, FALSE) &amp; ";"   )             )</f>
        <v/>
      </c>
      <c r="HE39" t="str">
        <f>IF(Data!$E39=HE$1, "",             IF(ISERR(SEARCH(HE$1,Data!$A39)),"",          ";" &amp; VLOOKUP(HE$1,Data!$E:$F,2, FALSE) &amp; ";"   )             )</f>
        <v/>
      </c>
      <c r="HF39" t="str">
        <f>IF(Data!$E39=HF$1, "",             IF(ISERR(SEARCH(HF$1,Data!$A39)),"",          ";" &amp; VLOOKUP(HF$1,Data!$E:$F,2, FALSE) &amp; ";"   )             )</f>
        <v/>
      </c>
      <c r="HG39" t="str">
        <f>IF(Data!$E39=HG$1, "",             IF(ISERR(SEARCH(HG$1,Data!$A39)),"",          ";" &amp; VLOOKUP(HG$1,Data!$E:$F,2, FALSE) &amp; ";"   )             )</f>
        <v/>
      </c>
      <c r="HH39" t="str">
        <f>IF(Data!$E39=HH$1, "",             IF(ISERR(SEARCH(HH$1,Data!$A39)),"",          ";" &amp; VLOOKUP(HH$1,Data!$E:$F,2, FALSE) &amp; ";"   )             )</f>
        <v/>
      </c>
      <c r="HI39" t="str">
        <f>IF(Data!$E39=HI$1, "",             IF(ISERR(SEARCH(HI$1,Data!$A39)),"",          ";" &amp; VLOOKUP(HI$1,Data!$E:$F,2, FALSE) &amp; ";"   )             )</f>
        <v/>
      </c>
      <c r="HJ39" t="str">
        <f>IF(Data!$E39=HJ$1, "",             IF(ISERR(SEARCH(HJ$1,Data!$A39)),"",          ";" &amp; VLOOKUP(HJ$1,Data!$E:$F,2, FALSE) &amp; ";"   )             )</f>
        <v/>
      </c>
      <c r="HK39" t="str">
        <f>IF(Data!$E39=HK$1, "",             IF(ISERR(SEARCH(HK$1,Data!$A39)),"",          ";" &amp; VLOOKUP(HK$1,Data!$E:$F,2, FALSE) &amp; ";"   )             )</f>
        <v/>
      </c>
      <c r="HL39" t="str">
        <f>IF(Data!$E39=HL$1, "",             IF(ISERR(SEARCH(HL$1,Data!$A39)),"",          ";" &amp; VLOOKUP(HL$1,Data!$E:$F,2, FALSE) &amp; ";"   )             )</f>
        <v/>
      </c>
      <c r="HM39" t="str">
        <f>IF(Data!$E39=HM$1, "",             IF(ISERR(SEARCH(HM$1,Data!$A39)),"",          ";" &amp; VLOOKUP(HM$1,Data!$E:$F,2, FALSE) &amp; ";"   )             )</f>
        <v/>
      </c>
      <c r="HN39" t="str">
        <f>IF(Data!$E39=HN$1, "",             IF(ISERR(SEARCH(HN$1,Data!$A39)),"",          ";" &amp; VLOOKUP(HN$1,Data!$E:$F,2, FALSE) &amp; ";"   )             )</f>
        <v/>
      </c>
      <c r="HO39" t="str">
        <f>IF(Data!$E39=HO$1, "",             IF(ISERR(SEARCH(HO$1,Data!$A39)),"",          ";" &amp; VLOOKUP(HO$1,Data!$E:$F,2, FALSE) &amp; ";"   )             )</f>
        <v/>
      </c>
      <c r="HP39" t="str">
        <f>IF(Data!$E39=HP$1, "",             IF(ISERR(SEARCH(HP$1,Data!$A39)),"",          ";" &amp; VLOOKUP(HP$1,Data!$E:$F,2, FALSE) &amp; ";"   )             )</f>
        <v/>
      </c>
      <c r="HQ39" t="str">
        <f>IF(Data!$E39=HQ$1, "",             IF(ISERR(SEARCH(HQ$1,Data!$A39)),"",          ";" &amp; VLOOKUP(HQ$1,Data!$E:$F,2, FALSE) &amp; ";"   )             )</f>
        <v/>
      </c>
      <c r="HR39" t="str">
        <f>IF(Data!$E39=HR$1, "",             IF(ISERR(SEARCH(HR$1,Data!$A39)),"",          ";" &amp; VLOOKUP(HR$1,Data!$E:$F,2, FALSE) &amp; ";"   )             )</f>
        <v/>
      </c>
      <c r="HS39" t="str">
        <f>IF(Data!$E39=HS$1, "",             IF(ISERR(SEARCH(HS$1,Data!$A39)),"",          ";" &amp; VLOOKUP(HS$1,Data!$E:$F,2, FALSE) &amp; ";"   )             )</f>
        <v/>
      </c>
      <c r="HT39" t="str">
        <f>IF(Data!$E39=HT$1, "",             IF(ISERR(SEARCH(HT$1,Data!$A39)),"",          ";" &amp; VLOOKUP(HT$1,Data!$E:$F,2, FALSE) &amp; ";"   )             )</f>
        <v/>
      </c>
      <c r="HU39" t="str">
        <f>IF(Data!$E39=HU$1, "",             IF(ISERR(SEARCH(HU$1,Data!$A39)),"",          ";" &amp; VLOOKUP(HU$1,Data!$E:$F,2, FALSE) &amp; ";"   )             )</f>
        <v/>
      </c>
      <c r="HV39" t="str">
        <f>IF(Data!$E39=HV$1, "",             IF(ISERR(SEARCH(HV$1,Data!$A39)),"",          ";" &amp; VLOOKUP(HV$1,Data!$E:$F,2, FALSE) &amp; ";"   )             )</f>
        <v/>
      </c>
      <c r="HW39" t="str">
        <f>IF(Data!$E39=HW$1, "",             IF(ISERR(SEARCH(HW$1,Data!$A39)),"",          ";" &amp; VLOOKUP(HW$1,Data!$E:$F,2, FALSE) &amp; ";"   )             )</f>
        <v/>
      </c>
      <c r="HX39" t="str">
        <f>IF(Data!$E39=HX$1, "",             IF(ISERR(SEARCH(HX$1,Data!$A39)),"",          ";" &amp; VLOOKUP(HX$1,Data!$E:$F,2, FALSE) &amp; ";"   )             )</f>
        <v/>
      </c>
      <c r="HY39" t="str">
        <f>IF(Data!$E39=HY$1, "",             IF(ISERR(SEARCH(HY$1,Data!$A39)),"",          ";" &amp; VLOOKUP(HY$1,Data!$E:$F,2, FALSE) &amp; ";"   )             )</f>
        <v/>
      </c>
      <c r="HZ39" t="str">
        <f>IF(Data!$E39=HZ$1, "",             IF(ISERR(SEARCH(HZ$1,Data!$A39)),"",          ";" &amp; VLOOKUP(HZ$1,Data!$E:$F,2, FALSE) &amp; ";"   )             )</f>
        <v/>
      </c>
      <c r="IA39" t="str">
        <f>IF(Data!$E39=IA$1, "",             IF(ISERR(SEARCH(IA$1,Data!$A39)),"",          ";" &amp; VLOOKUP(IA$1,Data!$E:$F,2, FALSE) &amp; ";"   )             )</f>
        <v/>
      </c>
      <c r="IB39" t="str">
        <f>IF(Data!$E39=IB$1, "",             IF(ISERR(SEARCH(IB$1,Data!$A39)),"",          ";" &amp; VLOOKUP(IB$1,Data!$E:$F,2, FALSE) &amp; ";"   )             )</f>
        <v/>
      </c>
      <c r="IC39" t="str">
        <f>IF(Data!$E39=IC$1, "",             IF(ISERR(SEARCH(IC$1,Data!$A39)),"",          ";" &amp; VLOOKUP(IC$1,Data!$E:$F,2, FALSE) &amp; ";"   )             )</f>
        <v/>
      </c>
      <c r="ID39" t="str">
        <f>IF(Data!$E39=ID$1, "",             IF(ISERR(SEARCH(ID$1,Data!$A39)),"",          ";" &amp; VLOOKUP(ID$1,Data!$E:$F,2, FALSE) &amp; ";"   )             )</f>
        <v/>
      </c>
      <c r="IE39" t="str">
        <f>IF(Data!$E39=IE$1, "",             IF(ISERR(SEARCH(IE$1,Data!$A39)),"",          ";" &amp; VLOOKUP(IE$1,Data!$E:$F,2, FALSE) &amp; ";"   )             )</f>
        <v/>
      </c>
    </row>
    <row r="40" spans="1:239" x14ac:dyDescent="0.3">
      <c r="A40" t="str">
        <f>Tableau1[[#This Row],[name]]</f>
        <v>Lexi Dio</v>
      </c>
      <c r="B40" s="15">
        <f>VLOOKUP(Tableau36[[#This Row],[Character]],Data!E:F,2,FALSE)</f>
        <v>39</v>
      </c>
      <c r="C40" t="str">
        <f>IF( Tableau36[[#This Row],[removed double semi-colon]]="", "", MID(Tableau36[[#This Row],[removed double semi-colon]],2,LEN(Tableau36[[#This Row],[removed double semi-colon]]) - 2) )</f>
        <v>5</v>
      </c>
      <c r="D40" t="str">
        <f>SUBSTITUTE(Tableau36[[#This Row],[Concatenation]],";;",";")</f>
        <v>;5;</v>
      </c>
      <c r="E40" t="str">
        <f>_xlfn.CONCAT(Tableau4[#This Row])</f>
        <v>;5;</v>
      </c>
      <c r="I40" t="str">
        <f>IF(Data!$E40=I$1, "",             IF(ISERR(SEARCH(I$1,Data!$A40)),"",          ";" &amp; VLOOKUP(I$1,Data!$E:$F,2, FALSE) &amp; ";"   )             )</f>
        <v/>
      </c>
      <c r="J40" t="str">
        <f>IF(Data!$E40=J$1, "",             IF(ISERR(SEARCH(J$1,Data!$A40)),"",          ";" &amp; VLOOKUP(J$1,Data!$E:$F,2, FALSE) &amp; ";"   )             )</f>
        <v/>
      </c>
      <c r="K40" t="str">
        <f>IF(Data!$E40=K$1, "",             IF(ISERR(SEARCH(K$1,Data!$A40)),"",          ";" &amp; VLOOKUP(K$1,Data!$E:$F,2, FALSE) &amp; ";"   )             )</f>
        <v/>
      </c>
      <c r="L40" t="str">
        <f>IF(Data!$E40=L$1, "",             IF(ISERR(SEARCH(L$1,Data!$A40)),"",          ";" &amp; VLOOKUP(L$1,Data!$E:$F,2, FALSE) &amp; ";"   )             )</f>
        <v/>
      </c>
      <c r="M40" t="str">
        <f>IF(Data!$E40=M$1, "",             IF(ISERR(SEARCH(M$1,Data!$A40)),"",          ";" &amp; VLOOKUP(M$1,Data!$E:$F,2, FALSE) &amp; ";"   )             )</f>
        <v>;5;</v>
      </c>
      <c r="N40" t="str">
        <f>IF(Data!$E40=N$1, "",             IF(ISERR(SEARCH(N$1,Data!$A40)),"",          ";" &amp; VLOOKUP(N$1,Data!$E:$F,2, FALSE) &amp; ";"   )             )</f>
        <v/>
      </c>
      <c r="O40" t="str">
        <f>IF(Data!$E40=O$1, "",             IF(ISERR(SEARCH(O$1,Data!$A40)),"",          ";" &amp; VLOOKUP(O$1,Data!$E:$F,2, FALSE) &amp; ";"   )             )</f>
        <v/>
      </c>
      <c r="P40" t="str">
        <f>IF(Data!$E40=P$1, "",             IF(ISERR(SEARCH(P$1,Data!$A40)),"",          ";" &amp; VLOOKUP(P$1,Data!$E:$F,2, FALSE) &amp; ";"   )             )</f>
        <v/>
      </c>
      <c r="Q40" t="str">
        <f>IF(Data!$E40=Q$1, "",             IF(ISERR(SEARCH(Q$1,Data!$A40)),"",          ";" &amp; VLOOKUP(Q$1,Data!$E:$F,2, FALSE) &amp; ";"   )             )</f>
        <v/>
      </c>
      <c r="R40" t="str">
        <f>IF(Data!$E40=R$1, "",             IF(ISERR(SEARCH(R$1,Data!$A40)),"",          ";" &amp; VLOOKUP(R$1,Data!$E:$F,2, FALSE) &amp; ";"   )             )</f>
        <v/>
      </c>
      <c r="S40" t="str">
        <f>IF(Data!$E40=S$1, "",             IF(ISERR(SEARCH(S$1,Data!$A40)),"",          ";" &amp; VLOOKUP(S$1,Data!$E:$F,2, FALSE) &amp; ";"   )             )</f>
        <v/>
      </c>
      <c r="T40" t="str">
        <f>IF(Data!$E40=T$1, "",             IF(ISERR(SEARCH(T$1,Data!$A40)),"",          ";" &amp; VLOOKUP(T$1,Data!$E:$F,2, FALSE) &amp; ";"   )             )</f>
        <v/>
      </c>
      <c r="U40" t="str">
        <f>IF(Data!$E40=U$1, "",             IF(ISERR(SEARCH(U$1,Data!$A40)),"",          ";" &amp; VLOOKUP(U$1,Data!$E:$F,2, FALSE) &amp; ";"   )             )</f>
        <v/>
      </c>
      <c r="V40" t="str">
        <f>IF(Data!$E40=V$1, "",             IF(ISERR(SEARCH(V$1,Data!$A40)),"",          ";" &amp; VLOOKUP(V$1,Data!$E:$F,2, FALSE) &amp; ";"   )             )</f>
        <v/>
      </c>
      <c r="W40" t="str">
        <f>IF(Data!$E40=W$1, "",             IF(ISERR(SEARCH(W$1,Data!$A40)),"",          ";" &amp; VLOOKUP(W$1,Data!$E:$F,2, FALSE) &amp; ";"   )             )</f>
        <v/>
      </c>
      <c r="X40" t="str">
        <f>IF(Data!$E40=X$1, "",             IF(ISERR(SEARCH(X$1,Data!$A40)),"",          ";" &amp; VLOOKUP(X$1,Data!$E:$F,2, FALSE) &amp; ";"   )             )</f>
        <v/>
      </c>
      <c r="Y40" t="str">
        <f>IF(Data!$E40=Y$1, "",             IF(ISERR(SEARCH(Y$1,Data!$A40)),"",          ";" &amp; VLOOKUP(Y$1,Data!$E:$F,2, FALSE) &amp; ";"   )             )</f>
        <v/>
      </c>
      <c r="Z40" t="str">
        <f>IF(Data!$E40=Z$1, "",             IF(ISERR(SEARCH(Z$1,Data!$A40)),"",          ";" &amp; VLOOKUP(Z$1,Data!$E:$F,2, FALSE) &amp; ";"   )             )</f>
        <v/>
      </c>
      <c r="AA40" t="str">
        <f>IF(Data!$E40=AA$1, "",             IF(ISERR(SEARCH(AA$1,Data!$A40)),"",          ";" &amp; VLOOKUP(AA$1,Data!$E:$F,2, FALSE) &amp; ";"   )             )</f>
        <v/>
      </c>
      <c r="AB40" t="str">
        <f>IF(Data!$E40=AB$1, "",             IF(ISERR(SEARCH(AB$1,Data!$A40)),"",          ";" &amp; VLOOKUP(AB$1,Data!$E:$F,2, FALSE) &amp; ";"   )             )</f>
        <v/>
      </c>
      <c r="AC40" t="str">
        <f>IF(Data!$E40=AC$1, "",             IF(ISERR(SEARCH(AC$1,Data!$A40)),"",          ";" &amp; VLOOKUP(AC$1,Data!$E:$F,2, FALSE) &amp; ";"   )             )</f>
        <v/>
      </c>
      <c r="AD40" t="str">
        <f>IF(Data!$E40=AD$1, "",             IF(ISERR(SEARCH(AD$1,Data!$A40)),"",          ";" &amp; VLOOKUP(AD$1,Data!$E:$F,2, FALSE) &amp; ";"   )             )</f>
        <v/>
      </c>
      <c r="AE40" t="str">
        <f>IF(Data!$E40=AE$1, "",             IF(ISERR(SEARCH(AE$1,Data!$A40)),"",          ";" &amp; VLOOKUP(AE$1,Data!$E:$F,2, FALSE) &amp; ";"   )             )</f>
        <v/>
      </c>
      <c r="AF40" t="str">
        <f>IF(Data!$E40=AF$1, "",             IF(ISERR(SEARCH(AF$1,Data!$A40)),"",          ";" &amp; VLOOKUP(AF$1,Data!$E:$F,2, FALSE) &amp; ";"   )             )</f>
        <v/>
      </c>
      <c r="AG40" t="str">
        <f>IF(Data!$E40=AG$1, "",             IF(ISERR(SEARCH(AG$1,Data!$A40)),"",          ";" &amp; VLOOKUP(AG$1,Data!$E:$F,2, FALSE) &amp; ";"   )             )</f>
        <v/>
      </c>
      <c r="AH40" t="str">
        <f>IF(Data!$E40=AH$1, "",             IF(ISERR(SEARCH(AH$1,Data!$A40)),"",          ";" &amp; VLOOKUP(AH$1,Data!$E:$F,2, FALSE) &amp; ";"   )             )</f>
        <v/>
      </c>
      <c r="AI40" t="str">
        <f>IF(Data!$E40=AI$1, "",             IF(ISERR(SEARCH(AI$1,Data!$A40)),"",          ";" &amp; VLOOKUP(AI$1,Data!$E:$F,2, FALSE) &amp; ";"   )             )</f>
        <v/>
      </c>
      <c r="AJ40" t="str">
        <f>IF(Data!$E40=AJ$1, "",             IF(ISERR(SEARCH(AJ$1,Data!$A40)),"",          ";" &amp; VLOOKUP(AJ$1,Data!$E:$F,2, FALSE) &amp; ";"   )             )</f>
        <v/>
      </c>
      <c r="AK40" t="str">
        <f>IF(Data!$E40=AK$1, "",             IF(ISERR(SEARCH(AK$1,Data!$A40)),"",          ";" &amp; VLOOKUP(AK$1,Data!$E:$F,2, FALSE) &amp; ";"   )             )</f>
        <v/>
      </c>
      <c r="AL40" t="str">
        <f>IF(Data!$E40=AL$1, "",             IF(ISERR(SEARCH(AL$1,Data!$A40)),"",          ";" &amp; VLOOKUP(AL$1,Data!$E:$F,2, FALSE) &amp; ";"   )             )</f>
        <v/>
      </c>
      <c r="AM40" t="str">
        <f>IF(Data!$E40=AM$1, "",             IF(ISERR(SEARCH(AM$1,Data!$A40)),"",          ";" &amp; VLOOKUP(AM$1,Data!$E:$F,2, FALSE) &amp; ";"   )             )</f>
        <v/>
      </c>
      <c r="AN40" t="str">
        <f>IF(Data!$E40=AN$1, "",             IF(ISERR(SEARCH(AN$1,Data!$A40)),"",          ";" &amp; VLOOKUP(AN$1,Data!$E:$F,2, FALSE) &amp; ";"   )             )</f>
        <v/>
      </c>
      <c r="AO40" t="str">
        <f>IF(Data!$E40=AO$1, "",             IF(ISERR(SEARCH(AO$1,Data!$A40)),"",          ";" &amp; VLOOKUP(AO$1,Data!$E:$F,2, FALSE) &amp; ";"   )             )</f>
        <v/>
      </c>
      <c r="AP40" t="str">
        <f>IF(Data!$E40=AP$1, "",             IF(ISERR(SEARCH(AP$1,Data!$A40)),"",          ";" &amp; VLOOKUP(AP$1,Data!$E:$F,2, FALSE) &amp; ";"   )             )</f>
        <v/>
      </c>
      <c r="AQ40" t="str">
        <f>IF(Data!$E40=AQ$1, "",             IF(ISERR(SEARCH(AQ$1,Data!$A40)),"",          ";" &amp; VLOOKUP(AQ$1,Data!$E:$F,2, FALSE) &amp; ";"   )             )</f>
        <v/>
      </c>
      <c r="AR40" t="str">
        <f>IF(Data!$E40=AR$1, "",             IF(ISERR(SEARCH(AR$1,Data!$A40)),"",          ";" &amp; VLOOKUP(AR$1,Data!$E:$F,2, FALSE) &amp; ";"   )             )</f>
        <v/>
      </c>
      <c r="AS40" t="str">
        <f>IF(Data!$E40=AS$1, "",             IF(ISERR(SEARCH(AS$1,Data!$A40)),"",          ";" &amp; VLOOKUP(AS$1,Data!$E:$F,2, FALSE) &amp; ";"   )             )</f>
        <v/>
      </c>
      <c r="AT40" t="str">
        <f>IF(Data!$E40=AT$1, "",             IF(ISERR(SEARCH(AT$1,Data!$A40)),"",          ";" &amp; VLOOKUP(AT$1,Data!$E:$F,2, FALSE) &amp; ";"   )             )</f>
        <v/>
      </c>
      <c r="AU40" t="str">
        <f>IF(Data!$E40=AU$1, "",             IF(ISERR(SEARCH(AU$1,Data!$A40)),"",          ";" &amp; VLOOKUP(AU$1,Data!$E:$F,2, FALSE) &amp; ";"   )             )</f>
        <v/>
      </c>
      <c r="AV40" t="str">
        <f>IF(Data!$E40=AV$1, "",             IF(ISERR(SEARCH(AV$1,Data!$A40)),"",          ";" &amp; VLOOKUP(AV$1,Data!$E:$F,2, FALSE) &amp; ";"   )             )</f>
        <v/>
      </c>
      <c r="AW40" t="str">
        <f>IF(Data!$E40=AW$1, "",             IF(ISERR(SEARCH(AW$1,Data!$A40)),"",          ";" &amp; VLOOKUP(AW$1,Data!$E:$F,2, FALSE) &amp; ";"   )             )</f>
        <v/>
      </c>
      <c r="AX40" t="str">
        <f>IF(Data!$E40=AX$1, "",             IF(ISERR(SEARCH(AX$1,Data!$A40)),"",          ";" &amp; VLOOKUP(AX$1,Data!$E:$F,2, FALSE) &amp; ";"   )             )</f>
        <v/>
      </c>
      <c r="AY40" t="str">
        <f>IF(Data!$E40=AY$1, "",             IF(ISERR(SEARCH(AY$1,Data!$A40)),"",          ";" &amp; VLOOKUP(AY$1,Data!$E:$F,2, FALSE) &amp; ";"   )             )</f>
        <v/>
      </c>
      <c r="AZ40" t="str">
        <f>IF(Data!$E40=AZ$1, "",             IF(ISERR(SEARCH(AZ$1,Data!$A40)),"",          ";" &amp; VLOOKUP(AZ$1,Data!$E:$F,2, FALSE) &amp; ";"   )             )</f>
        <v/>
      </c>
      <c r="BA40" t="str">
        <f>IF(Data!$E40=BA$1, "",             IF(ISERR(SEARCH(BA$1,Data!$A40)),"",          ";" &amp; VLOOKUP(BA$1,Data!$E:$F,2, FALSE) &amp; ";"   )             )</f>
        <v/>
      </c>
      <c r="BB40" t="str">
        <f>IF(Data!$E40=BB$1, "",             IF(ISERR(SEARCH(BB$1,Data!$A40)),"",          ";" &amp; VLOOKUP(BB$1,Data!$E:$F,2, FALSE) &amp; ";"   )             )</f>
        <v/>
      </c>
      <c r="BC40" t="str">
        <f>IF(Data!$E40=BC$1, "",             IF(ISERR(SEARCH(BC$1,Data!$A40)),"",          ";" &amp; VLOOKUP(BC$1,Data!$E:$F,2, FALSE) &amp; ";"   )             )</f>
        <v/>
      </c>
      <c r="BD40" t="str">
        <f>IF(Data!$E40=BD$1, "",             IF(ISERR(SEARCH(BD$1,Data!$A40)),"",          ";" &amp; VLOOKUP(BD$1,Data!$E:$F,2, FALSE) &amp; ";"   )             )</f>
        <v/>
      </c>
      <c r="BE40" t="str">
        <f>IF(Data!$E40=BE$1, "",             IF(ISERR(SEARCH(BE$1,Data!$A40)),"",          ";" &amp; VLOOKUP(BE$1,Data!$E:$F,2, FALSE) &amp; ";"   )             )</f>
        <v/>
      </c>
      <c r="BF40" t="str">
        <f>IF(Data!$E40=BF$1, "",             IF(ISERR(SEARCH(BF$1,Data!$A40)),"",          ";" &amp; VLOOKUP(BF$1,Data!$E:$F,2, FALSE) &amp; ";"   )             )</f>
        <v/>
      </c>
      <c r="BG40" t="str">
        <f>IF(Data!$E40=BG$1, "",             IF(ISERR(SEARCH(BG$1,Data!$A40)),"",          ";" &amp; VLOOKUP(BG$1,Data!$E:$F,2, FALSE) &amp; ";"   )             )</f>
        <v/>
      </c>
      <c r="BH40" t="str">
        <f>IF(Data!$E40=BH$1, "",             IF(ISERR(SEARCH(BH$1,Data!$A40)),"",          ";" &amp; VLOOKUP(BH$1,Data!$E:$F,2, FALSE) &amp; ";"   )             )</f>
        <v/>
      </c>
      <c r="BI40" t="str">
        <f>IF(Data!$E40=BI$1, "",             IF(ISERR(SEARCH(BI$1,Data!$A40)),"",          ";" &amp; VLOOKUP(BI$1,Data!$E:$F,2, FALSE) &amp; ";"   )             )</f>
        <v/>
      </c>
      <c r="BJ40" t="str">
        <f>IF(Data!$E40=BJ$1, "",             IF(ISERR(SEARCH(BJ$1,Data!$A40)),"",          ";" &amp; VLOOKUP(BJ$1,Data!$E:$F,2, FALSE) &amp; ";"   )             )</f>
        <v/>
      </c>
      <c r="BK40" t="str">
        <f>IF(Data!$E40=BK$1, "",             IF(ISERR(SEARCH(BK$1,Data!$A40)),"",          ";" &amp; VLOOKUP(BK$1,Data!$E:$F,2, FALSE) &amp; ";"   )             )</f>
        <v/>
      </c>
      <c r="BL40" t="str">
        <f>IF(Data!$E40=BL$1, "",             IF(ISERR(SEARCH(BL$1,Data!$A40)),"",          ";" &amp; VLOOKUP(BL$1,Data!$E:$F,2, FALSE) &amp; ";"   )             )</f>
        <v/>
      </c>
      <c r="BM40" t="str">
        <f>IF(Data!$E40=BM$1, "",             IF(ISERR(SEARCH(BM$1,Data!$A40)),"",          ";" &amp; VLOOKUP(BM$1,Data!$E:$F,2, FALSE) &amp; ";"   )             )</f>
        <v/>
      </c>
      <c r="BN40" t="str">
        <f>IF(Data!$E40=BN$1, "",             IF(ISERR(SEARCH(BN$1,Data!$A40)),"",          ";" &amp; VLOOKUP(BN$1,Data!$E:$F,2, FALSE) &amp; ";"   )             )</f>
        <v/>
      </c>
      <c r="BO40" t="str">
        <f>IF(Data!$E40=BO$1, "",             IF(ISERR(SEARCH(BO$1,Data!$A40)),"",          ";" &amp; VLOOKUP(BO$1,Data!$E:$F,2, FALSE) &amp; ";"   )             )</f>
        <v/>
      </c>
      <c r="BP40" t="str">
        <f>IF(Data!$E40=BP$1, "",             IF(ISERR(SEARCH(BP$1,Data!$A40)),"",          ";" &amp; VLOOKUP(BP$1,Data!$E:$F,2, FALSE) &amp; ";"   )             )</f>
        <v/>
      </c>
      <c r="BQ40" t="str">
        <f>IF(Data!$E40=BQ$1, "",             IF(ISERR(SEARCH(BQ$1,Data!$A40)),"",          ";" &amp; VLOOKUP(BQ$1,Data!$E:$F,2, FALSE) &amp; ";"   )             )</f>
        <v/>
      </c>
      <c r="BR40" t="str">
        <f>IF(Data!$E40=BR$1, "",             IF(ISERR(SEARCH(BR$1,Data!$A40)),"",          ";" &amp; VLOOKUP(BR$1,Data!$E:$F,2, FALSE) &amp; ";"   )             )</f>
        <v/>
      </c>
      <c r="BS40" t="str">
        <f>IF(Data!$E40=BS$1, "",             IF(ISERR(SEARCH(BS$1,Data!$A40)),"",          ";" &amp; VLOOKUP(BS$1,Data!$E:$F,2, FALSE) &amp; ";"   )             )</f>
        <v/>
      </c>
      <c r="BT40" t="str">
        <f>IF(Data!$E40=BT$1, "",             IF(ISERR(SEARCH(BT$1,Data!$A40)),"",          ";" &amp; VLOOKUP(BT$1,Data!$E:$F,2, FALSE) &amp; ";"   )             )</f>
        <v/>
      </c>
      <c r="BU40" t="str">
        <f>IF(Data!$E40=BU$1, "",             IF(ISERR(SEARCH(BU$1,Data!$A40)),"",          ";" &amp; VLOOKUP(BU$1,Data!$E:$F,2, FALSE) &amp; ";"   )             )</f>
        <v/>
      </c>
      <c r="BV40" t="str">
        <f>IF(Data!$E40=BV$1, "",             IF(ISERR(SEARCH(BV$1,Data!$A40)),"",          ";" &amp; VLOOKUP(BV$1,Data!$E:$F,2, FALSE) &amp; ";"   )             )</f>
        <v/>
      </c>
      <c r="BW40" t="str">
        <f>IF(Data!$E40=BW$1, "",             IF(ISERR(SEARCH(BW$1,Data!$A40)),"",          ";" &amp; VLOOKUP(BW$1,Data!$E:$F,2, FALSE) &amp; ";"   )             )</f>
        <v/>
      </c>
      <c r="BX40" t="str">
        <f>IF(Data!$E40=BX$1, "",             IF(ISERR(SEARCH(BX$1,Data!$A40)),"",          ";" &amp; VLOOKUP(BX$1,Data!$E:$F,2, FALSE) &amp; ";"   )             )</f>
        <v/>
      </c>
      <c r="BY40" t="str">
        <f>IF(Data!$E40=BY$1, "",             IF(ISERR(SEARCH(BY$1,Data!$A40)),"",          ";" &amp; VLOOKUP(BY$1,Data!$E:$F,2, FALSE) &amp; ";"   )             )</f>
        <v/>
      </c>
      <c r="BZ40" t="str">
        <f>IF(Data!$E40=BZ$1, "",             IF(ISERR(SEARCH(BZ$1,Data!$A40)),"",          ";" &amp; VLOOKUP(BZ$1,Data!$E:$F,2, FALSE) &amp; ";"   )             )</f>
        <v/>
      </c>
      <c r="CA40" t="str">
        <f>IF(Data!$E40=CA$1, "",             IF(ISERR(SEARCH(CA$1,Data!$A40)),"",          ";" &amp; VLOOKUP(CA$1,Data!$E:$F,2, FALSE) &amp; ";"   )             )</f>
        <v/>
      </c>
      <c r="CB40" t="str">
        <f>IF(Data!$E40=CB$1, "",             IF(ISERR(SEARCH(CB$1,Data!$A40)),"",          ";" &amp; VLOOKUP(CB$1,Data!$E:$F,2, FALSE) &amp; ";"   )             )</f>
        <v/>
      </c>
      <c r="CC40" t="str">
        <f>IF(Data!$E40=CC$1, "",             IF(ISERR(SEARCH(CC$1,Data!$A40)),"",          ";" &amp; VLOOKUP(CC$1,Data!$E:$F,2, FALSE) &amp; ";"   )             )</f>
        <v/>
      </c>
      <c r="CD40" t="str">
        <f>IF(Data!$E40=CD$1, "",             IF(ISERR(SEARCH(CD$1,Data!$A40)),"",          ";" &amp; VLOOKUP(CD$1,Data!$E:$F,2, FALSE) &amp; ";"   )             )</f>
        <v/>
      </c>
      <c r="CE40" t="str">
        <f>IF(Data!$E40=CE$1, "",             IF(ISERR(SEARCH(CE$1,Data!$A40)),"",          ";" &amp; VLOOKUP(CE$1,Data!$E:$F,2, FALSE) &amp; ";"   )             )</f>
        <v/>
      </c>
      <c r="CF40" t="str">
        <f>IF(Data!$E40=CF$1, "",             IF(ISERR(SEARCH(CF$1,Data!$A40)),"",          ";" &amp; VLOOKUP(CF$1,Data!$E:$F,2, FALSE) &amp; ";"   )             )</f>
        <v/>
      </c>
      <c r="CG40" t="str">
        <f>IF(Data!$E40=CG$1, "",             IF(ISERR(SEARCH(CG$1,Data!$A40)),"",          ";" &amp; VLOOKUP(CG$1,Data!$E:$F,2, FALSE) &amp; ";"   )             )</f>
        <v/>
      </c>
      <c r="CH40" t="str">
        <f>IF(Data!$E40=CH$1, "",             IF(ISERR(SEARCH(CH$1,Data!$A40)),"",          ";" &amp; VLOOKUP(CH$1,Data!$E:$F,2, FALSE) &amp; ";"   )             )</f>
        <v/>
      </c>
      <c r="CI40" t="str">
        <f>IF(Data!$E40=CI$1, "",             IF(ISERR(SEARCH(CI$1,Data!$A40)),"",          ";" &amp; VLOOKUP(CI$1,Data!$E:$F,2, FALSE) &amp; ";"   )             )</f>
        <v/>
      </c>
      <c r="CJ40" t="str">
        <f>IF(Data!$E40=CJ$1, "",             IF(ISERR(SEARCH(CJ$1,Data!$A40)),"",          ";" &amp; VLOOKUP(CJ$1,Data!$E:$F,2, FALSE) &amp; ";"   )             )</f>
        <v/>
      </c>
      <c r="CK40" t="str">
        <f>IF(Data!$E40=CK$1, "",             IF(ISERR(SEARCH(CK$1,Data!$A40)),"",          ";" &amp; VLOOKUP(CK$1,Data!$E:$F,2, FALSE) &amp; ";"   )             )</f>
        <v/>
      </c>
      <c r="CL40" t="str">
        <f>IF(Data!$E40=CL$1, "",             IF(ISERR(SEARCH(CL$1,Data!$A40)),"",          ";" &amp; VLOOKUP(CL$1,Data!$E:$F,2, FALSE) &amp; ";"   )             )</f>
        <v/>
      </c>
      <c r="CM40" t="str">
        <f>IF(Data!$E40=CM$1, "",             IF(ISERR(SEARCH(CM$1,Data!$A40)),"",          ";" &amp; VLOOKUP(CM$1,Data!$E:$F,2, FALSE) &amp; ";"   )             )</f>
        <v/>
      </c>
      <c r="CN40" t="str">
        <f>IF(Data!$E40=CN$1, "",             IF(ISERR(SEARCH(CN$1,Data!$A40)),"",          ";" &amp; VLOOKUP(CN$1,Data!$E:$F,2, FALSE) &amp; ";"   )             )</f>
        <v/>
      </c>
      <c r="CO40" t="str">
        <f>IF(Data!$E40=CO$1, "",             IF(ISERR(SEARCH(CO$1,Data!$A40)),"",          ";" &amp; VLOOKUP(CO$1,Data!$E:$F,2, FALSE) &amp; ";"   )             )</f>
        <v/>
      </c>
      <c r="CP40" t="str">
        <f>IF(Data!$E40=CP$1, "",             IF(ISERR(SEARCH(CP$1,Data!$A40)),"",          ";" &amp; VLOOKUP(CP$1,Data!$E:$F,2, FALSE) &amp; ";"   )             )</f>
        <v/>
      </c>
      <c r="CQ40" t="str">
        <f>IF(Data!$E40=CQ$1, "",             IF(ISERR(SEARCH(CQ$1,Data!$A40)),"",          ";" &amp; VLOOKUP(CQ$1,Data!$E:$F,2, FALSE) &amp; ";"   )             )</f>
        <v/>
      </c>
      <c r="CR40" t="str">
        <f>IF(Data!$E40=CR$1, "",             IF(ISERR(SEARCH(CR$1,Data!$A40)),"",          ";" &amp; VLOOKUP(CR$1,Data!$E:$F,2, FALSE) &amp; ";"   )             )</f>
        <v/>
      </c>
      <c r="CS40" t="str">
        <f>IF(Data!$E40=CS$1, "",             IF(ISERR(SEARCH(CS$1,Data!$A40)),"",          ";" &amp; VLOOKUP(CS$1,Data!$E:$F,2, FALSE) &amp; ";"   )             )</f>
        <v/>
      </c>
      <c r="CT40" t="str">
        <f>IF(Data!$E40=CT$1, "",             IF(ISERR(SEARCH(CT$1,Data!$A40)),"",          ";" &amp; VLOOKUP(CT$1,Data!$E:$F,2, FALSE) &amp; ";"   )             )</f>
        <v/>
      </c>
      <c r="CU40" t="str">
        <f>IF(Data!$E40=CU$1, "",             IF(ISERR(SEARCH(CU$1,Data!$A40)),"",          ";" &amp; VLOOKUP(CU$1,Data!$E:$F,2, FALSE) &amp; ";"   )             )</f>
        <v/>
      </c>
      <c r="CV40" t="str">
        <f>IF(Data!$E40=CV$1, "",             IF(ISERR(SEARCH(CV$1,Data!$A40)),"",          ";" &amp; VLOOKUP(CV$1,Data!$E:$F,2, FALSE) &amp; ";"   )             )</f>
        <v/>
      </c>
      <c r="CW40" t="str">
        <f>IF(Data!$E40=CW$1, "",             IF(ISERR(SEARCH(CW$1,Data!$A40)),"",          ";" &amp; VLOOKUP(CW$1,Data!$E:$F,2, FALSE) &amp; ";"   )             )</f>
        <v/>
      </c>
      <c r="CX40" t="str">
        <f>IF(Data!$E40=CX$1, "",             IF(ISERR(SEARCH(CX$1,Data!$A40)),"",          ";" &amp; VLOOKUP(CX$1,Data!$E:$F,2, FALSE) &amp; ";"   )             )</f>
        <v/>
      </c>
      <c r="CY40" t="str">
        <f>IF(Data!$E40=CY$1, "",             IF(ISERR(SEARCH(CY$1,Data!$A40)),"",          ";" &amp; VLOOKUP(CY$1,Data!$E:$F,2, FALSE) &amp; ";"   )             )</f>
        <v/>
      </c>
      <c r="CZ40" t="str">
        <f>IF(Data!$E40=CZ$1, "",             IF(ISERR(SEARCH(CZ$1,Data!$A40)),"",          ";" &amp; VLOOKUP(CZ$1,Data!$E:$F,2, FALSE) &amp; ";"   )             )</f>
        <v/>
      </c>
      <c r="DA40" t="str">
        <f>IF(Data!$E40=DA$1, "",             IF(ISERR(SEARCH(DA$1,Data!$A40)),"",          ";" &amp; VLOOKUP(DA$1,Data!$E:$F,2, FALSE) &amp; ";"   )             )</f>
        <v/>
      </c>
      <c r="DB40" t="str">
        <f>IF(Data!$E40=DB$1, "",             IF(ISERR(SEARCH(DB$1,Data!$A40)),"",          ";" &amp; VLOOKUP(DB$1,Data!$E:$F,2, FALSE) &amp; ";"   )             )</f>
        <v/>
      </c>
      <c r="DC40" t="str">
        <f>IF(Data!$E40=DC$1, "",             IF(ISERR(SEARCH(DC$1,Data!$A40)),"",          ";" &amp; VLOOKUP(DC$1,Data!$E:$F,2, FALSE) &amp; ";"   )             )</f>
        <v/>
      </c>
      <c r="DD40" t="str">
        <f>IF(Data!$E40=DD$1, "",             IF(ISERR(SEARCH(DD$1,Data!$A40)),"",          ";" &amp; VLOOKUP(DD$1,Data!$E:$F,2, FALSE) &amp; ";"   )             )</f>
        <v/>
      </c>
      <c r="DE40" t="str">
        <f>IF(Data!$E40=DE$1, "",             IF(ISERR(SEARCH(DE$1,Data!$A40)),"",          ";" &amp; VLOOKUP(DE$1,Data!$E:$F,2, FALSE) &amp; ";"   )             )</f>
        <v/>
      </c>
      <c r="DF40" t="str">
        <f>IF(Data!$E40=DF$1, "",             IF(ISERR(SEARCH(DF$1,Data!$A40)),"",          ";" &amp; VLOOKUP(DF$1,Data!$E:$F,2, FALSE) &amp; ";"   )             )</f>
        <v/>
      </c>
      <c r="DG40" t="str">
        <f>IF(Data!$E40=DG$1, "",             IF(ISERR(SEARCH(DG$1,Data!$A40)),"",          ";" &amp; VLOOKUP(DG$1,Data!$E:$F,2, FALSE) &amp; ";"   )             )</f>
        <v/>
      </c>
      <c r="DH40" t="str">
        <f>IF(Data!$E40=DH$1, "",             IF(ISERR(SEARCH(DH$1,Data!$A40)),"",          ";" &amp; VLOOKUP(DH$1,Data!$E:$F,2, FALSE) &amp; ";"   )             )</f>
        <v/>
      </c>
      <c r="DI40" t="str">
        <f>IF(Data!$E40=DI$1, "",             IF(ISERR(SEARCH(DI$1,Data!$A40)),"",          ";" &amp; VLOOKUP(DI$1,Data!$E:$F,2, FALSE) &amp; ";"   )             )</f>
        <v/>
      </c>
      <c r="DJ40" t="str">
        <f>IF(Data!$E40=DJ$1, "",             IF(ISERR(SEARCH(DJ$1,Data!$A40)),"",          ";" &amp; VLOOKUP(DJ$1,Data!$E:$F,2, FALSE) &amp; ";"   )             )</f>
        <v/>
      </c>
      <c r="DK40" t="str">
        <f>IF(Data!$E40=DK$1, "",             IF(ISERR(SEARCH(DK$1,Data!$A40)),"",          ";" &amp; VLOOKUP(DK$1,Data!$E:$F,2, FALSE) &amp; ";"   )             )</f>
        <v/>
      </c>
      <c r="DL40" t="str">
        <f>IF(Data!$E40=DL$1, "",             IF(ISERR(SEARCH(DL$1,Data!$A40)),"",          ";" &amp; VLOOKUP(DL$1,Data!$E:$F,2, FALSE) &amp; ";"   )             )</f>
        <v/>
      </c>
      <c r="DM40" t="str">
        <f>IF(Data!$E40=DM$1, "",             IF(ISERR(SEARCH(DM$1,Data!$A40)),"",          ";" &amp; VLOOKUP(DM$1,Data!$E:$F,2, FALSE) &amp; ";"   )             )</f>
        <v/>
      </c>
      <c r="DN40" t="str">
        <f>IF(Data!$E40=DN$1, "",             IF(ISERR(SEARCH(DN$1,Data!$A40)),"",          ";" &amp; VLOOKUP(DN$1,Data!$E:$F,2, FALSE) &amp; ";"   )             )</f>
        <v/>
      </c>
      <c r="DO40" t="str">
        <f>IF(Data!$E40=DO$1, "",             IF(ISERR(SEARCH(DO$1,Data!$A40)),"",          ";" &amp; VLOOKUP(DO$1,Data!$E:$F,2, FALSE) &amp; ";"   )             )</f>
        <v/>
      </c>
      <c r="DP40" t="str">
        <f>IF(Data!$E40=DP$1, "",             IF(ISERR(SEARCH(DP$1,Data!$A40)),"",          ";" &amp; VLOOKUP(DP$1,Data!$E:$F,2, FALSE) &amp; ";"   )             )</f>
        <v/>
      </c>
      <c r="DQ40" t="str">
        <f>IF(Data!$E40=DQ$1, "",             IF(ISERR(SEARCH(DQ$1,Data!$A40)),"",          ";" &amp; VLOOKUP(DQ$1,Data!$E:$F,2, FALSE) &amp; ";"   )             )</f>
        <v/>
      </c>
      <c r="DR40" t="str">
        <f>IF(Data!$E40=DR$1, "",             IF(ISERR(SEARCH(DR$1,Data!$A40)),"",          ";" &amp; VLOOKUP(DR$1,Data!$E:$F,2, FALSE) &amp; ";"   )             )</f>
        <v/>
      </c>
      <c r="DS40" t="str">
        <f>IF(Data!$E40=DS$1, "",             IF(ISERR(SEARCH(DS$1,Data!$A40)),"",          ";" &amp; VLOOKUP(DS$1,Data!$E:$F,2, FALSE) &amp; ";"   )             )</f>
        <v/>
      </c>
      <c r="DT40" t="str">
        <f>IF(Data!$E40=DT$1, "",             IF(ISERR(SEARCH(DT$1,Data!$A40)),"",          ";" &amp; VLOOKUP(DT$1,Data!$E:$F,2, FALSE) &amp; ";"   )             )</f>
        <v/>
      </c>
      <c r="DU40" t="str">
        <f>IF(Data!$E40=DU$1, "",             IF(ISERR(SEARCH(DU$1,Data!$A40)),"",          ";" &amp; VLOOKUP(DU$1,Data!$E:$F,2, FALSE) &amp; ";"   )             )</f>
        <v/>
      </c>
      <c r="DV40" t="str">
        <f>IF(Data!$E40=DV$1, "",             IF(ISERR(SEARCH(DV$1,Data!$A40)),"",          ";" &amp; VLOOKUP(DV$1,Data!$E:$F,2, FALSE) &amp; ";"   )             )</f>
        <v/>
      </c>
      <c r="DW40" t="str">
        <f>IF(Data!$E40=DW$1, "",             IF(ISERR(SEARCH(DW$1,Data!$A40)),"",          ";" &amp; VLOOKUP(DW$1,Data!$E:$F,2, FALSE) &amp; ";"   )             )</f>
        <v/>
      </c>
      <c r="DX40" t="str">
        <f>IF(Data!$E40=DX$1, "",             IF(ISERR(SEARCH(DX$1,Data!$A40)),"",          ";" &amp; VLOOKUP(DX$1,Data!$E:$F,2, FALSE) &amp; ";"   )             )</f>
        <v/>
      </c>
      <c r="DY40" t="str">
        <f>IF(Data!$E40=DY$1, "",             IF(ISERR(SEARCH(DY$1,Data!$A40)),"",          ";" &amp; VLOOKUP(DY$1,Data!$E:$F,2, FALSE) &amp; ";"   )             )</f>
        <v/>
      </c>
      <c r="DZ40" t="str">
        <f>IF(Data!$E40=DZ$1, "",             IF(ISERR(SEARCH(DZ$1,Data!$A40)),"",          ";" &amp; VLOOKUP(DZ$1,Data!$E:$F,2, FALSE) &amp; ";"   )             )</f>
        <v/>
      </c>
      <c r="EA40" t="str">
        <f>IF(Data!$E40=EA$1, "",             IF(ISERR(SEARCH(EA$1,Data!$A40)),"",          ";" &amp; VLOOKUP(EA$1,Data!$E:$F,2, FALSE) &amp; ";"   )             )</f>
        <v/>
      </c>
      <c r="EB40" t="str">
        <f>IF(Data!$E40=EB$1, "",             IF(ISERR(SEARCH(EB$1,Data!$A40)),"",          ";" &amp; VLOOKUP(EB$1,Data!$E:$F,2, FALSE) &amp; ";"   )             )</f>
        <v/>
      </c>
      <c r="EC40" t="str">
        <f>IF(Data!$E40=EC$1, "",             IF(ISERR(SEARCH(EC$1,Data!$A40)),"",          ";" &amp; VLOOKUP(EC$1,Data!$E:$F,2, FALSE) &amp; ";"   )             )</f>
        <v/>
      </c>
      <c r="ED40" t="str">
        <f>IF(Data!$E40=ED$1, "",             IF(ISERR(SEARCH(ED$1,Data!$A40)),"",          ";" &amp; VLOOKUP(ED$1,Data!$E:$F,2, FALSE) &amp; ";"   )             )</f>
        <v/>
      </c>
      <c r="EE40" t="str">
        <f>IF(Data!$E40=EE$1, "",             IF(ISERR(SEARCH(EE$1,Data!$A40)),"",          ";" &amp; VLOOKUP(EE$1,Data!$E:$F,2, FALSE) &amp; ";"   )             )</f>
        <v/>
      </c>
      <c r="EF40" t="str">
        <f>IF(Data!$E40=EF$1, "",             IF(ISERR(SEARCH(EF$1,Data!$A40)),"",          ";" &amp; VLOOKUP(EF$1,Data!$E:$F,2, FALSE) &amp; ";"   )             )</f>
        <v/>
      </c>
      <c r="EG40" t="str">
        <f>IF(Data!$E40=EG$1, "",             IF(ISERR(SEARCH(EG$1,Data!$A40)),"",          ";" &amp; VLOOKUP(EG$1,Data!$E:$F,2, FALSE) &amp; ";"   )             )</f>
        <v/>
      </c>
      <c r="EH40" t="str">
        <f>IF(Data!$E40=EH$1, "",             IF(ISERR(SEARCH(EH$1,Data!$A40)),"",          ";" &amp; VLOOKUP(EH$1,Data!$E:$F,2, FALSE) &amp; ";"   )             )</f>
        <v/>
      </c>
      <c r="EI40" t="str">
        <f>IF(Data!$E40=EI$1, "",             IF(ISERR(SEARCH(EI$1,Data!$A40)),"",          ";" &amp; VLOOKUP(EI$1,Data!$E:$F,2, FALSE) &amp; ";"   )             )</f>
        <v/>
      </c>
      <c r="EJ40" t="str">
        <f>IF(Data!$E40=EJ$1, "",             IF(ISERR(SEARCH(EJ$1,Data!$A40)),"",          ";" &amp; VLOOKUP(EJ$1,Data!$E:$F,2, FALSE) &amp; ";"   )             )</f>
        <v/>
      </c>
      <c r="EK40" t="str">
        <f>IF(Data!$E40=EK$1, "",             IF(ISERR(SEARCH(EK$1,Data!$A40)),"",          ";" &amp; VLOOKUP(EK$1,Data!$E:$F,2, FALSE) &amp; ";"   )             )</f>
        <v/>
      </c>
      <c r="EL40" t="str">
        <f>IF(Data!$E40=EL$1, "",             IF(ISERR(SEARCH(EL$1,Data!$A40)),"",          ";" &amp; VLOOKUP(EL$1,Data!$E:$F,2, FALSE) &amp; ";"   )             )</f>
        <v/>
      </c>
      <c r="EM40" t="str">
        <f>IF(Data!$E40=EM$1, "",             IF(ISERR(SEARCH(EM$1,Data!$A40)),"",          ";" &amp; VLOOKUP(EM$1,Data!$E:$F,2, FALSE) &amp; ";"   )             )</f>
        <v/>
      </c>
      <c r="EN40" t="str">
        <f>IF(Data!$E40=EN$1, "",             IF(ISERR(SEARCH(EN$1,Data!$A40)),"",          ";" &amp; VLOOKUP(EN$1,Data!$E:$F,2, FALSE) &amp; ";"   )             )</f>
        <v/>
      </c>
      <c r="EO40" t="str">
        <f>IF(Data!$E40=EO$1, "",             IF(ISERR(SEARCH(EO$1,Data!$A40)),"",          ";" &amp; VLOOKUP(EO$1,Data!$E:$F,2, FALSE) &amp; ";"   )             )</f>
        <v/>
      </c>
      <c r="EP40" t="str">
        <f>IF(Data!$E40=EP$1, "",             IF(ISERR(SEARCH(EP$1,Data!$A40)),"",          ";" &amp; VLOOKUP(EP$1,Data!$E:$F,2, FALSE) &amp; ";"   )             )</f>
        <v/>
      </c>
      <c r="EQ40" t="str">
        <f>IF(Data!$E40=EQ$1, "",             IF(ISERR(SEARCH(EQ$1,Data!$A40)),"",          ";" &amp; VLOOKUP(EQ$1,Data!$E:$F,2, FALSE) &amp; ";"   )             )</f>
        <v/>
      </c>
      <c r="ER40" t="str">
        <f>IF(Data!$E40=ER$1, "",             IF(ISERR(SEARCH(ER$1,Data!$A40)),"",          ";" &amp; VLOOKUP(ER$1,Data!$E:$F,2, FALSE) &amp; ";"   )             )</f>
        <v/>
      </c>
      <c r="ES40" t="str">
        <f>IF(Data!$E40=ES$1, "",             IF(ISERR(SEARCH(ES$1,Data!$A40)),"",          ";" &amp; VLOOKUP(ES$1,Data!$E:$F,2, FALSE) &amp; ";"   )             )</f>
        <v/>
      </c>
      <c r="ET40" t="str">
        <f>IF(Data!$E40=ET$1, "",             IF(ISERR(SEARCH(ET$1,Data!$A40)),"",          ";" &amp; VLOOKUP(ET$1,Data!$E:$F,2, FALSE) &amp; ";"   )             )</f>
        <v/>
      </c>
      <c r="EU40" t="str">
        <f>IF(Data!$E40=EU$1, "",             IF(ISERR(SEARCH(EU$1,Data!$A40)),"",          ";" &amp; VLOOKUP(EU$1,Data!$E:$F,2, FALSE) &amp; ";"   )             )</f>
        <v/>
      </c>
      <c r="EV40" t="str">
        <f>IF(Data!$E40=EV$1, "",             IF(ISERR(SEARCH(EV$1,Data!$A40)),"",          ";" &amp; VLOOKUP(EV$1,Data!$E:$F,2, FALSE) &amp; ";"   )             )</f>
        <v/>
      </c>
      <c r="EW40" t="str">
        <f>IF(Data!$E40=EW$1, "",             IF(ISERR(SEARCH(EW$1,Data!$A40)),"",          ";" &amp; VLOOKUP(EW$1,Data!$E:$F,2, FALSE) &amp; ";"   )             )</f>
        <v/>
      </c>
      <c r="EX40" t="str">
        <f>IF(Data!$E40=EX$1, "",             IF(ISERR(SEARCH(EX$1,Data!$A40)),"",          ";" &amp; VLOOKUP(EX$1,Data!$E:$F,2, FALSE) &amp; ";"   )             )</f>
        <v/>
      </c>
      <c r="EY40" t="str">
        <f>IF(Data!$E40=EY$1, "",             IF(ISERR(SEARCH(EY$1,Data!$A40)),"",          ";" &amp; VLOOKUP(EY$1,Data!$E:$F,2, FALSE) &amp; ";"   )             )</f>
        <v/>
      </c>
      <c r="EZ40" t="str">
        <f>IF(Data!$E40=EZ$1, "",             IF(ISERR(SEARCH(EZ$1,Data!$A40)),"",          ";" &amp; VLOOKUP(EZ$1,Data!$E:$F,2, FALSE) &amp; ";"   )             )</f>
        <v/>
      </c>
      <c r="FA40" t="str">
        <f>IF(Data!$E40=FA$1, "",             IF(ISERR(SEARCH(FA$1,Data!$A40)),"",          ";" &amp; VLOOKUP(FA$1,Data!$E:$F,2, FALSE) &amp; ";"   )             )</f>
        <v/>
      </c>
      <c r="FB40" t="str">
        <f>IF(Data!$E40=FB$1, "",             IF(ISERR(SEARCH(FB$1,Data!$A40)),"",          ";" &amp; VLOOKUP(FB$1,Data!$E:$F,2, FALSE) &amp; ";"   )             )</f>
        <v/>
      </c>
      <c r="FC40" t="str">
        <f>IF(Data!$E40=FC$1, "",             IF(ISERR(SEARCH(FC$1,Data!$A40)),"",          ";" &amp; VLOOKUP(FC$1,Data!$E:$F,2, FALSE) &amp; ";"   )             )</f>
        <v/>
      </c>
      <c r="FD40" t="str">
        <f>IF(Data!$E40=FD$1, "",             IF(ISERR(SEARCH(FD$1,Data!$A40)),"",          ";" &amp; VLOOKUP(FD$1,Data!$E:$F,2, FALSE) &amp; ";"   )             )</f>
        <v/>
      </c>
      <c r="FE40" t="str">
        <f>IF(Data!$E40=FE$1, "",             IF(ISERR(SEARCH(FE$1,Data!$A40)),"",          ";" &amp; VLOOKUP(FE$1,Data!$E:$F,2, FALSE) &amp; ";"   )             )</f>
        <v/>
      </c>
      <c r="FF40" t="str">
        <f>IF(Data!$E40=FF$1, "",             IF(ISERR(SEARCH(FF$1,Data!$A40)),"",          ";" &amp; VLOOKUP(FF$1,Data!$E:$F,2, FALSE) &amp; ";"   )             )</f>
        <v/>
      </c>
      <c r="FG40" t="str">
        <f>IF(Data!$E40=FG$1, "",             IF(ISERR(SEARCH(FG$1,Data!$A40)),"",          ";" &amp; VLOOKUP(FG$1,Data!$E:$F,2, FALSE) &amp; ";"   )             )</f>
        <v/>
      </c>
      <c r="FH40" t="str">
        <f>IF(Data!$E40=FH$1, "",             IF(ISERR(SEARCH(FH$1,Data!$A40)),"",          ";" &amp; VLOOKUP(FH$1,Data!$E:$F,2, FALSE) &amp; ";"   )             )</f>
        <v/>
      </c>
      <c r="FI40" t="str">
        <f>IF(Data!$E40=FI$1, "",             IF(ISERR(SEARCH(FI$1,Data!$A40)),"",          ";" &amp; VLOOKUP(FI$1,Data!$E:$F,2, FALSE) &amp; ";"   )             )</f>
        <v/>
      </c>
      <c r="FJ40" t="str">
        <f>IF(Data!$E40=FJ$1, "",             IF(ISERR(SEARCH(FJ$1,Data!$A40)),"",          ";" &amp; VLOOKUP(FJ$1,Data!$E:$F,2, FALSE) &amp; ";"   )             )</f>
        <v/>
      </c>
      <c r="FK40" t="str">
        <f>IF(Data!$E40=FK$1, "",             IF(ISERR(SEARCH(FK$1,Data!$A40)),"",          ";" &amp; VLOOKUP(FK$1,Data!$E:$F,2, FALSE) &amp; ";"   )             )</f>
        <v/>
      </c>
      <c r="FL40" t="str">
        <f>IF(Data!$E40=FL$1, "",             IF(ISERR(SEARCH(FL$1,Data!$A40)),"",          ";" &amp; VLOOKUP(FL$1,Data!$E:$F,2, FALSE) &amp; ";"   )             )</f>
        <v/>
      </c>
      <c r="FM40" t="str">
        <f>IF(Data!$E40=FM$1, "",             IF(ISERR(SEARCH(FM$1,Data!$A40)),"",          ";" &amp; VLOOKUP(FM$1,Data!$E:$F,2, FALSE) &amp; ";"   )             )</f>
        <v/>
      </c>
      <c r="FN40" t="str">
        <f>IF(Data!$E40=FN$1, "",             IF(ISERR(SEARCH(FN$1,Data!$A40)),"",          ";" &amp; VLOOKUP(FN$1,Data!$E:$F,2, FALSE) &amp; ";"   )             )</f>
        <v/>
      </c>
      <c r="FO40" t="str">
        <f>IF(Data!$E40=FO$1, "",             IF(ISERR(SEARCH(FO$1,Data!$A40)),"",          ";" &amp; VLOOKUP(FO$1,Data!$E:$F,2, FALSE) &amp; ";"   )             )</f>
        <v/>
      </c>
      <c r="FP40" t="str">
        <f>IF(Data!$E40=FP$1, "",             IF(ISERR(SEARCH(FP$1,Data!$A40)),"",          ";" &amp; VLOOKUP(FP$1,Data!$E:$F,2, FALSE) &amp; ";"   )             )</f>
        <v/>
      </c>
      <c r="FQ40" t="str">
        <f>IF(Data!$E40=FQ$1, "",             IF(ISERR(SEARCH(FQ$1,Data!$A40)),"",          ";" &amp; VLOOKUP(FQ$1,Data!$E:$F,2, FALSE) &amp; ";"   )             )</f>
        <v/>
      </c>
      <c r="FR40" t="str">
        <f>IF(Data!$E40=FR$1, "",             IF(ISERR(SEARCH(FR$1,Data!$A40)),"",          ";" &amp; VLOOKUP(FR$1,Data!$E:$F,2, FALSE) &amp; ";"   )             )</f>
        <v/>
      </c>
      <c r="FS40" t="str">
        <f>IF(Data!$E40=FS$1, "",             IF(ISERR(SEARCH(FS$1,Data!$A40)),"",          ";" &amp; VLOOKUP(FS$1,Data!$E:$F,2, FALSE) &amp; ";"   )             )</f>
        <v/>
      </c>
      <c r="FT40" t="str">
        <f>IF(Data!$E40=FT$1, "",             IF(ISERR(SEARCH(FT$1,Data!$A40)),"",          ";" &amp; VLOOKUP(FT$1,Data!$E:$F,2, FALSE) &amp; ";"   )             )</f>
        <v/>
      </c>
      <c r="FU40" t="str">
        <f>IF(Data!$E40=FU$1, "",             IF(ISERR(SEARCH(FU$1,Data!$A40)),"",          ";" &amp; VLOOKUP(FU$1,Data!$E:$F,2, FALSE) &amp; ";"   )             )</f>
        <v/>
      </c>
      <c r="FV40" t="str">
        <f>IF(Data!$E40=FV$1, "",             IF(ISERR(SEARCH(FV$1,Data!$A40)),"",          ";" &amp; VLOOKUP(FV$1,Data!$E:$F,2, FALSE) &amp; ";"   )             )</f>
        <v/>
      </c>
      <c r="FW40" t="str">
        <f>IF(Data!$E40=FW$1, "",             IF(ISERR(SEARCH(FW$1,Data!$A40)),"",          ";" &amp; VLOOKUP(FW$1,Data!$E:$F,2, FALSE) &amp; ";"   )             )</f>
        <v/>
      </c>
      <c r="FX40" t="str">
        <f>IF(Data!$E40=FX$1, "",             IF(ISERR(SEARCH(FX$1,Data!$A40)),"",          ";" &amp; VLOOKUP(FX$1,Data!$E:$F,2, FALSE) &amp; ";"   )             )</f>
        <v/>
      </c>
      <c r="FY40" t="str">
        <f>IF(Data!$E40=FY$1, "",             IF(ISERR(SEARCH(FY$1,Data!$A40)),"",          ";" &amp; VLOOKUP(FY$1,Data!$E:$F,2, FALSE) &amp; ";"   )             )</f>
        <v/>
      </c>
      <c r="FZ40" t="str">
        <f>IF(Data!$E40=FZ$1, "",             IF(ISERR(SEARCH(FZ$1,Data!$A40)),"",          ";" &amp; VLOOKUP(FZ$1,Data!$E:$F,2, FALSE) &amp; ";"   )             )</f>
        <v/>
      </c>
      <c r="GA40" t="str">
        <f>IF(Data!$E40=GA$1, "",             IF(ISERR(SEARCH(GA$1,Data!$A40)),"",          ";" &amp; VLOOKUP(GA$1,Data!$E:$F,2, FALSE) &amp; ";"   )             )</f>
        <v/>
      </c>
      <c r="GB40" t="str">
        <f>IF(Data!$E40=GB$1, "",             IF(ISERR(SEARCH(GB$1,Data!$A40)),"",          ";" &amp; VLOOKUP(GB$1,Data!$E:$F,2, FALSE) &amp; ";"   )             )</f>
        <v/>
      </c>
      <c r="GC40" t="str">
        <f>IF(Data!$E40=GC$1, "",             IF(ISERR(SEARCH(GC$1,Data!$A40)),"",          ";" &amp; VLOOKUP(GC$1,Data!$E:$F,2, FALSE) &amp; ";"   )             )</f>
        <v/>
      </c>
      <c r="GD40" t="str">
        <f>IF(Data!$E40=GD$1, "",             IF(ISERR(SEARCH(GD$1,Data!$A40)),"",          ";" &amp; VLOOKUP(GD$1,Data!$E:$F,2, FALSE) &amp; ";"   )             )</f>
        <v/>
      </c>
      <c r="GE40" t="str">
        <f>IF(Data!$E40=GE$1, "",             IF(ISERR(SEARCH(GE$1,Data!$A40)),"",          ";" &amp; VLOOKUP(GE$1,Data!$E:$F,2, FALSE) &amp; ";"   )             )</f>
        <v/>
      </c>
      <c r="GF40" t="str">
        <f>IF(Data!$E40=GF$1, "",             IF(ISERR(SEARCH(GF$1,Data!$A40)),"",          ";" &amp; VLOOKUP(GF$1,Data!$E:$F,2, FALSE) &amp; ";"   )             )</f>
        <v/>
      </c>
      <c r="GG40" t="str">
        <f>IF(Data!$E40=GG$1, "",             IF(ISERR(SEARCH(GG$1,Data!$A40)),"",          ";" &amp; VLOOKUP(GG$1,Data!$E:$F,2, FALSE) &amp; ";"   )             )</f>
        <v/>
      </c>
      <c r="GH40" t="str">
        <f>IF(Data!$E40=GH$1, "",             IF(ISERR(SEARCH(GH$1,Data!$A40)),"",          ";" &amp; VLOOKUP(GH$1,Data!$E:$F,2, FALSE) &amp; ";"   )             )</f>
        <v/>
      </c>
      <c r="GI40" t="str">
        <f>IF(Data!$E40=GI$1, "",             IF(ISERR(SEARCH(GI$1,Data!$A40)),"",          ";" &amp; VLOOKUP(GI$1,Data!$E:$F,2, FALSE) &amp; ";"   )             )</f>
        <v/>
      </c>
      <c r="GJ40" t="str">
        <f>IF(Data!$E40=GJ$1, "",             IF(ISERR(SEARCH(GJ$1,Data!$A40)),"",          ";" &amp; VLOOKUP(GJ$1,Data!$E:$F,2, FALSE) &amp; ";"   )             )</f>
        <v/>
      </c>
      <c r="GK40" t="str">
        <f>IF(Data!$E40=GK$1, "",             IF(ISERR(SEARCH(GK$1,Data!$A40)),"",          ";" &amp; VLOOKUP(GK$1,Data!$E:$F,2, FALSE) &amp; ";"   )             )</f>
        <v/>
      </c>
      <c r="GL40" t="str">
        <f>IF(Data!$E40=GL$1, "",             IF(ISERR(SEARCH(GL$1,Data!$A40)),"",          ";" &amp; VLOOKUP(GL$1,Data!$E:$F,2, FALSE) &amp; ";"   )             )</f>
        <v/>
      </c>
      <c r="GM40" t="str">
        <f>IF(Data!$E40=GM$1, "",             IF(ISERR(SEARCH(GM$1,Data!$A40)),"",          ";" &amp; VLOOKUP(GM$1,Data!$E:$F,2, FALSE) &amp; ";"   )             )</f>
        <v/>
      </c>
      <c r="GN40" t="str">
        <f>IF(Data!$E40=GN$1, "",             IF(ISERR(SEARCH(GN$1,Data!$A40)),"",          ";" &amp; VLOOKUP(GN$1,Data!$E:$F,2, FALSE) &amp; ";"   )             )</f>
        <v/>
      </c>
      <c r="GO40" t="str">
        <f>IF(Data!$E40=GO$1, "",             IF(ISERR(SEARCH(GO$1,Data!$A40)),"",          ";" &amp; VLOOKUP(GO$1,Data!$E:$F,2, FALSE) &amp; ";"   )             )</f>
        <v/>
      </c>
      <c r="GP40" t="str">
        <f>IF(Data!$E40=GP$1, "",             IF(ISERR(SEARCH(GP$1,Data!$A40)),"",          ";" &amp; VLOOKUP(GP$1,Data!$E:$F,2, FALSE) &amp; ";"   )             )</f>
        <v/>
      </c>
      <c r="GQ40" t="str">
        <f>IF(Data!$E40=GQ$1, "",             IF(ISERR(SEARCH(GQ$1,Data!$A40)),"",          ";" &amp; VLOOKUP(GQ$1,Data!$E:$F,2, FALSE) &amp; ";"   )             )</f>
        <v/>
      </c>
      <c r="GR40" t="str">
        <f>IF(Data!$E40=GR$1, "",             IF(ISERR(SEARCH(GR$1,Data!$A40)),"",          ";" &amp; VLOOKUP(GR$1,Data!$E:$F,2, FALSE) &amp; ";"   )             )</f>
        <v/>
      </c>
      <c r="GS40" t="str">
        <f>IF(Data!$E40=GS$1, "",             IF(ISERR(SEARCH(GS$1,Data!$A40)),"",          ";" &amp; VLOOKUP(GS$1,Data!$E:$F,2, FALSE) &amp; ";"   )             )</f>
        <v/>
      </c>
      <c r="GT40" t="str">
        <f>IF(Data!$E40=GT$1, "",             IF(ISERR(SEARCH(GT$1,Data!$A40)),"",          ";" &amp; VLOOKUP(GT$1,Data!$E:$F,2, FALSE) &amp; ";"   )             )</f>
        <v/>
      </c>
      <c r="GU40" t="str">
        <f>IF(Data!$E40=GU$1, "",             IF(ISERR(SEARCH(GU$1,Data!$A40)),"",          ";" &amp; VLOOKUP(GU$1,Data!$E:$F,2, FALSE) &amp; ";"   )             )</f>
        <v/>
      </c>
      <c r="GV40" t="str">
        <f>IF(Data!$E40=GV$1, "",             IF(ISERR(SEARCH(GV$1,Data!$A40)),"",          ";" &amp; VLOOKUP(GV$1,Data!$E:$F,2, FALSE) &amp; ";"   )             )</f>
        <v/>
      </c>
      <c r="GW40" t="str">
        <f>IF(Data!$E40=GW$1, "",             IF(ISERR(SEARCH(GW$1,Data!$A40)),"",          ";" &amp; VLOOKUP(GW$1,Data!$E:$F,2, FALSE) &amp; ";"   )             )</f>
        <v/>
      </c>
      <c r="GX40" t="str">
        <f>IF(Data!$E40=GX$1, "",             IF(ISERR(SEARCH(GX$1,Data!$A40)),"",          ";" &amp; VLOOKUP(GX$1,Data!$E:$F,2, FALSE) &amp; ";"   )             )</f>
        <v/>
      </c>
      <c r="GY40" t="str">
        <f>IF(Data!$E40=GY$1, "",             IF(ISERR(SEARCH(GY$1,Data!$A40)),"",          ";" &amp; VLOOKUP(GY$1,Data!$E:$F,2, FALSE) &amp; ";"   )             )</f>
        <v/>
      </c>
      <c r="GZ40" t="str">
        <f>IF(Data!$E40=GZ$1, "",             IF(ISERR(SEARCH(GZ$1,Data!$A40)),"",          ";" &amp; VLOOKUP(GZ$1,Data!$E:$F,2, FALSE) &amp; ";"   )             )</f>
        <v/>
      </c>
      <c r="HA40" t="str">
        <f>IF(Data!$E40=HA$1, "",             IF(ISERR(SEARCH(HA$1,Data!$A40)),"",          ";" &amp; VLOOKUP(HA$1,Data!$E:$F,2, FALSE) &amp; ";"   )             )</f>
        <v/>
      </c>
      <c r="HB40" t="str">
        <f>IF(Data!$E40=HB$1, "",             IF(ISERR(SEARCH(HB$1,Data!$A40)),"",          ";" &amp; VLOOKUP(HB$1,Data!$E:$F,2, FALSE) &amp; ";"   )             )</f>
        <v/>
      </c>
      <c r="HC40" t="str">
        <f>IF(Data!$E40=HC$1, "",             IF(ISERR(SEARCH(HC$1,Data!$A40)),"",          ";" &amp; VLOOKUP(HC$1,Data!$E:$F,2, FALSE) &amp; ";"   )             )</f>
        <v/>
      </c>
      <c r="HD40" t="str">
        <f>IF(Data!$E40=HD$1, "",             IF(ISERR(SEARCH(HD$1,Data!$A40)),"",          ";" &amp; VLOOKUP(HD$1,Data!$E:$F,2, FALSE) &amp; ";"   )             )</f>
        <v/>
      </c>
      <c r="HE40" t="str">
        <f>IF(Data!$E40=HE$1, "",             IF(ISERR(SEARCH(HE$1,Data!$A40)),"",          ";" &amp; VLOOKUP(HE$1,Data!$E:$F,2, FALSE) &amp; ";"   )             )</f>
        <v/>
      </c>
      <c r="HF40" t="str">
        <f>IF(Data!$E40=HF$1, "",             IF(ISERR(SEARCH(HF$1,Data!$A40)),"",          ";" &amp; VLOOKUP(HF$1,Data!$E:$F,2, FALSE) &amp; ";"   )             )</f>
        <v/>
      </c>
      <c r="HG40" t="str">
        <f>IF(Data!$E40=HG$1, "",             IF(ISERR(SEARCH(HG$1,Data!$A40)),"",          ";" &amp; VLOOKUP(HG$1,Data!$E:$F,2, FALSE) &amp; ";"   )             )</f>
        <v/>
      </c>
      <c r="HH40" t="str">
        <f>IF(Data!$E40=HH$1, "",             IF(ISERR(SEARCH(HH$1,Data!$A40)),"",          ";" &amp; VLOOKUP(HH$1,Data!$E:$F,2, FALSE) &amp; ";"   )             )</f>
        <v/>
      </c>
      <c r="HI40" t="str">
        <f>IF(Data!$E40=HI$1, "",             IF(ISERR(SEARCH(HI$1,Data!$A40)),"",          ";" &amp; VLOOKUP(HI$1,Data!$E:$F,2, FALSE) &amp; ";"   )             )</f>
        <v/>
      </c>
      <c r="HJ40" t="str">
        <f>IF(Data!$E40=HJ$1, "",             IF(ISERR(SEARCH(HJ$1,Data!$A40)),"",          ";" &amp; VLOOKUP(HJ$1,Data!$E:$F,2, FALSE) &amp; ";"   )             )</f>
        <v/>
      </c>
      <c r="HK40" t="str">
        <f>IF(Data!$E40=HK$1, "",             IF(ISERR(SEARCH(HK$1,Data!$A40)),"",          ";" &amp; VLOOKUP(HK$1,Data!$E:$F,2, FALSE) &amp; ";"   )             )</f>
        <v/>
      </c>
      <c r="HL40" t="str">
        <f>IF(Data!$E40=HL$1, "",             IF(ISERR(SEARCH(HL$1,Data!$A40)),"",          ";" &amp; VLOOKUP(HL$1,Data!$E:$F,2, FALSE) &amp; ";"   )             )</f>
        <v/>
      </c>
      <c r="HM40" t="str">
        <f>IF(Data!$E40=HM$1, "",             IF(ISERR(SEARCH(HM$1,Data!$A40)),"",          ";" &amp; VLOOKUP(HM$1,Data!$E:$F,2, FALSE) &amp; ";"   )             )</f>
        <v/>
      </c>
      <c r="HN40" t="str">
        <f>IF(Data!$E40=HN$1, "",             IF(ISERR(SEARCH(HN$1,Data!$A40)),"",          ";" &amp; VLOOKUP(HN$1,Data!$E:$F,2, FALSE) &amp; ";"   )             )</f>
        <v/>
      </c>
      <c r="HO40" t="str">
        <f>IF(Data!$E40=HO$1, "",             IF(ISERR(SEARCH(HO$1,Data!$A40)),"",          ";" &amp; VLOOKUP(HO$1,Data!$E:$F,2, FALSE) &amp; ";"   )             )</f>
        <v/>
      </c>
      <c r="HP40" t="str">
        <f>IF(Data!$E40=HP$1, "",             IF(ISERR(SEARCH(HP$1,Data!$A40)),"",          ";" &amp; VLOOKUP(HP$1,Data!$E:$F,2, FALSE) &amp; ";"   )             )</f>
        <v/>
      </c>
      <c r="HQ40" t="str">
        <f>IF(Data!$E40=HQ$1, "",             IF(ISERR(SEARCH(HQ$1,Data!$A40)),"",          ";" &amp; VLOOKUP(HQ$1,Data!$E:$F,2, FALSE) &amp; ";"   )             )</f>
        <v/>
      </c>
      <c r="HR40" t="str">
        <f>IF(Data!$E40=HR$1, "",             IF(ISERR(SEARCH(HR$1,Data!$A40)),"",          ";" &amp; VLOOKUP(HR$1,Data!$E:$F,2, FALSE) &amp; ";"   )             )</f>
        <v/>
      </c>
      <c r="HS40" t="str">
        <f>IF(Data!$E40=HS$1, "",             IF(ISERR(SEARCH(HS$1,Data!$A40)),"",          ";" &amp; VLOOKUP(HS$1,Data!$E:$F,2, FALSE) &amp; ";"   )             )</f>
        <v/>
      </c>
      <c r="HT40" t="str">
        <f>IF(Data!$E40=HT$1, "",             IF(ISERR(SEARCH(HT$1,Data!$A40)),"",          ";" &amp; VLOOKUP(HT$1,Data!$E:$F,2, FALSE) &amp; ";"   )             )</f>
        <v/>
      </c>
      <c r="HU40" t="str">
        <f>IF(Data!$E40=HU$1, "",             IF(ISERR(SEARCH(HU$1,Data!$A40)),"",          ";" &amp; VLOOKUP(HU$1,Data!$E:$F,2, FALSE) &amp; ";"   )             )</f>
        <v/>
      </c>
      <c r="HV40" t="str">
        <f>IF(Data!$E40=HV$1, "",             IF(ISERR(SEARCH(HV$1,Data!$A40)),"",          ";" &amp; VLOOKUP(HV$1,Data!$E:$F,2, FALSE) &amp; ";"   )             )</f>
        <v/>
      </c>
      <c r="HW40" t="str">
        <f>IF(Data!$E40=HW$1, "",             IF(ISERR(SEARCH(HW$1,Data!$A40)),"",          ";" &amp; VLOOKUP(HW$1,Data!$E:$F,2, FALSE) &amp; ";"   )             )</f>
        <v/>
      </c>
      <c r="HX40" t="str">
        <f>IF(Data!$E40=HX$1, "",             IF(ISERR(SEARCH(HX$1,Data!$A40)),"",          ";" &amp; VLOOKUP(HX$1,Data!$E:$F,2, FALSE) &amp; ";"   )             )</f>
        <v/>
      </c>
      <c r="HY40" t="str">
        <f>IF(Data!$E40=HY$1, "",             IF(ISERR(SEARCH(HY$1,Data!$A40)),"",          ";" &amp; VLOOKUP(HY$1,Data!$E:$F,2, FALSE) &amp; ";"   )             )</f>
        <v/>
      </c>
      <c r="HZ40" t="str">
        <f>IF(Data!$E40=HZ$1, "",             IF(ISERR(SEARCH(HZ$1,Data!$A40)),"",          ";" &amp; VLOOKUP(HZ$1,Data!$E:$F,2, FALSE) &amp; ";"   )             )</f>
        <v/>
      </c>
      <c r="IA40" t="str">
        <f>IF(Data!$E40=IA$1, "",             IF(ISERR(SEARCH(IA$1,Data!$A40)),"",          ";" &amp; VLOOKUP(IA$1,Data!$E:$F,2, FALSE) &amp; ";"   )             )</f>
        <v/>
      </c>
      <c r="IB40" t="str">
        <f>IF(Data!$E40=IB$1, "",             IF(ISERR(SEARCH(IB$1,Data!$A40)),"",          ";" &amp; VLOOKUP(IB$1,Data!$E:$F,2, FALSE) &amp; ";"   )             )</f>
        <v/>
      </c>
      <c r="IC40" t="str">
        <f>IF(Data!$E40=IC$1, "",             IF(ISERR(SEARCH(IC$1,Data!$A40)),"",          ";" &amp; VLOOKUP(IC$1,Data!$E:$F,2, FALSE) &amp; ";"   )             )</f>
        <v/>
      </c>
      <c r="ID40" t="str">
        <f>IF(Data!$E40=ID$1, "",             IF(ISERR(SEARCH(ID$1,Data!$A40)),"",          ";" &amp; VLOOKUP(ID$1,Data!$E:$F,2, FALSE) &amp; ";"   )             )</f>
        <v/>
      </c>
      <c r="IE40" t="str">
        <f>IF(Data!$E40=IE$1, "",             IF(ISERR(SEARCH(IE$1,Data!$A40)),"",          ";" &amp; VLOOKUP(IE$1,Data!$E:$F,2, FALSE) &amp; ";"   )             )</f>
        <v/>
      </c>
    </row>
    <row r="41" spans="1:239" x14ac:dyDescent="0.3">
      <c r="A41" t="str">
        <f>Tableau1[[#This Row],[name]]</f>
        <v>Lott Dod</v>
      </c>
      <c r="B41" s="15">
        <f>VLOOKUP(Tableau36[[#This Row],[Character]],Data!E:F,2,FALSE)</f>
        <v>40</v>
      </c>
      <c r="C41" t="str">
        <f>IF( Tableau36[[#This Row],[removed double semi-colon]]="", "", MID(Tableau36[[#This Row],[removed double semi-colon]],2,LEN(Tableau36[[#This Row],[removed double semi-colon]]) - 2) )</f>
        <v/>
      </c>
      <c r="D41" t="str">
        <f>SUBSTITUTE(Tableau36[[#This Row],[Concatenation]],";;",";")</f>
        <v/>
      </c>
      <c r="E41" t="str">
        <f>_xlfn.CONCAT(Tableau4[#This Row])</f>
        <v/>
      </c>
      <c r="I41" t="str">
        <f>IF(Data!$E41=I$1, "",             IF(ISERR(SEARCH(I$1,Data!$A41)),"",          ";" &amp; VLOOKUP(I$1,Data!$E:$F,2, FALSE) &amp; ";"   )             )</f>
        <v/>
      </c>
      <c r="J41" t="str">
        <f>IF(Data!$E41=J$1, "",             IF(ISERR(SEARCH(J$1,Data!$A41)),"",          ";" &amp; VLOOKUP(J$1,Data!$E:$F,2, FALSE) &amp; ";"   )             )</f>
        <v/>
      </c>
      <c r="K41" t="str">
        <f>IF(Data!$E41=K$1, "",             IF(ISERR(SEARCH(K$1,Data!$A41)),"",          ";" &amp; VLOOKUP(K$1,Data!$E:$F,2, FALSE) &amp; ";"   )             )</f>
        <v/>
      </c>
      <c r="L41" t="str">
        <f>IF(Data!$E41=L$1, "",             IF(ISERR(SEARCH(L$1,Data!$A41)),"",          ";" &amp; VLOOKUP(L$1,Data!$E:$F,2, FALSE) &amp; ";"   )             )</f>
        <v/>
      </c>
      <c r="M41" t="str">
        <f>IF(Data!$E41=M$1, "",             IF(ISERR(SEARCH(M$1,Data!$A41)),"",          ";" &amp; VLOOKUP(M$1,Data!$E:$F,2, FALSE) &amp; ";"   )             )</f>
        <v/>
      </c>
      <c r="N41" t="str">
        <f>IF(Data!$E41=N$1, "",             IF(ISERR(SEARCH(N$1,Data!$A41)),"",          ";" &amp; VLOOKUP(N$1,Data!$E:$F,2, FALSE) &amp; ";"   )             )</f>
        <v/>
      </c>
      <c r="O41" t="str">
        <f>IF(Data!$E41=O$1, "",             IF(ISERR(SEARCH(O$1,Data!$A41)),"",          ";" &amp; VLOOKUP(O$1,Data!$E:$F,2, FALSE) &amp; ";"   )             )</f>
        <v/>
      </c>
      <c r="P41" t="str">
        <f>IF(Data!$E41=P$1, "",             IF(ISERR(SEARCH(P$1,Data!$A41)),"",          ";" &amp; VLOOKUP(P$1,Data!$E:$F,2, FALSE) &amp; ";"   )             )</f>
        <v/>
      </c>
      <c r="Q41" t="str">
        <f>IF(Data!$E41=Q$1, "",             IF(ISERR(SEARCH(Q$1,Data!$A41)),"",          ";" &amp; VLOOKUP(Q$1,Data!$E:$F,2, FALSE) &amp; ";"   )             )</f>
        <v/>
      </c>
      <c r="R41" t="str">
        <f>IF(Data!$E41=R$1, "",             IF(ISERR(SEARCH(R$1,Data!$A41)),"",          ";" &amp; VLOOKUP(R$1,Data!$E:$F,2, FALSE) &amp; ";"   )             )</f>
        <v/>
      </c>
      <c r="S41" t="str">
        <f>IF(Data!$E41=S$1, "",             IF(ISERR(SEARCH(S$1,Data!$A41)),"",          ";" &amp; VLOOKUP(S$1,Data!$E:$F,2, FALSE) &amp; ";"   )             )</f>
        <v/>
      </c>
      <c r="T41" t="str">
        <f>IF(Data!$E41=T$1, "",             IF(ISERR(SEARCH(T$1,Data!$A41)),"",          ";" &amp; VLOOKUP(T$1,Data!$E:$F,2, FALSE) &amp; ";"   )             )</f>
        <v/>
      </c>
      <c r="U41" t="str">
        <f>IF(Data!$E41=U$1, "",             IF(ISERR(SEARCH(U$1,Data!$A41)),"",          ";" &amp; VLOOKUP(U$1,Data!$E:$F,2, FALSE) &amp; ";"   )             )</f>
        <v/>
      </c>
      <c r="V41" t="str">
        <f>IF(Data!$E41=V$1, "",             IF(ISERR(SEARCH(V$1,Data!$A41)),"",          ";" &amp; VLOOKUP(V$1,Data!$E:$F,2, FALSE) &amp; ";"   )             )</f>
        <v/>
      </c>
      <c r="W41" t="str">
        <f>IF(Data!$E41=W$1, "",             IF(ISERR(SEARCH(W$1,Data!$A41)),"",          ";" &amp; VLOOKUP(W$1,Data!$E:$F,2, FALSE) &amp; ";"   )             )</f>
        <v/>
      </c>
      <c r="X41" t="str">
        <f>IF(Data!$E41=X$1, "",             IF(ISERR(SEARCH(X$1,Data!$A41)),"",          ";" &amp; VLOOKUP(X$1,Data!$E:$F,2, FALSE) &amp; ";"   )             )</f>
        <v/>
      </c>
      <c r="Y41" t="str">
        <f>IF(Data!$E41=Y$1, "",             IF(ISERR(SEARCH(Y$1,Data!$A41)),"",          ";" &amp; VLOOKUP(Y$1,Data!$E:$F,2, FALSE) &amp; ";"   )             )</f>
        <v/>
      </c>
      <c r="Z41" t="str">
        <f>IF(Data!$E41=Z$1, "",             IF(ISERR(SEARCH(Z$1,Data!$A41)),"",          ";" &amp; VLOOKUP(Z$1,Data!$E:$F,2, FALSE) &amp; ";"   )             )</f>
        <v/>
      </c>
      <c r="AA41" t="str">
        <f>IF(Data!$E41=AA$1, "",             IF(ISERR(SEARCH(AA$1,Data!$A41)),"",          ";" &amp; VLOOKUP(AA$1,Data!$E:$F,2, FALSE) &amp; ";"   )             )</f>
        <v/>
      </c>
      <c r="AB41" t="str">
        <f>IF(Data!$E41=AB$1, "",             IF(ISERR(SEARCH(AB$1,Data!$A41)),"",          ";" &amp; VLOOKUP(AB$1,Data!$E:$F,2, FALSE) &amp; ";"   )             )</f>
        <v/>
      </c>
      <c r="AC41" t="str">
        <f>IF(Data!$E41=AC$1, "",             IF(ISERR(SEARCH(AC$1,Data!$A41)),"",          ";" &amp; VLOOKUP(AC$1,Data!$E:$F,2, FALSE) &amp; ";"   )             )</f>
        <v/>
      </c>
      <c r="AD41" t="str">
        <f>IF(Data!$E41=AD$1, "",             IF(ISERR(SEARCH(AD$1,Data!$A41)),"",          ";" &amp; VLOOKUP(AD$1,Data!$E:$F,2, FALSE) &amp; ";"   )             )</f>
        <v/>
      </c>
      <c r="AE41" t="str">
        <f>IF(Data!$E41=AE$1, "",             IF(ISERR(SEARCH(AE$1,Data!$A41)),"",          ";" &amp; VLOOKUP(AE$1,Data!$E:$F,2, FALSE) &amp; ";"   )             )</f>
        <v/>
      </c>
      <c r="AF41" t="str">
        <f>IF(Data!$E41=AF$1, "",             IF(ISERR(SEARCH(AF$1,Data!$A41)),"",          ";" &amp; VLOOKUP(AF$1,Data!$E:$F,2, FALSE) &amp; ";"   )             )</f>
        <v/>
      </c>
      <c r="AG41" t="str">
        <f>IF(Data!$E41=AG$1, "",             IF(ISERR(SEARCH(AG$1,Data!$A41)),"",          ";" &amp; VLOOKUP(AG$1,Data!$E:$F,2, FALSE) &amp; ";"   )             )</f>
        <v/>
      </c>
      <c r="AH41" t="str">
        <f>IF(Data!$E41=AH$1, "",             IF(ISERR(SEARCH(AH$1,Data!$A41)),"",          ";" &amp; VLOOKUP(AH$1,Data!$E:$F,2, FALSE) &amp; ";"   )             )</f>
        <v/>
      </c>
      <c r="AI41" t="str">
        <f>IF(Data!$E41=AI$1, "",             IF(ISERR(SEARCH(AI$1,Data!$A41)),"",          ";" &amp; VLOOKUP(AI$1,Data!$E:$F,2, FALSE) &amp; ";"   )             )</f>
        <v/>
      </c>
      <c r="AJ41" t="str">
        <f>IF(Data!$E41=AJ$1, "",             IF(ISERR(SEARCH(AJ$1,Data!$A41)),"",          ";" &amp; VLOOKUP(AJ$1,Data!$E:$F,2, FALSE) &amp; ";"   )             )</f>
        <v/>
      </c>
      <c r="AK41" t="str">
        <f>IF(Data!$E41=AK$1, "",             IF(ISERR(SEARCH(AK$1,Data!$A41)),"",          ";" &amp; VLOOKUP(AK$1,Data!$E:$F,2, FALSE) &amp; ";"   )             )</f>
        <v/>
      </c>
      <c r="AL41" t="str">
        <f>IF(Data!$E41=AL$1, "",             IF(ISERR(SEARCH(AL$1,Data!$A41)),"",          ";" &amp; VLOOKUP(AL$1,Data!$E:$F,2, FALSE) &amp; ";"   )             )</f>
        <v/>
      </c>
      <c r="AM41" t="str">
        <f>IF(Data!$E41=AM$1, "",             IF(ISERR(SEARCH(AM$1,Data!$A41)),"",          ";" &amp; VLOOKUP(AM$1,Data!$E:$F,2, FALSE) &amp; ";"   )             )</f>
        <v/>
      </c>
      <c r="AN41" t="str">
        <f>IF(Data!$E41=AN$1, "",             IF(ISERR(SEARCH(AN$1,Data!$A41)),"",          ";" &amp; VLOOKUP(AN$1,Data!$E:$F,2, FALSE) &amp; ";"   )             )</f>
        <v/>
      </c>
      <c r="AO41" t="str">
        <f>IF(Data!$E41=AO$1, "",             IF(ISERR(SEARCH(AO$1,Data!$A41)),"",          ";" &amp; VLOOKUP(AO$1,Data!$E:$F,2, FALSE) &amp; ";"   )             )</f>
        <v/>
      </c>
      <c r="AP41" t="str">
        <f>IF(Data!$E41=AP$1, "",             IF(ISERR(SEARCH(AP$1,Data!$A41)),"",          ";" &amp; VLOOKUP(AP$1,Data!$E:$F,2, FALSE) &amp; ";"   )             )</f>
        <v/>
      </c>
      <c r="AQ41" t="str">
        <f>IF(Data!$E41=AQ$1, "",             IF(ISERR(SEARCH(AQ$1,Data!$A41)),"",          ";" &amp; VLOOKUP(AQ$1,Data!$E:$F,2, FALSE) &amp; ";"   )             )</f>
        <v/>
      </c>
      <c r="AR41" t="str">
        <f>IF(Data!$E41=AR$1, "",             IF(ISERR(SEARCH(AR$1,Data!$A41)),"",          ";" &amp; VLOOKUP(AR$1,Data!$E:$F,2, FALSE) &amp; ";"   )             )</f>
        <v/>
      </c>
      <c r="AS41" t="str">
        <f>IF(Data!$E41=AS$1, "",             IF(ISERR(SEARCH(AS$1,Data!$A41)),"",          ";" &amp; VLOOKUP(AS$1,Data!$E:$F,2, FALSE) &amp; ";"   )             )</f>
        <v/>
      </c>
      <c r="AT41" t="str">
        <f>IF(Data!$E41=AT$1, "",             IF(ISERR(SEARCH(AT$1,Data!$A41)),"",          ";" &amp; VLOOKUP(AT$1,Data!$E:$F,2, FALSE) &amp; ";"   )             )</f>
        <v/>
      </c>
      <c r="AU41" t="str">
        <f>IF(Data!$E41=AU$1, "",             IF(ISERR(SEARCH(AU$1,Data!$A41)),"",          ";" &amp; VLOOKUP(AU$1,Data!$E:$F,2, FALSE) &amp; ";"   )             )</f>
        <v/>
      </c>
      <c r="AV41" t="str">
        <f>IF(Data!$E41=AV$1, "",             IF(ISERR(SEARCH(AV$1,Data!$A41)),"",          ";" &amp; VLOOKUP(AV$1,Data!$E:$F,2, FALSE) &amp; ";"   )             )</f>
        <v/>
      </c>
      <c r="AW41" t="str">
        <f>IF(Data!$E41=AW$1, "",             IF(ISERR(SEARCH(AW$1,Data!$A41)),"",          ";" &amp; VLOOKUP(AW$1,Data!$E:$F,2, FALSE) &amp; ";"   )             )</f>
        <v/>
      </c>
      <c r="AX41" t="str">
        <f>IF(Data!$E41=AX$1, "",             IF(ISERR(SEARCH(AX$1,Data!$A41)),"",          ";" &amp; VLOOKUP(AX$1,Data!$E:$F,2, FALSE) &amp; ";"   )             )</f>
        <v/>
      </c>
      <c r="AY41" t="str">
        <f>IF(Data!$E41=AY$1, "",             IF(ISERR(SEARCH(AY$1,Data!$A41)),"",          ";" &amp; VLOOKUP(AY$1,Data!$E:$F,2, FALSE) &amp; ";"   )             )</f>
        <v/>
      </c>
      <c r="AZ41" t="str">
        <f>IF(Data!$E41=AZ$1, "",             IF(ISERR(SEARCH(AZ$1,Data!$A41)),"",          ";" &amp; VLOOKUP(AZ$1,Data!$E:$F,2, FALSE) &amp; ";"   )             )</f>
        <v/>
      </c>
      <c r="BA41" t="str">
        <f>IF(Data!$E41=BA$1, "",             IF(ISERR(SEARCH(BA$1,Data!$A41)),"",          ";" &amp; VLOOKUP(BA$1,Data!$E:$F,2, FALSE) &amp; ";"   )             )</f>
        <v/>
      </c>
      <c r="BB41" t="str">
        <f>IF(Data!$E41=BB$1, "",             IF(ISERR(SEARCH(BB$1,Data!$A41)),"",          ";" &amp; VLOOKUP(BB$1,Data!$E:$F,2, FALSE) &amp; ";"   )             )</f>
        <v/>
      </c>
      <c r="BC41" t="str">
        <f>IF(Data!$E41=BC$1, "",             IF(ISERR(SEARCH(BC$1,Data!$A41)),"",          ";" &amp; VLOOKUP(BC$1,Data!$E:$F,2, FALSE) &amp; ";"   )             )</f>
        <v/>
      </c>
      <c r="BD41" t="str">
        <f>IF(Data!$E41=BD$1, "",             IF(ISERR(SEARCH(BD$1,Data!$A41)),"",          ";" &amp; VLOOKUP(BD$1,Data!$E:$F,2, FALSE) &amp; ";"   )             )</f>
        <v/>
      </c>
      <c r="BE41" t="str">
        <f>IF(Data!$E41=BE$1, "",             IF(ISERR(SEARCH(BE$1,Data!$A41)),"",          ";" &amp; VLOOKUP(BE$1,Data!$E:$F,2, FALSE) &amp; ";"   )             )</f>
        <v/>
      </c>
      <c r="BF41" t="str">
        <f>IF(Data!$E41=BF$1, "",             IF(ISERR(SEARCH(BF$1,Data!$A41)),"",          ";" &amp; VLOOKUP(BF$1,Data!$E:$F,2, FALSE) &amp; ";"   )             )</f>
        <v/>
      </c>
      <c r="BG41" t="str">
        <f>IF(Data!$E41=BG$1, "",             IF(ISERR(SEARCH(BG$1,Data!$A41)),"",          ";" &amp; VLOOKUP(BG$1,Data!$E:$F,2, FALSE) &amp; ";"   )             )</f>
        <v/>
      </c>
      <c r="BH41" t="str">
        <f>IF(Data!$E41=BH$1, "",             IF(ISERR(SEARCH(BH$1,Data!$A41)),"",          ";" &amp; VLOOKUP(BH$1,Data!$E:$F,2, FALSE) &amp; ";"   )             )</f>
        <v/>
      </c>
      <c r="BI41" t="str">
        <f>IF(Data!$E41=BI$1, "",             IF(ISERR(SEARCH(BI$1,Data!$A41)),"",          ";" &amp; VLOOKUP(BI$1,Data!$E:$F,2, FALSE) &amp; ";"   )             )</f>
        <v/>
      </c>
      <c r="BJ41" t="str">
        <f>IF(Data!$E41=BJ$1, "",             IF(ISERR(SEARCH(BJ$1,Data!$A41)),"",          ";" &amp; VLOOKUP(BJ$1,Data!$E:$F,2, FALSE) &amp; ";"   )             )</f>
        <v/>
      </c>
      <c r="BK41" t="str">
        <f>IF(Data!$E41=BK$1, "",             IF(ISERR(SEARCH(BK$1,Data!$A41)),"",          ";" &amp; VLOOKUP(BK$1,Data!$E:$F,2, FALSE) &amp; ";"   )             )</f>
        <v/>
      </c>
      <c r="BL41" t="str">
        <f>IF(Data!$E41=BL$1, "",             IF(ISERR(SEARCH(BL$1,Data!$A41)),"",          ";" &amp; VLOOKUP(BL$1,Data!$E:$F,2, FALSE) &amp; ";"   )             )</f>
        <v/>
      </c>
      <c r="BM41" t="str">
        <f>IF(Data!$E41=BM$1, "",             IF(ISERR(SEARCH(BM$1,Data!$A41)),"",          ";" &amp; VLOOKUP(BM$1,Data!$E:$F,2, FALSE) &amp; ";"   )             )</f>
        <v/>
      </c>
      <c r="BN41" t="str">
        <f>IF(Data!$E41=BN$1, "",             IF(ISERR(SEARCH(BN$1,Data!$A41)),"",          ";" &amp; VLOOKUP(BN$1,Data!$E:$F,2, FALSE) &amp; ";"   )             )</f>
        <v/>
      </c>
      <c r="BO41" t="str">
        <f>IF(Data!$E41=BO$1, "",             IF(ISERR(SEARCH(BO$1,Data!$A41)),"",          ";" &amp; VLOOKUP(BO$1,Data!$E:$F,2, FALSE) &amp; ";"   )             )</f>
        <v/>
      </c>
      <c r="BP41" t="str">
        <f>IF(Data!$E41=BP$1, "",             IF(ISERR(SEARCH(BP$1,Data!$A41)),"",          ";" &amp; VLOOKUP(BP$1,Data!$E:$F,2, FALSE) &amp; ";"   )             )</f>
        <v/>
      </c>
      <c r="BQ41" t="str">
        <f>IF(Data!$E41=BQ$1, "",             IF(ISERR(SEARCH(BQ$1,Data!$A41)),"",          ";" &amp; VLOOKUP(BQ$1,Data!$E:$F,2, FALSE) &amp; ";"   )             )</f>
        <v/>
      </c>
      <c r="BR41" t="str">
        <f>IF(Data!$E41=BR$1, "",             IF(ISERR(SEARCH(BR$1,Data!$A41)),"",          ";" &amp; VLOOKUP(BR$1,Data!$E:$F,2, FALSE) &amp; ";"   )             )</f>
        <v/>
      </c>
      <c r="BS41" t="str">
        <f>IF(Data!$E41=BS$1, "",             IF(ISERR(SEARCH(BS$1,Data!$A41)),"",          ";" &amp; VLOOKUP(BS$1,Data!$E:$F,2, FALSE) &amp; ";"   )             )</f>
        <v/>
      </c>
      <c r="BT41" t="str">
        <f>IF(Data!$E41=BT$1, "",             IF(ISERR(SEARCH(BT$1,Data!$A41)),"",          ";" &amp; VLOOKUP(BT$1,Data!$E:$F,2, FALSE) &amp; ";"   )             )</f>
        <v/>
      </c>
      <c r="BU41" t="str">
        <f>IF(Data!$E41=BU$1, "",             IF(ISERR(SEARCH(BU$1,Data!$A41)),"",          ";" &amp; VLOOKUP(BU$1,Data!$E:$F,2, FALSE) &amp; ";"   )             )</f>
        <v/>
      </c>
      <c r="BV41" t="str">
        <f>IF(Data!$E41=BV$1, "",             IF(ISERR(SEARCH(BV$1,Data!$A41)),"",          ";" &amp; VLOOKUP(BV$1,Data!$E:$F,2, FALSE) &amp; ";"   )             )</f>
        <v/>
      </c>
      <c r="BW41" t="str">
        <f>IF(Data!$E41=BW$1, "",             IF(ISERR(SEARCH(BW$1,Data!$A41)),"",          ";" &amp; VLOOKUP(BW$1,Data!$E:$F,2, FALSE) &amp; ";"   )             )</f>
        <v/>
      </c>
      <c r="BX41" t="str">
        <f>IF(Data!$E41=BX$1, "",             IF(ISERR(SEARCH(BX$1,Data!$A41)),"",          ";" &amp; VLOOKUP(BX$1,Data!$E:$F,2, FALSE) &amp; ";"   )             )</f>
        <v/>
      </c>
      <c r="BY41" t="str">
        <f>IF(Data!$E41=BY$1, "",             IF(ISERR(SEARCH(BY$1,Data!$A41)),"",          ";" &amp; VLOOKUP(BY$1,Data!$E:$F,2, FALSE) &amp; ";"   )             )</f>
        <v/>
      </c>
      <c r="BZ41" t="str">
        <f>IF(Data!$E41=BZ$1, "",             IF(ISERR(SEARCH(BZ$1,Data!$A41)),"",          ";" &amp; VLOOKUP(BZ$1,Data!$E:$F,2, FALSE) &amp; ";"   )             )</f>
        <v/>
      </c>
      <c r="CA41" t="str">
        <f>IF(Data!$E41=CA$1, "",             IF(ISERR(SEARCH(CA$1,Data!$A41)),"",          ";" &amp; VLOOKUP(CA$1,Data!$E:$F,2, FALSE) &amp; ";"   )             )</f>
        <v/>
      </c>
      <c r="CB41" t="str">
        <f>IF(Data!$E41=CB$1, "",             IF(ISERR(SEARCH(CB$1,Data!$A41)),"",          ";" &amp; VLOOKUP(CB$1,Data!$E:$F,2, FALSE) &amp; ";"   )             )</f>
        <v/>
      </c>
      <c r="CC41" t="str">
        <f>IF(Data!$E41=CC$1, "",             IF(ISERR(SEARCH(CC$1,Data!$A41)),"",          ";" &amp; VLOOKUP(CC$1,Data!$E:$F,2, FALSE) &amp; ";"   )             )</f>
        <v/>
      </c>
      <c r="CD41" t="str">
        <f>IF(Data!$E41=CD$1, "",             IF(ISERR(SEARCH(CD$1,Data!$A41)),"",          ";" &amp; VLOOKUP(CD$1,Data!$E:$F,2, FALSE) &amp; ";"   )             )</f>
        <v/>
      </c>
      <c r="CE41" t="str">
        <f>IF(Data!$E41=CE$1, "",             IF(ISERR(SEARCH(CE$1,Data!$A41)),"",          ";" &amp; VLOOKUP(CE$1,Data!$E:$F,2, FALSE) &amp; ";"   )             )</f>
        <v/>
      </c>
      <c r="CF41" t="str">
        <f>IF(Data!$E41=CF$1, "",             IF(ISERR(SEARCH(CF$1,Data!$A41)),"",          ";" &amp; VLOOKUP(CF$1,Data!$E:$F,2, FALSE) &amp; ";"   )             )</f>
        <v/>
      </c>
      <c r="CG41" t="str">
        <f>IF(Data!$E41=CG$1, "",             IF(ISERR(SEARCH(CG$1,Data!$A41)),"",          ";" &amp; VLOOKUP(CG$1,Data!$E:$F,2, FALSE) &amp; ";"   )             )</f>
        <v/>
      </c>
      <c r="CH41" t="str">
        <f>IF(Data!$E41=CH$1, "",             IF(ISERR(SEARCH(CH$1,Data!$A41)),"",          ";" &amp; VLOOKUP(CH$1,Data!$E:$F,2, FALSE) &amp; ";"   )             )</f>
        <v/>
      </c>
      <c r="CI41" t="str">
        <f>IF(Data!$E41=CI$1, "",             IF(ISERR(SEARCH(CI$1,Data!$A41)),"",          ";" &amp; VLOOKUP(CI$1,Data!$E:$F,2, FALSE) &amp; ";"   )             )</f>
        <v/>
      </c>
      <c r="CJ41" t="str">
        <f>IF(Data!$E41=CJ$1, "",             IF(ISERR(SEARCH(CJ$1,Data!$A41)),"",          ";" &amp; VLOOKUP(CJ$1,Data!$E:$F,2, FALSE) &amp; ";"   )             )</f>
        <v/>
      </c>
      <c r="CK41" t="str">
        <f>IF(Data!$E41=CK$1, "",             IF(ISERR(SEARCH(CK$1,Data!$A41)),"",          ";" &amp; VLOOKUP(CK$1,Data!$E:$F,2, FALSE) &amp; ";"   )             )</f>
        <v/>
      </c>
      <c r="CL41" t="str">
        <f>IF(Data!$E41=CL$1, "",             IF(ISERR(SEARCH(CL$1,Data!$A41)),"",          ";" &amp; VLOOKUP(CL$1,Data!$E:$F,2, FALSE) &amp; ";"   )             )</f>
        <v/>
      </c>
      <c r="CM41" t="str">
        <f>IF(Data!$E41=CM$1, "",             IF(ISERR(SEARCH(CM$1,Data!$A41)),"",          ";" &amp; VLOOKUP(CM$1,Data!$E:$F,2, FALSE) &amp; ";"   )             )</f>
        <v/>
      </c>
      <c r="CN41" t="str">
        <f>IF(Data!$E41=CN$1, "",             IF(ISERR(SEARCH(CN$1,Data!$A41)),"",          ";" &amp; VLOOKUP(CN$1,Data!$E:$F,2, FALSE) &amp; ";"   )             )</f>
        <v/>
      </c>
      <c r="CO41" t="str">
        <f>IF(Data!$E41=CO$1, "",             IF(ISERR(SEARCH(CO$1,Data!$A41)),"",          ";" &amp; VLOOKUP(CO$1,Data!$E:$F,2, FALSE) &amp; ";"   )             )</f>
        <v/>
      </c>
      <c r="CP41" t="str">
        <f>IF(Data!$E41=CP$1, "",             IF(ISERR(SEARCH(CP$1,Data!$A41)),"",          ";" &amp; VLOOKUP(CP$1,Data!$E:$F,2, FALSE) &amp; ";"   )             )</f>
        <v/>
      </c>
      <c r="CQ41" t="str">
        <f>IF(Data!$E41=CQ$1, "",             IF(ISERR(SEARCH(CQ$1,Data!$A41)),"",          ";" &amp; VLOOKUP(CQ$1,Data!$E:$F,2, FALSE) &amp; ";"   )             )</f>
        <v/>
      </c>
      <c r="CR41" t="str">
        <f>IF(Data!$E41=CR$1, "",             IF(ISERR(SEARCH(CR$1,Data!$A41)),"",          ";" &amp; VLOOKUP(CR$1,Data!$E:$F,2, FALSE) &amp; ";"   )             )</f>
        <v/>
      </c>
      <c r="CS41" t="str">
        <f>IF(Data!$E41=CS$1, "",             IF(ISERR(SEARCH(CS$1,Data!$A41)),"",          ";" &amp; VLOOKUP(CS$1,Data!$E:$F,2, FALSE) &amp; ";"   )             )</f>
        <v/>
      </c>
      <c r="CT41" t="str">
        <f>IF(Data!$E41=CT$1, "",             IF(ISERR(SEARCH(CT$1,Data!$A41)),"",          ";" &amp; VLOOKUP(CT$1,Data!$E:$F,2, FALSE) &amp; ";"   )             )</f>
        <v/>
      </c>
      <c r="CU41" t="str">
        <f>IF(Data!$E41=CU$1, "",             IF(ISERR(SEARCH(CU$1,Data!$A41)),"",          ";" &amp; VLOOKUP(CU$1,Data!$E:$F,2, FALSE) &amp; ";"   )             )</f>
        <v/>
      </c>
      <c r="CV41" t="str">
        <f>IF(Data!$E41=CV$1, "",             IF(ISERR(SEARCH(CV$1,Data!$A41)),"",          ";" &amp; VLOOKUP(CV$1,Data!$E:$F,2, FALSE) &amp; ";"   )             )</f>
        <v/>
      </c>
      <c r="CW41" t="str">
        <f>IF(Data!$E41=CW$1, "",             IF(ISERR(SEARCH(CW$1,Data!$A41)),"",          ";" &amp; VLOOKUP(CW$1,Data!$E:$F,2, FALSE) &amp; ";"   )             )</f>
        <v/>
      </c>
      <c r="CX41" t="str">
        <f>IF(Data!$E41=CX$1, "",             IF(ISERR(SEARCH(CX$1,Data!$A41)),"",          ";" &amp; VLOOKUP(CX$1,Data!$E:$F,2, FALSE) &amp; ";"   )             )</f>
        <v/>
      </c>
      <c r="CY41" t="str">
        <f>IF(Data!$E41=CY$1, "",             IF(ISERR(SEARCH(CY$1,Data!$A41)),"",          ";" &amp; VLOOKUP(CY$1,Data!$E:$F,2, FALSE) &amp; ";"   )             )</f>
        <v/>
      </c>
      <c r="CZ41" t="str">
        <f>IF(Data!$E41=CZ$1, "",             IF(ISERR(SEARCH(CZ$1,Data!$A41)),"",          ";" &amp; VLOOKUP(CZ$1,Data!$E:$F,2, FALSE) &amp; ";"   )             )</f>
        <v/>
      </c>
      <c r="DA41" t="str">
        <f>IF(Data!$E41=DA$1, "",             IF(ISERR(SEARCH(DA$1,Data!$A41)),"",          ";" &amp; VLOOKUP(DA$1,Data!$E:$F,2, FALSE) &amp; ";"   )             )</f>
        <v/>
      </c>
      <c r="DB41" t="str">
        <f>IF(Data!$E41=DB$1, "",             IF(ISERR(SEARCH(DB$1,Data!$A41)),"",          ";" &amp; VLOOKUP(DB$1,Data!$E:$F,2, FALSE) &amp; ";"   )             )</f>
        <v/>
      </c>
      <c r="DC41" t="str">
        <f>IF(Data!$E41=DC$1, "",             IF(ISERR(SEARCH(DC$1,Data!$A41)),"",          ";" &amp; VLOOKUP(DC$1,Data!$E:$F,2, FALSE) &amp; ";"   )             )</f>
        <v/>
      </c>
      <c r="DD41" t="str">
        <f>IF(Data!$E41=DD$1, "",             IF(ISERR(SEARCH(DD$1,Data!$A41)),"",          ";" &amp; VLOOKUP(DD$1,Data!$E:$F,2, FALSE) &amp; ";"   )             )</f>
        <v/>
      </c>
      <c r="DE41" t="str">
        <f>IF(Data!$E41=DE$1, "",             IF(ISERR(SEARCH(DE$1,Data!$A41)),"",          ";" &amp; VLOOKUP(DE$1,Data!$E:$F,2, FALSE) &amp; ";"   )             )</f>
        <v/>
      </c>
      <c r="DF41" t="str">
        <f>IF(Data!$E41=DF$1, "",             IF(ISERR(SEARCH(DF$1,Data!$A41)),"",          ";" &amp; VLOOKUP(DF$1,Data!$E:$F,2, FALSE) &amp; ";"   )             )</f>
        <v/>
      </c>
      <c r="DG41" t="str">
        <f>IF(Data!$E41=DG$1, "",             IF(ISERR(SEARCH(DG$1,Data!$A41)),"",          ";" &amp; VLOOKUP(DG$1,Data!$E:$F,2, FALSE) &amp; ";"   )             )</f>
        <v/>
      </c>
      <c r="DH41" t="str">
        <f>IF(Data!$E41=DH$1, "",             IF(ISERR(SEARCH(DH$1,Data!$A41)),"",          ";" &amp; VLOOKUP(DH$1,Data!$E:$F,2, FALSE) &amp; ";"   )             )</f>
        <v/>
      </c>
      <c r="DI41" t="str">
        <f>IF(Data!$E41=DI$1, "",             IF(ISERR(SEARCH(DI$1,Data!$A41)),"",          ";" &amp; VLOOKUP(DI$1,Data!$E:$F,2, FALSE) &amp; ";"   )             )</f>
        <v/>
      </c>
      <c r="DJ41" t="str">
        <f>IF(Data!$E41=DJ$1, "",             IF(ISERR(SEARCH(DJ$1,Data!$A41)),"",          ";" &amp; VLOOKUP(DJ$1,Data!$E:$F,2, FALSE) &amp; ";"   )             )</f>
        <v/>
      </c>
      <c r="DK41" t="str">
        <f>IF(Data!$E41=DK$1, "",             IF(ISERR(SEARCH(DK$1,Data!$A41)),"",          ";" &amp; VLOOKUP(DK$1,Data!$E:$F,2, FALSE) &amp; ";"   )             )</f>
        <v/>
      </c>
      <c r="DL41" t="str">
        <f>IF(Data!$E41=DL$1, "",             IF(ISERR(SEARCH(DL$1,Data!$A41)),"",          ";" &amp; VLOOKUP(DL$1,Data!$E:$F,2, FALSE) &amp; ";"   )             )</f>
        <v/>
      </c>
      <c r="DM41" t="str">
        <f>IF(Data!$E41=DM$1, "",             IF(ISERR(SEARCH(DM$1,Data!$A41)),"",          ";" &amp; VLOOKUP(DM$1,Data!$E:$F,2, FALSE) &amp; ";"   )             )</f>
        <v/>
      </c>
      <c r="DN41" t="str">
        <f>IF(Data!$E41=DN$1, "",             IF(ISERR(SEARCH(DN$1,Data!$A41)),"",          ";" &amp; VLOOKUP(DN$1,Data!$E:$F,2, FALSE) &amp; ";"   )             )</f>
        <v/>
      </c>
      <c r="DO41" t="str">
        <f>IF(Data!$E41=DO$1, "",             IF(ISERR(SEARCH(DO$1,Data!$A41)),"",          ";" &amp; VLOOKUP(DO$1,Data!$E:$F,2, FALSE) &amp; ";"   )             )</f>
        <v/>
      </c>
      <c r="DP41" t="str">
        <f>IF(Data!$E41=DP$1, "",             IF(ISERR(SEARCH(DP$1,Data!$A41)),"",          ";" &amp; VLOOKUP(DP$1,Data!$E:$F,2, FALSE) &amp; ";"   )             )</f>
        <v/>
      </c>
      <c r="DQ41" t="str">
        <f>IF(Data!$E41=DQ$1, "",             IF(ISERR(SEARCH(DQ$1,Data!$A41)),"",          ";" &amp; VLOOKUP(DQ$1,Data!$E:$F,2, FALSE) &amp; ";"   )             )</f>
        <v/>
      </c>
      <c r="DR41" t="str">
        <f>IF(Data!$E41=DR$1, "",             IF(ISERR(SEARCH(DR$1,Data!$A41)),"",          ";" &amp; VLOOKUP(DR$1,Data!$E:$F,2, FALSE) &amp; ";"   )             )</f>
        <v/>
      </c>
      <c r="DS41" t="str">
        <f>IF(Data!$E41=DS$1, "",             IF(ISERR(SEARCH(DS$1,Data!$A41)),"",          ";" &amp; VLOOKUP(DS$1,Data!$E:$F,2, FALSE) &amp; ";"   )             )</f>
        <v/>
      </c>
      <c r="DT41" t="str">
        <f>IF(Data!$E41=DT$1, "",             IF(ISERR(SEARCH(DT$1,Data!$A41)),"",          ";" &amp; VLOOKUP(DT$1,Data!$E:$F,2, FALSE) &amp; ";"   )             )</f>
        <v/>
      </c>
      <c r="DU41" t="str">
        <f>IF(Data!$E41=DU$1, "",             IF(ISERR(SEARCH(DU$1,Data!$A41)),"",          ";" &amp; VLOOKUP(DU$1,Data!$E:$F,2, FALSE) &amp; ";"   )             )</f>
        <v/>
      </c>
      <c r="DV41" t="str">
        <f>IF(Data!$E41=DV$1, "",             IF(ISERR(SEARCH(DV$1,Data!$A41)),"",          ";" &amp; VLOOKUP(DV$1,Data!$E:$F,2, FALSE) &amp; ";"   )             )</f>
        <v/>
      </c>
      <c r="DW41" t="str">
        <f>IF(Data!$E41=DW$1, "",             IF(ISERR(SEARCH(DW$1,Data!$A41)),"",          ";" &amp; VLOOKUP(DW$1,Data!$E:$F,2, FALSE) &amp; ";"   )             )</f>
        <v/>
      </c>
      <c r="DX41" t="str">
        <f>IF(Data!$E41=DX$1, "",             IF(ISERR(SEARCH(DX$1,Data!$A41)),"",          ";" &amp; VLOOKUP(DX$1,Data!$E:$F,2, FALSE) &amp; ";"   )             )</f>
        <v/>
      </c>
      <c r="DY41" t="str">
        <f>IF(Data!$E41=DY$1, "",             IF(ISERR(SEARCH(DY$1,Data!$A41)),"",          ";" &amp; VLOOKUP(DY$1,Data!$E:$F,2, FALSE) &amp; ";"   )             )</f>
        <v/>
      </c>
      <c r="DZ41" t="str">
        <f>IF(Data!$E41=DZ$1, "",             IF(ISERR(SEARCH(DZ$1,Data!$A41)),"",          ";" &amp; VLOOKUP(DZ$1,Data!$E:$F,2, FALSE) &amp; ";"   )             )</f>
        <v/>
      </c>
      <c r="EA41" t="str">
        <f>IF(Data!$E41=EA$1, "",             IF(ISERR(SEARCH(EA$1,Data!$A41)),"",          ";" &amp; VLOOKUP(EA$1,Data!$E:$F,2, FALSE) &amp; ";"   )             )</f>
        <v/>
      </c>
      <c r="EB41" t="str">
        <f>IF(Data!$E41=EB$1, "",             IF(ISERR(SEARCH(EB$1,Data!$A41)),"",          ";" &amp; VLOOKUP(EB$1,Data!$E:$F,2, FALSE) &amp; ";"   )             )</f>
        <v/>
      </c>
      <c r="EC41" t="str">
        <f>IF(Data!$E41=EC$1, "",             IF(ISERR(SEARCH(EC$1,Data!$A41)),"",          ";" &amp; VLOOKUP(EC$1,Data!$E:$F,2, FALSE) &amp; ";"   )             )</f>
        <v/>
      </c>
      <c r="ED41" t="str">
        <f>IF(Data!$E41=ED$1, "",             IF(ISERR(SEARCH(ED$1,Data!$A41)),"",          ";" &amp; VLOOKUP(ED$1,Data!$E:$F,2, FALSE) &amp; ";"   )             )</f>
        <v/>
      </c>
      <c r="EE41" t="str">
        <f>IF(Data!$E41=EE$1, "",             IF(ISERR(SEARCH(EE$1,Data!$A41)),"",          ";" &amp; VLOOKUP(EE$1,Data!$E:$F,2, FALSE) &amp; ";"   )             )</f>
        <v/>
      </c>
      <c r="EF41" t="str">
        <f>IF(Data!$E41=EF$1, "",             IF(ISERR(SEARCH(EF$1,Data!$A41)),"",          ";" &amp; VLOOKUP(EF$1,Data!$E:$F,2, FALSE) &amp; ";"   )             )</f>
        <v/>
      </c>
      <c r="EG41" t="str">
        <f>IF(Data!$E41=EG$1, "",             IF(ISERR(SEARCH(EG$1,Data!$A41)),"",          ";" &amp; VLOOKUP(EG$1,Data!$E:$F,2, FALSE) &amp; ";"   )             )</f>
        <v/>
      </c>
      <c r="EH41" t="str">
        <f>IF(Data!$E41=EH$1, "",             IF(ISERR(SEARCH(EH$1,Data!$A41)),"",          ";" &amp; VLOOKUP(EH$1,Data!$E:$F,2, FALSE) &amp; ";"   )             )</f>
        <v/>
      </c>
      <c r="EI41" t="str">
        <f>IF(Data!$E41=EI$1, "",             IF(ISERR(SEARCH(EI$1,Data!$A41)),"",          ";" &amp; VLOOKUP(EI$1,Data!$E:$F,2, FALSE) &amp; ";"   )             )</f>
        <v/>
      </c>
      <c r="EJ41" t="str">
        <f>IF(Data!$E41=EJ$1, "",             IF(ISERR(SEARCH(EJ$1,Data!$A41)),"",          ";" &amp; VLOOKUP(EJ$1,Data!$E:$F,2, FALSE) &amp; ";"   )             )</f>
        <v/>
      </c>
      <c r="EK41" t="str">
        <f>IF(Data!$E41=EK$1, "",             IF(ISERR(SEARCH(EK$1,Data!$A41)),"",          ";" &amp; VLOOKUP(EK$1,Data!$E:$F,2, FALSE) &amp; ";"   )             )</f>
        <v/>
      </c>
      <c r="EL41" t="str">
        <f>IF(Data!$E41=EL$1, "",             IF(ISERR(SEARCH(EL$1,Data!$A41)),"",          ";" &amp; VLOOKUP(EL$1,Data!$E:$F,2, FALSE) &amp; ";"   )             )</f>
        <v/>
      </c>
      <c r="EM41" t="str">
        <f>IF(Data!$E41=EM$1, "",             IF(ISERR(SEARCH(EM$1,Data!$A41)),"",          ";" &amp; VLOOKUP(EM$1,Data!$E:$F,2, FALSE) &amp; ";"   )             )</f>
        <v/>
      </c>
      <c r="EN41" t="str">
        <f>IF(Data!$E41=EN$1, "",             IF(ISERR(SEARCH(EN$1,Data!$A41)),"",          ";" &amp; VLOOKUP(EN$1,Data!$E:$F,2, FALSE) &amp; ";"   )             )</f>
        <v/>
      </c>
      <c r="EO41" t="str">
        <f>IF(Data!$E41=EO$1, "",             IF(ISERR(SEARCH(EO$1,Data!$A41)),"",          ";" &amp; VLOOKUP(EO$1,Data!$E:$F,2, FALSE) &amp; ";"   )             )</f>
        <v/>
      </c>
      <c r="EP41" t="str">
        <f>IF(Data!$E41=EP$1, "",             IF(ISERR(SEARCH(EP$1,Data!$A41)),"",          ";" &amp; VLOOKUP(EP$1,Data!$E:$F,2, FALSE) &amp; ";"   )             )</f>
        <v/>
      </c>
      <c r="EQ41" t="str">
        <f>IF(Data!$E41=EQ$1, "",             IF(ISERR(SEARCH(EQ$1,Data!$A41)),"",          ";" &amp; VLOOKUP(EQ$1,Data!$E:$F,2, FALSE) &amp; ";"   )             )</f>
        <v/>
      </c>
      <c r="ER41" t="str">
        <f>IF(Data!$E41=ER$1, "",             IF(ISERR(SEARCH(ER$1,Data!$A41)),"",          ";" &amp; VLOOKUP(ER$1,Data!$E:$F,2, FALSE) &amp; ";"   )             )</f>
        <v/>
      </c>
      <c r="ES41" t="str">
        <f>IF(Data!$E41=ES$1, "",             IF(ISERR(SEARCH(ES$1,Data!$A41)),"",          ";" &amp; VLOOKUP(ES$1,Data!$E:$F,2, FALSE) &amp; ";"   )             )</f>
        <v/>
      </c>
      <c r="ET41" t="str">
        <f>IF(Data!$E41=ET$1, "",             IF(ISERR(SEARCH(ET$1,Data!$A41)),"",          ";" &amp; VLOOKUP(ET$1,Data!$E:$F,2, FALSE) &amp; ";"   )             )</f>
        <v/>
      </c>
      <c r="EU41" t="str">
        <f>IF(Data!$E41=EU$1, "",             IF(ISERR(SEARCH(EU$1,Data!$A41)),"",          ";" &amp; VLOOKUP(EU$1,Data!$E:$F,2, FALSE) &amp; ";"   )             )</f>
        <v/>
      </c>
      <c r="EV41" t="str">
        <f>IF(Data!$E41=EV$1, "",             IF(ISERR(SEARCH(EV$1,Data!$A41)),"",          ";" &amp; VLOOKUP(EV$1,Data!$E:$F,2, FALSE) &amp; ";"   )             )</f>
        <v/>
      </c>
      <c r="EW41" t="str">
        <f>IF(Data!$E41=EW$1, "",             IF(ISERR(SEARCH(EW$1,Data!$A41)),"",          ";" &amp; VLOOKUP(EW$1,Data!$E:$F,2, FALSE) &amp; ";"   )             )</f>
        <v/>
      </c>
      <c r="EX41" t="str">
        <f>IF(Data!$E41=EX$1, "",             IF(ISERR(SEARCH(EX$1,Data!$A41)),"",          ";" &amp; VLOOKUP(EX$1,Data!$E:$F,2, FALSE) &amp; ";"   )             )</f>
        <v/>
      </c>
      <c r="EY41" t="str">
        <f>IF(Data!$E41=EY$1, "",             IF(ISERR(SEARCH(EY$1,Data!$A41)),"",          ";" &amp; VLOOKUP(EY$1,Data!$E:$F,2, FALSE) &amp; ";"   )             )</f>
        <v/>
      </c>
      <c r="EZ41" t="str">
        <f>IF(Data!$E41=EZ$1, "",             IF(ISERR(SEARCH(EZ$1,Data!$A41)),"",          ";" &amp; VLOOKUP(EZ$1,Data!$E:$F,2, FALSE) &amp; ";"   )             )</f>
        <v/>
      </c>
      <c r="FA41" t="str">
        <f>IF(Data!$E41=FA$1, "",             IF(ISERR(SEARCH(FA$1,Data!$A41)),"",          ";" &amp; VLOOKUP(FA$1,Data!$E:$F,2, FALSE) &amp; ";"   )             )</f>
        <v/>
      </c>
      <c r="FB41" t="str">
        <f>IF(Data!$E41=FB$1, "",             IF(ISERR(SEARCH(FB$1,Data!$A41)),"",          ";" &amp; VLOOKUP(FB$1,Data!$E:$F,2, FALSE) &amp; ";"   )             )</f>
        <v/>
      </c>
      <c r="FC41" t="str">
        <f>IF(Data!$E41=FC$1, "",             IF(ISERR(SEARCH(FC$1,Data!$A41)),"",          ";" &amp; VLOOKUP(FC$1,Data!$E:$F,2, FALSE) &amp; ";"   )             )</f>
        <v/>
      </c>
      <c r="FD41" t="str">
        <f>IF(Data!$E41=FD$1, "",             IF(ISERR(SEARCH(FD$1,Data!$A41)),"",          ";" &amp; VLOOKUP(FD$1,Data!$E:$F,2, FALSE) &amp; ";"   )             )</f>
        <v/>
      </c>
      <c r="FE41" t="str">
        <f>IF(Data!$E41=FE$1, "",             IF(ISERR(SEARCH(FE$1,Data!$A41)),"",          ";" &amp; VLOOKUP(FE$1,Data!$E:$F,2, FALSE) &amp; ";"   )             )</f>
        <v/>
      </c>
      <c r="FF41" t="str">
        <f>IF(Data!$E41=FF$1, "",             IF(ISERR(SEARCH(FF$1,Data!$A41)),"",          ";" &amp; VLOOKUP(FF$1,Data!$E:$F,2, FALSE) &amp; ";"   )             )</f>
        <v/>
      </c>
      <c r="FG41" t="str">
        <f>IF(Data!$E41=FG$1, "",             IF(ISERR(SEARCH(FG$1,Data!$A41)),"",          ";" &amp; VLOOKUP(FG$1,Data!$E:$F,2, FALSE) &amp; ";"   )             )</f>
        <v/>
      </c>
      <c r="FH41" t="str">
        <f>IF(Data!$E41=FH$1, "",             IF(ISERR(SEARCH(FH$1,Data!$A41)),"",          ";" &amp; VLOOKUP(FH$1,Data!$E:$F,2, FALSE) &amp; ";"   )             )</f>
        <v/>
      </c>
      <c r="FI41" t="str">
        <f>IF(Data!$E41=FI$1, "",             IF(ISERR(SEARCH(FI$1,Data!$A41)),"",          ";" &amp; VLOOKUP(FI$1,Data!$E:$F,2, FALSE) &amp; ";"   )             )</f>
        <v/>
      </c>
      <c r="FJ41" t="str">
        <f>IF(Data!$E41=FJ$1, "",             IF(ISERR(SEARCH(FJ$1,Data!$A41)),"",          ";" &amp; VLOOKUP(FJ$1,Data!$E:$F,2, FALSE) &amp; ";"   )             )</f>
        <v/>
      </c>
      <c r="FK41" t="str">
        <f>IF(Data!$E41=FK$1, "",             IF(ISERR(SEARCH(FK$1,Data!$A41)),"",          ";" &amp; VLOOKUP(FK$1,Data!$E:$F,2, FALSE) &amp; ";"   )             )</f>
        <v/>
      </c>
      <c r="FL41" t="str">
        <f>IF(Data!$E41=FL$1, "",             IF(ISERR(SEARCH(FL$1,Data!$A41)),"",          ";" &amp; VLOOKUP(FL$1,Data!$E:$F,2, FALSE) &amp; ";"   )             )</f>
        <v/>
      </c>
      <c r="FM41" t="str">
        <f>IF(Data!$E41=FM$1, "",             IF(ISERR(SEARCH(FM$1,Data!$A41)),"",          ";" &amp; VLOOKUP(FM$1,Data!$E:$F,2, FALSE) &amp; ";"   )             )</f>
        <v/>
      </c>
      <c r="FN41" t="str">
        <f>IF(Data!$E41=FN$1, "",             IF(ISERR(SEARCH(FN$1,Data!$A41)),"",          ";" &amp; VLOOKUP(FN$1,Data!$E:$F,2, FALSE) &amp; ";"   )             )</f>
        <v/>
      </c>
      <c r="FO41" t="str">
        <f>IF(Data!$E41=FO$1, "",             IF(ISERR(SEARCH(FO$1,Data!$A41)),"",          ";" &amp; VLOOKUP(FO$1,Data!$E:$F,2, FALSE) &amp; ";"   )             )</f>
        <v/>
      </c>
      <c r="FP41" t="str">
        <f>IF(Data!$E41=FP$1, "",             IF(ISERR(SEARCH(FP$1,Data!$A41)),"",          ";" &amp; VLOOKUP(FP$1,Data!$E:$F,2, FALSE) &amp; ";"   )             )</f>
        <v/>
      </c>
      <c r="FQ41" t="str">
        <f>IF(Data!$E41=FQ$1, "",             IF(ISERR(SEARCH(FQ$1,Data!$A41)),"",          ";" &amp; VLOOKUP(FQ$1,Data!$E:$F,2, FALSE) &amp; ";"   )             )</f>
        <v/>
      </c>
      <c r="FR41" t="str">
        <f>IF(Data!$E41=FR$1, "",             IF(ISERR(SEARCH(FR$1,Data!$A41)),"",          ";" &amp; VLOOKUP(FR$1,Data!$E:$F,2, FALSE) &amp; ";"   )             )</f>
        <v/>
      </c>
      <c r="FS41" t="str">
        <f>IF(Data!$E41=FS$1, "",             IF(ISERR(SEARCH(FS$1,Data!$A41)),"",          ";" &amp; VLOOKUP(FS$1,Data!$E:$F,2, FALSE) &amp; ";"   )             )</f>
        <v/>
      </c>
      <c r="FT41" t="str">
        <f>IF(Data!$E41=FT$1, "",             IF(ISERR(SEARCH(FT$1,Data!$A41)),"",          ";" &amp; VLOOKUP(FT$1,Data!$E:$F,2, FALSE) &amp; ";"   )             )</f>
        <v/>
      </c>
      <c r="FU41" t="str">
        <f>IF(Data!$E41=FU$1, "",             IF(ISERR(SEARCH(FU$1,Data!$A41)),"",          ";" &amp; VLOOKUP(FU$1,Data!$E:$F,2, FALSE) &amp; ";"   )             )</f>
        <v/>
      </c>
      <c r="FV41" t="str">
        <f>IF(Data!$E41=FV$1, "",             IF(ISERR(SEARCH(FV$1,Data!$A41)),"",          ";" &amp; VLOOKUP(FV$1,Data!$E:$F,2, FALSE) &amp; ";"   )             )</f>
        <v/>
      </c>
      <c r="FW41" t="str">
        <f>IF(Data!$E41=FW$1, "",             IF(ISERR(SEARCH(FW$1,Data!$A41)),"",          ";" &amp; VLOOKUP(FW$1,Data!$E:$F,2, FALSE) &amp; ";"   )             )</f>
        <v/>
      </c>
      <c r="FX41" t="str">
        <f>IF(Data!$E41=FX$1, "",             IF(ISERR(SEARCH(FX$1,Data!$A41)),"",          ";" &amp; VLOOKUP(FX$1,Data!$E:$F,2, FALSE) &amp; ";"   )             )</f>
        <v/>
      </c>
      <c r="FY41" t="str">
        <f>IF(Data!$E41=FY$1, "",             IF(ISERR(SEARCH(FY$1,Data!$A41)),"",          ";" &amp; VLOOKUP(FY$1,Data!$E:$F,2, FALSE) &amp; ";"   )             )</f>
        <v/>
      </c>
      <c r="FZ41" t="str">
        <f>IF(Data!$E41=FZ$1, "",             IF(ISERR(SEARCH(FZ$1,Data!$A41)),"",          ";" &amp; VLOOKUP(FZ$1,Data!$E:$F,2, FALSE) &amp; ";"   )             )</f>
        <v/>
      </c>
      <c r="GA41" t="str">
        <f>IF(Data!$E41=GA$1, "",             IF(ISERR(SEARCH(GA$1,Data!$A41)),"",          ";" &amp; VLOOKUP(GA$1,Data!$E:$F,2, FALSE) &amp; ";"   )             )</f>
        <v/>
      </c>
      <c r="GB41" t="str">
        <f>IF(Data!$E41=GB$1, "",             IF(ISERR(SEARCH(GB$1,Data!$A41)),"",          ";" &amp; VLOOKUP(GB$1,Data!$E:$F,2, FALSE) &amp; ";"   )             )</f>
        <v/>
      </c>
      <c r="GC41" t="str">
        <f>IF(Data!$E41=GC$1, "",             IF(ISERR(SEARCH(GC$1,Data!$A41)),"",          ";" &amp; VLOOKUP(GC$1,Data!$E:$F,2, FALSE) &amp; ";"   )             )</f>
        <v/>
      </c>
      <c r="GD41" t="str">
        <f>IF(Data!$E41=GD$1, "",             IF(ISERR(SEARCH(GD$1,Data!$A41)),"",          ";" &amp; VLOOKUP(GD$1,Data!$E:$F,2, FALSE) &amp; ";"   )             )</f>
        <v/>
      </c>
      <c r="GE41" t="str">
        <f>IF(Data!$E41=GE$1, "",             IF(ISERR(SEARCH(GE$1,Data!$A41)),"",          ";" &amp; VLOOKUP(GE$1,Data!$E:$F,2, FALSE) &amp; ";"   )             )</f>
        <v/>
      </c>
      <c r="GF41" t="str">
        <f>IF(Data!$E41=GF$1, "",             IF(ISERR(SEARCH(GF$1,Data!$A41)),"",          ";" &amp; VLOOKUP(GF$1,Data!$E:$F,2, FALSE) &amp; ";"   )             )</f>
        <v/>
      </c>
      <c r="GG41" t="str">
        <f>IF(Data!$E41=GG$1, "",             IF(ISERR(SEARCH(GG$1,Data!$A41)),"",          ";" &amp; VLOOKUP(GG$1,Data!$E:$F,2, FALSE) &amp; ";"   )             )</f>
        <v/>
      </c>
      <c r="GH41" t="str">
        <f>IF(Data!$E41=GH$1, "",             IF(ISERR(SEARCH(GH$1,Data!$A41)),"",          ";" &amp; VLOOKUP(GH$1,Data!$E:$F,2, FALSE) &amp; ";"   )             )</f>
        <v/>
      </c>
      <c r="GI41" t="str">
        <f>IF(Data!$E41=GI$1, "",             IF(ISERR(SEARCH(GI$1,Data!$A41)),"",          ";" &amp; VLOOKUP(GI$1,Data!$E:$F,2, FALSE) &amp; ";"   )             )</f>
        <v/>
      </c>
      <c r="GJ41" t="str">
        <f>IF(Data!$E41=GJ$1, "",             IF(ISERR(SEARCH(GJ$1,Data!$A41)),"",          ";" &amp; VLOOKUP(GJ$1,Data!$E:$F,2, FALSE) &amp; ";"   )             )</f>
        <v/>
      </c>
      <c r="GK41" t="str">
        <f>IF(Data!$E41=GK$1, "",             IF(ISERR(SEARCH(GK$1,Data!$A41)),"",          ";" &amp; VLOOKUP(GK$1,Data!$E:$F,2, FALSE) &amp; ";"   )             )</f>
        <v/>
      </c>
      <c r="GL41" t="str">
        <f>IF(Data!$E41=GL$1, "",             IF(ISERR(SEARCH(GL$1,Data!$A41)),"",          ";" &amp; VLOOKUP(GL$1,Data!$E:$F,2, FALSE) &amp; ";"   )             )</f>
        <v/>
      </c>
      <c r="GM41" t="str">
        <f>IF(Data!$E41=GM$1, "",             IF(ISERR(SEARCH(GM$1,Data!$A41)),"",          ";" &amp; VLOOKUP(GM$1,Data!$E:$F,2, FALSE) &amp; ";"   )             )</f>
        <v/>
      </c>
      <c r="GN41" t="str">
        <f>IF(Data!$E41=GN$1, "",             IF(ISERR(SEARCH(GN$1,Data!$A41)),"",          ";" &amp; VLOOKUP(GN$1,Data!$E:$F,2, FALSE) &amp; ";"   )             )</f>
        <v/>
      </c>
      <c r="GO41" t="str">
        <f>IF(Data!$E41=GO$1, "",             IF(ISERR(SEARCH(GO$1,Data!$A41)),"",          ";" &amp; VLOOKUP(GO$1,Data!$E:$F,2, FALSE) &amp; ";"   )             )</f>
        <v/>
      </c>
      <c r="GP41" t="str">
        <f>IF(Data!$E41=GP$1, "",             IF(ISERR(SEARCH(GP$1,Data!$A41)),"",          ";" &amp; VLOOKUP(GP$1,Data!$E:$F,2, FALSE) &amp; ";"   )             )</f>
        <v/>
      </c>
      <c r="GQ41" t="str">
        <f>IF(Data!$E41=GQ$1, "",             IF(ISERR(SEARCH(GQ$1,Data!$A41)),"",          ";" &amp; VLOOKUP(GQ$1,Data!$E:$F,2, FALSE) &amp; ";"   )             )</f>
        <v/>
      </c>
      <c r="GR41" t="str">
        <f>IF(Data!$E41=GR$1, "",             IF(ISERR(SEARCH(GR$1,Data!$A41)),"",          ";" &amp; VLOOKUP(GR$1,Data!$E:$F,2, FALSE) &amp; ";"   )             )</f>
        <v/>
      </c>
      <c r="GS41" t="str">
        <f>IF(Data!$E41=GS$1, "",             IF(ISERR(SEARCH(GS$1,Data!$A41)),"",          ";" &amp; VLOOKUP(GS$1,Data!$E:$F,2, FALSE) &amp; ";"   )             )</f>
        <v/>
      </c>
      <c r="GT41" t="str">
        <f>IF(Data!$E41=GT$1, "",             IF(ISERR(SEARCH(GT$1,Data!$A41)),"",          ";" &amp; VLOOKUP(GT$1,Data!$E:$F,2, FALSE) &amp; ";"   )             )</f>
        <v/>
      </c>
      <c r="GU41" t="str">
        <f>IF(Data!$E41=GU$1, "",             IF(ISERR(SEARCH(GU$1,Data!$A41)),"",          ";" &amp; VLOOKUP(GU$1,Data!$E:$F,2, FALSE) &amp; ";"   )             )</f>
        <v/>
      </c>
      <c r="GV41" t="str">
        <f>IF(Data!$E41=GV$1, "",             IF(ISERR(SEARCH(GV$1,Data!$A41)),"",          ";" &amp; VLOOKUP(GV$1,Data!$E:$F,2, FALSE) &amp; ";"   )             )</f>
        <v/>
      </c>
      <c r="GW41" t="str">
        <f>IF(Data!$E41=GW$1, "",             IF(ISERR(SEARCH(GW$1,Data!$A41)),"",          ";" &amp; VLOOKUP(GW$1,Data!$E:$F,2, FALSE) &amp; ";"   )             )</f>
        <v/>
      </c>
      <c r="GX41" t="str">
        <f>IF(Data!$E41=GX$1, "",             IF(ISERR(SEARCH(GX$1,Data!$A41)),"",          ";" &amp; VLOOKUP(GX$1,Data!$E:$F,2, FALSE) &amp; ";"   )             )</f>
        <v/>
      </c>
      <c r="GY41" t="str">
        <f>IF(Data!$E41=GY$1, "",             IF(ISERR(SEARCH(GY$1,Data!$A41)),"",          ";" &amp; VLOOKUP(GY$1,Data!$E:$F,2, FALSE) &amp; ";"   )             )</f>
        <v/>
      </c>
      <c r="GZ41" t="str">
        <f>IF(Data!$E41=GZ$1, "",             IF(ISERR(SEARCH(GZ$1,Data!$A41)),"",          ";" &amp; VLOOKUP(GZ$1,Data!$E:$F,2, FALSE) &amp; ";"   )             )</f>
        <v/>
      </c>
      <c r="HA41" t="str">
        <f>IF(Data!$E41=HA$1, "",             IF(ISERR(SEARCH(HA$1,Data!$A41)),"",          ";" &amp; VLOOKUP(HA$1,Data!$E:$F,2, FALSE) &amp; ";"   )             )</f>
        <v/>
      </c>
      <c r="HB41" t="str">
        <f>IF(Data!$E41=HB$1, "",             IF(ISERR(SEARCH(HB$1,Data!$A41)),"",          ";" &amp; VLOOKUP(HB$1,Data!$E:$F,2, FALSE) &amp; ";"   )             )</f>
        <v/>
      </c>
      <c r="HC41" t="str">
        <f>IF(Data!$E41=HC$1, "",             IF(ISERR(SEARCH(HC$1,Data!$A41)),"",          ";" &amp; VLOOKUP(HC$1,Data!$E:$F,2, FALSE) &amp; ";"   )             )</f>
        <v/>
      </c>
      <c r="HD41" t="str">
        <f>IF(Data!$E41=HD$1, "",             IF(ISERR(SEARCH(HD$1,Data!$A41)),"",          ";" &amp; VLOOKUP(HD$1,Data!$E:$F,2, FALSE) &amp; ";"   )             )</f>
        <v/>
      </c>
      <c r="HE41" t="str">
        <f>IF(Data!$E41=HE$1, "",             IF(ISERR(SEARCH(HE$1,Data!$A41)),"",          ";" &amp; VLOOKUP(HE$1,Data!$E:$F,2, FALSE) &amp; ";"   )             )</f>
        <v/>
      </c>
      <c r="HF41" t="str">
        <f>IF(Data!$E41=HF$1, "",             IF(ISERR(SEARCH(HF$1,Data!$A41)),"",          ";" &amp; VLOOKUP(HF$1,Data!$E:$F,2, FALSE) &amp; ";"   )             )</f>
        <v/>
      </c>
      <c r="HG41" t="str">
        <f>IF(Data!$E41=HG$1, "",             IF(ISERR(SEARCH(HG$1,Data!$A41)),"",          ";" &amp; VLOOKUP(HG$1,Data!$E:$F,2, FALSE) &amp; ";"   )             )</f>
        <v/>
      </c>
      <c r="HH41" t="str">
        <f>IF(Data!$E41=HH$1, "",             IF(ISERR(SEARCH(HH$1,Data!$A41)),"",          ";" &amp; VLOOKUP(HH$1,Data!$E:$F,2, FALSE) &amp; ";"   )             )</f>
        <v/>
      </c>
      <c r="HI41" t="str">
        <f>IF(Data!$E41=HI$1, "",             IF(ISERR(SEARCH(HI$1,Data!$A41)),"",          ";" &amp; VLOOKUP(HI$1,Data!$E:$F,2, FALSE) &amp; ";"   )             )</f>
        <v/>
      </c>
      <c r="HJ41" t="str">
        <f>IF(Data!$E41=HJ$1, "",             IF(ISERR(SEARCH(HJ$1,Data!$A41)),"",          ";" &amp; VLOOKUP(HJ$1,Data!$E:$F,2, FALSE) &amp; ";"   )             )</f>
        <v/>
      </c>
      <c r="HK41" t="str">
        <f>IF(Data!$E41=HK$1, "",             IF(ISERR(SEARCH(HK$1,Data!$A41)),"",          ";" &amp; VLOOKUP(HK$1,Data!$E:$F,2, FALSE) &amp; ";"   )             )</f>
        <v/>
      </c>
      <c r="HL41" t="str">
        <f>IF(Data!$E41=HL$1, "",             IF(ISERR(SEARCH(HL$1,Data!$A41)),"",          ";" &amp; VLOOKUP(HL$1,Data!$E:$F,2, FALSE) &amp; ";"   )             )</f>
        <v/>
      </c>
      <c r="HM41" t="str">
        <f>IF(Data!$E41=HM$1, "",             IF(ISERR(SEARCH(HM$1,Data!$A41)),"",          ";" &amp; VLOOKUP(HM$1,Data!$E:$F,2, FALSE) &amp; ";"   )             )</f>
        <v/>
      </c>
      <c r="HN41" t="str">
        <f>IF(Data!$E41=HN$1, "",             IF(ISERR(SEARCH(HN$1,Data!$A41)),"",          ";" &amp; VLOOKUP(HN$1,Data!$E:$F,2, FALSE) &amp; ";"   )             )</f>
        <v/>
      </c>
      <c r="HO41" t="str">
        <f>IF(Data!$E41=HO$1, "",             IF(ISERR(SEARCH(HO$1,Data!$A41)),"",          ";" &amp; VLOOKUP(HO$1,Data!$E:$F,2, FALSE) &amp; ";"   )             )</f>
        <v/>
      </c>
      <c r="HP41" t="str">
        <f>IF(Data!$E41=HP$1, "",             IF(ISERR(SEARCH(HP$1,Data!$A41)),"",          ";" &amp; VLOOKUP(HP$1,Data!$E:$F,2, FALSE) &amp; ";"   )             )</f>
        <v/>
      </c>
      <c r="HQ41" t="str">
        <f>IF(Data!$E41=HQ$1, "",             IF(ISERR(SEARCH(HQ$1,Data!$A41)),"",          ";" &amp; VLOOKUP(HQ$1,Data!$E:$F,2, FALSE) &amp; ";"   )             )</f>
        <v/>
      </c>
      <c r="HR41" t="str">
        <f>IF(Data!$E41=HR$1, "",             IF(ISERR(SEARCH(HR$1,Data!$A41)),"",          ";" &amp; VLOOKUP(HR$1,Data!$E:$F,2, FALSE) &amp; ";"   )             )</f>
        <v/>
      </c>
      <c r="HS41" t="str">
        <f>IF(Data!$E41=HS$1, "",             IF(ISERR(SEARCH(HS$1,Data!$A41)),"",          ";" &amp; VLOOKUP(HS$1,Data!$E:$F,2, FALSE) &amp; ";"   )             )</f>
        <v/>
      </c>
      <c r="HT41" t="str">
        <f>IF(Data!$E41=HT$1, "",             IF(ISERR(SEARCH(HT$1,Data!$A41)),"",          ";" &amp; VLOOKUP(HT$1,Data!$E:$F,2, FALSE) &amp; ";"   )             )</f>
        <v/>
      </c>
      <c r="HU41" t="str">
        <f>IF(Data!$E41=HU$1, "",             IF(ISERR(SEARCH(HU$1,Data!$A41)),"",          ";" &amp; VLOOKUP(HU$1,Data!$E:$F,2, FALSE) &amp; ";"   )             )</f>
        <v/>
      </c>
      <c r="HV41" t="str">
        <f>IF(Data!$E41=HV$1, "",             IF(ISERR(SEARCH(HV$1,Data!$A41)),"",          ";" &amp; VLOOKUP(HV$1,Data!$E:$F,2, FALSE) &amp; ";"   )             )</f>
        <v/>
      </c>
      <c r="HW41" t="str">
        <f>IF(Data!$E41=HW$1, "",             IF(ISERR(SEARCH(HW$1,Data!$A41)),"",          ";" &amp; VLOOKUP(HW$1,Data!$E:$F,2, FALSE) &amp; ";"   )             )</f>
        <v/>
      </c>
      <c r="HX41" t="str">
        <f>IF(Data!$E41=HX$1, "",             IF(ISERR(SEARCH(HX$1,Data!$A41)),"",          ";" &amp; VLOOKUP(HX$1,Data!$E:$F,2, FALSE) &amp; ";"   )             )</f>
        <v/>
      </c>
      <c r="HY41" t="str">
        <f>IF(Data!$E41=HY$1, "",             IF(ISERR(SEARCH(HY$1,Data!$A41)),"",          ";" &amp; VLOOKUP(HY$1,Data!$E:$F,2, FALSE) &amp; ";"   )             )</f>
        <v/>
      </c>
      <c r="HZ41" t="str">
        <f>IF(Data!$E41=HZ$1, "",             IF(ISERR(SEARCH(HZ$1,Data!$A41)),"",          ";" &amp; VLOOKUP(HZ$1,Data!$E:$F,2, FALSE) &amp; ";"   )             )</f>
        <v/>
      </c>
      <c r="IA41" t="str">
        <f>IF(Data!$E41=IA$1, "",             IF(ISERR(SEARCH(IA$1,Data!$A41)),"",          ";" &amp; VLOOKUP(IA$1,Data!$E:$F,2, FALSE) &amp; ";"   )             )</f>
        <v/>
      </c>
      <c r="IB41" t="str">
        <f>IF(Data!$E41=IB$1, "",             IF(ISERR(SEARCH(IB$1,Data!$A41)),"",          ";" &amp; VLOOKUP(IB$1,Data!$E:$F,2, FALSE) &amp; ";"   )             )</f>
        <v/>
      </c>
      <c r="IC41" t="str">
        <f>IF(Data!$E41=IC$1, "",             IF(ISERR(SEARCH(IC$1,Data!$A41)),"",          ";" &amp; VLOOKUP(IC$1,Data!$E:$F,2, FALSE) &amp; ";"   )             )</f>
        <v/>
      </c>
      <c r="ID41" t="str">
        <f>IF(Data!$E41=ID$1, "",             IF(ISERR(SEARCH(ID$1,Data!$A41)),"",          ";" &amp; VLOOKUP(ID$1,Data!$E:$F,2, FALSE) &amp; ";"   )             )</f>
        <v/>
      </c>
      <c r="IE41" t="str">
        <f>IF(Data!$E41=IE$1, "",             IF(ISERR(SEARCH(IE$1,Data!$A41)),"",          ";" &amp; VLOOKUP(IE$1,Data!$E:$F,2, FALSE) &amp; ";"   )             )</f>
        <v/>
      </c>
    </row>
    <row r="42" spans="1:239" x14ac:dyDescent="0.3">
      <c r="A42" t="str">
        <f>Tableau1[[#This Row],[name]]</f>
        <v>Général Jan Dodonna</v>
      </c>
      <c r="B42" s="15">
        <f>VLOOKUP(Tableau36[[#This Row],[Character]],Data!E:F,2,FALSE)</f>
        <v>41</v>
      </c>
      <c r="C42" t="str">
        <f>IF( Tableau36[[#This Row],[removed double semi-colon]]="", "", MID(Tableau36[[#This Row],[removed double semi-colon]],2,LEN(Tableau36[[#This Row],[removed double semi-colon]]) - 2) )</f>
        <v/>
      </c>
      <c r="D42" t="str">
        <f>SUBSTITUTE(Tableau36[[#This Row],[Concatenation]],";;",";")</f>
        <v/>
      </c>
      <c r="E42" t="str">
        <f>_xlfn.CONCAT(Tableau4[#This Row])</f>
        <v/>
      </c>
      <c r="I42" t="str">
        <f>IF(Data!$E42=I$1, "",             IF(ISERR(SEARCH(I$1,Data!$A42)),"",          ";" &amp; VLOOKUP(I$1,Data!$E:$F,2, FALSE) &amp; ";"   )             )</f>
        <v/>
      </c>
      <c r="J42" t="str">
        <f>IF(Data!$E42=J$1, "",             IF(ISERR(SEARCH(J$1,Data!$A42)),"",          ";" &amp; VLOOKUP(J$1,Data!$E:$F,2, FALSE) &amp; ";"   )             )</f>
        <v/>
      </c>
      <c r="K42" t="str">
        <f>IF(Data!$E42=K$1, "",             IF(ISERR(SEARCH(K$1,Data!$A42)),"",          ";" &amp; VLOOKUP(K$1,Data!$E:$F,2, FALSE) &amp; ";"   )             )</f>
        <v/>
      </c>
      <c r="L42" t="str">
        <f>IF(Data!$E42=L$1, "",             IF(ISERR(SEARCH(L$1,Data!$A42)),"",          ";" &amp; VLOOKUP(L$1,Data!$E:$F,2, FALSE) &amp; ";"   )             )</f>
        <v/>
      </c>
      <c r="M42" t="str">
        <f>IF(Data!$E42=M$1, "",             IF(ISERR(SEARCH(M$1,Data!$A42)),"",          ";" &amp; VLOOKUP(M$1,Data!$E:$F,2, FALSE) &amp; ";"   )             )</f>
        <v/>
      </c>
      <c r="N42" t="str">
        <f>IF(Data!$E42=N$1, "",             IF(ISERR(SEARCH(N$1,Data!$A42)),"",          ";" &amp; VLOOKUP(N$1,Data!$E:$F,2, FALSE) &amp; ";"   )             )</f>
        <v/>
      </c>
      <c r="O42" t="str">
        <f>IF(Data!$E42=O$1, "",             IF(ISERR(SEARCH(O$1,Data!$A42)),"",          ";" &amp; VLOOKUP(O$1,Data!$E:$F,2, FALSE) &amp; ";"   )             )</f>
        <v/>
      </c>
      <c r="P42" t="str">
        <f>IF(Data!$E42=P$1, "",             IF(ISERR(SEARCH(P$1,Data!$A42)),"",          ";" &amp; VLOOKUP(P$1,Data!$E:$F,2, FALSE) &amp; ";"   )             )</f>
        <v/>
      </c>
      <c r="Q42" t="str">
        <f>IF(Data!$E42=Q$1, "",             IF(ISERR(SEARCH(Q$1,Data!$A42)),"",          ";" &amp; VLOOKUP(Q$1,Data!$E:$F,2, FALSE) &amp; ";"   )             )</f>
        <v/>
      </c>
      <c r="R42" t="str">
        <f>IF(Data!$E42=R$1, "",             IF(ISERR(SEARCH(R$1,Data!$A42)),"",          ";" &amp; VLOOKUP(R$1,Data!$E:$F,2, FALSE) &amp; ";"   )             )</f>
        <v/>
      </c>
      <c r="S42" t="str">
        <f>IF(Data!$E42=S$1, "",             IF(ISERR(SEARCH(S$1,Data!$A42)),"",          ";" &amp; VLOOKUP(S$1,Data!$E:$F,2, FALSE) &amp; ";"   )             )</f>
        <v/>
      </c>
      <c r="T42" t="str">
        <f>IF(Data!$E42=T$1, "",             IF(ISERR(SEARCH(T$1,Data!$A42)),"",          ";" &amp; VLOOKUP(T$1,Data!$E:$F,2, FALSE) &amp; ";"   )             )</f>
        <v/>
      </c>
      <c r="U42" t="str">
        <f>IF(Data!$E42=U$1, "",             IF(ISERR(SEARCH(U$1,Data!$A42)),"",          ";" &amp; VLOOKUP(U$1,Data!$E:$F,2, FALSE) &amp; ";"   )             )</f>
        <v/>
      </c>
      <c r="V42" t="str">
        <f>IF(Data!$E42=V$1, "",             IF(ISERR(SEARCH(V$1,Data!$A42)),"",          ";" &amp; VLOOKUP(V$1,Data!$E:$F,2, FALSE) &amp; ";"   )             )</f>
        <v/>
      </c>
      <c r="W42" t="str">
        <f>IF(Data!$E42=W$1, "",             IF(ISERR(SEARCH(W$1,Data!$A42)),"",          ";" &amp; VLOOKUP(W$1,Data!$E:$F,2, FALSE) &amp; ";"   )             )</f>
        <v/>
      </c>
      <c r="X42" t="str">
        <f>IF(Data!$E42=X$1, "",             IF(ISERR(SEARCH(X$1,Data!$A42)),"",          ";" &amp; VLOOKUP(X$1,Data!$E:$F,2, FALSE) &amp; ";"   )             )</f>
        <v/>
      </c>
      <c r="Y42" t="str">
        <f>IF(Data!$E42=Y$1, "",             IF(ISERR(SEARCH(Y$1,Data!$A42)),"",          ";" &amp; VLOOKUP(Y$1,Data!$E:$F,2, FALSE) &amp; ";"   )             )</f>
        <v/>
      </c>
      <c r="Z42" t="str">
        <f>IF(Data!$E42=Z$1, "",             IF(ISERR(SEARCH(Z$1,Data!$A42)),"",          ";" &amp; VLOOKUP(Z$1,Data!$E:$F,2, FALSE) &amp; ";"   )             )</f>
        <v/>
      </c>
      <c r="AA42" t="str">
        <f>IF(Data!$E42=AA$1, "",             IF(ISERR(SEARCH(AA$1,Data!$A42)),"",          ";" &amp; VLOOKUP(AA$1,Data!$E:$F,2, FALSE) &amp; ";"   )             )</f>
        <v/>
      </c>
      <c r="AB42" t="str">
        <f>IF(Data!$E42=AB$1, "",             IF(ISERR(SEARCH(AB$1,Data!$A42)),"",          ";" &amp; VLOOKUP(AB$1,Data!$E:$F,2, FALSE) &amp; ";"   )             )</f>
        <v/>
      </c>
      <c r="AC42" t="str">
        <f>IF(Data!$E42=AC$1, "",             IF(ISERR(SEARCH(AC$1,Data!$A42)),"",          ";" &amp; VLOOKUP(AC$1,Data!$E:$F,2, FALSE) &amp; ";"   )             )</f>
        <v/>
      </c>
      <c r="AD42" t="str">
        <f>IF(Data!$E42=AD$1, "",             IF(ISERR(SEARCH(AD$1,Data!$A42)),"",          ";" &amp; VLOOKUP(AD$1,Data!$E:$F,2, FALSE) &amp; ";"   )             )</f>
        <v/>
      </c>
      <c r="AE42" t="str">
        <f>IF(Data!$E42=AE$1, "",             IF(ISERR(SEARCH(AE$1,Data!$A42)),"",          ";" &amp; VLOOKUP(AE$1,Data!$E:$F,2, FALSE) &amp; ";"   )             )</f>
        <v/>
      </c>
      <c r="AF42" t="str">
        <f>IF(Data!$E42=AF$1, "",             IF(ISERR(SEARCH(AF$1,Data!$A42)),"",          ";" &amp; VLOOKUP(AF$1,Data!$E:$F,2, FALSE) &amp; ";"   )             )</f>
        <v/>
      </c>
      <c r="AG42" t="str">
        <f>IF(Data!$E42=AG$1, "",             IF(ISERR(SEARCH(AG$1,Data!$A42)),"",          ";" &amp; VLOOKUP(AG$1,Data!$E:$F,2, FALSE) &amp; ";"   )             )</f>
        <v/>
      </c>
      <c r="AH42" t="str">
        <f>IF(Data!$E42=AH$1, "",             IF(ISERR(SEARCH(AH$1,Data!$A42)),"",          ";" &amp; VLOOKUP(AH$1,Data!$E:$F,2, FALSE) &amp; ";"   )             )</f>
        <v/>
      </c>
      <c r="AI42" t="str">
        <f>IF(Data!$E42=AI$1, "",             IF(ISERR(SEARCH(AI$1,Data!$A42)),"",          ";" &amp; VLOOKUP(AI$1,Data!$E:$F,2, FALSE) &amp; ";"   )             )</f>
        <v/>
      </c>
      <c r="AJ42" t="str">
        <f>IF(Data!$E42=AJ$1, "",             IF(ISERR(SEARCH(AJ$1,Data!$A42)),"",          ";" &amp; VLOOKUP(AJ$1,Data!$E:$F,2, FALSE) &amp; ";"   )             )</f>
        <v/>
      </c>
      <c r="AK42" t="str">
        <f>IF(Data!$E42=AK$1, "",             IF(ISERR(SEARCH(AK$1,Data!$A42)),"",          ";" &amp; VLOOKUP(AK$1,Data!$E:$F,2, FALSE) &amp; ";"   )             )</f>
        <v/>
      </c>
      <c r="AL42" t="str">
        <f>IF(Data!$E42=AL$1, "",             IF(ISERR(SEARCH(AL$1,Data!$A42)),"",          ";" &amp; VLOOKUP(AL$1,Data!$E:$F,2, FALSE) &amp; ";"   )             )</f>
        <v/>
      </c>
      <c r="AM42" t="str">
        <f>IF(Data!$E42=AM$1, "",             IF(ISERR(SEARCH(AM$1,Data!$A42)),"",          ";" &amp; VLOOKUP(AM$1,Data!$E:$F,2, FALSE) &amp; ";"   )             )</f>
        <v/>
      </c>
      <c r="AN42" t="str">
        <f>IF(Data!$E42=AN$1, "",             IF(ISERR(SEARCH(AN$1,Data!$A42)),"",          ";" &amp; VLOOKUP(AN$1,Data!$E:$F,2, FALSE) &amp; ";"   )             )</f>
        <v/>
      </c>
      <c r="AO42" t="str">
        <f>IF(Data!$E42=AO$1, "",             IF(ISERR(SEARCH(AO$1,Data!$A42)),"",          ";" &amp; VLOOKUP(AO$1,Data!$E:$F,2, FALSE) &amp; ";"   )             )</f>
        <v/>
      </c>
      <c r="AP42" t="str">
        <f>IF(Data!$E42=AP$1, "",             IF(ISERR(SEARCH(AP$1,Data!$A42)),"",          ";" &amp; VLOOKUP(AP$1,Data!$E:$F,2, FALSE) &amp; ";"   )             )</f>
        <v/>
      </c>
      <c r="AQ42" t="str">
        <f>IF(Data!$E42=AQ$1, "",             IF(ISERR(SEARCH(AQ$1,Data!$A42)),"",          ";" &amp; VLOOKUP(AQ$1,Data!$E:$F,2, FALSE) &amp; ";"   )             )</f>
        <v/>
      </c>
      <c r="AR42" t="str">
        <f>IF(Data!$E42=AR$1, "",             IF(ISERR(SEARCH(AR$1,Data!$A42)),"",          ";" &amp; VLOOKUP(AR$1,Data!$E:$F,2, FALSE) &amp; ";"   )             )</f>
        <v/>
      </c>
      <c r="AS42" t="str">
        <f>IF(Data!$E42=AS$1, "",             IF(ISERR(SEARCH(AS$1,Data!$A42)),"",          ";" &amp; VLOOKUP(AS$1,Data!$E:$F,2, FALSE) &amp; ";"   )             )</f>
        <v/>
      </c>
      <c r="AT42" t="str">
        <f>IF(Data!$E42=AT$1, "",             IF(ISERR(SEARCH(AT$1,Data!$A42)),"",          ";" &amp; VLOOKUP(AT$1,Data!$E:$F,2, FALSE) &amp; ";"   )             )</f>
        <v/>
      </c>
      <c r="AU42" t="str">
        <f>IF(Data!$E42=AU$1, "",             IF(ISERR(SEARCH(AU$1,Data!$A42)),"",          ";" &amp; VLOOKUP(AU$1,Data!$E:$F,2, FALSE) &amp; ";"   )             )</f>
        <v/>
      </c>
      <c r="AV42" t="str">
        <f>IF(Data!$E42=AV$1, "",             IF(ISERR(SEARCH(AV$1,Data!$A42)),"",          ";" &amp; VLOOKUP(AV$1,Data!$E:$F,2, FALSE) &amp; ";"   )             )</f>
        <v/>
      </c>
      <c r="AW42" t="str">
        <f>IF(Data!$E42=AW$1, "",             IF(ISERR(SEARCH(AW$1,Data!$A42)),"",          ";" &amp; VLOOKUP(AW$1,Data!$E:$F,2, FALSE) &amp; ";"   )             )</f>
        <v/>
      </c>
      <c r="AX42" t="str">
        <f>IF(Data!$E42=AX$1, "",             IF(ISERR(SEARCH(AX$1,Data!$A42)),"",          ";" &amp; VLOOKUP(AX$1,Data!$E:$F,2, FALSE) &amp; ";"   )             )</f>
        <v/>
      </c>
      <c r="AY42" t="str">
        <f>IF(Data!$E42=AY$1, "",             IF(ISERR(SEARCH(AY$1,Data!$A42)),"",          ";" &amp; VLOOKUP(AY$1,Data!$E:$F,2, FALSE) &amp; ";"   )             )</f>
        <v/>
      </c>
      <c r="AZ42" t="str">
        <f>IF(Data!$E42=AZ$1, "",             IF(ISERR(SEARCH(AZ$1,Data!$A42)),"",          ";" &amp; VLOOKUP(AZ$1,Data!$E:$F,2, FALSE) &amp; ";"   )             )</f>
        <v/>
      </c>
      <c r="BA42" t="str">
        <f>IF(Data!$E42=BA$1, "",             IF(ISERR(SEARCH(BA$1,Data!$A42)),"",          ";" &amp; VLOOKUP(BA$1,Data!$E:$F,2, FALSE) &amp; ";"   )             )</f>
        <v/>
      </c>
      <c r="BB42" t="str">
        <f>IF(Data!$E42=BB$1, "",             IF(ISERR(SEARCH(BB$1,Data!$A42)),"",          ";" &amp; VLOOKUP(BB$1,Data!$E:$F,2, FALSE) &amp; ";"   )             )</f>
        <v/>
      </c>
      <c r="BC42" t="str">
        <f>IF(Data!$E42=BC$1, "",             IF(ISERR(SEARCH(BC$1,Data!$A42)),"",          ";" &amp; VLOOKUP(BC$1,Data!$E:$F,2, FALSE) &amp; ";"   )             )</f>
        <v/>
      </c>
      <c r="BD42" t="str">
        <f>IF(Data!$E42=BD$1, "",             IF(ISERR(SEARCH(BD$1,Data!$A42)),"",          ";" &amp; VLOOKUP(BD$1,Data!$E:$F,2, FALSE) &amp; ";"   )             )</f>
        <v/>
      </c>
      <c r="BE42" t="str">
        <f>IF(Data!$E42=BE$1, "",             IF(ISERR(SEARCH(BE$1,Data!$A42)),"",          ";" &amp; VLOOKUP(BE$1,Data!$E:$F,2, FALSE) &amp; ";"   )             )</f>
        <v/>
      </c>
      <c r="BF42" t="str">
        <f>IF(Data!$E42=BF$1, "",             IF(ISERR(SEARCH(BF$1,Data!$A42)),"",          ";" &amp; VLOOKUP(BF$1,Data!$E:$F,2, FALSE) &amp; ";"   )             )</f>
        <v/>
      </c>
      <c r="BG42" t="str">
        <f>IF(Data!$E42=BG$1, "",             IF(ISERR(SEARCH(BG$1,Data!$A42)),"",          ";" &amp; VLOOKUP(BG$1,Data!$E:$F,2, FALSE) &amp; ";"   )             )</f>
        <v/>
      </c>
      <c r="BH42" t="str">
        <f>IF(Data!$E42=BH$1, "",             IF(ISERR(SEARCH(BH$1,Data!$A42)),"",          ";" &amp; VLOOKUP(BH$1,Data!$E:$F,2, FALSE) &amp; ";"   )             )</f>
        <v/>
      </c>
      <c r="BI42" t="str">
        <f>IF(Data!$E42=BI$1, "",             IF(ISERR(SEARCH(BI$1,Data!$A42)),"",          ";" &amp; VLOOKUP(BI$1,Data!$E:$F,2, FALSE) &amp; ";"   )             )</f>
        <v/>
      </c>
      <c r="BJ42" t="str">
        <f>IF(Data!$E42=BJ$1, "",             IF(ISERR(SEARCH(BJ$1,Data!$A42)),"",          ";" &amp; VLOOKUP(BJ$1,Data!$E:$F,2, FALSE) &amp; ";"   )             )</f>
        <v/>
      </c>
      <c r="BK42" t="str">
        <f>IF(Data!$E42=BK$1, "",             IF(ISERR(SEARCH(BK$1,Data!$A42)),"",          ";" &amp; VLOOKUP(BK$1,Data!$E:$F,2, FALSE) &amp; ";"   )             )</f>
        <v/>
      </c>
      <c r="BL42" t="str">
        <f>IF(Data!$E42=BL$1, "",             IF(ISERR(SEARCH(BL$1,Data!$A42)),"",          ";" &amp; VLOOKUP(BL$1,Data!$E:$F,2, FALSE) &amp; ";"   )             )</f>
        <v/>
      </c>
      <c r="BM42" t="str">
        <f>IF(Data!$E42=BM$1, "",             IF(ISERR(SEARCH(BM$1,Data!$A42)),"",          ";" &amp; VLOOKUP(BM$1,Data!$E:$F,2, FALSE) &amp; ";"   )             )</f>
        <v/>
      </c>
      <c r="BN42" t="str">
        <f>IF(Data!$E42=BN$1, "",             IF(ISERR(SEARCH(BN$1,Data!$A42)),"",          ";" &amp; VLOOKUP(BN$1,Data!$E:$F,2, FALSE) &amp; ";"   )             )</f>
        <v/>
      </c>
      <c r="BO42" t="str">
        <f>IF(Data!$E42=BO$1, "",             IF(ISERR(SEARCH(BO$1,Data!$A42)),"",          ";" &amp; VLOOKUP(BO$1,Data!$E:$F,2, FALSE) &amp; ";"   )             )</f>
        <v/>
      </c>
      <c r="BP42" t="str">
        <f>IF(Data!$E42=BP$1, "",             IF(ISERR(SEARCH(BP$1,Data!$A42)),"",          ";" &amp; VLOOKUP(BP$1,Data!$E:$F,2, FALSE) &amp; ";"   )             )</f>
        <v/>
      </c>
      <c r="BQ42" t="str">
        <f>IF(Data!$E42=BQ$1, "",             IF(ISERR(SEARCH(BQ$1,Data!$A42)),"",          ";" &amp; VLOOKUP(BQ$1,Data!$E:$F,2, FALSE) &amp; ";"   )             )</f>
        <v/>
      </c>
      <c r="BR42" t="str">
        <f>IF(Data!$E42=BR$1, "",             IF(ISERR(SEARCH(BR$1,Data!$A42)),"",          ";" &amp; VLOOKUP(BR$1,Data!$E:$F,2, FALSE) &amp; ";"   )             )</f>
        <v/>
      </c>
      <c r="BS42" t="str">
        <f>IF(Data!$E42=BS$1, "",             IF(ISERR(SEARCH(BS$1,Data!$A42)),"",          ";" &amp; VLOOKUP(BS$1,Data!$E:$F,2, FALSE) &amp; ";"   )             )</f>
        <v/>
      </c>
      <c r="BT42" t="str">
        <f>IF(Data!$E42=BT$1, "",             IF(ISERR(SEARCH(BT$1,Data!$A42)),"",          ";" &amp; VLOOKUP(BT$1,Data!$E:$F,2, FALSE) &amp; ";"   )             )</f>
        <v/>
      </c>
      <c r="BU42" t="str">
        <f>IF(Data!$E42=BU$1, "",             IF(ISERR(SEARCH(BU$1,Data!$A42)),"",          ";" &amp; VLOOKUP(BU$1,Data!$E:$F,2, FALSE) &amp; ";"   )             )</f>
        <v/>
      </c>
      <c r="BV42" t="str">
        <f>IF(Data!$E42=BV$1, "",             IF(ISERR(SEARCH(BV$1,Data!$A42)),"",          ";" &amp; VLOOKUP(BV$1,Data!$E:$F,2, FALSE) &amp; ";"   )             )</f>
        <v/>
      </c>
      <c r="BW42" t="str">
        <f>IF(Data!$E42=BW$1, "",             IF(ISERR(SEARCH(BW$1,Data!$A42)),"",          ";" &amp; VLOOKUP(BW$1,Data!$E:$F,2, FALSE) &amp; ";"   )             )</f>
        <v/>
      </c>
      <c r="BX42" t="str">
        <f>IF(Data!$E42=BX$1, "",             IF(ISERR(SEARCH(BX$1,Data!$A42)),"",          ";" &amp; VLOOKUP(BX$1,Data!$E:$F,2, FALSE) &amp; ";"   )             )</f>
        <v/>
      </c>
      <c r="BY42" t="str">
        <f>IF(Data!$E42=BY$1, "",             IF(ISERR(SEARCH(BY$1,Data!$A42)),"",          ";" &amp; VLOOKUP(BY$1,Data!$E:$F,2, FALSE) &amp; ";"   )             )</f>
        <v/>
      </c>
      <c r="BZ42" t="str">
        <f>IF(Data!$E42=BZ$1, "",             IF(ISERR(SEARCH(BZ$1,Data!$A42)),"",          ";" &amp; VLOOKUP(BZ$1,Data!$E:$F,2, FALSE) &amp; ";"   )             )</f>
        <v/>
      </c>
      <c r="CA42" t="str">
        <f>IF(Data!$E42=CA$1, "",             IF(ISERR(SEARCH(CA$1,Data!$A42)),"",          ";" &amp; VLOOKUP(CA$1,Data!$E:$F,2, FALSE) &amp; ";"   )             )</f>
        <v/>
      </c>
      <c r="CB42" t="str">
        <f>IF(Data!$E42=CB$1, "",             IF(ISERR(SEARCH(CB$1,Data!$A42)),"",          ";" &amp; VLOOKUP(CB$1,Data!$E:$F,2, FALSE) &amp; ";"   )             )</f>
        <v/>
      </c>
      <c r="CC42" t="str">
        <f>IF(Data!$E42=CC$1, "",             IF(ISERR(SEARCH(CC$1,Data!$A42)),"",          ";" &amp; VLOOKUP(CC$1,Data!$E:$F,2, FALSE) &amp; ";"   )             )</f>
        <v/>
      </c>
      <c r="CD42" t="str">
        <f>IF(Data!$E42=CD$1, "",             IF(ISERR(SEARCH(CD$1,Data!$A42)),"",          ";" &amp; VLOOKUP(CD$1,Data!$E:$F,2, FALSE) &amp; ";"   )             )</f>
        <v/>
      </c>
      <c r="CE42" t="str">
        <f>IF(Data!$E42=CE$1, "",             IF(ISERR(SEARCH(CE$1,Data!$A42)),"",          ";" &amp; VLOOKUP(CE$1,Data!$E:$F,2, FALSE) &amp; ";"   )             )</f>
        <v/>
      </c>
      <c r="CF42" t="str">
        <f>IF(Data!$E42=CF$1, "",             IF(ISERR(SEARCH(CF$1,Data!$A42)),"",          ";" &amp; VLOOKUP(CF$1,Data!$E:$F,2, FALSE) &amp; ";"   )             )</f>
        <v/>
      </c>
      <c r="CG42" t="str">
        <f>IF(Data!$E42=CG$1, "",             IF(ISERR(SEARCH(CG$1,Data!$A42)),"",          ";" &amp; VLOOKUP(CG$1,Data!$E:$F,2, FALSE) &amp; ";"   )             )</f>
        <v/>
      </c>
      <c r="CH42" t="str">
        <f>IF(Data!$E42=CH$1, "",             IF(ISERR(SEARCH(CH$1,Data!$A42)),"",          ";" &amp; VLOOKUP(CH$1,Data!$E:$F,2, FALSE) &amp; ";"   )             )</f>
        <v/>
      </c>
      <c r="CI42" t="str">
        <f>IF(Data!$E42=CI$1, "",             IF(ISERR(SEARCH(CI$1,Data!$A42)),"",          ";" &amp; VLOOKUP(CI$1,Data!$E:$F,2, FALSE) &amp; ";"   )             )</f>
        <v/>
      </c>
      <c r="CJ42" t="str">
        <f>IF(Data!$E42=CJ$1, "",             IF(ISERR(SEARCH(CJ$1,Data!$A42)),"",          ";" &amp; VLOOKUP(CJ$1,Data!$E:$F,2, FALSE) &amp; ";"   )             )</f>
        <v/>
      </c>
      <c r="CK42" t="str">
        <f>IF(Data!$E42=CK$1, "",             IF(ISERR(SEARCH(CK$1,Data!$A42)),"",          ";" &amp; VLOOKUP(CK$1,Data!$E:$F,2, FALSE) &amp; ";"   )             )</f>
        <v/>
      </c>
      <c r="CL42" t="str">
        <f>IF(Data!$E42=CL$1, "",             IF(ISERR(SEARCH(CL$1,Data!$A42)),"",          ";" &amp; VLOOKUP(CL$1,Data!$E:$F,2, FALSE) &amp; ";"   )             )</f>
        <v/>
      </c>
      <c r="CM42" t="str">
        <f>IF(Data!$E42=CM$1, "",             IF(ISERR(SEARCH(CM$1,Data!$A42)),"",          ";" &amp; VLOOKUP(CM$1,Data!$E:$F,2, FALSE) &amp; ";"   )             )</f>
        <v/>
      </c>
      <c r="CN42" t="str">
        <f>IF(Data!$E42=CN$1, "",             IF(ISERR(SEARCH(CN$1,Data!$A42)),"",          ";" &amp; VLOOKUP(CN$1,Data!$E:$F,2, FALSE) &amp; ";"   )             )</f>
        <v/>
      </c>
      <c r="CO42" t="str">
        <f>IF(Data!$E42=CO$1, "",             IF(ISERR(SEARCH(CO$1,Data!$A42)),"",          ";" &amp; VLOOKUP(CO$1,Data!$E:$F,2, FALSE) &amp; ";"   )             )</f>
        <v/>
      </c>
      <c r="CP42" t="str">
        <f>IF(Data!$E42=CP$1, "",             IF(ISERR(SEARCH(CP$1,Data!$A42)),"",          ";" &amp; VLOOKUP(CP$1,Data!$E:$F,2, FALSE) &amp; ";"   )             )</f>
        <v/>
      </c>
      <c r="CQ42" t="str">
        <f>IF(Data!$E42=CQ$1, "",             IF(ISERR(SEARCH(CQ$1,Data!$A42)),"",          ";" &amp; VLOOKUP(CQ$1,Data!$E:$F,2, FALSE) &amp; ";"   )             )</f>
        <v/>
      </c>
      <c r="CR42" t="str">
        <f>IF(Data!$E42=CR$1, "",             IF(ISERR(SEARCH(CR$1,Data!$A42)),"",          ";" &amp; VLOOKUP(CR$1,Data!$E:$F,2, FALSE) &amp; ";"   )             )</f>
        <v/>
      </c>
      <c r="CS42" t="str">
        <f>IF(Data!$E42=CS$1, "",             IF(ISERR(SEARCH(CS$1,Data!$A42)),"",          ";" &amp; VLOOKUP(CS$1,Data!$E:$F,2, FALSE) &amp; ";"   )             )</f>
        <v/>
      </c>
      <c r="CT42" t="str">
        <f>IF(Data!$E42=CT$1, "",             IF(ISERR(SEARCH(CT$1,Data!$A42)),"",          ";" &amp; VLOOKUP(CT$1,Data!$E:$F,2, FALSE) &amp; ";"   )             )</f>
        <v/>
      </c>
      <c r="CU42" t="str">
        <f>IF(Data!$E42=CU$1, "",             IF(ISERR(SEARCH(CU$1,Data!$A42)),"",          ";" &amp; VLOOKUP(CU$1,Data!$E:$F,2, FALSE) &amp; ";"   )             )</f>
        <v/>
      </c>
      <c r="CV42" t="str">
        <f>IF(Data!$E42=CV$1, "",             IF(ISERR(SEARCH(CV$1,Data!$A42)),"",          ";" &amp; VLOOKUP(CV$1,Data!$E:$F,2, FALSE) &amp; ";"   )             )</f>
        <v/>
      </c>
      <c r="CW42" t="str">
        <f>IF(Data!$E42=CW$1, "",             IF(ISERR(SEARCH(CW$1,Data!$A42)),"",          ";" &amp; VLOOKUP(CW$1,Data!$E:$F,2, FALSE) &amp; ";"   )             )</f>
        <v/>
      </c>
      <c r="CX42" t="str">
        <f>IF(Data!$E42=CX$1, "",             IF(ISERR(SEARCH(CX$1,Data!$A42)),"",          ";" &amp; VLOOKUP(CX$1,Data!$E:$F,2, FALSE) &amp; ";"   )             )</f>
        <v/>
      </c>
      <c r="CY42" t="str">
        <f>IF(Data!$E42=CY$1, "",             IF(ISERR(SEARCH(CY$1,Data!$A42)),"",          ";" &amp; VLOOKUP(CY$1,Data!$E:$F,2, FALSE) &amp; ";"   )             )</f>
        <v/>
      </c>
      <c r="CZ42" t="str">
        <f>IF(Data!$E42=CZ$1, "",             IF(ISERR(SEARCH(CZ$1,Data!$A42)),"",          ";" &amp; VLOOKUP(CZ$1,Data!$E:$F,2, FALSE) &amp; ";"   )             )</f>
        <v/>
      </c>
      <c r="DA42" t="str">
        <f>IF(Data!$E42=DA$1, "",             IF(ISERR(SEARCH(DA$1,Data!$A42)),"",          ";" &amp; VLOOKUP(DA$1,Data!$E:$F,2, FALSE) &amp; ";"   )             )</f>
        <v/>
      </c>
      <c r="DB42" t="str">
        <f>IF(Data!$E42=DB$1, "",             IF(ISERR(SEARCH(DB$1,Data!$A42)),"",          ";" &amp; VLOOKUP(DB$1,Data!$E:$F,2, FALSE) &amp; ";"   )             )</f>
        <v/>
      </c>
      <c r="DC42" t="str">
        <f>IF(Data!$E42=DC$1, "",             IF(ISERR(SEARCH(DC$1,Data!$A42)),"",          ";" &amp; VLOOKUP(DC$1,Data!$E:$F,2, FALSE) &amp; ";"   )             )</f>
        <v/>
      </c>
      <c r="DD42" t="str">
        <f>IF(Data!$E42=DD$1, "",             IF(ISERR(SEARCH(DD$1,Data!$A42)),"",          ";" &amp; VLOOKUP(DD$1,Data!$E:$F,2, FALSE) &amp; ";"   )             )</f>
        <v/>
      </c>
      <c r="DE42" t="str">
        <f>IF(Data!$E42=DE$1, "",             IF(ISERR(SEARCH(DE$1,Data!$A42)),"",          ";" &amp; VLOOKUP(DE$1,Data!$E:$F,2, FALSE) &amp; ";"   )             )</f>
        <v/>
      </c>
      <c r="DF42" t="str">
        <f>IF(Data!$E42=DF$1, "",             IF(ISERR(SEARCH(DF$1,Data!$A42)),"",          ";" &amp; VLOOKUP(DF$1,Data!$E:$F,2, FALSE) &amp; ";"   )             )</f>
        <v/>
      </c>
      <c r="DG42" t="str">
        <f>IF(Data!$E42=DG$1, "",             IF(ISERR(SEARCH(DG$1,Data!$A42)),"",          ";" &amp; VLOOKUP(DG$1,Data!$E:$F,2, FALSE) &amp; ";"   )             )</f>
        <v/>
      </c>
      <c r="DH42" t="str">
        <f>IF(Data!$E42=DH$1, "",             IF(ISERR(SEARCH(DH$1,Data!$A42)),"",          ";" &amp; VLOOKUP(DH$1,Data!$E:$F,2, FALSE) &amp; ";"   )             )</f>
        <v/>
      </c>
      <c r="DI42" t="str">
        <f>IF(Data!$E42=DI$1, "",             IF(ISERR(SEARCH(DI$1,Data!$A42)),"",          ";" &amp; VLOOKUP(DI$1,Data!$E:$F,2, FALSE) &amp; ";"   )             )</f>
        <v/>
      </c>
      <c r="DJ42" t="str">
        <f>IF(Data!$E42=DJ$1, "",             IF(ISERR(SEARCH(DJ$1,Data!$A42)),"",          ";" &amp; VLOOKUP(DJ$1,Data!$E:$F,2, FALSE) &amp; ";"   )             )</f>
        <v/>
      </c>
      <c r="DK42" t="str">
        <f>IF(Data!$E42=DK$1, "",             IF(ISERR(SEARCH(DK$1,Data!$A42)),"",          ";" &amp; VLOOKUP(DK$1,Data!$E:$F,2, FALSE) &amp; ";"   )             )</f>
        <v/>
      </c>
      <c r="DL42" t="str">
        <f>IF(Data!$E42=DL$1, "",             IF(ISERR(SEARCH(DL$1,Data!$A42)),"",          ";" &amp; VLOOKUP(DL$1,Data!$E:$F,2, FALSE) &amp; ";"   )             )</f>
        <v/>
      </c>
      <c r="DM42" t="str">
        <f>IF(Data!$E42=DM$1, "",             IF(ISERR(SEARCH(DM$1,Data!$A42)),"",          ";" &amp; VLOOKUP(DM$1,Data!$E:$F,2, FALSE) &amp; ";"   )             )</f>
        <v/>
      </c>
      <c r="DN42" t="str">
        <f>IF(Data!$E42=DN$1, "",             IF(ISERR(SEARCH(DN$1,Data!$A42)),"",          ";" &amp; VLOOKUP(DN$1,Data!$E:$F,2, FALSE) &amp; ";"   )             )</f>
        <v/>
      </c>
      <c r="DO42" t="str">
        <f>IF(Data!$E42=DO$1, "",             IF(ISERR(SEARCH(DO$1,Data!$A42)),"",          ";" &amp; VLOOKUP(DO$1,Data!$E:$F,2, FALSE) &amp; ";"   )             )</f>
        <v/>
      </c>
      <c r="DP42" t="str">
        <f>IF(Data!$E42=DP$1, "",             IF(ISERR(SEARCH(DP$1,Data!$A42)),"",          ";" &amp; VLOOKUP(DP$1,Data!$E:$F,2, FALSE) &amp; ";"   )             )</f>
        <v/>
      </c>
      <c r="DQ42" t="str">
        <f>IF(Data!$E42=DQ$1, "",             IF(ISERR(SEARCH(DQ$1,Data!$A42)),"",          ";" &amp; VLOOKUP(DQ$1,Data!$E:$F,2, FALSE) &amp; ";"   )             )</f>
        <v/>
      </c>
      <c r="DR42" t="str">
        <f>IF(Data!$E42=DR$1, "",             IF(ISERR(SEARCH(DR$1,Data!$A42)),"",          ";" &amp; VLOOKUP(DR$1,Data!$E:$F,2, FALSE) &amp; ";"   )             )</f>
        <v/>
      </c>
      <c r="DS42" t="str">
        <f>IF(Data!$E42=DS$1, "",             IF(ISERR(SEARCH(DS$1,Data!$A42)),"",          ";" &amp; VLOOKUP(DS$1,Data!$E:$F,2, FALSE) &amp; ";"   )             )</f>
        <v/>
      </c>
      <c r="DT42" t="str">
        <f>IF(Data!$E42=DT$1, "",             IF(ISERR(SEARCH(DT$1,Data!$A42)),"",          ";" &amp; VLOOKUP(DT$1,Data!$E:$F,2, FALSE) &amp; ";"   )             )</f>
        <v/>
      </c>
      <c r="DU42" t="str">
        <f>IF(Data!$E42=DU$1, "",             IF(ISERR(SEARCH(DU$1,Data!$A42)),"",          ";" &amp; VLOOKUP(DU$1,Data!$E:$F,2, FALSE) &amp; ";"   )             )</f>
        <v/>
      </c>
      <c r="DV42" t="str">
        <f>IF(Data!$E42=DV$1, "",             IF(ISERR(SEARCH(DV$1,Data!$A42)),"",          ";" &amp; VLOOKUP(DV$1,Data!$E:$F,2, FALSE) &amp; ";"   )             )</f>
        <v/>
      </c>
      <c r="DW42" t="str">
        <f>IF(Data!$E42=DW$1, "",             IF(ISERR(SEARCH(DW$1,Data!$A42)),"",          ";" &amp; VLOOKUP(DW$1,Data!$E:$F,2, FALSE) &amp; ";"   )             )</f>
        <v/>
      </c>
      <c r="DX42" t="str">
        <f>IF(Data!$E42=DX$1, "",             IF(ISERR(SEARCH(DX$1,Data!$A42)),"",          ";" &amp; VLOOKUP(DX$1,Data!$E:$F,2, FALSE) &amp; ";"   )             )</f>
        <v/>
      </c>
      <c r="DY42" t="str">
        <f>IF(Data!$E42=DY$1, "",             IF(ISERR(SEARCH(DY$1,Data!$A42)),"",          ";" &amp; VLOOKUP(DY$1,Data!$E:$F,2, FALSE) &amp; ";"   )             )</f>
        <v/>
      </c>
      <c r="DZ42" t="str">
        <f>IF(Data!$E42=DZ$1, "",             IF(ISERR(SEARCH(DZ$1,Data!$A42)),"",          ";" &amp; VLOOKUP(DZ$1,Data!$E:$F,2, FALSE) &amp; ";"   )             )</f>
        <v/>
      </c>
      <c r="EA42" t="str">
        <f>IF(Data!$E42=EA$1, "",             IF(ISERR(SEARCH(EA$1,Data!$A42)),"",          ";" &amp; VLOOKUP(EA$1,Data!$E:$F,2, FALSE) &amp; ";"   )             )</f>
        <v/>
      </c>
      <c r="EB42" t="str">
        <f>IF(Data!$E42=EB$1, "",             IF(ISERR(SEARCH(EB$1,Data!$A42)),"",          ";" &amp; VLOOKUP(EB$1,Data!$E:$F,2, FALSE) &amp; ";"   )             )</f>
        <v/>
      </c>
      <c r="EC42" t="str">
        <f>IF(Data!$E42=EC$1, "",             IF(ISERR(SEARCH(EC$1,Data!$A42)),"",          ";" &amp; VLOOKUP(EC$1,Data!$E:$F,2, FALSE) &amp; ";"   )             )</f>
        <v/>
      </c>
      <c r="ED42" t="str">
        <f>IF(Data!$E42=ED$1, "",             IF(ISERR(SEARCH(ED$1,Data!$A42)),"",          ";" &amp; VLOOKUP(ED$1,Data!$E:$F,2, FALSE) &amp; ";"   )             )</f>
        <v/>
      </c>
      <c r="EE42" t="str">
        <f>IF(Data!$E42=EE$1, "",             IF(ISERR(SEARCH(EE$1,Data!$A42)),"",          ";" &amp; VLOOKUP(EE$1,Data!$E:$F,2, FALSE) &amp; ";"   )             )</f>
        <v/>
      </c>
      <c r="EF42" t="str">
        <f>IF(Data!$E42=EF$1, "",             IF(ISERR(SEARCH(EF$1,Data!$A42)),"",          ";" &amp; VLOOKUP(EF$1,Data!$E:$F,2, FALSE) &amp; ";"   )             )</f>
        <v/>
      </c>
      <c r="EG42" t="str">
        <f>IF(Data!$E42=EG$1, "",             IF(ISERR(SEARCH(EG$1,Data!$A42)),"",          ";" &amp; VLOOKUP(EG$1,Data!$E:$F,2, FALSE) &amp; ";"   )             )</f>
        <v/>
      </c>
      <c r="EH42" t="str">
        <f>IF(Data!$E42=EH$1, "",             IF(ISERR(SEARCH(EH$1,Data!$A42)),"",          ";" &amp; VLOOKUP(EH$1,Data!$E:$F,2, FALSE) &amp; ";"   )             )</f>
        <v/>
      </c>
      <c r="EI42" t="str">
        <f>IF(Data!$E42=EI$1, "",             IF(ISERR(SEARCH(EI$1,Data!$A42)),"",          ";" &amp; VLOOKUP(EI$1,Data!$E:$F,2, FALSE) &amp; ";"   )             )</f>
        <v/>
      </c>
      <c r="EJ42" t="str">
        <f>IF(Data!$E42=EJ$1, "",             IF(ISERR(SEARCH(EJ$1,Data!$A42)),"",          ";" &amp; VLOOKUP(EJ$1,Data!$E:$F,2, FALSE) &amp; ";"   )             )</f>
        <v/>
      </c>
      <c r="EK42" t="str">
        <f>IF(Data!$E42=EK$1, "",             IF(ISERR(SEARCH(EK$1,Data!$A42)),"",          ";" &amp; VLOOKUP(EK$1,Data!$E:$F,2, FALSE) &amp; ";"   )             )</f>
        <v/>
      </c>
      <c r="EL42" t="str">
        <f>IF(Data!$E42=EL$1, "",             IF(ISERR(SEARCH(EL$1,Data!$A42)),"",          ";" &amp; VLOOKUP(EL$1,Data!$E:$F,2, FALSE) &amp; ";"   )             )</f>
        <v/>
      </c>
      <c r="EM42" t="str">
        <f>IF(Data!$E42=EM$1, "",             IF(ISERR(SEARCH(EM$1,Data!$A42)),"",          ";" &amp; VLOOKUP(EM$1,Data!$E:$F,2, FALSE) &amp; ";"   )             )</f>
        <v/>
      </c>
      <c r="EN42" t="str">
        <f>IF(Data!$E42=EN$1, "",             IF(ISERR(SEARCH(EN$1,Data!$A42)),"",          ";" &amp; VLOOKUP(EN$1,Data!$E:$F,2, FALSE) &amp; ";"   )             )</f>
        <v/>
      </c>
      <c r="EO42" t="str">
        <f>IF(Data!$E42=EO$1, "",             IF(ISERR(SEARCH(EO$1,Data!$A42)),"",          ";" &amp; VLOOKUP(EO$1,Data!$E:$F,2, FALSE) &amp; ";"   )             )</f>
        <v/>
      </c>
      <c r="EP42" t="str">
        <f>IF(Data!$E42=EP$1, "",             IF(ISERR(SEARCH(EP$1,Data!$A42)),"",          ";" &amp; VLOOKUP(EP$1,Data!$E:$F,2, FALSE) &amp; ";"   )             )</f>
        <v/>
      </c>
      <c r="EQ42" t="str">
        <f>IF(Data!$E42=EQ$1, "",             IF(ISERR(SEARCH(EQ$1,Data!$A42)),"",          ";" &amp; VLOOKUP(EQ$1,Data!$E:$F,2, FALSE) &amp; ";"   )             )</f>
        <v/>
      </c>
      <c r="ER42" t="str">
        <f>IF(Data!$E42=ER$1, "",             IF(ISERR(SEARCH(ER$1,Data!$A42)),"",          ";" &amp; VLOOKUP(ER$1,Data!$E:$F,2, FALSE) &amp; ";"   )             )</f>
        <v/>
      </c>
      <c r="ES42" t="str">
        <f>IF(Data!$E42=ES$1, "",             IF(ISERR(SEARCH(ES$1,Data!$A42)),"",          ";" &amp; VLOOKUP(ES$1,Data!$E:$F,2, FALSE) &amp; ";"   )             )</f>
        <v/>
      </c>
      <c r="ET42" t="str">
        <f>IF(Data!$E42=ET$1, "",             IF(ISERR(SEARCH(ET$1,Data!$A42)),"",          ";" &amp; VLOOKUP(ET$1,Data!$E:$F,2, FALSE) &amp; ";"   )             )</f>
        <v/>
      </c>
      <c r="EU42" t="str">
        <f>IF(Data!$E42=EU$1, "",             IF(ISERR(SEARCH(EU$1,Data!$A42)),"",          ";" &amp; VLOOKUP(EU$1,Data!$E:$F,2, FALSE) &amp; ";"   )             )</f>
        <v/>
      </c>
      <c r="EV42" t="str">
        <f>IF(Data!$E42=EV$1, "",             IF(ISERR(SEARCH(EV$1,Data!$A42)),"",          ";" &amp; VLOOKUP(EV$1,Data!$E:$F,2, FALSE) &amp; ";"   )             )</f>
        <v/>
      </c>
      <c r="EW42" t="str">
        <f>IF(Data!$E42=EW$1, "",             IF(ISERR(SEARCH(EW$1,Data!$A42)),"",          ";" &amp; VLOOKUP(EW$1,Data!$E:$F,2, FALSE) &amp; ";"   )             )</f>
        <v/>
      </c>
      <c r="EX42" t="str">
        <f>IF(Data!$E42=EX$1, "",             IF(ISERR(SEARCH(EX$1,Data!$A42)),"",          ";" &amp; VLOOKUP(EX$1,Data!$E:$F,2, FALSE) &amp; ";"   )             )</f>
        <v/>
      </c>
      <c r="EY42" t="str">
        <f>IF(Data!$E42=EY$1, "",             IF(ISERR(SEARCH(EY$1,Data!$A42)),"",          ";" &amp; VLOOKUP(EY$1,Data!$E:$F,2, FALSE) &amp; ";"   )             )</f>
        <v/>
      </c>
      <c r="EZ42" t="str">
        <f>IF(Data!$E42=EZ$1, "",             IF(ISERR(SEARCH(EZ$1,Data!$A42)),"",          ";" &amp; VLOOKUP(EZ$1,Data!$E:$F,2, FALSE) &amp; ";"   )             )</f>
        <v/>
      </c>
      <c r="FA42" t="str">
        <f>IF(Data!$E42=FA$1, "",             IF(ISERR(SEARCH(FA$1,Data!$A42)),"",          ";" &amp; VLOOKUP(FA$1,Data!$E:$F,2, FALSE) &amp; ";"   )             )</f>
        <v/>
      </c>
      <c r="FB42" t="str">
        <f>IF(Data!$E42=FB$1, "",             IF(ISERR(SEARCH(FB$1,Data!$A42)),"",          ";" &amp; VLOOKUP(FB$1,Data!$E:$F,2, FALSE) &amp; ";"   )             )</f>
        <v/>
      </c>
      <c r="FC42" t="str">
        <f>IF(Data!$E42=FC$1, "",             IF(ISERR(SEARCH(FC$1,Data!$A42)),"",          ";" &amp; VLOOKUP(FC$1,Data!$E:$F,2, FALSE) &amp; ";"   )             )</f>
        <v/>
      </c>
      <c r="FD42" t="str">
        <f>IF(Data!$E42=FD$1, "",             IF(ISERR(SEARCH(FD$1,Data!$A42)),"",          ";" &amp; VLOOKUP(FD$1,Data!$E:$F,2, FALSE) &amp; ";"   )             )</f>
        <v/>
      </c>
      <c r="FE42" t="str">
        <f>IF(Data!$E42=FE$1, "",             IF(ISERR(SEARCH(FE$1,Data!$A42)),"",          ";" &amp; VLOOKUP(FE$1,Data!$E:$F,2, FALSE) &amp; ";"   )             )</f>
        <v/>
      </c>
      <c r="FF42" t="str">
        <f>IF(Data!$E42=FF$1, "",             IF(ISERR(SEARCH(FF$1,Data!$A42)),"",          ";" &amp; VLOOKUP(FF$1,Data!$E:$F,2, FALSE) &amp; ";"   )             )</f>
        <v/>
      </c>
      <c r="FG42" t="str">
        <f>IF(Data!$E42=FG$1, "",             IF(ISERR(SEARCH(FG$1,Data!$A42)),"",          ";" &amp; VLOOKUP(FG$1,Data!$E:$F,2, FALSE) &amp; ";"   )             )</f>
        <v/>
      </c>
      <c r="FH42" t="str">
        <f>IF(Data!$E42=FH$1, "",             IF(ISERR(SEARCH(FH$1,Data!$A42)),"",          ";" &amp; VLOOKUP(FH$1,Data!$E:$F,2, FALSE) &amp; ";"   )             )</f>
        <v/>
      </c>
      <c r="FI42" t="str">
        <f>IF(Data!$E42=FI$1, "",             IF(ISERR(SEARCH(FI$1,Data!$A42)),"",          ";" &amp; VLOOKUP(FI$1,Data!$E:$F,2, FALSE) &amp; ";"   )             )</f>
        <v/>
      </c>
      <c r="FJ42" t="str">
        <f>IF(Data!$E42=FJ$1, "",             IF(ISERR(SEARCH(FJ$1,Data!$A42)),"",          ";" &amp; VLOOKUP(FJ$1,Data!$E:$F,2, FALSE) &amp; ";"   )             )</f>
        <v/>
      </c>
      <c r="FK42" t="str">
        <f>IF(Data!$E42=FK$1, "",             IF(ISERR(SEARCH(FK$1,Data!$A42)),"",          ";" &amp; VLOOKUP(FK$1,Data!$E:$F,2, FALSE) &amp; ";"   )             )</f>
        <v/>
      </c>
      <c r="FL42" t="str">
        <f>IF(Data!$E42=FL$1, "",             IF(ISERR(SEARCH(FL$1,Data!$A42)),"",          ";" &amp; VLOOKUP(FL$1,Data!$E:$F,2, FALSE) &amp; ";"   )             )</f>
        <v/>
      </c>
      <c r="FM42" t="str">
        <f>IF(Data!$E42=FM$1, "",             IF(ISERR(SEARCH(FM$1,Data!$A42)),"",          ";" &amp; VLOOKUP(FM$1,Data!$E:$F,2, FALSE) &amp; ";"   )             )</f>
        <v/>
      </c>
      <c r="FN42" t="str">
        <f>IF(Data!$E42=FN$1, "",             IF(ISERR(SEARCH(FN$1,Data!$A42)),"",          ";" &amp; VLOOKUP(FN$1,Data!$E:$F,2, FALSE) &amp; ";"   )             )</f>
        <v/>
      </c>
      <c r="FO42" t="str">
        <f>IF(Data!$E42=FO$1, "",             IF(ISERR(SEARCH(FO$1,Data!$A42)),"",          ";" &amp; VLOOKUP(FO$1,Data!$E:$F,2, FALSE) &amp; ";"   )             )</f>
        <v/>
      </c>
      <c r="FP42" t="str">
        <f>IF(Data!$E42=FP$1, "",             IF(ISERR(SEARCH(FP$1,Data!$A42)),"",          ";" &amp; VLOOKUP(FP$1,Data!$E:$F,2, FALSE) &amp; ";"   )             )</f>
        <v/>
      </c>
      <c r="FQ42" t="str">
        <f>IF(Data!$E42=FQ$1, "",             IF(ISERR(SEARCH(FQ$1,Data!$A42)),"",          ";" &amp; VLOOKUP(FQ$1,Data!$E:$F,2, FALSE) &amp; ";"   )             )</f>
        <v/>
      </c>
      <c r="FR42" t="str">
        <f>IF(Data!$E42=FR$1, "",             IF(ISERR(SEARCH(FR$1,Data!$A42)),"",          ";" &amp; VLOOKUP(FR$1,Data!$E:$F,2, FALSE) &amp; ";"   )             )</f>
        <v/>
      </c>
      <c r="FS42" t="str">
        <f>IF(Data!$E42=FS$1, "",             IF(ISERR(SEARCH(FS$1,Data!$A42)),"",          ";" &amp; VLOOKUP(FS$1,Data!$E:$F,2, FALSE) &amp; ";"   )             )</f>
        <v/>
      </c>
      <c r="FT42" t="str">
        <f>IF(Data!$E42=FT$1, "",             IF(ISERR(SEARCH(FT$1,Data!$A42)),"",          ";" &amp; VLOOKUP(FT$1,Data!$E:$F,2, FALSE) &amp; ";"   )             )</f>
        <v/>
      </c>
      <c r="FU42" t="str">
        <f>IF(Data!$E42=FU$1, "",             IF(ISERR(SEARCH(FU$1,Data!$A42)),"",          ";" &amp; VLOOKUP(FU$1,Data!$E:$F,2, FALSE) &amp; ";"   )             )</f>
        <v/>
      </c>
      <c r="FV42" t="str">
        <f>IF(Data!$E42=FV$1, "",             IF(ISERR(SEARCH(FV$1,Data!$A42)),"",          ";" &amp; VLOOKUP(FV$1,Data!$E:$F,2, FALSE) &amp; ";"   )             )</f>
        <v/>
      </c>
      <c r="FW42" t="str">
        <f>IF(Data!$E42=FW$1, "",             IF(ISERR(SEARCH(FW$1,Data!$A42)),"",          ";" &amp; VLOOKUP(FW$1,Data!$E:$F,2, FALSE) &amp; ";"   )             )</f>
        <v/>
      </c>
      <c r="FX42" t="str">
        <f>IF(Data!$E42=FX$1, "",             IF(ISERR(SEARCH(FX$1,Data!$A42)),"",          ";" &amp; VLOOKUP(FX$1,Data!$E:$F,2, FALSE) &amp; ";"   )             )</f>
        <v/>
      </c>
      <c r="FY42" t="str">
        <f>IF(Data!$E42=FY$1, "",             IF(ISERR(SEARCH(FY$1,Data!$A42)),"",          ";" &amp; VLOOKUP(FY$1,Data!$E:$F,2, FALSE) &amp; ";"   )             )</f>
        <v/>
      </c>
      <c r="FZ42" t="str">
        <f>IF(Data!$E42=FZ$1, "",             IF(ISERR(SEARCH(FZ$1,Data!$A42)),"",          ";" &amp; VLOOKUP(FZ$1,Data!$E:$F,2, FALSE) &amp; ";"   )             )</f>
        <v/>
      </c>
      <c r="GA42" t="str">
        <f>IF(Data!$E42=GA$1, "",             IF(ISERR(SEARCH(GA$1,Data!$A42)),"",          ";" &amp; VLOOKUP(GA$1,Data!$E:$F,2, FALSE) &amp; ";"   )             )</f>
        <v/>
      </c>
      <c r="GB42" t="str">
        <f>IF(Data!$E42=GB$1, "",             IF(ISERR(SEARCH(GB$1,Data!$A42)),"",          ";" &amp; VLOOKUP(GB$1,Data!$E:$F,2, FALSE) &amp; ";"   )             )</f>
        <v/>
      </c>
      <c r="GC42" t="str">
        <f>IF(Data!$E42=GC$1, "",             IF(ISERR(SEARCH(GC$1,Data!$A42)),"",          ";" &amp; VLOOKUP(GC$1,Data!$E:$F,2, FALSE) &amp; ";"   )             )</f>
        <v/>
      </c>
      <c r="GD42" t="str">
        <f>IF(Data!$E42=GD$1, "",             IF(ISERR(SEARCH(GD$1,Data!$A42)),"",          ";" &amp; VLOOKUP(GD$1,Data!$E:$F,2, FALSE) &amp; ";"   )             )</f>
        <v/>
      </c>
      <c r="GE42" t="str">
        <f>IF(Data!$E42=GE$1, "",             IF(ISERR(SEARCH(GE$1,Data!$A42)),"",          ";" &amp; VLOOKUP(GE$1,Data!$E:$F,2, FALSE) &amp; ";"   )             )</f>
        <v/>
      </c>
      <c r="GF42" t="str">
        <f>IF(Data!$E42=GF$1, "",             IF(ISERR(SEARCH(GF$1,Data!$A42)),"",          ";" &amp; VLOOKUP(GF$1,Data!$E:$F,2, FALSE) &amp; ";"   )             )</f>
        <v/>
      </c>
      <c r="GG42" t="str">
        <f>IF(Data!$E42=GG$1, "",             IF(ISERR(SEARCH(GG$1,Data!$A42)),"",          ";" &amp; VLOOKUP(GG$1,Data!$E:$F,2, FALSE) &amp; ";"   )             )</f>
        <v/>
      </c>
      <c r="GH42" t="str">
        <f>IF(Data!$E42=GH$1, "",             IF(ISERR(SEARCH(GH$1,Data!$A42)),"",          ";" &amp; VLOOKUP(GH$1,Data!$E:$F,2, FALSE) &amp; ";"   )             )</f>
        <v/>
      </c>
      <c r="GI42" t="str">
        <f>IF(Data!$E42=GI$1, "",             IF(ISERR(SEARCH(GI$1,Data!$A42)),"",          ";" &amp; VLOOKUP(GI$1,Data!$E:$F,2, FALSE) &amp; ";"   )             )</f>
        <v/>
      </c>
      <c r="GJ42" t="str">
        <f>IF(Data!$E42=GJ$1, "",             IF(ISERR(SEARCH(GJ$1,Data!$A42)),"",          ";" &amp; VLOOKUP(GJ$1,Data!$E:$F,2, FALSE) &amp; ";"   )             )</f>
        <v/>
      </c>
      <c r="GK42" t="str">
        <f>IF(Data!$E42=GK$1, "",             IF(ISERR(SEARCH(GK$1,Data!$A42)),"",          ";" &amp; VLOOKUP(GK$1,Data!$E:$F,2, FALSE) &amp; ";"   )             )</f>
        <v/>
      </c>
      <c r="GL42" t="str">
        <f>IF(Data!$E42=GL$1, "",             IF(ISERR(SEARCH(GL$1,Data!$A42)),"",          ";" &amp; VLOOKUP(GL$1,Data!$E:$F,2, FALSE) &amp; ";"   )             )</f>
        <v/>
      </c>
      <c r="GM42" t="str">
        <f>IF(Data!$E42=GM$1, "",             IF(ISERR(SEARCH(GM$1,Data!$A42)),"",          ";" &amp; VLOOKUP(GM$1,Data!$E:$F,2, FALSE) &amp; ";"   )             )</f>
        <v/>
      </c>
      <c r="GN42" t="str">
        <f>IF(Data!$E42=GN$1, "",             IF(ISERR(SEARCH(GN$1,Data!$A42)),"",          ";" &amp; VLOOKUP(GN$1,Data!$E:$F,2, FALSE) &amp; ";"   )             )</f>
        <v/>
      </c>
      <c r="GO42" t="str">
        <f>IF(Data!$E42=GO$1, "",             IF(ISERR(SEARCH(GO$1,Data!$A42)),"",          ";" &amp; VLOOKUP(GO$1,Data!$E:$F,2, FALSE) &amp; ";"   )             )</f>
        <v/>
      </c>
      <c r="GP42" t="str">
        <f>IF(Data!$E42=GP$1, "",             IF(ISERR(SEARCH(GP$1,Data!$A42)),"",          ";" &amp; VLOOKUP(GP$1,Data!$E:$F,2, FALSE) &amp; ";"   )             )</f>
        <v/>
      </c>
      <c r="GQ42" t="str">
        <f>IF(Data!$E42=GQ$1, "",             IF(ISERR(SEARCH(GQ$1,Data!$A42)),"",          ";" &amp; VLOOKUP(GQ$1,Data!$E:$F,2, FALSE) &amp; ";"   )             )</f>
        <v/>
      </c>
      <c r="GR42" t="str">
        <f>IF(Data!$E42=GR$1, "",             IF(ISERR(SEARCH(GR$1,Data!$A42)),"",          ";" &amp; VLOOKUP(GR$1,Data!$E:$F,2, FALSE) &amp; ";"   )             )</f>
        <v/>
      </c>
      <c r="GS42" t="str">
        <f>IF(Data!$E42=GS$1, "",             IF(ISERR(SEARCH(GS$1,Data!$A42)),"",          ";" &amp; VLOOKUP(GS$1,Data!$E:$F,2, FALSE) &amp; ";"   )             )</f>
        <v/>
      </c>
      <c r="GT42" t="str">
        <f>IF(Data!$E42=GT$1, "",             IF(ISERR(SEARCH(GT$1,Data!$A42)),"",          ";" &amp; VLOOKUP(GT$1,Data!$E:$F,2, FALSE) &amp; ";"   )             )</f>
        <v/>
      </c>
      <c r="GU42" t="str">
        <f>IF(Data!$E42=GU$1, "",             IF(ISERR(SEARCH(GU$1,Data!$A42)),"",          ";" &amp; VLOOKUP(GU$1,Data!$E:$F,2, FALSE) &amp; ";"   )             )</f>
        <v/>
      </c>
      <c r="GV42" t="str">
        <f>IF(Data!$E42=GV$1, "",             IF(ISERR(SEARCH(GV$1,Data!$A42)),"",          ";" &amp; VLOOKUP(GV$1,Data!$E:$F,2, FALSE) &amp; ";"   )             )</f>
        <v/>
      </c>
      <c r="GW42" t="str">
        <f>IF(Data!$E42=GW$1, "",             IF(ISERR(SEARCH(GW$1,Data!$A42)),"",          ";" &amp; VLOOKUP(GW$1,Data!$E:$F,2, FALSE) &amp; ";"   )             )</f>
        <v/>
      </c>
      <c r="GX42" t="str">
        <f>IF(Data!$E42=GX$1, "",             IF(ISERR(SEARCH(GX$1,Data!$A42)),"",          ";" &amp; VLOOKUP(GX$1,Data!$E:$F,2, FALSE) &amp; ";"   )             )</f>
        <v/>
      </c>
      <c r="GY42" t="str">
        <f>IF(Data!$E42=GY$1, "",             IF(ISERR(SEARCH(GY$1,Data!$A42)),"",          ";" &amp; VLOOKUP(GY$1,Data!$E:$F,2, FALSE) &amp; ";"   )             )</f>
        <v/>
      </c>
      <c r="GZ42" t="str">
        <f>IF(Data!$E42=GZ$1, "",             IF(ISERR(SEARCH(GZ$1,Data!$A42)),"",          ";" &amp; VLOOKUP(GZ$1,Data!$E:$F,2, FALSE) &amp; ";"   )             )</f>
        <v/>
      </c>
      <c r="HA42" t="str">
        <f>IF(Data!$E42=HA$1, "",             IF(ISERR(SEARCH(HA$1,Data!$A42)),"",          ";" &amp; VLOOKUP(HA$1,Data!$E:$F,2, FALSE) &amp; ";"   )             )</f>
        <v/>
      </c>
      <c r="HB42" t="str">
        <f>IF(Data!$E42=HB$1, "",             IF(ISERR(SEARCH(HB$1,Data!$A42)),"",          ";" &amp; VLOOKUP(HB$1,Data!$E:$F,2, FALSE) &amp; ";"   )             )</f>
        <v/>
      </c>
      <c r="HC42" t="str">
        <f>IF(Data!$E42=HC$1, "",             IF(ISERR(SEARCH(HC$1,Data!$A42)),"",          ";" &amp; VLOOKUP(HC$1,Data!$E:$F,2, FALSE) &amp; ";"   )             )</f>
        <v/>
      </c>
      <c r="HD42" t="str">
        <f>IF(Data!$E42=HD$1, "",             IF(ISERR(SEARCH(HD$1,Data!$A42)),"",          ";" &amp; VLOOKUP(HD$1,Data!$E:$F,2, FALSE) &amp; ";"   )             )</f>
        <v/>
      </c>
      <c r="HE42" t="str">
        <f>IF(Data!$E42=HE$1, "",             IF(ISERR(SEARCH(HE$1,Data!$A42)),"",          ";" &amp; VLOOKUP(HE$1,Data!$E:$F,2, FALSE) &amp; ";"   )             )</f>
        <v/>
      </c>
      <c r="HF42" t="str">
        <f>IF(Data!$E42=HF$1, "",             IF(ISERR(SEARCH(HF$1,Data!$A42)),"",          ";" &amp; VLOOKUP(HF$1,Data!$E:$F,2, FALSE) &amp; ";"   )             )</f>
        <v/>
      </c>
      <c r="HG42" t="str">
        <f>IF(Data!$E42=HG$1, "",             IF(ISERR(SEARCH(HG$1,Data!$A42)),"",          ";" &amp; VLOOKUP(HG$1,Data!$E:$F,2, FALSE) &amp; ";"   )             )</f>
        <v/>
      </c>
      <c r="HH42" t="str">
        <f>IF(Data!$E42=HH$1, "",             IF(ISERR(SEARCH(HH$1,Data!$A42)),"",          ";" &amp; VLOOKUP(HH$1,Data!$E:$F,2, FALSE) &amp; ";"   )             )</f>
        <v/>
      </c>
      <c r="HI42" t="str">
        <f>IF(Data!$E42=HI$1, "",             IF(ISERR(SEARCH(HI$1,Data!$A42)),"",          ";" &amp; VLOOKUP(HI$1,Data!$E:$F,2, FALSE) &amp; ";"   )             )</f>
        <v/>
      </c>
      <c r="HJ42" t="str">
        <f>IF(Data!$E42=HJ$1, "",             IF(ISERR(SEARCH(HJ$1,Data!$A42)),"",          ";" &amp; VLOOKUP(HJ$1,Data!$E:$F,2, FALSE) &amp; ";"   )             )</f>
        <v/>
      </c>
      <c r="HK42" t="str">
        <f>IF(Data!$E42=HK$1, "",             IF(ISERR(SEARCH(HK$1,Data!$A42)),"",          ";" &amp; VLOOKUP(HK$1,Data!$E:$F,2, FALSE) &amp; ";"   )             )</f>
        <v/>
      </c>
      <c r="HL42" t="str">
        <f>IF(Data!$E42=HL$1, "",             IF(ISERR(SEARCH(HL$1,Data!$A42)),"",          ";" &amp; VLOOKUP(HL$1,Data!$E:$F,2, FALSE) &amp; ";"   )             )</f>
        <v/>
      </c>
      <c r="HM42" t="str">
        <f>IF(Data!$E42=HM$1, "",             IF(ISERR(SEARCH(HM$1,Data!$A42)),"",          ";" &amp; VLOOKUP(HM$1,Data!$E:$F,2, FALSE) &amp; ";"   )             )</f>
        <v/>
      </c>
      <c r="HN42" t="str">
        <f>IF(Data!$E42=HN$1, "",             IF(ISERR(SEARCH(HN$1,Data!$A42)),"",          ";" &amp; VLOOKUP(HN$1,Data!$E:$F,2, FALSE) &amp; ";"   )             )</f>
        <v/>
      </c>
      <c r="HO42" t="str">
        <f>IF(Data!$E42=HO$1, "",             IF(ISERR(SEARCH(HO$1,Data!$A42)),"",          ";" &amp; VLOOKUP(HO$1,Data!$E:$F,2, FALSE) &amp; ";"   )             )</f>
        <v/>
      </c>
      <c r="HP42" t="str">
        <f>IF(Data!$E42=HP$1, "",             IF(ISERR(SEARCH(HP$1,Data!$A42)),"",          ";" &amp; VLOOKUP(HP$1,Data!$E:$F,2, FALSE) &amp; ";"   )             )</f>
        <v/>
      </c>
      <c r="HQ42" t="str">
        <f>IF(Data!$E42=HQ$1, "",             IF(ISERR(SEARCH(HQ$1,Data!$A42)),"",          ";" &amp; VLOOKUP(HQ$1,Data!$E:$F,2, FALSE) &amp; ";"   )             )</f>
        <v/>
      </c>
      <c r="HR42" t="str">
        <f>IF(Data!$E42=HR$1, "",             IF(ISERR(SEARCH(HR$1,Data!$A42)),"",          ";" &amp; VLOOKUP(HR$1,Data!$E:$F,2, FALSE) &amp; ";"   )             )</f>
        <v/>
      </c>
      <c r="HS42" t="str">
        <f>IF(Data!$E42=HS$1, "",             IF(ISERR(SEARCH(HS$1,Data!$A42)),"",          ";" &amp; VLOOKUP(HS$1,Data!$E:$F,2, FALSE) &amp; ";"   )             )</f>
        <v/>
      </c>
      <c r="HT42" t="str">
        <f>IF(Data!$E42=HT$1, "",             IF(ISERR(SEARCH(HT$1,Data!$A42)),"",          ";" &amp; VLOOKUP(HT$1,Data!$E:$F,2, FALSE) &amp; ";"   )             )</f>
        <v/>
      </c>
      <c r="HU42" t="str">
        <f>IF(Data!$E42=HU$1, "",             IF(ISERR(SEARCH(HU$1,Data!$A42)),"",          ";" &amp; VLOOKUP(HU$1,Data!$E:$F,2, FALSE) &amp; ";"   )             )</f>
        <v/>
      </c>
      <c r="HV42" t="str">
        <f>IF(Data!$E42=HV$1, "",             IF(ISERR(SEARCH(HV$1,Data!$A42)),"",          ";" &amp; VLOOKUP(HV$1,Data!$E:$F,2, FALSE) &amp; ";"   )             )</f>
        <v/>
      </c>
      <c r="HW42" t="str">
        <f>IF(Data!$E42=HW$1, "",             IF(ISERR(SEARCH(HW$1,Data!$A42)),"",          ";" &amp; VLOOKUP(HW$1,Data!$E:$F,2, FALSE) &amp; ";"   )             )</f>
        <v/>
      </c>
      <c r="HX42" t="str">
        <f>IF(Data!$E42=HX$1, "",             IF(ISERR(SEARCH(HX$1,Data!$A42)),"",          ";" &amp; VLOOKUP(HX$1,Data!$E:$F,2, FALSE) &amp; ";"   )             )</f>
        <v/>
      </c>
      <c r="HY42" t="str">
        <f>IF(Data!$E42=HY$1, "",             IF(ISERR(SEARCH(HY$1,Data!$A42)),"",          ";" &amp; VLOOKUP(HY$1,Data!$E:$F,2, FALSE) &amp; ";"   )             )</f>
        <v/>
      </c>
      <c r="HZ42" t="str">
        <f>IF(Data!$E42=HZ$1, "",             IF(ISERR(SEARCH(HZ$1,Data!$A42)),"",          ";" &amp; VLOOKUP(HZ$1,Data!$E:$F,2, FALSE) &amp; ";"   )             )</f>
        <v/>
      </c>
      <c r="IA42" t="str">
        <f>IF(Data!$E42=IA$1, "",             IF(ISERR(SEARCH(IA$1,Data!$A42)),"",          ";" &amp; VLOOKUP(IA$1,Data!$E:$F,2, FALSE) &amp; ";"   )             )</f>
        <v/>
      </c>
      <c r="IB42" t="str">
        <f>IF(Data!$E42=IB$1, "",             IF(ISERR(SEARCH(IB$1,Data!$A42)),"",          ";" &amp; VLOOKUP(IB$1,Data!$E:$F,2, FALSE) &amp; ";"   )             )</f>
        <v/>
      </c>
      <c r="IC42" t="str">
        <f>IF(Data!$E42=IC$1, "",             IF(ISERR(SEARCH(IC$1,Data!$A42)),"",          ";" &amp; VLOOKUP(IC$1,Data!$E:$F,2, FALSE) &amp; ";"   )             )</f>
        <v/>
      </c>
      <c r="ID42" t="str">
        <f>IF(Data!$E42=ID$1, "",             IF(ISERR(SEARCH(ID$1,Data!$A42)),"",          ";" &amp; VLOOKUP(ID$1,Data!$E:$F,2, FALSE) &amp; ";"   )             )</f>
        <v/>
      </c>
      <c r="IE42" t="str">
        <f>IF(Data!$E42=IE$1, "",             IF(ISERR(SEARCH(IE$1,Data!$A42)),"",          ";" &amp; VLOOKUP(IE$1,Data!$E:$F,2, FALSE) &amp; ";"   )             )</f>
        <v/>
      </c>
    </row>
    <row r="43" spans="1:239" x14ac:dyDescent="0.3">
      <c r="A43" t="str">
        <f>Tableau1[[#This Row],[name]]</f>
        <v>Daultay Dofine</v>
      </c>
      <c r="B43" s="15">
        <f>VLOOKUP(Tableau36[[#This Row],[Character]],Data!E:F,2,FALSE)</f>
        <v>42</v>
      </c>
      <c r="C43" t="str">
        <f>IF( Tableau36[[#This Row],[removed double semi-colon]]="", "", MID(Tableau36[[#This Row],[removed double semi-colon]],2,LEN(Tableau36[[#This Row],[removed double semi-colon]]) - 2) )</f>
        <v>179</v>
      </c>
      <c r="D43" t="str">
        <f>SUBSTITUTE(Tableau36[[#This Row],[Concatenation]],";;",";")</f>
        <v>;179;</v>
      </c>
      <c r="E43" t="str">
        <f>_xlfn.CONCAT(Tableau4[#This Row])</f>
        <v>;179;</v>
      </c>
      <c r="I43" t="str">
        <f>IF(Data!$E43=I$1, "",             IF(ISERR(SEARCH(I$1,Data!$A43)),"",          ";" &amp; VLOOKUP(I$1,Data!$E:$F,2, FALSE) &amp; ";"   )             )</f>
        <v/>
      </c>
      <c r="J43" t="str">
        <f>IF(Data!$E43=J$1, "",             IF(ISERR(SEARCH(J$1,Data!$A43)),"",          ";" &amp; VLOOKUP(J$1,Data!$E:$F,2, FALSE) &amp; ";"   )             )</f>
        <v/>
      </c>
      <c r="K43" t="str">
        <f>IF(Data!$E43=K$1, "",             IF(ISERR(SEARCH(K$1,Data!$A43)),"",          ";" &amp; VLOOKUP(K$1,Data!$E:$F,2, FALSE) &amp; ";"   )             )</f>
        <v/>
      </c>
      <c r="L43" t="str">
        <f>IF(Data!$E43=L$1, "",             IF(ISERR(SEARCH(L$1,Data!$A43)),"",          ";" &amp; VLOOKUP(L$1,Data!$E:$F,2, FALSE) &amp; ";"   )             )</f>
        <v/>
      </c>
      <c r="M43" t="str">
        <f>IF(Data!$E43=M$1, "",             IF(ISERR(SEARCH(M$1,Data!$A43)),"",          ";" &amp; VLOOKUP(M$1,Data!$E:$F,2, FALSE) &amp; ";"   )             )</f>
        <v/>
      </c>
      <c r="N43" t="str">
        <f>IF(Data!$E43=N$1, "",             IF(ISERR(SEARCH(N$1,Data!$A43)),"",          ";" &amp; VLOOKUP(N$1,Data!$E:$F,2, FALSE) &amp; ";"   )             )</f>
        <v/>
      </c>
      <c r="O43" t="str">
        <f>IF(Data!$E43=O$1, "",             IF(ISERR(SEARCH(O$1,Data!$A43)),"",          ";" &amp; VLOOKUP(O$1,Data!$E:$F,2, FALSE) &amp; ";"   )             )</f>
        <v/>
      </c>
      <c r="P43" t="str">
        <f>IF(Data!$E43=P$1, "",             IF(ISERR(SEARCH(P$1,Data!$A43)),"",          ";" &amp; VLOOKUP(P$1,Data!$E:$F,2, FALSE) &amp; ";"   )             )</f>
        <v/>
      </c>
      <c r="Q43" t="str">
        <f>IF(Data!$E43=Q$1, "",             IF(ISERR(SEARCH(Q$1,Data!$A43)),"",          ";" &amp; VLOOKUP(Q$1,Data!$E:$F,2, FALSE) &amp; ";"   )             )</f>
        <v/>
      </c>
      <c r="R43" t="str">
        <f>IF(Data!$E43=R$1, "",             IF(ISERR(SEARCH(R$1,Data!$A43)),"",          ";" &amp; VLOOKUP(R$1,Data!$E:$F,2, FALSE) &amp; ";"   )             )</f>
        <v/>
      </c>
      <c r="S43" t="str">
        <f>IF(Data!$E43=S$1, "",             IF(ISERR(SEARCH(S$1,Data!$A43)),"",          ";" &amp; VLOOKUP(S$1,Data!$E:$F,2, FALSE) &amp; ";"   )             )</f>
        <v/>
      </c>
      <c r="T43" t="str">
        <f>IF(Data!$E43=T$1, "",             IF(ISERR(SEARCH(T$1,Data!$A43)),"",          ";" &amp; VLOOKUP(T$1,Data!$E:$F,2, FALSE) &amp; ";"   )             )</f>
        <v/>
      </c>
      <c r="U43" t="str">
        <f>IF(Data!$E43=U$1, "",             IF(ISERR(SEARCH(U$1,Data!$A43)),"",          ";" &amp; VLOOKUP(U$1,Data!$E:$F,2, FALSE) &amp; ";"   )             )</f>
        <v/>
      </c>
      <c r="V43" t="str">
        <f>IF(Data!$E43=V$1, "",             IF(ISERR(SEARCH(V$1,Data!$A43)),"",          ";" &amp; VLOOKUP(V$1,Data!$E:$F,2, FALSE) &amp; ";"   )             )</f>
        <v/>
      </c>
      <c r="W43" t="str">
        <f>IF(Data!$E43=W$1, "",             IF(ISERR(SEARCH(W$1,Data!$A43)),"",          ";" &amp; VLOOKUP(W$1,Data!$E:$F,2, FALSE) &amp; ";"   )             )</f>
        <v/>
      </c>
      <c r="X43" t="str">
        <f>IF(Data!$E43=X$1, "",             IF(ISERR(SEARCH(X$1,Data!$A43)),"",          ";" &amp; VLOOKUP(X$1,Data!$E:$F,2, FALSE) &amp; ";"   )             )</f>
        <v/>
      </c>
      <c r="Y43" t="str">
        <f>IF(Data!$E43=Y$1, "",             IF(ISERR(SEARCH(Y$1,Data!$A43)),"",          ";" &amp; VLOOKUP(Y$1,Data!$E:$F,2, FALSE) &amp; ";"   )             )</f>
        <v/>
      </c>
      <c r="Z43" t="str">
        <f>IF(Data!$E43=Z$1, "",             IF(ISERR(SEARCH(Z$1,Data!$A43)),"",          ";" &amp; VLOOKUP(Z$1,Data!$E:$F,2, FALSE) &amp; ";"   )             )</f>
        <v/>
      </c>
      <c r="AA43" t="str">
        <f>IF(Data!$E43=AA$1, "",             IF(ISERR(SEARCH(AA$1,Data!$A43)),"",          ";" &amp; VLOOKUP(AA$1,Data!$E:$F,2, FALSE) &amp; ";"   )             )</f>
        <v/>
      </c>
      <c r="AB43" t="str">
        <f>IF(Data!$E43=AB$1, "",             IF(ISERR(SEARCH(AB$1,Data!$A43)),"",          ";" &amp; VLOOKUP(AB$1,Data!$E:$F,2, FALSE) &amp; ";"   )             )</f>
        <v/>
      </c>
      <c r="AC43" t="str">
        <f>IF(Data!$E43=AC$1, "",             IF(ISERR(SEARCH(AC$1,Data!$A43)),"",          ";" &amp; VLOOKUP(AC$1,Data!$E:$F,2, FALSE) &amp; ";"   )             )</f>
        <v/>
      </c>
      <c r="AD43" t="str">
        <f>IF(Data!$E43=AD$1, "",             IF(ISERR(SEARCH(AD$1,Data!$A43)),"",          ";" &amp; VLOOKUP(AD$1,Data!$E:$F,2, FALSE) &amp; ";"   )             )</f>
        <v/>
      </c>
      <c r="AE43" t="str">
        <f>IF(Data!$E43=AE$1, "",             IF(ISERR(SEARCH(AE$1,Data!$A43)),"",          ";" &amp; VLOOKUP(AE$1,Data!$E:$F,2, FALSE) &amp; ";"   )             )</f>
        <v/>
      </c>
      <c r="AF43" t="str">
        <f>IF(Data!$E43=AF$1, "",             IF(ISERR(SEARCH(AF$1,Data!$A43)),"",          ";" &amp; VLOOKUP(AF$1,Data!$E:$F,2, FALSE) &amp; ";"   )             )</f>
        <v/>
      </c>
      <c r="AG43" t="str">
        <f>IF(Data!$E43=AG$1, "",             IF(ISERR(SEARCH(AG$1,Data!$A43)),"",          ";" &amp; VLOOKUP(AG$1,Data!$E:$F,2, FALSE) &amp; ";"   )             )</f>
        <v/>
      </c>
      <c r="AH43" t="str">
        <f>IF(Data!$E43=AH$1, "",             IF(ISERR(SEARCH(AH$1,Data!$A43)),"",          ";" &amp; VLOOKUP(AH$1,Data!$E:$F,2, FALSE) &amp; ";"   )             )</f>
        <v/>
      </c>
      <c r="AI43" t="str">
        <f>IF(Data!$E43=AI$1, "",             IF(ISERR(SEARCH(AI$1,Data!$A43)),"",          ";" &amp; VLOOKUP(AI$1,Data!$E:$F,2, FALSE) &amp; ";"   )             )</f>
        <v/>
      </c>
      <c r="AJ43" t="str">
        <f>IF(Data!$E43=AJ$1, "",             IF(ISERR(SEARCH(AJ$1,Data!$A43)),"",          ";" &amp; VLOOKUP(AJ$1,Data!$E:$F,2, FALSE) &amp; ";"   )             )</f>
        <v/>
      </c>
      <c r="AK43" t="str">
        <f>IF(Data!$E43=AK$1, "",             IF(ISERR(SEARCH(AK$1,Data!$A43)),"",          ";" &amp; VLOOKUP(AK$1,Data!$E:$F,2, FALSE) &amp; ";"   )             )</f>
        <v/>
      </c>
      <c r="AL43" t="str">
        <f>IF(Data!$E43=AL$1, "",             IF(ISERR(SEARCH(AL$1,Data!$A43)),"",          ";" &amp; VLOOKUP(AL$1,Data!$E:$F,2, FALSE) &amp; ";"   )             )</f>
        <v/>
      </c>
      <c r="AM43" t="str">
        <f>IF(Data!$E43=AM$1, "",             IF(ISERR(SEARCH(AM$1,Data!$A43)),"",          ";" &amp; VLOOKUP(AM$1,Data!$E:$F,2, FALSE) &amp; ";"   )             )</f>
        <v/>
      </c>
      <c r="AN43" t="str">
        <f>IF(Data!$E43=AN$1, "",             IF(ISERR(SEARCH(AN$1,Data!$A43)),"",          ";" &amp; VLOOKUP(AN$1,Data!$E:$F,2, FALSE) &amp; ";"   )             )</f>
        <v/>
      </c>
      <c r="AO43" t="str">
        <f>IF(Data!$E43=AO$1, "",             IF(ISERR(SEARCH(AO$1,Data!$A43)),"",          ";" &amp; VLOOKUP(AO$1,Data!$E:$F,2, FALSE) &amp; ";"   )             )</f>
        <v/>
      </c>
      <c r="AP43" t="str">
        <f>IF(Data!$E43=AP$1, "",             IF(ISERR(SEARCH(AP$1,Data!$A43)),"",          ";" &amp; VLOOKUP(AP$1,Data!$E:$F,2, FALSE) &amp; ";"   )             )</f>
        <v/>
      </c>
      <c r="AQ43" t="str">
        <f>IF(Data!$E43=AQ$1, "",             IF(ISERR(SEARCH(AQ$1,Data!$A43)),"",          ";" &amp; VLOOKUP(AQ$1,Data!$E:$F,2, FALSE) &amp; ";"   )             )</f>
        <v/>
      </c>
      <c r="AR43" t="str">
        <f>IF(Data!$E43=AR$1, "",             IF(ISERR(SEARCH(AR$1,Data!$A43)),"",          ";" &amp; VLOOKUP(AR$1,Data!$E:$F,2, FALSE) &amp; ";"   )             )</f>
        <v/>
      </c>
      <c r="AS43" t="str">
        <f>IF(Data!$E43=AS$1, "",             IF(ISERR(SEARCH(AS$1,Data!$A43)),"",          ";" &amp; VLOOKUP(AS$1,Data!$E:$F,2, FALSE) &amp; ";"   )             )</f>
        <v/>
      </c>
      <c r="AT43" t="str">
        <f>IF(Data!$E43=AT$1, "",             IF(ISERR(SEARCH(AT$1,Data!$A43)),"",          ";" &amp; VLOOKUP(AT$1,Data!$E:$F,2, FALSE) &amp; ";"   )             )</f>
        <v/>
      </c>
      <c r="AU43" t="str">
        <f>IF(Data!$E43=AU$1, "",             IF(ISERR(SEARCH(AU$1,Data!$A43)),"",          ";" &amp; VLOOKUP(AU$1,Data!$E:$F,2, FALSE) &amp; ";"   )             )</f>
        <v/>
      </c>
      <c r="AV43" t="str">
        <f>IF(Data!$E43=AV$1, "",             IF(ISERR(SEARCH(AV$1,Data!$A43)),"",          ";" &amp; VLOOKUP(AV$1,Data!$E:$F,2, FALSE) &amp; ";"   )             )</f>
        <v/>
      </c>
      <c r="AW43" t="str">
        <f>IF(Data!$E43=AW$1, "",             IF(ISERR(SEARCH(AW$1,Data!$A43)),"",          ";" &amp; VLOOKUP(AW$1,Data!$E:$F,2, FALSE) &amp; ";"   )             )</f>
        <v/>
      </c>
      <c r="AX43" t="str">
        <f>IF(Data!$E43=AX$1, "",             IF(ISERR(SEARCH(AX$1,Data!$A43)),"",          ";" &amp; VLOOKUP(AX$1,Data!$E:$F,2, FALSE) &amp; ";"   )             )</f>
        <v/>
      </c>
      <c r="AY43" t="str">
        <f>IF(Data!$E43=AY$1, "",             IF(ISERR(SEARCH(AY$1,Data!$A43)),"",          ";" &amp; VLOOKUP(AY$1,Data!$E:$F,2, FALSE) &amp; ";"   )             )</f>
        <v/>
      </c>
      <c r="AZ43" t="str">
        <f>IF(Data!$E43=AZ$1, "",             IF(ISERR(SEARCH(AZ$1,Data!$A43)),"",          ";" &amp; VLOOKUP(AZ$1,Data!$E:$F,2, FALSE) &amp; ";"   )             )</f>
        <v/>
      </c>
      <c r="BA43" t="str">
        <f>IF(Data!$E43=BA$1, "",             IF(ISERR(SEARCH(BA$1,Data!$A43)),"",          ";" &amp; VLOOKUP(BA$1,Data!$E:$F,2, FALSE) &amp; ";"   )             )</f>
        <v/>
      </c>
      <c r="BB43" t="str">
        <f>IF(Data!$E43=BB$1, "",             IF(ISERR(SEARCH(BB$1,Data!$A43)),"",          ";" &amp; VLOOKUP(BB$1,Data!$E:$F,2, FALSE) &amp; ";"   )             )</f>
        <v/>
      </c>
      <c r="BC43" t="str">
        <f>IF(Data!$E43=BC$1, "",             IF(ISERR(SEARCH(BC$1,Data!$A43)),"",          ";" &amp; VLOOKUP(BC$1,Data!$E:$F,2, FALSE) &amp; ";"   )             )</f>
        <v/>
      </c>
      <c r="BD43" t="str">
        <f>IF(Data!$E43=BD$1, "",             IF(ISERR(SEARCH(BD$1,Data!$A43)),"",          ";" &amp; VLOOKUP(BD$1,Data!$E:$F,2, FALSE) &amp; ";"   )             )</f>
        <v/>
      </c>
      <c r="BE43" t="str">
        <f>IF(Data!$E43=BE$1, "",             IF(ISERR(SEARCH(BE$1,Data!$A43)),"",          ";" &amp; VLOOKUP(BE$1,Data!$E:$F,2, FALSE) &amp; ";"   )             )</f>
        <v/>
      </c>
      <c r="BF43" t="str">
        <f>IF(Data!$E43=BF$1, "",             IF(ISERR(SEARCH(BF$1,Data!$A43)),"",          ";" &amp; VLOOKUP(BF$1,Data!$E:$F,2, FALSE) &amp; ";"   )             )</f>
        <v/>
      </c>
      <c r="BG43" t="str">
        <f>IF(Data!$E43=BG$1, "",             IF(ISERR(SEARCH(BG$1,Data!$A43)),"",          ";" &amp; VLOOKUP(BG$1,Data!$E:$F,2, FALSE) &amp; ";"   )             )</f>
        <v/>
      </c>
      <c r="BH43" t="str">
        <f>IF(Data!$E43=BH$1, "",             IF(ISERR(SEARCH(BH$1,Data!$A43)),"",          ";" &amp; VLOOKUP(BH$1,Data!$E:$F,2, FALSE) &amp; ";"   )             )</f>
        <v/>
      </c>
      <c r="BI43" t="str">
        <f>IF(Data!$E43=BI$1, "",             IF(ISERR(SEARCH(BI$1,Data!$A43)),"",          ";" &amp; VLOOKUP(BI$1,Data!$E:$F,2, FALSE) &amp; ";"   )             )</f>
        <v/>
      </c>
      <c r="BJ43" t="str">
        <f>IF(Data!$E43=BJ$1, "",             IF(ISERR(SEARCH(BJ$1,Data!$A43)),"",          ";" &amp; VLOOKUP(BJ$1,Data!$E:$F,2, FALSE) &amp; ";"   )             )</f>
        <v/>
      </c>
      <c r="BK43" t="str">
        <f>IF(Data!$E43=BK$1, "",             IF(ISERR(SEARCH(BK$1,Data!$A43)),"",          ";" &amp; VLOOKUP(BK$1,Data!$E:$F,2, FALSE) &amp; ";"   )             )</f>
        <v/>
      </c>
      <c r="BL43" t="str">
        <f>IF(Data!$E43=BL$1, "",             IF(ISERR(SEARCH(BL$1,Data!$A43)),"",          ";" &amp; VLOOKUP(BL$1,Data!$E:$F,2, FALSE) &amp; ";"   )             )</f>
        <v/>
      </c>
      <c r="BM43" t="str">
        <f>IF(Data!$E43=BM$1, "",             IF(ISERR(SEARCH(BM$1,Data!$A43)),"",          ";" &amp; VLOOKUP(BM$1,Data!$E:$F,2, FALSE) &amp; ";"   )             )</f>
        <v/>
      </c>
      <c r="BN43" t="str">
        <f>IF(Data!$E43=BN$1, "",             IF(ISERR(SEARCH(BN$1,Data!$A43)),"",          ";" &amp; VLOOKUP(BN$1,Data!$E:$F,2, FALSE) &amp; ";"   )             )</f>
        <v/>
      </c>
      <c r="BO43" t="str">
        <f>IF(Data!$E43=BO$1, "",             IF(ISERR(SEARCH(BO$1,Data!$A43)),"",          ";" &amp; VLOOKUP(BO$1,Data!$E:$F,2, FALSE) &amp; ";"   )             )</f>
        <v/>
      </c>
      <c r="BP43" t="str">
        <f>IF(Data!$E43=BP$1, "",             IF(ISERR(SEARCH(BP$1,Data!$A43)),"",          ";" &amp; VLOOKUP(BP$1,Data!$E:$F,2, FALSE) &amp; ";"   )             )</f>
        <v/>
      </c>
      <c r="BQ43" t="str">
        <f>IF(Data!$E43=BQ$1, "",             IF(ISERR(SEARCH(BQ$1,Data!$A43)),"",          ";" &amp; VLOOKUP(BQ$1,Data!$E:$F,2, FALSE) &amp; ";"   )             )</f>
        <v/>
      </c>
      <c r="BR43" t="str">
        <f>IF(Data!$E43=BR$1, "",             IF(ISERR(SEARCH(BR$1,Data!$A43)),"",          ";" &amp; VLOOKUP(BR$1,Data!$E:$F,2, FALSE) &amp; ";"   )             )</f>
        <v/>
      </c>
      <c r="BS43" t="str">
        <f>IF(Data!$E43=BS$1, "",             IF(ISERR(SEARCH(BS$1,Data!$A43)),"",          ";" &amp; VLOOKUP(BS$1,Data!$E:$F,2, FALSE) &amp; ";"   )             )</f>
        <v/>
      </c>
      <c r="BT43" t="str">
        <f>IF(Data!$E43=BT$1, "",             IF(ISERR(SEARCH(BT$1,Data!$A43)),"",          ";" &amp; VLOOKUP(BT$1,Data!$E:$F,2, FALSE) &amp; ";"   )             )</f>
        <v/>
      </c>
      <c r="BU43" t="str">
        <f>IF(Data!$E43=BU$1, "",             IF(ISERR(SEARCH(BU$1,Data!$A43)),"",          ";" &amp; VLOOKUP(BU$1,Data!$E:$F,2, FALSE) &amp; ";"   )             )</f>
        <v/>
      </c>
      <c r="BV43" t="str">
        <f>IF(Data!$E43=BV$1, "",             IF(ISERR(SEARCH(BV$1,Data!$A43)),"",          ";" &amp; VLOOKUP(BV$1,Data!$E:$F,2, FALSE) &amp; ";"   )             )</f>
        <v/>
      </c>
      <c r="BW43" t="str">
        <f>IF(Data!$E43=BW$1, "",             IF(ISERR(SEARCH(BW$1,Data!$A43)),"",          ";" &amp; VLOOKUP(BW$1,Data!$E:$F,2, FALSE) &amp; ";"   )             )</f>
        <v/>
      </c>
      <c r="BX43" t="str">
        <f>IF(Data!$E43=BX$1, "",             IF(ISERR(SEARCH(BX$1,Data!$A43)),"",          ";" &amp; VLOOKUP(BX$1,Data!$E:$F,2, FALSE) &amp; ";"   )             )</f>
        <v/>
      </c>
      <c r="BY43" t="str">
        <f>IF(Data!$E43=BY$1, "",             IF(ISERR(SEARCH(BY$1,Data!$A43)),"",          ";" &amp; VLOOKUP(BY$1,Data!$E:$F,2, FALSE) &amp; ";"   )             )</f>
        <v/>
      </c>
      <c r="BZ43" t="str">
        <f>IF(Data!$E43=BZ$1, "",             IF(ISERR(SEARCH(BZ$1,Data!$A43)),"",          ";" &amp; VLOOKUP(BZ$1,Data!$E:$F,2, FALSE) &amp; ";"   )             )</f>
        <v/>
      </c>
      <c r="CA43" t="str">
        <f>IF(Data!$E43=CA$1, "",             IF(ISERR(SEARCH(CA$1,Data!$A43)),"",          ";" &amp; VLOOKUP(CA$1,Data!$E:$F,2, FALSE) &amp; ";"   )             )</f>
        <v/>
      </c>
      <c r="CB43" t="str">
        <f>IF(Data!$E43=CB$1, "",             IF(ISERR(SEARCH(CB$1,Data!$A43)),"",          ";" &amp; VLOOKUP(CB$1,Data!$E:$F,2, FALSE) &amp; ";"   )             )</f>
        <v/>
      </c>
      <c r="CC43" t="str">
        <f>IF(Data!$E43=CC$1, "",             IF(ISERR(SEARCH(CC$1,Data!$A43)),"",          ";" &amp; VLOOKUP(CC$1,Data!$E:$F,2, FALSE) &amp; ";"   )             )</f>
        <v/>
      </c>
      <c r="CD43" t="str">
        <f>IF(Data!$E43=CD$1, "",             IF(ISERR(SEARCH(CD$1,Data!$A43)),"",          ";" &amp; VLOOKUP(CD$1,Data!$E:$F,2, FALSE) &amp; ";"   )             )</f>
        <v/>
      </c>
      <c r="CE43" t="str">
        <f>IF(Data!$E43=CE$1, "",             IF(ISERR(SEARCH(CE$1,Data!$A43)),"",          ";" &amp; VLOOKUP(CE$1,Data!$E:$F,2, FALSE) &amp; ";"   )             )</f>
        <v/>
      </c>
      <c r="CF43" t="str">
        <f>IF(Data!$E43=CF$1, "",             IF(ISERR(SEARCH(CF$1,Data!$A43)),"",          ";" &amp; VLOOKUP(CF$1,Data!$E:$F,2, FALSE) &amp; ";"   )             )</f>
        <v/>
      </c>
      <c r="CG43" t="str">
        <f>IF(Data!$E43=CG$1, "",             IF(ISERR(SEARCH(CG$1,Data!$A43)),"",          ";" &amp; VLOOKUP(CG$1,Data!$E:$F,2, FALSE) &amp; ";"   )             )</f>
        <v/>
      </c>
      <c r="CH43" t="str">
        <f>IF(Data!$E43=CH$1, "",             IF(ISERR(SEARCH(CH$1,Data!$A43)),"",          ";" &amp; VLOOKUP(CH$1,Data!$E:$F,2, FALSE) &amp; ";"   )             )</f>
        <v/>
      </c>
      <c r="CI43" t="str">
        <f>IF(Data!$E43=CI$1, "",             IF(ISERR(SEARCH(CI$1,Data!$A43)),"",          ";" &amp; VLOOKUP(CI$1,Data!$E:$F,2, FALSE) &amp; ";"   )             )</f>
        <v/>
      </c>
      <c r="CJ43" t="str">
        <f>IF(Data!$E43=CJ$1, "",             IF(ISERR(SEARCH(CJ$1,Data!$A43)),"",          ";" &amp; VLOOKUP(CJ$1,Data!$E:$F,2, FALSE) &amp; ";"   )             )</f>
        <v/>
      </c>
      <c r="CK43" t="str">
        <f>IF(Data!$E43=CK$1, "",             IF(ISERR(SEARCH(CK$1,Data!$A43)),"",          ";" &amp; VLOOKUP(CK$1,Data!$E:$F,2, FALSE) &amp; ";"   )             )</f>
        <v/>
      </c>
      <c r="CL43" t="str">
        <f>IF(Data!$E43=CL$1, "",             IF(ISERR(SEARCH(CL$1,Data!$A43)),"",          ";" &amp; VLOOKUP(CL$1,Data!$E:$F,2, FALSE) &amp; ";"   )             )</f>
        <v/>
      </c>
      <c r="CM43" t="str">
        <f>IF(Data!$E43=CM$1, "",             IF(ISERR(SEARCH(CM$1,Data!$A43)),"",          ";" &amp; VLOOKUP(CM$1,Data!$E:$F,2, FALSE) &amp; ";"   )             )</f>
        <v/>
      </c>
      <c r="CN43" t="str">
        <f>IF(Data!$E43=CN$1, "",             IF(ISERR(SEARCH(CN$1,Data!$A43)),"",          ";" &amp; VLOOKUP(CN$1,Data!$E:$F,2, FALSE) &amp; ";"   )             )</f>
        <v/>
      </c>
      <c r="CO43" t="str">
        <f>IF(Data!$E43=CO$1, "",             IF(ISERR(SEARCH(CO$1,Data!$A43)),"",          ";" &amp; VLOOKUP(CO$1,Data!$E:$F,2, FALSE) &amp; ";"   )             )</f>
        <v/>
      </c>
      <c r="CP43" t="str">
        <f>IF(Data!$E43=CP$1, "",             IF(ISERR(SEARCH(CP$1,Data!$A43)),"",          ";" &amp; VLOOKUP(CP$1,Data!$E:$F,2, FALSE) &amp; ";"   )             )</f>
        <v/>
      </c>
      <c r="CQ43" t="str">
        <f>IF(Data!$E43=CQ$1, "",             IF(ISERR(SEARCH(CQ$1,Data!$A43)),"",          ";" &amp; VLOOKUP(CQ$1,Data!$E:$F,2, FALSE) &amp; ";"   )             )</f>
        <v/>
      </c>
      <c r="CR43" t="str">
        <f>IF(Data!$E43=CR$1, "",             IF(ISERR(SEARCH(CR$1,Data!$A43)),"",          ";" &amp; VLOOKUP(CR$1,Data!$E:$F,2, FALSE) &amp; ";"   )             )</f>
        <v/>
      </c>
      <c r="CS43" t="str">
        <f>IF(Data!$E43=CS$1, "",             IF(ISERR(SEARCH(CS$1,Data!$A43)),"",          ";" &amp; VLOOKUP(CS$1,Data!$E:$F,2, FALSE) &amp; ";"   )             )</f>
        <v/>
      </c>
      <c r="CT43" t="str">
        <f>IF(Data!$E43=CT$1, "",             IF(ISERR(SEARCH(CT$1,Data!$A43)),"",          ";" &amp; VLOOKUP(CT$1,Data!$E:$F,2, FALSE) &amp; ";"   )             )</f>
        <v/>
      </c>
      <c r="CU43" t="str">
        <f>IF(Data!$E43=CU$1, "",             IF(ISERR(SEARCH(CU$1,Data!$A43)),"",          ";" &amp; VLOOKUP(CU$1,Data!$E:$F,2, FALSE) &amp; ";"   )             )</f>
        <v/>
      </c>
      <c r="CV43" t="str">
        <f>IF(Data!$E43=CV$1, "",             IF(ISERR(SEARCH(CV$1,Data!$A43)),"",          ";" &amp; VLOOKUP(CV$1,Data!$E:$F,2, FALSE) &amp; ";"   )             )</f>
        <v/>
      </c>
      <c r="CW43" t="str">
        <f>IF(Data!$E43=CW$1, "",             IF(ISERR(SEARCH(CW$1,Data!$A43)),"",          ";" &amp; VLOOKUP(CW$1,Data!$E:$F,2, FALSE) &amp; ";"   )             )</f>
        <v/>
      </c>
      <c r="CX43" t="str">
        <f>IF(Data!$E43=CX$1, "",             IF(ISERR(SEARCH(CX$1,Data!$A43)),"",          ";" &amp; VLOOKUP(CX$1,Data!$E:$F,2, FALSE) &amp; ";"   )             )</f>
        <v/>
      </c>
      <c r="CY43" t="str">
        <f>IF(Data!$E43=CY$1, "",             IF(ISERR(SEARCH(CY$1,Data!$A43)),"",          ";" &amp; VLOOKUP(CY$1,Data!$E:$F,2, FALSE) &amp; ";"   )             )</f>
        <v/>
      </c>
      <c r="CZ43" t="str">
        <f>IF(Data!$E43=CZ$1, "",             IF(ISERR(SEARCH(CZ$1,Data!$A43)),"",          ";" &amp; VLOOKUP(CZ$1,Data!$E:$F,2, FALSE) &amp; ";"   )             )</f>
        <v/>
      </c>
      <c r="DA43" t="str">
        <f>IF(Data!$E43=DA$1, "",             IF(ISERR(SEARCH(DA$1,Data!$A43)),"",          ";" &amp; VLOOKUP(DA$1,Data!$E:$F,2, FALSE) &amp; ";"   )             )</f>
        <v/>
      </c>
      <c r="DB43" t="str">
        <f>IF(Data!$E43=DB$1, "",             IF(ISERR(SEARCH(DB$1,Data!$A43)),"",          ";" &amp; VLOOKUP(DB$1,Data!$E:$F,2, FALSE) &amp; ";"   )             )</f>
        <v/>
      </c>
      <c r="DC43" t="str">
        <f>IF(Data!$E43=DC$1, "",             IF(ISERR(SEARCH(DC$1,Data!$A43)),"",          ";" &amp; VLOOKUP(DC$1,Data!$E:$F,2, FALSE) &amp; ";"   )             )</f>
        <v/>
      </c>
      <c r="DD43" t="str">
        <f>IF(Data!$E43=DD$1, "",             IF(ISERR(SEARCH(DD$1,Data!$A43)),"",          ";" &amp; VLOOKUP(DD$1,Data!$E:$F,2, FALSE) &amp; ";"   )             )</f>
        <v/>
      </c>
      <c r="DE43" t="str">
        <f>IF(Data!$E43=DE$1, "",             IF(ISERR(SEARCH(DE$1,Data!$A43)),"",          ";" &amp; VLOOKUP(DE$1,Data!$E:$F,2, FALSE) &amp; ";"   )             )</f>
        <v/>
      </c>
      <c r="DF43" t="str">
        <f>IF(Data!$E43=DF$1, "",             IF(ISERR(SEARCH(DF$1,Data!$A43)),"",          ";" &amp; VLOOKUP(DF$1,Data!$E:$F,2, FALSE) &amp; ";"   )             )</f>
        <v/>
      </c>
      <c r="DG43" t="str">
        <f>IF(Data!$E43=DG$1, "",             IF(ISERR(SEARCH(DG$1,Data!$A43)),"",          ";" &amp; VLOOKUP(DG$1,Data!$E:$F,2, FALSE) &amp; ";"   )             )</f>
        <v/>
      </c>
      <c r="DH43" t="str">
        <f>IF(Data!$E43=DH$1, "",             IF(ISERR(SEARCH(DH$1,Data!$A43)),"",          ";" &amp; VLOOKUP(DH$1,Data!$E:$F,2, FALSE) &amp; ";"   )             )</f>
        <v/>
      </c>
      <c r="DI43" t="str">
        <f>IF(Data!$E43=DI$1, "",             IF(ISERR(SEARCH(DI$1,Data!$A43)),"",          ";" &amp; VLOOKUP(DI$1,Data!$E:$F,2, FALSE) &amp; ";"   )             )</f>
        <v/>
      </c>
      <c r="DJ43" t="str">
        <f>IF(Data!$E43=DJ$1, "",             IF(ISERR(SEARCH(DJ$1,Data!$A43)),"",          ";" &amp; VLOOKUP(DJ$1,Data!$E:$F,2, FALSE) &amp; ";"   )             )</f>
        <v/>
      </c>
      <c r="DK43" t="str">
        <f>IF(Data!$E43=DK$1, "",             IF(ISERR(SEARCH(DK$1,Data!$A43)),"",          ";" &amp; VLOOKUP(DK$1,Data!$E:$F,2, FALSE) &amp; ";"   )             )</f>
        <v/>
      </c>
      <c r="DL43" t="str">
        <f>IF(Data!$E43=DL$1, "",             IF(ISERR(SEARCH(DL$1,Data!$A43)),"",          ";" &amp; VLOOKUP(DL$1,Data!$E:$F,2, FALSE) &amp; ";"   )             )</f>
        <v/>
      </c>
      <c r="DM43" t="str">
        <f>IF(Data!$E43=DM$1, "",             IF(ISERR(SEARCH(DM$1,Data!$A43)),"",          ";" &amp; VLOOKUP(DM$1,Data!$E:$F,2, FALSE) &amp; ";"   )             )</f>
        <v/>
      </c>
      <c r="DN43" t="str">
        <f>IF(Data!$E43=DN$1, "",             IF(ISERR(SEARCH(DN$1,Data!$A43)),"",          ";" &amp; VLOOKUP(DN$1,Data!$E:$F,2, FALSE) &amp; ";"   )             )</f>
        <v/>
      </c>
      <c r="DO43" t="str">
        <f>IF(Data!$E43=DO$1, "",             IF(ISERR(SEARCH(DO$1,Data!$A43)),"",          ";" &amp; VLOOKUP(DO$1,Data!$E:$F,2, FALSE) &amp; ";"   )             )</f>
        <v/>
      </c>
      <c r="DP43" t="str">
        <f>IF(Data!$E43=DP$1, "",             IF(ISERR(SEARCH(DP$1,Data!$A43)),"",          ";" &amp; VLOOKUP(DP$1,Data!$E:$F,2, FALSE) &amp; ";"   )             )</f>
        <v/>
      </c>
      <c r="DQ43" t="str">
        <f>IF(Data!$E43=DQ$1, "",             IF(ISERR(SEARCH(DQ$1,Data!$A43)),"",          ";" &amp; VLOOKUP(DQ$1,Data!$E:$F,2, FALSE) &amp; ";"   )             )</f>
        <v/>
      </c>
      <c r="DR43" t="str">
        <f>IF(Data!$E43=DR$1, "",             IF(ISERR(SEARCH(DR$1,Data!$A43)),"",          ";" &amp; VLOOKUP(DR$1,Data!$E:$F,2, FALSE) &amp; ";"   )             )</f>
        <v/>
      </c>
      <c r="DS43" t="str">
        <f>IF(Data!$E43=DS$1, "",             IF(ISERR(SEARCH(DS$1,Data!$A43)),"",          ";" &amp; VLOOKUP(DS$1,Data!$E:$F,2, FALSE) &amp; ";"   )             )</f>
        <v/>
      </c>
      <c r="DT43" t="str">
        <f>IF(Data!$E43=DT$1, "",             IF(ISERR(SEARCH(DT$1,Data!$A43)),"",          ";" &amp; VLOOKUP(DT$1,Data!$E:$F,2, FALSE) &amp; ";"   )             )</f>
        <v/>
      </c>
      <c r="DU43" t="str">
        <f>IF(Data!$E43=DU$1, "",             IF(ISERR(SEARCH(DU$1,Data!$A43)),"",          ";" &amp; VLOOKUP(DU$1,Data!$E:$F,2, FALSE) &amp; ";"   )             )</f>
        <v/>
      </c>
      <c r="DV43" t="str">
        <f>IF(Data!$E43=DV$1, "",             IF(ISERR(SEARCH(DV$1,Data!$A43)),"",          ";" &amp; VLOOKUP(DV$1,Data!$E:$F,2, FALSE) &amp; ";"   )             )</f>
        <v/>
      </c>
      <c r="DW43" t="str">
        <f>IF(Data!$E43=DW$1, "",             IF(ISERR(SEARCH(DW$1,Data!$A43)),"",          ";" &amp; VLOOKUP(DW$1,Data!$E:$F,2, FALSE) &amp; ";"   )             )</f>
        <v/>
      </c>
      <c r="DX43" t="str">
        <f>IF(Data!$E43=DX$1, "",             IF(ISERR(SEARCH(DX$1,Data!$A43)),"",          ";" &amp; VLOOKUP(DX$1,Data!$E:$F,2, FALSE) &amp; ";"   )             )</f>
        <v/>
      </c>
      <c r="DY43" t="str">
        <f>IF(Data!$E43=DY$1, "",             IF(ISERR(SEARCH(DY$1,Data!$A43)),"",          ";" &amp; VLOOKUP(DY$1,Data!$E:$F,2, FALSE) &amp; ";"   )             )</f>
        <v/>
      </c>
      <c r="DZ43" t="str">
        <f>IF(Data!$E43=DZ$1, "",             IF(ISERR(SEARCH(DZ$1,Data!$A43)),"",          ";" &amp; VLOOKUP(DZ$1,Data!$E:$F,2, FALSE) &amp; ";"   )             )</f>
        <v/>
      </c>
      <c r="EA43" t="str">
        <f>IF(Data!$E43=EA$1, "",             IF(ISERR(SEARCH(EA$1,Data!$A43)),"",          ";" &amp; VLOOKUP(EA$1,Data!$E:$F,2, FALSE) &amp; ";"   )             )</f>
        <v/>
      </c>
      <c r="EB43" t="str">
        <f>IF(Data!$E43=EB$1, "",             IF(ISERR(SEARCH(EB$1,Data!$A43)),"",          ";" &amp; VLOOKUP(EB$1,Data!$E:$F,2, FALSE) &amp; ";"   )             )</f>
        <v/>
      </c>
      <c r="EC43" t="str">
        <f>IF(Data!$E43=EC$1, "",             IF(ISERR(SEARCH(EC$1,Data!$A43)),"",          ";" &amp; VLOOKUP(EC$1,Data!$E:$F,2, FALSE) &amp; ";"   )             )</f>
        <v/>
      </c>
      <c r="ED43" t="str">
        <f>IF(Data!$E43=ED$1, "",             IF(ISERR(SEARCH(ED$1,Data!$A43)),"",          ";" &amp; VLOOKUP(ED$1,Data!$E:$F,2, FALSE) &amp; ";"   )             )</f>
        <v/>
      </c>
      <c r="EE43" t="str">
        <f>IF(Data!$E43=EE$1, "",             IF(ISERR(SEARCH(EE$1,Data!$A43)),"",          ";" &amp; VLOOKUP(EE$1,Data!$E:$F,2, FALSE) &amp; ";"   )             )</f>
        <v/>
      </c>
      <c r="EF43" t="str">
        <f>IF(Data!$E43=EF$1, "",             IF(ISERR(SEARCH(EF$1,Data!$A43)),"",          ";" &amp; VLOOKUP(EF$1,Data!$E:$F,2, FALSE) &amp; ";"   )             )</f>
        <v/>
      </c>
      <c r="EG43" t="str">
        <f>IF(Data!$E43=EG$1, "",             IF(ISERR(SEARCH(EG$1,Data!$A43)),"",          ";" &amp; VLOOKUP(EG$1,Data!$E:$F,2, FALSE) &amp; ";"   )             )</f>
        <v/>
      </c>
      <c r="EH43" t="str">
        <f>IF(Data!$E43=EH$1, "",             IF(ISERR(SEARCH(EH$1,Data!$A43)),"",          ";" &amp; VLOOKUP(EH$1,Data!$E:$F,2, FALSE) &amp; ";"   )             )</f>
        <v/>
      </c>
      <c r="EI43" t="str">
        <f>IF(Data!$E43=EI$1, "",             IF(ISERR(SEARCH(EI$1,Data!$A43)),"",          ";" &amp; VLOOKUP(EI$1,Data!$E:$F,2, FALSE) &amp; ";"   )             )</f>
        <v/>
      </c>
      <c r="EJ43" t="str">
        <f>IF(Data!$E43=EJ$1, "",             IF(ISERR(SEARCH(EJ$1,Data!$A43)),"",          ";" &amp; VLOOKUP(EJ$1,Data!$E:$F,2, FALSE) &amp; ";"   )             )</f>
        <v/>
      </c>
      <c r="EK43" t="str">
        <f>IF(Data!$E43=EK$1, "",             IF(ISERR(SEARCH(EK$1,Data!$A43)),"",          ";" &amp; VLOOKUP(EK$1,Data!$E:$F,2, FALSE) &amp; ";"   )             )</f>
        <v/>
      </c>
      <c r="EL43" t="str">
        <f>IF(Data!$E43=EL$1, "",             IF(ISERR(SEARCH(EL$1,Data!$A43)),"",          ";" &amp; VLOOKUP(EL$1,Data!$E:$F,2, FALSE) &amp; ";"   )             )</f>
        <v/>
      </c>
      <c r="EM43" t="str">
        <f>IF(Data!$E43=EM$1, "",             IF(ISERR(SEARCH(EM$1,Data!$A43)),"",          ";" &amp; VLOOKUP(EM$1,Data!$E:$F,2, FALSE) &amp; ";"   )             )</f>
        <v/>
      </c>
      <c r="EN43" t="str">
        <f>IF(Data!$E43=EN$1, "",             IF(ISERR(SEARCH(EN$1,Data!$A43)),"",          ";" &amp; VLOOKUP(EN$1,Data!$E:$F,2, FALSE) &amp; ";"   )             )</f>
        <v/>
      </c>
      <c r="EO43" t="str">
        <f>IF(Data!$E43=EO$1, "",             IF(ISERR(SEARCH(EO$1,Data!$A43)),"",          ";" &amp; VLOOKUP(EO$1,Data!$E:$F,2, FALSE) &amp; ";"   )             )</f>
        <v/>
      </c>
      <c r="EP43" t="str">
        <f>IF(Data!$E43=EP$1, "",             IF(ISERR(SEARCH(EP$1,Data!$A43)),"",          ";" &amp; VLOOKUP(EP$1,Data!$E:$F,2, FALSE) &amp; ";"   )             )</f>
        <v/>
      </c>
      <c r="EQ43" t="str">
        <f>IF(Data!$E43=EQ$1, "",             IF(ISERR(SEARCH(EQ$1,Data!$A43)),"",          ";" &amp; VLOOKUP(EQ$1,Data!$E:$F,2, FALSE) &amp; ";"   )             )</f>
        <v/>
      </c>
      <c r="ER43" t="str">
        <f>IF(Data!$E43=ER$1, "",             IF(ISERR(SEARCH(ER$1,Data!$A43)),"",          ";" &amp; VLOOKUP(ER$1,Data!$E:$F,2, FALSE) &amp; ";"   )             )</f>
        <v/>
      </c>
      <c r="ES43" t="str">
        <f>IF(Data!$E43=ES$1, "",             IF(ISERR(SEARCH(ES$1,Data!$A43)),"",          ";" &amp; VLOOKUP(ES$1,Data!$E:$F,2, FALSE) &amp; ";"   )             )</f>
        <v/>
      </c>
      <c r="ET43" t="str">
        <f>IF(Data!$E43=ET$1, "",             IF(ISERR(SEARCH(ET$1,Data!$A43)),"",          ";" &amp; VLOOKUP(ET$1,Data!$E:$F,2, FALSE) &amp; ";"   )             )</f>
        <v/>
      </c>
      <c r="EU43" t="str">
        <f>IF(Data!$E43=EU$1, "",             IF(ISERR(SEARCH(EU$1,Data!$A43)),"",          ";" &amp; VLOOKUP(EU$1,Data!$E:$F,2, FALSE) &amp; ";"   )             )</f>
        <v/>
      </c>
      <c r="EV43" t="str">
        <f>IF(Data!$E43=EV$1, "",             IF(ISERR(SEARCH(EV$1,Data!$A43)),"",          ";" &amp; VLOOKUP(EV$1,Data!$E:$F,2, FALSE) &amp; ";"   )             )</f>
        <v/>
      </c>
      <c r="EW43" t="str">
        <f>IF(Data!$E43=EW$1, "",             IF(ISERR(SEARCH(EW$1,Data!$A43)),"",          ";" &amp; VLOOKUP(EW$1,Data!$E:$F,2, FALSE) &amp; ";"   )             )</f>
        <v/>
      </c>
      <c r="EX43" t="str">
        <f>IF(Data!$E43=EX$1, "",             IF(ISERR(SEARCH(EX$1,Data!$A43)),"",          ";" &amp; VLOOKUP(EX$1,Data!$E:$F,2, FALSE) &amp; ";"   )             )</f>
        <v/>
      </c>
      <c r="EY43" t="str">
        <f>IF(Data!$E43=EY$1, "",             IF(ISERR(SEARCH(EY$1,Data!$A43)),"",          ";" &amp; VLOOKUP(EY$1,Data!$E:$F,2, FALSE) &amp; ";"   )             )</f>
        <v/>
      </c>
      <c r="EZ43" t="str">
        <f>IF(Data!$E43=EZ$1, "",             IF(ISERR(SEARCH(EZ$1,Data!$A43)),"",          ";" &amp; VLOOKUP(EZ$1,Data!$E:$F,2, FALSE) &amp; ";"   )             )</f>
        <v/>
      </c>
      <c r="FA43" t="str">
        <f>IF(Data!$E43=FA$1, "",             IF(ISERR(SEARCH(FA$1,Data!$A43)),"",          ";" &amp; VLOOKUP(FA$1,Data!$E:$F,2, FALSE) &amp; ";"   )             )</f>
        <v/>
      </c>
      <c r="FB43" t="str">
        <f>IF(Data!$E43=FB$1, "",             IF(ISERR(SEARCH(FB$1,Data!$A43)),"",          ";" &amp; VLOOKUP(FB$1,Data!$E:$F,2, FALSE) &amp; ";"   )             )</f>
        <v/>
      </c>
      <c r="FC43" t="str">
        <f>IF(Data!$E43=FC$1, "",             IF(ISERR(SEARCH(FC$1,Data!$A43)),"",          ";" &amp; VLOOKUP(FC$1,Data!$E:$F,2, FALSE) &amp; ";"   )             )</f>
        <v/>
      </c>
      <c r="FD43" t="str">
        <f>IF(Data!$E43=FD$1, "",             IF(ISERR(SEARCH(FD$1,Data!$A43)),"",          ";" &amp; VLOOKUP(FD$1,Data!$E:$F,2, FALSE) &amp; ";"   )             )</f>
        <v/>
      </c>
      <c r="FE43" t="str">
        <f>IF(Data!$E43=FE$1, "",             IF(ISERR(SEARCH(FE$1,Data!$A43)),"",          ";" &amp; VLOOKUP(FE$1,Data!$E:$F,2, FALSE) &amp; ";"   )             )</f>
        <v/>
      </c>
      <c r="FF43" t="str">
        <f>IF(Data!$E43=FF$1, "",             IF(ISERR(SEARCH(FF$1,Data!$A43)),"",          ";" &amp; VLOOKUP(FF$1,Data!$E:$F,2, FALSE) &amp; ";"   )             )</f>
        <v/>
      </c>
      <c r="FG43" t="str">
        <f>IF(Data!$E43=FG$1, "",             IF(ISERR(SEARCH(FG$1,Data!$A43)),"",          ";" &amp; VLOOKUP(FG$1,Data!$E:$F,2, FALSE) &amp; ";"   )             )</f>
        <v/>
      </c>
      <c r="FH43" t="str">
        <f>IF(Data!$E43=FH$1, "",             IF(ISERR(SEARCH(FH$1,Data!$A43)),"",          ";" &amp; VLOOKUP(FH$1,Data!$E:$F,2, FALSE) &amp; ";"   )             )</f>
        <v/>
      </c>
      <c r="FI43" t="str">
        <f>IF(Data!$E43=FI$1, "",             IF(ISERR(SEARCH(FI$1,Data!$A43)),"",          ";" &amp; VLOOKUP(FI$1,Data!$E:$F,2, FALSE) &amp; ";"   )             )</f>
        <v/>
      </c>
      <c r="FJ43" t="str">
        <f>IF(Data!$E43=FJ$1, "",             IF(ISERR(SEARCH(FJ$1,Data!$A43)),"",          ";" &amp; VLOOKUP(FJ$1,Data!$E:$F,2, FALSE) &amp; ";"   )             )</f>
        <v/>
      </c>
      <c r="FK43" t="str">
        <f>IF(Data!$E43=FK$1, "",             IF(ISERR(SEARCH(FK$1,Data!$A43)),"",          ";" &amp; VLOOKUP(FK$1,Data!$E:$F,2, FALSE) &amp; ";"   )             )</f>
        <v/>
      </c>
      <c r="FL43" t="str">
        <f>IF(Data!$E43=FL$1, "",             IF(ISERR(SEARCH(FL$1,Data!$A43)),"",          ";" &amp; VLOOKUP(FL$1,Data!$E:$F,2, FALSE) &amp; ";"   )             )</f>
        <v/>
      </c>
      <c r="FM43" t="str">
        <f>IF(Data!$E43=FM$1, "",             IF(ISERR(SEARCH(FM$1,Data!$A43)),"",          ";" &amp; VLOOKUP(FM$1,Data!$E:$F,2, FALSE) &amp; ";"   )             )</f>
        <v/>
      </c>
      <c r="FN43" t="str">
        <f>IF(Data!$E43=FN$1, "",             IF(ISERR(SEARCH(FN$1,Data!$A43)),"",          ";" &amp; VLOOKUP(FN$1,Data!$E:$F,2, FALSE) &amp; ";"   )             )</f>
        <v/>
      </c>
      <c r="FO43" t="str">
        <f>IF(Data!$E43=FO$1, "",             IF(ISERR(SEARCH(FO$1,Data!$A43)),"",          ";" &amp; VLOOKUP(FO$1,Data!$E:$F,2, FALSE) &amp; ";"   )             )</f>
        <v/>
      </c>
      <c r="FP43" t="str">
        <f>IF(Data!$E43=FP$1, "",             IF(ISERR(SEARCH(FP$1,Data!$A43)),"",          ";" &amp; VLOOKUP(FP$1,Data!$E:$F,2, FALSE) &amp; ";"   )             )</f>
        <v/>
      </c>
      <c r="FQ43" t="str">
        <f>IF(Data!$E43=FQ$1, "",             IF(ISERR(SEARCH(FQ$1,Data!$A43)),"",          ";" &amp; VLOOKUP(FQ$1,Data!$E:$F,2, FALSE) &amp; ";"   )             )</f>
        <v/>
      </c>
      <c r="FR43" t="str">
        <f>IF(Data!$E43=FR$1, "",             IF(ISERR(SEARCH(FR$1,Data!$A43)),"",          ";" &amp; VLOOKUP(FR$1,Data!$E:$F,2, FALSE) &amp; ";"   )             )</f>
        <v/>
      </c>
      <c r="FS43" t="str">
        <f>IF(Data!$E43=FS$1, "",             IF(ISERR(SEARCH(FS$1,Data!$A43)),"",          ";" &amp; VLOOKUP(FS$1,Data!$E:$F,2, FALSE) &amp; ";"   )             )</f>
        <v/>
      </c>
      <c r="FT43" t="str">
        <f>IF(Data!$E43=FT$1, "",             IF(ISERR(SEARCH(FT$1,Data!$A43)),"",          ";" &amp; VLOOKUP(FT$1,Data!$E:$F,2, FALSE) &amp; ";"   )             )</f>
        <v/>
      </c>
      <c r="FU43" t="str">
        <f>IF(Data!$E43=FU$1, "",             IF(ISERR(SEARCH(FU$1,Data!$A43)),"",          ";" &amp; VLOOKUP(FU$1,Data!$E:$F,2, FALSE) &amp; ";"   )             )</f>
        <v/>
      </c>
      <c r="FV43" t="str">
        <f>IF(Data!$E43=FV$1, "",             IF(ISERR(SEARCH(FV$1,Data!$A43)),"",          ";" &amp; VLOOKUP(FV$1,Data!$E:$F,2, FALSE) &amp; ";"   )             )</f>
        <v/>
      </c>
      <c r="FW43" t="str">
        <f>IF(Data!$E43=FW$1, "",             IF(ISERR(SEARCH(FW$1,Data!$A43)),"",          ";" &amp; VLOOKUP(FW$1,Data!$E:$F,2, FALSE) &amp; ";"   )             )</f>
        <v/>
      </c>
      <c r="FX43" t="str">
        <f>IF(Data!$E43=FX$1, "",             IF(ISERR(SEARCH(FX$1,Data!$A43)),"",          ";" &amp; VLOOKUP(FX$1,Data!$E:$F,2, FALSE) &amp; ";"   )             )</f>
        <v/>
      </c>
      <c r="FY43" t="str">
        <f>IF(Data!$E43=FY$1, "",             IF(ISERR(SEARCH(FY$1,Data!$A43)),"",          ";" &amp; VLOOKUP(FY$1,Data!$E:$F,2, FALSE) &amp; ";"   )             )</f>
        <v/>
      </c>
      <c r="FZ43" t="str">
        <f>IF(Data!$E43=FZ$1, "",             IF(ISERR(SEARCH(FZ$1,Data!$A43)),"",          ";" &amp; VLOOKUP(FZ$1,Data!$E:$F,2, FALSE) &amp; ";"   )             )</f>
        <v/>
      </c>
      <c r="GA43" t="str">
        <f>IF(Data!$E43=GA$1, "",             IF(ISERR(SEARCH(GA$1,Data!$A43)),"",          ";" &amp; VLOOKUP(GA$1,Data!$E:$F,2, FALSE) &amp; ";"   )             )</f>
        <v/>
      </c>
      <c r="GB43" t="str">
        <f>IF(Data!$E43=GB$1, "",             IF(ISERR(SEARCH(GB$1,Data!$A43)),"",          ";" &amp; VLOOKUP(GB$1,Data!$E:$F,2, FALSE) &amp; ";"   )             )</f>
        <v/>
      </c>
      <c r="GC43" t="str">
        <f>IF(Data!$E43=GC$1, "",             IF(ISERR(SEARCH(GC$1,Data!$A43)),"",          ";" &amp; VLOOKUP(GC$1,Data!$E:$F,2, FALSE) &amp; ";"   )             )</f>
        <v/>
      </c>
      <c r="GD43" t="str">
        <f>IF(Data!$E43=GD$1, "",             IF(ISERR(SEARCH(GD$1,Data!$A43)),"",          ";" &amp; VLOOKUP(GD$1,Data!$E:$F,2, FALSE) &amp; ";"   )             )</f>
        <v/>
      </c>
      <c r="GE43" t="str">
        <f>IF(Data!$E43=GE$1, "",             IF(ISERR(SEARCH(GE$1,Data!$A43)),"",          ";" &amp; VLOOKUP(GE$1,Data!$E:$F,2, FALSE) &amp; ";"   )             )</f>
        <v>;179;</v>
      </c>
      <c r="GF43" t="str">
        <f>IF(Data!$E43=GF$1, "",             IF(ISERR(SEARCH(GF$1,Data!$A43)),"",          ";" &amp; VLOOKUP(GF$1,Data!$E:$F,2, FALSE) &amp; ";"   )             )</f>
        <v/>
      </c>
      <c r="GG43" t="str">
        <f>IF(Data!$E43=GG$1, "",             IF(ISERR(SEARCH(GG$1,Data!$A43)),"",          ";" &amp; VLOOKUP(GG$1,Data!$E:$F,2, FALSE) &amp; ";"   )             )</f>
        <v/>
      </c>
      <c r="GH43" t="str">
        <f>IF(Data!$E43=GH$1, "",             IF(ISERR(SEARCH(GH$1,Data!$A43)),"",          ";" &amp; VLOOKUP(GH$1,Data!$E:$F,2, FALSE) &amp; ";"   )             )</f>
        <v/>
      </c>
      <c r="GI43" t="str">
        <f>IF(Data!$E43=GI$1, "",             IF(ISERR(SEARCH(GI$1,Data!$A43)),"",          ";" &amp; VLOOKUP(GI$1,Data!$E:$F,2, FALSE) &amp; ";"   )             )</f>
        <v/>
      </c>
      <c r="GJ43" t="str">
        <f>IF(Data!$E43=GJ$1, "",             IF(ISERR(SEARCH(GJ$1,Data!$A43)),"",          ";" &amp; VLOOKUP(GJ$1,Data!$E:$F,2, FALSE) &amp; ";"   )             )</f>
        <v/>
      </c>
      <c r="GK43" t="str">
        <f>IF(Data!$E43=GK$1, "",             IF(ISERR(SEARCH(GK$1,Data!$A43)),"",          ";" &amp; VLOOKUP(GK$1,Data!$E:$F,2, FALSE) &amp; ";"   )             )</f>
        <v/>
      </c>
      <c r="GL43" t="str">
        <f>IF(Data!$E43=GL$1, "",             IF(ISERR(SEARCH(GL$1,Data!$A43)),"",          ";" &amp; VLOOKUP(GL$1,Data!$E:$F,2, FALSE) &amp; ";"   )             )</f>
        <v/>
      </c>
      <c r="GM43" t="str">
        <f>IF(Data!$E43=GM$1, "",             IF(ISERR(SEARCH(GM$1,Data!$A43)),"",          ";" &amp; VLOOKUP(GM$1,Data!$E:$F,2, FALSE) &amp; ";"   )             )</f>
        <v/>
      </c>
      <c r="GN43" t="str">
        <f>IF(Data!$E43=GN$1, "",             IF(ISERR(SEARCH(GN$1,Data!$A43)),"",          ";" &amp; VLOOKUP(GN$1,Data!$E:$F,2, FALSE) &amp; ";"   )             )</f>
        <v/>
      </c>
      <c r="GO43" t="str">
        <f>IF(Data!$E43=GO$1, "",             IF(ISERR(SEARCH(GO$1,Data!$A43)),"",          ";" &amp; VLOOKUP(GO$1,Data!$E:$F,2, FALSE) &amp; ";"   )             )</f>
        <v/>
      </c>
      <c r="GP43" t="str">
        <f>IF(Data!$E43=GP$1, "",             IF(ISERR(SEARCH(GP$1,Data!$A43)),"",          ";" &amp; VLOOKUP(GP$1,Data!$E:$F,2, FALSE) &amp; ";"   )             )</f>
        <v/>
      </c>
      <c r="GQ43" t="str">
        <f>IF(Data!$E43=GQ$1, "",             IF(ISERR(SEARCH(GQ$1,Data!$A43)),"",          ";" &amp; VLOOKUP(GQ$1,Data!$E:$F,2, FALSE) &amp; ";"   )             )</f>
        <v/>
      </c>
      <c r="GR43" t="str">
        <f>IF(Data!$E43=GR$1, "",             IF(ISERR(SEARCH(GR$1,Data!$A43)),"",          ";" &amp; VLOOKUP(GR$1,Data!$E:$F,2, FALSE) &amp; ";"   )             )</f>
        <v/>
      </c>
      <c r="GS43" t="str">
        <f>IF(Data!$E43=GS$1, "",             IF(ISERR(SEARCH(GS$1,Data!$A43)),"",          ";" &amp; VLOOKUP(GS$1,Data!$E:$F,2, FALSE) &amp; ";"   )             )</f>
        <v/>
      </c>
      <c r="GT43" t="str">
        <f>IF(Data!$E43=GT$1, "",             IF(ISERR(SEARCH(GT$1,Data!$A43)),"",          ";" &amp; VLOOKUP(GT$1,Data!$E:$F,2, FALSE) &amp; ";"   )             )</f>
        <v/>
      </c>
      <c r="GU43" t="str">
        <f>IF(Data!$E43=GU$1, "",             IF(ISERR(SEARCH(GU$1,Data!$A43)),"",          ";" &amp; VLOOKUP(GU$1,Data!$E:$F,2, FALSE) &amp; ";"   )             )</f>
        <v/>
      </c>
      <c r="GV43" t="str">
        <f>IF(Data!$E43=GV$1, "",             IF(ISERR(SEARCH(GV$1,Data!$A43)),"",          ";" &amp; VLOOKUP(GV$1,Data!$E:$F,2, FALSE) &amp; ";"   )             )</f>
        <v/>
      </c>
      <c r="GW43" t="str">
        <f>IF(Data!$E43=GW$1, "",             IF(ISERR(SEARCH(GW$1,Data!$A43)),"",          ";" &amp; VLOOKUP(GW$1,Data!$E:$F,2, FALSE) &amp; ";"   )             )</f>
        <v/>
      </c>
      <c r="GX43" t="str">
        <f>IF(Data!$E43=GX$1, "",             IF(ISERR(SEARCH(GX$1,Data!$A43)),"",          ";" &amp; VLOOKUP(GX$1,Data!$E:$F,2, FALSE) &amp; ";"   )             )</f>
        <v/>
      </c>
      <c r="GY43" t="str">
        <f>IF(Data!$E43=GY$1, "",             IF(ISERR(SEARCH(GY$1,Data!$A43)),"",          ";" &amp; VLOOKUP(GY$1,Data!$E:$F,2, FALSE) &amp; ";"   )             )</f>
        <v/>
      </c>
      <c r="GZ43" t="str">
        <f>IF(Data!$E43=GZ$1, "",             IF(ISERR(SEARCH(GZ$1,Data!$A43)),"",          ";" &amp; VLOOKUP(GZ$1,Data!$E:$F,2, FALSE) &amp; ";"   )             )</f>
        <v/>
      </c>
      <c r="HA43" t="str">
        <f>IF(Data!$E43=HA$1, "",             IF(ISERR(SEARCH(HA$1,Data!$A43)),"",          ";" &amp; VLOOKUP(HA$1,Data!$E:$F,2, FALSE) &amp; ";"   )             )</f>
        <v/>
      </c>
      <c r="HB43" t="str">
        <f>IF(Data!$E43=HB$1, "",             IF(ISERR(SEARCH(HB$1,Data!$A43)),"",          ";" &amp; VLOOKUP(HB$1,Data!$E:$F,2, FALSE) &amp; ";"   )             )</f>
        <v/>
      </c>
      <c r="HC43" t="str">
        <f>IF(Data!$E43=HC$1, "",             IF(ISERR(SEARCH(HC$1,Data!$A43)),"",          ";" &amp; VLOOKUP(HC$1,Data!$E:$F,2, FALSE) &amp; ";"   )             )</f>
        <v/>
      </c>
      <c r="HD43" t="str">
        <f>IF(Data!$E43=HD$1, "",             IF(ISERR(SEARCH(HD$1,Data!$A43)),"",          ";" &amp; VLOOKUP(HD$1,Data!$E:$F,2, FALSE) &amp; ";"   )             )</f>
        <v/>
      </c>
      <c r="HE43" t="str">
        <f>IF(Data!$E43=HE$1, "",             IF(ISERR(SEARCH(HE$1,Data!$A43)),"",          ";" &amp; VLOOKUP(HE$1,Data!$E:$F,2, FALSE) &amp; ";"   )             )</f>
        <v/>
      </c>
      <c r="HF43" t="str">
        <f>IF(Data!$E43=HF$1, "",             IF(ISERR(SEARCH(HF$1,Data!$A43)),"",          ";" &amp; VLOOKUP(HF$1,Data!$E:$F,2, FALSE) &amp; ";"   )             )</f>
        <v/>
      </c>
      <c r="HG43" t="str">
        <f>IF(Data!$E43=HG$1, "",             IF(ISERR(SEARCH(HG$1,Data!$A43)),"",          ";" &amp; VLOOKUP(HG$1,Data!$E:$F,2, FALSE) &amp; ";"   )             )</f>
        <v/>
      </c>
      <c r="HH43" t="str">
        <f>IF(Data!$E43=HH$1, "",             IF(ISERR(SEARCH(HH$1,Data!$A43)),"",          ";" &amp; VLOOKUP(HH$1,Data!$E:$F,2, FALSE) &amp; ";"   )             )</f>
        <v/>
      </c>
      <c r="HI43" t="str">
        <f>IF(Data!$E43=HI$1, "",             IF(ISERR(SEARCH(HI$1,Data!$A43)),"",          ";" &amp; VLOOKUP(HI$1,Data!$E:$F,2, FALSE) &amp; ";"   )             )</f>
        <v/>
      </c>
      <c r="HJ43" t="str">
        <f>IF(Data!$E43=HJ$1, "",             IF(ISERR(SEARCH(HJ$1,Data!$A43)),"",          ";" &amp; VLOOKUP(HJ$1,Data!$E:$F,2, FALSE) &amp; ";"   )             )</f>
        <v/>
      </c>
      <c r="HK43" t="str">
        <f>IF(Data!$E43=HK$1, "",             IF(ISERR(SEARCH(HK$1,Data!$A43)),"",          ";" &amp; VLOOKUP(HK$1,Data!$E:$F,2, FALSE) &amp; ";"   )             )</f>
        <v/>
      </c>
      <c r="HL43" t="str">
        <f>IF(Data!$E43=HL$1, "",             IF(ISERR(SEARCH(HL$1,Data!$A43)),"",          ";" &amp; VLOOKUP(HL$1,Data!$E:$F,2, FALSE) &amp; ";"   )             )</f>
        <v/>
      </c>
      <c r="HM43" t="str">
        <f>IF(Data!$E43=HM$1, "",             IF(ISERR(SEARCH(HM$1,Data!$A43)),"",          ";" &amp; VLOOKUP(HM$1,Data!$E:$F,2, FALSE) &amp; ";"   )             )</f>
        <v/>
      </c>
      <c r="HN43" t="str">
        <f>IF(Data!$E43=HN$1, "",             IF(ISERR(SEARCH(HN$1,Data!$A43)),"",          ";" &amp; VLOOKUP(HN$1,Data!$E:$F,2, FALSE) &amp; ";"   )             )</f>
        <v/>
      </c>
      <c r="HO43" t="str">
        <f>IF(Data!$E43=HO$1, "",             IF(ISERR(SEARCH(HO$1,Data!$A43)),"",          ";" &amp; VLOOKUP(HO$1,Data!$E:$F,2, FALSE) &amp; ";"   )             )</f>
        <v/>
      </c>
      <c r="HP43" t="str">
        <f>IF(Data!$E43=HP$1, "",             IF(ISERR(SEARCH(HP$1,Data!$A43)),"",          ";" &amp; VLOOKUP(HP$1,Data!$E:$F,2, FALSE) &amp; ";"   )             )</f>
        <v/>
      </c>
      <c r="HQ43" t="str">
        <f>IF(Data!$E43=HQ$1, "",             IF(ISERR(SEARCH(HQ$1,Data!$A43)),"",          ";" &amp; VLOOKUP(HQ$1,Data!$E:$F,2, FALSE) &amp; ";"   )             )</f>
        <v/>
      </c>
      <c r="HR43" t="str">
        <f>IF(Data!$E43=HR$1, "",             IF(ISERR(SEARCH(HR$1,Data!$A43)),"",          ";" &amp; VLOOKUP(HR$1,Data!$E:$F,2, FALSE) &amp; ";"   )             )</f>
        <v/>
      </c>
      <c r="HS43" t="str">
        <f>IF(Data!$E43=HS$1, "",             IF(ISERR(SEARCH(HS$1,Data!$A43)),"",          ";" &amp; VLOOKUP(HS$1,Data!$E:$F,2, FALSE) &amp; ";"   )             )</f>
        <v/>
      </c>
      <c r="HT43" t="str">
        <f>IF(Data!$E43=HT$1, "",             IF(ISERR(SEARCH(HT$1,Data!$A43)),"",          ";" &amp; VLOOKUP(HT$1,Data!$E:$F,2, FALSE) &amp; ";"   )             )</f>
        <v/>
      </c>
      <c r="HU43" t="str">
        <f>IF(Data!$E43=HU$1, "",             IF(ISERR(SEARCH(HU$1,Data!$A43)),"",          ";" &amp; VLOOKUP(HU$1,Data!$E:$F,2, FALSE) &amp; ";"   )             )</f>
        <v/>
      </c>
      <c r="HV43" t="str">
        <f>IF(Data!$E43=HV$1, "",             IF(ISERR(SEARCH(HV$1,Data!$A43)),"",          ";" &amp; VLOOKUP(HV$1,Data!$E:$F,2, FALSE) &amp; ";"   )             )</f>
        <v/>
      </c>
      <c r="HW43" t="str">
        <f>IF(Data!$E43=HW$1, "",             IF(ISERR(SEARCH(HW$1,Data!$A43)),"",          ";" &amp; VLOOKUP(HW$1,Data!$E:$F,2, FALSE) &amp; ";"   )             )</f>
        <v/>
      </c>
      <c r="HX43" t="str">
        <f>IF(Data!$E43=HX$1, "",             IF(ISERR(SEARCH(HX$1,Data!$A43)),"",          ";" &amp; VLOOKUP(HX$1,Data!$E:$F,2, FALSE) &amp; ";"   )             )</f>
        <v/>
      </c>
      <c r="HY43" t="str">
        <f>IF(Data!$E43=HY$1, "",             IF(ISERR(SEARCH(HY$1,Data!$A43)),"",          ";" &amp; VLOOKUP(HY$1,Data!$E:$F,2, FALSE) &amp; ";"   )             )</f>
        <v/>
      </c>
      <c r="HZ43" t="str">
        <f>IF(Data!$E43=HZ$1, "",             IF(ISERR(SEARCH(HZ$1,Data!$A43)),"",          ";" &amp; VLOOKUP(HZ$1,Data!$E:$F,2, FALSE) &amp; ";"   )             )</f>
        <v/>
      </c>
      <c r="IA43" t="str">
        <f>IF(Data!$E43=IA$1, "",             IF(ISERR(SEARCH(IA$1,Data!$A43)),"",          ";" &amp; VLOOKUP(IA$1,Data!$E:$F,2, FALSE) &amp; ";"   )             )</f>
        <v/>
      </c>
      <c r="IB43" t="str">
        <f>IF(Data!$E43=IB$1, "",             IF(ISERR(SEARCH(IB$1,Data!$A43)),"",          ";" &amp; VLOOKUP(IB$1,Data!$E:$F,2, FALSE) &amp; ";"   )             )</f>
        <v/>
      </c>
      <c r="IC43" t="str">
        <f>IF(Data!$E43=IC$1, "",             IF(ISERR(SEARCH(IC$1,Data!$A43)),"",          ";" &amp; VLOOKUP(IC$1,Data!$E:$F,2, FALSE) &amp; ";"   )             )</f>
        <v/>
      </c>
      <c r="ID43" t="str">
        <f>IF(Data!$E43=ID$1, "",             IF(ISERR(SEARCH(ID$1,Data!$A43)),"",          ";" &amp; VLOOKUP(ID$1,Data!$E:$F,2, FALSE) &amp; ";"   )             )</f>
        <v/>
      </c>
      <c r="IE43" t="str">
        <f>IF(Data!$E43=IE$1, "",             IF(ISERR(SEARCH(IE$1,Data!$A43)),"",          ";" &amp; VLOOKUP(IE$1,Data!$E:$F,2, FALSE) &amp; ";"   )             )</f>
        <v/>
      </c>
    </row>
    <row r="44" spans="1:239" x14ac:dyDescent="0.3">
      <c r="A44" t="str">
        <f>Tableau1[[#This Row],[name]]</f>
        <v>Comte Dooku</v>
      </c>
      <c r="B44" s="15">
        <f>VLOOKUP(Tableau36[[#This Row],[Character]],Data!E:F,2,FALSE)</f>
        <v>43</v>
      </c>
      <c r="C44" t="str">
        <f>IF( Tableau36[[#This Row],[removed double semi-colon]]="", "", MID(Tableau36[[#This Row],[removed double semi-colon]],2,LEN(Tableau36[[#This Row],[removed double semi-colon]]) - 2) )</f>
        <v>86;95;179;228</v>
      </c>
      <c r="D44" t="str">
        <f>SUBSTITUTE(Tableau36[[#This Row],[Concatenation]],";;",";")</f>
        <v>;86;95;179;228;</v>
      </c>
      <c r="E44" t="str">
        <f>_xlfn.CONCAT(Tableau4[#This Row])</f>
        <v>;86;;95;;179;;228;</v>
      </c>
      <c r="I44" t="str">
        <f>IF(Data!$E44=I$1, "",             IF(ISERR(SEARCH(I$1,Data!$A44)),"",          ";" &amp; VLOOKUP(I$1,Data!$E:$F,2, FALSE) &amp; ";"   )             )</f>
        <v/>
      </c>
      <c r="J44" t="str">
        <f>IF(Data!$E44=J$1, "",             IF(ISERR(SEARCH(J$1,Data!$A44)),"",          ";" &amp; VLOOKUP(J$1,Data!$E:$F,2, FALSE) &amp; ";"   )             )</f>
        <v/>
      </c>
      <c r="K44" t="str">
        <f>IF(Data!$E44=K$1, "",             IF(ISERR(SEARCH(K$1,Data!$A44)),"",          ";" &amp; VLOOKUP(K$1,Data!$E:$F,2, FALSE) &amp; ";"   )             )</f>
        <v/>
      </c>
      <c r="L44" t="str">
        <f>IF(Data!$E44=L$1, "",             IF(ISERR(SEARCH(L$1,Data!$A44)),"",          ";" &amp; VLOOKUP(L$1,Data!$E:$F,2, FALSE) &amp; ";"   )             )</f>
        <v/>
      </c>
      <c r="M44" t="str">
        <f>IF(Data!$E44=M$1, "",             IF(ISERR(SEARCH(M$1,Data!$A44)),"",          ";" &amp; VLOOKUP(M$1,Data!$E:$F,2, FALSE) &amp; ";"   )             )</f>
        <v/>
      </c>
      <c r="N44" t="str">
        <f>IF(Data!$E44=N$1, "",             IF(ISERR(SEARCH(N$1,Data!$A44)),"",          ";" &amp; VLOOKUP(N$1,Data!$E:$F,2, FALSE) &amp; ";"   )             )</f>
        <v/>
      </c>
      <c r="O44" t="str">
        <f>IF(Data!$E44=O$1, "",             IF(ISERR(SEARCH(O$1,Data!$A44)),"",          ";" &amp; VLOOKUP(O$1,Data!$E:$F,2, FALSE) &amp; ";"   )             )</f>
        <v/>
      </c>
      <c r="P44" t="str">
        <f>IF(Data!$E44=P$1, "",             IF(ISERR(SEARCH(P$1,Data!$A44)),"",          ";" &amp; VLOOKUP(P$1,Data!$E:$F,2, FALSE) &amp; ";"   )             )</f>
        <v/>
      </c>
      <c r="Q44" t="str">
        <f>IF(Data!$E44=Q$1, "",             IF(ISERR(SEARCH(Q$1,Data!$A44)),"",          ";" &amp; VLOOKUP(Q$1,Data!$E:$F,2, FALSE) &amp; ";"   )             )</f>
        <v/>
      </c>
      <c r="R44" t="str">
        <f>IF(Data!$E44=R$1, "",             IF(ISERR(SEARCH(R$1,Data!$A44)),"",          ";" &amp; VLOOKUP(R$1,Data!$E:$F,2, FALSE) &amp; ";"   )             )</f>
        <v/>
      </c>
      <c r="S44" t="str">
        <f>IF(Data!$E44=S$1, "",             IF(ISERR(SEARCH(S$1,Data!$A44)),"",          ";" &amp; VLOOKUP(S$1,Data!$E:$F,2, FALSE) &amp; ";"   )             )</f>
        <v/>
      </c>
      <c r="T44" t="str">
        <f>IF(Data!$E44=T$1, "",             IF(ISERR(SEARCH(T$1,Data!$A44)),"",          ";" &amp; VLOOKUP(T$1,Data!$E:$F,2, FALSE) &amp; ";"   )             )</f>
        <v/>
      </c>
      <c r="U44" t="str">
        <f>IF(Data!$E44=U$1, "",             IF(ISERR(SEARCH(U$1,Data!$A44)),"",          ";" &amp; VLOOKUP(U$1,Data!$E:$F,2, FALSE) &amp; ";"   )             )</f>
        <v/>
      </c>
      <c r="V44" t="str">
        <f>IF(Data!$E44=V$1, "",             IF(ISERR(SEARCH(V$1,Data!$A44)),"",          ";" &amp; VLOOKUP(V$1,Data!$E:$F,2, FALSE) &amp; ";"   )             )</f>
        <v/>
      </c>
      <c r="W44" t="str">
        <f>IF(Data!$E44=W$1, "",             IF(ISERR(SEARCH(W$1,Data!$A44)),"",          ";" &amp; VLOOKUP(W$1,Data!$E:$F,2, FALSE) &amp; ";"   )             )</f>
        <v/>
      </c>
      <c r="X44" t="str">
        <f>IF(Data!$E44=X$1, "",             IF(ISERR(SEARCH(X$1,Data!$A44)),"",          ";" &amp; VLOOKUP(X$1,Data!$E:$F,2, FALSE) &amp; ";"   )             )</f>
        <v/>
      </c>
      <c r="Y44" t="str">
        <f>IF(Data!$E44=Y$1, "",             IF(ISERR(SEARCH(Y$1,Data!$A44)),"",          ";" &amp; VLOOKUP(Y$1,Data!$E:$F,2, FALSE) &amp; ";"   )             )</f>
        <v/>
      </c>
      <c r="Z44" t="str">
        <f>IF(Data!$E44=Z$1, "",             IF(ISERR(SEARCH(Z$1,Data!$A44)),"",          ";" &amp; VLOOKUP(Z$1,Data!$E:$F,2, FALSE) &amp; ";"   )             )</f>
        <v/>
      </c>
      <c r="AA44" t="str">
        <f>IF(Data!$E44=AA$1, "",             IF(ISERR(SEARCH(AA$1,Data!$A44)),"",          ";" &amp; VLOOKUP(AA$1,Data!$E:$F,2, FALSE) &amp; ";"   )             )</f>
        <v/>
      </c>
      <c r="AB44" t="str">
        <f>IF(Data!$E44=AB$1, "",             IF(ISERR(SEARCH(AB$1,Data!$A44)),"",          ";" &amp; VLOOKUP(AB$1,Data!$E:$F,2, FALSE) &amp; ";"   )             )</f>
        <v/>
      </c>
      <c r="AC44" t="str">
        <f>IF(Data!$E44=AC$1, "",             IF(ISERR(SEARCH(AC$1,Data!$A44)),"",          ";" &amp; VLOOKUP(AC$1,Data!$E:$F,2, FALSE) &amp; ";"   )             )</f>
        <v/>
      </c>
      <c r="AD44" t="str">
        <f>IF(Data!$E44=AD$1, "",             IF(ISERR(SEARCH(AD$1,Data!$A44)),"",          ";" &amp; VLOOKUP(AD$1,Data!$E:$F,2, FALSE) &amp; ";"   )             )</f>
        <v/>
      </c>
      <c r="AE44" t="str">
        <f>IF(Data!$E44=AE$1, "",             IF(ISERR(SEARCH(AE$1,Data!$A44)),"",          ";" &amp; VLOOKUP(AE$1,Data!$E:$F,2, FALSE) &amp; ";"   )             )</f>
        <v/>
      </c>
      <c r="AF44" t="str">
        <f>IF(Data!$E44=AF$1, "",             IF(ISERR(SEARCH(AF$1,Data!$A44)),"",          ";" &amp; VLOOKUP(AF$1,Data!$E:$F,2, FALSE) &amp; ";"   )             )</f>
        <v/>
      </c>
      <c r="AG44" t="str">
        <f>IF(Data!$E44=AG$1, "",             IF(ISERR(SEARCH(AG$1,Data!$A44)),"",          ";" &amp; VLOOKUP(AG$1,Data!$E:$F,2, FALSE) &amp; ";"   )             )</f>
        <v/>
      </c>
      <c r="AH44" t="str">
        <f>IF(Data!$E44=AH$1, "",             IF(ISERR(SEARCH(AH$1,Data!$A44)),"",          ";" &amp; VLOOKUP(AH$1,Data!$E:$F,2, FALSE) &amp; ";"   )             )</f>
        <v/>
      </c>
      <c r="AI44" t="str">
        <f>IF(Data!$E44=AI$1, "",             IF(ISERR(SEARCH(AI$1,Data!$A44)),"",          ";" &amp; VLOOKUP(AI$1,Data!$E:$F,2, FALSE) &amp; ";"   )             )</f>
        <v/>
      </c>
      <c r="AJ44" t="str">
        <f>IF(Data!$E44=AJ$1, "",             IF(ISERR(SEARCH(AJ$1,Data!$A44)),"",          ";" &amp; VLOOKUP(AJ$1,Data!$E:$F,2, FALSE) &amp; ";"   )             )</f>
        <v/>
      </c>
      <c r="AK44" t="str">
        <f>IF(Data!$E44=AK$1, "",             IF(ISERR(SEARCH(AK$1,Data!$A44)),"",          ";" &amp; VLOOKUP(AK$1,Data!$E:$F,2, FALSE) &amp; ";"   )             )</f>
        <v/>
      </c>
      <c r="AL44" t="str">
        <f>IF(Data!$E44=AL$1, "",             IF(ISERR(SEARCH(AL$1,Data!$A44)),"",          ";" &amp; VLOOKUP(AL$1,Data!$E:$F,2, FALSE) &amp; ";"   )             )</f>
        <v/>
      </c>
      <c r="AM44" t="str">
        <f>IF(Data!$E44=AM$1, "",             IF(ISERR(SEARCH(AM$1,Data!$A44)),"",          ";" &amp; VLOOKUP(AM$1,Data!$E:$F,2, FALSE) &amp; ";"   )             )</f>
        <v/>
      </c>
      <c r="AN44" t="str">
        <f>IF(Data!$E44=AN$1, "",             IF(ISERR(SEARCH(AN$1,Data!$A44)),"",          ";" &amp; VLOOKUP(AN$1,Data!$E:$F,2, FALSE) &amp; ";"   )             )</f>
        <v/>
      </c>
      <c r="AO44" t="str">
        <f>IF(Data!$E44=AO$1, "",             IF(ISERR(SEARCH(AO$1,Data!$A44)),"",          ";" &amp; VLOOKUP(AO$1,Data!$E:$F,2, FALSE) &amp; ";"   )             )</f>
        <v/>
      </c>
      <c r="AP44" t="str">
        <f>IF(Data!$E44=AP$1, "",             IF(ISERR(SEARCH(AP$1,Data!$A44)),"",          ";" &amp; VLOOKUP(AP$1,Data!$E:$F,2, FALSE) &amp; ";"   )             )</f>
        <v/>
      </c>
      <c r="AQ44" t="str">
        <f>IF(Data!$E44=AQ$1, "",             IF(ISERR(SEARCH(AQ$1,Data!$A44)),"",          ";" &amp; VLOOKUP(AQ$1,Data!$E:$F,2, FALSE) &amp; ";"   )             )</f>
        <v/>
      </c>
      <c r="AR44" t="str">
        <f>IF(Data!$E44=AR$1, "",             IF(ISERR(SEARCH(AR$1,Data!$A44)),"",          ";" &amp; VLOOKUP(AR$1,Data!$E:$F,2, FALSE) &amp; ";"   )             )</f>
        <v/>
      </c>
      <c r="AS44" t="str">
        <f>IF(Data!$E44=AS$1, "",             IF(ISERR(SEARCH(AS$1,Data!$A44)),"",          ";" &amp; VLOOKUP(AS$1,Data!$E:$F,2, FALSE) &amp; ";"   )             )</f>
        <v/>
      </c>
      <c r="AT44" t="str">
        <f>IF(Data!$E44=AT$1, "",             IF(ISERR(SEARCH(AT$1,Data!$A44)),"",          ";" &amp; VLOOKUP(AT$1,Data!$E:$F,2, FALSE) &amp; ";"   )             )</f>
        <v/>
      </c>
      <c r="AU44" t="str">
        <f>IF(Data!$E44=AU$1, "",             IF(ISERR(SEARCH(AU$1,Data!$A44)),"",          ";" &amp; VLOOKUP(AU$1,Data!$E:$F,2, FALSE) &amp; ";"   )             )</f>
        <v/>
      </c>
      <c r="AV44" t="str">
        <f>IF(Data!$E44=AV$1, "",             IF(ISERR(SEARCH(AV$1,Data!$A44)),"",          ";" &amp; VLOOKUP(AV$1,Data!$E:$F,2, FALSE) &amp; ";"   )             )</f>
        <v/>
      </c>
      <c r="AW44" t="str">
        <f>IF(Data!$E44=AW$1, "",             IF(ISERR(SEARCH(AW$1,Data!$A44)),"",          ";" &amp; VLOOKUP(AW$1,Data!$E:$F,2, FALSE) &amp; ";"   )             )</f>
        <v/>
      </c>
      <c r="AX44" t="str">
        <f>IF(Data!$E44=AX$1, "",             IF(ISERR(SEARCH(AX$1,Data!$A44)),"",          ";" &amp; VLOOKUP(AX$1,Data!$E:$F,2, FALSE) &amp; ";"   )             )</f>
        <v/>
      </c>
      <c r="AY44" t="str">
        <f>IF(Data!$E44=AY$1, "",             IF(ISERR(SEARCH(AY$1,Data!$A44)),"",          ";" &amp; VLOOKUP(AY$1,Data!$E:$F,2, FALSE) &amp; ";"   )             )</f>
        <v/>
      </c>
      <c r="AZ44" t="str">
        <f>IF(Data!$E44=AZ$1, "",             IF(ISERR(SEARCH(AZ$1,Data!$A44)),"",          ";" &amp; VLOOKUP(AZ$1,Data!$E:$F,2, FALSE) &amp; ";"   )             )</f>
        <v/>
      </c>
      <c r="BA44" t="str">
        <f>IF(Data!$E44=BA$1, "",             IF(ISERR(SEARCH(BA$1,Data!$A44)),"",          ";" &amp; VLOOKUP(BA$1,Data!$E:$F,2, FALSE) &amp; ";"   )             )</f>
        <v/>
      </c>
      <c r="BB44" t="str">
        <f>IF(Data!$E44=BB$1, "",             IF(ISERR(SEARCH(BB$1,Data!$A44)),"",          ";" &amp; VLOOKUP(BB$1,Data!$E:$F,2, FALSE) &amp; ";"   )             )</f>
        <v/>
      </c>
      <c r="BC44" t="str">
        <f>IF(Data!$E44=BC$1, "",             IF(ISERR(SEARCH(BC$1,Data!$A44)),"",          ";" &amp; VLOOKUP(BC$1,Data!$E:$F,2, FALSE) &amp; ";"   )             )</f>
        <v/>
      </c>
      <c r="BD44" t="str">
        <f>IF(Data!$E44=BD$1, "",             IF(ISERR(SEARCH(BD$1,Data!$A44)),"",          ";" &amp; VLOOKUP(BD$1,Data!$E:$F,2, FALSE) &amp; ";"   )             )</f>
        <v/>
      </c>
      <c r="BE44" t="str">
        <f>IF(Data!$E44=BE$1, "",             IF(ISERR(SEARCH(BE$1,Data!$A44)),"",          ";" &amp; VLOOKUP(BE$1,Data!$E:$F,2, FALSE) &amp; ";"   )             )</f>
        <v/>
      </c>
      <c r="BF44" t="str">
        <f>IF(Data!$E44=BF$1, "",             IF(ISERR(SEARCH(BF$1,Data!$A44)),"",          ";" &amp; VLOOKUP(BF$1,Data!$E:$F,2, FALSE) &amp; ";"   )             )</f>
        <v/>
      </c>
      <c r="BG44" t="str">
        <f>IF(Data!$E44=BG$1, "",             IF(ISERR(SEARCH(BG$1,Data!$A44)),"",          ";" &amp; VLOOKUP(BG$1,Data!$E:$F,2, FALSE) &amp; ";"   )             )</f>
        <v/>
      </c>
      <c r="BH44" t="str">
        <f>IF(Data!$E44=BH$1, "",             IF(ISERR(SEARCH(BH$1,Data!$A44)),"",          ";" &amp; VLOOKUP(BH$1,Data!$E:$F,2, FALSE) &amp; ";"   )             )</f>
        <v/>
      </c>
      <c r="BI44" t="str">
        <f>IF(Data!$E44=BI$1, "",             IF(ISERR(SEARCH(BI$1,Data!$A44)),"",          ";" &amp; VLOOKUP(BI$1,Data!$E:$F,2, FALSE) &amp; ";"   )             )</f>
        <v/>
      </c>
      <c r="BJ44" t="str">
        <f>IF(Data!$E44=BJ$1, "",             IF(ISERR(SEARCH(BJ$1,Data!$A44)),"",          ";" &amp; VLOOKUP(BJ$1,Data!$E:$F,2, FALSE) &amp; ";"   )             )</f>
        <v/>
      </c>
      <c r="BK44" t="str">
        <f>IF(Data!$E44=BK$1, "",             IF(ISERR(SEARCH(BK$1,Data!$A44)),"",          ";" &amp; VLOOKUP(BK$1,Data!$E:$F,2, FALSE) &amp; ";"   )             )</f>
        <v/>
      </c>
      <c r="BL44" t="str">
        <f>IF(Data!$E44=BL$1, "",             IF(ISERR(SEARCH(BL$1,Data!$A44)),"",          ";" &amp; VLOOKUP(BL$1,Data!$E:$F,2, FALSE) &amp; ";"   )             )</f>
        <v/>
      </c>
      <c r="BM44" t="str">
        <f>IF(Data!$E44=BM$1, "",             IF(ISERR(SEARCH(BM$1,Data!$A44)),"",          ";" &amp; VLOOKUP(BM$1,Data!$E:$F,2, FALSE) &amp; ";"   )             )</f>
        <v/>
      </c>
      <c r="BN44" t="str">
        <f>IF(Data!$E44=BN$1, "",             IF(ISERR(SEARCH(BN$1,Data!$A44)),"",          ";" &amp; VLOOKUP(BN$1,Data!$E:$F,2, FALSE) &amp; ";"   )             )</f>
        <v/>
      </c>
      <c r="BO44" t="str">
        <f>IF(Data!$E44=BO$1, "",             IF(ISERR(SEARCH(BO$1,Data!$A44)),"",          ";" &amp; VLOOKUP(BO$1,Data!$E:$F,2, FALSE) &amp; ";"   )             )</f>
        <v/>
      </c>
      <c r="BP44" t="str">
        <f>IF(Data!$E44=BP$1, "",             IF(ISERR(SEARCH(BP$1,Data!$A44)),"",          ";" &amp; VLOOKUP(BP$1,Data!$E:$F,2, FALSE) &amp; ";"   )             )</f>
        <v/>
      </c>
      <c r="BQ44" t="str">
        <f>IF(Data!$E44=BQ$1, "",             IF(ISERR(SEARCH(BQ$1,Data!$A44)),"",          ";" &amp; VLOOKUP(BQ$1,Data!$E:$F,2, FALSE) &amp; ";"   )             )</f>
        <v/>
      </c>
      <c r="BR44" t="str">
        <f>IF(Data!$E44=BR$1, "",             IF(ISERR(SEARCH(BR$1,Data!$A44)),"",          ";" &amp; VLOOKUP(BR$1,Data!$E:$F,2, FALSE) &amp; ";"   )             )</f>
        <v/>
      </c>
      <c r="BS44" t="str">
        <f>IF(Data!$E44=BS$1, "",             IF(ISERR(SEARCH(BS$1,Data!$A44)),"",          ";" &amp; VLOOKUP(BS$1,Data!$E:$F,2, FALSE) &amp; ";"   )             )</f>
        <v/>
      </c>
      <c r="BT44" t="str">
        <f>IF(Data!$E44=BT$1, "",             IF(ISERR(SEARCH(BT$1,Data!$A44)),"",          ";" &amp; VLOOKUP(BT$1,Data!$E:$F,2, FALSE) &amp; ";"   )             )</f>
        <v/>
      </c>
      <c r="BU44" t="str">
        <f>IF(Data!$E44=BU$1, "",             IF(ISERR(SEARCH(BU$1,Data!$A44)),"",          ";" &amp; VLOOKUP(BU$1,Data!$E:$F,2, FALSE) &amp; ";"   )             )</f>
        <v/>
      </c>
      <c r="BV44" t="str">
        <f>IF(Data!$E44=BV$1, "",             IF(ISERR(SEARCH(BV$1,Data!$A44)),"",          ";" &amp; VLOOKUP(BV$1,Data!$E:$F,2, FALSE) &amp; ";"   )             )</f>
        <v/>
      </c>
      <c r="BW44" t="str">
        <f>IF(Data!$E44=BW$1, "",             IF(ISERR(SEARCH(BW$1,Data!$A44)),"",          ";" &amp; VLOOKUP(BW$1,Data!$E:$F,2, FALSE) &amp; ";"   )             )</f>
        <v/>
      </c>
      <c r="BX44" t="str">
        <f>IF(Data!$E44=BX$1, "",             IF(ISERR(SEARCH(BX$1,Data!$A44)),"",          ";" &amp; VLOOKUP(BX$1,Data!$E:$F,2, FALSE) &amp; ";"   )             )</f>
        <v/>
      </c>
      <c r="BY44" t="str">
        <f>IF(Data!$E44=BY$1, "",             IF(ISERR(SEARCH(BY$1,Data!$A44)),"",          ";" &amp; VLOOKUP(BY$1,Data!$E:$F,2, FALSE) &amp; ";"   )             )</f>
        <v/>
      </c>
      <c r="BZ44" t="str">
        <f>IF(Data!$E44=BZ$1, "",             IF(ISERR(SEARCH(BZ$1,Data!$A44)),"",          ";" &amp; VLOOKUP(BZ$1,Data!$E:$F,2, FALSE) &amp; ";"   )             )</f>
        <v/>
      </c>
      <c r="CA44" t="str">
        <f>IF(Data!$E44=CA$1, "",             IF(ISERR(SEARCH(CA$1,Data!$A44)),"",          ";" &amp; VLOOKUP(CA$1,Data!$E:$F,2, FALSE) &amp; ";"   )             )</f>
        <v/>
      </c>
      <c r="CB44" t="str">
        <f>IF(Data!$E44=CB$1, "",             IF(ISERR(SEARCH(CB$1,Data!$A44)),"",          ";" &amp; VLOOKUP(CB$1,Data!$E:$F,2, FALSE) &amp; ";"   )             )</f>
        <v/>
      </c>
      <c r="CC44" t="str">
        <f>IF(Data!$E44=CC$1, "",             IF(ISERR(SEARCH(CC$1,Data!$A44)),"",          ";" &amp; VLOOKUP(CC$1,Data!$E:$F,2, FALSE) &amp; ";"   )             )</f>
        <v/>
      </c>
      <c r="CD44" t="str">
        <f>IF(Data!$E44=CD$1, "",             IF(ISERR(SEARCH(CD$1,Data!$A44)),"",          ";" &amp; VLOOKUP(CD$1,Data!$E:$F,2, FALSE) &amp; ";"   )             )</f>
        <v/>
      </c>
      <c r="CE44" t="str">
        <f>IF(Data!$E44=CE$1, "",             IF(ISERR(SEARCH(CE$1,Data!$A44)),"",          ";" &amp; VLOOKUP(CE$1,Data!$E:$F,2, FALSE) &amp; ";"   )             )</f>
        <v/>
      </c>
      <c r="CF44" t="str">
        <f>IF(Data!$E44=CF$1, "",             IF(ISERR(SEARCH(CF$1,Data!$A44)),"",          ";" &amp; VLOOKUP(CF$1,Data!$E:$F,2, FALSE) &amp; ";"   )             )</f>
        <v/>
      </c>
      <c r="CG44" t="str">
        <f>IF(Data!$E44=CG$1, "",             IF(ISERR(SEARCH(CG$1,Data!$A44)),"",          ";" &amp; VLOOKUP(CG$1,Data!$E:$F,2, FALSE) &amp; ";"   )             )</f>
        <v/>
      </c>
      <c r="CH44" t="str">
        <f>IF(Data!$E44=CH$1, "",             IF(ISERR(SEARCH(CH$1,Data!$A44)),"",          ";" &amp; VLOOKUP(CH$1,Data!$E:$F,2, FALSE) &amp; ";"   )             )</f>
        <v/>
      </c>
      <c r="CI44" t="str">
        <f>IF(Data!$E44=CI$1, "",             IF(ISERR(SEARCH(CI$1,Data!$A44)),"",          ";" &amp; VLOOKUP(CI$1,Data!$E:$F,2, FALSE) &amp; ";"   )             )</f>
        <v/>
      </c>
      <c r="CJ44" t="str">
        <f>IF(Data!$E44=CJ$1, "",             IF(ISERR(SEARCH(CJ$1,Data!$A44)),"",          ";" &amp; VLOOKUP(CJ$1,Data!$E:$F,2, FALSE) &amp; ";"   )             )</f>
        <v/>
      </c>
      <c r="CK44" t="str">
        <f>IF(Data!$E44=CK$1, "",             IF(ISERR(SEARCH(CK$1,Data!$A44)),"",          ";" &amp; VLOOKUP(CK$1,Data!$E:$F,2, FALSE) &amp; ";"   )             )</f>
        <v/>
      </c>
      <c r="CL44" t="str">
        <f>IF(Data!$E44=CL$1, "",             IF(ISERR(SEARCH(CL$1,Data!$A44)),"",          ";" &amp; VLOOKUP(CL$1,Data!$E:$F,2, FALSE) &amp; ";"   )             )</f>
        <v/>
      </c>
      <c r="CM44" t="str">
        <f>IF(Data!$E44=CM$1, "",             IF(ISERR(SEARCH(CM$1,Data!$A44)),"",          ";" &amp; VLOOKUP(CM$1,Data!$E:$F,2, FALSE) &amp; ";"   )             )</f>
        <v/>
      </c>
      <c r="CN44" t="str">
        <f>IF(Data!$E44=CN$1, "",             IF(ISERR(SEARCH(CN$1,Data!$A44)),"",          ";" &amp; VLOOKUP(CN$1,Data!$E:$F,2, FALSE) &amp; ";"   )             )</f>
        <v/>
      </c>
      <c r="CO44" t="str">
        <f>IF(Data!$E44=CO$1, "",             IF(ISERR(SEARCH(CO$1,Data!$A44)),"",          ";" &amp; VLOOKUP(CO$1,Data!$E:$F,2, FALSE) &amp; ";"   )             )</f>
        <v/>
      </c>
      <c r="CP44" t="str">
        <f>IF(Data!$E44=CP$1, "",             IF(ISERR(SEARCH(CP$1,Data!$A44)),"",          ";" &amp; VLOOKUP(CP$1,Data!$E:$F,2, FALSE) &amp; ";"   )             )</f>
        <v>;86;</v>
      </c>
      <c r="CQ44" t="str">
        <f>IF(Data!$E44=CQ$1, "",             IF(ISERR(SEARCH(CQ$1,Data!$A44)),"",          ";" &amp; VLOOKUP(CQ$1,Data!$E:$F,2, FALSE) &amp; ";"   )             )</f>
        <v/>
      </c>
      <c r="CR44" t="str">
        <f>IF(Data!$E44=CR$1, "",             IF(ISERR(SEARCH(CR$1,Data!$A44)),"",          ";" &amp; VLOOKUP(CR$1,Data!$E:$F,2, FALSE) &amp; ";"   )             )</f>
        <v/>
      </c>
      <c r="CS44" t="str">
        <f>IF(Data!$E44=CS$1, "",             IF(ISERR(SEARCH(CS$1,Data!$A44)),"",          ";" &amp; VLOOKUP(CS$1,Data!$E:$F,2, FALSE) &amp; ";"   )             )</f>
        <v/>
      </c>
      <c r="CT44" t="str">
        <f>IF(Data!$E44=CT$1, "",             IF(ISERR(SEARCH(CT$1,Data!$A44)),"",          ";" &amp; VLOOKUP(CT$1,Data!$E:$F,2, FALSE) &amp; ";"   )             )</f>
        <v/>
      </c>
      <c r="CU44" t="str">
        <f>IF(Data!$E44=CU$1, "",             IF(ISERR(SEARCH(CU$1,Data!$A44)),"",          ";" &amp; VLOOKUP(CU$1,Data!$E:$F,2, FALSE) &amp; ";"   )             )</f>
        <v/>
      </c>
      <c r="CV44" t="str">
        <f>IF(Data!$E44=CV$1, "",             IF(ISERR(SEARCH(CV$1,Data!$A44)),"",          ";" &amp; VLOOKUP(CV$1,Data!$E:$F,2, FALSE) &amp; ";"   )             )</f>
        <v/>
      </c>
      <c r="CW44" t="str">
        <f>IF(Data!$E44=CW$1, "",             IF(ISERR(SEARCH(CW$1,Data!$A44)),"",          ";" &amp; VLOOKUP(CW$1,Data!$E:$F,2, FALSE) &amp; ";"   )             )</f>
        <v/>
      </c>
      <c r="CX44" t="str">
        <f>IF(Data!$E44=CX$1, "",             IF(ISERR(SEARCH(CX$1,Data!$A44)),"",          ";" &amp; VLOOKUP(CX$1,Data!$E:$F,2, FALSE) &amp; ";"   )             )</f>
        <v/>
      </c>
      <c r="CY44" t="str">
        <f>IF(Data!$E44=CY$1, "",             IF(ISERR(SEARCH(CY$1,Data!$A44)),"",          ";" &amp; VLOOKUP(CY$1,Data!$E:$F,2, FALSE) &amp; ";"   )             )</f>
        <v>;95;</v>
      </c>
      <c r="CZ44" t="str">
        <f>IF(Data!$E44=CZ$1, "",             IF(ISERR(SEARCH(CZ$1,Data!$A44)),"",          ";" &amp; VLOOKUP(CZ$1,Data!$E:$F,2, FALSE) &amp; ";"   )             )</f>
        <v/>
      </c>
      <c r="DA44" t="str">
        <f>IF(Data!$E44=DA$1, "",             IF(ISERR(SEARCH(DA$1,Data!$A44)),"",          ";" &amp; VLOOKUP(DA$1,Data!$E:$F,2, FALSE) &amp; ";"   )             )</f>
        <v/>
      </c>
      <c r="DB44" t="str">
        <f>IF(Data!$E44=DB$1, "",             IF(ISERR(SEARCH(DB$1,Data!$A44)),"",          ";" &amp; VLOOKUP(DB$1,Data!$E:$F,2, FALSE) &amp; ";"   )             )</f>
        <v/>
      </c>
      <c r="DC44" t="str">
        <f>IF(Data!$E44=DC$1, "",             IF(ISERR(SEARCH(DC$1,Data!$A44)),"",          ";" &amp; VLOOKUP(DC$1,Data!$E:$F,2, FALSE) &amp; ";"   )             )</f>
        <v/>
      </c>
      <c r="DD44" t="str">
        <f>IF(Data!$E44=DD$1, "",             IF(ISERR(SEARCH(DD$1,Data!$A44)),"",          ";" &amp; VLOOKUP(DD$1,Data!$E:$F,2, FALSE) &amp; ";"   )             )</f>
        <v/>
      </c>
      <c r="DE44" t="str">
        <f>IF(Data!$E44=DE$1, "",             IF(ISERR(SEARCH(DE$1,Data!$A44)),"",          ";" &amp; VLOOKUP(DE$1,Data!$E:$F,2, FALSE) &amp; ";"   )             )</f>
        <v/>
      </c>
      <c r="DF44" t="str">
        <f>IF(Data!$E44=DF$1, "",             IF(ISERR(SEARCH(DF$1,Data!$A44)),"",          ";" &amp; VLOOKUP(DF$1,Data!$E:$F,2, FALSE) &amp; ";"   )             )</f>
        <v/>
      </c>
      <c r="DG44" t="str">
        <f>IF(Data!$E44=DG$1, "",             IF(ISERR(SEARCH(DG$1,Data!$A44)),"",          ";" &amp; VLOOKUP(DG$1,Data!$E:$F,2, FALSE) &amp; ";"   )             )</f>
        <v/>
      </c>
      <c r="DH44" t="str">
        <f>IF(Data!$E44=DH$1, "",             IF(ISERR(SEARCH(DH$1,Data!$A44)),"",          ";" &amp; VLOOKUP(DH$1,Data!$E:$F,2, FALSE) &amp; ";"   )             )</f>
        <v/>
      </c>
      <c r="DI44" t="str">
        <f>IF(Data!$E44=DI$1, "",             IF(ISERR(SEARCH(DI$1,Data!$A44)),"",          ";" &amp; VLOOKUP(DI$1,Data!$E:$F,2, FALSE) &amp; ";"   )             )</f>
        <v/>
      </c>
      <c r="DJ44" t="str">
        <f>IF(Data!$E44=DJ$1, "",             IF(ISERR(SEARCH(DJ$1,Data!$A44)),"",          ";" &amp; VLOOKUP(DJ$1,Data!$E:$F,2, FALSE) &amp; ";"   )             )</f>
        <v/>
      </c>
      <c r="DK44" t="str">
        <f>IF(Data!$E44=DK$1, "",             IF(ISERR(SEARCH(DK$1,Data!$A44)),"",          ";" &amp; VLOOKUP(DK$1,Data!$E:$F,2, FALSE) &amp; ";"   )             )</f>
        <v/>
      </c>
      <c r="DL44" t="str">
        <f>IF(Data!$E44=DL$1, "",             IF(ISERR(SEARCH(DL$1,Data!$A44)),"",          ";" &amp; VLOOKUP(DL$1,Data!$E:$F,2, FALSE) &amp; ";"   )             )</f>
        <v/>
      </c>
      <c r="DM44" t="str">
        <f>IF(Data!$E44=DM$1, "",             IF(ISERR(SEARCH(DM$1,Data!$A44)),"",          ";" &amp; VLOOKUP(DM$1,Data!$E:$F,2, FALSE) &amp; ";"   )             )</f>
        <v/>
      </c>
      <c r="DN44" t="str">
        <f>IF(Data!$E44=DN$1, "",             IF(ISERR(SEARCH(DN$1,Data!$A44)),"",          ";" &amp; VLOOKUP(DN$1,Data!$E:$F,2, FALSE) &amp; ";"   )             )</f>
        <v/>
      </c>
      <c r="DO44" t="str">
        <f>IF(Data!$E44=DO$1, "",             IF(ISERR(SEARCH(DO$1,Data!$A44)),"",          ";" &amp; VLOOKUP(DO$1,Data!$E:$F,2, FALSE) &amp; ";"   )             )</f>
        <v/>
      </c>
      <c r="DP44" t="str">
        <f>IF(Data!$E44=DP$1, "",             IF(ISERR(SEARCH(DP$1,Data!$A44)),"",          ";" &amp; VLOOKUP(DP$1,Data!$E:$F,2, FALSE) &amp; ";"   )             )</f>
        <v/>
      </c>
      <c r="DQ44" t="str">
        <f>IF(Data!$E44=DQ$1, "",             IF(ISERR(SEARCH(DQ$1,Data!$A44)),"",          ";" &amp; VLOOKUP(DQ$1,Data!$E:$F,2, FALSE) &amp; ";"   )             )</f>
        <v/>
      </c>
      <c r="DR44" t="str">
        <f>IF(Data!$E44=DR$1, "",             IF(ISERR(SEARCH(DR$1,Data!$A44)),"",          ";" &amp; VLOOKUP(DR$1,Data!$E:$F,2, FALSE) &amp; ";"   )             )</f>
        <v/>
      </c>
      <c r="DS44" t="str">
        <f>IF(Data!$E44=DS$1, "",             IF(ISERR(SEARCH(DS$1,Data!$A44)),"",          ";" &amp; VLOOKUP(DS$1,Data!$E:$F,2, FALSE) &amp; ";"   )             )</f>
        <v/>
      </c>
      <c r="DT44" t="str">
        <f>IF(Data!$E44=DT$1, "",             IF(ISERR(SEARCH(DT$1,Data!$A44)),"",          ";" &amp; VLOOKUP(DT$1,Data!$E:$F,2, FALSE) &amp; ";"   )             )</f>
        <v/>
      </c>
      <c r="DU44" t="str">
        <f>IF(Data!$E44=DU$1, "",             IF(ISERR(SEARCH(DU$1,Data!$A44)),"",          ";" &amp; VLOOKUP(DU$1,Data!$E:$F,2, FALSE) &amp; ";"   )             )</f>
        <v/>
      </c>
      <c r="DV44" t="str">
        <f>IF(Data!$E44=DV$1, "",             IF(ISERR(SEARCH(DV$1,Data!$A44)),"",          ";" &amp; VLOOKUP(DV$1,Data!$E:$F,2, FALSE) &amp; ";"   )             )</f>
        <v/>
      </c>
      <c r="DW44" t="str">
        <f>IF(Data!$E44=DW$1, "",             IF(ISERR(SEARCH(DW$1,Data!$A44)),"",          ";" &amp; VLOOKUP(DW$1,Data!$E:$F,2, FALSE) &amp; ";"   )             )</f>
        <v/>
      </c>
      <c r="DX44" t="str">
        <f>IF(Data!$E44=DX$1, "",             IF(ISERR(SEARCH(DX$1,Data!$A44)),"",          ";" &amp; VLOOKUP(DX$1,Data!$E:$F,2, FALSE) &amp; ";"   )             )</f>
        <v/>
      </c>
      <c r="DY44" t="str">
        <f>IF(Data!$E44=DY$1, "",             IF(ISERR(SEARCH(DY$1,Data!$A44)),"",          ";" &amp; VLOOKUP(DY$1,Data!$E:$F,2, FALSE) &amp; ";"   )             )</f>
        <v/>
      </c>
      <c r="DZ44" t="str">
        <f>IF(Data!$E44=DZ$1, "",             IF(ISERR(SEARCH(DZ$1,Data!$A44)),"",          ";" &amp; VLOOKUP(DZ$1,Data!$E:$F,2, FALSE) &amp; ";"   )             )</f>
        <v/>
      </c>
      <c r="EA44" t="str">
        <f>IF(Data!$E44=EA$1, "",             IF(ISERR(SEARCH(EA$1,Data!$A44)),"",          ";" &amp; VLOOKUP(EA$1,Data!$E:$F,2, FALSE) &amp; ";"   )             )</f>
        <v/>
      </c>
      <c r="EB44" t="str">
        <f>IF(Data!$E44=EB$1, "",             IF(ISERR(SEARCH(EB$1,Data!$A44)),"",          ";" &amp; VLOOKUP(EB$1,Data!$E:$F,2, FALSE) &amp; ";"   )             )</f>
        <v/>
      </c>
      <c r="EC44" t="str">
        <f>IF(Data!$E44=EC$1, "",             IF(ISERR(SEARCH(EC$1,Data!$A44)),"",          ";" &amp; VLOOKUP(EC$1,Data!$E:$F,2, FALSE) &amp; ";"   )             )</f>
        <v/>
      </c>
      <c r="ED44" t="str">
        <f>IF(Data!$E44=ED$1, "",             IF(ISERR(SEARCH(ED$1,Data!$A44)),"",          ";" &amp; VLOOKUP(ED$1,Data!$E:$F,2, FALSE) &amp; ";"   )             )</f>
        <v/>
      </c>
      <c r="EE44" t="str">
        <f>IF(Data!$E44=EE$1, "",             IF(ISERR(SEARCH(EE$1,Data!$A44)),"",          ";" &amp; VLOOKUP(EE$1,Data!$E:$F,2, FALSE) &amp; ";"   )             )</f>
        <v/>
      </c>
      <c r="EF44" t="str">
        <f>IF(Data!$E44=EF$1, "",             IF(ISERR(SEARCH(EF$1,Data!$A44)),"",          ";" &amp; VLOOKUP(EF$1,Data!$E:$F,2, FALSE) &amp; ";"   )             )</f>
        <v/>
      </c>
      <c r="EG44" t="str">
        <f>IF(Data!$E44=EG$1, "",             IF(ISERR(SEARCH(EG$1,Data!$A44)),"",          ";" &amp; VLOOKUP(EG$1,Data!$E:$F,2, FALSE) &amp; ";"   )             )</f>
        <v/>
      </c>
      <c r="EH44" t="str">
        <f>IF(Data!$E44=EH$1, "",             IF(ISERR(SEARCH(EH$1,Data!$A44)),"",          ";" &amp; VLOOKUP(EH$1,Data!$E:$F,2, FALSE) &amp; ";"   )             )</f>
        <v/>
      </c>
      <c r="EI44" t="str">
        <f>IF(Data!$E44=EI$1, "",             IF(ISERR(SEARCH(EI$1,Data!$A44)),"",          ";" &amp; VLOOKUP(EI$1,Data!$E:$F,2, FALSE) &amp; ";"   )             )</f>
        <v/>
      </c>
      <c r="EJ44" t="str">
        <f>IF(Data!$E44=EJ$1, "",             IF(ISERR(SEARCH(EJ$1,Data!$A44)),"",          ";" &amp; VLOOKUP(EJ$1,Data!$E:$F,2, FALSE) &amp; ";"   )             )</f>
        <v/>
      </c>
      <c r="EK44" t="str">
        <f>IF(Data!$E44=EK$1, "",             IF(ISERR(SEARCH(EK$1,Data!$A44)),"",          ";" &amp; VLOOKUP(EK$1,Data!$E:$F,2, FALSE) &amp; ";"   )             )</f>
        <v/>
      </c>
      <c r="EL44" t="str">
        <f>IF(Data!$E44=EL$1, "",             IF(ISERR(SEARCH(EL$1,Data!$A44)),"",          ";" &amp; VLOOKUP(EL$1,Data!$E:$F,2, FALSE) &amp; ";"   )             )</f>
        <v/>
      </c>
      <c r="EM44" t="str">
        <f>IF(Data!$E44=EM$1, "",             IF(ISERR(SEARCH(EM$1,Data!$A44)),"",          ";" &amp; VLOOKUP(EM$1,Data!$E:$F,2, FALSE) &amp; ";"   )             )</f>
        <v/>
      </c>
      <c r="EN44" t="str">
        <f>IF(Data!$E44=EN$1, "",             IF(ISERR(SEARCH(EN$1,Data!$A44)),"",          ";" &amp; VLOOKUP(EN$1,Data!$E:$F,2, FALSE) &amp; ";"   )             )</f>
        <v/>
      </c>
      <c r="EO44" t="str">
        <f>IF(Data!$E44=EO$1, "",             IF(ISERR(SEARCH(EO$1,Data!$A44)),"",          ";" &amp; VLOOKUP(EO$1,Data!$E:$F,2, FALSE) &amp; ";"   )             )</f>
        <v/>
      </c>
      <c r="EP44" t="str">
        <f>IF(Data!$E44=EP$1, "",             IF(ISERR(SEARCH(EP$1,Data!$A44)),"",          ";" &amp; VLOOKUP(EP$1,Data!$E:$F,2, FALSE) &amp; ";"   )             )</f>
        <v/>
      </c>
      <c r="EQ44" t="str">
        <f>IF(Data!$E44=EQ$1, "",             IF(ISERR(SEARCH(EQ$1,Data!$A44)),"",          ";" &amp; VLOOKUP(EQ$1,Data!$E:$F,2, FALSE) &amp; ";"   )             )</f>
        <v/>
      </c>
      <c r="ER44" t="str">
        <f>IF(Data!$E44=ER$1, "",             IF(ISERR(SEARCH(ER$1,Data!$A44)),"",          ";" &amp; VLOOKUP(ER$1,Data!$E:$F,2, FALSE) &amp; ";"   )             )</f>
        <v/>
      </c>
      <c r="ES44" t="str">
        <f>IF(Data!$E44=ES$1, "",             IF(ISERR(SEARCH(ES$1,Data!$A44)),"",          ";" &amp; VLOOKUP(ES$1,Data!$E:$F,2, FALSE) &amp; ";"   )             )</f>
        <v/>
      </c>
      <c r="ET44" t="str">
        <f>IF(Data!$E44=ET$1, "",             IF(ISERR(SEARCH(ET$1,Data!$A44)),"",          ";" &amp; VLOOKUP(ET$1,Data!$E:$F,2, FALSE) &amp; ";"   )             )</f>
        <v/>
      </c>
      <c r="EU44" t="str">
        <f>IF(Data!$E44=EU$1, "",             IF(ISERR(SEARCH(EU$1,Data!$A44)),"",          ";" &amp; VLOOKUP(EU$1,Data!$E:$F,2, FALSE) &amp; ";"   )             )</f>
        <v/>
      </c>
      <c r="EV44" t="str">
        <f>IF(Data!$E44=EV$1, "",             IF(ISERR(SEARCH(EV$1,Data!$A44)),"",          ";" &amp; VLOOKUP(EV$1,Data!$E:$F,2, FALSE) &amp; ";"   )             )</f>
        <v/>
      </c>
      <c r="EW44" t="str">
        <f>IF(Data!$E44=EW$1, "",             IF(ISERR(SEARCH(EW$1,Data!$A44)),"",          ";" &amp; VLOOKUP(EW$1,Data!$E:$F,2, FALSE) &amp; ";"   )             )</f>
        <v/>
      </c>
      <c r="EX44" t="str">
        <f>IF(Data!$E44=EX$1, "",             IF(ISERR(SEARCH(EX$1,Data!$A44)),"",          ";" &amp; VLOOKUP(EX$1,Data!$E:$F,2, FALSE) &amp; ";"   )             )</f>
        <v/>
      </c>
      <c r="EY44" t="str">
        <f>IF(Data!$E44=EY$1, "",             IF(ISERR(SEARCH(EY$1,Data!$A44)),"",          ";" &amp; VLOOKUP(EY$1,Data!$E:$F,2, FALSE) &amp; ";"   )             )</f>
        <v/>
      </c>
      <c r="EZ44" t="str">
        <f>IF(Data!$E44=EZ$1, "",             IF(ISERR(SEARCH(EZ$1,Data!$A44)),"",          ";" &amp; VLOOKUP(EZ$1,Data!$E:$F,2, FALSE) &amp; ";"   )             )</f>
        <v/>
      </c>
      <c r="FA44" t="str">
        <f>IF(Data!$E44=FA$1, "",             IF(ISERR(SEARCH(FA$1,Data!$A44)),"",          ";" &amp; VLOOKUP(FA$1,Data!$E:$F,2, FALSE) &amp; ";"   )             )</f>
        <v/>
      </c>
      <c r="FB44" t="str">
        <f>IF(Data!$E44=FB$1, "",             IF(ISERR(SEARCH(FB$1,Data!$A44)),"",          ";" &amp; VLOOKUP(FB$1,Data!$E:$F,2, FALSE) &amp; ";"   )             )</f>
        <v/>
      </c>
      <c r="FC44" t="str">
        <f>IF(Data!$E44=FC$1, "",             IF(ISERR(SEARCH(FC$1,Data!$A44)),"",          ";" &amp; VLOOKUP(FC$1,Data!$E:$F,2, FALSE) &amp; ";"   )             )</f>
        <v/>
      </c>
      <c r="FD44" t="str">
        <f>IF(Data!$E44=FD$1, "",             IF(ISERR(SEARCH(FD$1,Data!$A44)),"",          ";" &amp; VLOOKUP(FD$1,Data!$E:$F,2, FALSE) &amp; ";"   )             )</f>
        <v/>
      </c>
      <c r="FE44" t="str">
        <f>IF(Data!$E44=FE$1, "",             IF(ISERR(SEARCH(FE$1,Data!$A44)),"",          ";" &amp; VLOOKUP(FE$1,Data!$E:$F,2, FALSE) &amp; ";"   )             )</f>
        <v/>
      </c>
      <c r="FF44" t="str">
        <f>IF(Data!$E44=FF$1, "",             IF(ISERR(SEARCH(FF$1,Data!$A44)),"",          ";" &amp; VLOOKUP(FF$1,Data!$E:$F,2, FALSE) &amp; ";"   )             )</f>
        <v/>
      </c>
      <c r="FG44" t="str">
        <f>IF(Data!$E44=FG$1, "",             IF(ISERR(SEARCH(FG$1,Data!$A44)),"",          ";" &amp; VLOOKUP(FG$1,Data!$E:$F,2, FALSE) &amp; ";"   )             )</f>
        <v/>
      </c>
      <c r="FH44" t="str">
        <f>IF(Data!$E44=FH$1, "",             IF(ISERR(SEARCH(FH$1,Data!$A44)),"",          ";" &amp; VLOOKUP(FH$1,Data!$E:$F,2, FALSE) &amp; ";"   )             )</f>
        <v/>
      </c>
      <c r="FI44" t="str">
        <f>IF(Data!$E44=FI$1, "",             IF(ISERR(SEARCH(FI$1,Data!$A44)),"",          ";" &amp; VLOOKUP(FI$1,Data!$E:$F,2, FALSE) &amp; ";"   )             )</f>
        <v/>
      </c>
      <c r="FJ44" t="str">
        <f>IF(Data!$E44=FJ$1, "",             IF(ISERR(SEARCH(FJ$1,Data!$A44)),"",          ";" &amp; VLOOKUP(FJ$1,Data!$E:$F,2, FALSE) &amp; ";"   )             )</f>
        <v/>
      </c>
      <c r="FK44" t="str">
        <f>IF(Data!$E44=FK$1, "",             IF(ISERR(SEARCH(FK$1,Data!$A44)),"",          ";" &amp; VLOOKUP(FK$1,Data!$E:$F,2, FALSE) &amp; ";"   )             )</f>
        <v/>
      </c>
      <c r="FL44" t="str">
        <f>IF(Data!$E44=FL$1, "",             IF(ISERR(SEARCH(FL$1,Data!$A44)),"",          ";" &amp; VLOOKUP(FL$1,Data!$E:$F,2, FALSE) &amp; ";"   )             )</f>
        <v/>
      </c>
      <c r="FM44" t="str">
        <f>IF(Data!$E44=FM$1, "",             IF(ISERR(SEARCH(FM$1,Data!$A44)),"",          ";" &amp; VLOOKUP(FM$1,Data!$E:$F,2, FALSE) &amp; ";"   )             )</f>
        <v/>
      </c>
      <c r="FN44" t="str">
        <f>IF(Data!$E44=FN$1, "",             IF(ISERR(SEARCH(FN$1,Data!$A44)),"",          ";" &amp; VLOOKUP(FN$1,Data!$E:$F,2, FALSE) &amp; ";"   )             )</f>
        <v/>
      </c>
      <c r="FO44" t="str">
        <f>IF(Data!$E44=FO$1, "",             IF(ISERR(SEARCH(FO$1,Data!$A44)),"",          ";" &amp; VLOOKUP(FO$1,Data!$E:$F,2, FALSE) &amp; ";"   )             )</f>
        <v/>
      </c>
      <c r="FP44" t="str">
        <f>IF(Data!$E44=FP$1, "",             IF(ISERR(SEARCH(FP$1,Data!$A44)),"",          ";" &amp; VLOOKUP(FP$1,Data!$E:$F,2, FALSE) &amp; ";"   )             )</f>
        <v/>
      </c>
      <c r="FQ44" t="str">
        <f>IF(Data!$E44=FQ$1, "",             IF(ISERR(SEARCH(FQ$1,Data!$A44)),"",          ";" &amp; VLOOKUP(FQ$1,Data!$E:$F,2, FALSE) &amp; ";"   )             )</f>
        <v/>
      </c>
      <c r="FR44" t="str">
        <f>IF(Data!$E44=FR$1, "",             IF(ISERR(SEARCH(FR$1,Data!$A44)),"",          ";" &amp; VLOOKUP(FR$1,Data!$E:$F,2, FALSE) &amp; ";"   )             )</f>
        <v/>
      </c>
      <c r="FS44" t="str">
        <f>IF(Data!$E44=FS$1, "",             IF(ISERR(SEARCH(FS$1,Data!$A44)),"",          ";" &amp; VLOOKUP(FS$1,Data!$E:$F,2, FALSE) &amp; ";"   )             )</f>
        <v/>
      </c>
      <c r="FT44" t="str">
        <f>IF(Data!$E44=FT$1, "",             IF(ISERR(SEARCH(FT$1,Data!$A44)),"",          ";" &amp; VLOOKUP(FT$1,Data!$E:$F,2, FALSE) &amp; ";"   )             )</f>
        <v/>
      </c>
      <c r="FU44" t="str">
        <f>IF(Data!$E44=FU$1, "",             IF(ISERR(SEARCH(FU$1,Data!$A44)),"",          ";" &amp; VLOOKUP(FU$1,Data!$E:$F,2, FALSE) &amp; ";"   )             )</f>
        <v/>
      </c>
      <c r="FV44" t="str">
        <f>IF(Data!$E44=FV$1, "",             IF(ISERR(SEARCH(FV$1,Data!$A44)),"",          ";" &amp; VLOOKUP(FV$1,Data!$E:$F,2, FALSE) &amp; ";"   )             )</f>
        <v/>
      </c>
      <c r="FW44" t="str">
        <f>IF(Data!$E44=FW$1, "",             IF(ISERR(SEARCH(FW$1,Data!$A44)),"",          ";" &amp; VLOOKUP(FW$1,Data!$E:$F,2, FALSE) &amp; ";"   )             )</f>
        <v/>
      </c>
      <c r="FX44" t="str">
        <f>IF(Data!$E44=FX$1, "",             IF(ISERR(SEARCH(FX$1,Data!$A44)),"",          ";" &amp; VLOOKUP(FX$1,Data!$E:$F,2, FALSE) &amp; ";"   )             )</f>
        <v/>
      </c>
      <c r="FY44" t="str">
        <f>IF(Data!$E44=FY$1, "",             IF(ISERR(SEARCH(FY$1,Data!$A44)),"",          ";" &amp; VLOOKUP(FY$1,Data!$E:$F,2, FALSE) &amp; ";"   )             )</f>
        <v/>
      </c>
      <c r="FZ44" t="str">
        <f>IF(Data!$E44=FZ$1, "",             IF(ISERR(SEARCH(FZ$1,Data!$A44)),"",          ";" &amp; VLOOKUP(FZ$1,Data!$E:$F,2, FALSE) &amp; ";"   )             )</f>
        <v/>
      </c>
      <c r="GA44" t="str">
        <f>IF(Data!$E44=GA$1, "",             IF(ISERR(SEARCH(GA$1,Data!$A44)),"",          ";" &amp; VLOOKUP(GA$1,Data!$E:$F,2, FALSE) &amp; ";"   )             )</f>
        <v/>
      </c>
      <c r="GB44" t="str">
        <f>IF(Data!$E44=GB$1, "",             IF(ISERR(SEARCH(GB$1,Data!$A44)),"",          ";" &amp; VLOOKUP(GB$1,Data!$E:$F,2, FALSE) &amp; ";"   )             )</f>
        <v/>
      </c>
      <c r="GC44" t="str">
        <f>IF(Data!$E44=GC$1, "",             IF(ISERR(SEARCH(GC$1,Data!$A44)),"",          ";" &amp; VLOOKUP(GC$1,Data!$E:$F,2, FALSE) &amp; ";"   )             )</f>
        <v/>
      </c>
      <c r="GD44" t="str">
        <f>IF(Data!$E44=GD$1, "",             IF(ISERR(SEARCH(GD$1,Data!$A44)),"",          ";" &amp; VLOOKUP(GD$1,Data!$E:$F,2, FALSE) &amp; ";"   )             )</f>
        <v/>
      </c>
      <c r="GE44" t="str">
        <f>IF(Data!$E44=GE$1, "",             IF(ISERR(SEARCH(GE$1,Data!$A44)),"",          ";" &amp; VLOOKUP(GE$1,Data!$E:$F,2, FALSE) &amp; ";"   )             )</f>
        <v>;179;</v>
      </c>
      <c r="GF44" t="str">
        <f>IF(Data!$E44=GF$1, "",             IF(ISERR(SEARCH(GF$1,Data!$A44)),"",          ";" &amp; VLOOKUP(GF$1,Data!$E:$F,2, FALSE) &amp; ";"   )             )</f>
        <v/>
      </c>
      <c r="GG44" t="str">
        <f>IF(Data!$E44=GG$1, "",             IF(ISERR(SEARCH(GG$1,Data!$A44)),"",          ";" &amp; VLOOKUP(GG$1,Data!$E:$F,2, FALSE) &amp; ";"   )             )</f>
        <v/>
      </c>
      <c r="GH44" t="str">
        <f>IF(Data!$E44=GH$1, "",             IF(ISERR(SEARCH(GH$1,Data!$A44)),"",          ";" &amp; VLOOKUP(GH$1,Data!$E:$F,2, FALSE) &amp; ";"   )             )</f>
        <v/>
      </c>
      <c r="GI44" t="str">
        <f>IF(Data!$E44=GI$1, "",             IF(ISERR(SEARCH(GI$1,Data!$A44)),"",          ";" &amp; VLOOKUP(GI$1,Data!$E:$F,2, FALSE) &amp; ";"   )             )</f>
        <v/>
      </c>
      <c r="GJ44" t="str">
        <f>IF(Data!$E44=GJ$1, "",             IF(ISERR(SEARCH(GJ$1,Data!$A44)),"",          ";" &amp; VLOOKUP(GJ$1,Data!$E:$F,2, FALSE) &amp; ";"   )             )</f>
        <v/>
      </c>
      <c r="GK44" t="str">
        <f>IF(Data!$E44=GK$1, "",             IF(ISERR(SEARCH(GK$1,Data!$A44)),"",          ";" &amp; VLOOKUP(GK$1,Data!$E:$F,2, FALSE) &amp; ";"   )             )</f>
        <v/>
      </c>
      <c r="GL44" t="str">
        <f>IF(Data!$E44=GL$1, "",             IF(ISERR(SEARCH(GL$1,Data!$A44)),"",          ";" &amp; VLOOKUP(GL$1,Data!$E:$F,2, FALSE) &amp; ";"   )             )</f>
        <v/>
      </c>
      <c r="GM44" t="str">
        <f>IF(Data!$E44=GM$1, "",             IF(ISERR(SEARCH(GM$1,Data!$A44)),"",          ";" &amp; VLOOKUP(GM$1,Data!$E:$F,2, FALSE) &amp; ";"   )             )</f>
        <v/>
      </c>
      <c r="GN44" t="str">
        <f>IF(Data!$E44=GN$1, "",             IF(ISERR(SEARCH(GN$1,Data!$A44)),"",          ";" &amp; VLOOKUP(GN$1,Data!$E:$F,2, FALSE) &amp; ";"   )             )</f>
        <v/>
      </c>
      <c r="GO44" t="str">
        <f>IF(Data!$E44=GO$1, "",             IF(ISERR(SEARCH(GO$1,Data!$A44)),"",          ";" &amp; VLOOKUP(GO$1,Data!$E:$F,2, FALSE) &amp; ";"   )             )</f>
        <v/>
      </c>
      <c r="GP44" t="str">
        <f>IF(Data!$E44=GP$1, "",             IF(ISERR(SEARCH(GP$1,Data!$A44)),"",          ";" &amp; VLOOKUP(GP$1,Data!$E:$F,2, FALSE) &amp; ";"   )             )</f>
        <v/>
      </c>
      <c r="GQ44" t="str">
        <f>IF(Data!$E44=GQ$1, "",             IF(ISERR(SEARCH(GQ$1,Data!$A44)),"",          ";" &amp; VLOOKUP(GQ$1,Data!$E:$F,2, FALSE) &amp; ";"   )             )</f>
        <v/>
      </c>
      <c r="GR44" t="str">
        <f>IF(Data!$E44=GR$1, "",             IF(ISERR(SEARCH(GR$1,Data!$A44)),"",          ";" &amp; VLOOKUP(GR$1,Data!$E:$F,2, FALSE) &amp; ";"   )             )</f>
        <v/>
      </c>
      <c r="GS44" t="str">
        <f>IF(Data!$E44=GS$1, "",             IF(ISERR(SEARCH(GS$1,Data!$A44)),"",          ";" &amp; VLOOKUP(GS$1,Data!$E:$F,2, FALSE) &amp; ";"   )             )</f>
        <v/>
      </c>
      <c r="GT44" t="str">
        <f>IF(Data!$E44=GT$1, "",             IF(ISERR(SEARCH(GT$1,Data!$A44)),"",          ";" &amp; VLOOKUP(GT$1,Data!$E:$F,2, FALSE) &amp; ";"   )             )</f>
        <v/>
      </c>
      <c r="GU44" t="str">
        <f>IF(Data!$E44=GU$1, "",             IF(ISERR(SEARCH(GU$1,Data!$A44)),"",          ";" &amp; VLOOKUP(GU$1,Data!$E:$F,2, FALSE) &amp; ";"   )             )</f>
        <v/>
      </c>
      <c r="GV44" t="str">
        <f>IF(Data!$E44=GV$1, "",             IF(ISERR(SEARCH(GV$1,Data!$A44)),"",          ";" &amp; VLOOKUP(GV$1,Data!$E:$F,2, FALSE) &amp; ";"   )             )</f>
        <v/>
      </c>
      <c r="GW44" t="str">
        <f>IF(Data!$E44=GW$1, "",             IF(ISERR(SEARCH(GW$1,Data!$A44)),"",          ";" &amp; VLOOKUP(GW$1,Data!$E:$F,2, FALSE) &amp; ";"   )             )</f>
        <v/>
      </c>
      <c r="GX44" t="str">
        <f>IF(Data!$E44=GX$1, "",             IF(ISERR(SEARCH(GX$1,Data!$A44)),"",          ";" &amp; VLOOKUP(GX$1,Data!$E:$F,2, FALSE) &amp; ";"   )             )</f>
        <v/>
      </c>
      <c r="GY44" t="str">
        <f>IF(Data!$E44=GY$1, "",             IF(ISERR(SEARCH(GY$1,Data!$A44)),"",          ";" &amp; VLOOKUP(GY$1,Data!$E:$F,2, FALSE) &amp; ";"   )             )</f>
        <v/>
      </c>
      <c r="GZ44" t="str">
        <f>IF(Data!$E44=GZ$1, "",             IF(ISERR(SEARCH(GZ$1,Data!$A44)),"",          ";" &amp; VLOOKUP(GZ$1,Data!$E:$F,2, FALSE) &amp; ";"   )             )</f>
        <v/>
      </c>
      <c r="HA44" t="str">
        <f>IF(Data!$E44=HA$1, "",             IF(ISERR(SEARCH(HA$1,Data!$A44)),"",          ";" &amp; VLOOKUP(HA$1,Data!$E:$F,2, FALSE) &amp; ";"   )             )</f>
        <v/>
      </c>
      <c r="HB44" t="str">
        <f>IF(Data!$E44=HB$1, "",             IF(ISERR(SEARCH(HB$1,Data!$A44)),"",          ";" &amp; VLOOKUP(HB$1,Data!$E:$F,2, FALSE) &amp; ";"   )             )</f>
        <v/>
      </c>
      <c r="HC44" t="str">
        <f>IF(Data!$E44=HC$1, "",             IF(ISERR(SEARCH(HC$1,Data!$A44)),"",          ";" &amp; VLOOKUP(HC$1,Data!$E:$F,2, FALSE) &amp; ";"   )             )</f>
        <v/>
      </c>
      <c r="HD44" t="str">
        <f>IF(Data!$E44=HD$1, "",             IF(ISERR(SEARCH(HD$1,Data!$A44)),"",          ";" &amp; VLOOKUP(HD$1,Data!$E:$F,2, FALSE) &amp; ";"   )             )</f>
        <v/>
      </c>
      <c r="HE44" t="str">
        <f>IF(Data!$E44=HE$1, "",             IF(ISERR(SEARCH(HE$1,Data!$A44)),"",          ";" &amp; VLOOKUP(HE$1,Data!$E:$F,2, FALSE) &amp; ";"   )             )</f>
        <v/>
      </c>
      <c r="HF44" t="str">
        <f>IF(Data!$E44=HF$1, "",             IF(ISERR(SEARCH(HF$1,Data!$A44)),"",          ";" &amp; VLOOKUP(HF$1,Data!$E:$F,2, FALSE) &amp; ";"   )             )</f>
        <v/>
      </c>
      <c r="HG44" t="str">
        <f>IF(Data!$E44=HG$1, "",             IF(ISERR(SEARCH(HG$1,Data!$A44)),"",          ";" &amp; VLOOKUP(HG$1,Data!$E:$F,2, FALSE) &amp; ";"   )             )</f>
        <v/>
      </c>
      <c r="HH44" t="str">
        <f>IF(Data!$E44=HH$1, "",             IF(ISERR(SEARCH(HH$1,Data!$A44)),"",          ";" &amp; VLOOKUP(HH$1,Data!$E:$F,2, FALSE) &amp; ";"   )             )</f>
        <v/>
      </c>
      <c r="HI44" t="str">
        <f>IF(Data!$E44=HI$1, "",             IF(ISERR(SEARCH(HI$1,Data!$A44)),"",          ";" &amp; VLOOKUP(HI$1,Data!$E:$F,2, FALSE) &amp; ";"   )             )</f>
        <v/>
      </c>
      <c r="HJ44" t="str">
        <f>IF(Data!$E44=HJ$1, "",             IF(ISERR(SEARCH(HJ$1,Data!$A44)),"",          ";" &amp; VLOOKUP(HJ$1,Data!$E:$F,2, FALSE) &amp; ";"   )             )</f>
        <v/>
      </c>
      <c r="HK44" t="str">
        <f>IF(Data!$E44=HK$1, "",             IF(ISERR(SEARCH(HK$1,Data!$A44)),"",          ";" &amp; VLOOKUP(HK$1,Data!$E:$F,2, FALSE) &amp; ";"   )             )</f>
        <v/>
      </c>
      <c r="HL44" t="str">
        <f>IF(Data!$E44=HL$1, "",             IF(ISERR(SEARCH(HL$1,Data!$A44)),"",          ";" &amp; VLOOKUP(HL$1,Data!$E:$F,2, FALSE) &amp; ";"   )             )</f>
        <v/>
      </c>
      <c r="HM44" t="str">
        <f>IF(Data!$E44=HM$1, "",             IF(ISERR(SEARCH(HM$1,Data!$A44)),"",          ";" &amp; VLOOKUP(HM$1,Data!$E:$F,2, FALSE) &amp; ";"   )             )</f>
        <v/>
      </c>
      <c r="HN44" t="str">
        <f>IF(Data!$E44=HN$1, "",             IF(ISERR(SEARCH(HN$1,Data!$A44)),"",          ";" &amp; VLOOKUP(HN$1,Data!$E:$F,2, FALSE) &amp; ";"   )             )</f>
        <v/>
      </c>
      <c r="HO44" t="str">
        <f>IF(Data!$E44=HO$1, "",             IF(ISERR(SEARCH(HO$1,Data!$A44)),"",          ";" &amp; VLOOKUP(HO$1,Data!$E:$F,2, FALSE) &amp; ";"   )             )</f>
        <v/>
      </c>
      <c r="HP44" t="str">
        <f>IF(Data!$E44=HP$1, "",             IF(ISERR(SEARCH(HP$1,Data!$A44)),"",          ";" &amp; VLOOKUP(HP$1,Data!$E:$F,2, FALSE) &amp; ";"   )             )</f>
        <v/>
      </c>
      <c r="HQ44" t="str">
        <f>IF(Data!$E44=HQ$1, "",             IF(ISERR(SEARCH(HQ$1,Data!$A44)),"",          ";" &amp; VLOOKUP(HQ$1,Data!$E:$F,2, FALSE) &amp; ";"   )             )</f>
        <v/>
      </c>
      <c r="HR44" t="str">
        <f>IF(Data!$E44=HR$1, "",             IF(ISERR(SEARCH(HR$1,Data!$A44)),"",          ";" &amp; VLOOKUP(HR$1,Data!$E:$F,2, FALSE) &amp; ";"   )             )</f>
        <v/>
      </c>
      <c r="HS44" t="str">
        <f>IF(Data!$E44=HS$1, "",             IF(ISERR(SEARCH(HS$1,Data!$A44)),"",          ";" &amp; VLOOKUP(HS$1,Data!$E:$F,2, FALSE) &amp; ";"   )             )</f>
        <v/>
      </c>
      <c r="HT44" t="str">
        <f>IF(Data!$E44=HT$1, "",             IF(ISERR(SEARCH(HT$1,Data!$A44)),"",          ";" &amp; VLOOKUP(HT$1,Data!$E:$F,2, FALSE) &amp; ";"   )             )</f>
        <v/>
      </c>
      <c r="HU44" t="str">
        <f>IF(Data!$E44=HU$1, "",             IF(ISERR(SEARCH(HU$1,Data!$A44)),"",          ";" &amp; VLOOKUP(HU$1,Data!$E:$F,2, FALSE) &amp; ";"   )             )</f>
        <v/>
      </c>
      <c r="HV44" t="str">
        <f>IF(Data!$E44=HV$1, "",             IF(ISERR(SEARCH(HV$1,Data!$A44)),"",          ";" &amp; VLOOKUP(HV$1,Data!$E:$F,2, FALSE) &amp; ";"   )             )</f>
        <v/>
      </c>
      <c r="HW44" t="str">
        <f>IF(Data!$E44=HW$1, "",             IF(ISERR(SEARCH(HW$1,Data!$A44)),"",          ";" &amp; VLOOKUP(HW$1,Data!$E:$F,2, FALSE) &amp; ";"   )             )</f>
        <v/>
      </c>
      <c r="HX44" t="str">
        <f>IF(Data!$E44=HX$1, "",             IF(ISERR(SEARCH(HX$1,Data!$A44)),"",          ";" &amp; VLOOKUP(HX$1,Data!$E:$F,2, FALSE) &amp; ";"   )             )</f>
        <v/>
      </c>
      <c r="HY44" t="str">
        <f>IF(Data!$E44=HY$1, "",             IF(ISERR(SEARCH(HY$1,Data!$A44)),"",          ";" &amp; VLOOKUP(HY$1,Data!$E:$F,2, FALSE) &amp; ";"   )             )</f>
        <v/>
      </c>
      <c r="HZ44" t="str">
        <f>IF(Data!$E44=HZ$1, "",             IF(ISERR(SEARCH(HZ$1,Data!$A44)),"",          ";" &amp; VLOOKUP(HZ$1,Data!$E:$F,2, FALSE) &amp; ";"   )             )</f>
        <v/>
      </c>
      <c r="IA44" t="str">
        <f>IF(Data!$E44=IA$1, "",             IF(ISERR(SEARCH(IA$1,Data!$A44)),"",          ";" &amp; VLOOKUP(IA$1,Data!$E:$F,2, FALSE) &amp; ";"   )             )</f>
        <v/>
      </c>
      <c r="IB44" t="str">
        <f>IF(Data!$E44=IB$1, "",             IF(ISERR(SEARCH(IB$1,Data!$A44)),"",          ";" &amp; VLOOKUP(IB$1,Data!$E:$F,2, FALSE) &amp; ";"   )             )</f>
        <v>;228;</v>
      </c>
      <c r="IC44" t="str">
        <f>IF(Data!$E44=IC$1, "",             IF(ISERR(SEARCH(IC$1,Data!$A44)),"",          ";" &amp; VLOOKUP(IC$1,Data!$E:$F,2, FALSE) &amp; ";"   )             )</f>
        <v/>
      </c>
      <c r="ID44" t="str">
        <f>IF(Data!$E44=ID$1, "",             IF(ISERR(SEARCH(ID$1,Data!$A44)),"",          ";" &amp; VLOOKUP(ID$1,Data!$E:$F,2, FALSE) &amp; ";"   )             )</f>
        <v/>
      </c>
      <c r="IE44" t="str">
        <f>IF(Data!$E44=IE$1, "",             IF(ISERR(SEARCH(IE$1,Data!$A44)),"",          ";" &amp; VLOOKUP(IE$1,Data!$E:$F,2, FALSE) &amp; ";"   )             )</f>
        <v/>
      </c>
    </row>
    <row r="45" spans="1:239" x14ac:dyDescent="0.3">
      <c r="A45" t="str">
        <f>Tableau1[[#This Row],[name]]</f>
        <v>Cin Drallig</v>
      </c>
      <c r="B45" s="15">
        <f>VLOOKUP(Tableau36[[#This Row],[Character]],Data!E:F,2,FALSE)</f>
        <v>44</v>
      </c>
      <c r="C45" t="str">
        <f>IF( Tableau36[[#This Row],[removed double semi-colon]]="", "", MID(Tableau36[[#This Row],[removed double semi-colon]],2,LEN(Tableau36[[#This Row],[removed double semi-colon]]) - 2) )</f>
        <v>179;213</v>
      </c>
      <c r="D45" t="str">
        <f>SUBSTITUTE(Tableau36[[#This Row],[Concatenation]],";;",";")</f>
        <v>;179;213;</v>
      </c>
      <c r="E45" t="str">
        <f>_xlfn.CONCAT(Tableau4[#This Row])</f>
        <v>;179;;213;</v>
      </c>
      <c r="I45" t="str">
        <f>IF(Data!$E45=I$1, "",             IF(ISERR(SEARCH(I$1,Data!$A45)),"",          ";" &amp; VLOOKUP(I$1,Data!$E:$F,2, FALSE) &amp; ";"   )             )</f>
        <v/>
      </c>
      <c r="J45" t="str">
        <f>IF(Data!$E45=J$1, "",             IF(ISERR(SEARCH(J$1,Data!$A45)),"",          ";" &amp; VLOOKUP(J$1,Data!$E:$F,2, FALSE) &amp; ";"   )             )</f>
        <v/>
      </c>
      <c r="K45" t="str">
        <f>IF(Data!$E45=K$1, "",             IF(ISERR(SEARCH(K$1,Data!$A45)),"",          ";" &amp; VLOOKUP(K$1,Data!$E:$F,2, FALSE) &amp; ";"   )             )</f>
        <v/>
      </c>
      <c r="L45" t="str">
        <f>IF(Data!$E45=L$1, "",             IF(ISERR(SEARCH(L$1,Data!$A45)),"",          ";" &amp; VLOOKUP(L$1,Data!$E:$F,2, FALSE) &amp; ";"   )             )</f>
        <v/>
      </c>
      <c r="M45" t="str">
        <f>IF(Data!$E45=M$1, "",             IF(ISERR(SEARCH(M$1,Data!$A45)),"",          ";" &amp; VLOOKUP(M$1,Data!$E:$F,2, FALSE) &amp; ";"   )             )</f>
        <v/>
      </c>
      <c r="N45" t="str">
        <f>IF(Data!$E45=N$1, "",             IF(ISERR(SEARCH(N$1,Data!$A45)),"",          ";" &amp; VLOOKUP(N$1,Data!$E:$F,2, FALSE) &amp; ";"   )             )</f>
        <v/>
      </c>
      <c r="O45" t="str">
        <f>IF(Data!$E45=O$1, "",             IF(ISERR(SEARCH(O$1,Data!$A45)),"",          ";" &amp; VLOOKUP(O$1,Data!$E:$F,2, FALSE) &amp; ";"   )             )</f>
        <v/>
      </c>
      <c r="P45" t="str">
        <f>IF(Data!$E45=P$1, "",             IF(ISERR(SEARCH(P$1,Data!$A45)),"",          ";" &amp; VLOOKUP(P$1,Data!$E:$F,2, FALSE) &amp; ";"   )             )</f>
        <v/>
      </c>
      <c r="Q45" t="str">
        <f>IF(Data!$E45=Q$1, "",             IF(ISERR(SEARCH(Q$1,Data!$A45)),"",          ";" &amp; VLOOKUP(Q$1,Data!$E:$F,2, FALSE) &amp; ";"   )             )</f>
        <v/>
      </c>
      <c r="R45" t="str">
        <f>IF(Data!$E45=R$1, "",             IF(ISERR(SEARCH(R$1,Data!$A45)),"",          ";" &amp; VLOOKUP(R$1,Data!$E:$F,2, FALSE) &amp; ";"   )             )</f>
        <v/>
      </c>
      <c r="S45" t="str">
        <f>IF(Data!$E45=S$1, "",             IF(ISERR(SEARCH(S$1,Data!$A45)),"",          ";" &amp; VLOOKUP(S$1,Data!$E:$F,2, FALSE) &amp; ";"   )             )</f>
        <v/>
      </c>
      <c r="T45" t="str">
        <f>IF(Data!$E45=T$1, "",             IF(ISERR(SEARCH(T$1,Data!$A45)),"",          ";" &amp; VLOOKUP(T$1,Data!$E:$F,2, FALSE) &amp; ";"   )             )</f>
        <v/>
      </c>
      <c r="U45" t="str">
        <f>IF(Data!$E45=U$1, "",             IF(ISERR(SEARCH(U$1,Data!$A45)),"",          ";" &amp; VLOOKUP(U$1,Data!$E:$F,2, FALSE) &amp; ";"   )             )</f>
        <v/>
      </c>
      <c r="V45" t="str">
        <f>IF(Data!$E45=V$1, "",             IF(ISERR(SEARCH(V$1,Data!$A45)),"",          ";" &amp; VLOOKUP(V$1,Data!$E:$F,2, FALSE) &amp; ";"   )             )</f>
        <v/>
      </c>
      <c r="W45" t="str">
        <f>IF(Data!$E45=W$1, "",             IF(ISERR(SEARCH(W$1,Data!$A45)),"",          ";" &amp; VLOOKUP(W$1,Data!$E:$F,2, FALSE) &amp; ";"   )             )</f>
        <v/>
      </c>
      <c r="X45" t="str">
        <f>IF(Data!$E45=X$1, "",             IF(ISERR(SEARCH(X$1,Data!$A45)),"",          ";" &amp; VLOOKUP(X$1,Data!$E:$F,2, FALSE) &amp; ";"   )             )</f>
        <v/>
      </c>
      <c r="Y45" t="str">
        <f>IF(Data!$E45=Y$1, "",             IF(ISERR(SEARCH(Y$1,Data!$A45)),"",          ";" &amp; VLOOKUP(Y$1,Data!$E:$F,2, FALSE) &amp; ";"   )             )</f>
        <v/>
      </c>
      <c r="Z45" t="str">
        <f>IF(Data!$E45=Z$1, "",             IF(ISERR(SEARCH(Z$1,Data!$A45)),"",          ";" &amp; VLOOKUP(Z$1,Data!$E:$F,2, FALSE) &amp; ";"   )             )</f>
        <v/>
      </c>
      <c r="AA45" t="str">
        <f>IF(Data!$E45=AA$1, "",             IF(ISERR(SEARCH(AA$1,Data!$A45)),"",          ";" &amp; VLOOKUP(AA$1,Data!$E:$F,2, FALSE) &amp; ";"   )             )</f>
        <v/>
      </c>
      <c r="AB45" t="str">
        <f>IF(Data!$E45=AB$1, "",             IF(ISERR(SEARCH(AB$1,Data!$A45)),"",          ";" &amp; VLOOKUP(AB$1,Data!$E:$F,2, FALSE) &amp; ";"   )             )</f>
        <v/>
      </c>
      <c r="AC45" t="str">
        <f>IF(Data!$E45=AC$1, "",             IF(ISERR(SEARCH(AC$1,Data!$A45)),"",          ";" &amp; VLOOKUP(AC$1,Data!$E:$F,2, FALSE) &amp; ";"   )             )</f>
        <v/>
      </c>
      <c r="AD45" t="str">
        <f>IF(Data!$E45=AD$1, "",             IF(ISERR(SEARCH(AD$1,Data!$A45)),"",          ";" &amp; VLOOKUP(AD$1,Data!$E:$F,2, FALSE) &amp; ";"   )             )</f>
        <v/>
      </c>
      <c r="AE45" t="str">
        <f>IF(Data!$E45=AE$1, "",             IF(ISERR(SEARCH(AE$1,Data!$A45)),"",          ";" &amp; VLOOKUP(AE$1,Data!$E:$F,2, FALSE) &amp; ";"   )             )</f>
        <v/>
      </c>
      <c r="AF45" t="str">
        <f>IF(Data!$E45=AF$1, "",             IF(ISERR(SEARCH(AF$1,Data!$A45)),"",          ";" &amp; VLOOKUP(AF$1,Data!$E:$F,2, FALSE) &amp; ";"   )             )</f>
        <v/>
      </c>
      <c r="AG45" t="str">
        <f>IF(Data!$E45=AG$1, "",             IF(ISERR(SEARCH(AG$1,Data!$A45)),"",          ";" &amp; VLOOKUP(AG$1,Data!$E:$F,2, FALSE) &amp; ";"   )             )</f>
        <v/>
      </c>
      <c r="AH45" t="str">
        <f>IF(Data!$E45=AH$1, "",             IF(ISERR(SEARCH(AH$1,Data!$A45)),"",          ";" &amp; VLOOKUP(AH$1,Data!$E:$F,2, FALSE) &amp; ";"   )             )</f>
        <v/>
      </c>
      <c r="AI45" t="str">
        <f>IF(Data!$E45=AI$1, "",             IF(ISERR(SEARCH(AI$1,Data!$A45)),"",          ";" &amp; VLOOKUP(AI$1,Data!$E:$F,2, FALSE) &amp; ";"   )             )</f>
        <v/>
      </c>
      <c r="AJ45" t="str">
        <f>IF(Data!$E45=AJ$1, "",             IF(ISERR(SEARCH(AJ$1,Data!$A45)),"",          ";" &amp; VLOOKUP(AJ$1,Data!$E:$F,2, FALSE) &amp; ";"   )             )</f>
        <v/>
      </c>
      <c r="AK45" t="str">
        <f>IF(Data!$E45=AK$1, "",             IF(ISERR(SEARCH(AK$1,Data!$A45)),"",          ";" &amp; VLOOKUP(AK$1,Data!$E:$F,2, FALSE) &amp; ";"   )             )</f>
        <v/>
      </c>
      <c r="AL45" t="str">
        <f>IF(Data!$E45=AL$1, "",             IF(ISERR(SEARCH(AL$1,Data!$A45)),"",          ";" &amp; VLOOKUP(AL$1,Data!$E:$F,2, FALSE) &amp; ";"   )             )</f>
        <v/>
      </c>
      <c r="AM45" t="str">
        <f>IF(Data!$E45=AM$1, "",             IF(ISERR(SEARCH(AM$1,Data!$A45)),"",          ";" &amp; VLOOKUP(AM$1,Data!$E:$F,2, FALSE) &amp; ";"   )             )</f>
        <v/>
      </c>
      <c r="AN45" t="str">
        <f>IF(Data!$E45=AN$1, "",             IF(ISERR(SEARCH(AN$1,Data!$A45)),"",          ";" &amp; VLOOKUP(AN$1,Data!$E:$F,2, FALSE) &amp; ";"   )             )</f>
        <v/>
      </c>
      <c r="AO45" t="str">
        <f>IF(Data!$E45=AO$1, "",             IF(ISERR(SEARCH(AO$1,Data!$A45)),"",          ";" &amp; VLOOKUP(AO$1,Data!$E:$F,2, FALSE) &amp; ";"   )             )</f>
        <v/>
      </c>
      <c r="AP45" t="str">
        <f>IF(Data!$E45=AP$1, "",             IF(ISERR(SEARCH(AP$1,Data!$A45)),"",          ";" &amp; VLOOKUP(AP$1,Data!$E:$F,2, FALSE) &amp; ";"   )             )</f>
        <v/>
      </c>
      <c r="AQ45" t="str">
        <f>IF(Data!$E45=AQ$1, "",             IF(ISERR(SEARCH(AQ$1,Data!$A45)),"",          ";" &amp; VLOOKUP(AQ$1,Data!$E:$F,2, FALSE) &amp; ";"   )             )</f>
        <v/>
      </c>
      <c r="AR45" t="str">
        <f>IF(Data!$E45=AR$1, "",             IF(ISERR(SEARCH(AR$1,Data!$A45)),"",          ";" &amp; VLOOKUP(AR$1,Data!$E:$F,2, FALSE) &amp; ";"   )             )</f>
        <v/>
      </c>
      <c r="AS45" t="str">
        <f>IF(Data!$E45=AS$1, "",             IF(ISERR(SEARCH(AS$1,Data!$A45)),"",          ";" &amp; VLOOKUP(AS$1,Data!$E:$F,2, FALSE) &amp; ";"   )             )</f>
        <v/>
      </c>
      <c r="AT45" t="str">
        <f>IF(Data!$E45=AT$1, "",             IF(ISERR(SEARCH(AT$1,Data!$A45)),"",          ";" &amp; VLOOKUP(AT$1,Data!$E:$F,2, FALSE) &amp; ";"   )             )</f>
        <v/>
      </c>
      <c r="AU45" t="str">
        <f>IF(Data!$E45=AU$1, "",             IF(ISERR(SEARCH(AU$1,Data!$A45)),"",          ";" &amp; VLOOKUP(AU$1,Data!$E:$F,2, FALSE) &amp; ";"   )             )</f>
        <v/>
      </c>
      <c r="AV45" t="str">
        <f>IF(Data!$E45=AV$1, "",             IF(ISERR(SEARCH(AV$1,Data!$A45)),"",          ";" &amp; VLOOKUP(AV$1,Data!$E:$F,2, FALSE) &amp; ";"   )             )</f>
        <v/>
      </c>
      <c r="AW45" t="str">
        <f>IF(Data!$E45=AW$1, "",             IF(ISERR(SEARCH(AW$1,Data!$A45)),"",          ";" &amp; VLOOKUP(AW$1,Data!$E:$F,2, FALSE) &amp; ";"   )             )</f>
        <v/>
      </c>
      <c r="AX45" t="str">
        <f>IF(Data!$E45=AX$1, "",             IF(ISERR(SEARCH(AX$1,Data!$A45)),"",          ";" &amp; VLOOKUP(AX$1,Data!$E:$F,2, FALSE) &amp; ";"   )             )</f>
        <v/>
      </c>
      <c r="AY45" t="str">
        <f>IF(Data!$E45=AY$1, "",             IF(ISERR(SEARCH(AY$1,Data!$A45)),"",          ";" &amp; VLOOKUP(AY$1,Data!$E:$F,2, FALSE) &amp; ";"   )             )</f>
        <v/>
      </c>
      <c r="AZ45" t="str">
        <f>IF(Data!$E45=AZ$1, "",             IF(ISERR(SEARCH(AZ$1,Data!$A45)),"",          ";" &amp; VLOOKUP(AZ$1,Data!$E:$F,2, FALSE) &amp; ";"   )             )</f>
        <v/>
      </c>
      <c r="BA45" t="str">
        <f>IF(Data!$E45=BA$1, "",             IF(ISERR(SEARCH(BA$1,Data!$A45)),"",          ";" &amp; VLOOKUP(BA$1,Data!$E:$F,2, FALSE) &amp; ";"   )             )</f>
        <v/>
      </c>
      <c r="BB45" t="str">
        <f>IF(Data!$E45=BB$1, "",             IF(ISERR(SEARCH(BB$1,Data!$A45)),"",          ";" &amp; VLOOKUP(BB$1,Data!$E:$F,2, FALSE) &amp; ";"   )             )</f>
        <v/>
      </c>
      <c r="BC45" t="str">
        <f>IF(Data!$E45=BC$1, "",             IF(ISERR(SEARCH(BC$1,Data!$A45)),"",          ";" &amp; VLOOKUP(BC$1,Data!$E:$F,2, FALSE) &amp; ";"   )             )</f>
        <v/>
      </c>
      <c r="BD45" t="str">
        <f>IF(Data!$E45=BD$1, "",             IF(ISERR(SEARCH(BD$1,Data!$A45)),"",          ";" &amp; VLOOKUP(BD$1,Data!$E:$F,2, FALSE) &amp; ";"   )             )</f>
        <v/>
      </c>
      <c r="BE45" t="str">
        <f>IF(Data!$E45=BE$1, "",             IF(ISERR(SEARCH(BE$1,Data!$A45)),"",          ";" &amp; VLOOKUP(BE$1,Data!$E:$F,2, FALSE) &amp; ";"   )             )</f>
        <v/>
      </c>
      <c r="BF45" t="str">
        <f>IF(Data!$E45=BF$1, "",             IF(ISERR(SEARCH(BF$1,Data!$A45)),"",          ";" &amp; VLOOKUP(BF$1,Data!$E:$F,2, FALSE) &amp; ";"   )             )</f>
        <v/>
      </c>
      <c r="BG45" t="str">
        <f>IF(Data!$E45=BG$1, "",             IF(ISERR(SEARCH(BG$1,Data!$A45)),"",          ";" &amp; VLOOKUP(BG$1,Data!$E:$F,2, FALSE) &amp; ";"   )             )</f>
        <v/>
      </c>
      <c r="BH45" t="str">
        <f>IF(Data!$E45=BH$1, "",             IF(ISERR(SEARCH(BH$1,Data!$A45)),"",          ";" &amp; VLOOKUP(BH$1,Data!$E:$F,2, FALSE) &amp; ";"   )             )</f>
        <v/>
      </c>
      <c r="BI45" t="str">
        <f>IF(Data!$E45=BI$1, "",             IF(ISERR(SEARCH(BI$1,Data!$A45)),"",          ";" &amp; VLOOKUP(BI$1,Data!$E:$F,2, FALSE) &amp; ";"   )             )</f>
        <v/>
      </c>
      <c r="BJ45" t="str">
        <f>IF(Data!$E45=BJ$1, "",             IF(ISERR(SEARCH(BJ$1,Data!$A45)),"",          ";" &amp; VLOOKUP(BJ$1,Data!$E:$F,2, FALSE) &amp; ";"   )             )</f>
        <v/>
      </c>
      <c r="BK45" t="str">
        <f>IF(Data!$E45=BK$1, "",             IF(ISERR(SEARCH(BK$1,Data!$A45)),"",          ";" &amp; VLOOKUP(BK$1,Data!$E:$F,2, FALSE) &amp; ";"   )             )</f>
        <v/>
      </c>
      <c r="BL45" t="str">
        <f>IF(Data!$E45=BL$1, "",             IF(ISERR(SEARCH(BL$1,Data!$A45)),"",          ";" &amp; VLOOKUP(BL$1,Data!$E:$F,2, FALSE) &amp; ";"   )             )</f>
        <v/>
      </c>
      <c r="BM45" t="str">
        <f>IF(Data!$E45=BM$1, "",             IF(ISERR(SEARCH(BM$1,Data!$A45)),"",          ";" &amp; VLOOKUP(BM$1,Data!$E:$F,2, FALSE) &amp; ";"   )             )</f>
        <v/>
      </c>
      <c r="BN45" t="str">
        <f>IF(Data!$E45=BN$1, "",             IF(ISERR(SEARCH(BN$1,Data!$A45)),"",          ";" &amp; VLOOKUP(BN$1,Data!$E:$F,2, FALSE) &amp; ";"   )             )</f>
        <v/>
      </c>
      <c r="BO45" t="str">
        <f>IF(Data!$E45=BO$1, "",             IF(ISERR(SEARCH(BO$1,Data!$A45)),"",          ";" &amp; VLOOKUP(BO$1,Data!$E:$F,2, FALSE) &amp; ";"   )             )</f>
        <v/>
      </c>
      <c r="BP45" t="str">
        <f>IF(Data!$E45=BP$1, "",             IF(ISERR(SEARCH(BP$1,Data!$A45)),"",          ";" &amp; VLOOKUP(BP$1,Data!$E:$F,2, FALSE) &amp; ";"   )             )</f>
        <v/>
      </c>
      <c r="BQ45" t="str">
        <f>IF(Data!$E45=BQ$1, "",             IF(ISERR(SEARCH(BQ$1,Data!$A45)),"",          ";" &amp; VLOOKUP(BQ$1,Data!$E:$F,2, FALSE) &amp; ";"   )             )</f>
        <v/>
      </c>
      <c r="BR45" t="str">
        <f>IF(Data!$E45=BR$1, "",             IF(ISERR(SEARCH(BR$1,Data!$A45)),"",          ";" &amp; VLOOKUP(BR$1,Data!$E:$F,2, FALSE) &amp; ";"   )             )</f>
        <v/>
      </c>
      <c r="BS45" t="str">
        <f>IF(Data!$E45=BS$1, "",             IF(ISERR(SEARCH(BS$1,Data!$A45)),"",          ";" &amp; VLOOKUP(BS$1,Data!$E:$F,2, FALSE) &amp; ";"   )             )</f>
        <v/>
      </c>
      <c r="BT45" t="str">
        <f>IF(Data!$E45=BT$1, "",             IF(ISERR(SEARCH(BT$1,Data!$A45)),"",          ";" &amp; VLOOKUP(BT$1,Data!$E:$F,2, FALSE) &amp; ";"   )             )</f>
        <v/>
      </c>
      <c r="BU45" t="str">
        <f>IF(Data!$E45=BU$1, "",             IF(ISERR(SEARCH(BU$1,Data!$A45)),"",          ";" &amp; VLOOKUP(BU$1,Data!$E:$F,2, FALSE) &amp; ";"   )             )</f>
        <v/>
      </c>
      <c r="BV45" t="str">
        <f>IF(Data!$E45=BV$1, "",             IF(ISERR(SEARCH(BV$1,Data!$A45)),"",          ";" &amp; VLOOKUP(BV$1,Data!$E:$F,2, FALSE) &amp; ";"   )             )</f>
        <v/>
      </c>
      <c r="BW45" t="str">
        <f>IF(Data!$E45=BW$1, "",             IF(ISERR(SEARCH(BW$1,Data!$A45)),"",          ";" &amp; VLOOKUP(BW$1,Data!$E:$F,2, FALSE) &amp; ";"   )             )</f>
        <v/>
      </c>
      <c r="BX45" t="str">
        <f>IF(Data!$E45=BX$1, "",             IF(ISERR(SEARCH(BX$1,Data!$A45)),"",          ";" &amp; VLOOKUP(BX$1,Data!$E:$F,2, FALSE) &amp; ";"   )             )</f>
        <v/>
      </c>
      <c r="BY45" t="str">
        <f>IF(Data!$E45=BY$1, "",             IF(ISERR(SEARCH(BY$1,Data!$A45)),"",          ";" &amp; VLOOKUP(BY$1,Data!$E:$F,2, FALSE) &amp; ";"   )             )</f>
        <v/>
      </c>
      <c r="BZ45" t="str">
        <f>IF(Data!$E45=BZ$1, "",             IF(ISERR(SEARCH(BZ$1,Data!$A45)),"",          ";" &amp; VLOOKUP(BZ$1,Data!$E:$F,2, FALSE) &amp; ";"   )             )</f>
        <v/>
      </c>
      <c r="CA45" t="str">
        <f>IF(Data!$E45=CA$1, "",             IF(ISERR(SEARCH(CA$1,Data!$A45)),"",          ";" &amp; VLOOKUP(CA$1,Data!$E:$F,2, FALSE) &amp; ";"   )             )</f>
        <v/>
      </c>
      <c r="CB45" t="str">
        <f>IF(Data!$E45=CB$1, "",             IF(ISERR(SEARCH(CB$1,Data!$A45)),"",          ";" &amp; VLOOKUP(CB$1,Data!$E:$F,2, FALSE) &amp; ";"   )             )</f>
        <v/>
      </c>
      <c r="CC45" t="str">
        <f>IF(Data!$E45=CC$1, "",             IF(ISERR(SEARCH(CC$1,Data!$A45)),"",          ";" &amp; VLOOKUP(CC$1,Data!$E:$F,2, FALSE) &amp; ";"   )             )</f>
        <v/>
      </c>
      <c r="CD45" t="str">
        <f>IF(Data!$E45=CD$1, "",             IF(ISERR(SEARCH(CD$1,Data!$A45)),"",          ";" &amp; VLOOKUP(CD$1,Data!$E:$F,2, FALSE) &amp; ";"   )             )</f>
        <v/>
      </c>
      <c r="CE45" t="str">
        <f>IF(Data!$E45=CE$1, "",             IF(ISERR(SEARCH(CE$1,Data!$A45)),"",          ";" &amp; VLOOKUP(CE$1,Data!$E:$F,2, FALSE) &amp; ";"   )             )</f>
        <v/>
      </c>
      <c r="CF45" t="str">
        <f>IF(Data!$E45=CF$1, "",             IF(ISERR(SEARCH(CF$1,Data!$A45)),"",          ";" &amp; VLOOKUP(CF$1,Data!$E:$F,2, FALSE) &amp; ";"   )             )</f>
        <v/>
      </c>
      <c r="CG45" t="str">
        <f>IF(Data!$E45=CG$1, "",             IF(ISERR(SEARCH(CG$1,Data!$A45)),"",          ";" &amp; VLOOKUP(CG$1,Data!$E:$F,2, FALSE) &amp; ";"   )             )</f>
        <v/>
      </c>
      <c r="CH45" t="str">
        <f>IF(Data!$E45=CH$1, "",             IF(ISERR(SEARCH(CH$1,Data!$A45)),"",          ";" &amp; VLOOKUP(CH$1,Data!$E:$F,2, FALSE) &amp; ";"   )             )</f>
        <v/>
      </c>
      <c r="CI45" t="str">
        <f>IF(Data!$E45=CI$1, "",             IF(ISERR(SEARCH(CI$1,Data!$A45)),"",          ";" &amp; VLOOKUP(CI$1,Data!$E:$F,2, FALSE) &amp; ";"   )             )</f>
        <v/>
      </c>
      <c r="CJ45" t="str">
        <f>IF(Data!$E45=CJ$1, "",             IF(ISERR(SEARCH(CJ$1,Data!$A45)),"",          ";" &amp; VLOOKUP(CJ$1,Data!$E:$F,2, FALSE) &amp; ";"   )             )</f>
        <v/>
      </c>
      <c r="CK45" t="str">
        <f>IF(Data!$E45=CK$1, "",             IF(ISERR(SEARCH(CK$1,Data!$A45)),"",          ";" &amp; VLOOKUP(CK$1,Data!$E:$F,2, FALSE) &amp; ";"   )             )</f>
        <v/>
      </c>
      <c r="CL45" t="str">
        <f>IF(Data!$E45=CL$1, "",             IF(ISERR(SEARCH(CL$1,Data!$A45)),"",          ";" &amp; VLOOKUP(CL$1,Data!$E:$F,2, FALSE) &amp; ";"   )             )</f>
        <v/>
      </c>
      <c r="CM45" t="str">
        <f>IF(Data!$E45=CM$1, "",             IF(ISERR(SEARCH(CM$1,Data!$A45)),"",          ";" &amp; VLOOKUP(CM$1,Data!$E:$F,2, FALSE) &amp; ";"   )             )</f>
        <v/>
      </c>
      <c r="CN45" t="str">
        <f>IF(Data!$E45=CN$1, "",             IF(ISERR(SEARCH(CN$1,Data!$A45)),"",          ";" &amp; VLOOKUP(CN$1,Data!$E:$F,2, FALSE) &amp; ";"   )             )</f>
        <v/>
      </c>
      <c r="CO45" t="str">
        <f>IF(Data!$E45=CO$1, "",             IF(ISERR(SEARCH(CO$1,Data!$A45)),"",          ";" &amp; VLOOKUP(CO$1,Data!$E:$F,2, FALSE) &amp; ";"   )             )</f>
        <v/>
      </c>
      <c r="CP45" t="str">
        <f>IF(Data!$E45=CP$1, "",             IF(ISERR(SEARCH(CP$1,Data!$A45)),"",          ";" &amp; VLOOKUP(CP$1,Data!$E:$F,2, FALSE) &amp; ";"   )             )</f>
        <v/>
      </c>
      <c r="CQ45" t="str">
        <f>IF(Data!$E45=CQ$1, "",             IF(ISERR(SEARCH(CQ$1,Data!$A45)),"",          ";" &amp; VLOOKUP(CQ$1,Data!$E:$F,2, FALSE) &amp; ";"   )             )</f>
        <v/>
      </c>
      <c r="CR45" t="str">
        <f>IF(Data!$E45=CR$1, "",             IF(ISERR(SEARCH(CR$1,Data!$A45)),"",          ";" &amp; VLOOKUP(CR$1,Data!$E:$F,2, FALSE) &amp; ";"   )             )</f>
        <v/>
      </c>
      <c r="CS45" t="str">
        <f>IF(Data!$E45=CS$1, "",             IF(ISERR(SEARCH(CS$1,Data!$A45)),"",          ";" &amp; VLOOKUP(CS$1,Data!$E:$F,2, FALSE) &amp; ";"   )             )</f>
        <v/>
      </c>
      <c r="CT45" t="str">
        <f>IF(Data!$E45=CT$1, "",             IF(ISERR(SEARCH(CT$1,Data!$A45)),"",          ";" &amp; VLOOKUP(CT$1,Data!$E:$F,2, FALSE) &amp; ";"   )             )</f>
        <v/>
      </c>
      <c r="CU45" t="str">
        <f>IF(Data!$E45=CU$1, "",             IF(ISERR(SEARCH(CU$1,Data!$A45)),"",          ";" &amp; VLOOKUP(CU$1,Data!$E:$F,2, FALSE) &amp; ";"   )             )</f>
        <v/>
      </c>
      <c r="CV45" t="str">
        <f>IF(Data!$E45=CV$1, "",             IF(ISERR(SEARCH(CV$1,Data!$A45)),"",          ";" &amp; VLOOKUP(CV$1,Data!$E:$F,2, FALSE) &amp; ";"   )             )</f>
        <v/>
      </c>
      <c r="CW45" t="str">
        <f>IF(Data!$E45=CW$1, "",             IF(ISERR(SEARCH(CW$1,Data!$A45)),"",          ";" &amp; VLOOKUP(CW$1,Data!$E:$F,2, FALSE) &amp; ";"   )             )</f>
        <v/>
      </c>
      <c r="CX45" t="str">
        <f>IF(Data!$E45=CX$1, "",             IF(ISERR(SEARCH(CX$1,Data!$A45)),"",          ";" &amp; VLOOKUP(CX$1,Data!$E:$F,2, FALSE) &amp; ";"   )             )</f>
        <v/>
      </c>
      <c r="CY45" t="str">
        <f>IF(Data!$E45=CY$1, "",             IF(ISERR(SEARCH(CY$1,Data!$A45)),"",          ";" &amp; VLOOKUP(CY$1,Data!$E:$F,2, FALSE) &amp; ";"   )             )</f>
        <v/>
      </c>
      <c r="CZ45" t="str">
        <f>IF(Data!$E45=CZ$1, "",             IF(ISERR(SEARCH(CZ$1,Data!$A45)),"",          ";" &amp; VLOOKUP(CZ$1,Data!$E:$F,2, FALSE) &amp; ";"   )             )</f>
        <v/>
      </c>
      <c r="DA45" t="str">
        <f>IF(Data!$E45=DA$1, "",             IF(ISERR(SEARCH(DA$1,Data!$A45)),"",          ";" &amp; VLOOKUP(DA$1,Data!$E:$F,2, FALSE) &amp; ";"   )             )</f>
        <v/>
      </c>
      <c r="DB45" t="str">
        <f>IF(Data!$E45=DB$1, "",             IF(ISERR(SEARCH(DB$1,Data!$A45)),"",          ";" &amp; VLOOKUP(DB$1,Data!$E:$F,2, FALSE) &amp; ";"   )             )</f>
        <v/>
      </c>
      <c r="DC45" t="str">
        <f>IF(Data!$E45=DC$1, "",             IF(ISERR(SEARCH(DC$1,Data!$A45)),"",          ";" &amp; VLOOKUP(DC$1,Data!$E:$F,2, FALSE) &amp; ";"   )             )</f>
        <v/>
      </c>
      <c r="DD45" t="str">
        <f>IF(Data!$E45=DD$1, "",             IF(ISERR(SEARCH(DD$1,Data!$A45)),"",          ";" &amp; VLOOKUP(DD$1,Data!$E:$F,2, FALSE) &amp; ";"   )             )</f>
        <v/>
      </c>
      <c r="DE45" t="str">
        <f>IF(Data!$E45=DE$1, "",             IF(ISERR(SEARCH(DE$1,Data!$A45)),"",          ";" &amp; VLOOKUP(DE$1,Data!$E:$F,2, FALSE) &amp; ";"   )             )</f>
        <v/>
      </c>
      <c r="DF45" t="str">
        <f>IF(Data!$E45=DF$1, "",             IF(ISERR(SEARCH(DF$1,Data!$A45)),"",          ";" &amp; VLOOKUP(DF$1,Data!$E:$F,2, FALSE) &amp; ";"   )             )</f>
        <v/>
      </c>
      <c r="DG45" t="str">
        <f>IF(Data!$E45=DG$1, "",             IF(ISERR(SEARCH(DG$1,Data!$A45)),"",          ";" &amp; VLOOKUP(DG$1,Data!$E:$F,2, FALSE) &amp; ";"   )             )</f>
        <v/>
      </c>
      <c r="DH45" t="str">
        <f>IF(Data!$E45=DH$1, "",             IF(ISERR(SEARCH(DH$1,Data!$A45)),"",          ";" &amp; VLOOKUP(DH$1,Data!$E:$F,2, FALSE) &amp; ";"   )             )</f>
        <v/>
      </c>
      <c r="DI45" t="str">
        <f>IF(Data!$E45=DI$1, "",             IF(ISERR(SEARCH(DI$1,Data!$A45)),"",          ";" &amp; VLOOKUP(DI$1,Data!$E:$F,2, FALSE) &amp; ";"   )             )</f>
        <v/>
      </c>
      <c r="DJ45" t="str">
        <f>IF(Data!$E45=DJ$1, "",             IF(ISERR(SEARCH(DJ$1,Data!$A45)),"",          ";" &amp; VLOOKUP(DJ$1,Data!$E:$F,2, FALSE) &amp; ";"   )             )</f>
        <v/>
      </c>
      <c r="DK45" t="str">
        <f>IF(Data!$E45=DK$1, "",             IF(ISERR(SEARCH(DK$1,Data!$A45)),"",          ";" &amp; VLOOKUP(DK$1,Data!$E:$F,2, FALSE) &amp; ";"   )             )</f>
        <v/>
      </c>
      <c r="DL45" t="str">
        <f>IF(Data!$E45=DL$1, "",             IF(ISERR(SEARCH(DL$1,Data!$A45)),"",          ";" &amp; VLOOKUP(DL$1,Data!$E:$F,2, FALSE) &amp; ";"   )             )</f>
        <v/>
      </c>
      <c r="DM45" t="str">
        <f>IF(Data!$E45=DM$1, "",             IF(ISERR(SEARCH(DM$1,Data!$A45)),"",          ";" &amp; VLOOKUP(DM$1,Data!$E:$F,2, FALSE) &amp; ";"   )             )</f>
        <v/>
      </c>
      <c r="DN45" t="str">
        <f>IF(Data!$E45=DN$1, "",             IF(ISERR(SEARCH(DN$1,Data!$A45)),"",          ";" &amp; VLOOKUP(DN$1,Data!$E:$F,2, FALSE) &amp; ";"   )             )</f>
        <v/>
      </c>
      <c r="DO45" t="str">
        <f>IF(Data!$E45=DO$1, "",             IF(ISERR(SEARCH(DO$1,Data!$A45)),"",          ";" &amp; VLOOKUP(DO$1,Data!$E:$F,2, FALSE) &amp; ";"   )             )</f>
        <v/>
      </c>
      <c r="DP45" t="str">
        <f>IF(Data!$E45=DP$1, "",             IF(ISERR(SEARCH(DP$1,Data!$A45)),"",          ";" &amp; VLOOKUP(DP$1,Data!$E:$F,2, FALSE) &amp; ";"   )             )</f>
        <v/>
      </c>
      <c r="DQ45" t="str">
        <f>IF(Data!$E45=DQ$1, "",             IF(ISERR(SEARCH(DQ$1,Data!$A45)),"",          ";" &amp; VLOOKUP(DQ$1,Data!$E:$F,2, FALSE) &amp; ";"   )             )</f>
        <v/>
      </c>
      <c r="DR45" t="str">
        <f>IF(Data!$E45=DR$1, "",             IF(ISERR(SEARCH(DR$1,Data!$A45)),"",          ";" &amp; VLOOKUP(DR$1,Data!$E:$F,2, FALSE) &amp; ";"   )             )</f>
        <v/>
      </c>
      <c r="DS45" t="str">
        <f>IF(Data!$E45=DS$1, "",             IF(ISERR(SEARCH(DS$1,Data!$A45)),"",          ";" &amp; VLOOKUP(DS$1,Data!$E:$F,2, FALSE) &amp; ";"   )             )</f>
        <v/>
      </c>
      <c r="DT45" t="str">
        <f>IF(Data!$E45=DT$1, "",             IF(ISERR(SEARCH(DT$1,Data!$A45)),"",          ";" &amp; VLOOKUP(DT$1,Data!$E:$F,2, FALSE) &amp; ";"   )             )</f>
        <v/>
      </c>
      <c r="DU45" t="str">
        <f>IF(Data!$E45=DU$1, "",             IF(ISERR(SEARCH(DU$1,Data!$A45)),"",          ";" &amp; VLOOKUP(DU$1,Data!$E:$F,2, FALSE) &amp; ";"   )             )</f>
        <v/>
      </c>
      <c r="DV45" t="str">
        <f>IF(Data!$E45=DV$1, "",             IF(ISERR(SEARCH(DV$1,Data!$A45)),"",          ";" &amp; VLOOKUP(DV$1,Data!$E:$F,2, FALSE) &amp; ";"   )             )</f>
        <v/>
      </c>
      <c r="DW45" t="str">
        <f>IF(Data!$E45=DW$1, "",             IF(ISERR(SEARCH(DW$1,Data!$A45)),"",          ";" &amp; VLOOKUP(DW$1,Data!$E:$F,2, FALSE) &amp; ";"   )             )</f>
        <v/>
      </c>
      <c r="DX45" t="str">
        <f>IF(Data!$E45=DX$1, "",             IF(ISERR(SEARCH(DX$1,Data!$A45)),"",          ";" &amp; VLOOKUP(DX$1,Data!$E:$F,2, FALSE) &amp; ";"   )             )</f>
        <v/>
      </c>
      <c r="DY45" t="str">
        <f>IF(Data!$E45=DY$1, "",             IF(ISERR(SEARCH(DY$1,Data!$A45)),"",          ";" &amp; VLOOKUP(DY$1,Data!$E:$F,2, FALSE) &amp; ";"   )             )</f>
        <v/>
      </c>
      <c r="DZ45" t="str">
        <f>IF(Data!$E45=DZ$1, "",             IF(ISERR(SEARCH(DZ$1,Data!$A45)),"",          ";" &amp; VLOOKUP(DZ$1,Data!$E:$F,2, FALSE) &amp; ";"   )             )</f>
        <v/>
      </c>
      <c r="EA45" t="str">
        <f>IF(Data!$E45=EA$1, "",             IF(ISERR(SEARCH(EA$1,Data!$A45)),"",          ";" &amp; VLOOKUP(EA$1,Data!$E:$F,2, FALSE) &amp; ";"   )             )</f>
        <v/>
      </c>
      <c r="EB45" t="str">
        <f>IF(Data!$E45=EB$1, "",             IF(ISERR(SEARCH(EB$1,Data!$A45)),"",          ";" &amp; VLOOKUP(EB$1,Data!$E:$F,2, FALSE) &amp; ";"   )             )</f>
        <v/>
      </c>
      <c r="EC45" t="str">
        <f>IF(Data!$E45=EC$1, "",             IF(ISERR(SEARCH(EC$1,Data!$A45)),"",          ";" &amp; VLOOKUP(EC$1,Data!$E:$F,2, FALSE) &amp; ";"   )             )</f>
        <v/>
      </c>
      <c r="ED45" t="str">
        <f>IF(Data!$E45=ED$1, "",             IF(ISERR(SEARCH(ED$1,Data!$A45)),"",          ";" &amp; VLOOKUP(ED$1,Data!$E:$F,2, FALSE) &amp; ";"   )             )</f>
        <v/>
      </c>
      <c r="EE45" t="str">
        <f>IF(Data!$E45=EE$1, "",             IF(ISERR(SEARCH(EE$1,Data!$A45)),"",          ";" &amp; VLOOKUP(EE$1,Data!$E:$F,2, FALSE) &amp; ";"   )             )</f>
        <v/>
      </c>
      <c r="EF45" t="str">
        <f>IF(Data!$E45=EF$1, "",             IF(ISERR(SEARCH(EF$1,Data!$A45)),"",          ";" &amp; VLOOKUP(EF$1,Data!$E:$F,2, FALSE) &amp; ";"   )             )</f>
        <v/>
      </c>
      <c r="EG45" t="str">
        <f>IF(Data!$E45=EG$1, "",             IF(ISERR(SEARCH(EG$1,Data!$A45)),"",          ";" &amp; VLOOKUP(EG$1,Data!$E:$F,2, FALSE) &amp; ";"   )             )</f>
        <v/>
      </c>
      <c r="EH45" t="str">
        <f>IF(Data!$E45=EH$1, "",             IF(ISERR(SEARCH(EH$1,Data!$A45)),"",          ";" &amp; VLOOKUP(EH$1,Data!$E:$F,2, FALSE) &amp; ";"   )             )</f>
        <v/>
      </c>
      <c r="EI45" t="str">
        <f>IF(Data!$E45=EI$1, "",             IF(ISERR(SEARCH(EI$1,Data!$A45)),"",          ";" &amp; VLOOKUP(EI$1,Data!$E:$F,2, FALSE) &amp; ";"   )             )</f>
        <v/>
      </c>
      <c r="EJ45" t="str">
        <f>IF(Data!$E45=EJ$1, "",             IF(ISERR(SEARCH(EJ$1,Data!$A45)),"",          ";" &amp; VLOOKUP(EJ$1,Data!$E:$F,2, FALSE) &amp; ";"   )             )</f>
        <v/>
      </c>
      <c r="EK45" t="str">
        <f>IF(Data!$E45=EK$1, "",             IF(ISERR(SEARCH(EK$1,Data!$A45)),"",          ";" &amp; VLOOKUP(EK$1,Data!$E:$F,2, FALSE) &amp; ";"   )             )</f>
        <v/>
      </c>
      <c r="EL45" t="str">
        <f>IF(Data!$E45=EL$1, "",             IF(ISERR(SEARCH(EL$1,Data!$A45)),"",          ";" &amp; VLOOKUP(EL$1,Data!$E:$F,2, FALSE) &amp; ";"   )             )</f>
        <v/>
      </c>
      <c r="EM45" t="str">
        <f>IF(Data!$E45=EM$1, "",             IF(ISERR(SEARCH(EM$1,Data!$A45)),"",          ";" &amp; VLOOKUP(EM$1,Data!$E:$F,2, FALSE) &amp; ";"   )             )</f>
        <v/>
      </c>
      <c r="EN45" t="str">
        <f>IF(Data!$E45=EN$1, "",             IF(ISERR(SEARCH(EN$1,Data!$A45)),"",          ";" &amp; VLOOKUP(EN$1,Data!$E:$F,2, FALSE) &amp; ";"   )             )</f>
        <v/>
      </c>
      <c r="EO45" t="str">
        <f>IF(Data!$E45=EO$1, "",             IF(ISERR(SEARCH(EO$1,Data!$A45)),"",          ";" &amp; VLOOKUP(EO$1,Data!$E:$F,2, FALSE) &amp; ";"   )             )</f>
        <v/>
      </c>
      <c r="EP45" t="str">
        <f>IF(Data!$E45=EP$1, "",             IF(ISERR(SEARCH(EP$1,Data!$A45)),"",          ";" &amp; VLOOKUP(EP$1,Data!$E:$F,2, FALSE) &amp; ";"   )             )</f>
        <v/>
      </c>
      <c r="EQ45" t="str">
        <f>IF(Data!$E45=EQ$1, "",             IF(ISERR(SEARCH(EQ$1,Data!$A45)),"",          ";" &amp; VLOOKUP(EQ$1,Data!$E:$F,2, FALSE) &amp; ";"   )             )</f>
        <v/>
      </c>
      <c r="ER45" t="str">
        <f>IF(Data!$E45=ER$1, "",             IF(ISERR(SEARCH(ER$1,Data!$A45)),"",          ";" &amp; VLOOKUP(ER$1,Data!$E:$F,2, FALSE) &amp; ";"   )             )</f>
        <v/>
      </c>
      <c r="ES45" t="str">
        <f>IF(Data!$E45=ES$1, "",             IF(ISERR(SEARCH(ES$1,Data!$A45)),"",          ";" &amp; VLOOKUP(ES$1,Data!$E:$F,2, FALSE) &amp; ";"   )             )</f>
        <v/>
      </c>
      <c r="ET45" t="str">
        <f>IF(Data!$E45=ET$1, "",             IF(ISERR(SEARCH(ET$1,Data!$A45)),"",          ";" &amp; VLOOKUP(ET$1,Data!$E:$F,2, FALSE) &amp; ";"   )             )</f>
        <v/>
      </c>
      <c r="EU45" t="str">
        <f>IF(Data!$E45=EU$1, "",             IF(ISERR(SEARCH(EU$1,Data!$A45)),"",          ";" &amp; VLOOKUP(EU$1,Data!$E:$F,2, FALSE) &amp; ";"   )             )</f>
        <v/>
      </c>
      <c r="EV45" t="str">
        <f>IF(Data!$E45=EV$1, "",             IF(ISERR(SEARCH(EV$1,Data!$A45)),"",          ";" &amp; VLOOKUP(EV$1,Data!$E:$F,2, FALSE) &amp; ";"   )             )</f>
        <v/>
      </c>
      <c r="EW45" t="str">
        <f>IF(Data!$E45=EW$1, "",             IF(ISERR(SEARCH(EW$1,Data!$A45)),"",          ";" &amp; VLOOKUP(EW$1,Data!$E:$F,2, FALSE) &amp; ";"   )             )</f>
        <v/>
      </c>
      <c r="EX45" t="str">
        <f>IF(Data!$E45=EX$1, "",             IF(ISERR(SEARCH(EX$1,Data!$A45)),"",          ";" &amp; VLOOKUP(EX$1,Data!$E:$F,2, FALSE) &amp; ";"   )             )</f>
        <v/>
      </c>
      <c r="EY45" t="str">
        <f>IF(Data!$E45=EY$1, "",             IF(ISERR(SEARCH(EY$1,Data!$A45)),"",          ";" &amp; VLOOKUP(EY$1,Data!$E:$F,2, FALSE) &amp; ";"   )             )</f>
        <v/>
      </c>
      <c r="EZ45" t="str">
        <f>IF(Data!$E45=EZ$1, "",             IF(ISERR(SEARCH(EZ$1,Data!$A45)),"",          ";" &amp; VLOOKUP(EZ$1,Data!$E:$F,2, FALSE) &amp; ";"   )             )</f>
        <v/>
      </c>
      <c r="FA45" t="str">
        <f>IF(Data!$E45=FA$1, "",             IF(ISERR(SEARCH(FA$1,Data!$A45)),"",          ";" &amp; VLOOKUP(FA$1,Data!$E:$F,2, FALSE) &amp; ";"   )             )</f>
        <v/>
      </c>
      <c r="FB45" t="str">
        <f>IF(Data!$E45=FB$1, "",             IF(ISERR(SEARCH(FB$1,Data!$A45)),"",          ";" &amp; VLOOKUP(FB$1,Data!$E:$F,2, FALSE) &amp; ";"   )             )</f>
        <v/>
      </c>
      <c r="FC45" t="str">
        <f>IF(Data!$E45=FC$1, "",             IF(ISERR(SEARCH(FC$1,Data!$A45)),"",          ";" &amp; VLOOKUP(FC$1,Data!$E:$F,2, FALSE) &amp; ";"   )             )</f>
        <v/>
      </c>
      <c r="FD45" t="str">
        <f>IF(Data!$E45=FD$1, "",             IF(ISERR(SEARCH(FD$1,Data!$A45)),"",          ";" &amp; VLOOKUP(FD$1,Data!$E:$F,2, FALSE) &amp; ";"   )             )</f>
        <v/>
      </c>
      <c r="FE45" t="str">
        <f>IF(Data!$E45=FE$1, "",             IF(ISERR(SEARCH(FE$1,Data!$A45)),"",          ";" &amp; VLOOKUP(FE$1,Data!$E:$F,2, FALSE) &amp; ";"   )             )</f>
        <v/>
      </c>
      <c r="FF45" t="str">
        <f>IF(Data!$E45=FF$1, "",             IF(ISERR(SEARCH(FF$1,Data!$A45)),"",          ";" &amp; VLOOKUP(FF$1,Data!$E:$F,2, FALSE) &amp; ";"   )             )</f>
        <v/>
      </c>
      <c r="FG45" t="str">
        <f>IF(Data!$E45=FG$1, "",             IF(ISERR(SEARCH(FG$1,Data!$A45)),"",          ";" &amp; VLOOKUP(FG$1,Data!$E:$F,2, FALSE) &amp; ";"   )             )</f>
        <v/>
      </c>
      <c r="FH45" t="str">
        <f>IF(Data!$E45=FH$1, "",             IF(ISERR(SEARCH(FH$1,Data!$A45)),"",          ";" &amp; VLOOKUP(FH$1,Data!$E:$F,2, FALSE) &amp; ";"   )             )</f>
        <v/>
      </c>
      <c r="FI45" t="str">
        <f>IF(Data!$E45=FI$1, "",             IF(ISERR(SEARCH(FI$1,Data!$A45)),"",          ";" &amp; VLOOKUP(FI$1,Data!$E:$F,2, FALSE) &amp; ";"   )             )</f>
        <v/>
      </c>
      <c r="FJ45" t="str">
        <f>IF(Data!$E45=FJ$1, "",             IF(ISERR(SEARCH(FJ$1,Data!$A45)),"",          ";" &amp; VLOOKUP(FJ$1,Data!$E:$F,2, FALSE) &amp; ";"   )             )</f>
        <v/>
      </c>
      <c r="FK45" t="str">
        <f>IF(Data!$E45=FK$1, "",             IF(ISERR(SEARCH(FK$1,Data!$A45)),"",          ";" &amp; VLOOKUP(FK$1,Data!$E:$F,2, FALSE) &amp; ";"   )             )</f>
        <v/>
      </c>
      <c r="FL45" t="str">
        <f>IF(Data!$E45=FL$1, "",             IF(ISERR(SEARCH(FL$1,Data!$A45)),"",          ";" &amp; VLOOKUP(FL$1,Data!$E:$F,2, FALSE) &amp; ";"   )             )</f>
        <v/>
      </c>
      <c r="FM45" t="str">
        <f>IF(Data!$E45=FM$1, "",             IF(ISERR(SEARCH(FM$1,Data!$A45)),"",          ";" &amp; VLOOKUP(FM$1,Data!$E:$F,2, FALSE) &amp; ";"   )             )</f>
        <v/>
      </c>
      <c r="FN45" t="str">
        <f>IF(Data!$E45=FN$1, "",             IF(ISERR(SEARCH(FN$1,Data!$A45)),"",          ";" &amp; VLOOKUP(FN$1,Data!$E:$F,2, FALSE) &amp; ";"   )             )</f>
        <v/>
      </c>
      <c r="FO45" t="str">
        <f>IF(Data!$E45=FO$1, "",             IF(ISERR(SEARCH(FO$1,Data!$A45)),"",          ";" &amp; VLOOKUP(FO$1,Data!$E:$F,2, FALSE) &amp; ";"   )             )</f>
        <v/>
      </c>
      <c r="FP45" t="str">
        <f>IF(Data!$E45=FP$1, "",             IF(ISERR(SEARCH(FP$1,Data!$A45)),"",          ";" &amp; VLOOKUP(FP$1,Data!$E:$F,2, FALSE) &amp; ";"   )             )</f>
        <v/>
      </c>
      <c r="FQ45" t="str">
        <f>IF(Data!$E45=FQ$1, "",             IF(ISERR(SEARCH(FQ$1,Data!$A45)),"",          ";" &amp; VLOOKUP(FQ$1,Data!$E:$F,2, FALSE) &amp; ";"   )             )</f>
        <v/>
      </c>
      <c r="FR45" t="str">
        <f>IF(Data!$E45=FR$1, "",             IF(ISERR(SEARCH(FR$1,Data!$A45)),"",          ";" &amp; VLOOKUP(FR$1,Data!$E:$F,2, FALSE) &amp; ";"   )             )</f>
        <v/>
      </c>
      <c r="FS45" t="str">
        <f>IF(Data!$E45=FS$1, "",             IF(ISERR(SEARCH(FS$1,Data!$A45)),"",          ";" &amp; VLOOKUP(FS$1,Data!$E:$F,2, FALSE) &amp; ";"   )             )</f>
        <v/>
      </c>
      <c r="FT45" t="str">
        <f>IF(Data!$E45=FT$1, "",             IF(ISERR(SEARCH(FT$1,Data!$A45)),"",          ";" &amp; VLOOKUP(FT$1,Data!$E:$F,2, FALSE) &amp; ";"   )             )</f>
        <v/>
      </c>
      <c r="FU45" t="str">
        <f>IF(Data!$E45=FU$1, "",             IF(ISERR(SEARCH(FU$1,Data!$A45)),"",          ";" &amp; VLOOKUP(FU$1,Data!$E:$F,2, FALSE) &amp; ";"   )             )</f>
        <v/>
      </c>
      <c r="FV45" t="str">
        <f>IF(Data!$E45=FV$1, "",             IF(ISERR(SEARCH(FV$1,Data!$A45)),"",          ";" &amp; VLOOKUP(FV$1,Data!$E:$F,2, FALSE) &amp; ";"   )             )</f>
        <v/>
      </c>
      <c r="FW45" t="str">
        <f>IF(Data!$E45=FW$1, "",             IF(ISERR(SEARCH(FW$1,Data!$A45)),"",          ";" &amp; VLOOKUP(FW$1,Data!$E:$F,2, FALSE) &amp; ";"   )             )</f>
        <v/>
      </c>
      <c r="FX45" t="str">
        <f>IF(Data!$E45=FX$1, "",             IF(ISERR(SEARCH(FX$1,Data!$A45)),"",          ";" &amp; VLOOKUP(FX$1,Data!$E:$F,2, FALSE) &amp; ";"   )             )</f>
        <v/>
      </c>
      <c r="FY45" t="str">
        <f>IF(Data!$E45=FY$1, "",             IF(ISERR(SEARCH(FY$1,Data!$A45)),"",          ";" &amp; VLOOKUP(FY$1,Data!$E:$F,2, FALSE) &amp; ";"   )             )</f>
        <v/>
      </c>
      <c r="FZ45" t="str">
        <f>IF(Data!$E45=FZ$1, "",             IF(ISERR(SEARCH(FZ$1,Data!$A45)),"",          ";" &amp; VLOOKUP(FZ$1,Data!$E:$F,2, FALSE) &amp; ";"   )             )</f>
        <v/>
      </c>
      <c r="GA45" t="str">
        <f>IF(Data!$E45=GA$1, "",             IF(ISERR(SEARCH(GA$1,Data!$A45)),"",          ";" &amp; VLOOKUP(GA$1,Data!$E:$F,2, FALSE) &amp; ";"   )             )</f>
        <v/>
      </c>
      <c r="GB45" t="str">
        <f>IF(Data!$E45=GB$1, "",             IF(ISERR(SEARCH(GB$1,Data!$A45)),"",          ";" &amp; VLOOKUP(GB$1,Data!$E:$F,2, FALSE) &amp; ";"   )             )</f>
        <v/>
      </c>
      <c r="GC45" t="str">
        <f>IF(Data!$E45=GC$1, "",             IF(ISERR(SEARCH(GC$1,Data!$A45)),"",          ";" &amp; VLOOKUP(GC$1,Data!$E:$F,2, FALSE) &amp; ";"   )             )</f>
        <v/>
      </c>
      <c r="GD45" t="str">
        <f>IF(Data!$E45=GD$1, "",             IF(ISERR(SEARCH(GD$1,Data!$A45)),"",          ";" &amp; VLOOKUP(GD$1,Data!$E:$F,2, FALSE) &amp; ";"   )             )</f>
        <v/>
      </c>
      <c r="GE45" t="str">
        <f>IF(Data!$E45=GE$1, "",             IF(ISERR(SEARCH(GE$1,Data!$A45)),"",          ";" &amp; VLOOKUP(GE$1,Data!$E:$F,2, FALSE) &amp; ";"   )             )</f>
        <v>;179;</v>
      </c>
      <c r="GF45" t="str">
        <f>IF(Data!$E45=GF$1, "",             IF(ISERR(SEARCH(GF$1,Data!$A45)),"",          ";" &amp; VLOOKUP(GF$1,Data!$E:$F,2, FALSE) &amp; ";"   )             )</f>
        <v/>
      </c>
      <c r="GG45" t="str">
        <f>IF(Data!$E45=GG$1, "",             IF(ISERR(SEARCH(GG$1,Data!$A45)),"",          ";" &amp; VLOOKUP(GG$1,Data!$E:$F,2, FALSE) &amp; ";"   )             )</f>
        <v/>
      </c>
      <c r="GH45" t="str">
        <f>IF(Data!$E45=GH$1, "",             IF(ISERR(SEARCH(GH$1,Data!$A45)),"",          ";" &amp; VLOOKUP(GH$1,Data!$E:$F,2, FALSE) &amp; ";"   )             )</f>
        <v/>
      </c>
      <c r="GI45" t="str">
        <f>IF(Data!$E45=GI$1, "",             IF(ISERR(SEARCH(GI$1,Data!$A45)),"",          ";" &amp; VLOOKUP(GI$1,Data!$E:$F,2, FALSE) &amp; ";"   )             )</f>
        <v/>
      </c>
      <c r="GJ45" t="str">
        <f>IF(Data!$E45=GJ$1, "",             IF(ISERR(SEARCH(GJ$1,Data!$A45)),"",          ";" &amp; VLOOKUP(GJ$1,Data!$E:$F,2, FALSE) &amp; ";"   )             )</f>
        <v/>
      </c>
      <c r="GK45" t="str">
        <f>IF(Data!$E45=GK$1, "",             IF(ISERR(SEARCH(GK$1,Data!$A45)),"",          ";" &amp; VLOOKUP(GK$1,Data!$E:$F,2, FALSE) &amp; ";"   )             )</f>
        <v/>
      </c>
      <c r="GL45" t="str">
        <f>IF(Data!$E45=GL$1, "",             IF(ISERR(SEARCH(GL$1,Data!$A45)),"",          ";" &amp; VLOOKUP(GL$1,Data!$E:$F,2, FALSE) &amp; ";"   )             )</f>
        <v/>
      </c>
      <c r="GM45" t="str">
        <f>IF(Data!$E45=GM$1, "",             IF(ISERR(SEARCH(GM$1,Data!$A45)),"",          ";" &amp; VLOOKUP(GM$1,Data!$E:$F,2, FALSE) &amp; ";"   )             )</f>
        <v/>
      </c>
      <c r="GN45" t="str">
        <f>IF(Data!$E45=GN$1, "",             IF(ISERR(SEARCH(GN$1,Data!$A45)),"",          ";" &amp; VLOOKUP(GN$1,Data!$E:$F,2, FALSE) &amp; ";"   )             )</f>
        <v/>
      </c>
      <c r="GO45" t="str">
        <f>IF(Data!$E45=GO$1, "",             IF(ISERR(SEARCH(GO$1,Data!$A45)),"",          ";" &amp; VLOOKUP(GO$1,Data!$E:$F,2, FALSE) &amp; ";"   )             )</f>
        <v/>
      </c>
      <c r="GP45" t="str">
        <f>IF(Data!$E45=GP$1, "",             IF(ISERR(SEARCH(GP$1,Data!$A45)),"",          ";" &amp; VLOOKUP(GP$1,Data!$E:$F,2, FALSE) &amp; ";"   )             )</f>
        <v/>
      </c>
      <c r="GQ45" t="str">
        <f>IF(Data!$E45=GQ$1, "",             IF(ISERR(SEARCH(GQ$1,Data!$A45)),"",          ";" &amp; VLOOKUP(GQ$1,Data!$E:$F,2, FALSE) &amp; ";"   )             )</f>
        <v/>
      </c>
      <c r="GR45" t="str">
        <f>IF(Data!$E45=GR$1, "",             IF(ISERR(SEARCH(GR$1,Data!$A45)),"",          ";" &amp; VLOOKUP(GR$1,Data!$E:$F,2, FALSE) &amp; ";"   )             )</f>
        <v/>
      </c>
      <c r="GS45" t="str">
        <f>IF(Data!$E45=GS$1, "",             IF(ISERR(SEARCH(GS$1,Data!$A45)),"",          ";" &amp; VLOOKUP(GS$1,Data!$E:$F,2, FALSE) &amp; ";"   )             )</f>
        <v/>
      </c>
      <c r="GT45" t="str">
        <f>IF(Data!$E45=GT$1, "",             IF(ISERR(SEARCH(GT$1,Data!$A45)),"",          ";" &amp; VLOOKUP(GT$1,Data!$E:$F,2, FALSE) &amp; ";"   )             )</f>
        <v/>
      </c>
      <c r="GU45" t="str">
        <f>IF(Data!$E45=GU$1, "",             IF(ISERR(SEARCH(GU$1,Data!$A45)),"",          ";" &amp; VLOOKUP(GU$1,Data!$E:$F,2, FALSE) &amp; ";"   )             )</f>
        <v/>
      </c>
      <c r="GV45" t="str">
        <f>IF(Data!$E45=GV$1, "",             IF(ISERR(SEARCH(GV$1,Data!$A45)),"",          ";" &amp; VLOOKUP(GV$1,Data!$E:$F,2, FALSE) &amp; ";"   )             )</f>
        <v/>
      </c>
      <c r="GW45" t="str">
        <f>IF(Data!$E45=GW$1, "",             IF(ISERR(SEARCH(GW$1,Data!$A45)),"",          ";" &amp; VLOOKUP(GW$1,Data!$E:$F,2, FALSE) &amp; ";"   )             )</f>
        <v/>
      </c>
      <c r="GX45" t="str">
        <f>IF(Data!$E45=GX$1, "",             IF(ISERR(SEARCH(GX$1,Data!$A45)),"",          ";" &amp; VLOOKUP(GX$1,Data!$E:$F,2, FALSE) &amp; ";"   )             )</f>
        <v/>
      </c>
      <c r="GY45" t="str">
        <f>IF(Data!$E45=GY$1, "",             IF(ISERR(SEARCH(GY$1,Data!$A45)),"",          ";" &amp; VLOOKUP(GY$1,Data!$E:$F,2, FALSE) &amp; ";"   )             )</f>
        <v/>
      </c>
      <c r="GZ45" t="str">
        <f>IF(Data!$E45=GZ$1, "",             IF(ISERR(SEARCH(GZ$1,Data!$A45)),"",          ";" &amp; VLOOKUP(GZ$1,Data!$E:$F,2, FALSE) &amp; ";"   )             )</f>
        <v/>
      </c>
      <c r="HA45" t="str">
        <f>IF(Data!$E45=HA$1, "",             IF(ISERR(SEARCH(HA$1,Data!$A45)),"",          ";" &amp; VLOOKUP(HA$1,Data!$E:$F,2, FALSE) &amp; ";"   )             )</f>
        <v/>
      </c>
      <c r="HB45" t="str">
        <f>IF(Data!$E45=HB$1, "",             IF(ISERR(SEARCH(HB$1,Data!$A45)),"",          ";" &amp; VLOOKUP(HB$1,Data!$E:$F,2, FALSE) &amp; ";"   )             )</f>
        <v/>
      </c>
      <c r="HC45" t="str">
        <f>IF(Data!$E45=HC$1, "",             IF(ISERR(SEARCH(HC$1,Data!$A45)),"",          ";" &amp; VLOOKUP(HC$1,Data!$E:$F,2, FALSE) &amp; ";"   )             )</f>
        <v/>
      </c>
      <c r="HD45" t="str">
        <f>IF(Data!$E45=HD$1, "",             IF(ISERR(SEARCH(HD$1,Data!$A45)),"",          ";" &amp; VLOOKUP(HD$1,Data!$E:$F,2, FALSE) &amp; ";"   )             )</f>
        <v/>
      </c>
      <c r="HE45" t="str">
        <f>IF(Data!$E45=HE$1, "",             IF(ISERR(SEARCH(HE$1,Data!$A45)),"",          ";" &amp; VLOOKUP(HE$1,Data!$E:$F,2, FALSE) &amp; ";"   )             )</f>
        <v/>
      </c>
      <c r="HF45" t="str">
        <f>IF(Data!$E45=HF$1, "",             IF(ISERR(SEARCH(HF$1,Data!$A45)),"",          ";" &amp; VLOOKUP(HF$1,Data!$E:$F,2, FALSE) &amp; ";"   )             )</f>
        <v/>
      </c>
      <c r="HG45" t="str">
        <f>IF(Data!$E45=HG$1, "",             IF(ISERR(SEARCH(HG$1,Data!$A45)),"",          ";" &amp; VLOOKUP(HG$1,Data!$E:$F,2, FALSE) &amp; ";"   )             )</f>
        <v/>
      </c>
      <c r="HH45" t="str">
        <f>IF(Data!$E45=HH$1, "",             IF(ISERR(SEARCH(HH$1,Data!$A45)),"",          ";" &amp; VLOOKUP(HH$1,Data!$E:$F,2, FALSE) &amp; ";"   )             )</f>
        <v/>
      </c>
      <c r="HI45" t="str">
        <f>IF(Data!$E45=HI$1, "",             IF(ISERR(SEARCH(HI$1,Data!$A45)),"",          ";" &amp; VLOOKUP(HI$1,Data!$E:$F,2, FALSE) &amp; ";"   )             )</f>
        <v/>
      </c>
      <c r="HJ45" t="str">
        <f>IF(Data!$E45=HJ$1, "",             IF(ISERR(SEARCH(HJ$1,Data!$A45)),"",          ";" &amp; VLOOKUP(HJ$1,Data!$E:$F,2, FALSE) &amp; ";"   )             )</f>
        <v/>
      </c>
      <c r="HK45" t="str">
        <f>IF(Data!$E45=HK$1, "",             IF(ISERR(SEARCH(HK$1,Data!$A45)),"",          ";" &amp; VLOOKUP(HK$1,Data!$E:$F,2, FALSE) &amp; ";"   )             )</f>
        <v/>
      </c>
      <c r="HL45" t="str">
        <f>IF(Data!$E45=HL$1, "",             IF(ISERR(SEARCH(HL$1,Data!$A45)),"",          ";" &amp; VLOOKUP(HL$1,Data!$E:$F,2, FALSE) &amp; ";"   )             )</f>
        <v/>
      </c>
      <c r="HM45" t="str">
        <f>IF(Data!$E45=HM$1, "",             IF(ISERR(SEARCH(HM$1,Data!$A45)),"",          ";" &amp; VLOOKUP(HM$1,Data!$E:$F,2, FALSE) &amp; ";"   )             )</f>
        <v>;213;</v>
      </c>
      <c r="HN45" t="str">
        <f>IF(Data!$E45=HN$1, "",             IF(ISERR(SEARCH(HN$1,Data!$A45)),"",          ";" &amp; VLOOKUP(HN$1,Data!$E:$F,2, FALSE) &amp; ";"   )             )</f>
        <v/>
      </c>
      <c r="HO45" t="str">
        <f>IF(Data!$E45=HO$1, "",             IF(ISERR(SEARCH(HO$1,Data!$A45)),"",          ";" &amp; VLOOKUP(HO$1,Data!$E:$F,2, FALSE) &amp; ";"   )             )</f>
        <v/>
      </c>
      <c r="HP45" t="str">
        <f>IF(Data!$E45=HP$1, "",             IF(ISERR(SEARCH(HP$1,Data!$A45)),"",          ";" &amp; VLOOKUP(HP$1,Data!$E:$F,2, FALSE) &amp; ";"   )             )</f>
        <v/>
      </c>
      <c r="HQ45" t="str">
        <f>IF(Data!$E45=HQ$1, "",             IF(ISERR(SEARCH(HQ$1,Data!$A45)),"",          ";" &amp; VLOOKUP(HQ$1,Data!$E:$F,2, FALSE) &amp; ";"   )             )</f>
        <v/>
      </c>
      <c r="HR45" t="str">
        <f>IF(Data!$E45=HR$1, "",             IF(ISERR(SEARCH(HR$1,Data!$A45)),"",          ";" &amp; VLOOKUP(HR$1,Data!$E:$F,2, FALSE) &amp; ";"   )             )</f>
        <v/>
      </c>
      <c r="HS45" t="str">
        <f>IF(Data!$E45=HS$1, "",             IF(ISERR(SEARCH(HS$1,Data!$A45)),"",          ";" &amp; VLOOKUP(HS$1,Data!$E:$F,2, FALSE) &amp; ";"   )             )</f>
        <v/>
      </c>
      <c r="HT45" t="str">
        <f>IF(Data!$E45=HT$1, "",             IF(ISERR(SEARCH(HT$1,Data!$A45)),"",          ";" &amp; VLOOKUP(HT$1,Data!$E:$F,2, FALSE) &amp; ";"   )             )</f>
        <v/>
      </c>
      <c r="HU45" t="str">
        <f>IF(Data!$E45=HU$1, "",             IF(ISERR(SEARCH(HU$1,Data!$A45)),"",          ";" &amp; VLOOKUP(HU$1,Data!$E:$F,2, FALSE) &amp; ";"   )             )</f>
        <v/>
      </c>
      <c r="HV45" t="str">
        <f>IF(Data!$E45=HV$1, "",             IF(ISERR(SEARCH(HV$1,Data!$A45)),"",          ";" &amp; VLOOKUP(HV$1,Data!$E:$F,2, FALSE) &amp; ";"   )             )</f>
        <v/>
      </c>
      <c r="HW45" t="str">
        <f>IF(Data!$E45=HW$1, "",             IF(ISERR(SEARCH(HW$1,Data!$A45)),"",          ";" &amp; VLOOKUP(HW$1,Data!$E:$F,2, FALSE) &amp; ";"   )             )</f>
        <v/>
      </c>
      <c r="HX45" t="str">
        <f>IF(Data!$E45=HX$1, "",             IF(ISERR(SEARCH(HX$1,Data!$A45)),"",          ";" &amp; VLOOKUP(HX$1,Data!$E:$F,2, FALSE) &amp; ";"   )             )</f>
        <v/>
      </c>
      <c r="HY45" t="str">
        <f>IF(Data!$E45=HY$1, "",             IF(ISERR(SEARCH(HY$1,Data!$A45)),"",          ";" &amp; VLOOKUP(HY$1,Data!$E:$F,2, FALSE) &amp; ";"   )             )</f>
        <v/>
      </c>
      <c r="HZ45" t="str">
        <f>IF(Data!$E45=HZ$1, "",             IF(ISERR(SEARCH(HZ$1,Data!$A45)),"",          ";" &amp; VLOOKUP(HZ$1,Data!$E:$F,2, FALSE) &amp; ";"   )             )</f>
        <v/>
      </c>
      <c r="IA45" t="str">
        <f>IF(Data!$E45=IA$1, "",             IF(ISERR(SEARCH(IA$1,Data!$A45)),"",          ";" &amp; VLOOKUP(IA$1,Data!$E:$F,2, FALSE) &amp; ";"   )             )</f>
        <v/>
      </c>
      <c r="IB45" t="str">
        <f>IF(Data!$E45=IB$1, "",             IF(ISERR(SEARCH(IB$1,Data!$A45)),"",          ";" &amp; VLOOKUP(IB$1,Data!$E:$F,2, FALSE) &amp; ";"   )             )</f>
        <v/>
      </c>
      <c r="IC45" t="str">
        <f>IF(Data!$E45=IC$1, "",             IF(ISERR(SEARCH(IC$1,Data!$A45)),"",          ";" &amp; VLOOKUP(IC$1,Data!$E:$F,2, FALSE) &amp; ";"   )             )</f>
        <v/>
      </c>
      <c r="ID45" t="str">
        <f>IF(Data!$E45=ID$1, "",             IF(ISERR(SEARCH(ID$1,Data!$A45)),"",          ";" &amp; VLOOKUP(ID$1,Data!$E:$F,2, FALSE) &amp; ";"   )             )</f>
        <v/>
      </c>
      <c r="IE45" t="str">
        <f>IF(Data!$E45=IE$1, "",             IF(ISERR(SEARCH(IE$1,Data!$A45)),"",          ";" &amp; VLOOKUP(IE$1,Data!$E:$F,2, FALSE) &amp; ";"   )             )</f>
        <v/>
      </c>
    </row>
    <row r="46" spans="1:239" x14ac:dyDescent="0.3">
      <c r="A46" t="str">
        <f>Tableau1[[#This Row],[name]]</f>
        <v>Kyp Durron</v>
      </c>
      <c r="B46" s="15">
        <f>VLOOKUP(Tableau36[[#This Row],[Character]],Data!E:F,2,FALSE)</f>
        <v>45</v>
      </c>
      <c r="C46" t="str">
        <f>IF( Tableau36[[#This Row],[removed double semi-colon]]="", "", MID(Tableau36[[#This Row],[removed double semi-colon]],2,LEN(Tableau36[[#This Row],[removed double semi-colon]]) - 2) )</f>
        <v>180</v>
      </c>
      <c r="D46" t="str">
        <f>SUBSTITUTE(Tableau36[[#This Row],[Concatenation]],";;",";")</f>
        <v>;180;</v>
      </c>
      <c r="E46" t="str">
        <f>_xlfn.CONCAT(Tableau4[#This Row])</f>
        <v>;180;</v>
      </c>
      <c r="I46" t="str">
        <f>IF(Data!$E46=I$1, "",             IF(ISERR(SEARCH(I$1,Data!$A46)),"",          ";" &amp; VLOOKUP(I$1,Data!$E:$F,2, FALSE) &amp; ";"   )             )</f>
        <v/>
      </c>
      <c r="J46" t="str">
        <f>IF(Data!$E46=J$1, "",             IF(ISERR(SEARCH(J$1,Data!$A46)),"",          ";" &amp; VLOOKUP(J$1,Data!$E:$F,2, FALSE) &amp; ";"   )             )</f>
        <v/>
      </c>
      <c r="K46" t="str">
        <f>IF(Data!$E46=K$1, "",             IF(ISERR(SEARCH(K$1,Data!$A46)),"",          ";" &amp; VLOOKUP(K$1,Data!$E:$F,2, FALSE) &amp; ";"   )             )</f>
        <v/>
      </c>
      <c r="L46" t="str">
        <f>IF(Data!$E46=L$1, "",             IF(ISERR(SEARCH(L$1,Data!$A46)),"",          ";" &amp; VLOOKUP(L$1,Data!$E:$F,2, FALSE) &amp; ";"   )             )</f>
        <v/>
      </c>
      <c r="M46" t="str">
        <f>IF(Data!$E46=M$1, "",             IF(ISERR(SEARCH(M$1,Data!$A46)),"",          ";" &amp; VLOOKUP(M$1,Data!$E:$F,2, FALSE) &amp; ";"   )             )</f>
        <v/>
      </c>
      <c r="N46" t="str">
        <f>IF(Data!$E46=N$1, "",             IF(ISERR(SEARCH(N$1,Data!$A46)),"",          ";" &amp; VLOOKUP(N$1,Data!$E:$F,2, FALSE) &amp; ";"   )             )</f>
        <v/>
      </c>
      <c r="O46" t="str">
        <f>IF(Data!$E46=O$1, "",             IF(ISERR(SEARCH(O$1,Data!$A46)),"",          ";" &amp; VLOOKUP(O$1,Data!$E:$F,2, FALSE) &amp; ";"   )             )</f>
        <v/>
      </c>
      <c r="P46" t="str">
        <f>IF(Data!$E46=P$1, "",             IF(ISERR(SEARCH(P$1,Data!$A46)),"",          ";" &amp; VLOOKUP(P$1,Data!$E:$F,2, FALSE) &amp; ";"   )             )</f>
        <v/>
      </c>
      <c r="Q46" t="str">
        <f>IF(Data!$E46=Q$1, "",             IF(ISERR(SEARCH(Q$1,Data!$A46)),"",          ";" &amp; VLOOKUP(Q$1,Data!$E:$F,2, FALSE) &amp; ";"   )             )</f>
        <v/>
      </c>
      <c r="R46" t="str">
        <f>IF(Data!$E46=R$1, "",             IF(ISERR(SEARCH(R$1,Data!$A46)),"",          ";" &amp; VLOOKUP(R$1,Data!$E:$F,2, FALSE) &amp; ";"   )             )</f>
        <v/>
      </c>
      <c r="S46" t="str">
        <f>IF(Data!$E46=S$1, "",             IF(ISERR(SEARCH(S$1,Data!$A46)),"",          ";" &amp; VLOOKUP(S$1,Data!$E:$F,2, FALSE) &amp; ";"   )             )</f>
        <v/>
      </c>
      <c r="T46" t="str">
        <f>IF(Data!$E46=T$1, "",             IF(ISERR(SEARCH(T$1,Data!$A46)),"",          ";" &amp; VLOOKUP(T$1,Data!$E:$F,2, FALSE) &amp; ";"   )             )</f>
        <v/>
      </c>
      <c r="U46" t="str">
        <f>IF(Data!$E46=U$1, "",             IF(ISERR(SEARCH(U$1,Data!$A46)),"",          ";" &amp; VLOOKUP(U$1,Data!$E:$F,2, FALSE) &amp; ";"   )             )</f>
        <v/>
      </c>
      <c r="V46" t="str">
        <f>IF(Data!$E46=V$1, "",             IF(ISERR(SEARCH(V$1,Data!$A46)),"",          ";" &amp; VLOOKUP(V$1,Data!$E:$F,2, FALSE) &amp; ";"   )             )</f>
        <v/>
      </c>
      <c r="W46" t="str">
        <f>IF(Data!$E46=W$1, "",             IF(ISERR(SEARCH(W$1,Data!$A46)),"",          ";" &amp; VLOOKUP(W$1,Data!$E:$F,2, FALSE) &amp; ";"   )             )</f>
        <v/>
      </c>
      <c r="X46" t="str">
        <f>IF(Data!$E46=X$1, "",             IF(ISERR(SEARCH(X$1,Data!$A46)),"",          ";" &amp; VLOOKUP(X$1,Data!$E:$F,2, FALSE) &amp; ";"   )             )</f>
        <v/>
      </c>
      <c r="Y46" t="str">
        <f>IF(Data!$E46=Y$1, "",             IF(ISERR(SEARCH(Y$1,Data!$A46)),"",          ";" &amp; VLOOKUP(Y$1,Data!$E:$F,2, FALSE) &amp; ";"   )             )</f>
        <v/>
      </c>
      <c r="Z46" t="str">
        <f>IF(Data!$E46=Z$1, "",             IF(ISERR(SEARCH(Z$1,Data!$A46)),"",          ";" &amp; VLOOKUP(Z$1,Data!$E:$F,2, FALSE) &amp; ";"   )             )</f>
        <v/>
      </c>
      <c r="AA46" t="str">
        <f>IF(Data!$E46=AA$1, "",             IF(ISERR(SEARCH(AA$1,Data!$A46)),"",          ";" &amp; VLOOKUP(AA$1,Data!$E:$F,2, FALSE) &amp; ";"   )             )</f>
        <v/>
      </c>
      <c r="AB46" t="str">
        <f>IF(Data!$E46=AB$1, "",             IF(ISERR(SEARCH(AB$1,Data!$A46)),"",          ";" &amp; VLOOKUP(AB$1,Data!$E:$F,2, FALSE) &amp; ";"   )             )</f>
        <v/>
      </c>
      <c r="AC46" t="str">
        <f>IF(Data!$E46=AC$1, "",             IF(ISERR(SEARCH(AC$1,Data!$A46)),"",          ";" &amp; VLOOKUP(AC$1,Data!$E:$F,2, FALSE) &amp; ";"   )             )</f>
        <v/>
      </c>
      <c r="AD46" t="str">
        <f>IF(Data!$E46=AD$1, "",             IF(ISERR(SEARCH(AD$1,Data!$A46)),"",          ";" &amp; VLOOKUP(AD$1,Data!$E:$F,2, FALSE) &amp; ";"   )             )</f>
        <v/>
      </c>
      <c r="AE46" t="str">
        <f>IF(Data!$E46=AE$1, "",             IF(ISERR(SEARCH(AE$1,Data!$A46)),"",          ";" &amp; VLOOKUP(AE$1,Data!$E:$F,2, FALSE) &amp; ";"   )             )</f>
        <v/>
      </c>
      <c r="AF46" t="str">
        <f>IF(Data!$E46=AF$1, "",             IF(ISERR(SEARCH(AF$1,Data!$A46)),"",          ";" &amp; VLOOKUP(AF$1,Data!$E:$F,2, FALSE) &amp; ";"   )             )</f>
        <v/>
      </c>
      <c r="AG46" t="str">
        <f>IF(Data!$E46=AG$1, "",             IF(ISERR(SEARCH(AG$1,Data!$A46)),"",          ";" &amp; VLOOKUP(AG$1,Data!$E:$F,2, FALSE) &amp; ";"   )             )</f>
        <v/>
      </c>
      <c r="AH46" t="str">
        <f>IF(Data!$E46=AH$1, "",             IF(ISERR(SEARCH(AH$1,Data!$A46)),"",          ";" &amp; VLOOKUP(AH$1,Data!$E:$F,2, FALSE) &amp; ";"   )             )</f>
        <v/>
      </c>
      <c r="AI46" t="str">
        <f>IF(Data!$E46=AI$1, "",             IF(ISERR(SEARCH(AI$1,Data!$A46)),"",          ";" &amp; VLOOKUP(AI$1,Data!$E:$F,2, FALSE) &amp; ";"   )             )</f>
        <v/>
      </c>
      <c r="AJ46" t="str">
        <f>IF(Data!$E46=AJ$1, "",             IF(ISERR(SEARCH(AJ$1,Data!$A46)),"",          ";" &amp; VLOOKUP(AJ$1,Data!$E:$F,2, FALSE) &amp; ";"   )             )</f>
        <v/>
      </c>
      <c r="AK46" t="str">
        <f>IF(Data!$E46=AK$1, "",             IF(ISERR(SEARCH(AK$1,Data!$A46)),"",          ";" &amp; VLOOKUP(AK$1,Data!$E:$F,2, FALSE) &amp; ";"   )             )</f>
        <v/>
      </c>
      <c r="AL46" t="str">
        <f>IF(Data!$E46=AL$1, "",             IF(ISERR(SEARCH(AL$1,Data!$A46)),"",          ";" &amp; VLOOKUP(AL$1,Data!$E:$F,2, FALSE) &amp; ";"   )             )</f>
        <v/>
      </c>
      <c r="AM46" t="str">
        <f>IF(Data!$E46=AM$1, "",             IF(ISERR(SEARCH(AM$1,Data!$A46)),"",          ";" &amp; VLOOKUP(AM$1,Data!$E:$F,2, FALSE) &amp; ";"   )             )</f>
        <v/>
      </c>
      <c r="AN46" t="str">
        <f>IF(Data!$E46=AN$1, "",             IF(ISERR(SEARCH(AN$1,Data!$A46)),"",          ";" &amp; VLOOKUP(AN$1,Data!$E:$F,2, FALSE) &amp; ";"   )             )</f>
        <v/>
      </c>
      <c r="AO46" t="str">
        <f>IF(Data!$E46=AO$1, "",             IF(ISERR(SEARCH(AO$1,Data!$A46)),"",          ";" &amp; VLOOKUP(AO$1,Data!$E:$F,2, FALSE) &amp; ";"   )             )</f>
        <v/>
      </c>
      <c r="AP46" t="str">
        <f>IF(Data!$E46=AP$1, "",             IF(ISERR(SEARCH(AP$1,Data!$A46)),"",          ";" &amp; VLOOKUP(AP$1,Data!$E:$F,2, FALSE) &amp; ";"   )             )</f>
        <v/>
      </c>
      <c r="AQ46" t="str">
        <f>IF(Data!$E46=AQ$1, "",             IF(ISERR(SEARCH(AQ$1,Data!$A46)),"",          ";" &amp; VLOOKUP(AQ$1,Data!$E:$F,2, FALSE) &amp; ";"   )             )</f>
        <v/>
      </c>
      <c r="AR46" t="str">
        <f>IF(Data!$E46=AR$1, "",             IF(ISERR(SEARCH(AR$1,Data!$A46)),"",          ";" &amp; VLOOKUP(AR$1,Data!$E:$F,2, FALSE) &amp; ";"   )             )</f>
        <v/>
      </c>
      <c r="AS46" t="str">
        <f>IF(Data!$E46=AS$1, "",             IF(ISERR(SEARCH(AS$1,Data!$A46)),"",          ";" &amp; VLOOKUP(AS$1,Data!$E:$F,2, FALSE) &amp; ";"   )             )</f>
        <v/>
      </c>
      <c r="AT46" t="str">
        <f>IF(Data!$E46=AT$1, "",             IF(ISERR(SEARCH(AT$1,Data!$A46)),"",          ";" &amp; VLOOKUP(AT$1,Data!$E:$F,2, FALSE) &amp; ";"   )             )</f>
        <v/>
      </c>
      <c r="AU46" t="str">
        <f>IF(Data!$E46=AU$1, "",             IF(ISERR(SEARCH(AU$1,Data!$A46)),"",          ";" &amp; VLOOKUP(AU$1,Data!$E:$F,2, FALSE) &amp; ";"   )             )</f>
        <v/>
      </c>
      <c r="AV46" t="str">
        <f>IF(Data!$E46=AV$1, "",             IF(ISERR(SEARCH(AV$1,Data!$A46)),"",          ";" &amp; VLOOKUP(AV$1,Data!$E:$F,2, FALSE) &amp; ";"   )             )</f>
        <v/>
      </c>
      <c r="AW46" t="str">
        <f>IF(Data!$E46=AW$1, "",             IF(ISERR(SEARCH(AW$1,Data!$A46)),"",          ";" &amp; VLOOKUP(AW$1,Data!$E:$F,2, FALSE) &amp; ";"   )             )</f>
        <v/>
      </c>
      <c r="AX46" t="str">
        <f>IF(Data!$E46=AX$1, "",             IF(ISERR(SEARCH(AX$1,Data!$A46)),"",          ";" &amp; VLOOKUP(AX$1,Data!$E:$F,2, FALSE) &amp; ";"   )             )</f>
        <v/>
      </c>
      <c r="AY46" t="str">
        <f>IF(Data!$E46=AY$1, "",             IF(ISERR(SEARCH(AY$1,Data!$A46)),"",          ";" &amp; VLOOKUP(AY$1,Data!$E:$F,2, FALSE) &amp; ";"   )             )</f>
        <v/>
      </c>
      <c r="AZ46" t="str">
        <f>IF(Data!$E46=AZ$1, "",             IF(ISERR(SEARCH(AZ$1,Data!$A46)),"",          ";" &amp; VLOOKUP(AZ$1,Data!$E:$F,2, FALSE) &amp; ";"   )             )</f>
        <v/>
      </c>
      <c r="BA46" t="str">
        <f>IF(Data!$E46=BA$1, "",             IF(ISERR(SEARCH(BA$1,Data!$A46)),"",          ";" &amp; VLOOKUP(BA$1,Data!$E:$F,2, FALSE) &amp; ";"   )             )</f>
        <v/>
      </c>
      <c r="BB46" t="str">
        <f>IF(Data!$E46=BB$1, "",             IF(ISERR(SEARCH(BB$1,Data!$A46)),"",          ";" &amp; VLOOKUP(BB$1,Data!$E:$F,2, FALSE) &amp; ";"   )             )</f>
        <v/>
      </c>
      <c r="BC46" t="str">
        <f>IF(Data!$E46=BC$1, "",             IF(ISERR(SEARCH(BC$1,Data!$A46)),"",          ";" &amp; VLOOKUP(BC$1,Data!$E:$F,2, FALSE) &amp; ";"   )             )</f>
        <v/>
      </c>
      <c r="BD46" t="str">
        <f>IF(Data!$E46=BD$1, "",             IF(ISERR(SEARCH(BD$1,Data!$A46)),"",          ";" &amp; VLOOKUP(BD$1,Data!$E:$F,2, FALSE) &amp; ";"   )             )</f>
        <v/>
      </c>
      <c r="BE46" t="str">
        <f>IF(Data!$E46=BE$1, "",             IF(ISERR(SEARCH(BE$1,Data!$A46)),"",          ";" &amp; VLOOKUP(BE$1,Data!$E:$F,2, FALSE) &amp; ";"   )             )</f>
        <v/>
      </c>
      <c r="BF46" t="str">
        <f>IF(Data!$E46=BF$1, "",             IF(ISERR(SEARCH(BF$1,Data!$A46)),"",          ";" &amp; VLOOKUP(BF$1,Data!$E:$F,2, FALSE) &amp; ";"   )             )</f>
        <v/>
      </c>
      <c r="BG46" t="str">
        <f>IF(Data!$E46=BG$1, "",             IF(ISERR(SEARCH(BG$1,Data!$A46)),"",          ";" &amp; VLOOKUP(BG$1,Data!$E:$F,2, FALSE) &amp; ";"   )             )</f>
        <v/>
      </c>
      <c r="BH46" t="str">
        <f>IF(Data!$E46=BH$1, "",             IF(ISERR(SEARCH(BH$1,Data!$A46)),"",          ";" &amp; VLOOKUP(BH$1,Data!$E:$F,2, FALSE) &amp; ";"   )             )</f>
        <v/>
      </c>
      <c r="BI46" t="str">
        <f>IF(Data!$E46=BI$1, "",             IF(ISERR(SEARCH(BI$1,Data!$A46)),"",          ";" &amp; VLOOKUP(BI$1,Data!$E:$F,2, FALSE) &amp; ";"   )             )</f>
        <v/>
      </c>
      <c r="BJ46" t="str">
        <f>IF(Data!$E46=BJ$1, "",             IF(ISERR(SEARCH(BJ$1,Data!$A46)),"",          ";" &amp; VLOOKUP(BJ$1,Data!$E:$F,2, FALSE) &amp; ";"   )             )</f>
        <v/>
      </c>
      <c r="BK46" t="str">
        <f>IF(Data!$E46=BK$1, "",             IF(ISERR(SEARCH(BK$1,Data!$A46)),"",          ";" &amp; VLOOKUP(BK$1,Data!$E:$F,2, FALSE) &amp; ";"   )             )</f>
        <v/>
      </c>
      <c r="BL46" t="str">
        <f>IF(Data!$E46=BL$1, "",             IF(ISERR(SEARCH(BL$1,Data!$A46)),"",          ";" &amp; VLOOKUP(BL$1,Data!$E:$F,2, FALSE) &amp; ";"   )             )</f>
        <v/>
      </c>
      <c r="BM46" t="str">
        <f>IF(Data!$E46=BM$1, "",             IF(ISERR(SEARCH(BM$1,Data!$A46)),"",          ";" &amp; VLOOKUP(BM$1,Data!$E:$F,2, FALSE) &amp; ";"   )             )</f>
        <v/>
      </c>
      <c r="BN46" t="str">
        <f>IF(Data!$E46=BN$1, "",             IF(ISERR(SEARCH(BN$1,Data!$A46)),"",          ";" &amp; VLOOKUP(BN$1,Data!$E:$F,2, FALSE) &amp; ";"   )             )</f>
        <v/>
      </c>
      <c r="BO46" t="str">
        <f>IF(Data!$E46=BO$1, "",             IF(ISERR(SEARCH(BO$1,Data!$A46)),"",          ";" &amp; VLOOKUP(BO$1,Data!$E:$F,2, FALSE) &amp; ";"   )             )</f>
        <v/>
      </c>
      <c r="BP46" t="str">
        <f>IF(Data!$E46=BP$1, "",             IF(ISERR(SEARCH(BP$1,Data!$A46)),"",          ";" &amp; VLOOKUP(BP$1,Data!$E:$F,2, FALSE) &amp; ";"   )             )</f>
        <v/>
      </c>
      <c r="BQ46" t="str">
        <f>IF(Data!$E46=BQ$1, "",             IF(ISERR(SEARCH(BQ$1,Data!$A46)),"",          ";" &amp; VLOOKUP(BQ$1,Data!$E:$F,2, FALSE) &amp; ";"   )             )</f>
        <v/>
      </c>
      <c r="BR46" t="str">
        <f>IF(Data!$E46=BR$1, "",             IF(ISERR(SEARCH(BR$1,Data!$A46)),"",          ";" &amp; VLOOKUP(BR$1,Data!$E:$F,2, FALSE) &amp; ";"   )             )</f>
        <v/>
      </c>
      <c r="BS46" t="str">
        <f>IF(Data!$E46=BS$1, "",             IF(ISERR(SEARCH(BS$1,Data!$A46)),"",          ";" &amp; VLOOKUP(BS$1,Data!$E:$F,2, FALSE) &amp; ";"   )             )</f>
        <v/>
      </c>
      <c r="BT46" t="str">
        <f>IF(Data!$E46=BT$1, "",             IF(ISERR(SEARCH(BT$1,Data!$A46)),"",          ";" &amp; VLOOKUP(BT$1,Data!$E:$F,2, FALSE) &amp; ";"   )             )</f>
        <v/>
      </c>
      <c r="BU46" t="str">
        <f>IF(Data!$E46=BU$1, "",             IF(ISERR(SEARCH(BU$1,Data!$A46)),"",          ";" &amp; VLOOKUP(BU$1,Data!$E:$F,2, FALSE) &amp; ";"   )             )</f>
        <v/>
      </c>
      <c r="BV46" t="str">
        <f>IF(Data!$E46=BV$1, "",             IF(ISERR(SEARCH(BV$1,Data!$A46)),"",          ";" &amp; VLOOKUP(BV$1,Data!$E:$F,2, FALSE) &amp; ";"   )             )</f>
        <v/>
      </c>
      <c r="BW46" t="str">
        <f>IF(Data!$E46=BW$1, "",             IF(ISERR(SEARCH(BW$1,Data!$A46)),"",          ";" &amp; VLOOKUP(BW$1,Data!$E:$F,2, FALSE) &amp; ";"   )             )</f>
        <v/>
      </c>
      <c r="BX46" t="str">
        <f>IF(Data!$E46=BX$1, "",             IF(ISERR(SEARCH(BX$1,Data!$A46)),"",          ";" &amp; VLOOKUP(BX$1,Data!$E:$F,2, FALSE) &amp; ";"   )             )</f>
        <v/>
      </c>
      <c r="BY46" t="str">
        <f>IF(Data!$E46=BY$1, "",             IF(ISERR(SEARCH(BY$1,Data!$A46)),"",          ";" &amp; VLOOKUP(BY$1,Data!$E:$F,2, FALSE) &amp; ";"   )             )</f>
        <v/>
      </c>
      <c r="BZ46" t="str">
        <f>IF(Data!$E46=BZ$1, "",             IF(ISERR(SEARCH(BZ$1,Data!$A46)),"",          ";" &amp; VLOOKUP(BZ$1,Data!$E:$F,2, FALSE) &amp; ";"   )             )</f>
        <v/>
      </c>
      <c r="CA46" t="str">
        <f>IF(Data!$E46=CA$1, "",             IF(ISERR(SEARCH(CA$1,Data!$A46)),"",          ";" &amp; VLOOKUP(CA$1,Data!$E:$F,2, FALSE) &amp; ";"   )             )</f>
        <v/>
      </c>
      <c r="CB46" t="str">
        <f>IF(Data!$E46=CB$1, "",             IF(ISERR(SEARCH(CB$1,Data!$A46)),"",          ";" &amp; VLOOKUP(CB$1,Data!$E:$F,2, FALSE) &amp; ";"   )             )</f>
        <v/>
      </c>
      <c r="CC46" t="str">
        <f>IF(Data!$E46=CC$1, "",             IF(ISERR(SEARCH(CC$1,Data!$A46)),"",          ";" &amp; VLOOKUP(CC$1,Data!$E:$F,2, FALSE) &amp; ";"   )             )</f>
        <v/>
      </c>
      <c r="CD46" t="str">
        <f>IF(Data!$E46=CD$1, "",             IF(ISERR(SEARCH(CD$1,Data!$A46)),"",          ";" &amp; VLOOKUP(CD$1,Data!$E:$F,2, FALSE) &amp; ";"   )             )</f>
        <v/>
      </c>
      <c r="CE46" t="str">
        <f>IF(Data!$E46=CE$1, "",             IF(ISERR(SEARCH(CE$1,Data!$A46)),"",          ";" &amp; VLOOKUP(CE$1,Data!$E:$F,2, FALSE) &amp; ";"   )             )</f>
        <v/>
      </c>
      <c r="CF46" t="str">
        <f>IF(Data!$E46=CF$1, "",             IF(ISERR(SEARCH(CF$1,Data!$A46)),"",          ";" &amp; VLOOKUP(CF$1,Data!$E:$F,2, FALSE) &amp; ";"   )             )</f>
        <v/>
      </c>
      <c r="CG46" t="str">
        <f>IF(Data!$E46=CG$1, "",             IF(ISERR(SEARCH(CG$1,Data!$A46)),"",          ";" &amp; VLOOKUP(CG$1,Data!$E:$F,2, FALSE) &amp; ";"   )             )</f>
        <v/>
      </c>
      <c r="CH46" t="str">
        <f>IF(Data!$E46=CH$1, "",             IF(ISERR(SEARCH(CH$1,Data!$A46)),"",          ";" &amp; VLOOKUP(CH$1,Data!$E:$F,2, FALSE) &amp; ";"   )             )</f>
        <v/>
      </c>
      <c r="CI46" t="str">
        <f>IF(Data!$E46=CI$1, "",             IF(ISERR(SEARCH(CI$1,Data!$A46)),"",          ";" &amp; VLOOKUP(CI$1,Data!$E:$F,2, FALSE) &amp; ";"   )             )</f>
        <v/>
      </c>
      <c r="CJ46" t="str">
        <f>IF(Data!$E46=CJ$1, "",             IF(ISERR(SEARCH(CJ$1,Data!$A46)),"",          ";" &amp; VLOOKUP(CJ$1,Data!$E:$F,2, FALSE) &amp; ";"   )             )</f>
        <v/>
      </c>
      <c r="CK46" t="str">
        <f>IF(Data!$E46=CK$1, "",             IF(ISERR(SEARCH(CK$1,Data!$A46)),"",          ";" &amp; VLOOKUP(CK$1,Data!$E:$F,2, FALSE) &amp; ";"   )             )</f>
        <v/>
      </c>
      <c r="CL46" t="str">
        <f>IF(Data!$E46=CL$1, "",             IF(ISERR(SEARCH(CL$1,Data!$A46)),"",          ";" &amp; VLOOKUP(CL$1,Data!$E:$F,2, FALSE) &amp; ";"   )             )</f>
        <v/>
      </c>
      <c r="CM46" t="str">
        <f>IF(Data!$E46=CM$1, "",             IF(ISERR(SEARCH(CM$1,Data!$A46)),"",          ";" &amp; VLOOKUP(CM$1,Data!$E:$F,2, FALSE) &amp; ";"   )             )</f>
        <v/>
      </c>
      <c r="CN46" t="str">
        <f>IF(Data!$E46=CN$1, "",             IF(ISERR(SEARCH(CN$1,Data!$A46)),"",          ";" &amp; VLOOKUP(CN$1,Data!$E:$F,2, FALSE) &amp; ";"   )             )</f>
        <v/>
      </c>
      <c r="CO46" t="str">
        <f>IF(Data!$E46=CO$1, "",             IF(ISERR(SEARCH(CO$1,Data!$A46)),"",          ";" &amp; VLOOKUP(CO$1,Data!$E:$F,2, FALSE) &amp; ";"   )             )</f>
        <v/>
      </c>
      <c r="CP46" t="str">
        <f>IF(Data!$E46=CP$1, "",             IF(ISERR(SEARCH(CP$1,Data!$A46)),"",          ";" &amp; VLOOKUP(CP$1,Data!$E:$F,2, FALSE) &amp; ";"   )             )</f>
        <v/>
      </c>
      <c r="CQ46" t="str">
        <f>IF(Data!$E46=CQ$1, "",             IF(ISERR(SEARCH(CQ$1,Data!$A46)),"",          ";" &amp; VLOOKUP(CQ$1,Data!$E:$F,2, FALSE) &amp; ";"   )             )</f>
        <v/>
      </c>
      <c r="CR46" t="str">
        <f>IF(Data!$E46=CR$1, "",             IF(ISERR(SEARCH(CR$1,Data!$A46)),"",          ";" &amp; VLOOKUP(CR$1,Data!$E:$F,2, FALSE) &amp; ";"   )             )</f>
        <v/>
      </c>
      <c r="CS46" t="str">
        <f>IF(Data!$E46=CS$1, "",             IF(ISERR(SEARCH(CS$1,Data!$A46)),"",          ";" &amp; VLOOKUP(CS$1,Data!$E:$F,2, FALSE) &amp; ";"   )             )</f>
        <v/>
      </c>
      <c r="CT46" t="str">
        <f>IF(Data!$E46=CT$1, "",             IF(ISERR(SEARCH(CT$1,Data!$A46)),"",          ";" &amp; VLOOKUP(CT$1,Data!$E:$F,2, FALSE) &amp; ";"   )             )</f>
        <v/>
      </c>
      <c r="CU46" t="str">
        <f>IF(Data!$E46=CU$1, "",             IF(ISERR(SEARCH(CU$1,Data!$A46)),"",          ";" &amp; VLOOKUP(CU$1,Data!$E:$F,2, FALSE) &amp; ";"   )             )</f>
        <v/>
      </c>
      <c r="CV46" t="str">
        <f>IF(Data!$E46=CV$1, "",             IF(ISERR(SEARCH(CV$1,Data!$A46)),"",          ";" &amp; VLOOKUP(CV$1,Data!$E:$F,2, FALSE) &amp; ";"   )             )</f>
        <v/>
      </c>
      <c r="CW46" t="str">
        <f>IF(Data!$E46=CW$1, "",             IF(ISERR(SEARCH(CW$1,Data!$A46)),"",          ";" &amp; VLOOKUP(CW$1,Data!$E:$F,2, FALSE) &amp; ";"   )             )</f>
        <v/>
      </c>
      <c r="CX46" t="str">
        <f>IF(Data!$E46=CX$1, "",             IF(ISERR(SEARCH(CX$1,Data!$A46)),"",          ";" &amp; VLOOKUP(CX$1,Data!$E:$F,2, FALSE) &amp; ";"   )             )</f>
        <v/>
      </c>
      <c r="CY46" t="str">
        <f>IF(Data!$E46=CY$1, "",             IF(ISERR(SEARCH(CY$1,Data!$A46)),"",          ";" &amp; VLOOKUP(CY$1,Data!$E:$F,2, FALSE) &amp; ";"   )             )</f>
        <v/>
      </c>
      <c r="CZ46" t="str">
        <f>IF(Data!$E46=CZ$1, "",             IF(ISERR(SEARCH(CZ$1,Data!$A46)),"",          ";" &amp; VLOOKUP(CZ$1,Data!$E:$F,2, FALSE) &amp; ";"   )             )</f>
        <v/>
      </c>
      <c r="DA46" t="str">
        <f>IF(Data!$E46=DA$1, "",             IF(ISERR(SEARCH(DA$1,Data!$A46)),"",          ";" &amp; VLOOKUP(DA$1,Data!$E:$F,2, FALSE) &amp; ";"   )             )</f>
        <v/>
      </c>
      <c r="DB46" t="str">
        <f>IF(Data!$E46=DB$1, "",             IF(ISERR(SEARCH(DB$1,Data!$A46)),"",          ";" &amp; VLOOKUP(DB$1,Data!$E:$F,2, FALSE) &amp; ";"   )             )</f>
        <v/>
      </c>
      <c r="DC46" t="str">
        <f>IF(Data!$E46=DC$1, "",             IF(ISERR(SEARCH(DC$1,Data!$A46)),"",          ";" &amp; VLOOKUP(DC$1,Data!$E:$F,2, FALSE) &amp; ";"   )             )</f>
        <v/>
      </c>
      <c r="DD46" t="str">
        <f>IF(Data!$E46=DD$1, "",             IF(ISERR(SEARCH(DD$1,Data!$A46)),"",          ";" &amp; VLOOKUP(DD$1,Data!$E:$F,2, FALSE) &amp; ";"   )             )</f>
        <v/>
      </c>
      <c r="DE46" t="str">
        <f>IF(Data!$E46=DE$1, "",             IF(ISERR(SEARCH(DE$1,Data!$A46)),"",          ";" &amp; VLOOKUP(DE$1,Data!$E:$F,2, FALSE) &amp; ";"   )             )</f>
        <v/>
      </c>
      <c r="DF46" t="str">
        <f>IF(Data!$E46=DF$1, "",             IF(ISERR(SEARCH(DF$1,Data!$A46)),"",          ";" &amp; VLOOKUP(DF$1,Data!$E:$F,2, FALSE) &amp; ";"   )             )</f>
        <v/>
      </c>
      <c r="DG46" t="str">
        <f>IF(Data!$E46=DG$1, "",             IF(ISERR(SEARCH(DG$1,Data!$A46)),"",          ";" &amp; VLOOKUP(DG$1,Data!$E:$F,2, FALSE) &amp; ";"   )             )</f>
        <v/>
      </c>
      <c r="DH46" t="str">
        <f>IF(Data!$E46=DH$1, "",             IF(ISERR(SEARCH(DH$1,Data!$A46)),"",          ";" &amp; VLOOKUP(DH$1,Data!$E:$F,2, FALSE) &amp; ";"   )             )</f>
        <v/>
      </c>
      <c r="DI46" t="str">
        <f>IF(Data!$E46=DI$1, "",             IF(ISERR(SEARCH(DI$1,Data!$A46)),"",          ";" &amp; VLOOKUP(DI$1,Data!$E:$F,2, FALSE) &amp; ";"   )             )</f>
        <v/>
      </c>
      <c r="DJ46" t="str">
        <f>IF(Data!$E46=DJ$1, "",             IF(ISERR(SEARCH(DJ$1,Data!$A46)),"",          ";" &amp; VLOOKUP(DJ$1,Data!$E:$F,2, FALSE) &amp; ";"   )             )</f>
        <v/>
      </c>
      <c r="DK46" t="str">
        <f>IF(Data!$E46=DK$1, "",             IF(ISERR(SEARCH(DK$1,Data!$A46)),"",          ";" &amp; VLOOKUP(DK$1,Data!$E:$F,2, FALSE) &amp; ";"   )             )</f>
        <v/>
      </c>
      <c r="DL46" t="str">
        <f>IF(Data!$E46=DL$1, "",             IF(ISERR(SEARCH(DL$1,Data!$A46)),"",          ";" &amp; VLOOKUP(DL$1,Data!$E:$F,2, FALSE) &amp; ";"   )             )</f>
        <v/>
      </c>
      <c r="DM46" t="str">
        <f>IF(Data!$E46=DM$1, "",             IF(ISERR(SEARCH(DM$1,Data!$A46)),"",          ";" &amp; VLOOKUP(DM$1,Data!$E:$F,2, FALSE) &amp; ";"   )             )</f>
        <v/>
      </c>
      <c r="DN46" t="str">
        <f>IF(Data!$E46=DN$1, "",             IF(ISERR(SEARCH(DN$1,Data!$A46)),"",          ";" &amp; VLOOKUP(DN$1,Data!$E:$F,2, FALSE) &amp; ";"   )             )</f>
        <v/>
      </c>
      <c r="DO46" t="str">
        <f>IF(Data!$E46=DO$1, "",             IF(ISERR(SEARCH(DO$1,Data!$A46)),"",          ";" &amp; VLOOKUP(DO$1,Data!$E:$F,2, FALSE) &amp; ";"   )             )</f>
        <v/>
      </c>
      <c r="DP46" t="str">
        <f>IF(Data!$E46=DP$1, "",             IF(ISERR(SEARCH(DP$1,Data!$A46)),"",          ";" &amp; VLOOKUP(DP$1,Data!$E:$F,2, FALSE) &amp; ";"   )             )</f>
        <v/>
      </c>
      <c r="DQ46" t="str">
        <f>IF(Data!$E46=DQ$1, "",             IF(ISERR(SEARCH(DQ$1,Data!$A46)),"",          ";" &amp; VLOOKUP(DQ$1,Data!$E:$F,2, FALSE) &amp; ";"   )             )</f>
        <v/>
      </c>
      <c r="DR46" t="str">
        <f>IF(Data!$E46=DR$1, "",             IF(ISERR(SEARCH(DR$1,Data!$A46)),"",          ";" &amp; VLOOKUP(DR$1,Data!$E:$F,2, FALSE) &amp; ";"   )             )</f>
        <v/>
      </c>
      <c r="DS46" t="str">
        <f>IF(Data!$E46=DS$1, "",             IF(ISERR(SEARCH(DS$1,Data!$A46)),"",          ";" &amp; VLOOKUP(DS$1,Data!$E:$F,2, FALSE) &amp; ";"   )             )</f>
        <v/>
      </c>
      <c r="DT46" t="str">
        <f>IF(Data!$E46=DT$1, "",             IF(ISERR(SEARCH(DT$1,Data!$A46)),"",          ";" &amp; VLOOKUP(DT$1,Data!$E:$F,2, FALSE) &amp; ";"   )             )</f>
        <v/>
      </c>
      <c r="DU46" t="str">
        <f>IF(Data!$E46=DU$1, "",             IF(ISERR(SEARCH(DU$1,Data!$A46)),"",          ";" &amp; VLOOKUP(DU$1,Data!$E:$F,2, FALSE) &amp; ";"   )             )</f>
        <v/>
      </c>
      <c r="DV46" t="str">
        <f>IF(Data!$E46=DV$1, "",             IF(ISERR(SEARCH(DV$1,Data!$A46)),"",          ";" &amp; VLOOKUP(DV$1,Data!$E:$F,2, FALSE) &amp; ";"   )             )</f>
        <v/>
      </c>
      <c r="DW46" t="str">
        <f>IF(Data!$E46=DW$1, "",             IF(ISERR(SEARCH(DW$1,Data!$A46)),"",          ";" &amp; VLOOKUP(DW$1,Data!$E:$F,2, FALSE) &amp; ";"   )             )</f>
        <v/>
      </c>
      <c r="DX46" t="str">
        <f>IF(Data!$E46=DX$1, "",             IF(ISERR(SEARCH(DX$1,Data!$A46)),"",          ";" &amp; VLOOKUP(DX$1,Data!$E:$F,2, FALSE) &amp; ";"   )             )</f>
        <v/>
      </c>
      <c r="DY46" t="str">
        <f>IF(Data!$E46=DY$1, "",             IF(ISERR(SEARCH(DY$1,Data!$A46)),"",          ";" &amp; VLOOKUP(DY$1,Data!$E:$F,2, FALSE) &amp; ";"   )             )</f>
        <v/>
      </c>
      <c r="DZ46" t="str">
        <f>IF(Data!$E46=DZ$1, "",             IF(ISERR(SEARCH(DZ$1,Data!$A46)),"",          ";" &amp; VLOOKUP(DZ$1,Data!$E:$F,2, FALSE) &amp; ";"   )             )</f>
        <v/>
      </c>
      <c r="EA46" t="str">
        <f>IF(Data!$E46=EA$1, "",             IF(ISERR(SEARCH(EA$1,Data!$A46)),"",          ";" &amp; VLOOKUP(EA$1,Data!$E:$F,2, FALSE) &amp; ";"   )             )</f>
        <v/>
      </c>
      <c r="EB46" t="str">
        <f>IF(Data!$E46=EB$1, "",             IF(ISERR(SEARCH(EB$1,Data!$A46)),"",          ";" &amp; VLOOKUP(EB$1,Data!$E:$F,2, FALSE) &amp; ";"   )             )</f>
        <v/>
      </c>
      <c r="EC46" t="str">
        <f>IF(Data!$E46=EC$1, "",             IF(ISERR(SEARCH(EC$1,Data!$A46)),"",          ";" &amp; VLOOKUP(EC$1,Data!$E:$F,2, FALSE) &amp; ";"   )             )</f>
        <v/>
      </c>
      <c r="ED46" t="str">
        <f>IF(Data!$E46=ED$1, "",             IF(ISERR(SEARCH(ED$1,Data!$A46)),"",          ";" &amp; VLOOKUP(ED$1,Data!$E:$F,2, FALSE) &amp; ";"   )             )</f>
        <v/>
      </c>
      <c r="EE46" t="str">
        <f>IF(Data!$E46=EE$1, "",             IF(ISERR(SEARCH(EE$1,Data!$A46)),"",          ";" &amp; VLOOKUP(EE$1,Data!$E:$F,2, FALSE) &amp; ";"   )             )</f>
        <v/>
      </c>
      <c r="EF46" t="str">
        <f>IF(Data!$E46=EF$1, "",             IF(ISERR(SEARCH(EF$1,Data!$A46)),"",          ";" &amp; VLOOKUP(EF$1,Data!$E:$F,2, FALSE) &amp; ";"   )             )</f>
        <v/>
      </c>
      <c r="EG46" t="str">
        <f>IF(Data!$E46=EG$1, "",             IF(ISERR(SEARCH(EG$1,Data!$A46)),"",          ";" &amp; VLOOKUP(EG$1,Data!$E:$F,2, FALSE) &amp; ";"   )             )</f>
        <v/>
      </c>
      <c r="EH46" t="str">
        <f>IF(Data!$E46=EH$1, "",             IF(ISERR(SEARCH(EH$1,Data!$A46)),"",          ";" &amp; VLOOKUP(EH$1,Data!$E:$F,2, FALSE) &amp; ";"   )             )</f>
        <v/>
      </c>
      <c r="EI46" t="str">
        <f>IF(Data!$E46=EI$1, "",             IF(ISERR(SEARCH(EI$1,Data!$A46)),"",          ";" &amp; VLOOKUP(EI$1,Data!$E:$F,2, FALSE) &amp; ";"   )             )</f>
        <v/>
      </c>
      <c r="EJ46" t="str">
        <f>IF(Data!$E46=EJ$1, "",             IF(ISERR(SEARCH(EJ$1,Data!$A46)),"",          ";" &amp; VLOOKUP(EJ$1,Data!$E:$F,2, FALSE) &amp; ";"   )             )</f>
        <v/>
      </c>
      <c r="EK46" t="str">
        <f>IF(Data!$E46=EK$1, "",             IF(ISERR(SEARCH(EK$1,Data!$A46)),"",          ";" &amp; VLOOKUP(EK$1,Data!$E:$F,2, FALSE) &amp; ";"   )             )</f>
        <v/>
      </c>
      <c r="EL46" t="str">
        <f>IF(Data!$E46=EL$1, "",             IF(ISERR(SEARCH(EL$1,Data!$A46)),"",          ";" &amp; VLOOKUP(EL$1,Data!$E:$F,2, FALSE) &amp; ";"   )             )</f>
        <v/>
      </c>
      <c r="EM46" t="str">
        <f>IF(Data!$E46=EM$1, "",             IF(ISERR(SEARCH(EM$1,Data!$A46)),"",          ";" &amp; VLOOKUP(EM$1,Data!$E:$F,2, FALSE) &amp; ";"   )             )</f>
        <v/>
      </c>
      <c r="EN46" t="str">
        <f>IF(Data!$E46=EN$1, "",             IF(ISERR(SEARCH(EN$1,Data!$A46)),"",          ";" &amp; VLOOKUP(EN$1,Data!$E:$F,2, FALSE) &amp; ";"   )             )</f>
        <v/>
      </c>
      <c r="EO46" t="str">
        <f>IF(Data!$E46=EO$1, "",             IF(ISERR(SEARCH(EO$1,Data!$A46)),"",          ";" &amp; VLOOKUP(EO$1,Data!$E:$F,2, FALSE) &amp; ";"   )             )</f>
        <v/>
      </c>
      <c r="EP46" t="str">
        <f>IF(Data!$E46=EP$1, "",             IF(ISERR(SEARCH(EP$1,Data!$A46)),"",          ";" &amp; VLOOKUP(EP$1,Data!$E:$F,2, FALSE) &amp; ";"   )             )</f>
        <v/>
      </c>
      <c r="EQ46" t="str">
        <f>IF(Data!$E46=EQ$1, "",             IF(ISERR(SEARCH(EQ$1,Data!$A46)),"",          ";" &amp; VLOOKUP(EQ$1,Data!$E:$F,2, FALSE) &amp; ";"   )             )</f>
        <v/>
      </c>
      <c r="ER46" t="str">
        <f>IF(Data!$E46=ER$1, "",             IF(ISERR(SEARCH(ER$1,Data!$A46)),"",          ";" &amp; VLOOKUP(ER$1,Data!$E:$F,2, FALSE) &amp; ";"   )             )</f>
        <v/>
      </c>
      <c r="ES46" t="str">
        <f>IF(Data!$E46=ES$1, "",             IF(ISERR(SEARCH(ES$1,Data!$A46)),"",          ";" &amp; VLOOKUP(ES$1,Data!$E:$F,2, FALSE) &amp; ";"   )             )</f>
        <v/>
      </c>
      <c r="ET46" t="str">
        <f>IF(Data!$E46=ET$1, "",             IF(ISERR(SEARCH(ET$1,Data!$A46)),"",          ";" &amp; VLOOKUP(ET$1,Data!$E:$F,2, FALSE) &amp; ";"   )             )</f>
        <v/>
      </c>
      <c r="EU46" t="str">
        <f>IF(Data!$E46=EU$1, "",             IF(ISERR(SEARCH(EU$1,Data!$A46)),"",          ";" &amp; VLOOKUP(EU$1,Data!$E:$F,2, FALSE) &amp; ";"   )             )</f>
        <v/>
      </c>
      <c r="EV46" t="str">
        <f>IF(Data!$E46=EV$1, "",             IF(ISERR(SEARCH(EV$1,Data!$A46)),"",          ";" &amp; VLOOKUP(EV$1,Data!$E:$F,2, FALSE) &amp; ";"   )             )</f>
        <v/>
      </c>
      <c r="EW46" t="str">
        <f>IF(Data!$E46=EW$1, "",             IF(ISERR(SEARCH(EW$1,Data!$A46)),"",          ";" &amp; VLOOKUP(EW$1,Data!$E:$F,2, FALSE) &amp; ";"   )             )</f>
        <v/>
      </c>
      <c r="EX46" t="str">
        <f>IF(Data!$E46=EX$1, "",             IF(ISERR(SEARCH(EX$1,Data!$A46)),"",          ";" &amp; VLOOKUP(EX$1,Data!$E:$F,2, FALSE) &amp; ";"   )             )</f>
        <v/>
      </c>
      <c r="EY46" t="str">
        <f>IF(Data!$E46=EY$1, "",             IF(ISERR(SEARCH(EY$1,Data!$A46)),"",          ";" &amp; VLOOKUP(EY$1,Data!$E:$F,2, FALSE) &amp; ";"   )             )</f>
        <v/>
      </c>
      <c r="EZ46" t="str">
        <f>IF(Data!$E46=EZ$1, "",             IF(ISERR(SEARCH(EZ$1,Data!$A46)),"",          ";" &amp; VLOOKUP(EZ$1,Data!$E:$F,2, FALSE) &amp; ";"   )             )</f>
        <v/>
      </c>
      <c r="FA46" t="str">
        <f>IF(Data!$E46=FA$1, "",             IF(ISERR(SEARCH(FA$1,Data!$A46)),"",          ";" &amp; VLOOKUP(FA$1,Data!$E:$F,2, FALSE) &amp; ";"   )             )</f>
        <v/>
      </c>
      <c r="FB46" t="str">
        <f>IF(Data!$E46=FB$1, "",             IF(ISERR(SEARCH(FB$1,Data!$A46)),"",          ";" &amp; VLOOKUP(FB$1,Data!$E:$F,2, FALSE) &amp; ";"   )             )</f>
        <v/>
      </c>
      <c r="FC46" t="str">
        <f>IF(Data!$E46=FC$1, "",             IF(ISERR(SEARCH(FC$1,Data!$A46)),"",          ";" &amp; VLOOKUP(FC$1,Data!$E:$F,2, FALSE) &amp; ";"   )             )</f>
        <v/>
      </c>
      <c r="FD46" t="str">
        <f>IF(Data!$E46=FD$1, "",             IF(ISERR(SEARCH(FD$1,Data!$A46)),"",          ";" &amp; VLOOKUP(FD$1,Data!$E:$F,2, FALSE) &amp; ";"   )             )</f>
        <v/>
      </c>
      <c r="FE46" t="str">
        <f>IF(Data!$E46=FE$1, "",             IF(ISERR(SEARCH(FE$1,Data!$A46)),"",          ";" &amp; VLOOKUP(FE$1,Data!$E:$F,2, FALSE) &amp; ";"   )             )</f>
        <v/>
      </c>
      <c r="FF46" t="str">
        <f>IF(Data!$E46=FF$1, "",             IF(ISERR(SEARCH(FF$1,Data!$A46)),"",          ";" &amp; VLOOKUP(FF$1,Data!$E:$F,2, FALSE) &amp; ";"   )             )</f>
        <v/>
      </c>
      <c r="FG46" t="str">
        <f>IF(Data!$E46=FG$1, "",             IF(ISERR(SEARCH(FG$1,Data!$A46)),"",          ";" &amp; VLOOKUP(FG$1,Data!$E:$F,2, FALSE) &amp; ";"   )             )</f>
        <v/>
      </c>
      <c r="FH46" t="str">
        <f>IF(Data!$E46=FH$1, "",             IF(ISERR(SEARCH(FH$1,Data!$A46)),"",          ";" &amp; VLOOKUP(FH$1,Data!$E:$F,2, FALSE) &amp; ";"   )             )</f>
        <v/>
      </c>
      <c r="FI46" t="str">
        <f>IF(Data!$E46=FI$1, "",             IF(ISERR(SEARCH(FI$1,Data!$A46)),"",          ";" &amp; VLOOKUP(FI$1,Data!$E:$F,2, FALSE) &amp; ";"   )             )</f>
        <v/>
      </c>
      <c r="FJ46" t="str">
        <f>IF(Data!$E46=FJ$1, "",             IF(ISERR(SEARCH(FJ$1,Data!$A46)),"",          ";" &amp; VLOOKUP(FJ$1,Data!$E:$F,2, FALSE) &amp; ";"   )             )</f>
        <v/>
      </c>
      <c r="FK46" t="str">
        <f>IF(Data!$E46=FK$1, "",             IF(ISERR(SEARCH(FK$1,Data!$A46)),"",          ";" &amp; VLOOKUP(FK$1,Data!$E:$F,2, FALSE) &amp; ";"   )             )</f>
        <v/>
      </c>
      <c r="FL46" t="str">
        <f>IF(Data!$E46=FL$1, "",             IF(ISERR(SEARCH(FL$1,Data!$A46)),"",          ";" &amp; VLOOKUP(FL$1,Data!$E:$F,2, FALSE) &amp; ";"   )             )</f>
        <v/>
      </c>
      <c r="FM46" t="str">
        <f>IF(Data!$E46=FM$1, "",             IF(ISERR(SEARCH(FM$1,Data!$A46)),"",          ";" &amp; VLOOKUP(FM$1,Data!$E:$F,2, FALSE) &amp; ";"   )             )</f>
        <v/>
      </c>
      <c r="FN46" t="str">
        <f>IF(Data!$E46=FN$1, "",             IF(ISERR(SEARCH(FN$1,Data!$A46)),"",          ";" &amp; VLOOKUP(FN$1,Data!$E:$F,2, FALSE) &amp; ";"   )             )</f>
        <v/>
      </c>
      <c r="FO46" t="str">
        <f>IF(Data!$E46=FO$1, "",             IF(ISERR(SEARCH(FO$1,Data!$A46)),"",          ";" &amp; VLOOKUP(FO$1,Data!$E:$F,2, FALSE) &amp; ";"   )             )</f>
        <v/>
      </c>
      <c r="FP46" t="str">
        <f>IF(Data!$E46=FP$1, "",             IF(ISERR(SEARCH(FP$1,Data!$A46)),"",          ";" &amp; VLOOKUP(FP$1,Data!$E:$F,2, FALSE) &amp; ";"   )             )</f>
        <v/>
      </c>
      <c r="FQ46" t="str">
        <f>IF(Data!$E46=FQ$1, "",             IF(ISERR(SEARCH(FQ$1,Data!$A46)),"",          ";" &amp; VLOOKUP(FQ$1,Data!$E:$F,2, FALSE) &amp; ";"   )             )</f>
        <v/>
      </c>
      <c r="FR46" t="str">
        <f>IF(Data!$E46=FR$1, "",             IF(ISERR(SEARCH(FR$1,Data!$A46)),"",          ";" &amp; VLOOKUP(FR$1,Data!$E:$F,2, FALSE) &amp; ";"   )             )</f>
        <v/>
      </c>
      <c r="FS46" t="str">
        <f>IF(Data!$E46=FS$1, "",             IF(ISERR(SEARCH(FS$1,Data!$A46)),"",          ";" &amp; VLOOKUP(FS$1,Data!$E:$F,2, FALSE) &amp; ";"   )             )</f>
        <v/>
      </c>
      <c r="FT46" t="str">
        <f>IF(Data!$E46=FT$1, "",             IF(ISERR(SEARCH(FT$1,Data!$A46)),"",          ";" &amp; VLOOKUP(FT$1,Data!$E:$F,2, FALSE) &amp; ";"   )             )</f>
        <v/>
      </c>
      <c r="FU46" t="str">
        <f>IF(Data!$E46=FU$1, "",             IF(ISERR(SEARCH(FU$1,Data!$A46)),"",          ";" &amp; VLOOKUP(FU$1,Data!$E:$F,2, FALSE) &amp; ";"   )             )</f>
        <v/>
      </c>
      <c r="FV46" t="str">
        <f>IF(Data!$E46=FV$1, "",             IF(ISERR(SEARCH(FV$1,Data!$A46)),"",          ";" &amp; VLOOKUP(FV$1,Data!$E:$F,2, FALSE) &amp; ";"   )             )</f>
        <v/>
      </c>
      <c r="FW46" t="str">
        <f>IF(Data!$E46=FW$1, "",             IF(ISERR(SEARCH(FW$1,Data!$A46)),"",          ";" &amp; VLOOKUP(FW$1,Data!$E:$F,2, FALSE) &amp; ";"   )             )</f>
        <v/>
      </c>
      <c r="FX46" t="str">
        <f>IF(Data!$E46=FX$1, "",             IF(ISERR(SEARCH(FX$1,Data!$A46)),"",          ";" &amp; VLOOKUP(FX$1,Data!$E:$F,2, FALSE) &amp; ";"   )             )</f>
        <v/>
      </c>
      <c r="FY46" t="str">
        <f>IF(Data!$E46=FY$1, "",             IF(ISERR(SEARCH(FY$1,Data!$A46)),"",          ";" &amp; VLOOKUP(FY$1,Data!$E:$F,2, FALSE) &amp; ";"   )             )</f>
        <v/>
      </c>
      <c r="FZ46" t="str">
        <f>IF(Data!$E46=FZ$1, "",             IF(ISERR(SEARCH(FZ$1,Data!$A46)),"",          ";" &amp; VLOOKUP(FZ$1,Data!$E:$F,2, FALSE) &amp; ";"   )             )</f>
        <v/>
      </c>
      <c r="GA46" t="str">
        <f>IF(Data!$E46=GA$1, "",             IF(ISERR(SEARCH(GA$1,Data!$A46)),"",          ";" &amp; VLOOKUP(GA$1,Data!$E:$F,2, FALSE) &amp; ";"   )             )</f>
        <v/>
      </c>
      <c r="GB46" t="str">
        <f>IF(Data!$E46=GB$1, "",             IF(ISERR(SEARCH(GB$1,Data!$A46)),"",          ";" &amp; VLOOKUP(GB$1,Data!$E:$F,2, FALSE) &amp; ";"   )             )</f>
        <v/>
      </c>
      <c r="GC46" t="str">
        <f>IF(Data!$E46=GC$1, "",             IF(ISERR(SEARCH(GC$1,Data!$A46)),"",          ";" &amp; VLOOKUP(GC$1,Data!$E:$F,2, FALSE) &amp; ";"   )             )</f>
        <v/>
      </c>
      <c r="GD46" t="str">
        <f>IF(Data!$E46=GD$1, "",             IF(ISERR(SEARCH(GD$1,Data!$A46)),"",          ";" &amp; VLOOKUP(GD$1,Data!$E:$F,2, FALSE) &amp; ";"   )             )</f>
        <v/>
      </c>
      <c r="GE46" t="str">
        <f>IF(Data!$E46=GE$1, "",             IF(ISERR(SEARCH(GE$1,Data!$A46)),"",          ";" &amp; VLOOKUP(GE$1,Data!$E:$F,2, FALSE) &amp; ";"   )             )</f>
        <v/>
      </c>
      <c r="GF46" t="str">
        <f>IF(Data!$E46=GF$1, "",             IF(ISERR(SEARCH(GF$1,Data!$A46)),"",          ";" &amp; VLOOKUP(GF$1,Data!$E:$F,2, FALSE) &amp; ";"   )             )</f>
        <v>;180;</v>
      </c>
      <c r="GG46" t="str">
        <f>IF(Data!$E46=GG$1, "",             IF(ISERR(SEARCH(GG$1,Data!$A46)),"",          ";" &amp; VLOOKUP(GG$1,Data!$E:$F,2, FALSE) &amp; ";"   )             )</f>
        <v/>
      </c>
      <c r="GH46" t="str">
        <f>IF(Data!$E46=GH$1, "",             IF(ISERR(SEARCH(GH$1,Data!$A46)),"",          ";" &amp; VLOOKUP(GH$1,Data!$E:$F,2, FALSE) &amp; ";"   )             )</f>
        <v/>
      </c>
      <c r="GI46" t="str">
        <f>IF(Data!$E46=GI$1, "",             IF(ISERR(SEARCH(GI$1,Data!$A46)),"",          ";" &amp; VLOOKUP(GI$1,Data!$E:$F,2, FALSE) &amp; ";"   )             )</f>
        <v/>
      </c>
      <c r="GJ46" t="str">
        <f>IF(Data!$E46=GJ$1, "",             IF(ISERR(SEARCH(GJ$1,Data!$A46)),"",          ";" &amp; VLOOKUP(GJ$1,Data!$E:$F,2, FALSE) &amp; ";"   )             )</f>
        <v/>
      </c>
      <c r="GK46" t="str">
        <f>IF(Data!$E46=GK$1, "",             IF(ISERR(SEARCH(GK$1,Data!$A46)),"",          ";" &amp; VLOOKUP(GK$1,Data!$E:$F,2, FALSE) &amp; ";"   )             )</f>
        <v/>
      </c>
      <c r="GL46" t="str">
        <f>IF(Data!$E46=GL$1, "",             IF(ISERR(SEARCH(GL$1,Data!$A46)),"",          ";" &amp; VLOOKUP(GL$1,Data!$E:$F,2, FALSE) &amp; ";"   )             )</f>
        <v/>
      </c>
      <c r="GM46" t="str">
        <f>IF(Data!$E46=GM$1, "",             IF(ISERR(SEARCH(GM$1,Data!$A46)),"",          ";" &amp; VLOOKUP(GM$1,Data!$E:$F,2, FALSE) &amp; ";"   )             )</f>
        <v/>
      </c>
      <c r="GN46" t="str">
        <f>IF(Data!$E46=GN$1, "",             IF(ISERR(SEARCH(GN$1,Data!$A46)),"",          ";" &amp; VLOOKUP(GN$1,Data!$E:$F,2, FALSE) &amp; ";"   )             )</f>
        <v/>
      </c>
      <c r="GO46" t="str">
        <f>IF(Data!$E46=GO$1, "",             IF(ISERR(SEARCH(GO$1,Data!$A46)),"",          ";" &amp; VLOOKUP(GO$1,Data!$E:$F,2, FALSE) &amp; ";"   )             )</f>
        <v/>
      </c>
      <c r="GP46" t="str">
        <f>IF(Data!$E46=GP$1, "",             IF(ISERR(SEARCH(GP$1,Data!$A46)),"",          ";" &amp; VLOOKUP(GP$1,Data!$E:$F,2, FALSE) &amp; ";"   )             )</f>
        <v/>
      </c>
      <c r="GQ46" t="str">
        <f>IF(Data!$E46=GQ$1, "",             IF(ISERR(SEARCH(GQ$1,Data!$A46)),"",          ";" &amp; VLOOKUP(GQ$1,Data!$E:$F,2, FALSE) &amp; ";"   )             )</f>
        <v/>
      </c>
      <c r="GR46" t="str">
        <f>IF(Data!$E46=GR$1, "",             IF(ISERR(SEARCH(GR$1,Data!$A46)),"",          ";" &amp; VLOOKUP(GR$1,Data!$E:$F,2, FALSE) &amp; ";"   )             )</f>
        <v/>
      </c>
      <c r="GS46" t="str">
        <f>IF(Data!$E46=GS$1, "",             IF(ISERR(SEARCH(GS$1,Data!$A46)),"",          ";" &amp; VLOOKUP(GS$1,Data!$E:$F,2, FALSE) &amp; ";"   )             )</f>
        <v/>
      </c>
      <c r="GT46" t="str">
        <f>IF(Data!$E46=GT$1, "",             IF(ISERR(SEARCH(GT$1,Data!$A46)),"",          ";" &amp; VLOOKUP(GT$1,Data!$E:$F,2, FALSE) &amp; ";"   )             )</f>
        <v/>
      </c>
      <c r="GU46" t="str">
        <f>IF(Data!$E46=GU$1, "",             IF(ISERR(SEARCH(GU$1,Data!$A46)),"",          ";" &amp; VLOOKUP(GU$1,Data!$E:$F,2, FALSE) &amp; ";"   )             )</f>
        <v/>
      </c>
      <c r="GV46" t="str">
        <f>IF(Data!$E46=GV$1, "",             IF(ISERR(SEARCH(GV$1,Data!$A46)),"",          ";" &amp; VLOOKUP(GV$1,Data!$E:$F,2, FALSE) &amp; ";"   )             )</f>
        <v/>
      </c>
      <c r="GW46" t="str">
        <f>IF(Data!$E46=GW$1, "",             IF(ISERR(SEARCH(GW$1,Data!$A46)),"",          ";" &amp; VLOOKUP(GW$1,Data!$E:$F,2, FALSE) &amp; ";"   )             )</f>
        <v/>
      </c>
      <c r="GX46" t="str">
        <f>IF(Data!$E46=GX$1, "",             IF(ISERR(SEARCH(GX$1,Data!$A46)),"",          ";" &amp; VLOOKUP(GX$1,Data!$E:$F,2, FALSE) &amp; ";"   )             )</f>
        <v/>
      </c>
      <c r="GY46" t="str">
        <f>IF(Data!$E46=GY$1, "",             IF(ISERR(SEARCH(GY$1,Data!$A46)),"",          ";" &amp; VLOOKUP(GY$1,Data!$E:$F,2, FALSE) &amp; ";"   )             )</f>
        <v/>
      </c>
      <c r="GZ46" t="str">
        <f>IF(Data!$E46=GZ$1, "",             IF(ISERR(SEARCH(GZ$1,Data!$A46)),"",          ";" &amp; VLOOKUP(GZ$1,Data!$E:$F,2, FALSE) &amp; ";"   )             )</f>
        <v/>
      </c>
      <c r="HA46" t="str">
        <f>IF(Data!$E46=HA$1, "",             IF(ISERR(SEARCH(HA$1,Data!$A46)),"",          ";" &amp; VLOOKUP(HA$1,Data!$E:$F,2, FALSE) &amp; ";"   )             )</f>
        <v/>
      </c>
      <c r="HB46" t="str">
        <f>IF(Data!$E46=HB$1, "",             IF(ISERR(SEARCH(HB$1,Data!$A46)),"",          ";" &amp; VLOOKUP(HB$1,Data!$E:$F,2, FALSE) &amp; ";"   )             )</f>
        <v/>
      </c>
      <c r="HC46" t="str">
        <f>IF(Data!$E46=HC$1, "",             IF(ISERR(SEARCH(HC$1,Data!$A46)),"",          ";" &amp; VLOOKUP(HC$1,Data!$E:$F,2, FALSE) &amp; ";"   )             )</f>
        <v/>
      </c>
      <c r="HD46" t="str">
        <f>IF(Data!$E46=HD$1, "",             IF(ISERR(SEARCH(HD$1,Data!$A46)),"",          ";" &amp; VLOOKUP(HD$1,Data!$E:$F,2, FALSE) &amp; ";"   )             )</f>
        <v/>
      </c>
      <c r="HE46" t="str">
        <f>IF(Data!$E46=HE$1, "",             IF(ISERR(SEARCH(HE$1,Data!$A46)),"",          ";" &amp; VLOOKUP(HE$1,Data!$E:$F,2, FALSE) &amp; ";"   )             )</f>
        <v/>
      </c>
      <c r="HF46" t="str">
        <f>IF(Data!$E46=HF$1, "",             IF(ISERR(SEARCH(HF$1,Data!$A46)),"",          ";" &amp; VLOOKUP(HF$1,Data!$E:$F,2, FALSE) &amp; ";"   )             )</f>
        <v/>
      </c>
      <c r="HG46" t="str">
        <f>IF(Data!$E46=HG$1, "",             IF(ISERR(SEARCH(HG$1,Data!$A46)),"",          ";" &amp; VLOOKUP(HG$1,Data!$E:$F,2, FALSE) &amp; ";"   )             )</f>
        <v/>
      </c>
      <c r="HH46" t="str">
        <f>IF(Data!$E46=HH$1, "",             IF(ISERR(SEARCH(HH$1,Data!$A46)),"",          ";" &amp; VLOOKUP(HH$1,Data!$E:$F,2, FALSE) &amp; ";"   )             )</f>
        <v/>
      </c>
      <c r="HI46" t="str">
        <f>IF(Data!$E46=HI$1, "",             IF(ISERR(SEARCH(HI$1,Data!$A46)),"",          ";" &amp; VLOOKUP(HI$1,Data!$E:$F,2, FALSE) &amp; ";"   )             )</f>
        <v/>
      </c>
      <c r="HJ46" t="str">
        <f>IF(Data!$E46=HJ$1, "",             IF(ISERR(SEARCH(HJ$1,Data!$A46)),"",          ";" &amp; VLOOKUP(HJ$1,Data!$E:$F,2, FALSE) &amp; ";"   )             )</f>
        <v/>
      </c>
      <c r="HK46" t="str">
        <f>IF(Data!$E46=HK$1, "",             IF(ISERR(SEARCH(HK$1,Data!$A46)),"",          ";" &amp; VLOOKUP(HK$1,Data!$E:$F,2, FALSE) &amp; ";"   )             )</f>
        <v/>
      </c>
      <c r="HL46" t="str">
        <f>IF(Data!$E46=HL$1, "",             IF(ISERR(SEARCH(HL$1,Data!$A46)),"",          ";" &amp; VLOOKUP(HL$1,Data!$E:$F,2, FALSE) &amp; ";"   )             )</f>
        <v/>
      </c>
      <c r="HM46" t="str">
        <f>IF(Data!$E46=HM$1, "",             IF(ISERR(SEARCH(HM$1,Data!$A46)),"",          ";" &amp; VLOOKUP(HM$1,Data!$E:$F,2, FALSE) &amp; ";"   )             )</f>
        <v/>
      </c>
      <c r="HN46" t="str">
        <f>IF(Data!$E46=HN$1, "",             IF(ISERR(SEARCH(HN$1,Data!$A46)),"",          ";" &amp; VLOOKUP(HN$1,Data!$E:$F,2, FALSE) &amp; ";"   )             )</f>
        <v/>
      </c>
      <c r="HO46" t="str">
        <f>IF(Data!$E46=HO$1, "",             IF(ISERR(SEARCH(HO$1,Data!$A46)),"",          ";" &amp; VLOOKUP(HO$1,Data!$E:$F,2, FALSE) &amp; ";"   )             )</f>
        <v/>
      </c>
      <c r="HP46" t="str">
        <f>IF(Data!$E46=HP$1, "",             IF(ISERR(SEARCH(HP$1,Data!$A46)),"",          ";" &amp; VLOOKUP(HP$1,Data!$E:$F,2, FALSE) &amp; ";"   )             )</f>
        <v/>
      </c>
      <c r="HQ46" t="str">
        <f>IF(Data!$E46=HQ$1, "",             IF(ISERR(SEARCH(HQ$1,Data!$A46)),"",          ";" &amp; VLOOKUP(HQ$1,Data!$E:$F,2, FALSE) &amp; ";"   )             )</f>
        <v/>
      </c>
      <c r="HR46" t="str">
        <f>IF(Data!$E46=HR$1, "",             IF(ISERR(SEARCH(HR$1,Data!$A46)),"",          ";" &amp; VLOOKUP(HR$1,Data!$E:$F,2, FALSE) &amp; ";"   )             )</f>
        <v/>
      </c>
      <c r="HS46" t="str">
        <f>IF(Data!$E46=HS$1, "",             IF(ISERR(SEARCH(HS$1,Data!$A46)),"",          ";" &amp; VLOOKUP(HS$1,Data!$E:$F,2, FALSE) &amp; ";"   )             )</f>
        <v/>
      </c>
      <c r="HT46" t="str">
        <f>IF(Data!$E46=HT$1, "",             IF(ISERR(SEARCH(HT$1,Data!$A46)),"",          ";" &amp; VLOOKUP(HT$1,Data!$E:$F,2, FALSE) &amp; ";"   )             )</f>
        <v/>
      </c>
      <c r="HU46" t="str">
        <f>IF(Data!$E46=HU$1, "",             IF(ISERR(SEARCH(HU$1,Data!$A46)),"",          ";" &amp; VLOOKUP(HU$1,Data!$E:$F,2, FALSE) &amp; ";"   )             )</f>
        <v/>
      </c>
      <c r="HV46" t="str">
        <f>IF(Data!$E46=HV$1, "",             IF(ISERR(SEARCH(HV$1,Data!$A46)),"",          ";" &amp; VLOOKUP(HV$1,Data!$E:$F,2, FALSE) &amp; ";"   )             )</f>
        <v/>
      </c>
      <c r="HW46" t="str">
        <f>IF(Data!$E46=HW$1, "",             IF(ISERR(SEARCH(HW$1,Data!$A46)),"",          ";" &amp; VLOOKUP(HW$1,Data!$E:$F,2, FALSE) &amp; ";"   )             )</f>
        <v/>
      </c>
      <c r="HX46" t="str">
        <f>IF(Data!$E46=HX$1, "",             IF(ISERR(SEARCH(HX$1,Data!$A46)),"",          ";" &amp; VLOOKUP(HX$1,Data!$E:$F,2, FALSE) &amp; ";"   )             )</f>
        <v/>
      </c>
      <c r="HY46" t="str">
        <f>IF(Data!$E46=HY$1, "",             IF(ISERR(SEARCH(HY$1,Data!$A46)),"",          ";" &amp; VLOOKUP(HY$1,Data!$E:$F,2, FALSE) &amp; ";"   )             )</f>
        <v/>
      </c>
      <c r="HZ46" t="str">
        <f>IF(Data!$E46=HZ$1, "",             IF(ISERR(SEARCH(HZ$1,Data!$A46)),"",          ";" &amp; VLOOKUP(HZ$1,Data!$E:$F,2, FALSE) &amp; ";"   )             )</f>
        <v/>
      </c>
      <c r="IA46" t="str">
        <f>IF(Data!$E46=IA$1, "",             IF(ISERR(SEARCH(IA$1,Data!$A46)),"",          ";" &amp; VLOOKUP(IA$1,Data!$E:$F,2, FALSE) &amp; ";"   )             )</f>
        <v/>
      </c>
      <c r="IB46" t="str">
        <f>IF(Data!$E46=IB$1, "",             IF(ISERR(SEARCH(IB$1,Data!$A46)),"",          ";" &amp; VLOOKUP(IB$1,Data!$E:$F,2, FALSE) &amp; ";"   )             )</f>
        <v/>
      </c>
      <c r="IC46" t="str">
        <f>IF(Data!$E46=IC$1, "",             IF(ISERR(SEARCH(IC$1,Data!$A46)),"",          ";" &amp; VLOOKUP(IC$1,Data!$E:$F,2, FALSE) &amp; ";"   )             )</f>
        <v/>
      </c>
      <c r="ID46" t="str">
        <f>IF(Data!$E46=ID$1, "",             IF(ISERR(SEARCH(ID$1,Data!$A46)),"",          ";" &amp; VLOOKUP(ID$1,Data!$E:$F,2, FALSE) &amp; ";"   )             )</f>
        <v/>
      </c>
      <c r="IE46" t="str">
        <f>IF(Data!$E46=IE$1, "",             IF(ISERR(SEARCH(IE$1,Data!$A46)),"",          ";" &amp; VLOOKUP(IE$1,Data!$E:$F,2, FALSE) &amp; ";"   )             )</f>
        <v/>
      </c>
    </row>
    <row r="47" spans="1:239" x14ac:dyDescent="0.3">
      <c r="A47" t="str">
        <f>Tableau1[[#This Row],[name]]</f>
        <v>Hugo EckenerNote 4</v>
      </c>
      <c r="B47" s="15">
        <f>VLOOKUP(Tableau36[[#This Row],[Character]],Data!E:F,2,FALSE)</f>
        <v>46</v>
      </c>
      <c r="C47" t="str">
        <f>IF( Tableau36[[#This Row],[removed double semi-colon]]="", "", MID(Tableau36[[#This Row],[removed double semi-colon]],2,LEN(Tableau36[[#This Row],[removed double semi-colon]]) - 2) )</f>
        <v/>
      </c>
      <c r="D47" t="str">
        <f>SUBSTITUTE(Tableau36[[#This Row],[Concatenation]],";;",";")</f>
        <v/>
      </c>
      <c r="E47" t="str">
        <f>_xlfn.CONCAT(Tableau4[#This Row])</f>
        <v/>
      </c>
      <c r="I47" t="str">
        <f>IF(Data!$E47=I$1, "",             IF(ISERR(SEARCH(I$1,Data!$A47)),"",          ";" &amp; VLOOKUP(I$1,Data!$E:$F,2, FALSE) &amp; ";"   )             )</f>
        <v/>
      </c>
      <c r="J47" t="str">
        <f>IF(Data!$E47=J$1, "",             IF(ISERR(SEARCH(J$1,Data!$A47)),"",          ";" &amp; VLOOKUP(J$1,Data!$E:$F,2, FALSE) &amp; ";"   )             )</f>
        <v/>
      </c>
      <c r="K47" t="str">
        <f>IF(Data!$E47=K$1, "",             IF(ISERR(SEARCH(K$1,Data!$A47)),"",          ";" &amp; VLOOKUP(K$1,Data!$E:$F,2, FALSE) &amp; ";"   )             )</f>
        <v/>
      </c>
      <c r="L47" t="str">
        <f>IF(Data!$E47=L$1, "",             IF(ISERR(SEARCH(L$1,Data!$A47)),"",          ";" &amp; VLOOKUP(L$1,Data!$E:$F,2, FALSE) &amp; ";"   )             )</f>
        <v/>
      </c>
      <c r="M47" t="str">
        <f>IF(Data!$E47=M$1, "",             IF(ISERR(SEARCH(M$1,Data!$A47)),"",          ";" &amp; VLOOKUP(M$1,Data!$E:$F,2, FALSE) &amp; ";"   )             )</f>
        <v/>
      </c>
      <c r="N47" t="str">
        <f>IF(Data!$E47=N$1, "",             IF(ISERR(SEARCH(N$1,Data!$A47)),"",          ";" &amp; VLOOKUP(N$1,Data!$E:$F,2, FALSE) &amp; ";"   )             )</f>
        <v/>
      </c>
      <c r="O47" t="str">
        <f>IF(Data!$E47=O$1, "",             IF(ISERR(SEARCH(O$1,Data!$A47)),"",          ";" &amp; VLOOKUP(O$1,Data!$E:$F,2, FALSE) &amp; ";"   )             )</f>
        <v/>
      </c>
      <c r="P47" t="str">
        <f>IF(Data!$E47=P$1, "",             IF(ISERR(SEARCH(P$1,Data!$A47)),"",          ";" &amp; VLOOKUP(P$1,Data!$E:$F,2, FALSE) &amp; ";"   )             )</f>
        <v/>
      </c>
      <c r="Q47" t="str">
        <f>IF(Data!$E47=Q$1, "",             IF(ISERR(SEARCH(Q$1,Data!$A47)),"",          ";" &amp; VLOOKUP(Q$1,Data!$E:$F,2, FALSE) &amp; ";"   )             )</f>
        <v/>
      </c>
      <c r="R47" t="str">
        <f>IF(Data!$E47=R$1, "",             IF(ISERR(SEARCH(R$1,Data!$A47)),"",          ";" &amp; VLOOKUP(R$1,Data!$E:$F,2, FALSE) &amp; ";"   )             )</f>
        <v/>
      </c>
      <c r="S47" t="str">
        <f>IF(Data!$E47=S$1, "",             IF(ISERR(SEARCH(S$1,Data!$A47)),"",          ";" &amp; VLOOKUP(S$1,Data!$E:$F,2, FALSE) &amp; ";"   )             )</f>
        <v/>
      </c>
      <c r="T47" t="str">
        <f>IF(Data!$E47=T$1, "",             IF(ISERR(SEARCH(T$1,Data!$A47)),"",          ";" &amp; VLOOKUP(T$1,Data!$E:$F,2, FALSE) &amp; ";"   )             )</f>
        <v/>
      </c>
      <c r="U47" t="str">
        <f>IF(Data!$E47=U$1, "",             IF(ISERR(SEARCH(U$1,Data!$A47)),"",          ";" &amp; VLOOKUP(U$1,Data!$E:$F,2, FALSE) &amp; ";"   )             )</f>
        <v/>
      </c>
      <c r="V47" t="str">
        <f>IF(Data!$E47=V$1, "",             IF(ISERR(SEARCH(V$1,Data!$A47)),"",          ";" &amp; VLOOKUP(V$1,Data!$E:$F,2, FALSE) &amp; ";"   )             )</f>
        <v/>
      </c>
      <c r="W47" t="str">
        <f>IF(Data!$E47=W$1, "",             IF(ISERR(SEARCH(W$1,Data!$A47)),"",          ";" &amp; VLOOKUP(W$1,Data!$E:$F,2, FALSE) &amp; ";"   )             )</f>
        <v/>
      </c>
      <c r="X47" t="str">
        <f>IF(Data!$E47=X$1, "",             IF(ISERR(SEARCH(X$1,Data!$A47)),"",          ";" &amp; VLOOKUP(X$1,Data!$E:$F,2, FALSE) &amp; ";"   )             )</f>
        <v/>
      </c>
      <c r="Y47" t="str">
        <f>IF(Data!$E47=Y$1, "",             IF(ISERR(SEARCH(Y$1,Data!$A47)),"",          ";" &amp; VLOOKUP(Y$1,Data!$E:$F,2, FALSE) &amp; ";"   )             )</f>
        <v/>
      </c>
      <c r="Z47" t="str">
        <f>IF(Data!$E47=Z$1, "",             IF(ISERR(SEARCH(Z$1,Data!$A47)),"",          ";" &amp; VLOOKUP(Z$1,Data!$E:$F,2, FALSE) &amp; ";"   )             )</f>
        <v/>
      </c>
      <c r="AA47" t="str">
        <f>IF(Data!$E47=AA$1, "",             IF(ISERR(SEARCH(AA$1,Data!$A47)),"",          ";" &amp; VLOOKUP(AA$1,Data!$E:$F,2, FALSE) &amp; ";"   )             )</f>
        <v/>
      </c>
      <c r="AB47" t="str">
        <f>IF(Data!$E47=AB$1, "",             IF(ISERR(SEARCH(AB$1,Data!$A47)),"",          ";" &amp; VLOOKUP(AB$1,Data!$E:$F,2, FALSE) &amp; ";"   )             )</f>
        <v/>
      </c>
      <c r="AC47" t="str">
        <f>IF(Data!$E47=AC$1, "",             IF(ISERR(SEARCH(AC$1,Data!$A47)),"",          ";" &amp; VLOOKUP(AC$1,Data!$E:$F,2, FALSE) &amp; ";"   )             )</f>
        <v/>
      </c>
      <c r="AD47" t="str">
        <f>IF(Data!$E47=AD$1, "",             IF(ISERR(SEARCH(AD$1,Data!$A47)),"",          ";" &amp; VLOOKUP(AD$1,Data!$E:$F,2, FALSE) &amp; ";"   )             )</f>
        <v/>
      </c>
      <c r="AE47" t="str">
        <f>IF(Data!$E47=AE$1, "",             IF(ISERR(SEARCH(AE$1,Data!$A47)),"",          ";" &amp; VLOOKUP(AE$1,Data!$E:$F,2, FALSE) &amp; ";"   )             )</f>
        <v/>
      </c>
      <c r="AF47" t="str">
        <f>IF(Data!$E47=AF$1, "",             IF(ISERR(SEARCH(AF$1,Data!$A47)),"",          ";" &amp; VLOOKUP(AF$1,Data!$E:$F,2, FALSE) &amp; ";"   )             )</f>
        <v/>
      </c>
      <c r="AG47" t="str">
        <f>IF(Data!$E47=AG$1, "",             IF(ISERR(SEARCH(AG$1,Data!$A47)),"",          ";" &amp; VLOOKUP(AG$1,Data!$E:$F,2, FALSE) &amp; ";"   )             )</f>
        <v/>
      </c>
      <c r="AH47" t="str">
        <f>IF(Data!$E47=AH$1, "",             IF(ISERR(SEARCH(AH$1,Data!$A47)),"",          ";" &amp; VLOOKUP(AH$1,Data!$E:$F,2, FALSE) &amp; ";"   )             )</f>
        <v/>
      </c>
      <c r="AI47" t="str">
        <f>IF(Data!$E47=AI$1, "",             IF(ISERR(SEARCH(AI$1,Data!$A47)),"",          ";" &amp; VLOOKUP(AI$1,Data!$E:$F,2, FALSE) &amp; ";"   )             )</f>
        <v/>
      </c>
      <c r="AJ47" t="str">
        <f>IF(Data!$E47=AJ$1, "",             IF(ISERR(SEARCH(AJ$1,Data!$A47)),"",          ";" &amp; VLOOKUP(AJ$1,Data!$E:$F,2, FALSE) &amp; ";"   )             )</f>
        <v/>
      </c>
      <c r="AK47" t="str">
        <f>IF(Data!$E47=AK$1, "",             IF(ISERR(SEARCH(AK$1,Data!$A47)),"",          ";" &amp; VLOOKUP(AK$1,Data!$E:$F,2, FALSE) &amp; ";"   )             )</f>
        <v/>
      </c>
      <c r="AL47" t="str">
        <f>IF(Data!$E47=AL$1, "",             IF(ISERR(SEARCH(AL$1,Data!$A47)),"",          ";" &amp; VLOOKUP(AL$1,Data!$E:$F,2, FALSE) &amp; ";"   )             )</f>
        <v/>
      </c>
      <c r="AM47" t="str">
        <f>IF(Data!$E47=AM$1, "",             IF(ISERR(SEARCH(AM$1,Data!$A47)),"",          ";" &amp; VLOOKUP(AM$1,Data!$E:$F,2, FALSE) &amp; ";"   )             )</f>
        <v/>
      </c>
      <c r="AN47" t="str">
        <f>IF(Data!$E47=AN$1, "",             IF(ISERR(SEARCH(AN$1,Data!$A47)),"",          ";" &amp; VLOOKUP(AN$1,Data!$E:$F,2, FALSE) &amp; ";"   )             )</f>
        <v/>
      </c>
      <c r="AO47" t="str">
        <f>IF(Data!$E47=AO$1, "",             IF(ISERR(SEARCH(AO$1,Data!$A47)),"",          ";" &amp; VLOOKUP(AO$1,Data!$E:$F,2, FALSE) &amp; ";"   )             )</f>
        <v/>
      </c>
      <c r="AP47" t="str">
        <f>IF(Data!$E47=AP$1, "",             IF(ISERR(SEARCH(AP$1,Data!$A47)),"",          ";" &amp; VLOOKUP(AP$1,Data!$E:$F,2, FALSE) &amp; ";"   )             )</f>
        <v/>
      </c>
      <c r="AQ47" t="str">
        <f>IF(Data!$E47=AQ$1, "",             IF(ISERR(SEARCH(AQ$1,Data!$A47)),"",          ";" &amp; VLOOKUP(AQ$1,Data!$E:$F,2, FALSE) &amp; ";"   )             )</f>
        <v/>
      </c>
      <c r="AR47" t="str">
        <f>IF(Data!$E47=AR$1, "",             IF(ISERR(SEARCH(AR$1,Data!$A47)),"",          ";" &amp; VLOOKUP(AR$1,Data!$E:$F,2, FALSE) &amp; ";"   )             )</f>
        <v/>
      </c>
      <c r="AS47" t="str">
        <f>IF(Data!$E47=AS$1, "",             IF(ISERR(SEARCH(AS$1,Data!$A47)),"",          ";" &amp; VLOOKUP(AS$1,Data!$E:$F,2, FALSE) &amp; ";"   )             )</f>
        <v/>
      </c>
      <c r="AT47" t="str">
        <f>IF(Data!$E47=AT$1, "",             IF(ISERR(SEARCH(AT$1,Data!$A47)),"",          ";" &amp; VLOOKUP(AT$1,Data!$E:$F,2, FALSE) &amp; ";"   )             )</f>
        <v/>
      </c>
      <c r="AU47" t="str">
        <f>IF(Data!$E47=AU$1, "",             IF(ISERR(SEARCH(AU$1,Data!$A47)),"",          ";" &amp; VLOOKUP(AU$1,Data!$E:$F,2, FALSE) &amp; ";"   )             )</f>
        <v/>
      </c>
      <c r="AV47" t="str">
        <f>IF(Data!$E47=AV$1, "",             IF(ISERR(SEARCH(AV$1,Data!$A47)),"",          ";" &amp; VLOOKUP(AV$1,Data!$E:$F,2, FALSE) &amp; ";"   )             )</f>
        <v/>
      </c>
      <c r="AW47" t="str">
        <f>IF(Data!$E47=AW$1, "",             IF(ISERR(SEARCH(AW$1,Data!$A47)),"",          ";" &amp; VLOOKUP(AW$1,Data!$E:$F,2, FALSE) &amp; ";"   )             )</f>
        <v/>
      </c>
      <c r="AX47" t="str">
        <f>IF(Data!$E47=AX$1, "",             IF(ISERR(SEARCH(AX$1,Data!$A47)),"",          ";" &amp; VLOOKUP(AX$1,Data!$E:$F,2, FALSE) &amp; ";"   )             )</f>
        <v/>
      </c>
      <c r="AY47" t="str">
        <f>IF(Data!$E47=AY$1, "",             IF(ISERR(SEARCH(AY$1,Data!$A47)),"",          ";" &amp; VLOOKUP(AY$1,Data!$E:$F,2, FALSE) &amp; ";"   )             )</f>
        <v/>
      </c>
      <c r="AZ47" t="str">
        <f>IF(Data!$E47=AZ$1, "",             IF(ISERR(SEARCH(AZ$1,Data!$A47)),"",          ";" &amp; VLOOKUP(AZ$1,Data!$E:$F,2, FALSE) &amp; ";"   )             )</f>
        <v/>
      </c>
      <c r="BA47" t="str">
        <f>IF(Data!$E47=BA$1, "",             IF(ISERR(SEARCH(BA$1,Data!$A47)),"",          ";" &amp; VLOOKUP(BA$1,Data!$E:$F,2, FALSE) &amp; ";"   )             )</f>
        <v/>
      </c>
      <c r="BB47" t="str">
        <f>IF(Data!$E47=BB$1, "",             IF(ISERR(SEARCH(BB$1,Data!$A47)),"",          ";" &amp; VLOOKUP(BB$1,Data!$E:$F,2, FALSE) &amp; ";"   )             )</f>
        <v/>
      </c>
      <c r="BC47" t="str">
        <f>IF(Data!$E47=BC$1, "",             IF(ISERR(SEARCH(BC$1,Data!$A47)),"",          ";" &amp; VLOOKUP(BC$1,Data!$E:$F,2, FALSE) &amp; ";"   )             )</f>
        <v/>
      </c>
      <c r="BD47" t="str">
        <f>IF(Data!$E47=BD$1, "",             IF(ISERR(SEARCH(BD$1,Data!$A47)),"",          ";" &amp; VLOOKUP(BD$1,Data!$E:$F,2, FALSE) &amp; ";"   )             )</f>
        <v/>
      </c>
      <c r="BE47" t="str">
        <f>IF(Data!$E47=BE$1, "",             IF(ISERR(SEARCH(BE$1,Data!$A47)),"",          ";" &amp; VLOOKUP(BE$1,Data!$E:$F,2, FALSE) &amp; ";"   )             )</f>
        <v/>
      </c>
      <c r="BF47" t="str">
        <f>IF(Data!$E47=BF$1, "",             IF(ISERR(SEARCH(BF$1,Data!$A47)),"",          ";" &amp; VLOOKUP(BF$1,Data!$E:$F,2, FALSE) &amp; ";"   )             )</f>
        <v/>
      </c>
      <c r="BG47" t="str">
        <f>IF(Data!$E47=BG$1, "",             IF(ISERR(SEARCH(BG$1,Data!$A47)),"",          ";" &amp; VLOOKUP(BG$1,Data!$E:$F,2, FALSE) &amp; ";"   )             )</f>
        <v/>
      </c>
      <c r="BH47" t="str">
        <f>IF(Data!$E47=BH$1, "",             IF(ISERR(SEARCH(BH$1,Data!$A47)),"",          ";" &amp; VLOOKUP(BH$1,Data!$E:$F,2, FALSE) &amp; ";"   )             )</f>
        <v/>
      </c>
      <c r="BI47" t="str">
        <f>IF(Data!$E47=BI$1, "",             IF(ISERR(SEARCH(BI$1,Data!$A47)),"",          ";" &amp; VLOOKUP(BI$1,Data!$E:$F,2, FALSE) &amp; ";"   )             )</f>
        <v/>
      </c>
      <c r="BJ47" t="str">
        <f>IF(Data!$E47=BJ$1, "",             IF(ISERR(SEARCH(BJ$1,Data!$A47)),"",          ";" &amp; VLOOKUP(BJ$1,Data!$E:$F,2, FALSE) &amp; ";"   )             )</f>
        <v/>
      </c>
      <c r="BK47" t="str">
        <f>IF(Data!$E47=BK$1, "",             IF(ISERR(SEARCH(BK$1,Data!$A47)),"",          ";" &amp; VLOOKUP(BK$1,Data!$E:$F,2, FALSE) &amp; ";"   )             )</f>
        <v/>
      </c>
      <c r="BL47" t="str">
        <f>IF(Data!$E47=BL$1, "",             IF(ISERR(SEARCH(BL$1,Data!$A47)),"",          ";" &amp; VLOOKUP(BL$1,Data!$E:$F,2, FALSE) &amp; ";"   )             )</f>
        <v/>
      </c>
      <c r="BM47" t="str">
        <f>IF(Data!$E47=BM$1, "",             IF(ISERR(SEARCH(BM$1,Data!$A47)),"",          ";" &amp; VLOOKUP(BM$1,Data!$E:$F,2, FALSE) &amp; ";"   )             )</f>
        <v/>
      </c>
      <c r="BN47" t="str">
        <f>IF(Data!$E47=BN$1, "",             IF(ISERR(SEARCH(BN$1,Data!$A47)),"",          ";" &amp; VLOOKUP(BN$1,Data!$E:$F,2, FALSE) &amp; ";"   )             )</f>
        <v/>
      </c>
      <c r="BO47" t="str">
        <f>IF(Data!$E47=BO$1, "",             IF(ISERR(SEARCH(BO$1,Data!$A47)),"",          ";" &amp; VLOOKUP(BO$1,Data!$E:$F,2, FALSE) &amp; ";"   )             )</f>
        <v/>
      </c>
      <c r="BP47" t="str">
        <f>IF(Data!$E47=BP$1, "",             IF(ISERR(SEARCH(BP$1,Data!$A47)),"",          ";" &amp; VLOOKUP(BP$1,Data!$E:$F,2, FALSE) &amp; ";"   )             )</f>
        <v/>
      </c>
      <c r="BQ47" t="str">
        <f>IF(Data!$E47=BQ$1, "",             IF(ISERR(SEARCH(BQ$1,Data!$A47)),"",          ";" &amp; VLOOKUP(BQ$1,Data!$E:$F,2, FALSE) &amp; ";"   )             )</f>
        <v/>
      </c>
      <c r="BR47" t="str">
        <f>IF(Data!$E47=BR$1, "",             IF(ISERR(SEARCH(BR$1,Data!$A47)),"",          ";" &amp; VLOOKUP(BR$1,Data!$E:$F,2, FALSE) &amp; ";"   )             )</f>
        <v/>
      </c>
      <c r="BS47" t="str">
        <f>IF(Data!$E47=BS$1, "",             IF(ISERR(SEARCH(BS$1,Data!$A47)),"",          ";" &amp; VLOOKUP(BS$1,Data!$E:$F,2, FALSE) &amp; ";"   )             )</f>
        <v/>
      </c>
      <c r="BT47" t="str">
        <f>IF(Data!$E47=BT$1, "",             IF(ISERR(SEARCH(BT$1,Data!$A47)),"",          ";" &amp; VLOOKUP(BT$1,Data!$E:$F,2, FALSE) &amp; ";"   )             )</f>
        <v/>
      </c>
      <c r="BU47" t="str">
        <f>IF(Data!$E47=BU$1, "",             IF(ISERR(SEARCH(BU$1,Data!$A47)),"",          ";" &amp; VLOOKUP(BU$1,Data!$E:$F,2, FALSE) &amp; ";"   )             )</f>
        <v/>
      </c>
      <c r="BV47" t="str">
        <f>IF(Data!$E47=BV$1, "",             IF(ISERR(SEARCH(BV$1,Data!$A47)),"",          ";" &amp; VLOOKUP(BV$1,Data!$E:$F,2, FALSE) &amp; ";"   )             )</f>
        <v/>
      </c>
      <c r="BW47" t="str">
        <f>IF(Data!$E47=BW$1, "",             IF(ISERR(SEARCH(BW$1,Data!$A47)),"",          ";" &amp; VLOOKUP(BW$1,Data!$E:$F,2, FALSE) &amp; ";"   )             )</f>
        <v/>
      </c>
      <c r="BX47" t="str">
        <f>IF(Data!$E47=BX$1, "",             IF(ISERR(SEARCH(BX$1,Data!$A47)),"",          ";" &amp; VLOOKUP(BX$1,Data!$E:$F,2, FALSE) &amp; ";"   )             )</f>
        <v/>
      </c>
      <c r="BY47" t="str">
        <f>IF(Data!$E47=BY$1, "",             IF(ISERR(SEARCH(BY$1,Data!$A47)),"",          ";" &amp; VLOOKUP(BY$1,Data!$E:$F,2, FALSE) &amp; ";"   )             )</f>
        <v/>
      </c>
      <c r="BZ47" t="str">
        <f>IF(Data!$E47=BZ$1, "",             IF(ISERR(SEARCH(BZ$1,Data!$A47)),"",          ";" &amp; VLOOKUP(BZ$1,Data!$E:$F,2, FALSE) &amp; ";"   )             )</f>
        <v/>
      </c>
      <c r="CA47" t="str">
        <f>IF(Data!$E47=CA$1, "",             IF(ISERR(SEARCH(CA$1,Data!$A47)),"",          ";" &amp; VLOOKUP(CA$1,Data!$E:$F,2, FALSE) &amp; ";"   )             )</f>
        <v/>
      </c>
      <c r="CB47" t="str">
        <f>IF(Data!$E47=CB$1, "",             IF(ISERR(SEARCH(CB$1,Data!$A47)),"",          ";" &amp; VLOOKUP(CB$1,Data!$E:$F,2, FALSE) &amp; ";"   )             )</f>
        <v/>
      </c>
      <c r="CC47" t="str">
        <f>IF(Data!$E47=CC$1, "",             IF(ISERR(SEARCH(CC$1,Data!$A47)),"",          ";" &amp; VLOOKUP(CC$1,Data!$E:$F,2, FALSE) &amp; ";"   )             )</f>
        <v/>
      </c>
      <c r="CD47" t="str">
        <f>IF(Data!$E47=CD$1, "",             IF(ISERR(SEARCH(CD$1,Data!$A47)),"",          ";" &amp; VLOOKUP(CD$1,Data!$E:$F,2, FALSE) &amp; ";"   )             )</f>
        <v/>
      </c>
      <c r="CE47" t="str">
        <f>IF(Data!$E47=CE$1, "",             IF(ISERR(SEARCH(CE$1,Data!$A47)),"",          ";" &amp; VLOOKUP(CE$1,Data!$E:$F,2, FALSE) &amp; ";"   )             )</f>
        <v/>
      </c>
      <c r="CF47" t="str">
        <f>IF(Data!$E47=CF$1, "",             IF(ISERR(SEARCH(CF$1,Data!$A47)),"",          ";" &amp; VLOOKUP(CF$1,Data!$E:$F,2, FALSE) &amp; ";"   )             )</f>
        <v/>
      </c>
      <c r="CG47" t="str">
        <f>IF(Data!$E47=CG$1, "",             IF(ISERR(SEARCH(CG$1,Data!$A47)),"",          ";" &amp; VLOOKUP(CG$1,Data!$E:$F,2, FALSE) &amp; ";"   )             )</f>
        <v/>
      </c>
      <c r="CH47" t="str">
        <f>IF(Data!$E47=CH$1, "",             IF(ISERR(SEARCH(CH$1,Data!$A47)),"",          ";" &amp; VLOOKUP(CH$1,Data!$E:$F,2, FALSE) &amp; ";"   )             )</f>
        <v/>
      </c>
      <c r="CI47" t="str">
        <f>IF(Data!$E47=CI$1, "",             IF(ISERR(SEARCH(CI$1,Data!$A47)),"",          ";" &amp; VLOOKUP(CI$1,Data!$E:$F,2, FALSE) &amp; ";"   )             )</f>
        <v/>
      </c>
      <c r="CJ47" t="str">
        <f>IF(Data!$E47=CJ$1, "",             IF(ISERR(SEARCH(CJ$1,Data!$A47)),"",          ";" &amp; VLOOKUP(CJ$1,Data!$E:$F,2, FALSE) &amp; ";"   )             )</f>
        <v/>
      </c>
      <c r="CK47" t="str">
        <f>IF(Data!$E47=CK$1, "",             IF(ISERR(SEARCH(CK$1,Data!$A47)),"",          ";" &amp; VLOOKUP(CK$1,Data!$E:$F,2, FALSE) &amp; ";"   )             )</f>
        <v/>
      </c>
      <c r="CL47" t="str">
        <f>IF(Data!$E47=CL$1, "",             IF(ISERR(SEARCH(CL$1,Data!$A47)),"",          ";" &amp; VLOOKUP(CL$1,Data!$E:$F,2, FALSE) &amp; ";"   )             )</f>
        <v/>
      </c>
      <c r="CM47" t="str">
        <f>IF(Data!$E47=CM$1, "",             IF(ISERR(SEARCH(CM$1,Data!$A47)),"",          ";" &amp; VLOOKUP(CM$1,Data!$E:$F,2, FALSE) &amp; ";"   )             )</f>
        <v/>
      </c>
      <c r="CN47" t="str">
        <f>IF(Data!$E47=CN$1, "",             IF(ISERR(SEARCH(CN$1,Data!$A47)),"",          ";" &amp; VLOOKUP(CN$1,Data!$E:$F,2, FALSE) &amp; ";"   )             )</f>
        <v/>
      </c>
      <c r="CO47" t="str">
        <f>IF(Data!$E47=CO$1, "",             IF(ISERR(SEARCH(CO$1,Data!$A47)),"",          ";" &amp; VLOOKUP(CO$1,Data!$E:$F,2, FALSE) &amp; ";"   )             )</f>
        <v/>
      </c>
      <c r="CP47" t="str">
        <f>IF(Data!$E47=CP$1, "",             IF(ISERR(SEARCH(CP$1,Data!$A47)),"",          ";" &amp; VLOOKUP(CP$1,Data!$E:$F,2, FALSE) &amp; ";"   )             )</f>
        <v/>
      </c>
      <c r="CQ47" t="str">
        <f>IF(Data!$E47=CQ$1, "",             IF(ISERR(SEARCH(CQ$1,Data!$A47)),"",          ";" &amp; VLOOKUP(CQ$1,Data!$E:$F,2, FALSE) &amp; ";"   )             )</f>
        <v/>
      </c>
      <c r="CR47" t="str">
        <f>IF(Data!$E47=CR$1, "",             IF(ISERR(SEARCH(CR$1,Data!$A47)),"",          ";" &amp; VLOOKUP(CR$1,Data!$E:$F,2, FALSE) &amp; ";"   )             )</f>
        <v/>
      </c>
      <c r="CS47" t="str">
        <f>IF(Data!$E47=CS$1, "",             IF(ISERR(SEARCH(CS$1,Data!$A47)),"",          ";" &amp; VLOOKUP(CS$1,Data!$E:$F,2, FALSE) &amp; ";"   )             )</f>
        <v/>
      </c>
      <c r="CT47" t="str">
        <f>IF(Data!$E47=CT$1, "",             IF(ISERR(SEARCH(CT$1,Data!$A47)),"",          ";" &amp; VLOOKUP(CT$1,Data!$E:$F,2, FALSE) &amp; ";"   )             )</f>
        <v/>
      </c>
      <c r="CU47" t="str">
        <f>IF(Data!$E47=CU$1, "",             IF(ISERR(SEARCH(CU$1,Data!$A47)),"",          ";" &amp; VLOOKUP(CU$1,Data!$E:$F,2, FALSE) &amp; ";"   )             )</f>
        <v/>
      </c>
      <c r="CV47" t="str">
        <f>IF(Data!$E47=CV$1, "",             IF(ISERR(SEARCH(CV$1,Data!$A47)),"",          ";" &amp; VLOOKUP(CV$1,Data!$E:$F,2, FALSE) &amp; ";"   )             )</f>
        <v/>
      </c>
      <c r="CW47" t="str">
        <f>IF(Data!$E47=CW$1, "",             IF(ISERR(SEARCH(CW$1,Data!$A47)),"",          ";" &amp; VLOOKUP(CW$1,Data!$E:$F,2, FALSE) &amp; ";"   )             )</f>
        <v/>
      </c>
      <c r="CX47" t="str">
        <f>IF(Data!$E47=CX$1, "",             IF(ISERR(SEARCH(CX$1,Data!$A47)),"",          ";" &amp; VLOOKUP(CX$1,Data!$E:$F,2, FALSE) &amp; ";"   )             )</f>
        <v/>
      </c>
      <c r="CY47" t="str">
        <f>IF(Data!$E47=CY$1, "",             IF(ISERR(SEARCH(CY$1,Data!$A47)),"",          ";" &amp; VLOOKUP(CY$1,Data!$E:$F,2, FALSE) &amp; ";"   )             )</f>
        <v/>
      </c>
      <c r="CZ47" t="str">
        <f>IF(Data!$E47=CZ$1, "",             IF(ISERR(SEARCH(CZ$1,Data!$A47)),"",          ";" &amp; VLOOKUP(CZ$1,Data!$E:$F,2, FALSE) &amp; ";"   )             )</f>
        <v/>
      </c>
      <c r="DA47" t="str">
        <f>IF(Data!$E47=DA$1, "",             IF(ISERR(SEARCH(DA$1,Data!$A47)),"",          ";" &amp; VLOOKUP(DA$1,Data!$E:$F,2, FALSE) &amp; ";"   )             )</f>
        <v/>
      </c>
      <c r="DB47" t="str">
        <f>IF(Data!$E47=DB$1, "",             IF(ISERR(SEARCH(DB$1,Data!$A47)),"",          ";" &amp; VLOOKUP(DB$1,Data!$E:$F,2, FALSE) &amp; ";"   )             )</f>
        <v/>
      </c>
      <c r="DC47" t="str">
        <f>IF(Data!$E47=DC$1, "",             IF(ISERR(SEARCH(DC$1,Data!$A47)),"",          ";" &amp; VLOOKUP(DC$1,Data!$E:$F,2, FALSE) &amp; ";"   )             )</f>
        <v/>
      </c>
      <c r="DD47" t="str">
        <f>IF(Data!$E47=DD$1, "",             IF(ISERR(SEARCH(DD$1,Data!$A47)),"",          ";" &amp; VLOOKUP(DD$1,Data!$E:$F,2, FALSE) &amp; ";"   )             )</f>
        <v/>
      </c>
      <c r="DE47" t="str">
        <f>IF(Data!$E47=DE$1, "",             IF(ISERR(SEARCH(DE$1,Data!$A47)),"",          ";" &amp; VLOOKUP(DE$1,Data!$E:$F,2, FALSE) &amp; ";"   )             )</f>
        <v/>
      </c>
      <c r="DF47" t="str">
        <f>IF(Data!$E47=DF$1, "",             IF(ISERR(SEARCH(DF$1,Data!$A47)),"",          ";" &amp; VLOOKUP(DF$1,Data!$E:$F,2, FALSE) &amp; ";"   )             )</f>
        <v/>
      </c>
      <c r="DG47" t="str">
        <f>IF(Data!$E47=DG$1, "",             IF(ISERR(SEARCH(DG$1,Data!$A47)),"",          ";" &amp; VLOOKUP(DG$1,Data!$E:$F,2, FALSE) &amp; ";"   )             )</f>
        <v/>
      </c>
      <c r="DH47" t="str">
        <f>IF(Data!$E47=DH$1, "",             IF(ISERR(SEARCH(DH$1,Data!$A47)),"",          ";" &amp; VLOOKUP(DH$1,Data!$E:$F,2, FALSE) &amp; ";"   )             )</f>
        <v/>
      </c>
      <c r="DI47" t="str">
        <f>IF(Data!$E47=DI$1, "",             IF(ISERR(SEARCH(DI$1,Data!$A47)),"",          ";" &amp; VLOOKUP(DI$1,Data!$E:$F,2, FALSE) &amp; ";"   )             )</f>
        <v/>
      </c>
      <c r="DJ47" t="str">
        <f>IF(Data!$E47=DJ$1, "",             IF(ISERR(SEARCH(DJ$1,Data!$A47)),"",          ";" &amp; VLOOKUP(DJ$1,Data!$E:$F,2, FALSE) &amp; ";"   )             )</f>
        <v/>
      </c>
      <c r="DK47" t="str">
        <f>IF(Data!$E47=DK$1, "",             IF(ISERR(SEARCH(DK$1,Data!$A47)),"",          ";" &amp; VLOOKUP(DK$1,Data!$E:$F,2, FALSE) &amp; ";"   )             )</f>
        <v/>
      </c>
      <c r="DL47" t="str">
        <f>IF(Data!$E47=DL$1, "",             IF(ISERR(SEARCH(DL$1,Data!$A47)),"",          ";" &amp; VLOOKUP(DL$1,Data!$E:$F,2, FALSE) &amp; ";"   )             )</f>
        <v/>
      </c>
      <c r="DM47" t="str">
        <f>IF(Data!$E47=DM$1, "",             IF(ISERR(SEARCH(DM$1,Data!$A47)),"",          ";" &amp; VLOOKUP(DM$1,Data!$E:$F,2, FALSE) &amp; ";"   )             )</f>
        <v/>
      </c>
      <c r="DN47" t="str">
        <f>IF(Data!$E47=DN$1, "",             IF(ISERR(SEARCH(DN$1,Data!$A47)),"",          ";" &amp; VLOOKUP(DN$1,Data!$E:$F,2, FALSE) &amp; ";"   )             )</f>
        <v/>
      </c>
      <c r="DO47" t="str">
        <f>IF(Data!$E47=DO$1, "",             IF(ISERR(SEARCH(DO$1,Data!$A47)),"",          ";" &amp; VLOOKUP(DO$1,Data!$E:$F,2, FALSE) &amp; ";"   )             )</f>
        <v/>
      </c>
      <c r="DP47" t="str">
        <f>IF(Data!$E47=DP$1, "",             IF(ISERR(SEARCH(DP$1,Data!$A47)),"",          ";" &amp; VLOOKUP(DP$1,Data!$E:$F,2, FALSE) &amp; ";"   )             )</f>
        <v/>
      </c>
      <c r="DQ47" t="str">
        <f>IF(Data!$E47=DQ$1, "",             IF(ISERR(SEARCH(DQ$1,Data!$A47)),"",          ";" &amp; VLOOKUP(DQ$1,Data!$E:$F,2, FALSE) &amp; ";"   )             )</f>
        <v/>
      </c>
      <c r="DR47" t="str">
        <f>IF(Data!$E47=DR$1, "",             IF(ISERR(SEARCH(DR$1,Data!$A47)),"",          ";" &amp; VLOOKUP(DR$1,Data!$E:$F,2, FALSE) &amp; ";"   )             )</f>
        <v/>
      </c>
      <c r="DS47" t="str">
        <f>IF(Data!$E47=DS$1, "",             IF(ISERR(SEARCH(DS$1,Data!$A47)),"",          ";" &amp; VLOOKUP(DS$1,Data!$E:$F,2, FALSE) &amp; ";"   )             )</f>
        <v/>
      </c>
      <c r="DT47" t="str">
        <f>IF(Data!$E47=DT$1, "",             IF(ISERR(SEARCH(DT$1,Data!$A47)),"",          ";" &amp; VLOOKUP(DT$1,Data!$E:$F,2, FALSE) &amp; ";"   )             )</f>
        <v/>
      </c>
      <c r="DU47" t="str">
        <f>IF(Data!$E47=DU$1, "",             IF(ISERR(SEARCH(DU$1,Data!$A47)),"",          ";" &amp; VLOOKUP(DU$1,Data!$E:$F,2, FALSE) &amp; ";"   )             )</f>
        <v/>
      </c>
      <c r="DV47" t="str">
        <f>IF(Data!$E47=DV$1, "",             IF(ISERR(SEARCH(DV$1,Data!$A47)),"",          ";" &amp; VLOOKUP(DV$1,Data!$E:$F,2, FALSE) &amp; ";"   )             )</f>
        <v/>
      </c>
      <c r="DW47" t="str">
        <f>IF(Data!$E47=DW$1, "",             IF(ISERR(SEARCH(DW$1,Data!$A47)),"",          ";" &amp; VLOOKUP(DW$1,Data!$E:$F,2, FALSE) &amp; ";"   )             )</f>
        <v/>
      </c>
      <c r="DX47" t="str">
        <f>IF(Data!$E47=DX$1, "",             IF(ISERR(SEARCH(DX$1,Data!$A47)),"",          ";" &amp; VLOOKUP(DX$1,Data!$E:$F,2, FALSE) &amp; ";"   )             )</f>
        <v/>
      </c>
      <c r="DY47" t="str">
        <f>IF(Data!$E47=DY$1, "",             IF(ISERR(SEARCH(DY$1,Data!$A47)),"",          ";" &amp; VLOOKUP(DY$1,Data!$E:$F,2, FALSE) &amp; ";"   )             )</f>
        <v/>
      </c>
      <c r="DZ47" t="str">
        <f>IF(Data!$E47=DZ$1, "",             IF(ISERR(SEARCH(DZ$1,Data!$A47)),"",          ";" &amp; VLOOKUP(DZ$1,Data!$E:$F,2, FALSE) &amp; ";"   )             )</f>
        <v/>
      </c>
      <c r="EA47" t="str">
        <f>IF(Data!$E47=EA$1, "",             IF(ISERR(SEARCH(EA$1,Data!$A47)),"",          ";" &amp; VLOOKUP(EA$1,Data!$E:$F,2, FALSE) &amp; ";"   )             )</f>
        <v/>
      </c>
      <c r="EB47" t="str">
        <f>IF(Data!$E47=EB$1, "",             IF(ISERR(SEARCH(EB$1,Data!$A47)),"",          ";" &amp; VLOOKUP(EB$1,Data!$E:$F,2, FALSE) &amp; ";"   )             )</f>
        <v/>
      </c>
      <c r="EC47" t="str">
        <f>IF(Data!$E47=EC$1, "",             IF(ISERR(SEARCH(EC$1,Data!$A47)),"",          ";" &amp; VLOOKUP(EC$1,Data!$E:$F,2, FALSE) &amp; ";"   )             )</f>
        <v/>
      </c>
      <c r="ED47" t="str">
        <f>IF(Data!$E47=ED$1, "",             IF(ISERR(SEARCH(ED$1,Data!$A47)),"",          ";" &amp; VLOOKUP(ED$1,Data!$E:$F,2, FALSE) &amp; ";"   )             )</f>
        <v/>
      </c>
      <c r="EE47" t="str">
        <f>IF(Data!$E47=EE$1, "",             IF(ISERR(SEARCH(EE$1,Data!$A47)),"",          ";" &amp; VLOOKUP(EE$1,Data!$E:$F,2, FALSE) &amp; ";"   )             )</f>
        <v/>
      </c>
      <c r="EF47" t="str">
        <f>IF(Data!$E47=EF$1, "",             IF(ISERR(SEARCH(EF$1,Data!$A47)),"",          ";" &amp; VLOOKUP(EF$1,Data!$E:$F,2, FALSE) &amp; ";"   )             )</f>
        <v/>
      </c>
      <c r="EG47" t="str">
        <f>IF(Data!$E47=EG$1, "",             IF(ISERR(SEARCH(EG$1,Data!$A47)),"",          ";" &amp; VLOOKUP(EG$1,Data!$E:$F,2, FALSE) &amp; ";"   )             )</f>
        <v/>
      </c>
      <c r="EH47" t="str">
        <f>IF(Data!$E47=EH$1, "",             IF(ISERR(SEARCH(EH$1,Data!$A47)),"",          ";" &amp; VLOOKUP(EH$1,Data!$E:$F,2, FALSE) &amp; ";"   )             )</f>
        <v/>
      </c>
      <c r="EI47" t="str">
        <f>IF(Data!$E47=EI$1, "",             IF(ISERR(SEARCH(EI$1,Data!$A47)),"",          ";" &amp; VLOOKUP(EI$1,Data!$E:$F,2, FALSE) &amp; ";"   )             )</f>
        <v/>
      </c>
      <c r="EJ47" t="str">
        <f>IF(Data!$E47=EJ$1, "",             IF(ISERR(SEARCH(EJ$1,Data!$A47)),"",          ";" &amp; VLOOKUP(EJ$1,Data!$E:$F,2, FALSE) &amp; ";"   )             )</f>
        <v/>
      </c>
      <c r="EK47" t="str">
        <f>IF(Data!$E47=EK$1, "",             IF(ISERR(SEARCH(EK$1,Data!$A47)),"",          ";" &amp; VLOOKUP(EK$1,Data!$E:$F,2, FALSE) &amp; ";"   )             )</f>
        <v/>
      </c>
      <c r="EL47" t="str">
        <f>IF(Data!$E47=EL$1, "",             IF(ISERR(SEARCH(EL$1,Data!$A47)),"",          ";" &amp; VLOOKUP(EL$1,Data!$E:$F,2, FALSE) &amp; ";"   )             )</f>
        <v/>
      </c>
      <c r="EM47" t="str">
        <f>IF(Data!$E47=EM$1, "",             IF(ISERR(SEARCH(EM$1,Data!$A47)),"",          ";" &amp; VLOOKUP(EM$1,Data!$E:$F,2, FALSE) &amp; ";"   )             )</f>
        <v/>
      </c>
      <c r="EN47" t="str">
        <f>IF(Data!$E47=EN$1, "",             IF(ISERR(SEARCH(EN$1,Data!$A47)),"",          ";" &amp; VLOOKUP(EN$1,Data!$E:$F,2, FALSE) &amp; ";"   )             )</f>
        <v/>
      </c>
      <c r="EO47" t="str">
        <f>IF(Data!$E47=EO$1, "",             IF(ISERR(SEARCH(EO$1,Data!$A47)),"",          ";" &amp; VLOOKUP(EO$1,Data!$E:$F,2, FALSE) &amp; ";"   )             )</f>
        <v/>
      </c>
      <c r="EP47" t="str">
        <f>IF(Data!$E47=EP$1, "",             IF(ISERR(SEARCH(EP$1,Data!$A47)),"",          ";" &amp; VLOOKUP(EP$1,Data!$E:$F,2, FALSE) &amp; ";"   )             )</f>
        <v/>
      </c>
      <c r="EQ47" t="str">
        <f>IF(Data!$E47=EQ$1, "",             IF(ISERR(SEARCH(EQ$1,Data!$A47)),"",          ";" &amp; VLOOKUP(EQ$1,Data!$E:$F,2, FALSE) &amp; ";"   )             )</f>
        <v/>
      </c>
      <c r="ER47" t="str">
        <f>IF(Data!$E47=ER$1, "",             IF(ISERR(SEARCH(ER$1,Data!$A47)),"",          ";" &amp; VLOOKUP(ER$1,Data!$E:$F,2, FALSE) &amp; ";"   )             )</f>
        <v/>
      </c>
      <c r="ES47" t="str">
        <f>IF(Data!$E47=ES$1, "",             IF(ISERR(SEARCH(ES$1,Data!$A47)),"",          ";" &amp; VLOOKUP(ES$1,Data!$E:$F,2, FALSE) &amp; ";"   )             )</f>
        <v/>
      </c>
      <c r="ET47" t="str">
        <f>IF(Data!$E47=ET$1, "",             IF(ISERR(SEARCH(ET$1,Data!$A47)),"",          ";" &amp; VLOOKUP(ET$1,Data!$E:$F,2, FALSE) &amp; ";"   )             )</f>
        <v/>
      </c>
      <c r="EU47" t="str">
        <f>IF(Data!$E47=EU$1, "",             IF(ISERR(SEARCH(EU$1,Data!$A47)),"",          ";" &amp; VLOOKUP(EU$1,Data!$E:$F,2, FALSE) &amp; ";"   )             )</f>
        <v/>
      </c>
      <c r="EV47" t="str">
        <f>IF(Data!$E47=EV$1, "",             IF(ISERR(SEARCH(EV$1,Data!$A47)),"",          ";" &amp; VLOOKUP(EV$1,Data!$E:$F,2, FALSE) &amp; ";"   )             )</f>
        <v/>
      </c>
      <c r="EW47" t="str">
        <f>IF(Data!$E47=EW$1, "",             IF(ISERR(SEARCH(EW$1,Data!$A47)),"",          ";" &amp; VLOOKUP(EW$1,Data!$E:$F,2, FALSE) &amp; ";"   )             )</f>
        <v/>
      </c>
      <c r="EX47" t="str">
        <f>IF(Data!$E47=EX$1, "",             IF(ISERR(SEARCH(EX$1,Data!$A47)),"",          ";" &amp; VLOOKUP(EX$1,Data!$E:$F,2, FALSE) &amp; ";"   )             )</f>
        <v/>
      </c>
      <c r="EY47" t="str">
        <f>IF(Data!$E47=EY$1, "",             IF(ISERR(SEARCH(EY$1,Data!$A47)),"",          ";" &amp; VLOOKUP(EY$1,Data!$E:$F,2, FALSE) &amp; ";"   )             )</f>
        <v/>
      </c>
      <c r="EZ47" t="str">
        <f>IF(Data!$E47=EZ$1, "",             IF(ISERR(SEARCH(EZ$1,Data!$A47)),"",          ";" &amp; VLOOKUP(EZ$1,Data!$E:$F,2, FALSE) &amp; ";"   )             )</f>
        <v/>
      </c>
      <c r="FA47" t="str">
        <f>IF(Data!$E47=FA$1, "",             IF(ISERR(SEARCH(FA$1,Data!$A47)),"",          ";" &amp; VLOOKUP(FA$1,Data!$E:$F,2, FALSE) &amp; ";"   )             )</f>
        <v/>
      </c>
      <c r="FB47" t="str">
        <f>IF(Data!$E47=FB$1, "",             IF(ISERR(SEARCH(FB$1,Data!$A47)),"",          ";" &amp; VLOOKUP(FB$1,Data!$E:$F,2, FALSE) &amp; ";"   )             )</f>
        <v/>
      </c>
      <c r="FC47" t="str">
        <f>IF(Data!$E47=FC$1, "",             IF(ISERR(SEARCH(FC$1,Data!$A47)),"",          ";" &amp; VLOOKUP(FC$1,Data!$E:$F,2, FALSE) &amp; ";"   )             )</f>
        <v/>
      </c>
      <c r="FD47" t="str">
        <f>IF(Data!$E47=FD$1, "",             IF(ISERR(SEARCH(FD$1,Data!$A47)),"",          ";" &amp; VLOOKUP(FD$1,Data!$E:$F,2, FALSE) &amp; ";"   )             )</f>
        <v/>
      </c>
      <c r="FE47" t="str">
        <f>IF(Data!$E47=FE$1, "",             IF(ISERR(SEARCH(FE$1,Data!$A47)),"",          ";" &amp; VLOOKUP(FE$1,Data!$E:$F,2, FALSE) &amp; ";"   )             )</f>
        <v/>
      </c>
      <c r="FF47" t="str">
        <f>IF(Data!$E47=FF$1, "",             IF(ISERR(SEARCH(FF$1,Data!$A47)),"",          ";" &amp; VLOOKUP(FF$1,Data!$E:$F,2, FALSE) &amp; ";"   )             )</f>
        <v/>
      </c>
      <c r="FG47" t="str">
        <f>IF(Data!$E47=FG$1, "",             IF(ISERR(SEARCH(FG$1,Data!$A47)),"",          ";" &amp; VLOOKUP(FG$1,Data!$E:$F,2, FALSE) &amp; ";"   )             )</f>
        <v/>
      </c>
      <c r="FH47" t="str">
        <f>IF(Data!$E47=FH$1, "",             IF(ISERR(SEARCH(FH$1,Data!$A47)),"",          ";" &amp; VLOOKUP(FH$1,Data!$E:$F,2, FALSE) &amp; ";"   )             )</f>
        <v/>
      </c>
      <c r="FI47" t="str">
        <f>IF(Data!$E47=FI$1, "",             IF(ISERR(SEARCH(FI$1,Data!$A47)),"",          ";" &amp; VLOOKUP(FI$1,Data!$E:$F,2, FALSE) &amp; ";"   )             )</f>
        <v/>
      </c>
      <c r="FJ47" t="str">
        <f>IF(Data!$E47=FJ$1, "",             IF(ISERR(SEARCH(FJ$1,Data!$A47)),"",          ";" &amp; VLOOKUP(FJ$1,Data!$E:$F,2, FALSE) &amp; ";"   )             )</f>
        <v/>
      </c>
      <c r="FK47" t="str">
        <f>IF(Data!$E47=FK$1, "",             IF(ISERR(SEARCH(FK$1,Data!$A47)),"",          ";" &amp; VLOOKUP(FK$1,Data!$E:$F,2, FALSE) &amp; ";"   )             )</f>
        <v/>
      </c>
      <c r="FL47" t="str">
        <f>IF(Data!$E47=FL$1, "",             IF(ISERR(SEARCH(FL$1,Data!$A47)),"",          ";" &amp; VLOOKUP(FL$1,Data!$E:$F,2, FALSE) &amp; ";"   )             )</f>
        <v/>
      </c>
      <c r="FM47" t="str">
        <f>IF(Data!$E47=FM$1, "",             IF(ISERR(SEARCH(FM$1,Data!$A47)),"",          ";" &amp; VLOOKUP(FM$1,Data!$E:$F,2, FALSE) &amp; ";"   )             )</f>
        <v/>
      </c>
      <c r="FN47" t="str">
        <f>IF(Data!$E47=FN$1, "",             IF(ISERR(SEARCH(FN$1,Data!$A47)),"",          ";" &amp; VLOOKUP(FN$1,Data!$E:$F,2, FALSE) &amp; ";"   )             )</f>
        <v/>
      </c>
      <c r="FO47" t="str">
        <f>IF(Data!$E47=FO$1, "",             IF(ISERR(SEARCH(FO$1,Data!$A47)),"",          ";" &amp; VLOOKUP(FO$1,Data!$E:$F,2, FALSE) &amp; ";"   )             )</f>
        <v/>
      </c>
      <c r="FP47" t="str">
        <f>IF(Data!$E47=FP$1, "",             IF(ISERR(SEARCH(FP$1,Data!$A47)),"",          ";" &amp; VLOOKUP(FP$1,Data!$E:$F,2, FALSE) &amp; ";"   )             )</f>
        <v/>
      </c>
      <c r="FQ47" t="str">
        <f>IF(Data!$E47=FQ$1, "",             IF(ISERR(SEARCH(FQ$1,Data!$A47)),"",          ";" &amp; VLOOKUP(FQ$1,Data!$E:$F,2, FALSE) &amp; ";"   )             )</f>
        <v/>
      </c>
      <c r="FR47" t="str">
        <f>IF(Data!$E47=FR$1, "",             IF(ISERR(SEARCH(FR$1,Data!$A47)),"",          ";" &amp; VLOOKUP(FR$1,Data!$E:$F,2, FALSE) &amp; ";"   )             )</f>
        <v/>
      </c>
      <c r="FS47" t="str">
        <f>IF(Data!$E47=FS$1, "",             IF(ISERR(SEARCH(FS$1,Data!$A47)),"",          ";" &amp; VLOOKUP(FS$1,Data!$E:$F,2, FALSE) &amp; ";"   )             )</f>
        <v/>
      </c>
      <c r="FT47" t="str">
        <f>IF(Data!$E47=FT$1, "",             IF(ISERR(SEARCH(FT$1,Data!$A47)),"",          ";" &amp; VLOOKUP(FT$1,Data!$E:$F,2, FALSE) &amp; ";"   )             )</f>
        <v/>
      </c>
      <c r="FU47" t="str">
        <f>IF(Data!$E47=FU$1, "",             IF(ISERR(SEARCH(FU$1,Data!$A47)),"",          ";" &amp; VLOOKUP(FU$1,Data!$E:$F,2, FALSE) &amp; ";"   )             )</f>
        <v/>
      </c>
      <c r="FV47" t="str">
        <f>IF(Data!$E47=FV$1, "",             IF(ISERR(SEARCH(FV$1,Data!$A47)),"",          ";" &amp; VLOOKUP(FV$1,Data!$E:$F,2, FALSE) &amp; ";"   )             )</f>
        <v/>
      </c>
      <c r="FW47" t="str">
        <f>IF(Data!$E47=FW$1, "",             IF(ISERR(SEARCH(FW$1,Data!$A47)),"",          ";" &amp; VLOOKUP(FW$1,Data!$E:$F,2, FALSE) &amp; ";"   )             )</f>
        <v/>
      </c>
      <c r="FX47" t="str">
        <f>IF(Data!$E47=FX$1, "",             IF(ISERR(SEARCH(FX$1,Data!$A47)),"",          ";" &amp; VLOOKUP(FX$1,Data!$E:$F,2, FALSE) &amp; ";"   )             )</f>
        <v/>
      </c>
      <c r="FY47" t="str">
        <f>IF(Data!$E47=FY$1, "",             IF(ISERR(SEARCH(FY$1,Data!$A47)),"",          ";" &amp; VLOOKUP(FY$1,Data!$E:$F,2, FALSE) &amp; ";"   )             )</f>
        <v/>
      </c>
      <c r="FZ47" t="str">
        <f>IF(Data!$E47=FZ$1, "",             IF(ISERR(SEARCH(FZ$1,Data!$A47)),"",          ";" &amp; VLOOKUP(FZ$1,Data!$E:$F,2, FALSE) &amp; ";"   )             )</f>
        <v/>
      </c>
      <c r="GA47" t="str">
        <f>IF(Data!$E47=GA$1, "",             IF(ISERR(SEARCH(GA$1,Data!$A47)),"",          ";" &amp; VLOOKUP(GA$1,Data!$E:$F,2, FALSE) &amp; ";"   )             )</f>
        <v/>
      </c>
      <c r="GB47" t="str">
        <f>IF(Data!$E47=GB$1, "",             IF(ISERR(SEARCH(GB$1,Data!$A47)),"",          ";" &amp; VLOOKUP(GB$1,Data!$E:$F,2, FALSE) &amp; ";"   )             )</f>
        <v/>
      </c>
      <c r="GC47" t="str">
        <f>IF(Data!$E47=GC$1, "",             IF(ISERR(SEARCH(GC$1,Data!$A47)),"",          ";" &amp; VLOOKUP(GC$1,Data!$E:$F,2, FALSE) &amp; ";"   )             )</f>
        <v/>
      </c>
      <c r="GD47" t="str">
        <f>IF(Data!$E47=GD$1, "",             IF(ISERR(SEARCH(GD$1,Data!$A47)),"",          ";" &amp; VLOOKUP(GD$1,Data!$E:$F,2, FALSE) &amp; ";"   )             )</f>
        <v/>
      </c>
      <c r="GE47" t="str">
        <f>IF(Data!$E47=GE$1, "",             IF(ISERR(SEARCH(GE$1,Data!$A47)),"",          ";" &amp; VLOOKUP(GE$1,Data!$E:$F,2, FALSE) &amp; ";"   )             )</f>
        <v/>
      </c>
      <c r="GF47" t="str">
        <f>IF(Data!$E47=GF$1, "",             IF(ISERR(SEARCH(GF$1,Data!$A47)),"",          ";" &amp; VLOOKUP(GF$1,Data!$E:$F,2, FALSE) &amp; ";"   )             )</f>
        <v/>
      </c>
      <c r="GG47" t="str">
        <f>IF(Data!$E47=GG$1, "",             IF(ISERR(SEARCH(GG$1,Data!$A47)),"",          ";" &amp; VLOOKUP(GG$1,Data!$E:$F,2, FALSE) &amp; ";"   )             )</f>
        <v/>
      </c>
      <c r="GH47" t="str">
        <f>IF(Data!$E47=GH$1, "",             IF(ISERR(SEARCH(GH$1,Data!$A47)),"",          ";" &amp; VLOOKUP(GH$1,Data!$E:$F,2, FALSE) &amp; ";"   )             )</f>
        <v/>
      </c>
      <c r="GI47" t="str">
        <f>IF(Data!$E47=GI$1, "",             IF(ISERR(SEARCH(GI$1,Data!$A47)),"",          ";" &amp; VLOOKUP(GI$1,Data!$E:$F,2, FALSE) &amp; ";"   )             )</f>
        <v/>
      </c>
      <c r="GJ47" t="str">
        <f>IF(Data!$E47=GJ$1, "",             IF(ISERR(SEARCH(GJ$1,Data!$A47)),"",          ";" &amp; VLOOKUP(GJ$1,Data!$E:$F,2, FALSE) &amp; ";"   )             )</f>
        <v/>
      </c>
      <c r="GK47" t="str">
        <f>IF(Data!$E47=GK$1, "",             IF(ISERR(SEARCH(GK$1,Data!$A47)),"",          ";" &amp; VLOOKUP(GK$1,Data!$E:$F,2, FALSE) &amp; ";"   )             )</f>
        <v/>
      </c>
      <c r="GL47" t="str">
        <f>IF(Data!$E47=GL$1, "",             IF(ISERR(SEARCH(GL$1,Data!$A47)),"",          ";" &amp; VLOOKUP(GL$1,Data!$E:$F,2, FALSE) &amp; ";"   )             )</f>
        <v/>
      </c>
      <c r="GM47" t="str">
        <f>IF(Data!$E47=GM$1, "",             IF(ISERR(SEARCH(GM$1,Data!$A47)),"",          ";" &amp; VLOOKUP(GM$1,Data!$E:$F,2, FALSE) &amp; ";"   )             )</f>
        <v/>
      </c>
      <c r="GN47" t="str">
        <f>IF(Data!$E47=GN$1, "",             IF(ISERR(SEARCH(GN$1,Data!$A47)),"",          ";" &amp; VLOOKUP(GN$1,Data!$E:$F,2, FALSE) &amp; ";"   )             )</f>
        <v/>
      </c>
      <c r="GO47" t="str">
        <f>IF(Data!$E47=GO$1, "",             IF(ISERR(SEARCH(GO$1,Data!$A47)),"",          ";" &amp; VLOOKUP(GO$1,Data!$E:$F,2, FALSE) &amp; ";"   )             )</f>
        <v/>
      </c>
      <c r="GP47" t="str">
        <f>IF(Data!$E47=GP$1, "",             IF(ISERR(SEARCH(GP$1,Data!$A47)),"",          ";" &amp; VLOOKUP(GP$1,Data!$E:$F,2, FALSE) &amp; ";"   )             )</f>
        <v/>
      </c>
      <c r="GQ47" t="str">
        <f>IF(Data!$E47=GQ$1, "",             IF(ISERR(SEARCH(GQ$1,Data!$A47)),"",          ";" &amp; VLOOKUP(GQ$1,Data!$E:$F,2, FALSE) &amp; ";"   )             )</f>
        <v/>
      </c>
      <c r="GR47" t="str">
        <f>IF(Data!$E47=GR$1, "",             IF(ISERR(SEARCH(GR$1,Data!$A47)),"",          ";" &amp; VLOOKUP(GR$1,Data!$E:$F,2, FALSE) &amp; ";"   )             )</f>
        <v/>
      </c>
      <c r="GS47" t="str">
        <f>IF(Data!$E47=GS$1, "",             IF(ISERR(SEARCH(GS$1,Data!$A47)),"",          ";" &amp; VLOOKUP(GS$1,Data!$E:$F,2, FALSE) &amp; ";"   )             )</f>
        <v/>
      </c>
      <c r="GT47" t="str">
        <f>IF(Data!$E47=GT$1, "",             IF(ISERR(SEARCH(GT$1,Data!$A47)),"",          ";" &amp; VLOOKUP(GT$1,Data!$E:$F,2, FALSE) &amp; ";"   )             )</f>
        <v/>
      </c>
      <c r="GU47" t="str">
        <f>IF(Data!$E47=GU$1, "",             IF(ISERR(SEARCH(GU$1,Data!$A47)),"",          ";" &amp; VLOOKUP(GU$1,Data!$E:$F,2, FALSE) &amp; ";"   )             )</f>
        <v/>
      </c>
      <c r="GV47" t="str">
        <f>IF(Data!$E47=GV$1, "",             IF(ISERR(SEARCH(GV$1,Data!$A47)),"",          ";" &amp; VLOOKUP(GV$1,Data!$E:$F,2, FALSE) &amp; ";"   )             )</f>
        <v/>
      </c>
      <c r="GW47" t="str">
        <f>IF(Data!$E47=GW$1, "",             IF(ISERR(SEARCH(GW$1,Data!$A47)),"",          ";" &amp; VLOOKUP(GW$1,Data!$E:$F,2, FALSE) &amp; ";"   )             )</f>
        <v/>
      </c>
      <c r="GX47" t="str">
        <f>IF(Data!$E47=GX$1, "",             IF(ISERR(SEARCH(GX$1,Data!$A47)),"",          ";" &amp; VLOOKUP(GX$1,Data!$E:$F,2, FALSE) &amp; ";"   )             )</f>
        <v/>
      </c>
      <c r="GY47" t="str">
        <f>IF(Data!$E47=GY$1, "",             IF(ISERR(SEARCH(GY$1,Data!$A47)),"",          ";" &amp; VLOOKUP(GY$1,Data!$E:$F,2, FALSE) &amp; ";"   )             )</f>
        <v/>
      </c>
      <c r="GZ47" t="str">
        <f>IF(Data!$E47=GZ$1, "",             IF(ISERR(SEARCH(GZ$1,Data!$A47)),"",          ";" &amp; VLOOKUP(GZ$1,Data!$E:$F,2, FALSE) &amp; ";"   )             )</f>
        <v/>
      </c>
      <c r="HA47" t="str">
        <f>IF(Data!$E47=HA$1, "",             IF(ISERR(SEARCH(HA$1,Data!$A47)),"",          ";" &amp; VLOOKUP(HA$1,Data!$E:$F,2, FALSE) &amp; ";"   )             )</f>
        <v/>
      </c>
      <c r="HB47" t="str">
        <f>IF(Data!$E47=HB$1, "",             IF(ISERR(SEARCH(HB$1,Data!$A47)),"",          ";" &amp; VLOOKUP(HB$1,Data!$E:$F,2, FALSE) &amp; ";"   )             )</f>
        <v/>
      </c>
      <c r="HC47" t="str">
        <f>IF(Data!$E47=HC$1, "",             IF(ISERR(SEARCH(HC$1,Data!$A47)),"",          ";" &amp; VLOOKUP(HC$1,Data!$E:$F,2, FALSE) &amp; ";"   )             )</f>
        <v/>
      </c>
      <c r="HD47" t="str">
        <f>IF(Data!$E47=HD$1, "",             IF(ISERR(SEARCH(HD$1,Data!$A47)),"",          ";" &amp; VLOOKUP(HD$1,Data!$E:$F,2, FALSE) &amp; ";"   )             )</f>
        <v/>
      </c>
      <c r="HE47" t="str">
        <f>IF(Data!$E47=HE$1, "",             IF(ISERR(SEARCH(HE$1,Data!$A47)),"",          ";" &amp; VLOOKUP(HE$1,Data!$E:$F,2, FALSE) &amp; ";"   )             )</f>
        <v/>
      </c>
      <c r="HF47" t="str">
        <f>IF(Data!$E47=HF$1, "",             IF(ISERR(SEARCH(HF$1,Data!$A47)),"",          ";" &amp; VLOOKUP(HF$1,Data!$E:$F,2, FALSE) &amp; ";"   )             )</f>
        <v/>
      </c>
      <c r="HG47" t="str">
        <f>IF(Data!$E47=HG$1, "",             IF(ISERR(SEARCH(HG$1,Data!$A47)),"",          ";" &amp; VLOOKUP(HG$1,Data!$E:$F,2, FALSE) &amp; ";"   )             )</f>
        <v/>
      </c>
      <c r="HH47" t="str">
        <f>IF(Data!$E47=HH$1, "",             IF(ISERR(SEARCH(HH$1,Data!$A47)),"",          ";" &amp; VLOOKUP(HH$1,Data!$E:$F,2, FALSE) &amp; ";"   )             )</f>
        <v/>
      </c>
      <c r="HI47" t="str">
        <f>IF(Data!$E47=HI$1, "",             IF(ISERR(SEARCH(HI$1,Data!$A47)),"",          ";" &amp; VLOOKUP(HI$1,Data!$E:$F,2, FALSE) &amp; ";"   )             )</f>
        <v/>
      </c>
      <c r="HJ47" t="str">
        <f>IF(Data!$E47=HJ$1, "",             IF(ISERR(SEARCH(HJ$1,Data!$A47)),"",          ";" &amp; VLOOKUP(HJ$1,Data!$E:$F,2, FALSE) &amp; ";"   )             )</f>
        <v/>
      </c>
      <c r="HK47" t="str">
        <f>IF(Data!$E47=HK$1, "",             IF(ISERR(SEARCH(HK$1,Data!$A47)),"",          ";" &amp; VLOOKUP(HK$1,Data!$E:$F,2, FALSE) &amp; ";"   )             )</f>
        <v/>
      </c>
      <c r="HL47" t="str">
        <f>IF(Data!$E47=HL$1, "",             IF(ISERR(SEARCH(HL$1,Data!$A47)),"",          ";" &amp; VLOOKUP(HL$1,Data!$E:$F,2, FALSE) &amp; ";"   )             )</f>
        <v/>
      </c>
      <c r="HM47" t="str">
        <f>IF(Data!$E47=HM$1, "",             IF(ISERR(SEARCH(HM$1,Data!$A47)),"",          ";" &amp; VLOOKUP(HM$1,Data!$E:$F,2, FALSE) &amp; ";"   )             )</f>
        <v/>
      </c>
      <c r="HN47" t="str">
        <f>IF(Data!$E47=HN$1, "",             IF(ISERR(SEARCH(HN$1,Data!$A47)),"",          ";" &amp; VLOOKUP(HN$1,Data!$E:$F,2, FALSE) &amp; ";"   )             )</f>
        <v/>
      </c>
      <c r="HO47" t="str">
        <f>IF(Data!$E47=HO$1, "",             IF(ISERR(SEARCH(HO$1,Data!$A47)),"",          ";" &amp; VLOOKUP(HO$1,Data!$E:$F,2, FALSE) &amp; ";"   )             )</f>
        <v/>
      </c>
      <c r="HP47" t="str">
        <f>IF(Data!$E47=HP$1, "",             IF(ISERR(SEARCH(HP$1,Data!$A47)),"",          ";" &amp; VLOOKUP(HP$1,Data!$E:$F,2, FALSE) &amp; ";"   )             )</f>
        <v/>
      </c>
      <c r="HQ47" t="str">
        <f>IF(Data!$E47=HQ$1, "",             IF(ISERR(SEARCH(HQ$1,Data!$A47)),"",          ";" &amp; VLOOKUP(HQ$1,Data!$E:$F,2, FALSE) &amp; ";"   )             )</f>
        <v/>
      </c>
      <c r="HR47" t="str">
        <f>IF(Data!$E47=HR$1, "",             IF(ISERR(SEARCH(HR$1,Data!$A47)),"",          ";" &amp; VLOOKUP(HR$1,Data!$E:$F,2, FALSE) &amp; ";"   )             )</f>
        <v/>
      </c>
      <c r="HS47" t="str">
        <f>IF(Data!$E47=HS$1, "",             IF(ISERR(SEARCH(HS$1,Data!$A47)),"",          ";" &amp; VLOOKUP(HS$1,Data!$E:$F,2, FALSE) &amp; ";"   )             )</f>
        <v/>
      </c>
      <c r="HT47" t="str">
        <f>IF(Data!$E47=HT$1, "",             IF(ISERR(SEARCH(HT$1,Data!$A47)),"",          ";" &amp; VLOOKUP(HT$1,Data!$E:$F,2, FALSE) &amp; ";"   )             )</f>
        <v/>
      </c>
      <c r="HU47" t="str">
        <f>IF(Data!$E47=HU$1, "",             IF(ISERR(SEARCH(HU$1,Data!$A47)),"",          ";" &amp; VLOOKUP(HU$1,Data!$E:$F,2, FALSE) &amp; ";"   )             )</f>
        <v/>
      </c>
      <c r="HV47" t="str">
        <f>IF(Data!$E47=HV$1, "",             IF(ISERR(SEARCH(HV$1,Data!$A47)),"",          ";" &amp; VLOOKUP(HV$1,Data!$E:$F,2, FALSE) &amp; ";"   )             )</f>
        <v/>
      </c>
      <c r="HW47" t="str">
        <f>IF(Data!$E47=HW$1, "",             IF(ISERR(SEARCH(HW$1,Data!$A47)),"",          ";" &amp; VLOOKUP(HW$1,Data!$E:$F,2, FALSE) &amp; ";"   )             )</f>
        <v/>
      </c>
      <c r="HX47" t="str">
        <f>IF(Data!$E47=HX$1, "",             IF(ISERR(SEARCH(HX$1,Data!$A47)),"",          ";" &amp; VLOOKUP(HX$1,Data!$E:$F,2, FALSE) &amp; ";"   )             )</f>
        <v/>
      </c>
      <c r="HY47" t="str">
        <f>IF(Data!$E47=HY$1, "",             IF(ISERR(SEARCH(HY$1,Data!$A47)),"",          ";" &amp; VLOOKUP(HY$1,Data!$E:$F,2, FALSE) &amp; ";"   )             )</f>
        <v/>
      </c>
      <c r="HZ47" t="str">
        <f>IF(Data!$E47=HZ$1, "",             IF(ISERR(SEARCH(HZ$1,Data!$A47)),"",          ";" &amp; VLOOKUP(HZ$1,Data!$E:$F,2, FALSE) &amp; ";"   )             )</f>
        <v/>
      </c>
      <c r="IA47" t="str">
        <f>IF(Data!$E47=IA$1, "",             IF(ISERR(SEARCH(IA$1,Data!$A47)),"",          ";" &amp; VLOOKUP(IA$1,Data!$E:$F,2, FALSE) &amp; ";"   )             )</f>
        <v/>
      </c>
      <c r="IB47" t="str">
        <f>IF(Data!$E47=IB$1, "",             IF(ISERR(SEARCH(IB$1,Data!$A47)),"",          ";" &amp; VLOOKUP(IB$1,Data!$E:$F,2, FALSE) &amp; ";"   )             )</f>
        <v/>
      </c>
      <c r="IC47" t="str">
        <f>IF(Data!$E47=IC$1, "",             IF(ISERR(SEARCH(IC$1,Data!$A47)),"",          ";" &amp; VLOOKUP(IC$1,Data!$E:$F,2, FALSE) &amp; ";"   )             )</f>
        <v/>
      </c>
      <c r="ID47" t="str">
        <f>IF(Data!$E47=ID$1, "",             IF(ISERR(SEARCH(ID$1,Data!$A47)),"",          ";" &amp; VLOOKUP(ID$1,Data!$E:$F,2, FALSE) &amp; ";"   )             )</f>
        <v/>
      </c>
      <c r="IE47" t="str">
        <f>IF(Data!$E47=IE$1, "",             IF(ISERR(SEARCH(IE$1,Data!$A47)),"",          ";" &amp; VLOOKUP(IE$1,Data!$E:$F,2, FALSE) &amp; ";"   )             )</f>
        <v/>
      </c>
    </row>
    <row r="48" spans="1:239" x14ac:dyDescent="0.3">
      <c r="A48" t="str">
        <f>Tableau1[[#This Row],[name]]</f>
        <v>Major Caluan Ematt</v>
      </c>
      <c r="B48" s="15">
        <f>VLOOKUP(Tableau36[[#This Row],[Character]],Data!E:F,2,FALSE)</f>
        <v>47</v>
      </c>
      <c r="C48" t="str">
        <f>IF( Tableau36[[#This Row],[removed double semi-colon]]="", "", MID(Tableau36[[#This Row],[removed double semi-colon]],2,LEN(Tableau36[[#This Row],[removed double semi-colon]]) - 2) )</f>
        <v/>
      </c>
      <c r="D48" t="str">
        <f>SUBSTITUTE(Tableau36[[#This Row],[Concatenation]],";;",";")</f>
        <v/>
      </c>
      <c r="E48" t="str">
        <f>_xlfn.CONCAT(Tableau4[#This Row])</f>
        <v/>
      </c>
      <c r="I48" t="str">
        <f>IF(Data!$E48=I$1, "",             IF(ISERR(SEARCH(I$1,Data!$A48)),"",          ";" &amp; VLOOKUP(I$1,Data!$E:$F,2, FALSE) &amp; ";"   )             )</f>
        <v/>
      </c>
      <c r="J48" t="str">
        <f>IF(Data!$E48=J$1, "",             IF(ISERR(SEARCH(J$1,Data!$A48)),"",          ";" &amp; VLOOKUP(J$1,Data!$E:$F,2, FALSE) &amp; ";"   )             )</f>
        <v/>
      </c>
      <c r="K48" t="str">
        <f>IF(Data!$E48=K$1, "",             IF(ISERR(SEARCH(K$1,Data!$A48)),"",          ";" &amp; VLOOKUP(K$1,Data!$E:$F,2, FALSE) &amp; ";"   )             )</f>
        <v/>
      </c>
      <c r="L48" t="str">
        <f>IF(Data!$E48=L$1, "",             IF(ISERR(SEARCH(L$1,Data!$A48)),"",          ";" &amp; VLOOKUP(L$1,Data!$E:$F,2, FALSE) &amp; ";"   )             )</f>
        <v/>
      </c>
      <c r="M48" t="str">
        <f>IF(Data!$E48=M$1, "",             IF(ISERR(SEARCH(M$1,Data!$A48)),"",          ";" &amp; VLOOKUP(M$1,Data!$E:$F,2, FALSE) &amp; ";"   )             )</f>
        <v/>
      </c>
      <c r="N48" t="str">
        <f>IF(Data!$E48=N$1, "",             IF(ISERR(SEARCH(N$1,Data!$A48)),"",          ";" &amp; VLOOKUP(N$1,Data!$E:$F,2, FALSE) &amp; ";"   )             )</f>
        <v/>
      </c>
      <c r="O48" t="str">
        <f>IF(Data!$E48=O$1, "",             IF(ISERR(SEARCH(O$1,Data!$A48)),"",          ";" &amp; VLOOKUP(O$1,Data!$E:$F,2, FALSE) &amp; ";"   )             )</f>
        <v/>
      </c>
      <c r="P48" t="str">
        <f>IF(Data!$E48=P$1, "",             IF(ISERR(SEARCH(P$1,Data!$A48)),"",          ";" &amp; VLOOKUP(P$1,Data!$E:$F,2, FALSE) &amp; ";"   )             )</f>
        <v/>
      </c>
      <c r="Q48" t="str">
        <f>IF(Data!$E48=Q$1, "",             IF(ISERR(SEARCH(Q$1,Data!$A48)),"",          ";" &amp; VLOOKUP(Q$1,Data!$E:$F,2, FALSE) &amp; ";"   )             )</f>
        <v/>
      </c>
      <c r="R48" t="str">
        <f>IF(Data!$E48=R$1, "",             IF(ISERR(SEARCH(R$1,Data!$A48)),"",          ";" &amp; VLOOKUP(R$1,Data!$E:$F,2, FALSE) &amp; ";"   )             )</f>
        <v/>
      </c>
      <c r="S48" t="str">
        <f>IF(Data!$E48=S$1, "",             IF(ISERR(SEARCH(S$1,Data!$A48)),"",          ";" &amp; VLOOKUP(S$1,Data!$E:$F,2, FALSE) &amp; ";"   )             )</f>
        <v/>
      </c>
      <c r="T48" t="str">
        <f>IF(Data!$E48=T$1, "",             IF(ISERR(SEARCH(T$1,Data!$A48)),"",          ";" &amp; VLOOKUP(T$1,Data!$E:$F,2, FALSE) &amp; ";"   )             )</f>
        <v/>
      </c>
      <c r="U48" t="str">
        <f>IF(Data!$E48=U$1, "",             IF(ISERR(SEARCH(U$1,Data!$A48)),"",          ";" &amp; VLOOKUP(U$1,Data!$E:$F,2, FALSE) &amp; ";"   )             )</f>
        <v/>
      </c>
      <c r="V48" t="str">
        <f>IF(Data!$E48=V$1, "",             IF(ISERR(SEARCH(V$1,Data!$A48)),"",          ";" &amp; VLOOKUP(V$1,Data!$E:$F,2, FALSE) &amp; ";"   )             )</f>
        <v/>
      </c>
      <c r="W48" t="str">
        <f>IF(Data!$E48=W$1, "",             IF(ISERR(SEARCH(W$1,Data!$A48)),"",          ";" &amp; VLOOKUP(W$1,Data!$E:$F,2, FALSE) &amp; ";"   )             )</f>
        <v/>
      </c>
      <c r="X48" t="str">
        <f>IF(Data!$E48=X$1, "",             IF(ISERR(SEARCH(X$1,Data!$A48)),"",          ";" &amp; VLOOKUP(X$1,Data!$E:$F,2, FALSE) &amp; ";"   )             )</f>
        <v/>
      </c>
      <c r="Y48" t="str">
        <f>IF(Data!$E48=Y$1, "",             IF(ISERR(SEARCH(Y$1,Data!$A48)),"",          ";" &amp; VLOOKUP(Y$1,Data!$E:$F,2, FALSE) &amp; ";"   )             )</f>
        <v/>
      </c>
      <c r="Z48" t="str">
        <f>IF(Data!$E48=Z$1, "",             IF(ISERR(SEARCH(Z$1,Data!$A48)),"",          ";" &amp; VLOOKUP(Z$1,Data!$E:$F,2, FALSE) &amp; ";"   )             )</f>
        <v/>
      </c>
      <c r="AA48" t="str">
        <f>IF(Data!$E48=AA$1, "",             IF(ISERR(SEARCH(AA$1,Data!$A48)),"",          ";" &amp; VLOOKUP(AA$1,Data!$E:$F,2, FALSE) &amp; ";"   )             )</f>
        <v/>
      </c>
      <c r="AB48" t="str">
        <f>IF(Data!$E48=AB$1, "",             IF(ISERR(SEARCH(AB$1,Data!$A48)),"",          ";" &amp; VLOOKUP(AB$1,Data!$E:$F,2, FALSE) &amp; ";"   )             )</f>
        <v/>
      </c>
      <c r="AC48" t="str">
        <f>IF(Data!$E48=AC$1, "",             IF(ISERR(SEARCH(AC$1,Data!$A48)),"",          ";" &amp; VLOOKUP(AC$1,Data!$E:$F,2, FALSE) &amp; ";"   )             )</f>
        <v/>
      </c>
      <c r="AD48" t="str">
        <f>IF(Data!$E48=AD$1, "",             IF(ISERR(SEARCH(AD$1,Data!$A48)),"",          ";" &amp; VLOOKUP(AD$1,Data!$E:$F,2, FALSE) &amp; ";"   )             )</f>
        <v/>
      </c>
      <c r="AE48" t="str">
        <f>IF(Data!$E48=AE$1, "",             IF(ISERR(SEARCH(AE$1,Data!$A48)),"",          ";" &amp; VLOOKUP(AE$1,Data!$E:$F,2, FALSE) &amp; ";"   )             )</f>
        <v/>
      </c>
      <c r="AF48" t="str">
        <f>IF(Data!$E48=AF$1, "",             IF(ISERR(SEARCH(AF$1,Data!$A48)),"",          ";" &amp; VLOOKUP(AF$1,Data!$E:$F,2, FALSE) &amp; ";"   )             )</f>
        <v/>
      </c>
      <c r="AG48" t="str">
        <f>IF(Data!$E48=AG$1, "",             IF(ISERR(SEARCH(AG$1,Data!$A48)),"",          ";" &amp; VLOOKUP(AG$1,Data!$E:$F,2, FALSE) &amp; ";"   )             )</f>
        <v/>
      </c>
      <c r="AH48" t="str">
        <f>IF(Data!$E48=AH$1, "",             IF(ISERR(SEARCH(AH$1,Data!$A48)),"",          ";" &amp; VLOOKUP(AH$1,Data!$E:$F,2, FALSE) &amp; ";"   )             )</f>
        <v/>
      </c>
      <c r="AI48" t="str">
        <f>IF(Data!$E48=AI$1, "",             IF(ISERR(SEARCH(AI$1,Data!$A48)),"",          ";" &amp; VLOOKUP(AI$1,Data!$E:$F,2, FALSE) &amp; ";"   )             )</f>
        <v/>
      </c>
      <c r="AJ48" t="str">
        <f>IF(Data!$E48=AJ$1, "",             IF(ISERR(SEARCH(AJ$1,Data!$A48)),"",          ";" &amp; VLOOKUP(AJ$1,Data!$E:$F,2, FALSE) &amp; ";"   )             )</f>
        <v/>
      </c>
      <c r="AK48" t="str">
        <f>IF(Data!$E48=AK$1, "",             IF(ISERR(SEARCH(AK$1,Data!$A48)),"",          ";" &amp; VLOOKUP(AK$1,Data!$E:$F,2, FALSE) &amp; ";"   )             )</f>
        <v/>
      </c>
      <c r="AL48" t="str">
        <f>IF(Data!$E48=AL$1, "",             IF(ISERR(SEARCH(AL$1,Data!$A48)),"",          ";" &amp; VLOOKUP(AL$1,Data!$E:$F,2, FALSE) &amp; ";"   )             )</f>
        <v/>
      </c>
      <c r="AM48" t="str">
        <f>IF(Data!$E48=AM$1, "",             IF(ISERR(SEARCH(AM$1,Data!$A48)),"",          ";" &amp; VLOOKUP(AM$1,Data!$E:$F,2, FALSE) &amp; ";"   )             )</f>
        <v/>
      </c>
      <c r="AN48" t="str">
        <f>IF(Data!$E48=AN$1, "",             IF(ISERR(SEARCH(AN$1,Data!$A48)),"",          ";" &amp; VLOOKUP(AN$1,Data!$E:$F,2, FALSE) &amp; ";"   )             )</f>
        <v/>
      </c>
      <c r="AO48" t="str">
        <f>IF(Data!$E48=AO$1, "",             IF(ISERR(SEARCH(AO$1,Data!$A48)),"",          ";" &amp; VLOOKUP(AO$1,Data!$E:$F,2, FALSE) &amp; ";"   )             )</f>
        <v/>
      </c>
      <c r="AP48" t="str">
        <f>IF(Data!$E48=AP$1, "",             IF(ISERR(SEARCH(AP$1,Data!$A48)),"",          ";" &amp; VLOOKUP(AP$1,Data!$E:$F,2, FALSE) &amp; ";"   )             )</f>
        <v/>
      </c>
      <c r="AQ48" t="str">
        <f>IF(Data!$E48=AQ$1, "",             IF(ISERR(SEARCH(AQ$1,Data!$A48)),"",          ";" &amp; VLOOKUP(AQ$1,Data!$E:$F,2, FALSE) &amp; ";"   )             )</f>
        <v/>
      </c>
      <c r="AR48" t="str">
        <f>IF(Data!$E48=AR$1, "",             IF(ISERR(SEARCH(AR$1,Data!$A48)),"",          ";" &amp; VLOOKUP(AR$1,Data!$E:$F,2, FALSE) &amp; ";"   )             )</f>
        <v/>
      </c>
      <c r="AS48" t="str">
        <f>IF(Data!$E48=AS$1, "",             IF(ISERR(SEARCH(AS$1,Data!$A48)),"",          ";" &amp; VLOOKUP(AS$1,Data!$E:$F,2, FALSE) &amp; ";"   )             )</f>
        <v/>
      </c>
      <c r="AT48" t="str">
        <f>IF(Data!$E48=AT$1, "",             IF(ISERR(SEARCH(AT$1,Data!$A48)),"",          ";" &amp; VLOOKUP(AT$1,Data!$E:$F,2, FALSE) &amp; ";"   )             )</f>
        <v/>
      </c>
      <c r="AU48" t="str">
        <f>IF(Data!$E48=AU$1, "",             IF(ISERR(SEARCH(AU$1,Data!$A48)),"",          ";" &amp; VLOOKUP(AU$1,Data!$E:$F,2, FALSE) &amp; ";"   )             )</f>
        <v/>
      </c>
      <c r="AV48" t="str">
        <f>IF(Data!$E48=AV$1, "",             IF(ISERR(SEARCH(AV$1,Data!$A48)),"",          ";" &amp; VLOOKUP(AV$1,Data!$E:$F,2, FALSE) &amp; ";"   )             )</f>
        <v/>
      </c>
      <c r="AW48" t="str">
        <f>IF(Data!$E48=AW$1, "",             IF(ISERR(SEARCH(AW$1,Data!$A48)),"",          ";" &amp; VLOOKUP(AW$1,Data!$E:$F,2, FALSE) &amp; ";"   )             )</f>
        <v/>
      </c>
      <c r="AX48" t="str">
        <f>IF(Data!$E48=AX$1, "",             IF(ISERR(SEARCH(AX$1,Data!$A48)),"",          ";" &amp; VLOOKUP(AX$1,Data!$E:$F,2, FALSE) &amp; ";"   )             )</f>
        <v/>
      </c>
      <c r="AY48" t="str">
        <f>IF(Data!$E48=AY$1, "",             IF(ISERR(SEARCH(AY$1,Data!$A48)),"",          ";" &amp; VLOOKUP(AY$1,Data!$E:$F,2, FALSE) &amp; ";"   )             )</f>
        <v/>
      </c>
      <c r="AZ48" t="str">
        <f>IF(Data!$E48=AZ$1, "",             IF(ISERR(SEARCH(AZ$1,Data!$A48)),"",          ";" &amp; VLOOKUP(AZ$1,Data!$E:$F,2, FALSE) &amp; ";"   )             )</f>
        <v/>
      </c>
      <c r="BA48" t="str">
        <f>IF(Data!$E48=BA$1, "",             IF(ISERR(SEARCH(BA$1,Data!$A48)),"",          ";" &amp; VLOOKUP(BA$1,Data!$E:$F,2, FALSE) &amp; ";"   )             )</f>
        <v/>
      </c>
      <c r="BB48" t="str">
        <f>IF(Data!$E48=BB$1, "",             IF(ISERR(SEARCH(BB$1,Data!$A48)),"",          ";" &amp; VLOOKUP(BB$1,Data!$E:$F,2, FALSE) &amp; ";"   )             )</f>
        <v/>
      </c>
      <c r="BC48" t="str">
        <f>IF(Data!$E48=BC$1, "",             IF(ISERR(SEARCH(BC$1,Data!$A48)),"",          ";" &amp; VLOOKUP(BC$1,Data!$E:$F,2, FALSE) &amp; ";"   )             )</f>
        <v/>
      </c>
      <c r="BD48" t="str">
        <f>IF(Data!$E48=BD$1, "",             IF(ISERR(SEARCH(BD$1,Data!$A48)),"",          ";" &amp; VLOOKUP(BD$1,Data!$E:$F,2, FALSE) &amp; ";"   )             )</f>
        <v/>
      </c>
      <c r="BE48" t="str">
        <f>IF(Data!$E48=BE$1, "",             IF(ISERR(SEARCH(BE$1,Data!$A48)),"",          ";" &amp; VLOOKUP(BE$1,Data!$E:$F,2, FALSE) &amp; ";"   )             )</f>
        <v/>
      </c>
      <c r="BF48" t="str">
        <f>IF(Data!$E48=BF$1, "",             IF(ISERR(SEARCH(BF$1,Data!$A48)),"",          ";" &amp; VLOOKUP(BF$1,Data!$E:$F,2, FALSE) &amp; ";"   )             )</f>
        <v/>
      </c>
      <c r="BG48" t="str">
        <f>IF(Data!$E48=BG$1, "",             IF(ISERR(SEARCH(BG$1,Data!$A48)),"",          ";" &amp; VLOOKUP(BG$1,Data!$E:$F,2, FALSE) &amp; ";"   )             )</f>
        <v/>
      </c>
      <c r="BH48" t="str">
        <f>IF(Data!$E48=BH$1, "",             IF(ISERR(SEARCH(BH$1,Data!$A48)),"",          ";" &amp; VLOOKUP(BH$1,Data!$E:$F,2, FALSE) &amp; ";"   )             )</f>
        <v/>
      </c>
      <c r="BI48" t="str">
        <f>IF(Data!$E48=BI$1, "",             IF(ISERR(SEARCH(BI$1,Data!$A48)),"",          ";" &amp; VLOOKUP(BI$1,Data!$E:$F,2, FALSE) &amp; ";"   )             )</f>
        <v/>
      </c>
      <c r="BJ48" t="str">
        <f>IF(Data!$E48=BJ$1, "",             IF(ISERR(SEARCH(BJ$1,Data!$A48)),"",          ";" &amp; VLOOKUP(BJ$1,Data!$E:$F,2, FALSE) &amp; ";"   )             )</f>
        <v/>
      </c>
      <c r="BK48" t="str">
        <f>IF(Data!$E48=BK$1, "",             IF(ISERR(SEARCH(BK$1,Data!$A48)),"",          ";" &amp; VLOOKUP(BK$1,Data!$E:$F,2, FALSE) &amp; ";"   )             )</f>
        <v/>
      </c>
      <c r="BL48" t="str">
        <f>IF(Data!$E48=BL$1, "",             IF(ISERR(SEARCH(BL$1,Data!$A48)),"",          ";" &amp; VLOOKUP(BL$1,Data!$E:$F,2, FALSE) &amp; ";"   )             )</f>
        <v/>
      </c>
      <c r="BM48" t="str">
        <f>IF(Data!$E48=BM$1, "",             IF(ISERR(SEARCH(BM$1,Data!$A48)),"",          ";" &amp; VLOOKUP(BM$1,Data!$E:$F,2, FALSE) &amp; ";"   )             )</f>
        <v/>
      </c>
      <c r="BN48" t="str">
        <f>IF(Data!$E48=BN$1, "",             IF(ISERR(SEARCH(BN$1,Data!$A48)),"",          ";" &amp; VLOOKUP(BN$1,Data!$E:$F,2, FALSE) &amp; ";"   )             )</f>
        <v/>
      </c>
      <c r="BO48" t="str">
        <f>IF(Data!$E48=BO$1, "",             IF(ISERR(SEARCH(BO$1,Data!$A48)),"",          ";" &amp; VLOOKUP(BO$1,Data!$E:$F,2, FALSE) &amp; ";"   )             )</f>
        <v/>
      </c>
      <c r="BP48" t="str">
        <f>IF(Data!$E48=BP$1, "",             IF(ISERR(SEARCH(BP$1,Data!$A48)),"",          ";" &amp; VLOOKUP(BP$1,Data!$E:$F,2, FALSE) &amp; ";"   )             )</f>
        <v/>
      </c>
      <c r="BQ48" t="str">
        <f>IF(Data!$E48=BQ$1, "",             IF(ISERR(SEARCH(BQ$1,Data!$A48)),"",          ";" &amp; VLOOKUP(BQ$1,Data!$E:$F,2, FALSE) &amp; ";"   )             )</f>
        <v/>
      </c>
      <c r="BR48" t="str">
        <f>IF(Data!$E48=BR$1, "",             IF(ISERR(SEARCH(BR$1,Data!$A48)),"",          ";" &amp; VLOOKUP(BR$1,Data!$E:$F,2, FALSE) &amp; ";"   )             )</f>
        <v/>
      </c>
      <c r="BS48" t="str">
        <f>IF(Data!$E48=BS$1, "",             IF(ISERR(SEARCH(BS$1,Data!$A48)),"",          ";" &amp; VLOOKUP(BS$1,Data!$E:$F,2, FALSE) &amp; ";"   )             )</f>
        <v/>
      </c>
      <c r="BT48" t="str">
        <f>IF(Data!$E48=BT$1, "",             IF(ISERR(SEARCH(BT$1,Data!$A48)),"",          ";" &amp; VLOOKUP(BT$1,Data!$E:$F,2, FALSE) &amp; ";"   )             )</f>
        <v/>
      </c>
      <c r="BU48" t="str">
        <f>IF(Data!$E48=BU$1, "",             IF(ISERR(SEARCH(BU$1,Data!$A48)),"",          ";" &amp; VLOOKUP(BU$1,Data!$E:$F,2, FALSE) &amp; ";"   )             )</f>
        <v/>
      </c>
      <c r="BV48" t="str">
        <f>IF(Data!$E48=BV$1, "",             IF(ISERR(SEARCH(BV$1,Data!$A48)),"",          ";" &amp; VLOOKUP(BV$1,Data!$E:$F,2, FALSE) &amp; ";"   )             )</f>
        <v/>
      </c>
      <c r="BW48" t="str">
        <f>IF(Data!$E48=BW$1, "",             IF(ISERR(SEARCH(BW$1,Data!$A48)),"",          ";" &amp; VLOOKUP(BW$1,Data!$E:$F,2, FALSE) &amp; ";"   )             )</f>
        <v/>
      </c>
      <c r="BX48" t="str">
        <f>IF(Data!$E48=BX$1, "",             IF(ISERR(SEARCH(BX$1,Data!$A48)),"",          ";" &amp; VLOOKUP(BX$1,Data!$E:$F,2, FALSE) &amp; ";"   )             )</f>
        <v/>
      </c>
      <c r="BY48" t="str">
        <f>IF(Data!$E48=BY$1, "",             IF(ISERR(SEARCH(BY$1,Data!$A48)),"",          ";" &amp; VLOOKUP(BY$1,Data!$E:$F,2, FALSE) &amp; ";"   )             )</f>
        <v/>
      </c>
      <c r="BZ48" t="str">
        <f>IF(Data!$E48=BZ$1, "",             IF(ISERR(SEARCH(BZ$1,Data!$A48)),"",          ";" &amp; VLOOKUP(BZ$1,Data!$E:$F,2, FALSE) &amp; ";"   )             )</f>
        <v/>
      </c>
      <c r="CA48" t="str">
        <f>IF(Data!$E48=CA$1, "",             IF(ISERR(SEARCH(CA$1,Data!$A48)),"",          ";" &amp; VLOOKUP(CA$1,Data!$E:$F,2, FALSE) &amp; ";"   )             )</f>
        <v/>
      </c>
      <c r="CB48" t="str">
        <f>IF(Data!$E48=CB$1, "",             IF(ISERR(SEARCH(CB$1,Data!$A48)),"",          ";" &amp; VLOOKUP(CB$1,Data!$E:$F,2, FALSE) &amp; ";"   )             )</f>
        <v/>
      </c>
      <c r="CC48" t="str">
        <f>IF(Data!$E48=CC$1, "",             IF(ISERR(SEARCH(CC$1,Data!$A48)),"",          ";" &amp; VLOOKUP(CC$1,Data!$E:$F,2, FALSE) &amp; ";"   )             )</f>
        <v/>
      </c>
      <c r="CD48" t="str">
        <f>IF(Data!$E48=CD$1, "",             IF(ISERR(SEARCH(CD$1,Data!$A48)),"",          ";" &amp; VLOOKUP(CD$1,Data!$E:$F,2, FALSE) &amp; ";"   )             )</f>
        <v/>
      </c>
      <c r="CE48" t="str">
        <f>IF(Data!$E48=CE$1, "",             IF(ISERR(SEARCH(CE$1,Data!$A48)),"",          ";" &amp; VLOOKUP(CE$1,Data!$E:$F,2, FALSE) &amp; ";"   )             )</f>
        <v/>
      </c>
      <c r="CF48" t="str">
        <f>IF(Data!$E48=CF$1, "",             IF(ISERR(SEARCH(CF$1,Data!$A48)),"",          ";" &amp; VLOOKUP(CF$1,Data!$E:$F,2, FALSE) &amp; ";"   )             )</f>
        <v/>
      </c>
      <c r="CG48" t="str">
        <f>IF(Data!$E48=CG$1, "",             IF(ISERR(SEARCH(CG$1,Data!$A48)),"",          ";" &amp; VLOOKUP(CG$1,Data!$E:$F,2, FALSE) &amp; ";"   )             )</f>
        <v/>
      </c>
      <c r="CH48" t="str">
        <f>IF(Data!$E48=CH$1, "",             IF(ISERR(SEARCH(CH$1,Data!$A48)),"",          ";" &amp; VLOOKUP(CH$1,Data!$E:$F,2, FALSE) &amp; ";"   )             )</f>
        <v/>
      </c>
      <c r="CI48" t="str">
        <f>IF(Data!$E48=CI$1, "",             IF(ISERR(SEARCH(CI$1,Data!$A48)),"",          ";" &amp; VLOOKUP(CI$1,Data!$E:$F,2, FALSE) &amp; ";"   )             )</f>
        <v/>
      </c>
      <c r="CJ48" t="str">
        <f>IF(Data!$E48=CJ$1, "",             IF(ISERR(SEARCH(CJ$1,Data!$A48)),"",          ";" &amp; VLOOKUP(CJ$1,Data!$E:$F,2, FALSE) &amp; ";"   )             )</f>
        <v/>
      </c>
      <c r="CK48" t="str">
        <f>IF(Data!$E48=CK$1, "",             IF(ISERR(SEARCH(CK$1,Data!$A48)),"",          ";" &amp; VLOOKUP(CK$1,Data!$E:$F,2, FALSE) &amp; ";"   )             )</f>
        <v/>
      </c>
      <c r="CL48" t="str">
        <f>IF(Data!$E48=CL$1, "",             IF(ISERR(SEARCH(CL$1,Data!$A48)),"",          ";" &amp; VLOOKUP(CL$1,Data!$E:$F,2, FALSE) &amp; ";"   )             )</f>
        <v/>
      </c>
      <c r="CM48" t="str">
        <f>IF(Data!$E48=CM$1, "",             IF(ISERR(SEARCH(CM$1,Data!$A48)),"",          ";" &amp; VLOOKUP(CM$1,Data!$E:$F,2, FALSE) &amp; ";"   )             )</f>
        <v/>
      </c>
      <c r="CN48" t="str">
        <f>IF(Data!$E48=CN$1, "",             IF(ISERR(SEARCH(CN$1,Data!$A48)),"",          ";" &amp; VLOOKUP(CN$1,Data!$E:$F,2, FALSE) &amp; ";"   )             )</f>
        <v/>
      </c>
      <c r="CO48" t="str">
        <f>IF(Data!$E48=CO$1, "",             IF(ISERR(SEARCH(CO$1,Data!$A48)),"",          ";" &amp; VLOOKUP(CO$1,Data!$E:$F,2, FALSE) &amp; ";"   )             )</f>
        <v/>
      </c>
      <c r="CP48" t="str">
        <f>IF(Data!$E48=CP$1, "",             IF(ISERR(SEARCH(CP$1,Data!$A48)),"",          ";" &amp; VLOOKUP(CP$1,Data!$E:$F,2, FALSE) &amp; ";"   )             )</f>
        <v/>
      </c>
      <c r="CQ48" t="str">
        <f>IF(Data!$E48=CQ$1, "",             IF(ISERR(SEARCH(CQ$1,Data!$A48)),"",          ";" &amp; VLOOKUP(CQ$1,Data!$E:$F,2, FALSE) &amp; ";"   )             )</f>
        <v/>
      </c>
      <c r="CR48" t="str">
        <f>IF(Data!$E48=CR$1, "",             IF(ISERR(SEARCH(CR$1,Data!$A48)),"",          ";" &amp; VLOOKUP(CR$1,Data!$E:$F,2, FALSE) &amp; ";"   )             )</f>
        <v/>
      </c>
      <c r="CS48" t="str">
        <f>IF(Data!$E48=CS$1, "",             IF(ISERR(SEARCH(CS$1,Data!$A48)),"",          ";" &amp; VLOOKUP(CS$1,Data!$E:$F,2, FALSE) &amp; ";"   )             )</f>
        <v/>
      </c>
      <c r="CT48" t="str">
        <f>IF(Data!$E48=CT$1, "",             IF(ISERR(SEARCH(CT$1,Data!$A48)),"",          ";" &amp; VLOOKUP(CT$1,Data!$E:$F,2, FALSE) &amp; ";"   )             )</f>
        <v/>
      </c>
      <c r="CU48" t="str">
        <f>IF(Data!$E48=CU$1, "",             IF(ISERR(SEARCH(CU$1,Data!$A48)),"",          ";" &amp; VLOOKUP(CU$1,Data!$E:$F,2, FALSE) &amp; ";"   )             )</f>
        <v/>
      </c>
      <c r="CV48" t="str">
        <f>IF(Data!$E48=CV$1, "",             IF(ISERR(SEARCH(CV$1,Data!$A48)),"",          ";" &amp; VLOOKUP(CV$1,Data!$E:$F,2, FALSE) &amp; ";"   )             )</f>
        <v/>
      </c>
      <c r="CW48" t="str">
        <f>IF(Data!$E48=CW$1, "",             IF(ISERR(SEARCH(CW$1,Data!$A48)),"",          ";" &amp; VLOOKUP(CW$1,Data!$E:$F,2, FALSE) &amp; ";"   )             )</f>
        <v/>
      </c>
      <c r="CX48" t="str">
        <f>IF(Data!$E48=CX$1, "",             IF(ISERR(SEARCH(CX$1,Data!$A48)),"",          ";" &amp; VLOOKUP(CX$1,Data!$E:$F,2, FALSE) &amp; ";"   )             )</f>
        <v/>
      </c>
      <c r="CY48" t="str">
        <f>IF(Data!$E48=CY$1, "",             IF(ISERR(SEARCH(CY$1,Data!$A48)),"",          ";" &amp; VLOOKUP(CY$1,Data!$E:$F,2, FALSE) &amp; ";"   )             )</f>
        <v/>
      </c>
      <c r="CZ48" t="str">
        <f>IF(Data!$E48=CZ$1, "",             IF(ISERR(SEARCH(CZ$1,Data!$A48)),"",          ";" &amp; VLOOKUP(CZ$1,Data!$E:$F,2, FALSE) &amp; ";"   )             )</f>
        <v/>
      </c>
      <c r="DA48" t="str">
        <f>IF(Data!$E48=DA$1, "",             IF(ISERR(SEARCH(DA$1,Data!$A48)),"",          ";" &amp; VLOOKUP(DA$1,Data!$E:$F,2, FALSE) &amp; ";"   )             )</f>
        <v/>
      </c>
      <c r="DB48" t="str">
        <f>IF(Data!$E48=DB$1, "",             IF(ISERR(SEARCH(DB$1,Data!$A48)),"",          ";" &amp; VLOOKUP(DB$1,Data!$E:$F,2, FALSE) &amp; ";"   )             )</f>
        <v/>
      </c>
      <c r="DC48" t="str">
        <f>IF(Data!$E48=DC$1, "",             IF(ISERR(SEARCH(DC$1,Data!$A48)),"",          ";" &amp; VLOOKUP(DC$1,Data!$E:$F,2, FALSE) &amp; ";"   )             )</f>
        <v/>
      </c>
      <c r="DD48" t="str">
        <f>IF(Data!$E48=DD$1, "",             IF(ISERR(SEARCH(DD$1,Data!$A48)),"",          ";" &amp; VLOOKUP(DD$1,Data!$E:$F,2, FALSE) &amp; ";"   )             )</f>
        <v/>
      </c>
      <c r="DE48" t="str">
        <f>IF(Data!$E48=DE$1, "",             IF(ISERR(SEARCH(DE$1,Data!$A48)),"",          ";" &amp; VLOOKUP(DE$1,Data!$E:$F,2, FALSE) &amp; ";"   )             )</f>
        <v/>
      </c>
      <c r="DF48" t="str">
        <f>IF(Data!$E48=DF$1, "",             IF(ISERR(SEARCH(DF$1,Data!$A48)),"",          ";" &amp; VLOOKUP(DF$1,Data!$E:$F,2, FALSE) &amp; ";"   )             )</f>
        <v/>
      </c>
      <c r="DG48" t="str">
        <f>IF(Data!$E48=DG$1, "",             IF(ISERR(SEARCH(DG$1,Data!$A48)),"",          ";" &amp; VLOOKUP(DG$1,Data!$E:$F,2, FALSE) &amp; ";"   )             )</f>
        <v/>
      </c>
      <c r="DH48" t="str">
        <f>IF(Data!$E48=DH$1, "",             IF(ISERR(SEARCH(DH$1,Data!$A48)),"",          ";" &amp; VLOOKUP(DH$1,Data!$E:$F,2, FALSE) &amp; ";"   )             )</f>
        <v/>
      </c>
      <c r="DI48" t="str">
        <f>IF(Data!$E48=DI$1, "",             IF(ISERR(SEARCH(DI$1,Data!$A48)),"",          ";" &amp; VLOOKUP(DI$1,Data!$E:$F,2, FALSE) &amp; ";"   )             )</f>
        <v/>
      </c>
      <c r="DJ48" t="str">
        <f>IF(Data!$E48=DJ$1, "",             IF(ISERR(SEARCH(DJ$1,Data!$A48)),"",          ";" &amp; VLOOKUP(DJ$1,Data!$E:$F,2, FALSE) &amp; ";"   )             )</f>
        <v/>
      </c>
      <c r="DK48" t="str">
        <f>IF(Data!$E48=DK$1, "",             IF(ISERR(SEARCH(DK$1,Data!$A48)),"",          ";" &amp; VLOOKUP(DK$1,Data!$E:$F,2, FALSE) &amp; ";"   )             )</f>
        <v/>
      </c>
      <c r="DL48" t="str">
        <f>IF(Data!$E48=DL$1, "",             IF(ISERR(SEARCH(DL$1,Data!$A48)),"",          ";" &amp; VLOOKUP(DL$1,Data!$E:$F,2, FALSE) &amp; ";"   )             )</f>
        <v/>
      </c>
      <c r="DM48" t="str">
        <f>IF(Data!$E48=DM$1, "",             IF(ISERR(SEARCH(DM$1,Data!$A48)),"",          ";" &amp; VLOOKUP(DM$1,Data!$E:$F,2, FALSE) &amp; ";"   )             )</f>
        <v/>
      </c>
      <c r="DN48" t="str">
        <f>IF(Data!$E48=DN$1, "",             IF(ISERR(SEARCH(DN$1,Data!$A48)),"",          ";" &amp; VLOOKUP(DN$1,Data!$E:$F,2, FALSE) &amp; ";"   )             )</f>
        <v/>
      </c>
      <c r="DO48" t="str">
        <f>IF(Data!$E48=DO$1, "",             IF(ISERR(SEARCH(DO$1,Data!$A48)),"",          ";" &amp; VLOOKUP(DO$1,Data!$E:$F,2, FALSE) &amp; ";"   )             )</f>
        <v/>
      </c>
      <c r="DP48" t="str">
        <f>IF(Data!$E48=DP$1, "",             IF(ISERR(SEARCH(DP$1,Data!$A48)),"",          ";" &amp; VLOOKUP(DP$1,Data!$E:$F,2, FALSE) &amp; ";"   )             )</f>
        <v/>
      </c>
      <c r="DQ48" t="str">
        <f>IF(Data!$E48=DQ$1, "",             IF(ISERR(SEARCH(DQ$1,Data!$A48)),"",          ";" &amp; VLOOKUP(DQ$1,Data!$E:$F,2, FALSE) &amp; ";"   )             )</f>
        <v/>
      </c>
      <c r="DR48" t="str">
        <f>IF(Data!$E48=DR$1, "",             IF(ISERR(SEARCH(DR$1,Data!$A48)),"",          ";" &amp; VLOOKUP(DR$1,Data!$E:$F,2, FALSE) &amp; ";"   )             )</f>
        <v/>
      </c>
      <c r="DS48" t="str">
        <f>IF(Data!$E48=DS$1, "",             IF(ISERR(SEARCH(DS$1,Data!$A48)),"",          ";" &amp; VLOOKUP(DS$1,Data!$E:$F,2, FALSE) &amp; ";"   )             )</f>
        <v/>
      </c>
      <c r="DT48" t="str">
        <f>IF(Data!$E48=DT$1, "",             IF(ISERR(SEARCH(DT$1,Data!$A48)),"",          ";" &amp; VLOOKUP(DT$1,Data!$E:$F,2, FALSE) &amp; ";"   )             )</f>
        <v/>
      </c>
      <c r="DU48" t="str">
        <f>IF(Data!$E48=DU$1, "",             IF(ISERR(SEARCH(DU$1,Data!$A48)),"",          ";" &amp; VLOOKUP(DU$1,Data!$E:$F,2, FALSE) &amp; ";"   )             )</f>
        <v/>
      </c>
      <c r="DV48" t="str">
        <f>IF(Data!$E48=DV$1, "",             IF(ISERR(SEARCH(DV$1,Data!$A48)),"",          ";" &amp; VLOOKUP(DV$1,Data!$E:$F,2, FALSE) &amp; ";"   )             )</f>
        <v/>
      </c>
      <c r="DW48" t="str">
        <f>IF(Data!$E48=DW$1, "",             IF(ISERR(SEARCH(DW$1,Data!$A48)),"",          ";" &amp; VLOOKUP(DW$1,Data!$E:$F,2, FALSE) &amp; ";"   )             )</f>
        <v/>
      </c>
      <c r="DX48" t="str">
        <f>IF(Data!$E48=DX$1, "",             IF(ISERR(SEARCH(DX$1,Data!$A48)),"",          ";" &amp; VLOOKUP(DX$1,Data!$E:$F,2, FALSE) &amp; ";"   )             )</f>
        <v/>
      </c>
      <c r="DY48" t="str">
        <f>IF(Data!$E48=DY$1, "",             IF(ISERR(SEARCH(DY$1,Data!$A48)),"",          ";" &amp; VLOOKUP(DY$1,Data!$E:$F,2, FALSE) &amp; ";"   )             )</f>
        <v/>
      </c>
      <c r="DZ48" t="str">
        <f>IF(Data!$E48=DZ$1, "",             IF(ISERR(SEARCH(DZ$1,Data!$A48)),"",          ";" &amp; VLOOKUP(DZ$1,Data!$E:$F,2, FALSE) &amp; ";"   )             )</f>
        <v/>
      </c>
      <c r="EA48" t="str">
        <f>IF(Data!$E48=EA$1, "",             IF(ISERR(SEARCH(EA$1,Data!$A48)),"",          ";" &amp; VLOOKUP(EA$1,Data!$E:$F,2, FALSE) &amp; ";"   )             )</f>
        <v/>
      </c>
      <c r="EB48" t="str">
        <f>IF(Data!$E48=EB$1, "",             IF(ISERR(SEARCH(EB$1,Data!$A48)),"",          ";" &amp; VLOOKUP(EB$1,Data!$E:$F,2, FALSE) &amp; ";"   )             )</f>
        <v/>
      </c>
      <c r="EC48" t="str">
        <f>IF(Data!$E48=EC$1, "",             IF(ISERR(SEARCH(EC$1,Data!$A48)),"",          ";" &amp; VLOOKUP(EC$1,Data!$E:$F,2, FALSE) &amp; ";"   )             )</f>
        <v/>
      </c>
      <c r="ED48" t="str">
        <f>IF(Data!$E48=ED$1, "",             IF(ISERR(SEARCH(ED$1,Data!$A48)),"",          ";" &amp; VLOOKUP(ED$1,Data!$E:$F,2, FALSE) &amp; ";"   )             )</f>
        <v/>
      </c>
      <c r="EE48" t="str">
        <f>IF(Data!$E48=EE$1, "",             IF(ISERR(SEARCH(EE$1,Data!$A48)),"",          ";" &amp; VLOOKUP(EE$1,Data!$E:$F,2, FALSE) &amp; ";"   )             )</f>
        <v/>
      </c>
      <c r="EF48" t="str">
        <f>IF(Data!$E48=EF$1, "",             IF(ISERR(SEARCH(EF$1,Data!$A48)),"",          ";" &amp; VLOOKUP(EF$1,Data!$E:$F,2, FALSE) &amp; ";"   )             )</f>
        <v/>
      </c>
      <c r="EG48" t="str">
        <f>IF(Data!$E48=EG$1, "",             IF(ISERR(SEARCH(EG$1,Data!$A48)),"",          ";" &amp; VLOOKUP(EG$1,Data!$E:$F,2, FALSE) &amp; ";"   )             )</f>
        <v/>
      </c>
      <c r="EH48" t="str">
        <f>IF(Data!$E48=EH$1, "",             IF(ISERR(SEARCH(EH$1,Data!$A48)),"",          ";" &amp; VLOOKUP(EH$1,Data!$E:$F,2, FALSE) &amp; ";"   )             )</f>
        <v/>
      </c>
      <c r="EI48" t="str">
        <f>IF(Data!$E48=EI$1, "",             IF(ISERR(SEARCH(EI$1,Data!$A48)),"",          ";" &amp; VLOOKUP(EI$1,Data!$E:$F,2, FALSE) &amp; ";"   )             )</f>
        <v/>
      </c>
      <c r="EJ48" t="str">
        <f>IF(Data!$E48=EJ$1, "",             IF(ISERR(SEARCH(EJ$1,Data!$A48)),"",          ";" &amp; VLOOKUP(EJ$1,Data!$E:$F,2, FALSE) &amp; ";"   )             )</f>
        <v/>
      </c>
      <c r="EK48" t="str">
        <f>IF(Data!$E48=EK$1, "",             IF(ISERR(SEARCH(EK$1,Data!$A48)),"",          ";" &amp; VLOOKUP(EK$1,Data!$E:$F,2, FALSE) &amp; ";"   )             )</f>
        <v/>
      </c>
      <c r="EL48" t="str">
        <f>IF(Data!$E48=EL$1, "",             IF(ISERR(SEARCH(EL$1,Data!$A48)),"",          ";" &amp; VLOOKUP(EL$1,Data!$E:$F,2, FALSE) &amp; ";"   )             )</f>
        <v/>
      </c>
      <c r="EM48" t="str">
        <f>IF(Data!$E48=EM$1, "",             IF(ISERR(SEARCH(EM$1,Data!$A48)),"",          ";" &amp; VLOOKUP(EM$1,Data!$E:$F,2, FALSE) &amp; ";"   )             )</f>
        <v/>
      </c>
      <c r="EN48" t="str">
        <f>IF(Data!$E48=EN$1, "",             IF(ISERR(SEARCH(EN$1,Data!$A48)),"",          ";" &amp; VLOOKUP(EN$1,Data!$E:$F,2, FALSE) &amp; ";"   )             )</f>
        <v/>
      </c>
      <c r="EO48" t="str">
        <f>IF(Data!$E48=EO$1, "",             IF(ISERR(SEARCH(EO$1,Data!$A48)),"",          ";" &amp; VLOOKUP(EO$1,Data!$E:$F,2, FALSE) &amp; ";"   )             )</f>
        <v/>
      </c>
      <c r="EP48" t="str">
        <f>IF(Data!$E48=EP$1, "",             IF(ISERR(SEARCH(EP$1,Data!$A48)),"",          ";" &amp; VLOOKUP(EP$1,Data!$E:$F,2, FALSE) &amp; ";"   )             )</f>
        <v/>
      </c>
      <c r="EQ48" t="str">
        <f>IF(Data!$E48=EQ$1, "",             IF(ISERR(SEARCH(EQ$1,Data!$A48)),"",          ";" &amp; VLOOKUP(EQ$1,Data!$E:$F,2, FALSE) &amp; ";"   )             )</f>
        <v/>
      </c>
      <c r="ER48" t="str">
        <f>IF(Data!$E48=ER$1, "",             IF(ISERR(SEARCH(ER$1,Data!$A48)),"",          ";" &amp; VLOOKUP(ER$1,Data!$E:$F,2, FALSE) &amp; ";"   )             )</f>
        <v/>
      </c>
      <c r="ES48" t="str">
        <f>IF(Data!$E48=ES$1, "",             IF(ISERR(SEARCH(ES$1,Data!$A48)),"",          ";" &amp; VLOOKUP(ES$1,Data!$E:$F,2, FALSE) &amp; ";"   )             )</f>
        <v/>
      </c>
      <c r="ET48" t="str">
        <f>IF(Data!$E48=ET$1, "",             IF(ISERR(SEARCH(ET$1,Data!$A48)),"",          ";" &amp; VLOOKUP(ET$1,Data!$E:$F,2, FALSE) &amp; ";"   )             )</f>
        <v/>
      </c>
      <c r="EU48" t="str">
        <f>IF(Data!$E48=EU$1, "",             IF(ISERR(SEARCH(EU$1,Data!$A48)),"",          ";" &amp; VLOOKUP(EU$1,Data!$E:$F,2, FALSE) &amp; ";"   )             )</f>
        <v/>
      </c>
      <c r="EV48" t="str">
        <f>IF(Data!$E48=EV$1, "",             IF(ISERR(SEARCH(EV$1,Data!$A48)),"",          ";" &amp; VLOOKUP(EV$1,Data!$E:$F,2, FALSE) &amp; ";"   )             )</f>
        <v/>
      </c>
      <c r="EW48" t="str">
        <f>IF(Data!$E48=EW$1, "",             IF(ISERR(SEARCH(EW$1,Data!$A48)),"",          ";" &amp; VLOOKUP(EW$1,Data!$E:$F,2, FALSE) &amp; ";"   )             )</f>
        <v/>
      </c>
      <c r="EX48" t="str">
        <f>IF(Data!$E48=EX$1, "",             IF(ISERR(SEARCH(EX$1,Data!$A48)),"",          ";" &amp; VLOOKUP(EX$1,Data!$E:$F,2, FALSE) &amp; ";"   )             )</f>
        <v/>
      </c>
      <c r="EY48" t="str">
        <f>IF(Data!$E48=EY$1, "",             IF(ISERR(SEARCH(EY$1,Data!$A48)),"",          ";" &amp; VLOOKUP(EY$1,Data!$E:$F,2, FALSE) &amp; ";"   )             )</f>
        <v/>
      </c>
      <c r="EZ48" t="str">
        <f>IF(Data!$E48=EZ$1, "",             IF(ISERR(SEARCH(EZ$1,Data!$A48)),"",          ";" &amp; VLOOKUP(EZ$1,Data!$E:$F,2, FALSE) &amp; ";"   )             )</f>
        <v/>
      </c>
      <c r="FA48" t="str">
        <f>IF(Data!$E48=FA$1, "",             IF(ISERR(SEARCH(FA$1,Data!$A48)),"",          ";" &amp; VLOOKUP(FA$1,Data!$E:$F,2, FALSE) &amp; ";"   )             )</f>
        <v/>
      </c>
      <c r="FB48" t="str">
        <f>IF(Data!$E48=FB$1, "",             IF(ISERR(SEARCH(FB$1,Data!$A48)),"",          ";" &amp; VLOOKUP(FB$1,Data!$E:$F,2, FALSE) &amp; ";"   )             )</f>
        <v/>
      </c>
      <c r="FC48" t="str">
        <f>IF(Data!$E48=FC$1, "",             IF(ISERR(SEARCH(FC$1,Data!$A48)),"",          ";" &amp; VLOOKUP(FC$1,Data!$E:$F,2, FALSE) &amp; ";"   )             )</f>
        <v/>
      </c>
      <c r="FD48" t="str">
        <f>IF(Data!$E48=FD$1, "",             IF(ISERR(SEARCH(FD$1,Data!$A48)),"",          ";" &amp; VLOOKUP(FD$1,Data!$E:$F,2, FALSE) &amp; ";"   )             )</f>
        <v/>
      </c>
      <c r="FE48" t="str">
        <f>IF(Data!$E48=FE$1, "",             IF(ISERR(SEARCH(FE$1,Data!$A48)),"",          ";" &amp; VLOOKUP(FE$1,Data!$E:$F,2, FALSE) &amp; ";"   )             )</f>
        <v/>
      </c>
      <c r="FF48" t="str">
        <f>IF(Data!$E48=FF$1, "",             IF(ISERR(SEARCH(FF$1,Data!$A48)),"",          ";" &amp; VLOOKUP(FF$1,Data!$E:$F,2, FALSE) &amp; ";"   )             )</f>
        <v/>
      </c>
      <c r="FG48" t="str">
        <f>IF(Data!$E48=FG$1, "",             IF(ISERR(SEARCH(FG$1,Data!$A48)),"",          ";" &amp; VLOOKUP(FG$1,Data!$E:$F,2, FALSE) &amp; ";"   )             )</f>
        <v/>
      </c>
      <c r="FH48" t="str">
        <f>IF(Data!$E48=FH$1, "",             IF(ISERR(SEARCH(FH$1,Data!$A48)),"",          ";" &amp; VLOOKUP(FH$1,Data!$E:$F,2, FALSE) &amp; ";"   )             )</f>
        <v/>
      </c>
      <c r="FI48" t="str">
        <f>IF(Data!$E48=FI$1, "",             IF(ISERR(SEARCH(FI$1,Data!$A48)),"",          ";" &amp; VLOOKUP(FI$1,Data!$E:$F,2, FALSE) &amp; ";"   )             )</f>
        <v/>
      </c>
      <c r="FJ48" t="str">
        <f>IF(Data!$E48=FJ$1, "",             IF(ISERR(SEARCH(FJ$1,Data!$A48)),"",          ";" &amp; VLOOKUP(FJ$1,Data!$E:$F,2, FALSE) &amp; ";"   )             )</f>
        <v/>
      </c>
      <c r="FK48" t="str">
        <f>IF(Data!$E48=FK$1, "",             IF(ISERR(SEARCH(FK$1,Data!$A48)),"",          ";" &amp; VLOOKUP(FK$1,Data!$E:$F,2, FALSE) &amp; ";"   )             )</f>
        <v/>
      </c>
      <c r="FL48" t="str">
        <f>IF(Data!$E48=FL$1, "",             IF(ISERR(SEARCH(FL$1,Data!$A48)),"",          ";" &amp; VLOOKUP(FL$1,Data!$E:$F,2, FALSE) &amp; ";"   )             )</f>
        <v/>
      </c>
      <c r="FM48" t="str">
        <f>IF(Data!$E48=FM$1, "",             IF(ISERR(SEARCH(FM$1,Data!$A48)),"",          ";" &amp; VLOOKUP(FM$1,Data!$E:$F,2, FALSE) &amp; ";"   )             )</f>
        <v/>
      </c>
      <c r="FN48" t="str">
        <f>IF(Data!$E48=FN$1, "",             IF(ISERR(SEARCH(FN$1,Data!$A48)),"",          ";" &amp; VLOOKUP(FN$1,Data!$E:$F,2, FALSE) &amp; ";"   )             )</f>
        <v/>
      </c>
      <c r="FO48" t="str">
        <f>IF(Data!$E48=FO$1, "",             IF(ISERR(SEARCH(FO$1,Data!$A48)),"",          ";" &amp; VLOOKUP(FO$1,Data!$E:$F,2, FALSE) &amp; ";"   )             )</f>
        <v/>
      </c>
      <c r="FP48" t="str">
        <f>IF(Data!$E48=FP$1, "",             IF(ISERR(SEARCH(FP$1,Data!$A48)),"",          ";" &amp; VLOOKUP(FP$1,Data!$E:$F,2, FALSE) &amp; ";"   )             )</f>
        <v/>
      </c>
      <c r="FQ48" t="str">
        <f>IF(Data!$E48=FQ$1, "",             IF(ISERR(SEARCH(FQ$1,Data!$A48)),"",          ";" &amp; VLOOKUP(FQ$1,Data!$E:$F,2, FALSE) &amp; ";"   )             )</f>
        <v/>
      </c>
      <c r="FR48" t="str">
        <f>IF(Data!$E48=FR$1, "",             IF(ISERR(SEARCH(FR$1,Data!$A48)),"",          ";" &amp; VLOOKUP(FR$1,Data!$E:$F,2, FALSE) &amp; ";"   )             )</f>
        <v/>
      </c>
      <c r="FS48" t="str">
        <f>IF(Data!$E48=FS$1, "",             IF(ISERR(SEARCH(FS$1,Data!$A48)),"",          ";" &amp; VLOOKUP(FS$1,Data!$E:$F,2, FALSE) &amp; ";"   )             )</f>
        <v/>
      </c>
      <c r="FT48" t="str">
        <f>IF(Data!$E48=FT$1, "",             IF(ISERR(SEARCH(FT$1,Data!$A48)),"",          ";" &amp; VLOOKUP(FT$1,Data!$E:$F,2, FALSE) &amp; ";"   )             )</f>
        <v/>
      </c>
      <c r="FU48" t="str">
        <f>IF(Data!$E48=FU$1, "",             IF(ISERR(SEARCH(FU$1,Data!$A48)),"",          ";" &amp; VLOOKUP(FU$1,Data!$E:$F,2, FALSE) &amp; ";"   )             )</f>
        <v/>
      </c>
      <c r="FV48" t="str">
        <f>IF(Data!$E48=FV$1, "",             IF(ISERR(SEARCH(FV$1,Data!$A48)),"",          ";" &amp; VLOOKUP(FV$1,Data!$E:$F,2, FALSE) &amp; ";"   )             )</f>
        <v/>
      </c>
      <c r="FW48" t="str">
        <f>IF(Data!$E48=FW$1, "",             IF(ISERR(SEARCH(FW$1,Data!$A48)),"",          ";" &amp; VLOOKUP(FW$1,Data!$E:$F,2, FALSE) &amp; ";"   )             )</f>
        <v/>
      </c>
      <c r="FX48" t="str">
        <f>IF(Data!$E48=FX$1, "",             IF(ISERR(SEARCH(FX$1,Data!$A48)),"",          ";" &amp; VLOOKUP(FX$1,Data!$E:$F,2, FALSE) &amp; ";"   )             )</f>
        <v/>
      </c>
      <c r="FY48" t="str">
        <f>IF(Data!$E48=FY$1, "",             IF(ISERR(SEARCH(FY$1,Data!$A48)),"",          ";" &amp; VLOOKUP(FY$1,Data!$E:$F,2, FALSE) &amp; ";"   )             )</f>
        <v/>
      </c>
      <c r="FZ48" t="str">
        <f>IF(Data!$E48=FZ$1, "",             IF(ISERR(SEARCH(FZ$1,Data!$A48)),"",          ";" &amp; VLOOKUP(FZ$1,Data!$E:$F,2, FALSE) &amp; ";"   )             )</f>
        <v/>
      </c>
      <c r="GA48" t="str">
        <f>IF(Data!$E48=GA$1, "",             IF(ISERR(SEARCH(GA$1,Data!$A48)),"",          ";" &amp; VLOOKUP(GA$1,Data!$E:$F,2, FALSE) &amp; ";"   )             )</f>
        <v/>
      </c>
      <c r="GB48" t="str">
        <f>IF(Data!$E48=GB$1, "",             IF(ISERR(SEARCH(GB$1,Data!$A48)),"",          ";" &amp; VLOOKUP(GB$1,Data!$E:$F,2, FALSE) &amp; ";"   )             )</f>
        <v/>
      </c>
      <c r="GC48" t="str">
        <f>IF(Data!$E48=GC$1, "",             IF(ISERR(SEARCH(GC$1,Data!$A48)),"",          ";" &amp; VLOOKUP(GC$1,Data!$E:$F,2, FALSE) &amp; ";"   )             )</f>
        <v/>
      </c>
      <c r="GD48" t="str">
        <f>IF(Data!$E48=GD$1, "",             IF(ISERR(SEARCH(GD$1,Data!$A48)),"",          ";" &amp; VLOOKUP(GD$1,Data!$E:$F,2, FALSE) &amp; ";"   )             )</f>
        <v/>
      </c>
      <c r="GE48" t="str">
        <f>IF(Data!$E48=GE$1, "",             IF(ISERR(SEARCH(GE$1,Data!$A48)),"",          ";" &amp; VLOOKUP(GE$1,Data!$E:$F,2, FALSE) &amp; ";"   )             )</f>
        <v/>
      </c>
      <c r="GF48" t="str">
        <f>IF(Data!$E48=GF$1, "",             IF(ISERR(SEARCH(GF$1,Data!$A48)),"",          ";" &amp; VLOOKUP(GF$1,Data!$E:$F,2, FALSE) &amp; ";"   )             )</f>
        <v/>
      </c>
      <c r="GG48" t="str">
        <f>IF(Data!$E48=GG$1, "",             IF(ISERR(SEARCH(GG$1,Data!$A48)),"",          ";" &amp; VLOOKUP(GG$1,Data!$E:$F,2, FALSE) &amp; ";"   )             )</f>
        <v/>
      </c>
      <c r="GH48" t="str">
        <f>IF(Data!$E48=GH$1, "",             IF(ISERR(SEARCH(GH$1,Data!$A48)),"",          ";" &amp; VLOOKUP(GH$1,Data!$E:$F,2, FALSE) &amp; ";"   )             )</f>
        <v/>
      </c>
      <c r="GI48" t="str">
        <f>IF(Data!$E48=GI$1, "",             IF(ISERR(SEARCH(GI$1,Data!$A48)),"",          ";" &amp; VLOOKUP(GI$1,Data!$E:$F,2, FALSE) &amp; ";"   )             )</f>
        <v/>
      </c>
      <c r="GJ48" t="str">
        <f>IF(Data!$E48=GJ$1, "",             IF(ISERR(SEARCH(GJ$1,Data!$A48)),"",          ";" &amp; VLOOKUP(GJ$1,Data!$E:$F,2, FALSE) &amp; ";"   )             )</f>
        <v/>
      </c>
      <c r="GK48" t="str">
        <f>IF(Data!$E48=GK$1, "",             IF(ISERR(SEARCH(GK$1,Data!$A48)),"",          ";" &amp; VLOOKUP(GK$1,Data!$E:$F,2, FALSE) &amp; ";"   )             )</f>
        <v/>
      </c>
      <c r="GL48" t="str">
        <f>IF(Data!$E48=GL$1, "",             IF(ISERR(SEARCH(GL$1,Data!$A48)),"",          ";" &amp; VLOOKUP(GL$1,Data!$E:$F,2, FALSE) &amp; ";"   )             )</f>
        <v/>
      </c>
      <c r="GM48" t="str">
        <f>IF(Data!$E48=GM$1, "",             IF(ISERR(SEARCH(GM$1,Data!$A48)),"",          ";" &amp; VLOOKUP(GM$1,Data!$E:$F,2, FALSE) &amp; ";"   )             )</f>
        <v/>
      </c>
      <c r="GN48" t="str">
        <f>IF(Data!$E48=GN$1, "",             IF(ISERR(SEARCH(GN$1,Data!$A48)),"",          ";" &amp; VLOOKUP(GN$1,Data!$E:$F,2, FALSE) &amp; ";"   )             )</f>
        <v/>
      </c>
      <c r="GO48" t="str">
        <f>IF(Data!$E48=GO$1, "",             IF(ISERR(SEARCH(GO$1,Data!$A48)),"",          ";" &amp; VLOOKUP(GO$1,Data!$E:$F,2, FALSE) &amp; ";"   )             )</f>
        <v/>
      </c>
      <c r="GP48" t="str">
        <f>IF(Data!$E48=GP$1, "",             IF(ISERR(SEARCH(GP$1,Data!$A48)),"",          ";" &amp; VLOOKUP(GP$1,Data!$E:$F,2, FALSE) &amp; ";"   )             )</f>
        <v/>
      </c>
      <c r="GQ48" t="str">
        <f>IF(Data!$E48=GQ$1, "",             IF(ISERR(SEARCH(GQ$1,Data!$A48)),"",          ";" &amp; VLOOKUP(GQ$1,Data!$E:$F,2, FALSE) &amp; ";"   )             )</f>
        <v/>
      </c>
      <c r="GR48" t="str">
        <f>IF(Data!$E48=GR$1, "",             IF(ISERR(SEARCH(GR$1,Data!$A48)),"",          ";" &amp; VLOOKUP(GR$1,Data!$E:$F,2, FALSE) &amp; ";"   )             )</f>
        <v/>
      </c>
      <c r="GS48" t="str">
        <f>IF(Data!$E48=GS$1, "",             IF(ISERR(SEARCH(GS$1,Data!$A48)),"",          ";" &amp; VLOOKUP(GS$1,Data!$E:$F,2, FALSE) &amp; ";"   )             )</f>
        <v/>
      </c>
      <c r="GT48" t="str">
        <f>IF(Data!$E48=GT$1, "",             IF(ISERR(SEARCH(GT$1,Data!$A48)),"",          ";" &amp; VLOOKUP(GT$1,Data!$E:$F,2, FALSE) &amp; ";"   )             )</f>
        <v/>
      </c>
      <c r="GU48" t="str">
        <f>IF(Data!$E48=GU$1, "",             IF(ISERR(SEARCH(GU$1,Data!$A48)),"",          ";" &amp; VLOOKUP(GU$1,Data!$E:$F,2, FALSE) &amp; ";"   )             )</f>
        <v/>
      </c>
      <c r="GV48" t="str">
        <f>IF(Data!$E48=GV$1, "",             IF(ISERR(SEARCH(GV$1,Data!$A48)),"",          ";" &amp; VLOOKUP(GV$1,Data!$E:$F,2, FALSE) &amp; ";"   )             )</f>
        <v/>
      </c>
      <c r="GW48" t="str">
        <f>IF(Data!$E48=GW$1, "",             IF(ISERR(SEARCH(GW$1,Data!$A48)),"",          ";" &amp; VLOOKUP(GW$1,Data!$E:$F,2, FALSE) &amp; ";"   )             )</f>
        <v/>
      </c>
      <c r="GX48" t="str">
        <f>IF(Data!$E48=GX$1, "",             IF(ISERR(SEARCH(GX$1,Data!$A48)),"",          ";" &amp; VLOOKUP(GX$1,Data!$E:$F,2, FALSE) &amp; ";"   )             )</f>
        <v/>
      </c>
      <c r="GY48" t="str">
        <f>IF(Data!$E48=GY$1, "",             IF(ISERR(SEARCH(GY$1,Data!$A48)),"",          ";" &amp; VLOOKUP(GY$1,Data!$E:$F,2, FALSE) &amp; ";"   )             )</f>
        <v/>
      </c>
      <c r="GZ48" t="str">
        <f>IF(Data!$E48=GZ$1, "",             IF(ISERR(SEARCH(GZ$1,Data!$A48)),"",          ";" &amp; VLOOKUP(GZ$1,Data!$E:$F,2, FALSE) &amp; ";"   )             )</f>
        <v/>
      </c>
      <c r="HA48" t="str">
        <f>IF(Data!$E48=HA$1, "",             IF(ISERR(SEARCH(HA$1,Data!$A48)),"",          ";" &amp; VLOOKUP(HA$1,Data!$E:$F,2, FALSE) &amp; ";"   )             )</f>
        <v/>
      </c>
      <c r="HB48" t="str">
        <f>IF(Data!$E48=HB$1, "",             IF(ISERR(SEARCH(HB$1,Data!$A48)),"",          ";" &amp; VLOOKUP(HB$1,Data!$E:$F,2, FALSE) &amp; ";"   )             )</f>
        <v/>
      </c>
      <c r="HC48" t="str">
        <f>IF(Data!$E48=HC$1, "",             IF(ISERR(SEARCH(HC$1,Data!$A48)),"",          ";" &amp; VLOOKUP(HC$1,Data!$E:$F,2, FALSE) &amp; ";"   )             )</f>
        <v/>
      </c>
      <c r="HD48" t="str">
        <f>IF(Data!$E48=HD$1, "",             IF(ISERR(SEARCH(HD$1,Data!$A48)),"",          ";" &amp; VLOOKUP(HD$1,Data!$E:$F,2, FALSE) &amp; ";"   )             )</f>
        <v/>
      </c>
      <c r="HE48" t="str">
        <f>IF(Data!$E48=HE$1, "",             IF(ISERR(SEARCH(HE$1,Data!$A48)),"",          ";" &amp; VLOOKUP(HE$1,Data!$E:$F,2, FALSE) &amp; ";"   )             )</f>
        <v/>
      </c>
      <c r="HF48" t="str">
        <f>IF(Data!$E48=HF$1, "",             IF(ISERR(SEARCH(HF$1,Data!$A48)),"",          ";" &amp; VLOOKUP(HF$1,Data!$E:$F,2, FALSE) &amp; ";"   )             )</f>
        <v/>
      </c>
      <c r="HG48" t="str">
        <f>IF(Data!$E48=HG$1, "",             IF(ISERR(SEARCH(HG$1,Data!$A48)),"",          ";" &amp; VLOOKUP(HG$1,Data!$E:$F,2, FALSE) &amp; ";"   )             )</f>
        <v/>
      </c>
      <c r="HH48" t="str">
        <f>IF(Data!$E48=HH$1, "",             IF(ISERR(SEARCH(HH$1,Data!$A48)),"",          ";" &amp; VLOOKUP(HH$1,Data!$E:$F,2, FALSE) &amp; ";"   )             )</f>
        <v/>
      </c>
      <c r="HI48" t="str">
        <f>IF(Data!$E48=HI$1, "",             IF(ISERR(SEARCH(HI$1,Data!$A48)),"",          ";" &amp; VLOOKUP(HI$1,Data!$E:$F,2, FALSE) &amp; ";"   )             )</f>
        <v/>
      </c>
      <c r="HJ48" t="str">
        <f>IF(Data!$E48=HJ$1, "",             IF(ISERR(SEARCH(HJ$1,Data!$A48)),"",          ";" &amp; VLOOKUP(HJ$1,Data!$E:$F,2, FALSE) &amp; ";"   )             )</f>
        <v/>
      </c>
      <c r="HK48" t="str">
        <f>IF(Data!$E48=HK$1, "",             IF(ISERR(SEARCH(HK$1,Data!$A48)),"",          ";" &amp; VLOOKUP(HK$1,Data!$E:$F,2, FALSE) &amp; ";"   )             )</f>
        <v/>
      </c>
      <c r="HL48" t="str">
        <f>IF(Data!$E48=HL$1, "",             IF(ISERR(SEARCH(HL$1,Data!$A48)),"",          ";" &amp; VLOOKUP(HL$1,Data!$E:$F,2, FALSE) &amp; ";"   )             )</f>
        <v/>
      </c>
      <c r="HM48" t="str">
        <f>IF(Data!$E48=HM$1, "",             IF(ISERR(SEARCH(HM$1,Data!$A48)),"",          ";" &amp; VLOOKUP(HM$1,Data!$E:$F,2, FALSE) &amp; ";"   )             )</f>
        <v/>
      </c>
      <c r="HN48" t="str">
        <f>IF(Data!$E48=HN$1, "",             IF(ISERR(SEARCH(HN$1,Data!$A48)),"",          ";" &amp; VLOOKUP(HN$1,Data!$E:$F,2, FALSE) &amp; ";"   )             )</f>
        <v/>
      </c>
      <c r="HO48" t="str">
        <f>IF(Data!$E48=HO$1, "",             IF(ISERR(SEARCH(HO$1,Data!$A48)),"",          ";" &amp; VLOOKUP(HO$1,Data!$E:$F,2, FALSE) &amp; ";"   )             )</f>
        <v/>
      </c>
      <c r="HP48" t="str">
        <f>IF(Data!$E48=HP$1, "",             IF(ISERR(SEARCH(HP$1,Data!$A48)),"",          ";" &amp; VLOOKUP(HP$1,Data!$E:$F,2, FALSE) &amp; ";"   )             )</f>
        <v/>
      </c>
      <c r="HQ48" t="str">
        <f>IF(Data!$E48=HQ$1, "",             IF(ISERR(SEARCH(HQ$1,Data!$A48)),"",          ";" &amp; VLOOKUP(HQ$1,Data!$E:$F,2, FALSE) &amp; ";"   )             )</f>
        <v/>
      </c>
      <c r="HR48" t="str">
        <f>IF(Data!$E48=HR$1, "",             IF(ISERR(SEARCH(HR$1,Data!$A48)),"",          ";" &amp; VLOOKUP(HR$1,Data!$E:$F,2, FALSE) &amp; ";"   )             )</f>
        <v/>
      </c>
      <c r="HS48" t="str">
        <f>IF(Data!$E48=HS$1, "",             IF(ISERR(SEARCH(HS$1,Data!$A48)),"",          ";" &amp; VLOOKUP(HS$1,Data!$E:$F,2, FALSE) &amp; ";"   )             )</f>
        <v/>
      </c>
      <c r="HT48" t="str">
        <f>IF(Data!$E48=HT$1, "",             IF(ISERR(SEARCH(HT$1,Data!$A48)),"",          ";" &amp; VLOOKUP(HT$1,Data!$E:$F,2, FALSE) &amp; ";"   )             )</f>
        <v/>
      </c>
      <c r="HU48" t="str">
        <f>IF(Data!$E48=HU$1, "",             IF(ISERR(SEARCH(HU$1,Data!$A48)),"",          ";" &amp; VLOOKUP(HU$1,Data!$E:$F,2, FALSE) &amp; ";"   )             )</f>
        <v/>
      </c>
      <c r="HV48" t="str">
        <f>IF(Data!$E48=HV$1, "",             IF(ISERR(SEARCH(HV$1,Data!$A48)),"",          ";" &amp; VLOOKUP(HV$1,Data!$E:$F,2, FALSE) &amp; ";"   )             )</f>
        <v/>
      </c>
      <c r="HW48" t="str">
        <f>IF(Data!$E48=HW$1, "",             IF(ISERR(SEARCH(HW$1,Data!$A48)),"",          ";" &amp; VLOOKUP(HW$1,Data!$E:$F,2, FALSE) &amp; ";"   )             )</f>
        <v/>
      </c>
      <c r="HX48" t="str">
        <f>IF(Data!$E48=HX$1, "",             IF(ISERR(SEARCH(HX$1,Data!$A48)),"",          ";" &amp; VLOOKUP(HX$1,Data!$E:$F,2, FALSE) &amp; ";"   )             )</f>
        <v/>
      </c>
      <c r="HY48" t="str">
        <f>IF(Data!$E48=HY$1, "",             IF(ISERR(SEARCH(HY$1,Data!$A48)),"",          ";" &amp; VLOOKUP(HY$1,Data!$E:$F,2, FALSE) &amp; ";"   )             )</f>
        <v/>
      </c>
      <c r="HZ48" t="str">
        <f>IF(Data!$E48=HZ$1, "",             IF(ISERR(SEARCH(HZ$1,Data!$A48)),"",          ";" &amp; VLOOKUP(HZ$1,Data!$E:$F,2, FALSE) &amp; ";"   )             )</f>
        <v/>
      </c>
      <c r="IA48" t="str">
        <f>IF(Data!$E48=IA$1, "",             IF(ISERR(SEARCH(IA$1,Data!$A48)),"",          ";" &amp; VLOOKUP(IA$1,Data!$E:$F,2, FALSE) &amp; ";"   )             )</f>
        <v/>
      </c>
      <c r="IB48" t="str">
        <f>IF(Data!$E48=IB$1, "",             IF(ISERR(SEARCH(IB$1,Data!$A48)),"",          ";" &amp; VLOOKUP(IB$1,Data!$E:$F,2, FALSE) &amp; ";"   )             )</f>
        <v/>
      </c>
      <c r="IC48" t="str">
        <f>IF(Data!$E48=IC$1, "",             IF(ISERR(SEARCH(IC$1,Data!$A48)),"",          ";" &amp; VLOOKUP(IC$1,Data!$E:$F,2, FALSE) &amp; ";"   )             )</f>
        <v/>
      </c>
      <c r="ID48" t="str">
        <f>IF(Data!$E48=ID$1, "",             IF(ISERR(SEARCH(ID$1,Data!$A48)),"",          ";" &amp; VLOOKUP(ID$1,Data!$E:$F,2, FALSE) &amp; ";"   )             )</f>
        <v/>
      </c>
      <c r="IE48" t="str">
        <f>IF(Data!$E48=IE$1, "",             IF(ISERR(SEARCH(IE$1,Data!$A48)),"",          ";" &amp; VLOOKUP(IE$1,Data!$E:$F,2, FALSE) &amp; ";"   )             )</f>
        <v/>
      </c>
    </row>
    <row r="49" spans="1:239" x14ac:dyDescent="0.3">
      <c r="A49" t="str">
        <f>Tableau1[[#This Row],[name]]</f>
        <v>EV-9D9</v>
      </c>
      <c r="B49" s="15">
        <f>VLOOKUP(Tableau36[[#This Row],[Character]],Data!E:F,2,FALSE)</f>
        <v>48</v>
      </c>
      <c r="C49" t="str">
        <f>IF( Tableau36[[#This Row],[removed double semi-colon]]="", "", MID(Tableau36[[#This Row],[removed double semi-colon]],2,LEN(Tableau36[[#This Row],[removed double semi-colon]]) - 2) )</f>
        <v>27;80;154</v>
      </c>
      <c r="D49" t="str">
        <f>SUBSTITUTE(Tableau36[[#This Row],[Concatenation]],";;",";")</f>
        <v>;27;80;154;</v>
      </c>
      <c r="E49" t="str">
        <f>_xlfn.CONCAT(Tableau4[#This Row])</f>
        <v>;27;;80;;154;</v>
      </c>
      <c r="I49" t="str">
        <f>IF(Data!$E49=I$1, "",             IF(ISERR(SEARCH(I$1,Data!$A49)),"",          ";" &amp; VLOOKUP(I$1,Data!$E:$F,2, FALSE) &amp; ";"   )             )</f>
        <v/>
      </c>
      <c r="J49" t="str">
        <f>IF(Data!$E49=J$1, "",             IF(ISERR(SEARCH(J$1,Data!$A49)),"",          ";" &amp; VLOOKUP(J$1,Data!$E:$F,2, FALSE) &amp; ";"   )             )</f>
        <v/>
      </c>
      <c r="K49" t="str">
        <f>IF(Data!$E49=K$1, "",             IF(ISERR(SEARCH(K$1,Data!$A49)),"",          ";" &amp; VLOOKUP(K$1,Data!$E:$F,2, FALSE) &amp; ";"   )             )</f>
        <v/>
      </c>
      <c r="L49" t="str">
        <f>IF(Data!$E49=L$1, "",             IF(ISERR(SEARCH(L$1,Data!$A49)),"",          ";" &amp; VLOOKUP(L$1,Data!$E:$F,2, FALSE) &amp; ";"   )             )</f>
        <v/>
      </c>
      <c r="M49" t="str">
        <f>IF(Data!$E49=M$1, "",             IF(ISERR(SEARCH(M$1,Data!$A49)),"",          ";" &amp; VLOOKUP(M$1,Data!$E:$F,2, FALSE) &amp; ";"   )             )</f>
        <v/>
      </c>
      <c r="N49" t="str">
        <f>IF(Data!$E49=N$1, "",             IF(ISERR(SEARCH(N$1,Data!$A49)),"",          ";" &amp; VLOOKUP(N$1,Data!$E:$F,2, FALSE) &amp; ";"   )             )</f>
        <v/>
      </c>
      <c r="O49" t="str">
        <f>IF(Data!$E49=O$1, "",             IF(ISERR(SEARCH(O$1,Data!$A49)),"",          ";" &amp; VLOOKUP(O$1,Data!$E:$F,2, FALSE) &amp; ";"   )             )</f>
        <v/>
      </c>
      <c r="P49" t="str">
        <f>IF(Data!$E49=P$1, "",             IF(ISERR(SEARCH(P$1,Data!$A49)),"",          ";" &amp; VLOOKUP(P$1,Data!$E:$F,2, FALSE) &amp; ";"   )             )</f>
        <v/>
      </c>
      <c r="Q49" t="str">
        <f>IF(Data!$E49=Q$1, "",             IF(ISERR(SEARCH(Q$1,Data!$A49)),"",          ";" &amp; VLOOKUP(Q$1,Data!$E:$F,2, FALSE) &amp; ";"   )             )</f>
        <v/>
      </c>
      <c r="R49" t="str">
        <f>IF(Data!$E49=R$1, "",             IF(ISERR(SEARCH(R$1,Data!$A49)),"",          ";" &amp; VLOOKUP(R$1,Data!$E:$F,2, FALSE) &amp; ";"   )             )</f>
        <v/>
      </c>
      <c r="S49" t="str">
        <f>IF(Data!$E49=S$1, "",             IF(ISERR(SEARCH(S$1,Data!$A49)),"",          ";" &amp; VLOOKUP(S$1,Data!$E:$F,2, FALSE) &amp; ";"   )             )</f>
        <v/>
      </c>
      <c r="T49" t="str">
        <f>IF(Data!$E49=T$1, "",             IF(ISERR(SEARCH(T$1,Data!$A49)),"",          ";" &amp; VLOOKUP(T$1,Data!$E:$F,2, FALSE) &amp; ";"   )             )</f>
        <v/>
      </c>
      <c r="U49" t="str">
        <f>IF(Data!$E49=U$1, "",             IF(ISERR(SEARCH(U$1,Data!$A49)),"",          ";" &amp; VLOOKUP(U$1,Data!$E:$F,2, FALSE) &amp; ";"   )             )</f>
        <v/>
      </c>
      <c r="V49" t="str">
        <f>IF(Data!$E49=V$1, "",             IF(ISERR(SEARCH(V$1,Data!$A49)),"",          ";" &amp; VLOOKUP(V$1,Data!$E:$F,2, FALSE) &amp; ";"   )             )</f>
        <v/>
      </c>
      <c r="W49" t="str">
        <f>IF(Data!$E49=W$1, "",             IF(ISERR(SEARCH(W$1,Data!$A49)),"",          ";" &amp; VLOOKUP(W$1,Data!$E:$F,2, FALSE) &amp; ";"   )             )</f>
        <v/>
      </c>
      <c r="X49" t="str">
        <f>IF(Data!$E49=X$1, "",             IF(ISERR(SEARCH(X$1,Data!$A49)),"",          ";" &amp; VLOOKUP(X$1,Data!$E:$F,2, FALSE) &amp; ";"   )             )</f>
        <v/>
      </c>
      <c r="Y49" t="str">
        <f>IF(Data!$E49=Y$1, "",             IF(ISERR(SEARCH(Y$1,Data!$A49)),"",          ";" &amp; VLOOKUP(Y$1,Data!$E:$F,2, FALSE) &amp; ";"   )             )</f>
        <v/>
      </c>
      <c r="Z49" t="str">
        <f>IF(Data!$E49=Z$1, "",             IF(ISERR(SEARCH(Z$1,Data!$A49)),"",          ";" &amp; VLOOKUP(Z$1,Data!$E:$F,2, FALSE) &amp; ";"   )             )</f>
        <v/>
      </c>
      <c r="AA49" t="str">
        <f>IF(Data!$E49=AA$1, "",             IF(ISERR(SEARCH(AA$1,Data!$A49)),"",          ";" &amp; VLOOKUP(AA$1,Data!$E:$F,2, FALSE) &amp; ";"   )             )</f>
        <v/>
      </c>
      <c r="AB49" t="str">
        <f>IF(Data!$E49=AB$1, "",             IF(ISERR(SEARCH(AB$1,Data!$A49)),"",          ";" &amp; VLOOKUP(AB$1,Data!$E:$F,2, FALSE) &amp; ";"   )             )</f>
        <v/>
      </c>
      <c r="AC49" t="str">
        <f>IF(Data!$E49=AC$1, "",             IF(ISERR(SEARCH(AC$1,Data!$A49)),"",          ";" &amp; VLOOKUP(AC$1,Data!$E:$F,2, FALSE) &amp; ";"   )             )</f>
        <v/>
      </c>
      <c r="AD49" t="str">
        <f>IF(Data!$E49=AD$1, "",             IF(ISERR(SEARCH(AD$1,Data!$A49)),"",          ";" &amp; VLOOKUP(AD$1,Data!$E:$F,2, FALSE) &amp; ";"   )             )</f>
        <v/>
      </c>
      <c r="AE49" t="str">
        <f>IF(Data!$E49=AE$1, "",             IF(ISERR(SEARCH(AE$1,Data!$A49)),"",          ";" &amp; VLOOKUP(AE$1,Data!$E:$F,2, FALSE) &amp; ";"   )             )</f>
        <v/>
      </c>
      <c r="AF49" t="str">
        <f>IF(Data!$E49=AF$1, "",             IF(ISERR(SEARCH(AF$1,Data!$A49)),"",          ";" &amp; VLOOKUP(AF$1,Data!$E:$F,2, FALSE) &amp; ";"   )             )</f>
        <v/>
      </c>
      <c r="AG49" t="str">
        <f>IF(Data!$E49=AG$1, "",             IF(ISERR(SEARCH(AG$1,Data!$A49)),"",          ";" &amp; VLOOKUP(AG$1,Data!$E:$F,2, FALSE) &amp; ";"   )             )</f>
        <v/>
      </c>
      <c r="AH49" t="str">
        <f>IF(Data!$E49=AH$1, "",             IF(ISERR(SEARCH(AH$1,Data!$A49)),"",          ";" &amp; VLOOKUP(AH$1,Data!$E:$F,2, FALSE) &amp; ";"   )             )</f>
        <v/>
      </c>
      <c r="AI49" t="str">
        <f>IF(Data!$E49=AI$1, "",             IF(ISERR(SEARCH(AI$1,Data!$A49)),"",          ";" &amp; VLOOKUP(AI$1,Data!$E:$F,2, FALSE) &amp; ";"   )             )</f>
        <v>;27;</v>
      </c>
      <c r="AJ49" t="str">
        <f>IF(Data!$E49=AJ$1, "",             IF(ISERR(SEARCH(AJ$1,Data!$A49)),"",          ";" &amp; VLOOKUP(AJ$1,Data!$E:$F,2, FALSE) &amp; ";"   )             )</f>
        <v/>
      </c>
      <c r="AK49" t="str">
        <f>IF(Data!$E49=AK$1, "",             IF(ISERR(SEARCH(AK$1,Data!$A49)),"",          ";" &amp; VLOOKUP(AK$1,Data!$E:$F,2, FALSE) &amp; ";"   )             )</f>
        <v/>
      </c>
      <c r="AL49" t="str">
        <f>IF(Data!$E49=AL$1, "",             IF(ISERR(SEARCH(AL$1,Data!$A49)),"",          ";" &amp; VLOOKUP(AL$1,Data!$E:$F,2, FALSE) &amp; ";"   )             )</f>
        <v/>
      </c>
      <c r="AM49" t="str">
        <f>IF(Data!$E49=AM$1, "",             IF(ISERR(SEARCH(AM$1,Data!$A49)),"",          ";" &amp; VLOOKUP(AM$1,Data!$E:$F,2, FALSE) &amp; ";"   )             )</f>
        <v/>
      </c>
      <c r="AN49" t="str">
        <f>IF(Data!$E49=AN$1, "",             IF(ISERR(SEARCH(AN$1,Data!$A49)),"",          ";" &amp; VLOOKUP(AN$1,Data!$E:$F,2, FALSE) &amp; ";"   )             )</f>
        <v/>
      </c>
      <c r="AO49" t="str">
        <f>IF(Data!$E49=AO$1, "",             IF(ISERR(SEARCH(AO$1,Data!$A49)),"",          ";" &amp; VLOOKUP(AO$1,Data!$E:$F,2, FALSE) &amp; ";"   )             )</f>
        <v/>
      </c>
      <c r="AP49" t="str">
        <f>IF(Data!$E49=AP$1, "",             IF(ISERR(SEARCH(AP$1,Data!$A49)),"",          ";" &amp; VLOOKUP(AP$1,Data!$E:$F,2, FALSE) &amp; ";"   )             )</f>
        <v/>
      </c>
      <c r="AQ49" t="str">
        <f>IF(Data!$E49=AQ$1, "",             IF(ISERR(SEARCH(AQ$1,Data!$A49)),"",          ";" &amp; VLOOKUP(AQ$1,Data!$E:$F,2, FALSE) &amp; ";"   )             )</f>
        <v/>
      </c>
      <c r="AR49" t="str">
        <f>IF(Data!$E49=AR$1, "",             IF(ISERR(SEARCH(AR$1,Data!$A49)),"",          ";" &amp; VLOOKUP(AR$1,Data!$E:$F,2, FALSE) &amp; ";"   )             )</f>
        <v/>
      </c>
      <c r="AS49" t="str">
        <f>IF(Data!$E49=AS$1, "",             IF(ISERR(SEARCH(AS$1,Data!$A49)),"",          ";" &amp; VLOOKUP(AS$1,Data!$E:$F,2, FALSE) &amp; ";"   )             )</f>
        <v/>
      </c>
      <c r="AT49" t="str">
        <f>IF(Data!$E49=AT$1, "",             IF(ISERR(SEARCH(AT$1,Data!$A49)),"",          ";" &amp; VLOOKUP(AT$1,Data!$E:$F,2, FALSE) &amp; ";"   )             )</f>
        <v/>
      </c>
      <c r="AU49" t="str">
        <f>IF(Data!$E49=AU$1, "",             IF(ISERR(SEARCH(AU$1,Data!$A49)),"",          ";" &amp; VLOOKUP(AU$1,Data!$E:$F,2, FALSE) &amp; ";"   )             )</f>
        <v/>
      </c>
      <c r="AV49" t="str">
        <f>IF(Data!$E49=AV$1, "",             IF(ISERR(SEARCH(AV$1,Data!$A49)),"",          ";" &amp; VLOOKUP(AV$1,Data!$E:$F,2, FALSE) &amp; ";"   )             )</f>
        <v/>
      </c>
      <c r="AW49" t="str">
        <f>IF(Data!$E49=AW$1, "",             IF(ISERR(SEARCH(AW$1,Data!$A49)),"",          ";" &amp; VLOOKUP(AW$1,Data!$E:$F,2, FALSE) &amp; ";"   )             )</f>
        <v/>
      </c>
      <c r="AX49" t="str">
        <f>IF(Data!$E49=AX$1, "",             IF(ISERR(SEARCH(AX$1,Data!$A49)),"",          ";" &amp; VLOOKUP(AX$1,Data!$E:$F,2, FALSE) &amp; ";"   )             )</f>
        <v/>
      </c>
      <c r="AY49" t="str">
        <f>IF(Data!$E49=AY$1, "",             IF(ISERR(SEARCH(AY$1,Data!$A49)),"",          ";" &amp; VLOOKUP(AY$1,Data!$E:$F,2, FALSE) &amp; ";"   )             )</f>
        <v/>
      </c>
      <c r="AZ49" t="str">
        <f>IF(Data!$E49=AZ$1, "",             IF(ISERR(SEARCH(AZ$1,Data!$A49)),"",          ";" &amp; VLOOKUP(AZ$1,Data!$E:$F,2, FALSE) &amp; ";"   )             )</f>
        <v/>
      </c>
      <c r="BA49" t="str">
        <f>IF(Data!$E49=BA$1, "",             IF(ISERR(SEARCH(BA$1,Data!$A49)),"",          ";" &amp; VLOOKUP(BA$1,Data!$E:$F,2, FALSE) &amp; ";"   )             )</f>
        <v/>
      </c>
      <c r="BB49" t="str">
        <f>IF(Data!$E49=BB$1, "",             IF(ISERR(SEARCH(BB$1,Data!$A49)),"",          ";" &amp; VLOOKUP(BB$1,Data!$E:$F,2, FALSE) &amp; ";"   )             )</f>
        <v/>
      </c>
      <c r="BC49" t="str">
        <f>IF(Data!$E49=BC$1, "",             IF(ISERR(SEARCH(BC$1,Data!$A49)),"",          ";" &amp; VLOOKUP(BC$1,Data!$E:$F,2, FALSE) &amp; ";"   )             )</f>
        <v/>
      </c>
      <c r="BD49" t="str">
        <f>IF(Data!$E49=BD$1, "",             IF(ISERR(SEARCH(BD$1,Data!$A49)),"",          ";" &amp; VLOOKUP(BD$1,Data!$E:$F,2, FALSE) &amp; ";"   )             )</f>
        <v/>
      </c>
      <c r="BE49" t="str">
        <f>IF(Data!$E49=BE$1, "",             IF(ISERR(SEARCH(BE$1,Data!$A49)),"",          ";" &amp; VLOOKUP(BE$1,Data!$E:$F,2, FALSE) &amp; ";"   )             )</f>
        <v/>
      </c>
      <c r="BF49" t="str">
        <f>IF(Data!$E49=BF$1, "",             IF(ISERR(SEARCH(BF$1,Data!$A49)),"",          ";" &amp; VLOOKUP(BF$1,Data!$E:$F,2, FALSE) &amp; ";"   )             )</f>
        <v/>
      </c>
      <c r="BG49" t="str">
        <f>IF(Data!$E49=BG$1, "",             IF(ISERR(SEARCH(BG$1,Data!$A49)),"",          ";" &amp; VLOOKUP(BG$1,Data!$E:$F,2, FALSE) &amp; ";"   )             )</f>
        <v/>
      </c>
      <c r="BH49" t="str">
        <f>IF(Data!$E49=BH$1, "",             IF(ISERR(SEARCH(BH$1,Data!$A49)),"",          ";" &amp; VLOOKUP(BH$1,Data!$E:$F,2, FALSE) &amp; ";"   )             )</f>
        <v/>
      </c>
      <c r="BI49" t="str">
        <f>IF(Data!$E49=BI$1, "",             IF(ISERR(SEARCH(BI$1,Data!$A49)),"",          ";" &amp; VLOOKUP(BI$1,Data!$E:$F,2, FALSE) &amp; ";"   )             )</f>
        <v/>
      </c>
      <c r="BJ49" t="str">
        <f>IF(Data!$E49=BJ$1, "",             IF(ISERR(SEARCH(BJ$1,Data!$A49)),"",          ";" &amp; VLOOKUP(BJ$1,Data!$E:$F,2, FALSE) &amp; ";"   )             )</f>
        <v/>
      </c>
      <c r="BK49" t="str">
        <f>IF(Data!$E49=BK$1, "",             IF(ISERR(SEARCH(BK$1,Data!$A49)),"",          ";" &amp; VLOOKUP(BK$1,Data!$E:$F,2, FALSE) &amp; ";"   )             )</f>
        <v/>
      </c>
      <c r="BL49" t="str">
        <f>IF(Data!$E49=BL$1, "",             IF(ISERR(SEARCH(BL$1,Data!$A49)),"",          ";" &amp; VLOOKUP(BL$1,Data!$E:$F,2, FALSE) &amp; ";"   )             )</f>
        <v/>
      </c>
      <c r="BM49" t="str">
        <f>IF(Data!$E49=BM$1, "",             IF(ISERR(SEARCH(BM$1,Data!$A49)),"",          ";" &amp; VLOOKUP(BM$1,Data!$E:$F,2, FALSE) &amp; ";"   )             )</f>
        <v/>
      </c>
      <c r="BN49" t="str">
        <f>IF(Data!$E49=BN$1, "",             IF(ISERR(SEARCH(BN$1,Data!$A49)),"",          ";" &amp; VLOOKUP(BN$1,Data!$E:$F,2, FALSE) &amp; ";"   )             )</f>
        <v/>
      </c>
      <c r="BO49" t="str">
        <f>IF(Data!$E49=BO$1, "",             IF(ISERR(SEARCH(BO$1,Data!$A49)),"",          ";" &amp; VLOOKUP(BO$1,Data!$E:$F,2, FALSE) &amp; ";"   )             )</f>
        <v/>
      </c>
      <c r="BP49" t="str">
        <f>IF(Data!$E49=BP$1, "",             IF(ISERR(SEARCH(BP$1,Data!$A49)),"",          ";" &amp; VLOOKUP(BP$1,Data!$E:$F,2, FALSE) &amp; ";"   )             )</f>
        <v/>
      </c>
      <c r="BQ49" t="str">
        <f>IF(Data!$E49=BQ$1, "",             IF(ISERR(SEARCH(BQ$1,Data!$A49)),"",          ";" &amp; VLOOKUP(BQ$1,Data!$E:$F,2, FALSE) &amp; ";"   )             )</f>
        <v/>
      </c>
      <c r="BR49" t="str">
        <f>IF(Data!$E49=BR$1, "",             IF(ISERR(SEARCH(BR$1,Data!$A49)),"",          ";" &amp; VLOOKUP(BR$1,Data!$E:$F,2, FALSE) &amp; ";"   )             )</f>
        <v/>
      </c>
      <c r="BS49" t="str">
        <f>IF(Data!$E49=BS$1, "",             IF(ISERR(SEARCH(BS$1,Data!$A49)),"",          ";" &amp; VLOOKUP(BS$1,Data!$E:$F,2, FALSE) &amp; ";"   )             )</f>
        <v/>
      </c>
      <c r="BT49" t="str">
        <f>IF(Data!$E49=BT$1, "",             IF(ISERR(SEARCH(BT$1,Data!$A49)),"",          ";" &amp; VLOOKUP(BT$1,Data!$E:$F,2, FALSE) &amp; ";"   )             )</f>
        <v/>
      </c>
      <c r="BU49" t="str">
        <f>IF(Data!$E49=BU$1, "",             IF(ISERR(SEARCH(BU$1,Data!$A49)),"",          ";" &amp; VLOOKUP(BU$1,Data!$E:$F,2, FALSE) &amp; ";"   )             )</f>
        <v/>
      </c>
      <c r="BV49" t="str">
        <f>IF(Data!$E49=BV$1, "",             IF(ISERR(SEARCH(BV$1,Data!$A49)),"",          ";" &amp; VLOOKUP(BV$1,Data!$E:$F,2, FALSE) &amp; ";"   )             )</f>
        <v/>
      </c>
      <c r="BW49" t="str">
        <f>IF(Data!$E49=BW$1, "",             IF(ISERR(SEARCH(BW$1,Data!$A49)),"",          ";" &amp; VLOOKUP(BW$1,Data!$E:$F,2, FALSE) &amp; ";"   )             )</f>
        <v/>
      </c>
      <c r="BX49" t="str">
        <f>IF(Data!$E49=BX$1, "",             IF(ISERR(SEARCH(BX$1,Data!$A49)),"",          ";" &amp; VLOOKUP(BX$1,Data!$E:$F,2, FALSE) &amp; ";"   )             )</f>
        <v/>
      </c>
      <c r="BY49" t="str">
        <f>IF(Data!$E49=BY$1, "",             IF(ISERR(SEARCH(BY$1,Data!$A49)),"",          ";" &amp; VLOOKUP(BY$1,Data!$E:$F,2, FALSE) &amp; ";"   )             )</f>
        <v/>
      </c>
      <c r="BZ49" t="str">
        <f>IF(Data!$E49=BZ$1, "",             IF(ISERR(SEARCH(BZ$1,Data!$A49)),"",          ";" &amp; VLOOKUP(BZ$1,Data!$E:$F,2, FALSE) &amp; ";"   )             )</f>
        <v/>
      </c>
      <c r="CA49" t="str">
        <f>IF(Data!$E49=CA$1, "",             IF(ISERR(SEARCH(CA$1,Data!$A49)),"",          ";" &amp; VLOOKUP(CA$1,Data!$E:$F,2, FALSE) &amp; ";"   )             )</f>
        <v/>
      </c>
      <c r="CB49" t="str">
        <f>IF(Data!$E49=CB$1, "",             IF(ISERR(SEARCH(CB$1,Data!$A49)),"",          ";" &amp; VLOOKUP(CB$1,Data!$E:$F,2, FALSE) &amp; ";"   )             )</f>
        <v/>
      </c>
      <c r="CC49" t="str">
        <f>IF(Data!$E49=CC$1, "",             IF(ISERR(SEARCH(CC$1,Data!$A49)),"",          ";" &amp; VLOOKUP(CC$1,Data!$E:$F,2, FALSE) &amp; ";"   )             )</f>
        <v/>
      </c>
      <c r="CD49" t="str">
        <f>IF(Data!$E49=CD$1, "",             IF(ISERR(SEARCH(CD$1,Data!$A49)),"",          ";" &amp; VLOOKUP(CD$1,Data!$E:$F,2, FALSE) &amp; ";"   )             )</f>
        <v/>
      </c>
      <c r="CE49" t="str">
        <f>IF(Data!$E49=CE$1, "",             IF(ISERR(SEARCH(CE$1,Data!$A49)),"",          ";" &amp; VLOOKUP(CE$1,Data!$E:$F,2, FALSE) &amp; ";"   )             )</f>
        <v/>
      </c>
      <c r="CF49" t="str">
        <f>IF(Data!$E49=CF$1, "",             IF(ISERR(SEARCH(CF$1,Data!$A49)),"",          ";" &amp; VLOOKUP(CF$1,Data!$E:$F,2, FALSE) &amp; ";"   )             )</f>
        <v/>
      </c>
      <c r="CG49" t="str">
        <f>IF(Data!$E49=CG$1, "",             IF(ISERR(SEARCH(CG$1,Data!$A49)),"",          ";" &amp; VLOOKUP(CG$1,Data!$E:$F,2, FALSE) &amp; ";"   )             )</f>
        <v/>
      </c>
      <c r="CH49" t="str">
        <f>IF(Data!$E49=CH$1, "",             IF(ISERR(SEARCH(CH$1,Data!$A49)),"",          ";" &amp; VLOOKUP(CH$1,Data!$E:$F,2, FALSE) &amp; ";"   )             )</f>
        <v/>
      </c>
      <c r="CI49" t="str">
        <f>IF(Data!$E49=CI$1, "",             IF(ISERR(SEARCH(CI$1,Data!$A49)),"",          ";" &amp; VLOOKUP(CI$1,Data!$E:$F,2, FALSE) &amp; ";"   )             )</f>
        <v/>
      </c>
      <c r="CJ49" t="str">
        <f>IF(Data!$E49=CJ$1, "",             IF(ISERR(SEARCH(CJ$1,Data!$A49)),"",          ";" &amp; VLOOKUP(CJ$1,Data!$E:$F,2, FALSE) &amp; ";"   )             )</f>
        <v>;80;</v>
      </c>
      <c r="CK49" t="str">
        <f>IF(Data!$E49=CK$1, "",             IF(ISERR(SEARCH(CK$1,Data!$A49)),"",          ";" &amp; VLOOKUP(CK$1,Data!$E:$F,2, FALSE) &amp; ";"   )             )</f>
        <v/>
      </c>
      <c r="CL49" t="str">
        <f>IF(Data!$E49=CL$1, "",             IF(ISERR(SEARCH(CL$1,Data!$A49)),"",          ";" &amp; VLOOKUP(CL$1,Data!$E:$F,2, FALSE) &amp; ";"   )             )</f>
        <v/>
      </c>
      <c r="CM49" t="str">
        <f>IF(Data!$E49=CM$1, "",             IF(ISERR(SEARCH(CM$1,Data!$A49)),"",          ";" &amp; VLOOKUP(CM$1,Data!$E:$F,2, FALSE) &amp; ";"   )             )</f>
        <v/>
      </c>
      <c r="CN49" t="str">
        <f>IF(Data!$E49=CN$1, "",             IF(ISERR(SEARCH(CN$1,Data!$A49)),"",          ";" &amp; VLOOKUP(CN$1,Data!$E:$F,2, FALSE) &amp; ";"   )             )</f>
        <v/>
      </c>
      <c r="CO49" t="str">
        <f>IF(Data!$E49=CO$1, "",             IF(ISERR(SEARCH(CO$1,Data!$A49)),"",          ";" &amp; VLOOKUP(CO$1,Data!$E:$F,2, FALSE) &amp; ";"   )             )</f>
        <v/>
      </c>
      <c r="CP49" t="str">
        <f>IF(Data!$E49=CP$1, "",             IF(ISERR(SEARCH(CP$1,Data!$A49)),"",          ";" &amp; VLOOKUP(CP$1,Data!$E:$F,2, FALSE) &amp; ";"   )             )</f>
        <v/>
      </c>
      <c r="CQ49" t="str">
        <f>IF(Data!$E49=CQ$1, "",             IF(ISERR(SEARCH(CQ$1,Data!$A49)),"",          ";" &amp; VLOOKUP(CQ$1,Data!$E:$F,2, FALSE) &amp; ";"   )             )</f>
        <v/>
      </c>
      <c r="CR49" t="str">
        <f>IF(Data!$E49=CR$1, "",             IF(ISERR(SEARCH(CR$1,Data!$A49)),"",          ";" &amp; VLOOKUP(CR$1,Data!$E:$F,2, FALSE) &amp; ";"   )             )</f>
        <v/>
      </c>
      <c r="CS49" t="str">
        <f>IF(Data!$E49=CS$1, "",             IF(ISERR(SEARCH(CS$1,Data!$A49)),"",          ";" &amp; VLOOKUP(CS$1,Data!$E:$F,2, FALSE) &amp; ";"   )             )</f>
        <v/>
      </c>
      <c r="CT49" t="str">
        <f>IF(Data!$E49=CT$1, "",             IF(ISERR(SEARCH(CT$1,Data!$A49)),"",          ";" &amp; VLOOKUP(CT$1,Data!$E:$F,2, FALSE) &amp; ";"   )             )</f>
        <v/>
      </c>
      <c r="CU49" t="str">
        <f>IF(Data!$E49=CU$1, "",             IF(ISERR(SEARCH(CU$1,Data!$A49)),"",          ";" &amp; VLOOKUP(CU$1,Data!$E:$F,2, FALSE) &amp; ";"   )             )</f>
        <v/>
      </c>
      <c r="CV49" t="str">
        <f>IF(Data!$E49=CV$1, "",             IF(ISERR(SEARCH(CV$1,Data!$A49)),"",          ";" &amp; VLOOKUP(CV$1,Data!$E:$F,2, FALSE) &amp; ";"   )             )</f>
        <v/>
      </c>
      <c r="CW49" t="str">
        <f>IF(Data!$E49=CW$1, "",             IF(ISERR(SEARCH(CW$1,Data!$A49)),"",          ";" &amp; VLOOKUP(CW$1,Data!$E:$F,2, FALSE) &amp; ";"   )             )</f>
        <v/>
      </c>
      <c r="CX49" t="str">
        <f>IF(Data!$E49=CX$1, "",             IF(ISERR(SEARCH(CX$1,Data!$A49)),"",          ";" &amp; VLOOKUP(CX$1,Data!$E:$F,2, FALSE) &amp; ";"   )             )</f>
        <v/>
      </c>
      <c r="CY49" t="str">
        <f>IF(Data!$E49=CY$1, "",             IF(ISERR(SEARCH(CY$1,Data!$A49)),"",          ";" &amp; VLOOKUP(CY$1,Data!$E:$F,2, FALSE) &amp; ";"   )             )</f>
        <v/>
      </c>
      <c r="CZ49" t="str">
        <f>IF(Data!$E49=CZ$1, "",             IF(ISERR(SEARCH(CZ$1,Data!$A49)),"",          ";" &amp; VLOOKUP(CZ$1,Data!$E:$F,2, FALSE) &amp; ";"   )             )</f>
        <v/>
      </c>
      <c r="DA49" t="str">
        <f>IF(Data!$E49=DA$1, "",             IF(ISERR(SEARCH(DA$1,Data!$A49)),"",          ";" &amp; VLOOKUP(DA$1,Data!$E:$F,2, FALSE) &amp; ";"   )             )</f>
        <v/>
      </c>
      <c r="DB49" t="str">
        <f>IF(Data!$E49=DB$1, "",             IF(ISERR(SEARCH(DB$1,Data!$A49)),"",          ";" &amp; VLOOKUP(DB$1,Data!$E:$F,2, FALSE) &amp; ";"   )             )</f>
        <v/>
      </c>
      <c r="DC49" t="str">
        <f>IF(Data!$E49=DC$1, "",             IF(ISERR(SEARCH(DC$1,Data!$A49)),"",          ";" &amp; VLOOKUP(DC$1,Data!$E:$F,2, FALSE) &amp; ";"   )             )</f>
        <v/>
      </c>
      <c r="DD49" t="str">
        <f>IF(Data!$E49=DD$1, "",             IF(ISERR(SEARCH(DD$1,Data!$A49)),"",          ";" &amp; VLOOKUP(DD$1,Data!$E:$F,2, FALSE) &amp; ";"   )             )</f>
        <v/>
      </c>
      <c r="DE49" t="str">
        <f>IF(Data!$E49=DE$1, "",             IF(ISERR(SEARCH(DE$1,Data!$A49)),"",          ";" &amp; VLOOKUP(DE$1,Data!$E:$F,2, FALSE) &amp; ";"   )             )</f>
        <v/>
      </c>
      <c r="DF49" t="str">
        <f>IF(Data!$E49=DF$1, "",             IF(ISERR(SEARCH(DF$1,Data!$A49)),"",          ";" &amp; VLOOKUP(DF$1,Data!$E:$F,2, FALSE) &amp; ";"   )             )</f>
        <v/>
      </c>
      <c r="DG49" t="str">
        <f>IF(Data!$E49=DG$1, "",             IF(ISERR(SEARCH(DG$1,Data!$A49)),"",          ";" &amp; VLOOKUP(DG$1,Data!$E:$F,2, FALSE) &amp; ";"   )             )</f>
        <v/>
      </c>
      <c r="DH49" t="str">
        <f>IF(Data!$E49=DH$1, "",             IF(ISERR(SEARCH(DH$1,Data!$A49)),"",          ";" &amp; VLOOKUP(DH$1,Data!$E:$F,2, FALSE) &amp; ";"   )             )</f>
        <v/>
      </c>
      <c r="DI49" t="str">
        <f>IF(Data!$E49=DI$1, "",             IF(ISERR(SEARCH(DI$1,Data!$A49)),"",          ";" &amp; VLOOKUP(DI$1,Data!$E:$F,2, FALSE) &amp; ";"   )             )</f>
        <v/>
      </c>
      <c r="DJ49" t="str">
        <f>IF(Data!$E49=DJ$1, "",             IF(ISERR(SEARCH(DJ$1,Data!$A49)),"",          ";" &amp; VLOOKUP(DJ$1,Data!$E:$F,2, FALSE) &amp; ";"   )             )</f>
        <v/>
      </c>
      <c r="DK49" t="str">
        <f>IF(Data!$E49=DK$1, "",             IF(ISERR(SEARCH(DK$1,Data!$A49)),"",          ";" &amp; VLOOKUP(DK$1,Data!$E:$F,2, FALSE) &amp; ";"   )             )</f>
        <v/>
      </c>
      <c r="DL49" t="str">
        <f>IF(Data!$E49=DL$1, "",             IF(ISERR(SEARCH(DL$1,Data!$A49)),"",          ";" &amp; VLOOKUP(DL$1,Data!$E:$F,2, FALSE) &amp; ";"   )             )</f>
        <v/>
      </c>
      <c r="DM49" t="str">
        <f>IF(Data!$E49=DM$1, "",             IF(ISERR(SEARCH(DM$1,Data!$A49)),"",          ";" &amp; VLOOKUP(DM$1,Data!$E:$F,2, FALSE) &amp; ";"   )             )</f>
        <v/>
      </c>
      <c r="DN49" t="str">
        <f>IF(Data!$E49=DN$1, "",             IF(ISERR(SEARCH(DN$1,Data!$A49)),"",          ";" &amp; VLOOKUP(DN$1,Data!$E:$F,2, FALSE) &amp; ";"   )             )</f>
        <v/>
      </c>
      <c r="DO49" t="str">
        <f>IF(Data!$E49=DO$1, "",             IF(ISERR(SEARCH(DO$1,Data!$A49)),"",          ";" &amp; VLOOKUP(DO$1,Data!$E:$F,2, FALSE) &amp; ";"   )             )</f>
        <v/>
      </c>
      <c r="DP49" t="str">
        <f>IF(Data!$E49=DP$1, "",             IF(ISERR(SEARCH(DP$1,Data!$A49)),"",          ";" &amp; VLOOKUP(DP$1,Data!$E:$F,2, FALSE) &amp; ";"   )             )</f>
        <v/>
      </c>
      <c r="DQ49" t="str">
        <f>IF(Data!$E49=DQ$1, "",             IF(ISERR(SEARCH(DQ$1,Data!$A49)),"",          ";" &amp; VLOOKUP(DQ$1,Data!$E:$F,2, FALSE) &amp; ";"   )             )</f>
        <v/>
      </c>
      <c r="DR49" t="str">
        <f>IF(Data!$E49=DR$1, "",             IF(ISERR(SEARCH(DR$1,Data!$A49)),"",          ";" &amp; VLOOKUP(DR$1,Data!$E:$F,2, FALSE) &amp; ";"   )             )</f>
        <v/>
      </c>
      <c r="DS49" t="str">
        <f>IF(Data!$E49=DS$1, "",             IF(ISERR(SEARCH(DS$1,Data!$A49)),"",          ";" &amp; VLOOKUP(DS$1,Data!$E:$F,2, FALSE) &amp; ";"   )             )</f>
        <v/>
      </c>
      <c r="DT49" t="str">
        <f>IF(Data!$E49=DT$1, "",             IF(ISERR(SEARCH(DT$1,Data!$A49)),"",          ";" &amp; VLOOKUP(DT$1,Data!$E:$F,2, FALSE) &amp; ";"   )             )</f>
        <v/>
      </c>
      <c r="DU49" t="str">
        <f>IF(Data!$E49=DU$1, "",             IF(ISERR(SEARCH(DU$1,Data!$A49)),"",          ";" &amp; VLOOKUP(DU$1,Data!$E:$F,2, FALSE) &amp; ";"   )             )</f>
        <v/>
      </c>
      <c r="DV49" t="str">
        <f>IF(Data!$E49=DV$1, "",             IF(ISERR(SEARCH(DV$1,Data!$A49)),"",          ";" &amp; VLOOKUP(DV$1,Data!$E:$F,2, FALSE) &amp; ";"   )             )</f>
        <v/>
      </c>
      <c r="DW49" t="str">
        <f>IF(Data!$E49=DW$1, "",             IF(ISERR(SEARCH(DW$1,Data!$A49)),"",          ";" &amp; VLOOKUP(DW$1,Data!$E:$F,2, FALSE) &amp; ";"   )             )</f>
        <v/>
      </c>
      <c r="DX49" t="str">
        <f>IF(Data!$E49=DX$1, "",             IF(ISERR(SEARCH(DX$1,Data!$A49)),"",          ";" &amp; VLOOKUP(DX$1,Data!$E:$F,2, FALSE) &amp; ";"   )             )</f>
        <v/>
      </c>
      <c r="DY49" t="str">
        <f>IF(Data!$E49=DY$1, "",             IF(ISERR(SEARCH(DY$1,Data!$A49)),"",          ";" &amp; VLOOKUP(DY$1,Data!$E:$F,2, FALSE) &amp; ";"   )             )</f>
        <v/>
      </c>
      <c r="DZ49" t="str">
        <f>IF(Data!$E49=DZ$1, "",             IF(ISERR(SEARCH(DZ$1,Data!$A49)),"",          ";" &amp; VLOOKUP(DZ$1,Data!$E:$F,2, FALSE) &amp; ";"   )             )</f>
        <v/>
      </c>
      <c r="EA49" t="str">
        <f>IF(Data!$E49=EA$1, "",             IF(ISERR(SEARCH(EA$1,Data!$A49)),"",          ";" &amp; VLOOKUP(EA$1,Data!$E:$F,2, FALSE) &amp; ";"   )             )</f>
        <v/>
      </c>
      <c r="EB49" t="str">
        <f>IF(Data!$E49=EB$1, "",             IF(ISERR(SEARCH(EB$1,Data!$A49)),"",          ";" &amp; VLOOKUP(EB$1,Data!$E:$F,2, FALSE) &amp; ";"   )             )</f>
        <v/>
      </c>
      <c r="EC49" t="str">
        <f>IF(Data!$E49=EC$1, "",             IF(ISERR(SEARCH(EC$1,Data!$A49)),"",          ";" &amp; VLOOKUP(EC$1,Data!$E:$F,2, FALSE) &amp; ";"   )             )</f>
        <v/>
      </c>
      <c r="ED49" t="str">
        <f>IF(Data!$E49=ED$1, "",             IF(ISERR(SEARCH(ED$1,Data!$A49)),"",          ";" &amp; VLOOKUP(ED$1,Data!$E:$F,2, FALSE) &amp; ";"   )             )</f>
        <v/>
      </c>
      <c r="EE49" t="str">
        <f>IF(Data!$E49=EE$1, "",             IF(ISERR(SEARCH(EE$1,Data!$A49)),"",          ";" &amp; VLOOKUP(EE$1,Data!$E:$F,2, FALSE) &amp; ";"   )             )</f>
        <v/>
      </c>
      <c r="EF49" t="str">
        <f>IF(Data!$E49=EF$1, "",             IF(ISERR(SEARCH(EF$1,Data!$A49)),"",          ";" &amp; VLOOKUP(EF$1,Data!$E:$F,2, FALSE) &amp; ";"   )             )</f>
        <v/>
      </c>
      <c r="EG49" t="str">
        <f>IF(Data!$E49=EG$1, "",             IF(ISERR(SEARCH(EG$1,Data!$A49)),"",          ";" &amp; VLOOKUP(EG$1,Data!$E:$F,2, FALSE) &amp; ";"   )             )</f>
        <v/>
      </c>
      <c r="EH49" t="str">
        <f>IF(Data!$E49=EH$1, "",             IF(ISERR(SEARCH(EH$1,Data!$A49)),"",          ";" &amp; VLOOKUP(EH$1,Data!$E:$F,2, FALSE) &amp; ";"   )             )</f>
        <v/>
      </c>
      <c r="EI49" t="str">
        <f>IF(Data!$E49=EI$1, "",             IF(ISERR(SEARCH(EI$1,Data!$A49)),"",          ";" &amp; VLOOKUP(EI$1,Data!$E:$F,2, FALSE) &amp; ";"   )             )</f>
        <v/>
      </c>
      <c r="EJ49" t="str">
        <f>IF(Data!$E49=EJ$1, "",             IF(ISERR(SEARCH(EJ$1,Data!$A49)),"",          ";" &amp; VLOOKUP(EJ$1,Data!$E:$F,2, FALSE) &amp; ";"   )             )</f>
        <v/>
      </c>
      <c r="EK49" t="str">
        <f>IF(Data!$E49=EK$1, "",             IF(ISERR(SEARCH(EK$1,Data!$A49)),"",          ";" &amp; VLOOKUP(EK$1,Data!$E:$F,2, FALSE) &amp; ";"   )             )</f>
        <v/>
      </c>
      <c r="EL49" t="str">
        <f>IF(Data!$E49=EL$1, "",             IF(ISERR(SEARCH(EL$1,Data!$A49)),"",          ";" &amp; VLOOKUP(EL$1,Data!$E:$F,2, FALSE) &amp; ";"   )             )</f>
        <v/>
      </c>
      <c r="EM49" t="str">
        <f>IF(Data!$E49=EM$1, "",             IF(ISERR(SEARCH(EM$1,Data!$A49)),"",          ";" &amp; VLOOKUP(EM$1,Data!$E:$F,2, FALSE) &amp; ";"   )             )</f>
        <v/>
      </c>
      <c r="EN49" t="str">
        <f>IF(Data!$E49=EN$1, "",             IF(ISERR(SEARCH(EN$1,Data!$A49)),"",          ";" &amp; VLOOKUP(EN$1,Data!$E:$F,2, FALSE) &amp; ";"   )             )</f>
        <v/>
      </c>
      <c r="EO49" t="str">
        <f>IF(Data!$E49=EO$1, "",             IF(ISERR(SEARCH(EO$1,Data!$A49)),"",          ";" &amp; VLOOKUP(EO$1,Data!$E:$F,2, FALSE) &amp; ";"   )             )</f>
        <v/>
      </c>
      <c r="EP49" t="str">
        <f>IF(Data!$E49=EP$1, "",             IF(ISERR(SEARCH(EP$1,Data!$A49)),"",          ";" &amp; VLOOKUP(EP$1,Data!$E:$F,2, FALSE) &amp; ";"   )             )</f>
        <v/>
      </c>
      <c r="EQ49" t="str">
        <f>IF(Data!$E49=EQ$1, "",             IF(ISERR(SEARCH(EQ$1,Data!$A49)),"",          ";" &amp; VLOOKUP(EQ$1,Data!$E:$F,2, FALSE) &amp; ";"   )             )</f>
        <v/>
      </c>
      <c r="ER49" t="str">
        <f>IF(Data!$E49=ER$1, "",             IF(ISERR(SEARCH(ER$1,Data!$A49)),"",          ";" &amp; VLOOKUP(ER$1,Data!$E:$F,2, FALSE) &amp; ";"   )             )</f>
        <v/>
      </c>
      <c r="ES49" t="str">
        <f>IF(Data!$E49=ES$1, "",             IF(ISERR(SEARCH(ES$1,Data!$A49)),"",          ";" &amp; VLOOKUP(ES$1,Data!$E:$F,2, FALSE) &amp; ";"   )             )</f>
        <v/>
      </c>
      <c r="ET49" t="str">
        <f>IF(Data!$E49=ET$1, "",             IF(ISERR(SEARCH(ET$1,Data!$A49)),"",          ";" &amp; VLOOKUP(ET$1,Data!$E:$F,2, FALSE) &amp; ";"   )             )</f>
        <v/>
      </c>
      <c r="EU49" t="str">
        <f>IF(Data!$E49=EU$1, "",             IF(ISERR(SEARCH(EU$1,Data!$A49)),"",          ";" &amp; VLOOKUP(EU$1,Data!$E:$F,2, FALSE) &amp; ";"   )             )</f>
        <v/>
      </c>
      <c r="EV49" t="str">
        <f>IF(Data!$E49=EV$1, "",             IF(ISERR(SEARCH(EV$1,Data!$A49)),"",          ";" &amp; VLOOKUP(EV$1,Data!$E:$F,2, FALSE) &amp; ";"   )             )</f>
        <v/>
      </c>
      <c r="EW49" t="str">
        <f>IF(Data!$E49=EW$1, "",             IF(ISERR(SEARCH(EW$1,Data!$A49)),"",          ";" &amp; VLOOKUP(EW$1,Data!$E:$F,2, FALSE) &amp; ";"   )             )</f>
        <v/>
      </c>
      <c r="EX49" t="str">
        <f>IF(Data!$E49=EX$1, "",             IF(ISERR(SEARCH(EX$1,Data!$A49)),"",          ";" &amp; VLOOKUP(EX$1,Data!$E:$F,2, FALSE) &amp; ";"   )             )</f>
        <v/>
      </c>
      <c r="EY49" t="str">
        <f>IF(Data!$E49=EY$1, "",             IF(ISERR(SEARCH(EY$1,Data!$A49)),"",          ";" &amp; VLOOKUP(EY$1,Data!$E:$F,2, FALSE) &amp; ";"   )             )</f>
        <v/>
      </c>
      <c r="EZ49" t="str">
        <f>IF(Data!$E49=EZ$1, "",             IF(ISERR(SEARCH(EZ$1,Data!$A49)),"",          ";" &amp; VLOOKUP(EZ$1,Data!$E:$F,2, FALSE) &amp; ";"   )             )</f>
        <v/>
      </c>
      <c r="FA49" t="str">
        <f>IF(Data!$E49=FA$1, "",             IF(ISERR(SEARCH(FA$1,Data!$A49)),"",          ";" &amp; VLOOKUP(FA$1,Data!$E:$F,2, FALSE) &amp; ";"   )             )</f>
        <v/>
      </c>
      <c r="FB49" t="str">
        <f>IF(Data!$E49=FB$1, "",             IF(ISERR(SEARCH(FB$1,Data!$A49)),"",          ";" &amp; VLOOKUP(FB$1,Data!$E:$F,2, FALSE) &amp; ";"   )             )</f>
        <v/>
      </c>
      <c r="FC49" t="str">
        <f>IF(Data!$E49=FC$1, "",             IF(ISERR(SEARCH(FC$1,Data!$A49)),"",          ";" &amp; VLOOKUP(FC$1,Data!$E:$F,2, FALSE) &amp; ";"   )             )</f>
        <v/>
      </c>
      <c r="FD49" t="str">
        <f>IF(Data!$E49=FD$1, "",             IF(ISERR(SEARCH(FD$1,Data!$A49)),"",          ";" &amp; VLOOKUP(FD$1,Data!$E:$F,2, FALSE) &amp; ";"   )             )</f>
        <v/>
      </c>
      <c r="FE49" t="str">
        <f>IF(Data!$E49=FE$1, "",             IF(ISERR(SEARCH(FE$1,Data!$A49)),"",          ";" &amp; VLOOKUP(FE$1,Data!$E:$F,2, FALSE) &amp; ";"   )             )</f>
        <v/>
      </c>
      <c r="FF49" t="str">
        <f>IF(Data!$E49=FF$1, "",             IF(ISERR(SEARCH(FF$1,Data!$A49)),"",          ";" &amp; VLOOKUP(FF$1,Data!$E:$F,2, FALSE) &amp; ";"   )             )</f>
        <v>;154;</v>
      </c>
      <c r="FG49" t="str">
        <f>IF(Data!$E49=FG$1, "",             IF(ISERR(SEARCH(FG$1,Data!$A49)),"",          ";" &amp; VLOOKUP(FG$1,Data!$E:$F,2, FALSE) &amp; ";"   )             )</f>
        <v/>
      </c>
      <c r="FH49" t="str">
        <f>IF(Data!$E49=FH$1, "",             IF(ISERR(SEARCH(FH$1,Data!$A49)),"",          ";" &amp; VLOOKUP(FH$1,Data!$E:$F,2, FALSE) &amp; ";"   )             )</f>
        <v/>
      </c>
      <c r="FI49" t="str">
        <f>IF(Data!$E49=FI$1, "",             IF(ISERR(SEARCH(FI$1,Data!$A49)),"",          ";" &amp; VLOOKUP(FI$1,Data!$E:$F,2, FALSE) &amp; ";"   )             )</f>
        <v/>
      </c>
      <c r="FJ49" t="str">
        <f>IF(Data!$E49=FJ$1, "",             IF(ISERR(SEARCH(FJ$1,Data!$A49)),"",          ";" &amp; VLOOKUP(FJ$1,Data!$E:$F,2, FALSE) &amp; ";"   )             )</f>
        <v/>
      </c>
      <c r="FK49" t="str">
        <f>IF(Data!$E49=FK$1, "",             IF(ISERR(SEARCH(FK$1,Data!$A49)),"",          ";" &amp; VLOOKUP(FK$1,Data!$E:$F,2, FALSE) &amp; ";"   )             )</f>
        <v/>
      </c>
      <c r="FL49" t="str">
        <f>IF(Data!$E49=FL$1, "",             IF(ISERR(SEARCH(FL$1,Data!$A49)),"",          ";" &amp; VLOOKUP(FL$1,Data!$E:$F,2, FALSE) &amp; ";"   )             )</f>
        <v/>
      </c>
      <c r="FM49" t="str">
        <f>IF(Data!$E49=FM$1, "",             IF(ISERR(SEARCH(FM$1,Data!$A49)),"",          ";" &amp; VLOOKUP(FM$1,Data!$E:$F,2, FALSE) &amp; ";"   )             )</f>
        <v/>
      </c>
      <c r="FN49" t="str">
        <f>IF(Data!$E49=FN$1, "",             IF(ISERR(SEARCH(FN$1,Data!$A49)),"",          ";" &amp; VLOOKUP(FN$1,Data!$E:$F,2, FALSE) &amp; ";"   )             )</f>
        <v/>
      </c>
      <c r="FO49" t="str">
        <f>IF(Data!$E49=FO$1, "",             IF(ISERR(SEARCH(FO$1,Data!$A49)),"",          ";" &amp; VLOOKUP(FO$1,Data!$E:$F,2, FALSE) &amp; ";"   )             )</f>
        <v/>
      </c>
      <c r="FP49" t="str">
        <f>IF(Data!$E49=FP$1, "",             IF(ISERR(SEARCH(FP$1,Data!$A49)),"",          ";" &amp; VLOOKUP(FP$1,Data!$E:$F,2, FALSE) &amp; ";"   )             )</f>
        <v/>
      </c>
      <c r="FQ49" t="str">
        <f>IF(Data!$E49=FQ$1, "",             IF(ISERR(SEARCH(FQ$1,Data!$A49)),"",          ";" &amp; VLOOKUP(FQ$1,Data!$E:$F,2, FALSE) &amp; ";"   )             )</f>
        <v/>
      </c>
      <c r="FR49" t="str">
        <f>IF(Data!$E49=FR$1, "",             IF(ISERR(SEARCH(FR$1,Data!$A49)),"",          ";" &amp; VLOOKUP(FR$1,Data!$E:$F,2, FALSE) &amp; ";"   )             )</f>
        <v/>
      </c>
      <c r="FS49" t="str">
        <f>IF(Data!$E49=FS$1, "",             IF(ISERR(SEARCH(FS$1,Data!$A49)),"",          ";" &amp; VLOOKUP(FS$1,Data!$E:$F,2, FALSE) &amp; ";"   )             )</f>
        <v/>
      </c>
      <c r="FT49" t="str">
        <f>IF(Data!$E49=FT$1, "",             IF(ISERR(SEARCH(FT$1,Data!$A49)),"",          ";" &amp; VLOOKUP(FT$1,Data!$E:$F,2, FALSE) &amp; ";"   )             )</f>
        <v/>
      </c>
      <c r="FU49" t="str">
        <f>IF(Data!$E49=FU$1, "",             IF(ISERR(SEARCH(FU$1,Data!$A49)),"",          ";" &amp; VLOOKUP(FU$1,Data!$E:$F,2, FALSE) &amp; ";"   )             )</f>
        <v/>
      </c>
      <c r="FV49" t="str">
        <f>IF(Data!$E49=FV$1, "",             IF(ISERR(SEARCH(FV$1,Data!$A49)),"",          ";" &amp; VLOOKUP(FV$1,Data!$E:$F,2, FALSE) &amp; ";"   )             )</f>
        <v/>
      </c>
      <c r="FW49" t="str">
        <f>IF(Data!$E49=FW$1, "",             IF(ISERR(SEARCH(FW$1,Data!$A49)),"",          ";" &amp; VLOOKUP(FW$1,Data!$E:$F,2, FALSE) &amp; ";"   )             )</f>
        <v/>
      </c>
      <c r="FX49" t="str">
        <f>IF(Data!$E49=FX$1, "",             IF(ISERR(SEARCH(FX$1,Data!$A49)),"",          ";" &amp; VLOOKUP(FX$1,Data!$E:$F,2, FALSE) &amp; ";"   )             )</f>
        <v/>
      </c>
      <c r="FY49" t="str">
        <f>IF(Data!$E49=FY$1, "",             IF(ISERR(SEARCH(FY$1,Data!$A49)),"",          ";" &amp; VLOOKUP(FY$1,Data!$E:$F,2, FALSE) &amp; ";"   )             )</f>
        <v/>
      </c>
      <c r="FZ49" t="str">
        <f>IF(Data!$E49=FZ$1, "",             IF(ISERR(SEARCH(FZ$1,Data!$A49)),"",          ";" &amp; VLOOKUP(FZ$1,Data!$E:$F,2, FALSE) &amp; ";"   )             )</f>
        <v/>
      </c>
      <c r="GA49" t="str">
        <f>IF(Data!$E49=GA$1, "",             IF(ISERR(SEARCH(GA$1,Data!$A49)),"",          ";" &amp; VLOOKUP(GA$1,Data!$E:$F,2, FALSE) &amp; ";"   )             )</f>
        <v/>
      </c>
      <c r="GB49" t="str">
        <f>IF(Data!$E49=GB$1, "",             IF(ISERR(SEARCH(GB$1,Data!$A49)),"",          ";" &amp; VLOOKUP(GB$1,Data!$E:$F,2, FALSE) &amp; ";"   )             )</f>
        <v/>
      </c>
      <c r="GC49" t="str">
        <f>IF(Data!$E49=GC$1, "",             IF(ISERR(SEARCH(GC$1,Data!$A49)),"",          ";" &amp; VLOOKUP(GC$1,Data!$E:$F,2, FALSE) &amp; ";"   )             )</f>
        <v/>
      </c>
      <c r="GD49" t="str">
        <f>IF(Data!$E49=GD$1, "",             IF(ISERR(SEARCH(GD$1,Data!$A49)),"",          ";" &amp; VLOOKUP(GD$1,Data!$E:$F,2, FALSE) &amp; ";"   )             )</f>
        <v/>
      </c>
      <c r="GE49" t="str">
        <f>IF(Data!$E49=GE$1, "",             IF(ISERR(SEARCH(GE$1,Data!$A49)),"",          ";" &amp; VLOOKUP(GE$1,Data!$E:$F,2, FALSE) &amp; ";"   )             )</f>
        <v/>
      </c>
      <c r="GF49" t="str">
        <f>IF(Data!$E49=GF$1, "",             IF(ISERR(SEARCH(GF$1,Data!$A49)),"",          ";" &amp; VLOOKUP(GF$1,Data!$E:$F,2, FALSE) &amp; ";"   )             )</f>
        <v/>
      </c>
      <c r="GG49" t="str">
        <f>IF(Data!$E49=GG$1, "",             IF(ISERR(SEARCH(GG$1,Data!$A49)),"",          ";" &amp; VLOOKUP(GG$1,Data!$E:$F,2, FALSE) &amp; ";"   )             )</f>
        <v/>
      </c>
      <c r="GH49" t="str">
        <f>IF(Data!$E49=GH$1, "",             IF(ISERR(SEARCH(GH$1,Data!$A49)),"",          ";" &amp; VLOOKUP(GH$1,Data!$E:$F,2, FALSE) &amp; ";"   )             )</f>
        <v/>
      </c>
      <c r="GI49" t="str">
        <f>IF(Data!$E49=GI$1, "",             IF(ISERR(SEARCH(GI$1,Data!$A49)),"",          ";" &amp; VLOOKUP(GI$1,Data!$E:$F,2, FALSE) &amp; ";"   )             )</f>
        <v/>
      </c>
      <c r="GJ49" t="str">
        <f>IF(Data!$E49=GJ$1, "",             IF(ISERR(SEARCH(GJ$1,Data!$A49)),"",          ";" &amp; VLOOKUP(GJ$1,Data!$E:$F,2, FALSE) &amp; ";"   )             )</f>
        <v/>
      </c>
      <c r="GK49" t="str">
        <f>IF(Data!$E49=GK$1, "",             IF(ISERR(SEARCH(GK$1,Data!$A49)),"",          ";" &amp; VLOOKUP(GK$1,Data!$E:$F,2, FALSE) &amp; ";"   )             )</f>
        <v/>
      </c>
      <c r="GL49" t="str">
        <f>IF(Data!$E49=GL$1, "",             IF(ISERR(SEARCH(GL$1,Data!$A49)),"",          ";" &amp; VLOOKUP(GL$1,Data!$E:$F,2, FALSE) &amp; ";"   )             )</f>
        <v/>
      </c>
      <c r="GM49" t="str">
        <f>IF(Data!$E49=GM$1, "",             IF(ISERR(SEARCH(GM$1,Data!$A49)),"",          ";" &amp; VLOOKUP(GM$1,Data!$E:$F,2, FALSE) &amp; ";"   )             )</f>
        <v/>
      </c>
      <c r="GN49" t="str">
        <f>IF(Data!$E49=GN$1, "",             IF(ISERR(SEARCH(GN$1,Data!$A49)),"",          ";" &amp; VLOOKUP(GN$1,Data!$E:$F,2, FALSE) &amp; ";"   )             )</f>
        <v/>
      </c>
      <c r="GO49" t="str">
        <f>IF(Data!$E49=GO$1, "",             IF(ISERR(SEARCH(GO$1,Data!$A49)),"",          ";" &amp; VLOOKUP(GO$1,Data!$E:$F,2, FALSE) &amp; ";"   )             )</f>
        <v/>
      </c>
      <c r="GP49" t="str">
        <f>IF(Data!$E49=GP$1, "",             IF(ISERR(SEARCH(GP$1,Data!$A49)),"",          ";" &amp; VLOOKUP(GP$1,Data!$E:$F,2, FALSE) &amp; ";"   )             )</f>
        <v/>
      </c>
      <c r="GQ49" t="str">
        <f>IF(Data!$E49=GQ$1, "",             IF(ISERR(SEARCH(GQ$1,Data!$A49)),"",          ";" &amp; VLOOKUP(GQ$1,Data!$E:$F,2, FALSE) &amp; ";"   )             )</f>
        <v/>
      </c>
      <c r="GR49" t="str">
        <f>IF(Data!$E49=GR$1, "",             IF(ISERR(SEARCH(GR$1,Data!$A49)),"",          ";" &amp; VLOOKUP(GR$1,Data!$E:$F,2, FALSE) &amp; ";"   )             )</f>
        <v/>
      </c>
      <c r="GS49" t="str">
        <f>IF(Data!$E49=GS$1, "",             IF(ISERR(SEARCH(GS$1,Data!$A49)),"",          ";" &amp; VLOOKUP(GS$1,Data!$E:$F,2, FALSE) &amp; ";"   )             )</f>
        <v/>
      </c>
      <c r="GT49" t="str">
        <f>IF(Data!$E49=GT$1, "",             IF(ISERR(SEARCH(GT$1,Data!$A49)),"",          ";" &amp; VLOOKUP(GT$1,Data!$E:$F,2, FALSE) &amp; ";"   )             )</f>
        <v/>
      </c>
      <c r="GU49" t="str">
        <f>IF(Data!$E49=GU$1, "",             IF(ISERR(SEARCH(GU$1,Data!$A49)),"",          ";" &amp; VLOOKUP(GU$1,Data!$E:$F,2, FALSE) &amp; ";"   )             )</f>
        <v/>
      </c>
      <c r="GV49" t="str">
        <f>IF(Data!$E49=GV$1, "",             IF(ISERR(SEARCH(GV$1,Data!$A49)),"",          ";" &amp; VLOOKUP(GV$1,Data!$E:$F,2, FALSE) &amp; ";"   )             )</f>
        <v/>
      </c>
      <c r="GW49" t="str">
        <f>IF(Data!$E49=GW$1, "",             IF(ISERR(SEARCH(GW$1,Data!$A49)),"",          ";" &amp; VLOOKUP(GW$1,Data!$E:$F,2, FALSE) &amp; ";"   )             )</f>
        <v/>
      </c>
      <c r="GX49" t="str">
        <f>IF(Data!$E49=GX$1, "",             IF(ISERR(SEARCH(GX$1,Data!$A49)),"",          ";" &amp; VLOOKUP(GX$1,Data!$E:$F,2, FALSE) &amp; ";"   )             )</f>
        <v/>
      </c>
      <c r="GY49" t="str">
        <f>IF(Data!$E49=GY$1, "",             IF(ISERR(SEARCH(GY$1,Data!$A49)),"",          ";" &amp; VLOOKUP(GY$1,Data!$E:$F,2, FALSE) &amp; ";"   )             )</f>
        <v/>
      </c>
      <c r="GZ49" t="str">
        <f>IF(Data!$E49=GZ$1, "",             IF(ISERR(SEARCH(GZ$1,Data!$A49)),"",          ";" &amp; VLOOKUP(GZ$1,Data!$E:$F,2, FALSE) &amp; ";"   )             )</f>
        <v/>
      </c>
      <c r="HA49" t="str">
        <f>IF(Data!$E49=HA$1, "",             IF(ISERR(SEARCH(HA$1,Data!$A49)),"",          ";" &amp; VLOOKUP(HA$1,Data!$E:$F,2, FALSE) &amp; ";"   )             )</f>
        <v/>
      </c>
      <c r="HB49" t="str">
        <f>IF(Data!$E49=HB$1, "",             IF(ISERR(SEARCH(HB$1,Data!$A49)),"",          ";" &amp; VLOOKUP(HB$1,Data!$E:$F,2, FALSE) &amp; ";"   )             )</f>
        <v/>
      </c>
      <c r="HC49" t="str">
        <f>IF(Data!$E49=HC$1, "",             IF(ISERR(SEARCH(HC$1,Data!$A49)),"",          ";" &amp; VLOOKUP(HC$1,Data!$E:$F,2, FALSE) &amp; ";"   )             )</f>
        <v/>
      </c>
      <c r="HD49" t="str">
        <f>IF(Data!$E49=HD$1, "",             IF(ISERR(SEARCH(HD$1,Data!$A49)),"",          ";" &amp; VLOOKUP(HD$1,Data!$E:$F,2, FALSE) &amp; ";"   )             )</f>
        <v/>
      </c>
      <c r="HE49" t="str">
        <f>IF(Data!$E49=HE$1, "",             IF(ISERR(SEARCH(HE$1,Data!$A49)),"",          ";" &amp; VLOOKUP(HE$1,Data!$E:$F,2, FALSE) &amp; ";"   )             )</f>
        <v/>
      </c>
      <c r="HF49" t="str">
        <f>IF(Data!$E49=HF$1, "",             IF(ISERR(SEARCH(HF$1,Data!$A49)),"",          ";" &amp; VLOOKUP(HF$1,Data!$E:$F,2, FALSE) &amp; ";"   )             )</f>
        <v/>
      </c>
      <c r="HG49" t="str">
        <f>IF(Data!$E49=HG$1, "",             IF(ISERR(SEARCH(HG$1,Data!$A49)),"",          ";" &amp; VLOOKUP(HG$1,Data!$E:$F,2, FALSE) &amp; ";"   )             )</f>
        <v/>
      </c>
      <c r="HH49" t="str">
        <f>IF(Data!$E49=HH$1, "",             IF(ISERR(SEARCH(HH$1,Data!$A49)),"",          ";" &amp; VLOOKUP(HH$1,Data!$E:$F,2, FALSE) &amp; ";"   )             )</f>
        <v/>
      </c>
      <c r="HI49" t="str">
        <f>IF(Data!$E49=HI$1, "",             IF(ISERR(SEARCH(HI$1,Data!$A49)),"",          ";" &amp; VLOOKUP(HI$1,Data!$E:$F,2, FALSE) &amp; ";"   )             )</f>
        <v/>
      </c>
      <c r="HJ49" t="str">
        <f>IF(Data!$E49=HJ$1, "",             IF(ISERR(SEARCH(HJ$1,Data!$A49)),"",          ";" &amp; VLOOKUP(HJ$1,Data!$E:$F,2, FALSE) &amp; ";"   )             )</f>
        <v/>
      </c>
      <c r="HK49" t="str">
        <f>IF(Data!$E49=HK$1, "",             IF(ISERR(SEARCH(HK$1,Data!$A49)),"",          ";" &amp; VLOOKUP(HK$1,Data!$E:$F,2, FALSE) &amp; ";"   )             )</f>
        <v/>
      </c>
      <c r="HL49" t="str">
        <f>IF(Data!$E49=HL$1, "",             IF(ISERR(SEARCH(HL$1,Data!$A49)),"",          ";" &amp; VLOOKUP(HL$1,Data!$E:$F,2, FALSE) &amp; ";"   )             )</f>
        <v/>
      </c>
      <c r="HM49" t="str">
        <f>IF(Data!$E49=HM$1, "",             IF(ISERR(SEARCH(HM$1,Data!$A49)),"",          ";" &amp; VLOOKUP(HM$1,Data!$E:$F,2, FALSE) &amp; ";"   )             )</f>
        <v/>
      </c>
      <c r="HN49" t="str">
        <f>IF(Data!$E49=HN$1, "",             IF(ISERR(SEARCH(HN$1,Data!$A49)),"",          ";" &amp; VLOOKUP(HN$1,Data!$E:$F,2, FALSE) &amp; ";"   )             )</f>
        <v/>
      </c>
      <c r="HO49" t="str">
        <f>IF(Data!$E49=HO$1, "",             IF(ISERR(SEARCH(HO$1,Data!$A49)),"",          ";" &amp; VLOOKUP(HO$1,Data!$E:$F,2, FALSE) &amp; ";"   )             )</f>
        <v/>
      </c>
      <c r="HP49" t="str">
        <f>IF(Data!$E49=HP$1, "",             IF(ISERR(SEARCH(HP$1,Data!$A49)),"",          ";" &amp; VLOOKUP(HP$1,Data!$E:$F,2, FALSE) &amp; ";"   )             )</f>
        <v/>
      </c>
      <c r="HQ49" t="str">
        <f>IF(Data!$E49=HQ$1, "",             IF(ISERR(SEARCH(HQ$1,Data!$A49)),"",          ";" &amp; VLOOKUP(HQ$1,Data!$E:$F,2, FALSE) &amp; ";"   )             )</f>
        <v/>
      </c>
      <c r="HR49" t="str">
        <f>IF(Data!$E49=HR$1, "",             IF(ISERR(SEARCH(HR$1,Data!$A49)),"",          ";" &amp; VLOOKUP(HR$1,Data!$E:$F,2, FALSE) &amp; ";"   )             )</f>
        <v/>
      </c>
      <c r="HS49" t="str">
        <f>IF(Data!$E49=HS$1, "",             IF(ISERR(SEARCH(HS$1,Data!$A49)),"",          ";" &amp; VLOOKUP(HS$1,Data!$E:$F,2, FALSE) &amp; ";"   )             )</f>
        <v/>
      </c>
      <c r="HT49" t="str">
        <f>IF(Data!$E49=HT$1, "",             IF(ISERR(SEARCH(HT$1,Data!$A49)),"",          ";" &amp; VLOOKUP(HT$1,Data!$E:$F,2, FALSE) &amp; ";"   )             )</f>
        <v/>
      </c>
      <c r="HU49" t="str">
        <f>IF(Data!$E49=HU$1, "",             IF(ISERR(SEARCH(HU$1,Data!$A49)),"",          ";" &amp; VLOOKUP(HU$1,Data!$E:$F,2, FALSE) &amp; ";"   )             )</f>
        <v/>
      </c>
      <c r="HV49" t="str">
        <f>IF(Data!$E49=HV$1, "",             IF(ISERR(SEARCH(HV$1,Data!$A49)),"",          ";" &amp; VLOOKUP(HV$1,Data!$E:$F,2, FALSE) &amp; ";"   )             )</f>
        <v/>
      </c>
      <c r="HW49" t="str">
        <f>IF(Data!$E49=HW$1, "",             IF(ISERR(SEARCH(HW$1,Data!$A49)),"",          ";" &amp; VLOOKUP(HW$1,Data!$E:$F,2, FALSE) &amp; ";"   )             )</f>
        <v/>
      </c>
      <c r="HX49" t="str">
        <f>IF(Data!$E49=HX$1, "",             IF(ISERR(SEARCH(HX$1,Data!$A49)),"",          ";" &amp; VLOOKUP(HX$1,Data!$E:$F,2, FALSE) &amp; ";"   )             )</f>
        <v/>
      </c>
      <c r="HY49" t="str">
        <f>IF(Data!$E49=HY$1, "",             IF(ISERR(SEARCH(HY$1,Data!$A49)),"",          ";" &amp; VLOOKUP(HY$1,Data!$E:$F,2, FALSE) &amp; ";"   )             )</f>
        <v/>
      </c>
      <c r="HZ49" t="str">
        <f>IF(Data!$E49=HZ$1, "",             IF(ISERR(SEARCH(HZ$1,Data!$A49)),"",          ";" &amp; VLOOKUP(HZ$1,Data!$E:$F,2, FALSE) &amp; ";"   )             )</f>
        <v/>
      </c>
      <c r="IA49" t="str">
        <f>IF(Data!$E49=IA$1, "",             IF(ISERR(SEARCH(IA$1,Data!$A49)),"",          ";" &amp; VLOOKUP(IA$1,Data!$E:$F,2, FALSE) &amp; ";"   )             )</f>
        <v/>
      </c>
      <c r="IB49" t="str">
        <f>IF(Data!$E49=IB$1, "",             IF(ISERR(SEARCH(IB$1,Data!$A49)),"",          ";" &amp; VLOOKUP(IB$1,Data!$E:$F,2, FALSE) &amp; ";"   )             )</f>
        <v/>
      </c>
      <c r="IC49" t="str">
        <f>IF(Data!$E49=IC$1, "",             IF(ISERR(SEARCH(IC$1,Data!$A49)),"",          ";" &amp; VLOOKUP(IC$1,Data!$E:$F,2, FALSE) &amp; ";"   )             )</f>
        <v/>
      </c>
      <c r="ID49" t="str">
        <f>IF(Data!$E49=ID$1, "",             IF(ISERR(SEARCH(ID$1,Data!$A49)),"",          ";" &amp; VLOOKUP(ID$1,Data!$E:$F,2, FALSE) &amp; ";"   )             )</f>
        <v/>
      </c>
      <c r="IE49" t="str">
        <f>IF(Data!$E49=IE$1, "",             IF(ISERR(SEARCH(IE$1,Data!$A49)),"",          ";" &amp; VLOOKUP(IE$1,Data!$E:$F,2, FALSE) &amp; ";"   )             )</f>
        <v/>
      </c>
    </row>
    <row r="50" spans="1:239" x14ac:dyDescent="0.3">
      <c r="A50" t="str">
        <f>Tableau1[[#This Row],[name]]</f>
        <v>Docteur Cornelius Evazan</v>
      </c>
      <c r="B50" s="15">
        <f>VLOOKUP(Tableau36[[#This Row],[Character]],Data!E:F,2,FALSE)</f>
        <v>49</v>
      </c>
      <c r="C50" t="str">
        <f>IF( Tableau36[[#This Row],[removed double semi-colon]]="", "", MID(Tableau36[[#This Row],[removed double semi-colon]],2,LEN(Tableau36[[#This Row],[removed double semi-colon]]) - 2) )</f>
        <v>12;95;180</v>
      </c>
      <c r="D50" t="str">
        <f>SUBSTITUTE(Tableau36[[#This Row],[Concatenation]],";;",";")</f>
        <v>;12;95;180;</v>
      </c>
      <c r="E50" t="str">
        <f>_xlfn.CONCAT(Tableau4[#This Row])</f>
        <v>;12;;95;;180;</v>
      </c>
      <c r="I50" t="str">
        <f>IF(Data!$E50=I$1, "",             IF(ISERR(SEARCH(I$1,Data!$A50)),"",          ";" &amp; VLOOKUP(I$1,Data!$E:$F,2, FALSE) &amp; ";"   )             )</f>
        <v/>
      </c>
      <c r="J50" t="str">
        <f>IF(Data!$E50=J$1, "",             IF(ISERR(SEARCH(J$1,Data!$A50)),"",          ";" &amp; VLOOKUP(J$1,Data!$E:$F,2, FALSE) &amp; ";"   )             )</f>
        <v/>
      </c>
      <c r="K50" t="str">
        <f>IF(Data!$E50=K$1, "",             IF(ISERR(SEARCH(K$1,Data!$A50)),"",          ";" &amp; VLOOKUP(K$1,Data!$E:$F,2, FALSE) &amp; ";"   )             )</f>
        <v/>
      </c>
      <c r="L50" t="str">
        <f>IF(Data!$E50=L$1, "",             IF(ISERR(SEARCH(L$1,Data!$A50)),"",          ";" &amp; VLOOKUP(L$1,Data!$E:$F,2, FALSE) &amp; ";"   )             )</f>
        <v/>
      </c>
      <c r="M50" t="str">
        <f>IF(Data!$E50=M$1, "",             IF(ISERR(SEARCH(M$1,Data!$A50)),"",          ";" &amp; VLOOKUP(M$1,Data!$E:$F,2, FALSE) &amp; ";"   )             )</f>
        <v/>
      </c>
      <c r="N50" t="str">
        <f>IF(Data!$E50=N$1, "",             IF(ISERR(SEARCH(N$1,Data!$A50)),"",          ";" &amp; VLOOKUP(N$1,Data!$E:$F,2, FALSE) &amp; ";"   )             )</f>
        <v/>
      </c>
      <c r="O50" t="str">
        <f>IF(Data!$E50=O$1, "",             IF(ISERR(SEARCH(O$1,Data!$A50)),"",          ";" &amp; VLOOKUP(O$1,Data!$E:$F,2, FALSE) &amp; ";"   )             )</f>
        <v/>
      </c>
      <c r="P50" t="str">
        <f>IF(Data!$E50=P$1, "",             IF(ISERR(SEARCH(P$1,Data!$A50)),"",          ";" &amp; VLOOKUP(P$1,Data!$E:$F,2, FALSE) &amp; ";"   )             )</f>
        <v/>
      </c>
      <c r="Q50" t="str">
        <f>IF(Data!$E50=Q$1, "",             IF(ISERR(SEARCH(Q$1,Data!$A50)),"",          ";" &amp; VLOOKUP(Q$1,Data!$E:$F,2, FALSE) &amp; ";"   )             )</f>
        <v/>
      </c>
      <c r="R50" t="str">
        <f>IF(Data!$E50=R$1, "",             IF(ISERR(SEARCH(R$1,Data!$A50)),"",          ";" &amp; VLOOKUP(R$1,Data!$E:$F,2, FALSE) &amp; ";"   )             )</f>
        <v/>
      </c>
      <c r="S50" t="str">
        <f>IF(Data!$E50=S$1, "",             IF(ISERR(SEARCH(S$1,Data!$A50)),"",          ";" &amp; VLOOKUP(S$1,Data!$E:$F,2, FALSE) &amp; ";"   )             )</f>
        <v/>
      </c>
      <c r="T50" t="str">
        <f>IF(Data!$E50=T$1, "",             IF(ISERR(SEARCH(T$1,Data!$A50)),"",          ";" &amp; VLOOKUP(T$1,Data!$E:$F,2, FALSE) &amp; ";"   )             )</f>
        <v>;12;</v>
      </c>
      <c r="U50" t="str">
        <f>IF(Data!$E50=U$1, "",             IF(ISERR(SEARCH(U$1,Data!$A50)),"",          ";" &amp; VLOOKUP(U$1,Data!$E:$F,2, FALSE) &amp; ";"   )             )</f>
        <v/>
      </c>
      <c r="V50" t="str">
        <f>IF(Data!$E50=V$1, "",             IF(ISERR(SEARCH(V$1,Data!$A50)),"",          ";" &amp; VLOOKUP(V$1,Data!$E:$F,2, FALSE) &amp; ";"   )             )</f>
        <v/>
      </c>
      <c r="W50" t="str">
        <f>IF(Data!$E50=W$1, "",             IF(ISERR(SEARCH(W$1,Data!$A50)),"",          ";" &amp; VLOOKUP(W$1,Data!$E:$F,2, FALSE) &amp; ";"   )             )</f>
        <v/>
      </c>
      <c r="X50" t="str">
        <f>IF(Data!$E50=X$1, "",             IF(ISERR(SEARCH(X$1,Data!$A50)),"",          ";" &amp; VLOOKUP(X$1,Data!$E:$F,2, FALSE) &amp; ";"   )             )</f>
        <v/>
      </c>
      <c r="Y50" t="str">
        <f>IF(Data!$E50=Y$1, "",             IF(ISERR(SEARCH(Y$1,Data!$A50)),"",          ";" &amp; VLOOKUP(Y$1,Data!$E:$F,2, FALSE) &amp; ";"   )             )</f>
        <v/>
      </c>
      <c r="Z50" t="str">
        <f>IF(Data!$E50=Z$1, "",             IF(ISERR(SEARCH(Z$1,Data!$A50)),"",          ";" &amp; VLOOKUP(Z$1,Data!$E:$F,2, FALSE) &amp; ";"   )             )</f>
        <v/>
      </c>
      <c r="AA50" t="str">
        <f>IF(Data!$E50=AA$1, "",             IF(ISERR(SEARCH(AA$1,Data!$A50)),"",          ";" &amp; VLOOKUP(AA$1,Data!$E:$F,2, FALSE) &amp; ";"   )             )</f>
        <v/>
      </c>
      <c r="AB50" t="str">
        <f>IF(Data!$E50=AB$1, "",             IF(ISERR(SEARCH(AB$1,Data!$A50)),"",          ";" &amp; VLOOKUP(AB$1,Data!$E:$F,2, FALSE) &amp; ";"   )             )</f>
        <v/>
      </c>
      <c r="AC50" t="str">
        <f>IF(Data!$E50=AC$1, "",             IF(ISERR(SEARCH(AC$1,Data!$A50)),"",          ";" &amp; VLOOKUP(AC$1,Data!$E:$F,2, FALSE) &amp; ";"   )             )</f>
        <v/>
      </c>
      <c r="AD50" t="str">
        <f>IF(Data!$E50=AD$1, "",             IF(ISERR(SEARCH(AD$1,Data!$A50)),"",          ";" &amp; VLOOKUP(AD$1,Data!$E:$F,2, FALSE) &amp; ";"   )             )</f>
        <v/>
      </c>
      <c r="AE50" t="str">
        <f>IF(Data!$E50=AE$1, "",             IF(ISERR(SEARCH(AE$1,Data!$A50)),"",          ";" &amp; VLOOKUP(AE$1,Data!$E:$F,2, FALSE) &amp; ";"   )             )</f>
        <v/>
      </c>
      <c r="AF50" t="str">
        <f>IF(Data!$E50=AF$1, "",             IF(ISERR(SEARCH(AF$1,Data!$A50)),"",          ";" &amp; VLOOKUP(AF$1,Data!$E:$F,2, FALSE) &amp; ";"   )             )</f>
        <v/>
      </c>
      <c r="AG50" t="str">
        <f>IF(Data!$E50=AG$1, "",             IF(ISERR(SEARCH(AG$1,Data!$A50)),"",          ";" &amp; VLOOKUP(AG$1,Data!$E:$F,2, FALSE) &amp; ";"   )             )</f>
        <v/>
      </c>
      <c r="AH50" t="str">
        <f>IF(Data!$E50=AH$1, "",             IF(ISERR(SEARCH(AH$1,Data!$A50)),"",          ";" &amp; VLOOKUP(AH$1,Data!$E:$F,2, FALSE) &amp; ";"   )             )</f>
        <v/>
      </c>
      <c r="AI50" t="str">
        <f>IF(Data!$E50=AI$1, "",             IF(ISERR(SEARCH(AI$1,Data!$A50)),"",          ";" &amp; VLOOKUP(AI$1,Data!$E:$F,2, FALSE) &amp; ";"   )             )</f>
        <v/>
      </c>
      <c r="AJ50" t="str">
        <f>IF(Data!$E50=AJ$1, "",             IF(ISERR(SEARCH(AJ$1,Data!$A50)),"",          ";" &amp; VLOOKUP(AJ$1,Data!$E:$F,2, FALSE) &amp; ";"   )             )</f>
        <v/>
      </c>
      <c r="AK50" t="str">
        <f>IF(Data!$E50=AK$1, "",             IF(ISERR(SEARCH(AK$1,Data!$A50)),"",          ";" &amp; VLOOKUP(AK$1,Data!$E:$F,2, FALSE) &amp; ";"   )             )</f>
        <v/>
      </c>
      <c r="AL50" t="str">
        <f>IF(Data!$E50=AL$1, "",             IF(ISERR(SEARCH(AL$1,Data!$A50)),"",          ";" &amp; VLOOKUP(AL$1,Data!$E:$F,2, FALSE) &amp; ";"   )             )</f>
        <v/>
      </c>
      <c r="AM50" t="str">
        <f>IF(Data!$E50=AM$1, "",             IF(ISERR(SEARCH(AM$1,Data!$A50)),"",          ";" &amp; VLOOKUP(AM$1,Data!$E:$F,2, FALSE) &amp; ";"   )             )</f>
        <v/>
      </c>
      <c r="AN50" t="str">
        <f>IF(Data!$E50=AN$1, "",             IF(ISERR(SEARCH(AN$1,Data!$A50)),"",          ";" &amp; VLOOKUP(AN$1,Data!$E:$F,2, FALSE) &amp; ";"   )             )</f>
        <v/>
      </c>
      <c r="AO50" t="str">
        <f>IF(Data!$E50=AO$1, "",             IF(ISERR(SEARCH(AO$1,Data!$A50)),"",          ";" &amp; VLOOKUP(AO$1,Data!$E:$F,2, FALSE) &amp; ";"   )             )</f>
        <v/>
      </c>
      <c r="AP50" t="str">
        <f>IF(Data!$E50=AP$1, "",             IF(ISERR(SEARCH(AP$1,Data!$A50)),"",          ";" &amp; VLOOKUP(AP$1,Data!$E:$F,2, FALSE) &amp; ";"   )             )</f>
        <v/>
      </c>
      <c r="AQ50" t="str">
        <f>IF(Data!$E50=AQ$1, "",             IF(ISERR(SEARCH(AQ$1,Data!$A50)),"",          ";" &amp; VLOOKUP(AQ$1,Data!$E:$F,2, FALSE) &amp; ";"   )             )</f>
        <v/>
      </c>
      <c r="AR50" t="str">
        <f>IF(Data!$E50=AR$1, "",             IF(ISERR(SEARCH(AR$1,Data!$A50)),"",          ";" &amp; VLOOKUP(AR$1,Data!$E:$F,2, FALSE) &amp; ";"   )             )</f>
        <v/>
      </c>
      <c r="AS50" t="str">
        <f>IF(Data!$E50=AS$1, "",             IF(ISERR(SEARCH(AS$1,Data!$A50)),"",          ";" &amp; VLOOKUP(AS$1,Data!$E:$F,2, FALSE) &amp; ";"   )             )</f>
        <v/>
      </c>
      <c r="AT50" t="str">
        <f>IF(Data!$E50=AT$1, "",             IF(ISERR(SEARCH(AT$1,Data!$A50)),"",          ";" &amp; VLOOKUP(AT$1,Data!$E:$F,2, FALSE) &amp; ";"   )             )</f>
        <v/>
      </c>
      <c r="AU50" t="str">
        <f>IF(Data!$E50=AU$1, "",             IF(ISERR(SEARCH(AU$1,Data!$A50)),"",          ";" &amp; VLOOKUP(AU$1,Data!$E:$F,2, FALSE) &amp; ";"   )             )</f>
        <v/>
      </c>
      <c r="AV50" t="str">
        <f>IF(Data!$E50=AV$1, "",             IF(ISERR(SEARCH(AV$1,Data!$A50)),"",          ";" &amp; VLOOKUP(AV$1,Data!$E:$F,2, FALSE) &amp; ";"   )             )</f>
        <v/>
      </c>
      <c r="AW50" t="str">
        <f>IF(Data!$E50=AW$1, "",             IF(ISERR(SEARCH(AW$1,Data!$A50)),"",          ";" &amp; VLOOKUP(AW$1,Data!$E:$F,2, FALSE) &amp; ";"   )             )</f>
        <v/>
      </c>
      <c r="AX50" t="str">
        <f>IF(Data!$E50=AX$1, "",             IF(ISERR(SEARCH(AX$1,Data!$A50)),"",          ";" &amp; VLOOKUP(AX$1,Data!$E:$F,2, FALSE) &amp; ";"   )             )</f>
        <v/>
      </c>
      <c r="AY50" t="str">
        <f>IF(Data!$E50=AY$1, "",             IF(ISERR(SEARCH(AY$1,Data!$A50)),"",          ";" &amp; VLOOKUP(AY$1,Data!$E:$F,2, FALSE) &amp; ";"   )             )</f>
        <v/>
      </c>
      <c r="AZ50" t="str">
        <f>IF(Data!$E50=AZ$1, "",             IF(ISERR(SEARCH(AZ$1,Data!$A50)),"",          ";" &amp; VLOOKUP(AZ$1,Data!$E:$F,2, FALSE) &amp; ";"   )             )</f>
        <v/>
      </c>
      <c r="BA50" t="str">
        <f>IF(Data!$E50=BA$1, "",             IF(ISERR(SEARCH(BA$1,Data!$A50)),"",          ";" &amp; VLOOKUP(BA$1,Data!$E:$F,2, FALSE) &amp; ";"   )             )</f>
        <v/>
      </c>
      <c r="BB50" t="str">
        <f>IF(Data!$E50=BB$1, "",             IF(ISERR(SEARCH(BB$1,Data!$A50)),"",          ";" &amp; VLOOKUP(BB$1,Data!$E:$F,2, FALSE) &amp; ";"   )             )</f>
        <v/>
      </c>
      <c r="BC50" t="str">
        <f>IF(Data!$E50=BC$1, "",             IF(ISERR(SEARCH(BC$1,Data!$A50)),"",          ";" &amp; VLOOKUP(BC$1,Data!$E:$F,2, FALSE) &amp; ";"   )             )</f>
        <v/>
      </c>
      <c r="BD50" t="str">
        <f>IF(Data!$E50=BD$1, "",             IF(ISERR(SEARCH(BD$1,Data!$A50)),"",          ";" &amp; VLOOKUP(BD$1,Data!$E:$F,2, FALSE) &amp; ";"   )             )</f>
        <v/>
      </c>
      <c r="BE50" t="str">
        <f>IF(Data!$E50=BE$1, "",             IF(ISERR(SEARCH(BE$1,Data!$A50)),"",          ";" &amp; VLOOKUP(BE$1,Data!$E:$F,2, FALSE) &amp; ";"   )             )</f>
        <v/>
      </c>
      <c r="BF50" t="str">
        <f>IF(Data!$E50=BF$1, "",             IF(ISERR(SEARCH(BF$1,Data!$A50)),"",          ";" &amp; VLOOKUP(BF$1,Data!$E:$F,2, FALSE) &amp; ";"   )             )</f>
        <v/>
      </c>
      <c r="BG50" t="str">
        <f>IF(Data!$E50=BG$1, "",             IF(ISERR(SEARCH(BG$1,Data!$A50)),"",          ";" &amp; VLOOKUP(BG$1,Data!$E:$F,2, FALSE) &amp; ";"   )             )</f>
        <v/>
      </c>
      <c r="BH50" t="str">
        <f>IF(Data!$E50=BH$1, "",             IF(ISERR(SEARCH(BH$1,Data!$A50)),"",          ";" &amp; VLOOKUP(BH$1,Data!$E:$F,2, FALSE) &amp; ";"   )             )</f>
        <v/>
      </c>
      <c r="BI50" t="str">
        <f>IF(Data!$E50=BI$1, "",             IF(ISERR(SEARCH(BI$1,Data!$A50)),"",          ";" &amp; VLOOKUP(BI$1,Data!$E:$F,2, FALSE) &amp; ";"   )             )</f>
        <v/>
      </c>
      <c r="BJ50" t="str">
        <f>IF(Data!$E50=BJ$1, "",             IF(ISERR(SEARCH(BJ$1,Data!$A50)),"",          ";" &amp; VLOOKUP(BJ$1,Data!$E:$F,2, FALSE) &amp; ";"   )             )</f>
        <v/>
      </c>
      <c r="BK50" t="str">
        <f>IF(Data!$E50=BK$1, "",             IF(ISERR(SEARCH(BK$1,Data!$A50)),"",          ";" &amp; VLOOKUP(BK$1,Data!$E:$F,2, FALSE) &amp; ";"   )             )</f>
        <v/>
      </c>
      <c r="BL50" t="str">
        <f>IF(Data!$E50=BL$1, "",             IF(ISERR(SEARCH(BL$1,Data!$A50)),"",          ";" &amp; VLOOKUP(BL$1,Data!$E:$F,2, FALSE) &amp; ";"   )             )</f>
        <v/>
      </c>
      <c r="BM50" t="str">
        <f>IF(Data!$E50=BM$1, "",             IF(ISERR(SEARCH(BM$1,Data!$A50)),"",          ";" &amp; VLOOKUP(BM$1,Data!$E:$F,2, FALSE) &amp; ";"   )             )</f>
        <v/>
      </c>
      <c r="BN50" t="str">
        <f>IF(Data!$E50=BN$1, "",             IF(ISERR(SEARCH(BN$1,Data!$A50)),"",          ";" &amp; VLOOKUP(BN$1,Data!$E:$F,2, FALSE) &amp; ";"   )             )</f>
        <v/>
      </c>
      <c r="BO50" t="str">
        <f>IF(Data!$E50=BO$1, "",             IF(ISERR(SEARCH(BO$1,Data!$A50)),"",          ";" &amp; VLOOKUP(BO$1,Data!$E:$F,2, FALSE) &amp; ";"   )             )</f>
        <v/>
      </c>
      <c r="BP50" t="str">
        <f>IF(Data!$E50=BP$1, "",             IF(ISERR(SEARCH(BP$1,Data!$A50)),"",          ";" &amp; VLOOKUP(BP$1,Data!$E:$F,2, FALSE) &amp; ";"   )             )</f>
        <v/>
      </c>
      <c r="BQ50" t="str">
        <f>IF(Data!$E50=BQ$1, "",             IF(ISERR(SEARCH(BQ$1,Data!$A50)),"",          ";" &amp; VLOOKUP(BQ$1,Data!$E:$F,2, FALSE) &amp; ";"   )             )</f>
        <v/>
      </c>
      <c r="BR50" t="str">
        <f>IF(Data!$E50=BR$1, "",             IF(ISERR(SEARCH(BR$1,Data!$A50)),"",          ";" &amp; VLOOKUP(BR$1,Data!$E:$F,2, FALSE) &amp; ";"   )             )</f>
        <v/>
      </c>
      <c r="BS50" t="str">
        <f>IF(Data!$E50=BS$1, "",             IF(ISERR(SEARCH(BS$1,Data!$A50)),"",          ";" &amp; VLOOKUP(BS$1,Data!$E:$F,2, FALSE) &amp; ";"   )             )</f>
        <v/>
      </c>
      <c r="BT50" t="str">
        <f>IF(Data!$E50=BT$1, "",             IF(ISERR(SEARCH(BT$1,Data!$A50)),"",          ";" &amp; VLOOKUP(BT$1,Data!$E:$F,2, FALSE) &amp; ";"   )             )</f>
        <v/>
      </c>
      <c r="BU50" t="str">
        <f>IF(Data!$E50=BU$1, "",             IF(ISERR(SEARCH(BU$1,Data!$A50)),"",          ";" &amp; VLOOKUP(BU$1,Data!$E:$F,2, FALSE) &amp; ";"   )             )</f>
        <v/>
      </c>
      <c r="BV50" t="str">
        <f>IF(Data!$E50=BV$1, "",             IF(ISERR(SEARCH(BV$1,Data!$A50)),"",          ";" &amp; VLOOKUP(BV$1,Data!$E:$F,2, FALSE) &amp; ";"   )             )</f>
        <v/>
      </c>
      <c r="BW50" t="str">
        <f>IF(Data!$E50=BW$1, "",             IF(ISERR(SEARCH(BW$1,Data!$A50)),"",          ";" &amp; VLOOKUP(BW$1,Data!$E:$F,2, FALSE) &amp; ";"   )             )</f>
        <v/>
      </c>
      <c r="BX50" t="str">
        <f>IF(Data!$E50=BX$1, "",             IF(ISERR(SEARCH(BX$1,Data!$A50)),"",          ";" &amp; VLOOKUP(BX$1,Data!$E:$F,2, FALSE) &amp; ";"   )             )</f>
        <v/>
      </c>
      <c r="BY50" t="str">
        <f>IF(Data!$E50=BY$1, "",             IF(ISERR(SEARCH(BY$1,Data!$A50)),"",          ";" &amp; VLOOKUP(BY$1,Data!$E:$F,2, FALSE) &amp; ";"   )             )</f>
        <v/>
      </c>
      <c r="BZ50" t="str">
        <f>IF(Data!$E50=BZ$1, "",             IF(ISERR(SEARCH(BZ$1,Data!$A50)),"",          ";" &amp; VLOOKUP(BZ$1,Data!$E:$F,2, FALSE) &amp; ";"   )             )</f>
        <v/>
      </c>
      <c r="CA50" t="str">
        <f>IF(Data!$E50=CA$1, "",             IF(ISERR(SEARCH(CA$1,Data!$A50)),"",          ";" &amp; VLOOKUP(CA$1,Data!$E:$F,2, FALSE) &amp; ";"   )             )</f>
        <v/>
      </c>
      <c r="CB50" t="str">
        <f>IF(Data!$E50=CB$1, "",             IF(ISERR(SEARCH(CB$1,Data!$A50)),"",          ";" &amp; VLOOKUP(CB$1,Data!$E:$F,2, FALSE) &amp; ";"   )             )</f>
        <v/>
      </c>
      <c r="CC50" t="str">
        <f>IF(Data!$E50=CC$1, "",             IF(ISERR(SEARCH(CC$1,Data!$A50)),"",          ";" &amp; VLOOKUP(CC$1,Data!$E:$F,2, FALSE) &amp; ";"   )             )</f>
        <v/>
      </c>
      <c r="CD50" t="str">
        <f>IF(Data!$E50=CD$1, "",             IF(ISERR(SEARCH(CD$1,Data!$A50)),"",          ";" &amp; VLOOKUP(CD$1,Data!$E:$F,2, FALSE) &amp; ";"   )             )</f>
        <v/>
      </c>
      <c r="CE50" t="str">
        <f>IF(Data!$E50=CE$1, "",             IF(ISERR(SEARCH(CE$1,Data!$A50)),"",          ";" &amp; VLOOKUP(CE$1,Data!$E:$F,2, FALSE) &amp; ";"   )             )</f>
        <v/>
      </c>
      <c r="CF50" t="str">
        <f>IF(Data!$E50=CF$1, "",             IF(ISERR(SEARCH(CF$1,Data!$A50)),"",          ";" &amp; VLOOKUP(CF$1,Data!$E:$F,2, FALSE) &amp; ";"   )             )</f>
        <v/>
      </c>
      <c r="CG50" t="str">
        <f>IF(Data!$E50=CG$1, "",             IF(ISERR(SEARCH(CG$1,Data!$A50)),"",          ";" &amp; VLOOKUP(CG$1,Data!$E:$F,2, FALSE) &amp; ";"   )             )</f>
        <v/>
      </c>
      <c r="CH50" t="str">
        <f>IF(Data!$E50=CH$1, "",             IF(ISERR(SEARCH(CH$1,Data!$A50)),"",          ";" &amp; VLOOKUP(CH$1,Data!$E:$F,2, FALSE) &amp; ";"   )             )</f>
        <v/>
      </c>
      <c r="CI50" t="str">
        <f>IF(Data!$E50=CI$1, "",             IF(ISERR(SEARCH(CI$1,Data!$A50)),"",          ";" &amp; VLOOKUP(CI$1,Data!$E:$F,2, FALSE) &amp; ";"   )             )</f>
        <v/>
      </c>
      <c r="CJ50" t="str">
        <f>IF(Data!$E50=CJ$1, "",             IF(ISERR(SEARCH(CJ$1,Data!$A50)),"",          ";" &amp; VLOOKUP(CJ$1,Data!$E:$F,2, FALSE) &amp; ";"   )             )</f>
        <v/>
      </c>
      <c r="CK50" t="str">
        <f>IF(Data!$E50=CK$1, "",             IF(ISERR(SEARCH(CK$1,Data!$A50)),"",          ";" &amp; VLOOKUP(CK$1,Data!$E:$F,2, FALSE) &amp; ";"   )             )</f>
        <v/>
      </c>
      <c r="CL50" t="str">
        <f>IF(Data!$E50=CL$1, "",             IF(ISERR(SEARCH(CL$1,Data!$A50)),"",          ";" &amp; VLOOKUP(CL$1,Data!$E:$F,2, FALSE) &amp; ";"   )             )</f>
        <v/>
      </c>
      <c r="CM50" t="str">
        <f>IF(Data!$E50=CM$1, "",             IF(ISERR(SEARCH(CM$1,Data!$A50)),"",          ";" &amp; VLOOKUP(CM$1,Data!$E:$F,2, FALSE) &amp; ";"   )             )</f>
        <v/>
      </c>
      <c r="CN50" t="str">
        <f>IF(Data!$E50=CN$1, "",             IF(ISERR(SEARCH(CN$1,Data!$A50)),"",          ";" &amp; VLOOKUP(CN$1,Data!$E:$F,2, FALSE) &amp; ";"   )             )</f>
        <v/>
      </c>
      <c r="CO50" t="str">
        <f>IF(Data!$E50=CO$1, "",             IF(ISERR(SEARCH(CO$1,Data!$A50)),"",          ";" &amp; VLOOKUP(CO$1,Data!$E:$F,2, FALSE) &amp; ";"   )             )</f>
        <v/>
      </c>
      <c r="CP50" t="str">
        <f>IF(Data!$E50=CP$1, "",             IF(ISERR(SEARCH(CP$1,Data!$A50)),"",          ";" &amp; VLOOKUP(CP$1,Data!$E:$F,2, FALSE) &amp; ";"   )             )</f>
        <v/>
      </c>
      <c r="CQ50" t="str">
        <f>IF(Data!$E50=CQ$1, "",             IF(ISERR(SEARCH(CQ$1,Data!$A50)),"",          ";" &amp; VLOOKUP(CQ$1,Data!$E:$F,2, FALSE) &amp; ";"   )             )</f>
        <v/>
      </c>
      <c r="CR50" t="str">
        <f>IF(Data!$E50=CR$1, "",             IF(ISERR(SEARCH(CR$1,Data!$A50)),"",          ";" &amp; VLOOKUP(CR$1,Data!$E:$F,2, FALSE) &amp; ";"   )             )</f>
        <v/>
      </c>
      <c r="CS50" t="str">
        <f>IF(Data!$E50=CS$1, "",             IF(ISERR(SEARCH(CS$1,Data!$A50)),"",          ";" &amp; VLOOKUP(CS$1,Data!$E:$F,2, FALSE) &amp; ";"   )             )</f>
        <v/>
      </c>
      <c r="CT50" t="str">
        <f>IF(Data!$E50=CT$1, "",             IF(ISERR(SEARCH(CT$1,Data!$A50)),"",          ";" &amp; VLOOKUP(CT$1,Data!$E:$F,2, FALSE) &amp; ";"   )             )</f>
        <v/>
      </c>
      <c r="CU50" t="str">
        <f>IF(Data!$E50=CU$1, "",             IF(ISERR(SEARCH(CU$1,Data!$A50)),"",          ";" &amp; VLOOKUP(CU$1,Data!$E:$F,2, FALSE) &amp; ";"   )             )</f>
        <v/>
      </c>
      <c r="CV50" t="str">
        <f>IF(Data!$E50=CV$1, "",             IF(ISERR(SEARCH(CV$1,Data!$A50)),"",          ";" &amp; VLOOKUP(CV$1,Data!$E:$F,2, FALSE) &amp; ";"   )             )</f>
        <v/>
      </c>
      <c r="CW50" t="str">
        <f>IF(Data!$E50=CW$1, "",             IF(ISERR(SEARCH(CW$1,Data!$A50)),"",          ";" &amp; VLOOKUP(CW$1,Data!$E:$F,2, FALSE) &amp; ";"   )             )</f>
        <v/>
      </c>
      <c r="CX50" t="str">
        <f>IF(Data!$E50=CX$1, "",             IF(ISERR(SEARCH(CX$1,Data!$A50)),"",          ";" &amp; VLOOKUP(CX$1,Data!$E:$F,2, FALSE) &amp; ";"   )             )</f>
        <v/>
      </c>
      <c r="CY50" t="str">
        <f>IF(Data!$E50=CY$1, "",             IF(ISERR(SEARCH(CY$1,Data!$A50)),"",          ";" &amp; VLOOKUP(CY$1,Data!$E:$F,2, FALSE) &amp; ";"   )             )</f>
        <v>;95;</v>
      </c>
      <c r="CZ50" t="str">
        <f>IF(Data!$E50=CZ$1, "",             IF(ISERR(SEARCH(CZ$1,Data!$A50)),"",          ";" &amp; VLOOKUP(CZ$1,Data!$E:$F,2, FALSE) &amp; ";"   )             )</f>
        <v/>
      </c>
      <c r="DA50" t="str">
        <f>IF(Data!$E50=DA$1, "",             IF(ISERR(SEARCH(DA$1,Data!$A50)),"",          ";" &amp; VLOOKUP(DA$1,Data!$E:$F,2, FALSE) &amp; ";"   )             )</f>
        <v/>
      </c>
      <c r="DB50" t="str">
        <f>IF(Data!$E50=DB$1, "",             IF(ISERR(SEARCH(DB$1,Data!$A50)),"",          ";" &amp; VLOOKUP(DB$1,Data!$E:$F,2, FALSE) &amp; ";"   )             )</f>
        <v/>
      </c>
      <c r="DC50" t="str">
        <f>IF(Data!$E50=DC$1, "",             IF(ISERR(SEARCH(DC$1,Data!$A50)),"",          ";" &amp; VLOOKUP(DC$1,Data!$E:$F,2, FALSE) &amp; ";"   )             )</f>
        <v/>
      </c>
      <c r="DD50" t="str">
        <f>IF(Data!$E50=DD$1, "",             IF(ISERR(SEARCH(DD$1,Data!$A50)),"",          ";" &amp; VLOOKUP(DD$1,Data!$E:$F,2, FALSE) &amp; ";"   )             )</f>
        <v/>
      </c>
      <c r="DE50" t="str">
        <f>IF(Data!$E50=DE$1, "",             IF(ISERR(SEARCH(DE$1,Data!$A50)),"",          ";" &amp; VLOOKUP(DE$1,Data!$E:$F,2, FALSE) &amp; ";"   )             )</f>
        <v/>
      </c>
      <c r="DF50" t="str">
        <f>IF(Data!$E50=DF$1, "",             IF(ISERR(SEARCH(DF$1,Data!$A50)),"",          ";" &amp; VLOOKUP(DF$1,Data!$E:$F,2, FALSE) &amp; ";"   )             )</f>
        <v/>
      </c>
      <c r="DG50" t="str">
        <f>IF(Data!$E50=DG$1, "",             IF(ISERR(SEARCH(DG$1,Data!$A50)),"",          ";" &amp; VLOOKUP(DG$1,Data!$E:$F,2, FALSE) &amp; ";"   )             )</f>
        <v/>
      </c>
      <c r="DH50" t="str">
        <f>IF(Data!$E50=DH$1, "",             IF(ISERR(SEARCH(DH$1,Data!$A50)),"",          ";" &amp; VLOOKUP(DH$1,Data!$E:$F,2, FALSE) &amp; ";"   )             )</f>
        <v/>
      </c>
      <c r="DI50" t="str">
        <f>IF(Data!$E50=DI$1, "",             IF(ISERR(SEARCH(DI$1,Data!$A50)),"",          ";" &amp; VLOOKUP(DI$1,Data!$E:$F,2, FALSE) &amp; ";"   )             )</f>
        <v/>
      </c>
      <c r="DJ50" t="str">
        <f>IF(Data!$E50=DJ$1, "",             IF(ISERR(SEARCH(DJ$1,Data!$A50)),"",          ";" &amp; VLOOKUP(DJ$1,Data!$E:$F,2, FALSE) &amp; ";"   )             )</f>
        <v/>
      </c>
      <c r="DK50" t="str">
        <f>IF(Data!$E50=DK$1, "",             IF(ISERR(SEARCH(DK$1,Data!$A50)),"",          ";" &amp; VLOOKUP(DK$1,Data!$E:$F,2, FALSE) &amp; ";"   )             )</f>
        <v/>
      </c>
      <c r="DL50" t="str">
        <f>IF(Data!$E50=DL$1, "",             IF(ISERR(SEARCH(DL$1,Data!$A50)),"",          ";" &amp; VLOOKUP(DL$1,Data!$E:$F,2, FALSE) &amp; ";"   )             )</f>
        <v/>
      </c>
      <c r="DM50" t="str">
        <f>IF(Data!$E50=DM$1, "",             IF(ISERR(SEARCH(DM$1,Data!$A50)),"",          ";" &amp; VLOOKUP(DM$1,Data!$E:$F,2, FALSE) &amp; ";"   )             )</f>
        <v/>
      </c>
      <c r="DN50" t="str">
        <f>IF(Data!$E50=DN$1, "",             IF(ISERR(SEARCH(DN$1,Data!$A50)),"",          ";" &amp; VLOOKUP(DN$1,Data!$E:$F,2, FALSE) &amp; ";"   )             )</f>
        <v/>
      </c>
      <c r="DO50" t="str">
        <f>IF(Data!$E50=DO$1, "",             IF(ISERR(SEARCH(DO$1,Data!$A50)),"",          ";" &amp; VLOOKUP(DO$1,Data!$E:$F,2, FALSE) &amp; ";"   )             )</f>
        <v/>
      </c>
      <c r="DP50" t="str">
        <f>IF(Data!$E50=DP$1, "",             IF(ISERR(SEARCH(DP$1,Data!$A50)),"",          ";" &amp; VLOOKUP(DP$1,Data!$E:$F,2, FALSE) &amp; ";"   )             )</f>
        <v/>
      </c>
      <c r="DQ50" t="str">
        <f>IF(Data!$E50=DQ$1, "",             IF(ISERR(SEARCH(DQ$1,Data!$A50)),"",          ";" &amp; VLOOKUP(DQ$1,Data!$E:$F,2, FALSE) &amp; ";"   )             )</f>
        <v/>
      </c>
      <c r="DR50" t="str">
        <f>IF(Data!$E50=DR$1, "",             IF(ISERR(SEARCH(DR$1,Data!$A50)),"",          ";" &amp; VLOOKUP(DR$1,Data!$E:$F,2, FALSE) &amp; ";"   )             )</f>
        <v/>
      </c>
      <c r="DS50" t="str">
        <f>IF(Data!$E50=DS$1, "",             IF(ISERR(SEARCH(DS$1,Data!$A50)),"",          ";" &amp; VLOOKUP(DS$1,Data!$E:$F,2, FALSE) &amp; ";"   )             )</f>
        <v/>
      </c>
      <c r="DT50" t="str">
        <f>IF(Data!$E50=DT$1, "",             IF(ISERR(SEARCH(DT$1,Data!$A50)),"",          ";" &amp; VLOOKUP(DT$1,Data!$E:$F,2, FALSE) &amp; ";"   )             )</f>
        <v/>
      </c>
      <c r="DU50" t="str">
        <f>IF(Data!$E50=DU$1, "",             IF(ISERR(SEARCH(DU$1,Data!$A50)),"",          ";" &amp; VLOOKUP(DU$1,Data!$E:$F,2, FALSE) &amp; ";"   )             )</f>
        <v/>
      </c>
      <c r="DV50" t="str">
        <f>IF(Data!$E50=DV$1, "",             IF(ISERR(SEARCH(DV$1,Data!$A50)),"",          ";" &amp; VLOOKUP(DV$1,Data!$E:$F,2, FALSE) &amp; ";"   )             )</f>
        <v/>
      </c>
      <c r="DW50" t="str">
        <f>IF(Data!$E50=DW$1, "",             IF(ISERR(SEARCH(DW$1,Data!$A50)),"",          ";" &amp; VLOOKUP(DW$1,Data!$E:$F,2, FALSE) &amp; ";"   )             )</f>
        <v/>
      </c>
      <c r="DX50" t="str">
        <f>IF(Data!$E50=DX$1, "",             IF(ISERR(SEARCH(DX$1,Data!$A50)),"",          ";" &amp; VLOOKUP(DX$1,Data!$E:$F,2, FALSE) &amp; ";"   )             )</f>
        <v/>
      </c>
      <c r="DY50" t="str">
        <f>IF(Data!$E50=DY$1, "",             IF(ISERR(SEARCH(DY$1,Data!$A50)),"",          ";" &amp; VLOOKUP(DY$1,Data!$E:$F,2, FALSE) &amp; ";"   )             )</f>
        <v/>
      </c>
      <c r="DZ50" t="str">
        <f>IF(Data!$E50=DZ$1, "",             IF(ISERR(SEARCH(DZ$1,Data!$A50)),"",          ";" &amp; VLOOKUP(DZ$1,Data!$E:$F,2, FALSE) &amp; ";"   )             )</f>
        <v/>
      </c>
      <c r="EA50" t="str">
        <f>IF(Data!$E50=EA$1, "",             IF(ISERR(SEARCH(EA$1,Data!$A50)),"",          ";" &amp; VLOOKUP(EA$1,Data!$E:$F,2, FALSE) &amp; ";"   )             )</f>
        <v/>
      </c>
      <c r="EB50" t="str">
        <f>IF(Data!$E50=EB$1, "",             IF(ISERR(SEARCH(EB$1,Data!$A50)),"",          ";" &amp; VLOOKUP(EB$1,Data!$E:$F,2, FALSE) &amp; ";"   )             )</f>
        <v/>
      </c>
      <c r="EC50" t="str">
        <f>IF(Data!$E50=EC$1, "",             IF(ISERR(SEARCH(EC$1,Data!$A50)),"",          ";" &amp; VLOOKUP(EC$1,Data!$E:$F,2, FALSE) &amp; ";"   )             )</f>
        <v/>
      </c>
      <c r="ED50" t="str">
        <f>IF(Data!$E50=ED$1, "",             IF(ISERR(SEARCH(ED$1,Data!$A50)),"",          ";" &amp; VLOOKUP(ED$1,Data!$E:$F,2, FALSE) &amp; ";"   )             )</f>
        <v/>
      </c>
      <c r="EE50" t="str">
        <f>IF(Data!$E50=EE$1, "",             IF(ISERR(SEARCH(EE$1,Data!$A50)),"",          ";" &amp; VLOOKUP(EE$1,Data!$E:$F,2, FALSE) &amp; ";"   )             )</f>
        <v/>
      </c>
      <c r="EF50" t="str">
        <f>IF(Data!$E50=EF$1, "",             IF(ISERR(SEARCH(EF$1,Data!$A50)),"",          ";" &amp; VLOOKUP(EF$1,Data!$E:$F,2, FALSE) &amp; ";"   )             )</f>
        <v/>
      </c>
      <c r="EG50" t="str">
        <f>IF(Data!$E50=EG$1, "",             IF(ISERR(SEARCH(EG$1,Data!$A50)),"",          ";" &amp; VLOOKUP(EG$1,Data!$E:$F,2, FALSE) &amp; ";"   )             )</f>
        <v/>
      </c>
      <c r="EH50" t="str">
        <f>IF(Data!$E50=EH$1, "",             IF(ISERR(SEARCH(EH$1,Data!$A50)),"",          ";" &amp; VLOOKUP(EH$1,Data!$E:$F,2, FALSE) &amp; ";"   )             )</f>
        <v/>
      </c>
      <c r="EI50" t="str">
        <f>IF(Data!$E50=EI$1, "",             IF(ISERR(SEARCH(EI$1,Data!$A50)),"",          ";" &amp; VLOOKUP(EI$1,Data!$E:$F,2, FALSE) &amp; ";"   )             )</f>
        <v/>
      </c>
      <c r="EJ50" t="str">
        <f>IF(Data!$E50=EJ$1, "",             IF(ISERR(SEARCH(EJ$1,Data!$A50)),"",          ";" &amp; VLOOKUP(EJ$1,Data!$E:$F,2, FALSE) &amp; ";"   )             )</f>
        <v/>
      </c>
      <c r="EK50" t="str">
        <f>IF(Data!$E50=EK$1, "",             IF(ISERR(SEARCH(EK$1,Data!$A50)),"",          ";" &amp; VLOOKUP(EK$1,Data!$E:$F,2, FALSE) &amp; ";"   )             )</f>
        <v/>
      </c>
      <c r="EL50" t="str">
        <f>IF(Data!$E50=EL$1, "",             IF(ISERR(SEARCH(EL$1,Data!$A50)),"",          ";" &amp; VLOOKUP(EL$1,Data!$E:$F,2, FALSE) &amp; ";"   )             )</f>
        <v/>
      </c>
      <c r="EM50" t="str">
        <f>IF(Data!$E50=EM$1, "",             IF(ISERR(SEARCH(EM$1,Data!$A50)),"",          ";" &amp; VLOOKUP(EM$1,Data!$E:$F,2, FALSE) &amp; ";"   )             )</f>
        <v/>
      </c>
      <c r="EN50" t="str">
        <f>IF(Data!$E50=EN$1, "",             IF(ISERR(SEARCH(EN$1,Data!$A50)),"",          ";" &amp; VLOOKUP(EN$1,Data!$E:$F,2, FALSE) &amp; ";"   )             )</f>
        <v/>
      </c>
      <c r="EO50" t="str">
        <f>IF(Data!$E50=EO$1, "",             IF(ISERR(SEARCH(EO$1,Data!$A50)),"",          ";" &amp; VLOOKUP(EO$1,Data!$E:$F,2, FALSE) &amp; ";"   )             )</f>
        <v/>
      </c>
      <c r="EP50" t="str">
        <f>IF(Data!$E50=EP$1, "",             IF(ISERR(SEARCH(EP$1,Data!$A50)),"",          ";" &amp; VLOOKUP(EP$1,Data!$E:$F,2, FALSE) &amp; ";"   )             )</f>
        <v/>
      </c>
      <c r="EQ50" t="str">
        <f>IF(Data!$E50=EQ$1, "",             IF(ISERR(SEARCH(EQ$1,Data!$A50)),"",          ";" &amp; VLOOKUP(EQ$1,Data!$E:$F,2, FALSE) &amp; ";"   )             )</f>
        <v/>
      </c>
      <c r="ER50" t="str">
        <f>IF(Data!$E50=ER$1, "",             IF(ISERR(SEARCH(ER$1,Data!$A50)),"",          ";" &amp; VLOOKUP(ER$1,Data!$E:$F,2, FALSE) &amp; ";"   )             )</f>
        <v/>
      </c>
      <c r="ES50" t="str">
        <f>IF(Data!$E50=ES$1, "",             IF(ISERR(SEARCH(ES$1,Data!$A50)),"",          ";" &amp; VLOOKUP(ES$1,Data!$E:$F,2, FALSE) &amp; ";"   )             )</f>
        <v/>
      </c>
      <c r="ET50" t="str">
        <f>IF(Data!$E50=ET$1, "",             IF(ISERR(SEARCH(ET$1,Data!$A50)),"",          ";" &amp; VLOOKUP(ET$1,Data!$E:$F,2, FALSE) &amp; ";"   )             )</f>
        <v/>
      </c>
      <c r="EU50" t="str">
        <f>IF(Data!$E50=EU$1, "",             IF(ISERR(SEARCH(EU$1,Data!$A50)),"",          ";" &amp; VLOOKUP(EU$1,Data!$E:$F,2, FALSE) &amp; ";"   )             )</f>
        <v/>
      </c>
      <c r="EV50" t="str">
        <f>IF(Data!$E50=EV$1, "",             IF(ISERR(SEARCH(EV$1,Data!$A50)),"",          ";" &amp; VLOOKUP(EV$1,Data!$E:$F,2, FALSE) &amp; ";"   )             )</f>
        <v/>
      </c>
      <c r="EW50" t="str">
        <f>IF(Data!$E50=EW$1, "",             IF(ISERR(SEARCH(EW$1,Data!$A50)),"",          ";" &amp; VLOOKUP(EW$1,Data!$E:$F,2, FALSE) &amp; ";"   )             )</f>
        <v/>
      </c>
      <c r="EX50" t="str">
        <f>IF(Data!$E50=EX$1, "",             IF(ISERR(SEARCH(EX$1,Data!$A50)),"",          ";" &amp; VLOOKUP(EX$1,Data!$E:$F,2, FALSE) &amp; ";"   )             )</f>
        <v/>
      </c>
      <c r="EY50" t="str">
        <f>IF(Data!$E50=EY$1, "",             IF(ISERR(SEARCH(EY$1,Data!$A50)),"",          ";" &amp; VLOOKUP(EY$1,Data!$E:$F,2, FALSE) &amp; ";"   )             )</f>
        <v/>
      </c>
      <c r="EZ50" t="str">
        <f>IF(Data!$E50=EZ$1, "",             IF(ISERR(SEARCH(EZ$1,Data!$A50)),"",          ";" &amp; VLOOKUP(EZ$1,Data!$E:$F,2, FALSE) &amp; ";"   )             )</f>
        <v/>
      </c>
      <c r="FA50" t="str">
        <f>IF(Data!$E50=FA$1, "",             IF(ISERR(SEARCH(FA$1,Data!$A50)),"",          ";" &amp; VLOOKUP(FA$1,Data!$E:$F,2, FALSE) &amp; ";"   )             )</f>
        <v/>
      </c>
      <c r="FB50" t="str">
        <f>IF(Data!$E50=FB$1, "",             IF(ISERR(SEARCH(FB$1,Data!$A50)),"",          ";" &amp; VLOOKUP(FB$1,Data!$E:$F,2, FALSE) &amp; ";"   )             )</f>
        <v/>
      </c>
      <c r="FC50" t="str">
        <f>IF(Data!$E50=FC$1, "",             IF(ISERR(SEARCH(FC$1,Data!$A50)),"",          ";" &amp; VLOOKUP(FC$1,Data!$E:$F,2, FALSE) &amp; ";"   )             )</f>
        <v/>
      </c>
      <c r="FD50" t="str">
        <f>IF(Data!$E50=FD$1, "",             IF(ISERR(SEARCH(FD$1,Data!$A50)),"",          ";" &amp; VLOOKUP(FD$1,Data!$E:$F,2, FALSE) &amp; ";"   )             )</f>
        <v/>
      </c>
      <c r="FE50" t="str">
        <f>IF(Data!$E50=FE$1, "",             IF(ISERR(SEARCH(FE$1,Data!$A50)),"",          ";" &amp; VLOOKUP(FE$1,Data!$E:$F,2, FALSE) &amp; ";"   )             )</f>
        <v/>
      </c>
      <c r="FF50" t="str">
        <f>IF(Data!$E50=FF$1, "",             IF(ISERR(SEARCH(FF$1,Data!$A50)),"",          ";" &amp; VLOOKUP(FF$1,Data!$E:$F,2, FALSE) &amp; ";"   )             )</f>
        <v/>
      </c>
      <c r="FG50" t="str">
        <f>IF(Data!$E50=FG$1, "",             IF(ISERR(SEARCH(FG$1,Data!$A50)),"",          ";" &amp; VLOOKUP(FG$1,Data!$E:$F,2, FALSE) &amp; ";"   )             )</f>
        <v/>
      </c>
      <c r="FH50" t="str">
        <f>IF(Data!$E50=FH$1, "",             IF(ISERR(SEARCH(FH$1,Data!$A50)),"",          ";" &amp; VLOOKUP(FH$1,Data!$E:$F,2, FALSE) &amp; ";"   )             )</f>
        <v/>
      </c>
      <c r="FI50" t="str">
        <f>IF(Data!$E50=FI$1, "",             IF(ISERR(SEARCH(FI$1,Data!$A50)),"",          ";" &amp; VLOOKUP(FI$1,Data!$E:$F,2, FALSE) &amp; ";"   )             )</f>
        <v/>
      </c>
      <c r="FJ50" t="str">
        <f>IF(Data!$E50=FJ$1, "",             IF(ISERR(SEARCH(FJ$1,Data!$A50)),"",          ";" &amp; VLOOKUP(FJ$1,Data!$E:$F,2, FALSE) &amp; ";"   )             )</f>
        <v/>
      </c>
      <c r="FK50" t="str">
        <f>IF(Data!$E50=FK$1, "",             IF(ISERR(SEARCH(FK$1,Data!$A50)),"",          ";" &amp; VLOOKUP(FK$1,Data!$E:$F,2, FALSE) &amp; ";"   )             )</f>
        <v/>
      </c>
      <c r="FL50" t="str">
        <f>IF(Data!$E50=FL$1, "",             IF(ISERR(SEARCH(FL$1,Data!$A50)),"",          ";" &amp; VLOOKUP(FL$1,Data!$E:$F,2, FALSE) &amp; ";"   )             )</f>
        <v/>
      </c>
      <c r="FM50" t="str">
        <f>IF(Data!$E50=FM$1, "",             IF(ISERR(SEARCH(FM$1,Data!$A50)),"",          ";" &amp; VLOOKUP(FM$1,Data!$E:$F,2, FALSE) &amp; ";"   )             )</f>
        <v/>
      </c>
      <c r="FN50" t="str">
        <f>IF(Data!$E50=FN$1, "",             IF(ISERR(SEARCH(FN$1,Data!$A50)),"",          ";" &amp; VLOOKUP(FN$1,Data!$E:$F,2, FALSE) &amp; ";"   )             )</f>
        <v/>
      </c>
      <c r="FO50" t="str">
        <f>IF(Data!$E50=FO$1, "",             IF(ISERR(SEARCH(FO$1,Data!$A50)),"",          ";" &amp; VLOOKUP(FO$1,Data!$E:$F,2, FALSE) &amp; ";"   )             )</f>
        <v/>
      </c>
      <c r="FP50" t="str">
        <f>IF(Data!$E50=FP$1, "",             IF(ISERR(SEARCH(FP$1,Data!$A50)),"",          ";" &amp; VLOOKUP(FP$1,Data!$E:$F,2, FALSE) &amp; ";"   )             )</f>
        <v/>
      </c>
      <c r="FQ50" t="str">
        <f>IF(Data!$E50=FQ$1, "",             IF(ISERR(SEARCH(FQ$1,Data!$A50)),"",          ";" &amp; VLOOKUP(FQ$1,Data!$E:$F,2, FALSE) &amp; ";"   )             )</f>
        <v/>
      </c>
      <c r="FR50" t="str">
        <f>IF(Data!$E50=FR$1, "",             IF(ISERR(SEARCH(FR$1,Data!$A50)),"",          ";" &amp; VLOOKUP(FR$1,Data!$E:$F,2, FALSE) &amp; ";"   )             )</f>
        <v/>
      </c>
      <c r="FS50" t="str">
        <f>IF(Data!$E50=FS$1, "",             IF(ISERR(SEARCH(FS$1,Data!$A50)),"",          ";" &amp; VLOOKUP(FS$1,Data!$E:$F,2, FALSE) &amp; ";"   )             )</f>
        <v/>
      </c>
      <c r="FT50" t="str">
        <f>IF(Data!$E50=FT$1, "",             IF(ISERR(SEARCH(FT$1,Data!$A50)),"",          ";" &amp; VLOOKUP(FT$1,Data!$E:$F,2, FALSE) &amp; ";"   )             )</f>
        <v/>
      </c>
      <c r="FU50" t="str">
        <f>IF(Data!$E50=FU$1, "",             IF(ISERR(SEARCH(FU$1,Data!$A50)),"",          ";" &amp; VLOOKUP(FU$1,Data!$E:$F,2, FALSE) &amp; ";"   )             )</f>
        <v/>
      </c>
      <c r="FV50" t="str">
        <f>IF(Data!$E50=FV$1, "",             IF(ISERR(SEARCH(FV$1,Data!$A50)),"",          ";" &amp; VLOOKUP(FV$1,Data!$E:$F,2, FALSE) &amp; ";"   )             )</f>
        <v/>
      </c>
      <c r="FW50" t="str">
        <f>IF(Data!$E50=FW$1, "",             IF(ISERR(SEARCH(FW$1,Data!$A50)),"",          ";" &amp; VLOOKUP(FW$1,Data!$E:$F,2, FALSE) &amp; ";"   )             )</f>
        <v/>
      </c>
      <c r="FX50" t="str">
        <f>IF(Data!$E50=FX$1, "",             IF(ISERR(SEARCH(FX$1,Data!$A50)),"",          ";" &amp; VLOOKUP(FX$1,Data!$E:$F,2, FALSE) &amp; ";"   )             )</f>
        <v/>
      </c>
      <c r="FY50" t="str">
        <f>IF(Data!$E50=FY$1, "",             IF(ISERR(SEARCH(FY$1,Data!$A50)),"",          ";" &amp; VLOOKUP(FY$1,Data!$E:$F,2, FALSE) &amp; ";"   )             )</f>
        <v/>
      </c>
      <c r="FZ50" t="str">
        <f>IF(Data!$E50=FZ$1, "",             IF(ISERR(SEARCH(FZ$1,Data!$A50)),"",          ";" &amp; VLOOKUP(FZ$1,Data!$E:$F,2, FALSE) &amp; ";"   )             )</f>
        <v/>
      </c>
      <c r="GA50" t="str">
        <f>IF(Data!$E50=GA$1, "",             IF(ISERR(SEARCH(GA$1,Data!$A50)),"",          ";" &amp; VLOOKUP(GA$1,Data!$E:$F,2, FALSE) &amp; ";"   )             )</f>
        <v/>
      </c>
      <c r="GB50" t="str">
        <f>IF(Data!$E50=GB$1, "",             IF(ISERR(SEARCH(GB$1,Data!$A50)),"",          ";" &amp; VLOOKUP(GB$1,Data!$E:$F,2, FALSE) &amp; ";"   )             )</f>
        <v/>
      </c>
      <c r="GC50" t="str">
        <f>IF(Data!$E50=GC$1, "",             IF(ISERR(SEARCH(GC$1,Data!$A50)),"",          ";" &amp; VLOOKUP(GC$1,Data!$E:$F,2, FALSE) &amp; ";"   )             )</f>
        <v/>
      </c>
      <c r="GD50" t="str">
        <f>IF(Data!$E50=GD$1, "",             IF(ISERR(SEARCH(GD$1,Data!$A50)),"",          ";" &amp; VLOOKUP(GD$1,Data!$E:$F,2, FALSE) &amp; ";"   )             )</f>
        <v/>
      </c>
      <c r="GE50" t="str">
        <f>IF(Data!$E50=GE$1, "",             IF(ISERR(SEARCH(GE$1,Data!$A50)),"",          ";" &amp; VLOOKUP(GE$1,Data!$E:$F,2, FALSE) &amp; ";"   )             )</f>
        <v/>
      </c>
      <c r="GF50" t="str">
        <f>IF(Data!$E50=GF$1, "",             IF(ISERR(SEARCH(GF$1,Data!$A50)),"",          ";" &amp; VLOOKUP(GF$1,Data!$E:$F,2, FALSE) &amp; ";"   )             )</f>
        <v>;180;</v>
      </c>
      <c r="GG50" t="str">
        <f>IF(Data!$E50=GG$1, "",             IF(ISERR(SEARCH(GG$1,Data!$A50)),"",          ";" &amp; VLOOKUP(GG$1,Data!$E:$F,2, FALSE) &amp; ";"   )             )</f>
        <v/>
      </c>
      <c r="GH50" t="str">
        <f>IF(Data!$E50=GH$1, "",             IF(ISERR(SEARCH(GH$1,Data!$A50)),"",          ";" &amp; VLOOKUP(GH$1,Data!$E:$F,2, FALSE) &amp; ";"   )             )</f>
        <v/>
      </c>
      <c r="GI50" t="str">
        <f>IF(Data!$E50=GI$1, "",             IF(ISERR(SEARCH(GI$1,Data!$A50)),"",          ";" &amp; VLOOKUP(GI$1,Data!$E:$F,2, FALSE) &amp; ";"   )             )</f>
        <v/>
      </c>
      <c r="GJ50" t="str">
        <f>IF(Data!$E50=GJ$1, "",             IF(ISERR(SEARCH(GJ$1,Data!$A50)),"",          ";" &amp; VLOOKUP(GJ$1,Data!$E:$F,2, FALSE) &amp; ";"   )             )</f>
        <v/>
      </c>
      <c r="GK50" t="str">
        <f>IF(Data!$E50=GK$1, "",             IF(ISERR(SEARCH(GK$1,Data!$A50)),"",          ";" &amp; VLOOKUP(GK$1,Data!$E:$F,2, FALSE) &amp; ";"   )             )</f>
        <v/>
      </c>
      <c r="GL50" t="str">
        <f>IF(Data!$E50=GL$1, "",             IF(ISERR(SEARCH(GL$1,Data!$A50)),"",          ";" &amp; VLOOKUP(GL$1,Data!$E:$F,2, FALSE) &amp; ";"   )             )</f>
        <v/>
      </c>
      <c r="GM50" t="str">
        <f>IF(Data!$E50=GM$1, "",             IF(ISERR(SEARCH(GM$1,Data!$A50)),"",          ";" &amp; VLOOKUP(GM$1,Data!$E:$F,2, FALSE) &amp; ";"   )             )</f>
        <v/>
      </c>
      <c r="GN50" t="str">
        <f>IF(Data!$E50=GN$1, "",             IF(ISERR(SEARCH(GN$1,Data!$A50)),"",          ";" &amp; VLOOKUP(GN$1,Data!$E:$F,2, FALSE) &amp; ";"   )             )</f>
        <v/>
      </c>
      <c r="GO50" t="str">
        <f>IF(Data!$E50=GO$1, "",             IF(ISERR(SEARCH(GO$1,Data!$A50)),"",          ";" &amp; VLOOKUP(GO$1,Data!$E:$F,2, FALSE) &amp; ";"   )             )</f>
        <v/>
      </c>
      <c r="GP50" t="str">
        <f>IF(Data!$E50=GP$1, "",             IF(ISERR(SEARCH(GP$1,Data!$A50)),"",          ";" &amp; VLOOKUP(GP$1,Data!$E:$F,2, FALSE) &amp; ";"   )             )</f>
        <v/>
      </c>
      <c r="GQ50" t="str">
        <f>IF(Data!$E50=GQ$1, "",             IF(ISERR(SEARCH(GQ$1,Data!$A50)),"",          ";" &amp; VLOOKUP(GQ$1,Data!$E:$F,2, FALSE) &amp; ";"   )             )</f>
        <v/>
      </c>
      <c r="GR50" t="str">
        <f>IF(Data!$E50=GR$1, "",             IF(ISERR(SEARCH(GR$1,Data!$A50)),"",          ";" &amp; VLOOKUP(GR$1,Data!$E:$F,2, FALSE) &amp; ";"   )             )</f>
        <v/>
      </c>
      <c r="GS50" t="str">
        <f>IF(Data!$E50=GS$1, "",             IF(ISERR(SEARCH(GS$1,Data!$A50)),"",          ";" &amp; VLOOKUP(GS$1,Data!$E:$F,2, FALSE) &amp; ";"   )             )</f>
        <v/>
      </c>
      <c r="GT50" t="str">
        <f>IF(Data!$E50=GT$1, "",             IF(ISERR(SEARCH(GT$1,Data!$A50)),"",          ";" &amp; VLOOKUP(GT$1,Data!$E:$F,2, FALSE) &amp; ";"   )             )</f>
        <v/>
      </c>
      <c r="GU50" t="str">
        <f>IF(Data!$E50=GU$1, "",             IF(ISERR(SEARCH(GU$1,Data!$A50)),"",          ";" &amp; VLOOKUP(GU$1,Data!$E:$F,2, FALSE) &amp; ";"   )             )</f>
        <v/>
      </c>
      <c r="GV50" t="str">
        <f>IF(Data!$E50=GV$1, "",             IF(ISERR(SEARCH(GV$1,Data!$A50)),"",          ";" &amp; VLOOKUP(GV$1,Data!$E:$F,2, FALSE) &amp; ";"   )             )</f>
        <v/>
      </c>
      <c r="GW50" t="str">
        <f>IF(Data!$E50=GW$1, "",             IF(ISERR(SEARCH(GW$1,Data!$A50)),"",          ";" &amp; VLOOKUP(GW$1,Data!$E:$F,2, FALSE) &amp; ";"   )             )</f>
        <v/>
      </c>
      <c r="GX50" t="str">
        <f>IF(Data!$E50=GX$1, "",             IF(ISERR(SEARCH(GX$1,Data!$A50)),"",          ";" &amp; VLOOKUP(GX$1,Data!$E:$F,2, FALSE) &amp; ";"   )             )</f>
        <v/>
      </c>
      <c r="GY50" t="str">
        <f>IF(Data!$E50=GY$1, "",             IF(ISERR(SEARCH(GY$1,Data!$A50)),"",          ";" &amp; VLOOKUP(GY$1,Data!$E:$F,2, FALSE) &amp; ";"   )             )</f>
        <v/>
      </c>
      <c r="GZ50" t="str">
        <f>IF(Data!$E50=GZ$1, "",             IF(ISERR(SEARCH(GZ$1,Data!$A50)),"",          ";" &amp; VLOOKUP(GZ$1,Data!$E:$F,2, FALSE) &amp; ";"   )             )</f>
        <v/>
      </c>
      <c r="HA50" t="str">
        <f>IF(Data!$E50=HA$1, "",             IF(ISERR(SEARCH(HA$1,Data!$A50)),"",          ";" &amp; VLOOKUP(HA$1,Data!$E:$F,2, FALSE) &amp; ";"   )             )</f>
        <v/>
      </c>
      <c r="HB50" t="str">
        <f>IF(Data!$E50=HB$1, "",             IF(ISERR(SEARCH(HB$1,Data!$A50)),"",          ";" &amp; VLOOKUP(HB$1,Data!$E:$F,2, FALSE) &amp; ";"   )             )</f>
        <v/>
      </c>
      <c r="HC50" t="str">
        <f>IF(Data!$E50=HC$1, "",             IF(ISERR(SEARCH(HC$1,Data!$A50)),"",          ";" &amp; VLOOKUP(HC$1,Data!$E:$F,2, FALSE) &amp; ";"   )             )</f>
        <v/>
      </c>
      <c r="HD50" t="str">
        <f>IF(Data!$E50=HD$1, "",             IF(ISERR(SEARCH(HD$1,Data!$A50)),"",          ";" &amp; VLOOKUP(HD$1,Data!$E:$F,2, FALSE) &amp; ";"   )             )</f>
        <v/>
      </c>
      <c r="HE50" t="str">
        <f>IF(Data!$E50=HE$1, "",             IF(ISERR(SEARCH(HE$1,Data!$A50)),"",          ";" &amp; VLOOKUP(HE$1,Data!$E:$F,2, FALSE) &amp; ";"   )             )</f>
        <v/>
      </c>
      <c r="HF50" t="str">
        <f>IF(Data!$E50=HF$1, "",             IF(ISERR(SEARCH(HF$1,Data!$A50)),"",          ";" &amp; VLOOKUP(HF$1,Data!$E:$F,2, FALSE) &amp; ";"   )             )</f>
        <v/>
      </c>
      <c r="HG50" t="str">
        <f>IF(Data!$E50=HG$1, "",             IF(ISERR(SEARCH(HG$1,Data!$A50)),"",          ";" &amp; VLOOKUP(HG$1,Data!$E:$F,2, FALSE) &amp; ";"   )             )</f>
        <v/>
      </c>
      <c r="HH50" t="str">
        <f>IF(Data!$E50=HH$1, "",             IF(ISERR(SEARCH(HH$1,Data!$A50)),"",          ";" &amp; VLOOKUP(HH$1,Data!$E:$F,2, FALSE) &amp; ";"   )             )</f>
        <v/>
      </c>
      <c r="HI50" t="str">
        <f>IF(Data!$E50=HI$1, "",             IF(ISERR(SEARCH(HI$1,Data!$A50)),"",          ";" &amp; VLOOKUP(HI$1,Data!$E:$F,2, FALSE) &amp; ";"   )             )</f>
        <v/>
      </c>
      <c r="HJ50" t="str">
        <f>IF(Data!$E50=HJ$1, "",             IF(ISERR(SEARCH(HJ$1,Data!$A50)),"",          ";" &amp; VLOOKUP(HJ$1,Data!$E:$F,2, FALSE) &amp; ";"   )             )</f>
        <v/>
      </c>
      <c r="HK50" t="str">
        <f>IF(Data!$E50=HK$1, "",             IF(ISERR(SEARCH(HK$1,Data!$A50)),"",          ";" &amp; VLOOKUP(HK$1,Data!$E:$F,2, FALSE) &amp; ";"   )             )</f>
        <v/>
      </c>
      <c r="HL50" t="str">
        <f>IF(Data!$E50=HL$1, "",             IF(ISERR(SEARCH(HL$1,Data!$A50)),"",          ";" &amp; VLOOKUP(HL$1,Data!$E:$F,2, FALSE) &amp; ";"   )             )</f>
        <v/>
      </c>
      <c r="HM50" t="str">
        <f>IF(Data!$E50=HM$1, "",             IF(ISERR(SEARCH(HM$1,Data!$A50)),"",          ";" &amp; VLOOKUP(HM$1,Data!$E:$F,2, FALSE) &amp; ";"   )             )</f>
        <v/>
      </c>
      <c r="HN50" t="str">
        <f>IF(Data!$E50=HN$1, "",             IF(ISERR(SEARCH(HN$1,Data!$A50)),"",          ";" &amp; VLOOKUP(HN$1,Data!$E:$F,2, FALSE) &amp; ";"   )             )</f>
        <v/>
      </c>
      <c r="HO50" t="str">
        <f>IF(Data!$E50=HO$1, "",             IF(ISERR(SEARCH(HO$1,Data!$A50)),"",          ";" &amp; VLOOKUP(HO$1,Data!$E:$F,2, FALSE) &amp; ";"   )             )</f>
        <v/>
      </c>
      <c r="HP50" t="str">
        <f>IF(Data!$E50=HP$1, "",             IF(ISERR(SEARCH(HP$1,Data!$A50)),"",          ";" &amp; VLOOKUP(HP$1,Data!$E:$F,2, FALSE) &amp; ";"   )             )</f>
        <v/>
      </c>
      <c r="HQ50" t="str">
        <f>IF(Data!$E50=HQ$1, "",             IF(ISERR(SEARCH(HQ$1,Data!$A50)),"",          ";" &amp; VLOOKUP(HQ$1,Data!$E:$F,2, FALSE) &amp; ";"   )             )</f>
        <v/>
      </c>
      <c r="HR50" t="str">
        <f>IF(Data!$E50=HR$1, "",             IF(ISERR(SEARCH(HR$1,Data!$A50)),"",          ";" &amp; VLOOKUP(HR$1,Data!$E:$F,2, FALSE) &amp; ";"   )             )</f>
        <v/>
      </c>
      <c r="HS50" t="str">
        <f>IF(Data!$E50=HS$1, "",             IF(ISERR(SEARCH(HS$1,Data!$A50)),"",          ";" &amp; VLOOKUP(HS$1,Data!$E:$F,2, FALSE) &amp; ";"   )             )</f>
        <v/>
      </c>
      <c r="HT50" t="str">
        <f>IF(Data!$E50=HT$1, "",             IF(ISERR(SEARCH(HT$1,Data!$A50)),"",          ";" &amp; VLOOKUP(HT$1,Data!$E:$F,2, FALSE) &amp; ";"   )             )</f>
        <v/>
      </c>
      <c r="HU50" t="str">
        <f>IF(Data!$E50=HU$1, "",             IF(ISERR(SEARCH(HU$1,Data!$A50)),"",          ";" &amp; VLOOKUP(HU$1,Data!$E:$F,2, FALSE) &amp; ";"   )             )</f>
        <v/>
      </c>
      <c r="HV50" t="str">
        <f>IF(Data!$E50=HV$1, "",             IF(ISERR(SEARCH(HV$1,Data!$A50)),"",          ";" &amp; VLOOKUP(HV$1,Data!$E:$F,2, FALSE) &amp; ";"   )             )</f>
        <v/>
      </c>
      <c r="HW50" t="str">
        <f>IF(Data!$E50=HW$1, "",             IF(ISERR(SEARCH(HW$1,Data!$A50)),"",          ";" &amp; VLOOKUP(HW$1,Data!$E:$F,2, FALSE) &amp; ";"   )             )</f>
        <v/>
      </c>
      <c r="HX50" t="str">
        <f>IF(Data!$E50=HX$1, "",             IF(ISERR(SEARCH(HX$1,Data!$A50)),"",          ";" &amp; VLOOKUP(HX$1,Data!$E:$F,2, FALSE) &amp; ";"   )             )</f>
        <v/>
      </c>
      <c r="HY50" t="str">
        <f>IF(Data!$E50=HY$1, "",             IF(ISERR(SEARCH(HY$1,Data!$A50)),"",          ";" &amp; VLOOKUP(HY$1,Data!$E:$F,2, FALSE) &amp; ";"   )             )</f>
        <v/>
      </c>
      <c r="HZ50" t="str">
        <f>IF(Data!$E50=HZ$1, "",             IF(ISERR(SEARCH(HZ$1,Data!$A50)),"",          ";" &amp; VLOOKUP(HZ$1,Data!$E:$F,2, FALSE) &amp; ";"   )             )</f>
        <v/>
      </c>
      <c r="IA50" t="str">
        <f>IF(Data!$E50=IA$1, "",             IF(ISERR(SEARCH(IA$1,Data!$A50)),"",          ";" &amp; VLOOKUP(IA$1,Data!$E:$F,2, FALSE) &amp; ";"   )             )</f>
        <v/>
      </c>
      <c r="IB50" t="str">
        <f>IF(Data!$E50=IB$1, "",             IF(ISERR(SEARCH(IB$1,Data!$A50)),"",          ";" &amp; VLOOKUP(IB$1,Data!$E:$F,2, FALSE) &amp; ";"   )             )</f>
        <v/>
      </c>
      <c r="IC50" t="str">
        <f>IF(Data!$E50=IC$1, "",             IF(ISERR(SEARCH(IC$1,Data!$A50)),"",          ";" &amp; VLOOKUP(IC$1,Data!$E:$F,2, FALSE) &amp; ";"   )             )</f>
        <v/>
      </c>
      <c r="ID50" t="str">
        <f>IF(Data!$E50=ID$1, "",             IF(ISERR(SEARCH(ID$1,Data!$A50)),"",          ";" &amp; VLOOKUP(ID$1,Data!$E:$F,2, FALSE) &amp; ";"   )             )</f>
        <v/>
      </c>
      <c r="IE50" t="str">
        <f>IF(Data!$E50=IE$1, "",             IF(ISERR(SEARCH(IE$1,Data!$A50)),"",          ";" &amp; VLOOKUP(IE$1,Data!$E:$F,2, FALSE) &amp; ";"   )             )</f>
        <v/>
      </c>
    </row>
    <row r="51" spans="1:239" x14ac:dyDescent="0.3">
      <c r="A51" t="str">
        <f>Tableau1[[#This Row],[name]]</f>
        <v>Sun Fac</v>
      </c>
      <c r="B51" s="15">
        <f>VLOOKUP(Tableau36[[#This Row],[Character]],Data!E:F,2,FALSE)</f>
        <v>50</v>
      </c>
      <c r="C51" t="str">
        <f>IF( Tableau36[[#This Row],[removed double semi-colon]]="", "", MID(Tableau36[[#This Row],[removed double semi-colon]],2,LEN(Tableau36[[#This Row],[removed double semi-colon]]) - 2) )</f>
        <v>149</v>
      </c>
      <c r="D51" t="str">
        <f>SUBSTITUTE(Tableau36[[#This Row],[Concatenation]],";;",";")</f>
        <v>;149;</v>
      </c>
      <c r="E51" t="str">
        <f>_xlfn.CONCAT(Tableau4[#This Row])</f>
        <v>;149;</v>
      </c>
      <c r="I51" t="str">
        <f>IF(Data!$E51=I$1, "",             IF(ISERR(SEARCH(I$1,Data!$A51)),"",          ";" &amp; VLOOKUP(I$1,Data!$E:$F,2, FALSE) &amp; ";"   )             )</f>
        <v/>
      </c>
      <c r="J51" t="str">
        <f>IF(Data!$E51=J$1, "",             IF(ISERR(SEARCH(J$1,Data!$A51)),"",          ";" &amp; VLOOKUP(J$1,Data!$E:$F,2, FALSE) &amp; ";"   )             )</f>
        <v/>
      </c>
      <c r="K51" t="str">
        <f>IF(Data!$E51=K$1, "",             IF(ISERR(SEARCH(K$1,Data!$A51)),"",          ";" &amp; VLOOKUP(K$1,Data!$E:$F,2, FALSE) &amp; ";"   )             )</f>
        <v/>
      </c>
      <c r="L51" t="str">
        <f>IF(Data!$E51=L$1, "",             IF(ISERR(SEARCH(L$1,Data!$A51)),"",          ";" &amp; VLOOKUP(L$1,Data!$E:$F,2, FALSE) &amp; ";"   )             )</f>
        <v/>
      </c>
      <c r="M51" t="str">
        <f>IF(Data!$E51=M$1, "",             IF(ISERR(SEARCH(M$1,Data!$A51)),"",          ";" &amp; VLOOKUP(M$1,Data!$E:$F,2, FALSE) &amp; ";"   )             )</f>
        <v/>
      </c>
      <c r="N51" t="str">
        <f>IF(Data!$E51=N$1, "",             IF(ISERR(SEARCH(N$1,Data!$A51)),"",          ";" &amp; VLOOKUP(N$1,Data!$E:$F,2, FALSE) &amp; ";"   )             )</f>
        <v/>
      </c>
      <c r="O51" t="str">
        <f>IF(Data!$E51=O$1, "",             IF(ISERR(SEARCH(O$1,Data!$A51)),"",          ";" &amp; VLOOKUP(O$1,Data!$E:$F,2, FALSE) &amp; ";"   )             )</f>
        <v/>
      </c>
      <c r="P51" t="str">
        <f>IF(Data!$E51=P$1, "",             IF(ISERR(SEARCH(P$1,Data!$A51)),"",          ";" &amp; VLOOKUP(P$1,Data!$E:$F,2, FALSE) &amp; ";"   )             )</f>
        <v/>
      </c>
      <c r="Q51" t="str">
        <f>IF(Data!$E51=Q$1, "",             IF(ISERR(SEARCH(Q$1,Data!$A51)),"",          ";" &amp; VLOOKUP(Q$1,Data!$E:$F,2, FALSE) &amp; ";"   )             )</f>
        <v/>
      </c>
      <c r="R51" t="str">
        <f>IF(Data!$E51=R$1, "",             IF(ISERR(SEARCH(R$1,Data!$A51)),"",          ";" &amp; VLOOKUP(R$1,Data!$E:$F,2, FALSE) &amp; ";"   )             )</f>
        <v/>
      </c>
      <c r="S51" t="str">
        <f>IF(Data!$E51=S$1, "",             IF(ISERR(SEARCH(S$1,Data!$A51)),"",          ";" &amp; VLOOKUP(S$1,Data!$E:$F,2, FALSE) &amp; ";"   )             )</f>
        <v/>
      </c>
      <c r="T51" t="str">
        <f>IF(Data!$E51=T$1, "",             IF(ISERR(SEARCH(T$1,Data!$A51)),"",          ";" &amp; VLOOKUP(T$1,Data!$E:$F,2, FALSE) &amp; ";"   )             )</f>
        <v/>
      </c>
      <c r="U51" t="str">
        <f>IF(Data!$E51=U$1, "",             IF(ISERR(SEARCH(U$1,Data!$A51)),"",          ";" &amp; VLOOKUP(U$1,Data!$E:$F,2, FALSE) &amp; ";"   )             )</f>
        <v/>
      </c>
      <c r="V51" t="str">
        <f>IF(Data!$E51=V$1, "",             IF(ISERR(SEARCH(V$1,Data!$A51)),"",          ";" &amp; VLOOKUP(V$1,Data!$E:$F,2, FALSE) &amp; ";"   )             )</f>
        <v/>
      </c>
      <c r="W51" t="str">
        <f>IF(Data!$E51=W$1, "",             IF(ISERR(SEARCH(W$1,Data!$A51)),"",          ";" &amp; VLOOKUP(W$1,Data!$E:$F,2, FALSE) &amp; ";"   )             )</f>
        <v/>
      </c>
      <c r="X51" t="str">
        <f>IF(Data!$E51=X$1, "",             IF(ISERR(SEARCH(X$1,Data!$A51)),"",          ";" &amp; VLOOKUP(X$1,Data!$E:$F,2, FALSE) &amp; ";"   )             )</f>
        <v/>
      </c>
      <c r="Y51" t="str">
        <f>IF(Data!$E51=Y$1, "",             IF(ISERR(SEARCH(Y$1,Data!$A51)),"",          ";" &amp; VLOOKUP(Y$1,Data!$E:$F,2, FALSE) &amp; ";"   )             )</f>
        <v/>
      </c>
      <c r="Z51" t="str">
        <f>IF(Data!$E51=Z$1, "",             IF(ISERR(SEARCH(Z$1,Data!$A51)),"",          ";" &amp; VLOOKUP(Z$1,Data!$E:$F,2, FALSE) &amp; ";"   )             )</f>
        <v/>
      </c>
      <c r="AA51" t="str">
        <f>IF(Data!$E51=AA$1, "",             IF(ISERR(SEARCH(AA$1,Data!$A51)),"",          ";" &amp; VLOOKUP(AA$1,Data!$E:$F,2, FALSE) &amp; ";"   )             )</f>
        <v/>
      </c>
      <c r="AB51" t="str">
        <f>IF(Data!$E51=AB$1, "",             IF(ISERR(SEARCH(AB$1,Data!$A51)),"",          ";" &amp; VLOOKUP(AB$1,Data!$E:$F,2, FALSE) &amp; ";"   )             )</f>
        <v/>
      </c>
      <c r="AC51" t="str">
        <f>IF(Data!$E51=AC$1, "",             IF(ISERR(SEARCH(AC$1,Data!$A51)),"",          ";" &amp; VLOOKUP(AC$1,Data!$E:$F,2, FALSE) &amp; ";"   )             )</f>
        <v/>
      </c>
      <c r="AD51" t="str">
        <f>IF(Data!$E51=AD$1, "",             IF(ISERR(SEARCH(AD$1,Data!$A51)),"",          ";" &amp; VLOOKUP(AD$1,Data!$E:$F,2, FALSE) &amp; ";"   )             )</f>
        <v/>
      </c>
      <c r="AE51" t="str">
        <f>IF(Data!$E51=AE$1, "",             IF(ISERR(SEARCH(AE$1,Data!$A51)),"",          ";" &amp; VLOOKUP(AE$1,Data!$E:$F,2, FALSE) &amp; ";"   )             )</f>
        <v/>
      </c>
      <c r="AF51" t="str">
        <f>IF(Data!$E51=AF$1, "",             IF(ISERR(SEARCH(AF$1,Data!$A51)),"",          ";" &amp; VLOOKUP(AF$1,Data!$E:$F,2, FALSE) &amp; ";"   )             )</f>
        <v/>
      </c>
      <c r="AG51" t="str">
        <f>IF(Data!$E51=AG$1, "",             IF(ISERR(SEARCH(AG$1,Data!$A51)),"",          ";" &amp; VLOOKUP(AG$1,Data!$E:$F,2, FALSE) &amp; ";"   )             )</f>
        <v/>
      </c>
      <c r="AH51" t="str">
        <f>IF(Data!$E51=AH$1, "",             IF(ISERR(SEARCH(AH$1,Data!$A51)),"",          ";" &amp; VLOOKUP(AH$1,Data!$E:$F,2, FALSE) &amp; ";"   )             )</f>
        <v/>
      </c>
      <c r="AI51" t="str">
        <f>IF(Data!$E51=AI$1, "",             IF(ISERR(SEARCH(AI$1,Data!$A51)),"",          ";" &amp; VLOOKUP(AI$1,Data!$E:$F,2, FALSE) &amp; ";"   )             )</f>
        <v/>
      </c>
      <c r="AJ51" t="str">
        <f>IF(Data!$E51=AJ$1, "",             IF(ISERR(SEARCH(AJ$1,Data!$A51)),"",          ";" &amp; VLOOKUP(AJ$1,Data!$E:$F,2, FALSE) &amp; ";"   )             )</f>
        <v/>
      </c>
      <c r="AK51" t="str">
        <f>IF(Data!$E51=AK$1, "",             IF(ISERR(SEARCH(AK$1,Data!$A51)),"",          ";" &amp; VLOOKUP(AK$1,Data!$E:$F,2, FALSE) &amp; ";"   )             )</f>
        <v/>
      </c>
      <c r="AL51" t="str">
        <f>IF(Data!$E51=AL$1, "",             IF(ISERR(SEARCH(AL$1,Data!$A51)),"",          ";" &amp; VLOOKUP(AL$1,Data!$E:$F,2, FALSE) &amp; ";"   )             )</f>
        <v/>
      </c>
      <c r="AM51" t="str">
        <f>IF(Data!$E51=AM$1, "",             IF(ISERR(SEARCH(AM$1,Data!$A51)),"",          ";" &amp; VLOOKUP(AM$1,Data!$E:$F,2, FALSE) &amp; ";"   )             )</f>
        <v/>
      </c>
      <c r="AN51" t="str">
        <f>IF(Data!$E51=AN$1, "",             IF(ISERR(SEARCH(AN$1,Data!$A51)),"",          ";" &amp; VLOOKUP(AN$1,Data!$E:$F,2, FALSE) &amp; ";"   )             )</f>
        <v/>
      </c>
      <c r="AO51" t="str">
        <f>IF(Data!$E51=AO$1, "",             IF(ISERR(SEARCH(AO$1,Data!$A51)),"",          ";" &amp; VLOOKUP(AO$1,Data!$E:$F,2, FALSE) &amp; ";"   )             )</f>
        <v/>
      </c>
      <c r="AP51" t="str">
        <f>IF(Data!$E51=AP$1, "",             IF(ISERR(SEARCH(AP$1,Data!$A51)),"",          ";" &amp; VLOOKUP(AP$1,Data!$E:$F,2, FALSE) &amp; ";"   )             )</f>
        <v/>
      </c>
      <c r="AQ51" t="str">
        <f>IF(Data!$E51=AQ$1, "",             IF(ISERR(SEARCH(AQ$1,Data!$A51)),"",          ";" &amp; VLOOKUP(AQ$1,Data!$E:$F,2, FALSE) &amp; ";"   )             )</f>
        <v/>
      </c>
      <c r="AR51" t="str">
        <f>IF(Data!$E51=AR$1, "",             IF(ISERR(SEARCH(AR$1,Data!$A51)),"",          ";" &amp; VLOOKUP(AR$1,Data!$E:$F,2, FALSE) &amp; ";"   )             )</f>
        <v/>
      </c>
      <c r="AS51" t="str">
        <f>IF(Data!$E51=AS$1, "",             IF(ISERR(SEARCH(AS$1,Data!$A51)),"",          ";" &amp; VLOOKUP(AS$1,Data!$E:$F,2, FALSE) &amp; ";"   )             )</f>
        <v/>
      </c>
      <c r="AT51" t="str">
        <f>IF(Data!$E51=AT$1, "",             IF(ISERR(SEARCH(AT$1,Data!$A51)),"",          ";" &amp; VLOOKUP(AT$1,Data!$E:$F,2, FALSE) &amp; ";"   )             )</f>
        <v/>
      </c>
      <c r="AU51" t="str">
        <f>IF(Data!$E51=AU$1, "",             IF(ISERR(SEARCH(AU$1,Data!$A51)),"",          ";" &amp; VLOOKUP(AU$1,Data!$E:$F,2, FALSE) &amp; ";"   )             )</f>
        <v/>
      </c>
      <c r="AV51" t="str">
        <f>IF(Data!$E51=AV$1, "",             IF(ISERR(SEARCH(AV$1,Data!$A51)),"",          ";" &amp; VLOOKUP(AV$1,Data!$E:$F,2, FALSE) &amp; ";"   )             )</f>
        <v/>
      </c>
      <c r="AW51" t="str">
        <f>IF(Data!$E51=AW$1, "",             IF(ISERR(SEARCH(AW$1,Data!$A51)),"",          ";" &amp; VLOOKUP(AW$1,Data!$E:$F,2, FALSE) &amp; ";"   )             )</f>
        <v/>
      </c>
      <c r="AX51" t="str">
        <f>IF(Data!$E51=AX$1, "",             IF(ISERR(SEARCH(AX$1,Data!$A51)),"",          ";" &amp; VLOOKUP(AX$1,Data!$E:$F,2, FALSE) &amp; ";"   )             )</f>
        <v/>
      </c>
      <c r="AY51" t="str">
        <f>IF(Data!$E51=AY$1, "",             IF(ISERR(SEARCH(AY$1,Data!$A51)),"",          ";" &amp; VLOOKUP(AY$1,Data!$E:$F,2, FALSE) &amp; ";"   )             )</f>
        <v/>
      </c>
      <c r="AZ51" t="str">
        <f>IF(Data!$E51=AZ$1, "",             IF(ISERR(SEARCH(AZ$1,Data!$A51)),"",          ";" &amp; VLOOKUP(AZ$1,Data!$E:$F,2, FALSE) &amp; ";"   )             )</f>
        <v/>
      </c>
      <c r="BA51" t="str">
        <f>IF(Data!$E51=BA$1, "",             IF(ISERR(SEARCH(BA$1,Data!$A51)),"",          ";" &amp; VLOOKUP(BA$1,Data!$E:$F,2, FALSE) &amp; ";"   )             )</f>
        <v/>
      </c>
      <c r="BB51" t="str">
        <f>IF(Data!$E51=BB$1, "",             IF(ISERR(SEARCH(BB$1,Data!$A51)),"",          ";" &amp; VLOOKUP(BB$1,Data!$E:$F,2, FALSE) &amp; ";"   )             )</f>
        <v/>
      </c>
      <c r="BC51" t="str">
        <f>IF(Data!$E51=BC$1, "",             IF(ISERR(SEARCH(BC$1,Data!$A51)),"",          ";" &amp; VLOOKUP(BC$1,Data!$E:$F,2, FALSE) &amp; ";"   )             )</f>
        <v/>
      </c>
      <c r="BD51" t="str">
        <f>IF(Data!$E51=BD$1, "",             IF(ISERR(SEARCH(BD$1,Data!$A51)),"",          ";" &amp; VLOOKUP(BD$1,Data!$E:$F,2, FALSE) &amp; ";"   )             )</f>
        <v/>
      </c>
      <c r="BE51" t="str">
        <f>IF(Data!$E51=BE$1, "",             IF(ISERR(SEARCH(BE$1,Data!$A51)),"",          ";" &amp; VLOOKUP(BE$1,Data!$E:$F,2, FALSE) &amp; ";"   )             )</f>
        <v/>
      </c>
      <c r="BF51" t="str">
        <f>IF(Data!$E51=BF$1, "",             IF(ISERR(SEARCH(BF$1,Data!$A51)),"",          ";" &amp; VLOOKUP(BF$1,Data!$E:$F,2, FALSE) &amp; ";"   )             )</f>
        <v/>
      </c>
      <c r="BG51" t="str">
        <f>IF(Data!$E51=BG$1, "",             IF(ISERR(SEARCH(BG$1,Data!$A51)),"",          ";" &amp; VLOOKUP(BG$1,Data!$E:$F,2, FALSE) &amp; ";"   )             )</f>
        <v/>
      </c>
      <c r="BH51" t="str">
        <f>IF(Data!$E51=BH$1, "",             IF(ISERR(SEARCH(BH$1,Data!$A51)),"",          ";" &amp; VLOOKUP(BH$1,Data!$E:$F,2, FALSE) &amp; ";"   )             )</f>
        <v/>
      </c>
      <c r="BI51" t="str">
        <f>IF(Data!$E51=BI$1, "",             IF(ISERR(SEARCH(BI$1,Data!$A51)),"",          ";" &amp; VLOOKUP(BI$1,Data!$E:$F,2, FALSE) &amp; ";"   )             )</f>
        <v/>
      </c>
      <c r="BJ51" t="str">
        <f>IF(Data!$E51=BJ$1, "",             IF(ISERR(SEARCH(BJ$1,Data!$A51)),"",          ";" &amp; VLOOKUP(BJ$1,Data!$E:$F,2, FALSE) &amp; ";"   )             )</f>
        <v/>
      </c>
      <c r="BK51" t="str">
        <f>IF(Data!$E51=BK$1, "",             IF(ISERR(SEARCH(BK$1,Data!$A51)),"",          ";" &amp; VLOOKUP(BK$1,Data!$E:$F,2, FALSE) &amp; ";"   )             )</f>
        <v/>
      </c>
      <c r="BL51" t="str">
        <f>IF(Data!$E51=BL$1, "",             IF(ISERR(SEARCH(BL$1,Data!$A51)),"",          ";" &amp; VLOOKUP(BL$1,Data!$E:$F,2, FALSE) &amp; ";"   )             )</f>
        <v/>
      </c>
      <c r="BM51" t="str">
        <f>IF(Data!$E51=BM$1, "",             IF(ISERR(SEARCH(BM$1,Data!$A51)),"",          ";" &amp; VLOOKUP(BM$1,Data!$E:$F,2, FALSE) &amp; ";"   )             )</f>
        <v/>
      </c>
      <c r="BN51" t="str">
        <f>IF(Data!$E51=BN$1, "",             IF(ISERR(SEARCH(BN$1,Data!$A51)),"",          ";" &amp; VLOOKUP(BN$1,Data!$E:$F,2, FALSE) &amp; ";"   )             )</f>
        <v/>
      </c>
      <c r="BO51" t="str">
        <f>IF(Data!$E51=BO$1, "",             IF(ISERR(SEARCH(BO$1,Data!$A51)),"",          ";" &amp; VLOOKUP(BO$1,Data!$E:$F,2, FALSE) &amp; ";"   )             )</f>
        <v/>
      </c>
      <c r="BP51" t="str">
        <f>IF(Data!$E51=BP$1, "",             IF(ISERR(SEARCH(BP$1,Data!$A51)),"",          ";" &amp; VLOOKUP(BP$1,Data!$E:$F,2, FALSE) &amp; ";"   )             )</f>
        <v/>
      </c>
      <c r="BQ51" t="str">
        <f>IF(Data!$E51=BQ$1, "",             IF(ISERR(SEARCH(BQ$1,Data!$A51)),"",          ";" &amp; VLOOKUP(BQ$1,Data!$E:$F,2, FALSE) &amp; ";"   )             )</f>
        <v/>
      </c>
      <c r="BR51" t="str">
        <f>IF(Data!$E51=BR$1, "",             IF(ISERR(SEARCH(BR$1,Data!$A51)),"",          ";" &amp; VLOOKUP(BR$1,Data!$E:$F,2, FALSE) &amp; ";"   )             )</f>
        <v/>
      </c>
      <c r="BS51" t="str">
        <f>IF(Data!$E51=BS$1, "",             IF(ISERR(SEARCH(BS$1,Data!$A51)),"",          ";" &amp; VLOOKUP(BS$1,Data!$E:$F,2, FALSE) &amp; ";"   )             )</f>
        <v/>
      </c>
      <c r="BT51" t="str">
        <f>IF(Data!$E51=BT$1, "",             IF(ISERR(SEARCH(BT$1,Data!$A51)),"",          ";" &amp; VLOOKUP(BT$1,Data!$E:$F,2, FALSE) &amp; ";"   )             )</f>
        <v/>
      </c>
      <c r="BU51" t="str">
        <f>IF(Data!$E51=BU$1, "",             IF(ISERR(SEARCH(BU$1,Data!$A51)),"",          ";" &amp; VLOOKUP(BU$1,Data!$E:$F,2, FALSE) &amp; ";"   )             )</f>
        <v/>
      </c>
      <c r="BV51" t="str">
        <f>IF(Data!$E51=BV$1, "",             IF(ISERR(SEARCH(BV$1,Data!$A51)),"",          ";" &amp; VLOOKUP(BV$1,Data!$E:$F,2, FALSE) &amp; ";"   )             )</f>
        <v/>
      </c>
      <c r="BW51" t="str">
        <f>IF(Data!$E51=BW$1, "",             IF(ISERR(SEARCH(BW$1,Data!$A51)),"",          ";" &amp; VLOOKUP(BW$1,Data!$E:$F,2, FALSE) &amp; ";"   )             )</f>
        <v/>
      </c>
      <c r="BX51" t="str">
        <f>IF(Data!$E51=BX$1, "",             IF(ISERR(SEARCH(BX$1,Data!$A51)),"",          ";" &amp; VLOOKUP(BX$1,Data!$E:$F,2, FALSE) &amp; ";"   )             )</f>
        <v/>
      </c>
      <c r="BY51" t="str">
        <f>IF(Data!$E51=BY$1, "",             IF(ISERR(SEARCH(BY$1,Data!$A51)),"",          ";" &amp; VLOOKUP(BY$1,Data!$E:$F,2, FALSE) &amp; ";"   )             )</f>
        <v/>
      </c>
      <c r="BZ51" t="str">
        <f>IF(Data!$E51=BZ$1, "",             IF(ISERR(SEARCH(BZ$1,Data!$A51)),"",          ";" &amp; VLOOKUP(BZ$1,Data!$E:$F,2, FALSE) &amp; ";"   )             )</f>
        <v/>
      </c>
      <c r="CA51" t="str">
        <f>IF(Data!$E51=CA$1, "",             IF(ISERR(SEARCH(CA$1,Data!$A51)),"",          ";" &amp; VLOOKUP(CA$1,Data!$E:$F,2, FALSE) &amp; ";"   )             )</f>
        <v/>
      </c>
      <c r="CB51" t="str">
        <f>IF(Data!$E51=CB$1, "",             IF(ISERR(SEARCH(CB$1,Data!$A51)),"",          ";" &amp; VLOOKUP(CB$1,Data!$E:$F,2, FALSE) &amp; ";"   )             )</f>
        <v/>
      </c>
      <c r="CC51" t="str">
        <f>IF(Data!$E51=CC$1, "",             IF(ISERR(SEARCH(CC$1,Data!$A51)),"",          ";" &amp; VLOOKUP(CC$1,Data!$E:$F,2, FALSE) &amp; ";"   )             )</f>
        <v/>
      </c>
      <c r="CD51" t="str">
        <f>IF(Data!$E51=CD$1, "",             IF(ISERR(SEARCH(CD$1,Data!$A51)),"",          ";" &amp; VLOOKUP(CD$1,Data!$E:$F,2, FALSE) &amp; ";"   )             )</f>
        <v/>
      </c>
      <c r="CE51" t="str">
        <f>IF(Data!$E51=CE$1, "",             IF(ISERR(SEARCH(CE$1,Data!$A51)),"",          ";" &amp; VLOOKUP(CE$1,Data!$E:$F,2, FALSE) &amp; ";"   )             )</f>
        <v/>
      </c>
      <c r="CF51" t="str">
        <f>IF(Data!$E51=CF$1, "",             IF(ISERR(SEARCH(CF$1,Data!$A51)),"",          ";" &amp; VLOOKUP(CF$1,Data!$E:$F,2, FALSE) &amp; ";"   )             )</f>
        <v/>
      </c>
      <c r="CG51" t="str">
        <f>IF(Data!$E51=CG$1, "",             IF(ISERR(SEARCH(CG$1,Data!$A51)),"",          ";" &amp; VLOOKUP(CG$1,Data!$E:$F,2, FALSE) &amp; ";"   )             )</f>
        <v/>
      </c>
      <c r="CH51" t="str">
        <f>IF(Data!$E51=CH$1, "",             IF(ISERR(SEARCH(CH$1,Data!$A51)),"",          ";" &amp; VLOOKUP(CH$1,Data!$E:$F,2, FALSE) &amp; ";"   )             )</f>
        <v/>
      </c>
      <c r="CI51" t="str">
        <f>IF(Data!$E51=CI$1, "",             IF(ISERR(SEARCH(CI$1,Data!$A51)),"",          ";" &amp; VLOOKUP(CI$1,Data!$E:$F,2, FALSE) &amp; ";"   )             )</f>
        <v/>
      </c>
      <c r="CJ51" t="str">
        <f>IF(Data!$E51=CJ$1, "",             IF(ISERR(SEARCH(CJ$1,Data!$A51)),"",          ";" &amp; VLOOKUP(CJ$1,Data!$E:$F,2, FALSE) &amp; ";"   )             )</f>
        <v/>
      </c>
      <c r="CK51" t="str">
        <f>IF(Data!$E51=CK$1, "",             IF(ISERR(SEARCH(CK$1,Data!$A51)),"",          ";" &amp; VLOOKUP(CK$1,Data!$E:$F,2, FALSE) &amp; ";"   )             )</f>
        <v/>
      </c>
      <c r="CL51" t="str">
        <f>IF(Data!$E51=CL$1, "",             IF(ISERR(SEARCH(CL$1,Data!$A51)),"",          ";" &amp; VLOOKUP(CL$1,Data!$E:$F,2, FALSE) &amp; ";"   )             )</f>
        <v/>
      </c>
      <c r="CM51" t="str">
        <f>IF(Data!$E51=CM$1, "",             IF(ISERR(SEARCH(CM$1,Data!$A51)),"",          ";" &amp; VLOOKUP(CM$1,Data!$E:$F,2, FALSE) &amp; ";"   )             )</f>
        <v/>
      </c>
      <c r="CN51" t="str">
        <f>IF(Data!$E51=CN$1, "",             IF(ISERR(SEARCH(CN$1,Data!$A51)),"",          ";" &amp; VLOOKUP(CN$1,Data!$E:$F,2, FALSE) &amp; ";"   )             )</f>
        <v/>
      </c>
      <c r="CO51" t="str">
        <f>IF(Data!$E51=CO$1, "",             IF(ISERR(SEARCH(CO$1,Data!$A51)),"",          ";" &amp; VLOOKUP(CO$1,Data!$E:$F,2, FALSE) &amp; ";"   )             )</f>
        <v/>
      </c>
      <c r="CP51" t="str">
        <f>IF(Data!$E51=CP$1, "",             IF(ISERR(SEARCH(CP$1,Data!$A51)),"",          ";" &amp; VLOOKUP(CP$1,Data!$E:$F,2, FALSE) &amp; ";"   )             )</f>
        <v/>
      </c>
      <c r="CQ51" t="str">
        <f>IF(Data!$E51=CQ$1, "",             IF(ISERR(SEARCH(CQ$1,Data!$A51)),"",          ";" &amp; VLOOKUP(CQ$1,Data!$E:$F,2, FALSE) &amp; ";"   )             )</f>
        <v/>
      </c>
      <c r="CR51" t="str">
        <f>IF(Data!$E51=CR$1, "",             IF(ISERR(SEARCH(CR$1,Data!$A51)),"",          ";" &amp; VLOOKUP(CR$1,Data!$E:$F,2, FALSE) &amp; ";"   )             )</f>
        <v/>
      </c>
      <c r="CS51" t="str">
        <f>IF(Data!$E51=CS$1, "",             IF(ISERR(SEARCH(CS$1,Data!$A51)),"",          ";" &amp; VLOOKUP(CS$1,Data!$E:$F,2, FALSE) &amp; ";"   )             )</f>
        <v/>
      </c>
      <c r="CT51" t="str">
        <f>IF(Data!$E51=CT$1, "",             IF(ISERR(SEARCH(CT$1,Data!$A51)),"",          ";" &amp; VLOOKUP(CT$1,Data!$E:$F,2, FALSE) &amp; ";"   )             )</f>
        <v/>
      </c>
      <c r="CU51" t="str">
        <f>IF(Data!$E51=CU$1, "",             IF(ISERR(SEARCH(CU$1,Data!$A51)),"",          ";" &amp; VLOOKUP(CU$1,Data!$E:$F,2, FALSE) &amp; ";"   )             )</f>
        <v/>
      </c>
      <c r="CV51" t="str">
        <f>IF(Data!$E51=CV$1, "",             IF(ISERR(SEARCH(CV$1,Data!$A51)),"",          ";" &amp; VLOOKUP(CV$1,Data!$E:$F,2, FALSE) &amp; ";"   )             )</f>
        <v/>
      </c>
      <c r="CW51" t="str">
        <f>IF(Data!$E51=CW$1, "",             IF(ISERR(SEARCH(CW$1,Data!$A51)),"",          ";" &amp; VLOOKUP(CW$1,Data!$E:$F,2, FALSE) &amp; ";"   )             )</f>
        <v/>
      </c>
      <c r="CX51" t="str">
        <f>IF(Data!$E51=CX$1, "",             IF(ISERR(SEARCH(CX$1,Data!$A51)),"",          ";" &amp; VLOOKUP(CX$1,Data!$E:$F,2, FALSE) &amp; ";"   )             )</f>
        <v/>
      </c>
      <c r="CY51" t="str">
        <f>IF(Data!$E51=CY$1, "",             IF(ISERR(SEARCH(CY$1,Data!$A51)),"",          ";" &amp; VLOOKUP(CY$1,Data!$E:$F,2, FALSE) &amp; ";"   )             )</f>
        <v/>
      </c>
      <c r="CZ51" t="str">
        <f>IF(Data!$E51=CZ$1, "",             IF(ISERR(SEARCH(CZ$1,Data!$A51)),"",          ";" &amp; VLOOKUP(CZ$1,Data!$E:$F,2, FALSE) &amp; ";"   )             )</f>
        <v/>
      </c>
      <c r="DA51" t="str">
        <f>IF(Data!$E51=DA$1, "",             IF(ISERR(SEARCH(DA$1,Data!$A51)),"",          ";" &amp; VLOOKUP(DA$1,Data!$E:$F,2, FALSE) &amp; ";"   )             )</f>
        <v/>
      </c>
      <c r="DB51" t="str">
        <f>IF(Data!$E51=DB$1, "",             IF(ISERR(SEARCH(DB$1,Data!$A51)),"",          ";" &amp; VLOOKUP(DB$1,Data!$E:$F,2, FALSE) &amp; ";"   )             )</f>
        <v/>
      </c>
      <c r="DC51" t="str">
        <f>IF(Data!$E51=DC$1, "",             IF(ISERR(SEARCH(DC$1,Data!$A51)),"",          ";" &amp; VLOOKUP(DC$1,Data!$E:$F,2, FALSE) &amp; ";"   )             )</f>
        <v/>
      </c>
      <c r="DD51" t="str">
        <f>IF(Data!$E51=DD$1, "",             IF(ISERR(SEARCH(DD$1,Data!$A51)),"",          ";" &amp; VLOOKUP(DD$1,Data!$E:$F,2, FALSE) &amp; ";"   )             )</f>
        <v/>
      </c>
      <c r="DE51" t="str">
        <f>IF(Data!$E51=DE$1, "",             IF(ISERR(SEARCH(DE$1,Data!$A51)),"",          ";" &amp; VLOOKUP(DE$1,Data!$E:$F,2, FALSE) &amp; ";"   )             )</f>
        <v/>
      </c>
      <c r="DF51" t="str">
        <f>IF(Data!$E51=DF$1, "",             IF(ISERR(SEARCH(DF$1,Data!$A51)),"",          ";" &amp; VLOOKUP(DF$1,Data!$E:$F,2, FALSE) &amp; ";"   )             )</f>
        <v/>
      </c>
      <c r="DG51" t="str">
        <f>IF(Data!$E51=DG$1, "",             IF(ISERR(SEARCH(DG$1,Data!$A51)),"",          ";" &amp; VLOOKUP(DG$1,Data!$E:$F,2, FALSE) &amp; ";"   )             )</f>
        <v/>
      </c>
      <c r="DH51" t="str">
        <f>IF(Data!$E51=DH$1, "",             IF(ISERR(SEARCH(DH$1,Data!$A51)),"",          ";" &amp; VLOOKUP(DH$1,Data!$E:$F,2, FALSE) &amp; ";"   )             )</f>
        <v/>
      </c>
      <c r="DI51" t="str">
        <f>IF(Data!$E51=DI$1, "",             IF(ISERR(SEARCH(DI$1,Data!$A51)),"",          ";" &amp; VLOOKUP(DI$1,Data!$E:$F,2, FALSE) &amp; ";"   )             )</f>
        <v/>
      </c>
      <c r="DJ51" t="str">
        <f>IF(Data!$E51=DJ$1, "",             IF(ISERR(SEARCH(DJ$1,Data!$A51)),"",          ";" &amp; VLOOKUP(DJ$1,Data!$E:$F,2, FALSE) &amp; ";"   )             )</f>
        <v/>
      </c>
      <c r="DK51" t="str">
        <f>IF(Data!$E51=DK$1, "",             IF(ISERR(SEARCH(DK$1,Data!$A51)),"",          ";" &amp; VLOOKUP(DK$1,Data!$E:$F,2, FALSE) &amp; ";"   )             )</f>
        <v/>
      </c>
      <c r="DL51" t="str">
        <f>IF(Data!$E51=DL$1, "",             IF(ISERR(SEARCH(DL$1,Data!$A51)),"",          ";" &amp; VLOOKUP(DL$1,Data!$E:$F,2, FALSE) &amp; ";"   )             )</f>
        <v/>
      </c>
      <c r="DM51" t="str">
        <f>IF(Data!$E51=DM$1, "",             IF(ISERR(SEARCH(DM$1,Data!$A51)),"",          ";" &amp; VLOOKUP(DM$1,Data!$E:$F,2, FALSE) &amp; ";"   )             )</f>
        <v/>
      </c>
      <c r="DN51" t="str">
        <f>IF(Data!$E51=DN$1, "",             IF(ISERR(SEARCH(DN$1,Data!$A51)),"",          ";" &amp; VLOOKUP(DN$1,Data!$E:$F,2, FALSE) &amp; ";"   )             )</f>
        <v/>
      </c>
      <c r="DO51" t="str">
        <f>IF(Data!$E51=DO$1, "",             IF(ISERR(SEARCH(DO$1,Data!$A51)),"",          ";" &amp; VLOOKUP(DO$1,Data!$E:$F,2, FALSE) &amp; ";"   )             )</f>
        <v/>
      </c>
      <c r="DP51" t="str">
        <f>IF(Data!$E51=DP$1, "",             IF(ISERR(SEARCH(DP$1,Data!$A51)),"",          ";" &amp; VLOOKUP(DP$1,Data!$E:$F,2, FALSE) &amp; ";"   )             )</f>
        <v/>
      </c>
      <c r="DQ51" t="str">
        <f>IF(Data!$E51=DQ$1, "",             IF(ISERR(SEARCH(DQ$1,Data!$A51)),"",          ";" &amp; VLOOKUP(DQ$1,Data!$E:$F,2, FALSE) &amp; ";"   )             )</f>
        <v/>
      </c>
      <c r="DR51" t="str">
        <f>IF(Data!$E51=DR$1, "",             IF(ISERR(SEARCH(DR$1,Data!$A51)),"",          ";" &amp; VLOOKUP(DR$1,Data!$E:$F,2, FALSE) &amp; ";"   )             )</f>
        <v/>
      </c>
      <c r="DS51" t="str">
        <f>IF(Data!$E51=DS$1, "",             IF(ISERR(SEARCH(DS$1,Data!$A51)),"",          ";" &amp; VLOOKUP(DS$1,Data!$E:$F,2, FALSE) &amp; ";"   )             )</f>
        <v/>
      </c>
      <c r="DT51" t="str">
        <f>IF(Data!$E51=DT$1, "",             IF(ISERR(SEARCH(DT$1,Data!$A51)),"",          ";" &amp; VLOOKUP(DT$1,Data!$E:$F,2, FALSE) &amp; ";"   )             )</f>
        <v/>
      </c>
      <c r="DU51" t="str">
        <f>IF(Data!$E51=DU$1, "",             IF(ISERR(SEARCH(DU$1,Data!$A51)),"",          ";" &amp; VLOOKUP(DU$1,Data!$E:$F,2, FALSE) &amp; ";"   )             )</f>
        <v/>
      </c>
      <c r="DV51" t="str">
        <f>IF(Data!$E51=DV$1, "",             IF(ISERR(SEARCH(DV$1,Data!$A51)),"",          ";" &amp; VLOOKUP(DV$1,Data!$E:$F,2, FALSE) &amp; ";"   )             )</f>
        <v/>
      </c>
      <c r="DW51" t="str">
        <f>IF(Data!$E51=DW$1, "",             IF(ISERR(SEARCH(DW$1,Data!$A51)),"",          ";" &amp; VLOOKUP(DW$1,Data!$E:$F,2, FALSE) &amp; ";"   )             )</f>
        <v/>
      </c>
      <c r="DX51" t="str">
        <f>IF(Data!$E51=DX$1, "",             IF(ISERR(SEARCH(DX$1,Data!$A51)),"",          ";" &amp; VLOOKUP(DX$1,Data!$E:$F,2, FALSE) &amp; ";"   )             )</f>
        <v/>
      </c>
      <c r="DY51" t="str">
        <f>IF(Data!$E51=DY$1, "",             IF(ISERR(SEARCH(DY$1,Data!$A51)),"",          ";" &amp; VLOOKUP(DY$1,Data!$E:$F,2, FALSE) &amp; ";"   )             )</f>
        <v/>
      </c>
      <c r="DZ51" t="str">
        <f>IF(Data!$E51=DZ$1, "",             IF(ISERR(SEARCH(DZ$1,Data!$A51)),"",          ";" &amp; VLOOKUP(DZ$1,Data!$E:$F,2, FALSE) &amp; ";"   )             )</f>
        <v/>
      </c>
      <c r="EA51" t="str">
        <f>IF(Data!$E51=EA$1, "",             IF(ISERR(SEARCH(EA$1,Data!$A51)),"",          ";" &amp; VLOOKUP(EA$1,Data!$E:$F,2, FALSE) &amp; ";"   )             )</f>
        <v/>
      </c>
      <c r="EB51" t="str">
        <f>IF(Data!$E51=EB$1, "",             IF(ISERR(SEARCH(EB$1,Data!$A51)),"",          ";" &amp; VLOOKUP(EB$1,Data!$E:$F,2, FALSE) &amp; ";"   )             )</f>
        <v/>
      </c>
      <c r="EC51" t="str">
        <f>IF(Data!$E51=EC$1, "",             IF(ISERR(SEARCH(EC$1,Data!$A51)),"",          ";" &amp; VLOOKUP(EC$1,Data!$E:$F,2, FALSE) &amp; ";"   )             )</f>
        <v/>
      </c>
      <c r="ED51" t="str">
        <f>IF(Data!$E51=ED$1, "",             IF(ISERR(SEARCH(ED$1,Data!$A51)),"",          ";" &amp; VLOOKUP(ED$1,Data!$E:$F,2, FALSE) &amp; ";"   )             )</f>
        <v/>
      </c>
      <c r="EE51" t="str">
        <f>IF(Data!$E51=EE$1, "",             IF(ISERR(SEARCH(EE$1,Data!$A51)),"",          ";" &amp; VLOOKUP(EE$1,Data!$E:$F,2, FALSE) &amp; ";"   )             )</f>
        <v/>
      </c>
      <c r="EF51" t="str">
        <f>IF(Data!$E51=EF$1, "",             IF(ISERR(SEARCH(EF$1,Data!$A51)),"",          ";" &amp; VLOOKUP(EF$1,Data!$E:$F,2, FALSE) &amp; ";"   )             )</f>
        <v/>
      </c>
      <c r="EG51" t="str">
        <f>IF(Data!$E51=EG$1, "",             IF(ISERR(SEARCH(EG$1,Data!$A51)),"",          ";" &amp; VLOOKUP(EG$1,Data!$E:$F,2, FALSE) &amp; ";"   )             )</f>
        <v/>
      </c>
      <c r="EH51" t="str">
        <f>IF(Data!$E51=EH$1, "",             IF(ISERR(SEARCH(EH$1,Data!$A51)),"",          ";" &amp; VLOOKUP(EH$1,Data!$E:$F,2, FALSE) &amp; ";"   )             )</f>
        <v/>
      </c>
      <c r="EI51" t="str">
        <f>IF(Data!$E51=EI$1, "",             IF(ISERR(SEARCH(EI$1,Data!$A51)),"",          ";" &amp; VLOOKUP(EI$1,Data!$E:$F,2, FALSE) &amp; ";"   )             )</f>
        <v/>
      </c>
      <c r="EJ51" t="str">
        <f>IF(Data!$E51=EJ$1, "",             IF(ISERR(SEARCH(EJ$1,Data!$A51)),"",          ";" &amp; VLOOKUP(EJ$1,Data!$E:$F,2, FALSE) &amp; ";"   )             )</f>
        <v/>
      </c>
      <c r="EK51" t="str">
        <f>IF(Data!$E51=EK$1, "",             IF(ISERR(SEARCH(EK$1,Data!$A51)),"",          ";" &amp; VLOOKUP(EK$1,Data!$E:$F,2, FALSE) &amp; ";"   )             )</f>
        <v/>
      </c>
      <c r="EL51" t="str">
        <f>IF(Data!$E51=EL$1, "",             IF(ISERR(SEARCH(EL$1,Data!$A51)),"",          ";" &amp; VLOOKUP(EL$1,Data!$E:$F,2, FALSE) &amp; ";"   )             )</f>
        <v/>
      </c>
      <c r="EM51" t="str">
        <f>IF(Data!$E51=EM$1, "",             IF(ISERR(SEARCH(EM$1,Data!$A51)),"",          ";" &amp; VLOOKUP(EM$1,Data!$E:$F,2, FALSE) &amp; ";"   )             )</f>
        <v/>
      </c>
      <c r="EN51" t="str">
        <f>IF(Data!$E51=EN$1, "",             IF(ISERR(SEARCH(EN$1,Data!$A51)),"",          ";" &amp; VLOOKUP(EN$1,Data!$E:$F,2, FALSE) &amp; ";"   )             )</f>
        <v/>
      </c>
      <c r="EO51" t="str">
        <f>IF(Data!$E51=EO$1, "",             IF(ISERR(SEARCH(EO$1,Data!$A51)),"",          ";" &amp; VLOOKUP(EO$1,Data!$E:$F,2, FALSE) &amp; ";"   )             )</f>
        <v/>
      </c>
      <c r="EP51" t="str">
        <f>IF(Data!$E51=EP$1, "",             IF(ISERR(SEARCH(EP$1,Data!$A51)),"",          ";" &amp; VLOOKUP(EP$1,Data!$E:$F,2, FALSE) &amp; ";"   )             )</f>
        <v/>
      </c>
      <c r="EQ51" t="str">
        <f>IF(Data!$E51=EQ$1, "",             IF(ISERR(SEARCH(EQ$1,Data!$A51)),"",          ";" &amp; VLOOKUP(EQ$1,Data!$E:$F,2, FALSE) &amp; ";"   )             )</f>
        <v/>
      </c>
      <c r="ER51" t="str">
        <f>IF(Data!$E51=ER$1, "",             IF(ISERR(SEARCH(ER$1,Data!$A51)),"",          ";" &amp; VLOOKUP(ER$1,Data!$E:$F,2, FALSE) &amp; ";"   )             )</f>
        <v/>
      </c>
      <c r="ES51" t="str">
        <f>IF(Data!$E51=ES$1, "",             IF(ISERR(SEARCH(ES$1,Data!$A51)),"",          ";" &amp; VLOOKUP(ES$1,Data!$E:$F,2, FALSE) &amp; ";"   )             )</f>
        <v/>
      </c>
      <c r="ET51" t="str">
        <f>IF(Data!$E51=ET$1, "",             IF(ISERR(SEARCH(ET$1,Data!$A51)),"",          ";" &amp; VLOOKUP(ET$1,Data!$E:$F,2, FALSE) &amp; ";"   )             )</f>
        <v/>
      </c>
      <c r="EU51" t="str">
        <f>IF(Data!$E51=EU$1, "",             IF(ISERR(SEARCH(EU$1,Data!$A51)),"",          ";" &amp; VLOOKUP(EU$1,Data!$E:$F,2, FALSE) &amp; ";"   )             )</f>
        <v/>
      </c>
      <c r="EV51" t="str">
        <f>IF(Data!$E51=EV$1, "",             IF(ISERR(SEARCH(EV$1,Data!$A51)),"",          ";" &amp; VLOOKUP(EV$1,Data!$E:$F,2, FALSE) &amp; ";"   )             )</f>
        <v/>
      </c>
      <c r="EW51" t="str">
        <f>IF(Data!$E51=EW$1, "",             IF(ISERR(SEARCH(EW$1,Data!$A51)),"",          ";" &amp; VLOOKUP(EW$1,Data!$E:$F,2, FALSE) &amp; ";"   )             )</f>
        <v/>
      </c>
      <c r="EX51" t="str">
        <f>IF(Data!$E51=EX$1, "",             IF(ISERR(SEARCH(EX$1,Data!$A51)),"",          ";" &amp; VLOOKUP(EX$1,Data!$E:$F,2, FALSE) &amp; ";"   )             )</f>
        <v/>
      </c>
      <c r="EY51" t="str">
        <f>IF(Data!$E51=EY$1, "",             IF(ISERR(SEARCH(EY$1,Data!$A51)),"",          ";" &amp; VLOOKUP(EY$1,Data!$E:$F,2, FALSE) &amp; ";"   )             )</f>
        <v/>
      </c>
      <c r="EZ51" t="str">
        <f>IF(Data!$E51=EZ$1, "",             IF(ISERR(SEARCH(EZ$1,Data!$A51)),"",          ";" &amp; VLOOKUP(EZ$1,Data!$E:$F,2, FALSE) &amp; ";"   )             )</f>
        <v/>
      </c>
      <c r="FA51" t="str">
        <f>IF(Data!$E51=FA$1, "",             IF(ISERR(SEARCH(FA$1,Data!$A51)),"",          ";" &amp; VLOOKUP(FA$1,Data!$E:$F,2, FALSE) &amp; ";"   )             )</f>
        <v>;149;</v>
      </c>
      <c r="FB51" t="str">
        <f>IF(Data!$E51=FB$1, "",             IF(ISERR(SEARCH(FB$1,Data!$A51)),"",          ";" &amp; VLOOKUP(FB$1,Data!$E:$F,2, FALSE) &amp; ";"   )             )</f>
        <v/>
      </c>
      <c r="FC51" t="str">
        <f>IF(Data!$E51=FC$1, "",             IF(ISERR(SEARCH(FC$1,Data!$A51)),"",          ";" &amp; VLOOKUP(FC$1,Data!$E:$F,2, FALSE) &amp; ";"   )             )</f>
        <v/>
      </c>
      <c r="FD51" t="str">
        <f>IF(Data!$E51=FD$1, "",             IF(ISERR(SEARCH(FD$1,Data!$A51)),"",          ";" &amp; VLOOKUP(FD$1,Data!$E:$F,2, FALSE) &amp; ";"   )             )</f>
        <v/>
      </c>
      <c r="FE51" t="str">
        <f>IF(Data!$E51=FE$1, "",             IF(ISERR(SEARCH(FE$1,Data!$A51)),"",          ";" &amp; VLOOKUP(FE$1,Data!$E:$F,2, FALSE) &amp; ";"   )             )</f>
        <v/>
      </c>
      <c r="FF51" t="str">
        <f>IF(Data!$E51=FF$1, "",             IF(ISERR(SEARCH(FF$1,Data!$A51)),"",          ";" &amp; VLOOKUP(FF$1,Data!$E:$F,2, FALSE) &amp; ";"   )             )</f>
        <v/>
      </c>
      <c r="FG51" t="str">
        <f>IF(Data!$E51=FG$1, "",             IF(ISERR(SEARCH(FG$1,Data!$A51)),"",          ";" &amp; VLOOKUP(FG$1,Data!$E:$F,2, FALSE) &amp; ";"   )             )</f>
        <v/>
      </c>
      <c r="FH51" t="str">
        <f>IF(Data!$E51=FH$1, "",             IF(ISERR(SEARCH(FH$1,Data!$A51)),"",          ";" &amp; VLOOKUP(FH$1,Data!$E:$F,2, FALSE) &amp; ";"   )             )</f>
        <v/>
      </c>
      <c r="FI51" t="str">
        <f>IF(Data!$E51=FI$1, "",             IF(ISERR(SEARCH(FI$1,Data!$A51)),"",          ";" &amp; VLOOKUP(FI$1,Data!$E:$F,2, FALSE) &amp; ";"   )             )</f>
        <v/>
      </c>
      <c r="FJ51" t="str">
        <f>IF(Data!$E51=FJ$1, "",             IF(ISERR(SEARCH(FJ$1,Data!$A51)),"",          ";" &amp; VLOOKUP(FJ$1,Data!$E:$F,2, FALSE) &amp; ";"   )             )</f>
        <v/>
      </c>
      <c r="FK51" t="str">
        <f>IF(Data!$E51=FK$1, "",             IF(ISERR(SEARCH(FK$1,Data!$A51)),"",          ";" &amp; VLOOKUP(FK$1,Data!$E:$F,2, FALSE) &amp; ";"   )             )</f>
        <v/>
      </c>
      <c r="FL51" t="str">
        <f>IF(Data!$E51=FL$1, "",             IF(ISERR(SEARCH(FL$1,Data!$A51)),"",          ";" &amp; VLOOKUP(FL$1,Data!$E:$F,2, FALSE) &amp; ";"   )             )</f>
        <v/>
      </c>
      <c r="FM51" t="str">
        <f>IF(Data!$E51=FM$1, "",             IF(ISERR(SEARCH(FM$1,Data!$A51)),"",          ";" &amp; VLOOKUP(FM$1,Data!$E:$F,2, FALSE) &amp; ";"   )             )</f>
        <v/>
      </c>
      <c r="FN51" t="str">
        <f>IF(Data!$E51=FN$1, "",             IF(ISERR(SEARCH(FN$1,Data!$A51)),"",          ";" &amp; VLOOKUP(FN$1,Data!$E:$F,2, FALSE) &amp; ";"   )             )</f>
        <v/>
      </c>
      <c r="FO51" t="str">
        <f>IF(Data!$E51=FO$1, "",             IF(ISERR(SEARCH(FO$1,Data!$A51)),"",          ";" &amp; VLOOKUP(FO$1,Data!$E:$F,2, FALSE) &amp; ";"   )             )</f>
        <v/>
      </c>
      <c r="FP51" t="str">
        <f>IF(Data!$E51=FP$1, "",             IF(ISERR(SEARCH(FP$1,Data!$A51)),"",          ";" &amp; VLOOKUP(FP$1,Data!$E:$F,2, FALSE) &amp; ";"   )             )</f>
        <v/>
      </c>
      <c r="FQ51" t="str">
        <f>IF(Data!$E51=FQ$1, "",             IF(ISERR(SEARCH(FQ$1,Data!$A51)),"",          ";" &amp; VLOOKUP(FQ$1,Data!$E:$F,2, FALSE) &amp; ";"   )             )</f>
        <v/>
      </c>
      <c r="FR51" t="str">
        <f>IF(Data!$E51=FR$1, "",             IF(ISERR(SEARCH(FR$1,Data!$A51)),"",          ";" &amp; VLOOKUP(FR$1,Data!$E:$F,2, FALSE) &amp; ";"   )             )</f>
        <v/>
      </c>
      <c r="FS51" t="str">
        <f>IF(Data!$E51=FS$1, "",             IF(ISERR(SEARCH(FS$1,Data!$A51)),"",          ";" &amp; VLOOKUP(FS$1,Data!$E:$F,2, FALSE) &amp; ";"   )             )</f>
        <v/>
      </c>
      <c r="FT51" t="str">
        <f>IF(Data!$E51=FT$1, "",             IF(ISERR(SEARCH(FT$1,Data!$A51)),"",          ";" &amp; VLOOKUP(FT$1,Data!$E:$F,2, FALSE) &amp; ";"   )             )</f>
        <v/>
      </c>
      <c r="FU51" t="str">
        <f>IF(Data!$E51=FU$1, "",             IF(ISERR(SEARCH(FU$1,Data!$A51)),"",          ";" &amp; VLOOKUP(FU$1,Data!$E:$F,2, FALSE) &amp; ";"   )             )</f>
        <v/>
      </c>
      <c r="FV51" t="str">
        <f>IF(Data!$E51=FV$1, "",             IF(ISERR(SEARCH(FV$1,Data!$A51)),"",          ";" &amp; VLOOKUP(FV$1,Data!$E:$F,2, FALSE) &amp; ";"   )             )</f>
        <v/>
      </c>
      <c r="FW51" t="str">
        <f>IF(Data!$E51=FW$1, "",             IF(ISERR(SEARCH(FW$1,Data!$A51)),"",          ";" &amp; VLOOKUP(FW$1,Data!$E:$F,2, FALSE) &amp; ";"   )             )</f>
        <v/>
      </c>
      <c r="FX51" t="str">
        <f>IF(Data!$E51=FX$1, "",             IF(ISERR(SEARCH(FX$1,Data!$A51)),"",          ";" &amp; VLOOKUP(FX$1,Data!$E:$F,2, FALSE) &amp; ";"   )             )</f>
        <v/>
      </c>
      <c r="FY51" t="str">
        <f>IF(Data!$E51=FY$1, "",             IF(ISERR(SEARCH(FY$1,Data!$A51)),"",          ";" &amp; VLOOKUP(FY$1,Data!$E:$F,2, FALSE) &amp; ";"   )             )</f>
        <v/>
      </c>
      <c r="FZ51" t="str">
        <f>IF(Data!$E51=FZ$1, "",             IF(ISERR(SEARCH(FZ$1,Data!$A51)),"",          ";" &amp; VLOOKUP(FZ$1,Data!$E:$F,2, FALSE) &amp; ";"   )             )</f>
        <v/>
      </c>
      <c r="GA51" t="str">
        <f>IF(Data!$E51=GA$1, "",             IF(ISERR(SEARCH(GA$1,Data!$A51)),"",          ";" &amp; VLOOKUP(GA$1,Data!$E:$F,2, FALSE) &amp; ";"   )             )</f>
        <v/>
      </c>
      <c r="GB51" t="str">
        <f>IF(Data!$E51=GB$1, "",             IF(ISERR(SEARCH(GB$1,Data!$A51)),"",          ";" &amp; VLOOKUP(GB$1,Data!$E:$F,2, FALSE) &amp; ";"   )             )</f>
        <v/>
      </c>
      <c r="GC51" t="str">
        <f>IF(Data!$E51=GC$1, "",             IF(ISERR(SEARCH(GC$1,Data!$A51)),"",          ";" &amp; VLOOKUP(GC$1,Data!$E:$F,2, FALSE) &amp; ";"   )             )</f>
        <v/>
      </c>
      <c r="GD51" t="str">
        <f>IF(Data!$E51=GD$1, "",             IF(ISERR(SEARCH(GD$1,Data!$A51)),"",          ";" &amp; VLOOKUP(GD$1,Data!$E:$F,2, FALSE) &amp; ";"   )             )</f>
        <v/>
      </c>
      <c r="GE51" t="str">
        <f>IF(Data!$E51=GE$1, "",             IF(ISERR(SEARCH(GE$1,Data!$A51)),"",          ";" &amp; VLOOKUP(GE$1,Data!$E:$F,2, FALSE) &amp; ";"   )             )</f>
        <v/>
      </c>
      <c r="GF51" t="str">
        <f>IF(Data!$E51=GF$1, "",             IF(ISERR(SEARCH(GF$1,Data!$A51)),"",          ";" &amp; VLOOKUP(GF$1,Data!$E:$F,2, FALSE) &amp; ";"   )             )</f>
        <v/>
      </c>
      <c r="GG51" t="str">
        <f>IF(Data!$E51=GG$1, "",             IF(ISERR(SEARCH(GG$1,Data!$A51)),"",          ";" &amp; VLOOKUP(GG$1,Data!$E:$F,2, FALSE) &amp; ";"   )             )</f>
        <v/>
      </c>
      <c r="GH51" t="str">
        <f>IF(Data!$E51=GH$1, "",             IF(ISERR(SEARCH(GH$1,Data!$A51)),"",          ";" &amp; VLOOKUP(GH$1,Data!$E:$F,2, FALSE) &amp; ";"   )             )</f>
        <v/>
      </c>
      <c r="GI51" t="str">
        <f>IF(Data!$E51=GI$1, "",             IF(ISERR(SEARCH(GI$1,Data!$A51)),"",          ";" &amp; VLOOKUP(GI$1,Data!$E:$F,2, FALSE) &amp; ";"   )             )</f>
        <v/>
      </c>
      <c r="GJ51" t="str">
        <f>IF(Data!$E51=GJ$1, "",             IF(ISERR(SEARCH(GJ$1,Data!$A51)),"",          ";" &amp; VLOOKUP(GJ$1,Data!$E:$F,2, FALSE) &amp; ";"   )             )</f>
        <v/>
      </c>
      <c r="GK51" t="str">
        <f>IF(Data!$E51=GK$1, "",             IF(ISERR(SEARCH(GK$1,Data!$A51)),"",          ";" &amp; VLOOKUP(GK$1,Data!$E:$F,2, FALSE) &amp; ";"   )             )</f>
        <v/>
      </c>
      <c r="GL51" t="str">
        <f>IF(Data!$E51=GL$1, "",             IF(ISERR(SEARCH(GL$1,Data!$A51)),"",          ";" &amp; VLOOKUP(GL$1,Data!$E:$F,2, FALSE) &amp; ";"   )             )</f>
        <v/>
      </c>
      <c r="GM51" t="str">
        <f>IF(Data!$E51=GM$1, "",             IF(ISERR(SEARCH(GM$1,Data!$A51)),"",          ";" &amp; VLOOKUP(GM$1,Data!$E:$F,2, FALSE) &amp; ";"   )             )</f>
        <v/>
      </c>
      <c r="GN51" t="str">
        <f>IF(Data!$E51=GN$1, "",             IF(ISERR(SEARCH(GN$1,Data!$A51)),"",          ";" &amp; VLOOKUP(GN$1,Data!$E:$F,2, FALSE) &amp; ";"   )             )</f>
        <v/>
      </c>
      <c r="GO51" t="str">
        <f>IF(Data!$E51=GO$1, "",             IF(ISERR(SEARCH(GO$1,Data!$A51)),"",          ";" &amp; VLOOKUP(GO$1,Data!$E:$F,2, FALSE) &amp; ";"   )             )</f>
        <v/>
      </c>
      <c r="GP51" t="str">
        <f>IF(Data!$E51=GP$1, "",             IF(ISERR(SEARCH(GP$1,Data!$A51)),"",          ";" &amp; VLOOKUP(GP$1,Data!$E:$F,2, FALSE) &amp; ";"   )             )</f>
        <v/>
      </c>
      <c r="GQ51" t="str">
        <f>IF(Data!$E51=GQ$1, "",             IF(ISERR(SEARCH(GQ$1,Data!$A51)),"",          ";" &amp; VLOOKUP(GQ$1,Data!$E:$F,2, FALSE) &amp; ";"   )             )</f>
        <v/>
      </c>
      <c r="GR51" t="str">
        <f>IF(Data!$E51=GR$1, "",             IF(ISERR(SEARCH(GR$1,Data!$A51)),"",          ";" &amp; VLOOKUP(GR$1,Data!$E:$F,2, FALSE) &amp; ";"   )             )</f>
        <v/>
      </c>
      <c r="GS51" t="str">
        <f>IF(Data!$E51=GS$1, "",             IF(ISERR(SEARCH(GS$1,Data!$A51)),"",          ";" &amp; VLOOKUP(GS$1,Data!$E:$F,2, FALSE) &amp; ";"   )             )</f>
        <v/>
      </c>
      <c r="GT51" t="str">
        <f>IF(Data!$E51=GT$1, "",             IF(ISERR(SEARCH(GT$1,Data!$A51)),"",          ";" &amp; VLOOKUP(GT$1,Data!$E:$F,2, FALSE) &amp; ";"   )             )</f>
        <v/>
      </c>
      <c r="GU51" t="str">
        <f>IF(Data!$E51=GU$1, "",             IF(ISERR(SEARCH(GU$1,Data!$A51)),"",          ";" &amp; VLOOKUP(GU$1,Data!$E:$F,2, FALSE) &amp; ";"   )             )</f>
        <v/>
      </c>
      <c r="GV51" t="str">
        <f>IF(Data!$E51=GV$1, "",             IF(ISERR(SEARCH(GV$1,Data!$A51)),"",          ";" &amp; VLOOKUP(GV$1,Data!$E:$F,2, FALSE) &amp; ";"   )             )</f>
        <v/>
      </c>
      <c r="GW51" t="str">
        <f>IF(Data!$E51=GW$1, "",             IF(ISERR(SEARCH(GW$1,Data!$A51)),"",          ";" &amp; VLOOKUP(GW$1,Data!$E:$F,2, FALSE) &amp; ";"   )             )</f>
        <v/>
      </c>
      <c r="GX51" t="str">
        <f>IF(Data!$E51=GX$1, "",             IF(ISERR(SEARCH(GX$1,Data!$A51)),"",          ";" &amp; VLOOKUP(GX$1,Data!$E:$F,2, FALSE) &amp; ";"   )             )</f>
        <v/>
      </c>
      <c r="GY51" t="str">
        <f>IF(Data!$E51=GY$1, "",             IF(ISERR(SEARCH(GY$1,Data!$A51)),"",          ";" &amp; VLOOKUP(GY$1,Data!$E:$F,2, FALSE) &amp; ";"   )             )</f>
        <v/>
      </c>
      <c r="GZ51" t="str">
        <f>IF(Data!$E51=GZ$1, "",             IF(ISERR(SEARCH(GZ$1,Data!$A51)),"",          ";" &amp; VLOOKUP(GZ$1,Data!$E:$F,2, FALSE) &amp; ";"   )             )</f>
        <v/>
      </c>
      <c r="HA51" t="str">
        <f>IF(Data!$E51=HA$1, "",             IF(ISERR(SEARCH(HA$1,Data!$A51)),"",          ";" &amp; VLOOKUP(HA$1,Data!$E:$F,2, FALSE) &amp; ";"   )             )</f>
        <v/>
      </c>
      <c r="HB51" t="str">
        <f>IF(Data!$E51=HB$1, "",             IF(ISERR(SEARCH(HB$1,Data!$A51)),"",          ";" &amp; VLOOKUP(HB$1,Data!$E:$F,2, FALSE) &amp; ";"   )             )</f>
        <v/>
      </c>
      <c r="HC51" t="str">
        <f>IF(Data!$E51=HC$1, "",             IF(ISERR(SEARCH(HC$1,Data!$A51)),"",          ";" &amp; VLOOKUP(HC$1,Data!$E:$F,2, FALSE) &amp; ";"   )             )</f>
        <v/>
      </c>
      <c r="HD51" t="str">
        <f>IF(Data!$E51=HD$1, "",             IF(ISERR(SEARCH(HD$1,Data!$A51)),"",          ";" &amp; VLOOKUP(HD$1,Data!$E:$F,2, FALSE) &amp; ";"   )             )</f>
        <v/>
      </c>
      <c r="HE51" t="str">
        <f>IF(Data!$E51=HE$1, "",             IF(ISERR(SEARCH(HE$1,Data!$A51)),"",          ";" &amp; VLOOKUP(HE$1,Data!$E:$F,2, FALSE) &amp; ";"   )             )</f>
        <v/>
      </c>
      <c r="HF51" t="str">
        <f>IF(Data!$E51=HF$1, "",             IF(ISERR(SEARCH(HF$1,Data!$A51)),"",          ";" &amp; VLOOKUP(HF$1,Data!$E:$F,2, FALSE) &amp; ";"   )             )</f>
        <v/>
      </c>
      <c r="HG51" t="str">
        <f>IF(Data!$E51=HG$1, "",             IF(ISERR(SEARCH(HG$1,Data!$A51)),"",          ";" &amp; VLOOKUP(HG$1,Data!$E:$F,2, FALSE) &amp; ";"   )             )</f>
        <v/>
      </c>
      <c r="HH51" t="str">
        <f>IF(Data!$E51=HH$1, "",             IF(ISERR(SEARCH(HH$1,Data!$A51)),"",          ";" &amp; VLOOKUP(HH$1,Data!$E:$F,2, FALSE) &amp; ";"   )             )</f>
        <v/>
      </c>
      <c r="HI51" t="str">
        <f>IF(Data!$E51=HI$1, "",             IF(ISERR(SEARCH(HI$1,Data!$A51)),"",          ";" &amp; VLOOKUP(HI$1,Data!$E:$F,2, FALSE) &amp; ";"   )             )</f>
        <v/>
      </c>
      <c r="HJ51" t="str">
        <f>IF(Data!$E51=HJ$1, "",             IF(ISERR(SEARCH(HJ$1,Data!$A51)),"",          ";" &amp; VLOOKUP(HJ$1,Data!$E:$F,2, FALSE) &amp; ";"   )             )</f>
        <v/>
      </c>
      <c r="HK51" t="str">
        <f>IF(Data!$E51=HK$1, "",             IF(ISERR(SEARCH(HK$1,Data!$A51)),"",          ";" &amp; VLOOKUP(HK$1,Data!$E:$F,2, FALSE) &amp; ";"   )             )</f>
        <v/>
      </c>
      <c r="HL51" t="str">
        <f>IF(Data!$E51=HL$1, "",             IF(ISERR(SEARCH(HL$1,Data!$A51)),"",          ";" &amp; VLOOKUP(HL$1,Data!$E:$F,2, FALSE) &amp; ";"   )             )</f>
        <v/>
      </c>
      <c r="HM51" t="str">
        <f>IF(Data!$E51=HM$1, "",             IF(ISERR(SEARCH(HM$1,Data!$A51)),"",          ";" &amp; VLOOKUP(HM$1,Data!$E:$F,2, FALSE) &amp; ";"   )             )</f>
        <v/>
      </c>
      <c r="HN51" t="str">
        <f>IF(Data!$E51=HN$1, "",             IF(ISERR(SEARCH(HN$1,Data!$A51)),"",          ";" &amp; VLOOKUP(HN$1,Data!$E:$F,2, FALSE) &amp; ";"   )             )</f>
        <v/>
      </c>
      <c r="HO51" t="str">
        <f>IF(Data!$E51=HO$1, "",             IF(ISERR(SEARCH(HO$1,Data!$A51)),"",          ";" &amp; VLOOKUP(HO$1,Data!$E:$F,2, FALSE) &amp; ";"   )             )</f>
        <v/>
      </c>
      <c r="HP51" t="str">
        <f>IF(Data!$E51=HP$1, "",             IF(ISERR(SEARCH(HP$1,Data!$A51)),"",          ";" &amp; VLOOKUP(HP$1,Data!$E:$F,2, FALSE) &amp; ";"   )             )</f>
        <v/>
      </c>
      <c r="HQ51" t="str">
        <f>IF(Data!$E51=HQ$1, "",             IF(ISERR(SEARCH(HQ$1,Data!$A51)),"",          ";" &amp; VLOOKUP(HQ$1,Data!$E:$F,2, FALSE) &amp; ";"   )             )</f>
        <v/>
      </c>
      <c r="HR51" t="str">
        <f>IF(Data!$E51=HR$1, "",             IF(ISERR(SEARCH(HR$1,Data!$A51)),"",          ";" &amp; VLOOKUP(HR$1,Data!$E:$F,2, FALSE) &amp; ";"   )             )</f>
        <v/>
      </c>
      <c r="HS51" t="str">
        <f>IF(Data!$E51=HS$1, "",             IF(ISERR(SEARCH(HS$1,Data!$A51)),"",          ";" &amp; VLOOKUP(HS$1,Data!$E:$F,2, FALSE) &amp; ";"   )             )</f>
        <v/>
      </c>
      <c r="HT51" t="str">
        <f>IF(Data!$E51=HT$1, "",             IF(ISERR(SEARCH(HT$1,Data!$A51)),"",          ";" &amp; VLOOKUP(HT$1,Data!$E:$F,2, FALSE) &amp; ";"   )             )</f>
        <v/>
      </c>
      <c r="HU51" t="str">
        <f>IF(Data!$E51=HU$1, "",             IF(ISERR(SEARCH(HU$1,Data!$A51)),"",          ";" &amp; VLOOKUP(HU$1,Data!$E:$F,2, FALSE) &amp; ";"   )             )</f>
        <v/>
      </c>
      <c r="HV51" t="str">
        <f>IF(Data!$E51=HV$1, "",             IF(ISERR(SEARCH(HV$1,Data!$A51)),"",          ";" &amp; VLOOKUP(HV$1,Data!$E:$F,2, FALSE) &amp; ";"   )             )</f>
        <v/>
      </c>
      <c r="HW51" t="str">
        <f>IF(Data!$E51=HW$1, "",             IF(ISERR(SEARCH(HW$1,Data!$A51)),"",          ";" &amp; VLOOKUP(HW$1,Data!$E:$F,2, FALSE) &amp; ";"   )             )</f>
        <v/>
      </c>
      <c r="HX51" t="str">
        <f>IF(Data!$E51=HX$1, "",             IF(ISERR(SEARCH(HX$1,Data!$A51)),"",          ";" &amp; VLOOKUP(HX$1,Data!$E:$F,2, FALSE) &amp; ";"   )             )</f>
        <v/>
      </c>
      <c r="HY51" t="str">
        <f>IF(Data!$E51=HY$1, "",             IF(ISERR(SEARCH(HY$1,Data!$A51)),"",          ";" &amp; VLOOKUP(HY$1,Data!$E:$F,2, FALSE) &amp; ";"   )             )</f>
        <v/>
      </c>
      <c r="HZ51" t="str">
        <f>IF(Data!$E51=HZ$1, "",             IF(ISERR(SEARCH(HZ$1,Data!$A51)),"",          ";" &amp; VLOOKUP(HZ$1,Data!$E:$F,2, FALSE) &amp; ";"   )             )</f>
        <v/>
      </c>
      <c r="IA51" t="str">
        <f>IF(Data!$E51=IA$1, "",             IF(ISERR(SEARCH(IA$1,Data!$A51)),"",          ";" &amp; VLOOKUP(IA$1,Data!$E:$F,2, FALSE) &amp; ";"   )             )</f>
        <v/>
      </c>
      <c r="IB51" t="str">
        <f>IF(Data!$E51=IB$1, "",             IF(ISERR(SEARCH(IB$1,Data!$A51)),"",          ";" &amp; VLOOKUP(IB$1,Data!$E:$F,2, FALSE) &amp; ";"   )             )</f>
        <v/>
      </c>
      <c r="IC51" t="str">
        <f>IF(Data!$E51=IC$1, "",             IF(ISERR(SEARCH(IC$1,Data!$A51)),"",          ";" &amp; VLOOKUP(IC$1,Data!$E:$F,2, FALSE) &amp; ";"   )             )</f>
        <v/>
      </c>
      <c r="ID51" t="str">
        <f>IF(Data!$E51=ID$1, "",             IF(ISERR(SEARCH(ID$1,Data!$A51)),"",          ";" &amp; VLOOKUP(ID$1,Data!$E:$F,2, FALSE) &amp; ";"   )             )</f>
        <v/>
      </c>
      <c r="IE51" t="str">
        <f>IF(Data!$E51=IE$1, "",             IF(ISERR(SEARCH(IE$1,Data!$A51)),"",          ";" &amp; VLOOKUP(IE$1,Data!$E:$F,2, FALSE) &amp; ";"   )             )</f>
        <v/>
      </c>
    </row>
    <row r="52" spans="1:239" x14ac:dyDescent="0.3">
      <c r="A52" t="str">
        <f>Tableau1[[#This Row],[name]]</f>
        <v>Soontir Fel</v>
      </c>
      <c r="B52" s="15">
        <f>VLOOKUP(Tableau36[[#This Row],[Character]],Data!E:F,2,FALSE)</f>
        <v>51</v>
      </c>
      <c r="C52" t="str">
        <f>IF( Tableau36[[#This Row],[removed double semi-colon]]="", "", MID(Tableau36[[#This Row],[removed double semi-colon]],2,LEN(Tableau36[[#This Row],[removed double semi-colon]]) - 2) )</f>
        <v/>
      </c>
      <c r="D52" t="str">
        <f>SUBSTITUTE(Tableau36[[#This Row],[Concatenation]],";;",";")</f>
        <v/>
      </c>
      <c r="E52" t="str">
        <f>_xlfn.CONCAT(Tableau4[#This Row])</f>
        <v/>
      </c>
      <c r="I52" t="str">
        <f>IF(Data!$E52=I$1, "",             IF(ISERR(SEARCH(I$1,Data!$A52)),"",          ";" &amp; VLOOKUP(I$1,Data!$E:$F,2, FALSE) &amp; ";"   )             )</f>
        <v/>
      </c>
      <c r="J52" t="str">
        <f>IF(Data!$E52=J$1, "",             IF(ISERR(SEARCH(J$1,Data!$A52)),"",          ";" &amp; VLOOKUP(J$1,Data!$E:$F,2, FALSE) &amp; ";"   )             )</f>
        <v/>
      </c>
      <c r="K52" t="str">
        <f>IF(Data!$E52=K$1, "",             IF(ISERR(SEARCH(K$1,Data!$A52)),"",          ";" &amp; VLOOKUP(K$1,Data!$E:$F,2, FALSE) &amp; ";"   )             )</f>
        <v/>
      </c>
      <c r="L52" t="str">
        <f>IF(Data!$E52=L$1, "",             IF(ISERR(SEARCH(L$1,Data!$A52)),"",          ";" &amp; VLOOKUP(L$1,Data!$E:$F,2, FALSE) &amp; ";"   )             )</f>
        <v/>
      </c>
      <c r="M52" t="str">
        <f>IF(Data!$E52=M$1, "",             IF(ISERR(SEARCH(M$1,Data!$A52)),"",          ";" &amp; VLOOKUP(M$1,Data!$E:$F,2, FALSE) &amp; ";"   )             )</f>
        <v/>
      </c>
      <c r="N52" t="str">
        <f>IF(Data!$E52=N$1, "",             IF(ISERR(SEARCH(N$1,Data!$A52)),"",          ";" &amp; VLOOKUP(N$1,Data!$E:$F,2, FALSE) &amp; ";"   )             )</f>
        <v/>
      </c>
      <c r="O52" t="str">
        <f>IF(Data!$E52=O$1, "",             IF(ISERR(SEARCH(O$1,Data!$A52)),"",          ";" &amp; VLOOKUP(O$1,Data!$E:$F,2, FALSE) &amp; ";"   )             )</f>
        <v/>
      </c>
      <c r="P52" t="str">
        <f>IF(Data!$E52=P$1, "",             IF(ISERR(SEARCH(P$1,Data!$A52)),"",          ";" &amp; VLOOKUP(P$1,Data!$E:$F,2, FALSE) &amp; ";"   )             )</f>
        <v/>
      </c>
      <c r="Q52" t="str">
        <f>IF(Data!$E52=Q$1, "",             IF(ISERR(SEARCH(Q$1,Data!$A52)),"",          ";" &amp; VLOOKUP(Q$1,Data!$E:$F,2, FALSE) &amp; ";"   )             )</f>
        <v/>
      </c>
      <c r="R52" t="str">
        <f>IF(Data!$E52=R$1, "",             IF(ISERR(SEARCH(R$1,Data!$A52)),"",          ";" &amp; VLOOKUP(R$1,Data!$E:$F,2, FALSE) &amp; ";"   )             )</f>
        <v/>
      </c>
      <c r="S52" t="str">
        <f>IF(Data!$E52=S$1, "",             IF(ISERR(SEARCH(S$1,Data!$A52)),"",          ";" &amp; VLOOKUP(S$1,Data!$E:$F,2, FALSE) &amp; ";"   )             )</f>
        <v/>
      </c>
      <c r="T52" t="str">
        <f>IF(Data!$E52=T$1, "",             IF(ISERR(SEARCH(T$1,Data!$A52)),"",          ";" &amp; VLOOKUP(T$1,Data!$E:$F,2, FALSE) &amp; ";"   )             )</f>
        <v/>
      </c>
      <c r="U52" t="str">
        <f>IF(Data!$E52=U$1, "",             IF(ISERR(SEARCH(U$1,Data!$A52)),"",          ";" &amp; VLOOKUP(U$1,Data!$E:$F,2, FALSE) &amp; ";"   )             )</f>
        <v/>
      </c>
      <c r="V52" t="str">
        <f>IF(Data!$E52=V$1, "",             IF(ISERR(SEARCH(V$1,Data!$A52)),"",          ";" &amp; VLOOKUP(V$1,Data!$E:$F,2, FALSE) &amp; ";"   )             )</f>
        <v/>
      </c>
      <c r="W52" t="str">
        <f>IF(Data!$E52=W$1, "",             IF(ISERR(SEARCH(W$1,Data!$A52)),"",          ";" &amp; VLOOKUP(W$1,Data!$E:$F,2, FALSE) &amp; ";"   )             )</f>
        <v/>
      </c>
      <c r="X52" t="str">
        <f>IF(Data!$E52=X$1, "",             IF(ISERR(SEARCH(X$1,Data!$A52)),"",          ";" &amp; VLOOKUP(X$1,Data!$E:$F,2, FALSE) &amp; ";"   )             )</f>
        <v/>
      </c>
      <c r="Y52" t="str">
        <f>IF(Data!$E52=Y$1, "",             IF(ISERR(SEARCH(Y$1,Data!$A52)),"",          ";" &amp; VLOOKUP(Y$1,Data!$E:$F,2, FALSE) &amp; ";"   )             )</f>
        <v/>
      </c>
      <c r="Z52" t="str">
        <f>IF(Data!$E52=Z$1, "",             IF(ISERR(SEARCH(Z$1,Data!$A52)),"",          ";" &amp; VLOOKUP(Z$1,Data!$E:$F,2, FALSE) &amp; ";"   )             )</f>
        <v/>
      </c>
      <c r="AA52" t="str">
        <f>IF(Data!$E52=AA$1, "",             IF(ISERR(SEARCH(AA$1,Data!$A52)),"",          ";" &amp; VLOOKUP(AA$1,Data!$E:$F,2, FALSE) &amp; ";"   )             )</f>
        <v/>
      </c>
      <c r="AB52" t="str">
        <f>IF(Data!$E52=AB$1, "",             IF(ISERR(SEARCH(AB$1,Data!$A52)),"",          ";" &amp; VLOOKUP(AB$1,Data!$E:$F,2, FALSE) &amp; ";"   )             )</f>
        <v/>
      </c>
      <c r="AC52" t="str">
        <f>IF(Data!$E52=AC$1, "",             IF(ISERR(SEARCH(AC$1,Data!$A52)),"",          ";" &amp; VLOOKUP(AC$1,Data!$E:$F,2, FALSE) &amp; ";"   )             )</f>
        <v/>
      </c>
      <c r="AD52" t="str">
        <f>IF(Data!$E52=AD$1, "",             IF(ISERR(SEARCH(AD$1,Data!$A52)),"",          ";" &amp; VLOOKUP(AD$1,Data!$E:$F,2, FALSE) &amp; ";"   )             )</f>
        <v/>
      </c>
      <c r="AE52" t="str">
        <f>IF(Data!$E52=AE$1, "",             IF(ISERR(SEARCH(AE$1,Data!$A52)),"",          ";" &amp; VLOOKUP(AE$1,Data!$E:$F,2, FALSE) &amp; ";"   )             )</f>
        <v/>
      </c>
      <c r="AF52" t="str">
        <f>IF(Data!$E52=AF$1, "",             IF(ISERR(SEARCH(AF$1,Data!$A52)),"",          ";" &amp; VLOOKUP(AF$1,Data!$E:$F,2, FALSE) &amp; ";"   )             )</f>
        <v/>
      </c>
      <c r="AG52" t="str">
        <f>IF(Data!$E52=AG$1, "",             IF(ISERR(SEARCH(AG$1,Data!$A52)),"",          ";" &amp; VLOOKUP(AG$1,Data!$E:$F,2, FALSE) &amp; ";"   )             )</f>
        <v/>
      </c>
      <c r="AH52" t="str">
        <f>IF(Data!$E52=AH$1, "",             IF(ISERR(SEARCH(AH$1,Data!$A52)),"",          ";" &amp; VLOOKUP(AH$1,Data!$E:$F,2, FALSE) &amp; ";"   )             )</f>
        <v/>
      </c>
      <c r="AI52" t="str">
        <f>IF(Data!$E52=AI$1, "",             IF(ISERR(SEARCH(AI$1,Data!$A52)),"",          ";" &amp; VLOOKUP(AI$1,Data!$E:$F,2, FALSE) &amp; ";"   )             )</f>
        <v/>
      </c>
      <c r="AJ52" t="str">
        <f>IF(Data!$E52=AJ$1, "",             IF(ISERR(SEARCH(AJ$1,Data!$A52)),"",          ";" &amp; VLOOKUP(AJ$1,Data!$E:$F,2, FALSE) &amp; ";"   )             )</f>
        <v/>
      </c>
      <c r="AK52" t="str">
        <f>IF(Data!$E52=AK$1, "",             IF(ISERR(SEARCH(AK$1,Data!$A52)),"",          ";" &amp; VLOOKUP(AK$1,Data!$E:$F,2, FALSE) &amp; ";"   )             )</f>
        <v/>
      </c>
      <c r="AL52" t="str">
        <f>IF(Data!$E52=AL$1, "",             IF(ISERR(SEARCH(AL$1,Data!$A52)),"",          ";" &amp; VLOOKUP(AL$1,Data!$E:$F,2, FALSE) &amp; ";"   )             )</f>
        <v/>
      </c>
      <c r="AM52" t="str">
        <f>IF(Data!$E52=AM$1, "",             IF(ISERR(SEARCH(AM$1,Data!$A52)),"",          ";" &amp; VLOOKUP(AM$1,Data!$E:$F,2, FALSE) &amp; ";"   )             )</f>
        <v/>
      </c>
      <c r="AN52" t="str">
        <f>IF(Data!$E52=AN$1, "",             IF(ISERR(SEARCH(AN$1,Data!$A52)),"",          ";" &amp; VLOOKUP(AN$1,Data!$E:$F,2, FALSE) &amp; ";"   )             )</f>
        <v/>
      </c>
      <c r="AO52" t="str">
        <f>IF(Data!$E52=AO$1, "",             IF(ISERR(SEARCH(AO$1,Data!$A52)),"",          ";" &amp; VLOOKUP(AO$1,Data!$E:$F,2, FALSE) &amp; ";"   )             )</f>
        <v/>
      </c>
      <c r="AP52" t="str">
        <f>IF(Data!$E52=AP$1, "",             IF(ISERR(SEARCH(AP$1,Data!$A52)),"",          ";" &amp; VLOOKUP(AP$1,Data!$E:$F,2, FALSE) &amp; ";"   )             )</f>
        <v/>
      </c>
      <c r="AQ52" t="str">
        <f>IF(Data!$E52=AQ$1, "",             IF(ISERR(SEARCH(AQ$1,Data!$A52)),"",          ";" &amp; VLOOKUP(AQ$1,Data!$E:$F,2, FALSE) &amp; ";"   )             )</f>
        <v/>
      </c>
      <c r="AR52" t="str">
        <f>IF(Data!$E52=AR$1, "",             IF(ISERR(SEARCH(AR$1,Data!$A52)),"",          ";" &amp; VLOOKUP(AR$1,Data!$E:$F,2, FALSE) &amp; ";"   )             )</f>
        <v/>
      </c>
      <c r="AS52" t="str">
        <f>IF(Data!$E52=AS$1, "",             IF(ISERR(SEARCH(AS$1,Data!$A52)),"",          ";" &amp; VLOOKUP(AS$1,Data!$E:$F,2, FALSE) &amp; ";"   )             )</f>
        <v/>
      </c>
      <c r="AT52" t="str">
        <f>IF(Data!$E52=AT$1, "",             IF(ISERR(SEARCH(AT$1,Data!$A52)),"",          ";" &amp; VLOOKUP(AT$1,Data!$E:$F,2, FALSE) &amp; ";"   )             )</f>
        <v/>
      </c>
      <c r="AU52" t="str">
        <f>IF(Data!$E52=AU$1, "",             IF(ISERR(SEARCH(AU$1,Data!$A52)),"",          ";" &amp; VLOOKUP(AU$1,Data!$E:$F,2, FALSE) &amp; ";"   )             )</f>
        <v/>
      </c>
      <c r="AV52" t="str">
        <f>IF(Data!$E52=AV$1, "",             IF(ISERR(SEARCH(AV$1,Data!$A52)),"",          ";" &amp; VLOOKUP(AV$1,Data!$E:$F,2, FALSE) &amp; ";"   )             )</f>
        <v/>
      </c>
      <c r="AW52" t="str">
        <f>IF(Data!$E52=AW$1, "",             IF(ISERR(SEARCH(AW$1,Data!$A52)),"",          ";" &amp; VLOOKUP(AW$1,Data!$E:$F,2, FALSE) &amp; ";"   )             )</f>
        <v/>
      </c>
      <c r="AX52" t="str">
        <f>IF(Data!$E52=AX$1, "",             IF(ISERR(SEARCH(AX$1,Data!$A52)),"",          ";" &amp; VLOOKUP(AX$1,Data!$E:$F,2, FALSE) &amp; ";"   )             )</f>
        <v/>
      </c>
      <c r="AY52" t="str">
        <f>IF(Data!$E52=AY$1, "",             IF(ISERR(SEARCH(AY$1,Data!$A52)),"",          ";" &amp; VLOOKUP(AY$1,Data!$E:$F,2, FALSE) &amp; ";"   )             )</f>
        <v/>
      </c>
      <c r="AZ52" t="str">
        <f>IF(Data!$E52=AZ$1, "",             IF(ISERR(SEARCH(AZ$1,Data!$A52)),"",          ";" &amp; VLOOKUP(AZ$1,Data!$E:$F,2, FALSE) &amp; ";"   )             )</f>
        <v/>
      </c>
      <c r="BA52" t="str">
        <f>IF(Data!$E52=BA$1, "",             IF(ISERR(SEARCH(BA$1,Data!$A52)),"",          ";" &amp; VLOOKUP(BA$1,Data!$E:$F,2, FALSE) &amp; ";"   )             )</f>
        <v/>
      </c>
      <c r="BB52" t="str">
        <f>IF(Data!$E52=BB$1, "",             IF(ISERR(SEARCH(BB$1,Data!$A52)),"",          ";" &amp; VLOOKUP(BB$1,Data!$E:$F,2, FALSE) &amp; ";"   )             )</f>
        <v/>
      </c>
      <c r="BC52" t="str">
        <f>IF(Data!$E52=BC$1, "",             IF(ISERR(SEARCH(BC$1,Data!$A52)),"",          ";" &amp; VLOOKUP(BC$1,Data!$E:$F,2, FALSE) &amp; ";"   )             )</f>
        <v/>
      </c>
      <c r="BD52" t="str">
        <f>IF(Data!$E52=BD$1, "",             IF(ISERR(SEARCH(BD$1,Data!$A52)),"",          ";" &amp; VLOOKUP(BD$1,Data!$E:$F,2, FALSE) &amp; ";"   )             )</f>
        <v/>
      </c>
      <c r="BE52" t="str">
        <f>IF(Data!$E52=BE$1, "",             IF(ISERR(SEARCH(BE$1,Data!$A52)),"",          ";" &amp; VLOOKUP(BE$1,Data!$E:$F,2, FALSE) &amp; ";"   )             )</f>
        <v/>
      </c>
      <c r="BF52" t="str">
        <f>IF(Data!$E52=BF$1, "",             IF(ISERR(SEARCH(BF$1,Data!$A52)),"",          ";" &amp; VLOOKUP(BF$1,Data!$E:$F,2, FALSE) &amp; ";"   )             )</f>
        <v/>
      </c>
      <c r="BG52" t="str">
        <f>IF(Data!$E52=BG$1, "",             IF(ISERR(SEARCH(BG$1,Data!$A52)),"",          ";" &amp; VLOOKUP(BG$1,Data!$E:$F,2, FALSE) &amp; ";"   )             )</f>
        <v/>
      </c>
      <c r="BH52" t="str">
        <f>IF(Data!$E52=BH$1, "",             IF(ISERR(SEARCH(BH$1,Data!$A52)),"",          ";" &amp; VLOOKUP(BH$1,Data!$E:$F,2, FALSE) &amp; ";"   )             )</f>
        <v/>
      </c>
      <c r="BI52" t="str">
        <f>IF(Data!$E52=BI$1, "",             IF(ISERR(SEARCH(BI$1,Data!$A52)),"",          ";" &amp; VLOOKUP(BI$1,Data!$E:$F,2, FALSE) &amp; ";"   )             )</f>
        <v/>
      </c>
      <c r="BJ52" t="str">
        <f>IF(Data!$E52=BJ$1, "",             IF(ISERR(SEARCH(BJ$1,Data!$A52)),"",          ";" &amp; VLOOKUP(BJ$1,Data!$E:$F,2, FALSE) &amp; ";"   )             )</f>
        <v/>
      </c>
      <c r="BK52" t="str">
        <f>IF(Data!$E52=BK$1, "",             IF(ISERR(SEARCH(BK$1,Data!$A52)),"",          ";" &amp; VLOOKUP(BK$1,Data!$E:$F,2, FALSE) &amp; ";"   )             )</f>
        <v/>
      </c>
      <c r="BL52" t="str">
        <f>IF(Data!$E52=BL$1, "",             IF(ISERR(SEARCH(BL$1,Data!$A52)),"",          ";" &amp; VLOOKUP(BL$1,Data!$E:$F,2, FALSE) &amp; ";"   )             )</f>
        <v/>
      </c>
      <c r="BM52" t="str">
        <f>IF(Data!$E52=BM$1, "",             IF(ISERR(SEARCH(BM$1,Data!$A52)),"",          ";" &amp; VLOOKUP(BM$1,Data!$E:$F,2, FALSE) &amp; ";"   )             )</f>
        <v/>
      </c>
      <c r="BN52" t="str">
        <f>IF(Data!$E52=BN$1, "",             IF(ISERR(SEARCH(BN$1,Data!$A52)),"",          ";" &amp; VLOOKUP(BN$1,Data!$E:$F,2, FALSE) &amp; ";"   )             )</f>
        <v/>
      </c>
      <c r="BO52" t="str">
        <f>IF(Data!$E52=BO$1, "",             IF(ISERR(SEARCH(BO$1,Data!$A52)),"",          ";" &amp; VLOOKUP(BO$1,Data!$E:$F,2, FALSE) &amp; ";"   )             )</f>
        <v/>
      </c>
      <c r="BP52" t="str">
        <f>IF(Data!$E52=BP$1, "",             IF(ISERR(SEARCH(BP$1,Data!$A52)),"",          ";" &amp; VLOOKUP(BP$1,Data!$E:$F,2, FALSE) &amp; ";"   )             )</f>
        <v/>
      </c>
      <c r="BQ52" t="str">
        <f>IF(Data!$E52=BQ$1, "",             IF(ISERR(SEARCH(BQ$1,Data!$A52)),"",          ";" &amp; VLOOKUP(BQ$1,Data!$E:$F,2, FALSE) &amp; ";"   )             )</f>
        <v/>
      </c>
      <c r="BR52" t="str">
        <f>IF(Data!$E52=BR$1, "",             IF(ISERR(SEARCH(BR$1,Data!$A52)),"",          ";" &amp; VLOOKUP(BR$1,Data!$E:$F,2, FALSE) &amp; ";"   )             )</f>
        <v/>
      </c>
      <c r="BS52" t="str">
        <f>IF(Data!$E52=BS$1, "",             IF(ISERR(SEARCH(BS$1,Data!$A52)),"",          ";" &amp; VLOOKUP(BS$1,Data!$E:$F,2, FALSE) &amp; ";"   )             )</f>
        <v/>
      </c>
      <c r="BT52" t="str">
        <f>IF(Data!$E52=BT$1, "",             IF(ISERR(SEARCH(BT$1,Data!$A52)),"",          ";" &amp; VLOOKUP(BT$1,Data!$E:$F,2, FALSE) &amp; ";"   )             )</f>
        <v/>
      </c>
      <c r="BU52" t="str">
        <f>IF(Data!$E52=BU$1, "",             IF(ISERR(SEARCH(BU$1,Data!$A52)),"",          ";" &amp; VLOOKUP(BU$1,Data!$E:$F,2, FALSE) &amp; ";"   )             )</f>
        <v/>
      </c>
      <c r="BV52" t="str">
        <f>IF(Data!$E52=BV$1, "",             IF(ISERR(SEARCH(BV$1,Data!$A52)),"",          ";" &amp; VLOOKUP(BV$1,Data!$E:$F,2, FALSE) &amp; ";"   )             )</f>
        <v/>
      </c>
      <c r="BW52" t="str">
        <f>IF(Data!$E52=BW$1, "",             IF(ISERR(SEARCH(BW$1,Data!$A52)),"",          ";" &amp; VLOOKUP(BW$1,Data!$E:$F,2, FALSE) &amp; ";"   )             )</f>
        <v/>
      </c>
      <c r="BX52" t="str">
        <f>IF(Data!$E52=BX$1, "",             IF(ISERR(SEARCH(BX$1,Data!$A52)),"",          ";" &amp; VLOOKUP(BX$1,Data!$E:$F,2, FALSE) &amp; ";"   )             )</f>
        <v/>
      </c>
      <c r="BY52" t="str">
        <f>IF(Data!$E52=BY$1, "",             IF(ISERR(SEARCH(BY$1,Data!$A52)),"",          ";" &amp; VLOOKUP(BY$1,Data!$E:$F,2, FALSE) &amp; ";"   )             )</f>
        <v/>
      </c>
      <c r="BZ52" t="str">
        <f>IF(Data!$E52=BZ$1, "",             IF(ISERR(SEARCH(BZ$1,Data!$A52)),"",          ";" &amp; VLOOKUP(BZ$1,Data!$E:$F,2, FALSE) &amp; ";"   )             )</f>
        <v/>
      </c>
      <c r="CA52" t="str">
        <f>IF(Data!$E52=CA$1, "",             IF(ISERR(SEARCH(CA$1,Data!$A52)),"",          ";" &amp; VLOOKUP(CA$1,Data!$E:$F,2, FALSE) &amp; ";"   )             )</f>
        <v/>
      </c>
      <c r="CB52" t="str">
        <f>IF(Data!$E52=CB$1, "",             IF(ISERR(SEARCH(CB$1,Data!$A52)),"",          ";" &amp; VLOOKUP(CB$1,Data!$E:$F,2, FALSE) &amp; ";"   )             )</f>
        <v/>
      </c>
      <c r="CC52" t="str">
        <f>IF(Data!$E52=CC$1, "",             IF(ISERR(SEARCH(CC$1,Data!$A52)),"",          ";" &amp; VLOOKUP(CC$1,Data!$E:$F,2, FALSE) &amp; ";"   )             )</f>
        <v/>
      </c>
      <c r="CD52" t="str">
        <f>IF(Data!$E52=CD$1, "",             IF(ISERR(SEARCH(CD$1,Data!$A52)),"",          ";" &amp; VLOOKUP(CD$1,Data!$E:$F,2, FALSE) &amp; ";"   )             )</f>
        <v/>
      </c>
      <c r="CE52" t="str">
        <f>IF(Data!$E52=CE$1, "",             IF(ISERR(SEARCH(CE$1,Data!$A52)),"",          ";" &amp; VLOOKUP(CE$1,Data!$E:$F,2, FALSE) &amp; ";"   )             )</f>
        <v/>
      </c>
      <c r="CF52" t="str">
        <f>IF(Data!$E52=CF$1, "",             IF(ISERR(SEARCH(CF$1,Data!$A52)),"",          ";" &amp; VLOOKUP(CF$1,Data!$E:$F,2, FALSE) &amp; ";"   )             )</f>
        <v/>
      </c>
      <c r="CG52" t="str">
        <f>IF(Data!$E52=CG$1, "",             IF(ISERR(SEARCH(CG$1,Data!$A52)),"",          ";" &amp; VLOOKUP(CG$1,Data!$E:$F,2, FALSE) &amp; ";"   )             )</f>
        <v/>
      </c>
      <c r="CH52" t="str">
        <f>IF(Data!$E52=CH$1, "",             IF(ISERR(SEARCH(CH$1,Data!$A52)),"",          ";" &amp; VLOOKUP(CH$1,Data!$E:$F,2, FALSE) &amp; ";"   )             )</f>
        <v/>
      </c>
      <c r="CI52" t="str">
        <f>IF(Data!$E52=CI$1, "",             IF(ISERR(SEARCH(CI$1,Data!$A52)),"",          ";" &amp; VLOOKUP(CI$1,Data!$E:$F,2, FALSE) &amp; ";"   )             )</f>
        <v/>
      </c>
      <c r="CJ52" t="str">
        <f>IF(Data!$E52=CJ$1, "",             IF(ISERR(SEARCH(CJ$1,Data!$A52)),"",          ";" &amp; VLOOKUP(CJ$1,Data!$E:$F,2, FALSE) &amp; ";"   )             )</f>
        <v/>
      </c>
      <c r="CK52" t="str">
        <f>IF(Data!$E52=CK$1, "",             IF(ISERR(SEARCH(CK$1,Data!$A52)),"",          ";" &amp; VLOOKUP(CK$1,Data!$E:$F,2, FALSE) &amp; ";"   )             )</f>
        <v/>
      </c>
      <c r="CL52" t="str">
        <f>IF(Data!$E52=CL$1, "",             IF(ISERR(SEARCH(CL$1,Data!$A52)),"",          ";" &amp; VLOOKUP(CL$1,Data!$E:$F,2, FALSE) &amp; ";"   )             )</f>
        <v/>
      </c>
      <c r="CM52" t="str">
        <f>IF(Data!$E52=CM$1, "",             IF(ISERR(SEARCH(CM$1,Data!$A52)),"",          ";" &amp; VLOOKUP(CM$1,Data!$E:$F,2, FALSE) &amp; ";"   )             )</f>
        <v/>
      </c>
      <c r="CN52" t="str">
        <f>IF(Data!$E52=CN$1, "",             IF(ISERR(SEARCH(CN$1,Data!$A52)),"",          ";" &amp; VLOOKUP(CN$1,Data!$E:$F,2, FALSE) &amp; ";"   )             )</f>
        <v/>
      </c>
      <c r="CO52" t="str">
        <f>IF(Data!$E52=CO$1, "",             IF(ISERR(SEARCH(CO$1,Data!$A52)),"",          ";" &amp; VLOOKUP(CO$1,Data!$E:$F,2, FALSE) &amp; ";"   )             )</f>
        <v/>
      </c>
      <c r="CP52" t="str">
        <f>IF(Data!$E52=CP$1, "",             IF(ISERR(SEARCH(CP$1,Data!$A52)),"",          ";" &amp; VLOOKUP(CP$1,Data!$E:$F,2, FALSE) &amp; ";"   )             )</f>
        <v/>
      </c>
      <c r="CQ52" t="str">
        <f>IF(Data!$E52=CQ$1, "",             IF(ISERR(SEARCH(CQ$1,Data!$A52)),"",          ";" &amp; VLOOKUP(CQ$1,Data!$E:$F,2, FALSE) &amp; ";"   )             )</f>
        <v/>
      </c>
      <c r="CR52" t="str">
        <f>IF(Data!$E52=CR$1, "",             IF(ISERR(SEARCH(CR$1,Data!$A52)),"",          ";" &amp; VLOOKUP(CR$1,Data!$E:$F,2, FALSE) &amp; ";"   )             )</f>
        <v/>
      </c>
      <c r="CS52" t="str">
        <f>IF(Data!$E52=CS$1, "",             IF(ISERR(SEARCH(CS$1,Data!$A52)),"",          ";" &amp; VLOOKUP(CS$1,Data!$E:$F,2, FALSE) &amp; ";"   )             )</f>
        <v/>
      </c>
      <c r="CT52" t="str">
        <f>IF(Data!$E52=CT$1, "",             IF(ISERR(SEARCH(CT$1,Data!$A52)),"",          ";" &amp; VLOOKUP(CT$1,Data!$E:$F,2, FALSE) &amp; ";"   )             )</f>
        <v/>
      </c>
      <c r="CU52" t="str">
        <f>IF(Data!$E52=CU$1, "",             IF(ISERR(SEARCH(CU$1,Data!$A52)),"",          ";" &amp; VLOOKUP(CU$1,Data!$E:$F,2, FALSE) &amp; ";"   )             )</f>
        <v/>
      </c>
      <c r="CV52" t="str">
        <f>IF(Data!$E52=CV$1, "",             IF(ISERR(SEARCH(CV$1,Data!$A52)),"",          ";" &amp; VLOOKUP(CV$1,Data!$E:$F,2, FALSE) &amp; ";"   )             )</f>
        <v/>
      </c>
      <c r="CW52" t="str">
        <f>IF(Data!$E52=CW$1, "",             IF(ISERR(SEARCH(CW$1,Data!$A52)),"",          ";" &amp; VLOOKUP(CW$1,Data!$E:$F,2, FALSE) &amp; ";"   )             )</f>
        <v/>
      </c>
      <c r="CX52" t="str">
        <f>IF(Data!$E52=CX$1, "",             IF(ISERR(SEARCH(CX$1,Data!$A52)),"",          ";" &amp; VLOOKUP(CX$1,Data!$E:$F,2, FALSE) &amp; ";"   )             )</f>
        <v/>
      </c>
      <c r="CY52" t="str">
        <f>IF(Data!$E52=CY$1, "",             IF(ISERR(SEARCH(CY$1,Data!$A52)),"",          ";" &amp; VLOOKUP(CY$1,Data!$E:$F,2, FALSE) &amp; ";"   )             )</f>
        <v/>
      </c>
      <c r="CZ52" t="str">
        <f>IF(Data!$E52=CZ$1, "",             IF(ISERR(SEARCH(CZ$1,Data!$A52)),"",          ";" &amp; VLOOKUP(CZ$1,Data!$E:$F,2, FALSE) &amp; ";"   )             )</f>
        <v/>
      </c>
      <c r="DA52" t="str">
        <f>IF(Data!$E52=DA$1, "",             IF(ISERR(SEARCH(DA$1,Data!$A52)),"",          ";" &amp; VLOOKUP(DA$1,Data!$E:$F,2, FALSE) &amp; ";"   )             )</f>
        <v/>
      </c>
      <c r="DB52" t="str">
        <f>IF(Data!$E52=DB$1, "",             IF(ISERR(SEARCH(DB$1,Data!$A52)),"",          ";" &amp; VLOOKUP(DB$1,Data!$E:$F,2, FALSE) &amp; ";"   )             )</f>
        <v/>
      </c>
      <c r="DC52" t="str">
        <f>IF(Data!$E52=DC$1, "",             IF(ISERR(SEARCH(DC$1,Data!$A52)),"",          ";" &amp; VLOOKUP(DC$1,Data!$E:$F,2, FALSE) &amp; ";"   )             )</f>
        <v/>
      </c>
      <c r="DD52" t="str">
        <f>IF(Data!$E52=DD$1, "",             IF(ISERR(SEARCH(DD$1,Data!$A52)),"",          ";" &amp; VLOOKUP(DD$1,Data!$E:$F,2, FALSE) &amp; ";"   )             )</f>
        <v/>
      </c>
      <c r="DE52" t="str">
        <f>IF(Data!$E52=DE$1, "",             IF(ISERR(SEARCH(DE$1,Data!$A52)),"",          ";" &amp; VLOOKUP(DE$1,Data!$E:$F,2, FALSE) &amp; ";"   )             )</f>
        <v/>
      </c>
      <c r="DF52" t="str">
        <f>IF(Data!$E52=DF$1, "",             IF(ISERR(SEARCH(DF$1,Data!$A52)),"",          ";" &amp; VLOOKUP(DF$1,Data!$E:$F,2, FALSE) &amp; ";"   )             )</f>
        <v/>
      </c>
      <c r="DG52" t="str">
        <f>IF(Data!$E52=DG$1, "",             IF(ISERR(SEARCH(DG$1,Data!$A52)),"",          ";" &amp; VLOOKUP(DG$1,Data!$E:$F,2, FALSE) &amp; ";"   )             )</f>
        <v/>
      </c>
      <c r="DH52" t="str">
        <f>IF(Data!$E52=DH$1, "",             IF(ISERR(SEARCH(DH$1,Data!$A52)),"",          ";" &amp; VLOOKUP(DH$1,Data!$E:$F,2, FALSE) &amp; ";"   )             )</f>
        <v/>
      </c>
      <c r="DI52" t="str">
        <f>IF(Data!$E52=DI$1, "",             IF(ISERR(SEARCH(DI$1,Data!$A52)),"",          ";" &amp; VLOOKUP(DI$1,Data!$E:$F,2, FALSE) &amp; ";"   )             )</f>
        <v/>
      </c>
      <c r="DJ52" t="str">
        <f>IF(Data!$E52=DJ$1, "",             IF(ISERR(SEARCH(DJ$1,Data!$A52)),"",          ";" &amp; VLOOKUP(DJ$1,Data!$E:$F,2, FALSE) &amp; ";"   )             )</f>
        <v/>
      </c>
      <c r="DK52" t="str">
        <f>IF(Data!$E52=DK$1, "",             IF(ISERR(SEARCH(DK$1,Data!$A52)),"",          ";" &amp; VLOOKUP(DK$1,Data!$E:$F,2, FALSE) &amp; ";"   )             )</f>
        <v/>
      </c>
      <c r="DL52" t="str">
        <f>IF(Data!$E52=DL$1, "",             IF(ISERR(SEARCH(DL$1,Data!$A52)),"",          ";" &amp; VLOOKUP(DL$1,Data!$E:$F,2, FALSE) &amp; ";"   )             )</f>
        <v/>
      </c>
      <c r="DM52" t="str">
        <f>IF(Data!$E52=DM$1, "",             IF(ISERR(SEARCH(DM$1,Data!$A52)),"",          ";" &amp; VLOOKUP(DM$1,Data!$E:$F,2, FALSE) &amp; ";"   )             )</f>
        <v/>
      </c>
      <c r="DN52" t="str">
        <f>IF(Data!$E52=DN$1, "",             IF(ISERR(SEARCH(DN$1,Data!$A52)),"",          ";" &amp; VLOOKUP(DN$1,Data!$E:$F,2, FALSE) &amp; ";"   )             )</f>
        <v/>
      </c>
      <c r="DO52" t="str">
        <f>IF(Data!$E52=DO$1, "",             IF(ISERR(SEARCH(DO$1,Data!$A52)),"",          ";" &amp; VLOOKUP(DO$1,Data!$E:$F,2, FALSE) &amp; ";"   )             )</f>
        <v/>
      </c>
      <c r="DP52" t="str">
        <f>IF(Data!$E52=DP$1, "",             IF(ISERR(SEARCH(DP$1,Data!$A52)),"",          ";" &amp; VLOOKUP(DP$1,Data!$E:$F,2, FALSE) &amp; ";"   )             )</f>
        <v/>
      </c>
      <c r="DQ52" t="str">
        <f>IF(Data!$E52=DQ$1, "",             IF(ISERR(SEARCH(DQ$1,Data!$A52)),"",          ";" &amp; VLOOKUP(DQ$1,Data!$E:$F,2, FALSE) &amp; ";"   )             )</f>
        <v/>
      </c>
      <c r="DR52" t="str">
        <f>IF(Data!$E52=DR$1, "",             IF(ISERR(SEARCH(DR$1,Data!$A52)),"",          ";" &amp; VLOOKUP(DR$1,Data!$E:$F,2, FALSE) &amp; ";"   )             )</f>
        <v/>
      </c>
      <c r="DS52" t="str">
        <f>IF(Data!$E52=DS$1, "",             IF(ISERR(SEARCH(DS$1,Data!$A52)),"",          ";" &amp; VLOOKUP(DS$1,Data!$E:$F,2, FALSE) &amp; ";"   )             )</f>
        <v/>
      </c>
      <c r="DT52" t="str">
        <f>IF(Data!$E52=DT$1, "",             IF(ISERR(SEARCH(DT$1,Data!$A52)),"",          ";" &amp; VLOOKUP(DT$1,Data!$E:$F,2, FALSE) &amp; ";"   )             )</f>
        <v/>
      </c>
      <c r="DU52" t="str">
        <f>IF(Data!$E52=DU$1, "",             IF(ISERR(SEARCH(DU$1,Data!$A52)),"",          ";" &amp; VLOOKUP(DU$1,Data!$E:$F,2, FALSE) &amp; ";"   )             )</f>
        <v/>
      </c>
      <c r="DV52" t="str">
        <f>IF(Data!$E52=DV$1, "",             IF(ISERR(SEARCH(DV$1,Data!$A52)),"",          ";" &amp; VLOOKUP(DV$1,Data!$E:$F,2, FALSE) &amp; ";"   )             )</f>
        <v/>
      </c>
      <c r="DW52" t="str">
        <f>IF(Data!$E52=DW$1, "",             IF(ISERR(SEARCH(DW$1,Data!$A52)),"",          ";" &amp; VLOOKUP(DW$1,Data!$E:$F,2, FALSE) &amp; ";"   )             )</f>
        <v/>
      </c>
      <c r="DX52" t="str">
        <f>IF(Data!$E52=DX$1, "",             IF(ISERR(SEARCH(DX$1,Data!$A52)),"",          ";" &amp; VLOOKUP(DX$1,Data!$E:$F,2, FALSE) &amp; ";"   )             )</f>
        <v/>
      </c>
      <c r="DY52" t="str">
        <f>IF(Data!$E52=DY$1, "",             IF(ISERR(SEARCH(DY$1,Data!$A52)),"",          ";" &amp; VLOOKUP(DY$1,Data!$E:$F,2, FALSE) &amp; ";"   )             )</f>
        <v/>
      </c>
      <c r="DZ52" t="str">
        <f>IF(Data!$E52=DZ$1, "",             IF(ISERR(SEARCH(DZ$1,Data!$A52)),"",          ";" &amp; VLOOKUP(DZ$1,Data!$E:$F,2, FALSE) &amp; ";"   )             )</f>
        <v/>
      </c>
      <c r="EA52" t="str">
        <f>IF(Data!$E52=EA$1, "",             IF(ISERR(SEARCH(EA$1,Data!$A52)),"",          ";" &amp; VLOOKUP(EA$1,Data!$E:$F,2, FALSE) &amp; ";"   )             )</f>
        <v/>
      </c>
      <c r="EB52" t="str">
        <f>IF(Data!$E52=EB$1, "",             IF(ISERR(SEARCH(EB$1,Data!$A52)),"",          ";" &amp; VLOOKUP(EB$1,Data!$E:$F,2, FALSE) &amp; ";"   )             )</f>
        <v/>
      </c>
      <c r="EC52" t="str">
        <f>IF(Data!$E52=EC$1, "",             IF(ISERR(SEARCH(EC$1,Data!$A52)),"",          ";" &amp; VLOOKUP(EC$1,Data!$E:$F,2, FALSE) &amp; ";"   )             )</f>
        <v/>
      </c>
      <c r="ED52" t="str">
        <f>IF(Data!$E52=ED$1, "",             IF(ISERR(SEARCH(ED$1,Data!$A52)),"",          ";" &amp; VLOOKUP(ED$1,Data!$E:$F,2, FALSE) &amp; ";"   )             )</f>
        <v/>
      </c>
      <c r="EE52" t="str">
        <f>IF(Data!$E52=EE$1, "",             IF(ISERR(SEARCH(EE$1,Data!$A52)),"",          ";" &amp; VLOOKUP(EE$1,Data!$E:$F,2, FALSE) &amp; ";"   )             )</f>
        <v/>
      </c>
      <c r="EF52" t="str">
        <f>IF(Data!$E52=EF$1, "",             IF(ISERR(SEARCH(EF$1,Data!$A52)),"",          ";" &amp; VLOOKUP(EF$1,Data!$E:$F,2, FALSE) &amp; ";"   )             )</f>
        <v/>
      </c>
      <c r="EG52" t="str">
        <f>IF(Data!$E52=EG$1, "",             IF(ISERR(SEARCH(EG$1,Data!$A52)),"",          ";" &amp; VLOOKUP(EG$1,Data!$E:$F,2, FALSE) &amp; ";"   )             )</f>
        <v/>
      </c>
      <c r="EH52" t="str">
        <f>IF(Data!$E52=EH$1, "",             IF(ISERR(SEARCH(EH$1,Data!$A52)),"",          ";" &amp; VLOOKUP(EH$1,Data!$E:$F,2, FALSE) &amp; ";"   )             )</f>
        <v/>
      </c>
      <c r="EI52" t="str">
        <f>IF(Data!$E52=EI$1, "",             IF(ISERR(SEARCH(EI$1,Data!$A52)),"",          ";" &amp; VLOOKUP(EI$1,Data!$E:$F,2, FALSE) &amp; ";"   )             )</f>
        <v/>
      </c>
      <c r="EJ52" t="str">
        <f>IF(Data!$E52=EJ$1, "",             IF(ISERR(SEARCH(EJ$1,Data!$A52)),"",          ";" &amp; VLOOKUP(EJ$1,Data!$E:$F,2, FALSE) &amp; ";"   )             )</f>
        <v/>
      </c>
      <c r="EK52" t="str">
        <f>IF(Data!$E52=EK$1, "",             IF(ISERR(SEARCH(EK$1,Data!$A52)),"",          ";" &amp; VLOOKUP(EK$1,Data!$E:$F,2, FALSE) &amp; ";"   )             )</f>
        <v/>
      </c>
      <c r="EL52" t="str">
        <f>IF(Data!$E52=EL$1, "",             IF(ISERR(SEARCH(EL$1,Data!$A52)),"",          ";" &amp; VLOOKUP(EL$1,Data!$E:$F,2, FALSE) &amp; ";"   )             )</f>
        <v/>
      </c>
      <c r="EM52" t="str">
        <f>IF(Data!$E52=EM$1, "",             IF(ISERR(SEARCH(EM$1,Data!$A52)),"",          ";" &amp; VLOOKUP(EM$1,Data!$E:$F,2, FALSE) &amp; ";"   )             )</f>
        <v/>
      </c>
      <c r="EN52" t="str">
        <f>IF(Data!$E52=EN$1, "",             IF(ISERR(SEARCH(EN$1,Data!$A52)),"",          ";" &amp; VLOOKUP(EN$1,Data!$E:$F,2, FALSE) &amp; ";"   )             )</f>
        <v/>
      </c>
      <c r="EO52" t="str">
        <f>IF(Data!$E52=EO$1, "",             IF(ISERR(SEARCH(EO$1,Data!$A52)),"",          ";" &amp; VLOOKUP(EO$1,Data!$E:$F,2, FALSE) &amp; ";"   )             )</f>
        <v/>
      </c>
      <c r="EP52" t="str">
        <f>IF(Data!$E52=EP$1, "",             IF(ISERR(SEARCH(EP$1,Data!$A52)),"",          ";" &amp; VLOOKUP(EP$1,Data!$E:$F,2, FALSE) &amp; ";"   )             )</f>
        <v/>
      </c>
      <c r="EQ52" t="str">
        <f>IF(Data!$E52=EQ$1, "",             IF(ISERR(SEARCH(EQ$1,Data!$A52)),"",          ";" &amp; VLOOKUP(EQ$1,Data!$E:$F,2, FALSE) &amp; ";"   )             )</f>
        <v/>
      </c>
      <c r="ER52" t="str">
        <f>IF(Data!$E52=ER$1, "",             IF(ISERR(SEARCH(ER$1,Data!$A52)),"",          ";" &amp; VLOOKUP(ER$1,Data!$E:$F,2, FALSE) &amp; ";"   )             )</f>
        <v/>
      </c>
      <c r="ES52" t="str">
        <f>IF(Data!$E52=ES$1, "",             IF(ISERR(SEARCH(ES$1,Data!$A52)),"",          ";" &amp; VLOOKUP(ES$1,Data!$E:$F,2, FALSE) &amp; ";"   )             )</f>
        <v/>
      </c>
      <c r="ET52" t="str">
        <f>IF(Data!$E52=ET$1, "",             IF(ISERR(SEARCH(ET$1,Data!$A52)),"",          ";" &amp; VLOOKUP(ET$1,Data!$E:$F,2, FALSE) &amp; ";"   )             )</f>
        <v/>
      </c>
      <c r="EU52" t="str">
        <f>IF(Data!$E52=EU$1, "",             IF(ISERR(SEARCH(EU$1,Data!$A52)),"",          ";" &amp; VLOOKUP(EU$1,Data!$E:$F,2, FALSE) &amp; ";"   )             )</f>
        <v/>
      </c>
      <c r="EV52" t="str">
        <f>IF(Data!$E52=EV$1, "",             IF(ISERR(SEARCH(EV$1,Data!$A52)),"",          ";" &amp; VLOOKUP(EV$1,Data!$E:$F,2, FALSE) &amp; ";"   )             )</f>
        <v/>
      </c>
      <c r="EW52" t="str">
        <f>IF(Data!$E52=EW$1, "",             IF(ISERR(SEARCH(EW$1,Data!$A52)),"",          ";" &amp; VLOOKUP(EW$1,Data!$E:$F,2, FALSE) &amp; ";"   )             )</f>
        <v/>
      </c>
      <c r="EX52" t="str">
        <f>IF(Data!$E52=EX$1, "",             IF(ISERR(SEARCH(EX$1,Data!$A52)),"",          ";" &amp; VLOOKUP(EX$1,Data!$E:$F,2, FALSE) &amp; ";"   )             )</f>
        <v/>
      </c>
      <c r="EY52" t="str">
        <f>IF(Data!$E52=EY$1, "",             IF(ISERR(SEARCH(EY$1,Data!$A52)),"",          ";" &amp; VLOOKUP(EY$1,Data!$E:$F,2, FALSE) &amp; ";"   )             )</f>
        <v/>
      </c>
      <c r="EZ52" t="str">
        <f>IF(Data!$E52=EZ$1, "",             IF(ISERR(SEARCH(EZ$1,Data!$A52)),"",          ";" &amp; VLOOKUP(EZ$1,Data!$E:$F,2, FALSE) &amp; ";"   )             )</f>
        <v/>
      </c>
      <c r="FA52" t="str">
        <f>IF(Data!$E52=FA$1, "",             IF(ISERR(SEARCH(FA$1,Data!$A52)),"",          ";" &amp; VLOOKUP(FA$1,Data!$E:$F,2, FALSE) &amp; ";"   )             )</f>
        <v/>
      </c>
      <c r="FB52" t="str">
        <f>IF(Data!$E52=FB$1, "",             IF(ISERR(SEARCH(FB$1,Data!$A52)),"",          ";" &amp; VLOOKUP(FB$1,Data!$E:$F,2, FALSE) &amp; ";"   )             )</f>
        <v/>
      </c>
      <c r="FC52" t="str">
        <f>IF(Data!$E52=FC$1, "",             IF(ISERR(SEARCH(FC$1,Data!$A52)),"",          ";" &amp; VLOOKUP(FC$1,Data!$E:$F,2, FALSE) &amp; ";"   )             )</f>
        <v/>
      </c>
      <c r="FD52" t="str">
        <f>IF(Data!$E52=FD$1, "",             IF(ISERR(SEARCH(FD$1,Data!$A52)),"",          ";" &amp; VLOOKUP(FD$1,Data!$E:$F,2, FALSE) &amp; ";"   )             )</f>
        <v/>
      </c>
      <c r="FE52" t="str">
        <f>IF(Data!$E52=FE$1, "",             IF(ISERR(SEARCH(FE$1,Data!$A52)),"",          ";" &amp; VLOOKUP(FE$1,Data!$E:$F,2, FALSE) &amp; ";"   )             )</f>
        <v/>
      </c>
      <c r="FF52" t="str">
        <f>IF(Data!$E52=FF$1, "",             IF(ISERR(SEARCH(FF$1,Data!$A52)),"",          ";" &amp; VLOOKUP(FF$1,Data!$E:$F,2, FALSE) &amp; ";"   )             )</f>
        <v/>
      </c>
      <c r="FG52" t="str">
        <f>IF(Data!$E52=FG$1, "",             IF(ISERR(SEARCH(FG$1,Data!$A52)),"",          ";" &amp; VLOOKUP(FG$1,Data!$E:$F,2, FALSE) &amp; ";"   )             )</f>
        <v/>
      </c>
      <c r="FH52" t="str">
        <f>IF(Data!$E52=FH$1, "",             IF(ISERR(SEARCH(FH$1,Data!$A52)),"",          ";" &amp; VLOOKUP(FH$1,Data!$E:$F,2, FALSE) &amp; ";"   )             )</f>
        <v/>
      </c>
      <c r="FI52" t="str">
        <f>IF(Data!$E52=FI$1, "",             IF(ISERR(SEARCH(FI$1,Data!$A52)),"",          ";" &amp; VLOOKUP(FI$1,Data!$E:$F,2, FALSE) &amp; ";"   )             )</f>
        <v/>
      </c>
      <c r="FJ52" t="str">
        <f>IF(Data!$E52=FJ$1, "",             IF(ISERR(SEARCH(FJ$1,Data!$A52)),"",          ";" &amp; VLOOKUP(FJ$1,Data!$E:$F,2, FALSE) &amp; ";"   )             )</f>
        <v/>
      </c>
      <c r="FK52" t="str">
        <f>IF(Data!$E52=FK$1, "",             IF(ISERR(SEARCH(FK$1,Data!$A52)),"",          ";" &amp; VLOOKUP(FK$1,Data!$E:$F,2, FALSE) &amp; ";"   )             )</f>
        <v/>
      </c>
      <c r="FL52" t="str">
        <f>IF(Data!$E52=FL$1, "",             IF(ISERR(SEARCH(FL$1,Data!$A52)),"",          ";" &amp; VLOOKUP(FL$1,Data!$E:$F,2, FALSE) &amp; ";"   )             )</f>
        <v/>
      </c>
      <c r="FM52" t="str">
        <f>IF(Data!$E52=FM$1, "",             IF(ISERR(SEARCH(FM$1,Data!$A52)),"",          ";" &amp; VLOOKUP(FM$1,Data!$E:$F,2, FALSE) &amp; ";"   )             )</f>
        <v/>
      </c>
      <c r="FN52" t="str">
        <f>IF(Data!$E52=FN$1, "",             IF(ISERR(SEARCH(FN$1,Data!$A52)),"",          ";" &amp; VLOOKUP(FN$1,Data!$E:$F,2, FALSE) &amp; ";"   )             )</f>
        <v/>
      </c>
      <c r="FO52" t="str">
        <f>IF(Data!$E52=FO$1, "",             IF(ISERR(SEARCH(FO$1,Data!$A52)),"",          ";" &amp; VLOOKUP(FO$1,Data!$E:$F,2, FALSE) &amp; ";"   )             )</f>
        <v/>
      </c>
      <c r="FP52" t="str">
        <f>IF(Data!$E52=FP$1, "",             IF(ISERR(SEARCH(FP$1,Data!$A52)),"",          ";" &amp; VLOOKUP(FP$1,Data!$E:$F,2, FALSE) &amp; ";"   )             )</f>
        <v/>
      </c>
      <c r="FQ52" t="str">
        <f>IF(Data!$E52=FQ$1, "",             IF(ISERR(SEARCH(FQ$1,Data!$A52)),"",          ";" &amp; VLOOKUP(FQ$1,Data!$E:$F,2, FALSE) &amp; ";"   )             )</f>
        <v/>
      </c>
      <c r="FR52" t="str">
        <f>IF(Data!$E52=FR$1, "",             IF(ISERR(SEARCH(FR$1,Data!$A52)),"",          ";" &amp; VLOOKUP(FR$1,Data!$E:$F,2, FALSE) &amp; ";"   )             )</f>
        <v/>
      </c>
      <c r="FS52" t="str">
        <f>IF(Data!$E52=FS$1, "",             IF(ISERR(SEARCH(FS$1,Data!$A52)),"",          ";" &amp; VLOOKUP(FS$1,Data!$E:$F,2, FALSE) &amp; ";"   )             )</f>
        <v/>
      </c>
      <c r="FT52" t="str">
        <f>IF(Data!$E52=FT$1, "",             IF(ISERR(SEARCH(FT$1,Data!$A52)),"",          ";" &amp; VLOOKUP(FT$1,Data!$E:$F,2, FALSE) &amp; ";"   )             )</f>
        <v/>
      </c>
      <c r="FU52" t="str">
        <f>IF(Data!$E52=FU$1, "",             IF(ISERR(SEARCH(FU$1,Data!$A52)),"",          ";" &amp; VLOOKUP(FU$1,Data!$E:$F,2, FALSE) &amp; ";"   )             )</f>
        <v/>
      </c>
      <c r="FV52" t="str">
        <f>IF(Data!$E52=FV$1, "",             IF(ISERR(SEARCH(FV$1,Data!$A52)),"",          ";" &amp; VLOOKUP(FV$1,Data!$E:$F,2, FALSE) &amp; ";"   )             )</f>
        <v/>
      </c>
      <c r="FW52" t="str">
        <f>IF(Data!$E52=FW$1, "",             IF(ISERR(SEARCH(FW$1,Data!$A52)),"",          ";" &amp; VLOOKUP(FW$1,Data!$E:$F,2, FALSE) &amp; ";"   )             )</f>
        <v/>
      </c>
      <c r="FX52" t="str">
        <f>IF(Data!$E52=FX$1, "",             IF(ISERR(SEARCH(FX$1,Data!$A52)),"",          ";" &amp; VLOOKUP(FX$1,Data!$E:$F,2, FALSE) &amp; ";"   )             )</f>
        <v/>
      </c>
      <c r="FY52" t="str">
        <f>IF(Data!$E52=FY$1, "",             IF(ISERR(SEARCH(FY$1,Data!$A52)),"",          ";" &amp; VLOOKUP(FY$1,Data!$E:$F,2, FALSE) &amp; ";"   )             )</f>
        <v/>
      </c>
      <c r="FZ52" t="str">
        <f>IF(Data!$E52=FZ$1, "",             IF(ISERR(SEARCH(FZ$1,Data!$A52)),"",          ";" &amp; VLOOKUP(FZ$1,Data!$E:$F,2, FALSE) &amp; ";"   )             )</f>
        <v/>
      </c>
      <c r="GA52" t="str">
        <f>IF(Data!$E52=GA$1, "",             IF(ISERR(SEARCH(GA$1,Data!$A52)),"",          ";" &amp; VLOOKUP(GA$1,Data!$E:$F,2, FALSE) &amp; ";"   )             )</f>
        <v/>
      </c>
      <c r="GB52" t="str">
        <f>IF(Data!$E52=GB$1, "",             IF(ISERR(SEARCH(GB$1,Data!$A52)),"",          ";" &amp; VLOOKUP(GB$1,Data!$E:$F,2, FALSE) &amp; ";"   )             )</f>
        <v/>
      </c>
      <c r="GC52" t="str">
        <f>IF(Data!$E52=GC$1, "",             IF(ISERR(SEARCH(GC$1,Data!$A52)),"",          ";" &amp; VLOOKUP(GC$1,Data!$E:$F,2, FALSE) &amp; ";"   )             )</f>
        <v/>
      </c>
      <c r="GD52" t="str">
        <f>IF(Data!$E52=GD$1, "",             IF(ISERR(SEARCH(GD$1,Data!$A52)),"",          ";" &amp; VLOOKUP(GD$1,Data!$E:$F,2, FALSE) &amp; ";"   )             )</f>
        <v/>
      </c>
      <c r="GE52" t="str">
        <f>IF(Data!$E52=GE$1, "",             IF(ISERR(SEARCH(GE$1,Data!$A52)),"",          ";" &amp; VLOOKUP(GE$1,Data!$E:$F,2, FALSE) &amp; ";"   )             )</f>
        <v/>
      </c>
      <c r="GF52" t="str">
        <f>IF(Data!$E52=GF$1, "",             IF(ISERR(SEARCH(GF$1,Data!$A52)),"",          ";" &amp; VLOOKUP(GF$1,Data!$E:$F,2, FALSE) &amp; ";"   )             )</f>
        <v/>
      </c>
      <c r="GG52" t="str">
        <f>IF(Data!$E52=GG$1, "",             IF(ISERR(SEARCH(GG$1,Data!$A52)),"",          ";" &amp; VLOOKUP(GG$1,Data!$E:$F,2, FALSE) &amp; ";"   )             )</f>
        <v/>
      </c>
      <c r="GH52" t="str">
        <f>IF(Data!$E52=GH$1, "",             IF(ISERR(SEARCH(GH$1,Data!$A52)),"",          ";" &amp; VLOOKUP(GH$1,Data!$E:$F,2, FALSE) &amp; ";"   )             )</f>
        <v/>
      </c>
      <c r="GI52" t="str">
        <f>IF(Data!$E52=GI$1, "",             IF(ISERR(SEARCH(GI$1,Data!$A52)),"",          ";" &amp; VLOOKUP(GI$1,Data!$E:$F,2, FALSE) &amp; ";"   )             )</f>
        <v/>
      </c>
      <c r="GJ52" t="str">
        <f>IF(Data!$E52=GJ$1, "",             IF(ISERR(SEARCH(GJ$1,Data!$A52)),"",          ";" &amp; VLOOKUP(GJ$1,Data!$E:$F,2, FALSE) &amp; ";"   )             )</f>
        <v/>
      </c>
      <c r="GK52" t="str">
        <f>IF(Data!$E52=GK$1, "",             IF(ISERR(SEARCH(GK$1,Data!$A52)),"",          ";" &amp; VLOOKUP(GK$1,Data!$E:$F,2, FALSE) &amp; ";"   )             )</f>
        <v/>
      </c>
      <c r="GL52" t="str">
        <f>IF(Data!$E52=GL$1, "",             IF(ISERR(SEARCH(GL$1,Data!$A52)),"",          ";" &amp; VLOOKUP(GL$1,Data!$E:$F,2, FALSE) &amp; ";"   )             )</f>
        <v/>
      </c>
      <c r="GM52" t="str">
        <f>IF(Data!$E52=GM$1, "",             IF(ISERR(SEARCH(GM$1,Data!$A52)),"",          ";" &amp; VLOOKUP(GM$1,Data!$E:$F,2, FALSE) &amp; ";"   )             )</f>
        <v/>
      </c>
      <c r="GN52" t="str">
        <f>IF(Data!$E52=GN$1, "",             IF(ISERR(SEARCH(GN$1,Data!$A52)),"",          ";" &amp; VLOOKUP(GN$1,Data!$E:$F,2, FALSE) &amp; ";"   )             )</f>
        <v/>
      </c>
      <c r="GO52" t="str">
        <f>IF(Data!$E52=GO$1, "",             IF(ISERR(SEARCH(GO$1,Data!$A52)),"",          ";" &amp; VLOOKUP(GO$1,Data!$E:$F,2, FALSE) &amp; ";"   )             )</f>
        <v/>
      </c>
      <c r="GP52" t="str">
        <f>IF(Data!$E52=GP$1, "",             IF(ISERR(SEARCH(GP$1,Data!$A52)),"",          ";" &amp; VLOOKUP(GP$1,Data!$E:$F,2, FALSE) &amp; ";"   )             )</f>
        <v/>
      </c>
      <c r="GQ52" t="str">
        <f>IF(Data!$E52=GQ$1, "",             IF(ISERR(SEARCH(GQ$1,Data!$A52)),"",          ";" &amp; VLOOKUP(GQ$1,Data!$E:$F,2, FALSE) &amp; ";"   )             )</f>
        <v/>
      </c>
      <c r="GR52" t="str">
        <f>IF(Data!$E52=GR$1, "",             IF(ISERR(SEARCH(GR$1,Data!$A52)),"",          ";" &amp; VLOOKUP(GR$1,Data!$E:$F,2, FALSE) &amp; ";"   )             )</f>
        <v/>
      </c>
      <c r="GS52" t="str">
        <f>IF(Data!$E52=GS$1, "",             IF(ISERR(SEARCH(GS$1,Data!$A52)),"",          ";" &amp; VLOOKUP(GS$1,Data!$E:$F,2, FALSE) &amp; ";"   )             )</f>
        <v/>
      </c>
      <c r="GT52" t="str">
        <f>IF(Data!$E52=GT$1, "",             IF(ISERR(SEARCH(GT$1,Data!$A52)),"",          ";" &amp; VLOOKUP(GT$1,Data!$E:$F,2, FALSE) &amp; ";"   )             )</f>
        <v/>
      </c>
      <c r="GU52" t="str">
        <f>IF(Data!$E52=GU$1, "",             IF(ISERR(SEARCH(GU$1,Data!$A52)),"",          ";" &amp; VLOOKUP(GU$1,Data!$E:$F,2, FALSE) &amp; ";"   )             )</f>
        <v/>
      </c>
      <c r="GV52" t="str">
        <f>IF(Data!$E52=GV$1, "",             IF(ISERR(SEARCH(GV$1,Data!$A52)),"",          ";" &amp; VLOOKUP(GV$1,Data!$E:$F,2, FALSE) &amp; ";"   )             )</f>
        <v/>
      </c>
      <c r="GW52" t="str">
        <f>IF(Data!$E52=GW$1, "",             IF(ISERR(SEARCH(GW$1,Data!$A52)),"",          ";" &amp; VLOOKUP(GW$1,Data!$E:$F,2, FALSE) &amp; ";"   )             )</f>
        <v/>
      </c>
      <c r="GX52" t="str">
        <f>IF(Data!$E52=GX$1, "",             IF(ISERR(SEARCH(GX$1,Data!$A52)),"",          ";" &amp; VLOOKUP(GX$1,Data!$E:$F,2, FALSE) &amp; ";"   )             )</f>
        <v/>
      </c>
      <c r="GY52" t="str">
        <f>IF(Data!$E52=GY$1, "",             IF(ISERR(SEARCH(GY$1,Data!$A52)),"",          ";" &amp; VLOOKUP(GY$1,Data!$E:$F,2, FALSE) &amp; ";"   )             )</f>
        <v/>
      </c>
      <c r="GZ52" t="str">
        <f>IF(Data!$E52=GZ$1, "",             IF(ISERR(SEARCH(GZ$1,Data!$A52)),"",          ";" &amp; VLOOKUP(GZ$1,Data!$E:$F,2, FALSE) &amp; ";"   )             )</f>
        <v/>
      </c>
      <c r="HA52" t="str">
        <f>IF(Data!$E52=HA$1, "",             IF(ISERR(SEARCH(HA$1,Data!$A52)),"",          ";" &amp; VLOOKUP(HA$1,Data!$E:$F,2, FALSE) &amp; ";"   )             )</f>
        <v/>
      </c>
      <c r="HB52" t="str">
        <f>IF(Data!$E52=HB$1, "",             IF(ISERR(SEARCH(HB$1,Data!$A52)),"",          ";" &amp; VLOOKUP(HB$1,Data!$E:$F,2, FALSE) &amp; ";"   )             )</f>
        <v/>
      </c>
      <c r="HC52" t="str">
        <f>IF(Data!$E52=HC$1, "",             IF(ISERR(SEARCH(HC$1,Data!$A52)),"",          ";" &amp; VLOOKUP(HC$1,Data!$E:$F,2, FALSE) &amp; ";"   )             )</f>
        <v/>
      </c>
      <c r="HD52" t="str">
        <f>IF(Data!$E52=HD$1, "",             IF(ISERR(SEARCH(HD$1,Data!$A52)),"",          ";" &amp; VLOOKUP(HD$1,Data!$E:$F,2, FALSE) &amp; ";"   )             )</f>
        <v/>
      </c>
      <c r="HE52" t="str">
        <f>IF(Data!$E52=HE$1, "",             IF(ISERR(SEARCH(HE$1,Data!$A52)),"",          ";" &amp; VLOOKUP(HE$1,Data!$E:$F,2, FALSE) &amp; ";"   )             )</f>
        <v/>
      </c>
      <c r="HF52" t="str">
        <f>IF(Data!$E52=HF$1, "",             IF(ISERR(SEARCH(HF$1,Data!$A52)),"",          ";" &amp; VLOOKUP(HF$1,Data!$E:$F,2, FALSE) &amp; ";"   )             )</f>
        <v/>
      </c>
      <c r="HG52" t="str">
        <f>IF(Data!$E52=HG$1, "",             IF(ISERR(SEARCH(HG$1,Data!$A52)),"",          ";" &amp; VLOOKUP(HG$1,Data!$E:$F,2, FALSE) &amp; ";"   )             )</f>
        <v/>
      </c>
      <c r="HH52" t="str">
        <f>IF(Data!$E52=HH$1, "",             IF(ISERR(SEARCH(HH$1,Data!$A52)),"",          ";" &amp; VLOOKUP(HH$1,Data!$E:$F,2, FALSE) &amp; ";"   )             )</f>
        <v/>
      </c>
      <c r="HI52" t="str">
        <f>IF(Data!$E52=HI$1, "",             IF(ISERR(SEARCH(HI$1,Data!$A52)),"",          ";" &amp; VLOOKUP(HI$1,Data!$E:$F,2, FALSE) &amp; ";"   )             )</f>
        <v/>
      </c>
      <c r="HJ52" t="str">
        <f>IF(Data!$E52=HJ$1, "",             IF(ISERR(SEARCH(HJ$1,Data!$A52)),"",          ";" &amp; VLOOKUP(HJ$1,Data!$E:$F,2, FALSE) &amp; ";"   )             )</f>
        <v/>
      </c>
      <c r="HK52" t="str">
        <f>IF(Data!$E52=HK$1, "",             IF(ISERR(SEARCH(HK$1,Data!$A52)),"",          ";" &amp; VLOOKUP(HK$1,Data!$E:$F,2, FALSE) &amp; ";"   )             )</f>
        <v/>
      </c>
      <c r="HL52" t="str">
        <f>IF(Data!$E52=HL$1, "",             IF(ISERR(SEARCH(HL$1,Data!$A52)),"",          ";" &amp; VLOOKUP(HL$1,Data!$E:$F,2, FALSE) &amp; ";"   )             )</f>
        <v/>
      </c>
      <c r="HM52" t="str">
        <f>IF(Data!$E52=HM$1, "",             IF(ISERR(SEARCH(HM$1,Data!$A52)),"",          ";" &amp; VLOOKUP(HM$1,Data!$E:$F,2, FALSE) &amp; ";"   )             )</f>
        <v/>
      </c>
      <c r="HN52" t="str">
        <f>IF(Data!$E52=HN$1, "",             IF(ISERR(SEARCH(HN$1,Data!$A52)),"",          ";" &amp; VLOOKUP(HN$1,Data!$E:$F,2, FALSE) &amp; ";"   )             )</f>
        <v/>
      </c>
      <c r="HO52" t="str">
        <f>IF(Data!$E52=HO$1, "",             IF(ISERR(SEARCH(HO$1,Data!$A52)),"",          ";" &amp; VLOOKUP(HO$1,Data!$E:$F,2, FALSE) &amp; ";"   )             )</f>
        <v/>
      </c>
      <c r="HP52" t="str">
        <f>IF(Data!$E52=HP$1, "",             IF(ISERR(SEARCH(HP$1,Data!$A52)),"",          ";" &amp; VLOOKUP(HP$1,Data!$E:$F,2, FALSE) &amp; ";"   )             )</f>
        <v/>
      </c>
      <c r="HQ52" t="str">
        <f>IF(Data!$E52=HQ$1, "",             IF(ISERR(SEARCH(HQ$1,Data!$A52)),"",          ";" &amp; VLOOKUP(HQ$1,Data!$E:$F,2, FALSE) &amp; ";"   )             )</f>
        <v/>
      </c>
      <c r="HR52" t="str">
        <f>IF(Data!$E52=HR$1, "",             IF(ISERR(SEARCH(HR$1,Data!$A52)),"",          ";" &amp; VLOOKUP(HR$1,Data!$E:$F,2, FALSE) &amp; ";"   )             )</f>
        <v/>
      </c>
      <c r="HS52" t="str">
        <f>IF(Data!$E52=HS$1, "",             IF(ISERR(SEARCH(HS$1,Data!$A52)),"",          ";" &amp; VLOOKUP(HS$1,Data!$E:$F,2, FALSE) &amp; ";"   )             )</f>
        <v/>
      </c>
      <c r="HT52" t="str">
        <f>IF(Data!$E52=HT$1, "",             IF(ISERR(SEARCH(HT$1,Data!$A52)),"",          ";" &amp; VLOOKUP(HT$1,Data!$E:$F,2, FALSE) &amp; ";"   )             )</f>
        <v/>
      </c>
      <c r="HU52" t="str">
        <f>IF(Data!$E52=HU$1, "",             IF(ISERR(SEARCH(HU$1,Data!$A52)),"",          ";" &amp; VLOOKUP(HU$1,Data!$E:$F,2, FALSE) &amp; ";"   )             )</f>
        <v/>
      </c>
      <c r="HV52" t="str">
        <f>IF(Data!$E52=HV$1, "",             IF(ISERR(SEARCH(HV$1,Data!$A52)),"",          ";" &amp; VLOOKUP(HV$1,Data!$E:$F,2, FALSE) &amp; ";"   )             )</f>
        <v/>
      </c>
      <c r="HW52" t="str">
        <f>IF(Data!$E52=HW$1, "",             IF(ISERR(SEARCH(HW$1,Data!$A52)),"",          ";" &amp; VLOOKUP(HW$1,Data!$E:$F,2, FALSE) &amp; ";"   )             )</f>
        <v/>
      </c>
      <c r="HX52" t="str">
        <f>IF(Data!$E52=HX$1, "",             IF(ISERR(SEARCH(HX$1,Data!$A52)),"",          ";" &amp; VLOOKUP(HX$1,Data!$E:$F,2, FALSE) &amp; ";"   )             )</f>
        <v/>
      </c>
      <c r="HY52" t="str">
        <f>IF(Data!$E52=HY$1, "",             IF(ISERR(SEARCH(HY$1,Data!$A52)),"",          ";" &amp; VLOOKUP(HY$1,Data!$E:$F,2, FALSE) &amp; ";"   )             )</f>
        <v/>
      </c>
      <c r="HZ52" t="str">
        <f>IF(Data!$E52=HZ$1, "",             IF(ISERR(SEARCH(HZ$1,Data!$A52)),"",          ";" &amp; VLOOKUP(HZ$1,Data!$E:$F,2, FALSE) &amp; ";"   )             )</f>
        <v/>
      </c>
      <c r="IA52" t="str">
        <f>IF(Data!$E52=IA$1, "",             IF(ISERR(SEARCH(IA$1,Data!$A52)),"",          ";" &amp; VLOOKUP(IA$1,Data!$E:$F,2, FALSE) &amp; ";"   )             )</f>
        <v/>
      </c>
      <c r="IB52" t="str">
        <f>IF(Data!$E52=IB$1, "",             IF(ISERR(SEARCH(IB$1,Data!$A52)),"",          ";" &amp; VLOOKUP(IB$1,Data!$E:$F,2, FALSE) &amp; ";"   )             )</f>
        <v/>
      </c>
      <c r="IC52" t="str">
        <f>IF(Data!$E52=IC$1, "",             IF(ISERR(SEARCH(IC$1,Data!$A52)),"",          ";" &amp; VLOOKUP(IC$1,Data!$E:$F,2, FALSE) &amp; ";"   )             )</f>
        <v/>
      </c>
      <c r="ID52" t="str">
        <f>IF(Data!$E52=ID$1, "",             IF(ISERR(SEARCH(ID$1,Data!$A52)),"",          ";" &amp; VLOOKUP(ID$1,Data!$E:$F,2, FALSE) &amp; ";"   )             )</f>
        <v/>
      </c>
      <c r="IE52" t="str">
        <f>IF(Data!$E52=IE$1, "",             IF(ISERR(SEARCH(IE$1,Data!$A52)),"",          ";" &amp; VLOOKUP(IE$1,Data!$E:$F,2, FALSE) &amp; ";"   )             )</f>
        <v/>
      </c>
    </row>
    <row r="53" spans="1:239" x14ac:dyDescent="0.3">
      <c r="A53" t="str">
        <f>Tableau1[[#This Row],[name]]</f>
        <v>Boba Fett</v>
      </c>
      <c r="B53" s="15">
        <f>VLOOKUP(Tableau36[[#This Row],[Character]],Data!E:F,2,FALSE)</f>
        <v>52</v>
      </c>
      <c r="C53" t="str">
        <f>IF( Tableau36[[#This Row],[removed double semi-colon]]="", "", MID(Tableau36[[#This Row],[removed double semi-colon]],2,LEN(Tableau36[[#This Row],[removed double semi-colon]]) - 2) )</f>
        <v>53;80;180;185</v>
      </c>
      <c r="D53" t="str">
        <f>SUBSTITUTE(Tableau36[[#This Row],[Concatenation]],";;",";")</f>
        <v>;53;80;180;185;</v>
      </c>
      <c r="E53" t="str">
        <f>_xlfn.CONCAT(Tableau4[#This Row])</f>
        <v>;53;;80;;180;;185;</v>
      </c>
      <c r="I53" t="str">
        <f>IF(Data!$E53=I$1, "",             IF(ISERR(SEARCH(I$1,Data!$A53)),"",          ";" &amp; VLOOKUP(I$1,Data!$E:$F,2, FALSE) &amp; ";"   )             )</f>
        <v/>
      </c>
      <c r="J53" t="str">
        <f>IF(Data!$E53=J$1, "",             IF(ISERR(SEARCH(J$1,Data!$A53)),"",          ";" &amp; VLOOKUP(J$1,Data!$E:$F,2, FALSE) &amp; ";"   )             )</f>
        <v/>
      </c>
      <c r="K53" t="str">
        <f>IF(Data!$E53=K$1, "",             IF(ISERR(SEARCH(K$1,Data!$A53)),"",          ";" &amp; VLOOKUP(K$1,Data!$E:$F,2, FALSE) &amp; ";"   )             )</f>
        <v/>
      </c>
      <c r="L53" t="str">
        <f>IF(Data!$E53=L$1, "",             IF(ISERR(SEARCH(L$1,Data!$A53)),"",          ";" &amp; VLOOKUP(L$1,Data!$E:$F,2, FALSE) &amp; ";"   )             )</f>
        <v/>
      </c>
      <c r="M53" t="str">
        <f>IF(Data!$E53=M$1, "",             IF(ISERR(SEARCH(M$1,Data!$A53)),"",          ";" &amp; VLOOKUP(M$1,Data!$E:$F,2, FALSE) &amp; ";"   )             )</f>
        <v/>
      </c>
      <c r="N53" t="str">
        <f>IF(Data!$E53=N$1, "",             IF(ISERR(SEARCH(N$1,Data!$A53)),"",          ";" &amp; VLOOKUP(N$1,Data!$E:$F,2, FALSE) &amp; ";"   )             )</f>
        <v/>
      </c>
      <c r="O53" t="str">
        <f>IF(Data!$E53=O$1, "",             IF(ISERR(SEARCH(O$1,Data!$A53)),"",          ";" &amp; VLOOKUP(O$1,Data!$E:$F,2, FALSE) &amp; ";"   )             )</f>
        <v/>
      </c>
      <c r="P53" t="str">
        <f>IF(Data!$E53=P$1, "",             IF(ISERR(SEARCH(P$1,Data!$A53)),"",          ";" &amp; VLOOKUP(P$1,Data!$E:$F,2, FALSE) &amp; ";"   )             )</f>
        <v/>
      </c>
      <c r="Q53" t="str">
        <f>IF(Data!$E53=Q$1, "",             IF(ISERR(SEARCH(Q$1,Data!$A53)),"",          ";" &amp; VLOOKUP(Q$1,Data!$E:$F,2, FALSE) &amp; ";"   )             )</f>
        <v/>
      </c>
      <c r="R53" t="str">
        <f>IF(Data!$E53=R$1, "",             IF(ISERR(SEARCH(R$1,Data!$A53)),"",          ";" &amp; VLOOKUP(R$1,Data!$E:$F,2, FALSE) &amp; ";"   )             )</f>
        <v/>
      </c>
      <c r="S53" t="str">
        <f>IF(Data!$E53=S$1, "",             IF(ISERR(SEARCH(S$1,Data!$A53)),"",          ";" &amp; VLOOKUP(S$1,Data!$E:$F,2, FALSE) &amp; ";"   )             )</f>
        <v/>
      </c>
      <c r="T53" t="str">
        <f>IF(Data!$E53=T$1, "",             IF(ISERR(SEARCH(T$1,Data!$A53)),"",          ";" &amp; VLOOKUP(T$1,Data!$E:$F,2, FALSE) &amp; ";"   )             )</f>
        <v/>
      </c>
      <c r="U53" t="str">
        <f>IF(Data!$E53=U$1, "",             IF(ISERR(SEARCH(U$1,Data!$A53)),"",          ";" &amp; VLOOKUP(U$1,Data!$E:$F,2, FALSE) &amp; ";"   )             )</f>
        <v/>
      </c>
      <c r="V53" t="str">
        <f>IF(Data!$E53=V$1, "",             IF(ISERR(SEARCH(V$1,Data!$A53)),"",          ";" &amp; VLOOKUP(V$1,Data!$E:$F,2, FALSE) &amp; ";"   )             )</f>
        <v/>
      </c>
      <c r="W53" t="str">
        <f>IF(Data!$E53=W$1, "",             IF(ISERR(SEARCH(W$1,Data!$A53)),"",          ";" &amp; VLOOKUP(W$1,Data!$E:$F,2, FALSE) &amp; ";"   )             )</f>
        <v/>
      </c>
      <c r="X53" t="str">
        <f>IF(Data!$E53=X$1, "",             IF(ISERR(SEARCH(X$1,Data!$A53)),"",          ";" &amp; VLOOKUP(X$1,Data!$E:$F,2, FALSE) &amp; ";"   )             )</f>
        <v/>
      </c>
      <c r="Y53" t="str">
        <f>IF(Data!$E53=Y$1, "",             IF(ISERR(SEARCH(Y$1,Data!$A53)),"",          ";" &amp; VLOOKUP(Y$1,Data!$E:$F,2, FALSE) &amp; ";"   )             )</f>
        <v/>
      </c>
      <c r="Z53" t="str">
        <f>IF(Data!$E53=Z$1, "",             IF(ISERR(SEARCH(Z$1,Data!$A53)),"",          ";" &amp; VLOOKUP(Z$1,Data!$E:$F,2, FALSE) &amp; ";"   )             )</f>
        <v/>
      </c>
      <c r="AA53" t="str">
        <f>IF(Data!$E53=AA$1, "",             IF(ISERR(SEARCH(AA$1,Data!$A53)),"",          ";" &amp; VLOOKUP(AA$1,Data!$E:$F,2, FALSE) &amp; ";"   )             )</f>
        <v/>
      </c>
      <c r="AB53" t="str">
        <f>IF(Data!$E53=AB$1, "",             IF(ISERR(SEARCH(AB$1,Data!$A53)),"",          ";" &amp; VLOOKUP(AB$1,Data!$E:$F,2, FALSE) &amp; ";"   )             )</f>
        <v/>
      </c>
      <c r="AC53" t="str">
        <f>IF(Data!$E53=AC$1, "",             IF(ISERR(SEARCH(AC$1,Data!$A53)),"",          ";" &amp; VLOOKUP(AC$1,Data!$E:$F,2, FALSE) &amp; ";"   )             )</f>
        <v/>
      </c>
      <c r="AD53" t="str">
        <f>IF(Data!$E53=AD$1, "",             IF(ISERR(SEARCH(AD$1,Data!$A53)),"",          ";" &amp; VLOOKUP(AD$1,Data!$E:$F,2, FALSE) &amp; ";"   )             )</f>
        <v/>
      </c>
      <c r="AE53" t="str">
        <f>IF(Data!$E53=AE$1, "",             IF(ISERR(SEARCH(AE$1,Data!$A53)),"",          ";" &amp; VLOOKUP(AE$1,Data!$E:$F,2, FALSE) &amp; ";"   )             )</f>
        <v/>
      </c>
      <c r="AF53" t="str">
        <f>IF(Data!$E53=AF$1, "",             IF(ISERR(SEARCH(AF$1,Data!$A53)),"",          ";" &amp; VLOOKUP(AF$1,Data!$E:$F,2, FALSE) &amp; ";"   )             )</f>
        <v/>
      </c>
      <c r="AG53" t="str">
        <f>IF(Data!$E53=AG$1, "",             IF(ISERR(SEARCH(AG$1,Data!$A53)),"",          ";" &amp; VLOOKUP(AG$1,Data!$E:$F,2, FALSE) &amp; ";"   )             )</f>
        <v/>
      </c>
      <c r="AH53" t="str">
        <f>IF(Data!$E53=AH$1, "",             IF(ISERR(SEARCH(AH$1,Data!$A53)),"",          ";" &amp; VLOOKUP(AH$1,Data!$E:$F,2, FALSE) &amp; ";"   )             )</f>
        <v/>
      </c>
      <c r="AI53" t="str">
        <f>IF(Data!$E53=AI$1, "",             IF(ISERR(SEARCH(AI$1,Data!$A53)),"",          ";" &amp; VLOOKUP(AI$1,Data!$E:$F,2, FALSE) &amp; ";"   )             )</f>
        <v/>
      </c>
      <c r="AJ53" t="str">
        <f>IF(Data!$E53=AJ$1, "",             IF(ISERR(SEARCH(AJ$1,Data!$A53)),"",          ";" &amp; VLOOKUP(AJ$1,Data!$E:$F,2, FALSE) &amp; ";"   )             )</f>
        <v/>
      </c>
      <c r="AK53" t="str">
        <f>IF(Data!$E53=AK$1, "",             IF(ISERR(SEARCH(AK$1,Data!$A53)),"",          ";" &amp; VLOOKUP(AK$1,Data!$E:$F,2, FALSE) &amp; ";"   )             )</f>
        <v/>
      </c>
      <c r="AL53" t="str">
        <f>IF(Data!$E53=AL$1, "",             IF(ISERR(SEARCH(AL$1,Data!$A53)),"",          ";" &amp; VLOOKUP(AL$1,Data!$E:$F,2, FALSE) &amp; ";"   )             )</f>
        <v/>
      </c>
      <c r="AM53" t="str">
        <f>IF(Data!$E53=AM$1, "",             IF(ISERR(SEARCH(AM$1,Data!$A53)),"",          ";" &amp; VLOOKUP(AM$1,Data!$E:$F,2, FALSE) &amp; ";"   )             )</f>
        <v/>
      </c>
      <c r="AN53" t="str">
        <f>IF(Data!$E53=AN$1, "",             IF(ISERR(SEARCH(AN$1,Data!$A53)),"",          ";" &amp; VLOOKUP(AN$1,Data!$E:$F,2, FALSE) &amp; ";"   )             )</f>
        <v/>
      </c>
      <c r="AO53" t="str">
        <f>IF(Data!$E53=AO$1, "",             IF(ISERR(SEARCH(AO$1,Data!$A53)),"",          ";" &amp; VLOOKUP(AO$1,Data!$E:$F,2, FALSE) &amp; ";"   )             )</f>
        <v/>
      </c>
      <c r="AP53" t="str">
        <f>IF(Data!$E53=AP$1, "",             IF(ISERR(SEARCH(AP$1,Data!$A53)),"",          ";" &amp; VLOOKUP(AP$1,Data!$E:$F,2, FALSE) &amp; ";"   )             )</f>
        <v/>
      </c>
      <c r="AQ53" t="str">
        <f>IF(Data!$E53=AQ$1, "",             IF(ISERR(SEARCH(AQ$1,Data!$A53)),"",          ";" &amp; VLOOKUP(AQ$1,Data!$E:$F,2, FALSE) &amp; ";"   )             )</f>
        <v/>
      </c>
      <c r="AR53" t="str">
        <f>IF(Data!$E53=AR$1, "",             IF(ISERR(SEARCH(AR$1,Data!$A53)),"",          ";" &amp; VLOOKUP(AR$1,Data!$E:$F,2, FALSE) &amp; ";"   )             )</f>
        <v/>
      </c>
      <c r="AS53" t="str">
        <f>IF(Data!$E53=AS$1, "",             IF(ISERR(SEARCH(AS$1,Data!$A53)),"",          ";" &amp; VLOOKUP(AS$1,Data!$E:$F,2, FALSE) &amp; ";"   )             )</f>
        <v/>
      </c>
      <c r="AT53" t="str">
        <f>IF(Data!$E53=AT$1, "",             IF(ISERR(SEARCH(AT$1,Data!$A53)),"",          ";" &amp; VLOOKUP(AT$1,Data!$E:$F,2, FALSE) &amp; ";"   )             )</f>
        <v/>
      </c>
      <c r="AU53" t="str">
        <f>IF(Data!$E53=AU$1, "",             IF(ISERR(SEARCH(AU$1,Data!$A53)),"",          ";" &amp; VLOOKUP(AU$1,Data!$E:$F,2, FALSE) &amp; ";"   )             )</f>
        <v/>
      </c>
      <c r="AV53" t="str">
        <f>IF(Data!$E53=AV$1, "",             IF(ISERR(SEARCH(AV$1,Data!$A53)),"",          ";" &amp; VLOOKUP(AV$1,Data!$E:$F,2, FALSE) &amp; ";"   )             )</f>
        <v/>
      </c>
      <c r="AW53" t="str">
        <f>IF(Data!$E53=AW$1, "",             IF(ISERR(SEARCH(AW$1,Data!$A53)),"",          ";" &amp; VLOOKUP(AW$1,Data!$E:$F,2, FALSE) &amp; ";"   )             )</f>
        <v/>
      </c>
      <c r="AX53" t="str">
        <f>IF(Data!$E53=AX$1, "",             IF(ISERR(SEARCH(AX$1,Data!$A53)),"",          ";" &amp; VLOOKUP(AX$1,Data!$E:$F,2, FALSE) &amp; ";"   )             )</f>
        <v/>
      </c>
      <c r="AY53" t="str">
        <f>IF(Data!$E53=AY$1, "",             IF(ISERR(SEARCH(AY$1,Data!$A53)),"",          ";" &amp; VLOOKUP(AY$1,Data!$E:$F,2, FALSE) &amp; ";"   )             )</f>
        <v/>
      </c>
      <c r="AZ53" t="str">
        <f>IF(Data!$E53=AZ$1, "",             IF(ISERR(SEARCH(AZ$1,Data!$A53)),"",          ";" &amp; VLOOKUP(AZ$1,Data!$E:$F,2, FALSE) &amp; ";"   )             )</f>
        <v/>
      </c>
      <c r="BA53" t="str">
        <f>IF(Data!$E53=BA$1, "",             IF(ISERR(SEARCH(BA$1,Data!$A53)),"",          ";" &amp; VLOOKUP(BA$1,Data!$E:$F,2, FALSE) &amp; ";"   )             )</f>
        <v/>
      </c>
      <c r="BB53" t="str">
        <f>IF(Data!$E53=BB$1, "",             IF(ISERR(SEARCH(BB$1,Data!$A53)),"",          ";" &amp; VLOOKUP(BB$1,Data!$E:$F,2, FALSE) &amp; ";"   )             )</f>
        <v/>
      </c>
      <c r="BC53" t="str">
        <f>IF(Data!$E53=BC$1, "",             IF(ISERR(SEARCH(BC$1,Data!$A53)),"",          ";" &amp; VLOOKUP(BC$1,Data!$E:$F,2, FALSE) &amp; ";"   )             )</f>
        <v/>
      </c>
      <c r="BD53" t="str">
        <f>IF(Data!$E53=BD$1, "",             IF(ISERR(SEARCH(BD$1,Data!$A53)),"",          ";" &amp; VLOOKUP(BD$1,Data!$E:$F,2, FALSE) &amp; ";"   )             )</f>
        <v/>
      </c>
      <c r="BE53" t="str">
        <f>IF(Data!$E53=BE$1, "",             IF(ISERR(SEARCH(BE$1,Data!$A53)),"",          ";" &amp; VLOOKUP(BE$1,Data!$E:$F,2, FALSE) &amp; ";"   )             )</f>
        <v/>
      </c>
      <c r="BF53" t="str">
        <f>IF(Data!$E53=BF$1, "",             IF(ISERR(SEARCH(BF$1,Data!$A53)),"",          ";" &amp; VLOOKUP(BF$1,Data!$E:$F,2, FALSE) &amp; ";"   )             )</f>
        <v/>
      </c>
      <c r="BG53" t="str">
        <f>IF(Data!$E53=BG$1, "",             IF(ISERR(SEARCH(BG$1,Data!$A53)),"",          ";" &amp; VLOOKUP(BG$1,Data!$E:$F,2, FALSE) &amp; ";"   )             )</f>
        <v/>
      </c>
      <c r="BH53" t="str">
        <f>IF(Data!$E53=BH$1, "",             IF(ISERR(SEARCH(BH$1,Data!$A53)),"",          ";" &amp; VLOOKUP(BH$1,Data!$E:$F,2, FALSE) &amp; ";"   )             )</f>
        <v/>
      </c>
      <c r="BI53" t="str">
        <f>IF(Data!$E53=BI$1, "",             IF(ISERR(SEARCH(BI$1,Data!$A53)),"",          ";" &amp; VLOOKUP(BI$1,Data!$E:$F,2, FALSE) &amp; ";"   )             )</f>
        <v>;53;</v>
      </c>
      <c r="BJ53" t="str">
        <f>IF(Data!$E53=BJ$1, "",             IF(ISERR(SEARCH(BJ$1,Data!$A53)),"",          ";" &amp; VLOOKUP(BJ$1,Data!$E:$F,2, FALSE) &amp; ";"   )             )</f>
        <v/>
      </c>
      <c r="BK53" t="str">
        <f>IF(Data!$E53=BK$1, "",             IF(ISERR(SEARCH(BK$1,Data!$A53)),"",          ";" &amp; VLOOKUP(BK$1,Data!$E:$F,2, FALSE) &amp; ";"   )             )</f>
        <v/>
      </c>
      <c r="BL53" t="str">
        <f>IF(Data!$E53=BL$1, "",             IF(ISERR(SEARCH(BL$1,Data!$A53)),"",          ";" &amp; VLOOKUP(BL$1,Data!$E:$F,2, FALSE) &amp; ";"   )             )</f>
        <v/>
      </c>
      <c r="BM53" t="str">
        <f>IF(Data!$E53=BM$1, "",             IF(ISERR(SEARCH(BM$1,Data!$A53)),"",          ";" &amp; VLOOKUP(BM$1,Data!$E:$F,2, FALSE) &amp; ";"   )             )</f>
        <v/>
      </c>
      <c r="BN53" t="str">
        <f>IF(Data!$E53=BN$1, "",             IF(ISERR(SEARCH(BN$1,Data!$A53)),"",          ";" &amp; VLOOKUP(BN$1,Data!$E:$F,2, FALSE) &amp; ";"   )             )</f>
        <v/>
      </c>
      <c r="BO53" t="str">
        <f>IF(Data!$E53=BO$1, "",             IF(ISERR(SEARCH(BO$1,Data!$A53)),"",          ";" &amp; VLOOKUP(BO$1,Data!$E:$F,2, FALSE) &amp; ";"   )             )</f>
        <v/>
      </c>
      <c r="BP53" t="str">
        <f>IF(Data!$E53=BP$1, "",             IF(ISERR(SEARCH(BP$1,Data!$A53)),"",          ";" &amp; VLOOKUP(BP$1,Data!$E:$F,2, FALSE) &amp; ";"   )             )</f>
        <v/>
      </c>
      <c r="BQ53" t="str">
        <f>IF(Data!$E53=BQ$1, "",             IF(ISERR(SEARCH(BQ$1,Data!$A53)),"",          ";" &amp; VLOOKUP(BQ$1,Data!$E:$F,2, FALSE) &amp; ";"   )             )</f>
        <v/>
      </c>
      <c r="BR53" t="str">
        <f>IF(Data!$E53=BR$1, "",             IF(ISERR(SEARCH(BR$1,Data!$A53)),"",          ";" &amp; VLOOKUP(BR$1,Data!$E:$F,2, FALSE) &amp; ";"   )             )</f>
        <v/>
      </c>
      <c r="BS53" t="str">
        <f>IF(Data!$E53=BS$1, "",             IF(ISERR(SEARCH(BS$1,Data!$A53)),"",          ";" &amp; VLOOKUP(BS$1,Data!$E:$F,2, FALSE) &amp; ";"   )             )</f>
        <v/>
      </c>
      <c r="BT53" t="str">
        <f>IF(Data!$E53=BT$1, "",             IF(ISERR(SEARCH(BT$1,Data!$A53)),"",          ";" &amp; VLOOKUP(BT$1,Data!$E:$F,2, FALSE) &amp; ";"   )             )</f>
        <v/>
      </c>
      <c r="BU53" t="str">
        <f>IF(Data!$E53=BU$1, "",             IF(ISERR(SEARCH(BU$1,Data!$A53)),"",          ";" &amp; VLOOKUP(BU$1,Data!$E:$F,2, FALSE) &amp; ";"   )             )</f>
        <v/>
      </c>
      <c r="BV53" t="str">
        <f>IF(Data!$E53=BV$1, "",             IF(ISERR(SEARCH(BV$1,Data!$A53)),"",          ";" &amp; VLOOKUP(BV$1,Data!$E:$F,2, FALSE) &amp; ";"   )             )</f>
        <v/>
      </c>
      <c r="BW53" t="str">
        <f>IF(Data!$E53=BW$1, "",             IF(ISERR(SEARCH(BW$1,Data!$A53)),"",          ";" &amp; VLOOKUP(BW$1,Data!$E:$F,2, FALSE) &amp; ";"   )             )</f>
        <v/>
      </c>
      <c r="BX53" t="str">
        <f>IF(Data!$E53=BX$1, "",             IF(ISERR(SEARCH(BX$1,Data!$A53)),"",          ";" &amp; VLOOKUP(BX$1,Data!$E:$F,2, FALSE) &amp; ";"   )             )</f>
        <v/>
      </c>
      <c r="BY53" t="str">
        <f>IF(Data!$E53=BY$1, "",             IF(ISERR(SEARCH(BY$1,Data!$A53)),"",          ";" &amp; VLOOKUP(BY$1,Data!$E:$F,2, FALSE) &amp; ";"   )             )</f>
        <v/>
      </c>
      <c r="BZ53" t="str">
        <f>IF(Data!$E53=BZ$1, "",             IF(ISERR(SEARCH(BZ$1,Data!$A53)),"",          ";" &amp; VLOOKUP(BZ$1,Data!$E:$F,2, FALSE) &amp; ";"   )             )</f>
        <v/>
      </c>
      <c r="CA53" t="str">
        <f>IF(Data!$E53=CA$1, "",             IF(ISERR(SEARCH(CA$1,Data!$A53)),"",          ";" &amp; VLOOKUP(CA$1,Data!$E:$F,2, FALSE) &amp; ";"   )             )</f>
        <v/>
      </c>
      <c r="CB53" t="str">
        <f>IF(Data!$E53=CB$1, "",             IF(ISERR(SEARCH(CB$1,Data!$A53)),"",          ";" &amp; VLOOKUP(CB$1,Data!$E:$F,2, FALSE) &amp; ";"   )             )</f>
        <v/>
      </c>
      <c r="CC53" t="str">
        <f>IF(Data!$E53=CC$1, "",             IF(ISERR(SEARCH(CC$1,Data!$A53)),"",          ";" &amp; VLOOKUP(CC$1,Data!$E:$F,2, FALSE) &amp; ";"   )             )</f>
        <v/>
      </c>
      <c r="CD53" t="str">
        <f>IF(Data!$E53=CD$1, "",             IF(ISERR(SEARCH(CD$1,Data!$A53)),"",          ";" &amp; VLOOKUP(CD$1,Data!$E:$F,2, FALSE) &amp; ";"   )             )</f>
        <v/>
      </c>
      <c r="CE53" t="str">
        <f>IF(Data!$E53=CE$1, "",             IF(ISERR(SEARCH(CE$1,Data!$A53)),"",          ";" &amp; VLOOKUP(CE$1,Data!$E:$F,2, FALSE) &amp; ";"   )             )</f>
        <v/>
      </c>
      <c r="CF53" t="str">
        <f>IF(Data!$E53=CF$1, "",             IF(ISERR(SEARCH(CF$1,Data!$A53)),"",          ";" &amp; VLOOKUP(CF$1,Data!$E:$F,2, FALSE) &amp; ";"   )             )</f>
        <v/>
      </c>
      <c r="CG53" t="str">
        <f>IF(Data!$E53=CG$1, "",             IF(ISERR(SEARCH(CG$1,Data!$A53)),"",          ";" &amp; VLOOKUP(CG$1,Data!$E:$F,2, FALSE) &amp; ";"   )             )</f>
        <v/>
      </c>
      <c r="CH53" t="str">
        <f>IF(Data!$E53=CH$1, "",             IF(ISERR(SEARCH(CH$1,Data!$A53)),"",          ";" &amp; VLOOKUP(CH$1,Data!$E:$F,2, FALSE) &amp; ";"   )             )</f>
        <v/>
      </c>
      <c r="CI53" t="str">
        <f>IF(Data!$E53=CI$1, "",             IF(ISERR(SEARCH(CI$1,Data!$A53)),"",          ";" &amp; VLOOKUP(CI$1,Data!$E:$F,2, FALSE) &amp; ";"   )             )</f>
        <v/>
      </c>
      <c r="CJ53" t="str">
        <f>IF(Data!$E53=CJ$1, "",             IF(ISERR(SEARCH(CJ$1,Data!$A53)),"",          ";" &amp; VLOOKUP(CJ$1,Data!$E:$F,2, FALSE) &amp; ";"   )             )</f>
        <v>;80;</v>
      </c>
      <c r="CK53" t="str">
        <f>IF(Data!$E53=CK$1, "",             IF(ISERR(SEARCH(CK$1,Data!$A53)),"",          ";" &amp; VLOOKUP(CK$1,Data!$E:$F,2, FALSE) &amp; ";"   )             )</f>
        <v/>
      </c>
      <c r="CL53" t="str">
        <f>IF(Data!$E53=CL$1, "",             IF(ISERR(SEARCH(CL$1,Data!$A53)),"",          ";" &amp; VLOOKUP(CL$1,Data!$E:$F,2, FALSE) &amp; ";"   )             )</f>
        <v/>
      </c>
      <c r="CM53" t="str">
        <f>IF(Data!$E53=CM$1, "",             IF(ISERR(SEARCH(CM$1,Data!$A53)),"",          ";" &amp; VLOOKUP(CM$1,Data!$E:$F,2, FALSE) &amp; ";"   )             )</f>
        <v/>
      </c>
      <c r="CN53" t="str">
        <f>IF(Data!$E53=CN$1, "",             IF(ISERR(SEARCH(CN$1,Data!$A53)),"",          ";" &amp; VLOOKUP(CN$1,Data!$E:$F,2, FALSE) &amp; ";"   )             )</f>
        <v/>
      </c>
      <c r="CO53" t="str">
        <f>IF(Data!$E53=CO$1, "",             IF(ISERR(SEARCH(CO$1,Data!$A53)),"",          ";" &amp; VLOOKUP(CO$1,Data!$E:$F,2, FALSE) &amp; ";"   )             )</f>
        <v/>
      </c>
      <c r="CP53" t="str">
        <f>IF(Data!$E53=CP$1, "",             IF(ISERR(SEARCH(CP$1,Data!$A53)),"",          ";" &amp; VLOOKUP(CP$1,Data!$E:$F,2, FALSE) &amp; ";"   )             )</f>
        <v/>
      </c>
      <c r="CQ53" t="str">
        <f>IF(Data!$E53=CQ$1, "",             IF(ISERR(SEARCH(CQ$1,Data!$A53)),"",          ";" &amp; VLOOKUP(CQ$1,Data!$E:$F,2, FALSE) &amp; ";"   )             )</f>
        <v/>
      </c>
      <c r="CR53" t="str">
        <f>IF(Data!$E53=CR$1, "",             IF(ISERR(SEARCH(CR$1,Data!$A53)),"",          ";" &amp; VLOOKUP(CR$1,Data!$E:$F,2, FALSE) &amp; ";"   )             )</f>
        <v/>
      </c>
      <c r="CS53" t="str">
        <f>IF(Data!$E53=CS$1, "",             IF(ISERR(SEARCH(CS$1,Data!$A53)),"",          ";" &amp; VLOOKUP(CS$1,Data!$E:$F,2, FALSE) &amp; ";"   )             )</f>
        <v/>
      </c>
      <c r="CT53" t="str">
        <f>IF(Data!$E53=CT$1, "",             IF(ISERR(SEARCH(CT$1,Data!$A53)),"",          ";" &amp; VLOOKUP(CT$1,Data!$E:$F,2, FALSE) &amp; ";"   )             )</f>
        <v/>
      </c>
      <c r="CU53" t="str">
        <f>IF(Data!$E53=CU$1, "",             IF(ISERR(SEARCH(CU$1,Data!$A53)),"",          ";" &amp; VLOOKUP(CU$1,Data!$E:$F,2, FALSE) &amp; ";"   )             )</f>
        <v/>
      </c>
      <c r="CV53" t="str">
        <f>IF(Data!$E53=CV$1, "",             IF(ISERR(SEARCH(CV$1,Data!$A53)),"",          ";" &amp; VLOOKUP(CV$1,Data!$E:$F,2, FALSE) &amp; ";"   )             )</f>
        <v/>
      </c>
      <c r="CW53" t="str">
        <f>IF(Data!$E53=CW$1, "",             IF(ISERR(SEARCH(CW$1,Data!$A53)),"",          ";" &amp; VLOOKUP(CW$1,Data!$E:$F,2, FALSE) &amp; ";"   )             )</f>
        <v/>
      </c>
      <c r="CX53" t="str">
        <f>IF(Data!$E53=CX$1, "",             IF(ISERR(SEARCH(CX$1,Data!$A53)),"",          ";" &amp; VLOOKUP(CX$1,Data!$E:$F,2, FALSE) &amp; ";"   )             )</f>
        <v/>
      </c>
      <c r="CY53" t="str">
        <f>IF(Data!$E53=CY$1, "",             IF(ISERR(SEARCH(CY$1,Data!$A53)),"",          ";" &amp; VLOOKUP(CY$1,Data!$E:$F,2, FALSE) &amp; ";"   )             )</f>
        <v/>
      </c>
      <c r="CZ53" t="str">
        <f>IF(Data!$E53=CZ$1, "",             IF(ISERR(SEARCH(CZ$1,Data!$A53)),"",          ";" &amp; VLOOKUP(CZ$1,Data!$E:$F,2, FALSE) &amp; ";"   )             )</f>
        <v/>
      </c>
      <c r="DA53" t="str">
        <f>IF(Data!$E53=DA$1, "",             IF(ISERR(SEARCH(DA$1,Data!$A53)),"",          ";" &amp; VLOOKUP(DA$1,Data!$E:$F,2, FALSE) &amp; ";"   )             )</f>
        <v/>
      </c>
      <c r="DB53" t="str">
        <f>IF(Data!$E53=DB$1, "",             IF(ISERR(SEARCH(DB$1,Data!$A53)),"",          ";" &amp; VLOOKUP(DB$1,Data!$E:$F,2, FALSE) &amp; ";"   )             )</f>
        <v/>
      </c>
      <c r="DC53" t="str">
        <f>IF(Data!$E53=DC$1, "",             IF(ISERR(SEARCH(DC$1,Data!$A53)),"",          ";" &amp; VLOOKUP(DC$1,Data!$E:$F,2, FALSE) &amp; ";"   )             )</f>
        <v/>
      </c>
      <c r="DD53" t="str">
        <f>IF(Data!$E53=DD$1, "",             IF(ISERR(SEARCH(DD$1,Data!$A53)),"",          ";" &amp; VLOOKUP(DD$1,Data!$E:$F,2, FALSE) &amp; ";"   )             )</f>
        <v/>
      </c>
      <c r="DE53" t="str">
        <f>IF(Data!$E53=DE$1, "",             IF(ISERR(SEARCH(DE$1,Data!$A53)),"",          ";" &amp; VLOOKUP(DE$1,Data!$E:$F,2, FALSE) &amp; ";"   )             )</f>
        <v/>
      </c>
      <c r="DF53" t="str">
        <f>IF(Data!$E53=DF$1, "",             IF(ISERR(SEARCH(DF$1,Data!$A53)),"",          ";" &amp; VLOOKUP(DF$1,Data!$E:$F,2, FALSE) &amp; ";"   )             )</f>
        <v/>
      </c>
      <c r="DG53" t="str">
        <f>IF(Data!$E53=DG$1, "",             IF(ISERR(SEARCH(DG$1,Data!$A53)),"",          ";" &amp; VLOOKUP(DG$1,Data!$E:$F,2, FALSE) &amp; ";"   )             )</f>
        <v/>
      </c>
      <c r="DH53" t="str">
        <f>IF(Data!$E53=DH$1, "",             IF(ISERR(SEARCH(DH$1,Data!$A53)),"",          ";" &amp; VLOOKUP(DH$1,Data!$E:$F,2, FALSE) &amp; ";"   )             )</f>
        <v/>
      </c>
      <c r="DI53" t="str">
        <f>IF(Data!$E53=DI$1, "",             IF(ISERR(SEARCH(DI$1,Data!$A53)),"",          ";" &amp; VLOOKUP(DI$1,Data!$E:$F,2, FALSE) &amp; ";"   )             )</f>
        <v/>
      </c>
      <c r="DJ53" t="str">
        <f>IF(Data!$E53=DJ$1, "",             IF(ISERR(SEARCH(DJ$1,Data!$A53)),"",          ";" &amp; VLOOKUP(DJ$1,Data!$E:$F,2, FALSE) &amp; ";"   )             )</f>
        <v/>
      </c>
      <c r="DK53" t="str">
        <f>IF(Data!$E53=DK$1, "",             IF(ISERR(SEARCH(DK$1,Data!$A53)),"",          ";" &amp; VLOOKUP(DK$1,Data!$E:$F,2, FALSE) &amp; ";"   )             )</f>
        <v/>
      </c>
      <c r="DL53" t="str">
        <f>IF(Data!$E53=DL$1, "",             IF(ISERR(SEARCH(DL$1,Data!$A53)),"",          ";" &amp; VLOOKUP(DL$1,Data!$E:$F,2, FALSE) &amp; ";"   )             )</f>
        <v/>
      </c>
      <c r="DM53" t="str">
        <f>IF(Data!$E53=DM$1, "",             IF(ISERR(SEARCH(DM$1,Data!$A53)),"",          ";" &amp; VLOOKUP(DM$1,Data!$E:$F,2, FALSE) &amp; ";"   )             )</f>
        <v/>
      </c>
      <c r="DN53" t="str">
        <f>IF(Data!$E53=DN$1, "",             IF(ISERR(SEARCH(DN$1,Data!$A53)),"",          ";" &amp; VLOOKUP(DN$1,Data!$E:$F,2, FALSE) &amp; ";"   )             )</f>
        <v/>
      </c>
      <c r="DO53" t="str">
        <f>IF(Data!$E53=DO$1, "",             IF(ISERR(SEARCH(DO$1,Data!$A53)),"",          ";" &amp; VLOOKUP(DO$1,Data!$E:$F,2, FALSE) &amp; ";"   )             )</f>
        <v/>
      </c>
      <c r="DP53" t="str">
        <f>IF(Data!$E53=DP$1, "",             IF(ISERR(SEARCH(DP$1,Data!$A53)),"",          ";" &amp; VLOOKUP(DP$1,Data!$E:$F,2, FALSE) &amp; ";"   )             )</f>
        <v/>
      </c>
      <c r="DQ53" t="str">
        <f>IF(Data!$E53=DQ$1, "",             IF(ISERR(SEARCH(DQ$1,Data!$A53)),"",          ";" &amp; VLOOKUP(DQ$1,Data!$E:$F,2, FALSE) &amp; ";"   )             )</f>
        <v/>
      </c>
      <c r="DR53" t="str">
        <f>IF(Data!$E53=DR$1, "",             IF(ISERR(SEARCH(DR$1,Data!$A53)),"",          ";" &amp; VLOOKUP(DR$1,Data!$E:$F,2, FALSE) &amp; ";"   )             )</f>
        <v/>
      </c>
      <c r="DS53" t="str">
        <f>IF(Data!$E53=DS$1, "",             IF(ISERR(SEARCH(DS$1,Data!$A53)),"",          ";" &amp; VLOOKUP(DS$1,Data!$E:$F,2, FALSE) &amp; ";"   )             )</f>
        <v/>
      </c>
      <c r="DT53" t="str">
        <f>IF(Data!$E53=DT$1, "",             IF(ISERR(SEARCH(DT$1,Data!$A53)),"",          ";" &amp; VLOOKUP(DT$1,Data!$E:$F,2, FALSE) &amp; ";"   )             )</f>
        <v/>
      </c>
      <c r="DU53" t="str">
        <f>IF(Data!$E53=DU$1, "",             IF(ISERR(SEARCH(DU$1,Data!$A53)),"",          ";" &amp; VLOOKUP(DU$1,Data!$E:$F,2, FALSE) &amp; ";"   )             )</f>
        <v/>
      </c>
      <c r="DV53" t="str">
        <f>IF(Data!$E53=DV$1, "",             IF(ISERR(SEARCH(DV$1,Data!$A53)),"",          ";" &amp; VLOOKUP(DV$1,Data!$E:$F,2, FALSE) &amp; ";"   )             )</f>
        <v/>
      </c>
      <c r="DW53" t="str">
        <f>IF(Data!$E53=DW$1, "",             IF(ISERR(SEARCH(DW$1,Data!$A53)),"",          ";" &amp; VLOOKUP(DW$1,Data!$E:$F,2, FALSE) &amp; ";"   )             )</f>
        <v/>
      </c>
      <c r="DX53" t="str">
        <f>IF(Data!$E53=DX$1, "",             IF(ISERR(SEARCH(DX$1,Data!$A53)),"",          ";" &amp; VLOOKUP(DX$1,Data!$E:$F,2, FALSE) &amp; ";"   )             )</f>
        <v/>
      </c>
      <c r="DY53" t="str">
        <f>IF(Data!$E53=DY$1, "",             IF(ISERR(SEARCH(DY$1,Data!$A53)),"",          ";" &amp; VLOOKUP(DY$1,Data!$E:$F,2, FALSE) &amp; ";"   )             )</f>
        <v/>
      </c>
      <c r="DZ53" t="str">
        <f>IF(Data!$E53=DZ$1, "",             IF(ISERR(SEARCH(DZ$1,Data!$A53)),"",          ";" &amp; VLOOKUP(DZ$1,Data!$E:$F,2, FALSE) &amp; ";"   )             )</f>
        <v/>
      </c>
      <c r="EA53" t="str">
        <f>IF(Data!$E53=EA$1, "",             IF(ISERR(SEARCH(EA$1,Data!$A53)),"",          ";" &amp; VLOOKUP(EA$1,Data!$E:$F,2, FALSE) &amp; ";"   )             )</f>
        <v/>
      </c>
      <c r="EB53" t="str">
        <f>IF(Data!$E53=EB$1, "",             IF(ISERR(SEARCH(EB$1,Data!$A53)),"",          ";" &amp; VLOOKUP(EB$1,Data!$E:$F,2, FALSE) &amp; ";"   )             )</f>
        <v/>
      </c>
      <c r="EC53" t="str">
        <f>IF(Data!$E53=EC$1, "",             IF(ISERR(SEARCH(EC$1,Data!$A53)),"",          ";" &amp; VLOOKUP(EC$1,Data!$E:$F,2, FALSE) &amp; ";"   )             )</f>
        <v/>
      </c>
      <c r="ED53" t="str">
        <f>IF(Data!$E53=ED$1, "",             IF(ISERR(SEARCH(ED$1,Data!$A53)),"",          ";" &amp; VLOOKUP(ED$1,Data!$E:$F,2, FALSE) &amp; ";"   )             )</f>
        <v/>
      </c>
      <c r="EE53" t="str">
        <f>IF(Data!$E53=EE$1, "",             IF(ISERR(SEARCH(EE$1,Data!$A53)),"",          ";" &amp; VLOOKUP(EE$1,Data!$E:$F,2, FALSE) &amp; ";"   )             )</f>
        <v/>
      </c>
      <c r="EF53" t="str">
        <f>IF(Data!$E53=EF$1, "",             IF(ISERR(SEARCH(EF$1,Data!$A53)),"",          ";" &amp; VLOOKUP(EF$1,Data!$E:$F,2, FALSE) &amp; ";"   )             )</f>
        <v/>
      </c>
      <c r="EG53" t="str">
        <f>IF(Data!$E53=EG$1, "",             IF(ISERR(SEARCH(EG$1,Data!$A53)),"",          ";" &amp; VLOOKUP(EG$1,Data!$E:$F,2, FALSE) &amp; ";"   )             )</f>
        <v/>
      </c>
      <c r="EH53" t="str">
        <f>IF(Data!$E53=EH$1, "",             IF(ISERR(SEARCH(EH$1,Data!$A53)),"",          ";" &amp; VLOOKUP(EH$1,Data!$E:$F,2, FALSE) &amp; ";"   )             )</f>
        <v/>
      </c>
      <c r="EI53" t="str">
        <f>IF(Data!$E53=EI$1, "",             IF(ISERR(SEARCH(EI$1,Data!$A53)),"",          ";" &amp; VLOOKUP(EI$1,Data!$E:$F,2, FALSE) &amp; ";"   )             )</f>
        <v/>
      </c>
      <c r="EJ53" t="str">
        <f>IF(Data!$E53=EJ$1, "",             IF(ISERR(SEARCH(EJ$1,Data!$A53)),"",          ";" &amp; VLOOKUP(EJ$1,Data!$E:$F,2, FALSE) &amp; ";"   )             )</f>
        <v/>
      </c>
      <c r="EK53" t="str">
        <f>IF(Data!$E53=EK$1, "",             IF(ISERR(SEARCH(EK$1,Data!$A53)),"",          ";" &amp; VLOOKUP(EK$1,Data!$E:$F,2, FALSE) &amp; ";"   )             )</f>
        <v/>
      </c>
      <c r="EL53" t="str">
        <f>IF(Data!$E53=EL$1, "",             IF(ISERR(SEARCH(EL$1,Data!$A53)),"",          ";" &amp; VLOOKUP(EL$1,Data!$E:$F,2, FALSE) &amp; ";"   )             )</f>
        <v/>
      </c>
      <c r="EM53" t="str">
        <f>IF(Data!$E53=EM$1, "",             IF(ISERR(SEARCH(EM$1,Data!$A53)),"",          ";" &amp; VLOOKUP(EM$1,Data!$E:$F,2, FALSE) &amp; ";"   )             )</f>
        <v/>
      </c>
      <c r="EN53" t="str">
        <f>IF(Data!$E53=EN$1, "",             IF(ISERR(SEARCH(EN$1,Data!$A53)),"",          ";" &amp; VLOOKUP(EN$1,Data!$E:$F,2, FALSE) &amp; ";"   )             )</f>
        <v/>
      </c>
      <c r="EO53" t="str">
        <f>IF(Data!$E53=EO$1, "",             IF(ISERR(SEARCH(EO$1,Data!$A53)),"",          ";" &amp; VLOOKUP(EO$1,Data!$E:$F,2, FALSE) &amp; ";"   )             )</f>
        <v/>
      </c>
      <c r="EP53" t="str">
        <f>IF(Data!$E53=EP$1, "",             IF(ISERR(SEARCH(EP$1,Data!$A53)),"",          ";" &amp; VLOOKUP(EP$1,Data!$E:$F,2, FALSE) &amp; ";"   )             )</f>
        <v/>
      </c>
      <c r="EQ53" t="str">
        <f>IF(Data!$E53=EQ$1, "",             IF(ISERR(SEARCH(EQ$1,Data!$A53)),"",          ";" &amp; VLOOKUP(EQ$1,Data!$E:$F,2, FALSE) &amp; ";"   )             )</f>
        <v/>
      </c>
      <c r="ER53" t="str">
        <f>IF(Data!$E53=ER$1, "",             IF(ISERR(SEARCH(ER$1,Data!$A53)),"",          ";" &amp; VLOOKUP(ER$1,Data!$E:$F,2, FALSE) &amp; ";"   )             )</f>
        <v/>
      </c>
      <c r="ES53" t="str">
        <f>IF(Data!$E53=ES$1, "",             IF(ISERR(SEARCH(ES$1,Data!$A53)),"",          ";" &amp; VLOOKUP(ES$1,Data!$E:$F,2, FALSE) &amp; ";"   )             )</f>
        <v/>
      </c>
      <c r="ET53" t="str">
        <f>IF(Data!$E53=ET$1, "",             IF(ISERR(SEARCH(ET$1,Data!$A53)),"",          ";" &amp; VLOOKUP(ET$1,Data!$E:$F,2, FALSE) &amp; ";"   )             )</f>
        <v/>
      </c>
      <c r="EU53" t="str">
        <f>IF(Data!$E53=EU$1, "",             IF(ISERR(SEARCH(EU$1,Data!$A53)),"",          ";" &amp; VLOOKUP(EU$1,Data!$E:$F,2, FALSE) &amp; ";"   )             )</f>
        <v/>
      </c>
      <c r="EV53" t="str">
        <f>IF(Data!$E53=EV$1, "",             IF(ISERR(SEARCH(EV$1,Data!$A53)),"",          ";" &amp; VLOOKUP(EV$1,Data!$E:$F,2, FALSE) &amp; ";"   )             )</f>
        <v/>
      </c>
      <c r="EW53" t="str">
        <f>IF(Data!$E53=EW$1, "",             IF(ISERR(SEARCH(EW$1,Data!$A53)),"",          ";" &amp; VLOOKUP(EW$1,Data!$E:$F,2, FALSE) &amp; ";"   )             )</f>
        <v/>
      </c>
      <c r="EX53" t="str">
        <f>IF(Data!$E53=EX$1, "",             IF(ISERR(SEARCH(EX$1,Data!$A53)),"",          ";" &amp; VLOOKUP(EX$1,Data!$E:$F,2, FALSE) &amp; ";"   )             )</f>
        <v/>
      </c>
      <c r="EY53" t="str">
        <f>IF(Data!$E53=EY$1, "",             IF(ISERR(SEARCH(EY$1,Data!$A53)),"",          ";" &amp; VLOOKUP(EY$1,Data!$E:$F,2, FALSE) &amp; ";"   )             )</f>
        <v/>
      </c>
      <c r="EZ53" t="str">
        <f>IF(Data!$E53=EZ$1, "",             IF(ISERR(SEARCH(EZ$1,Data!$A53)),"",          ";" &amp; VLOOKUP(EZ$1,Data!$E:$F,2, FALSE) &amp; ";"   )             )</f>
        <v/>
      </c>
      <c r="FA53" t="str">
        <f>IF(Data!$E53=FA$1, "",             IF(ISERR(SEARCH(FA$1,Data!$A53)),"",          ";" &amp; VLOOKUP(FA$1,Data!$E:$F,2, FALSE) &amp; ";"   )             )</f>
        <v/>
      </c>
      <c r="FB53" t="str">
        <f>IF(Data!$E53=FB$1, "",             IF(ISERR(SEARCH(FB$1,Data!$A53)),"",          ";" &amp; VLOOKUP(FB$1,Data!$E:$F,2, FALSE) &amp; ";"   )             )</f>
        <v/>
      </c>
      <c r="FC53" t="str">
        <f>IF(Data!$E53=FC$1, "",             IF(ISERR(SEARCH(FC$1,Data!$A53)),"",          ";" &amp; VLOOKUP(FC$1,Data!$E:$F,2, FALSE) &amp; ";"   )             )</f>
        <v/>
      </c>
      <c r="FD53" t="str">
        <f>IF(Data!$E53=FD$1, "",             IF(ISERR(SEARCH(FD$1,Data!$A53)),"",          ";" &amp; VLOOKUP(FD$1,Data!$E:$F,2, FALSE) &amp; ";"   )             )</f>
        <v/>
      </c>
      <c r="FE53" t="str">
        <f>IF(Data!$E53=FE$1, "",             IF(ISERR(SEARCH(FE$1,Data!$A53)),"",          ";" &amp; VLOOKUP(FE$1,Data!$E:$F,2, FALSE) &amp; ";"   )             )</f>
        <v/>
      </c>
      <c r="FF53" t="str">
        <f>IF(Data!$E53=FF$1, "",             IF(ISERR(SEARCH(FF$1,Data!$A53)),"",          ";" &amp; VLOOKUP(FF$1,Data!$E:$F,2, FALSE) &amp; ";"   )             )</f>
        <v/>
      </c>
      <c r="FG53" t="str">
        <f>IF(Data!$E53=FG$1, "",             IF(ISERR(SEARCH(FG$1,Data!$A53)),"",          ";" &amp; VLOOKUP(FG$1,Data!$E:$F,2, FALSE) &amp; ";"   )             )</f>
        <v/>
      </c>
      <c r="FH53" t="str">
        <f>IF(Data!$E53=FH$1, "",             IF(ISERR(SEARCH(FH$1,Data!$A53)),"",          ";" &amp; VLOOKUP(FH$1,Data!$E:$F,2, FALSE) &amp; ";"   )             )</f>
        <v/>
      </c>
      <c r="FI53" t="str">
        <f>IF(Data!$E53=FI$1, "",             IF(ISERR(SEARCH(FI$1,Data!$A53)),"",          ";" &amp; VLOOKUP(FI$1,Data!$E:$F,2, FALSE) &amp; ";"   )             )</f>
        <v/>
      </c>
      <c r="FJ53" t="str">
        <f>IF(Data!$E53=FJ$1, "",             IF(ISERR(SEARCH(FJ$1,Data!$A53)),"",          ";" &amp; VLOOKUP(FJ$1,Data!$E:$F,2, FALSE) &amp; ";"   )             )</f>
        <v/>
      </c>
      <c r="FK53" t="str">
        <f>IF(Data!$E53=FK$1, "",             IF(ISERR(SEARCH(FK$1,Data!$A53)),"",          ";" &amp; VLOOKUP(FK$1,Data!$E:$F,2, FALSE) &amp; ";"   )             )</f>
        <v/>
      </c>
      <c r="FL53" t="str">
        <f>IF(Data!$E53=FL$1, "",             IF(ISERR(SEARCH(FL$1,Data!$A53)),"",          ";" &amp; VLOOKUP(FL$1,Data!$E:$F,2, FALSE) &amp; ";"   )             )</f>
        <v/>
      </c>
      <c r="FM53" t="str">
        <f>IF(Data!$E53=FM$1, "",             IF(ISERR(SEARCH(FM$1,Data!$A53)),"",          ";" &amp; VLOOKUP(FM$1,Data!$E:$F,2, FALSE) &amp; ";"   )             )</f>
        <v/>
      </c>
      <c r="FN53" t="str">
        <f>IF(Data!$E53=FN$1, "",             IF(ISERR(SEARCH(FN$1,Data!$A53)),"",          ";" &amp; VLOOKUP(FN$1,Data!$E:$F,2, FALSE) &amp; ";"   )             )</f>
        <v/>
      </c>
      <c r="FO53" t="str">
        <f>IF(Data!$E53=FO$1, "",             IF(ISERR(SEARCH(FO$1,Data!$A53)),"",          ";" &amp; VLOOKUP(FO$1,Data!$E:$F,2, FALSE) &amp; ";"   )             )</f>
        <v/>
      </c>
      <c r="FP53" t="str">
        <f>IF(Data!$E53=FP$1, "",             IF(ISERR(SEARCH(FP$1,Data!$A53)),"",          ";" &amp; VLOOKUP(FP$1,Data!$E:$F,2, FALSE) &amp; ";"   )             )</f>
        <v/>
      </c>
      <c r="FQ53" t="str">
        <f>IF(Data!$E53=FQ$1, "",             IF(ISERR(SEARCH(FQ$1,Data!$A53)),"",          ";" &amp; VLOOKUP(FQ$1,Data!$E:$F,2, FALSE) &amp; ";"   )             )</f>
        <v/>
      </c>
      <c r="FR53" t="str">
        <f>IF(Data!$E53=FR$1, "",             IF(ISERR(SEARCH(FR$1,Data!$A53)),"",          ";" &amp; VLOOKUP(FR$1,Data!$E:$F,2, FALSE) &amp; ";"   )             )</f>
        <v/>
      </c>
      <c r="FS53" t="str">
        <f>IF(Data!$E53=FS$1, "",             IF(ISERR(SEARCH(FS$1,Data!$A53)),"",          ";" &amp; VLOOKUP(FS$1,Data!$E:$F,2, FALSE) &amp; ";"   )             )</f>
        <v/>
      </c>
      <c r="FT53" t="str">
        <f>IF(Data!$E53=FT$1, "",             IF(ISERR(SEARCH(FT$1,Data!$A53)),"",          ";" &amp; VLOOKUP(FT$1,Data!$E:$F,2, FALSE) &amp; ";"   )             )</f>
        <v/>
      </c>
      <c r="FU53" t="str">
        <f>IF(Data!$E53=FU$1, "",             IF(ISERR(SEARCH(FU$1,Data!$A53)),"",          ";" &amp; VLOOKUP(FU$1,Data!$E:$F,2, FALSE) &amp; ";"   )             )</f>
        <v/>
      </c>
      <c r="FV53" t="str">
        <f>IF(Data!$E53=FV$1, "",             IF(ISERR(SEARCH(FV$1,Data!$A53)),"",          ";" &amp; VLOOKUP(FV$1,Data!$E:$F,2, FALSE) &amp; ";"   )             )</f>
        <v/>
      </c>
      <c r="FW53" t="str">
        <f>IF(Data!$E53=FW$1, "",             IF(ISERR(SEARCH(FW$1,Data!$A53)),"",          ";" &amp; VLOOKUP(FW$1,Data!$E:$F,2, FALSE) &amp; ";"   )             )</f>
        <v/>
      </c>
      <c r="FX53" t="str">
        <f>IF(Data!$E53=FX$1, "",             IF(ISERR(SEARCH(FX$1,Data!$A53)),"",          ";" &amp; VLOOKUP(FX$1,Data!$E:$F,2, FALSE) &amp; ";"   )             )</f>
        <v/>
      </c>
      <c r="FY53" t="str">
        <f>IF(Data!$E53=FY$1, "",             IF(ISERR(SEARCH(FY$1,Data!$A53)),"",          ";" &amp; VLOOKUP(FY$1,Data!$E:$F,2, FALSE) &amp; ";"   )             )</f>
        <v/>
      </c>
      <c r="FZ53" t="str">
        <f>IF(Data!$E53=FZ$1, "",             IF(ISERR(SEARCH(FZ$1,Data!$A53)),"",          ";" &amp; VLOOKUP(FZ$1,Data!$E:$F,2, FALSE) &amp; ";"   )             )</f>
        <v/>
      </c>
      <c r="GA53" t="str">
        <f>IF(Data!$E53=GA$1, "",             IF(ISERR(SEARCH(GA$1,Data!$A53)),"",          ";" &amp; VLOOKUP(GA$1,Data!$E:$F,2, FALSE) &amp; ";"   )             )</f>
        <v/>
      </c>
      <c r="GB53" t="str">
        <f>IF(Data!$E53=GB$1, "",             IF(ISERR(SEARCH(GB$1,Data!$A53)),"",          ";" &amp; VLOOKUP(GB$1,Data!$E:$F,2, FALSE) &amp; ";"   )             )</f>
        <v/>
      </c>
      <c r="GC53" t="str">
        <f>IF(Data!$E53=GC$1, "",             IF(ISERR(SEARCH(GC$1,Data!$A53)),"",          ";" &amp; VLOOKUP(GC$1,Data!$E:$F,2, FALSE) &amp; ";"   )             )</f>
        <v/>
      </c>
      <c r="GD53" t="str">
        <f>IF(Data!$E53=GD$1, "",             IF(ISERR(SEARCH(GD$1,Data!$A53)),"",          ";" &amp; VLOOKUP(GD$1,Data!$E:$F,2, FALSE) &amp; ";"   )             )</f>
        <v/>
      </c>
      <c r="GE53" t="str">
        <f>IF(Data!$E53=GE$1, "",             IF(ISERR(SEARCH(GE$1,Data!$A53)),"",          ";" &amp; VLOOKUP(GE$1,Data!$E:$F,2, FALSE) &amp; ";"   )             )</f>
        <v/>
      </c>
      <c r="GF53" t="str">
        <f>IF(Data!$E53=GF$1, "",             IF(ISERR(SEARCH(GF$1,Data!$A53)),"",          ";" &amp; VLOOKUP(GF$1,Data!$E:$F,2, FALSE) &amp; ";"   )             )</f>
        <v>;180;</v>
      </c>
      <c r="GG53" t="str">
        <f>IF(Data!$E53=GG$1, "",             IF(ISERR(SEARCH(GG$1,Data!$A53)),"",          ";" &amp; VLOOKUP(GG$1,Data!$E:$F,2, FALSE) &amp; ";"   )             )</f>
        <v/>
      </c>
      <c r="GH53" t="str">
        <f>IF(Data!$E53=GH$1, "",             IF(ISERR(SEARCH(GH$1,Data!$A53)),"",          ";" &amp; VLOOKUP(GH$1,Data!$E:$F,2, FALSE) &amp; ";"   )             )</f>
        <v/>
      </c>
      <c r="GI53" t="str">
        <f>IF(Data!$E53=GI$1, "",             IF(ISERR(SEARCH(GI$1,Data!$A53)),"",          ";" &amp; VLOOKUP(GI$1,Data!$E:$F,2, FALSE) &amp; ";"   )             )</f>
        <v/>
      </c>
      <c r="GJ53" t="str">
        <f>IF(Data!$E53=GJ$1, "",             IF(ISERR(SEARCH(GJ$1,Data!$A53)),"",          ";" &amp; VLOOKUP(GJ$1,Data!$E:$F,2, FALSE) &amp; ";"   )             )</f>
        <v/>
      </c>
      <c r="GK53" t="str">
        <f>IF(Data!$E53=GK$1, "",             IF(ISERR(SEARCH(GK$1,Data!$A53)),"",          ";" &amp; VLOOKUP(GK$1,Data!$E:$F,2, FALSE) &amp; ";"   )             )</f>
        <v>;185;</v>
      </c>
      <c r="GL53" t="str">
        <f>IF(Data!$E53=GL$1, "",             IF(ISERR(SEARCH(GL$1,Data!$A53)),"",          ";" &amp; VLOOKUP(GL$1,Data!$E:$F,2, FALSE) &amp; ";"   )             )</f>
        <v/>
      </c>
      <c r="GM53" t="str">
        <f>IF(Data!$E53=GM$1, "",             IF(ISERR(SEARCH(GM$1,Data!$A53)),"",          ";" &amp; VLOOKUP(GM$1,Data!$E:$F,2, FALSE) &amp; ";"   )             )</f>
        <v/>
      </c>
      <c r="GN53" t="str">
        <f>IF(Data!$E53=GN$1, "",             IF(ISERR(SEARCH(GN$1,Data!$A53)),"",          ";" &amp; VLOOKUP(GN$1,Data!$E:$F,2, FALSE) &amp; ";"   )             )</f>
        <v/>
      </c>
      <c r="GO53" t="str">
        <f>IF(Data!$E53=GO$1, "",             IF(ISERR(SEARCH(GO$1,Data!$A53)),"",          ";" &amp; VLOOKUP(GO$1,Data!$E:$F,2, FALSE) &amp; ";"   )             )</f>
        <v/>
      </c>
      <c r="GP53" t="str">
        <f>IF(Data!$E53=GP$1, "",             IF(ISERR(SEARCH(GP$1,Data!$A53)),"",          ";" &amp; VLOOKUP(GP$1,Data!$E:$F,2, FALSE) &amp; ";"   )             )</f>
        <v/>
      </c>
      <c r="GQ53" t="str">
        <f>IF(Data!$E53=GQ$1, "",             IF(ISERR(SEARCH(GQ$1,Data!$A53)),"",          ";" &amp; VLOOKUP(GQ$1,Data!$E:$F,2, FALSE) &amp; ";"   )             )</f>
        <v/>
      </c>
      <c r="GR53" t="str">
        <f>IF(Data!$E53=GR$1, "",             IF(ISERR(SEARCH(GR$1,Data!$A53)),"",          ";" &amp; VLOOKUP(GR$1,Data!$E:$F,2, FALSE) &amp; ";"   )             )</f>
        <v/>
      </c>
      <c r="GS53" t="str">
        <f>IF(Data!$E53=GS$1, "",             IF(ISERR(SEARCH(GS$1,Data!$A53)),"",          ";" &amp; VLOOKUP(GS$1,Data!$E:$F,2, FALSE) &amp; ";"   )             )</f>
        <v/>
      </c>
      <c r="GT53" t="str">
        <f>IF(Data!$E53=GT$1, "",             IF(ISERR(SEARCH(GT$1,Data!$A53)),"",          ";" &amp; VLOOKUP(GT$1,Data!$E:$F,2, FALSE) &amp; ";"   )             )</f>
        <v/>
      </c>
      <c r="GU53" t="str">
        <f>IF(Data!$E53=GU$1, "",             IF(ISERR(SEARCH(GU$1,Data!$A53)),"",          ";" &amp; VLOOKUP(GU$1,Data!$E:$F,2, FALSE) &amp; ";"   )             )</f>
        <v/>
      </c>
      <c r="GV53" t="str">
        <f>IF(Data!$E53=GV$1, "",             IF(ISERR(SEARCH(GV$1,Data!$A53)),"",          ";" &amp; VLOOKUP(GV$1,Data!$E:$F,2, FALSE) &amp; ";"   )             )</f>
        <v/>
      </c>
      <c r="GW53" t="str">
        <f>IF(Data!$E53=GW$1, "",             IF(ISERR(SEARCH(GW$1,Data!$A53)),"",          ";" &amp; VLOOKUP(GW$1,Data!$E:$F,2, FALSE) &amp; ";"   )             )</f>
        <v/>
      </c>
      <c r="GX53" t="str">
        <f>IF(Data!$E53=GX$1, "",             IF(ISERR(SEARCH(GX$1,Data!$A53)),"",          ";" &amp; VLOOKUP(GX$1,Data!$E:$F,2, FALSE) &amp; ";"   )             )</f>
        <v/>
      </c>
      <c r="GY53" t="str">
        <f>IF(Data!$E53=GY$1, "",             IF(ISERR(SEARCH(GY$1,Data!$A53)),"",          ";" &amp; VLOOKUP(GY$1,Data!$E:$F,2, FALSE) &amp; ";"   )             )</f>
        <v/>
      </c>
      <c r="GZ53" t="str">
        <f>IF(Data!$E53=GZ$1, "",             IF(ISERR(SEARCH(GZ$1,Data!$A53)),"",          ";" &amp; VLOOKUP(GZ$1,Data!$E:$F,2, FALSE) &amp; ";"   )             )</f>
        <v/>
      </c>
      <c r="HA53" t="str">
        <f>IF(Data!$E53=HA$1, "",             IF(ISERR(SEARCH(HA$1,Data!$A53)),"",          ";" &amp; VLOOKUP(HA$1,Data!$E:$F,2, FALSE) &amp; ";"   )             )</f>
        <v/>
      </c>
      <c r="HB53" t="str">
        <f>IF(Data!$E53=HB$1, "",             IF(ISERR(SEARCH(HB$1,Data!$A53)),"",          ";" &amp; VLOOKUP(HB$1,Data!$E:$F,2, FALSE) &amp; ";"   )             )</f>
        <v/>
      </c>
      <c r="HC53" t="str">
        <f>IF(Data!$E53=HC$1, "",             IF(ISERR(SEARCH(HC$1,Data!$A53)),"",          ";" &amp; VLOOKUP(HC$1,Data!$E:$F,2, FALSE) &amp; ";"   )             )</f>
        <v/>
      </c>
      <c r="HD53" t="str">
        <f>IF(Data!$E53=HD$1, "",             IF(ISERR(SEARCH(HD$1,Data!$A53)),"",          ";" &amp; VLOOKUP(HD$1,Data!$E:$F,2, FALSE) &amp; ";"   )             )</f>
        <v/>
      </c>
      <c r="HE53" t="str">
        <f>IF(Data!$E53=HE$1, "",             IF(ISERR(SEARCH(HE$1,Data!$A53)),"",          ";" &amp; VLOOKUP(HE$1,Data!$E:$F,2, FALSE) &amp; ";"   )             )</f>
        <v/>
      </c>
      <c r="HF53" t="str">
        <f>IF(Data!$E53=HF$1, "",             IF(ISERR(SEARCH(HF$1,Data!$A53)),"",          ";" &amp; VLOOKUP(HF$1,Data!$E:$F,2, FALSE) &amp; ";"   )             )</f>
        <v/>
      </c>
      <c r="HG53" t="str">
        <f>IF(Data!$E53=HG$1, "",             IF(ISERR(SEARCH(HG$1,Data!$A53)),"",          ";" &amp; VLOOKUP(HG$1,Data!$E:$F,2, FALSE) &amp; ";"   )             )</f>
        <v/>
      </c>
      <c r="HH53" t="str">
        <f>IF(Data!$E53=HH$1, "",             IF(ISERR(SEARCH(HH$1,Data!$A53)),"",          ";" &amp; VLOOKUP(HH$1,Data!$E:$F,2, FALSE) &amp; ";"   )             )</f>
        <v/>
      </c>
      <c r="HI53" t="str">
        <f>IF(Data!$E53=HI$1, "",             IF(ISERR(SEARCH(HI$1,Data!$A53)),"",          ";" &amp; VLOOKUP(HI$1,Data!$E:$F,2, FALSE) &amp; ";"   )             )</f>
        <v/>
      </c>
      <c r="HJ53" t="str">
        <f>IF(Data!$E53=HJ$1, "",             IF(ISERR(SEARCH(HJ$1,Data!$A53)),"",          ";" &amp; VLOOKUP(HJ$1,Data!$E:$F,2, FALSE) &amp; ";"   )             )</f>
        <v/>
      </c>
      <c r="HK53" t="str">
        <f>IF(Data!$E53=HK$1, "",             IF(ISERR(SEARCH(HK$1,Data!$A53)),"",          ";" &amp; VLOOKUP(HK$1,Data!$E:$F,2, FALSE) &amp; ";"   )             )</f>
        <v/>
      </c>
      <c r="HL53" t="str">
        <f>IF(Data!$E53=HL$1, "",             IF(ISERR(SEARCH(HL$1,Data!$A53)),"",          ";" &amp; VLOOKUP(HL$1,Data!$E:$F,2, FALSE) &amp; ";"   )             )</f>
        <v/>
      </c>
      <c r="HM53" t="str">
        <f>IF(Data!$E53=HM$1, "",             IF(ISERR(SEARCH(HM$1,Data!$A53)),"",          ";" &amp; VLOOKUP(HM$1,Data!$E:$F,2, FALSE) &amp; ";"   )             )</f>
        <v/>
      </c>
      <c r="HN53" t="str">
        <f>IF(Data!$E53=HN$1, "",             IF(ISERR(SEARCH(HN$1,Data!$A53)),"",          ";" &amp; VLOOKUP(HN$1,Data!$E:$F,2, FALSE) &amp; ";"   )             )</f>
        <v/>
      </c>
      <c r="HO53" t="str">
        <f>IF(Data!$E53=HO$1, "",             IF(ISERR(SEARCH(HO$1,Data!$A53)),"",          ";" &amp; VLOOKUP(HO$1,Data!$E:$F,2, FALSE) &amp; ";"   )             )</f>
        <v/>
      </c>
      <c r="HP53" t="str">
        <f>IF(Data!$E53=HP$1, "",             IF(ISERR(SEARCH(HP$1,Data!$A53)),"",          ";" &amp; VLOOKUP(HP$1,Data!$E:$F,2, FALSE) &amp; ";"   )             )</f>
        <v/>
      </c>
      <c r="HQ53" t="str">
        <f>IF(Data!$E53=HQ$1, "",             IF(ISERR(SEARCH(HQ$1,Data!$A53)),"",          ";" &amp; VLOOKUP(HQ$1,Data!$E:$F,2, FALSE) &amp; ";"   )             )</f>
        <v/>
      </c>
      <c r="HR53" t="str">
        <f>IF(Data!$E53=HR$1, "",             IF(ISERR(SEARCH(HR$1,Data!$A53)),"",          ";" &amp; VLOOKUP(HR$1,Data!$E:$F,2, FALSE) &amp; ";"   )             )</f>
        <v/>
      </c>
      <c r="HS53" t="str">
        <f>IF(Data!$E53=HS$1, "",             IF(ISERR(SEARCH(HS$1,Data!$A53)),"",          ";" &amp; VLOOKUP(HS$1,Data!$E:$F,2, FALSE) &amp; ";"   )             )</f>
        <v/>
      </c>
      <c r="HT53" t="str">
        <f>IF(Data!$E53=HT$1, "",             IF(ISERR(SEARCH(HT$1,Data!$A53)),"",          ";" &amp; VLOOKUP(HT$1,Data!$E:$F,2, FALSE) &amp; ";"   )             )</f>
        <v/>
      </c>
      <c r="HU53" t="str">
        <f>IF(Data!$E53=HU$1, "",             IF(ISERR(SEARCH(HU$1,Data!$A53)),"",          ";" &amp; VLOOKUP(HU$1,Data!$E:$F,2, FALSE) &amp; ";"   )             )</f>
        <v/>
      </c>
      <c r="HV53" t="str">
        <f>IF(Data!$E53=HV$1, "",             IF(ISERR(SEARCH(HV$1,Data!$A53)),"",          ";" &amp; VLOOKUP(HV$1,Data!$E:$F,2, FALSE) &amp; ";"   )             )</f>
        <v/>
      </c>
      <c r="HW53" t="str">
        <f>IF(Data!$E53=HW$1, "",             IF(ISERR(SEARCH(HW$1,Data!$A53)),"",          ";" &amp; VLOOKUP(HW$1,Data!$E:$F,2, FALSE) &amp; ";"   )             )</f>
        <v/>
      </c>
      <c r="HX53" t="str">
        <f>IF(Data!$E53=HX$1, "",             IF(ISERR(SEARCH(HX$1,Data!$A53)),"",          ";" &amp; VLOOKUP(HX$1,Data!$E:$F,2, FALSE) &amp; ";"   )             )</f>
        <v/>
      </c>
      <c r="HY53" t="str">
        <f>IF(Data!$E53=HY$1, "",             IF(ISERR(SEARCH(HY$1,Data!$A53)),"",          ";" &amp; VLOOKUP(HY$1,Data!$E:$F,2, FALSE) &amp; ";"   )             )</f>
        <v/>
      </c>
      <c r="HZ53" t="str">
        <f>IF(Data!$E53=HZ$1, "",             IF(ISERR(SEARCH(HZ$1,Data!$A53)),"",          ";" &amp; VLOOKUP(HZ$1,Data!$E:$F,2, FALSE) &amp; ";"   )             )</f>
        <v/>
      </c>
      <c r="IA53" t="str">
        <f>IF(Data!$E53=IA$1, "",             IF(ISERR(SEARCH(IA$1,Data!$A53)),"",          ";" &amp; VLOOKUP(IA$1,Data!$E:$F,2, FALSE) &amp; ";"   )             )</f>
        <v/>
      </c>
      <c r="IB53" t="str">
        <f>IF(Data!$E53=IB$1, "",             IF(ISERR(SEARCH(IB$1,Data!$A53)),"",          ";" &amp; VLOOKUP(IB$1,Data!$E:$F,2, FALSE) &amp; ";"   )             )</f>
        <v/>
      </c>
      <c r="IC53" t="str">
        <f>IF(Data!$E53=IC$1, "",             IF(ISERR(SEARCH(IC$1,Data!$A53)),"",          ";" &amp; VLOOKUP(IC$1,Data!$E:$F,2, FALSE) &amp; ";"   )             )</f>
        <v/>
      </c>
      <c r="ID53" t="str">
        <f>IF(Data!$E53=ID$1, "",             IF(ISERR(SEARCH(ID$1,Data!$A53)),"",          ";" &amp; VLOOKUP(ID$1,Data!$E:$F,2, FALSE) &amp; ";"   )             )</f>
        <v/>
      </c>
      <c r="IE53" t="str">
        <f>IF(Data!$E53=IE$1, "",             IF(ISERR(SEARCH(IE$1,Data!$A53)),"",          ";" &amp; VLOOKUP(IE$1,Data!$E:$F,2, FALSE) &amp; ";"   )             )</f>
        <v/>
      </c>
    </row>
    <row r="54" spans="1:239" x14ac:dyDescent="0.3">
      <c r="A54" t="str">
        <f>Tableau1[[#This Row],[name]]</f>
        <v>Jango Fett</v>
      </c>
      <c r="B54" s="15">
        <f>VLOOKUP(Tableau36[[#This Row],[Character]],Data!E:F,2,FALSE)</f>
        <v>53</v>
      </c>
      <c r="C54" t="str">
        <f>IF( Tableau36[[#This Row],[removed double semi-colon]]="", "", MID(Tableau36[[#This Row],[removed double semi-colon]],2,LEN(Tableau36[[#This Row],[removed double semi-colon]]) - 2) )</f>
        <v>43;224</v>
      </c>
      <c r="D54" t="str">
        <f>SUBSTITUTE(Tableau36[[#This Row],[Concatenation]],";;",";")</f>
        <v>;43;224;</v>
      </c>
      <c r="E54" t="str">
        <f>_xlfn.CONCAT(Tableau4[#This Row])</f>
        <v>;43;;224;</v>
      </c>
      <c r="I54" t="str">
        <f>IF(Data!$E54=I$1, "",             IF(ISERR(SEARCH(I$1,Data!$A54)),"",          ";" &amp; VLOOKUP(I$1,Data!$E:$F,2, FALSE) &amp; ";"   )             )</f>
        <v/>
      </c>
      <c r="J54" t="str">
        <f>IF(Data!$E54=J$1, "",             IF(ISERR(SEARCH(J$1,Data!$A54)),"",          ";" &amp; VLOOKUP(J$1,Data!$E:$F,2, FALSE) &amp; ";"   )             )</f>
        <v/>
      </c>
      <c r="K54" t="str">
        <f>IF(Data!$E54=K$1, "",             IF(ISERR(SEARCH(K$1,Data!$A54)),"",          ";" &amp; VLOOKUP(K$1,Data!$E:$F,2, FALSE) &amp; ";"   )             )</f>
        <v/>
      </c>
      <c r="L54" t="str">
        <f>IF(Data!$E54=L$1, "",             IF(ISERR(SEARCH(L$1,Data!$A54)),"",          ";" &amp; VLOOKUP(L$1,Data!$E:$F,2, FALSE) &amp; ";"   )             )</f>
        <v/>
      </c>
      <c r="M54" t="str">
        <f>IF(Data!$E54=M$1, "",             IF(ISERR(SEARCH(M$1,Data!$A54)),"",          ";" &amp; VLOOKUP(M$1,Data!$E:$F,2, FALSE) &amp; ";"   )             )</f>
        <v/>
      </c>
      <c r="N54" t="str">
        <f>IF(Data!$E54=N$1, "",             IF(ISERR(SEARCH(N$1,Data!$A54)),"",          ";" &amp; VLOOKUP(N$1,Data!$E:$F,2, FALSE) &amp; ";"   )             )</f>
        <v/>
      </c>
      <c r="O54" t="str">
        <f>IF(Data!$E54=O$1, "",             IF(ISERR(SEARCH(O$1,Data!$A54)),"",          ";" &amp; VLOOKUP(O$1,Data!$E:$F,2, FALSE) &amp; ";"   )             )</f>
        <v/>
      </c>
      <c r="P54" t="str">
        <f>IF(Data!$E54=P$1, "",             IF(ISERR(SEARCH(P$1,Data!$A54)),"",          ";" &amp; VLOOKUP(P$1,Data!$E:$F,2, FALSE) &amp; ";"   )             )</f>
        <v/>
      </c>
      <c r="Q54" t="str">
        <f>IF(Data!$E54=Q$1, "",             IF(ISERR(SEARCH(Q$1,Data!$A54)),"",          ";" &amp; VLOOKUP(Q$1,Data!$E:$F,2, FALSE) &amp; ";"   )             )</f>
        <v/>
      </c>
      <c r="R54" t="str">
        <f>IF(Data!$E54=R$1, "",             IF(ISERR(SEARCH(R$1,Data!$A54)),"",          ";" &amp; VLOOKUP(R$1,Data!$E:$F,2, FALSE) &amp; ";"   )             )</f>
        <v/>
      </c>
      <c r="S54" t="str">
        <f>IF(Data!$E54=S$1, "",             IF(ISERR(SEARCH(S$1,Data!$A54)),"",          ";" &amp; VLOOKUP(S$1,Data!$E:$F,2, FALSE) &amp; ";"   )             )</f>
        <v/>
      </c>
      <c r="T54" t="str">
        <f>IF(Data!$E54=T$1, "",             IF(ISERR(SEARCH(T$1,Data!$A54)),"",          ";" &amp; VLOOKUP(T$1,Data!$E:$F,2, FALSE) &amp; ";"   )             )</f>
        <v/>
      </c>
      <c r="U54" t="str">
        <f>IF(Data!$E54=U$1, "",             IF(ISERR(SEARCH(U$1,Data!$A54)),"",          ";" &amp; VLOOKUP(U$1,Data!$E:$F,2, FALSE) &amp; ";"   )             )</f>
        <v/>
      </c>
      <c r="V54" t="str">
        <f>IF(Data!$E54=V$1, "",             IF(ISERR(SEARCH(V$1,Data!$A54)),"",          ";" &amp; VLOOKUP(V$1,Data!$E:$F,2, FALSE) &amp; ";"   )             )</f>
        <v/>
      </c>
      <c r="W54" t="str">
        <f>IF(Data!$E54=W$1, "",             IF(ISERR(SEARCH(W$1,Data!$A54)),"",          ";" &amp; VLOOKUP(W$1,Data!$E:$F,2, FALSE) &amp; ";"   )             )</f>
        <v/>
      </c>
      <c r="X54" t="str">
        <f>IF(Data!$E54=X$1, "",             IF(ISERR(SEARCH(X$1,Data!$A54)),"",          ";" &amp; VLOOKUP(X$1,Data!$E:$F,2, FALSE) &amp; ";"   )             )</f>
        <v/>
      </c>
      <c r="Y54" t="str">
        <f>IF(Data!$E54=Y$1, "",             IF(ISERR(SEARCH(Y$1,Data!$A54)),"",          ";" &amp; VLOOKUP(Y$1,Data!$E:$F,2, FALSE) &amp; ";"   )             )</f>
        <v/>
      </c>
      <c r="Z54" t="str">
        <f>IF(Data!$E54=Z$1, "",             IF(ISERR(SEARCH(Z$1,Data!$A54)),"",          ";" &amp; VLOOKUP(Z$1,Data!$E:$F,2, FALSE) &amp; ";"   )             )</f>
        <v/>
      </c>
      <c r="AA54" t="str">
        <f>IF(Data!$E54=AA$1, "",             IF(ISERR(SEARCH(AA$1,Data!$A54)),"",          ";" &amp; VLOOKUP(AA$1,Data!$E:$F,2, FALSE) &amp; ";"   )             )</f>
        <v/>
      </c>
      <c r="AB54" t="str">
        <f>IF(Data!$E54=AB$1, "",             IF(ISERR(SEARCH(AB$1,Data!$A54)),"",          ";" &amp; VLOOKUP(AB$1,Data!$E:$F,2, FALSE) &amp; ";"   )             )</f>
        <v/>
      </c>
      <c r="AC54" t="str">
        <f>IF(Data!$E54=AC$1, "",             IF(ISERR(SEARCH(AC$1,Data!$A54)),"",          ";" &amp; VLOOKUP(AC$1,Data!$E:$F,2, FALSE) &amp; ";"   )             )</f>
        <v/>
      </c>
      <c r="AD54" t="str">
        <f>IF(Data!$E54=AD$1, "",             IF(ISERR(SEARCH(AD$1,Data!$A54)),"",          ";" &amp; VLOOKUP(AD$1,Data!$E:$F,2, FALSE) &amp; ";"   )             )</f>
        <v/>
      </c>
      <c r="AE54" t="str">
        <f>IF(Data!$E54=AE$1, "",             IF(ISERR(SEARCH(AE$1,Data!$A54)),"",          ";" &amp; VLOOKUP(AE$1,Data!$E:$F,2, FALSE) &amp; ";"   )             )</f>
        <v/>
      </c>
      <c r="AF54" t="str">
        <f>IF(Data!$E54=AF$1, "",             IF(ISERR(SEARCH(AF$1,Data!$A54)),"",          ";" &amp; VLOOKUP(AF$1,Data!$E:$F,2, FALSE) &amp; ";"   )             )</f>
        <v/>
      </c>
      <c r="AG54" t="str">
        <f>IF(Data!$E54=AG$1, "",             IF(ISERR(SEARCH(AG$1,Data!$A54)),"",          ";" &amp; VLOOKUP(AG$1,Data!$E:$F,2, FALSE) &amp; ";"   )             )</f>
        <v/>
      </c>
      <c r="AH54" t="str">
        <f>IF(Data!$E54=AH$1, "",             IF(ISERR(SEARCH(AH$1,Data!$A54)),"",          ";" &amp; VLOOKUP(AH$1,Data!$E:$F,2, FALSE) &amp; ";"   )             )</f>
        <v/>
      </c>
      <c r="AI54" t="str">
        <f>IF(Data!$E54=AI$1, "",             IF(ISERR(SEARCH(AI$1,Data!$A54)),"",          ";" &amp; VLOOKUP(AI$1,Data!$E:$F,2, FALSE) &amp; ";"   )             )</f>
        <v/>
      </c>
      <c r="AJ54" t="str">
        <f>IF(Data!$E54=AJ$1, "",             IF(ISERR(SEARCH(AJ$1,Data!$A54)),"",          ";" &amp; VLOOKUP(AJ$1,Data!$E:$F,2, FALSE) &amp; ";"   )             )</f>
        <v/>
      </c>
      <c r="AK54" t="str">
        <f>IF(Data!$E54=AK$1, "",             IF(ISERR(SEARCH(AK$1,Data!$A54)),"",          ";" &amp; VLOOKUP(AK$1,Data!$E:$F,2, FALSE) &amp; ";"   )             )</f>
        <v/>
      </c>
      <c r="AL54" t="str">
        <f>IF(Data!$E54=AL$1, "",             IF(ISERR(SEARCH(AL$1,Data!$A54)),"",          ";" &amp; VLOOKUP(AL$1,Data!$E:$F,2, FALSE) &amp; ";"   )             )</f>
        <v/>
      </c>
      <c r="AM54" t="str">
        <f>IF(Data!$E54=AM$1, "",             IF(ISERR(SEARCH(AM$1,Data!$A54)),"",          ";" &amp; VLOOKUP(AM$1,Data!$E:$F,2, FALSE) &amp; ";"   )             )</f>
        <v/>
      </c>
      <c r="AN54" t="str">
        <f>IF(Data!$E54=AN$1, "",             IF(ISERR(SEARCH(AN$1,Data!$A54)),"",          ";" &amp; VLOOKUP(AN$1,Data!$E:$F,2, FALSE) &amp; ";"   )             )</f>
        <v/>
      </c>
      <c r="AO54" t="str">
        <f>IF(Data!$E54=AO$1, "",             IF(ISERR(SEARCH(AO$1,Data!$A54)),"",          ";" &amp; VLOOKUP(AO$1,Data!$E:$F,2, FALSE) &amp; ";"   )             )</f>
        <v/>
      </c>
      <c r="AP54" t="str">
        <f>IF(Data!$E54=AP$1, "",             IF(ISERR(SEARCH(AP$1,Data!$A54)),"",          ";" &amp; VLOOKUP(AP$1,Data!$E:$F,2, FALSE) &amp; ";"   )             )</f>
        <v/>
      </c>
      <c r="AQ54" t="str">
        <f>IF(Data!$E54=AQ$1, "",             IF(ISERR(SEARCH(AQ$1,Data!$A54)),"",          ";" &amp; VLOOKUP(AQ$1,Data!$E:$F,2, FALSE) &amp; ";"   )             )</f>
        <v/>
      </c>
      <c r="AR54" t="str">
        <f>IF(Data!$E54=AR$1, "",             IF(ISERR(SEARCH(AR$1,Data!$A54)),"",          ";" &amp; VLOOKUP(AR$1,Data!$E:$F,2, FALSE) &amp; ";"   )             )</f>
        <v/>
      </c>
      <c r="AS54" t="str">
        <f>IF(Data!$E54=AS$1, "",             IF(ISERR(SEARCH(AS$1,Data!$A54)),"",          ";" &amp; VLOOKUP(AS$1,Data!$E:$F,2, FALSE) &amp; ";"   )             )</f>
        <v/>
      </c>
      <c r="AT54" t="str">
        <f>IF(Data!$E54=AT$1, "",             IF(ISERR(SEARCH(AT$1,Data!$A54)),"",          ";" &amp; VLOOKUP(AT$1,Data!$E:$F,2, FALSE) &amp; ";"   )             )</f>
        <v/>
      </c>
      <c r="AU54" t="str">
        <f>IF(Data!$E54=AU$1, "",             IF(ISERR(SEARCH(AU$1,Data!$A54)),"",          ";" &amp; VLOOKUP(AU$1,Data!$E:$F,2, FALSE) &amp; ";"   )             )</f>
        <v/>
      </c>
      <c r="AV54" t="str">
        <f>IF(Data!$E54=AV$1, "",             IF(ISERR(SEARCH(AV$1,Data!$A54)),"",          ";" &amp; VLOOKUP(AV$1,Data!$E:$F,2, FALSE) &amp; ";"   )             )</f>
        <v/>
      </c>
      <c r="AW54" t="str">
        <f>IF(Data!$E54=AW$1, "",             IF(ISERR(SEARCH(AW$1,Data!$A54)),"",          ";" &amp; VLOOKUP(AW$1,Data!$E:$F,2, FALSE) &amp; ";"   )             )</f>
        <v/>
      </c>
      <c r="AX54" t="str">
        <f>IF(Data!$E54=AX$1, "",             IF(ISERR(SEARCH(AX$1,Data!$A54)),"",          ";" &amp; VLOOKUP(AX$1,Data!$E:$F,2, FALSE) &amp; ";"   )             )</f>
        <v/>
      </c>
      <c r="AY54" t="str">
        <f>IF(Data!$E54=AY$1, "",             IF(ISERR(SEARCH(AY$1,Data!$A54)),"",          ";" &amp; VLOOKUP(AY$1,Data!$E:$F,2, FALSE) &amp; ";"   )             )</f>
        <v>;43;</v>
      </c>
      <c r="AZ54" t="str">
        <f>IF(Data!$E54=AZ$1, "",             IF(ISERR(SEARCH(AZ$1,Data!$A54)),"",          ";" &amp; VLOOKUP(AZ$1,Data!$E:$F,2, FALSE) &amp; ";"   )             )</f>
        <v/>
      </c>
      <c r="BA54" t="str">
        <f>IF(Data!$E54=BA$1, "",             IF(ISERR(SEARCH(BA$1,Data!$A54)),"",          ";" &amp; VLOOKUP(BA$1,Data!$E:$F,2, FALSE) &amp; ";"   )             )</f>
        <v/>
      </c>
      <c r="BB54" t="str">
        <f>IF(Data!$E54=BB$1, "",             IF(ISERR(SEARCH(BB$1,Data!$A54)),"",          ";" &amp; VLOOKUP(BB$1,Data!$E:$F,2, FALSE) &amp; ";"   )             )</f>
        <v/>
      </c>
      <c r="BC54" t="str">
        <f>IF(Data!$E54=BC$1, "",             IF(ISERR(SEARCH(BC$1,Data!$A54)),"",          ";" &amp; VLOOKUP(BC$1,Data!$E:$F,2, FALSE) &amp; ";"   )             )</f>
        <v/>
      </c>
      <c r="BD54" t="str">
        <f>IF(Data!$E54=BD$1, "",             IF(ISERR(SEARCH(BD$1,Data!$A54)),"",          ";" &amp; VLOOKUP(BD$1,Data!$E:$F,2, FALSE) &amp; ";"   )             )</f>
        <v/>
      </c>
      <c r="BE54" t="str">
        <f>IF(Data!$E54=BE$1, "",             IF(ISERR(SEARCH(BE$1,Data!$A54)),"",          ";" &amp; VLOOKUP(BE$1,Data!$E:$F,2, FALSE) &amp; ";"   )             )</f>
        <v/>
      </c>
      <c r="BF54" t="str">
        <f>IF(Data!$E54=BF$1, "",             IF(ISERR(SEARCH(BF$1,Data!$A54)),"",          ";" &amp; VLOOKUP(BF$1,Data!$E:$F,2, FALSE) &amp; ";"   )             )</f>
        <v/>
      </c>
      <c r="BG54" t="str">
        <f>IF(Data!$E54=BG$1, "",             IF(ISERR(SEARCH(BG$1,Data!$A54)),"",          ";" &amp; VLOOKUP(BG$1,Data!$E:$F,2, FALSE) &amp; ";"   )             )</f>
        <v/>
      </c>
      <c r="BH54" t="str">
        <f>IF(Data!$E54=BH$1, "",             IF(ISERR(SEARCH(BH$1,Data!$A54)),"",          ";" &amp; VLOOKUP(BH$1,Data!$E:$F,2, FALSE) &amp; ";"   )             )</f>
        <v/>
      </c>
      <c r="BI54" t="str">
        <f>IF(Data!$E54=BI$1, "",             IF(ISERR(SEARCH(BI$1,Data!$A54)),"",          ";" &amp; VLOOKUP(BI$1,Data!$E:$F,2, FALSE) &amp; ";"   )             )</f>
        <v/>
      </c>
      <c r="BJ54" t="str">
        <f>IF(Data!$E54=BJ$1, "",             IF(ISERR(SEARCH(BJ$1,Data!$A54)),"",          ";" &amp; VLOOKUP(BJ$1,Data!$E:$F,2, FALSE) &amp; ";"   )             )</f>
        <v/>
      </c>
      <c r="BK54" t="str">
        <f>IF(Data!$E54=BK$1, "",             IF(ISERR(SEARCH(BK$1,Data!$A54)),"",          ";" &amp; VLOOKUP(BK$1,Data!$E:$F,2, FALSE) &amp; ";"   )             )</f>
        <v/>
      </c>
      <c r="BL54" t="str">
        <f>IF(Data!$E54=BL$1, "",             IF(ISERR(SEARCH(BL$1,Data!$A54)),"",          ";" &amp; VLOOKUP(BL$1,Data!$E:$F,2, FALSE) &amp; ";"   )             )</f>
        <v/>
      </c>
      <c r="BM54" t="str">
        <f>IF(Data!$E54=BM$1, "",             IF(ISERR(SEARCH(BM$1,Data!$A54)),"",          ";" &amp; VLOOKUP(BM$1,Data!$E:$F,2, FALSE) &amp; ";"   )             )</f>
        <v/>
      </c>
      <c r="BN54" t="str">
        <f>IF(Data!$E54=BN$1, "",             IF(ISERR(SEARCH(BN$1,Data!$A54)),"",          ";" &amp; VLOOKUP(BN$1,Data!$E:$F,2, FALSE) &amp; ";"   )             )</f>
        <v/>
      </c>
      <c r="BO54" t="str">
        <f>IF(Data!$E54=BO$1, "",             IF(ISERR(SEARCH(BO$1,Data!$A54)),"",          ";" &amp; VLOOKUP(BO$1,Data!$E:$F,2, FALSE) &amp; ";"   )             )</f>
        <v/>
      </c>
      <c r="BP54" t="str">
        <f>IF(Data!$E54=BP$1, "",             IF(ISERR(SEARCH(BP$1,Data!$A54)),"",          ";" &amp; VLOOKUP(BP$1,Data!$E:$F,2, FALSE) &amp; ";"   )             )</f>
        <v/>
      </c>
      <c r="BQ54" t="str">
        <f>IF(Data!$E54=BQ$1, "",             IF(ISERR(SEARCH(BQ$1,Data!$A54)),"",          ";" &amp; VLOOKUP(BQ$1,Data!$E:$F,2, FALSE) &amp; ";"   )             )</f>
        <v/>
      </c>
      <c r="BR54" t="str">
        <f>IF(Data!$E54=BR$1, "",             IF(ISERR(SEARCH(BR$1,Data!$A54)),"",          ";" &amp; VLOOKUP(BR$1,Data!$E:$F,2, FALSE) &amp; ";"   )             )</f>
        <v/>
      </c>
      <c r="BS54" t="str">
        <f>IF(Data!$E54=BS$1, "",             IF(ISERR(SEARCH(BS$1,Data!$A54)),"",          ";" &amp; VLOOKUP(BS$1,Data!$E:$F,2, FALSE) &amp; ";"   )             )</f>
        <v/>
      </c>
      <c r="BT54" t="str">
        <f>IF(Data!$E54=BT$1, "",             IF(ISERR(SEARCH(BT$1,Data!$A54)),"",          ";" &amp; VLOOKUP(BT$1,Data!$E:$F,2, FALSE) &amp; ";"   )             )</f>
        <v/>
      </c>
      <c r="BU54" t="str">
        <f>IF(Data!$E54=BU$1, "",             IF(ISERR(SEARCH(BU$1,Data!$A54)),"",          ";" &amp; VLOOKUP(BU$1,Data!$E:$F,2, FALSE) &amp; ";"   )             )</f>
        <v/>
      </c>
      <c r="BV54" t="str">
        <f>IF(Data!$E54=BV$1, "",             IF(ISERR(SEARCH(BV$1,Data!$A54)),"",          ";" &amp; VLOOKUP(BV$1,Data!$E:$F,2, FALSE) &amp; ";"   )             )</f>
        <v/>
      </c>
      <c r="BW54" t="str">
        <f>IF(Data!$E54=BW$1, "",             IF(ISERR(SEARCH(BW$1,Data!$A54)),"",          ";" &amp; VLOOKUP(BW$1,Data!$E:$F,2, FALSE) &amp; ";"   )             )</f>
        <v/>
      </c>
      <c r="BX54" t="str">
        <f>IF(Data!$E54=BX$1, "",             IF(ISERR(SEARCH(BX$1,Data!$A54)),"",          ";" &amp; VLOOKUP(BX$1,Data!$E:$F,2, FALSE) &amp; ";"   )             )</f>
        <v/>
      </c>
      <c r="BY54" t="str">
        <f>IF(Data!$E54=BY$1, "",             IF(ISERR(SEARCH(BY$1,Data!$A54)),"",          ";" &amp; VLOOKUP(BY$1,Data!$E:$F,2, FALSE) &amp; ";"   )             )</f>
        <v/>
      </c>
      <c r="BZ54" t="str">
        <f>IF(Data!$E54=BZ$1, "",             IF(ISERR(SEARCH(BZ$1,Data!$A54)),"",          ";" &amp; VLOOKUP(BZ$1,Data!$E:$F,2, FALSE) &amp; ";"   )             )</f>
        <v/>
      </c>
      <c r="CA54" t="str">
        <f>IF(Data!$E54=CA$1, "",             IF(ISERR(SEARCH(CA$1,Data!$A54)),"",          ";" &amp; VLOOKUP(CA$1,Data!$E:$F,2, FALSE) &amp; ";"   )             )</f>
        <v/>
      </c>
      <c r="CB54" t="str">
        <f>IF(Data!$E54=CB$1, "",             IF(ISERR(SEARCH(CB$1,Data!$A54)),"",          ";" &amp; VLOOKUP(CB$1,Data!$E:$F,2, FALSE) &amp; ";"   )             )</f>
        <v/>
      </c>
      <c r="CC54" t="str">
        <f>IF(Data!$E54=CC$1, "",             IF(ISERR(SEARCH(CC$1,Data!$A54)),"",          ";" &amp; VLOOKUP(CC$1,Data!$E:$F,2, FALSE) &amp; ";"   )             )</f>
        <v/>
      </c>
      <c r="CD54" t="str">
        <f>IF(Data!$E54=CD$1, "",             IF(ISERR(SEARCH(CD$1,Data!$A54)),"",          ";" &amp; VLOOKUP(CD$1,Data!$E:$F,2, FALSE) &amp; ";"   )             )</f>
        <v/>
      </c>
      <c r="CE54" t="str">
        <f>IF(Data!$E54=CE$1, "",             IF(ISERR(SEARCH(CE$1,Data!$A54)),"",          ";" &amp; VLOOKUP(CE$1,Data!$E:$F,2, FALSE) &amp; ";"   )             )</f>
        <v/>
      </c>
      <c r="CF54" t="str">
        <f>IF(Data!$E54=CF$1, "",             IF(ISERR(SEARCH(CF$1,Data!$A54)),"",          ";" &amp; VLOOKUP(CF$1,Data!$E:$F,2, FALSE) &amp; ";"   )             )</f>
        <v/>
      </c>
      <c r="CG54" t="str">
        <f>IF(Data!$E54=CG$1, "",             IF(ISERR(SEARCH(CG$1,Data!$A54)),"",          ";" &amp; VLOOKUP(CG$1,Data!$E:$F,2, FALSE) &amp; ";"   )             )</f>
        <v/>
      </c>
      <c r="CH54" t="str">
        <f>IF(Data!$E54=CH$1, "",             IF(ISERR(SEARCH(CH$1,Data!$A54)),"",          ";" &amp; VLOOKUP(CH$1,Data!$E:$F,2, FALSE) &amp; ";"   )             )</f>
        <v/>
      </c>
      <c r="CI54" t="str">
        <f>IF(Data!$E54=CI$1, "",             IF(ISERR(SEARCH(CI$1,Data!$A54)),"",          ";" &amp; VLOOKUP(CI$1,Data!$E:$F,2, FALSE) &amp; ";"   )             )</f>
        <v/>
      </c>
      <c r="CJ54" t="str">
        <f>IF(Data!$E54=CJ$1, "",             IF(ISERR(SEARCH(CJ$1,Data!$A54)),"",          ";" &amp; VLOOKUP(CJ$1,Data!$E:$F,2, FALSE) &amp; ";"   )             )</f>
        <v/>
      </c>
      <c r="CK54" t="str">
        <f>IF(Data!$E54=CK$1, "",             IF(ISERR(SEARCH(CK$1,Data!$A54)),"",          ";" &amp; VLOOKUP(CK$1,Data!$E:$F,2, FALSE) &amp; ";"   )             )</f>
        <v/>
      </c>
      <c r="CL54" t="str">
        <f>IF(Data!$E54=CL$1, "",             IF(ISERR(SEARCH(CL$1,Data!$A54)),"",          ";" &amp; VLOOKUP(CL$1,Data!$E:$F,2, FALSE) &amp; ";"   )             )</f>
        <v/>
      </c>
      <c r="CM54" t="str">
        <f>IF(Data!$E54=CM$1, "",             IF(ISERR(SEARCH(CM$1,Data!$A54)),"",          ";" &amp; VLOOKUP(CM$1,Data!$E:$F,2, FALSE) &amp; ";"   )             )</f>
        <v/>
      </c>
      <c r="CN54" t="str">
        <f>IF(Data!$E54=CN$1, "",             IF(ISERR(SEARCH(CN$1,Data!$A54)),"",          ";" &amp; VLOOKUP(CN$1,Data!$E:$F,2, FALSE) &amp; ";"   )             )</f>
        <v/>
      </c>
      <c r="CO54" t="str">
        <f>IF(Data!$E54=CO$1, "",             IF(ISERR(SEARCH(CO$1,Data!$A54)),"",          ";" &amp; VLOOKUP(CO$1,Data!$E:$F,2, FALSE) &amp; ";"   )             )</f>
        <v/>
      </c>
      <c r="CP54" t="str">
        <f>IF(Data!$E54=CP$1, "",             IF(ISERR(SEARCH(CP$1,Data!$A54)),"",          ";" &amp; VLOOKUP(CP$1,Data!$E:$F,2, FALSE) &amp; ";"   )             )</f>
        <v/>
      </c>
      <c r="CQ54" t="str">
        <f>IF(Data!$E54=CQ$1, "",             IF(ISERR(SEARCH(CQ$1,Data!$A54)),"",          ";" &amp; VLOOKUP(CQ$1,Data!$E:$F,2, FALSE) &amp; ";"   )             )</f>
        <v/>
      </c>
      <c r="CR54" t="str">
        <f>IF(Data!$E54=CR$1, "",             IF(ISERR(SEARCH(CR$1,Data!$A54)),"",          ";" &amp; VLOOKUP(CR$1,Data!$E:$F,2, FALSE) &amp; ";"   )             )</f>
        <v/>
      </c>
      <c r="CS54" t="str">
        <f>IF(Data!$E54=CS$1, "",             IF(ISERR(SEARCH(CS$1,Data!$A54)),"",          ";" &amp; VLOOKUP(CS$1,Data!$E:$F,2, FALSE) &amp; ";"   )             )</f>
        <v/>
      </c>
      <c r="CT54" t="str">
        <f>IF(Data!$E54=CT$1, "",             IF(ISERR(SEARCH(CT$1,Data!$A54)),"",          ";" &amp; VLOOKUP(CT$1,Data!$E:$F,2, FALSE) &amp; ";"   )             )</f>
        <v/>
      </c>
      <c r="CU54" t="str">
        <f>IF(Data!$E54=CU$1, "",             IF(ISERR(SEARCH(CU$1,Data!$A54)),"",          ";" &amp; VLOOKUP(CU$1,Data!$E:$F,2, FALSE) &amp; ";"   )             )</f>
        <v/>
      </c>
      <c r="CV54" t="str">
        <f>IF(Data!$E54=CV$1, "",             IF(ISERR(SEARCH(CV$1,Data!$A54)),"",          ";" &amp; VLOOKUP(CV$1,Data!$E:$F,2, FALSE) &amp; ";"   )             )</f>
        <v/>
      </c>
      <c r="CW54" t="str">
        <f>IF(Data!$E54=CW$1, "",             IF(ISERR(SEARCH(CW$1,Data!$A54)),"",          ";" &amp; VLOOKUP(CW$1,Data!$E:$F,2, FALSE) &amp; ";"   )             )</f>
        <v/>
      </c>
      <c r="CX54" t="str">
        <f>IF(Data!$E54=CX$1, "",             IF(ISERR(SEARCH(CX$1,Data!$A54)),"",          ";" &amp; VLOOKUP(CX$1,Data!$E:$F,2, FALSE) &amp; ";"   )             )</f>
        <v/>
      </c>
      <c r="CY54" t="str">
        <f>IF(Data!$E54=CY$1, "",             IF(ISERR(SEARCH(CY$1,Data!$A54)),"",          ";" &amp; VLOOKUP(CY$1,Data!$E:$F,2, FALSE) &amp; ";"   )             )</f>
        <v/>
      </c>
      <c r="CZ54" t="str">
        <f>IF(Data!$E54=CZ$1, "",             IF(ISERR(SEARCH(CZ$1,Data!$A54)),"",          ";" &amp; VLOOKUP(CZ$1,Data!$E:$F,2, FALSE) &amp; ";"   )             )</f>
        <v/>
      </c>
      <c r="DA54" t="str">
        <f>IF(Data!$E54=DA$1, "",             IF(ISERR(SEARCH(DA$1,Data!$A54)),"",          ";" &amp; VLOOKUP(DA$1,Data!$E:$F,2, FALSE) &amp; ";"   )             )</f>
        <v/>
      </c>
      <c r="DB54" t="str">
        <f>IF(Data!$E54=DB$1, "",             IF(ISERR(SEARCH(DB$1,Data!$A54)),"",          ";" &amp; VLOOKUP(DB$1,Data!$E:$F,2, FALSE) &amp; ";"   )             )</f>
        <v/>
      </c>
      <c r="DC54" t="str">
        <f>IF(Data!$E54=DC$1, "",             IF(ISERR(SEARCH(DC$1,Data!$A54)),"",          ";" &amp; VLOOKUP(DC$1,Data!$E:$F,2, FALSE) &amp; ";"   )             )</f>
        <v/>
      </c>
      <c r="DD54" t="str">
        <f>IF(Data!$E54=DD$1, "",             IF(ISERR(SEARCH(DD$1,Data!$A54)),"",          ";" &amp; VLOOKUP(DD$1,Data!$E:$F,2, FALSE) &amp; ";"   )             )</f>
        <v/>
      </c>
      <c r="DE54" t="str">
        <f>IF(Data!$E54=DE$1, "",             IF(ISERR(SEARCH(DE$1,Data!$A54)),"",          ";" &amp; VLOOKUP(DE$1,Data!$E:$F,2, FALSE) &amp; ";"   )             )</f>
        <v/>
      </c>
      <c r="DF54" t="str">
        <f>IF(Data!$E54=DF$1, "",             IF(ISERR(SEARCH(DF$1,Data!$A54)),"",          ";" &amp; VLOOKUP(DF$1,Data!$E:$F,2, FALSE) &amp; ";"   )             )</f>
        <v/>
      </c>
      <c r="DG54" t="str">
        <f>IF(Data!$E54=DG$1, "",             IF(ISERR(SEARCH(DG$1,Data!$A54)),"",          ";" &amp; VLOOKUP(DG$1,Data!$E:$F,2, FALSE) &amp; ";"   )             )</f>
        <v/>
      </c>
      <c r="DH54" t="str">
        <f>IF(Data!$E54=DH$1, "",             IF(ISERR(SEARCH(DH$1,Data!$A54)),"",          ";" &amp; VLOOKUP(DH$1,Data!$E:$F,2, FALSE) &amp; ";"   )             )</f>
        <v/>
      </c>
      <c r="DI54" t="str">
        <f>IF(Data!$E54=DI$1, "",             IF(ISERR(SEARCH(DI$1,Data!$A54)),"",          ";" &amp; VLOOKUP(DI$1,Data!$E:$F,2, FALSE) &amp; ";"   )             )</f>
        <v/>
      </c>
      <c r="DJ54" t="str">
        <f>IF(Data!$E54=DJ$1, "",             IF(ISERR(SEARCH(DJ$1,Data!$A54)),"",          ";" &amp; VLOOKUP(DJ$1,Data!$E:$F,2, FALSE) &amp; ";"   )             )</f>
        <v/>
      </c>
      <c r="DK54" t="str">
        <f>IF(Data!$E54=DK$1, "",             IF(ISERR(SEARCH(DK$1,Data!$A54)),"",          ";" &amp; VLOOKUP(DK$1,Data!$E:$F,2, FALSE) &amp; ";"   )             )</f>
        <v/>
      </c>
      <c r="DL54" t="str">
        <f>IF(Data!$E54=DL$1, "",             IF(ISERR(SEARCH(DL$1,Data!$A54)),"",          ";" &amp; VLOOKUP(DL$1,Data!$E:$F,2, FALSE) &amp; ";"   )             )</f>
        <v/>
      </c>
      <c r="DM54" t="str">
        <f>IF(Data!$E54=DM$1, "",             IF(ISERR(SEARCH(DM$1,Data!$A54)),"",          ";" &amp; VLOOKUP(DM$1,Data!$E:$F,2, FALSE) &amp; ";"   )             )</f>
        <v/>
      </c>
      <c r="DN54" t="str">
        <f>IF(Data!$E54=DN$1, "",             IF(ISERR(SEARCH(DN$1,Data!$A54)),"",          ";" &amp; VLOOKUP(DN$1,Data!$E:$F,2, FALSE) &amp; ";"   )             )</f>
        <v/>
      </c>
      <c r="DO54" t="str">
        <f>IF(Data!$E54=DO$1, "",             IF(ISERR(SEARCH(DO$1,Data!$A54)),"",          ";" &amp; VLOOKUP(DO$1,Data!$E:$F,2, FALSE) &amp; ";"   )             )</f>
        <v/>
      </c>
      <c r="DP54" t="str">
        <f>IF(Data!$E54=DP$1, "",             IF(ISERR(SEARCH(DP$1,Data!$A54)),"",          ";" &amp; VLOOKUP(DP$1,Data!$E:$F,2, FALSE) &amp; ";"   )             )</f>
        <v/>
      </c>
      <c r="DQ54" t="str">
        <f>IF(Data!$E54=DQ$1, "",             IF(ISERR(SEARCH(DQ$1,Data!$A54)),"",          ";" &amp; VLOOKUP(DQ$1,Data!$E:$F,2, FALSE) &amp; ";"   )             )</f>
        <v/>
      </c>
      <c r="DR54" t="str">
        <f>IF(Data!$E54=DR$1, "",             IF(ISERR(SEARCH(DR$1,Data!$A54)),"",          ";" &amp; VLOOKUP(DR$1,Data!$E:$F,2, FALSE) &amp; ";"   )             )</f>
        <v/>
      </c>
      <c r="DS54" t="str">
        <f>IF(Data!$E54=DS$1, "",             IF(ISERR(SEARCH(DS$1,Data!$A54)),"",          ";" &amp; VLOOKUP(DS$1,Data!$E:$F,2, FALSE) &amp; ";"   )             )</f>
        <v/>
      </c>
      <c r="DT54" t="str">
        <f>IF(Data!$E54=DT$1, "",             IF(ISERR(SEARCH(DT$1,Data!$A54)),"",          ";" &amp; VLOOKUP(DT$1,Data!$E:$F,2, FALSE) &amp; ";"   )             )</f>
        <v/>
      </c>
      <c r="DU54" t="str">
        <f>IF(Data!$E54=DU$1, "",             IF(ISERR(SEARCH(DU$1,Data!$A54)),"",          ";" &amp; VLOOKUP(DU$1,Data!$E:$F,2, FALSE) &amp; ";"   )             )</f>
        <v/>
      </c>
      <c r="DV54" t="str">
        <f>IF(Data!$E54=DV$1, "",             IF(ISERR(SEARCH(DV$1,Data!$A54)),"",          ";" &amp; VLOOKUP(DV$1,Data!$E:$F,2, FALSE) &amp; ";"   )             )</f>
        <v/>
      </c>
      <c r="DW54" t="str">
        <f>IF(Data!$E54=DW$1, "",             IF(ISERR(SEARCH(DW$1,Data!$A54)),"",          ";" &amp; VLOOKUP(DW$1,Data!$E:$F,2, FALSE) &amp; ";"   )             )</f>
        <v/>
      </c>
      <c r="DX54" t="str">
        <f>IF(Data!$E54=DX$1, "",             IF(ISERR(SEARCH(DX$1,Data!$A54)),"",          ";" &amp; VLOOKUP(DX$1,Data!$E:$F,2, FALSE) &amp; ";"   )             )</f>
        <v/>
      </c>
      <c r="DY54" t="str">
        <f>IF(Data!$E54=DY$1, "",             IF(ISERR(SEARCH(DY$1,Data!$A54)),"",          ";" &amp; VLOOKUP(DY$1,Data!$E:$F,2, FALSE) &amp; ";"   )             )</f>
        <v/>
      </c>
      <c r="DZ54" t="str">
        <f>IF(Data!$E54=DZ$1, "",             IF(ISERR(SEARCH(DZ$1,Data!$A54)),"",          ";" &amp; VLOOKUP(DZ$1,Data!$E:$F,2, FALSE) &amp; ";"   )             )</f>
        <v/>
      </c>
      <c r="EA54" t="str">
        <f>IF(Data!$E54=EA$1, "",             IF(ISERR(SEARCH(EA$1,Data!$A54)),"",          ";" &amp; VLOOKUP(EA$1,Data!$E:$F,2, FALSE) &amp; ";"   )             )</f>
        <v/>
      </c>
      <c r="EB54" t="str">
        <f>IF(Data!$E54=EB$1, "",             IF(ISERR(SEARCH(EB$1,Data!$A54)),"",          ";" &amp; VLOOKUP(EB$1,Data!$E:$F,2, FALSE) &amp; ";"   )             )</f>
        <v/>
      </c>
      <c r="EC54" t="str">
        <f>IF(Data!$E54=EC$1, "",             IF(ISERR(SEARCH(EC$1,Data!$A54)),"",          ";" &amp; VLOOKUP(EC$1,Data!$E:$F,2, FALSE) &amp; ";"   )             )</f>
        <v/>
      </c>
      <c r="ED54" t="str">
        <f>IF(Data!$E54=ED$1, "",             IF(ISERR(SEARCH(ED$1,Data!$A54)),"",          ";" &amp; VLOOKUP(ED$1,Data!$E:$F,2, FALSE) &amp; ";"   )             )</f>
        <v/>
      </c>
      <c r="EE54" t="str">
        <f>IF(Data!$E54=EE$1, "",             IF(ISERR(SEARCH(EE$1,Data!$A54)),"",          ";" &amp; VLOOKUP(EE$1,Data!$E:$F,2, FALSE) &amp; ";"   )             )</f>
        <v/>
      </c>
      <c r="EF54" t="str">
        <f>IF(Data!$E54=EF$1, "",             IF(ISERR(SEARCH(EF$1,Data!$A54)),"",          ";" &amp; VLOOKUP(EF$1,Data!$E:$F,2, FALSE) &amp; ";"   )             )</f>
        <v/>
      </c>
      <c r="EG54" t="str">
        <f>IF(Data!$E54=EG$1, "",             IF(ISERR(SEARCH(EG$1,Data!$A54)),"",          ";" &amp; VLOOKUP(EG$1,Data!$E:$F,2, FALSE) &amp; ";"   )             )</f>
        <v/>
      </c>
      <c r="EH54" t="str">
        <f>IF(Data!$E54=EH$1, "",             IF(ISERR(SEARCH(EH$1,Data!$A54)),"",          ";" &amp; VLOOKUP(EH$1,Data!$E:$F,2, FALSE) &amp; ";"   )             )</f>
        <v/>
      </c>
      <c r="EI54" t="str">
        <f>IF(Data!$E54=EI$1, "",             IF(ISERR(SEARCH(EI$1,Data!$A54)),"",          ";" &amp; VLOOKUP(EI$1,Data!$E:$F,2, FALSE) &amp; ";"   )             )</f>
        <v/>
      </c>
      <c r="EJ54" t="str">
        <f>IF(Data!$E54=EJ$1, "",             IF(ISERR(SEARCH(EJ$1,Data!$A54)),"",          ";" &amp; VLOOKUP(EJ$1,Data!$E:$F,2, FALSE) &amp; ";"   )             )</f>
        <v/>
      </c>
      <c r="EK54" t="str">
        <f>IF(Data!$E54=EK$1, "",             IF(ISERR(SEARCH(EK$1,Data!$A54)),"",          ";" &amp; VLOOKUP(EK$1,Data!$E:$F,2, FALSE) &amp; ";"   )             )</f>
        <v/>
      </c>
      <c r="EL54" t="str">
        <f>IF(Data!$E54=EL$1, "",             IF(ISERR(SEARCH(EL$1,Data!$A54)),"",          ";" &amp; VLOOKUP(EL$1,Data!$E:$F,2, FALSE) &amp; ";"   )             )</f>
        <v/>
      </c>
      <c r="EM54" t="str">
        <f>IF(Data!$E54=EM$1, "",             IF(ISERR(SEARCH(EM$1,Data!$A54)),"",          ";" &amp; VLOOKUP(EM$1,Data!$E:$F,2, FALSE) &amp; ";"   )             )</f>
        <v/>
      </c>
      <c r="EN54" t="str">
        <f>IF(Data!$E54=EN$1, "",             IF(ISERR(SEARCH(EN$1,Data!$A54)),"",          ";" &amp; VLOOKUP(EN$1,Data!$E:$F,2, FALSE) &amp; ";"   )             )</f>
        <v/>
      </c>
      <c r="EO54" t="str">
        <f>IF(Data!$E54=EO$1, "",             IF(ISERR(SEARCH(EO$1,Data!$A54)),"",          ";" &amp; VLOOKUP(EO$1,Data!$E:$F,2, FALSE) &amp; ";"   )             )</f>
        <v/>
      </c>
      <c r="EP54" t="str">
        <f>IF(Data!$E54=EP$1, "",             IF(ISERR(SEARCH(EP$1,Data!$A54)),"",          ";" &amp; VLOOKUP(EP$1,Data!$E:$F,2, FALSE) &amp; ";"   )             )</f>
        <v/>
      </c>
      <c r="EQ54" t="str">
        <f>IF(Data!$E54=EQ$1, "",             IF(ISERR(SEARCH(EQ$1,Data!$A54)),"",          ";" &amp; VLOOKUP(EQ$1,Data!$E:$F,2, FALSE) &amp; ";"   )             )</f>
        <v/>
      </c>
      <c r="ER54" t="str">
        <f>IF(Data!$E54=ER$1, "",             IF(ISERR(SEARCH(ER$1,Data!$A54)),"",          ";" &amp; VLOOKUP(ER$1,Data!$E:$F,2, FALSE) &amp; ";"   )             )</f>
        <v/>
      </c>
      <c r="ES54" t="str">
        <f>IF(Data!$E54=ES$1, "",             IF(ISERR(SEARCH(ES$1,Data!$A54)),"",          ";" &amp; VLOOKUP(ES$1,Data!$E:$F,2, FALSE) &amp; ";"   )             )</f>
        <v/>
      </c>
      <c r="ET54" t="str">
        <f>IF(Data!$E54=ET$1, "",             IF(ISERR(SEARCH(ET$1,Data!$A54)),"",          ";" &amp; VLOOKUP(ET$1,Data!$E:$F,2, FALSE) &amp; ";"   )             )</f>
        <v/>
      </c>
      <c r="EU54" t="str">
        <f>IF(Data!$E54=EU$1, "",             IF(ISERR(SEARCH(EU$1,Data!$A54)),"",          ";" &amp; VLOOKUP(EU$1,Data!$E:$F,2, FALSE) &amp; ";"   )             )</f>
        <v/>
      </c>
      <c r="EV54" t="str">
        <f>IF(Data!$E54=EV$1, "",             IF(ISERR(SEARCH(EV$1,Data!$A54)),"",          ";" &amp; VLOOKUP(EV$1,Data!$E:$F,2, FALSE) &amp; ";"   )             )</f>
        <v/>
      </c>
      <c r="EW54" t="str">
        <f>IF(Data!$E54=EW$1, "",             IF(ISERR(SEARCH(EW$1,Data!$A54)),"",          ";" &amp; VLOOKUP(EW$1,Data!$E:$F,2, FALSE) &amp; ";"   )             )</f>
        <v/>
      </c>
      <c r="EX54" t="str">
        <f>IF(Data!$E54=EX$1, "",             IF(ISERR(SEARCH(EX$1,Data!$A54)),"",          ";" &amp; VLOOKUP(EX$1,Data!$E:$F,2, FALSE) &amp; ";"   )             )</f>
        <v/>
      </c>
      <c r="EY54" t="str">
        <f>IF(Data!$E54=EY$1, "",             IF(ISERR(SEARCH(EY$1,Data!$A54)),"",          ";" &amp; VLOOKUP(EY$1,Data!$E:$F,2, FALSE) &amp; ";"   )             )</f>
        <v/>
      </c>
      <c r="EZ54" t="str">
        <f>IF(Data!$E54=EZ$1, "",             IF(ISERR(SEARCH(EZ$1,Data!$A54)),"",          ";" &amp; VLOOKUP(EZ$1,Data!$E:$F,2, FALSE) &amp; ";"   )             )</f>
        <v/>
      </c>
      <c r="FA54" t="str">
        <f>IF(Data!$E54=FA$1, "",             IF(ISERR(SEARCH(FA$1,Data!$A54)),"",          ";" &amp; VLOOKUP(FA$1,Data!$E:$F,2, FALSE) &amp; ";"   )             )</f>
        <v/>
      </c>
      <c r="FB54" t="str">
        <f>IF(Data!$E54=FB$1, "",             IF(ISERR(SEARCH(FB$1,Data!$A54)),"",          ";" &amp; VLOOKUP(FB$1,Data!$E:$F,2, FALSE) &amp; ";"   )             )</f>
        <v/>
      </c>
      <c r="FC54" t="str">
        <f>IF(Data!$E54=FC$1, "",             IF(ISERR(SEARCH(FC$1,Data!$A54)),"",          ";" &amp; VLOOKUP(FC$1,Data!$E:$F,2, FALSE) &amp; ";"   )             )</f>
        <v/>
      </c>
      <c r="FD54" t="str">
        <f>IF(Data!$E54=FD$1, "",             IF(ISERR(SEARCH(FD$1,Data!$A54)),"",          ";" &amp; VLOOKUP(FD$1,Data!$E:$F,2, FALSE) &amp; ";"   )             )</f>
        <v/>
      </c>
      <c r="FE54" t="str">
        <f>IF(Data!$E54=FE$1, "",             IF(ISERR(SEARCH(FE$1,Data!$A54)),"",          ";" &amp; VLOOKUP(FE$1,Data!$E:$F,2, FALSE) &amp; ";"   )             )</f>
        <v/>
      </c>
      <c r="FF54" t="str">
        <f>IF(Data!$E54=FF$1, "",             IF(ISERR(SEARCH(FF$1,Data!$A54)),"",          ";" &amp; VLOOKUP(FF$1,Data!$E:$F,2, FALSE) &amp; ";"   )             )</f>
        <v/>
      </c>
      <c r="FG54" t="str">
        <f>IF(Data!$E54=FG$1, "",             IF(ISERR(SEARCH(FG$1,Data!$A54)),"",          ";" &amp; VLOOKUP(FG$1,Data!$E:$F,2, FALSE) &amp; ";"   )             )</f>
        <v/>
      </c>
      <c r="FH54" t="str">
        <f>IF(Data!$E54=FH$1, "",             IF(ISERR(SEARCH(FH$1,Data!$A54)),"",          ";" &amp; VLOOKUP(FH$1,Data!$E:$F,2, FALSE) &amp; ";"   )             )</f>
        <v/>
      </c>
      <c r="FI54" t="str">
        <f>IF(Data!$E54=FI$1, "",             IF(ISERR(SEARCH(FI$1,Data!$A54)),"",          ";" &amp; VLOOKUP(FI$1,Data!$E:$F,2, FALSE) &amp; ";"   )             )</f>
        <v/>
      </c>
      <c r="FJ54" t="str">
        <f>IF(Data!$E54=FJ$1, "",             IF(ISERR(SEARCH(FJ$1,Data!$A54)),"",          ";" &amp; VLOOKUP(FJ$1,Data!$E:$F,2, FALSE) &amp; ";"   )             )</f>
        <v/>
      </c>
      <c r="FK54" t="str">
        <f>IF(Data!$E54=FK$1, "",             IF(ISERR(SEARCH(FK$1,Data!$A54)),"",          ";" &amp; VLOOKUP(FK$1,Data!$E:$F,2, FALSE) &amp; ";"   )             )</f>
        <v/>
      </c>
      <c r="FL54" t="str">
        <f>IF(Data!$E54=FL$1, "",             IF(ISERR(SEARCH(FL$1,Data!$A54)),"",          ";" &amp; VLOOKUP(FL$1,Data!$E:$F,2, FALSE) &amp; ";"   )             )</f>
        <v/>
      </c>
      <c r="FM54" t="str">
        <f>IF(Data!$E54=FM$1, "",             IF(ISERR(SEARCH(FM$1,Data!$A54)),"",          ";" &amp; VLOOKUP(FM$1,Data!$E:$F,2, FALSE) &amp; ";"   )             )</f>
        <v/>
      </c>
      <c r="FN54" t="str">
        <f>IF(Data!$E54=FN$1, "",             IF(ISERR(SEARCH(FN$1,Data!$A54)),"",          ";" &amp; VLOOKUP(FN$1,Data!$E:$F,2, FALSE) &amp; ";"   )             )</f>
        <v/>
      </c>
      <c r="FO54" t="str">
        <f>IF(Data!$E54=FO$1, "",             IF(ISERR(SEARCH(FO$1,Data!$A54)),"",          ";" &amp; VLOOKUP(FO$1,Data!$E:$F,2, FALSE) &amp; ";"   )             )</f>
        <v/>
      </c>
      <c r="FP54" t="str">
        <f>IF(Data!$E54=FP$1, "",             IF(ISERR(SEARCH(FP$1,Data!$A54)),"",          ";" &amp; VLOOKUP(FP$1,Data!$E:$F,2, FALSE) &amp; ";"   )             )</f>
        <v/>
      </c>
      <c r="FQ54" t="str">
        <f>IF(Data!$E54=FQ$1, "",             IF(ISERR(SEARCH(FQ$1,Data!$A54)),"",          ";" &amp; VLOOKUP(FQ$1,Data!$E:$F,2, FALSE) &amp; ";"   )             )</f>
        <v/>
      </c>
      <c r="FR54" t="str">
        <f>IF(Data!$E54=FR$1, "",             IF(ISERR(SEARCH(FR$1,Data!$A54)),"",          ";" &amp; VLOOKUP(FR$1,Data!$E:$F,2, FALSE) &amp; ";"   )             )</f>
        <v/>
      </c>
      <c r="FS54" t="str">
        <f>IF(Data!$E54=FS$1, "",             IF(ISERR(SEARCH(FS$1,Data!$A54)),"",          ";" &amp; VLOOKUP(FS$1,Data!$E:$F,2, FALSE) &amp; ";"   )             )</f>
        <v/>
      </c>
      <c r="FT54" t="str">
        <f>IF(Data!$E54=FT$1, "",             IF(ISERR(SEARCH(FT$1,Data!$A54)),"",          ";" &amp; VLOOKUP(FT$1,Data!$E:$F,2, FALSE) &amp; ";"   )             )</f>
        <v/>
      </c>
      <c r="FU54" t="str">
        <f>IF(Data!$E54=FU$1, "",             IF(ISERR(SEARCH(FU$1,Data!$A54)),"",          ";" &amp; VLOOKUP(FU$1,Data!$E:$F,2, FALSE) &amp; ";"   )             )</f>
        <v/>
      </c>
      <c r="FV54" t="str">
        <f>IF(Data!$E54=FV$1, "",             IF(ISERR(SEARCH(FV$1,Data!$A54)),"",          ";" &amp; VLOOKUP(FV$1,Data!$E:$F,2, FALSE) &amp; ";"   )             )</f>
        <v/>
      </c>
      <c r="FW54" t="str">
        <f>IF(Data!$E54=FW$1, "",             IF(ISERR(SEARCH(FW$1,Data!$A54)),"",          ";" &amp; VLOOKUP(FW$1,Data!$E:$F,2, FALSE) &amp; ";"   )             )</f>
        <v/>
      </c>
      <c r="FX54" t="str">
        <f>IF(Data!$E54=FX$1, "",             IF(ISERR(SEARCH(FX$1,Data!$A54)),"",          ";" &amp; VLOOKUP(FX$1,Data!$E:$F,2, FALSE) &amp; ";"   )             )</f>
        <v/>
      </c>
      <c r="FY54" t="str">
        <f>IF(Data!$E54=FY$1, "",             IF(ISERR(SEARCH(FY$1,Data!$A54)),"",          ";" &amp; VLOOKUP(FY$1,Data!$E:$F,2, FALSE) &amp; ";"   )             )</f>
        <v/>
      </c>
      <c r="FZ54" t="str">
        <f>IF(Data!$E54=FZ$1, "",             IF(ISERR(SEARCH(FZ$1,Data!$A54)),"",          ";" &amp; VLOOKUP(FZ$1,Data!$E:$F,2, FALSE) &amp; ";"   )             )</f>
        <v/>
      </c>
      <c r="GA54" t="str">
        <f>IF(Data!$E54=GA$1, "",             IF(ISERR(SEARCH(GA$1,Data!$A54)),"",          ";" &amp; VLOOKUP(GA$1,Data!$E:$F,2, FALSE) &amp; ";"   )             )</f>
        <v/>
      </c>
      <c r="GB54" t="str">
        <f>IF(Data!$E54=GB$1, "",             IF(ISERR(SEARCH(GB$1,Data!$A54)),"",          ";" &amp; VLOOKUP(GB$1,Data!$E:$F,2, FALSE) &amp; ";"   )             )</f>
        <v/>
      </c>
      <c r="GC54" t="str">
        <f>IF(Data!$E54=GC$1, "",             IF(ISERR(SEARCH(GC$1,Data!$A54)),"",          ";" &amp; VLOOKUP(GC$1,Data!$E:$F,2, FALSE) &amp; ";"   )             )</f>
        <v/>
      </c>
      <c r="GD54" t="str">
        <f>IF(Data!$E54=GD$1, "",             IF(ISERR(SEARCH(GD$1,Data!$A54)),"",          ";" &amp; VLOOKUP(GD$1,Data!$E:$F,2, FALSE) &amp; ";"   )             )</f>
        <v/>
      </c>
      <c r="GE54" t="str">
        <f>IF(Data!$E54=GE$1, "",             IF(ISERR(SEARCH(GE$1,Data!$A54)),"",          ";" &amp; VLOOKUP(GE$1,Data!$E:$F,2, FALSE) &amp; ";"   )             )</f>
        <v/>
      </c>
      <c r="GF54" t="str">
        <f>IF(Data!$E54=GF$1, "",             IF(ISERR(SEARCH(GF$1,Data!$A54)),"",          ";" &amp; VLOOKUP(GF$1,Data!$E:$F,2, FALSE) &amp; ";"   )             )</f>
        <v/>
      </c>
      <c r="GG54" t="str">
        <f>IF(Data!$E54=GG$1, "",             IF(ISERR(SEARCH(GG$1,Data!$A54)),"",          ";" &amp; VLOOKUP(GG$1,Data!$E:$F,2, FALSE) &amp; ";"   )             )</f>
        <v/>
      </c>
      <c r="GH54" t="str">
        <f>IF(Data!$E54=GH$1, "",             IF(ISERR(SEARCH(GH$1,Data!$A54)),"",          ";" &amp; VLOOKUP(GH$1,Data!$E:$F,2, FALSE) &amp; ";"   )             )</f>
        <v/>
      </c>
      <c r="GI54" t="str">
        <f>IF(Data!$E54=GI$1, "",             IF(ISERR(SEARCH(GI$1,Data!$A54)),"",          ";" &amp; VLOOKUP(GI$1,Data!$E:$F,2, FALSE) &amp; ";"   )             )</f>
        <v/>
      </c>
      <c r="GJ54" t="str">
        <f>IF(Data!$E54=GJ$1, "",             IF(ISERR(SEARCH(GJ$1,Data!$A54)),"",          ";" &amp; VLOOKUP(GJ$1,Data!$E:$F,2, FALSE) &amp; ";"   )             )</f>
        <v/>
      </c>
      <c r="GK54" t="str">
        <f>IF(Data!$E54=GK$1, "",             IF(ISERR(SEARCH(GK$1,Data!$A54)),"",          ";" &amp; VLOOKUP(GK$1,Data!$E:$F,2, FALSE) &amp; ";"   )             )</f>
        <v/>
      </c>
      <c r="GL54" t="str">
        <f>IF(Data!$E54=GL$1, "",             IF(ISERR(SEARCH(GL$1,Data!$A54)),"",          ";" &amp; VLOOKUP(GL$1,Data!$E:$F,2, FALSE) &amp; ";"   )             )</f>
        <v/>
      </c>
      <c r="GM54" t="str">
        <f>IF(Data!$E54=GM$1, "",             IF(ISERR(SEARCH(GM$1,Data!$A54)),"",          ";" &amp; VLOOKUP(GM$1,Data!$E:$F,2, FALSE) &amp; ";"   )             )</f>
        <v/>
      </c>
      <c r="GN54" t="str">
        <f>IF(Data!$E54=GN$1, "",             IF(ISERR(SEARCH(GN$1,Data!$A54)),"",          ";" &amp; VLOOKUP(GN$1,Data!$E:$F,2, FALSE) &amp; ";"   )             )</f>
        <v/>
      </c>
      <c r="GO54" t="str">
        <f>IF(Data!$E54=GO$1, "",             IF(ISERR(SEARCH(GO$1,Data!$A54)),"",          ";" &amp; VLOOKUP(GO$1,Data!$E:$F,2, FALSE) &amp; ";"   )             )</f>
        <v/>
      </c>
      <c r="GP54" t="str">
        <f>IF(Data!$E54=GP$1, "",             IF(ISERR(SEARCH(GP$1,Data!$A54)),"",          ";" &amp; VLOOKUP(GP$1,Data!$E:$F,2, FALSE) &amp; ";"   )             )</f>
        <v/>
      </c>
      <c r="GQ54" t="str">
        <f>IF(Data!$E54=GQ$1, "",             IF(ISERR(SEARCH(GQ$1,Data!$A54)),"",          ";" &amp; VLOOKUP(GQ$1,Data!$E:$F,2, FALSE) &amp; ";"   )             )</f>
        <v/>
      </c>
      <c r="GR54" t="str">
        <f>IF(Data!$E54=GR$1, "",             IF(ISERR(SEARCH(GR$1,Data!$A54)),"",          ";" &amp; VLOOKUP(GR$1,Data!$E:$F,2, FALSE) &amp; ";"   )             )</f>
        <v/>
      </c>
      <c r="GS54" t="str">
        <f>IF(Data!$E54=GS$1, "",             IF(ISERR(SEARCH(GS$1,Data!$A54)),"",          ";" &amp; VLOOKUP(GS$1,Data!$E:$F,2, FALSE) &amp; ";"   )             )</f>
        <v/>
      </c>
      <c r="GT54" t="str">
        <f>IF(Data!$E54=GT$1, "",             IF(ISERR(SEARCH(GT$1,Data!$A54)),"",          ";" &amp; VLOOKUP(GT$1,Data!$E:$F,2, FALSE) &amp; ";"   )             )</f>
        <v/>
      </c>
      <c r="GU54" t="str">
        <f>IF(Data!$E54=GU$1, "",             IF(ISERR(SEARCH(GU$1,Data!$A54)),"",          ";" &amp; VLOOKUP(GU$1,Data!$E:$F,2, FALSE) &amp; ";"   )             )</f>
        <v/>
      </c>
      <c r="GV54" t="str">
        <f>IF(Data!$E54=GV$1, "",             IF(ISERR(SEARCH(GV$1,Data!$A54)),"",          ";" &amp; VLOOKUP(GV$1,Data!$E:$F,2, FALSE) &amp; ";"   )             )</f>
        <v/>
      </c>
      <c r="GW54" t="str">
        <f>IF(Data!$E54=GW$1, "",             IF(ISERR(SEARCH(GW$1,Data!$A54)),"",          ";" &amp; VLOOKUP(GW$1,Data!$E:$F,2, FALSE) &amp; ";"   )             )</f>
        <v/>
      </c>
      <c r="GX54" t="str">
        <f>IF(Data!$E54=GX$1, "",             IF(ISERR(SEARCH(GX$1,Data!$A54)),"",          ";" &amp; VLOOKUP(GX$1,Data!$E:$F,2, FALSE) &amp; ";"   )             )</f>
        <v/>
      </c>
      <c r="GY54" t="str">
        <f>IF(Data!$E54=GY$1, "",             IF(ISERR(SEARCH(GY$1,Data!$A54)),"",          ";" &amp; VLOOKUP(GY$1,Data!$E:$F,2, FALSE) &amp; ";"   )             )</f>
        <v/>
      </c>
      <c r="GZ54" t="str">
        <f>IF(Data!$E54=GZ$1, "",             IF(ISERR(SEARCH(GZ$1,Data!$A54)),"",          ";" &amp; VLOOKUP(GZ$1,Data!$E:$F,2, FALSE) &amp; ";"   )             )</f>
        <v/>
      </c>
      <c r="HA54" t="str">
        <f>IF(Data!$E54=HA$1, "",             IF(ISERR(SEARCH(HA$1,Data!$A54)),"",          ";" &amp; VLOOKUP(HA$1,Data!$E:$F,2, FALSE) &amp; ";"   )             )</f>
        <v/>
      </c>
      <c r="HB54" t="str">
        <f>IF(Data!$E54=HB$1, "",             IF(ISERR(SEARCH(HB$1,Data!$A54)),"",          ";" &amp; VLOOKUP(HB$1,Data!$E:$F,2, FALSE) &amp; ";"   )             )</f>
        <v/>
      </c>
      <c r="HC54" t="str">
        <f>IF(Data!$E54=HC$1, "",             IF(ISERR(SEARCH(HC$1,Data!$A54)),"",          ";" &amp; VLOOKUP(HC$1,Data!$E:$F,2, FALSE) &amp; ";"   )             )</f>
        <v/>
      </c>
      <c r="HD54" t="str">
        <f>IF(Data!$E54=HD$1, "",             IF(ISERR(SEARCH(HD$1,Data!$A54)),"",          ";" &amp; VLOOKUP(HD$1,Data!$E:$F,2, FALSE) &amp; ";"   )             )</f>
        <v/>
      </c>
      <c r="HE54" t="str">
        <f>IF(Data!$E54=HE$1, "",             IF(ISERR(SEARCH(HE$1,Data!$A54)),"",          ";" &amp; VLOOKUP(HE$1,Data!$E:$F,2, FALSE) &amp; ";"   )             )</f>
        <v/>
      </c>
      <c r="HF54" t="str">
        <f>IF(Data!$E54=HF$1, "",             IF(ISERR(SEARCH(HF$1,Data!$A54)),"",          ";" &amp; VLOOKUP(HF$1,Data!$E:$F,2, FALSE) &amp; ";"   )             )</f>
        <v/>
      </c>
      <c r="HG54" t="str">
        <f>IF(Data!$E54=HG$1, "",             IF(ISERR(SEARCH(HG$1,Data!$A54)),"",          ";" &amp; VLOOKUP(HG$1,Data!$E:$F,2, FALSE) &amp; ";"   )             )</f>
        <v/>
      </c>
      <c r="HH54" t="str">
        <f>IF(Data!$E54=HH$1, "",             IF(ISERR(SEARCH(HH$1,Data!$A54)),"",          ";" &amp; VLOOKUP(HH$1,Data!$E:$F,2, FALSE) &amp; ";"   )             )</f>
        <v/>
      </c>
      <c r="HI54" t="str">
        <f>IF(Data!$E54=HI$1, "",             IF(ISERR(SEARCH(HI$1,Data!$A54)),"",          ";" &amp; VLOOKUP(HI$1,Data!$E:$F,2, FALSE) &amp; ";"   )             )</f>
        <v/>
      </c>
      <c r="HJ54" t="str">
        <f>IF(Data!$E54=HJ$1, "",             IF(ISERR(SEARCH(HJ$1,Data!$A54)),"",          ";" &amp; VLOOKUP(HJ$1,Data!$E:$F,2, FALSE) &amp; ";"   )             )</f>
        <v/>
      </c>
      <c r="HK54" t="str">
        <f>IF(Data!$E54=HK$1, "",             IF(ISERR(SEARCH(HK$1,Data!$A54)),"",          ";" &amp; VLOOKUP(HK$1,Data!$E:$F,2, FALSE) &amp; ";"   )             )</f>
        <v/>
      </c>
      <c r="HL54" t="str">
        <f>IF(Data!$E54=HL$1, "",             IF(ISERR(SEARCH(HL$1,Data!$A54)),"",          ";" &amp; VLOOKUP(HL$1,Data!$E:$F,2, FALSE) &amp; ";"   )             )</f>
        <v/>
      </c>
      <c r="HM54" t="str">
        <f>IF(Data!$E54=HM$1, "",             IF(ISERR(SEARCH(HM$1,Data!$A54)),"",          ";" &amp; VLOOKUP(HM$1,Data!$E:$F,2, FALSE) &amp; ";"   )             )</f>
        <v/>
      </c>
      <c r="HN54" t="str">
        <f>IF(Data!$E54=HN$1, "",             IF(ISERR(SEARCH(HN$1,Data!$A54)),"",          ";" &amp; VLOOKUP(HN$1,Data!$E:$F,2, FALSE) &amp; ";"   )             )</f>
        <v/>
      </c>
      <c r="HO54" t="str">
        <f>IF(Data!$E54=HO$1, "",             IF(ISERR(SEARCH(HO$1,Data!$A54)),"",          ";" &amp; VLOOKUP(HO$1,Data!$E:$F,2, FALSE) &amp; ";"   )             )</f>
        <v/>
      </c>
      <c r="HP54" t="str">
        <f>IF(Data!$E54=HP$1, "",             IF(ISERR(SEARCH(HP$1,Data!$A54)),"",          ";" &amp; VLOOKUP(HP$1,Data!$E:$F,2, FALSE) &amp; ";"   )             )</f>
        <v/>
      </c>
      <c r="HQ54" t="str">
        <f>IF(Data!$E54=HQ$1, "",             IF(ISERR(SEARCH(HQ$1,Data!$A54)),"",          ";" &amp; VLOOKUP(HQ$1,Data!$E:$F,2, FALSE) &amp; ";"   )             )</f>
        <v/>
      </c>
      <c r="HR54" t="str">
        <f>IF(Data!$E54=HR$1, "",             IF(ISERR(SEARCH(HR$1,Data!$A54)),"",          ";" &amp; VLOOKUP(HR$1,Data!$E:$F,2, FALSE) &amp; ";"   )             )</f>
        <v/>
      </c>
      <c r="HS54" t="str">
        <f>IF(Data!$E54=HS$1, "",             IF(ISERR(SEARCH(HS$1,Data!$A54)),"",          ";" &amp; VLOOKUP(HS$1,Data!$E:$F,2, FALSE) &amp; ";"   )             )</f>
        <v/>
      </c>
      <c r="HT54" t="str">
        <f>IF(Data!$E54=HT$1, "",             IF(ISERR(SEARCH(HT$1,Data!$A54)),"",          ";" &amp; VLOOKUP(HT$1,Data!$E:$F,2, FALSE) &amp; ";"   )             )</f>
        <v/>
      </c>
      <c r="HU54" t="str">
        <f>IF(Data!$E54=HU$1, "",             IF(ISERR(SEARCH(HU$1,Data!$A54)),"",          ";" &amp; VLOOKUP(HU$1,Data!$E:$F,2, FALSE) &amp; ";"   )             )</f>
        <v/>
      </c>
      <c r="HV54" t="str">
        <f>IF(Data!$E54=HV$1, "",             IF(ISERR(SEARCH(HV$1,Data!$A54)),"",          ";" &amp; VLOOKUP(HV$1,Data!$E:$F,2, FALSE) &amp; ";"   )             )</f>
        <v/>
      </c>
      <c r="HW54" t="str">
        <f>IF(Data!$E54=HW$1, "",             IF(ISERR(SEARCH(HW$1,Data!$A54)),"",          ";" &amp; VLOOKUP(HW$1,Data!$E:$F,2, FALSE) &amp; ";"   )             )</f>
        <v/>
      </c>
      <c r="HX54" t="str">
        <f>IF(Data!$E54=HX$1, "",             IF(ISERR(SEARCH(HX$1,Data!$A54)),"",          ";" &amp; VLOOKUP(HX$1,Data!$E:$F,2, FALSE) &amp; ";"   )             )</f>
        <v>;224;</v>
      </c>
      <c r="HY54" t="str">
        <f>IF(Data!$E54=HY$1, "",             IF(ISERR(SEARCH(HY$1,Data!$A54)),"",          ";" &amp; VLOOKUP(HY$1,Data!$E:$F,2, FALSE) &amp; ";"   )             )</f>
        <v/>
      </c>
      <c r="HZ54" t="str">
        <f>IF(Data!$E54=HZ$1, "",             IF(ISERR(SEARCH(HZ$1,Data!$A54)),"",          ";" &amp; VLOOKUP(HZ$1,Data!$E:$F,2, FALSE) &amp; ";"   )             )</f>
        <v/>
      </c>
      <c r="IA54" t="str">
        <f>IF(Data!$E54=IA$1, "",             IF(ISERR(SEARCH(IA$1,Data!$A54)),"",          ";" &amp; VLOOKUP(IA$1,Data!$E:$F,2, FALSE) &amp; ";"   )             )</f>
        <v/>
      </c>
      <c r="IB54" t="str">
        <f>IF(Data!$E54=IB$1, "",             IF(ISERR(SEARCH(IB$1,Data!$A54)),"",          ";" &amp; VLOOKUP(IB$1,Data!$E:$F,2, FALSE) &amp; ";"   )             )</f>
        <v/>
      </c>
      <c r="IC54" t="str">
        <f>IF(Data!$E54=IC$1, "",             IF(ISERR(SEARCH(IC$1,Data!$A54)),"",          ";" &amp; VLOOKUP(IC$1,Data!$E:$F,2, FALSE) &amp; ";"   )             )</f>
        <v/>
      </c>
      <c r="ID54" t="str">
        <f>IF(Data!$E54=ID$1, "",             IF(ISERR(SEARCH(ID$1,Data!$A54)),"",          ";" &amp; VLOOKUP(ID$1,Data!$E:$F,2, FALSE) &amp; ";"   )             )</f>
        <v/>
      </c>
      <c r="IE54" t="str">
        <f>IF(Data!$E54=IE$1, "",             IF(ISERR(SEARCH(IE$1,Data!$A54)),"",          ";" &amp; VLOOKUP(IE$1,Data!$E:$F,2, FALSE) &amp; ";"   )             )</f>
        <v/>
      </c>
    </row>
    <row r="55" spans="1:239" x14ac:dyDescent="0.3">
      <c r="A55" t="str">
        <f>Tableau1[[#This Row],[name]]</f>
        <v>Borsk Fey'lya</v>
      </c>
      <c r="B55" s="15">
        <f>VLOOKUP(Tableau36[[#This Row],[Character]],Data!E:F,2,FALSE)</f>
        <v>54</v>
      </c>
      <c r="C55" t="str">
        <f>IF( Tableau36[[#This Row],[removed double semi-colon]]="", "", MID(Tableau36[[#This Row],[removed double semi-colon]],2,LEN(Tableau36[[#This Row],[removed double semi-colon]]) - 2) )</f>
        <v/>
      </c>
      <c r="D55" t="str">
        <f>SUBSTITUTE(Tableau36[[#This Row],[Concatenation]],";;",";")</f>
        <v/>
      </c>
      <c r="E55" t="str">
        <f>_xlfn.CONCAT(Tableau4[#This Row])</f>
        <v/>
      </c>
      <c r="I55" t="str">
        <f>IF(Data!$E55=I$1, "",             IF(ISERR(SEARCH(I$1,Data!$A55)),"",          ";" &amp; VLOOKUP(I$1,Data!$E:$F,2, FALSE) &amp; ";"   )             )</f>
        <v/>
      </c>
      <c r="J55" t="str">
        <f>IF(Data!$E55=J$1, "",             IF(ISERR(SEARCH(J$1,Data!$A55)),"",          ";" &amp; VLOOKUP(J$1,Data!$E:$F,2, FALSE) &amp; ";"   )             )</f>
        <v/>
      </c>
      <c r="K55" t="str">
        <f>IF(Data!$E55=K$1, "",             IF(ISERR(SEARCH(K$1,Data!$A55)),"",          ";" &amp; VLOOKUP(K$1,Data!$E:$F,2, FALSE) &amp; ";"   )             )</f>
        <v/>
      </c>
      <c r="L55" t="str">
        <f>IF(Data!$E55=L$1, "",             IF(ISERR(SEARCH(L$1,Data!$A55)),"",          ";" &amp; VLOOKUP(L$1,Data!$E:$F,2, FALSE) &amp; ";"   )             )</f>
        <v/>
      </c>
      <c r="M55" t="str">
        <f>IF(Data!$E55=M$1, "",             IF(ISERR(SEARCH(M$1,Data!$A55)),"",          ";" &amp; VLOOKUP(M$1,Data!$E:$F,2, FALSE) &amp; ";"   )             )</f>
        <v/>
      </c>
      <c r="N55" t="str">
        <f>IF(Data!$E55=N$1, "",             IF(ISERR(SEARCH(N$1,Data!$A55)),"",          ";" &amp; VLOOKUP(N$1,Data!$E:$F,2, FALSE) &amp; ";"   )             )</f>
        <v/>
      </c>
      <c r="O55" t="str">
        <f>IF(Data!$E55=O$1, "",             IF(ISERR(SEARCH(O$1,Data!$A55)),"",          ";" &amp; VLOOKUP(O$1,Data!$E:$F,2, FALSE) &amp; ";"   )             )</f>
        <v/>
      </c>
      <c r="P55" t="str">
        <f>IF(Data!$E55=P$1, "",             IF(ISERR(SEARCH(P$1,Data!$A55)),"",          ";" &amp; VLOOKUP(P$1,Data!$E:$F,2, FALSE) &amp; ";"   )             )</f>
        <v/>
      </c>
      <c r="Q55" t="str">
        <f>IF(Data!$E55=Q$1, "",             IF(ISERR(SEARCH(Q$1,Data!$A55)),"",          ";" &amp; VLOOKUP(Q$1,Data!$E:$F,2, FALSE) &amp; ";"   )             )</f>
        <v/>
      </c>
      <c r="R55" t="str">
        <f>IF(Data!$E55=R$1, "",             IF(ISERR(SEARCH(R$1,Data!$A55)),"",          ";" &amp; VLOOKUP(R$1,Data!$E:$F,2, FALSE) &amp; ";"   )             )</f>
        <v/>
      </c>
      <c r="S55" t="str">
        <f>IF(Data!$E55=S$1, "",             IF(ISERR(SEARCH(S$1,Data!$A55)),"",          ";" &amp; VLOOKUP(S$1,Data!$E:$F,2, FALSE) &amp; ";"   )             )</f>
        <v/>
      </c>
      <c r="T55" t="str">
        <f>IF(Data!$E55=T$1, "",             IF(ISERR(SEARCH(T$1,Data!$A55)),"",          ";" &amp; VLOOKUP(T$1,Data!$E:$F,2, FALSE) &amp; ";"   )             )</f>
        <v/>
      </c>
      <c r="U55" t="str">
        <f>IF(Data!$E55=U$1, "",             IF(ISERR(SEARCH(U$1,Data!$A55)),"",          ";" &amp; VLOOKUP(U$1,Data!$E:$F,2, FALSE) &amp; ";"   )             )</f>
        <v/>
      </c>
      <c r="V55" t="str">
        <f>IF(Data!$E55=V$1, "",             IF(ISERR(SEARCH(V$1,Data!$A55)),"",          ";" &amp; VLOOKUP(V$1,Data!$E:$F,2, FALSE) &amp; ";"   )             )</f>
        <v/>
      </c>
      <c r="W55" t="str">
        <f>IF(Data!$E55=W$1, "",             IF(ISERR(SEARCH(W$1,Data!$A55)),"",          ";" &amp; VLOOKUP(W$1,Data!$E:$F,2, FALSE) &amp; ";"   )             )</f>
        <v/>
      </c>
      <c r="X55" t="str">
        <f>IF(Data!$E55=X$1, "",             IF(ISERR(SEARCH(X$1,Data!$A55)),"",          ";" &amp; VLOOKUP(X$1,Data!$E:$F,2, FALSE) &amp; ";"   )             )</f>
        <v/>
      </c>
      <c r="Y55" t="str">
        <f>IF(Data!$E55=Y$1, "",             IF(ISERR(SEARCH(Y$1,Data!$A55)),"",          ";" &amp; VLOOKUP(Y$1,Data!$E:$F,2, FALSE) &amp; ";"   )             )</f>
        <v/>
      </c>
      <c r="Z55" t="str">
        <f>IF(Data!$E55=Z$1, "",             IF(ISERR(SEARCH(Z$1,Data!$A55)),"",          ";" &amp; VLOOKUP(Z$1,Data!$E:$F,2, FALSE) &amp; ";"   )             )</f>
        <v/>
      </c>
      <c r="AA55" t="str">
        <f>IF(Data!$E55=AA$1, "",             IF(ISERR(SEARCH(AA$1,Data!$A55)),"",          ";" &amp; VLOOKUP(AA$1,Data!$E:$F,2, FALSE) &amp; ";"   )             )</f>
        <v/>
      </c>
      <c r="AB55" t="str">
        <f>IF(Data!$E55=AB$1, "",             IF(ISERR(SEARCH(AB$1,Data!$A55)),"",          ";" &amp; VLOOKUP(AB$1,Data!$E:$F,2, FALSE) &amp; ";"   )             )</f>
        <v/>
      </c>
      <c r="AC55" t="str">
        <f>IF(Data!$E55=AC$1, "",             IF(ISERR(SEARCH(AC$1,Data!$A55)),"",          ";" &amp; VLOOKUP(AC$1,Data!$E:$F,2, FALSE) &amp; ";"   )             )</f>
        <v/>
      </c>
      <c r="AD55" t="str">
        <f>IF(Data!$E55=AD$1, "",             IF(ISERR(SEARCH(AD$1,Data!$A55)),"",          ";" &amp; VLOOKUP(AD$1,Data!$E:$F,2, FALSE) &amp; ";"   )             )</f>
        <v/>
      </c>
      <c r="AE55" t="str">
        <f>IF(Data!$E55=AE$1, "",             IF(ISERR(SEARCH(AE$1,Data!$A55)),"",          ";" &amp; VLOOKUP(AE$1,Data!$E:$F,2, FALSE) &amp; ";"   )             )</f>
        <v/>
      </c>
      <c r="AF55" t="str">
        <f>IF(Data!$E55=AF$1, "",             IF(ISERR(SEARCH(AF$1,Data!$A55)),"",          ";" &amp; VLOOKUP(AF$1,Data!$E:$F,2, FALSE) &amp; ";"   )             )</f>
        <v/>
      </c>
      <c r="AG55" t="str">
        <f>IF(Data!$E55=AG$1, "",             IF(ISERR(SEARCH(AG$1,Data!$A55)),"",          ";" &amp; VLOOKUP(AG$1,Data!$E:$F,2, FALSE) &amp; ";"   )             )</f>
        <v/>
      </c>
      <c r="AH55" t="str">
        <f>IF(Data!$E55=AH$1, "",             IF(ISERR(SEARCH(AH$1,Data!$A55)),"",          ";" &amp; VLOOKUP(AH$1,Data!$E:$F,2, FALSE) &amp; ";"   )             )</f>
        <v/>
      </c>
      <c r="AI55" t="str">
        <f>IF(Data!$E55=AI$1, "",             IF(ISERR(SEARCH(AI$1,Data!$A55)),"",          ";" &amp; VLOOKUP(AI$1,Data!$E:$F,2, FALSE) &amp; ";"   )             )</f>
        <v/>
      </c>
      <c r="AJ55" t="str">
        <f>IF(Data!$E55=AJ$1, "",             IF(ISERR(SEARCH(AJ$1,Data!$A55)),"",          ";" &amp; VLOOKUP(AJ$1,Data!$E:$F,2, FALSE) &amp; ";"   )             )</f>
        <v/>
      </c>
      <c r="AK55" t="str">
        <f>IF(Data!$E55=AK$1, "",             IF(ISERR(SEARCH(AK$1,Data!$A55)),"",          ";" &amp; VLOOKUP(AK$1,Data!$E:$F,2, FALSE) &amp; ";"   )             )</f>
        <v/>
      </c>
      <c r="AL55" t="str">
        <f>IF(Data!$E55=AL$1, "",             IF(ISERR(SEARCH(AL$1,Data!$A55)),"",          ";" &amp; VLOOKUP(AL$1,Data!$E:$F,2, FALSE) &amp; ";"   )             )</f>
        <v/>
      </c>
      <c r="AM55" t="str">
        <f>IF(Data!$E55=AM$1, "",             IF(ISERR(SEARCH(AM$1,Data!$A55)),"",          ";" &amp; VLOOKUP(AM$1,Data!$E:$F,2, FALSE) &amp; ";"   )             )</f>
        <v/>
      </c>
      <c r="AN55" t="str">
        <f>IF(Data!$E55=AN$1, "",             IF(ISERR(SEARCH(AN$1,Data!$A55)),"",          ";" &amp; VLOOKUP(AN$1,Data!$E:$F,2, FALSE) &amp; ";"   )             )</f>
        <v/>
      </c>
      <c r="AO55" t="str">
        <f>IF(Data!$E55=AO$1, "",             IF(ISERR(SEARCH(AO$1,Data!$A55)),"",          ";" &amp; VLOOKUP(AO$1,Data!$E:$F,2, FALSE) &amp; ";"   )             )</f>
        <v/>
      </c>
      <c r="AP55" t="str">
        <f>IF(Data!$E55=AP$1, "",             IF(ISERR(SEARCH(AP$1,Data!$A55)),"",          ";" &amp; VLOOKUP(AP$1,Data!$E:$F,2, FALSE) &amp; ";"   )             )</f>
        <v/>
      </c>
      <c r="AQ55" t="str">
        <f>IF(Data!$E55=AQ$1, "",             IF(ISERR(SEARCH(AQ$1,Data!$A55)),"",          ";" &amp; VLOOKUP(AQ$1,Data!$E:$F,2, FALSE) &amp; ";"   )             )</f>
        <v/>
      </c>
      <c r="AR55" t="str">
        <f>IF(Data!$E55=AR$1, "",             IF(ISERR(SEARCH(AR$1,Data!$A55)),"",          ";" &amp; VLOOKUP(AR$1,Data!$E:$F,2, FALSE) &amp; ";"   )             )</f>
        <v/>
      </c>
      <c r="AS55" t="str">
        <f>IF(Data!$E55=AS$1, "",             IF(ISERR(SEARCH(AS$1,Data!$A55)),"",          ";" &amp; VLOOKUP(AS$1,Data!$E:$F,2, FALSE) &amp; ";"   )             )</f>
        <v/>
      </c>
      <c r="AT55" t="str">
        <f>IF(Data!$E55=AT$1, "",             IF(ISERR(SEARCH(AT$1,Data!$A55)),"",          ";" &amp; VLOOKUP(AT$1,Data!$E:$F,2, FALSE) &amp; ";"   )             )</f>
        <v/>
      </c>
      <c r="AU55" t="str">
        <f>IF(Data!$E55=AU$1, "",             IF(ISERR(SEARCH(AU$1,Data!$A55)),"",          ";" &amp; VLOOKUP(AU$1,Data!$E:$F,2, FALSE) &amp; ";"   )             )</f>
        <v/>
      </c>
      <c r="AV55" t="str">
        <f>IF(Data!$E55=AV$1, "",             IF(ISERR(SEARCH(AV$1,Data!$A55)),"",          ";" &amp; VLOOKUP(AV$1,Data!$E:$F,2, FALSE) &amp; ";"   )             )</f>
        <v/>
      </c>
      <c r="AW55" t="str">
        <f>IF(Data!$E55=AW$1, "",             IF(ISERR(SEARCH(AW$1,Data!$A55)),"",          ";" &amp; VLOOKUP(AW$1,Data!$E:$F,2, FALSE) &amp; ";"   )             )</f>
        <v/>
      </c>
      <c r="AX55" t="str">
        <f>IF(Data!$E55=AX$1, "",             IF(ISERR(SEARCH(AX$1,Data!$A55)),"",          ";" &amp; VLOOKUP(AX$1,Data!$E:$F,2, FALSE) &amp; ";"   )             )</f>
        <v/>
      </c>
      <c r="AY55" t="str">
        <f>IF(Data!$E55=AY$1, "",             IF(ISERR(SEARCH(AY$1,Data!$A55)),"",          ";" &amp; VLOOKUP(AY$1,Data!$E:$F,2, FALSE) &amp; ";"   )             )</f>
        <v/>
      </c>
      <c r="AZ55" t="str">
        <f>IF(Data!$E55=AZ$1, "",             IF(ISERR(SEARCH(AZ$1,Data!$A55)),"",          ";" &amp; VLOOKUP(AZ$1,Data!$E:$F,2, FALSE) &amp; ";"   )             )</f>
        <v/>
      </c>
      <c r="BA55" t="str">
        <f>IF(Data!$E55=BA$1, "",             IF(ISERR(SEARCH(BA$1,Data!$A55)),"",          ";" &amp; VLOOKUP(BA$1,Data!$E:$F,2, FALSE) &amp; ";"   )             )</f>
        <v/>
      </c>
      <c r="BB55" t="str">
        <f>IF(Data!$E55=BB$1, "",             IF(ISERR(SEARCH(BB$1,Data!$A55)),"",          ";" &amp; VLOOKUP(BB$1,Data!$E:$F,2, FALSE) &amp; ";"   )             )</f>
        <v/>
      </c>
      <c r="BC55" t="str">
        <f>IF(Data!$E55=BC$1, "",             IF(ISERR(SEARCH(BC$1,Data!$A55)),"",          ";" &amp; VLOOKUP(BC$1,Data!$E:$F,2, FALSE) &amp; ";"   )             )</f>
        <v/>
      </c>
      <c r="BD55" t="str">
        <f>IF(Data!$E55=BD$1, "",             IF(ISERR(SEARCH(BD$1,Data!$A55)),"",          ";" &amp; VLOOKUP(BD$1,Data!$E:$F,2, FALSE) &amp; ";"   )             )</f>
        <v/>
      </c>
      <c r="BE55" t="str">
        <f>IF(Data!$E55=BE$1, "",             IF(ISERR(SEARCH(BE$1,Data!$A55)),"",          ";" &amp; VLOOKUP(BE$1,Data!$E:$F,2, FALSE) &amp; ";"   )             )</f>
        <v/>
      </c>
      <c r="BF55" t="str">
        <f>IF(Data!$E55=BF$1, "",             IF(ISERR(SEARCH(BF$1,Data!$A55)),"",          ";" &amp; VLOOKUP(BF$1,Data!$E:$F,2, FALSE) &amp; ";"   )             )</f>
        <v/>
      </c>
      <c r="BG55" t="str">
        <f>IF(Data!$E55=BG$1, "",             IF(ISERR(SEARCH(BG$1,Data!$A55)),"",          ";" &amp; VLOOKUP(BG$1,Data!$E:$F,2, FALSE) &amp; ";"   )             )</f>
        <v/>
      </c>
      <c r="BH55" t="str">
        <f>IF(Data!$E55=BH$1, "",             IF(ISERR(SEARCH(BH$1,Data!$A55)),"",          ";" &amp; VLOOKUP(BH$1,Data!$E:$F,2, FALSE) &amp; ";"   )             )</f>
        <v/>
      </c>
      <c r="BI55" t="str">
        <f>IF(Data!$E55=BI$1, "",             IF(ISERR(SEARCH(BI$1,Data!$A55)),"",          ";" &amp; VLOOKUP(BI$1,Data!$E:$F,2, FALSE) &amp; ";"   )             )</f>
        <v/>
      </c>
      <c r="BJ55" t="str">
        <f>IF(Data!$E55=BJ$1, "",             IF(ISERR(SEARCH(BJ$1,Data!$A55)),"",          ";" &amp; VLOOKUP(BJ$1,Data!$E:$F,2, FALSE) &amp; ";"   )             )</f>
        <v/>
      </c>
      <c r="BK55" t="str">
        <f>IF(Data!$E55=BK$1, "",             IF(ISERR(SEARCH(BK$1,Data!$A55)),"",          ";" &amp; VLOOKUP(BK$1,Data!$E:$F,2, FALSE) &amp; ";"   )             )</f>
        <v/>
      </c>
      <c r="BL55" t="str">
        <f>IF(Data!$E55=BL$1, "",             IF(ISERR(SEARCH(BL$1,Data!$A55)),"",          ";" &amp; VLOOKUP(BL$1,Data!$E:$F,2, FALSE) &amp; ";"   )             )</f>
        <v/>
      </c>
      <c r="BM55" t="str">
        <f>IF(Data!$E55=BM$1, "",             IF(ISERR(SEARCH(BM$1,Data!$A55)),"",          ";" &amp; VLOOKUP(BM$1,Data!$E:$F,2, FALSE) &amp; ";"   )             )</f>
        <v/>
      </c>
      <c r="BN55" t="str">
        <f>IF(Data!$E55=BN$1, "",             IF(ISERR(SEARCH(BN$1,Data!$A55)),"",          ";" &amp; VLOOKUP(BN$1,Data!$E:$F,2, FALSE) &amp; ";"   )             )</f>
        <v/>
      </c>
      <c r="BO55" t="str">
        <f>IF(Data!$E55=BO$1, "",             IF(ISERR(SEARCH(BO$1,Data!$A55)),"",          ";" &amp; VLOOKUP(BO$1,Data!$E:$F,2, FALSE) &amp; ";"   )             )</f>
        <v/>
      </c>
      <c r="BP55" t="str">
        <f>IF(Data!$E55=BP$1, "",             IF(ISERR(SEARCH(BP$1,Data!$A55)),"",          ";" &amp; VLOOKUP(BP$1,Data!$E:$F,2, FALSE) &amp; ";"   )             )</f>
        <v/>
      </c>
      <c r="BQ55" t="str">
        <f>IF(Data!$E55=BQ$1, "",             IF(ISERR(SEARCH(BQ$1,Data!$A55)),"",          ";" &amp; VLOOKUP(BQ$1,Data!$E:$F,2, FALSE) &amp; ";"   )             )</f>
        <v/>
      </c>
      <c r="BR55" t="str">
        <f>IF(Data!$E55=BR$1, "",             IF(ISERR(SEARCH(BR$1,Data!$A55)),"",          ";" &amp; VLOOKUP(BR$1,Data!$E:$F,2, FALSE) &amp; ";"   )             )</f>
        <v/>
      </c>
      <c r="BS55" t="str">
        <f>IF(Data!$E55=BS$1, "",             IF(ISERR(SEARCH(BS$1,Data!$A55)),"",          ";" &amp; VLOOKUP(BS$1,Data!$E:$F,2, FALSE) &amp; ";"   )             )</f>
        <v/>
      </c>
      <c r="BT55" t="str">
        <f>IF(Data!$E55=BT$1, "",             IF(ISERR(SEARCH(BT$1,Data!$A55)),"",          ";" &amp; VLOOKUP(BT$1,Data!$E:$F,2, FALSE) &amp; ";"   )             )</f>
        <v/>
      </c>
      <c r="BU55" t="str">
        <f>IF(Data!$E55=BU$1, "",             IF(ISERR(SEARCH(BU$1,Data!$A55)),"",          ";" &amp; VLOOKUP(BU$1,Data!$E:$F,2, FALSE) &amp; ";"   )             )</f>
        <v/>
      </c>
      <c r="BV55" t="str">
        <f>IF(Data!$E55=BV$1, "",             IF(ISERR(SEARCH(BV$1,Data!$A55)),"",          ";" &amp; VLOOKUP(BV$1,Data!$E:$F,2, FALSE) &amp; ";"   )             )</f>
        <v/>
      </c>
      <c r="BW55" t="str">
        <f>IF(Data!$E55=BW$1, "",             IF(ISERR(SEARCH(BW$1,Data!$A55)),"",          ";" &amp; VLOOKUP(BW$1,Data!$E:$F,2, FALSE) &amp; ";"   )             )</f>
        <v/>
      </c>
      <c r="BX55" t="str">
        <f>IF(Data!$E55=BX$1, "",             IF(ISERR(SEARCH(BX$1,Data!$A55)),"",          ";" &amp; VLOOKUP(BX$1,Data!$E:$F,2, FALSE) &amp; ";"   )             )</f>
        <v/>
      </c>
      <c r="BY55" t="str">
        <f>IF(Data!$E55=BY$1, "",             IF(ISERR(SEARCH(BY$1,Data!$A55)),"",          ";" &amp; VLOOKUP(BY$1,Data!$E:$F,2, FALSE) &amp; ";"   )             )</f>
        <v/>
      </c>
      <c r="BZ55" t="str">
        <f>IF(Data!$E55=BZ$1, "",             IF(ISERR(SEARCH(BZ$1,Data!$A55)),"",          ";" &amp; VLOOKUP(BZ$1,Data!$E:$F,2, FALSE) &amp; ";"   )             )</f>
        <v/>
      </c>
      <c r="CA55" t="str">
        <f>IF(Data!$E55=CA$1, "",             IF(ISERR(SEARCH(CA$1,Data!$A55)),"",          ";" &amp; VLOOKUP(CA$1,Data!$E:$F,2, FALSE) &amp; ";"   )             )</f>
        <v/>
      </c>
      <c r="CB55" t="str">
        <f>IF(Data!$E55=CB$1, "",             IF(ISERR(SEARCH(CB$1,Data!$A55)),"",          ";" &amp; VLOOKUP(CB$1,Data!$E:$F,2, FALSE) &amp; ";"   )             )</f>
        <v/>
      </c>
      <c r="CC55" t="str">
        <f>IF(Data!$E55=CC$1, "",             IF(ISERR(SEARCH(CC$1,Data!$A55)),"",          ";" &amp; VLOOKUP(CC$1,Data!$E:$F,2, FALSE) &amp; ";"   )             )</f>
        <v/>
      </c>
      <c r="CD55" t="str">
        <f>IF(Data!$E55=CD$1, "",             IF(ISERR(SEARCH(CD$1,Data!$A55)),"",          ";" &amp; VLOOKUP(CD$1,Data!$E:$F,2, FALSE) &amp; ";"   )             )</f>
        <v/>
      </c>
      <c r="CE55" t="str">
        <f>IF(Data!$E55=CE$1, "",             IF(ISERR(SEARCH(CE$1,Data!$A55)),"",          ";" &amp; VLOOKUP(CE$1,Data!$E:$F,2, FALSE) &amp; ";"   )             )</f>
        <v/>
      </c>
      <c r="CF55" t="str">
        <f>IF(Data!$E55=CF$1, "",             IF(ISERR(SEARCH(CF$1,Data!$A55)),"",          ";" &amp; VLOOKUP(CF$1,Data!$E:$F,2, FALSE) &amp; ";"   )             )</f>
        <v/>
      </c>
      <c r="CG55" t="str">
        <f>IF(Data!$E55=CG$1, "",             IF(ISERR(SEARCH(CG$1,Data!$A55)),"",          ";" &amp; VLOOKUP(CG$1,Data!$E:$F,2, FALSE) &amp; ";"   )             )</f>
        <v/>
      </c>
      <c r="CH55" t="str">
        <f>IF(Data!$E55=CH$1, "",             IF(ISERR(SEARCH(CH$1,Data!$A55)),"",          ";" &amp; VLOOKUP(CH$1,Data!$E:$F,2, FALSE) &amp; ";"   )             )</f>
        <v/>
      </c>
      <c r="CI55" t="str">
        <f>IF(Data!$E55=CI$1, "",             IF(ISERR(SEARCH(CI$1,Data!$A55)),"",          ";" &amp; VLOOKUP(CI$1,Data!$E:$F,2, FALSE) &amp; ";"   )             )</f>
        <v/>
      </c>
      <c r="CJ55" t="str">
        <f>IF(Data!$E55=CJ$1, "",             IF(ISERR(SEARCH(CJ$1,Data!$A55)),"",          ";" &amp; VLOOKUP(CJ$1,Data!$E:$F,2, FALSE) &amp; ";"   )             )</f>
        <v/>
      </c>
      <c r="CK55" t="str">
        <f>IF(Data!$E55=CK$1, "",             IF(ISERR(SEARCH(CK$1,Data!$A55)),"",          ";" &amp; VLOOKUP(CK$1,Data!$E:$F,2, FALSE) &amp; ";"   )             )</f>
        <v/>
      </c>
      <c r="CL55" t="str">
        <f>IF(Data!$E55=CL$1, "",             IF(ISERR(SEARCH(CL$1,Data!$A55)),"",          ";" &amp; VLOOKUP(CL$1,Data!$E:$F,2, FALSE) &amp; ";"   )             )</f>
        <v/>
      </c>
      <c r="CM55" t="str">
        <f>IF(Data!$E55=CM$1, "",             IF(ISERR(SEARCH(CM$1,Data!$A55)),"",          ";" &amp; VLOOKUP(CM$1,Data!$E:$F,2, FALSE) &amp; ";"   )             )</f>
        <v/>
      </c>
      <c r="CN55" t="str">
        <f>IF(Data!$E55=CN$1, "",             IF(ISERR(SEARCH(CN$1,Data!$A55)),"",          ";" &amp; VLOOKUP(CN$1,Data!$E:$F,2, FALSE) &amp; ";"   )             )</f>
        <v/>
      </c>
      <c r="CO55" t="str">
        <f>IF(Data!$E55=CO$1, "",             IF(ISERR(SEARCH(CO$1,Data!$A55)),"",          ";" &amp; VLOOKUP(CO$1,Data!$E:$F,2, FALSE) &amp; ";"   )             )</f>
        <v/>
      </c>
      <c r="CP55" t="str">
        <f>IF(Data!$E55=CP$1, "",             IF(ISERR(SEARCH(CP$1,Data!$A55)),"",          ";" &amp; VLOOKUP(CP$1,Data!$E:$F,2, FALSE) &amp; ";"   )             )</f>
        <v/>
      </c>
      <c r="CQ55" t="str">
        <f>IF(Data!$E55=CQ$1, "",             IF(ISERR(SEARCH(CQ$1,Data!$A55)),"",          ";" &amp; VLOOKUP(CQ$1,Data!$E:$F,2, FALSE) &amp; ";"   )             )</f>
        <v/>
      </c>
      <c r="CR55" t="str">
        <f>IF(Data!$E55=CR$1, "",             IF(ISERR(SEARCH(CR$1,Data!$A55)),"",          ";" &amp; VLOOKUP(CR$1,Data!$E:$F,2, FALSE) &amp; ";"   )             )</f>
        <v/>
      </c>
      <c r="CS55" t="str">
        <f>IF(Data!$E55=CS$1, "",             IF(ISERR(SEARCH(CS$1,Data!$A55)),"",          ";" &amp; VLOOKUP(CS$1,Data!$E:$F,2, FALSE) &amp; ";"   )             )</f>
        <v/>
      </c>
      <c r="CT55" t="str">
        <f>IF(Data!$E55=CT$1, "",             IF(ISERR(SEARCH(CT$1,Data!$A55)),"",          ";" &amp; VLOOKUP(CT$1,Data!$E:$F,2, FALSE) &amp; ";"   )             )</f>
        <v/>
      </c>
      <c r="CU55" t="str">
        <f>IF(Data!$E55=CU$1, "",             IF(ISERR(SEARCH(CU$1,Data!$A55)),"",          ";" &amp; VLOOKUP(CU$1,Data!$E:$F,2, FALSE) &amp; ";"   )             )</f>
        <v/>
      </c>
      <c r="CV55" t="str">
        <f>IF(Data!$E55=CV$1, "",             IF(ISERR(SEARCH(CV$1,Data!$A55)),"",          ";" &amp; VLOOKUP(CV$1,Data!$E:$F,2, FALSE) &amp; ";"   )             )</f>
        <v/>
      </c>
      <c r="CW55" t="str">
        <f>IF(Data!$E55=CW$1, "",             IF(ISERR(SEARCH(CW$1,Data!$A55)),"",          ";" &amp; VLOOKUP(CW$1,Data!$E:$F,2, FALSE) &amp; ";"   )             )</f>
        <v/>
      </c>
      <c r="CX55" t="str">
        <f>IF(Data!$E55=CX$1, "",             IF(ISERR(SEARCH(CX$1,Data!$A55)),"",          ";" &amp; VLOOKUP(CX$1,Data!$E:$F,2, FALSE) &amp; ";"   )             )</f>
        <v/>
      </c>
      <c r="CY55" t="str">
        <f>IF(Data!$E55=CY$1, "",             IF(ISERR(SEARCH(CY$1,Data!$A55)),"",          ";" &amp; VLOOKUP(CY$1,Data!$E:$F,2, FALSE) &amp; ";"   )             )</f>
        <v/>
      </c>
      <c r="CZ55" t="str">
        <f>IF(Data!$E55=CZ$1, "",             IF(ISERR(SEARCH(CZ$1,Data!$A55)),"",          ";" &amp; VLOOKUP(CZ$1,Data!$E:$F,2, FALSE) &amp; ";"   )             )</f>
        <v/>
      </c>
      <c r="DA55" t="str">
        <f>IF(Data!$E55=DA$1, "",             IF(ISERR(SEARCH(DA$1,Data!$A55)),"",          ";" &amp; VLOOKUP(DA$1,Data!$E:$F,2, FALSE) &amp; ";"   )             )</f>
        <v/>
      </c>
      <c r="DB55" t="str">
        <f>IF(Data!$E55=DB$1, "",             IF(ISERR(SEARCH(DB$1,Data!$A55)),"",          ";" &amp; VLOOKUP(DB$1,Data!$E:$F,2, FALSE) &amp; ";"   )             )</f>
        <v/>
      </c>
      <c r="DC55" t="str">
        <f>IF(Data!$E55=DC$1, "",             IF(ISERR(SEARCH(DC$1,Data!$A55)),"",          ";" &amp; VLOOKUP(DC$1,Data!$E:$F,2, FALSE) &amp; ";"   )             )</f>
        <v/>
      </c>
      <c r="DD55" t="str">
        <f>IF(Data!$E55=DD$1, "",             IF(ISERR(SEARCH(DD$1,Data!$A55)),"",          ";" &amp; VLOOKUP(DD$1,Data!$E:$F,2, FALSE) &amp; ";"   )             )</f>
        <v/>
      </c>
      <c r="DE55" t="str">
        <f>IF(Data!$E55=DE$1, "",             IF(ISERR(SEARCH(DE$1,Data!$A55)),"",          ";" &amp; VLOOKUP(DE$1,Data!$E:$F,2, FALSE) &amp; ";"   )             )</f>
        <v/>
      </c>
      <c r="DF55" t="str">
        <f>IF(Data!$E55=DF$1, "",             IF(ISERR(SEARCH(DF$1,Data!$A55)),"",          ";" &amp; VLOOKUP(DF$1,Data!$E:$F,2, FALSE) &amp; ";"   )             )</f>
        <v/>
      </c>
      <c r="DG55" t="str">
        <f>IF(Data!$E55=DG$1, "",             IF(ISERR(SEARCH(DG$1,Data!$A55)),"",          ";" &amp; VLOOKUP(DG$1,Data!$E:$F,2, FALSE) &amp; ";"   )             )</f>
        <v/>
      </c>
      <c r="DH55" t="str">
        <f>IF(Data!$E55=DH$1, "",             IF(ISERR(SEARCH(DH$1,Data!$A55)),"",          ";" &amp; VLOOKUP(DH$1,Data!$E:$F,2, FALSE) &amp; ";"   )             )</f>
        <v/>
      </c>
      <c r="DI55" t="str">
        <f>IF(Data!$E55=DI$1, "",             IF(ISERR(SEARCH(DI$1,Data!$A55)),"",          ";" &amp; VLOOKUP(DI$1,Data!$E:$F,2, FALSE) &amp; ";"   )             )</f>
        <v/>
      </c>
      <c r="DJ55" t="str">
        <f>IF(Data!$E55=DJ$1, "",             IF(ISERR(SEARCH(DJ$1,Data!$A55)),"",          ";" &amp; VLOOKUP(DJ$1,Data!$E:$F,2, FALSE) &amp; ";"   )             )</f>
        <v/>
      </c>
      <c r="DK55" t="str">
        <f>IF(Data!$E55=DK$1, "",             IF(ISERR(SEARCH(DK$1,Data!$A55)),"",          ";" &amp; VLOOKUP(DK$1,Data!$E:$F,2, FALSE) &amp; ";"   )             )</f>
        <v/>
      </c>
      <c r="DL55" t="str">
        <f>IF(Data!$E55=DL$1, "",             IF(ISERR(SEARCH(DL$1,Data!$A55)),"",          ";" &amp; VLOOKUP(DL$1,Data!$E:$F,2, FALSE) &amp; ";"   )             )</f>
        <v/>
      </c>
      <c r="DM55" t="str">
        <f>IF(Data!$E55=DM$1, "",             IF(ISERR(SEARCH(DM$1,Data!$A55)),"",          ";" &amp; VLOOKUP(DM$1,Data!$E:$F,2, FALSE) &amp; ";"   )             )</f>
        <v/>
      </c>
      <c r="DN55" t="str">
        <f>IF(Data!$E55=DN$1, "",             IF(ISERR(SEARCH(DN$1,Data!$A55)),"",          ";" &amp; VLOOKUP(DN$1,Data!$E:$F,2, FALSE) &amp; ";"   )             )</f>
        <v/>
      </c>
      <c r="DO55" t="str">
        <f>IF(Data!$E55=DO$1, "",             IF(ISERR(SEARCH(DO$1,Data!$A55)),"",          ";" &amp; VLOOKUP(DO$1,Data!$E:$F,2, FALSE) &amp; ";"   )             )</f>
        <v/>
      </c>
      <c r="DP55" t="str">
        <f>IF(Data!$E55=DP$1, "",             IF(ISERR(SEARCH(DP$1,Data!$A55)),"",          ";" &amp; VLOOKUP(DP$1,Data!$E:$F,2, FALSE) &amp; ";"   )             )</f>
        <v/>
      </c>
      <c r="DQ55" t="str">
        <f>IF(Data!$E55=DQ$1, "",             IF(ISERR(SEARCH(DQ$1,Data!$A55)),"",          ";" &amp; VLOOKUP(DQ$1,Data!$E:$F,2, FALSE) &amp; ";"   )             )</f>
        <v/>
      </c>
      <c r="DR55" t="str">
        <f>IF(Data!$E55=DR$1, "",             IF(ISERR(SEARCH(DR$1,Data!$A55)),"",          ";" &amp; VLOOKUP(DR$1,Data!$E:$F,2, FALSE) &amp; ";"   )             )</f>
        <v/>
      </c>
      <c r="DS55" t="str">
        <f>IF(Data!$E55=DS$1, "",             IF(ISERR(SEARCH(DS$1,Data!$A55)),"",          ";" &amp; VLOOKUP(DS$1,Data!$E:$F,2, FALSE) &amp; ";"   )             )</f>
        <v/>
      </c>
      <c r="DT55" t="str">
        <f>IF(Data!$E55=DT$1, "",             IF(ISERR(SEARCH(DT$1,Data!$A55)),"",          ";" &amp; VLOOKUP(DT$1,Data!$E:$F,2, FALSE) &amp; ";"   )             )</f>
        <v/>
      </c>
      <c r="DU55" t="str">
        <f>IF(Data!$E55=DU$1, "",             IF(ISERR(SEARCH(DU$1,Data!$A55)),"",          ";" &amp; VLOOKUP(DU$1,Data!$E:$F,2, FALSE) &amp; ";"   )             )</f>
        <v/>
      </c>
      <c r="DV55" t="str">
        <f>IF(Data!$E55=DV$1, "",             IF(ISERR(SEARCH(DV$1,Data!$A55)),"",          ";" &amp; VLOOKUP(DV$1,Data!$E:$F,2, FALSE) &amp; ";"   )             )</f>
        <v/>
      </c>
      <c r="DW55" t="str">
        <f>IF(Data!$E55=DW$1, "",             IF(ISERR(SEARCH(DW$1,Data!$A55)),"",          ";" &amp; VLOOKUP(DW$1,Data!$E:$F,2, FALSE) &amp; ";"   )             )</f>
        <v/>
      </c>
      <c r="DX55" t="str">
        <f>IF(Data!$E55=DX$1, "",             IF(ISERR(SEARCH(DX$1,Data!$A55)),"",          ";" &amp; VLOOKUP(DX$1,Data!$E:$F,2, FALSE) &amp; ";"   )             )</f>
        <v/>
      </c>
      <c r="DY55" t="str">
        <f>IF(Data!$E55=DY$1, "",             IF(ISERR(SEARCH(DY$1,Data!$A55)),"",          ";" &amp; VLOOKUP(DY$1,Data!$E:$F,2, FALSE) &amp; ";"   )             )</f>
        <v/>
      </c>
      <c r="DZ55" t="str">
        <f>IF(Data!$E55=DZ$1, "",             IF(ISERR(SEARCH(DZ$1,Data!$A55)),"",          ";" &amp; VLOOKUP(DZ$1,Data!$E:$F,2, FALSE) &amp; ";"   )             )</f>
        <v/>
      </c>
      <c r="EA55" t="str">
        <f>IF(Data!$E55=EA$1, "",             IF(ISERR(SEARCH(EA$1,Data!$A55)),"",          ";" &amp; VLOOKUP(EA$1,Data!$E:$F,2, FALSE) &amp; ";"   )             )</f>
        <v/>
      </c>
      <c r="EB55" t="str">
        <f>IF(Data!$E55=EB$1, "",             IF(ISERR(SEARCH(EB$1,Data!$A55)),"",          ";" &amp; VLOOKUP(EB$1,Data!$E:$F,2, FALSE) &amp; ";"   )             )</f>
        <v/>
      </c>
      <c r="EC55" t="str">
        <f>IF(Data!$E55=EC$1, "",             IF(ISERR(SEARCH(EC$1,Data!$A55)),"",          ";" &amp; VLOOKUP(EC$1,Data!$E:$F,2, FALSE) &amp; ";"   )             )</f>
        <v/>
      </c>
      <c r="ED55" t="str">
        <f>IF(Data!$E55=ED$1, "",             IF(ISERR(SEARCH(ED$1,Data!$A55)),"",          ";" &amp; VLOOKUP(ED$1,Data!$E:$F,2, FALSE) &amp; ";"   )             )</f>
        <v/>
      </c>
      <c r="EE55" t="str">
        <f>IF(Data!$E55=EE$1, "",             IF(ISERR(SEARCH(EE$1,Data!$A55)),"",          ";" &amp; VLOOKUP(EE$1,Data!$E:$F,2, FALSE) &amp; ";"   )             )</f>
        <v/>
      </c>
      <c r="EF55" t="str">
        <f>IF(Data!$E55=EF$1, "",             IF(ISERR(SEARCH(EF$1,Data!$A55)),"",          ";" &amp; VLOOKUP(EF$1,Data!$E:$F,2, FALSE) &amp; ";"   )             )</f>
        <v/>
      </c>
      <c r="EG55" t="str">
        <f>IF(Data!$E55=EG$1, "",             IF(ISERR(SEARCH(EG$1,Data!$A55)),"",          ";" &amp; VLOOKUP(EG$1,Data!$E:$F,2, FALSE) &amp; ";"   )             )</f>
        <v/>
      </c>
      <c r="EH55" t="str">
        <f>IF(Data!$E55=EH$1, "",             IF(ISERR(SEARCH(EH$1,Data!$A55)),"",          ";" &amp; VLOOKUP(EH$1,Data!$E:$F,2, FALSE) &amp; ";"   )             )</f>
        <v/>
      </c>
      <c r="EI55" t="str">
        <f>IF(Data!$E55=EI$1, "",             IF(ISERR(SEARCH(EI$1,Data!$A55)),"",          ";" &amp; VLOOKUP(EI$1,Data!$E:$F,2, FALSE) &amp; ";"   )             )</f>
        <v/>
      </c>
      <c r="EJ55" t="str">
        <f>IF(Data!$E55=EJ$1, "",             IF(ISERR(SEARCH(EJ$1,Data!$A55)),"",          ";" &amp; VLOOKUP(EJ$1,Data!$E:$F,2, FALSE) &amp; ";"   )             )</f>
        <v/>
      </c>
      <c r="EK55" t="str">
        <f>IF(Data!$E55=EK$1, "",             IF(ISERR(SEARCH(EK$1,Data!$A55)),"",          ";" &amp; VLOOKUP(EK$1,Data!$E:$F,2, FALSE) &amp; ";"   )             )</f>
        <v/>
      </c>
      <c r="EL55" t="str">
        <f>IF(Data!$E55=EL$1, "",             IF(ISERR(SEARCH(EL$1,Data!$A55)),"",          ";" &amp; VLOOKUP(EL$1,Data!$E:$F,2, FALSE) &amp; ";"   )             )</f>
        <v/>
      </c>
      <c r="EM55" t="str">
        <f>IF(Data!$E55=EM$1, "",             IF(ISERR(SEARCH(EM$1,Data!$A55)),"",          ";" &amp; VLOOKUP(EM$1,Data!$E:$F,2, FALSE) &amp; ";"   )             )</f>
        <v/>
      </c>
      <c r="EN55" t="str">
        <f>IF(Data!$E55=EN$1, "",             IF(ISERR(SEARCH(EN$1,Data!$A55)),"",          ";" &amp; VLOOKUP(EN$1,Data!$E:$F,2, FALSE) &amp; ";"   )             )</f>
        <v/>
      </c>
      <c r="EO55" t="str">
        <f>IF(Data!$E55=EO$1, "",             IF(ISERR(SEARCH(EO$1,Data!$A55)),"",          ";" &amp; VLOOKUP(EO$1,Data!$E:$F,2, FALSE) &amp; ";"   )             )</f>
        <v/>
      </c>
      <c r="EP55" t="str">
        <f>IF(Data!$E55=EP$1, "",             IF(ISERR(SEARCH(EP$1,Data!$A55)),"",          ";" &amp; VLOOKUP(EP$1,Data!$E:$F,2, FALSE) &amp; ";"   )             )</f>
        <v/>
      </c>
      <c r="EQ55" t="str">
        <f>IF(Data!$E55=EQ$1, "",             IF(ISERR(SEARCH(EQ$1,Data!$A55)),"",          ";" &amp; VLOOKUP(EQ$1,Data!$E:$F,2, FALSE) &amp; ";"   )             )</f>
        <v/>
      </c>
      <c r="ER55" t="str">
        <f>IF(Data!$E55=ER$1, "",             IF(ISERR(SEARCH(ER$1,Data!$A55)),"",          ";" &amp; VLOOKUP(ER$1,Data!$E:$F,2, FALSE) &amp; ";"   )             )</f>
        <v/>
      </c>
      <c r="ES55" t="str">
        <f>IF(Data!$E55=ES$1, "",             IF(ISERR(SEARCH(ES$1,Data!$A55)),"",          ";" &amp; VLOOKUP(ES$1,Data!$E:$F,2, FALSE) &amp; ";"   )             )</f>
        <v/>
      </c>
      <c r="ET55" t="str">
        <f>IF(Data!$E55=ET$1, "",             IF(ISERR(SEARCH(ET$1,Data!$A55)),"",          ";" &amp; VLOOKUP(ET$1,Data!$E:$F,2, FALSE) &amp; ";"   )             )</f>
        <v/>
      </c>
      <c r="EU55" t="str">
        <f>IF(Data!$E55=EU$1, "",             IF(ISERR(SEARCH(EU$1,Data!$A55)),"",          ";" &amp; VLOOKUP(EU$1,Data!$E:$F,2, FALSE) &amp; ";"   )             )</f>
        <v/>
      </c>
      <c r="EV55" t="str">
        <f>IF(Data!$E55=EV$1, "",             IF(ISERR(SEARCH(EV$1,Data!$A55)),"",          ";" &amp; VLOOKUP(EV$1,Data!$E:$F,2, FALSE) &amp; ";"   )             )</f>
        <v/>
      </c>
      <c r="EW55" t="str">
        <f>IF(Data!$E55=EW$1, "",             IF(ISERR(SEARCH(EW$1,Data!$A55)),"",          ";" &amp; VLOOKUP(EW$1,Data!$E:$F,2, FALSE) &amp; ";"   )             )</f>
        <v/>
      </c>
      <c r="EX55" t="str">
        <f>IF(Data!$E55=EX$1, "",             IF(ISERR(SEARCH(EX$1,Data!$A55)),"",          ";" &amp; VLOOKUP(EX$1,Data!$E:$F,2, FALSE) &amp; ";"   )             )</f>
        <v/>
      </c>
      <c r="EY55" t="str">
        <f>IF(Data!$E55=EY$1, "",             IF(ISERR(SEARCH(EY$1,Data!$A55)),"",          ";" &amp; VLOOKUP(EY$1,Data!$E:$F,2, FALSE) &amp; ";"   )             )</f>
        <v/>
      </c>
      <c r="EZ55" t="str">
        <f>IF(Data!$E55=EZ$1, "",             IF(ISERR(SEARCH(EZ$1,Data!$A55)),"",          ";" &amp; VLOOKUP(EZ$1,Data!$E:$F,2, FALSE) &amp; ";"   )             )</f>
        <v/>
      </c>
      <c r="FA55" t="str">
        <f>IF(Data!$E55=FA$1, "",             IF(ISERR(SEARCH(FA$1,Data!$A55)),"",          ";" &amp; VLOOKUP(FA$1,Data!$E:$F,2, FALSE) &amp; ";"   )             )</f>
        <v/>
      </c>
      <c r="FB55" t="str">
        <f>IF(Data!$E55=FB$1, "",             IF(ISERR(SEARCH(FB$1,Data!$A55)),"",          ";" &amp; VLOOKUP(FB$1,Data!$E:$F,2, FALSE) &amp; ";"   )             )</f>
        <v/>
      </c>
      <c r="FC55" t="str">
        <f>IF(Data!$E55=FC$1, "",             IF(ISERR(SEARCH(FC$1,Data!$A55)),"",          ";" &amp; VLOOKUP(FC$1,Data!$E:$F,2, FALSE) &amp; ";"   )             )</f>
        <v/>
      </c>
      <c r="FD55" t="str">
        <f>IF(Data!$E55=FD$1, "",             IF(ISERR(SEARCH(FD$1,Data!$A55)),"",          ";" &amp; VLOOKUP(FD$1,Data!$E:$F,2, FALSE) &amp; ";"   )             )</f>
        <v/>
      </c>
      <c r="FE55" t="str">
        <f>IF(Data!$E55=FE$1, "",             IF(ISERR(SEARCH(FE$1,Data!$A55)),"",          ";" &amp; VLOOKUP(FE$1,Data!$E:$F,2, FALSE) &amp; ";"   )             )</f>
        <v/>
      </c>
      <c r="FF55" t="str">
        <f>IF(Data!$E55=FF$1, "",             IF(ISERR(SEARCH(FF$1,Data!$A55)),"",          ";" &amp; VLOOKUP(FF$1,Data!$E:$F,2, FALSE) &amp; ";"   )             )</f>
        <v/>
      </c>
      <c r="FG55" t="str">
        <f>IF(Data!$E55=FG$1, "",             IF(ISERR(SEARCH(FG$1,Data!$A55)),"",          ";" &amp; VLOOKUP(FG$1,Data!$E:$F,2, FALSE) &amp; ";"   )             )</f>
        <v/>
      </c>
      <c r="FH55" t="str">
        <f>IF(Data!$E55=FH$1, "",             IF(ISERR(SEARCH(FH$1,Data!$A55)),"",          ";" &amp; VLOOKUP(FH$1,Data!$E:$F,2, FALSE) &amp; ";"   )             )</f>
        <v/>
      </c>
      <c r="FI55" t="str">
        <f>IF(Data!$E55=FI$1, "",             IF(ISERR(SEARCH(FI$1,Data!$A55)),"",          ";" &amp; VLOOKUP(FI$1,Data!$E:$F,2, FALSE) &amp; ";"   )             )</f>
        <v/>
      </c>
      <c r="FJ55" t="str">
        <f>IF(Data!$E55=FJ$1, "",             IF(ISERR(SEARCH(FJ$1,Data!$A55)),"",          ";" &amp; VLOOKUP(FJ$1,Data!$E:$F,2, FALSE) &amp; ";"   )             )</f>
        <v/>
      </c>
      <c r="FK55" t="str">
        <f>IF(Data!$E55=FK$1, "",             IF(ISERR(SEARCH(FK$1,Data!$A55)),"",          ";" &amp; VLOOKUP(FK$1,Data!$E:$F,2, FALSE) &amp; ";"   )             )</f>
        <v/>
      </c>
      <c r="FL55" t="str">
        <f>IF(Data!$E55=FL$1, "",             IF(ISERR(SEARCH(FL$1,Data!$A55)),"",          ";" &amp; VLOOKUP(FL$1,Data!$E:$F,2, FALSE) &amp; ";"   )             )</f>
        <v/>
      </c>
      <c r="FM55" t="str">
        <f>IF(Data!$E55=FM$1, "",             IF(ISERR(SEARCH(FM$1,Data!$A55)),"",          ";" &amp; VLOOKUP(FM$1,Data!$E:$F,2, FALSE) &amp; ";"   )             )</f>
        <v/>
      </c>
      <c r="FN55" t="str">
        <f>IF(Data!$E55=FN$1, "",             IF(ISERR(SEARCH(FN$1,Data!$A55)),"",          ";" &amp; VLOOKUP(FN$1,Data!$E:$F,2, FALSE) &amp; ";"   )             )</f>
        <v/>
      </c>
      <c r="FO55" t="str">
        <f>IF(Data!$E55=FO$1, "",             IF(ISERR(SEARCH(FO$1,Data!$A55)),"",          ";" &amp; VLOOKUP(FO$1,Data!$E:$F,2, FALSE) &amp; ";"   )             )</f>
        <v/>
      </c>
      <c r="FP55" t="str">
        <f>IF(Data!$E55=FP$1, "",             IF(ISERR(SEARCH(FP$1,Data!$A55)),"",          ";" &amp; VLOOKUP(FP$1,Data!$E:$F,2, FALSE) &amp; ";"   )             )</f>
        <v/>
      </c>
      <c r="FQ55" t="str">
        <f>IF(Data!$E55=FQ$1, "",             IF(ISERR(SEARCH(FQ$1,Data!$A55)),"",          ";" &amp; VLOOKUP(FQ$1,Data!$E:$F,2, FALSE) &amp; ";"   )             )</f>
        <v/>
      </c>
      <c r="FR55" t="str">
        <f>IF(Data!$E55=FR$1, "",             IF(ISERR(SEARCH(FR$1,Data!$A55)),"",          ";" &amp; VLOOKUP(FR$1,Data!$E:$F,2, FALSE) &amp; ";"   )             )</f>
        <v/>
      </c>
      <c r="FS55" t="str">
        <f>IF(Data!$E55=FS$1, "",             IF(ISERR(SEARCH(FS$1,Data!$A55)),"",          ";" &amp; VLOOKUP(FS$1,Data!$E:$F,2, FALSE) &amp; ";"   )             )</f>
        <v/>
      </c>
      <c r="FT55" t="str">
        <f>IF(Data!$E55=FT$1, "",             IF(ISERR(SEARCH(FT$1,Data!$A55)),"",          ";" &amp; VLOOKUP(FT$1,Data!$E:$F,2, FALSE) &amp; ";"   )             )</f>
        <v/>
      </c>
      <c r="FU55" t="str">
        <f>IF(Data!$E55=FU$1, "",             IF(ISERR(SEARCH(FU$1,Data!$A55)),"",          ";" &amp; VLOOKUP(FU$1,Data!$E:$F,2, FALSE) &amp; ";"   )             )</f>
        <v/>
      </c>
      <c r="FV55" t="str">
        <f>IF(Data!$E55=FV$1, "",             IF(ISERR(SEARCH(FV$1,Data!$A55)),"",          ";" &amp; VLOOKUP(FV$1,Data!$E:$F,2, FALSE) &amp; ";"   )             )</f>
        <v/>
      </c>
      <c r="FW55" t="str">
        <f>IF(Data!$E55=FW$1, "",             IF(ISERR(SEARCH(FW$1,Data!$A55)),"",          ";" &amp; VLOOKUP(FW$1,Data!$E:$F,2, FALSE) &amp; ";"   )             )</f>
        <v/>
      </c>
      <c r="FX55" t="str">
        <f>IF(Data!$E55=FX$1, "",             IF(ISERR(SEARCH(FX$1,Data!$A55)),"",          ";" &amp; VLOOKUP(FX$1,Data!$E:$F,2, FALSE) &amp; ";"   )             )</f>
        <v/>
      </c>
      <c r="FY55" t="str">
        <f>IF(Data!$E55=FY$1, "",             IF(ISERR(SEARCH(FY$1,Data!$A55)),"",          ";" &amp; VLOOKUP(FY$1,Data!$E:$F,2, FALSE) &amp; ";"   )             )</f>
        <v/>
      </c>
      <c r="FZ55" t="str">
        <f>IF(Data!$E55=FZ$1, "",             IF(ISERR(SEARCH(FZ$1,Data!$A55)),"",          ";" &amp; VLOOKUP(FZ$1,Data!$E:$F,2, FALSE) &amp; ";"   )             )</f>
        <v/>
      </c>
      <c r="GA55" t="str">
        <f>IF(Data!$E55=GA$1, "",             IF(ISERR(SEARCH(GA$1,Data!$A55)),"",          ";" &amp; VLOOKUP(GA$1,Data!$E:$F,2, FALSE) &amp; ";"   )             )</f>
        <v/>
      </c>
      <c r="GB55" t="str">
        <f>IF(Data!$E55=GB$1, "",             IF(ISERR(SEARCH(GB$1,Data!$A55)),"",          ";" &amp; VLOOKUP(GB$1,Data!$E:$F,2, FALSE) &amp; ";"   )             )</f>
        <v/>
      </c>
      <c r="GC55" t="str">
        <f>IF(Data!$E55=GC$1, "",             IF(ISERR(SEARCH(GC$1,Data!$A55)),"",          ";" &amp; VLOOKUP(GC$1,Data!$E:$F,2, FALSE) &amp; ";"   )             )</f>
        <v/>
      </c>
      <c r="GD55" t="str">
        <f>IF(Data!$E55=GD$1, "",             IF(ISERR(SEARCH(GD$1,Data!$A55)),"",          ";" &amp; VLOOKUP(GD$1,Data!$E:$F,2, FALSE) &amp; ";"   )             )</f>
        <v/>
      </c>
      <c r="GE55" t="str">
        <f>IF(Data!$E55=GE$1, "",             IF(ISERR(SEARCH(GE$1,Data!$A55)),"",          ";" &amp; VLOOKUP(GE$1,Data!$E:$F,2, FALSE) &amp; ";"   )             )</f>
        <v/>
      </c>
      <c r="GF55" t="str">
        <f>IF(Data!$E55=GF$1, "",             IF(ISERR(SEARCH(GF$1,Data!$A55)),"",          ";" &amp; VLOOKUP(GF$1,Data!$E:$F,2, FALSE) &amp; ";"   )             )</f>
        <v/>
      </c>
      <c r="GG55" t="str">
        <f>IF(Data!$E55=GG$1, "",             IF(ISERR(SEARCH(GG$1,Data!$A55)),"",          ";" &amp; VLOOKUP(GG$1,Data!$E:$F,2, FALSE) &amp; ";"   )             )</f>
        <v/>
      </c>
      <c r="GH55" t="str">
        <f>IF(Data!$E55=GH$1, "",             IF(ISERR(SEARCH(GH$1,Data!$A55)),"",          ";" &amp; VLOOKUP(GH$1,Data!$E:$F,2, FALSE) &amp; ";"   )             )</f>
        <v/>
      </c>
      <c r="GI55" t="str">
        <f>IF(Data!$E55=GI$1, "",             IF(ISERR(SEARCH(GI$1,Data!$A55)),"",          ";" &amp; VLOOKUP(GI$1,Data!$E:$F,2, FALSE) &amp; ";"   )             )</f>
        <v/>
      </c>
      <c r="GJ55" t="str">
        <f>IF(Data!$E55=GJ$1, "",             IF(ISERR(SEARCH(GJ$1,Data!$A55)),"",          ";" &amp; VLOOKUP(GJ$1,Data!$E:$F,2, FALSE) &amp; ";"   )             )</f>
        <v/>
      </c>
      <c r="GK55" t="str">
        <f>IF(Data!$E55=GK$1, "",             IF(ISERR(SEARCH(GK$1,Data!$A55)),"",          ";" &amp; VLOOKUP(GK$1,Data!$E:$F,2, FALSE) &amp; ";"   )             )</f>
        <v/>
      </c>
      <c r="GL55" t="str">
        <f>IF(Data!$E55=GL$1, "",             IF(ISERR(SEARCH(GL$1,Data!$A55)),"",          ";" &amp; VLOOKUP(GL$1,Data!$E:$F,2, FALSE) &amp; ";"   )             )</f>
        <v/>
      </c>
      <c r="GM55" t="str">
        <f>IF(Data!$E55=GM$1, "",             IF(ISERR(SEARCH(GM$1,Data!$A55)),"",          ";" &amp; VLOOKUP(GM$1,Data!$E:$F,2, FALSE) &amp; ";"   )             )</f>
        <v/>
      </c>
      <c r="GN55" t="str">
        <f>IF(Data!$E55=GN$1, "",             IF(ISERR(SEARCH(GN$1,Data!$A55)),"",          ";" &amp; VLOOKUP(GN$1,Data!$E:$F,2, FALSE) &amp; ";"   )             )</f>
        <v/>
      </c>
      <c r="GO55" t="str">
        <f>IF(Data!$E55=GO$1, "",             IF(ISERR(SEARCH(GO$1,Data!$A55)),"",          ";" &amp; VLOOKUP(GO$1,Data!$E:$F,2, FALSE) &amp; ";"   )             )</f>
        <v/>
      </c>
      <c r="GP55" t="str">
        <f>IF(Data!$E55=GP$1, "",             IF(ISERR(SEARCH(GP$1,Data!$A55)),"",          ";" &amp; VLOOKUP(GP$1,Data!$E:$F,2, FALSE) &amp; ";"   )             )</f>
        <v/>
      </c>
      <c r="GQ55" t="str">
        <f>IF(Data!$E55=GQ$1, "",             IF(ISERR(SEARCH(GQ$1,Data!$A55)),"",          ";" &amp; VLOOKUP(GQ$1,Data!$E:$F,2, FALSE) &amp; ";"   )             )</f>
        <v/>
      </c>
      <c r="GR55" t="str">
        <f>IF(Data!$E55=GR$1, "",             IF(ISERR(SEARCH(GR$1,Data!$A55)),"",          ";" &amp; VLOOKUP(GR$1,Data!$E:$F,2, FALSE) &amp; ";"   )             )</f>
        <v/>
      </c>
      <c r="GS55" t="str">
        <f>IF(Data!$E55=GS$1, "",             IF(ISERR(SEARCH(GS$1,Data!$A55)),"",          ";" &amp; VLOOKUP(GS$1,Data!$E:$F,2, FALSE) &amp; ";"   )             )</f>
        <v/>
      </c>
      <c r="GT55" t="str">
        <f>IF(Data!$E55=GT$1, "",             IF(ISERR(SEARCH(GT$1,Data!$A55)),"",          ";" &amp; VLOOKUP(GT$1,Data!$E:$F,2, FALSE) &amp; ";"   )             )</f>
        <v/>
      </c>
      <c r="GU55" t="str">
        <f>IF(Data!$E55=GU$1, "",             IF(ISERR(SEARCH(GU$1,Data!$A55)),"",          ";" &amp; VLOOKUP(GU$1,Data!$E:$F,2, FALSE) &amp; ";"   )             )</f>
        <v/>
      </c>
      <c r="GV55" t="str">
        <f>IF(Data!$E55=GV$1, "",             IF(ISERR(SEARCH(GV$1,Data!$A55)),"",          ";" &amp; VLOOKUP(GV$1,Data!$E:$F,2, FALSE) &amp; ";"   )             )</f>
        <v/>
      </c>
      <c r="GW55" t="str">
        <f>IF(Data!$E55=GW$1, "",             IF(ISERR(SEARCH(GW$1,Data!$A55)),"",          ";" &amp; VLOOKUP(GW$1,Data!$E:$F,2, FALSE) &amp; ";"   )             )</f>
        <v/>
      </c>
      <c r="GX55" t="str">
        <f>IF(Data!$E55=GX$1, "",             IF(ISERR(SEARCH(GX$1,Data!$A55)),"",          ";" &amp; VLOOKUP(GX$1,Data!$E:$F,2, FALSE) &amp; ";"   )             )</f>
        <v/>
      </c>
      <c r="GY55" t="str">
        <f>IF(Data!$E55=GY$1, "",             IF(ISERR(SEARCH(GY$1,Data!$A55)),"",          ";" &amp; VLOOKUP(GY$1,Data!$E:$F,2, FALSE) &amp; ";"   )             )</f>
        <v/>
      </c>
      <c r="GZ55" t="str">
        <f>IF(Data!$E55=GZ$1, "",             IF(ISERR(SEARCH(GZ$1,Data!$A55)),"",          ";" &amp; VLOOKUP(GZ$1,Data!$E:$F,2, FALSE) &amp; ";"   )             )</f>
        <v/>
      </c>
      <c r="HA55" t="str">
        <f>IF(Data!$E55=HA$1, "",             IF(ISERR(SEARCH(HA$1,Data!$A55)),"",          ";" &amp; VLOOKUP(HA$1,Data!$E:$F,2, FALSE) &amp; ";"   )             )</f>
        <v/>
      </c>
      <c r="HB55" t="str">
        <f>IF(Data!$E55=HB$1, "",             IF(ISERR(SEARCH(HB$1,Data!$A55)),"",          ";" &amp; VLOOKUP(HB$1,Data!$E:$F,2, FALSE) &amp; ";"   )             )</f>
        <v/>
      </c>
      <c r="HC55" t="str">
        <f>IF(Data!$E55=HC$1, "",             IF(ISERR(SEARCH(HC$1,Data!$A55)),"",          ";" &amp; VLOOKUP(HC$1,Data!$E:$F,2, FALSE) &amp; ";"   )             )</f>
        <v/>
      </c>
      <c r="HD55" t="str">
        <f>IF(Data!$E55=HD$1, "",             IF(ISERR(SEARCH(HD$1,Data!$A55)),"",          ";" &amp; VLOOKUP(HD$1,Data!$E:$F,2, FALSE) &amp; ";"   )             )</f>
        <v/>
      </c>
      <c r="HE55" t="str">
        <f>IF(Data!$E55=HE$1, "",             IF(ISERR(SEARCH(HE$1,Data!$A55)),"",          ";" &amp; VLOOKUP(HE$1,Data!$E:$F,2, FALSE) &amp; ";"   )             )</f>
        <v/>
      </c>
      <c r="HF55" t="str">
        <f>IF(Data!$E55=HF$1, "",             IF(ISERR(SEARCH(HF$1,Data!$A55)),"",          ";" &amp; VLOOKUP(HF$1,Data!$E:$F,2, FALSE) &amp; ";"   )             )</f>
        <v/>
      </c>
      <c r="HG55" t="str">
        <f>IF(Data!$E55=HG$1, "",             IF(ISERR(SEARCH(HG$1,Data!$A55)),"",          ";" &amp; VLOOKUP(HG$1,Data!$E:$F,2, FALSE) &amp; ";"   )             )</f>
        <v/>
      </c>
      <c r="HH55" t="str">
        <f>IF(Data!$E55=HH$1, "",             IF(ISERR(SEARCH(HH$1,Data!$A55)),"",          ";" &amp; VLOOKUP(HH$1,Data!$E:$F,2, FALSE) &amp; ";"   )             )</f>
        <v/>
      </c>
      <c r="HI55" t="str">
        <f>IF(Data!$E55=HI$1, "",             IF(ISERR(SEARCH(HI$1,Data!$A55)),"",          ";" &amp; VLOOKUP(HI$1,Data!$E:$F,2, FALSE) &amp; ";"   )             )</f>
        <v/>
      </c>
      <c r="HJ55" t="str">
        <f>IF(Data!$E55=HJ$1, "",             IF(ISERR(SEARCH(HJ$1,Data!$A55)),"",          ";" &amp; VLOOKUP(HJ$1,Data!$E:$F,2, FALSE) &amp; ";"   )             )</f>
        <v/>
      </c>
      <c r="HK55" t="str">
        <f>IF(Data!$E55=HK$1, "",             IF(ISERR(SEARCH(HK$1,Data!$A55)),"",          ";" &amp; VLOOKUP(HK$1,Data!$E:$F,2, FALSE) &amp; ";"   )             )</f>
        <v/>
      </c>
      <c r="HL55" t="str">
        <f>IF(Data!$E55=HL$1, "",             IF(ISERR(SEARCH(HL$1,Data!$A55)),"",          ";" &amp; VLOOKUP(HL$1,Data!$E:$F,2, FALSE) &amp; ";"   )             )</f>
        <v/>
      </c>
      <c r="HM55" t="str">
        <f>IF(Data!$E55=HM$1, "",             IF(ISERR(SEARCH(HM$1,Data!$A55)),"",          ";" &amp; VLOOKUP(HM$1,Data!$E:$F,2, FALSE) &amp; ";"   )             )</f>
        <v/>
      </c>
      <c r="HN55" t="str">
        <f>IF(Data!$E55=HN$1, "",             IF(ISERR(SEARCH(HN$1,Data!$A55)),"",          ";" &amp; VLOOKUP(HN$1,Data!$E:$F,2, FALSE) &amp; ";"   )             )</f>
        <v/>
      </c>
      <c r="HO55" t="str">
        <f>IF(Data!$E55=HO$1, "",             IF(ISERR(SEARCH(HO$1,Data!$A55)),"",          ";" &amp; VLOOKUP(HO$1,Data!$E:$F,2, FALSE) &amp; ";"   )             )</f>
        <v/>
      </c>
      <c r="HP55" t="str">
        <f>IF(Data!$E55=HP$1, "",             IF(ISERR(SEARCH(HP$1,Data!$A55)),"",          ";" &amp; VLOOKUP(HP$1,Data!$E:$F,2, FALSE) &amp; ";"   )             )</f>
        <v/>
      </c>
      <c r="HQ55" t="str">
        <f>IF(Data!$E55=HQ$1, "",             IF(ISERR(SEARCH(HQ$1,Data!$A55)),"",          ";" &amp; VLOOKUP(HQ$1,Data!$E:$F,2, FALSE) &amp; ";"   )             )</f>
        <v/>
      </c>
      <c r="HR55" t="str">
        <f>IF(Data!$E55=HR$1, "",             IF(ISERR(SEARCH(HR$1,Data!$A55)),"",          ";" &amp; VLOOKUP(HR$1,Data!$E:$F,2, FALSE) &amp; ";"   )             )</f>
        <v/>
      </c>
      <c r="HS55" t="str">
        <f>IF(Data!$E55=HS$1, "",             IF(ISERR(SEARCH(HS$1,Data!$A55)),"",          ";" &amp; VLOOKUP(HS$1,Data!$E:$F,2, FALSE) &amp; ";"   )             )</f>
        <v/>
      </c>
      <c r="HT55" t="str">
        <f>IF(Data!$E55=HT$1, "",             IF(ISERR(SEARCH(HT$1,Data!$A55)),"",          ";" &amp; VLOOKUP(HT$1,Data!$E:$F,2, FALSE) &amp; ";"   )             )</f>
        <v/>
      </c>
      <c r="HU55" t="str">
        <f>IF(Data!$E55=HU$1, "",             IF(ISERR(SEARCH(HU$1,Data!$A55)),"",          ";" &amp; VLOOKUP(HU$1,Data!$E:$F,2, FALSE) &amp; ";"   )             )</f>
        <v/>
      </c>
      <c r="HV55" t="str">
        <f>IF(Data!$E55=HV$1, "",             IF(ISERR(SEARCH(HV$1,Data!$A55)),"",          ";" &amp; VLOOKUP(HV$1,Data!$E:$F,2, FALSE) &amp; ";"   )             )</f>
        <v/>
      </c>
      <c r="HW55" t="str">
        <f>IF(Data!$E55=HW$1, "",             IF(ISERR(SEARCH(HW$1,Data!$A55)),"",          ";" &amp; VLOOKUP(HW$1,Data!$E:$F,2, FALSE) &amp; ";"   )             )</f>
        <v/>
      </c>
      <c r="HX55" t="str">
        <f>IF(Data!$E55=HX$1, "",             IF(ISERR(SEARCH(HX$1,Data!$A55)),"",          ";" &amp; VLOOKUP(HX$1,Data!$E:$F,2, FALSE) &amp; ";"   )             )</f>
        <v/>
      </c>
      <c r="HY55" t="str">
        <f>IF(Data!$E55=HY$1, "",             IF(ISERR(SEARCH(HY$1,Data!$A55)),"",          ";" &amp; VLOOKUP(HY$1,Data!$E:$F,2, FALSE) &amp; ";"   )             )</f>
        <v/>
      </c>
      <c r="HZ55" t="str">
        <f>IF(Data!$E55=HZ$1, "",             IF(ISERR(SEARCH(HZ$1,Data!$A55)),"",          ";" &amp; VLOOKUP(HZ$1,Data!$E:$F,2, FALSE) &amp; ";"   )             )</f>
        <v/>
      </c>
      <c r="IA55" t="str">
        <f>IF(Data!$E55=IA$1, "",             IF(ISERR(SEARCH(IA$1,Data!$A55)),"",          ";" &amp; VLOOKUP(IA$1,Data!$E:$F,2, FALSE) &amp; ";"   )             )</f>
        <v/>
      </c>
      <c r="IB55" t="str">
        <f>IF(Data!$E55=IB$1, "",             IF(ISERR(SEARCH(IB$1,Data!$A55)),"",          ";" &amp; VLOOKUP(IB$1,Data!$E:$F,2, FALSE) &amp; ";"   )             )</f>
        <v/>
      </c>
      <c r="IC55" t="str">
        <f>IF(Data!$E55=IC$1, "",             IF(ISERR(SEARCH(IC$1,Data!$A55)),"",          ";" &amp; VLOOKUP(IC$1,Data!$E:$F,2, FALSE) &amp; ";"   )             )</f>
        <v/>
      </c>
      <c r="ID55" t="str">
        <f>IF(Data!$E55=ID$1, "",             IF(ISERR(SEARCH(ID$1,Data!$A55)),"",          ";" &amp; VLOOKUP(ID$1,Data!$E:$F,2, FALSE) &amp; ";"   )             )</f>
        <v/>
      </c>
      <c r="IE55" t="str">
        <f>IF(Data!$E55=IE$1, "",             IF(ISERR(SEARCH(IE$1,Data!$A55)),"",          ";" &amp; VLOOKUP(IE$1,Data!$E:$F,2, FALSE) &amp; ";"   )             )</f>
        <v/>
      </c>
    </row>
    <row r="56" spans="1:239" x14ac:dyDescent="0.3">
      <c r="A56" t="str">
        <f>Tableau1[[#This Row],[name]]</f>
        <v>Finn</v>
      </c>
      <c r="B56" s="15">
        <f>VLOOKUP(Tableau36[[#This Row],[Character]],Data!E:F,2,FALSE)</f>
        <v>55</v>
      </c>
      <c r="C56" t="str">
        <f>IF( Tableau36[[#This Row],[removed double semi-colon]]="", "", MID(Tableau36[[#This Row],[removed double semi-colon]],2,LEN(Tableau36[[#This Row],[removed double semi-colon]]) - 2) )</f>
        <v>36;162;185</v>
      </c>
      <c r="D56" t="str">
        <f>SUBSTITUTE(Tableau36[[#This Row],[Concatenation]],";;",";")</f>
        <v>;36;162;185;</v>
      </c>
      <c r="E56" t="str">
        <f>_xlfn.CONCAT(Tableau4[#This Row])</f>
        <v>;36;;162;;185;</v>
      </c>
      <c r="I56" t="str">
        <f>IF(Data!$E56=I$1, "",             IF(ISERR(SEARCH(I$1,Data!$A56)),"",          ";" &amp; VLOOKUP(I$1,Data!$E:$F,2, FALSE) &amp; ";"   )             )</f>
        <v/>
      </c>
      <c r="J56" t="str">
        <f>IF(Data!$E56=J$1, "",             IF(ISERR(SEARCH(J$1,Data!$A56)),"",          ";" &amp; VLOOKUP(J$1,Data!$E:$F,2, FALSE) &amp; ";"   )             )</f>
        <v/>
      </c>
      <c r="K56" t="str">
        <f>IF(Data!$E56=K$1, "",             IF(ISERR(SEARCH(K$1,Data!$A56)),"",          ";" &amp; VLOOKUP(K$1,Data!$E:$F,2, FALSE) &amp; ";"   )             )</f>
        <v/>
      </c>
      <c r="L56" t="str">
        <f>IF(Data!$E56=L$1, "",             IF(ISERR(SEARCH(L$1,Data!$A56)),"",          ";" &amp; VLOOKUP(L$1,Data!$E:$F,2, FALSE) &amp; ";"   )             )</f>
        <v/>
      </c>
      <c r="M56" t="str">
        <f>IF(Data!$E56=M$1, "",             IF(ISERR(SEARCH(M$1,Data!$A56)),"",          ";" &amp; VLOOKUP(M$1,Data!$E:$F,2, FALSE) &amp; ";"   )             )</f>
        <v/>
      </c>
      <c r="N56" t="str">
        <f>IF(Data!$E56=N$1, "",             IF(ISERR(SEARCH(N$1,Data!$A56)),"",          ";" &amp; VLOOKUP(N$1,Data!$E:$F,2, FALSE) &amp; ";"   )             )</f>
        <v/>
      </c>
      <c r="O56" t="str">
        <f>IF(Data!$E56=O$1, "",             IF(ISERR(SEARCH(O$1,Data!$A56)),"",          ";" &amp; VLOOKUP(O$1,Data!$E:$F,2, FALSE) &amp; ";"   )             )</f>
        <v/>
      </c>
      <c r="P56" t="str">
        <f>IF(Data!$E56=P$1, "",             IF(ISERR(SEARCH(P$1,Data!$A56)),"",          ";" &amp; VLOOKUP(P$1,Data!$E:$F,2, FALSE) &amp; ";"   )             )</f>
        <v/>
      </c>
      <c r="Q56" t="str">
        <f>IF(Data!$E56=Q$1, "",             IF(ISERR(SEARCH(Q$1,Data!$A56)),"",          ";" &amp; VLOOKUP(Q$1,Data!$E:$F,2, FALSE) &amp; ";"   )             )</f>
        <v/>
      </c>
      <c r="R56" t="str">
        <f>IF(Data!$E56=R$1, "",             IF(ISERR(SEARCH(R$1,Data!$A56)),"",          ";" &amp; VLOOKUP(R$1,Data!$E:$F,2, FALSE) &amp; ";"   )             )</f>
        <v/>
      </c>
      <c r="S56" t="str">
        <f>IF(Data!$E56=S$1, "",             IF(ISERR(SEARCH(S$1,Data!$A56)),"",          ";" &amp; VLOOKUP(S$1,Data!$E:$F,2, FALSE) &amp; ";"   )             )</f>
        <v/>
      </c>
      <c r="T56" t="str">
        <f>IF(Data!$E56=T$1, "",             IF(ISERR(SEARCH(T$1,Data!$A56)),"",          ";" &amp; VLOOKUP(T$1,Data!$E:$F,2, FALSE) &amp; ";"   )             )</f>
        <v/>
      </c>
      <c r="U56" t="str">
        <f>IF(Data!$E56=U$1, "",             IF(ISERR(SEARCH(U$1,Data!$A56)),"",          ";" &amp; VLOOKUP(U$1,Data!$E:$F,2, FALSE) &amp; ";"   )             )</f>
        <v/>
      </c>
      <c r="V56" t="str">
        <f>IF(Data!$E56=V$1, "",             IF(ISERR(SEARCH(V$1,Data!$A56)),"",          ";" &amp; VLOOKUP(V$1,Data!$E:$F,2, FALSE) &amp; ";"   )             )</f>
        <v/>
      </c>
      <c r="W56" t="str">
        <f>IF(Data!$E56=W$1, "",             IF(ISERR(SEARCH(W$1,Data!$A56)),"",          ";" &amp; VLOOKUP(W$1,Data!$E:$F,2, FALSE) &amp; ";"   )             )</f>
        <v/>
      </c>
      <c r="X56" t="str">
        <f>IF(Data!$E56=X$1, "",             IF(ISERR(SEARCH(X$1,Data!$A56)),"",          ";" &amp; VLOOKUP(X$1,Data!$E:$F,2, FALSE) &amp; ";"   )             )</f>
        <v/>
      </c>
      <c r="Y56" t="str">
        <f>IF(Data!$E56=Y$1, "",             IF(ISERR(SEARCH(Y$1,Data!$A56)),"",          ";" &amp; VLOOKUP(Y$1,Data!$E:$F,2, FALSE) &amp; ";"   )             )</f>
        <v/>
      </c>
      <c r="Z56" t="str">
        <f>IF(Data!$E56=Z$1, "",             IF(ISERR(SEARCH(Z$1,Data!$A56)),"",          ";" &amp; VLOOKUP(Z$1,Data!$E:$F,2, FALSE) &amp; ";"   )             )</f>
        <v/>
      </c>
      <c r="AA56" t="str">
        <f>IF(Data!$E56=AA$1, "",             IF(ISERR(SEARCH(AA$1,Data!$A56)),"",          ";" &amp; VLOOKUP(AA$1,Data!$E:$F,2, FALSE) &amp; ";"   )             )</f>
        <v/>
      </c>
      <c r="AB56" t="str">
        <f>IF(Data!$E56=AB$1, "",             IF(ISERR(SEARCH(AB$1,Data!$A56)),"",          ";" &amp; VLOOKUP(AB$1,Data!$E:$F,2, FALSE) &amp; ";"   )             )</f>
        <v/>
      </c>
      <c r="AC56" t="str">
        <f>IF(Data!$E56=AC$1, "",             IF(ISERR(SEARCH(AC$1,Data!$A56)),"",          ";" &amp; VLOOKUP(AC$1,Data!$E:$F,2, FALSE) &amp; ";"   )             )</f>
        <v/>
      </c>
      <c r="AD56" t="str">
        <f>IF(Data!$E56=AD$1, "",             IF(ISERR(SEARCH(AD$1,Data!$A56)),"",          ";" &amp; VLOOKUP(AD$1,Data!$E:$F,2, FALSE) &amp; ";"   )             )</f>
        <v/>
      </c>
      <c r="AE56" t="str">
        <f>IF(Data!$E56=AE$1, "",             IF(ISERR(SEARCH(AE$1,Data!$A56)),"",          ";" &amp; VLOOKUP(AE$1,Data!$E:$F,2, FALSE) &amp; ";"   )             )</f>
        <v/>
      </c>
      <c r="AF56" t="str">
        <f>IF(Data!$E56=AF$1, "",             IF(ISERR(SEARCH(AF$1,Data!$A56)),"",          ";" &amp; VLOOKUP(AF$1,Data!$E:$F,2, FALSE) &amp; ";"   )             )</f>
        <v/>
      </c>
      <c r="AG56" t="str">
        <f>IF(Data!$E56=AG$1, "",             IF(ISERR(SEARCH(AG$1,Data!$A56)),"",          ";" &amp; VLOOKUP(AG$1,Data!$E:$F,2, FALSE) &amp; ";"   )             )</f>
        <v/>
      </c>
      <c r="AH56" t="str">
        <f>IF(Data!$E56=AH$1, "",             IF(ISERR(SEARCH(AH$1,Data!$A56)),"",          ";" &amp; VLOOKUP(AH$1,Data!$E:$F,2, FALSE) &amp; ";"   )             )</f>
        <v/>
      </c>
      <c r="AI56" t="str">
        <f>IF(Data!$E56=AI$1, "",             IF(ISERR(SEARCH(AI$1,Data!$A56)),"",          ";" &amp; VLOOKUP(AI$1,Data!$E:$F,2, FALSE) &amp; ";"   )             )</f>
        <v/>
      </c>
      <c r="AJ56" t="str">
        <f>IF(Data!$E56=AJ$1, "",             IF(ISERR(SEARCH(AJ$1,Data!$A56)),"",          ";" &amp; VLOOKUP(AJ$1,Data!$E:$F,2, FALSE) &amp; ";"   )             )</f>
        <v/>
      </c>
      <c r="AK56" t="str">
        <f>IF(Data!$E56=AK$1, "",             IF(ISERR(SEARCH(AK$1,Data!$A56)),"",          ";" &amp; VLOOKUP(AK$1,Data!$E:$F,2, FALSE) &amp; ";"   )             )</f>
        <v/>
      </c>
      <c r="AL56" t="str">
        <f>IF(Data!$E56=AL$1, "",             IF(ISERR(SEARCH(AL$1,Data!$A56)),"",          ";" &amp; VLOOKUP(AL$1,Data!$E:$F,2, FALSE) &amp; ";"   )             )</f>
        <v/>
      </c>
      <c r="AM56" t="str">
        <f>IF(Data!$E56=AM$1, "",             IF(ISERR(SEARCH(AM$1,Data!$A56)),"",          ";" &amp; VLOOKUP(AM$1,Data!$E:$F,2, FALSE) &amp; ";"   )             )</f>
        <v/>
      </c>
      <c r="AN56" t="str">
        <f>IF(Data!$E56=AN$1, "",             IF(ISERR(SEARCH(AN$1,Data!$A56)),"",          ";" &amp; VLOOKUP(AN$1,Data!$E:$F,2, FALSE) &amp; ";"   )             )</f>
        <v/>
      </c>
      <c r="AO56" t="str">
        <f>IF(Data!$E56=AO$1, "",             IF(ISERR(SEARCH(AO$1,Data!$A56)),"",          ";" &amp; VLOOKUP(AO$1,Data!$E:$F,2, FALSE) &amp; ";"   )             )</f>
        <v/>
      </c>
      <c r="AP56" t="str">
        <f>IF(Data!$E56=AP$1, "",             IF(ISERR(SEARCH(AP$1,Data!$A56)),"",          ";" &amp; VLOOKUP(AP$1,Data!$E:$F,2, FALSE) &amp; ";"   )             )</f>
        <v/>
      </c>
      <c r="AQ56" t="str">
        <f>IF(Data!$E56=AQ$1, "",             IF(ISERR(SEARCH(AQ$1,Data!$A56)),"",          ";" &amp; VLOOKUP(AQ$1,Data!$E:$F,2, FALSE) &amp; ";"   )             )</f>
        <v/>
      </c>
      <c r="AR56" t="str">
        <f>IF(Data!$E56=AR$1, "",             IF(ISERR(SEARCH(AR$1,Data!$A56)),"",          ";" &amp; VLOOKUP(AR$1,Data!$E:$F,2, FALSE) &amp; ";"   )             )</f>
        <v>;36;</v>
      </c>
      <c r="AS56" t="str">
        <f>IF(Data!$E56=AS$1, "",             IF(ISERR(SEARCH(AS$1,Data!$A56)),"",          ";" &amp; VLOOKUP(AS$1,Data!$E:$F,2, FALSE) &amp; ";"   )             )</f>
        <v/>
      </c>
      <c r="AT56" t="str">
        <f>IF(Data!$E56=AT$1, "",             IF(ISERR(SEARCH(AT$1,Data!$A56)),"",          ";" &amp; VLOOKUP(AT$1,Data!$E:$F,2, FALSE) &amp; ";"   )             )</f>
        <v/>
      </c>
      <c r="AU56" t="str">
        <f>IF(Data!$E56=AU$1, "",             IF(ISERR(SEARCH(AU$1,Data!$A56)),"",          ";" &amp; VLOOKUP(AU$1,Data!$E:$F,2, FALSE) &amp; ";"   )             )</f>
        <v/>
      </c>
      <c r="AV56" t="str">
        <f>IF(Data!$E56=AV$1, "",             IF(ISERR(SEARCH(AV$1,Data!$A56)),"",          ";" &amp; VLOOKUP(AV$1,Data!$E:$F,2, FALSE) &amp; ";"   )             )</f>
        <v/>
      </c>
      <c r="AW56" t="str">
        <f>IF(Data!$E56=AW$1, "",             IF(ISERR(SEARCH(AW$1,Data!$A56)),"",          ";" &amp; VLOOKUP(AW$1,Data!$E:$F,2, FALSE) &amp; ";"   )             )</f>
        <v/>
      </c>
      <c r="AX56" t="str">
        <f>IF(Data!$E56=AX$1, "",             IF(ISERR(SEARCH(AX$1,Data!$A56)),"",          ";" &amp; VLOOKUP(AX$1,Data!$E:$F,2, FALSE) &amp; ";"   )             )</f>
        <v/>
      </c>
      <c r="AY56" t="str">
        <f>IF(Data!$E56=AY$1, "",             IF(ISERR(SEARCH(AY$1,Data!$A56)),"",          ";" &amp; VLOOKUP(AY$1,Data!$E:$F,2, FALSE) &amp; ";"   )             )</f>
        <v/>
      </c>
      <c r="AZ56" t="str">
        <f>IF(Data!$E56=AZ$1, "",             IF(ISERR(SEARCH(AZ$1,Data!$A56)),"",          ";" &amp; VLOOKUP(AZ$1,Data!$E:$F,2, FALSE) &amp; ";"   )             )</f>
        <v/>
      </c>
      <c r="BA56" t="str">
        <f>IF(Data!$E56=BA$1, "",             IF(ISERR(SEARCH(BA$1,Data!$A56)),"",          ";" &amp; VLOOKUP(BA$1,Data!$E:$F,2, FALSE) &amp; ";"   )             )</f>
        <v/>
      </c>
      <c r="BB56" t="str">
        <f>IF(Data!$E56=BB$1, "",             IF(ISERR(SEARCH(BB$1,Data!$A56)),"",          ";" &amp; VLOOKUP(BB$1,Data!$E:$F,2, FALSE) &amp; ";"   )             )</f>
        <v/>
      </c>
      <c r="BC56" t="str">
        <f>IF(Data!$E56=BC$1, "",             IF(ISERR(SEARCH(BC$1,Data!$A56)),"",          ";" &amp; VLOOKUP(BC$1,Data!$E:$F,2, FALSE) &amp; ";"   )             )</f>
        <v/>
      </c>
      <c r="BD56" t="str">
        <f>IF(Data!$E56=BD$1, "",             IF(ISERR(SEARCH(BD$1,Data!$A56)),"",          ";" &amp; VLOOKUP(BD$1,Data!$E:$F,2, FALSE) &amp; ";"   )             )</f>
        <v/>
      </c>
      <c r="BE56" t="str">
        <f>IF(Data!$E56=BE$1, "",             IF(ISERR(SEARCH(BE$1,Data!$A56)),"",          ";" &amp; VLOOKUP(BE$1,Data!$E:$F,2, FALSE) &amp; ";"   )             )</f>
        <v/>
      </c>
      <c r="BF56" t="str">
        <f>IF(Data!$E56=BF$1, "",             IF(ISERR(SEARCH(BF$1,Data!$A56)),"",          ";" &amp; VLOOKUP(BF$1,Data!$E:$F,2, FALSE) &amp; ";"   )             )</f>
        <v/>
      </c>
      <c r="BG56" t="str">
        <f>IF(Data!$E56=BG$1, "",             IF(ISERR(SEARCH(BG$1,Data!$A56)),"",          ";" &amp; VLOOKUP(BG$1,Data!$E:$F,2, FALSE) &amp; ";"   )             )</f>
        <v/>
      </c>
      <c r="BH56" t="str">
        <f>IF(Data!$E56=BH$1, "",             IF(ISERR(SEARCH(BH$1,Data!$A56)),"",          ";" &amp; VLOOKUP(BH$1,Data!$E:$F,2, FALSE) &amp; ";"   )             )</f>
        <v/>
      </c>
      <c r="BI56" t="str">
        <f>IF(Data!$E56=BI$1, "",             IF(ISERR(SEARCH(BI$1,Data!$A56)),"",          ";" &amp; VLOOKUP(BI$1,Data!$E:$F,2, FALSE) &amp; ";"   )             )</f>
        <v/>
      </c>
      <c r="BJ56" t="str">
        <f>IF(Data!$E56=BJ$1, "",             IF(ISERR(SEARCH(BJ$1,Data!$A56)),"",          ";" &amp; VLOOKUP(BJ$1,Data!$E:$F,2, FALSE) &amp; ";"   )             )</f>
        <v/>
      </c>
      <c r="BK56" t="str">
        <f>IF(Data!$E56=BK$1, "",             IF(ISERR(SEARCH(BK$1,Data!$A56)),"",          ";" &amp; VLOOKUP(BK$1,Data!$E:$F,2, FALSE) &amp; ";"   )             )</f>
        <v/>
      </c>
      <c r="BL56" t="str">
        <f>IF(Data!$E56=BL$1, "",             IF(ISERR(SEARCH(BL$1,Data!$A56)),"",          ";" &amp; VLOOKUP(BL$1,Data!$E:$F,2, FALSE) &amp; ";"   )             )</f>
        <v/>
      </c>
      <c r="BM56" t="str">
        <f>IF(Data!$E56=BM$1, "",             IF(ISERR(SEARCH(BM$1,Data!$A56)),"",          ";" &amp; VLOOKUP(BM$1,Data!$E:$F,2, FALSE) &amp; ";"   )             )</f>
        <v/>
      </c>
      <c r="BN56" t="str">
        <f>IF(Data!$E56=BN$1, "",             IF(ISERR(SEARCH(BN$1,Data!$A56)),"",          ";" &amp; VLOOKUP(BN$1,Data!$E:$F,2, FALSE) &amp; ";"   )             )</f>
        <v/>
      </c>
      <c r="BO56" t="str">
        <f>IF(Data!$E56=BO$1, "",             IF(ISERR(SEARCH(BO$1,Data!$A56)),"",          ";" &amp; VLOOKUP(BO$1,Data!$E:$F,2, FALSE) &amp; ";"   )             )</f>
        <v/>
      </c>
      <c r="BP56" t="str">
        <f>IF(Data!$E56=BP$1, "",             IF(ISERR(SEARCH(BP$1,Data!$A56)),"",          ";" &amp; VLOOKUP(BP$1,Data!$E:$F,2, FALSE) &amp; ";"   )             )</f>
        <v/>
      </c>
      <c r="BQ56" t="str">
        <f>IF(Data!$E56=BQ$1, "",             IF(ISERR(SEARCH(BQ$1,Data!$A56)),"",          ";" &amp; VLOOKUP(BQ$1,Data!$E:$F,2, FALSE) &amp; ";"   )             )</f>
        <v/>
      </c>
      <c r="BR56" t="str">
        <f>IF(Data!$E56=BR$1, "",             IF(ISERR(SEARCH(BR$1,Data!$A56)),"",          ";" &amp; VLOOKUP(BR$1,Data!$E:$F,2, FALSE) &amp; ";"   )             )</f>
        <v/>
      </c>
      <c r="BS56" t="str">
        <f>IF(Data!$E56=BS$1, "",             IF(ISERR(SEARCH(BS$1,Data!$A56)),"",          ";" &amp; VLOOKUP(BS$1,Data!$E:$F,2, FALSE) &amp; ";"   )             )</f>
        <v/>
      </c>
      <c r="BT56" t="str">
        <f>IF(Data!$E56=BT$1, "",             IF(ISERR(SEARCH(BT$1,Data!$A56)),"",          ";" &amp; VLOOKUP(BT$1,Data!$E:$F,2, FALSE) &amp; ";"   )             )</f>
        <v/>
      </c>
      <c r="BU56" t="str">
        <f>IF(Data!$E56=BU$1, "",             IF(ISERR(SEARCH(BU$1,Data!$A56)),"",          ";" &amp; VLOOKUP(BU$1,Data!$E:$F,2, FALSE) &amp; ";"   )             )</f>
        <v/>
      </c>
      <c r="BV56" t="str">
        <f>IF(Data!$E56=BV$1, "",             IF(ISERR(SEARCH(BV$1,Data!$A56)),"",          ";" &amp; VLOOKUP(BV$1,Data!$E:$F,2, FALSE) &amp; ";"   )             )</f>
        <v/>
      </c>
      <c r="BW56" t="str">
        <f>IF(Data!$E56=BW$1, "",             IF(ISERR(SEARCH(BW$1,Data!$A56)),"",          ";" &amp; VLOOKUP(BW$1,Data!$E:$F,2, FALSE) &amp; ";"   )             )</f>
        <v/>
      </c>
      <c r="BX56" t="str">
        <f>IF(Data!$E56=BX$1, "",             IF(ISERR(SEARCH(BX$1,Data!$A56)),"",          ";" &amp; VLOOKUP(BX$1,Data!$E:$F,2, FALSE) &amp; ";"   )             )</f>
        <v/>
      </c>
      <c r="BY56" t="str">
        <f>IF(Data!$E56=BY$1, "",             IF(ISERR(SEARCH(BY$1,Data!$A56)),"",          ";" &amp; VLOOKUP(BY$1,Data!$E:$F,2, FALSE) &amp; ";"   )             )</f>
        <v/>
      </c>
      <c r="BZ56" t="str">
        <f>IF(Data!$E56=BZ$1, "",             IF(ISERR(SEARCH(BZ$1,Data!$A56)),"",          ";" &amp; VLOOKUP(BZ$1,Data!$E:$F,2, FALSE) &amp; ";"   )             )</f>
        <v/>
      </c>
      <c r="CA56" t="str">
        <f>IF(Data!$E56=CA$1, "",             IF(ISERR(SEARCH(CA$1,Data!$A56)),"",          ";" &amp; VLOOKUP(CA$1,Data!$E:$F,2, FALSE) &amp; ";"   )             )</f>
        <v/>
      </c>
      <c r="CB56" t="str">
        <f>IF(Data!$E56=CB$1, "",             IF(ISERR(SEARCH(CB$1,Data!$A56)),"",          ";" &amp; VLOOKUP(CB$1,Data!$E:$F,2, FALSE) &amp; ";"   )             )</f>
        <v/>
      </c>
      <c r="CC56" t="str">
        <f>IF(Data!$E56=CC$1, "",             IF(ISERR(SEARCH(CC$1,Data!$A56)),"",          ";" &amp; VLOOKUP(CC$1,Data!$E:$F,2, FALSE) &amp; ";"   )             )</f>
        <v/>
      </c>
      <c r="CD56" t="str">
        <f>IF(Data!$E56=CD$1, "",             IF(ISERR(SEARCH(CD$1,Data!$A56)),"",          ";" &amp; VLOOKUP(CD$1,Data!$E:$F,2, FALSE) &amp; ";"   )             )</f>
        <v/>
      </c>
      <c r="CE56" t="str">
        <f>IF(Data!$E56=CE$1, "",             IF(ISERR(SEARCH(CE$1,Data!$A56)),"",          ";" &amp; VLOOKUP(CE$1,Data!$E:$F,2, FALSE) &amp; ";"   )             )</f>
        <v/>
      </c>
      <c r="CF56" t="str">
        <f>IF(Data!$E56=CF$1, "",             IF(ISERR(SEARCH(CF$1,Data!$A56)),"",          ";" &amp; VLOOKUP(CF$1,Data!$E:$F,2, FALSE) &amp; ";"   )             )</f>
        <v/>
      </c>
      <c r="CG56" t="str">
        <f>IF(Data!$E56=CG$1, "",             IF(ISERR(SEARCH(CG$1,Data!$A56)),"",          ";" &amp; VLOOKUP(CG$1,Data!$E:$F,2, FALSE) &amp; ";"   )             )</f>
        <v/>
      </c>
      <c r="CH56" t="str">
        <f>IF(Data!$E56=CH$1, "",             IF(ISERR(SEARCH(CH$1,Data!$A56)),"",          ";" &amp; VLOOKUP(CH$1,Data!$E:$F,2, FALSE) &amp; ";"   )             )</f>
        <v/>
      </c>
      <c r="CI56" t="str">
        <f>IF(Data!$E56=CI$1, "",             IF(ISERR(SEARCH(CI$1,Data!$A56)),"",          ";" &amp; VLOOKUP(CI$1,Data!$E:$F,2, FALSE) &amp; ";"   )             )</f>
        <v/>
      </c>
      <c r="CJ56" t="str">
        <f>IF(Data!$E56=CJ$1, "",             IF(ISERR(SEARCH(CJ$1,Data!$A56)),"",          ";" &amp; VLOOKUP(CJ$1,Data!$E:$F,2, FALSE) &amp; ";"   )             )</f>
        <v/>
      </c>
      <c r="CK56" t="str">
        <f>IF(Data!$E56=CK$1, "",             IF(ISERR(SEARCH(CK$1,Data!$A56)),"",          ";" &amp; VLOOKUP(CK$1,Data!$E:$F,2, FALSE) &amp; ";"   )             )</f>
        <v/>
      </c>
      <c r="CL56" t="str">
        <f>IF(Data!$E56=CL$1, "",             IF(ISERR(SEARCH(CL$1,Data!$A56)),"",          ";" &amp; VLOOKUP(CL$1,Data!$E:$F,2, FALSE) &amp; ";"   )             )</f>
        <v/>
      </c>
      <c r="CM56" t="str">
        <f>IF(Data!$E56=CM$1, "",             IF(ISERR(SEARCH(CM$1,Data!$A56)),"",          ";" &amp; VLOOKUP(CM$1,Data!$E:$F,2, FALSE) &amp; ";"   )             )</f>
        <v/>
      </c>
      <c r="CN56" t="str">
        <f>IF(Data!$E56=CN$1, "",             IF(ISERR(SEARCH(CN$1,Data!$A56)),"",          ";" &amp; VLOOKUP(CN$1,Data!$E:$F,2, FALSE) &amp; ";"   )             )</f>
        <v/>
      </c>
      <c r="CO56" t="str">
        <f>IF(Data!$E56=CO$1, "",             IF(ISERR(SEARCH(CO$1,Data!$A56)),"",          ";" &amp; VLOOKUP(CO$1,Data!$E:$F,2, FALSE) &amp; ";"   )             )</f>
        <v/>
      </c>
      <c r="CP56" t="str">
        <f>IF(Data!$E56=CP$1, "",             IF(ISERR(SEARCH(CP$1,Data!$A56)),"",          ";" &amp; VLOOKUP(CP$1,Data!$E:$F,2, FALSE) &amp; ";"   )             )</f>
        <v/>
      </c>
      <c r="CQ56" t="str">
        <f>IF(Data!$E56=CQ$1, "",             IF(ISERR(SEARCH(CQ$1,Data!$A56)),"",          ";" &amp; VLOOKUP(CQ$1,Data!$E:$F,2, FALSE) &amp; ";"   )             )</f>
        <v/>
      </c>
      <c r="CR56" t="str">
        <f>IF(Data!$E56=CR$1, "",             IF(ISERR(SEARCH(CR$1,Data!$A56)),"",          ";" &amp; VLOOKUP(CR$1,Data!$E:$F,2, FALSE) &amp; ";"   )             )</f>
        <v/>
      </c>
      <c r="CS56" t="str">
        <f>IF(Data!$E56=CS$1, "",             IF(ISERR(SEARCH(CS$1,Data!$A56)),"",          ";" &amp; VLOOKUP(CS$1,Data!$E:$F,2, FALSE) &amp; ";"   )             )</f>
        <v/>
      </c>
      <c r="CT56" t="str">
        <f>IF(Data!$E56=CT$1, "",             IF(ISERR(SEARCH(CT$1,Data!$A56)),"",          ";" &amp; VLOOKUP(CT$1,Data!$E:$F,2, FALSE) &amp; ";"   )             )</f>
        <v/>
      </c>
      <c r="CU56" t="str">
        <f>IF(Data!$E56=CU$1, "",             IF(ISERR(SEARCH(CU$1,Data!$A56)),"",          ";" &amp; VLOOKUP(CU$1,Data!$E:$F,2, FALSE) &amp; ";"   )             )</f>
        <v/>
      </c>
      <c r="CV56" t="str">
        <f>IF(Data!$E56=CV$1, "",             IF(ISERR(SEARCH(CV$1,Data!$A56)),"",          ";" &amp; VLOOKUP(CV$1,Data!$E:$F,2, FALSE) &amp; ";"   )             )</f>
        <v/>
      </c>
      <c r="CW56" t="str">
        <f>IF(Data!$E56=CW$1, "",             IF(ISERR(SEARCH(CW$1,Data!$A56)),"",          ";" &amp; VLOOKUP(CW$1,Data!$E:$F,2, FALSE) &amp; ";"   )             )</f>
        <v/>
      </c>
      <c r="CX56" t="str">
        <f>IF(Data!$E56=CX$1, "",             IF(ISERR(SEARCH(CX$1,Data!$A56)),"",          ";" &amp; VLOOKUP(CX$1,Data!$E:$F,2, FALSE) &amp; ";"   )             )</f>
        <v/>
      </c>
      <c r="CY56" t="str">
        <f>IF(Data!$E56=CY$1, "",             IF(ISERR(SEARCH(CY$1,Data!$A56)),"",          ";" &amp; VLOOKUP(CY$1,Data!$E:$F,2, FALSE) &amp; ";"   )             )</f>
        <v/>
      </c>
      <c r="CZ56" t="str">
        <f>IF(Data!$E56=CZ$1, "",             IF(ISERR(SEARCH(CZ$1,Data!$A56)),"",          ";" &amp; VLOOKUP(CZ$1,Data!$E:$F,2, FALSE) &amp; ";"   )             )</f>
        <v/>
      </c>
      <c r="DA56" t="str">
        <f>IF(Data!$E56=DA$1, "",             IF(ISERR(SEARCH(DA$1,Data!$A56)),"",          ";" &amp; VLOOKUP(DA$1,Data!$E:$F,2, FALSE) &amp; ";"   )             )</f>
        <v/>
      </c>
      <c r="DB56" t="str">
        <f>IF(Data!$E56=DB$1, "",             IF(ISERR(SEARCH(DB$1,Data!$A56)),"",          ";" &amp; VLOOKUP(DB$1,Data!$E:$F,2, FALSE) &amp; ";"   )             )</f>
        <v/>
      </c>
      <c r="DC56" t="str">
        <f>IF(Data!$E56=DC$1, "",             IF(ISERR(SEARCH(DC$1,Data!$A56)),"",          ";" &amp; VLOOKUP(DC$1,Data!$E:$F,2, FALSE) &amp; ";"   )             )</f>
        <v/>
      </c>
      <c r="DD56" t="str">
        <f>IF(Data!$E56=DD$1, "",             IF(ISERR(SEARCH(DD$1,Data!$A56)),"",          ";" &amp; VLOOKUP(DD$1,Data!$E:$F,2, FALSE) &amp; ";"   )             )</f>
        <v/>
      </c>
      <c r="DE56" t="str">
        <f>IF(Data!$E56=DE$1, "",             IF(ISERR(SEARCH(DE$1,Data!$A56)),"",          ";" &amp; VLOOKUP(DE$1,Data!$E:$F,2, FALSE) &amp; ";"   )             )</f>
        <v/>
      </c>
      <c r="DF56" t="str">
        <f>IF(Data!$E56=DF$1, "",             IF(ISERR(SEARCH(DF$1,Data!$A56)),"",          ";" &amp; VLOOKUP(DF$1,Data!$E:$F,2, FALSE) &amp; ";"   )             )</f>
        <v/>
      </c>
      <c r="DG56" t="str">
        <f>IF(Data!$E56=DG$1, "",             IF(ISERR(SEARCH(DG$1,Data!$A56)),"",          ";" &amp; VLOOKUP(DG$1,Data!$E:$F,2, FALSE) &amp; ";"   )             )</f>
        <v/>
      </c>
      <c r="DH56" t="str">
        <f>IF(Data!$E56=DH$1, "",             IF(ISERR(SEARCH(DH$1,Data!$A56)),"",          ";" &amp; VLOOKUP(DH$1,Data!$E:$F,2, FALSE) &amp; ";"   )             )</f>
        <v/>
      </c>
      <c r="DI56" t="str">
        <f>IF(Data!$E56=DI$1, "",             IF(ISERR(SEARCH(DI$1,Data!$A56)),"",          ";" &amp; VLOOKUP(DI$1,Data!$E:$F,2, FALSE) &amp; ";"   )             )</f>
        <v/>
      </c>
      <c r="DJ56" t="str">
        <f>IF(Data!$E56=DJ$1, "",             IF(ISERR(SEARCH(DJ$1,Data!$A56)),"",          ";" &amp; VLOOKUP(DJ$1,Data!$E:$F,2, FALSE) &amp; ";"   )             )</f>
        <v/>
      </c>
      <c r="DK56" t="str">
        <f>IF(Data!$E56=DK$1, "",             IF(ISERR(SEARCH(DK$1,Data!$A56)),"",          ";" &amp; VLOOKUP(DK$1,Data!$E:$F,2, FALSE) &amp; ";"   )             )</f>
        <v/>
      </c>
      <c r="DL56" t="str">
        <f>IF(Data!$E56=DL$1, "",             IF(ISERR(SEARCH(DL$1,Data!$A56)),"",          ";" &amp; VLOOKUP(DL$1,Data!$E:$F,2, FALSE) &amp; ";"   )             )</f>
        <v/>
      </c>
      <c r="DM56" t="str">
        <f>IF(Data!$E56=DM$1, "",             IF(ISERR(SEARCH(DM$1,Data!$A56)),"",          ";" &amp; VLOOKUP(DM$1,Data!$E:$F,2, FALSE) &amp; ";"   )             )</f>
        <v/>
      </c>
      <c r="DN56" t="str">
        <f>IF(Data!$E56=DN$1, "",             IF(ISERR(SEARCH(DN$1,Data!$A56)),"",          ";" &amp; VLOOKUP(DN$1,Data!$E:$F,2, FALSE) &amp; ";"   )             )</f>
        <v/>
      </c>
      <c r="DO56" t="str">
        <f>IF(Data!$E56=DO$1, "",             IF(ISERR(SEARCH(DO$1,Data!$A56)),"",          ";" &amp; VLOOKUP(DO$1,Data!$E:$F,2, FALSE) &amp; ";"   )             )</f>
        <v/>
      </c>
      <c r="DP56" t="str">
        <f>IF(Data!$E56=DP$1, "",             IF(ISERR(SEARCH(DP$1,Data!$A56)),"",          ";" &amp; VLOOKUP(DP$1,Data!$E:$F,2, FALSE) &amp; ";"   )             )</f>
        <v/>
      </c>
      <c r="DQ56" t="str">
        <f>IF(Data!$E56=DQ$1, "",             IF(ISERR(SEARCH(DQ$1,Data!$A56)),"",          ";" &amp; VLOOKUP(DQ$1,Data!$E:$F,2, FALSE) &amp; ";"   )             )</f>
        <v/>
      </c>
      <c r="DR56" t="str">
        <f>IF(Data!$E56=DR$1, "",             IF(ISERR(SEARCH(DR$1,Data!$A56)),"",          ";" &amp; VLOOKUP(DR$1,Data!$E:$F,2, FALSE) &amp; ";"   )             )</f>
        <v/>
      </c>
      <c r="DS56" t="str">
        <f>IF(Data!$E56=DS$1, "",             IF(ISERR(SEARCH(DS$1,Data!$A56)),"",          ";" &amp; VLOOKUP(DS$1,Data!$E:$F,2, FALSE) &amp; ";"   )             )</f>
        <v/>
      </c>
      <c r="DT56" t="str">
        <f>IF(Data!$E56=DT$1, "",             IF(ISERR(SEARCH(DT$1,Data!$A56)),"",          ";" &amp; VLOOKUP(DT$1,Data!$E:$F,2, FALSE) &amp; ";"   )             )</f>
        <v/>
      </c>
      <c r="DU56" t="str">
        <f>IF(Data!$E56=DU$1, "",             IF(ISERR(SEARCH(DU$1,Data!$A56)),"",          ";" &amp; VLOOKUP(DU$1,Data!$E:$F,2, FALSE) &amp; ";"   )             )</f>
        <v/>
      </c>
      <c r="DV56" t="str">
        <f>IF(Data!$E56=DV$1, "",             IF(ISERR(SEARCH(DV$1,Data!$A56)),"",          ";" &amp; VLOOKUP(DV$1,Data!$E:$F,2, FALSE) &amp; ";"   )             )</f>
        <v/>
      </c>
      <c r="DW56" t="str">
        <f>IF(Data!$E56=DW$1, "",             IF(ISERR(SEARCH(DW$1,Data!$A56)),"",          ";" &amp; VLOOKUP(DW$1,Data!$E:$F,2, FALSE) &amp; ";"   )             )</f>
        <v/>
      </c>
      <c r="DX56" t="str">
        <f>IF(Data!$E56=DX$1, "",             IF(ISERR(SEARCH(DX$1,Data!$A56)),"",          ";" &amp; VLOOKUP(DX$1,Data!$E:$F,2, FALSE) &amp; ";"   )             )</f>
        <v/>
      </c>
      <c r="DY56" t="str">
        <f>IF(Data!$E56=DY$1, "",             IF(ISERR(SEARCH(DY$1,Data!$A56)),"",          ";" &amp; VLOOKUP(DY$1,Data!$E:$F,2, FALSE) &amp; ";"   )             )</f>
        <v/>
      </c>
      <c r="DZ56" t="str">
        <f>IF(Data!$E56=DZ$1, "",             IF(ISERR(SEARCH(DZ$1,Data!$A56)),"",          ";" &amp; VLOOKUP(DZ$1,Data!$E:$F,2, FALSE) &amp; ";"   )             )</f>
        <v/>
      </c>
      <c r="EA56" t="str">
        <f>IF(Data!$E56=EA$1, "",             IF(ISERR(SEARCH(EA$1,Data!$A56)),"",          ";" &amp; VLOOKUP(EA$1,Data!$E:$F,2, FALSE) &amp; ";"   )             )</f>
        <v/>
      </c>
      <c r="EB56" t="str">
        <f>IF(Data!$E56=EB$1, "",             IF(ISERR(SEARCH(EB$1,Data!$A56)),"",          ";" &amp; VLOOKUP(EB$1,Data!$E:$F,2, FALSE) &amp; ";"   )             )</f>
        <v/>
      </c>
      <c r="EC56" t="str">
        <f>IF(Data!$E56=EC$1, "",             IF(ISERR(SEARCH(EC$1,Data!$A56)),"",          ";" &amp; VLOOKUP(EC$1,Data!$E:$F,2, FALSE) &amp; ";"   )             )</f>
        <v/>
      </c>
      <c r="ED56" t="str">
        <f>IF(Data!$E56=ED$1, "",             IF(ISERR(SEARCH(ED$1,Data!$A56)),"",          ";" &amp; VLOOKUP(ED$1,Data!$E:$F,2, FALSE) &amp; ";"   )             )</f>
        <v/>
      </c>
      <c r="EE56" t="str">
        <f>IF(Data!$E56=EE$1, "",             IF(ISERR(SEARCH(EE$1,Data!$A56)),"",          ";" &amp; VLOOKUP(EE$1,Data!$E:$F,2, FALSE) &amp; ";"   )             )</f>
        <v/>
      </c>
      <c r="EF56" t="str">
        <f>IF(Data!$E56=EF$1, "",             IF(ISERR(SEARCH(EF$1,Data!$A56)),"",          ";" &amp; VLOOKUP(EF$1,Data!$E:$F,2, FALSE) &amp; ";"   )             )</f>
        <v/>
      </c>
      <c r="EG56" t="str">
        <f>IF(Data!$E56=EG$1, "",             IF(ISERR(SEARCH(EG$1,Data!$A56)),"",          ";" &amp; VLOOKUP(EG$1,Data!$E:$F,2, FALSE) &amp; ";"   )             )</f>
        <v/>
      </c>
      <c r="EH56" t="str">
        <f>IF(Data!$E56=EH$1, "",             IF(ISERR(SEARCH(EH$1,Data!$A56)),"",          ";" &amp; VLOOKUP(EH$1,Data!$E:$F,2, FALSE) &amp; ";"   )             )</f>
        <v/>
      </c>
      <c r="EI56" t="str">
        <f>IF(Data!$E56=EI$1, "",             IF(ISERR(SEARCH(EI$1,Data!$A56)),"",          ";" &amp; VLOOKUP(EI$1,Data!$E:$F,2, FALSE) &amp; ";"   )             )</f>
        <v/>
      </c>
      <c r="EJ56" t="str">
        <f>IF(Data!$E56=EJ$1, "",             IF(ISERR(SEARCH(EJ$1,Data!$A56)),"",          ";" &amp; VLOOKUP(EJ$1,Data!$E:$F,2, FALSE) &amp; ";"   )             )</f>
        <v/>
      </c>
      <c r="EK56" t="str">
        <f>IF(Data!$E56=EK$1, "",             IF(ISERR(SEARCH(EK$1,Data!$A56)),"",          ";" &amp; VLOOKUP(EK$1,Data!$E:$F,2, FALSE) &amp; ";"   )             )</f>
        <v/>
      </c>
      <c r="EL56" t="str">
        <f>IF(Data!$E56=EL$1, "",             IF(ISERR(SEARCH(EL$1,Data!$A56)),"",          ";" &amp; VLOOKUP(EL$1,Data!$E:$F,2, FALSE) &amp; ";"   )             )</f>
        <v/>
      </c>
      <c r="EM56" t="str">
        <f>IF(Data!$E56=EM$1, "",             IF(ISERR(SEARCH(EM$1,Data!$A56)),"",          ";" &amp; VLOOKUP(EM$1,Data!$E:$F,2, FALSE) &amp; ";"   )             )</f>
        <v/>
      </c>
      <c r="EN56" t="str">
        <f>IF(Data!$E56=EN$1, "",             IF(ISERR(SEARCH(EN$1,Data!$A56)),"",          ";" &amp; VLOOKUP(EN$1,Data!$E:$F,2, FALSE) &amp; ";"   )             )</f>
        <v/>
      </c>
      <c r="EO56" t="str">
        <f>IF(Data!$E56=EO$1, "",             IF(ISERR(SEARCH(EO$1,Data!$A56)),"",          ";" &amp; VLOOKUP(EO$1,Data!$E:$F,2, FALSE) &amp; ";"   )             )</f>
        <v/>
      </c>
      <c r="EP56" t="str">
        <f>IF(Data!$E56=EP$1, "",             IF(ISERR(SEARCH(EP$1,Data!$A56)),"",          ";" &amp; VLOOKUP(EP$1,Data!$E:$F,2, FALSE) &amp; ";"   )             )</f>
        <v/>
      </c>
      <c r="EQ56" t="str">
        <f>IF(Data!$E56=EQ$1, "",             IF(ISERR(SEARCH(EQ$1,Data!$A56)),"",          ";" &amp; VLOOKUP(EQ$1,Data!$E:$F,2, FALSE) &amp; ";"   )             )</f>
        <v/>
      </c>
      <c r="ER56" t="str">
        <f>IF(Data!$E56=ER$1, "",             IF(ISERR(SEARCH(ER$1,Data!$A56)),"",          ";" &amp; VLOOKUP(ER$1,Data!$E:$F,2, FALSE) &amp; ";"   )             )</f>
        <v/>
      </c>
      <c r="ES56" t="str">
        <f>IF(Data!$E56=ES$1, "",             IF(ISERR(SEARCH(ES$1,Data!$A56)),"",          ";" &amp; VLOOKUP(ES$1,Data!$E:$F,2, FALSE) &amp; ";"   )             )</f>
        <v/>
      </c>
      <c r="ET56" t="str">
        <f>IF(Data!$E56=ET$1, "",             IF(ISERR(SEARCH(ET$1,Data!$A56)),"",          ";" &amp; VLOOKUP(ET$1,Data!$E:$F,2, FALSE) &amp; ";"   )             )</f>
        <v/>
      </c>
      <c r="EU56" t="str">
        <f>IF(Data!$E56=EU$1, "",             IF(ISERR(SEARCH(EU$1,Data!$A56)),"",          ";" &amp; VLOOKUP(EU$1,Data!$E:$F,2, FALSE) &amp; ";"   )             )</f>
        <v/>
      </c>
      <c r="EV56" t="str">
        <f>IF(Data!$E56=EV$1, "",             IF(ISERR(SEARCH(EV$1,Data!$A56)),"",          ";" &amp; VLOOKUP(EV$1,Data!$E:$F,2, FALSE) &amp; ";"   )             )</f>
        <v/>
      </c>
      <c r="EW56" t="str">
        <f>IF(Data!$E56=EW$1, "",             IF(ISERR(SEARCH(EW$1,Data!$A56)),"",          ";" &amp; VLOOKUP(EW$1,Data!$E:$F,2, FALSE) &amp; ";"   )             )</f>
        <v/>
      </c>
      <c r="EX56" t="str">
        <f>IF(Data!$E56=EX$1, "",             IF(ISERR(SEARCH(EX$1,Data!$A56)),"",          ";" &amp; VLOOKUP(EX$1,Data!$E:$F,2, FALSE) &amp; ";"   )             )</f>
        <v/>
      </c>
      <c r="EY56" t="str">
        <f>IF(Data!$E56=EY$1, "",             IF(ISERR(SEARCH(EY$1,Data!$A56)),"",          ";" &amp; VLOOKUP(EY$1,Data!$E:$F,2, FALSE) &amp; ";"   )             )</f>
        <v/>
      </c>
      <c r="EZ56" t="str">
        <f>IF(Data!$E56=EZ$1, "",             IF(ISERR(SEARCH(EZ$1,Data!$A56)),"",          ";" &amp; VLOOKUP(EZ$1,Data!$E:$F,2, FALSE) &amp; ";"   )             )</f>
        <v/>
      </c>
      <c r="FA56" t="str">
        <f>IF(Data!$E56=FA$1, "",             IF(ISERR(SEARCH(FA$1,Data!$A56)),"",          ";" &amp; VLOOKUP(FA$1,Data!$E:$F,2, FALSE) &amp; ";"   )             )</f>
        <v/>
      </c>
      <c r="FB56" t="str">
        <f>IF(Data!$E56=FB$1, "",             IF(ISERR(SEARCH(FB$1,Data!$A56)),"",          ";" &amp; VLOOKUP(FB$1,Data!$E:$F,2, FALSE) &amp; ";"   )             )</f>
        <v/>
      </c>
      <c r="FC56" t="str">
        <f>IF(Data!$E56=FC$1, "",             IF(ISERR(SEARCH(FC$1,Data!$A56)),"",          ";" &amp; VLOOKUP(FC$1,Data!$E:$F,2, FALSE) &amp; ";"   )             )</f>
        <v/>
      </c>
      <c r="FD56" t="str">
        <f>IF(Data!$E56=FD$1, "",             IF(ISERR(SEARCH(FD$1,Data!$A56)),"",          ";" &amp; VLOOKUP(FD$1,Data!$E:$F,2, FALSE) &amp; ";"   )             )</f>
        <v/>
      </c>
      <c r="FE56" t="str">
        <f>IF(Data!$E56=FE$1, "",             IF(ISERR(SEARCH(FE$1,Data!$A56)),"",          ";" &amp; VLOOKUP(FE$1,Data!$E:$F,2, FALSE) &amp; ";"   )             )</f>
        <v/>
      </c>
      <c r="FF56" t="str">
        <f>IF(Data!$E56=FF$1, "",             IF(ISERR(SEARCH(FF$1,Data!$A56)),"",          ";" &amp; VLOOKUP(FF$1,Data!$E:$F,2, FALSE) &amp; ";"   )             )</f>
        <v/>
      </c>
      <c r="FG56" t="str">
        <f>IF(Data!$E56=FG$1, "",             IF(ISERR(SEARCH(FG$1,Data!$A56)),"",          ";" &amp; VLOOKUP(FG$1,Data!$E:$F,2, FALSE) &amp; ";"   )             )</f>
        <v/>
      </c>
      <c r="FH56" t="str">
        <f>IF(Data!$E56=FH$1, "",             IF(ISERR(SEARCH(FH$1,Data!$A56)),"",          ";" &amp; VLOOKUP(FH$1,Data!$E:$F,2, FALSE) &amp; ";"   )             )</f>
        <v/>
      </c>
      <c r="FI56" t="str">
        <f>IF(Data!$E56=FI$1, "",             IF(ISERR(SEARCH(FI$1,Data!$A56)),"",          ";" &amp; VLOOKUP(FI$1,Data!$E:$F,2, FALSE) &amp; ";"   )             )</f>
        <v/>
      </c>
      <c r="FJ56" t="str">
        <f>IF(Data!$E56=FJ$1, "",             IF(ISERR(SEARCH(FJ$1,Data!$A56)),"",          ";" &amp; VLOOKUP(FJ$1,Data!$E:$F,2, FALSE) &amp; ";"   )             )</f>
        <v/>
      </c>
      <c r="FK56" t="str">
        <f>IF(Data!$E56=FK$1, "",             IF(ISERR(SEARCH(FK$1,Data!$A56)),"",          ";" &amp; VLOOKUP(FK$1,Data!$E:$F,2, FALSE) &amp; ";"   )             )</f>
        <v/>
      </c>
      <c r="FL56" t="str">
        <f>IF(Data!$E56=FL$1, "",             IF(ISERR(SEARCH(FL$1,Data!$A56)),"",          ";" &amp; VLOOKUP(FL$1,Data!$E:$F,2, FALSE) &amp; ";"   )             )</f>
        <v/>
      </c>
      <c r="FM56" t="str">
        <f>IF(Data!$E56=FM$1, "",             IF(ISERR(SEARCH(FM$1,Data!$A56)),"",          ";" &amp; VLOOKUP(FM$1,Data!$E:$F,2, FALSE) &amp; ";"   )             )</f>
        <v/>
      </c>
      <c r="FN56" t="str">
        <f>IF(Data!$E56=FN$1, "",             IF(ISERR(SEARCH(FN$1,Data!$A56)),"",          ";" &amp; VLOOKUP(FN$1,Data!$E:$F,2, FALSE) &amp; ";"   )             )</f>
        <v>;162;</v>
      </c>
      <c r="FO56" t="str">
        <f>IF(Data!$E56=FO$1, "",             IF(ISERR(SEARCH(FO$1,Data!$A56)),"",          ";" &amp; VLOOKUP(FO$1,Data!$E:$F,2, FALSE) &amp; ";"   )             )</f>
        <v/>
      </c>
      <c r="FP56" t="str">
        <f>IF(Data!$E56=FP$1, "",             IF(ISERR(SEARCH(FP$1,Data!$A56)),"",          ";" &amp; VLOOKUP(FP$1,Data!$E:$F,2, FALSE) &amp; ";"   )             )</f>
        <v/>
      </c>
      <c r="FQ56" t="str">
        <f>IF(Data!$E56=FQ$1, "",             IF(ISERR(SEARCH(FQ$1,Data!$A56)),"",          ";" &amp; VLOOKUP(FQ$1,Data!$E:$F,2, FALSE) &amp; ";"   )             )</f>
        <v/>
      </c>
      <c r="FR56" t="str">
        <f>IF(Data!$E56=FR$1, "",             IF(ISERR(SEARCH(FR$1,Data!$A56)),"",          ";" &amp; VLOOKUP(FR$1,Data!$E:$F,2, FALSE) &amp; ";"   )             )</f>
        <v/>
      </c>
      <c r="FS56" t="str">
        <f>IF(Data!$E56=FS$1, "",             IF(ISERR(SEARCH(FS$1,Data!$A56)),"",          ";" &amp; VLOOKUP(FS$1,Data!$E:$F,2, FALSE) &amp; ";"   )             )</f>
        <v/>
      </c>
      <c r="FT56" t="str">
        <f>IF(Data!$E56=FT$1, "",             IF(ISERR(SEARCH(FT$1,Data!$A56)),"",          ";" &amp; VLOOKUP(FT$1,Data!$E:$F,2, FALSE) &amp; ";"   )             )</f>
        <v/>
      </c>
      <c r="FU56" t="str">
        <f>IF(Data!$E56=FU$1, "",             IF(ISERR(SEARCH(FU$1,Data!$A56)),"",          ";" &amp; VLOOKUP(FU$1,Data!$E:$F,2, FALSE) &amp; ";"   )             )</f>
        <v/>
      </c>
      <c r="FV56" t="str">
        <f>IF(Data!$E56=FV$1, "",             IF(ISERR(SEARCH(FV$1,Data!$A56)),"",          ";" &amp; VLOOKUP(FV$1,Data!$E:$F,2, FALSE) &amp; ";"   )             )</f>
        <v/>
      </c>
      <c r="FW56" t="str">
        <f>IF(Data!$E56=FW$1, "",             IF(ISERR(SEARCH(FW$1,Data!$A56)),"",          ";" &amp; VLOOKUP(FW$1,Data!$E:$F,2, FALSE) &amp; ";"   )             )</f>
        <v/>
      </c>
      <c r="FX56" t="str">
        <f>IF(Data!$E56=FX$1, "",             IF(ISERR(SEARCH(FX$1,Data!$A56)),"",          ";" &amp; VLOOKUP(FX$1,Data!$E:$F,2, FALSE) &amp; ";"   )             )</f>
        <v/>
      </c>
      <c r="FY56" t="str">
        <f>IF(Data!$E56=FY$1, "",             IF(ISERR(SEARCH(FY$1,Data!$A56)),"",          ";" &amp; VLOOKUP(FY$1,Data!$E:$F,2, FALSE) &amp; ";"   )             )</f>
        <v/>
      </c>
      <c r="FZ56" t="str">
        <f>IF(Data!$E56=FZ$1, "",             IF(ISERR(SEARCH(FZ$1,Data!$A56)),"",          ";" &amp; VLOOKUP(FZ$1,Data!$E:$F,2, FALSE) &amp; ";"   )             )</f>
        <v/>
      </c>
      <c r="GA56" t="str">
        <f>IF(Data!$E56=GA$1, "",             IF(ISERR(SEARCH(GA$1,Data!$A56)),"",          ";" &amp; VLOOKUP(GA$1,Data!$E:$F,2, FALSE) &amp; ";"   )             )</f>
        <v/>
      </c>
      <c r="GB56" t="str">
        <f>IF(Data!$E56=GB$1, "",             IF(ISERR(SEARCH(GB$1,Data!$A56)),"",          ";" &amp; VLOOKUP(GB$1,Data!$E:$F,2, FALSE) &amp; ";"   )             )</f>
        <v/>
      </c>
      <c r="GC56" t="str">
        <f>IF(Data!$E56=GC$1, "",             IF(ISERR(SEARCH(GC$1,Data!$A56)),"",          ";" &amp; VLOOKUP(GC$1,Data!$E:$F,2, FALSE) &amp; ";"   )             )</f>
        <v/>
      </c>
      <c r="GD56" t="str">
        <f>IF(Data!$E56=GD$1, "",             IF(ISERR(SEARCH(GD$1,Data!$A56)),"",          ";" &amp; VLOOKUP(GD$1,Data!$E:$F,2, FALSE) &amp; ";"   )             )</f>
        <v/>
      </c>
      <c r="GE56" t="str">
        <f>IF(Data!$E56=GE$1, "",             IF(ISERR(SEARCH(GE$1,Data!$A56)),"",          ";" &amp; VLOOKUP(GE$1,Data!$E:$F,2, FALSE) &amp; ";"   )             )</f>
        <v/>
      </c>
      <c r="GF56" t="str">
        <f>IF(Data!$E56=GF$1, "",             IF(ISERR(SEARCH(GF$1,Data!$A56)),"",          ";" &amp; VLOOKUP(GF$1,Data!$E:$F,2, FALSE) &amp; ";"   )             )</f>
        <v/>
      </c>
      <c r="GG56" t="str">
        <f>IF(Data!$E56=GG$1, "",             IF(ISERR(SEARCH(GG$1,Data!$A56)),"",          ";" &amp; VLOOKUP(GG$1,Data!$E:$F,2, FALSE) &amp; ";"   )             )</f>
        <v/>
      </c>
      <c r="GH56" t="str">
        <f>IF(Data!$E56=GH$1, "",             IF(ISERR(SEARCH(GH$1,Data!$A56)),"",          ";" &amp; VLOOKUP(GH$1,Data!$E:$F,2, FALSE) &amp; ";"   )             )</f>
        <v/>
      </c>
      <c r="GI56" t="str">
        <f>IF(Data!$E56=GI$1, "",             IF(ISERR(SEARCH(GI$1,Data!$A56)),"",          ";" &amp; VLOOKUP(GI$1,Data!$E:$F,2, FALSE) &amp; ";"   )             )</f>
        <v/>
      </c>
      <c r="GJ56" t="str">
        <f>IF(Data!$E56=GJ$1, "",             IF(ISERR(SEARCH(GJ$1,Data!$A56)),"",          ";" &amp; VLOOKUP(GJ$1,Data!$E:$F,2, FALSE) &amp; ";"   )             )</f>
        <v/>
      </c>
      <c r="GK56" t="str">
        <f>IF(Data!$E56=GK$1, "",             IF(ISERR(SEARCH(GK$1,Data!$A56)),"",          ";" &amp; VLOOKUP(GK$1,Data!$E:$F,2, FALSE) &amp; ";"   )             )</f>
        <v>;185;</v>
      </c>
      <c r="GL56" t="str">
        <f>IF(Data!$E56=GL$1, "",             IF(ISERR(SEARCH(GL$1,Data!$A56)),"",          ";" &amp; VLOOKUP(GL$1,Data!$E:$F,2, FALSE) &amp; ";"   )             )</f>
        <v/>
      </c>
      <c r="GM56" t="str">
        <f>IF(Data!$E56=GM$1, "",             IF(ISERR(SEARCH(GM$1,Data!$A56)),"",          ";" &amp; VLOOKUP(GM$1,Data!$E:$F,2, FALSE) &amp; ";"   )             )</f>
        <v/>
      </c>
      <c r="GN56" t="str">
        <f>IF(Data!$E56=GN$1, "",             IF(ISERR(SEARCH(GN$1,Data!$A56)),"",          ";" &amp; VLOOKUP(GN$1,Data!$E:$F,2, FALSE) &amp; ";"   )             )</f>
        <v/>
      </c>
      <c r="GO56" t="str">
        <f>IF(Data!$E56=GO$1, "",             IF(ISERR(SEARCH(GO$1,Data!$A56)),"",          ";" &amp; VLOOKUP(GO$1,Data!$E:$F,2, FALSE) &amp; ";"   )             )</f>
        <v/>
      </c>
      <c r="GP56" t="str">
        <f>IF(Data!$E56=GP$1, "",             IF(ISERR(SEARCH(GP$1,Data!$A56)),"",          ";" &amp; VLOOKUP(GP$1,Data!$E:$F,2, FALSE) &amp; ";"   )             )</f>
        <v/>
      </c>
      <c r="GQ56" t="str">
        <f>IF(Data!$E56=GQ$1, "",             IF(ISERR(SEARCH(GQ$1,Data!$A56)),"",          ";" &amp; VLOOKUP(GQ$1,Data!$E:$F,2, FALSE) &amp; ";"   )             )</f>
        <v/>
      </c>
      <c r="GR56" t="str">
        <f>IF(Data!$E56=GR$1, "",             IF(ISERR(SEARCH(GR$1,Data!$A56)),"",          ";" &amp; VLOOKUP(GR$1,Data!$E:$F,2, FALSE) &amp; ";"   )             )</f>
        <v/>
      </c>
      <c r="GS56" t="str">
        <f>IF(Data!$E56=GS$1, "",             IF(ISERR(SEARCH(GS$1,Data!$A56)),"",          ";" &amp; VLOOKUP(GS$1,Data!$E:$F,2, FALSE) &amp; ";"   )             )</f>
        <v/>
      </c>
      <c r="GT56" t="str">
        <f>IF(Data!$E56=GT$1, "",             IF(ISERR(SEARCH(GT$1,Data!$A56)),"",          ";" &amp; VLOOKUP(GT$1,Data!$E:$F,2, FALSE) &amp; ";"   )             )</f>
        <v/>
      </c>
      <c r="GU56" t="str">
        <f>IF(Data!$E56=GU$1, "",             IF(ISERR(SEARCH(GU$1,Data!$A56)),"",          ";" &amp; VLOOKUP(GU$1,Data!$E:$F,2, FALSE) &amp; ";"   )             )</f>
        <v/>
      </c>
      <c r="GV56" t="str">
        <f>IF(Data!$E56=GV$1, "",             IF(ISERR(SEARCH(GV$1,Data!$A56)),"",          ";" &amp; VLOOKUP(GV$1,Data!$E:$F,2, FALSE) &amp; ";"   )             )</f>
        <v/>
      </c>
      <c r="GW56" t="str">
        <f>IF(Data!$E56=GW$1, "",             IF(ISERR(SEARCH(GW$1,Data!$A56)),"",          ";" &amp; VLOOKUP(GW$1,Data!$E:$F,2, FALSE) &amp; ";"   )             )</f>
        <v/>
      </c>
      <c r="GX56" t="str">
        <f>IF(Data!$E56=GX$1, "",             IF(ISERR(SEARCH(GX$1,Data!$A56)),"",          ";" &amp; VLOOKUP(GX$1,Data!$E:$F,2, FALSE) &amp; ";"   )             )</f>
        <v/>
      </c>
      <c r="GY56" t="str">
        <f>IF(Data!$E56=GY$1, "",             IF(ISERR(SEARCH(GY$1,Data!$A56)),"",          ";" &amp; VLOOKUP(GY$1,Data!$E:$F,2, FALSE) &amp; ";"   )             )</f>
        <v/>
      </c>
      <c r="GZ56" t="str">
        <f>IF(Data!$E56=GZ$1, "",             IF(ISERR(SEARCH(GZ$1,Data!$A56)),"",          ";" &amp; VLOOKUP(GZ$1,Data!$E:$F,2, FALSE) &amp; ";"   )             )</f>
        <v/>
      </c>
      <c r="HA56" t="str">
        <f>IF(Data!$E56=HA$1, "",             IF(ISERR(SEARCH(HA$1,Data!$A56)),"",          ";" &amp; VLOOKUP(HA$1,Data!$E:$F,2, FALSE) &amp; ";"   )             )</f>
        <v/>
      </c>
      <c r="HB56" t="str">
        <f>IF(Data!$E56=HB$1, "",             IF(ISERR(SEARCH(HB$1,Data!$A56)),"",          ";" &amp; VLOOKUP(HB$1,Data!$E:$F,2, FALSE) &amp; ";"   )             )</f>
        <v/>
      </c>
      <c r="HC56" t="str">
        <f>IF(Data!$E56=HC$1, "",             IF(ISERR(SEARCH(HC$1,Data!$A56)),"",          ";" &amp; VLOOKUP(HC$1,Data!$E:$F,2, FALSE) &amp; ";"   )             )</f>
        <v/>
      </c>
      <c r="HD56" t="str">
        <f>IF(Data!$E56=HD$1, "",             IF(ISERR(SEARCH(HD$1,Data!$A56)),"",          ";" &amp; VLOOKUP(HD$1,Data!$E:$F,2, FALSE) &amp; ";"   )             )</f>
        <v/>
      </c>
      <c r="HE56" t="str">
        <f>IF(Data!$E56=HE$1, "",             IF(ISERR(SEARCH(HE$1,Data!$A56)),"",          ";" &amp; VLOOKUP(HE$1,Data!$E:$F,2, FALSE) &amp; ";"   )             )</f>
        <v/>
      </c>
      <c r="HF56" t="str">
        <f>IF(Data!$E56=HF$1, "",             IF(ISERR(SEARCH(HF$1,Data!$A56)),"",          ";" &amp; VLOOKUP(HF$1,Data!$E:$F,2, FALSE) &amp; ";"   )             )</f>
        <v/>
      </c>
      <c r="HG56" t="str">
        <f>IF(Data!$E56=HG$1, "",             IF(ISERR(SEARCH(HG$1,Data!$A56)),"",          ";" &amp; VLOOKUP(HG$1,Data!$E:$F,2, FALSE) &amp; ";"   )             )</f>
        <v/>
      </c>
      <c r="HH56" t="str">
        <f>IF(Data!$E56=HH$1, "",             IF(ISERR(SEARCH(HH$1,Data!$A56)),"",          ";" &amp; VLOOKUP(HH$1,Data!$E:$F,2, FALSE) &amp; ";"   )             )</f>
        <v/>
      </c>
      <c r="HI56" t="str">
        <f>IF(Data!$E56=HI$1, "",             IF(ISERR(SEARCH(HI$1,Data!$A56)),"",          ";" &amp; VLOOKUP(HI$1,Data!$E:$F,2, FALSE) &amp; ";"   )             )</f>
        <v/>
      </c>
      <c r="HJ56" t="str">
        <f>IF(Data!$E56=HJ$1, "",             IF(ISERR(SEARCH(HJ$1,Data!$A56)),"",          ";" &amp; VLOOKUP(HJ$1,Data!$E:$F,2, FALSE) &amp; ";"   )             )</f>
        <v/>
      </c>
      <c r="HK56" t="str">
        <f>IF(Data!$E56=HK$1, "",             IF(ISERR(SEARCH(HK$1,Data!$A56)),"",          ";" &amp; VLOOKUP(HK$1,Data!$E:$F,2, FALSE) &amp; ";"   )             )</f>
        <v/>
      </c>
      <c r="HL56" t="str">
        <f>IF(Data!$E56=HL$1, "",             IF(ISERR(SEARCH(HL$1,Data!$A56)),"",          ";" &amp; VLOOKUP(HL$1,Data!$E:$F,2, FALSE) &amp; ";"   )             )</f>
        <v/>
      </c>
      <c r="HM56" t="str">
        <f>IF(Data!$E56=HM$1, "",             IF(ISERR(SEARCH(HM$1,Data!$A56)),"",          ";" &amp; VLOOKUP(HM$1,Data!$E:$F,2, FALSE) &amp; ";"   )             )</f>
        <v/>
      </c>
      <c r="HN56" t="str">
        <f>IF(Data!$E56=HN$1, "",             IF(ISERR(SEARCH(HN$1,Data!$A56)),"",          ";" &amp; VLOOKUP(HN$1,Data!$E:$F,2, FALSE) &amp; ";"   )             )</f>
        <v/>
      </c>
      <c r="HO56" t="str">
        <f>IF(Data!$E56=HO$1, "",             IF(ISERR(SEARCH(HO$1,Data!$A56)),"",          ";" &amp; VLOOKUP(HO$1,Data!$E:$F,2, FALSE) &amp; ";"   )             )</f>
        <v/>
      </c>
      <c r="HP56" t="str">
        <f>IF(Data!$E56=HP$1, "",             IF(ISERR(SEARCH(HP$1,Data!$A56)),"",          ";" &amp; VLOOKUP(HP$1,Data!$E:$F,2, FALSE) &amp; ";"   )             )</f>
        <v/>
      </c>
      <c r="HQ56" t="str">
        <f>IF(Data!$E56=HQ$1, "",             IF(ISERR(SEARCH(HQ$1,Data!$A56)),"",          ";" &amp; VLOOKUP(HQ$1,Data!$E:$F,2, FALSE) &amp; ";"   )             )</f>
        <v/>
      </c>
      <c r="HR56" t="str">
        <f>IF(Data!$E56=HR$1, "",             IF(ISERR(SEARCH(HR$1,Data!$A56)),"",          ";" &amp; VLOOKUP(HR$1,Data!$E:$F,2, FALSE) &amp; ";"   )             )</f>
        <v/>
      </c>
      <c r="HS56" t="str">
        <f>IF(Data!$E56=HS$1, "",             IF(ISERR(SEARCH(HS$1,Data!$A56)),"",          ";" &amp; VLOOKUP(HS$1,Data!$E:$F,2, FALSE) &amp; ";"   )             )</f>
        <v/>
      </c>
      <c r="HT56" t="str">
        <f>IF(Data!$E56=HT$1, "",             IF(ISERR(SEARCH(HT$1,Data!$A56)),"",          ";" &amp; VLOOKUP(HT$1,Data!$E:$F,2, FALSE) &amp; ";"   )             )</f>
        <v/>
      </c>
      <c r="HU56" t="str">
        <f>IF(Data!$E56=HU$1, "",             IF(ISERR(SEARCH(HU$1,Data!$A56)),"",          ";" &amp; VLOOKUP(HU$1,Data!$E:$F,2, FALSE) &amp; ";"   )             )</f>
        <v/>
      </c>
      <c r="HV56" t="str">
        <f>IF(Data!$E56=HV$1, "",             IF(ISERR(SEARCH(HV$1,Data!$A56)),"",          ";" &amp; VLOOKUP(HV$1,Data!$E:$F,2, FALSE) &amp; ";"   )             )</f>
        <v/>
      </c>
      <c r="HW56" t="str">
        <f>IF(Data!$E56=HW$1, "",             IF(ISERR(SEARCH(HW$1,Data!$A56)),"",          ";" &amp; VLOOKUP(HW$1,Data!$E:$F,2, FALSE) &amp; ";"   )             )</f>
        <v/>
      </c>
      <c r="HX56" t="str">
        <f>IF(Data!$E56=HX$1, "",             IF(ISERR(SEARCH(HX$1,Data!$A56)),"",          ";" &amp; VLOOKUP(HX$1,Data!$E:$F,2, FALSE) &amp; ";"   )             )</f>
        <v/>
      </c>
      <c r="HY56" t="str">
        <f>IF(Data!$E56=HY$1, "",             IF(ISERR(SEARCH(HY$1,Data!$A56)),"",          ";" &amp; VLOOKUP(HY$1,Data!$E:$F,2, FALSE) &amp; ";"   )             )</f>
        <v/>
      </c>
      <c r="HZ56" t="str">
        <f>IF(Data!$E56=HZ$1, "",             IF(ISERR(SEARCH(HZ$1,Data!$A56)),"",          ";" &amp; VLOOKUP(HZ$1,Data!$E:$F,2, FALSE) &amp; ";"   )             )</f>
        <v/>
      </c>
      <c r="IA56" t="str">
        <f>IF(Data!$E56=IA$1, "",             IF(ISERR(SEARCH(IA$1,Data!$A56)),"",          ";" &amp; VLOOKUP(IA$1,Data!$E:$F,2, FALSE) &amp; ";"   )             )</f>
        <v/>
      </c>
      <c r="IB56" t="str">
        <f>IF(Data!$E56=IB$1, "",             IF(ISERR(SEARCH(IB$1,Data!$A56)),"",          ";" &amp; VLOOKUP(IB$1,Data!$E:$F,2, FALSE) &amp; ";"   )             )</f>
        <v/>
      </c>
      <c r="IC56" t="str">
        <f>IF(Data!$E56=IC$1, "",             IF(ISERR(SEARCH(IC$1,Data!$A56)),"",          ";" &amp; VLOOKUP(IC$1,Data!$E:$F,2, FALSE) &amp; ";"   )             )</f>
        <v/>
      </c>
      <c r="ID56" t="str">
        <f>IF(Data!$E56=ID$1, "",             IF(ISERR(SEARCH(ID$1,Data!$A56)),"",          ";" &amp; VLOOKUP(ID$1,Data!$E:$F,2, FALSE) &amp; ";"   )             )</f>
        <v/>
      </c>
      <c r="IE56" t="str">
        <f>IF(Data!$E56=IE$1, "",             IF(ISERR(SEARCH(IE$1,Data!$A56)),"",          ";" &amp; VLOOKUP(IE$1,Data!$E:$F,2, FALSE) &amp; ";"   )             )</f>
        <v/>
      </c>
    </row>
    <row r="57" spans="1:239" x14ac:dyDescent="0.3">
      <c r="A57" t="str">
        <f>Tableau1[[#This Row],[name]]</f>
        <v>Kit Fisto</v>
      </c>
      <c r="B57" s="15">
        <f>VLOOKUP(Tableau36[[#This Row],[Character]],Data!E:F,2,FALSE)</f>
        <v>56</v>
      </c>
      <c r="C57" t="str">
        <f>IF( Tableau36[[#This Row],[removed double semi-colon]]="", "", MID(Tableau36[[#This Row],[removed double semi-colon]],2,LEN(Tableau36[[#This Row],[removed double semi-colon]]) - 2) )</f>
        <v/>
      </c>
      <c r="D57" t="str">
        <f>SUBSTITUTE(Tableau36[[#This Row],[Concatenation]],";;",";")</f>
        <v/>
      </c>
      <c r="E57" t="str">
        <f>_xlfn.CONCAT(Tableau4[#This Row])</f>
        <v/>
      </c>
      <c r="I57" t="str">
        <f>IF(Data!$E57=I$1, "",             IF(ISERR(SEARCH(I$1,Data!$A57)),"",          ";" &amp; VLOOKUP(I$1,Data!$E:$F,2, FALSE) &amp; ";"   )             )</f>
        <v/>
      </c>
      <c r="J57" t="str">
        <f>IF(Data!$E57=J$1, "",             IF(ISERR(SEARCH(J$1,Data!$A57)),"",          ";" &amp; VLOOKUP(J$1,Data!$E:$F,2, FALSE) &amp; ";"   )             )</f>
        <v/>
      </c>
      <c r="K57" t="str">
        <f>IF(Data!$E57=K$1, "",             IF(ISERR(SEARCH(K$1,Data!$A57)),"",          ";" &amp; VLOOKUP(K$1,Data!$E:$F,2, FALSE) &amp; ";"   )             )</f>
        <v/>
      </c>
      <c r="L57" t="str">
        <f>IF(Data!$E57=L$1, "",             IF(ISERR(SEARCH(L$1,Data!$A57)),"",          ";" &amp; VLOOKUP(L$1,Data!$E:$F,2, FALSE) &amp; ";"   )             )</f>
        <v/>
      </c>
      <c r="M57" t="str">
        <f>IF(Data!$E57=M$1, "",             IF(ISERR(SEARCH(M$1,Data!$A57)),"",          ";" &amp; VLOOKUP(M$1,Data!$E:$F,2, FALSE) &amp; ";"   )             )</f>
        <v/>
      </c>
      <c r="N57" t="str">
        <f>IF(Data!$E57=N$1, "",             IF(ISERR(SEARCH(N$1,Data!$A57)),"",          ";" &amp; VLOOKUP(N$1,Data!$E:$F,2, FALSE) &amp; ";"   )             )</f>
        <v/>
      </c>
      <c r="O57" t="str">
        <f>IF(Data!$E57=O$1, "",             IF(ISERR(SEARCH(O$1,Data!$A57)),"",          ";" &amp; VLOOKUP(O$1,Data!$E:$F,2, FALSE) &amp; ";"   )             )</f>
        <v/>
      </c>
      <c r="P57" t="str">
        <f>IF(Data!$E57=P$1, "",             IF(ISERR(SEARCH(P$1,Data!$A57)),"",          ";" &amp; VLOOKUP(P$1,Data!$E:$F,2, FALSE) &amp; ";"   )             )</f>
        <v/>
      </c>
      <c r="Q57" t="str">
        <f>IF(Data!$E57=Q$1, "",             IF(ISERR(SEARCH(Q$1,Data!$A57)),"",          ";" &amp; VLOOKUP(Q$1,Data!$E:$F,2, FALSE) &amp; ";"   )             )</f>
        <v/>
      </c>
      <c r="R57" t="str">
        <f>IF(Data!$E57=R$1, "",             IF(ISERR(SEARCH(R$1,Data!$A57)),"",          ";" &amp; VLOOKUP(R$1,Data!$E:$F,2, FALSE) &amp; ";"   )             )</f>
        <v/>
      </c>
      <c r="S57" t="str">
        <f>IF(Data!$E57=S$1, "",             IF(ISERR(SEARCH(S$1,Data!$A57)),"",          ";" &amp; VLOOKUP(S$1,Data!$E:$F,2, FALSE) &amp; ";"   )             )</f>
        <v/>
      </c>
      <c r="T57" t="str">
        <f>IF(Data!$E57=T$1, "",             IF(ISERR(SEARCH(T$1,Data!$A57)),"",          ";" &amp; VLOOKUP(T$1,Data!$E:$F,2, FALSE) &amp; ";"   )             )</f>
        <v/>
      </c>
      <c r="U57" t="str">
        <f>IF(Data!$E57=U$1, "",             IF(ISERR(SEARCH(U$1,Data!$A57)),"",          ";" &amp; VLOOKUP(U$1,Data!$E:$F,2, FALSE) &amp; ";"   )             )</f>
        <v/>
      </c>
      <c r="V57" t="str">
        <f>IF(Data!$E57=V$1, "",             IF(ISERR(SEARCH(V$1,Data!$A57)),"",          ";" &amp; VLOOKUP(V$1,Data!$E:$F,2, FALSE) &amp; ";"   )             )</f>
        <v/>
      </c>
      <c r="W57" t="str">
        <f>IF(Data!$E57=W$1, "",             IF(ISERR(SEARCH(W$1,Data!$A57)),"",          ";" &amp; VLOOKUP(W$1,Data!$E:$F,2, FALSE) &amp; ";"   )             )</f>
        <v/>
      </c>
      <c r="X57" t="str">
        <f>IF(Data!$E57=X$1, "",             IF(ISERR(SEARCH(X$1,Data!$A57)),"",          ";" &amp; VLOOKUP(X$1,Data!$E:$F,2, FALSE) &amp; ";"   )             )</f>
        <v/>
      </c>
      <c r="Y57" t="str">
        <f>IF(Data!$E57=Y$1, "",             IF(ISERR(SEARCH(Y$1,Data!$A57)),"",          ";" &amp; VLOOKUP(Y$1,Data!$E:$F,2, FALSE) &amp; ";"   )             )</f>
        <v/>
      </c>
      <c r="Z57" t="str">
        <f>IF(Data!$E57=Z$1, "",             IF(ISERR(SEARCH(Z$1,Data!$A57)),"",          ";" &amp; VLOOKUP(Z$1,Data!$E:$F,2, FALSE) &amp; ";"   )             )</f>
        <v/>
      </c>
      <c r="AA57" t="str">
        <f>IF(Data!$E57=AA$1, "",             IF(ISERR(SEARCH(AA$1,Data!$A57)),"",          ";" &amp; VLOOKUP(AA$1,Data!$E:$F,2, FALSE) &amp; ";"   )             )</f>
        <v/>
      </c>
      <c r="AB57" t="str">
        <f>IF(Data!$E57=AB$1, "",             IF(ISERR(SEARCH(AB$1,Data!$A57)),"",          ";" &amp; VLOOKUP(AB$1,Data!$E:$F,2, FALSE) &amp; ";"   )             )</f>
        <v/>
      </c>
      <c r="AC57" t="str">
        <f>IF(Data!$E57=AC$1, "",             IF(ISERR(SEARCH(AC$1,Data!$A57)),"",          ";" &amp; VLOOKUP(AC$1,Data!$E:$F,2, FALSE) &amp; ";"   )             )</f>
        <v/>
      </c>
      <c r="AD57" t="str">
        <f>IF(Data!$E57=AD$1, "",             IF(ISERR(SEARCH(AD$1,Data!$A57)),"",          ";" &amp; VLOOKUP(AD$1,Data!$E:$F,2, FALSE) &amp; ";"   )             )</f>
        <v/>
      </c>
      <c r="AE57" t="str">
        <f>IF(Data!$E57=AE$1, "",             IF(ISERR(SEARCH(AE$1,Data!$A57)),"",          ";" &amp; VLOOKUP(AE$1,Data!$E:$F,2, FALSE) &amp; ";"   )             )</f>
        <v/>
      </c>
      <c r="AF57" t="str">
        <f>IF(Data!$E57=AF$1, "",             IF(ISERR(SEARCH(AF$1,Data!$A57)),"",          ";" &amp; VLOOKUP(AF$1,Data!$E:$F,2, FALSE) &amp; ";"   )             )</f>
        <v/>
      </c>
      <c r="AG57" t="str">
        <f>IF(Data!$E57=AG$1, "",             IF(ISERR(SEARCH(AG$1,Data!$A57)),"",          ";" &amp; VLOOKUP(AG$1,Data!$E:$F,2, FALSE) &amp; ";"   )             )</f>
        <v/>
      </c>
      <c r="AH57" t="str">
        <f>IF(Data!$E57=AH$1, "",             IF(ISERR(SEARCH(AH$1,Data!$A57)),"",          ";" &amp; VLOOKUP(AH$1,Data!$E:$F,2, FALSE) &amp; ";"   )             )</f>
        <v/>
      </c>
      <c r="AI57" t="str">
        <f>IF(Data!$E57=AI$1, "",             IF(ISERR(SEARCH(AI$1,Data!$A57)),"",          ";" &amp; VLOOKUP(AI$1,Data!$E:$F,2, FALSE) &amp; ";"   )             )</f>
        <v/>
      </c>
      <c r="AJ57" t="str">
        <f>IF(Data!$E57=AJ$1, "",             IF(ISERR(SEARCH(AJ$1,Data!$A57)),"",          ";" &amp; VLOOKUP(AJ$1,Data!$E:$F,2, FALSE) &amp; ";"   )             )</f>
        <v/>
      </c>
      <c r="AK57" t="str">
        <f>IF(Data!$E57=AK$1, "",             IF(ISERR(SEARCH(AK$1,Data!$A57)),"",          ";" &amp; VLOOKUP(AK$1,Data!$E:$F,2, FALSE) &amp; ";"   )             )</f>
        <v/>
      </c>
      <c r="AL57" t="str">
        <f>IF(Data!$E57=AL$1, "",             IF(ISERR(SEARCH(AL$1,Data!$A57)),"",          ";" &amp; VLOOKUP(AL$1,Data!$E:$F,2, FALSE) &amp; ";"   )             )</f>
        <v/>
      </c>
      <c r="AM57" t="str">
        <f>IF(Data!$E57=AM$1, "",             IF(ISERR(SEARCH(AM$1,Data!$A57)),"",          ";" &amp; VLOOKUP(AM$1,Data!$E:$F,2, FALSE) &amp; ";"   )             )</f>
        <v/>
      </c>
      <c r="AN57" t="str">
        <f>IF(Data!$E57=AN$1, "",             IF(ISERR(SEARCH(AN$1,Data!$A57)),"",          ";" &amp; VLOOKUP(AN$1,Data!$E:$F,2, FALSE) &amp; ";"   )             )</f>
        <v/>
      </c>
      <c r="AO57" t="str">
        <f>IF(Data!$E57=AO$1, "",             IF(ISERR(SEARCH(AO$1,Data!$A57)),"",          ";" &amp; VLOOKUP(AO$1,Data!$E:$F,2, FALSE) &amp; ";"   )             )</f>
        <v/>
      </c>
      <c r="AP57" t="str">
        <f>IF(Data!$E57=AP$1, "",             IF(ISERR(SEARCH(AP$1,Data!$A57)),"",          ";" &amp; VLOOKUP(AP$1,Data!$E:$F,2, FALSE) &amp; ";"   )             )</f>
        <v/>
      </c>
      <c r="AQ57" t="str">
        <f>IF(Data!$E57=AQ$1, "",             IF(ISERR(SEARCH(AQ$1,Data!$A57)),"",          ";" &amp; VLOOKUP(AQ$1,Data!$E:$F,2, FALSE) &amp; ";"   )             )</f>
        <v/>
      </c>
      <c r="AR57" t="str">
        <f>IF(Data!$E57=AR$1, "",             IF(ISERR(SEARCH(AR$1,Data!$A57)),"",          ";" &amp; VLOOKUP(AR$1,Data!$E:$F,2, FALSE) &amp; ";"   )             )</f>
        <v/>
      </c>
      <c r="AS57" t="str">
        <f>IF(Data!$E57=AS$1, "",             IF(ISERR(SEARCH(AS$1,Data!$A57)),"",          ";" &amp; VLOOKUP(AS$1,Data!$E:$F,2, FALSE) &amp; ";"   )             )</f>
        <v/>
      </c>
      <c r="AT57" t="str">
        <f>IF(Data!$E57=AT$1, "",             IF(ISERR(SEARCH(AT$1,Data!$A57)),"",          ";" &amp; VLOOKUP(AT$1,Data!$E:$F,2, FALSE) &amp; ";"   )             )</f>
        <v/>
      </c>
      <c r="AU57" t="str">
        <f>IF(Data!$E57=AU$1, "",             IF(ISERR(SEARCH(AU$1,Data!$A57)),"",          ";" &amp; VLOOKUP(AU$1,Data!$E:$F,2, FALSE) &amp; ";"   )             )</f>
        <v/>
      </c>
      <c r="AV57" t="str">
        <f>IF(Data!$E57=AV$1, "",             IF(ISERR(SEARCH(AV$1,Data!$A57)),"",          ";" &amp; VLOOKUP(AV$1,Data!$E:$F,2, FALSE) &amp; ";"   )             )</f>
        <v/>
      </c>
      <c r="AW57" t="str">
        <f>IF(Data!$E57=AW$1, "",             IF(ISERR(SEARCH(AW$1,Data!$A57)),"",          ";" &amp; VLOOKUP(AW$1,Data!$E:$F,2, FALSE) &amp; ";"   )             )</f>
        <v/>
      </c>
      <c r="AX57" t="str">
        <f>IF(Data!$E57=AX$1, "",             IF(ISERR(SEARCH(AX$1,Data!$A57)),"",          ";" &amp; VLOOKUP(AX$1,Data!$E:$F,2, FALSE) &amp; ";"   )             )</f>
        <v/>
      </c>
      <c r="AY57" t="str">
        <f>IF(Data!$E57=AY$1, "",             IF(ISERR(SEARCH(AY$1,Data!$A57)),"",          ";" &amp; VLOOKUP(AY$1,Data!$E:$F,2, FALSE) &amp; ";"   )             )</f>
        <v/>
      </c>
      <c r="AZ57" t="str">
        <f>IF(Data!$E57=AZ$1, "",             IF(ISERR(SEARCH(AZ$1,Data!$A57)),"",          ";" &amp; VLOOKUP(AZ$1,Data!$E:$F,2, FALSE) &amp; ";"   )             )</f>
        <v/>
      </c>
      <c r="BA57" t="str">
        <f>IF(Data!$E57=BA$1, "",             IF(ISERR(SEARCH(BA$1,Data!$A57)),"",          ";" &amp; VLOOKUP(BA$1,Data!$E:$F,2, FALSE) &amp; ";"   )             )</f>
        <v/>
      </c>
      <c r="BB57" t="str">
        <f>IF(Data!$E57=BB$1, "",             IF(ISERR(SEARCH(BB$1,Data!$A57)),"",          ";" &amp; VLOOKUP(BB$1,Data!$E:$F,2, FALSE) &amp; ";"   )             )</f>
        <v/>
      </c>
      <c r="BC57" t="str">
        <f>IF(Data!$E57=BC$1, "",             IF(ISERR(SEARCH(BC$1,Data!$A57)),"",          ";" &amp; VLOOKUP(BC$1,Data!$E:$F,2, FALSE) &amp; ";"   )             )</f>
        <v/>
      </c>
      <c r="BD57" t="str">
        <f>IF(Data!$E57=BD$1, "",             IF(ISERR(SEARCH(BD$1,Data!$A57)),"",          ";" &amp; VLOOKUP(BD$1,Data!$E:$F,2, FALSE) &amp; ";"   )             )</f>
        <v/>
      </c>
      <c r="BE57" t="str">
        <f>IF(Data!$E57=BE$1, "",             IF(ISERR(SEARCH(BE$1,Data!$A57)),"",          ";" &amp; VLOOKUP(BE$1,Data!$E:$F,2, FALSE) &amp; ";"   )             )</f>
        <v/>
      </c>
      <c r="BF57" t="str">
        <f>IF(Data!$E57=BF$1, "",             IF(ISERR(SEARCH(BF$1,Data!$A57)),"",          ";" &amp; VLOOKUP(BF$1,Data!$E:$F,2, FALSE) &amp; ";"   )             )</f>
        <v/>
      </c>
      <c r="BG57" t="str">
        <f>IF(Data!$E57=BG$1, "",             IF(ISERR(SEARCH(BG$1,Data!$A57)),"",          ";" &amp; VLOOKUP(BG$1,Data!$E:$F,2, FALSE) &amp; ";"   )             )</f>
        <v/>
      </c>
      <c r="BH57" t="str">
        <f>IF(Data!$E57=BH$1, "",             IF(ISERR(SEARCH(BH$1,Data!$A57)),"",          ";" &amp; VLOOKUP(BH$1,Data!$E:$F,2, FALSE) &amp; ";"   )             )</f>
        <v/>
      </c>
      <c r="BI57" t="str">
        <f>IF(Data!$E57=BI$1, "",             IF(ISERR(SEARCH(BI$1,Data!$A57)),"",          ";" &amp; VLOOKUP(BI$1,Data!$E:$F,2, FALSE) &amp; ";"   )             )</f>
        <v/>
      </c>
      <c r="BJ57" t="str">
        <f>IF(Data!$E57=BJ$1, "",             IF(ISERR(SEARCH(BJ$1,Data!$A57)),"",          ";" &amp; VLOOKUP(BJ$1,Data!$E:$F,2, FALSE) &amp; ";"   )             )</f>
        <v/>
      </c>
      <c r="BK57" t="str">
        <f>IF(Data!$E57=BK$1, "",             IF(ISERR(SEARCH(BK$1,Data!$A57)),"",          ";" &amp; VLOOKUP(BK$1,Data!$E:$F,2, FALSE) &amp; ";"   )             )</f>
        <v/>
      </c>
      <c r="BL57" t="str">
        <f>IF(Data!$E57=BL$1, "",             IF(ISERR(SEARCH(BL$1,Data!$A57)),"",          ";" &amp; VLOOKUP(BL$1,Data!$E:$F,2, FALSE) &amp; ";"   )             )</f>
        <v/>
      </c>
      <c r="BM57" t="str">
        <f>IF(Data!$E57=BM$1, "",             IF(ISERR(SEARCH(BM$1,Data!$A57)),"",          ";" &amp; VLOOKUP(BM$1,Data!$E:$F,2, FALSE) &amp; ";"   )             )</f>
        <v/>
      </c>
      <c r="BN57" t="str">
        <f>IF(Data!$E57=BN$1, "",             IF(ISERR(SEARCH(BN$1,Data!$A57)),"",          ";" &amp; VLOOKUP(BN$1,Data!$E:$F,2, FALSE) &amp; ";"   )             )</f>
        <v/>
      </c>
      <c r="BO57" t="str">
        <f>IF(Data!$E57=BO$1, "",             IF(ISERR(SEARCH(BO$1,Data!$A57)),"",          ";" &amp; VLOOKUP(BO$1,Data!$E:$F,2, FALSE) &amp; ";"   )             )</f>
        <v/>
      </c>
      <c r="BP57" t="str">
        <f>IF(Data!$E57=BP$1, "",             IF(ISERR(SEARCH(BP$1,Data!$A57)),"",          ";" &amp; VLOOKUP(BP$1,Data!$E:$F,2, FALSE) &amp; ";"   )             )</f>
        <v/>
      </c>
      <c r="BQ57" t="str">
        <f>IF(Data!$E57=BQ$1, "",             IF(ISERR(SEARCH(BQ$1,Data!$A57)),"",          ";" &amp; VLOOKUP(BQ$1,Data!$E:$F,2, FALSE) &amp; ";"   )             )</f>
        <v/>
      </c>
      <c r="BR57" t="str">
        <f>IF(Data!$E57=BR$1, "",             IF(ISERR(SEARCH(BR$1,Data!$A57)),"",          ";" &amp; VLOOKUP(BR$1,Data!$E:$F,2, FALSE) &amp; ";"   )             )</f>
        <v/>
      </c>
      <c r="BS57" t="str">
        <f>IF(Data!$E57=BS$1, "",             IF(ISERR(SEARCH(BS$1,Data!$A57)),"",          ";" &amp; VLOOKUP(BS$1,Data!$E:$F,2, FALSE) &amp; ";"   )             )</f>
        <v/>
      </c>
      <c r="BT57" t="str">
        <f>IF(Data!$E57=BT$1, "",             IF(ISERR(SEARCH(BT$1,Data!$A57)),"",          ";" &amp; VLOOKUP(BT$1,Data!$E:$F,2, FALSE) &amp; ";"   )             )</f>
        <v/>
      </c>
      <c r="BU57" t="str">
        <f>IF(Data!$E57=BU$1, "",             IF(ISERR(SEARCH(BU$1,Data!$A57)),"",          ";" &amp; VLOOKUP(BU$1,Data!$E:$F,2, FALSE) &amp; ";"   )             )</f>
        <v/>
      </c>
      <c r="BV57" t="str">
        <f>IF(Data!$E57=BV$1, "",             IF(ISERR(SEARCH(BV$1,Data!$A57)),"",          ";" &amp; VLOOKUP(BV$1,Data!$E:$F,2, FALSE) &amp; ";"   )             )</f>
        <v/>
      </c>
      <c r="BW57" t="str">
        <f>IF(Data!$E57=BW$1, "",             IF(ISERR(SEARCH(BW$1,Data!$A57)),"",          ";" &amp; VLOOKUP(BW$1,Data!$E:$F,2, FALSE) &amp; ";"   )             )</f>
        <v/>
      </c>
      <c r="BX57" t="str">
        <f>IF(Data!$E57=BX$1, "",             IF(ISERR(SEARCH(BX$1,Data!$A57)),"",          ";" &amp; VLOOKUP(BX$1,Data!$E:$F,2, FALSE) &amp; ";"   )             )</f>
        <v/>
      </c>
      <c r="BY57" t="str">
        <f>IF(Data!$E57=BY$1, "",             IF(ISERR(SEARCH(BY$1,Data!$A57)),"",          ";" &amp; VLOOKUP(BY$1,Data!$E:$F,2, FALSE) &amp; ";"   )             )</f>
        <v/>
      </c>
      <c r="BZ57" t="str">
        <f>IF(Data!$E57=BZ$1, "",             IF(ISERR(SEARCH(BZ$1,Data!$A57)),"",          ";" &amp; VLOOKUP(BZ$1,Data!$E:$F,2, FALSE) &amp; ";"   )             )</f>
        <v/>
      </c>
      <c r="CA57" t="str">
        <f>IF(Data!$E57=CA$1, "",             IF(ISERR(SEARCH(CA$1,Data!$A57)),"",          ";" &amp; VLOOKUP(CA$1,Data!$E:$F,2, FALSE) &amp; ";"   )             )</f>
        <v/>
      </c>
      <c r="CB57" t="str">
        <f>IF(Data!$E57=CB$1, "",             IF(ISERR(SEARCH(CB$1,Data!$A57)),"",          ";" &amp; VLOOKUP(CB$1,Data!$E:$F,2, FALSE) &amp; ";"   )             )</f>
        <v/>
      </c>
      <c r="CC57" t="str">
        <f>IF(Data!$E57=CC$1, "",             IF(ISERR(SEARCH(CC$1,Data!$A57)),"",          ";" &amp; VLOOKUP(CC$1,Data!$E:$F,2, FALSE) &amp; ";"   )             )</f>
        <v/>
      </c>
      <c r="CD57" t="str">
        <f>IF(Data!$E57=CD$1, "",             IF(ISERR(SEARCH(CD$1,Data!$A57)),"",          ";" &amp; VLOOKUP(CD$1,Data!$E:$F,2, FALSE) &amp; ";"   )             )</f>
        <v/>
      </c>
      <c r="CE57" t="str">
        <f>IF(Data!$E57=CE$1, "",             IF(ISERR(SEARCH(CE$1,Data!$A57)),"",          ";" &amp; VLOOKUP(CE$1,Data!$E:$F,2, FALSE) &amp; ";"   )             )</f>
        <v/>
      </c>
      <c r="CF57" t="str">
        <f>IF(Data!$E57=CF$1, "",             IF(ISERR(SEARCH(CF$1,Data!$A57)),"",          ";" &amp; VLOOKUP(CF$1,Data!$E:$F,2, FALSE) &amp; ";"   )             )</f>
        <v/>
      </c>
      <c r="CG57" t="str">
        <f>IF(Data!$E57=CG$1, "",             IF(ISERR(SEARCH(CG$1,Data!$A57)),"",          ";" &amp; VLOOKUP(CG$1,Data!$E:$F,2, FALSE) &amp; ";"   )             )</f>
        <v/>
      </c>
      <c r="CH57" t="str">
        <f>IF(Data!$E57=CH$1, "",             IF(ISERR(SEARCH(CH$1,Data!$A57)),"",          ";" &amp; VLOOKUP(CH$1,Data!$E:$F,2, FALSE) &amp; ";"   )             )</f>
        <v/>
      </c>
      <c r="CI57" t="str">
        <f>IF(Data!$E57=CI$1, "",             IF(ISERR(SEARCH(CI$1,Data!$A57)),"",          ";" &amp; VLOOKUP(CI$1,Data!$E:$F,2, FALSE) &amp; ";"   )             )</f>
        <v/>
      </c>
      <c r="CJ57" t="str">
        <f>IF(Data!$E57=CJ$1, "",             IF(ISERR(SEARCH(CJ$1,Data!$A57)),"",          ";" &amp; VLOOKUP(CJ$1,Data!$E:$F,2, FALSE) &amp; ";"   )             )</f>
        <v/>
      </c>
      <c r="CK57" t="str">
        <f>IF(Data!$E57=CK$1, "",             IF(ISERR(SEARCH(CK$1,Data!$A57)),"",          ";" &amp; VLOOKUP(CK$1,Data!$E:$F,2, FALSE) &amp; ";"   )             )</f>
        <v/>
      </c>
      <c r="CL57" t="str">
        <f>IF(Data!$E57=CL$1, "",             IF(ISERR(SEARCH(CL$1,Data!$A57)),"",          ";" &amp; VLOOKUP(CL$1,Data!$E:$F,2, FALSE) &amp; ";"   )             )</f>
        <v/>
      </c>
      <c r="CM57" t="str">
        <f>IF(Data!$E57=CM$1, "",             IF(ISERR(SEARCH(CM$1,Data!$A57)),"",          ";" &amp; VLOOKUP(CM$1,Data!$E:$F,2, FALSE) &amp; ";"   )             )</f>
        <v/>
      </c>
      <c r="CN57" t="str">
        <f>IF(Data!$E57=CN$1, "",             IF(ISERR(SEARCH(CN$1,Data!$A57)),"",          ";" &amp; VLOOKUP(CN$1,Data!$E:$F,2, FALSE) &amp; ";"   )             )</f>
        <v/>
      </c>
      <c r="CO57" t="str">
        <f>IF(Data!$E57=CO$1, "",             IF(ISERR(SEARCH(CO$1,Data!$A57)),"",          ";" &amp; VLOOKUP(CO$1,Data!$E:$F,2, FALSE) &amp; ";"   )             )</f>
        <v/>
      </c>
      <c r="CP57" t="str">
        <f>IF(Data!$E57=CP$1, "",             IF(ISERR(SEARCH(CP$1,Data!$A57)),"",          ";" &amp; VLOOKUP(CP$1,Data!$E:$F,2, FALSE) &amp; ";"   )             )</f>
        <v/>
      </c>
      <c r="CQ57" t="str">
        <f>IF(Data!$E57=CQ$1, "",             IF(ISERR(SEARCH(CQ$1,Data!$A57)),"",          ";" &amp; VLOOKUP(CQ$1,Data!$E:$F,2, FALSE) &amp; ";"   )             )</f>
        <v/>
      </c>
      <c r="CR57" t="str">
        <f>IF(Data!$E57=CR$1, "",             IF(ISERR(SEARCH(CR$1,Data!$A57)),"",          ";" &amp; VLOOKUP(CR$1,Data!$E:$F,2, FALSE) &amp; ";"   )             )</f>
        <v/>
      </c>
      <c r="CS57" t="str">
        <f>IF(Data!$E57=CS$1, "",             IF(ISERR(SEARCH(CS$1,Data!$A57)),"",          ";" &amp; VLOOKUP(CS$1,Data!$E:$F,2, FALSE) &amp; ";"   )             )</f>
        <v/>
      </c>
      <c r="CT57" t="str">
        <f>IF(Data!$E57=CT$1, "",             IF(ISERR(SEARCH(CT$1,Data!$A57)),"",          ";" &amp; VLOOKUP(CT$1,Data!$E:$F,2, FALSE) &amp; ";"   )             )</f>
        <v/>
      </c>
      <c r="CU57" t="str">
        <f>IF(Data!$E57=CU$1, "",             IF(ISERR(SEARCH(CU$1,Data!$A57)),"",          ";" &amp; VLOOKUP(CU$1,Data!$E:$F,2, FALSE) &amp; ";"   )             )</f>
        <v/>
      </c>
      <c r="CV57" t="str">
        <f>IF(Data!$E57=CV$1, "",             IF(ISERR(SEARCH(CV$1,Data!$A57)),"",          ";" &amp; VLOOKUP(CV$1,Data!$E:$F,2, FALSE) &amp; ";"   )             )</f>
        <v/>
      </c>
      <c r="CW57" t="str">
        <f>IF(Data!$E57=CW$1, "",             IF(ISERR(SEARCH(CW$1,Data!$A57)),"",          ";" &amp; VLOOKUP(CW$1,Data!$E:$F,2, FALSE) &amp; ";"   )             )</f>
        <v/>
      </c>
      <c r="CX57" t="str">
        <f>IF(Data!$E57=CX$1, "",             IF(ISERR(SEARCH(CX$1,Data!$A57)),"",          ";" &amp; VLOOKUP(CX$1,Data!$E:$F,2, FALSE) &amp; ";"   )             )</f>
        <v/>
      </c>
      <c r="CY57" t="str">
        <f>IF(Data!$E57=CY$1, "",             IF(ISERR(SEARCH(CY$1,Data!$A57)),"",          ";" &amp; VLOOKUP(CY$1,Data!$E:$F,2, FALSE) &amp; ";"   )             )</f>
        <v/>
      </c>
      <c r="CZ57" t="str">
        <f>IF(Data!$E57=CZ$1, "",             IF(ISERR(SEARCH(CZ$1,Data!$A57)),"",          ";" &amp; VLOOKUP(CZ$1,Data!$E:$F,2, FALSE) &amp; ";"   )             )</f>
        <v/>
      </c>
      <c r="DA57" t="str">
        <f>IF(Data!$E57=DA$1, "",             IF(ISERR(SEARCH(DA$1,Data!$A57)),"",          ";" &amp; VLOOKUP(DA$1,Data!$E:$F,2, FALSE) &amp; ";"   )             )</f>
        <v/>
      </c>
      <c r="DB57" t="str">
        <f>IF(Data!$E57=DB$1, "",             IF(ISERR(SEARCH(DB$1,Data!$A57)),"",          ";" &amp; VLOOKUP(DB$1,Data!$E:$F,2, FALSE) &amp; ";"   )             )</f>
        <v/>
      </c>
      <c r="DC57" t="str">
        <f>IF(Data!$E57=DC$1, "",             IF(ISERR(SEARCH(DC$1,Data!$A57)),"",          ";" &amp; VLOOKUP(DC$1,Data!$E:$F,2, FALSE) &amp; ";"   )             )</f>
        <v/>
      </c>
      <c r="DD57" t="str">
        <f>IF(Data!$E57=DD$1, "",             IF(ISERR(SEARCH(DD$1,Data!$A57)),"",          ";" &amp; VLOOKUP(DD$1,Data!$E:$F,2, FALSE) &amp; ";"   )             )</f>
        <v/>
      </c>
      <c r="DE57" t="str">
        <f>IF(Data!$E57=DE$1, "",             IF(ISERR(SEARCH(DE$1,Data!$A57)),"",          ";" &amp; VLOOKUP(DE$1,Data!$E:$F,2, FALSE) &amp; ";"   )             )</f>
        <v/>
      </c>
      <c r="DF57" t="str">
        <f>IF(Data!$E57=DF$1, "",             IF(ISERR(SEARCH(DF$1,Data!$A57)),"",          ";" &amp; VLOOKUP(DF$1,Data!$E:$F,2, FALSE) &amp; ";"   )             )</f>
        <v/>
      </c>
      <c r="DG57" t="str">
        <f>IF(Data!$E57=DG$1, "",             IF(ISERR(SEARCH(DG$1,Data!$A57)),"",          ";" &amp; VLOOKUP(DG$1,Data!$E:$F,2, FALSE) &amp; ";"   )             )</f>
        <v/>
      </c>
      <c r="DH57" t="str">
        <f>IF(Data!$E57=DH$1, "",             IF(ISERR(SEARCH(DH$1,Data!$A57)),"",          ";" &amp; VLOOKUP(DH$1,Data!$E:$F,2, FALSE) &amp; ";"   )             )</f>
        <v/>
      </c>
      <c r="DI57" t="str">
        <f>IF(Data!$E57=DI$1, "",             IF(ISERR(SEARCH(DI$1,Data!$A57)),"",          ";" &amp; VLOOKUP(DI$1,Data!$E:$F,2, FALSE) &amp; ";"   )             )</f>
        <v/>
      </c>
      <c r="DJ57" t="str">
        <f>IF(Data!$E57=DJ$1, "",             IF(ISERR(SEARCH(DJ$1,Data!$A57)),"",          ";" &amp; VLOOKUP(DJ$1,Data!$E:$F,2, FALSE) &amp; ";"   )             )</f>
        <v/>
      </c>
      <c r="DK57" t="str">
        <f>IF(Data!$E57=DK$1, "",             IF(ISERR(SEARCH(DK$1,Data!$A57)),"",          ";" &amp; VLOOKUP(DK$1,Data!$E:$F,2, FALSE) &amp; ";"   )             )</f>
        <v/>
      </c>
      <c r="DL57" t="str">
        <f>IF(Data!$E57=DL$1, "",             IF(ISERR(SEARCH(DL$1,Data!$A57)),"",          ";" &amp; VLOOKUP(DL$1,Data!$E:$F,2, FALSE) &amp; ";"   )             )</f>
        <v/>
      </c>
      <c r="DM57" t="str">
        <f>IF(Data!$E57=DM$1, "",             IF(ISERR(SEARCH(DM$1,Data!$A57)),"",          ";" &amp; VLOOKUP(DM$1,Data!$E:$F,2, FALSE) &amp; ";"   )             )</f>
        <v/>
      </c>
      <c r="DN57" t="str">
        <f>IF(Data!$E57=DN$1, "",             IF(ISERR(SEARCH(DN$1,Data!$A57)),"",          ";" &amp; VLOOKUP(DN$1,Data!$E:$F,2, FALSE) &amp; ";"   )             )</f>
        <v/>
      </c>
      <c r="DO57" t="str">
        <f>IF(Data!$E57=DO$1, "",             IF(ISERR(SEARCH(DO$1,Data!$A57)),"",          ";" &amp; VLOOKUP(DO$1,Data!$E:$F,2, FALSE) &amp; ";"   )             )</f>
        <v/>
      </c>
      <c r="DP57" t="str">
        <f>IF(Data!$E57=DP$1, "",             IF(ISERR(SEARCH(DP$1,Data!$A57)),"",          ";" &amp; VLOOKUP(DP$1,Data!$E:$F,2, FALSE) &amp; ";"   )             )</f>
        <v/>
      </c>
      <c r="DQ57" t="str">
        <f>IF(Data!$E57=DQ$1, "",             IF(ISERR(SEARCH(DQ$1,Data!$A57)),"",          ";" &amp; VLOOKUP(DQ$1,Data!$E:$F,2, FALSE) &amp; ";"   )             )</f>
        <v/>
      </c>
      <c r="DR57" t="str">
        <f>IF(Data!$E57=DR$1, "",             IF(ISERR(SEARCH(DR$1,Data!$A57)),"",          ";" &amp; VLOOKUP(DR$1,Data!$E:$F,2, FALSE) &amp; ";"   )             )</f>
        <v/>
      </c>
      <c r="DS57" t="str">
        <f>IF(Data!$E57=DS$1, "",             IF(ISERR(SEARCH(DS$1,Data!$A57)),"",          ";" &amp; VLOOKUP(DS$1,Data!$E:$F,2, FALSE) &amp; ";"   )             )</f>
        <v/>
      </c>
      <c r="DT57" t="str">
        <f>IF(Data!$E57=DT$1, "",             IF(ISERR(SEARCH(DT$1,Data!$A57)),"",          ";" &amp; VLOOKUP(DT$1,Data!$E:$F,2, FALSE) &amp; ";"   )             )</f>
        <v/>
      </c>
      <c r="DU57" t="str">
        <f>IF(Data!$E57=DU$1, "",             IF(ISERR(SEARCH(DU$1,Data!$A57)),"",          ";" &amp; VLOOKUP(DU$1,Data!$E:$F,2, FALSE) &amp; ";"   )             )</f>
        <v/>
      </c>
      <c r="DV57" t="str">
        <f>IF(Data!$E57=DV$1, "",             IF(ISERR(SEARCH(DV$1,Data!$A57)),"",          ";" &amp; VLOOKUP(DV$1,Data!$E:$F,2, FALSE) &amp; ";"   )             )</f>
        <v/>
      </c>
      <c r="DW57" t="str">
        <f>IF(Data!$E57=DW$1, "",             IF(ISERR(SEARCH(DW$1,Data!$A57)),"",          ";" &amp; VLOOKUP(DW$1,Data!$E:$F,2, FALSE) &amp; ";"   )             )</f>
        <v/>
      </c>
      <c r="DX57" t="str">
        <f>IF(Data!$E57=DX$1, "",             IF(ISERR(SEARCH(DX$1,Data!$A57)),"",          ";" &amp; VLOOKUP(DX$1,Data!$E:$F,2, FALSE) &amp; ";"   )             )</f>
        <v/>
      </c>
      <c r="DY57" t="str">
        <f>IF(Data!$E57=DY$1, "",             IF(ISERR(SEARCH(DY$1,Data!$A57)),"",          ";" &amp; VLOOKUP(DY$1,Data!$E:$F,2, FALSE) &amp; ";"   )             )</f>
        <v/>
      </c>
      <c r="DZ57" t="str">
        <f>IF(Data!$E57=DZ$1, "",             IF(ISERR(SEARCH(DZ$1,Data!$A57)),"",          ";" &amp; VLOOKUP(DZ$1,Data!$E:$F,2, FALSE) &amp; ";"   )             )</f>
        <v/>
      </c>
      <c r="EA57" t="str">
        <f>IF(Data!$E57=EA$1, "",             IF(ISERR(SEARCH(EA$1,Data!$A57)),"",          ";" &amp; VLOOKUP(EA$1,Data!$E:$F,2, FALSE) &amp; ";"   )             )</f>
        <v/>
      </c>
      <c r="EB57" t="str">
        <f>IF(Data!$E57=EB$1, "",             IF(ISERR(SEARCH(EB$1,Data!$A57)),"",          ";" &amp; VLOOKUP(EB$1,Data!$E:$F,2, FALSE) &amp; ";"   )             )</f>
        <v/>
      </c>
      <c r="EC57" t="str">
        <f>IF(Data!$E57=EC$1, "",             IF(ISERR(SEARCH(EC$1,Data!$A57)),"",          ";" &amp; VLOOKUP(EC$1,Data!$E:$F,2, FALSE) &amp; ";"   )             )</f>
        <v/>
      </c>
      <c r="ED57" t="str">
        <f>IF(Data!$E57=ED$1, "",             IF(ISERR(SEARCH(ED$1,Data!$A57)),"",          ";" &amp; VLOOKUP(ED$1,Data!$E:$F,2, FALSE) &amp; ";"   )             )</f>
        <v/>
      </c>
      <c r="EE57" t="str">
        <f>IF(Data!$E57=EE$1, "",             IF(ISERR(SEARCH(EE$1,Data!$A57)),"",          ";" &amp; VLOOKUP(EE$1,Data!$E:$F,2, FALSE) &amp; ";"   )             )</f>
        <v/>
      </c>
      <c r="EF57" t="str">
        <f>IF(Data!$E57=EF$1, "",             IF(ISERR(SEARCH(EF$1,Data!$A57)),"",          ";" &amp; VLOOKUP(EF$1,Data!$E:$F,2, FALSE) &amp; ";"   )             )</f>
        <v/>
      </c>
      <c r="EG57" t="str">
        <f>IF(Data!$E57=EG$1, "",             IF(ISERR(SEARCH(EG$1,Data!$A57)),"",          ";" &amp; VLOOKUP(EG$1,Data!$E:$F,2, FALSE) &amp; ";"   )             )</f>
        <v/>
      </c>
      <c r="EH57" t="str">
        <f>IF(Data!$E57=EH$1, "",             IF(ISERR(SEARCH(EH$1,Data!$A57)),"",          ";" &amp; VLOOKUP(EH$1,Data!$E:$F,2, FALSE) &amp; ";"   )             )</f>
        <v/>
      </c>
      <c r="EI57" t="str">
        <f>IF(Data!$E57=EI$1, "",             IF(ISERR(SEARCH(EI$1,Data!$A57)),"",          ";" &amp; VLOOKUP(EI$1,Data!$E:$F,2, FALSE) &amp; ";"   )             )</f>
        <v/>
      </c>
      <c r="EJ57" t="str">
        <f>IF(Data!$E57=EJ$1, "",             IF(ISERR(SEARCH(EJ$1,Data!$A57)),"",          ";" &amp; VLOOKUP(EJ$1,Data!$E:$F,2, FALSE) &amp; ";"   )             )</f>
        <v/>
      </c>
      <c r="EK57" t="str">
        <f>IF(Data!$E57=EK$1, "",             IF(ISERR(SEARCH(EK$1,Data!$A57)),"",          ";" &amp; VLOOKUP(EK$1,Data!$E:$F,2, FALSE) &amp; ";"   )             )</f>
        <v/>
      </c>
      <c r="EL57" t="str">
        <f>IF(Data!$E57=EL$1, "",             IF(ISERR(SEARCH(EL$1,Data!$A57)),"",          ";" &amp; VLOOKUP(EL$1,Data!$E:$F,2, FALSE) &amp; ";"   )             )</f>
        <v/>
      </c>
      <c r="EM57" t="str">
        <f>IF(Data!$E57=EM$1, "",             IF(ISERR(SEARCH(EM$1,Data!$A57)),"",          ";" &amp; VLOOKUP(EM$1,Data!$E:$F,2, FALSE) &amp; ";"   )             )</f>
        <v/>
      </c>
      <c r="EN57" t="str">
        <f>IF(Data!$E57=EN$1, "",             IF(ISERR(SEARCH(EN$1,Data!$A57)),"",          ";" &amp; VLOOKUP(EN$1,Data!$E:$F,2, FALSE) &amp; ";"   )             )</f>
        <v/>
      </c>
      <c r="EO57" t="str">
        <f>IF(Data!$E57=EO$1, "",             IF(ISERR(SEARCH(EO$1,Data!$A57)),"",          ";" &amp; VLOOKUP(EO$1,Data!$E:$F,2, FALSE) &amp; ";"   )             )</f>
        <v/>
      </c>
      <c r="EP57" t="str">
        <f>IF(Data!$E57=EP$1, "",             IF(ISERR(SEARCH(EP$1,Data!$A57)),"",          ";" &amp; VLOOKUP(EP$1,Data!$E:$F,2, FALSE) &amp; ";"   )             )</f>
        <v/>
      </c>
      <c r="EQ57" t="str">
        <f>IF(Data!$E57=EQ$1, "",             IF(ISERR(SEARCH(EQ$1,Data!$A57)),"",          ";" &amp; VLOOKUP(EQ$1,Data!$E:$F,2, FALSE) &amp; ";"   )             )</f>
        <v/>
      </c>
      <c r="ER57" t="str">
        <f>IF(Data!$E57=ER$1, "",             IF(ISERR(SEARCH(ER$1,Data!$A57)),"",          ";" &amp; VLOOKUP(ER$1,Data!$E:$F,2, FALSE) &amp; ";"   )             )</f>
        <v/>
      </c>
      <c r="ES57" t="str">
        <f>IF(Data!$E57=ES$1, "",             IF(ISERR(SEARCH(ES$1,Data!$A57)),"",          ";" &amp; VLOOKUP(ES$1,Data!$E:$F,2, FALSE) &amp; ";"   )             )</f>
        <v/>
      </c>
      <c r="ET57" t="str">
        <f>IF(Data!$E57=ET$1, "",             IF(ISERR(SEARCH(ET$1,Data!$A57)),"",          ";" &amp; VLOOKUP(ET$1,Data!$E:$F,2, FALSE) &amp; ";"   )             )</f>
        <v/>
      </c>
      <c r="EU57" t="str">
        <f>IF(Data!$E57=EU$1, "",             IF(ISERR(SEARCH(EU$1,Data!$A57)),"",          ";" &amp; VLOOKUP(EU$1,Data!$E:$F,2, FALSE) &amp; ";"   )             )</f>
        <v/>
      </c>
      <c r="EV57" t="str">
        <f>IF(Data!$E57=EV$1, "",             IF(ISERR(SEARCH(EV$1,Data!$A57)),"",          ";" &amp; VLOOKUP(EV$1,Data!$E:$F,2, FALSE) &amp; ";"   )             )</f>
        <v/>
      </c>
      <c r="EW57" t="str">
        <f>IF(Data!$E57=EW$1, "",             IF(ISERR(SEARCH(EW$1,Data!$A57)),"",          ";" &amp; VLOOKUP(EW$1,Data!$E:$F,2, FALSE) &amp; ";"   )             )</f>
        <v/>
      </c>
      <c r="EX57" t="str">
        <f>IF(Data!$E57=EX$1, "",             IF(ISERR(SEARCH(EX$1,Data!$A57)),"",          ";" &amp; VLOOKUP(EX$1,Data!$E:$F,2, FALSE) &amp; ";"   )             )</f>
        <v/>
      </c>
      <c r="EY57" t="str">
        <f>IF(Data!$E57=EY$1, "",             IF(ISERR(SEARCH(EY$1,Data!$A57)),"",          ";" &amp; VLOOKUP(EY$1,Data!$E:$F,2, FALSE) &amp; ";"   )             )</f>
        <v/>
      </c>
      <c r="EZ57" t="str">
        <f>IF(Data!$E57=EZ$1, "",             IF(ISERR(SEARCH(EZ$1,Data!$A57)),"",          ";" &amp; VLOOKUP(EZ$1,Data!$E:$F,2, FALSE) &amp; ";"   )             )</f>
        <v/>
      </c>
      <c r="FA57" t="str">
        <f>IF(Data!$E57=FA$1, "",             IF(ISERR(SEARCH(FA$1,Data!$A57)),"",          ";" &amp; VLOOKUP(FA$1,Data!$E:$F,2, FALSE) &amp; ";"   )             )</f>
        <v/>
      </c>
      <c r="FB57" t="str">
        <f>IF(Data!$E57=FB$1, "",             IF(ISERR(SEARCH(FB$1,Data!$A57)),"",          ";" &amp; VLOOKUP(FB$1,Data!$E:$F,2, FALSE) &amp; ";"   )             )</f>
        <v/>
      </c>
      <c r="FC57" t="str">
        <f>IF(Data!$E57=FC$1, "",             IF(ISERR(SEARCH(FC$1,Data!$A57)),"",          ";" &amp; VLOOKUP(FC$1,Data!$E:$F,2, FALSE) &amp; ";"   )             )</f>
        <v/>
      </c>
      <c r="FD57" t="str">
        <f>IF(Data!$E57=FD$1, "",             IF(ISERR(SEARCH(FD$1,Data!$A57)),"",          ";" &amp; VLOOKUP(FD$1,Data!$E:$F,2, FALSE) &amp; ";"   )             )</f>
        <v/>
      </c>
      <c r="FE57" t="str">
        <f>IF(Data!$E57=FE$1, "",             IF(ISERR(SEARCH(FE$1,Data!$A57)),"",          ";" &amp; VLOOKUP(FE$1,Data!$E:$F,2, FALSE) &amp; ";"   )             )</f>
        <v/>
      </c>
      <c r="FF57" t="str">
        <f>IF(Data!$E57=FF$1, "",             IF(ISERR(SEARCH(FF$1,Data!$A57)),"",          ";" &amp; VLOOKUP(FF$1,Data!$E:$F,2, FALSE) &amp; ";"   )             )</f>
        <v/>
      </c>
      <c r="FG57" t="str">
        <f>IF(Data!$E57=FG$1, "",             IF(ISERR(SEARCH(FG$1,Data!$A57)),"",          ";" &amp; VLOOKUP(FG$1,Data!$E:$F,2, FALSE) &amp; ";"   )             )</f>
        <v/>
      </c>
      <c r="FH57" t="str">
        <f>IF(Data!$E57=FH$1, "",             IF(ISERR(SEARCH(FH$1,Data!$A57)),"",          ";" &amp; VLOOKUP(FH$1,Data!$E:$F,2, FALSE) &amp; ";"   )             )</f>
        <v/>
      </c>
      <c r="FI57" t="str">
        <f>IF(Data!$E57=FI$1, "",             IF(ISERR(SEARCH(FI$1,Data!$A57)),"",          ";" &amp; VLOOKUP(FI$1,Data!$E:$F,2, FALSE) &amp; ";"   )             )</f>
        <v/>
      </c>
      <c r="FJ57" t="str">
        <f>IF(Data!$E57=FJ$1, "",             IF(ISERR(SEARCH(FJ$1,Data!$A57)),"",          ";" &amp; VLOOKUP(FJ$1,Data!$E:$F,2, FALSE) &amp; ";"   )             )</f>
        <v/>
      </c>
      <c r="FK57" t="str">
        <f>IF(Data!$E57=FK$1, "",             IF(ISERR(SEARCH(FK$1,Data!$A57)),"",          ";" &amp; VLOOKUP(FK$1,Data!$E:$F,2, FALSE) &amp; ";"   )             )</f>
        <v/>
      </c>
      <c r="FL57" t="str">
        <f>IF(Data!$E57=FL$1, "",             IF(ISERR(SEARCH(FL$1,Data!$A57)),"",          ";" &amp; VLOOKUP(FL$1,Data!$E:$F,2, FALSE) &amp; ";"   )             )</f>
        <v/>
      </c>
      <c r="FM57" t="str">
        <f>IF(Data!$E57=FM$1, "",             IF(ISERR(SEARCH(FM$1,Data!$A57)),"",          ";" &amp; VLOOKUP(FM$1,Data!$E:$F,2, FALSE) &amp; ";"   )             )</f>
        <v/>
      </c>
      <c r="FN57" t="str">
        <f>IF(Data!$E57=FN$1, "",             IF(ISERR(SEARCH(FN$1,Data!$A57)),"",          ";" &amp; VLOOKUP(FN$1,Data!$E:$F,2, FALSE) &amp; ";"   )             )</f>
        <v/>
      </c>
      <c r="FO57" t="str">
        <f>IF(Data!$E57=FO$1, "",             IF(ISERR(SEARCH(FO$1,Data!$A57)),"",          ";" &amp; VLOOKUP(FO$1,Data!$E:$F,2, FALSE) &amp; ";"   )             )</f>
        <v/>
      </c>
      <c r="FP57" t="str">
        <f>IF(Data!$E57=FP$1, "",             IF(ISERR(SEARCH(FP$1,Data!$A57)),"",          ";" &amp; VLOOKUP(FP$1,Data!$E:$F,2, FALSE) &amp; ";"   )             )</f>
        <v/>
      </c>
      <c r="FQ57" t="str">
        <f>IF(Data!$E57=FQ$1, "",             IF(ISERR(SEARCH(FQ$1,Data!$A57)),"",          ";" &amp; VLOOKUP(FQ$1,Data!$E:$F,2, FALSE) &amp; ";"   )             )</f>
        <v/>
      </c>
      <c r="FR57" t="str">
        <f>IF(Data!$E57=FR$1, "",             IF(ISERR(SEARCH(FR$1,Data!$A57)),"",          ";" &amp; VLOOKUP(FR$1,Data!$E:$F,2, FALSE) &amp; ";"   )             )</f>
        <v/>
      </c>
      <c r="FS57" t="str">
        <f>IF(Data!$E57=FS$1, "",             IF(ISERR(SEARCH(FS$1,Data!$A57)),"",          ";" &amp; VLOOKUP(FS$1,Data!$E:$F,2, FALSE) &amp; ";"   )             )</f>
        <v/>
      </c>
      <c r="FT57" t="str">
        <f>IF(Data!$E57=FT$1, "",             IF(ISERR(SEARCH(FT$1,Data!$A57)),"",          ";" &amp; VLOOKUP(FT$1,Data!$E:$F,2, FALSE) &amp; ";"   )             )</f>
        <v/>
      </c>
      <c r="FU57" t="str">
        <f>IF(Data!$E57=FU$1, "",             IF(ISERR(SEARCH(FU$1,Data!$A57)),"",          ";" &amp; VLOOKUP(FU$1,Data!$E:$F,2, FALSE) &amp; ";"   )             )</f>
        <v/>
      </c>
      <c r="FV57" t="str">
        <f>IF(Data!$E57=FV$1, "",             IF(ISERR(SEARCH(FV$1,Data!$A57)),"",          ";" &amp; VLOOKUP(FV$1,Data!$E:$F,2, FALSE) &amp; ";"   )             )</f>
        <v/>
      </c>
      <c r="FW57" t="str">
        <f>IF(Data!$E57=FW$1, "",             IF(ISERR(SEARCH(FW$1,Data!$A57)),"",          ";" &amp; VLOOKUP(FW$1,Data!$E:$F,2, FALSE) &amp; ";"   )             )</f>
        <v/>
      </c>
      <c r="FX57" t="str">
        <f>IF(Data!$E57=FX$1, "",             IF(ISERR(SEARCH(FX$1,Data!$A57)),"",          ";" &amp; VLOOKUP(FX$1,Data!$E:$F,2, FALSE) &amp; ";"   )             )</f>
        <v/>
      </c>
      <c r="FY57" t="str">
        <f>IF(Data!$E57=FY$1, "",             IF(ISERR(SEARCH(FY$1,Data!$A57)),"",          ";" &amp; VLOOKUP(FY$1,Data!$E:$F,2, FALSE) &amp; ";"   )             )</f>
        <v/>
      </c>
      <c r="FZ57" t="str">
        <f>IF(Data!$E57=FZ$1, "",             IF(ISERR(SEARCH(FZ$1,Data!$A57)),"",          ";" &amp; VLOOKUP(FZ$1,Data!$E:$F,2, FALSE) &amp; ";"   )             )</f>
        <v/>
      </c>
      <c r="GA57" t="str">
        <f>IF(Data!$E57=GA$1, "",             IF(ISERR(SEARCH(GA$1,Data!$A57)),"",          ";" &amp; VLOOKUP(GA$1,Data!$E:$F,2, FALSE) &amp; ";"   )             )</f>
        <v/>
      </c>
      <c r="GB57" t="str">
        <f>IF(Data!$E57=GB$1, "",             IF(ISERR(SEARCH(GB$1,Data!$A57)),"",          ";" &amp; VLOOKUP(GB$1,Data!$E:$F,2, FALSE) &amp; ";"   )             )</f>
        <v/>
      </c>
      <c r="GC57" t="str">
        <f>IF(Data!$E57=GC$1, "",             IF(ISERR(SEARCH(GC$1,Data!$A57)),"",          ";" &amp; VLOOKUP(GC$1,Data!$E:$F,2, FALSE) &amp; ";"   )             )</f>
        <v/>
      </c>
      <c r="GD57" t="str">
        <f>IF(Data!$E57=GD$1, "",             IF(ISERR(SEARCH(GD$1,Data!$A57)),"",          ";" &amp; VLOOKUP(GD$1,Data!$E:$F,2, FALSE) &amp; ";"   )             )</f>
        <v/>
      </c>
      <c r="GE57" t="str">
        <f>IF(Data!$E57=GE$1, "",             IF(ISERR(SEARCH(GE$1,Data!$A57)),"",          ";" &amp; VLOOKUP(GE$1,Data!$E:$F,2, FALSE) &amp; ";"   )             )</f>
        <v/>
      </c>
      <c r="GF57" t="str">
        <f>IF(Data!$E57=GF$1, "",             IF(ISERR(SEARCH(GF$1,Data!$A57)),"",          ";" &amp; VLOOKUP(GF$1,Data!$E:$F,2, FALSE) &amp; ";"   )             )</f>
        <v/>
      </c>
      <c r="GG57" t="str">
        <f>IF(Data!$E57=GG$1, "",             IF(ISERR(SEARCH(GG$1,Data!$A57)),"",          ";" &amp; VLOOKUP(GG$1,Data!$E:$F,2, FALSE) &amp; ";"   )             )</f>
        <v/>
      </c>
      <c r="GH57" t="str">
        <f>IF(Data!$E57=GH$1, "",             IF(ISERR(SEARCH(GH$1,Data!$A57)),"",          ";" &amp; VLOOKUP(GH$1,Data!$E:$F,2, FALSE) &amp; ";"   )             )</f>
        <v/>
      </c>
      <c r="GI57" t="str">
        <f>IF(Data!$E57=GI$1, "",             IF(ISERR(SEARCH(GI$1,Data!$A57)),"",          ";" &amp; VLOOKUP(GI$1,Data!$E:$F,2, FALSE) &amp; ";"   )             )</f>
        <v/>
      </c>
      <c r="GJ57" t="str">
        <f>IF(Data!$E57=GJ$1, "",             IF(ISERR(SEARCH(GJ$1,Data!$A57)),"",          ";" &amp; VLOOKUP(GJ$1,Data!$E:$F,2, FALSE) &amp; ";"   )             )</f>
        <v/>
      </c>
      <c r="GK57" t="str">
        <f>IF(Data!$E57=GK$1, "",             IF(ISERR(SEARCH(GK$1,Data!$A57)),"",          ";" &amp; VLOOKUP(GK$1,Data!$E:$F,2, FALSE) &amp; ";"   )             )</f>
        <v/>
      </c>
      <c r="GL57" t="str">
        <f>IF(Data!$E57=GL$1, "",             IF(ISERR(SEARCH(GL$1,Data!$A57)),"",          ";" &amp; VLOOKUP(GL$1,Data!$E:$F,2, FALSE) &amp; ";"   )             )</f>
        <v/>
      </c>
      <c r="GM57" t="str">
        <f>IF(Data!$E57=GM$1, "",             IF(ISERR(SEARCH(GM$1,Data!$A57)),"",          ";" &amp; VLOOKUP(GM$1,Data!$E:$F,2, FALSE) &amp; ";"   )             )</f>
        <v/>
      </c>
      <c r="GN57" t="str">
        <f>IF(Data!$E57=GN$1, "",             IF(ISERR(SEARCH(GN$1,Data!$A57)),"",          ";" &amp; VLOOKUP(GN$1,Data!$E:$F,2, FALSE) &amp; ";"   )             )</f>
        <v/>
      </c>
      <c r="GO57" t="str">
        <f>IF(Data!$E57=GO$1, "",             IF(ISERR(SEARCH(GO$1,Data!$A57)),"",          ";" &amp; VLOOKUP(GO$1,Data!$E:$F,2, FALSE) &amp; ";"   )             )</f>
        <v/>
      </c>
      <c r="GP57" t="str">
        <f>IF(Data!$E57=GP$1, "",             IF(ISERR(SEARCH(GP$1,Data!$A57)),"",          ";" &amp; VLOOKUP(GP$1,Data!$E:$F,2, FALSE) &amp; ";"   )             )</f>
        <v/>
      </c>
      <c r="GQ57" t="str">
        <f>IF(Data!$E57=GQ$1, "",             IF(ISERR(SEARCH(GQ$1,Data!$A57)),"",          ";" &amp; VLOOKUP(GQ$1,Data!$E:$F,2, FALSE) &amp; ";"   )             )</f>
        <v/>
      </c>
      <c r="GR57" t="str">
        <f>IF(Data!$E57=GR$1, "",             IF(ISERR(SEARCH(GR$1,Data!$A57)),"",          ";" &amp; VLOOKUP(GR$1,Data!$E:$F,2, FALSE) &amp; ";"   )             )</f>
        <v/>
      </c>
      <c r="GS57" t="str">
        <f>IF(Data!$E57=GS$1, "",             IF(ISERR(SEARCH(GS$1,Data!$A57)),"",          ";" &amp; VLOOKUP(GS$1,Data!$E:$F,2, FALSE) &amp; ";"   )             )</f>
        <v/>
      </c>
      <c r="GT57" t="str">
        <f>IF(Data!$E57=GT$1, "",             IF(ISERR(SEARCH(GT$1,Data!$A57)),"",          ";" &amp; VLOOKUP(GT$1,Data!$E:$F,2, FALSE) &amp; ";"   )             )</f>
        <v/>
      </c>
      <c r="GU57" t="str">
        <f>IF(Data!$E57=GU$1, "",             IF(ISERR(SEARCH(GU$1,Data!$A57)),"",          ";" &amp; VLOOKUP(GU$1,Data!$E:$F,2, FALSE) &amp; ";"   )             )</f>
        <v/>
      </c>
      <c r="GV57" t="str">
        <f>IF(Data!$E57=GV$1, "",             IF(ISERR(SEARCH(GV$1,Data!$A57)),"",          ";" &amp; VLOOKUP(GV$1,Data!$E:$F,2, FALSE) &amp; ";"   )             )</f>
        <v/>
      </c>
      <c r="GW57" t="str">
        <f>IF(Data!$E57=GW$1, "",             IF(ISERR(SEARCH(GW$1,Data!$A57)),"",          ";" &amp; VLOOKUP(GW$1,Data!$E:$F,2, FALSE) &amp; ";"   )             )</f>
        <v/>
      </c>
      <c r="GX57" t="str">
        <f>IF(Data!$E57=GX$1, "",             IF(ISERR(SEARCH(GX$1,Data!$A57)),"",          ";" &amp; VLOOKUP(GX$1,Data!$E:$F,2, FALSE) &amp; ";"   )             )</f>
        <v/>
      </c>
      <c r="GY57" t="str">
        <f>IF(Data!$E57=GY$1, "",             IF(ISERR(SEARCH(GY$1,Data!$A57)),"",          ";" &amp; VLOOKUP(GY$1,Data!$E:$F,2, FALSE) &amp; ";"   )             )</f>
        <v/>
      </c>
      <c r="GZ57" t="str">
        <f>IF(Data!$E57=GZ$1, "",             IF(ISERR(SEARCH(GZ$1,Data!$A57)),"",          ";" &amp; VLOOKUP(GZ$1,Data!$E:$F,2, FALSE) &amp; ";"   )             )</f>
        <v/>
      </c>
      <c r="HA57" t="str">
        <f>IF(Data!$E57=HA$1, "",             IF(ISERR(SEARCH(HA$1,Data!$A57)),"",          ";" &amp; VLOOKUP(HA$1,Data!$E:$F,2, FALSE) &amp; ";"   )             )</f>
        <v/>
      </c>
      <c r="HB57" t="str">
        <f>IF(Data!$E57=HB$1, "",             IF(ISERR(SEARCH(HB$1,Data!$A57)),"",          ";" &amp; VLOOKUP(HB$1,Data!$E:$F,2, FALSE) &amp; ";"   )             )</f>
        <v/>
      </c>
      <c r="HC57" t="str">
        <f>IF(Data!$E57=HC$1, "",             IF(ISERR(SEARCH(HC$1,Data!$A57)),"",          ";" &amp; VLOOKUP(HC$1,Data!$E:$F,2, FALSE) &amp; ";"   )             )</f>
        <v/>
      </c>
      <c r="HD57" t="str">
        <f>IF(Data!$E57=HD$1, "",             IF(ISERR(SEARCH(HD$1,Data!$A57)),"",          ";" &amp; VLOOKUP(HD$1,Data!$E:$F,2, FALSE) &amp; ";"   )             )</f>
        <v/>
      </c>
      <c r="HE57" t="str">
        <f>IF(Data!$E57=HE$1, "",             IF(ISERR(SEARCH(HE$1,Data!$A57)),"",          ";" &amp; VLOOKUP(HE$1,Data!$E:$F,2, FALSE) &amp; ";"   )             )</f>
        <v/>
      </c>
      <c r="HF57" t="str">
        <f>IF(Data!$E57=HF$1, "",             IF(ISERR(SEARCH(HF$1,Data!$A57)),"",          ";" &amp; VLOOKUP(HF$1,Data!$E:$F,2, FALSE) &amp; ";"   )             )</f>
        <v/>
      </c>
      <c r="HG57" t="str">
        <f>IF(Data!$E57=HG$1, "",             IF(ISERR(SEARCH(HG$1,Data!$A57)),"",          ";" &amp; VLOOKUP(HG$1,Data!$E:$F,2, FALSE) &amp; ";"   )             )</f>
        <v/>
      </c>
      <c r="HH57" t="str">
        <f>IF(Data!$E57=HH$1, "",             IF(ISERR(SEARCH(HH$1,Data!$A57)),"",          ";" &amp; VLOOKUP(HH$1,Data!$E:$F,2, FALSE) &amp; ";"   )             )</f>
        <v/>
      </c>
      <c r="HI57" t="str">
        <f>IF(Data!$E57=HI$1, "",             IF(ISERR(SEARCH(HI$1,Data!$A57)),"",          ";" &amp; VLOOKUP(HI$1,Data!$E:$F,2, FALSE) &amp; ";"   )             )</f>
        <v/>
      </c>
      <c r="HJ57" t="str">
        <f>IF(Data!$E57=HJ$1, "",             IF(ISERR(SEARCH(HJ$1,Data!$A57)),"",          ";" &amp; VLOOKUP(HJ$1,Data!$E:$F,2, FALSE) &amp; ";"   )             )</f>
        <v/>
      </c>
      <c r="HK57" t="str">
        <f>IF(Data!$E57=HK$1, "",             IF(ISERR(SEARCH(HK$1,Data!$A57)),"",          ";" &amp; VLOOKUP(HK$1,Data!$E:$F,2, FALSE) &amp; ";"   )             )</f>
        <v/>
      </c>
      <c r="HL57" t="str">
        <f>IF(Data!$E57=HL$1, "",             IF(ISERR(SEARCH(HL$1,Data!$A57)),"",          ";" &amp; VLOOKUP(HL$1,Data!$E:$F,2, FALSE) &amp; ";"   )             )</f>
        <v/>
      </c>
      <c r="HM57" t="str">
        <f>IF(Data!$E57=HM$1, "",             IF(ISERR(SEARCH(HM$1,Data!$A57)),"",          ";" &amp; VLOOKUP(HM$1,Data!$E:$F,2, FALSE) &amp; ";"   )             )</f>
        <v/>
      </c>
      <c r="HN57" t="str">
        <f>IF(Data!$E57=HN$1, "",             IF(ISERR(SEARCH(HN$1,Data!$A57)),"",          ";" &amp; VLOOKUP(HN$1,Data!$E:$F,2, FALSE) &amp; ";"   )             )</f>
        <v/>
      </c>
      <c r="HO57" t="str">
        <f>IF(Data!$E57=HO$1, "",             IF(ISERR(SEARCH(HO$1,Data!$A57)),"",          ";" &amp; VLOOKUP(HO$1,Data!$E:$F,2, FALSE) &amp; ";"   )             )</f>
        <v/>
      </c>
      <c r="HP57" t="str">
        <f>IF(Data!$E57=HP$1, "",             IF(ISERR(SEARCH(HP$1,Data!$A57)),"",          ";" &amp; VLOOKUP(HP$1,Data!$E:$F,2, FALSE) &amp; ";"   )             )</f>
        <v/>
      </c>
      <c r="HQ57" t="str">
        <f>IF(Data!$E57=HQ$1, "",             IF(ISERR(SEARCH(HQ$1,Data!$A57)),"",          ";" &amp; VLOOKUP(HQ$1,Data!$E:$F,2, FALSE) &amp; ";"   )             )</f>
        <v/>
      </c>
      <c r="HR57" t="str">
        <f>IF(Data!$E57=HR$1, "",             IF(ISERR(SEARCH(HR$1,Data!$A57)),"",          ";" &amp; VLOOKUP(HR$1,Data!$E:$F,2, FALSE) &amp; ";"   )             )</f>
        <v/>
      </c>
      <c r="HS57" t="str">
        <f>IF(Data!$E57=HS$1, "",             IF(ISERR(SEARCH(HS$1,Data!$A57)),"",          ";" &amp; VLOOKUP(HS$1,Data!$E:$F,2, FALSE) &amp; ";"   )             )</f>
        <v/>
      </c>
      <c r="HT57" t="str">
        <f>IF(Data!$E57=HT$1, "",             IF(ISERR(SEARCH(HT$1,Data!$A57)),"",          ";" &amp; VLOOKUP(HT$1,Data!$E:$F,2, FALSE) &amp; ";"   )             )</f>
        <v/>
      </c>
      <c r="HU57" t="str">
        <f>IF(Data!$E57=HU$1, "",             IF(ISERR(SEARCH(HU$1,Data!$A57)),"",          ";" &amp; VLOOKUP(HU$1,Data!$E:$F,2, FALSE) &amp; ";"   )             )</f>
        <v/>
      </c>
      <c r="HV57" t="str">
        <f>IF(Data!$E57=HV$1, "",             IF(ISERR(SEARCH(HV$1,Data!$A57)),"",          ";" &amp; VLOOKUP(HV$1,Data!$E:$F,2, FALSE) &amp; ";"   )             )</f>
        <v/>
      </c>
      <c r="HW57" t="str">
        <f>IF(Data!$E57=HW$1, "",             IF(ISERR(SEARCH(HW$1,Data!$A57)),"",          ";" &amp; VLOOKUP(HW$1,Data!$E:$F,2, FALSE) &amp; ";"   )             )</f>
        <v/>
      </c>
      <c r="HX57" t="str">
        <f>IF(Data!$E57=HX$1, "",             IF(ISERR(SEARCH(HX$1,Data!$A57)),"",          ";" &amp; VLOOKUP(HX$1,Data!$E:$F,2, FALSE) &amp; ";"   )             )</f>
        <v/>
      </c>
      <c r="HY57" t="str">
        <f>IF(Data!$E57=HY$1, "",             IF(ISERR(SEARCH(HY$1,Data!$A57)),"",          ";" &amp; VLOOKUP(HY$1,Data!$E:$F,2, FALSE) &amp; ";"   )             )</f>
        <v/>
      </c>
      <c r="HZ57" t="str">
        <f>IF(Data!$E57=HZ$1, "",             IF(ISERR(SEARCH(HZ$1,Data!$A57)),"",          ";" &amp; VLOOKUP(HZ$1,Data!$E:$F,2, FALSE) &amp; ";"   )             )</f>
        <v/>
      </c>
      <c r="IA57" t="str">
        <f>IF(Data!$E57=IA$1, "",             IF(ISERR(SEARCH(IA$1,Data!$A57)),"",          ";" &amp; VLOOKUP(IA$1,Data!$E:$F,2, FALSE) &amp; ";"   )             )</f>
        <v/>
      </c>
      <c r="IB57" t="str">
        <f>IF(Data!$E57=IB$1, "",             IF(ISERR(SEARCH(IB$1,Data!$A57)),"",          ";" &amp; VLOOKUP(IB$1,Data!$E:$F,2, FALSE) &amp; ";"   )             )</f>
        <v/>
      </c>
      <c r="IC57" t="str">
        <f>IF(Data!$E57=IC$1, "",             IF(ISERR(SEARCH(IC$1,Data!$A57)),"",          ";" &amp; VLOOKUP(IC$1,Data!$E:$F,2, FALSE) &amp; ";"   )             )</f>
        <v/>
      </c>
      <c r="ID57" t="str">
        <f>IF(Data!$E57=ID$1, "",             IF(ISERR(SEARCH(ID$1,Data!$A57)),"",          ";" &amp; VLOOKUP(ID$1,Data!$E:$F,2, FALSE) &amp; ";"   )             )</f>
        <v/>
      </c>
      <c r="IE57" t="str">
        <f>IF(Data!$E57=IE$1, "",             IF(ISERR(SEARCH(IE$1,Data!$A57)),"",          ";" &amp; VLOOKUP(IE$1,Data!$E:$F,2, FALSE) &amp; ";"   )             )</f>
        <v/>
      </c>
    </row>
    <row r="58" spans="1:239" x14ac:dyDescent="0.3">
      <c r="A58" t="str">
        <f>Tableau1[[#This Row],[name]]</f>
        <v>Fode et Beed</v>
      </c>
      <c r="B58" s="15">
        <f>VLOOKUP(Tableau36[[#This Row],[Character]],Data!E:F,2,FALSE)</f>
        <v>57</v>
      </c>
      <c r="C58" t="str">
        <f>IF( Tableau36[[#This Row],[removed double semi-colon]]="", "", MID(Tableau36[[#This Row],[removed double semi-colon]],2,LEN(Tableau36[[#This Row],[removed double semi-colon]]) - 2) )</f>
        <v>179</v>
      </c>
      <c r="D58" t="str">
        <f>SUBSTITUTE(Tableau36[[#This Row],[Concatenation]],";;",";")</f>
        <v>;179;</v>
      </c>
      <c r="E58" t="str">
        <f>_xlfn.CONCAT(Tableau4[#This Row])</f>
        <v>;179;</v>
      </c>
      <c r="I58" t="str">
        <f>IF(Data!$E58=I$1, "",             IF(ISERR(SEARCH(I$1,Data!$A58)),"",          ";" &amp; VLOOKUP(I$1,Data!$E:$F,2, FALSE) &amp; ";"   )             )</f>
        <v/>
      </c>
      <c r="J58" t="str">
        <f>IF(Data!$E58=J$1, "",             IF(ISERR(SEARCH(J$1,Data!$A58)),"",          ";" &amp; VLOOKUP(J$1,Data!$E:$F,2, FALSE) &amp; ";"   )             )</f>
        <v/>
      </c>
      <c r="K58" t="str">
        <f>IF(Data!$E58=K$1, "",             IF(ISERR(SEARCH(K$1,Data!$A58)),"",          ";" &amp; VLOOKUP(K$1,Data!$E:$F,2, FALSE) &amp; ";"   )             )</f>
        <v/>
      </c>
      <c r="L58" t="str">
        <f>IF(Data!$E58=L$1, "",             IF(ISERR(SEARCH(L$1,Data!$A58)),"",          ";" &amp; VLOOKUP(L$1,Data!$E:$F,2, FALSE) &amp; ";"   )             )</f>
        <v/>
      </c>
      <c r="M58" t="str">
        <f>IF(Data!$E58=M$1, "",             IF(ISERR(SEARCH(M$1,Data!$A58)),"",          ";" &amp; VLOOKUP(M$1,Data!$E:$F,2, FALSE) &amp; ";"   )             )</f>
        <v/>
      </c>
      <c r="N58" t="str">
        <f>IF(Data!$E58=N$1, "",             IF(ISERR(SEARCH(N$1,Data!$A58)),"",          ";" &amp; VLOOKUP(N$1,Data!$E:$F,2, FALSE) &amp; ";"   )             )</f>
        <v/>
      </c>
      <c r="O58" t="str">
        <f>IF(Data!$E58=O$1, "",             IF(ISERR(SEARCH(O$1,Data!$A58)),"",          ";" &amp; VLOOKUP(O$1,Data!$E:$F,2, FALSE) &amp; ";"   )             )</f>
        <v/>
      </c>
      <c r="P58" t="str">
        <f>IF(Data!$E58=P$1, "",             IF(ISERR(SEARCH(P$1,Data!$A58)),"",          ";" &amp; VLOOKUP(P$1,Data!$E:$F,2, FALSE) &amp; ";"   )             )</f>
        <v/>
      </c>
      <c r="Q58" t="str">
        <f>IF(Data!$E58=Q$1, "",             IF(ISERR(SEARCH(Q$1,Data!$A58)),"",          ";" &amp; VLOOKUP(Q$1,Data!$E:$F,2, FALSE) &amp; ";"   )             )</f>
        <v/>
      </c>
      <c r="R58" t="str">
        <f>IF(Data!$E58=R$1, "",             IF(ISERR(SEARCH(R$1,Data!$A58)),"",          ";" &amp; VLOOKUP(R$1,Data!$E:$F,2, FALSE) &amp; ";"   )             )</f>
        <v/>
      </c>
      <c r="S58" t="str">
        <f>IF(Data!$E58=S$1, "",             IF(ISERR(SEARCH(S$1,Data!$A58)),"",          ";" &amp; VLOOKUP(S$1,Data!$E:$F,2, FALSE) &amp; ";"   )             )</f>
        <v/>
      </c>
      <c r="T58" t="str">
        <f>IF(Data!$E58=T$1, "",             IF(ISERR(SEARCH(T$1,Data!$A58)),"",          ";" &amp; VLOOKUP(T$1,Data!$E:$F,2, FALSE) &amp; ";"   )             )</f>
        <v/>
      </c>
      <c r="U58" t="str">
        <f>IF(Data!$E58=U$1, "",             IF(ISERR(SEARCH(U$1,Data!$A58)),"",          ";" &amp; VLOOKUP(U$1,Data!$E:$F,2, FALSE) &amp; ";"   )             )</f>
        <v/>
      </c>
      <c r="V58" t="str">
        <f>IF(Data!$E58=V$1, "",             IF(ISERR(SEARCH(V$1,Data!$A58)),"",          ";" &amp; VLOOKUP(V$1,Data!$E:$F,2, FALSE) &amp; ";"   )             )</f>
        <v/>
      </c>
      <c r="W58" t="str">
        <f>IF(Data!$E58=W$1, "",             IF(ISERR(SEARCH(W$1,Data!$A58)),"",          ";" &amp; VLOOKUP(W$1,Data!$E:$F,2, FALSE) &amp; ";"   )             )</f>
        <v/>
      </c>
      <c r="X58" t="str">
        <f>IF(Data!$E58=X$1, "",             IF(ISERR(SEARCH(X$1,Data!$A58)),"",          ";" &amp; VLOOKUP(X$1,Data!$E:$F,2, FALSE) &amp; ";"   )             )</f>
        <v/>
      </c>
      <c r="Y58" t="str">
        <f>IF(Data!$E58=Y$1, "",             IF(ISERR(SEARCH(Y$1,Data!$A58)),"",          ";" &amp; VLOOKUP(Y$1,Data!$E:$F,2, FALSE) &amp; ";"   )             )</f>
        <v/>
      </c>
      <c r="Z58" t="str">
        <f>IF(Data!$E58=Z$1, "",             IF(ISERR(SEARCH(Z$1,Data!$A58)),"",          ";" &amp; VLOOKUP(Z$1,Data!$E:$F,2, FALSE) &amp; ";"   )             )</f>
        <v/>
      </c>
      <c r="AA58" t="str">
        <f>IF(Data!$E58=AA$1, "",             IF(ISERR(SEARCH(AA$1,Data!$A58)),"",          ";" &amp; VLOOKUP(AA$1,Data!$E:$F,2, FALSE) &amp; ";"   )             )</f>
        <v/>
      </c>
      <c r="AB58" t="str">
        <f>IF(Data!$E58=AB$1, "",             IF(ISERR(SEARCH(AB$1,Data!$A58)),"",          ";" &amp; VLOOKUP(AB$1,Data!$E:$F,2, FALSE) &amp; ";"   )             )</f>
        <v/>
      </c>
      <c r="AC58" t="str">
        <f>IF(Data!$E58=AC$1, "",             IF(ISERR(SEARCH(AC$1,Data!$A58)),"",          ";" &amp; VLOOKUP(AC$1,Data!$E:$F,2, FALSE) &amp; ";"   )             )</f>
        <v/>
      </c>
      <c r="AD58" t="str">
        <f>IF(Data!$E58=AD$1, "",             IF(ISERR(SEARCH(AD$1,Data!$A58)),"",          ";" &amp; VLOOKUP(AD$1,Data!$E:$F,2, FALSE) &amp; ";"   )             )</f>
        <v/>
      </c>
      <c r="AE58" t="str">
        <f>IF(Data!$E58=AE$1, "",             IF(ISERR(SEARCH(AE$1,Data!$A58)),"",          ";" &amp; VLOOKUP(AE$1,Data!$E:$F,2, FALSE) &amp; ";"   )             )</f>
        <v/>
      </c>
      <c r="AF58" t="str">
        <f>IF(Data!$E58=AF$1, "",             IF(ISERR(SEARCH(AF$1,Data!$A58)),"",          ";" &amp; VLOOKUP(AF$1,Data!$E:$F,2, FALSE) &amp; ";"   )             )</f>
        <v/>
      </c>
      <c r="AG58" t="str">
        <f>IF(Data!$E58=AG$1, "",             IF(ISERR(SEARCH(AG$1,Data!$A58)),"",          ";" &amp; VLOOKUP(AG$1,Data!$E:$F,2, FALSE) &amp; ";"   )             )</f>
        <v/>
      </c>
      <c r="AH58" t="str">
        <f>IF(Data!$E58=AH$1, "",             IF(ISERR(SEARCH(AH$1,Data!$A58)),"",          ";" &amp; VLOOKUP(AH$1,Data!$E:$F,2, FALSE) &amp; ";"   )             )</f>
        <v/>
      </c>
      <c r="AI58" t="str">
        <f>IF(Data!$E58=AI$1, "",             IF(ISERR(SEARCH(AI$1,Data!$A58)),"",          ";" &amp; VLOOKUP(AI$1,Data!$E:$F,2, FALSE) &amp; ";"   )             )</f>
        <v/>
      </c>
      <c r="AJ58" t="str">
        <f>IF(Data!$E58=AJ$1, "",             IF(ISERR(SEARCH(AJ$1,Data!$A58)),"",          ";" &amp; VLOOKUP(AJ$1,Data!$E:$F,2, FALSE) &amp; ";"   )             )</f>
        <v/>
      </c>
      <c r="AK58" t="str">
        <f>IF(Data!$E58=AK$1, "",             IF(ISERR(SEARCH(AK$1,Data!$A58)),"",          ";" &amp; VLOOKUP(AK$1,Data!$E:$F,2, FALSE) &amp; ";"   )             )</f>
        <v/>
      </c>
      <c r="AL58" t="str">
        <f>IF(Data!$E58=AL$1, "",             IF(ISERR(SEARCH(AL$1,Data!$A58)),"",          ";" &amp; VLOOKUP(AL$1,Data!$E:$F,2, FALSE) &amp; ";"   )             )</f>
        <v/>
      </c>
      <c r="AM58" t="str">
        <f>IF(Data!$E58=AM$1, "",             IF(ISERR(SEARCH(AM$1,Data!$A58)),"",          ";" &amp; VLOOKUP(AM$1,Data!$E:$F,2, FALSE) &amp; ";"   )             )</f>
        <v/>
      </c>
      <c r="AN58" t="str">
        <f>IF(Data!$E58=AN$1, "",             IF(ISERR(SEARCH(AN$1,Data!$A58)),"",          ";" &amp; VLOOKUP(AN$1,Data!$E:$F,2, FALSE) &amp; ";"   )             )</f>
        <v/>
      </c>
      <c r="AO58" t="str">
        <f>IF(Data!$E58=AO$1, "",             IF(ISERR(SEARCH(AO$1,Data!$A58)),"",          ";" &amp; VLOOKUP(AO$1,Data!$E:$F,2, FALSE) &amp; ";"   )             )</f>
        <v/>
      </c>
      <c r="AP58" t="str">
        <f>IF(Data!$E58=AP$1, "",             IF(ISERR(SEARCH(AP$1,Data!$A58)),"",          ";" &amp; VLOOKUP(AP$1,Data!$E:$F,2, FALSE) &amp; ";"   )             )</f>
        <v/>
      </c>
      <c r="AQ58" t="str">
        <f>IF(Data!$E58=AQ$1, "",             IF(ISERR(SEARCH(AQ$1,Data!$A58)),"",          ";" &amp; VLOOKUP(AQ$1,Data!$E:$F,2, FALSE) &amp; ";"   )             )</f>
        <v/>
      </c>
      <c r="AR58" t="str">
        <f>IF(Data!$E58=AR$1, "",             IF(ISERR(SEARCH(AR$1,Data!$A58)),"",          ";" &amp; VLOOKUP(AR$1,Data!$E:$F,2, FALSE) &amp; ";"   )             )</f>
        <v/>
      </c>
      <c r="AS58" t="str">
        <f>IF(Data!$E58=AS$1, "",             IF(ISERR(SEARCH(AS$1,Data!$A58)),"",          ";" &amp; VLOOKUP(AS$1,Data!$E:$F,2, FALSE) &amp; ";"   )             )</f>
        <v/>
      </c>
      <c r="AT58" t="str">
        <f>IF(Data!$E58=AT$1, "",             IF(ISERR(SEARCH(AT$1,Data!$A58)),"",          ";" &amp; VLOOKUP(AT$1,Data!$E:$F,2, FALSE) &amp; ";"   )             )</f>
        <v/>
      </c>
      <c r="AU58" t="str">
        <f>IF(Data!$E58=AU$1, "",             IF(ISERR(SEARCH(AU$1,Data!$A58)),"",          ";" &amp; VLOOKUP(AU$1,Data!$E:$F,2, FALSE) &amp; ";"   )             )</f>
        <v/>
      </c>
      <c r="AV58" t="str">
        <f>IF(Data!$E58=AV$1, "",             IF(ISERR(SEARCH(AV$1,Data!$A58)),"",          ";" &amp; VLOOKUP(AV$1,Data!$E:$F,2, FALSE) &amp; ";"   )             )</f>
        <v/>
      </c>
      <c r="AW58" t="str">
        <f>IF(Data!$E58=AW$1, "",             IF(ISERR(SEARCH(AW$1,Data!$A58)),"",          ";" &amp; VLOOKUP(AW$1,Data!$E:$F,2, FALSE) &amp; ";"   )             )</f>
        <v/>
      </c>
      <c r="AX58" t="str">
        <f>IF(Data!$E58=AX$1, "",             IF(ISERR(SEARCH(AX$1,Data!$A58)),"",          ";" &amp; VLOOKUP(AX$1,Data!$E:$F,2, FALSE) &amp; ";"   )             )</f>
        <v/>
      </c>
      <c r="AY58" t="str">
        <f>IF(Data!$E58=AY$1, "",             IF(ISERR(SEARCH(AY$1,Data!$A58)),"",          ";" &amp; VLOOKUP(AY$1,Data!$E:$F,2, FALSE) &amp; ";"   )             )</f>
        <v/>
      </c>
      <c r="AZ58" t="str">
        <f>IF(Data!$E58=AZ$1, "",             IF(ISERR(SEARCH(AZ$1,Data!$A58)),"",          ";" &amp; VLOOKUP(AZ$1,Data!$E:$F,2, FALSE) &amp; ";"   )             )</f>
        <v/>
      </c>
      <c r="BA58" t="str">
        <f>IF(Data!$E58=BA$1, "",             IF(ISERR(SEARCH(BA$1,Data!$A58)),"",          ";" &amp; VLOOKUP(BA$1,Data!$E:$F,2, FALSE) &amp; ";"   )             )</f>
        <v/>
      </c>
      <c r="BB58" t="str">
        <f>IF(Data!$E58=BB$1, "",             IF(ISERR(SEARCH(BB$1,Data!$A58)),"",          ";" &amp; VLOOKUP(BB$1,Data!$E:$F,2, FALSE) &amp; ";"   )             )</f>
        <v/>
      </c>
      <c r="BC58" t="str">
        <f>IF(Data!$E58=BC$1, "",             IF(ISERR(SEARCH(BC$1,Data!$A58)),"",          ";" &amp; VLOOKUP(BC$1,Data!$E:$F,2, FALSE) &amp; ";"   )             )</f>
        <v/>
      </c>
      <c r="BD58" t="str">
        <f>IF(Data!$E58=BD$1, "",             IF(ISERR(SEARCH(BD$1,Data!$A58)),"",          ";" &amp; VLOOKUP(BD$1,Data!$E:$F,2, FALSE) &amp; ";"   )             )</f>
        <v/>
      </c>
      <c r="BE58" t="str">
        <f>IF(Data!$E58=BE$1, "",             IF(ISERR(SEARCH(BE$1,Data!$A58)),"",          ";" &amp; VLOOKUP(BE$1,Data!$E:$F,2, FALSE) &amp; ";"   )             )</f>
        <v/>
      </c>
      <c r="BF58" t="str">
        <f>IF(Data!$E58=BF$1, "",             IF(ISERR(SEARCH(BF$1,Data!$A58)),"",          ";" &amp; VLOOKUP(BF$1,Data!$E:$F,2, FALSE) &amp; ";"   )             )</f>
        <v/>
      </c>
      <c r="BG58" t="str">
        <f>IF(Data!$E58=BG$1, "",             IF(ISERR(SEARCH(BG$1,Data!$A58)),"",          ";" &amp; VLOOKUP(BG$1,Data!$E:$F,2, FALSE) &amp; ";"   )             )</f>
        <v/>
      </c>
      <c r="BH58" t="str">
        <f>IF(Data!$E58=BH$1, "",             IF(ISERR(SEARCH(BH$1,Data!$A58)),"",          ";" &amp; VLOOKUP(BH$1,Data!$E:$F,2, FALSE) &amp; ";"   )             )</f>
        <v/>
      </c>
      <c r="BI58" t="str">
        <f>IF(Data!$E58=BI$1, "",             IF(ISERR(SEARCH(BI$1,Data!$A58)),"",          ";" &amp; VLOOKUP(BI$1,Data!$E:$F,2, FALSE) &amp; ";"   )             )</f>
        <v/>
      </c>
      <c r="BJ58" t="str">
        <f>IF(Data!$E58=BJ$1, "",             IF(ISERR(SEARCH(BJ$1,Data!$A58)),"",          ";" &amp; VLOOKUP(BJ$1,Data!$E:$F,2, FALSE) &amp; ";"   )             )</f>
        <v/>
      </c>
      <c r="BK58" t="str">
        <f>IF(Data!$E58=BK$1, "",             IF(ISERR(SEARCH(BK$1,Data!$A58)),"",          ";" &amp; VLOOKUP(BK$1,Data!$E:$F,2, FALSE) &amp; ";"   )             )</f>
        <v/>
      </c>
      <c r="BL58" t="str">
        <f>IF(Data!$E58=BL$1, "",             IF(ISERR(SEARCH(BL$1,Data!$A58)),"",          ";" &amp; VLOOKUP(BL$1,Data!$E:$F,2, FALSE) &amp; ";"   )             )</f>
        <v/>
      </c>
      <c r="BM58" t="str">
        <f>IF(Data!$E58=BM$1, "",             IF(ISERR(SEARCH(BM$1,Data!$A58)),"",          ";" &amp; VLOOKUP(BM$1,Data!$E:$F,2, FALSE) &amp; ";"   )             )</f>
        <v/>
      </c>
      <c r="BN58" t="str">
        <f>IF(Data!$E58=BN$1, "",             IF(ISERR(SEARCH(BN$1,Data!$A58)),"",          ";" &amp; VLOOKUP(BN$1,Data!$E:$F,2, FALSE) &amp; ";"   )             )</f>
        <v/>
      </c>
      <c r="BO58" t="str">
        <f>IF(Data!$E58=BO$1, "",             IF(ISERR(SEARCH(BO$1,Data!$A58)),"",          ";" &amp; VLOOKUP(BO$1,Data!$E:$F,2, FALSE) &amp; ";"   )             )</f>
        <v/>
      </c>
      <c r="BP58" t="str">
        <f>IF(Data!$E58=BP$1, "",             IF(ISERR(SEARCH(BP$1,Data!$A58)),"",          ";" &amp; VLOOKUP(BP$1,Data!$E:$F,2, FALSE) &amp; ";"   )             )</f>
        <v/>
      </c>
      <c r="BQ58" t="str">
        <f>IF(Data!$E58=BQ$1, "",             IF(ISERR(SEARCH(BQ$1,Data!$A58)),"",          ";" &amp; VLOOKUP(BQ$1,Data!$E:$F,2, FALSE) &amp; ";"   )             )</f>
        <v/>
      </c>
      <c r="BR58" t="str">
        <f>IF(Data!$E58=BR$1, "",             IF(ISERR(SEARCH(BR$1,Data!$A58)),"",          ";" &amp; VLOOKUP(BR$1,Data!$E:$F,2, FALSE) &amp; ";"   )             )</f>
        <v/>
      </c>
      <c r="BS58" t="str">
        <f>IF(Data!$E58=BS$1, "",             IF(ISERR(SEARCH(BS$1,Data!$A58)),"",          ";" &amp; VLOOKUP(BS$1,Data!$E:$F,2, FALSE) &amp; ";"   )             )</f>
        <v/>
      </c>
      <c r="BT58" t="str">
        <f>IF(Data!$E58=BT$1, "",             IF(ISERR(SEARCH(BT$1,Data!$A58)),"",          ";" &amp; VLOOKUP(BT$1,Data!$E:$F,2, FALSE) &amp; ";"   )             )</f>
        <v/>
      </c>
      <c r="BU58" t="str">
        <f>IF(Data!$E58=BU$1, "",             IF(ISERR(SEARCH(BU$1,Data!$A58)),"",          ";" &amp; VLOOKUP(BU$1,Data!$E:$F,2, FALSE) &amp; ";"   )             )</f>
        <v/>
      </c>
      <c r="BV58" t="str">
        <f>IF(Data!$E58=BV$1, "",             IF(ISERR(SEARCH(BV$1,Data!$A58)),"",          ";" &amp; VLOOKUP(BV$1,Data!$E:$F,2, FALSE) &amp; ";"   )             )</f>
        <v/>
      </c>
      <c r="BW58" t="str">
        <f>IF(Data!$E58=BW$1, "",             IF(ISERR(SEARCH(BW$1,Data!$A58)),"",          ";" &amp; VLOOKUP(BW$1,Data!$E:$F,2, FALSE) &amp; ";"   )             )</f>
        <v/>
      </c>
      <c r="BX58" t="str">
        <f>IF(Data!$E58=BX$1, "",             IF(ISERR(SEARCH(BX$1,Data!$A58)),"",          ";" &amp; VLOOKUP(BX$1,Data!$E:$F,2, FALSE) &amp; ";"   )             )</f>
        <v/>
      </c>
      <c r="BY58" t="str">
        <f>IF(Data!$E58=BY$1, "",             IF(ISERR(SEARCH(BY$1,Data!$A58)),"",          ";" &amp; VLOOKUP(BY$1,Data!$E:$F,2, FALSE) &amp; ";"   )             )</f>
        <v/>
      </c>
      <c r="BZ58" t="str">
        <f>IF(Data!$E58=BZ$1, "",             IF(ISERR(SEARCH(BZ$1,Data!$A58)),"",          ";" &amp; VLOOKUP(BZ$1,Data!$E:$F,2, FALSE) &amp; ";"   )             )</f>
        <v/>
      </c>
      <c r="CA58" t="str">
        <f>IF(Data!$E58=CA$1, "",             IF(ISERR(SEARCH(CA$1,Data!$A58)),"",          ";" &amp; VLOOKUP(CA$1,Data!$E:$F,2, FALSE) &amp; ";"   )             )</f>
        <v/>
      </c>
      <c r="CB58" t="str">
        <f>IF(Data!$E58=CB$1, "",             IF(ISERR(SEARCH(CB$1,Data!$A58)),"",          ";" &amp; VLOOKUP(CB$1,Data!$E:$F,2, FALSE) &amp; ";"   )             )</f>
        <v/>
      </c>
      <c r="CC58" t="str">
        <f>IF(Data!$E58=CC$1, "",             IF(ISERR(SEARCH(CC$1,Data!$A58)),"",          ";" &amp; VLOOKUP(CC$1,Data!$E:$F,2, FALSE) &amp; ";"   )             )</f>
        <v/>
      </c>
      <c r="CD58" t="str">
        <f>IF(Data!$E58=CD$1, "",             IF(ISERR(SEARCH(CD$1,Data!$A58)),"",          ";" &amp; VLOOKUP(CD$1,Data!$E:$F,2, FALSE) &amp; ";"   )             )</f>
        <v/>
      </c>
      <c r="CE58" t="str">
        <f>IF(Data!$E58=CE$1, "",             IF(ISERR(SEARCH(CE$1,Data!$A58)),"",          ";" &amp; VLOOKUP(CE$1,Data!$E:$F,2, FALSE) &amp; ";"   )             )</f>
        <v/>
      </c>
      <c r="CF58" t="str">
        <f>IF(Data!$E58=CF$1, "",             IF(ISERR(SEARCH(CF$1,Data!$A58)),"",          ";" &amp; VLOOKUP(CF$1,Data!$E:$F,2, FALSE) &amp; ";"   )             )</f>
        <v/>
      </c>
      <c r="CG58" t="str">
        <f>IF(Data!$E58=CG$1, "",             IF(ISERR(SEARCH(CG$1,Data!$A58)),"",          ";" &amp; VLOOKUP(CG$1,Data!$E:$F,2, FALSE) &amp; ";"   )             )</f>
        <v/>
      </c>
      <c r="CH58" t="str">
        <f>IF(Data!$E58=CH$1, "",             IF(ISERR(SEARCH(CH$1,Data!$A58)),"",          ";" &amp; VLOOKUP(CH$1,Data!$E:$F,2, FALSE) &amp; ";"   )             )</f>
        <v/>
      </c>
      <c r="CI58" t="str">
        <f>IF(Data!$E58=CI$1, "",             IF(ISERR(SEARCH(CI$1,Data!$A58)),"",          ";" &amp; VLOOKUP(CI$1,Data!$E:$F,2, FALSE) &amp; ";"   )             )</f>
        <v/>
      </c>
      <c r="CJ58" t="str">
        <f>IF(Data!$E58=CJ$1, "",             IF(ISERR(SEARCH(CJ$1,Data!$A58)),"",          ";" &amp; VLOOKUP(CJ$1,Data!$E:$F,2, FALSE) &amp; ";"   )             )</f>
        <v/>
      </c>
      <c r="CK58" t="str">
        <f>IF(Data!$E58=CK$1, "",             IF(ISERR(SEARCH(CK$1,Data!$A58)),"",          ";" &amp; VLOOKUP(CK$1,Data!$E:$F,2, FALSE) &amp; ";"   )             )</f>
        <v/>
      </c>
      <c r="CL58" t="str">
        <f>IF(Data!$E58=CL$1, "",             IF(ISERR(SEARCH(CL$1,Data!$A58)),"",          ";" &amp; VLOOKUP(CL$1,Data!$E:$F,2, FALSE) &amp; ";"   )             )</f>
        <v/>
      </c>
      <c r="CM58" t="str">
        <f>IF(Data!$E58=CM$1, "",             IF(ISERR(SEARCH(CM$1,Data!$A58)),"",          ";" &amp; VLOOKUP(CM$1,Data!$E:$F,2, FALSE) &amp; ";"   )             )</f>
        <v/>
      </c>
      <c r="CN58" t="str">
        <f>IF(Data!$E58=CN$1, "",             IF(ISERR(SEARCH(CN$1,Data!$A58)),"",          ";" &amp; VLOOKUP(CN$1,Data!$E:$F,2, FALSE) &amp; ";"   )             )</f>
        <v/>
      </c>
      <c r="CO58" t="str">
        <f>IF(Data!$E58=CO$1, "",             IF(ISERR(SEARCH(CO$1,Data!$A58)),"",          ";" &amp; VLOOKUP(CO$1,Data!$E:$F,2, FALSE) &amp; ";"   )             )</f>
        <v/>
      </c>
      <c r="CP58" t="str">
        <f>IF(Data!$E58=CP$1, "",             IF(ISERR(SEARCH(CP$1,Data!$A58)),"",          ";" &amp; VLOOKUP(CP$1,Data!$E:$F,2, FALSE) &amp; ";"   )             )</f>
        <v/>
      </c>
      <c r="CQ58" t="str">
        <f>IF(Data!$E58=CQ$1, "",             IF(ISERR(SEARCH(CQ$1,Data!$A58)),"",          ";" &amp; VLOOKUP(CQ$1,Data!$E:$F,2, FALSE) &amp; ";"   )             )</f>
        <v/>
      </c>
      <c r="CR58" t="str">
        <f>IF(Data!$E58=CR$1, "",             IF(ISERR(SEARCH(CR$1,Data!$A58)),"",          ";" &amp; VLOOKUP(CR$1,Data!$E:$F,2, FALSE) &amp; ";"   )             )</f>
        <v/>
      </c>
      <c r="CS58" t="str">
        <f>IF(Data!$E58=CS$1, "",             IF(ISERR(SEARCH(CS$1,Data!$A58)),"",          ";" &amp; VLOOKUP(CS$1,Data!$E:$F,2, FALSE) &amp; ";"   )             )</f>
        <v/>
      </c>
      <c r="CT58" t="str">
        <f>IF(Data!$E58=CT$1, "",             IF(ISERR(SEARCH(CT$1,Data!$A58)),"",          ";" &amp; VLOOKUP(CT$1,Data!$E:$F,2, FALSE) &amp; ";"   )             )</f>
        <v/>
      </c>
      <c r="CU58" t="str">
        <f>IF(Data!$E58=CU$1, "",             IF(ISERR(SEARCH(CU$1,Data!$A58)),"",          ";" &amp; VLOOKUP(CU$1,Data!$E:$F,2, FALSE) &amp; ";"   )             )</f>
        <v/>
      </c>
      <c r="CV58" t="str">
        <f>IF(Data!$E58=CV$1, "",             IF(ISERR(SEARCH(CV$1,Data!$A58)),"",          ";" &amp; VLOOKUP(CV$1,Data!$E:$F,2, FALSE) &amp; ";"   )             )</f>
        <v/>
      </c>
      <c r="CW58" t="str">
        <f>IF(Data!$E58=CW$1, "",             IF(ISERR(SEARCH(CW$1,Data!$A58)),"",          ";" &amp; VLOOKUP(CW$1,Data!$E:$F,2, FALSE) &amp; ";"   )             )</f>
        <v/>
      </c>
      <c r="CX58" t="str">
        <f>IF(Data!$E58=CX$1, "",             IF(ISERR(SEARCH(CX$1,Data!$A58)),"",          ";" &amp; VLOOKUP(CX$1,Data!$E:$F,2, FALSE) &amp; ";"   )             )</f>
        <v/>
      </c>
      <c r="CY58" t="str">
        <f>IF(Data!$E58=CY$1, "",             IF(ISERR(SEARCH(CY$1,Data!$A58)),"",          ";" &amp; VLOOKUP(CY$1,Data!$E:$F,2, FALSE) &amp; ";"   )             )</f>
        <v/>
      </c>
      <c r="CZ58" t="str">
        <f>IF(Data!$E58=CZ$1, "",             IF(ISERR(SEARCH(CZ$1,Data!$A58)),"",          ";" &amp; VLOOKUP(CZ$1,Data!$E:$F,2, FALSE) &amp; ";"   )             )</f>
        <v/>
      </c>
      <c r="DA58" t="str">
        <f>IF(Data!$E58=DA$1, "",             IF(ISERR(SEARCH(DA$1,Data!$A58)),"",          ";" &amp; VLOOKUP(DA$1,Data!$E:$F,2, FALSE) &amp; ";"   )             )</f>
        <v/>
      </c>
      <c r="DB58" t="str">
        <f>IF(Data!$E58=DB$1, "",             IF(ISERR(SEARCH(DB$1,Data!$A58)),"",          ";" &amp; VLOOKUP(DB$1,Data!$E:$F,2, FALSE) &amp; ";"   )             )</f>
        <v/>
      </c>
      <c r="DC58" t="str">
        <f>IF(Data!$E58=DC$1, "",             IF(ISERR(SEARCH(DC$1,Data!$A58)),"",          ";" &amp; VLOOKUP(DC$1,Data!$E:$F,2, FALSE) &amp; ";"   )             )</f>
        <v/>
      </c>
      <c r="DD58" t="str">
        <f>IF(Data!$E58=DD$1, "",             IF(ISERR(SEARCH(DD$1,Data!$A58)),"",          ";" &amp; VLOOKUP(DD$1,Data!$E:$F,2, FALSE) &amp; ";"   )             )</f>
        <v/>
      </c>
      <c r="DE58" t="str">
        <f>IF(Data!$E58=DE$1, "",             IF(ISERR(SEARCH(DE$1,Data!$A58)),"",          ";" &amp; VLOOKUP(DE$1,Data!$E:$F,2, FALSE) &amp; ";"   )             )</f>
        <v/>
      </c>
      <c r="DF58" t="str">
        <f>IF(Data!$E58=DF$1, "",             IF(ISERR(SEARCH(DF$1,Data!$A58)),"",          ";" &amp; VLOOKUP(DF$1,Data!$E:$F,2, FALSE) &amp; ";"   )             )</f>
        <v/>
      </c>
      <c r="DG58" t="str">
        <f>IF(Data!$E58=DG$1, "",             IF(ISERR(SEARCH(DG$1,Data!$A58)),"",          ";" &amp; VLOOKUP(DG$1,Data!$E:$F,2, FALSE) &amp; ";"   )             )</f>
        <v/>
      </c>
      <c r="DH58" t="str">
        <f>IF(Data!$E58=DH$1, "",             IF(ISERR(SEARCH(DH$1,Data!$A58)),"",          ";" &amp; VLOOKUP(DH$1,Data!$E:$F,2, FALSE) &amp; ";"   )             )</f>
        <v/>
      </c>
      <c r="DI58" t="str">
        <f>IF(Data!$E58=DI$1, "",             IF(ISERR(SEARCH(DI$1,Data!$A58)),"",          ";" &amp; VLOOKUP(DI$1,Data!$E:$F,2, FALSE) &amp; ";"   )             )</f>
        <v/>
      </c>
      <c r="DJ58" t="str">
        <f>IF(Data!$E58=DJ$1, "",             IF(ISERR(SEARCH(DJ$1,Data!$A58)),"",          ";" &amp; VLOOKUP(DJ$1,Data!$E:$F,2, FALSE) &amp; ";"   )             )</f>
        <v/>
      </c>
      <c r="DK58" t="str">
        <f>IF(Data!$E58=DK$1, "",             IF(ISERR(SEARCH(DK$1,Data!$A58)),"",          ";" &amp; VLOOKUP(DK$1,Data!$E:$F,2, FALSE) &amp; ";"   )             )</f>
        <v/>
      </c>
      <c r="DL58" t="str">
        <f>IF(Data!$E58=DL$1, "",             IF(ISERR(SEARCH(DL$1,Data!$A58)),"",          ";" &amp; VLOOKUP(DL$1,Data!$E:$F,2, FALSE) &amp; ";"   )             )</f>
        <v/>
      </c>
      <c r="DM58" t="str">
        <f>IF(Data!$E58=DM$1, "",             IF(ISERR(SEARCH(DM$1,Data!$A58)),"",          ";" &amp; VLOOKUP(DM$1,Data!$E:$F,2, FALSE) &amp; ";"   )             )</f>
        <v/>
      </c>
      <c r="DN58" t="str">
        <f>IF(Data!$E58=DN$1, "",             IF(ISERR(SEARCH(DN$1,Data!$A58)),"",          ";" &amp; VLOOKUP(DN$1,Data!$E:$F,2, FALSE) &amp; ";"   )             )</f>
        <v/>
      </c>
      <c r="DO58" t="str">
        <f>IF(Data!$E58=DO$1, "",             IF(ISERR(SEARCH(DO$1,Data!$A58)),"",          ";" &amp; VLOOKUP(DO$1,Data!$E:$F,2, FALSE) &amp; ";"   )             )</f>
        <v/>
      </c>
      <c r="DP58" t="str">
        <f>IF(Data!$E58=DP$1, "",             IF(ISERR(SEARCH(DP$1,Data!$A58)),"",          ";" &amp; VLOOKUP(DP$1,Data!$E:$F,2, FALSE) &amp; ";"   )             )</f>
        <v/>
      </c>
      <c r="DQ58" t="str">
        <f>IF(Data!$E58=DQ$1, "",             IF(ISERR(SEARCH(DQ$1,Data!$A58)),"",          ";" &amp; VLOOKUP(DQ$1,Data!$E:$F,2, FALSE) &amp; ";"   )             )</f>
        <v/>
      </c>
      <c r="DR58" t="str">
        <f>IF(Data!$E58=DR$1, "",             IF(ISERR(SEARCH(DR$1,Data!$A58)),"",          ";" &amp; VLOOKUP(DR$1,Data!$E:$F,2, FALSE) &amp; ";"   )             )</f>
        <v/>
      </c>
      <c r="DS58" t="str">
        <f>IF(Data!$E58=DS$1, "",             IF(ISERR(SEARCH(DS$1,Data!$A58)),"",          ";" &amp; VLOOKUP(DS$1,Data!$E:$F,2, FALSE) &amp; ";"   )             )</f>
        <v/>
      </c>
      <c r="DT58" t="str">
        <f>IF(Data!$E58=DT$1, "",             IF(ISERR(SEARCH(DT$1,Data!$A58)),"",          ";" &amp; VLOOKUP(DT$1,Data!$E:$F,2, FALSE) &amp; ";"   )             )</f>
        <v/>
      </c>
      <c r="DU58" t="str">
        <f>IF(Data!$E58=DU$1, "",             IF(ISERR(SEARCH(DU$1,Data!$A58)),"",          ";" &amp; VLOOKUP(DU$1,Data!$E:$F,2, FALSE) &amp; ";"   )             )</f>
        <v/>
      </c>
      <c r="DV58" t="str">
        <f>IF(Data!$E58=DV$1, "",             IF(ISERR(SEARCH(DV$1,Data!$A58)),"",          ";" &amp; VLOOKUP(DV$1,Data!$E:$F,2, FALSE) &amp; ";"   )             )</f>
        <v/>
      </c>
      <c r="DW58" t="str">
        <f>IF(Data!$E58=DW$1, "",             IF(ISERR(SEARCH(DW$1,Data!$A58)),"",          ";" &amp; VLOOKUP(DW$1,Data!$E:$F,2, FALSE) &amp; ";"   )             )</f>
        <v/>
      </c>
      <c r="DX58" t="str">
        <f>IF(Data!$E58=DX$1, "",             IF(ISERR(SEARCH(DX$1,Data!$A58)),"",          ";" &amp; VLOOKUP(DX$1,Data!$E:$F,2, FALSE) &amp; ";"   )             )</f>
        <v/>
      </c>
      <c r="DY58" t="str">
        <f>IF(Data!$E58=DY$1, "",             IF(ISERR(SEARCH(DY$1,Data!$A58)),"",          ";" &amp; VLOOKUP(DY$1,Data!$E:$F,2, FALSE) &amp; ";"   )             )</f>
        <v/>
      </c>
      <c r="DZ58" t="str">
        <f>IF(Data!$E58=DZ$1, "",             IF(ISERR(SEARCH(DZ$1,Data!$A58)),"",          ";" &amp; VLOOKUP(DZ$1,Data!$E:$F,2, FALSE) &amp; ";"   )             )</f>
        <v/>
      </c>
      <c r="EA58" t="str">
        <f>IF(Data!$E58=EA$1, "",             IF(ISERR(SEARCH(EA$1,Data!$A58)),"",          ";" &amp; VLOOKUP(EA$1,Data!$E:$F,2, FALSE) &amp; ";"   )             )</f>
        <v/>
      </c>
      <c r="EB58" t="str">
        <f>IF(Data!$E58=EB$1, "",             IF(ISERR(SEARCH(EB$1,Data!$A58)),"",          ";" &amp; VLOOKUP(EB$1,Data!$E:$F,2, FALSE) &amp; ";"   )             )</f>
        <v/>
      </c>
      <c r="EC58" t="str">
        <f>IF(Data!$E58=EC$1, "",             IF(ISERR(SEARCH(EC$1,Data!$A58)),"",          ";" &amp; VLOOKUP(EC$1,Data!$E:$F,2, FALSE) &amp; ";"   )             )</f>
        <v/>
      </c>
      <c r="ED58" t="str">
        <f>IF(Data!$E58=ED$1, "",             IF(ISERR(SEARCH(ED$1,Data!$A58)),"",          ";" &amp; VLOOKUP(ED$1,Data!$E:$F,2, FALSE) &amp; ";"   )             )</f>
        <v/>
      </c>
      <c r="EE58" t="str">
        <f>IF(Data!$E58=EE$1, "",             IF(ISERR(SEARCH(EE$1,Data!$A58)),"",          ";" &amp; VLOOKUP(EE$1,Data!$E:$F,2, FALSE) &amp; ";"   )             )</f>
        <v/>
      </c>
      <c r="EF58" t="str">
        <f>IF(Data!$E58=EF$1, "",             IF(ISERR(SEARCH(EF$1,Data!$A58)),"",          ";" &amp; VLOOKUP(EF$1,Data!$E:$F,2, FALSE) &amp; ";"   )             )</f>
        <v/>
      </c>
      <c r="EG58" t="str">
        <f>IF(Data!$E58=EG$1, "",             IF(ISERR(SEARCH(EG$1,Data!$A58)),"",          ";" &amp; VLOOKUP(EG$1,Data!$E:$F,2, FALSE) &amp; ";"   )             )</f>
        <v/>
      </c>
      <c r="EH58" t="str">
        <f>IF(Data!$E58=EH$1, "",             IF(ISERR(SEARCH(EH$1,Data!$A58)),"",          ";" &amp; VLOOKUP(EH$1,Data!$E:$F,2, FALSE) &amp; ";"   )             )</f>
        <v/>
      </c>
      <c r="EI58" t="str">
        <f>IF(Data!$E58=EI$1, "",             IF(ISERR(SEARCH(EI$1,Data!$A58)),"",          ";" &amp; VLOOKUP(EI$1,Data!$E:$F,2, FALSE) &amp; ";"   )             )</f>
        <v/>
      </c>
      <c r="EJ58" t="str">
        <f>IF(Data!$E58=EJ$1, "",             IF(ISERR(SEARCH(EJ$1,Data!$A58)),"",          ";" &amp; VLOOKUP(EJ$1,Data!$E:$F,2, FALSE) &amp; ";"   )             )</f>
        <v/>
      </c>
      <c r="EK58" t="str">
        <f>IF(Data!$E58=EK$1, "",             IF(ISERR(SEARCH(EK$1,Data!$A58)),"",          ";" &amp; VLOOKUP(EK$1,Data!$E:$F,2, FALSE) &amp; ";"   )             )</f>
        <v/>
      </c>
      <c r="EL58" t="str">
        <f>IF(Data!$E58=EL$1, "",             IF(ISERR(SEARCH(EL$1,Data!$A58)),"",          ";" &amp; VLOOKUP(EL$1,Data!$E:$F,2, FALSE) &amp; ";"   )             )</f>
        <v/>
      </c>
      <c r="EM58" t="str">
        <f>IF(Data!$E58=EM$1, "",             IF(ISERR(SEARCH(EM$1,Data!$A58)),"",          ";" &amp; VLOOKUP(EM$1,Data!$E:$F,2, FALSE) &amp; ";"   )             )</f>
        <v/>
      </c>
      <c r="EN58" t="str">
        <f>IF(Data!$E58=EN$1, "",             IF(ISERR(SEARCH(EN$1,Data!$A58)),"",          ";" &amp; VLOOKUP(EN$1,Data!$E:$F,2, FALSE) &amp; ";"   )             )</f>
        <v/>
      </c>
      <c r="EO58" t="str">
        <f>IF(Data!$E58=EO$1, "",             IF(ISERR(SEARCH(EO$1,Data!$A58)),"",          ";" &amp; VLOOKUP(EO$1,Data!$E:$F,2, FALSE) &amp; ";"   )             )</f>
        <v/>
      </c>
      <c r="EP58" t="str">
        <f>IF(Data!$E58=EP$1, "",             IF(ISERR(SEARCH(EP$1,Data!$A58)),"",          ";" &amp; VLOOKUP(EP$1,Data!$E:$F,2, FALSE) &amp; ";"   )             )</f>
        <v/>
      </c>
      <c r="EQ58" t="str">
        <f>IF(Data!$E58=EQ$1, "",             IF(ISERR(SEARCH(EQ$1,Data!$A58)),"",          ";" &amp; VLOOKUP(EQ$1,Data!$E:$F,2, FALSE) &amp; ";"   )             )</f>
        <v/>
      </c>
      <c r="ER58" t="str">
        <f>IF(Data!$E58=ER$1, "",             IF(ISERR(SEARCH(ER$1,Data!$A58)),"",          ";" &amp; VLOOKUP(ER$1,Data!$E:$F,2, FALSE) &amp; ";"   )             )</f>
        <v/>
      </c>
      <c r="ES58" t="str">
        <f>IF(Data!$E58=ES$1, "",             IF(ISERR(SEARCH(ES$1,Data!$A58)),"",          ";" &amp; VLOOKUP(ES$1,Data!$E:$F,2, FALSE) &amp; ";"   )             )</f>
        <v/>
      </c>
      <c r="ET58" t="str">
        <f>IF(Data!$E58=ET$1, "",             IF(ISERR(SEARCH(ET$1,Data!$A58)),"",          ";" &amp; VLOOKUP(ET$1,Data!$E:$F,2, FALSE) &amp; ";"   )             )</f>
        <v/>
      </c>
      <c r="EU58" t="str">
        <f>IF(Data!$E58=EU$1, "",             IF(ISERR(SEARCH(EU$1,Data!$A58)),"",          ";" &amp; VLOOKUP(EU$1,Data!$E:$F,2, FALSE) &amp; ";"   )             )</f>
        <v/>
      </c>
      <c r="EV58" t="str">
        <f>IF(Data!$E58=EV$1, "",             IF(ISERR(SEARCH(EV$1,Data!$A58)),"",          ";" &amp; VLOOKUP(EV$1,Data!$E:$F,2, FALSE) &amp; ";"   )             )</f>
        <v/>
      </c>
      <c r="EW58" t="str">
        <f>IF(Data!$E58=EW$1, "",             IF(ISERR(SEARCH(EW$1,Data!$A58)),"",          ";" &amp; VLOOKUP(EW$1,Data!$E:$F,2, FALSE) &amp; ";"   )             )</f>
        <v/>
      </c>
      <c r="EX58" t="str">
        <f>IF(Data!$E58=EX$1, "",             IF(ISERR(SEARCH(EX$1,Data!$A58)),"",          ";" &amp; VLOOKUP(EX$1,Data!$E:$F,2, FALSE) &amp; ";"   )             )</f>
        <v/>
      </c>
      <c r="EY58" t="str">
        <f>IF(Data!$E58=EY$1, "",             IF(ISERR(SEARCH(EY$1,Data!$A58)),"",          ";" &amp; VLOOKUP(EY$1,Data!$E:$F,2, FALSE) &amp; ";"   )             )</f>
        <v/>
      </c>
      <c r="EZ58" t="str">
        <f>IF(Data!$E58=EZ$1, "",             IF(ISERR(SEARCH(EZ$1,Data!$A58)),"",          ";" &amp; VLOOKUP(EZ$1,Data!$E:$F,2, FALSE) &amp; ";"   )             )</f>
        <v/>
      </c>
      <c r="FA58" t="str">
        <f>IF(Data!$E58=FA$1, "",             IF(ISERR(SEARCH(FA$1,Data!$A58)),"",          ";" &amp; VLOOKUP(FA$1,Data!$E:$F,2, FALSE) &amp; ";"   )             )</f>
        <v/>
      </c>
      <c r="FB58" t="str">
        <f>IF(Data!$E58=FB$1, "",             IF(ISERR(SEARCH(FB$1,Data!$A58)),"",          ";" &amp; VLOOKUP(FB$1,Data!$E:$F,2, FALSE) &amp; ";"   )             )</f>
        <v/>
      </c>
      <c r="FC58" t="str">
        <f>IF(Data!$E58=FC$1, "",             IF(ISERR(SEARCH(FC$1,Data!$A58)),"",          ";" &amp; VLOOKUP(FC$1,Data!$E:$F,2, FALSE) &amp; ";"   )             )</f>
        <v/>
      </c>
      <c r="FD58" t="str">
        <f>IF(Data!$E58=FD$1, "",             IF(ISERR(SEARCH(FD$1,Data!$A58)),"",          ";" &amp; VLOOKUP(FD$1,Data!$E:$F,2, FALSE) &amp; ";"   )             )</f>
        <v/>
      </c>
      <c r="FE58" t="str">
        <f>IF(Data!$E58=FE$1, "",             IF(ISERR(SEARCH(FE$1,Data!$A58)),"",          ";" &amp; VLOOKUP(FE$1,Data!$E:$F,2, FALSE) &amp; ";"   )             )</f>
        <v/>
      </c>
      <c r="FF58" t="str">
        <f>IF(Data!$E58=FF$1, "",             IF(ISERR(SEARCH(FF$1,Data!$A58)),"",          ";" &amp; VLOOKUP(FF$1,Data!$E:$F,2, FALSE) &amp; ";"   )             )</f>
        <v/>
      </c>
      <c r="FG58" t="str">
        <f>IF(Data!$E58=FG$1, "",             IF(ISERR(SEARCH(FG$1,Data!$A58)),"",          ";" &amp; VLOOKUP(FG$1,Data!$E:$F,2, FALSE) &amp; ";"   )             )</f>
        <v/>
      </c>
      <c r="FH58" t="str">
        <f>IF(Data!$E58=FH$1, "",             IF(ISERR(SEARCH(FH$1,Data!$A58)),"",          ";" &amp; VLOOKUP(FH$1,Data!$E:$F,2, FALSE) &amp; ";"   )             )</f>
        <v/>
      </c>
      <c r="FI58" t="str">
        <f>IF(Data!$E58=FI$1, "",             IF(ISERR(SEARCH(FI$1,Data!$A58)),"",          ";" &amp; VLOOKUP(FI$1,Data!$E:$F,2, FALSE) &amp; ";"   )             )</f>
        <v/>
      </c>
      <c r="FJ58" t="str">
        <f>IF(Data!$E58=FJ$1, "",             IF(ISERR(SEARCH(FJ$1,Data!$A58)),"",          ";" &amp; VLOOKUP(FJ$1,Data!$E:$F,2, FALSE) &amp; ";"   )             )</f>
        <v/>
      </c>
      <c r="FK58" t="str">
        <f>IF(Data!$E58=FK$1, "",             IF(ISERR(SEARCH(FK$1,Data!$A58)),"",          ";" &amp; VLOOKUP(FK$1,Data!$E:$F,2, FALSE) &amp; ";"   )             )</f>
        <v/>
      </c>
      <c r="FL58" t="str">
        <f>IF(Data!$E58=FL$1, "",             IF(ISERR(SEARCH(FL$1,Data!$A58)),"",          ";" &amp; VLOOKUP(FL$1,Data!$E:$F,2, FALSE) &amp; ";"   )             )</f>
        <v/>
      </c>
      <c r="FM58" t="str">
        <f>IF(Data!$E58=FM$1, "",             IF(ISERR(SEARCH(FM$1,Data!$A58)),"",          ";" &amp; VLOOKUP(FM$1,Data!$E:$F,2, FALSE) &amp; ";"   )             )</f>
        <v/>
      </c>
      <c r="FN58" t="str">
        <f>IF(Data!$E58=FN$1, "",             IF(ISERR(SEARCH(FN$1,Data!$A58)),"",          ";" &amp; VLOOKUP(FN$1,Data!$E:$F,2, FALSE) &amp; ";"   )             )</f>
        <v/>
      </c>
      <c r="FO58" t="str">
        <f>IF(Data!$E58=FO$1, "",             IF(ISERR(SEARCH(FO$1,Data!$A58)),"",          ";" &amp; VLOOKUP(FO$1,Data!$E:$F,2, FALSE) &amp; ";"   )             )</f>
        <v/>
      </c>
      <c r="FP58" t="str">
        <f>IF(Data!$E58=FP$1, "",             IF(ISERR(SEARCH(FP$1,Data!$A58)),"",          ";" &amp; VLOOKUP(FP$1,Data!$E:$F,2, FALSE) &amp; ";"   )             )</f>
        <v/>
      </c>
      <c r="FQ58" t="str">
        <f>IF(Data!$E58=FQ$1, "",             IF(ISERR(SEARCH(FQ$1,Data!$A58)),"",          ";" &amp; VLOOKUP(FQ$1,Data!$E:$F,2, FALSE) &amp; ";"   )             )</f>
        <v/>
      </c>
      <c r="FR58" t="str">
        <f>IF(Data!$E58=FR$1, "",             IF(ISERR(SEARCH(FR$1,Data!$A58)),"",          ";" &amp; VLOOKUP(FR$1,Data!$E:$F,2, FALSE) &amp; ";"   )             )</f>
        <v/>
      </c>
      <c r="FS58" t="str">
        <f>IF(Data!$E58=FS$1, "",             IF(ISERR(SEARCH(FS$1,Data!$A58)),"",          ";" &amp; VLOOKUP(FS$1,Data!$E:$F,2, FALSE) &amp; ";"   )             )</f>
        <v/>
      </c>
      <c r="FT58" t="str">
        <f>IF(Data!$E58=FT$1, "",             IF(ISERR(SEARCH(FT$1,Data!$A58)),"",          ";" &amp; VLOOKUP(FT$1,Data!$E:$F,2, FALSE) &amp; ";"   )             )</f>
        <v/>
      </c>
      <c r="FU58" t="str">
        <f>IF(Data!$E58=FU$1, "",             IF(ISERR(SEARCH(FU$1,Data!$A58)),"",          ";" &amp; VLOOKUP(FU$1,Data!$E:$F,2, FALSE) &amp; ";"   )             )</f>
        <v/>
      </c>
      <c r="FV58" t="str">
        <f>IF(Data!$E58=FV$1, "",             IF(ISERR(SEARCH(FV$1,Data!$A58)),"",          ";" &amp; VLOOKUP(FV$1,Data!$E:$F,2, FALSE) &amp; ";"   )             )</f>
        <v/>
      </c>
      <c r="FW58" t="str">
        <f>IF(Data!$E58=FW$1, "",             IF(ISERR(SEARCH(FW$1,Data!$A58)),"",          ";" &amp; VLOOKUP(FW$1,Data!$E:$F,2, FALSE) &amp; ";"   )             )</f>
        <v/>
      </c>
      <c r="FX58" t="str">
        <f>IF(Data!$E58=FX$1, "",             IF(ISERR(SEARCH(FX$1,Data!$A58)),"",          ";" &amp; VLOOKUP(FX$1,Data!$E:$F,2, FALSE) &amp; ";"   )             )</f>
        <v/>
      </c>
      <c r="FY58" t="str">
        <f>IF(Data!$E58=FY$1, "",             IF(ISERR(SEARCH(FY$1,Data!$A58)),"",          ";" &amp; VLOOKUP(FY$1,Data!$E:$F,2, FALSE) &amp; ";"   )             )</f>
        <v/>
      </c>
      <c r="FZ58" t="str">
        <f>IF(Data!$E58=FZ$1, "",             IF(ISERR(SEARCH(FZ$1,Data!$A58)),"",          ";" &amp; VLOOKUP(FZ$1,Data!$E:$F,2, FALSE) &amp; ";"   )             )</f>
        <v/>
      </c>
      <c r="GA58" t="str">
        <f>IF(Data!$E58=GA$1, "",             IF(ISERR(SEARCH(GA$1,Data!$A58)),"",          ";" &amp; VLOOKUP(GA$1,Data!$E:$F,2, FALSE) &amp; ";"   )             )</f>
        <v/>
      </c>
      <c r="GB58" t="str">
        <f>IF(Data!$E58=GB$1, "",             IF(ISERR(SEARCH(GB$1,Data!$A58)),"",          ";" &amp; VLOOKUP(GB$1,Data!$E:$F,2, FALSE) &amp; ";"   )             )</f>
        <v/>
      </c>
      <c r="GC58" t="str">
        <f>IF(Data!$E58=GC$1, "",             IF(ISERR(SEARCH(GC$1,Data!$A58)),"",          ";" &amp; VLOOKUP(GC$1,Data!$E:$F,2, FALSE) &amp; ";"   )             )</f>
        <v/>
      </c>
      <c r="GD58" t="str">
        <f>IF(Data!$E58=GD$1, "",             IF(ISERR(SEARCH(GD$1,Data!$A58)),"",          ";" &amp; VLOOKUP(GD$1,Data!$E:$F,2, FALSE) &amp; ";"   )             )</f>
        <v/>
      </c>
      <c r="GE58" t="str">
        <f>IF(Data!$E58=GE$1, "",             IF(ISERR(SEARCH(GE$1,Data!$A58)),"",          ";" &amp; VLOOKUP(GE$1,Data!$E:$F,2, FALSE) &amp; ";"   )             )</f>
        <v>;179;</v>
      </c>
      <c r="GF58" t="str">
        <f>IF(Data!$E58=GF$1, "",             IF(ISERR(SEARCH(GF$1,Data!$A58)),"",          ";" &amp; VLOOKUP(GF$1,Data!$E:$F,2, FALSE) &amp; ";"   )             )</f>
        <v/>
      </c>
      <c r="GG58" t="str">
        <f>IF(Data!$E58=GG$1, "",             IF(ISERR(SEARCH(GG$1,Data!$A58)),"",          ";" &amp; VLOOKUP(GG$1,Data!$E:$F,2, FALSE) &amp; ";"   )             )</f>
        <v/>
      </c>
      <c r="GH58" t="str">
        <f>IF(Data!$E58=GH$1, "",             IF(ISERR(SEARCH(GH$1,Data!$A58)),"",          ";" &amp; VLOOKUP(GH$1,Data!$E:$F,2, FALSE) &amp; ";"   )             )</f>
        <v/>
      </c>
      <c r="GI58" t="str">
        <f>IF(Data!$E58=GI$1, "",             IF(ISERR(SEARCH(GI$1,Data!$A58)),"",          ";" &amp; VLOOKUP(GI$1,Data!$E:$F,2, FALSE) &amp; ";"   )             )</f>
        <v/>
      </c>
      <c r="GJ58" t="str">
        <f>IF(Data!$E58=GJ$1, "",             IF(ISERR(SEARCH(GJ$1,Data!$A58)),"",          ";" &amp; VLOOKUP(GJ$1,Data!$E:$F,2, FALSE) &amp; ";"   )             )</f>
        <v/>
      </c>
      <c r="GK58" t="str">
        <f>IF(Data!$E58=GK$1, "",             IF(ISERR(SEARCH(GK$1,Data!$A58)),"",          ";" &amp; VLOOKUP(GK$1,Data!$E:$F,2, FALSE) &amp; ";"   )             )</f>
        <v/>
      </c>
      <c r="GL58" t="str">
        <f>IF(Data!$E58=GL$1, "",             IF(ISERR(SEARCH(GL$1,Data!$A58)),"",          ";" &amp; VLOOKUP(GL$1,Data!$E:$F,2, FALSE) &amp; ";"   )             )</f>
        <v/>
      </c>
      <c r="GM58" t="str">
        <f>IF(Data!$E58=GM$1, "",             IF(ISERR(SEARCH(GM$1,Data!$A58)),"",          ";" &amp; VLOOKUP(GM$1,Data!$E:$F,2, FALSE) &amp; ";"   )             )</f>
        <v/>
      </c>
      <c r="GN58" t="str">
        <f>IF(Data!$E58=GN$1, "",             IF(ISERR(SEARCH(GN$1,Data!$A58)),"",          ";" &amp; VLOOKUP(GN$1,Data!$E:$F,2, FALSE) &amp; ";"   )             )</f>
        <v/>
      </c>
      <c r="GO58" t="str">
        <f>IF(Data!$E58=GO$1, "",             IF(ISERR(SEARCH(GO$1,Data!$A58)),"",          ";" &amp; VLOOKUP(GO$1,Data!$E:$F,2, FALSE) &amp; ";"   )             )</f>
        <v/>
      </c>
      <c r="GP58" t="str">
        <f>IF(Data!$E58=GP$1, "",             IF(ISERR(SEARCH(GP$1,Data!$A58)),"",          ";" &amp; VLOOKUP(GP$1,Data!$E:$F,2, FALSE) &amp; ";"   )             )</f>
        <v/>
      </c>
      <c r="GQ58" t="str">
        <f>IF(Data!$E58=GQ$1, "",             IF(ISERR(SEARCH(GQ$1,Data!$A58)),"",          ";" &amp; VLOOKUP(GQ$1,Data!$E:$F,2, FALSE) &amp; ";"   )             )</f>
        <v/>
      </c>
      <c r="GR58" t="str">
        <f>IF(Data!$E58=GR$1, "",             IF(ISERR(SEARCH(GR$1,Data!$A58)),"",          ";" &amp; VLOOKUP(GR$1,Data!$E:$F,2, FALSE) &amp; ";"   )             )</f>
        <v/>
      </c>
      <c r="GS58" t="str">
        <f>IF(Data!$E58=GS$1, "",             IF(ISERR(SEARCH(GS$1,Data!$A58)),"",          ";" &amp; VLOOKUP(GS$1,Data!$E:$F,2, FALSE) &amp; ";"   )             )</f>
        <v/>
      </c>
      <c r="GT58" t="str">
        <f>IF(Data!$E58=GT$1, "",             IF(ISERR(SEARCH(GT$1,Data!$A58)),"",          ";" &amp; VLOOKUP(GT$1,Data!$E:$F,2, FALSE) &amp; ";"   )             )</f>
        <v/>
      </c>
      <c r="GU58" t="str">
        <f>IF(Data!$E58=GU$1, "",             IF(ISERR(SEARCH(GU$1,Data!$A58)),"",          ";" &amp; VLOOKUP(GU$1,Data!$E:$F,2, FALSE) &amp; ";"   )             )</f>
        <v/>
      </c>
      <c r="GV58" t="str">
        <f>IF(Data!$E58=GV$1, "",             IF(ISERR(SEARCH(GV$1,Data!$A58)),"",          ";" &amp; VLOOKUP(GV$1,Data!$E:$F,2, FALSE) &amp; ";"   )             )</f>
        <v/>
      </c>
      <c r="GW58" t="str">
        <f>IF(Data!$E58=GW$1, "",             IF(ISERR(SEARCH(GW$1,Data!$A58)),"",          ";" &amp; VLOOKUP(GW$1,Data!$E:$F,2, FALSE) &amp; ";"   )             )</f>
        <v/>
      </c>
      <c r="GX58" t="str">
        <f>IF(Data!$E58=GX$1, "",             IF(ISERR(SEARCH(GX$1,Data!$A58)),"",          ";" &amp; VLOOKUP(GX$1,Data!$E:$F,2, FALSE) &amp; ";"   )             )</f>
        <v/>
      </c>
      <c r="GY58" t="str">
        <f>IF(Data!$E58=GY$1, "",             IF(ISERR(SEARCH(GY$1,Data!$A58)),"",          ";" &amp; VLOOKUP(GY$1,Data!$E:$F,2, FALSE) &amp; ";"   )             )</f>
        <v/>
      </c>
      <c r="GZ58" t="str">
        <f>IF(Data!$E58=GZ$1, "",             IF(ISERR(SEARCH(GZ$1,Data!$A58)),"",          ";" &amp; VLOOKUP(GZ$1,Data!$E:$F,2, FALSE) &amp; ";"   )             )</f>
        <v/>
      </c>
      <c r="HA58" t="str">
        <f>IF(Data!$E58=HA$1, "",             IF(ISERR(SEARCH(HA$1,Data!$A58)),"",          ";" &amp; VLOOKUP(HA$1,Data!$E:$F,2, FALSE) &amp; ";"   )             )</f>
        <v/>
      </c>
      <c r="HB58" t="str">
        <f>IF(Data!$E58=HB$1, "",             IF(ISERR(SEARCH(HB$1,Data!$A58)),"",          ";" &amp; VLOOKUP(HB$1,Data!$E:$F,2, FALSE) &amp; ";"   )             )</f>
        <v/>
      </c>
      <c r="HC58" t="str">
        <f>IF(Data!$E58=HC$1, "",             IF(ISERR(SEARCH(HC$1,Data!$A58)),"",          ";" &amp; VLOOKUP(HC$1,Data!$E:$F,2, FALSE) &amp; ";"   )             )</f>
        <v/>
      </c>
      <c r="HD58" t="str">
        <f>IF(Data!$E58=HD$1, "",             IF(ISERR(SEARCH(HD$1,Data!$A58)),"",          ";" &amp; VLOOKUP(HD$1,Data!$E:$F,2, FALSE) &amp; ";"   )             )</f>
        <v/>
      </c>
      <c r="HE58" t="str">
        <f>IF(Data!$E58=HE$1, "",             IF(ISERR(SEARCH(HE$1,Data!$A58)),"",          ";" &amp; VLOOKUP(HE$1,Data!$E:$F,2, FALSE) &amp; ";"   )             )</f>
        <v/>
      </c>
      <c r="HF58" t="str">
        <f>IF(Data!$E58=HF$1, "",             IF(ISERR(SEARCH(HF$1,Data!$A58)),"",          ";" &amp; VLOOKUP(HF$1,Data!$E:$F,2, FALSE) &amp; ";"   )             )</f>
        <v/>
      </c>
      <c r="HG58" t="str">
        <f>IF(Data!$E58=HG$1, "",             IF(ISERR(SEARCH(HG$1,Data!$A58)),"",          ";" &amp; VLOOKUP(HG$1,Data!$E:$F,2, FALSE) &amp; ";"   )             )</f>
        <v/>
      </c>
      <c r="HH58" t="str">
        <f>IF(Data!$E58=HH$1, "",             IF(ISERR(SEARCH(HH$1,Data!$A58)),"",          ";" &amp; VLOOKUP(HH$1,Data!$E:$F,2, FALSE) &amp; ";"   )             )</f>
        <v/>
      </c>
      <c r="HI58" t="str">
        <f>IF(Data!$E58=HI$1, "",             IF(ISERR(SEARCH(HI$1,Data!$A58)),"",          ";" &amp; VLOOKUP(HI$1,Data!$E:$F,2, FALSE) &amp; ";"   )             )</f>
        <v/>
      </c>
      <c r="HJ58" t="str">
        <f>IF(Data!$E58=HJ$1, "",             IF(ISERR(SEARCH(HJ$1,Data!$A58)),"",          ";" &amp; VLOOKUP(HJ$1,Data!$E:$F,2, FALSE) &amp; ";"   )             )</f>
        <v/>
      </c>
      <c r="HK58" t="str">
        <f>IF(Data!$E58=HK$1, "",             IF(ISERR(SEARCH(HK$1,Data!$A58)),"",          ";" &amp; VLOOKUP(HK$1,Data!$E:$F,2, FALSE) &amp; ";"   )             )</f>
        <v/>
      </c>
      <c r="HL58" t="str">
        <f>IF(Data!$E58=HL$1, "",             IF(ISERR(SEARCH(HL$1,Data!$A58)),"",          ";" &amp; VLOOKUP(HL$1,Data!$E:$F,2, FALSE) &amp; ";"   )             )</f>
        <v/>
      </c>
      <c r="HM58" t="str">
        <f>IF(Data!$E58=HM$1, "",             IF(ISERR(SEARCH(HM$1,Data!$A58)),"",          ";" &amp; VLOOKUP(HM$1,Data!$E:$F,2, FALSE) &amp; ";"   )             )</f>
        <v/>
      </c>
      <c r="HN58" t="str">
        <f>IF(Data!$E58=HN$1, "",             IF(ISERR(SEARCH(HN$1,Data!$A58)),"",          ";" &amp; VLOOKUP(HN$1,Data!$E:$F,2, FALSE) &amp; ";"   )             )</f>
        <v/>
      </c>
      <c r="HO58" t="str">
        <f>IF(Data!$E58=HO$1, "",             IF(ISERR(SEARCH(HO$1,Data!$A58)),"",          ";" &amp; VLOOKUP(HO$1,Data!$E:$F,2, FALSE) &amp; ";"   )             )</f>
        <v/>
      </c>
      <c r="HP58" t="str">
        <f>IF(Data!$E58=HP$1, "",             IF(ISERR(SEARCH(HP$1,Data!$A58)),"",          ";" &amp; VLOOKUP(HP$1,Data!$E:$F,2, FALSE) &amp; ";"   )             )</f>
        <v/>
      </c>
      <c r="HQ58" t="str">
        <f>IF(Data!$E58=HQ$1, "",             IF(ISERR(SEARCH(HQ$1,Data!$A58)),"",          ";" &amp; VLOOKUP(HQ$1,Data!$E:$F,2, FALSE) &amp; ";"   )             )</f>
        <v/>
      </c>
      <c r="HR58" t="str">
        <f>IF(Data!$E58=HR$1, "",             IF(ISERR(SEARCH(HR$1,Data!$A58)),"",          ";" &amp; VLOOKUP(HR$1,Data!$E:$F,2, FALSE) &amp; ";"   )             )</f>
        <v/>
      </c>
      <c r="HS58" t="str">
        <f>IF(Data!$E58=HS$1, "",             IF(ISERR(SEARCH(HS$1,Data!$A58)),"",          ";" &amp; VLOOKUP(HS$1,Data!$E:$F,2, FALSE) &amp; ";"   )             )</f>
        <v/>
      </c>
      <c r="HT58" t="str">
        <f>IF(Data!$E58=HT$1, "",             IF(ISERR(SEARCH(HT$1,Data!$A58)),"",          ";" &amp; VLOOKUP(HT$1,Data!$E:$F,2, FALSE) &amp; ";"   )             )</f>
        <v/>
      </c>
      <c r="HU58" t="str">
        <f>IF(Data!$E58=HU$1, "",             IF(ISERR(SEARCH(HU$1,Data!$A58)),"",          ";" &amp; VLOOKUP(HU$1,Data!$E:$F,2, FALSE) &amp; ";"   )             )</f>
        <v/>
      </c>
      <c r="HV58" t="str">
        <f>IF(Data!$E58=HV$1, "",             IF(ISERR(SEARCH(HV$1,Data!$A58)),"",          ";" &amp; VLOOKUP(HV$1,Data!$E:$F,2, FALSE) &amp; ";"   )             )</f>
        <v/>
      </c>
      <c r="HW58" t="str">
        <f>IF(Data!$E58=HW$1, "",             IF(ISERR(SEARCH(HW$1,Data!$A58)),"",          ";" &amp; VLOOKUP(HW$1,Data!$E:$F,2, FALSE) &amp; ";"   )             )</f>
        <v/>
      </c>
      <c r="HX58" t="str">
        <f>IF(Data!$E58=HX$1, "",             IF(ISERR(SEARCH(HX$1,Data!$A58)),"",          ";" &amp; VLOOKUP(HX$1,Data!$E:$F,2, FALSE) &amp; ";"   )             )</f>
        <v/>
      </c>
      <c r="HY58" t="str">
        <f>IF(Data!$E58=HY$1, "",             IF(ISERR(SEARCH(HY$1,Data!$A58)),"",          ";" &amp; VLOOKUP(HY$1,Data!$E:$F,2, FALSE) &amp; ";"   )             )</f>
        <v/>
      </c>
      <c r="HZ58" t="str">
        <f>IF(Data!$E58=HZ$1, "",             IF(ISERR(SEARCH(HZ$1,Data!$A58)),"",          ";" &amp; VLOOKUP(HZ$1,Data!$E:$F,2, FALSE) &amp; ";"   )             )</f>
        <v/>
      </c>
      <c r="IA58" t="str">
        <f>IF(Data!$E58=IA$1, "",             IF(ISERR(SEARCH(IA$1,Data!$A58)),"",          ";" &amp; VLOOKUP(IA$1,Data!$E:$F,2, FALSE) &amp; ";"   )             )</f>
        <v/>
      </c>
      <c r="IB58" t="str">
        <f>IF(Data!$E58=IB$1, "",             IF(ISERR(SEARCH(IB$1,Data!$A58)),"",          ";" &amp; VLOOKUP(IB$1,Data!$E:$F,2, FALSE) &amp; ";"   )             )</f>
        <v/>
      </c>
      <c r="IC58" t="str">
        <f>IF(Data!$E58=IC$1, "",             IF(ISERR(SEARCH(IC$1,Data!$A58)),"",          ";" &amp; VLOOKUP(IC$1,Data!$E:$F,2, FALSE) &amp; ";"   )             )</f>
        <v/>
      </c>
      <c r="ID58" t="str">
        <f>IF(Data!$E58=ID$1, "",             IF(ISERR(SEARCH(ID$1,Data!$A58)),"",          ";" &amp; VLOOKUP(ID$1,Data!$E:$F,2, FALSE) &amp; ";"   )             )</f>
        <v/>
      </c>
      <c r="IE58" t="str">
        <f>IF(Data!$E58=IE$1, "",             IF(ISERR(SEARCH(IE$1,Data!$A58)),"",          ";" &amp; VLOOKUP(IE$1,Data!$E:$F,2, FALSE) &amp; ";"   )             )</f>
        <v/>
      </c>
    </row>
    <row r="59" spans="1:239" x14ac:dyDescent="0.3">
      <c r="A59" t="str">
        <f>Tableau1[[#This Row],[name]]</f>
        <v>Bib Fortuna</v>
      </c>
      <c r="B59" s="15">
        <f>VLOOKUP(Tableau36[[#This Row],[Character]],Data!E:F,2,FALSE)</f>
        <v>58</v>
      </c>
      <c r="C59" t="str">
        <f>IF( Tableau36[[#This Row],[removed double semi-colon]]="", "", MID(Tableau36[[#This Row],[removed double semi-colon]],2,LEN(Tableau36[[#This Row],[removed double semi-colon]]) - 2) )</f>
        <v>80;180</v>
      </c>
      <c r="D59" t="str">
        <f>SUBSTITUTE(Tableau36[[#This Row],[Concatenation]],";;",";")</f>
        <v>;80;180;</v>
      </c>
      <c r="E59" t="str">
        <f>_xlfn.CONCAT(Tableau4[#This Row])</f>
        <v>;80;;180;</v>
      </c>
      <c r="I59" t="str">
        <f>IF(Data!$E59=I$1, "",             IF(ISERR(SEARCH(I$1,Data!$A59)),"",          ";" &amp; VLOOKUP(I$1,Data!$E:$F,2, FALSE) &amp; ";"   )             )</f>
        <v/>
      </c>
      <c r="J59" t="str">
        <f>IF(Data!$E59=J$1, "",             IF(ISERR(SEARCH(J$1,Data!$A59)),"",          ";" &amp; VLOOKUP(J$1,Data!$E:$F,2, FALSE) &amp; ";"   )             )</f>
        <v/>
      </c>
      <c r="K59" t="str">
        <f>IF(Data!$E59=K$1, "",             IF(ISERR(SEARCH(K$1,Data!$A59)),"",          ";" &amp; VLOOKUP(K$1,Data!$E:$F,2, FALSE) &amp; ";"   )             )</f>
        <v/>
      </c>
      <c r="L59" t="str">
        <f>IF(Data!$E59=L$1, "",             IF(ISERR(SEARCH(L$1,Data!$A59)),"",          ";" &amp; VLOOKUP(L$1,Data!$E:$F,2, FALSE) &amp; ";"   )             )</f>
        <v/>
      </c>
      <c r="M59" t="str">
        <f>IF(Data!$E59=M$1, "",             IF(ISERR(SEARCH(M$1,Data!$A59)),"",          ";" &amp; VLOOKUP(M$1,Data!$E:$F,2, FALSE) &amp; ";"   )             )</f>
        <v/>
      </c>
      <c r="N59" t="str">
        <f>IF(Data!$E59=N$1, "",             IF(ISERR(SEARCH(N$1,Data!$A59)),"",          ";" &amp; VLOOKUP(N$1,Data!$E:$F,2, FALSE) &amp; ";"   )             )</f>
        <v/>
      </c>
      <c r="O59" t="str">
        <f>IF(Data!$E59=O$1, "",             IF(ISERR(SEARCH(O$1,Data!$A59)),"",          ";" &amp; VLOOKUP(O$1,Data!$E:$F,2, FALSE) &amp; ";"   )             )</f>
        <v/>
      </c>
      <c r="P59" t="str">
        <f>IF(Data!$E59=P$1, "",             IF(ISERR(SEARCH(P$1,Data!$A59)),"",          ";" &amp; VLOOKUP(P$1,Data!$E:$F,2, FALSE) &amp; ";"   )             )</f>
        <v/>
      </c>
      <c r="Q59" t="str">
        <f>IF(Data!$E59=Q$1, "",             IF(ISERR(SEARCH(Q$1,Data!$A59)),"",          ";" &amp; VLOOKUP(Q$1,Data!$E:$F,2, FALSE) &amp; ";"   )             )</f>
        <v/>
      </c>
      <c r="R59" t="str">
        <f>IF(Data!$E59=R$1, "",             IF(ISERR(SEARCH(R$1,Data!$A59)),"",          ";" &amp; VLOOKUP(R$1,Data!$E:$F,2, FALSE) &amp; ";"   )             )</f>
        <v/>
      </c>
      <c r="S59" t="str">
        <f>IF(Data!$E59=S$1, "",             IF(ISERR(SEARCH(S$1,Data!$A59)),"",          ";" &amp; VLOOKUP(S$1,Data!$E:$F,2, FALSE) &amp; ";"   )             )</f>
        <v/>
      </c>
      <c r="T59" t="str">
        <f>IF(Data!$E59=T$1, "",             IF(ISERR(SEARCH(T$1,Data!$A59)),"",          ";" &amp; VLOOKUP(T$1,Data!$E:$F,2, FALSE) &amp; ";"   )             )</f>
        <v/>
      </c>
      <c r="U59" t="str">
        <f>IF(Data!$E59=U$1, "",             IF(ISERR(SEARCH(U$1,Data!$A59)),"",          ";" &amp; VLOOKUP(U$1,Data!$E:$F,2, FALSE) &amp; ";"   )             )</f>
        <v/>
      </c>
      <c r="V59" t="str">
        <f>IF(Data!$E59=V$1, "",             IF(ISERR(SEARCH(V$1,Data!$A59)),"",          ";" &amp; VLOOKUP(V$1,Data!$E:$F,2, FALSE) &amp; ";"   )             )</f>
        <v/>
      </c>
      <c r="W59" t="str">
        <f>IF(Data!$E59=W$1, "",             IF(ISERR(SEARCH(W$1,Data!$A59)),"",          ";" &amp; VLOOKUP(W$1,Data!$E:$F,2, FALSE) &amp; ";"   )             )</f>
        <v/>
      </c>
      <c r="X59" t="str">
        <f>IF(Data!$E59=X$1, "",             IF(ISERR(SEARCH(X$1,Data!$A59)),"",          ";" &amp; VLOOKUP(X$1,Data!$E:$F,2, FALSE) &amp; ";"   )             )</f>
        <v/>
      </c>
      <c r="Y59" t="str">
        <f>IF(Data!$E59=Y$1, "",             IF(ISERR(SEARCH(Y$1,Data!$A59)),"",          ";" &amp; VLOOKUP(Y$1,Data!$E:$F,2, FALSE) &amp; ";"   )             )</f>
        <v/>
      </c>
      <c r="Z59" t="str">
        <f>IF(Data!$E59=Z$1, "",             IF(ISERR(SEARCH(Z$1,Data!$A59)),"",          ";" &amp; VLOOKUP(Z$1,Data!$E:$F,2, FALSE) &amp; ";"   )             )</f>
        <v/>
      </c>
      <c r="AA59" t="str">
        <f>IF(Data!$E59=AA$1, "",             IF(ISERR(SEARCH(AA$1,Data!$A59)),"",          ";" &amp; VLOOKUP(AA$1,Data!$E:$F,2, FALSE) &amp; ";"   )             )</f>
        <v/>
      </c>
      <c r="AB59" t="str">
        <f>IF(Data!$E59=AB$1, "",             IF(ISERR(SEARCH(AB$1,Data!$A59)),"",          ";" &amp; VLOOKUP(AB$1,Data!$E:$F,2, FALSE) &amp; ";"   )             )</f>
        <v/>
      </c>
      <c r="AC59" t="str">
        <f>IF(Data!$E59=AC$1, "",             IF(ISERR(SEARCH(AC$1,Data!$A59)),"",          ";" &amp; VLOOKUP(AC$1,Data!$E:$F,2, FALSE) &amp; ";"   )             )</f>
        <v/>
      </c>
      <c r="AD59" t="str">
        <f>IF(Data!$E59=AD$1, "",             IF(ISERR(SEARCH(AD$1,Data!$A59)),"",          ";" &amp; VLOOKUP(AD$1,Data!$E:$F,2, FALSE) &amp; ";"   )             )</f>
        <v/>
      </c>
      <c r="AE59" t="str">
        <f>IF(Data!$E59=AE$1, "",             IF(ISERR(SEARCH(AE$1,Data!$A59)),"",          ";" &amp; VLOOKUP(AE$1,Data!$E:$F,2, FALSE) &amp; ";"   )             )</f>
        <v/>
      </c>
      <c r="AF59" t="str">
        <f>IF(Data!$E59=AF$1, "",             IF(ISERR(SEARCH(AF$1,Data!$A59)),"",          ";" &amp; VLOOKUP(AF$1,Data!$E:$F,2, FALSE) &amp; ";"   )             )</f>
        <v/>
      </c>
      <c r="AG59" t="str">
        <f>IF(Data!$E59=AG$1, "",             IF(ISERR(SEARCH(AG$1,Data!$A59)),"",          ";" &amp; VLOOKUP(AG$1,Data!$E:$F,2, FALSE) &amp; ";"   )             )</f>
        <v/>
      </c>
      <c r="AH59" t="str">
        <f>IF(Data!$E59=AH$1, "",             IF(ISERR(SEARCH(AH$1,Data!$A59)),"",          ";" &amp; VLOOKUP(AH$1,Data!$E:$F,2, FALSE) &amp; ";"   )             )</f>
        <v/>
      </c>
      <c r="AI59" t="str">
        <f>IF(Data!$E59=AI$1, "",             IF(ISERR(SEARCH(AI$1,Data!$A59)),"",          ";" &amp; VLOOKUP(AI$1,Data!$E:$F,2, FALSE) &amp; ";"   )             )</f>
        <v/>
      </c>
      <c r="AJ59" t="str">
        <f>IF(Data!$E59=AJ$1, "",             IF(ISERR(SEARCH(AJ$1,Data!$A59)),"",          ";" &amp; VLOOKUP(AJ$1,Data!$E:$F,2, FALSE) &amp; ";"   )             )</f>
        <v/>
      </c>
      <c r="AK59" t="str">
        <f>IF(Data!$E59=AK$1, "",             IF(ISERR(SEARCH(AK$1,Data!$A59)),"",          ";" &amp; VLOOKUP(AK$1,Data!$E:$F,2, FALSE) &amp; ";"   )             )</f>
        <v/>
      </c>
      <c r="AL59" t="str">
        <f>IF(Data!$E59=AL$1, "",             IF(ISERR(SEARCH(AL$1,Data!$A59)),"",          ";" &amp; VLOOKUP(AL$1,Data!$E:$F,2, FALSE) &amp; ";"   )             )</f>
        <v/>
      </c>
      <c r="AM59" t="str">
        <f>IF(Data!$E59=AM$1, "",             IF(ISERR(SEARCH(AM$1,Data!$A59)),"",          ";" &amp; VLOOKUP(AM$1,Data!$E:$F,2, FALSE) &amp; ";"   )             )</f>
        <v/>
      </c>
      <c r="AN59" t="str">
        <f>IF(Data!$E59=AN$1, "",             IF(ISERR(SEARCH(AN$1,Data!$A59)),"",          ";" &amp; VLOOKUP(AN$1,Data!$E:$F,2, FALSE) &amp; ";"   )             )</f>
        <v/>
      </c>
      <c r="AO59" t="str">
        <f>IF(Data!$E59=AO$1, "",             IF(ISERR(SEARCH(AO$1,Data!$A59)),"",          ";" &amp; VLOOKUP(AO$1,Data!$E:$F,2, FALSE) &amp; ";"   )             )</f>
        <v/>
      </c>
      <c r="AP59" t="str">
        <f>IF(Data!$E59=AP$1, "",             IF(ISERR(SEARCH(AP$1,Data!$A59)),"",          ";" &amp; VLOOKUP(AP$1,Data!$E:$F,2, FALSE) &amp; ";"   )             )</f>
        <v/>
      </c>
      <c r="AQ59" t="str">
        <f>IF(Data!$E59=AQ$1, "",             IF(ISERR(SEARCH(AQ$1,Data!$A59)),"",          ";" &amp; VLOOKUP(AQ$1,Data!$E:$F,2, FALSE) &amp; ";"   )             )</f>
        <v/>
      </c>
      <c r="AR59" t="str">
        <f>IF(Data!$E59=AR$1, "",             IF(ISERR(SEARCH(AR$1,Data!$A59)),"",          ";" &amp; VLOOKUP(AR$1,Data!$E:$F,2, FALSE) &amp; ";"   )             )</f>
        <v/>
      </c>
      <c r="AS59" t="str">
        <f>IF(Data!$E59=AS$1, "",             IF(ISERR(SEARCH(AS$1,Data!$A59)),"",          ";" &amp; VLOOKUP(AS$1,Data!$E:$F,2, FALSE) &amp; ";"   )             )</f>
        <v/>
      </c>
      <c r="AT59" t="str">
        <f>IF(Data!$E59=AT$1, "",             IF(ISERR(SEARCH(AT$1,Data!$A59)),"",          ";" &amp; VLOOKUP(AT$1,Data!$E:$F,2, FALSE) &amp; ";"   )             )</f>
        <v/>
      </c>
      <c r="AU59" t="str">
        <f>IF(Data!$E59=AU$1, "",             IF(ISERR(SEARCH(AU$1,Data!$A59)),"",          ";" &amp; VLOOKUP(AU$1,Data!$E:$F,2, FALSE) &amp; ";"   )             )</f>
        <v/>
      </c>
      <c r="AV59" t="str">
        <f>IF(Data!$E59=AV$1, "",             IF(ISERR(SEARCH(AV$1,Data!$A59)),"",          ";" &amp; VLOOKUP(AV$1,Data!$E:$F,2, FALSE) &amp; ";"   )             )</f>
        <v/>
      </c>
      <c r="AW59" t="str">
        <f>IF(Data!$E59=AW$1, "",             IF(ISERR(SEARCH(AW$1,Data!$A59)),"",          ";" &amp; VLOOKUP(AW$1,Data!$E:$F,2, FALSE) &amp; ";"   )             )</f>
        <v/>
      </c>
      <c r="AX59" t="str">
        <f>IF(Data!$E59=AX$1, "",             IF(ISERR(SEARCH(AX$1,Data!$A59)),"",          ";" &amp; VLOOKUP(AX$1,Data!$E:$F,2, FALSE) &amp; ";"   )             )</f>
        <v/>
      </c>
      <c r="AY59" t="str">
        <f>IF(Data!$E59=AY$1, "",             IF(ISERR(SEARCH(AY$1,Data!$A59)),"",          ";" &amp; VLOOKUP(AY$1,Data!$E:$F,2, FALSE) &amp; ";"   )             )</f>
        <v/>
      </c>
      <c r="AZ59" t="str">
        <f>IF(Data!$E59=AZ$1, "",             IF(ISERR(SEARCH(AZ$1,Data!$A59)),"",          ";" &amp; VLOOKUP(AZ$1,Data!$E:$F,2, FALSE) &amp; ";"   )             )</f>
        <v/>
      </c>
      <c r="BA59" t="str">
        <f>IF(Data!$E59=BA$1, "",             IF(ISERR(SEARCH(BA$1,Data!$A59)),"",          ";" &amp; VLOOKUP(BA$1,Data!$E:$F,2, FALSE) &amp; ";"   )             )</f>
        <v/>
      </c>
      <c r="BB59" t="str">
        <f>IF(Data!$E59=BB$1, "",             IF(ISERR(SEARCH(BB$1,Data!$A59)),"",          ";" &amp; VLOOKUP(BB$1,Data!$E:$F,2, FALSE) &amp; ";"   )             )</f>
        <v/>
      </c>
      <c r="BC59" t="str">
        <f>IF(Data!$E59=BC$1, "",             IF(ISERR(SEARCH(BC$1,Data!$A59)),"",          ";" &amp; VLOOKUP(BC$1,Data!$E:$F,2, FALSE) &amp; ";"   )             )</f>
        <v/>
      </c>
      <c r="BD59" t="str">
        <f>IF(Data!$E59=BD$1, "",             IF(ISERR(SEARCH(BD$1,Data!$A59)),"",          ";" &amp; VLOOKUP(BD$1,Data!$E:$F,2, FALSE) &amp; ";"   )             )</f>
        <v/>
      </c>
      <c r="BE59" t="str">
        <f>IF(Data!$E59=BE$1, "",             IF(ISERR(SEARCH(BE$1,Data!$A59)),"",          ";" &amp; VLOOKUP(BE$1,Data!$E:$F,2, FALSE) &amp; ";"   )             )</f>
        <v/>
      </c>
      <c r="BF59" t="str">
        <f>IF(Data!$E59=BF$1, "",             IF(ISERR(SEARCH(BF$1,Data!$A59)),"",          ";" &amp; VLOOKUP(BF$1,Data!$E:$F,2, FALSE) &amp; ";"   )             )</f>
        <v/>
      </c>
      <c r="BG59" t="str">
        <f>IF(Data!$E59=BG$1, "",             IF(ISERR(SEARCH(BG$1,Data!$A59)),"",          ";" &amp; VLOOKUP(BG$1,Data!$E:$F,2, FALSE) &amp; ";"   )             )</f>
        <v/>
      </c>
      <c r="BH59" t="str">
        <f>IF(Data!$E59=BH$1, "",             IF(ISERR(SEARCH(BH$1,Data!$A59)),"",          ";" &amp; VLOOKUP(BH$1,Data!$E:$F,2, FALSE) &amp; ";"   )             )</f>
        <v/>
      </c>
      <c r="BI59" t="str">
        <f>IF(Data!$E59=BI$1, "",             IF(ISERR(SEARCH(BI$1,Data!$A59)),"",          ";" &amp; VLOOKUP(BI$1,Data!$E:$F,2, FALSE) &amp; ";"   )             )</f>
        <v/>
      </c>
      <c r="BJ59" t="str">
        <f>IF(Data!$E59=BJ$1, "",             IF(ISERR(SEARCH(BJ$1,Data!$A59)),"",          ";" &amp; VLOOKUP(BJ$1,Data!$E:$F,2, FALSE) &amp; ";"   )             )</f>
        <v/>
      </c>
      <c r="BK59" t="str">
        <f>IF(Data!$E59=BK$1, "",             IF(ISERR(SEARCH(BK$1,Data!$A59)),"",          ";" &amp; VLOOKUP(BK$1,Data!$E:$F,2, FALSE) &amp; ";"   )             )</f>
        <v/>
      </c>
      <c r="BL59" t="str">
        <f>IF(Data!$E59=BL$1, "",             IF(ISERR(SEARCH(BL$1,Data!$A59)),"",          ";" &amp; VLOOKUP(BL$1,Data!$E:$F,2, FALSE) &amp; ";"   )             )</f>
        <v/>
      </c>
      <c r="BM59" t="str">
        <f>IF(Data!$E59=BM$1, "",             IF(ISERR(SEARCH(BM$1,Data!$A59)),"",          ";" &amp; VLOOKUP(BM$1,Data!$E:$F,2, FALSE) &amp; ";"   )             )</f>
        <v/>
      </c>
      <c r="BN59" t="str">
        <f>IF(Data!$E59=BN$1, "",             IF(ISERR(SEARCH(BN$1,Data!$A59)),"",          ";" &amp; VLOOKUP(BN$1,Data!$E:$F,2, FALSE) &amp; ";"   )             )</f>
        <v/>
      </c>
      <c r="BO59" t="str">
        <f>IF(Data!$E59=BO$1, "",             IF(ISERR(SEARCH(BO$1,Data!$A59)),"",          ";" &amp; VLOOKUP(BO$1,Data!$E:$F,2, FALSE) &amp; ";"   )             )</f>
        <v/>
      </c>
      <c r="BP59" t="str">
        <f>IF(Data!$E59=BP$1, "",             IF(ISERR(SEARCH(BP$1,Data!$A59)),"",          ";" &amp; VLOOKUP(BP$1,Data!$E:$F,2, FALSE) &amp; ";"   )             )</f>
        <v/>
      </c>
      <c r="BQ59" t="str">
        <f>IF(Data!$E59=BQ$1, "",             IF(ISERR(SEARCH(BQ$1,Data!$A59)),"",          ";" &amp; VLOOKUP(BQ$1,Data!$E:$F,2, FALSE) &amp; ";"   )             )</f>
        <v/>
      </c>
      <c r="BR59" t="str">
        <f>IF(Data!$E59=BR$1, "",             IF(ISERR(SEARCH(BR$1,Data!$A59)),"",          ";" &amp; VLOOKUP(BR$1,Data!$E:$F,2, FALSE) &amp; ";"   )             )</f>
        <v/>
      </c>
      <c r="BS59" t="str">
        <f>IF(Data!$E59=BS$1, "",             IF(ISERR(SEARCH(BS$1,Data!$A59)),"",          ";" &amp; VLOOKUP(BS$1,Data!$E:$F,2, FALSE) &amp; ";"   )             )</f>
        <v/>
      </c>
      <c r="BT59" t="str">
        <f>IF(Data!$E59=BT$1, "",             IF(ISERR(SEARCH(BT$1,Data!$A59)),"",          ";" &amp; VLOOKUP(BT$1,Data!$E:$F,2, FALSE) &amp; ";"   )             )</f>
        <v/>
      </c>
      <c r="BU59" t="str">
        <f>IF(Data!$E59=BU$1, "",             IF(ISERR(SEARCH(BU$1,Data!$A59)),"",          ";" &amp; VLOOKUP(BU$1,Data!$E:$F,2, FALSE) &amp; ";"   )             )</f>
        <v/>
      </c>
      <c r="BV59" t="str">
        <f>IF(Data!$E59=BV$1, "",             IF(ISERR(SEARCH(BV$1,Data!$A59)),"",          ";" &amp; VLOOKUP(BV$1,Data!$E:$F,2, FALSE) &amp; ";"   )             )</f>
        <v/>
      </c>
      <c r="BW59" t="str">
        <f>IF(Data!$E59=BW$1, "",             IF(ISERR(SEARCH(BW$1,Data!$A59)),"",          ";" &amp; VLOOKUP(BW$1,Data!$E:$F,2, FALSE) &amp; ";"   )             )</f>
        <v/>
      </c>
      <c r="BX59" t="str">
        <f>IF(Data!$E59=BX$1, "",             IF(ISERR(SEARCH(BX$1,Data!$A59)),"",          ";" &amp; VLOOKUP(BX$1,Data!$E:$F,2, FALSE) &amp; ";"   )             )</f>
        <v/>
      </c>
      <c r="BY59" t="str">
        <f>IF(Data!$E59=BY$1, "",             IF(ISERR(SEARCH(BY$1,Data!$A59)),"",          ";" &amp; VLOOKUP(BY$1,Data!$E:$F,2, FALSE) &amp; ";"   )             )</f>
        <v/>
      </c>
      <c r="BZ59" t="str">
        <f>IF(Data!$E59=BZ$1, "",             IF(ISERR(SEARCH(BZ$1,Data!$A59)),"",          ";" &amp; VLOOKUP(BZ$1,Data!$E:$F,2, FALSE) &amp; ";"   )             )</f>
        <v/>
      </c>
      <c r="CA59" t="str">
        <f>IF(Data!$E59=CA$1, "",             IF(ISERR(SEARCH(CA$1,Data!$A59)),"",          ";" &amp; VLOOKUP(CA$1,Data!$E:$F,2, FALSE) &amp; ";"   )             )</f>
        <v/>
      </c>
      <c r="CB59" t="str">
        <f>IF(Data!$E59=CB$1, "",             IF(ISERR(SEARCH(CB$1,Data!$A59)),"",          ";" &amp; VLOOKUP(CB$1,Data!$E:$F,2, FALSE) &amp; ";"   )             )</f>
        <v/>
      </c>
      <c r="CC59" t="str">
        <f>IF(Data!$E59=CC$1, "",             IF(ISERR(SEARCH(CC$1,Data!$A59)),"",          ";" &amp; VLOOKUP(CC$1,Data!$E:$F,2, FALSE) &amp; ";"   )             )</f>
        <v/>
      </c>
      <c r="CD59" t="str">
        <f>IF(Data!$E59=CD$1, "",             IF(ISERR(SEARCH(CD$1,Data!$A59)),"",          ";" &amp; VLOOKUP(CD$1,Data!$E:$F,2, FALSE) &amp; ";"   )             )</f>
        <v/>
      </c>
      <c r="CE59" t="str">
        <f>IF(Data!$E59=CE$1, "",             IF(ISERR(SEARCH(CE$1,Data!$A59)),"",          ";" &amp; VLOOKUP(CE$1,Data!$E:$F,2, FALSE) &amp; ";"   )             )</f>
        <v/>
      </c>
      <c r="CF59" t="str">
        <f>IF(Data!$E59=CF$1, "",             IF(ISERR(SEARCH(CF$1,Data!$A59)),"",          ";" &amp; VLOOKUP(CF$1,Data!$E:$F,2, FALSE) &amp; ";"   )             )</f>
        <v/>
      </c>
      <c r="CG59" t="str">
        <f>IF(Data!$E59=CG$1, "",             IF(ISERR(SEARCH(CG$1,Data!$A59)),"",          ";" &amp; VLOOKUP(CG$1,Data!$E:$F,2, FALSE) &amp; ";"   )             )</f>
        <v/>
      </c>
      <c r="CH59" t="str">
        <f>IF(Data!$E59=CH$1, "",             IF(ISERR(SEARCH(CH$1,Data!$A59)),"",          ";" &amp; VLOOKUP(CH$1,Data!$E:$F,2, FALSE) &amp; ";"   )             )</f>
        <v/>
      </c>
      <c r="CI59" t="str">
        <f>IF(Data!$E59=CI$1, "",             IF(ISERR(SEARCH(CI$1,Data!$A59)),"",          ";" &amp; VLOOKUP(CI$1,Data!$E:$F,2, FALSE) &amp; ";"   )             )</f>
        <v/>
      </c>
      <c r="CJ59" t="str">
        <f>IF(Data!$E59=CJ$1, "",             IF(ISERR(SEARCH(CJ$1,Data!$A59)),"",          ";" &amp; VLOOKUP(CJ$1,Data!$E:$F,2, FALSE) &amp; ";"   )             )</f>
        <v>;80;</v>
      </c>
      <c r="CK59" t="str">
        <f>IF(Data!$E59=CK$1, "",             IF(ISERR(SEARCH(CK$1,Data!$A59)),"",          ";" &amp; VLOOKUP(CK$1,Data!$E:$F,2, FALSE) &amp; ";"   )             )</f>
        <v/>
      </c>
      <c r="CL59" t="str">
        <f>IF(Data!$E59=CL$1, "",             IF(ISERR(SEARCH(CL$1,Data!$A59)),"",          ";" &amp; VLOOKUP(CL$1,Data!$E:$F,2, FALSE) &amp; ";"   )             )</f>
        <v/>
      </c>
      <c r="CM59" t="str">
        <f>IF(Data!$E59=CM$1, "",             IF(ISERR(SEARCH(CM$1,Data!$A59)),"",          ";" &amp; VLOOKUP(CM$1,Data!$E:$F,2, FALSE) &amp; ";"   )             )</f>
        <v/>
      </c>
      <c r="CN59" t="str">
        <f>IF(Data!$E59=CN$1, "",             IF(ISERR(SEARCH(CN$1,Data!$A59)),"",          ";" &amp; VLOOKUP(CN$1,Data!$E:$F,2, FALSE) &amp; ";"   )             )</f>
        <v/>
      </c>
      <c r="CO59" t="str">
        <f>IF(Data!$E59=CO$1, "",             IF(ISERR(SEARCH(CO$1,Data!$A59)),"",          ";" &amp; VLOOKUP(CO$1,Data!$E:$F,2, FALSE) &amp; ";"   )             )</f>
        <v/>
      </c>
      <c r="CP59" t="str">
        <f>IF(Data!$E59=CP$1, "",             IF(ISERR(SEARCH(CP$1,Data!$A59)),"",          ";" &amp; VLOOKUP(CP$1,Data!$E:$F,2, FALSE) &amp; ";"   )             )</f>
        <v/>
      </c>
      <c r="CQ59" t="str">
        <f>IF(Data!$E59=CQ$1, "",             IF(ISERR(SEARCH(CQ$1,Data!$A59)),"",          ";" &amp; VLOOKUP(CQ$1,Data!$E:$F,2, FALSE) &amp; ";"   )             )</f>
        <v/>
      </c>
      <c r="CR59" t="str">
        <f>IF(Data!$E59=CR$1, "",             IF(ISERR(SEARCH(CR$1,Data!$A59)),"",          ";" &amp; VLOOKUP(CR$1,Data!$E:$F,2, FALSE) &amp; ";"   )             )</f>
        <v/>
      </c>
      <c r="CS59" t="str">
        <f>IF(Data!$E59=CS$1, "",             IF(ISERR(SEARCH(CS$1,Data!$A59)),"",          ";" &amp; VLOOKUP(CS$1,Data!$E:$F,2, FALSE) &amp; ";"   )             )</f>
        <v/>
      </c>
      <c r="CT59" t="str">
        <f>IF(Data!$E59=CT$1, "",             IF(ISERR(SEARCH(CT$1,Data!$A59)),"",          ";" &amp; VLOOKUP(CT$1,Data!$E:$F,2, FALSE) &amp; ";"   )             )</f>
        <v/>
      </c>
      <c r="CU59" t="str">
        <f>IF(Data!$E59=CU$1, "",             IF(ISERR(SEARCH(CU$1,Data!$A59)),"",          ";" &amp; VLOOKUP(CU$1,Data!$E:$F,2, FALSE) &amp; ";"   )             )</f>
        <v/>
      </c>
      <c r="CV59" t="str">
        <f>IF(Data!$E59=CV$1, "",             IF(ISERR(SEARCH(CV$1,Data!$A59)),"",          ";" &amp; VLOOKUP(CV$1,Data!$E:$F,2, FALSE) &amp; ";"   )             )</f>
        <v/>
      </c>
      <c r="CW59" t="str">
        <f>IF(Data!$E59=CW$1, "",             IF(ISERR(SEARCH(CW$1,Data!$A59)),"",          ";" &amp; VLOOKUP(CW$1,Data!$E:$F,2, FALSE) &amp; ";"   )             )</f>
        <v/>
      </c>
      <c r="CX59" t="str">
        <f>IF(Data!$E59=CX$1, "",             IF(ISERR(SEARCH(CX$1,Data!$A59)),"",          ";" &amp; VLOOKUP(CX$1,Data!$E:$F,2, FALSE) &amp; ";"   )             )</f>
        <v/>
      </c>
      <c r="CY59" t="str">
        <f>IF(Data!$E59=CY$1, "",             IF(ISERR(SEARCH(CY$1,Data!$A59)),"",          ";" &amp; VLOOKUP(CY$1,Data!$E:$F,2, FALSE) &amp; ";"   )             )</f>
        <v/>
      </c>
      <c r="CZ59" t="str">
        <f>IF(Data!$E59=CZ$1, "",             IF(ISERR(SEARCH(CZ$1,Data!$A59)),"",          ";" &amp; VLOOKUP(CZ$1,Data!$E:$F,2, FALSE) &amp; ";"   )             )</f>
        <v/>
      </c>
      <c r="DA59" t="str">
        <f>IF(Data!$E59=DA$1, "",             IF(ISERR(SEARCH(DA$1,Data!$A59)),"",          ";" &amp; VLOOKUP(DA$1,Data!$E:$F,2, FALSE) &amp; ";"   )             )</f>
        <v/>
      </c>
      <c r="DB59" t="str">
        <f>IF(Data!$E59=DB$1, "",             IF(ISERR(SEARCH(DB$1,Data!$A59)),"",          ";" &amp; VLOOKUP(DB$1,Data!$E:$F,2, FALSE) &amp; ";"   )             )</f>
        <v/>
      </c>
      <c r="DC59" t="str">
        <f>IF(Data!$E59=DC$1, "",             IF(ISERR(SEARCH(DC$1,Data!$A59)),"",          ";" &amp; VLOOKUP(DC$1,Data!$E:$F,2, FALSE) &amp; ";"   )             )</f>
        <v/>
      </c>
      <c r="DD59" t="str">
        <f>IF(Data!$E59=DD$1, "",             IF(ISERR(SEARCH(DD$1,Data!$A59)),"",          ";" &amp; VLOOKUP(DD$1,Data!$E:$F,2, FALSE) &amp; ";"   )             )</f>
        <v/>
      </c>
      <c r="DE59" t="str">
        <f>IF(Data!$E59=DE$1, "",             IF(ISERR(SEARCH(DE$1,Data!$A59)),"",          ";" &amp; VLOOKUP(DE$1,Data!$E:$F,2, FALSE) &amp; ";"   )             )</f>
        <v/>
      </c>
      <c r="DF59" t="str">
        <f>IF(Data!$E59=DF$1, "",             IF(ISERR(SEARCH(DF$1,Data!$A59)),"",          ";" &amp; VLOOKUP(DF$1,Data!$E:$F,2, FALSE) &amp; ";"   )             )</f>
        <v/>
      </c>
      <c r="DG59" t="str">
        <f>IF(Data!$E59=DG$1, "",             IF(ISERR(SEARCH(DG$1,Data!$A59)),"",          ";" &amp; VLOOKUP(DG$1,Data!$E:$F,2, FALSE) &amp; ";"   )             )</f>
        <v/>
      </c>
      <c r="DH59" t="str">
        <f>IF(Data!$E59=DH$1, "",             IF(ISERR(SEARCH(DH$1,Data!$A59)),"",          ";" &amp; VLOOKUP(DH$1,Data!$E:$F,2, FALSE) &amp; ";"   )             )</f>
        <v/>
      </c>
      <c r="DI59" t="str">
        <f>IF(Data!$E59=DI$1, "",             IF(ISERR(SEARCH(DI$1,Data!$A59)),"",          ";" &amp; VLOOKUP(DI$1,Data!$E:$F,2, FALSE) &amp; ";"   )             )</f>
        <v/>
      </c>
      <c r="DJ59" t="str">
        <f>IF(Data!$E59=DJ$1, "",             IF(ISERR(SEARCH(DJ$1,Data!$A59)),"",          ";" &amp; VLOOKUP(DJ$1,Data!$E:$F,2, FALSE) &amp; ";"   )             )</f>
        <v/>
      </c>
      <c r="DK59" t="str">
        <f>IF(Data!$E59=DK$1, "",             IF(ISERR(SEARCH(DK$1,Data!$A59)),"",          ";" &amp; VLOOKUP(DK$1,Data!$E:$F,2, FALSE) &amp; ";"   )             )</f>
        <v/>
      </c>
      <c r="DL59" t="str">
        <f>IF(Data!$E59=DL$1, "",             IF(ISERR(SEARCH(DL$1,Data!$A59)),"",          ";" &amp; VLOOKUP(DL$1,Data!$E:$F,2, FALSE) &amp; ";"   )             )</f>
        <v/>
      </c>
      <c r="DM59" t="str">
        <f>IF(Data!$E59=DM$1, "",             IF(ISERR(SEARCH(DM$1,Data!$A59)),"",          ";" &amp; VLOOKUP(DM$1,Data!$E:$F,2, FALSE) &amp; ";"   )             )</f>
        <v/>
      </c>
      <c r="DN59" t="str">
        <f>IF(Data!$E59=DN$1, "",             IF(ISERR(SEARCH(DN$1,Data!$A59)),"",          ";" &amp; VLOOKUP(DN$1,Data!$E:$F,2, FALSE) &amp; ";"   )             )</f>
        <v/>
      </c>
      <c r="DO59" t="str">
        <f>IF(Data!$E59=DO$1, "",             IF(ISERR(SEARCH(DO$1,Data!$A59)),"",          ";" &amp; VLOOKUP(DO$1,Data!$E:$F,2, FALSE) &amp; ";"   )             )</f>
        <v/>
      </c>
      <c r="DP59" t="str">
        <f>IF(Data!$E59=DP$1, "",             IF(ISERR(SEARCH(DP$1,Data!$A59)),"",          ";" &amp; VLOOKUP(DP$1,Data!$E:$F,2, FALSE) &amp; ";"   )             )</f>
        <v/>
      </c>
      <c r="DQ59" t="str">
        <f>IF(Data!$E59=DQ$1, "",             IF(ISERR(SEARCH(DQ$1,Data!$A59)),"",          ";" &amp; VLOOKUP(DQ$1,Data!$E:$F,2, FALSE) &amp; ";"   )             )</f>
        <v/>
      </c>
      <c r="DR59" t="str">
        <f>IF(Data!$E59=DR$1, "",             IF(ISERR(SEARCH(DR$1,Data!$A59)),"",          ";" &amp; VLOOKUP(DR$1,Data!$E:$F,2, FALSE) &amp; ";"   )             )</f>
        <v/>
      </c>
      <c r="DS59" t="str">
        <f>IF(Data!$E59=DS$1, "",             IF(ISERR(SEARCH(DS$1,Data!$A59)),"",          ";" &amp; VLOOKUP(DS$1,Data!$E:$F,2, FALSE) &amp; ";"   )             )</f>
        <v/>
      </c>
      <c r="DT59" t="str">
        <f>IF(Data!$E59=DT$1, "",             IF(ISERR(SEARCH(DT$1,Data!$A59)),"",          ";" &amp; VLOOKUP(DT$1,Data!$E:$F,2, FALSE) &amp; ";"   )             )</f>
        <v/>
      </c>
      <c r="DU59" t="str">
        <f>IF(Data!$E59=DU$1, "",             IF(ISERR(SEARCH(DU$1,Data!$A59)),"",          ";" &amp; VLOOKUP(DU$1,Data!$E:$F,2, FALSE) &amp; ";"   )             )</f>
        <v/>
      </c>
      <c r="DV59" t="str">
        <f>IF(Data!$E59=DV$1, "",             IF(ISERR(SEARCH(DV$1,Data!$A59)),"",          ";" &amp; VLOOKUP(DV$1,Data!$E:$F,2, FALSE) &amp; ";"   )             )</f>
        <v/>
      </c>
      <c r="DW59" t="str">
        <f>IF(Data!$E59=DW$1, "",             IF(ISERR(SEARCH(DW$1,Data!$A59)),"",          ";" &amp; VLOOKUP(DW$1,Data!$E:$F,2, FALSE) &amp; ";"   )             )</f>
        <v/>
      </c>
      <c r="DX59" t="str">
        <f>IF(Data!$E59=DX$1, "",             IF(ISERR(SEARCH(DX$1,Data!$A59)),"",          ";" &amp; VLOOKUP(DX$1,Data!$E:$F,2, FALSE) &amp; ";"   )             )</f>
        <v/>
      </c>
      <c r="DY59" t="str">
        <f>IF(Data!$E59=DY$1, "",             IF(ISERR(SEARCH(DY$1,Data!$A59)),"",          ";" &amp; VLOOKUP(DY$1,Data!$E:$F,2, FALSE) &amp; ";"   )             )</f>
        <v/>
      </c>
      <c r="DZ59" t="str">
        <f>IF(Data!$E59=DZ$1, "",             IF(ISERR(SEARCH(DZ$1,Data!$A59)),"",          ";" &amp; VLOOKUP(DZ$1,Data!$E:$F,2, FALSE) &amp; ";"   )             )</f>
        <v/>
      </c>
      <c r="EA59" t="str">
        <f>IF(Data!$E59=EA$1, "",             IF(ISERR(SEARCH(EA$1,Data!$A59)),"",          ";" &amp; VLOOKUP(EA$1,Data!$E:$F,2, FALSE) &amp; ";"   )             )</f>
        <v/>
      </c>
      <c r="EB59" t="str">
        <f>IF(Data!$E59=EB$1, "",             IF(ISERR(SEARCH(EB$1,Data!$A59)),"",          ";" &amp; VLOOKUP(EB$1,Data!$E:$F,2, FALSE) &amp; ";"   )             )</f>
        <v/>
      </c>
      <c r="EC59" t="str">
        <f>IF(Data!$E59=EC$1, "",             IF(ISERR(SEARCH(EC$1,Data!$A59)),"",          ";" &amp; VLOOKUP(EC$1,Data!$E:$F,2, FALSE) &amp; ";"   )             )</f>
        <v/>
      </c>
      <c r="ED59" t="str">
        <f>IF(Data!$E59=ED$1, "",             IF(ISERR(SEARCH(ED$1,Data!$A59)),"",          ";" &amp; VLOOKUP(ED$1,Data!$E:$F,2, FALSE) &amp; ";"   )             )</f>
        <v/>
      </c>
      <c r="EE59" t="str">
        <f>IF(Data!$E59=EE$1, "",             IF(ISERR(SEARCH(EE$1,Data!$A59)),"",          ";" &amp; VLOOKUP(EE$1,Data!$E:$F,2, FALSE) &amp; ";"   )             )</f>
        <v/>
      </c>
      <c r="EF59" t="str">
        <f>IF(Data!$E59=EF$1, "",             IF(ISERR(SEARCH(EF$1,Data!$A59)),"",          ";" &amp; VLOOKUP(EF$1,Data!$E:$F,2, FALSE) &amp; ";"   )             )</f>
        <v/>
      </c>
      <c r="EG59" t="str">
        <f>IF(Data!$E59=EG$1, "",             IF(ISERR(SEARCH(EG$1,Data!$A59)),"",          ";" &amp; VLOOKUP(EG$1,Data!$E:$F,2, FALSE) &amp; ";"   )             )</f>
        <v/>
      </c>
      <c r="EH59" t="str">
        <f>IF(Data!$E59=EH$1, "",             IF(ISERR(SEARCH(EH$1,Data!$A59)),"",          ";" &amp; VLOOKUP(EH$1,Data!$E:$F,2, FALSE) &amp; ";"   )             )</f>
        <v/>
      </c>
      <c r="EI59" t="str">
        <f>IF(Data!$E59=EI$1, "",             IF(ISERR(SEARCH(EI$1,Data!$A59)),"",          ";" &amp; VLOOKUP(EI$1,Data!$E:$F,2, FALSE) &amp; ";"   )             )</f>
        <v/>
      </c>
      <c r="EJ59" t="str">
        <f>IF(Data!$E59=EJ$1, "",             IF(ISERR(SEARCH(EJ$1,Data!$A59)),"",          ";" &amp; VLOOKUP(EJ$1,Data!$E:$F,2, FALSE) &amp; ";"   )             )</f>
        <v/>
      </c>
      <c r="EK59" t="str">
        <f>IF(Data!$E59=EK$1, "",             IF(ISERR(SEARCH(EK$1,Data!$A59)),"",          ";" &amp; VLOOKUP(EK$1,Data!$E:$F,2, FALSE) &amp; ";"   )             )</f>
        <v/>
      </c>
      <c r="EL59" t="str">
        <f>IF(Data!$E59=EL$1, "",             IF(ISERR(SEARCH(EL$1,Data!$A59)),"",          ";" &amp; VLOOKUP(EL$1,Data!$E:$F,2, FALSE) &amp; ";"   )             )</f>
        <v/>
      </c>
      <c r="EM59" t="str">
        <f>IF(Data!$E59=EM$1, "",             IF(ISERR(SEARCH(EM$1,Data!$A59)),"",          ";" &amp; VLOOKUP(EM$1,Data!$E:$F,2, FALSE) &amp; ";"   )             )</f>
        <v/>
      </c>
      <c r="EN59" t="str">
        <f>IF(Data!$E59=EN$1, "",             IF(ISERR(SEARCH(EN$1,Data!$A59)),"",          ";" &amp; VLOOKUP(EN$1,Data!$E:$F,2, FALSE) &amp; ";"   )             )</f>
        <v/>
      </c>
      <c r="EO59" t="str">
        <f>IF(Data!$E59=EO$1, "",             IF(ISERR(SEARCH(EO$1,Data!$A59)),"",          ";" &amp; VLOOKUP(EO$1,Data!$E:$F,2, FALSE) &amp; ";"   )             )</f>
        <v/>
      </c>
      <c r="EP59" t="str">
        <f>IF(Data!$E59=EP$1, "",             IF(ISERR(SEARCH(EP$1,Data!$A59)),"",          ";" &amp; VLOOKUP(EP$1,Data!$E:$F,2, FALSE) &amp; ";"   )             )</f>
        <v/>
      </c>
      <c r="EQ59" t="str">
        <f>IF(Data!$E59=EQ$1, "",             IF(ISERR(SEARCH(EQ$1,Data!$A59)),"",          ";" &amp; VLOOKUP(EQ$1,Data!$E:$F,2, FALSE) &amp; ";"   )             )</f>
        <v/>
      </c>
      <c r="ER59" t="str">
        <f>IF(Data!$E59=ER$1, "",             IF(ISERR(SEARCH(ER$1,Data!$A59)),"",          ";" &amp; VLOOKUP(ER$1,Data!$E:$F,2, FALSE) &amp; ";"   )             )</f>
        <v/>
      </c>
      <c r="ES59" t="str">
        <f>IF(Data!$E59=ES$1, "",             IF(ISERR(SEARCH(ES$1,Data!$A59)),"",          ";" &amp; VLOOKUP(ES$1,Data!$E:$F,2, FALSE) &amp; ";"   )             )</f>
        <v/>
      </c>
      <c r="ET59" t="str">
        <f>IF(Data!$E59=ET$1, "",             IF(ISERR(SEARCH(ET$1,Data!$A59)),"",          ";" &amp; VLOOKUP(ET$1,Data!$E:$F,2, FALSE) &amp; ";"   )             )</f>
        <v/>
      </c>
      <c r="EU59" t="str">
        <f>IF(Data!$E59=EU$1, "",             IF(ISERR(SEARCH(EU$1,Data!$A59)),"",          ";" &amp; VLOOKUP(EU$1,Data!$E:$F,2, FALSE) &amp; ";"   )             )</f>
        <v/>
      </c>
      <c r="EV59" t="str">
        <f>IF(Data!$E59=EV$1, "",             IF(ISERR(SEARCH(EV$1,Data!$A59)),"",          ";" &amp; VLOOKUP(EV$1,Data!$E:$F,2, FALSE) &amp; ";"   )             )</f>
        <v/>
      </c>
      <c r="EW59" t="str">
        <f>IF(Data!$E59=EW$1, "",             IF(ISERR(SEARCH(EW$1,Data!$A59)),"",          ";" &amp; VLOOKUP(EW$1,Data!$E:$F,2, FALSE) &amp; ";"   )             )</f>
        <v/>
      </c>
      <c r="EX59" t="str">
        <f>IF(Data!$E59=EX$1, "",             IF(ISERR(SEARCH(EX$1,Data!$A59)),"",          ";" &amp; VLOOKUP(EX$1,Data!$E:$F,2, FALSE) &amp; ";"   )             )</f>
        <v/>
      </c>
      <c r="EY59" t="str">
        <f>IF(Data!$E59=EY$1, "",             IF(ISERR(SEARCH(EY$1,Data!$A59)),"",          ";" &amp; VLOOKUP(EY$1,Data!$E:$F,2, FALSE) &amp; ";"   )             )</f>
        <v/>
      </c>
      <c r="EZ59" t="str">
        <f>IF(Data!$E59=EZ$1, "",             IF(ISERR(SEARCH(EZ$1,Data!$A59)),"",          ";" &amp; VLOOKUP(EZ$1,Data!$E:$F,2, FALSE) &amp; ";"   )             )</f>
        <v/>
      </c>
      <c r="FA59" t="str">
        <f>IF(Data!$E59=FA$1, "",             IF(ISERR(SEARCH(FA$1,Data!$A59)),"",          ";" &amp; VLOOKUP(FA$1,Data!$E:$F,2, FALSE) &amp; ";"   )             )</f>
        <v/>
      </c>
      <c r="FB59" t="str">
        <f>IF(Data!$E59=FB$1, "",             IF(ISERR(SEARCH(FB$1,Data!$A59)),"",          ";" &amp; VLOOKUP(FB$1,Data!$E:$F,2, FALSE) &amp; ";"   )             )</f>
        <v/>
      </c>
      <c r="FC59" t="str">
        <f>IF(Data!$E59=FC$1, "",             IF(ISERR(SEARCH(FC$1,Data!$A59)),"",          ";" &amp; VLOOKUP(FC$1,Data!$E:$F,2, FALSE) &amp; ";"   )             )</f>
        <v/>
      </c>
      <c r="FD59" t="str">
        <f>IF(Data!$E59=FD$1, "",             IF(ISERR(SEARCH(FD$1,Data!$A59)),"",          ";" &amp; VLOOKUP(FD$1,Data!$E:$F,2, FALSE) &amp; ";"   )             )</f>
        <v/>
      </c>
      <c r="FE59" t="str">
        <f>IF(Data!$E59=FE$1, "",             IF(ISERR(SEARCH(FE$1,Data!$A59)),"",          ";" &amp; VLOOKUP(FE$1,Data!$E:$F,2, FALSE) &amp; ";"   )             )</f>
        <v/>
      </c>
      <c r="FF59" t="str">
        <f>IF(Data!$E59=FF$1, "",             IF(ISERR(SEARCH(FF$1,Data!$A59)),"",          ";" &amp; VLOOKUP(FF$1,Data!$E:$F,2, FALSE) &amp; ";"   )             )</f>
        <v/>
      </c>
      <c r="FG59" t="str">
        <f>IF(Data!$E59=FG$1, "",             IF(ISERR(SEARCH(FG$1,Data!$A59)),"",          ";" &amp; VLOOKUP(FG$1,Data!$E:$F,2, FALSE) &amp; ";"   )             )</f>
        <v/>
      </c>
      <c r="FH59" t="str">
        <f>IF(Data!$E59=FH$1, "",             IF(ISERR(SEARCH(FH$1,Data!$A59)),"",          ";" &amp; VLOOKUP(FH$1,Data!$E:$F,2, FALSE) &amp; ";"   )             )</f>
        <v/>
      </c>
      <c r="FI59" t="str">
        <f>IF(Data!$E59=FI$1, "",             IF(ISERR(SEARCH(FI$1,Data!$A59)),"",          ";" &amp; VLOOKUP(FI$1,Data!$E:$F,2, FALSE) &amp; ";"   )             )</f>
        <v/>
      </c>
      <c r="FJ59" t="str">
        <f>IF(Data!$E59=FJ$1, "",             IF(ISERR(SEARCH(FJ$1,Data!$A59)),"",          ";" &amp; VLOOKUP(FJ$1,Data!$E:$F,2, FALSE) &amp; ";"   )             )</f>
        <v/>
      </c>
      <c r="FK59" t="str">
        <f>IF(Data!$E59=FK$1, "",             IF(ISERR(SEARCH(FK$1,Data!$A59)),"",          ";" &amp; VLOOKUP(FK$1,Data!$E:$F,2, FALSE) &amp; ";"   )             )</f>
        <v/>
      </c>
      <c r="FL59" t="str">
        <f>IF(Data!$E59=FL$1, "",             IF(ISERR(SEARCH(FL$1,Data!$A59)),"",          ";" &amp; VLOOKUP(FL$1,Data!$E:$F,2, FALSE) &amp; ";"   )             )</f>
        <v/>
      </c>
      <c r="FM59" t="str">
        <f>IF(Data!$E59=FM$1, "",             IF(ISERR(SEARCH(FM$1,Data!$A59)),"",          ";" &amp; VLOOKUP(FM$1,Data!$E:$F,2, FALSE) &amp; ";"   )             )</f>
        <v/>
      </c>
      <c r="FN59" t="str">
        <f>IF(Data!$E59=FN$1, "",             IF(ISERR(SEARCH(FN$1,Data!$A59)),"",          ";" &amp; VLOOKUP(FN$1,Data!$E:$F,2, FALSE) &amp; ";"   )             )</f>
        <v/>
      </c>
      <c r="FO59" t="str">
        <f>IF(Data!$E59=FO$1, "",             IF(ISERR(SEARCH(FO$1,Data!$A59)),"",          ";" &amp; VLOOKUP(FO$1,Data!$E:$F,2, FALSE) &amp; ";"   )             )</f>
        <v/>
      </c>
      <c r="FP59" t="str">
        <f>IF(Data!$E59=FP$1, "",             IF(ISERR(SEARCH(FP$1,Data!$A59)),"",          ";" &amp; VLOOKUP(FP$1,Data!$E:$F,2, FALSE) &amp; ";"   )             )</f>
        <v/>
      </c>
      <c r="FQ59" t="str">
        <f>IF(Data!$E59=FQ$1, "",             IF(ISERR(SEARCH(FQ$1,Data!$A59)),"",          ";" &amp; VLOOKUP(FQ$1,Data!$E:$F,2, FALSE) &amp; ";"   )             )</f>
        <v/>
      </c>
      <c r="FR59" t="str">
        <f>IF(Data!$E59=FR$1, "",             IF(ISERR(SEARCH(FR$1,Data!$A59)),"",          ";" &amp; VLOOKUP(FR$1,Data!$E:$F,2, FALSE) &amp; ";"   )             )</f>
        <v/>
      </c>
      <c r="FS59" t="str">
        <f>IF(Data!$E59=FS$1, "",             IF(ISERR(SEARCH(FS$1,Data!$A59)),"",          ";" &amp; VLOOKUP(FS$1,Data!$E:$F,2, FALSE) &amp; ";"   )             )</f>
        <v/>
      </c>
      <c r="FT59" t="str">
        <f>IF(Data!$E59=FT$1, "",             IF(ISERR(SEARCH(FT$1,Data!$A59)),"",          ";" &amp; VLOOKUP(FT$1,Data!$E:$F,2, FALSE) &amp; ";"   )             )</f>
        <v/>
      </c>
      <c r="FU59" t="str">
        <f>IF(Data!$E59=FU$1, "",             IF(ISERR(SEARCH(FU$1,Data!$A59)),"",          ";" &amp; VLOOKUP(FU$1,Data!$E:$F,2, FALSE) &amp; ";"   )             )</f>
        <v/>
      </c>
      <c r="FV59" t="str">
        <f>IF(Data!$E59=FV$1, "",             IF(ISERR(SEARCH(FV$1,Data!$A59)),"",          ";" &amp; VLOOKUP(FV$1,Data!$E:$F,2, FALSE) &amp; ";"   )             )</f>
        <v/>
      </c>
      <c r="FW59" t="str">
        <f>IF(Data!$E59=FW$1, "",             IF(ISERR(SEARCH(FW$1,Data!$A59)),"",          ";" &amp; VLOOKUP(FW$1,Data!$E:$F,2, FALSE) &amp; ";"   )             )</f>
        <v/>
      </c>
      <c r="FX59" t="str">
        <f>IF(Data!$E59=FX$1, "",             IF(ISERR(SEARCH(FX$1,Data!$A59)),"",          ";" &amp; VLOOKUP(FX$1,Data!$E:$F,2, FALSE) &amp; ";"   )             )</f>
        <v/>
      </c>
      <c r="FY59" t="str">
        <f>IF(Data!$E59=FY$1, "",             IF(ISERR(SEARCH(FY$1,Data!$A59)),"",          ";" &amp; VLOOKUP(FY$1,Data!$E:$F,2, FALSE) &amp; ";"   )             )</f>
        <v/>
      </c>
      <c r="FZ59" t="str">
        <f>IF(Data!$E59=FZ$1, "",             IF(ISERR(SEARCH(FZ$1,Data!$A59)),"",          ";" &amp; VLOOKUP(FZ$1,Data!$E:$F,2, FALSE) &amp; ";"   )             )</f>
        <v/>
      </c>
      <c r="GA59" t="str">
        <f>IF(Data!$E59=GA$1, "",             IF(ISERR(SEARCH(GA$1,Data!$A59)),"",          ";" &amp; VLOOKUP(GA$1,Data!$E:$F,2, FALSE) &amp; ";"   )             )</f>
        <v/>
      </c>
      <c r="GB59" t="str">
        <f>IF(Data!$E59=GB$1, "",             IF(ISERR(SEARCH(GB$1,Data!$A59)),"",          ";" &amp; VLOOKUP(GB$1,Data!$E:$F,2, FALSE) &amp; ";"   )             )</f>
        <v/>
      </c>
      <c r="GC59" t="str">
        <f>IF(Data!$E59=GC$1, "",             IF(ISERR(SEARCH(GC$1,Data!$A59)),"",          ";" &amp; VLOOKUP(GC$1,Data!$E:$F,2, FALSE) &amp; ";"   )             )</f>
        <v/>
      </c>
      <c r="GD59" t="str">
        <f>IF(Data!$E59=GD$1, "",             IF(ISERR(SEARCH(GD$1,Data!$A59)),"",          ";" &amp; VLOOKUP(GD$1,Data!$E:$F,2, FALSE) &amp; ";"   )             )</f>
        <v/>
      </c>
      <c r="GE59" t="str">
        <f>IF(Data!$E59=GE$1, "",             IF(ISERR(SEARCH(GE$1,Data!$A59)),"",          ";" &amp; VLOOKUP(GE$1,Data!$E:$F,2, FALSE) &amp; ";"   )             )</f>
        <v/>
      </c>
      <c r="GF59" t="str">
        <f>IF(Data!$E59=GF$1, "",             IF(ISERR(SEARCH(GF$1,Data!$A59)),"",          ";" &amp; VLOOKUP(GF$1,Data!$E:$F,2, FALSE) &amp; ";"   )             )</f>
        <v>;180;</v>
      </c>
      <c r="GG59" t="str">
        <f>IF(Data!$E59=GG$1, "",             IF(ISERR(SEARCH(GG$1,Data!$A59)),"",          ";" &amp; VLOOKUP(GG$1,Data!$E:$F,2, FALSE) &amp; ";"   )             )</f>
        <v/>
      </c>
      <c r="GH59" t="str">
        <f>IF(Data!$E59=GH$1, "",             IF(ISERR(SEARCH(GH$1,Data!$A59)),"",          ";" &amp; VLOOKUP(GH$1,Data!$E:$F,2, FALSE) &amp; ";"   )             )</f>
        <v/>
      </c>
      <c r="GI59" t="str">
        <f>IF(Data!$E59=GI$1, "",             IF(ISERR(SEARCH(GI$1,Data!$A59)),"",          ";" &amp; VLOOKUP(GI$1,Data!$E:$F,2, FALSE) &amp; ";"   )             )</f>
        <v/>
      </c>
      <c r="GJ59" t="str">
        <f>IF(Data!$E59=GJ$1, "",             IF(ISERR(SEARCH(GJ$1,Data!$A59)),"",          ";" &amp; VLOOKUP(GJ$1,Data!$E:$F,2, FALSE) &amp; ";"   )             )</f>
        <v/>
      </c>
      <c r="GK59" t="str">
        <f>IF(Data!$E59=GK$1, "",             IF(ISERR(SEARCH(GK$1,Data!$A59)),"",          ";" &amp; VLOOKUP(GK$1,Data!$E:$F,2, FALSE) &amp; ";"   )             )</f>
        <v/>
      </c>
      <c r="GL59" t="str">
        <f>IF(Data!$E59=GL$1, "",             IF(ISERR(SEARCH(GL$1,Data!$A59)),"",          ";" &amp; VLOOKUP(GL$1,Data!$E:$F,2, FALSE) &amp; ";"   )             )</f>
        <v/>
      </c>
      <c r="GM59" t="str">
        <f>IF(Data!$E59=GM$1, "",             IF(ISERR(SEARCH(GM$1,Data!$A59)),"",          ";" &amp; VLOOKUP(GM$1,Data!$E:$F,2, FALSE) &amp; ";"   )             )</f>
        <v/>
      </c>
      <c r="GN59" t="str">
        <f>IF(Data!$E59=GN$1, "",             IF(ISERR(SEARCH(GN$1,Data!$A59)),"",          ";" &amp; VLOOKUP(GN$1,Data!$E:$F,2, FALSE) &amp; ";"   )             )</f>
        <v/>
      </c>
      <c r="GO59" t="str">
        <f>IF(Data!$E59=GO$1, "",             IF(ISERR(SEARCH(GO$1,Data!$A59)),"",          ";" &amp; VLOOKUP(GO$1,Data!$E:$F,2, FALSE) &amp; ";"   )             )</f>
        <v/>
      </c>
      <c r="GP59" t="str">
        <f>IF(Data!$E59=GP$1, "",             IF(ISERR(SEARCH(GP$1,Data!$A59)),"",          ";" &amp; VLOOKUP(GP$1,Data!$E:$F,2, FALSE) &amp; ";"   )             )</f>
        <v/>
      </c>
      <c r="GQ59" t="str">
        <f>IF(Data!$E59=GQ$1, "",             IF(ISERR(SEARCH(GQ$1,Data!$A59)),"",          ";" &amp; VLOOKUP(GQ$1,Data!$E:$F,2, FALSE) &amp; ";"   )             )</f>
        <v/>
      </c>
      <c r="GR59" t="str">
        <f>IF(Data!$E59=GR$1, "",             IF(ISERR(SEARCH(GR$1,Data!$A59)),"",          ";" &amp; VLOOKUP(GR$1,Data!$E:$F,2, FALSE) &amp; ";"   )             )</f>
        <v/>
      </c>
      <c r="GS59" t="str">
        <f>IF(Data!$E59=GS$1, "",             IF(ISERR(SEARCH(GS$1,Data!$A59)),"",          ";" &amp; VLOOKUP(GS$1,Data!$E:$F,2, FALSE) &amp; ";"   )             )</f>
        <v/>
      </c>
      <c r="GT59" t="str">
        <f>IF(Data!$E59=GT$1, "",             IF(ISERR(SEARCH(GT$1,Data!$A59)),"",          ";" &amp; VLOOKUP(GT$1,Data!$E:$F,2, FALSE) &amp; ";"   )             )</f>
        <v/>
      </c>
      <c r="GU59" t="str">
        <f>IF(Data!$E59=GU$1, "",             IF(ISERR(SEARCH(GU$1,Data!$A59)),"",          ";" &amp; VLOOKUP(GU$1,Data!$E:$F,2, FALSE) &amp; ";"   )             )</f>
        <v/>
      </c>
      <c r="GV59" t="str">
        <f>IF(Data!$E59=GV$1, "",             IF(ISERR(SEARCH(GV$1,Data!$A59)),"",          ";" &amp; VLOOKUP(GV$1,Data!$E:$F,2, FALSE) &amp; ";"   )             )</f>
        <v/>
      </c>
      <c r="GW59" t="str">
        <f>IF(Data!$E59=GW$1, "",             IF(ISERR(SEARCH(GW$1,Data!$A59)),"",          ";" &amp; VLOOKUP(GW$1,Data!$E:$F,2, FALSE) &amp; ";"   )             )</f>
        <v/>
      </c>
      <c r="GX59" t="str">
        <f>IF(Data!$E59=GX$1, "",             IF(ISERR(SEARCH(GX$1,Data!$A59)),"",          ";" &amp; VLOOKUP(GX$1,Data!$E:$F,2, FALSE) &amp; ";"   )             )</f>
        <v/>
      </c>
      <c r="GY59" t="str">
        <f>IF(Data!$E59=GY$1, "",             IF(ISERR(SEARCH(GY$1,Data!$A59)),"",          ";" &amp; VLOOKUP(GY$1,Data!$E:$F,2, FALSE) &amp; ";"   )             )</f>
        <v/>
      </c>
      <c r="GZ59" t="str">
        <f>IF(Data!$E59=GZ$1, "",             IF(ISERR(SEARCH(GZ$1,Data!$A59)),"",          ";" &amp; VLOOKUP(GZ$1,Data!$E:$F,2, FALSE) &amp; ";"   )             )</f>
        <v/>
      </c>
      <c r="HA59" t="str">
        <f>IF(Data!$E59=HA$1, "",             IF(ISERR(SEARCH(HA$1,Data!$A59)),"",          ";" &amp; VLOOKUP(HA$1,Data!$E:$F,2, FALSE) &amp; ";"   )             )</f>
        <v/>
      </c>
      <c r="HB59" t="str">
        <f>IF(Data!$E59=HB$1, "",             IF(ISERR(SEARCH(HB$1,Data!$A59)),"",          ";" &amp; VLOOKUP(HB$1,Data!$E:$F,2, FALSE) &amp; ";"   )             )</f>
        <v/>
      </c>
      <c r="HC59" t="str">
        <f>IF(Data!$E59=HC$1, "",             IF(ISERR(SEARCH(HC$1,Data!$A59)),"",          ";" &amp; VLOOKUP(HC$1,Data!$E:$F,2, FALSE) &amp; ";"   )             )</f>
        <v/>
      </c>
      <c r="HD59" t="str">
        <f>IF(Data!$E59=HD$1, "",             IF(ISERR(SEARCH(HD$1,Data!$A59)),"",          ";" &amp; VLOOKUP(HD$1,Data!$E:$F,2, FALSE) &amp; ";"   )             )</f>
        <v/>
      </c>
      <c r="HE59" t="str">
        <f>IF(Data!$E59=HE$1, "",             IF(ISERR(SEARCH(HE$1,Data!$A59)),"",          ";" &amp; VLOOKUP(HE$1,Data!$E:$F,2, FALSE) &amp; ";"   )             )</f>
        <v/>
      </c>
      <c r="HF59" t="str">
        <f>IF(Data!$E59=HF$1, "",             IF(ISERR(SEARCH(HF$1,Data!$A59)),"",          ";" &amp; VLOOKUP(HF$1,Data!$E:$F,2, FALSE) &amp; ";"   )             )</f>
        <v/>
      </c>
      <c r="HG59" t="str">
        <f>IF(Data!$E59=HG$1, "",             IF(ISERR(SEARCH(HG$1,Data!$A59)),"",          ";" &amp; VLOOKUP(HG$1,Data!$E:$F,2, FALSE) &amp; ";"   )             )</f>
        <v/>
      </c>
      <c r="HH59" t="str">
        <f>IF(Data!$E59=HH$1, "",             IF(ISERR(SEARCH(HH$1,Data!$A59)),"",          ";" &amp; VLOOKUP(HH$1,Data!$E:$F,2, FALSE) &amp; ";"   )             )</f>
        <v/>
      </c>
      <c r="HI59" t="str">
        <f>IF(Data!$E59=HI$1, "",             IF(ISERR(SEARCH(HI$1,Data!$A59)),"",          ";" &amp; VLOOKUP(HI$1,Data!$E:$F,2, FALSE) &amp; ";"   )             )</f>
        <v/>
      </c>
      <c r="HJ59" t="str">
        <f>IF(Data!$E59=HJ$1, "",             IF(ISERR(SEARCH(HJ$1,Data!$A59)),"",          ";" &amp; VLOOKUP(HJ$1,Data!$E:$F,2, FALSE) &amp; ";"   )             )</f>
        <v/>
      </c>
      <c r="HK59" t="str">
        <f>IF(Data!$E59=HK$1, "",             IF(ISERR(SEARCH(HK$1,Data!$A59)),"",          ";" &amp; VLOOKUP(HK$1,Data!$E:$F,2, FALSE) &amp; ";"   )             )</f>
        <v/>
      </c>
      <c r="HL59" t="str">
        <f>IF(Data!$E59=HL$1, "",             IF(ISERR(SEARCH(HL$1,Data!$A59)),"",          ";" &amp; VLOOKUP(HL$1,Data!$E:$F,2, FALSE) &amp; ";"   )             )</f>
        <v/>
      </c>
      <c r="HM59" t="str">
        <f>IF(Data!$E59=HM$1, "",             IF(ISERR(SEARCH(HM$1,Data!$A59)),"",          ";" &amp; VLOOKUP(HM$1,Data!$E:$F,2, FALSE) &amp; ";"   )             )</f>
        <v/>
      </c>
      <c r="HN59" t="str">
        <f>IF(Data!$E59=HN$1, "",             IF(ISERR(SEARCH(HN$1,Data!$A59)),"",          ";" &amp; VLOOKUP(HN$1,Data!$E:$F,2, FALSE) &amp; ";"   )             )</f>
        <v/>
      </c>
      <c r="HO59" t="str">
        <f>IF(Data!$E59=HO$1, "",             IF(ISERR(SEARCH(HO$1,Data!$A59)),"",          ";" &amp; VLOOKUP(HO$1,Data!$E:$F,2, FALSE) &amp; ";"   )             )</f>
        <v/>
      </c>
      <c r="HP59" t="str">
        <f>IF(Data!$E59=HP$1, "",             IF(ISERR(SEARCH(HP$1,Data!$A59)),"",          ";" &amp; VLOOKUP(HP$1,Data!$E:$F,2, FALSE) &amp; ";"   )             )</f>
        <v/>
      </c>
      <c r="HQ59" t="str">
        <f>IF(Data!$E59=HQ$1, "",             IF(ISERR(SEARCH(HQ$1,Data!$A59)),"",          ";" &amp; VLOOKUP(HQ$1,Data!$E:$F,2, FALSE) &amp; ";"   )             )</f>
        <v/>
      </c>
      <c r="HR59" t="str">
        <f>IF(Data!$E59=HR$1, "",             IF(ISERR(SEARCH(HR$1,Data!$A59)),"",          ";" &amp; VLOOKUP(HR$1,Data!$E:$F,2, FALSE) &amp; ";"   )             )</f>
        <v/>
      </c>
      <c r="HS59" t="str">
        <f>IF(Data!$E59=HS$1, "",             IF(ISERR(SEARCH(HS$1,Data!$A59)),"",          ";" &amp; VLOOKUP(HS$1,Data!$E:$F,2, FALSE) &amp; ";"   )             )</f>
        <v/>
      </c>
      <c r="HT59" t="str">
        <f>IF(Data!$E59=HT$1, "",             IF(ISERR(SEARCH(HT$1,Data!$A59)),"",          ";" &amp; VLOOKUP(HT$1,Data!$E:$F,2, FALSE) &amp; ";"   )             )</f>
        <v/>
      </c>
      <c r="HU59" t="str">
        <f>IF(Data!$E59=HU$1, "",             IF(ISERR(SEARCH(HU$1,Data!$A59)),"",          ";" &amp; VLOOKUP(HU$1,Data!$E:$F,2, FALSE) &amp; ";"   )             )</f>
        <v/>
      </c>
      <c r="HV59" t="str">
        <f>IF(Data!$E59=HV$1, "",             IF(ISERR(SEARCH(HV$1,Data!$A59)),"",          ";" &amp; VLOOKUP(HV$1,Data!$E:$F,2, FALSE) &amp; ";"   )             )</f>
        <v/>
      </c>
      <c r="HW59" t="str">
        <f>IF(Data!$E59=HW$1, "",             IF(ISERR(SEARCH(HW$1,Data!$A59)),"",          ";" &amp; VLOOKUP(HW$1,Data!$E:$F,2, FALSE) &amp; ";"   )             )</f>
        <v/>
      </c>
      <c r="HX59" t="str">
        <f>IF(Data!$E59=HX$1, "",             IF(ISERR(SEARCH(HX$1,Data!$A59)),"",          ";" &amp; VLOOKUP(HX$1,Data!$E:$F,2, FALSE) &amp; ";"   )             )</f>
        <v/>
      </c>
      <c r="HY59" t="str">
        <f>IF(Data!$E59=HY$1, "",             IF(ISERR(SEARCH(HY$1,Data!$A59)),"",          ";" &amp; VLOOKUP(HY$1,Data!$E:$F,2, FALSE) &amp; ";"   )             )</f>
        <v/>
      </c>
      <c r="HZ59" t="str">
        <f>IF(Data!$E59=HZ$1, "",             IF(ISERR(SEARCH(HZ$1,Data!$A59)),"",          ";" &amp; VLOOKUP(HZ$1,Data!$E:$F,2, FALSE) &amp; ";"   )             )</f>
        <v/>
      </c>
      <c r="IA59" t="str">
        <f>IF(Data!$E59=IA$1, "",             IF(ISERR(SEARCH(IA$1,Data!$A59)),"",          ";" &amp; VLOOKUP(IA$1,Data!$E:$F,2, FALSE) &amp; ";"   )             )</f>
        <v/>
      </c>
      <c r="IB59" t="str">
        <f>IF(Data!$E59=IB$1, "",             IF(ISERR(SEARCH(IB$1,Data!$A59)),"",          ";" &amp; VLOOKUP(IB$1,Data!$E:$F,2, FALSE) &amp; ";"   )             )</f>
        <v/>
      </c>
      <c r="IC59" t="str">
        <f>IF(Data!$E59=IC$1, "",             IF(ISERR(SEARCH(IC$1,Data!$A59)),"",          ";" &amp; VLOOKUP(IC$1,Data!$E:$F,2, FALSE) &amp; ";"   )             )</f>
        <v/>
      </c>
      <c r="ID59" t="str">
        <f>IF(Data!$E59=ID$1, "",             IF(ISERR(SEARCH(ID$1,Data!$A59)),"",          ";" &amp; VLOOKUP(ID$1,Data!$E:$F,2, FALSE) &amp; ";"   )             )</f>
        <v/>
      </c>
      <c r="IE59" t="str">
        <f>IF(Data!$E59=IE$1, "",             IF(ISERR(SEARCH(IE$1,Data!$A59)),"",          ";" &amp; VLOOKUP(IE$1,Data!$E:$F,2, FALSE) &amp; ";"   )             )</f>
        <v/>
      </c>
    </row>
    <row r="60" spans="1:239" x14ac:dyDescent="0.3">
      <c r="A60" t="str">
        <f>Tableau1[[#This Row],[name]]</f>
        <v>Silver Fyre</v>
      </c>
      <c r="B60" s="15">
        <f>VLOOKUP(Tableau36[[#This Row],[Character]],Data!E:F,2,FALSE)</f>
        <v>59</v>
      </c>
      <c r="C60" t="str">
        <f>IF( Tableau36[[#This Row],[removed double semi-colon]]="", "", MID(Tableau36[[#This Row],[removed double semi-colon]],2,LEN(Tableau36[[#This Row],[removed double semi-colon]]) - 2) )</f>
        <v>135</v>
      </c>
      <c r="D60" t="str">
        <f>SUBSTITUTE(Tableau36[[#This Row],[Concatenation]],";;",";")</f>
        <v>;135;</v>
      </c>
      <c r="E60" t="str">
        <f>_xlfn.CONCAT(Tableau4[#This Row])</f>
        <v>;135;</v>
      </c>
      <c r="I60" t="str">
        <f>IF(Data!$E60=I$1, "",             IF(ISERR(SEARCH(I$1,Data!$A60)),"",          ";" &amp; VLOOKUP(I$1,Data!$E:$F,2, FALSE) &amp; ";"   )             )</f>
        <v/>
      </c>
      <c r="J60" t="str">
        <f>IF(Data!$E60=J$1, "",             IF(ISERR(SEARCH(J$1,Data!$A60)),"",          ";" &amp; VLOOKUP(J$1,Data!$E:$F,2, FALSE) &amp; ";"   )             )</f>
        <v/>
      </c>
      <c r="K60" t="str">
        <f>IF(Data!$E60=K$1, "",             IF(ISERR(SEARCH(K$1,Data!$A60)),"",          ";" &amp; VLOOKUP(K$1,Data!$E:$F,2, FALSE) &amp; ";"   )             )</f>
        <v/>
      </c>
      <c r="L60" t="str">
        <f>IF(Data!$E60=L$1, "",             IF(ISERR(SEARCH(L$1,Data!$A60)),"",          ";" &amp; VLOOKUP(L$1,Data!$E:$F,2, FALSE) &amp; ";"   )             )</f>
        <v/>
      </c>
      <c r="M60" t="str">
        <f>IF(Data!$E60=M$1, "",             IF(ISERR(SEARCH(M$1,Data!$A60)),"",          ";" &amp; VLOOKUP(M$1,Data!$E:$F,2, FALSE) &amp; ";"   )             )</f>
        <v/>
      </c>
      <c r="N60" t="str">
        <f>IF(Data!$E60=N$1, "",             IF(ISERR(SEARCH(N$1,Data!$A60)),"",          ";" &amp; VLOOKUP(N$1,Data!$E:$F,2, FALSE) &amp; ";"   )             )</f>
        <v/>
      </c>
      <c r="O60" t="str">
        <f>IF(Data!$E60=O$1, "",             IF(ISERR(SEARCH(O$1,Data!$A60)),"",          ";" &amp; VLOOKUP(O$1,Data!$E:$F,2, FALSE) &amp; ";"   )             )</f>
        <v/>
      </c>
      <c r="P60" t="str">
        <f>IF(Data!$E60=P$1, "",             IF(ISERR(SEARCH(P$1,Data!$A60)),"",          ";" &amp; VLOOKUP(P$1,Data!$E:$F,2, FALSE) &amp; ";"   )             )</f>
        <v/>
      </c>
      <c r="Q60" t="str">
        <f>IF(Data!$E60=Q$1, "",             IF(ISERR(SEARCH(Q$1,Data!$A60)),"",          ";" &amp; VLOOKUP(Q$1,Data!$E:$F,2, FALSE) &amp; ";"   )             )</f>
        <v/>
      </c>
      <c r="R60" t="str">
        <f>IF(Data!$E60=R$1, "",             IF(ISERR(SEARCH(R$1,Data!$A60)),"",          ";" &amp; VLOOKUP(R$1,Data!$E:$F,2, FALSE) &amp; ";"   )             )</f>
        <v/>
      </c>
      <c r="S60" t="str">
        <f>IF(Data!$E60=S$1, "",             IF(ISERR(SEARCH(S$1,Data!$A60)),"",          ";" &amp; VLOOKUP(S$1,Data!$E:$F,2, FALSE) &amp; ";"   )             )</f>
        <v/>
      </c>
      <c r="T60" t="str">
        <f>IF(Data!$E60=T$1, "",             IF(ISERR(SEARCH(T$1,Data!$A60)),"",          ";" &amp; VLOOKUP(T$1,Data!$E:$F,2, FALSE) &amp; ";"   )             )</f>
        <v/>
      </c>
      <c r="U60" t="str">
        <f>IF(Data!$E60=U$1, "",             IF(ISERR(SEARCH(U$1,Data!$A60)),"",          ";" &amp; VLOOKUP(U$1,Data!$E:$F,2, FALSE) &amp; ";"   )             )</f>
        <v/>
      </c>
      <c r="V60" t="str">
        <f>IF(Data!$E60=V$1, "",             IF(ISERR(SEARCH(V$1,Data!$A60)),"",          ";" &amp; VLOOKUP(V$1,Data!$E:$F,2, FALSE) &amp; ";"   )             )</f>
        <v/>
      </c>
      <c r="W60" t="str">
        <f>IF(Data!$E60=W$1, "",             IF(ISERR(SEARCH(W$1,Data!$A60)),"",          ";" &amp; VLOOKUP(W$1,Data!$E:$F,2, FALSE) &amp; ";"   )             )</f>
        <v/>
      </c>
      <c r="X60" t="str">
        <f>IF(Data!$E60=X$1, "",             IF(ISERR(SEARCH(X$1,Data!$A60)),"",          ";" &amp; VLOOKUP(X$1,Data!$E:$F,2, FALSE) &amp; ";"   )             )</f>
        <v/>
      </c>
      <c r="Y60" t="str">
        <f>IF(Data!$E60=Y$1, "",             IF(ISERR(SEARCH(Y$1,Data!$A60)),"",          ";" &amp; VLOOKUP(Y$1,Data!$E:$F,2, FALSE) &amp; ";"   )             )</f>
        <v/>
      </c>
      <c r="Z60" t="str">
        <f>IF(Data!$E60=Z$1, "",             IF(ISERR(SEARCH(Z$1,Data!$A60)),"",          ";" &amp; VLOOKUP(Z$1,Data!$E:$F,2, FALSE) &amp; ";"   )             )</f>
        <v/>
      </c>
      <c r="AA60" t="str">
        <f>IF(Data!$E60=AA$1, "",             IF(ISERR(SEARCH(AA$1,Data!$A60)),"",          ";" &amp; VLOOKUP(AA$1,Data!$E:$F,2, FALSE) &amp; ";"   )             )</f>
        <v/>
      </c>
      <c r="AB60" t="str">
        <f>IF(Data!$E60=AB$1, "",             IF(ISERR(SEARCH(AB$1,Data!$A60)),"",          ";" &amp; VLOOKUP(AB$1,Data!$E:$F,2, FALSE) &amp; ";"   )             )</f>
        <v/>
      </c>
      <c r="AC60" t="str">
        <f>IF(Data!$E60=AC$1, "",             IF(ISERR(SEARCH(AC$1,Data!$A60)),"",          ";" &amp; VLOOKUP(AC$1,Data!$E:$F,2, FALSE) &amp; ";"   )             )</f>
        <v/>
      </c>
      <c r="AD60" t="str">
        <f>IF(Data!$E60=AD$1, "",             IF(ISERR(SEARCH(AD$1,Data!$A60)),"",          ";" &amp; VLOOKUP(AD$1,Data!$E:$F,2, FALSE) &amp; ";"   )             )</f>
        <v/>
      </c>
      <c r="AE60" t="str">
        <f>IF(Data!$E60=AE$1, "",             IF(ISERR(SEARCH(AE$1,Data!$A60)),"",          ";" &amp; VLOOKUP(AE$1,Data!$E:$F,2, FALSE) &amp; ";"   )             )</f>
        <v/>
      </c>
      <c r="AF60" t="str">
        <f>IF(Data!$E60=AF$1, "",             IF(ISERR(SEARCH(AF$1,Data!$A60)),"",          ";" &amp; VLOOKUP(AF$1,Data!$E:$F,2, FALSE) &amp; ";"   )             )</f>
        <v/>
      </c>
      <c r="AG60" t="str">
        <f>IF(Data!$E60=AG$1, "",             IF(ISERR(SEARCH(AG$1,Data!$A60)),"",          ";" &amp; VLOOKUP(AG$1,Data!$E:$F,2, FALSE) &amp; ";"   )             )</f>
        <v/>
      </c>
      <c r="AH60" t="str">
        <f>IF(Data!$E60=AH$1, "",             IF(ISERR(SEARCH(AH$1,Data!$A60)),"",          ";" &amp; VLOOKUP(AH$1,Data!$E:$F,2, FALSE) &amp; ";"   )             )</f>
        <v/>
      </c>
      <c r="AI60" t="str">
        <f>IF(Data!$E60=AI$1, "",             IF(ISERR(SEARCH(AI$1,Data!$A60)),"",          ";" &amp; VLOOKUP(AI$1,Data!$E:$F,2, FALSE) &amp; ";"   )             )</f>
        <v/>
      </c>
      <c r="AJ60" t="str">
        <f>IF(Data!$E60=AJ$1, "",             IF(ISERR(SEARCH(AJ$1,Data!$A60)),"",          ";" &amp; VLOOKUP(AJ$1,Data!$E:$F,2, FALSE) &amp; ";"   )             )</f>
        <v/>
      </c>
      <c r="AK60" t="str">
        <f>IF(Data!$E60=AK$1, "",             IF(ISERR(SEARCH(AK$1,Data!$A60)),"",          ";" &amp; VLOOKUP(AK$1,Data!$E:$F,2, FALSE) &amp; ";"   )             )</f>
        <v/>
      </c>
      <c r="AL60" t="str">
        <f>IF(Data!$E60=AL$1, "",             IF(ISERR(SEARCH(AL$1,Data!$A60)),"",          ";" &amp; VLOOKUP(AL$1,Data!$E:$F,2, FALSE) &amp; ";"   )             )</f>
        <v/>
      </c>
      <c r="AM60" t="str">
        <f>IF(Data!$E60=AM$1, "",             IF(ISERR(SEARCH(AM$1,Data!$A60)),"",          ";" &amp; VLOOKUP(AM$1,Data!$E:$F,2, FALSE) &amp; ";"   )             )</f>
        <v/>
      </c>
      <c r="AN60" t="str">
        <f>IF(Data!$E60=AN$1, "",             IF(ISERR(SEARCH(AN$1,Data!$A60)),"",          ";" &amp; VLOOKUP(AN$1,Data!$E:$F,2, FALSE) &amp; ";"   )             )</f>
        <v/>
      </c>
      <c r="AO60" t="str">
        <f>IF(Data!$E60=AO$1, "",             IF(ISERR(SEARCH(AO$1,Data!$A60)),"",          ";" &amp; VLOOKUP(AO$1,Data!$E:$F,2, FALSE) &amp; ";"   )             )</f>
        <v/>
      </c>
      <c r="AP60" t="str">
        <f>IF(Data!$E60=AP$1, "",             IF(ISERR(SEARCH(AP$1,Data!$A60)),"",          ";" &amp; VLOOKUP(AP$1,Data!$E:$F,2, FALSE) &amp; ";"   )             )</f>
        <v/>
      </c>
      <c r="AQ60" t="str">
        <f>IF(Data!$E60=AQ$1, "",             IF(ISERR(SEARCH(AQ$1,Data!$A60)),"",          ";" &amp; VLOOKUP(AQ$1,Data!$E:$F,2, FALSE) &amp; ";"   )             )</f>
        <v/>
      </c>
      <c r="AR60" t="str">
        <f>IF(Data!$E60=AR$1, "",             IF(ISERR(SEARCH(AR$1,Data!$A60)),"",          ";" &amp; VLOOKUP(AR$1,Data!$E:$F,2, FALSE) &amp; ";"   )             )</f>
        <v/>
      </c>
      <c r="AS60" t="str">
        <f>IF(Data!$E60=AS$1, "",             IF(ISERR(SEARCH(AS$1,Data!$A60)),"",          ";" &amp; VLOOKUP(AS$1,Data!$E:$F,2, FALSE) &amp; ";"   )             )</f>
        <v/>
      </c>
      <c r="AT60" t="str">
        <f>IF(Data!$E60=AT$1, "",             IF(ISERR(SEARCH(AT$1,Data!$A60)),"",          ";" &amp; VLOOKUP(AT$1,Data!$E:$F,2, FALSE) &amp; ";"   )             )</f>
        <v/>
      </c>
      <c r="AU60" t="str">
        <f>IF(Data!$E60=AU$1, "",             IF(ISERR(SEARCH(AU$1,Data!$A60)),"",          ";" &amp; VLOOKUP(AU$1,Data!$E:$F,2, FALSE) &amp; ";"   )             )</f>
        <v/>
      </c>
      <c r="AV60" t="str">
        <f>IF(Data!$E60=AV$1, "",             IF(ISERR(SEARCH(AV$1,Data!$A60)),"",          ";" &amp; VLOOKUP(AV$1,Data!$E:$F,2, FALSE) &amp; ";"   )             )</f>
        <v/>
      </c>
      <c r="AW60" t="str">
        <f>IF(Data!$E60=AW$1, "",             IF(ISERR(SEARCH(AW$1,Data!$A60)),"",          ";" &amp; VLOOKUP(AW$1,Data!$E:$F,2, FALSE) &amp; ";"   )             )</f>
        <v/>
      </c>
      <c r="AX60" t="str">
        <f>IF(Data!$E60=AX$1, "",             IF(ISERR(SEARCH(AX$1,Data!$A60)),"",          ";" &amp; VLOOKUP(AX$1,Data!$E:$F,2, FALSE) &amp; ";"   )             )</f>
        <v/>
      </c>
      <c r="AY60" t="str">
        <f>IF(Data!$E60=AY$1, "",             IF(ISERR(SEARCH(AY$1,Data!$A60)),"",          ";" &amp; VLOOKUP(AY$1,Data!$E:$F,2, FALSE) &amp; ";"   )             )</f>
        <v/>
      </c>
      <c r="AZ60" t="str">
        <f>IF(Data!$E60=AZ$1, "",             IF(ISERR(SEARCH(AZ$1,Data!$A60)),"",          ";" &amp; VLOOKUP(AZ$1,Data!$E:$F,2, FALSE) &amp; ";"   )             )</f>
        <v/>
      </c>
      <c r="BA60" t="str">
        <f>IF(Data!$E60=BA$1, "",             IF(ISERR(SEARCH(BA$1,Data!$A60)),"",          ";" &amp; VLOOKUP(BA$1,Data!$E:$F,2, FALSE) &amp; ";"   )             )</f>
        <v/>
      </c>
      <c r="BB60" t="str">
        <f>IF(Data!$E60=BB$1, "",             IF(ISERR(SEARCH(BB$1,Data!$A60)),"",          ";" &amp; VLOOKUP(BB$1,Data!$E:$F,2, FALSE) &amp; ";"   )             )</f>
        <v/>
      </c>
      <c r="BC60" t="str">
        <f>IF(Data!$E60=BC$1, "",             IF(ISERR(SEARCH(BC$1,Data!$A60)),"",          ";" &amp; VLOOKUP(BC$1,Data!$E:$F,2, FALSE) &amp; ";"   )             )</f>
        <v/>
      </c>
      <c r="BD60" t="str">
        <f>IF(Data!$E60=BD$1, "",             IF(ISERR(SEARCH(BD$1,Data!$A60)),"",          ";" &amp; VLOOKUP(BD$1,Data!$E:$F,2, FALSE) &amp; ";"   )             )</f>
        <v/>
      </c>
      <c r="BE60" t="str">
        <f>IF(Data!$E60=BE$1, "",             IF(ISERR(SEARCH(BE$1,Data!$A60)),"",          ";" &amp; VLOOKUP(BE$1,Data!$E:$F,2, FALSE) &amp; ";"   )             )</f>
        <v/>
      </c>
      <c r="BF60" t="str">
        <f>IF(Data!$E60=BF$1, "",             IF(ISERR(SEARCH(BF$1,Data!$A60)),"",          ";" &amp; VLOOKUP(BF$1,Data!$E:$F,2, FALSE) &amp; ";"   )             )</f>
        <v/>
      </c>
      <c r="BG60" t="str">
        <f>IF(Data!$E60=BG$1, "",             IF(ISERR(SEARCH(BG$1,Data!$A60)),"",          ";" &amp; VLOOKUP(BG$1,Data!$E:$F,2, FALSE) &amp; ";"   )             )</f>
        <v/>
      </c>
      <c r="BH60" t="str">
        <f>IF(Data!$E60=BH$1, "",             IF(ISERR(SEARCH(BH$1,Data!$A60)),"",          ";" &amp; VLOOKUP(BH$1,Data!$E:$F,2, FALSE) &amp; ";"   )             )</f>
        <v/>
      </c>
      <c r="BI60" t="str">
        <f>IF(Data!$E60=BI$1, "",             IF(ISERR(SEARCH(BI$1,Data!$A60)),"",          ";" &amp; VLOOKUP(BI$1,Data!$E:$F,2, FALSE) &amp; ";"   )             )</f>
        <v/>
      </c>
      <c r="BJ60" t="str">
        <f>IF(Data!$E60=BJ$1, "",             IF(ISERR(SEARCH(BJ$1,Data!$A60)),"",          ";" &amp; VLOOKUP(BJ$1,Data!$E:$F,2, FALSE) &amp; ";"   )             )</f>
        <v/>
      </c>
      <c r="BK60" t="str">
        <f>IF(Data!$E60=BK$1, "",             IF(ISERR(SEARCH(BK$1,Data!$A60)),"",          ";" &amp; VLOOKUP(BK$1,Data!$E:$F,2, FALSE) &amp; ";"   )             )</f>
        <v/>
      </c>
      <c r="BL60" t="str">
        <f>IF(Data!$E60=BL$1, "",             IF(ISERR(SEARCH(BL$1,Data!$A60)),"",          ";" &amp; VLOOKUP(BL$1,Data!$E:$F,2, FALSE) &amp; ";"   )             )</f>
        <v/>
      </c>
      <c r="BM60" t="str">
        <f>IF(Data!$E60=BM$1, "",             IF(ISERR(SEARCH(BM$1,Data!$A60)),"",          ";" &amp; VLOOKUP(BM$1,Data!$E:$F,2, FALSE) &amp; ";"   )             )</f>
        <v/>
      </c>
      <c r="BN60" t="str">
        <f>IF(Data!$E60=BN$1, "",             IF(ISERR(SEARCH(BN$1,Data!$A60)),"",          ";" &amp; VLOOKUP(BN$1,Data!$E:$F,2, FALSE) &amp; ";"   )             )</f>
        <v/>
      </c>
      <c r="BO60" t="str">
        <f>IF(Data!$E60=BO$1, "",             IF(ISERR(SEARCH(BO$1,Data!$A60)),"",          ";" &amp; VLOOKUP(BO$1,Data!$E:$F,2, FALSE) &amp; ";"   )             )</f>
        <v/>
      </c>
      <c r="BP60" t="str">
        <f>IF(Data!$E60=BP$1, "",             IF(ISERR(SEARCH(BP$1,Data!$A60)),"",          ";" &amp; VLOOKUP(BP$1,Data!$E:$F,2, FALSE) &amp; ";"   )             )</f>
        <v/>
      </c>
      <c r="BQ60" t="str">
        <f>IF(Data!$E60=BQ$1, "",             IF(ISERR(SEARCH(BQ$1,Data!$A60)),"",          ";" &amp; VLOOKUP(BQ$1,Data!$E:$F,2, FALSE) &amp; ";"   )             )</f>
        <v/>
      </c>
      <c r="BR60" t="str">
        <f>IF(Data!$E60=BR$1, "",             IF(ISERR(SEARCH(BR$1,Data!$A60)),"",          ";" &amp; VLOOKUP(BR$1,Data!$E:$F,2, FALSE) &amp; ";"   )             )</f>
        <v/>
      </c>
      <c r="BS60" t="str">
        <f>IF(Data!$E60=BS$1, "",             IF(ISERR(SEARCH(BS$1,Data!$A60)),"",          ";" &amp; VLOOKUP(BS$1,Data!$E:$F,2, FALSE) &amp; ";"   )             )</f>
        <v/>
      </c>
      <c r="BT60" t="str">
        <f>IF(Data!$E60=BT$1, "",             IF(ISERR(SEARCH(BT$1,Data!$A60)),"",          ";" &amp; VLOOKUP(BT$1,Data!$E:$F,2, FALSE) &amp; ";"   )             )</f>
        <v/>
      </c>
      <c r="BU60" t="str">
        <f>IF(Data!$E60=BU$1, "",             IF(ISERR(SEARCH(BU$1,Data!$A60)),"",          ";" &amp; VLOOKUP(BU$1,Data!$E:$F,2, FALSE) &amp; ";"   )             )</f>
        <v/>
      </c>
      <c r="BV60" t="str">
        <f>IF(Data!$E60=BV$1, "",             IF(ISERR(SEARCH(BV$1,Data!$A60)),"",          ";" &amp; VLOOKUP(BV$1,Data!$E:$F,2, FALSE) &amp; ";"   )             )</f>
        <v/>
      </c>
      <c r="BW60" t="str">
        <f>IF(Data!$E60=BW$1, "",             IF(ISERR(SEARCH(BW$1,Data!$A60)),"",          ";" &amp; VLOOKUP(BW$1,Data!$E:$F,2, FALSE) &amp; ";"   )             )</f>
        <v/>
      </c>
      <c r="BX60" t="str">
        <f>IF(Data!$E60=BX$1, "",             IF(ISERR(SEARCH(BX$1,Data!$A60)),"",          ";" &amp; VLOOKUP(BX$1,Data!$E:$F,2, FALSE) &amp; ";"   )             )</f>
        <v/>
      </c>
      <c r="BY60" t="str">
        <f>IF(Data!$E60=BY$1, "",             IF(ISERR(SEARCH(BY$1,Data!$A60)),"",          ";" &amp; VLOOKUP(BY$1,Data!$E:$F,2, FALSE) &amp; ";"   )             )</f>
        <v/>
      </c>
      <c r="BZ60" t="str">
        <f>IF(Data!$E60=BZ$1, "",             IF(ISERR(SEARCH(BZ$1,Data!$A60)),"",          ";" &amp; VLOOKUP(BZ$1,Data!$E:$F,2, FALSE) &amp; ";"   )             )</f>
        <v/>
      </c>
      <c r="CA60" t="str">
        <f>IF(Data!$E60=CA$1, "",             IF(ISERR(SEARCH(CA$1,Data!$A60)),"",          ";" &amp; VLOOKUP(CA$1,Data!$E:$F,2, FALSE) &amp; ";"   )             )</f>
        <v/>
      </c>
      <c r="CB60" t="str">
        <f>IF(Data!$E60=CB$1, "",             IF(ISERR(SEARCH(CB$1,Data!$A60)),"",          ";" &amp; VLOOKUP(CB$1,Data!$E:$F,2, FALSE) &amp; ";"   )             )</f>
        <v/>
      </c>
      <c r="CC60" t="str">
        <f>IF(Data!$E60=CC$1, "",             IF(ISERR(SEARCH(CC$1,Data!$A60)),"",          ";" &amp; VLOOKUP(CC$1,Data!$E:$F,2, FALSE) &amp; ";"   )             )</f>
        <v/>
      </c>
      <c r="CD60" t="str">
        <f>IF(Data!$E60=CD$1, "",             IF(ISERR(SEARCH(CD$1,Data!$A60)),"",          ";" &amp; VLOOKUP(CD$1,Data!$E:$F,2, FALSE) &amp; ";"   )             )</f>
        <v/>
      </c>
      <c r="CE60" t="str">
        <f>IF(Data!$E60=CE$1, "",             IF(ISERR(SEARCH(CE$1,Data!$A60)),"",          ";" &amp; VLOOKUP(CE$1,Data!$E:$F,2, FALSE) &amp; ";"   )             )</f>
        <v/>
      </c>
      <c r="CF60" t="str">
        <f>IF(Data!$E60=CF$1, "",             IF(ISERR(SEARCH(CF$1,Data!$A60)),"",          ";" &amp; VLOOKUP(CF$1,Data!$E:$F,2, FALSE) &amp; ";"   )             )</f>
        <v/>
      </c>
      <c r="CG60" t="str">
        <f>IF(Data!$E60=CG$1, "",             IF(ISERR(SEARCH(CG$1,Data!$A60)),"",          ";" &amp; VLOOKUP(CG$1,Data!$E:$F,2, FALSE) &amp; ";"   )             )</f>
        <v/>
      </c>
      <c r="CH60" t="str">
        <f>IF(Data!$E60=CH$1, "",             IF(ISERR(SEARCH(CH$1,Data!$A60)),"",          ";" &amp; VLOOKUP(CH$1,Data!$E:$F,2, FALSE) &amp; ";"   )             )</f>
        <v/>
      </c>
      <c r="CI60" t="str">
        <f>IF(Data!$E60=CI$1, "",             IF(ISERR(SEARCH(CI$1,Data!$A60)),"",          ";" &amp; VLOOKUP(CI$1,Data!$E:$F,2, FALSE) &amp; ";"   )             )</f>
        <v/>
      </c>
      <c r="CJ60" t="str">
        <f>IF(Data!$E60=CJ$1, "",             IF(ISERR(SEARCH(CJ$1,Data!$A60)),"",          ";" &amp; VLOOKUP(CJ$1,Data!$E:$F,2, FALSE) &amp; ";"   )             )</f>
        <v/>
      </c>
      <c r="CK60" t="str">
        <f>IF(Data!$E60=CK$1, "",             IF(ISERR(SEARCH(CK$1,Data!$A60)),"",          ";" &amp; VLOOKUP(CK$1,Data!$E:$F,2, FALSE) &amp; ";"   )             )</f>
        <v/>
      </c>
      <c r="CL60" t="str">
        <f>IF(Data!$E60=CL$1, "",             IF(ISERR(SEARCH(CL$1,Data!$A60)),"",          ";" &amp; VLOOKUP(CL$1,Data!$E:$F,2, FALSE) &amp; ";"   )             )</f>
        <v/>
      </c>
      <c r="CM60" t="str">
        <f>IF(Data!$E60=CM$1, "",             IF(ISERR(SEARCH(CM$1,Data!$A60)),"",          ";" &amp; VLOOKUP(CM$1,Data!$E:$F,2, FALSE) &amp; ";"   )             )</f>
        <v/>
      </c>
      <c r="CN60" t="str">
        <f>IF(Data!$E60=CN$1, "",             IF(ISERR(SEARCH(CN$1,Data!$A60)),"",          ";" &amp; VLOOKUP(CN$1,Data!$E:$F,2, FALSE) &amp; ";"   )             )</f>
        <v/>
      </c>
      <c r="CO60" t="str">
        <f>IF(Data!$E60=CO$1, "",             IF(ISERR(SEARCH(CO$1,Data!$A60)),"",          ";" &amp; VLOOKUP(CO$1,Data!$E:$F,2, FALSE) &amp; ";"   )             )</f>
        <v/>
      </c>
      <c r="CP60" t="str">
        <f>IF(Data!$E60=CP$1, "",             IF(ISERR(SEARCH(CP$1,Data!$A60)),"",          ";" &amp; VLOOKUP(CP$1,Data!$E:$F,2, FALSE) &amp; ";"   )             )</f>
        <v/>
      </c>
      <c r="CQ60" t="str">
        <f>IF(Data!$E60=CQ$1, "",             IF(ISERR(SEARCH(CQ$1,Data!$A60)),"",          ";" &amp; VLOOKUP(CQ$1,Data!$E:$F,2, FALSE) &amp; ";"   )             )</f>
        <v/>
      </c>
      <c r="CR60" t="str">
        <f>IF(Data!$E60=CR$1, "",             IF(ISERR(SEARCH(CR$1,Data!$A60)),"",          ";" &amp; VLOOKUP(CR$1,Data!$E:$F,2, FALSE) &amp; ";"   )             )</f>
        <v/>
      </c>
      <c r="CS60" t="str">
        <f>IF(Data!$E60=CS$1, "",             IF(ISERR(SEARCH(CS$1,Data!$A60)),"",          ";" &amp; VLOOKUP(CS$1,Data!$E:$F,2, FALSE) &amp; ";"   )             )</f>
        <v/>
      </c>
      <c r="CT60" t="str">
        <f>IF(Data!$E60=CT$1, "",             IF(ISERR(SEARCH(CT$1,Data!$A60)),"",          ";" &amp; VLOOKUP(CT$1,Data!$E:$F,2, FALSE) &amp; ";"   )             )</f>
        <v/>
      </c>
      <c r="CU60" t="str">
        <f>IF(Data!$E60=CU$1, "",             IF(ISERR(SEARCH(CU$1,Data!$A60)),"",          ";" &amp; VLOOKUP(CU$1,Data!$E:$F,2, FALSE) &amp; ";"   )             )</f>
        <v/>
      </c>
      <c r="CV60" t="str">
        <f>IF(Data!$E60=CV$1, "",             IF(ISERR(SEARCH(CV$1,Data!$A60)),"",          ";" &amp; VLOOKUP(CV$1,Data!$E:$F,2, FALSE) &amp; ";"   )             )</f>
        <v/>
      </c>
      <c r="CW60" t="str">
        <f>IF(Data!$E60=CW$1, "",             IF(ISERR(SEARCH(CW$1,Data!$A60)),"",          ";" &amp; VLOOKUP(CW$1,Data!$E:$F,2, FALSE) &amp; ";"   )             )</f>
        <v/>
      </c>
      <c r="CX60" t="str">
        <f>IF(Data!$E60=CX$1, "",             IF(ISERR(SEARCH(CX$1,Data!$A60)),"",          ";" &amp; VLOOKUP(CX$1,Data!$E:$F,2, FALSE) &amp; ";"   )             )</f>
        <v/>
      </c>
      <c r="CY60" t="str">
        <f>IF(Data!$E60=CY$1, "",             IF(ISERR(SEARCH(CY$1,Data!$A60)),"",          ";" &amp; VLOOKUP(CY$1,Data!$E:$F,2, FALSE) &amp; ";"   )             )</f>
        <v/>
      </c>
      <c r="CZ60" t="str">
        <f>IF(Data!$E60=CZ$1, "",             IF(ISERR(SEARCH(CZ$1,Data!$A60)),"",          ";" &amp; VLOOKUP(CZ$1,Data!$E:$F,2, FALSE) &amp; ";"   )             )</f>
        <v/>
      </c>
      <c r="DA60" t="str">
        <f>IF(Data!$E60=DA$1, "",             IF(ISERR(SEARCH(DA$1,Data!$A60)),"",          ";" &amp; VLOOKUP(DA$1,Data!$E:$F,2, FALSE) &amp; ";"   )             )</f>
        <v/>
      </c>
      <c r="DB60" t="str">
        <f>IF(Data!$E60=DB$1, "",             IF(ISERR(SEARCH(DB$1,Data!$A60)),"",          ";" &amp; VLOOKUP(DB$1,Data!$E:$F,2, FALSE) &amp; ";"   )             )</f>
        <v/>
      </c>
      <c r="DC60" t="str">
        <f>IF(Data!$E60=DC$1, "",             IF(ISERR(SEARCH(DC$1,Data!$A60)),"",          ";" &amp; VLOOKUP(DC$1,Data!$E:$F,2, FALSE) &amp; ";"   )             )</f>
        <v/>
      </c>
      <c r="DD60" t="str">
        <f>IF(Data!$E60=DD$1, "",             IF(ISERR(SEARCH(DD$1,Data!$A60)),"",          ";" &amp; VLOOKUP(DD$1,Data!$E:$F,2, FALSE) &amp; ";"   )             )</f>
        <v/>
      </c>
      <c r="DE60" t="str">
        <f>IF(Data!$E60=DE$1, "",             IF(ISERR(SEARCH(DE$1,Data!$A60)),"",          ";" &amp; VLOOKUP(DE$1,Data!$E:$F,2, FALSE) &amp; ";"   )             )</f>
        <v/>
      </c>
      <c r="DF60" t="str">
        <f>IF(Data!$E60=DF$1, "",             IF(ISERR(SEARCH(DF$1,Data!$A60)),"",          ";" &amp; VLOOKUP(DF$1,Data!$E:$F,2, FALSE) &amp; ";"   )             )</f>
        <v/>
      </c>
      <c r="DG60" t="str">
        <f>IF(Data!$E60=DG$1, "",             IF(ISERR(SEARCH(DG$1,Data!$A60)),"",          ";" &amp; VLOOKUP(DG$1,Data!$E:$F,2, FALSE) &amp; ";"   )             )</f>
        <v/>
      </c>
      <c r="DH60" t="str">
        <f>IF(Data!$E60=DH$1, "",             IF(ISERR(SEARCH(DH$1,Data!$A60)),"",          ";" &amp; VLOOKUP(DH$1,Data!$E:$F,2, FALSE) &amp; ";"   )             )</f>
        <v/>
      </c>
      <c r="DI60" t="str">
        <f>IF(Data!$E60=DI$1, "",             IF(ISERR(SEARCH(DI$1,Data!$A60)),"",          ";" &amp; VLOOKUP(DI$1,Data!$E:$F,2, FALSE) &amp; ";"   )             )</f>
        <v/>
      </c>
      <c r="DJ60" t="str">
        <f>IF(Data!$E60=DJ$1, "",             IF(ISERR(SEARCH(DJ$1,Data!$A60)),"",          ";" &amp; VLOOKUP(DJ$1,Data!$E:$F,2, FALSE) &amp; ";"   )             )</f>
        <v/>
      </c>
      <c r="DK60" t="str">
        <f>IF(Data!$E60=DK$1, "",             IF(ISERR(SEARCH(DK$1,Data!$A60)),"",          ";" &amp; VLOOKUP(DK$1,Data!$E:$F,2, FALSE) &amp; ";"   )             )</f>
        <v/>
      </c>
      <c r="DL60" t="str">
        <f>IF(Data!$E60=DL$1, "",             IF(ISERR(SEARCH(DL$1,Data!$A60)),"",          ";" &amp; VLOOKUP(DL$1,Data!$E:$F,2, FALSE) &amp; ";"   )             )</f>
        <v/>
      </c>
      <c r="DM60" t="str">
        <f>IF(Data!$E60=DM$1, "",             IF(ISERR(SEARCH(DM$1,Data!$A60)),"",          ";" &amp; VLOOKUP(DM$1,Data!$E:$F,2, FALSE) &amp; ";"   )             )</f>
        <v/>
      </c>
      <c r="DN60" t="str">
        <f>IF(Data!$E60=DN$1, "",             IF(ISERR(SEARCH(DN$1,Data!$A60)),"",          ";" &amp; VLOOKUP(DN$1,Data!$E:$F,2, FALSE) &amp; ";"   )             )</f>
        <v/>
      </c>
      <c r="DO60" t="str">
        <f>IF(Data!$E60=DO$1, "",             IF(ISERR(SEARCH(DO$1,Data!$A60)),"",          ";" &amp; VLOOKUP(DO$1,Data!$E:$F,2, FALSE) &amp; ";"   )             )</f>
        <v/>
      </c>
      <c r="DP60" t="str">
        <f>IF(Data!$E60=DP$1, "",             IF(ISERR(SEARCH(DP$1,Data!$A60)),"",          ";" &amp; VLOOKUP(DP$1,Data!$E:$F,2, FALSE) &amp; ";"   )             )</f>
        <v/>
      </c>
      <c r="DQ60" t="str">
        <f>IF(Data!$E60=DQ$1, "",             IF(ISERR(SEARCH(DQ$1,Data!$A60)),"",          ";" &amp; VLOOKUP(DQ$1,Data!$E:$F,2, FALSE) &amp; ";"   )             )</f>
        <v/>
      </c>
      <c r="DR60" t="str">
        <f>IF(Data!$E60=DR$1, "",             IF(ISERR(SEARCH(DR$1,Data!$A60)),"",          ";" &amp; VLOOKUP(DR$1,Data!$E:$F,2, FALSE) &amp; ";"   )             )</f>
        <v/>
      </c>
      <c r="DS60" t="str">
        <f>IF(Data!$E60=DS$1, "",             IF(ISERR(SEARCH(DS$1,Data!$A60)),"",          ";" &amp; VLOOKUP(DS$1,Data!$E:$F,2, FALSE) &amp; ";"   )             )</f>
        <v/>
      </c>
      <c r="DT60" t="str">
        <f>IF(Data!$E60=DT$1, "",             IF(ISERR(SEARCH(DT$1,Data!$A60)),"",          ";" &amp; VLOOKUP(DT$1,Data!$E:$F,2, FALSE) &amp; ";"   )             )</f>
        <v/>
      </c>
      <c r="DU60" t="str">
        <f>IF(Data!$E60=DU$1, "",             IF(ISERR(SEARCH(DU$1,Data!$A60)),"",          ";" &amp; VLOOKUP(DU$1,Data!$E:$F,2, FALSE) &amp; ";"   )             )</f>
        <v/>
      </c>
      <c r="DV60" t="str">
        <f>IF(Data!$E60=DV$1, "",             IF(ISERR(SEARCH(DV$1,Data!$A60)),"",          ";" &amp; VLOOKUP(DV$1,Data!$E:$F,2, FALSE) &amp; ";"   )             )</f>
        <v/>
      </c>
      <c r="DW60" t="str">
        <f>IF(Data!$E60=DW$1, "",             IF(ISERR(SEARCH(DW$1,Data!$A60)),"",          ";" &amp; VLOOKUP(DW$1,Data!$E:$F,2, FALSE) &amp; ";"   )             )</f>
        <v/>
      </c>
      <c r="DX60" t="str">
        <f>IF(Data!$E60=DX$1, "",             IF(ISERR(SEARCH(DX$1,Data!$A60)),"",          ";" &amp; VLOOKUP(DX$1,Data!$E:$F,2, FALSE) &amp; ";"   )             )</f>
        <v/>
      </c>
      <c r="DY60" t="str">
        <f>IF(Data!$E60=DY$1, "",             IF(ISERR(SEARCH(DY$1,Data!$A60)),"",          ";" &amp; VLOOKUP(DY$1,Data!$E:$F,2, FALSE) &amp; ";"   )             )</f>
        <v/>
      </c>
      <c r="DZ60" t="str">
        <f>IF(Data!$E60=DZ$1, "",             IF(ISERR(SEARCH(DZ$1,Data!$A60)),"",          ";" &amp; VLOOKUP(DZ$1,Data!$E:$F,2, FALSE) &amp; ";"   )             )</f>
        <v/>
      </c>
      <c r="EA60" t="str">
        <f>IF(Data!$E60=EA$1, "",             IF(ISERR(SEARCH(EA$1,Data!$A60)),"",          ";" &amp; VLOOKUP(EA$1,Data!$E:$F,2, FALSE) &amp; ";"   )             )</f>
        <v/>
      </c>
      <c r="EB60" t="str">
        <f>IF(Data!$E60=EB$1, "",             IF(ISERR(SEARCH(EB$1,Data!$A60)),"",          ";" &amp; VLOOKUP(EB$1,Data!$E:$F,2, FALSE) &amp; ";"   )             )</f>
        <v/>
      </c>
      <c r="EC60" t="str">
        <f>IF(Data!$E60=EC$1, "",             IF(ISERR(SEARCH(EC$1,Data!$A60)),"",          ";" &amp; VLOOKUP(EC$1,Data!$E:$F,2, FALSE) &amp; ";"   )             )</f>
        <v/>
      </c>
      <c r="ED60" t="str">
        <f>IF(Data!$E60=ED$1, "",             IF(ISERR(SEARCH(ED$1,Data!$A60)),"",          ";" &amp; VLOOKUP(ED$1,Data!$E:$F,2, FALSE) &amp; ";"   )             )</f>
        <v/>
      </c>
      <c r="EE60" t="str">
        <f>IF(Data!$E60=EE$1, "",             IF(ISERR(SEARCH(EE$1,Data!$A60)),"",          ";" &amp; VLOOKUP(EE$1,Data!$E:$F,2, FALSE) &amp; ";"   )             )</f>
        <v/>
      </c>
      <c r="EF60" t="str">
        <f>IF(Data!$E60=EF$1, "",             IF(ISERR(SEARCH(EF$1,Data!$A60)),"",          ";" &amp; VLOOKUP(EF$1,Data!$E:$F,2, FALSE) &amp; ";"   )             )</f>
        <v/>
      </c>
      <c r="EG60" t="str">
        <f>IF(Data!$E60=EG$1, "",             IF(ISERR(SEARCH(EG$1,Data!$A60)),"",          ";" &amp; VLOOKUP(EG$1,Data!$E:$F,2, FALSE) &amp; ";"   )             )</f>
        <v/>
      </c>
      <c r="EH60" t="str">
        <f>IF(Data!$E60=EH$1, "",             IF(ISERR(SEARCH(EH$1,Data!$A60)),"",          ";" &amp; VLOOKUP(EH$1,Data!$E:$F,2, FALSE) &amp; ";"   )             )</f>
        <v/>
      </c>
      <c r="EI60" t="str">
        <f>IF(Data!$E60=EI$1, "",             IF(ISERR(SEARCH(EI$1,Data!$A60)),"",          ";" &amp; VLOOKUP(EI$1,Data!$E:$F,2, FALSE) &amp; ";"   )             )</f>
        <v/>
      </c>
      <c r="EJ60" t="str">
        <f>IF(Data!$E60=EJ$1, "",             IF(ISERR(SEARCH(EJ$1,Data!$A60)),"",          ";" &amp; VLOOKUP(EJ$1,Data!$E:$F,2, FALSE) &amp; ";"   )             )</f>
        <v/>
      </c>
      <c r="EK60" t="str">
        <f>IF(Data!$E60=EK$1, "",             IF(ISERR(SEARCH(EK$1,Data!$A60)),"",          ";" &amp; VLOOKUP(EK$1,Data!$E:$F,2, FALSE) &amp; ";"   )             )</f>
        <v/>
      </c>
      <c r="EL60" t="str">
        <f>IF(Data!$E60=EL$1, "",             IF(ISERR(SEARCH(EL$1,Data!$A60)),"",          ";" &amp; VLOOKUP(EL$1,Data!$E:$F,2, FALSE) &amp; ";"   )             )</f>
        <v/>
      </c>
      <c r="EM60" t="str">
        <f>IF(Data!$E60=EM$1, "",             IF(ISERR(SEARCH(EM$1,Data!$A60)),"",          ";" &amp; VLOOKUP(EM$1,Data!$E:$F,2, FALSE) &amp; ";"   )             )</f>
        <v>;135;</v>
      </c>
      <c r="EN60" t="str">
        <f>IF(Data!$E60=EN$1, "",             IF(ISERR(SEARCH(EN$1,Data!$A60)),"",          ";" &amp; VLOOKUP(EN$1,Data!$E:$F,2, FALSE) &amp; ";"   )             )</f>
        <v/>
      </c>
      <c r="EO60" t="str">
        <f>IF(Data!$E60=EO$1, "",             IF(ISERR(SEARCH(EO$1,Data!$A60)),"",          ";" &amp; VLOOKUP(EO$1,Data!$E:$F,2, FALSE) &amp; ";"   )             )</f>
        <v/>
      </c>
      <c r="EP60" t="str">
        <f>IF(Data!$E60=EP$1, "",             IF(ISERR(SEARCH(EP$1,Data!$A60)),"",          ";" &amp; VLOOKUP(EP$1,Data!$E:$F,2, FALSE) &amp; ";"   )             )</f>
        <v/>
      </c>
      <c r="EQ60" t="str">
        <f>IF(Data!$E60=EQ$1, "",             IF(ISERR(SEARCH(EQ$1,Data!$A60)),"",          ";" &amp; VLOOKUP(EQ$1,Data!$E:$F,2, FALSE) &amp; ";"   )             )</f>
        <v/>
      </c>
      <c r="ER60" t="str">
        <f>IF(Data!$E60=ER$1, "",             IF(ISERR(SEARCH(ER$1,Data!$A60)),"",          ";" &amp; VLOOKUP(ER$1,Data!$E:$F,2, FALSE) &amp; ";"   )             )</f>
        <v/>
      </c>
      <c r="ES60" t="str">
        <f>IF(Data!$E60=ES$1, "",             IF(ISERR(SEARCH(ES$1,Data!$A60)),"",          ";" &amp; VLOOKUP(ES$1,Data!$E:$F,2, FALSE) &amp; ";"   )             )</f>
        <v/>
      </c>
      <c r="ET60" t="str">
        <f>IF(Data!$E60=ET$1, "",             IF(ISERR(SEARCH(ET$1,Data!$A60)),"",          ";" &amp; VLOOKUP(ET$1,Data!$E:$F,2, FALSE) &amp; ";"   )             )</f>
        <v/>
      </c>
      <c r="EU60" t="str">
        <f>IF(Data!$E60=EU$1, "",             IF(ISERR(SEARCH(EU$1,Data!$A60)),"",          ";" &amp; VLOOKUP(EU$1,Data!$E:$F,2, FALSE) &amp; ";"   )             )</f>
        <v/>
      </c>
      <c r="EV60" t="str">
        <f>IF(Data!$E60=EV$1, "",             IF(ISERR(SEARCH(EV$1,Data!$A60)),"",          ";" &amp; VLOOKUP(EV$1,Data!$E:$F,2, FALSE) &amp; ";"   )             )</f>
        <v/>
      </c>
      <c r="EW60" t="str">
        <f>IF(Data!$E60=EW$1, "",             IF(ISERR(SEARCH(EW$1,Data!$A60)),"",          ";" &amp; VLOOKUP(EW$1,Data!$E:$F,2, FALSE) &amp; ";"   )             )</f>
        <v/>
      </c>
      <c r="EX60" t="str">
        <f>IF(Data!$E60=EX$1, "",             IF(ISERR(SEARCH(EX$1,Data!$A60)),"",          ";" &amp; VLOOKUP(EX$1,Data!$E:$F,2, FALSE) &amp; ";"   )             )</f>
        <v/>
      </c>
      <c r="EY60" t="str">
        <f>IF(Data!$E60=EY$1, "",             IF(ISERR(SEARCH(EY$1,Data!$A60)),"",          ";" &amp; VLOOKUP(EY$1,Data!$E:$F,2, FALSE) &amp; ";"   )             )</f>
        <v/>
      </c>
      <c r="EZ60" t="str">
        <f>IF(Data!$E60=EZ$1, "",             IF(ISERR(SEARCH(EZ$1,Data!$A60)),"",          ";" &amp; VLOOKUP(EZ$1,Data!$E:$F,2, FALSE) &amp; ";"   )             )</f>
        <v/>
      </c>
      <c r="FA60" t="str">
        <f>IF(Data!$E60=FA$1, "",             IF(ISERR(SEARCH(FA$1,Data!$A60)),"",          ";" &amp; VLOOKUP(FA$1,Data!$E:$F,2, FALSE) &amp; ";"   )             )</f>
        <v/>
      </c>
      <c r="FB60" t="str">
        <f>IF(Data!$E60=FB$1, "",             IF(ISERR(SEARCH(FB$1,Data!$A60)),"",          ";" &amp; VLOOKUP(FB$1,Data!$E:$F,2, FALSE) &amp; ";"   )             )</f>
        <v/>
      </c>
      <c r="FC60" t="str">
        <f>IF(Data!$E60=FC$1, "",             IF(ISERR(SEARCH(FC$1,Data!$A60)),"",          ";" &amp; VLOOKUP(FC$1,Data!$E:$F,2, FALSE) &amp; ";"   )             )</f>
        <v/>
      </c>
      <c r="FD60" t="str">
        <f>IF(Data!$E60=FD$1, "",             IF(ISERR(SEARCH(FD$1,Data!$A60)),"",          ";" &amp; VLOOKUP(FD$1,Data!$E:$F,2, FALSE) &amp; ";"   )             )</f>
        <v/>
      </c>
      <c r="FE60" t="str">
        <f>IF(Data!$E60=FE$1, "",             IF(ISERR(SEARCH(FE$1,Data!$A60)),"",          ";" &amp; VLOOKUP(FE$1,Data!$E:$F,2, FALSE) &amp; ";"   )             )</f>
        <v/>
      </c>
      <c r="FF60" t="str">
        <f>IF(Data!$E60=FF$1, "",             IF(ISERR(SEARCH(FF$1,Data!$A60)),"",          ";" &amp; VLOOKUP(FF$1,Data!$E:$F,2, FALSE) &amp; ";"   )             )</f>
        <v/>
      </c>
      <c r="FG60" t="str">
        <f>IF(Data!$E60=FG$1, "",             IF(ISERR(SEARCH(FG$1,Data!$A60)),"",          ";" &amp; VLOOKUP(FG$1,Data!$E:$F,2, FALSE) &amp; ";"   )             )</f>
        <v/>
      </c>
      <c r="FH60" t="str">
        <f>IF(Data!$E60=FH$1, "",             IF(ISERR(SEARCH(FH$1,Data!$A60)),"",          ";" &amp; VLOOKUP(FH$1,Data!$E:$F,2, FALSE) &amp; ";"   )             )</f>
        <v/>
      </c>
      <c r="FI60" t="str">
        <f>IF(Data!$E60=FI$1, "",             IF(ISERR(SEARCH(FI$1,Data!$A60)),"",          ";" &amp; VLOOKUP(FI$1,Data!$E:$F,2, FALSE) &amp; ";"   )             )</f>
        <v/>
      </c>
      <c r="FJ60" t="str">
        <f>IF(Data!$E60=FJ$1, "",             IF(ISERR(SEARCH(FJ$1,Data!$A60)),"",          ";" &amp; VLOOKUP(FJ$1,Data!$E:$F,2, FALSE) &amp; ";"   )             )</f>
        <v/>
      </c>
      <c r="FK60" t="str">
        <f>IF(Data!$E60=FK$1, "",             IF(ISERR(SEARCH(FK$1,Data!$A60)),"",          ";" &amp; VLOOKUP(FK$1,Data!$E:$F,2, FALSE) &amp; ";"   )             )</f>
        <v/>
      </c>
      <c r="FL60" t="str">
        <f>IF(Data!$E60=FL$1, "",             IF(ISERR(SEARCH(FL$1,Data!$A60)),"",          ";" &amp; VLOOKUP(FL$1,Data!$E:$F,2, FALSE) &amp; ";"   )             )</f>
        <v/>
      </c>
      <c r="FM60" t="str">
        <f>IF(Data!$E60=FM$1, "",             IF(ISERR(SEARCH(FM$1,Data!$A60)),"",          ";" &amp; VLOOKUP(FM$1,Data!$E:$F,2, FALSE) &amp; ";"   )             )</f>
        <v/>
      </c>
      <c r="FN60" t="str">
        <f>IF(Data!$E60=FN$1, "",             IF(ISERR(SEARCH(FN$1,Data!$A60)),"",          ";" &amp; VLOOKUP(FN$1,Data!$E:$F,2, FALSE) &amp; ";"   )             )</f>
        <v/>
      </c>
      <c r="FO60" t="str">
        <f>IF(Data!$E60=FO$1, "",             IF(ISERR(SEARCH(FO$1,Data!$A60)),"",          ";" &amp; VLOOKUP(FO$1,Data!$E:$F,2, FALSE) &amp; ";"   )             )</f>
        <v/>
      </c>
      <c r="FP60" t="str">
        <f>IF(Data!$E60=FP$1, "",             IF(ISERR(SEARCH(FP$1,Data!$A60)),"",          ";" &amp; VLOOKUP(FP$1,Data!$E:$F,2, FALSE) &amp; ";"   )             )</f>
        <v/>
      </c>
      <c r="FQ60" t="str">
        <f>IF(Data!$E60=FQ$1, "",             IF(ISERR(SEARCH(FQ$1,Data!$A60)),"",          ";" &amp; VLOOKUP(FQ$1,Data!$E:$F,2, FALSE) &amp; ";"   )             )</f>
        <v/>
      </c>
      <c r="FR60" t="str">
        <f>IF(Data!$E60=FR$1, "",             IF(ISERR(SEARCH(FR$1,Data!$A60)),"",          ";" &amp; VLOOKUP(FR$1,Data!$E:$F,2, FALSE) &amp; ";"   )             )</f>
        <v/>
      </c>
      <c r="FS60" t="str">
        <f>IF(Data!$E60=FS$1, "",             IF(ISERR(SEARCH(FS$1,Data!$A60)),"",          ";" &amp; VLOOKUP(FS$1,Data!$E:$F,2, FALSE) &amp; ";"   )             )</f>
        <v/>
      </c>
      <c r="FT60" t="str">
        <f>IF(Data!$E60=FT$1, "",             IF(ISERR(SEARCH(FT$1,Data!$A60)),"",          ";" &amp; VLOOKUP(FT$1,Data!$E:$F,2, FALSE) &amp; ";"   )             )</f>
        <v/>
      </c>
      <c r="FU60" t="str">
        <f>IF(Data!$E60=FU$1, "",             IF(ISERR(SEARCH(FU$1,Data!$A60)),"",          ";" &amp; VLOOKUP(FU$1,Data!$E:$F,2, FALSE) &amp; ";"   )             )</f>
        <v/>
      </c>
      <c r="FV60" t="str">
        <f>IF(Data!$E60=FV$1, "",             IF(ISERR(SEARCH(FV$1,Data!$A60)),"",          ";" &amp; VLOOKUP(FV$1,Data!$E:$F,2, FALSE) &amp; ";"   )             )</f>
        <v/>
      </c>
      <c r="FW60" t="str">
        <f>IF(Data!$E60=FW$1, "",             IF(ISERR(SEARCH(FW$1,Data!$A60)),"",          ";" &amp; VLOOKUP(FW$1,Data!$E:$F,2, FALSE) &amp; ";"   )             )</f>
        <v/>
      </c>
      <c r="FX60" t="str">
        <f>IF(Data!$E60=FX$1, "",             IF(ISERR(SEARCH(FX$1,Data!$A60)),"",          ";" &amp; VLOOKUP(FX$1,Data!$E:$F,2, FALSE) &amp; ";"   )             )</f>
        <v/>
      </c>
      <c r="FY60" t="str">
        <f>IF(Data!$E60=FY$1, "",             IF(ISERR(SEARCH(FY$1,Data!$A60)),"",          ";" &amp; VLOOKUP(FY$1,Data!$E:$F,2, FALSE) &amp; ";"   )             )</f>
        <v/>
      </c>
      <c r="FZ60" t="str">
        <f>IF(Data!$E60=FZ$1, "",             IF(ISERR(SEARCH(FZ$1,Data!$A60)),"",          ";" &amp; VLOOKUP(FZ$1,Data!$E:$F,2, FALSE) &amp; ";"   )             )</f>
        <v/>
      </c>
      <c r="GA60" t="str">
        <f>IF(Data!$E60=GA$1, "",             IF(ISERR(SEARCH(GA$1,Data!$A60)),"",          ";" &amp; VLOOKUP(GA$1,Data!$E:$F,2, FALSE) &amp; ";"   )             )</f>
        <v/>
      </c>
      <c r="GB60" t="str">
        <f>IF(Data!$E60=GB$1, "",             IF(ISERR(SEARCH(GB$1,Data!$A60)),"",          ";" &amp; VLOOKUP(GB$1,Data!$E:$F,2, FALSE) &amp; ";"   )             )</f>
        <v/>
      </c>
      <c r="GC60" t="str">
        <f>IF(Data!$E60=GC$1, "",             IF(ISERR(SEARCH(GC$1,Data!$A60)),"",          ";" &amp; VLOOKUP(GC$1,Data!$E:$F,2, FALSE) &amp; ";"   )             )</f>
        <v/>
      </c>
      <c r="GD60" t="str">
        <f>IF(Data!$E60=GD$1, "",             IF(ISERR(SEARCH(GD$1,Data!$A60)),"",          ";" &amp; VLOOKUP(GD$1,Data!$E:$F,2, FALSE) &amp; ";"   )             )</f>
        <v/>
      </c>
      <c r="GE60" t="str">
        <f>IF(Data!$E60=GE$1, "",             IF(ISERR(SEARCH(GE$1,Data!$A60)),"",          ";" &amp; VLOOKUP(GE$1,Data!$E:$F,2, FALSE) &amp; ";"   )             )</f>
        <v/>
      </c>
      <c r="GF60" t="str">
        <f>IF(Data!$E60=GF$1, "",             IF(ISERR(SEARCH(GF$1,Data!$A60)),"",          ";" &amp; VLOOKUP(GF$1,Data!$E:$F,2, FALSE) &amp; ";"   )             )</f>
        <v/>
      </c>
      <c r="GG60" t="str">
        <f>IF(Data!$E60=GG$1, "",             IF(ISERR(SEARCH(GG$1,Data!$A60)),"",          ";" &amp; VLOOKUP(GG$1,Data!$E:$F,2, FALSE) &amp; ";"   )             )</f>
        <v/>
      </c>
      <c r="GH60" t="str">
        <f>IF(Data!$E60=GH$1, "",             IF(ISERR(SEARCH(GH$1,Data!$A60)),"",          ";" &amp; VLOOKUP(GH$1,Data!$E:$F,2, FALSE) &amp; ";"   )             )</f>
        <v/>
      </c>
      <c r="GI60" t="str">
        <f>IF(Data!$E60=GI$1, "",             IF(ISERR(SEARCH(GI$1,Data!$A60)),"",          ";" &amp; VLOOKUP(GI$1,Data!$E:$F,2, FALSE) &amp; ";"   )             )</f>
        <v/>
      </c>
      <c r="GJ60" t="str">
        <f>IF(Data!$E60=GJ$1, "",             IF(ISERR(SEARCH(GJ$1,Data!$A60)),"",          ";" &amp; VLOOKUP(GJ$1,Data!$E:$F,2, FALSE) &amp; ";"   )             )</f>
        <v/>
      </c>
      <c r="GK60" t="str">
        <f>IF(Data!$E60=GK$1, "",             IF(ISERR(SEARCH(GK$1,Data!$A60)),"",          ";" &amp; VLOOKUP(GK$1,Data!$E:$F,2, FALSE) &amp; ";"   )             )</f>
        <v/>
      </c>
      <c r="GL60" t="str">
        <f>IF(Data!$E60=GL$1, "",             IF(ISERR(SEARCH(GL$1,Data!$A60)),"",          ";" &amp; VLOOKUP(GL$1,Data!$E:$F,2, FALSE) &amp; ";"   )             )</f>
        <v/>
      </c>
      <c r="GM60" t="str">
        <f>IF(Data!$E60=GM$1, "",             IF(ISERR(SEARCH(GM$1,Data!$A60)),"",          ";" &amp; VLOOKUP(GM$1,Data!$E:$F,2, FALSE) &amp; ";"   )             )</f>
        <v/>
      </c>
      <c r="GN60" t="str">
        <f>IF(Data!$E60=GN$1, "",             IF(ISERR(SEARCH(GN$1,Data!$A60)),"",          ";" &amp; VLOOKUP(GN$1,Data!$E:$F,2, FALSE) &amp; ";"   )             )</f>
        <v/>
      </c>
      <c r="GO60" t="str">
        <f>IF(Data!$E60=GO$1, "",             IF(ISERR(SEARCH(GO$1,Data!$A60)),"",          ";" &amp; VLOOKUP(GO$1,Data!$E:$F,2, FALSE) &amp; ";"   )             )</f>
        <v/>
      </c>
      <c r="GP60" t="str">
        <f>IF(Data!$E60=GP$1, "",             IF(ISERR(SEARCH(GP$1,Data!$A60)),"",          ";" &amp; VLOOKUP(GP$1,Data!$E:$F,2, FALSE) &amp; ";"   )             )</f>
        <v/>
      </c>
      <c r="GQ60" t="str">
        <f>IF(Data!$E60=GQ$1, "",             IF(ISERR(SEARCH(GQ$1,Data!$A60)),"",          ";" &amp; VLOOKUP(GQ$1,Data!$E:$F,2, FALSE) &amp; ";"   )             )</f>
        <v/>
      </c>
      <c r="GR60" t="str">
        <f>IF(Data!$E60=GR$1, "",             IF(ISERR(SEARCH(GR$1,Data!$A60)),"",          ";" &amp; VLOOKUP(GR$1,Data!$E:$F,2, FALSE) &amp; ";"   )             )</f>
        <v/>
      </c>
      <c r="GS60" t="str">
        <f>IF(Data!$E60=GS$1, "",             IF(ISERR(SEARCH(GS$1,Data!$A60)),"",          ";" &amp; VLOOKUP(GS$1,Data!$E:$F,2, FALSE) &amp; ";"   )             )</f>
        <v/>
      </c>
      <c r="GT60" t="str">
        <f>IF(Data!$E60=GT$1, "",             IF(ISERR(SEARCH(GT$1,Data!$A60)),"",          ";" &amp; VLOOKUP(GT$1,Data!$E:$F,2, FALSE) &amp; ";"   )             )</f>
        <v/>
      </c>
      <c r="GU60" t="str">
        <f>IF(Data!$E60=GU$1, "",             IF(ISERR(SEARCH(GU$1,Data!$A60)),"",          ";" &amp; VLOOKUP(GU$1,Data!$E:$F,2, FALSE) &amp; ";"   )             )</f>
        <v/>
      </c>
      <c r="GV60" t="str">
        <f>IF(Data!$E60=GV$1, "",             IF(ISERR(SEARCH(GV$1,Data!$A60)),"",          ";" &amp; VLOOKUP(GV$1,Data!$E:$F,2, FALSE) &amp; ";"   )             )</f>
        <v/>
      </c>
      <c r="GW60" t="str">
        <f>IF(Data!$E60=GW$1, "",             IF(ISERR(SEARCH(GW$1,Data!$A60)),"",          ";" &amp; VLOOKUP(GW$1,Data!$E:$F,2, FALSE) &amp; ";"   )             )</f>
        <v/>
      </c>
      <c r="GX60" t="str">
        <f>IF(Data!$E60=GX$1, "",             IF(ISERR(SEARCH(GX$1,Data!$A60)),"",          ";" &amp; VLOOKUP(GX$1,Data!$E:$F,2, FALSE) &amp; ";"   )             )</f>
        <v/>
      </c>
      <c r="GY60" t="str">
        <f>IF(Data!$E60=GY$1, "",             IF(ISERR(SEARCH(GY$1,Data!$A60)),"",          ";" &amp; VLOOKUP(GY$1,Data!$E:$F,2, FALSE) &amp; ";"   )             )</f>
        <v/>
      </c>
      <c r="GZ60" t="str">
        <f>IF(Data!$E60=GZ$1, "",             IF(ISERR(SEARCH(GZ$1,Data!$A60)),"",          ";" &amp; VLOOKUP(GZ$1,Data!$E:$F,2, FALSE) &amp; ";"   )             )</f>
        <v/>
      </c>
      <c r="HA60" t="str">
        <f>IF(Data!$E60=HA$1, "",             IF(ISERR(SEARCH(HA$1,Data!$A60)),"",          ";" &amp; VLOOKUP(HA$1,Data!$E:$F,2, FALSE) &amp; ";"   )             )</f>
        <v/>
      </c>
      <c r="HB60" t="str">
        <f>IF(Data!$E60=HB$1, "",             IF(ISERR(SEARCH(HB$1,Data!$A60)),"",          ";" &amp; VLOOKUP(HB$1,Data!$E:$F,2, FALSE) &amp; ";"   )             )</f>
        <v/>
      </c>
      <c r="HC60" t="str">
        <f>IF(Data!$E60=HC$1, "",             IF(ISERR(SEARCH(HC$1,Data!$A60)),"",          ";" &amp; VLOOKUP(HC$1,Data!$E:$F,2, FALSE) &amp; ";"   )             )</f>
        <v/>
      </c>
      <c r="HD60" t="str">
        <f>IF(Data!$E60=HD$1, "",             IF(ISERR(SEARCH(HD$1,Data!$A60)),"",          ";" &amp; VLOOKUP(HD$1,Data!$E:$F,2, FALSE) &amp; ";"   )             )</f>
        <v/>
      </c>
      <c r="HE60" t="str">
        <f>IF(Data!$E60=HE$1, "",             IF(ISERR(SEARCH(HE$1,Data!$A60)),"",          ";" &amp; VLOOKUP(HE$1,Data!$E:$F,2, FALSE) &amp; ";"   )             )</f>
        <v/>
      </c>
      <c r="HF60" t="str">
        <f>IF(Data!$E60=HF$1, "",             IF(ISERR(SEARCH(HF$1,Data!$A60)),"",          ";" &amp; VLOOKUP(HF$1,Data!$E:$F,2, FALSE) &amp; ";"   )             )</f>
        <v/>
      </c>
      <c r="HG60" t="str">
        <f>IF(Data!$E60=HG$1, "",             IF(ISERR(SEARCH(HG$1,Data!$A60)),"",          ";" &amp; VLOOKUP(HG$1,Data!$E:$F,2, FALSE) &amp; ";"   )             )</f>
        <v/>
      </c>
      <c r="HH60" t="str">
        <f>IF(Data!$E60=HH$1, "",             IF(ISERR(SEARCH(HH$1,Data!$A60)),"",          ";" &amp; VLOOKUP(HH$1,Data!$E:$F,2, FALSE) &amp; ";"   )             )</f>
        <v/>
      </c>
      <c r="HI60" t="str">
        <f>IF(Data!$E60=HI$1, "",             IF(ISERR(SEARCH(HI$1,Data!$A60)),"",          ";" &amp; VLOOKUP(HI$1,Data!$E:$F,2, FALSE) &amp; ";"   )             )</f>
        <v/>
      </c>
      <c r="HJ60" t="str">
        <f>IF(Data!$E60=HJ$1, "",             IF(ISERR(SEARCH(HJ$1,Data!$A60)),"",          ";" &amp; VLOOKUP(HJ$1,Data!$E:$F,2, FALSE) &amp; ";"   )             )</f>
        <v/>
      </c>
      <c r="HK60" t="str">
        <f>IF(Data!$E60=HK$1, "",             IF(ISERR(SEARCH(HK$1,Data!$A60)),"",          ";" &amp; VLOOKUP(HK$1,Data!$E:$F,2, FALSE) &amp; ";"   )             )</f>
        <v/>
      </c>
      <c r="HL60" t="str">
        <f>IF(Data!$E60=HL$1, "",             IF(ISERR(SEARCH(HL$1,Data!$A60)),"",          ";" &amp; VLOOKUP(HL$1,Data!$E:$F,2, FALSE) &amp; ";"   )             )</f>
        <v/>
      </c>
      <c r="HM60" t="str">
        <f>IF(Data!$E60=HM$1, "",             IF(ISERR(SEARCH(HM$1,Data!$A60)),"",          ";" &amp; VLOOKUP(HM$1,Data!$E:$F,2, FALSE) &amp; ";"   )             )</f>
        <v/>
      </c>
      <c r="HN60" t="str">
        <f>IF(Data!$E60=HN$1, "",             IF(ISERR(SEARCH(HN$1,Data!$A60)),"",          ";" &amp; VLOOKUP(HN$1,Data!$E:$F,2, FALSE) &amp; ";"   )             )</f>
        <v/>
      </c>
      <c r="HO60" t="str">
        <f>IF(Data!$E60=HO$1, "",             IF(ISERR(SEARCH(HO$1,Data!$A60)),"",          ";" &amp; VLOOKUP(HO$1,Data!$E:$F,2, FALSE) &amp; ";"   )             )</f>
        <v/>
      </c>
      <c r="HP60" t="str">
        <f>IF(Data!$E60=HP$1, "",             IF(ISERR(SEARCH(HP$1,Data!$A60)),"",          ";" &amp; VLOOKUP(HP$1,Data!$E:$F,2, FALSE) &amp; ";"   )             )</f>
        <v/>
      </c>
      <c r="HQ60" t="str">
        <f>IF(Data!$E60=HQ$1, "",             IF(ISERR(SEARCH(HQ$1,Data!$A60)),"",          ";" &amp; VLOOKUP(HQ$1,Data!$E:$F,2, FALSE) &amp; ";"   )             )</f>
        <v/>
      </c>
      <c r="HR60" t="str">
        <f>IF(Data!$E60=HR$1, "",             IF(ISERR(SEARCH(HR$1,Data!$A60)),"",          ";" &amp; VLOOKUP(HR$1,Data!$E:$F,2, FALSE) &amp; ";"   )             )</f>
        <v/>
      </c>
      <c r="HS60" t="str">
        <f>IF(Data!$E60=HS$1, "",             IF(ISERR(SEARCH(HS$1,Data!$A60)),"",          ";" &amp; VLOOKUP(HS$1,Data!$E:$F,2, FALSE) &amp; ";"   )             )</f>
        <v/>
      </c>
      <c r="HT60" t="str">
        <f>IF(Data!$E60=HT$1, "",             IF(ISERR(SEARCH(HT$1,Data!$A60)),"",          ";" &amp; VLOOKUP(HT$1,Data!$E:$F,2, FALSE) &amp; ";"   )             )</f>
        <v/>
      </c>
      <c r="HU60" t="str">
        <f>IF(Data!$E60=HU$1, "",             IF(ISERR(SEARCH(HU$1,Data!$A60)),"",          ";" &amp; VLOOKUP(HU$1,Data!$E:$F,2, FALSE) &amp; ";"   )             )</f>
        <v/>
      </c>
      <c r="HV60" t="str">
        <f>IF(Data!$E60=HV$1, "",             IF(ISERR(SEARCH(HV$1,Data!$A60)),"",          ";" &amp; VLOOKUP(HV$1,Data!$E:$F,2, FALSE) &amp; ";"   )             )</f>
        <v/>
      </c>
      <c r="HW60" t="str">
        <f>IF(Data!$E60=HW$1, "",             IF(ISERR(SEARCH(HW$1,Data!$A60)),"",          ";" &amp; VLOOKUP(HW$1,Data!$E:$F,2, FALSE) &amp; ";"   )             )</f>
        <v/>
      </c>
      <c r="HX60" t="str">
        <f>IF(Data!$E60=HX$1, "",             IF(ISERR(SEARCH(HX$1,Data!$A60)),"",          ";" &amp; VLOOKUP(HX$1,Data!$E:$F,2, FALSE) &amp; ";"   )             )</f>
        <v/>
      </c>
      <c r="HY60" t="str">
        <f>IF(Data!$E60=HY$1, "",             IF(ISERR(SEARCH(HY$1,Data!$A60)),"",          ";" &amp; VLOOKUP(HY$1,Data!$E:$F,2, FALSE) &amp; ";"   )             )</f>
        <v/>
      </c>
      <c r="HZ60" t="str">
        <f>IF(Data!$E60=HZ$1, "",             IF(ISERR(SEARCH(HZ$1,Data!$A60)),"",          ";" &amp; VLOOKUP(HZ$1,Data!$E:$F,2, FALSE) &amp; ";"   )             )</f>
        <v/>
      </c>
      <c r="IA60" t="str">
        <f>IF(Data!$E60=IA$1, "",             IF(ISERR(SEARCH(IA$1,Data!$A60)),"",          ";" &amp; VLOOKUP(IA$1,Data!$E:$F,2, FALSE) &amp; ";"   )             )</f>
        <v/>
      </c>
      <c r="IB60" t="str">
        <f>IF(Data!$E60=IB$1, "",             IF(ISERR(SEARCH(IB$1,Data!$A60)),"",          ";" &amp; VLOOKUP(IB$1,Data!$E:$F,2, FALSE) &amp; ";"   )             )</f>
        <v/>
      </c>
      <c r="IC60" t="str">
        <f>IF(Data!$E60=IC$1, "",             IF(ISERR(SEARCH(IC$1,Data!$A60)),"",          ";" &amp; VLOOKUP(IC$1,Data!$E:$F,2, FALSE) &amp; ";"   )             )</f>
        <v/>
      </c>
      <c r="ID60" t="str">
        <f>IF(Data!$E60=ID$1, "",             IF(ISERR(SEARCH(ID$1,Data!$A60)),"",          ";" &amp; VLOOKUP(ID$1,Data!$E:$F,2, FALSE) &amp; ";"   )             )</f>
        <v/>
      </c>
      <c r="IE60" t="str">
        <f>IF(Data!$E60=IE$1, "",             IF(ISERR(SEARCH(IE$1,Data!$A60)),"",          ";" &amp; VLOOKUP(IE$1,Data!$E:$F,2, FALSE) &amp; ";"   )             )</f>
        <v/>
      </c>
    </row>
    <row r="61" spans="1:239" x14ac:dyDescent="0.3">
      <c r="A61" t="str">
        <f>Tableau1[[#This Row],[name]]</f>
        <v>Adi Gallia</v>
      </c>
      <c r="B61" s="15">
        <f>VLOOKUP(Tableau36[[#This Row],[Character]],Data!E:F,2,FALSE)</f>
        <v>60</v>
      </c>
      <c r="C61" t="str">
        <f>IF( Tableau36[[#This Row],[removed double semi-colon]]="", "", MID(Tableau36[[#This Row],[removed double semi-colon]],2,LEN(Tableau36[[#This Row],[removed double semi-colon]]) - 2) )</f>
        <v>65</v>
      </c>
      <c r="D61" t="str">
        <f>SUBSTITUTE(Tableau36[[#This Row],[Concatenation]],";;",";")</f>
        <v>;65;</v>
      </c>
      <c r="E61" t="str">
        <f>_xlfn.CONCAT(Tableau4[#This Row])</f>
        <v>;65;</v>
      </c>
      <c r="I61" t="str">
        <f>IF(Data!$E61=I$1, "",             IF(ISERR(SEARCH(I$1,Data!$A61)),"",          ";" &amp; VLOOKUP(I$1,Data!$E:$F,2, FALSE) &amp; ";"   )             )</f>
        <v/>
      </c>
      <c r="J61" t="str">
        <f>IF(Data!$E61=J$1, "",             IF(ISERR(SEARCH(J$1,Data!$A61)),"",          ";" &amp; VLOOKUP(J$1,Data!$E:$F,2, FALSE) &amp; ";"   )             )</f>
        <v/>
      </c>
      <c r="K61" t="str">
        <f>IF(Data!$E61=K$1, "",             IF(ISERR(SEARCH(K$1,Data!$A61)),"",          ";" &amp; VLOOKUP(K$1,Data!$E:$F,2, FALSE) &amp; ";"   )             )</f>
        <v/>
      </c>
      <c r="L61" t="str">
        <f>IF(Data!$E61=L$1, "",             IF(ISERR(SEARCH(L$1,Data!$A61)),"",          ";" &amp; VLOOKUP(L$1,Data!$E:$F,2, FALSE) &amp; ";"   )             )</f>
        <v/>
      </c>
      <c r="M61" t="str">
        <f>IF(Data!$E61=M$1, "",             IF(ISERR(SEARCH(M$1,Data!$A61)),"",          ";" &amp; VLOOKUP(M$1,Data!$E:$F,2, FALSE) &amp; ";"   )             )</f>
        <v/>
      </c>
      <c r="N61" t="str">
        <f>IF(Data!$E61=N$1, "",             IF(ISERR(SEARCH(N$1,Data!$A61)),"",          ";" &amp; VLOOKUP(N$1,Data!$E:$F,2, FALSE) &amp; ";"   )             )</f>
        <v/>
      </c>
      <c r="O61" t="str">
        <f>IF(Data!$E61=O$1, "",             IF(ISERR(SEARCH(O$1,Data!$A61)),"",          ";" &amp; VLOOKUP(O$1,Data!$E:$F,2, FALSE) &amp; ";"   )             )</f>
        <v/>
      </c>
      <c r="P61" t="str">
        <f>IF(Data!$E61=P$1, "",             IF(ISERR(SEARCH(P$1,Data!$A61)),"",          ";" &amp; VLOOKUP(P$1,Data!$E:$F,2, FALSE) &amp; ";"   )             )</f>
        <v/>
      </c>
      <c r="Q61" t="str">
        <f>IF(Data!$E61=Q$1, "",             IF(ISERR(SEARCH(Q$1,Data!$A61)),"",          ";" &amp; VLOOKUP(Q$1,Data!$E:$F,2, FALSE) &amp; ";"   )             )</f>
        <v/>
      </c>
      <c r="R61" t="str">
        <f>IF(Data!$E61=R$1, "",             IF(ISERR(SEARCH(R$1,Data!$A61)),"",          ";" &amp; VLOOKUP(R$1,Data!$E:$F,2, FALSE) &amp; ";"   )             )</f>
        <v/>
      </c>
      <c r="S61" t="str">
        <f>IF(Data!$E61=S$1, "",             IF(ISERR(SEARCH(S$1,Data!$A61)),"",          ";" &amp; VLOOKUP(S$1,Data!$E:$F,2, FALSE) &amp; ";"   )             )</f>
        <v/>
      </c>
      <c r="T61" t="str">
        <f>IF(Data!$E61=T$1, "",             IF(ISERR(SEARCH(T$1,Data!$A61)),"",          ";" &amp; VLOOKUP(T$1,Data!$E:$F,2, FALSE) &amp; ";"   )             )</f>
        <v/>
      </c>
      <c r="U61" t="str">
        <f>IF(Data!$E61=U$1, "",             IF(ISERR(SEARCH(U$1,Data!$A61)),"",          ";" &amp; VLOOKUP(U$1,Data!$E:$F,2, FALSE) &amp; ";"   )             )</f>
        <v/>
      </c>
      <c r="V61" t="str">
        <f>IF(Data!$E61=V$1, "",             IF(ISERR(SEARCH(V$1,Data!$A61)),"",          ";" &amp; VLOOKUP(V$1,Data!$E:$F,2, FALSE) &amp; ";"   )             )</f>
        <v/>
      </c>
      <c r="W61" t="str">
        <f>IF(Data!$E61=W$1, "",             IF(ISERR(SEARCH(W$1,Data!$A61)),"",          ";" &amp; VLOOKUP(W$1,Data!$E:$F,2, FALSE) &amp; ";"   )             )</f>
        <v/>
      </c>
      <c r="X61" t="str">
        <f>IF(Data!$E61=X$1, "",             IF(ISERR(SEARCH(X$1,Data!$A61)),"",          ";" &amp; VLOOKUP(X$1,Data!$E:$F,2, FALSE) &amp; ";"   )             )</f>
        <v/>
      </c>
      <c r="Y61" t="str">
        <f>IF(Data!$E61=Y$1, "",             IF(ISERR(SEARCH(Y$1,Data!$A61)),"",          ";" &amp; VLOOKUP(Y$1,Data!$E:$F,2, FALSE) &amp; ";"   )             )</f>
        <v/>
      </c>
      <c r="Z61" t="str">
        <f>IF(Data!$E61=Z$1, "",             IF(ISERR(SEARCH(Z$1,Data!$A61)),"",          ";" &amp; VLOOKUP(Z$1,Data!$E:$F,2, FALSE) &amp; ";"   )             )</f>
        <v/>
      </c>
      <c r="AA61" t="str">
        <f>IF(Data!$E61=AA$1, "",             IF(ISERR(SEARCH(AA$1,Data!$A61)),"",          ";" &amp; VLOOKUP(AA$1,Data!$E:$F,2, FALSE) &amp; ";"   )             )</f>
        <v/>
      </c>
      <c r="AB61" t="str">
        <f>IF(Data!$E61=AB$1, "",             IF(ISERR(SEARCH(AB$1,Data!$A61)),"",          ";" &amp; VLOOKUP(AB$1,Data!$E:$F,2, FALSE) &amp; ";"   )             )</f>
        <v/>
      </c>
      <c r="AC61" t="str">
        <f>IF(Data!$E61=AC$1, "",             IF(ISERR(SEARCH(AC$1,Data!$A61)),"",          ";" &amp; VLOOKUP(AC$1,Data!$E:$F,2, FALSE) &amp; ";"   )             )</f>
        <v/>
      </c>
      <c r="AD61" t="str">
        <f>IF(Data!$E61=AD$1, "",             IF(ISERR(SEARCH(AD$1,Data!$A61)),"",          ";" &amp; VLOOKUP(AD$1,Data!$E:$F,2, FALSE) &amp; ";"   )             )</f>
        <v/>
      </c>
      <c r="AE61" t="str">
        <f>IF(Data!$E61=AE$1, "",             IF(ISERR(SEARCH(AE$1,Data!$A61)),"",          ";" &amp; VLOOKUP(AE$1,Data!$E:$F,2, FALSE) &amp; ";"   )             )</f>
        <v/>
      </c>
      <c r="AF61" t="str">
        <f>IF(Data!$E61=AF$1, "",             IF(ISERR(SEARCH(AF$1,Data!$A61)),"",          ";" &amp; VLOOKUP(AF$1,Data!$E:$F,2, FALSE) &amp; ";"   )             )</f>
        <v/>
      </c>
      <c r="AG61" t="str">
        <f>IF(Data!$E61=AG$1, "",             IF(ISERR(SEARCH(AG$1,Data!$A61)),"",          ";" &amp; VLOOKUP(AG$1,Data!$E:$F,2, FALSE) &amp; ";"   )             )</f>
        <v/>
      </c>
      <c r="AH61" t="str">
        <f>IF(Data!$E61=AH$1, "",             IF(ISERR(SEARCH(AH$1,Data!$A61)),"",          ";" &amp; VLOOKUP(AH$1,Data!$E:$F,2, FALSE) &amp; ";"   )             )</f>
        <v/>
      </c>
      <c r="AI61" t="str">
        <f>IF(Data!$E61=AI$1, "",             IF(ISERR(SEARCH(AI$1,Data!$A61)),"",          ";" &amp; VLOOKUP(AI$1,Data!$E:$F,2, FALSE) &amp; ";"   )             )</f>
        <v/>
      </c>
      <c r="AJ61" t="str">
        <f>IF(Data!$E61=AJ$1, "",             IF(ISERR(SEARCH(AJ$1,Data!$A61)),"",          ";" &amp; VLOOKUP(AJ$1,Data!$E:$F,2, FALSE) &amp; ";"   )             )</f>
        <v/>
      </c>
      <c r="AK61" t="str">
        <f>IF(Data!$E61=AK$1, "",             IF(ISERR(SEARCH(AK$1,Data!$A61)),"",          ";" &amp; VLOOKUP(AK$1,Data!$E:$F,2, FALSE) &amp; ";"   )             )</f>
        <v/>
      </c>
      <c r="AL61" t="str">
        <f>IF(Data!$E61=AL$1, "",             IF(ISERR(SEARCH(AL$1,Data!$A61)),"",          ";" &amp; VLOOKUP(AL$1,Data!$E:$F,2, FALSE) &amp; ";"   )             )</f>
        <v/>
      </c>
      <c r="AM61" t="str">
        <f>IF(Data!$E61=AM$1, "",             IF(ISERR(SEARCH(AM$1,Data!$A61)),"",          ";" &amp; VLOOKUP(AM$1,Data!$E:$F,2, FALSE) &amp; ";"   )             )</f>
        <v/>
      </c>
      <c r="AN61" t="str">
        <f>IF(Data!$E61=AN$1, "",             IF(ISERR(SEARCH(AN$1,Data!$A61)),"",          ";" &amp; VLOOKUP(AN$1,Data!$E:$F,2, FALSE) &amp; ";"   )             )</f>
        <v/>
      </c>
      <c r="AO61" t="str">
        <f>IF(Data!$E61=AO$1, "",             IF(ISERR(SEARCH(AO$1,Data!$A61)),"",          ";" &amp; VLOOKUP(AO$1,Data!$E:$F,2, FALSE) &amp; ";"   )             )</f>
        <v/>
      </c>
      <c r="AP61" t="str">
        <f>IF(Data!$E61=AP$1, "",             IF(ISERR(SEARCH(AP$1,Data!$A61)),"",          ";" &amp; VLOOKUP(AP$1,Data!$E:$F,2, FALSE) &amp; ";"   )             )</f>
        <v/>
      </c>
      <c r="AQ61" t="str">
        <f>IF(Data!$E61=AQ$1, "",             IF(ISERR(SEARCH(AQ$1,Data!$A61)),"",          ";" &amp; VLOOKUP(AQ$1,Data!$E:$F,2, FALSE) &amp; ";"   )             )</f>
        <v/>
      </c>
      <c r="AR61" t="str">
        <f>IF(Data!$E61=AR$1, "",             IF(ISERR(SEARCH(AR$1,Data!$A61)),"",          ";" &amp; VLOOKUP(AR$1,Data!$E:$F,2, FALSE) &amp; ";"   )             )</f>
        <v/>
      </c>
      <c r="AS61" t="str">
        <f>IF(Data!$E61=AS$1, "",             IF(ISERR(SEARCH(AS$1,Data!$A61)),"",          ";" &amp; VLOOKUP(AS$1,Data!$E:$F,2, FALSE) &amp; ";"   )             )</f>
        <v/>
      </c>
      <c r="AT61" t="str">
        <f>IF(Data!$E61=AT$1, "",             IF(ISERR(SEARCH(AT$1,Data!$A61)),"",          ";" &amp; VLOOKUP(AT$1,Data!$E:$F,2, FALSE) &amp; ";"   )             )</f>
        <v/>
      </c>
      <c r="AU61" t="str">
        <f>IF(Data!$E61=AU$1, "",             IF(ISERR(SEARCH(AU$1,Data!$A61)),"",          ";" &amp; VLOOKUP(AU$1,Data!$E:$F,2, FALSE) &amp; ";"   )             )</f>
        <v/>
      </c>
      <c r="AV61" t="str">
        <f>IF(Data!$E61=AV$1, "",             IF(ISERR(SEARCH(AV$1,Data!$A61)),"",          ";" &amp; VLOOKUP(AV$1,Data!$E:$F,2, FALSE) &amp; ";"   )             )</f>
        <v/>
      </c>
      <c r="AW61" t="str">
        <f>IF(Data!$E61=AW$1, "",             IF(ISERR(SEARCH(AW$1,Data!$A61)),"",          ";" &amp; VLOOKUP(AW$1,Data!$E:$F,2, FALSE) &amp; ";"   )             )</f>
        <v/>
      </c>
      <c r="AX61" t="str">
        <f>IF(Data!$E61=AX$1, "",             IF(ISERR(SEARCH(AX$1,Data!$A61)),"",          ";" &amp; VLOOKUP(AX$1,Data!$E:$F,2, FALSE) &amp; ";"   )             )</f>
        <v/>
      </c>
      <c r="AY61" t="str">
        <f>IF(Data!$E61=AY$1, "",             IF(ISERR(SEARCH(AY$1,Data!$A61)),"",          ";" &amp; VLOOKUP(AY$1,Data!$E:$F,2, FALSE) &amp; ";"   )             )</f>
        <v/>
      </c>
      <c r="AZ61" t="str">
        <f>IF(Data!$E61=AZ$1, "",             IF(ISERR(SEARCH(AZ$1,Data!$A61)),"",          ";" &amp; VLOOKUP(AZ$1,Data!$E:$F,2, FALSE) &amp; ";"   )             )</f>
        <v/>
      </c>
      <c r="BA61" t="str">
        <f>IF(Data!$E61=BA$1, "",             IF(ISERR(SEARCH(BA$1,Data!$A61)),"",          ";" &amp; VLOOKUP(BA$1,Data!$E:$F,2, FALSE) &amp; ";"   )             )</f>
        <v/>
      </c>
      <c r="BB61" t="str">
        <f>IF(Data!$E61=BB$1, "",             IF(ISERR(SEARCH(BB$1,Data!$A61)),"",          ";" &amp; VLOOKUP(BB$1,Data!$E:$F,2, FALSE) &amp; ";"   )             )</f>
        <v/>
      </c>
      <c r="BC61" t="str">
        <f>IF(Data!$E61=BC$1, "",             IF(ISERR(SEARCH(BC$1,Data!$A61)),"",          ";" &amp; VLOOKUP(BC$1,Data!$E:$F,2, FALSE) &amp; ";"   )             )</f>
        <v/>
      </c>
      <c r="BD61" t="str">
        <f>IF(Data!$E61=BD$1, "",             IF(ISERR(SEARCH(BD$1,Data!$A61)),"",          ";" &amp; VLOOKUP(BD$1,Data!$E:$F,2, FALSE) &amp; ";"   )             )</f>
        <v/>
      </c>
      <c r="BE61" t="str">
        <f>IF(Data!$E61=BE$1, "",             IF(ISERR(SEARCH(BE$1,Data!$A61)),"",          ";" &amp; VLOOKUP(BE$1,Data!$E:$F,2, FALSE) &amp; ";"   )             )</f>
        <v/>
      </c>
      <c r="BF61" t="str">
        <f>IF(Data!$E61=BF$1, "",             IF(ISERR(SEARCH(BF$1,Data!$A61)),"",          ";" &amp; VLOOKUP(BF$1,Data!$E:$F,2, FALSE) &amp; ";"   )             )</f>
        <v/>
      </c>
      <c r="BG61" t="str">
        <f>IF(Data!$E61=BG$1, "",             IF(ISERR(SEARCH(BG$1,Data!$A61)),"",          ";" &amp; VLOOKUP(BG$1,Data!$E:$F,2, FALSE) &amp; ";"   )             )</f>
        <v/>
      </c>
      <c r="BH61" t="str">
        <f>IF(Data!$E61=BH$1, "",             IF(ISERR(SEARCH(BH$1,Data!$A61)),"",          ";" &amp; VLOOKUP(BH$1,Data!$E:$F,2, FALSE) &amp; ";"   )             )</f>
        <v/>
      </c>
      <c r="BI61" t="str">
        <f>IF(Data!$E61=BI$1, "",             IF(ISERR(SEARCH(BI$1,Data!$A61)),"",          ";" &amp; VLOOKUP(BI$1,Data!$E:$F,2, FALSE) &amp; ";"   )             )</f>
        <v/>
      </c>
      <c r="BJ61" t="str">
        <f>IF(Data!$E61=BJ$1, "",             IF(ISERR(SEARCH(BJ$1,Data!$A61)),"",          ";" &amp; VLOOKUP(BJ$1,Data!$E:$F,2, FALSE) &amp; ";"   )             )</f>
        <v/>
      </c>
      <c r="BK61" t="str">
        <f>IF(Data!$E61=BK$1, "",             IF(ISERR(SEARCH(BK$1,Data!$A61)),"",          ";" &amp; VLOOKUP(BK$1,Data!$E:$F,2, FALSE) &amp; ";"   )             )</f>
        <v/>
      </c>
      <c r="BL61" t="str">
        <f>IF(Data!$E61=BL$1, "",             IF(ISERR(SEARCH(BL$1,Data!$A61)),"",          ";" &amp; VLOOKUP(BL$1,Data!$E:$F,2, FALSE) &amp; ";"   )             )</f>
        <v/>
      </c>
      <c r="BM61" t="str">
        <f>IF(Data!$E61=BM$1, "",             IF(ISERR(SEARCH(BM$1,Data!$A61)),"",          ";" &amp; VLOOKUP(BM$1,Data!$E:$F,2, FALSE) &amp; ";"   )             )</f>
        <v/>
      </c>
      <c r="BN61" t="str">
        <f>IF(Data!$E61=BN$1, "",             IF(ISERR(SEARCH(BN$1,Data!$A61)),"",          ";" &amp; VLOOKUP(BN$1,Data!$E:$F,2, FALSE) &amp; ";"   )             )</f>
        <v/>
      </c>
      <c r="BO61" t="str">
        <f>IF(Data!$E61=BO$1, "",             IF(ISERR(SEARCH(BO$1,Data!$A61)),"",          ";" &amp; VLOOKUP(BO$1,Data!$E:$F,2, FALSE) &amp; ";"   )             )</f>
        <v/>
      </c>
      <c r="BP61" t="str">
        <f>IF(Data!$E61=BP$1, "",             IF(ISERR(SEARCH(BP$1,Data!$A61)),"",          ";" &amp; VLOOKUP(BP$1,Data!$E:$F,2, FALSE) &amp; ";"   )             )</f>
        <v/>
      </c>
      <c r="BQ61" t="str">
        <f>IF(Data!$E61=BQ$1, "",             IF(ISERR(SEARCH(BQ$1,Data!$A61)),"",          ";" &amp; VLOOKUP(BQ$1,Data!$E:$F,2, FALSE) &amp; ";"   )             )</f>
        <v/>
      </c>
      <c r="BR61" t="str">
        <f>IF(Data!$E61=BR$1, "",             IF(ISERR(SEARCH(BR$1,Data!$A61)),"",          ";" &amp; VLOOKUP(BR$1,Data!$E:$F,2, FALSE) &amp; ";"   )             )</f>
        <v/>
      </c>
      <c r="BS61" t="str">
        <f>IF(Data!$E61=BS$1, "",             IF(ISERR(SEARCH(BS$1,Data!$A61)),"",          ";" &amp; VLOOKUP(BS$1,Data!$E:$F,2, FALSE) &amp; ";"   )             )</f>
        <v/>
      </c>
      <c r="BT61" t="str">
        <f>IF(Data!$E61=BT$1, "",             IF(ISERR(SEARCH(BT$1,Data!$A61)),"",          ";" &amp; VLOOKUP(BT$1,Data!$E:$F,2, FALSE) &amp; ";"   )             )</f>
        <v/>
      </c>
      <c r="BU61" t="str">
        <f>IF(Data!$E61=BU$1, "",             IF(ISERR(SEARCH(BU$1,Data!$A61)),"",          ";" &amp; VLOOKUP(BU$1,Data!$E:$F,2, FALSE) &amp; ";"   )             )</f>
        <v>;65;</v>
      </c>
      <c r="BV61" t="str">
        <f>IF(Data!$E61=BV$1, "",             IF(ISERR(SEARCH(BV$1,Data!$A61)),"",          ";" &amp; VLOOKUP(BV$1,Data!$E:$F,2, FALSE) &amp; ";"   )             )</f>
        <v/>
      </c>
      <c r="BW61" t="str">
        <f>IF(Data!$E61=BW$1, "",             IF(ISERR(SEARCH(BW$1,Data!$A61)),"",          ";" &amp; VLOOKUP(BW$1,Data!$E:$F,2, FALSE) &amp; ";"   )             )</f>
        <v/>
      </c>
      <c r="BX61" t="str">
        <f>IF(Data!$E61=BX$1, "",             IF(ISERR(SEARCH(BX$1,Data!$A61)),"",          ";" &amp; VLOOKUP(BX$1,Data!$E:$F,2, FALSE) &amp; ";"   )             )</f>
        <v/>
      </c>
      <c r="BY61" t="str">
        <f>IF(Data!$E61=BY$1, "",             IF(ISERR(SEARCH(BY$1,Data!$A61)),"",          ";" &amp; VLOOKUP(BY$1,Data!$E:$F,2, FALSE) &amp; ";"   )             )</f>
        <v/>
      </c>
      <c r="BZ61" t="str">
        <f>IF(Data!$E61=BZ$1, "",             IF(ISERR(SEARCH(BZ$1,Data!$A61)),"",          ";" &amp; VLOOKUP(BZ$1,Data!$E:$F,2, FALSE) &amp; ";"   )             )</f>
        <v/>
      </c>
      <c r="CA61" t="str">
        <f>IF(Data!$E61=CA$1, "",             IF(ISERR(SEARCH(CA$1,Data!$A61)),"",          ";" &amp; VLOOKUP(CA$1,Data!$E:$F,2, FALSE) &amp; ";"   )             )</f>
        <v/>
      </c>
      <c r="CB61" t="str">
        <f>IF(Data!$E61=CB$1, "",             IF(ISERR(SEARCH(CB$1,Data!$A61)),"",          ";" &amp; VLOOKUP(CB$1,Data!$E:$F,2, FALSE) &amp; ";"   )             )</f>
        <v/>
      </c>
      <c r="CC61" t="str">
        <f>IF(Data!$E61=CC$1, "",             IF(ISERR(SEARCH(CC$1,Data!$A61)),"",          ";" &amp; VLOOKUP(CC$1,Data!$E:$F,2, FALSE) &amp; ";"   )             )</f>
        <v/>
      </c>
      <c r="CD61" t="str">
        <f>IF(Data!$E61=CD$1, "",             IF(ISERR(SEARCH(CD$1,Data!$A61)),"",          ";" &amp; VLOOKUP(CD$1,Data!$E:$F,2, FALSE) &amp; ";"   )             )</f>
        <v/>
      </c>
      <c r="CE61" t="str">
        <f>IF(Data!$E61=CE$1, "",             IF(ISERR(SEARCH(CE$1,Data!$A61)),"",          ";" &amp; VLOOKUP(CE$1,Data!$E:$F,2, FALSE) &amp; ";"   )             )</f>
        <v/>
      </c>
      <c r="CF61" t="str">
        <f>IF(Data!$E61=CF$1, "",             IF(ISERR(SEARCH(CF$1,Data!$A61)),"",          ";" &amp; VLOOKUP(CF$1,Data!$E:$F,2, FALSE) &amp; ";"   )             )</f>
        <v/>
      </c>
      <c r="CG61" t="str">
        <f>IF(Data!$E61=CG$1, "",             IF(ISERR(SEARCH(CG$1,Data!$A61)),"",          ";" &amp; VLOOKUP(CG$1,Data!$E:$F,2, FALSE) &amp; ";"   )             )</f>
        <v/>
      </c>
      <c r="CH61" t="str">
        <f>IF(Data!$E61=CH$1, "",             IF(ISERR(SEARCH(CH$1,Data!$A61)),"",          ";" &amp; VLOOKUP(CH$1,Data!$E:$F,2, FALSE) &amp; ";"   )             )</f>
        <v/>
      </c>
      <c r="CI61" t="str">
        <f>IF(Data!$E61=CI$1, "",             IF(ISERR(SEARCH(CI$1,Data!$A61)),"",          ";" &amp; VLOOKUP(CI$1,Data!$E:$F,2, FALSE) &amp; ";"   )             )</f>
        <v/>
      </c>
      <c r="CJ61" t="str">
        <f>IF(Data!$E61=CJ$1, "",             IF(ISERR(SEARCH(CJ$1,Data!$A61)),"",          ";" &amp; VLOOKUP(CJ$1,Data!$E:$F,2, FALSE) &amp; ";"   )             )</f>
        <v/>
      </c>
      <c r="CK61" t="str">
        <f>IF(Data!$E61=CK$1, "",             IF(ISERR(SEARCH(CK$1,Data!$A61)),"",          ";" &amp; VLOOKUP(CK$1,Data!$E:$F,2, FALSE) &amp; ";"   )             )</f>
        <v/>
      </c>
      <c r="CL61" t="str">
        <f>IF(Data!$E61=CL$1, "",             IF(ISERR(SEARCH(CL$1,Data!$A61)),"",          ";" &amp; VLOOKUP(CL$1,Data!$E:$F,2, FALSE) &amp; ";"   )             )</f>
        <v/>
      </c>
      <c r="CM61" t="str">
        <f>IF(Data!$E61=CM$1, "",             IF(ISERR(SEARCH(CM$1,Data!$A61)),"",          ";" &amp; VLOOKUP(CM$1,Data!$E:$F,2, FALSE) &amp; ";"   )             )</f>
        <v/>
      </c>
      <c r="CN61" t="str">
        <f>IF(Data!$E61=CN$1, "",             IF(ISERR(SEARCH(CN$1,Data!$A61)),"",          ";" &amp; VLOOKUP(CN$1,Data!$E:$F,2, FALSE) &amp; ";"   )             )</f>
        <v/>
      </c>
      <c r="CO61" t="str">
        <f>IF(Data!$E61=CO$1, "",             IF(ISERR(SEARCH(CO$1,Data!$A61)),"",          ";" &amp; VLOOKUP(CO$1,Data!$E:$F,2, FALSE) &amp; ";"   )             )</f>
        <v/>
      </c>
      <c r="CP61" t="str">
        <f>IF(Data!$E61=CP$1, "",             IF(ISERR(SEARCH(CP$1,Data!$A61)),"",          ";" &amp; VLOOKUP(CP$1,Data!$E:$F,2, FALSE) &amp; ";"   )             )</f>
        <v/>
      </c>
      <c r="CQ61" t="str">
        <f>IF(Data!$E61=CQ$1, "",             IF(ISERR(SEARCH(CQ$1,Data!$A61)),"",          ";" &amp; VLOOKUP(CQ$1,Data!$E:$F,2, FALSE) &amp; ";"   )             )</f>
        <v/>
      </c>
      <c r="CR61" t="str">
        <f>IF(Data!$E61=CR$1, "",             IF(ISERR(SEARCH(CR$1,Data!$A61)),"",          ";" &amp; VLOOKUP(CR$1,Data!$E:$F,2, FALSE) &amp; ";"   )             )</f>
        <v/>
      </c>
      <c r="CS61" t="str">
        <f>IF(Data!$E61=CS$1, "",             IF(ISERR(SEARCH(CS$1,Data!$A61)),"",          ";" &amp; VLOOKUP(CS$1,Data!$E:$F,2, FALSE) &amp; ";"   )             )</f>
        <v/>
      </c>
      <c r="CT61" t="str">
        <f>IF(Data!$E61=CT$1, "",             IF(ISERR(SEARCH(CT$1,Data!$A61)),"",          ";" &amp; VLOOKUP(CT$1,Data!$E:$F,2, FALSE) &amp; ";"   )             )</f>
        <v/>
      </c>
      <c r="CU61" t="str">
        <f>IF(Data!$E61=CU$1, "",             IF(ISERR(SEARCH(CU$1,Data!$A61)),"",          ";" &amp; VLOOKUP(CU$1,Data!$E:$F,2, FALSE) &amp; ";"   )             )</f>
        <v/>
      </c>
      <c r="CV61" t="str">
        <f>IF(Data!$E61=CV$1, "",             IF(ISERR(SEARCH(CV$1,Data!$A61)),"",          ";" &amp; VLOOKUP(CV$1,Data!$E:$F,2, FALSE) &amp; ";"   )             )</f>
        <v/>
      </c>
      <c r="CW61" t="str">
        <f>IF(Data!$E61=CW$1, "",             IF(ISERR(SEARCH(CW$1,Data!$A61)),"",          ";" &amp; VLOOKUP(CW$1,Data!$E:$F,2, FALSE) &amp; ";"   )             )</f>
        <v/>
      </c>
      <c r="CX61" t="str">
        <f>IF(Data!$E61=CX$1, "",             IF(ISERR(SEARCH(CX$1,Data!$A61)),"",          ";" &amp; VLOOKUP(CX$1,Data!$E:$F,2, FALSE) &amp; ";"   )             )</f>
        <v/>
      </c>
      <c r="CY61" t="str">
        <f>IF(Data!$E61=CY$1, "",             IF(ISERR(SEARCH(CY$1,Data!$A61)),"",          ";" &amp; VLOOKUP(CY$1,Data!$E:$F,2, FALSE) &amp; ";"   )             )</f>
        <v/>
      </c>
      <c r="CZ61" t="str">
        <f>IF(Data!$E61=CZ$1, "",             IF(ISERR(SEARCH(CZ$1,Data!$A61)),"",          ";" &amp; VLOOKUP(CZ$1,Data!$E:$F,2, FALSE) &amp; ";"   )             )</f>
        <v/>
      </c>
      <c r="DA61" t="str">
        <f>IF(Data!$E61=DA$1, "",             IF(ISERR(SEARCH(DA$1,Data!$A61)),"",          ";" &amp; VLOOKUP(DA$1,Data!$E:$F,2, FALSE) &amp; ";"   )             )</f>
        <v/>
      </c>
      <c r="DB61" t="str">
        <f>IF(Data!$E61=DB$1, "",             IF(ISERR(SEARCH(DB$1,Data!$A61)),"",          ";" &amp; VLOOKUP(DB$1,Data!$E:$F,2, FALSE) &amp; ";"   )             )</f>
        <v/>
      </c>
      <c r="DC61" t="str">
        <f>IF(Data!$E61=DC$1, "",             IF(ISERR(SEARCH(DC$1,Data!$A61)),"",          ";" &amp; VLOOKUP(DC$1,Data!$E:$F,2, FALSE) &amp; ";"   )             )</f>
        <v/>
      </c>
      <c r="DD61" t="str">
        <f>IF(Data!$E61=DD$1, "",             IF(ISERR(SEARCH(DD$1,Data!$A61)),"",          ";" &amp; VLOOKUP(DD$1,Data!$E:$F,2, FALSE) &amp; ";"   )             )</f>
        <v/>
      </c>
      <c r="DE61" t="str">
        <f>IF(Data!$E61=DE$1, "",             IF(ISERR(SEARCH(DE$1,Data!$A61)),"",          ";" &amp; VLOOKUP(DE$1,Data!$E:$F,2, FALSE) &amp; ";"   )             )</f>
        <v/>
      </c>
      <c r="DF61" t="str">
        <f>IF(Data!$E61=DF$1, "",             IF(ISERR(SEARCH(DF$1,Data!$A61)),"",          ";" &amp; VLOOKUP(DF$1,Data!$E:$F,2, FALSE) &amp; ";"   )             )</f>
        <v/>
      </c>
      <c r="DG61" t="str">
        <f>IF(Data!$E61=DG$1, "",             IF(ISERR(SEARCH(DG$1,Data!$A61)),"",          ";" &amp; VLOOKUP(DG$1,Data!$E:$F,2, FALSE) &amp; ";"   )             )</f>
        <v/>
      </c>
      <c r="DH61" t="str">
        <f>IF(Data!$E61=DH$1, "",             IF(ISERR(SEARCH(DH$1,Data!$A61)),"",          ";" &amp; VLOOKUP(DH$1,Data!$E:$F,2, FALSE) &amp; ";"   )             )</f>
        <v/>
      </c>
      <c r="DI61" t="str">
        <f>IF(Data!$E61=DI$1, "",             IF(ISERR(SEARCH(DI$1,Data!$A61)),"",          ";" &amp; VLOOKUP(DI$1,Data!$E:$F,2, FALSE) &amp; ";"   )             )</f>
        <v/>
      </c>
      <c r="DJ61" t="str">
        <f>IF(Data!$E61=DJ$1, "",             IF(ISERR(SEARCH(DJ$1,Data!$A61)),"",          ";" &amp; VLOOKUP(DJ$1,Data!$E:$F,2, FALSE) &amp; ";"   )             )</f>
        <v/>
      </c>
      <c r="DK61" t="str">
        <f>IF(Data!$E61=DK$1, "",             IF(ISERR(SEARCH(DK$1,Data!$A61)),"",          ";" &amp; VLOOKUP(DK$1,Data!$E:$F,2, FALSE) &amp; ";"   )             )</f>
        <v/>
      </c>
      <c r="DL61" t="str">
        <f>IF(Data!$E61=DL$1, "",             IF(ISERR(SEARCH(DL$1,Data!$A61)),"",          ";" &amp; VLOOKUP(DL$1,Data!$E:$F,2, FALSE) &amp; ";"   )             )</f>
        <v/>
      </c>
      <c r="DM61" t="str">
        <f>IF(Data!$E61=DM$1, "",             IF(ISERR(SEARCH(DM$1,Data!$A61)),"",          ";" &amp; VLOOKUP(DM$1,Data!$E:$F,2, FALSE) &amp; ";"   )             )</f>
        <v/>
      </c>
      <c r="DN61" t="str">
        <f>IF(Data!$E61=DN$1, "",             IF(ISERR(SEARCH(DN$1,Data!$A61)),"",          ";" &amp; VLOOKUP(DN$1,Data!$E:$F,2, FALSE) &amp; ";"   )             )</f>
        <v/>
      </c>
      <c r="DO61" t="str">
        <f>IF(Data!$E61=DO$1, "",             IF(ISERR(SEARCH(DO$1,Data!$A61)),"",          ";" &amp; VLOOKUP(DO$1,Data!$E:$F,2, FALSE) &amp; ";"   )             )</f>
        <v/>
      </c>
      <c r="DP61" t="str">
        <f>IF(Data!$E61=DP$1, "",             IF(ISERR(SEARCH(DP$1,Data!$A61)),"",          ";" &amp; VLOOKUP(DP$1,Data!$E:$F,2, FALSE) &amp; ";"   )             )</f>
        <v/>
      </c>
      <c r="DQ61" t="str">
        <f>IF(Data!$E61=DQ$1, "",             IF(ISERR(SEARCH(DQ$1,Data!$A61)),"",          ";" &amp; VLOOKUP(DQ$1,Data!$E:$F,2, FALSE) &amp; ";"   )             )</f>
        <v/>
      </c>
      <c r="DR61" t="str">
        <f>IF(Data!$E61=DR$1, "",             IF(ISERR(SEARCH(DR$1,Data!$A61)),"",          ";" &amp; VLOOKUP(DR$1,Data!$E:$F,2, FALSE) &amp; ";"   )             )</f>
        <v/>
      </c>
      <c r="DS61" t="str">
        <f>IF(Data!$E61=DS$1, "",             IF(ISERR(SEARCH(DS$1,Data!$A61)),"",          ";" &amp; VLOOKUP(DS$1,Data!$E:$F,2, FALSE) &amp; ";"   )             )</f>
        <v/>
      </c>
      <c r="DT61" t="str">
        <f>IF(Data!$E61=DT$1, "",             IF(ISERR(SEARCH(DT$1,Data!$A61)),"",          ";" &amp; VLOOKUP(DT$1,Data!$E:$F,2, FALSE) &amp; ";"   )             )</f>
        <v/>
      </c>
      <c r="DU61" t="str">
        <f>IF(Data!$E61=DU$1, "",             IF(ISERR(SEARCH(DU$1,Data!$A61)),"",          ";" &amp; VLOOKUP(DU$1,Data!$E:$F,2, FALSE) &amp; ";"   )             )</f>
        <v/>
      </c>
      <c r="DV61" t="str">
        <f>IF(Data!$E61=DV$1, "",             IF(ISERR(SEARCH(DV$1,Data!$A61)),"",          ";" &amp; VLOOKUP(DV$1,Data!$E:$F,2, FALSE) &amp; ";"   )             )</f>
        <v/>
      </c>
      <c r="DW61" t="str">
        <f>IF(Data!$E61=DW$1, "",             IF(ISERR(SEARCH(DW$1,Data!$A61)),"",          ";" &amp; VLOOKUP(DW$1,Data!$E:$F,2, FALSE) &amp; ";"   )             )</f>
        <v/>
      </c>
      <c r="DX61" t="str">
        <f>IF(Data!$E61=DX$1, "",             IF(ISERR(SEARCH(DX$1,Data!$A61)),"",          ";" &amp; VLOOKUP(DX$1,Data!$E:$F,2, FALSE) &amp; ";"   )             )</f>
        <v/>
      </c>
      <c r="DY61" t="str">
        <f>IF(Data!$E61=DY$1, "",             IF(ISERR(SEARCH(DY$1,Data!$A61)),"",          ";" &amp; VLOOKUP(DY$1,Data!$E:$F,2, FALSE) &amp; ";"   )             )</f>
        <v/>
      </c>
      <c r="DZ61" t="str">
        <f>IF(Data!$E61=DZ$1, "",             IF(ISERR(SEARCH(DZ$1,Data!$A61)),"",          ";" &amp; VLOOKUP(DZ$1,Data!$E:$F,2, FALSE) &amp; ";"   )             )</f>
        <v/>
      </c>
      <c r="EA61" t="str">
        <f>IF(Data!$E61=EA$1, "",             IF(ISERR(SEARCH(EA$1,Data!$A61)),"",          ";" &amp; VLOOKUP(EA$1,Data!$E:$F,2, FALSE) &amp; ";"   )             )</f>
        <v/>
      </c>
      <c r="EB61" t="str">
        <f>IF(Data!$E61=EB$1, "",             IF(ISERR(SEARCH(EB$1,Data!$A61)),"",          ";" &amp; VLOOKUP(EB$1,Data!$E:$F,2, FALSE) &amp; ";"   )             )</f>
        <v/>
      </c>
      <c r="EC61" t="str">
        <f>IF(Data!$E61=EC$1, "",             IF(ISERR(SEARCH(EC$1,Data!$A61)),"",          ";" &amp; VLOOKUP(EC$1,Data!$E:$F,2, FALSE) &amp; ";"   )             )</f>
        <v/>
      </c>
      <c r="ED61" t="str">
        <f>IF(Data!$E61=ED$1, "",             IF(ISERR(SEARCH(ED$1,Data!$A61)),"",          ";" &amp; VLOOKUP(ED$1,Data!$E:$F,2, FALSE) &amp; ";"   )             )</f>
        <v/>
      </c>
      <c r="EE61" t="str">
        <f>IF(Data!$E61=EE$1, "",             IF(ISERR(SEARCH(EE$1,Data!$A61)),"",          ";" &amp; VLOOKUP(EE$1,Data!$E:$F,2, FALSE) &amp; ";"   )             )</f>
        <v/>
      </c>
      <c r="EF61" t="str">
        <f>IF(Data!$E61=EF$1, "",             IF(ISERR(SEARCH(EF$1,Data!$A61)),"",          ";" &amp; VLOOKUP(EF$1,Data!$E:$F,2, FALSE) &amp; ";"   )             )</f>
        <v/>
      </c>
      <c r="EG61" t="str">
        <f>IF(Data!$E61=EG$1, "",             IF(ISERR(SEARCH(EG$1,Data!$A61)),"",          ";" &amp; VLOOKUP(EG$1,Data!$E:$F,2, FALSE) &amp; ";"   )             )</f>
        <v/>
      </c>
      <c r="EH61" t="str">
        <f>IF(Data!$E61=EH$1, "",             IF(ISERR(SEARCH(EH$1,Data!$A61)),"",          ";" &amp; VLOOKUP(EH$1,Data!$E:$F,2, FALSE) &amp; ";"   )             )</f>
        <v/>
      </c>
      <c r="EI61" t="str">
        <f>IF(Data!$E61=EI$1, "",             IF(ISERR(SEARCH(EI$1,Data!$A61)),"",          ";" &amp; VLOOKUP(EI$1,Data!$E:$F,2, FALSE) &amp; ";"   )             )</f>
        <v/>
      </c>
      <c r="EJ61" t="str">
        <f>IF(Data!$E61=EJ$1, "",             IF(ISERR(SEARCH(EJ$1,Data!$A61)),"",          ";" &amp; VLOOKUP(EJ$1,Data!$E:$F,2, FALSE) &amp; ";"   )             )</f>
        <v/>
      </c>
      <c r="EK61" t="str">
        <f>IF(Data!$E61=EK$1, "",             IF(ISERR(SEARCH(EK$1,Data!$A61)),"",          ";" &amp; VLOOKUP(EK$1,Data!$E:$F,2, FALSE) &amp; ";"   )             )</f>
        <v/>
      </c>
      <c r="EL61" t="str">
        <f>IF(Data!$E61=EL$1, "",             IF(ISERR(SEARCH(EL$1,Data!$A61)),"",          ";" &amp; VLOOKUP(EL$1,Data!$E:$F,2, FALSE) &amp; ";"   )             )</f>
        <v/>
      </c>
      <c r="EM61" t="str">
        <f>IF(Data!$E61=EM$1, "",             IF(ISERR(SEARCH(EM$1,Data!$A61)),"",          ";" &amp; VLOOKUP(EM$1,Data!$E:$F,2, FALSE) &amp; ";"   )             )</f>
        <v/>
      </c>
      <c r="EN61" t="str">
        <f>IF(Data!$E61=EN$1, "",             IF(ISERR(SEARCH(EN$1,Data!$A61)),"",          ";" &amp; VLOOKUP(EN$1,Data!$E:$F,2, FALSE) &amp; ";"   )             )</f>
        <v/>
      </c>
      <c r="EO61" t="str">
        <f>IF(Data!$E61=EO$1, "",             IF(ISERR(SEARCH(EO$1,Data!$A61)),"",          ";" &amp; VLOOKUP(EO$1,Data!$E:$F,2, FALSE) &amp; ";"   )             )</f>
        <v/>
      </c>
      <c r="EP61" t="str">
        <f>IF(Data!$E61=EP$1, "",             IF(ISERR(SEARCH(EP$1,Data!$A61)),"",          ";" &amp; VLOOKUP(EP$1,Data!$E:$F,2, FALSE) &amp; ";"   )             )</f>
        <v/>
      </c>
      <c r="EQ61" t="str">
        <f>IF(Data!$E61=EQ$1, "",             IF(ISERR(SEARCH(EQ$1,Data!$A61)),"",          ";" &amp; VLOOKUP(EQ$1,Data!$E:$F,2, FALSE) &amp; ";"   )             )</f>
        <v/>
      </c>
      <c r="ER61" t="str">
        <f>IF(Data!$E61=ER$1, "",             IF(ISERR(SEARCH(ER$1,Data!$A61)),"",          ";" &amp; VLOOKUP(ER$1,Data!$E:$F,2, FALSE) &amp; ";"   )             )</f>
        <v/>
      </c>
      <c r="ES61" t="str">
        <f>IF(Data!$E61=ES$1, "",             IF(ISERR(SEARCH(ES$1,Data!$A61)),"",          ";" &amp; VLOOKUP(ES$1,Data!$E:$F,2, FALSE) &amp; ";"   )             )</f>
        <v/>
      </c>
      <c r="ET61" t="str">
        <f>IF(Data!$E61=ET$1, "",             IF(ISERR(SEARCH(ET$1,Data!$A61)),"",          ";" &amp; VLOOKUP(ET$1,Data!$E:$F,2, FALSE) &amp; ";"   )             )</f>
        <v/>
      </c>
      <c r="EU61" t="str">
        <f>IF(Data!$E61=EU$1, "",             IF(ISERR(SEARCH(EU$1,Data!$A61)),"",          ";" &amp; VLOOKUP(EU$1,Data!$E:$F,2, FALSE) &amp; ";"   )             )</f>
        <v/>
      </c>
      <c r="EV61" t="str">
        <f>IF(Data!$E61=EV$1, "",             IF(ISERR(SEARCH(EV$1,Data!$A61)),"",          ";" &amp; VLOOKUP(EV$1,Data!$E:$F,2, FALSE) &amp; ";"   )             )</f>
        <v/>
      </c>
      <c r="EW61" t="str">
        <f>IF(Data!$E61=EW$1, "",             IF(ISERR(SEARCH(EW$1,Data!$A61)),"",          ";" &amp; VLOOKUP(EW$1,Data!$E:$F,2, FALSE) &amp; ";"   )             )</f>
        <v/>
      </c>
      <c r="EX61" t="str">
        <f>IF(Data!$E61=EX$1, "",             IF(ISERR(SEARCH(EX$1,Data!$A61)),"",          ";" &amp; VLOOKUP(EX$1,Data!$E:$F,2, FALSE) &amp; ";"   )             )</f>
        <v/>
      </c>
      <c r="EY61" t="str">
        <f>IF(Data!$E61=EY$1, "",             IF(ISERR(SEARCH(EY$1,Data!$A61)),"",          ";" &amp; VLOOKUP(EY$1,Data!$E:$F,2, FALSE) &amp; ";"   )             )</f>
        <v/>
      </c>
      <c r="EZ61" t="str">
        <f>IF(Data!$E61=EZ$1, "",             IF(ISERR(SEARCH(EZ$1,Data!$A61)),"",          ";" &amp; VLOOKUP(EZ$1,Data!$E:$F,2, FALSE) &amp; ";"   )             )</f>
        <v/>
      </c>
      <c r="FA61" t="str">
        <f>IF(Data!$E61=FA$1, "",             IF(ISERR(SEARCH(FA$1,Data!$A61)),"",          ";" &amp; VLOOKUP(FA$1,Data!$E:$F,2, FALSE) &amp; ";"   )             )</f>
        <v/>
      </c>
      <c r="FB61" t="str">
        <f>IF(Data!$E61=FB$1, "",             IF(ISERR(SEARCH(FB$1,Data!$A61)),"",          ";" &amp; VLOOKUP(FB$1,Data!$E:$F,2, FALSE) &amp; ";"   )             )</f>
        <v/>
      </c>
      <c r="FC61" t="str">
        <f>IF(Data!$E61=FC$1, "",             IF(ISERR(SEARCH(FC$1,Data!$A61)),"",          ";" &amp; VLOOKUP(FC$1,Data!$E:$F,2, FALSE) &amp; ";"   )             )</f>
        <v/>
      </c>
      <c r="FD61" t="str">
        <f>IF(Data!$E61=FD$1, "",             IF(ISERR(SEARCH(FD$1,Data!$A61)),"",          ";" &amp; VLOOKUP(FD$1,Data!$E:$F,2, FALSE) &amp; ";"   )             )</f>
        <v/>
      </c>
      <c r="FE61" t="str">
        <f>IF(Data!$E61=FE$1, "",             IF(ISERR(SEARCH(FE$1,Data!$A61)),"",          ";" &amp; VLOOKUP(FE$1,Data!$E:$F,2, FALSE) &amp; ";"   )             )</f>
        <v/>
      </c>
      <c r="FF61" t="str">
        <f>IF(Data!$E61=FF$1, "",             IF(ISERR(SEARCH(FF$1,Data!$A61)),"",          ";" &amp; VLOOKUP(FF$1,Data!$E:$F,2, FALSE) &amp; ";"   )             )</f>
        <v/>
      </c>
      <c r="FG61" t="str">
        <f>IF(Data!$E61=FG$1, "",             IF(ISERR(SEARCH(FG$1,Data!$A61)),"",          ";" &amp; VLOOKUP(FG$1,Data!$E:$F,2, FALSE) &amp; ";"   )             )</f>
        <v/>
      </c>
      <c r="FH61" t="str">
        <f>IF(Data!$E61=FH$1, "",             IF(ISERR(SEARCH(FH$1,Data!$A61)),"",          ";" &amp; VLOOKUP(FH$1,Data!$E:$F,2, FALSE) &amp; ";"   )             )</f>
        <v/>
      </c>
      <c r="FI61" t="str">
        <f>IF(Data!$E61=FI$1, "",             IF(ISERR(SEARCH(FI$1,Data!$A61)),"",          ";" &amp; VLOOKUP(FI$1,Data!$E:$F,2, FALSE) &amp; ";"   )             )</f>
        <v/>
      </c>
      <c r="FJ61" t="str">
        <f>IF(Data!$E61=FJ$1, "",             IF(ISERR(SEARCH(FJ$1,Data!$A61)),"",          ";" &amp; VLOOKUP(FJ$1,Data!$E:$F,2, FALSE) &amp; ";"   )             )</f>
        <v/>
      </c>
      <c r="FK61" t="str">
        <f>IF(Data!$E61=FK$1, "",             IF(ISERR(SEARCH(FK$1,Data!$A61)),"",          ";" &amp; VLOOKUP(FK$1,Data!$E:$F,2, FALSE) &amp; ";"   )             )</f>
        <v/>
      </c>
      <c r="FL61" t="str">
        <f>IF(Data!$E61=FL$1, "",             IF(ISERR(SEARCH(FL$1,Data!$A61)),"",          ";" &amp; VLOOKUP(FL$1,Data!$E:$F,2, FALSE) &amp; ";"   )             )</f>
        <v/>
      </c>
      <c r="FM61" t="str">
        <f>IF(Data!$E61=FM$1, "",             IF(ISERR(SEARCH(FM$1,Data!$A61)),"",          ";" &amp; VLOOKUP(FM$1,Data!$E:$F,2, FALSE) &amp; ";"   )             )</f>
        <v/>
      </c>
      <c r="FN61" t="str">
        <f>IF(Data!$E61=FN$1, "",             IF(ISERR(SEARCH(FN$1,Data!$A61)),"",          ";" &amp; VLOOKUP(FN$1,Data!$E:$F,2, FALSE) &amp; ";"   )             )</f>
        <v/>
      </c>
      <c r="FO61" t="str">
        <f>IF(Data!$E61=FO$1, "",             IF(ISERR(SEARCH(FO$1,Data!$A61)),"",          ";" &amp; VLOOKUP(FO$1,Data!$E:$F,2, FALSE) &amp; ";"   )             )</f>
        <v/>
      </c>
      <c r="FP61" t="str">
        <f>IF(Data!$E61=FP$1, "",             IF(ISERR(SEARCH(FP$1,Data!$A61)),"",          ";" &amp; VLOOKUP(FP$1,Data!$E:$F,2, FALSE) &amp; ";"   )             )</f>
        <v/>
      </c>
      <c r="FQ61" t="str">
        <f>IF(Data!$E61=FQ$1, "",             IF(ISERR(SEARCH(FQ$1,Data!$A61)),"",          ";" &amp; VLOOKUP(FQ$1,Data!$E:$F,2, FALSE) &amp; ";"   )             )</f>
        <v/>
      </c>
      <c r="FR61" t="str">
        <f>IF(Data!$E61=FR$1, "",             IF(ISERR(SEARCH(FR$1,Data!$A61)),"",          ";" &amp; VLOOKUP(FR$1,Data!$E:$F,2, FALSE) &amp; ";"   )             )</f>
        <v/>
      </c>
      <c r="FS61" t="str">
        <f>IF(Data!$E61=FS$1, "",             IF(ISERR(SEARCH(FS$1,Data!$A61)),"",          ";" &amp; VLOOKUP(FS$1,Data!$E:$F,2, FALSE) &amp; ";"   )             )</f>
        <v/>
      </c>
      <c r="FT61" t="str">
        <f>IF(Data!$E61=FT$1, "",             IF(ISERR(SEARCH(FT$1,Data!$A61)),"",          ";" &amp; VLOOKUP(FT$1,Data!$E:$F,2, FALSE) &amp; ";"   )             )</f>
        <v/>
      </c>
      <c r="FU61" t="str">
        <f>IF(Data!$E61=FU$1, "",             IF(ISERR(SEARCH(FU$1,Data!$A61)),"",          ";" &amp; VLOOKUP(FU$1,Data!$E:$F,2, FALSE) &amp; ";"   )             )</f>
        <v/>
      </c>
      <c r="FV61" t="str">
        <f>IF(Data!$E61=FV$1, "",             IF(ISERR(SEARCH(FV$1,Data!$A61)),"",          ";" &amp; VLOOKUP(FV$1,Data!$E:$F,2, FALSE) &amp; ";"   )             )</f>
        <v/>
      </c>
      <c r="FW61" t="str">
        <f>IF(Data!$E61=FW$1, "",             IF(ISERR(SEARCH(FW$1,Data!$A61)),"",          ";" &amp; VLOOKUP(FW$1,Data!$E:$F,2, FALSE) &amp; ";"   )             )</f>
        <v/>
      </c>
      <c r="FX61" t="str">
        <f>IF(Data!$E61=FX$1, "",             IF(ISERR(SEARCH(FX$1,Data!$A61)),"",          ";" &amp; VLOOKUP(FX$1,Data!$E:$F,2, FALSE) &amp; ";"   )             )</f>
        <v/>
      </c>
      <c r="FY61" t="str">
        <f>IF(Data!$E61=FY$1, "",             IF(ISERR(SEARCH(FY$1,Data!$A61)),"",          ";" &amp; VLOOKUP(FY$1,Data!$E:$F,2, FALSE) &amp; ";"   )             )</f>
        <v/>
      </c>
      <c r="FZ61" t="str">
        <f>IF(Data!$E61=FZ$1, "",             IF(ISERR(SEARCH(FZ$1,Data!$A61)),"",          ";" &amp; VLOOKUP(FZ$1,Data!$E:$F,2, FALSE) &amp; ";"   )             )</f>
        <v/>
      </c>
      <c r="GA61" t="str">
        <f>IF(Data!$E61=GA$1, "",             IF(ISERR(SEARCH(GA$1,Data!$A61)),"",          ";" &amp; VLOOKUP(GA$1,Data!$E:$F,2, FALSE) &amp; ";"   )             )</f>
        <v/>
      </c>
      <c r="GB61" t="str">
        <f>IF(Data!$E61=GB$1, "",             IF(ISERR(SEARCH(GB$1,Data!$A61)),"",          ";" &amp; VLOOKUP(GB$1,Data!$E:$F,2, FALSE) &amp; ";"   )             )</f>
        <v/>
      </c>
      <c r="GC61" t="str">
        <f>IF(Data!$E61=GC$1, "",             IF(ISERR(SEARCH(GC$1,Data!$A61)),"",          ";" &amp; VLOOKUP(GC$1,Data!$E:$F,2, FALSE) &amp; ";"   )             )</f>
        <v/>
      </c>
      <c r="GD61" t="str">
        <f>IF(Data!$E61=GD$1, "",             IF(ISERR(SEARCH(GD$1,Data!$A61)),"",          ";" &amp; VLOOKUP(GD$1,Data!$E:$F,2, FALSE) &amp; ";"   )             )</f>
        <v/>
      </c>
      <c r="GE61" t="str">
        <f>IF(Data!$E61=GE$1, "",             IF(ISERR(SEARCH(GE$1,Data!$A61)),"",          ";" &amp; VLOOKUP(GE$1,Data!$E:$F,2, FALSE) &amp; ";"   )             )</f>
        <v/>
      </c>
      <c r="GF61" t="str">
        <f>IF(Data!$E61=GF$1, "",             IF(ISERR(SEARCH(GF$1,Data!$A61)),"",          ";" &amp; VLOOKUP(GF$1,Data!$E:$F,2, FALSE) &amp; ";"   )             )</f>
        <v/>
      </c>
      <c r="GG61" t="str">
        <f>IF(Data!$E61=GG$1, "",             IF(ISERR(SEARCH(GG$1,Data!$A61)),"",          ";" &amp; VLOOKUP(GG$1,Data!$E:$F,2, FALSE) &amp; ";"   )             )</f>
        <v/>
      </c>
      <c r="GH61" t="str">
        <f>IF(Data!$E61=GH$1, "",             IF(ISERR(SEARCH(GH$1,Data!$A61)),"",          ";" &amp; VLOOKUP(GH$1,Data!$E:$F,2, FALSE) &amp; ";"   )             )</f>
        <v/>
      </c>
      <c r="GI61" t="str">
        <f>IF(Data!$E61=GI$1, "",             IF(ISERR(SEARCH(GI$1,Data!$A61)),"",          ";" &amp; VLOOKUP(GI$1,Data!$E:$F,2, FALSE) &amp; ";"   )             )</f>
        <v/>
      </c>
      <c r="GJ61" t="str">
        <f>IF(Data!$E61=GJ$1, "",             IF(ISERR(SEARCH(GJ$1,Data!$A61)),"",          ";" &amp; VLOOKUP(GJ$1,Data!$E:$F,2, FALSE) &amp; ";"   )             )</f>
        <v/>
      </c>
      <c r="GK61" t="str">
        <f>IF(Data!$E61=GK$1, "",             IF(ISERR(SEARCH(GK$1,Data!$A61)),"",          ";" &amp; VLOOKUP(GK$1,Data!$E:$F,2, FALSE) &amp; ";"   )             )</f>
        <v/>
      </c>
      <c r="GL61" t="str">
        <f>IF(Data!$E61=GL$1, "",             IF(ISERR(SEARCH(GL$1,Data!$A61)),"",          ";" &amp; VLOOKUP(GL$1,Data!$E:$F,2, FALSE) &amp; ";"   )             )</f>
        <v/>
      </c>
      <c r="GM61" t="str">
        <f>IF(Data!$E61=GM$1, "",             IF(ISERR(SEARCH(GM$1,Data!$A61)),"",          ";" &amp; VLOOKUP(GM$1,Data!$E:$F,2, FALSE) &amp; ";"   )             )</f>
        <v/>
      </c>
      <c r="GN61" t="str">
        <f>IF(Data!$E61=GN$1, "",             IF(ISERR(SEARCH(GN$1,Data!$A61)),"",          ";" &amp; VLOOKUP(GN$1,Data!$E:$F,2, FALSE) &amp; ";"   )             )</f>
        <v/>
      </c>
      <c r="GO61" t="str">
        <f>IF(Data!$E61=GO$1, "",             IF(ISERR(SEARCH(GO$1,Data!$A61)),"",          ";" &amp; VLOOKUP(GO$1,Data!$E:$F,2, FALSE) &amp; ";"   )             )</f>
        <v/>
      </c>
      <c r="GP61" t="str">
        <f>IF(Data!$E61=GP$1, "",             IF(ISERR(SEARCH(GP$1,Data!$A61)),"",          ";" &amp; VLOOKUP(GP$1,Data!$E:$F,2, FALSE) &amp; ";"   )             )</f>
        <v/>
      </c>
      <c r="GQ61" t="str">
        <f>IF(Data!$E61=GQ$1, "",             IF(ISERR(SEARCH(GQ$1,Data!$A61)),"",          ";" &amp; VLOOKUP(GQ$1,Data!$E:$F,2, FALSE) &amp; ";"   )             )</f>
        <v/>
      </c>
      <c r="GR61" t="str">
        <f>IF(Data!$E61=GR$1, "",             IF(ISERR(SEARCH(GR$1,Data!$A61)),"",          ";" &amp; VLOOKUP(GR$1,Data!$E:$F,2, FALSE) &amp; ";"   )             )</f>
        <v/>
      </c>
      <c r="GS61" t="str">
        <f>IF(Data!$E61=GS$1, "",             IF(ISERR(SEARCH(GS$1,Data!$A61)),"",          ";" &amp; VLOOKUP(GS$1,Data!$E:$F,2, FALSE) &amp; ";"   )             )</f>
        <v/>
      </c>
      <c r="GT61" t="str">
        <f>IF(Data!$E61=GT$1, "",             IF(ISERR(SEARCH(GT$1,Data!$A61)),"",          ";" &amp; VLOOKUP(GT$1,Data!$E:$F,2, FALSE) &amp; ";"   )             )</f>
        <v/>
      </c>
      <c r="GU61" t="str">
        <f>IF(Data!$E61=GU$1, "",             IF(ISERR(SEARCH(GU$1,Data!$A61)),"",          ";" &amp; VLOOKUP(GU$1,Data!$E:$F,2, FALSE) &amp; ";"   )             )</f>
        <v/>
      </c>
      <c r="GV61" t="str">
        <f>IF(Data!$E61=GV$1, "",             IF(ISERR(SEARCH(GV$1,Data!$A61)),"",          ";" &amp; VLOOKUP(GV$1,Data!$E:$F,2, FALSE) &amp; ";"   )             )</f>
        <v/>
      </c>
      <c r="GW61" t="str">
        <f>IF(Data!$E61=GW$1, "",             IF(ISERR(SEARCH(GW$1,Data!$A61)),"",          ";" &amp; VLOOKUP(GW$1,Data!$E:$F,2, FALSE) &amp; ";"   )             )</f>
        <v/>
      </c>
      <c r="GX61" t="str">
        <f>IF(Data!$E61=GX$1, "",             IF(ISERR(SEARCH(GX$1,Data!$A61)),"",          ";" &amp; VLOOKUP(GX$1,Data!$E:$F,2, FALSE) &amp; ";"   )             )</f>
        <v/>
      </c>
      <c r="GY61" t="str">
        <f>IF(Data!$E61=GY$1, "",             IF(ISERR(SEARCH(GY$1,Data!$A61)),"",          ";" &amp; VLOOKUP(GY$1,Data!$E:$F,2, FALSE) &amp; ";"   )             )</f>
        <v/>
      </c>
      <c r="GZ61" t="str">
        <f>IF(Data!$E61=GZ$1, "",             IF(ISERR(SEARCH(GZ$1,Data!$A61)),"",          ";" &amp; VLOOKUP(GZ$1,Data!$E:$F,2, FALSE) &amp; ";"   )             )</f>
        <v/>
      </c>
      <c r="HA61" t="str">
        <f>IF(Data!$E61=HA$1, "",             IF(ISERR(SEARCH(HA$1,Data!$A61)),"",          ";" &amp; VLOOKUP(HA$1,Data!$E:$F,2, FALSE) &amp; ";"   )             )</f>
        <v/>
      </c>
      <c r="HB61" t="str">
        <f>IF(Data!$E61=HB$1, "",             IF(ISERR(SEARCH(HB$1,Data!$A61)),"",          ";" &amp; VLOOKUP(HB$1,Data!$E:$F,2, FALSE) &amp; ";"   )             )</f>
        <v/>
      </c>
      <c r="HC61" t="str">
        <f>IF(Data!$E61=HC$1, "",             IF(ISERR(SEARCH(HC$1,Data!$A61)),"",          ";" &amp; VLOOKUP(HC$1,Data!$E:$F,2, FALSE) &amp; ";"   )             )</f>
        <v/>
      </c>
      <c r="HD61" t="str">
        <f>IF(Data!$E61=HD$1, "",             IF(ISERR(SEARCH(HD$1,Data!$A61)),"",          ";" &amp; VLOOKUP(HD$1,Data!$E:$F,2, FALSE) &amp; ";"   )             )</f>
        <v/>
      </c>
      <c r="HE61" t="str">
        <f>IF(Data!$E61=HE$1, "",             IF(ISERR(SEARCH(HE$1,Data!$A61)),"",          ";" &amp; VLOOKUP(HE$1,Data!$E:$F,2, FALSE) &amp; ";"   )             )</f>
        <v/>
      </c>
      <c r="HF61" t="str">
        <f>IF(Data!$E61=HF$1, "",             IF(ISERR(SEARCH(HF$1,Data!$A61)),"",          ";" &amp; VLOOKUP(HF$1,Data!$E:$F,2, FALSE) &amp; ";"   )             )</f>
        <v/>
      </c>
      <c r="HG61" t="str">
        <f>IF(Data!$E61=HG$1, "",             IF(ISERR(SEARCH(HG$1,Data!$A61)),"",          ";" &amp; VLOOKUP(HG$1,Data!$E:$F,2, FALSE) &amp; ";"   )             )</f>
        <v/>
      </c>
      <c r="HH61" t="str">
        <f>IF(Data!$E61=HH$1, "",             IF(ISERR(SEARCH(HH$1,Data!$A61)),"",          ";" &amp; VLOOKUP(HH$1,Data!$E:$F,2, FALSE) &amp; ";"   )             )</f>
        <v/>
      </c>
      <c r="HI61" t="str">
        <f>IF(Data!$E61=HI$1, "",             IF(ISERR(SEARCH(HI$1,Data!$A61)),"",          ";" &amp; VLOOKUP(HI$1,Data!$E:$F,2, FALSE) &amp; ";"   )             )</f>
        <v/>
      </c>
      <c r="HJ61" t="str">
        <f>IF(Data!$E61=HJ$1, "",             IF(ISERR(SEARCH(HJ$1,Data!$A61)),"",          ";" &amp; VLOOKUP(HJ$1,Data!$E:$F,2, FALSE) &amp; ";"   )             )</f>
        <v/>
      </c>
      <c r="HK61" t="str">
        <f>IF(Data!$E61=HK$1, "",             IF(ISERR(SEARCH(HK$1,Data!$A61)),"",          ";" &amp; VLOOKUP(HK$1,Data!$E:$F,2, FALSE) &amp; ";"   )             )</f>
        <v/>
      </c>
      <c r="HL61" t="str">
        <f>IF(Data!$E61=HL$1, "",             IF(ISERR(SEARCH(HL$1,Data!$A61)),"",          ";" &amp; VLOOKUP(HL$1,Data!$E:$F,2, FALSE) &amp; ";"   )             )</f>
        <v/>
      </c>
      <c r="HM61" t="str">
        <f>IF(Data!$E61=HM$1, "",             IF(ISERR(SEARCH(HM$1,Data!$A61)),"",          ";" &amp; VLOOKUP(HM$1,Data!$E:$F,2, FALSE) &amp; ";"   )             )</f>
        <v/>
      </c>
      <c r="HN61" t="str">
        <f>IF(Data!$E61=HN$1, "",             IF(ISERR(SEARCH(HN$1,Data!$A61)),"",          ";" &amp; VLOOKUP(HN$1,Data!$E:$F,2, FALSE) &amp; ";"   )             )</f>
        <v/>
      </c>
      <c r="HO61" t="str">
        <f>IF(Data!$E61=HO$1, "",             IF(ISERR(SEARCH(HO$1,Data!$A61)),"",          ";" &amp; VLOOKUP(HO$1,Data!$E:$F,2, FALSE) &amp; ";"   )             )</f>
        <v/>
      </c>
      <c r="HP61" t="str">
        <f>IF(Data!$E61=HP$1, "",             IF(ISERR(SEARCH(HP$1,Data!$A61)),"",          ";" &amp; VLOOKUP(HP$1,Data!$E:$F,2, FALSE) &amp; ";"   )             )</f>
        <v/>
      </c>
      <c r="HQ61" t="str">
        <f>IF(Data!$E61=HQ$1, "",             IF(ISERR(SEARCH(HQ$1,Data!$A61)),"",          ";" &amp; VLOOKUP(HQ$1,Data!$E:$F,2, FALSE) &amp; ";"   )             )</f>
        <v/>
      </c>
      <c r="HR61" t="str">
        <f>IF(Data!$E61=HR$1, "",             IF(ISERR(SEARCH(HR$1,Data!$A61)),"",          ";" &amp; VLOOKUP(HR$1,Data!$E:$F,2, FALSE) &amp; ";"   )             )</f>
        <v/>
      </c>
      <c r="HS61" t="str">
        <f>IF(Data!$E61=HS$1, "",             IF(ISERR(SEARCH(HS$1,Data!$A61)),"",          ";" &amp; VLOOKUP(HS$1,Data!$E:$F,2, FALSE) &amp; ";"   )             )</f>
        <v/>
      </c>
      <c r="HT61" t="str">
        <f>IF(Data!$E61=HT$1, "",             IF(ISERR(SEARCH(HT$1,Data!$A61)),"",          ";" &amp; VLOOKUP(HT$1,Data!$E:$F,2, FALSE) &amp; ";"   )             )</f>
        <v/>
      </c>
      <c r="HU61" t="str">
        <f>IF(Data!$E61=HU$1, "",             IF(ISERR(SEARCH(HU$1,Data!$A61)),"",          ";" &amp; VLOOKUP(HU$1,Data!$E:$F,2, FALSE) &amp; ";"   )             )</f>
        <v/>
      </c>
      <c r="HV61" t="str">
        <f>IF(Data!$E61=HV$1, "",             IF(ISERR(SEARCH(HV$1,Data!$A61)),"",          ";" &amp; VLOOKUP(HV$1,Data!$E:$F,2, FALSE) &amp; ";"   )             )</f>
        <v/>
      </c>
      <c r="HW61" t="str">
        <f>IF(Data!$E61=HW$1, "",             IF(ISERR(SEARCH(HW$1,Data!$A61)),"",          ";" &amp; VLOOKUP(HW$1,Data!$E:$F,2, FALSE) &amp; ";"   )             )</f>
        <v/>
      </c>
      <c r="HX61" t="str">
        <f>IF(Data!$E61=HX$1, "",             IF(ISERR(SEARCH(HX$1,Data!$A61)),"",          ";" &amp; VLOOKUP(HX$1,Data!$E:$F,2, FALSE) &amp; ";"   )             )</f>
        <v/>
      </c>
      <c r="HY61" t="str">
        <f>IF(Data!$E61=HY$1, "",             IF(ISERR(SEARCH(HY$1,Data!$A61)),"",          ";" &amp; VLOOKUP(HY$1,Data!$E:$F,2, FALSE) &amp; ";"   )             )</f>
        <v/>
      </c>
      <c r="HZ61" t="str">
        <f>IF(Data!$E61=HZ$1, "",             IF(ISERR(SEARCH(HZ$1,Data!$A61)),"",          ";" &amp; VLOOKUP(HZ$1,Data!$E:$F,2, FALSE) &amp; ";"   )             )</f>
        <v/>
      </c>
      <c r="IA61" t="str">
        <f>IF(Data!$E61=IA$1, "",             IF(ISERR(SEARCH(IA$1,Data!$A61)),"",          ";" &amp; VLOOKUP(IA$1,Data!$E:$F,2, FALSE) &amp; ";"   )             )</f>
        <v/>
      </c>
      <c r="IB61" t="str">
        <f>IF(Data!$E61=IB$1, "",             IF(ISERR(SEARCH(IB$1,Data!$A61)),"",          ";" &amp; VLOOKUP(IB$1,Data!$E:$F,2, FALSE) &amp; ";"   )             )</f>
        <v/>
      </c>
      <c r="IC61" t="str">
        <f>IF(Data!$E61=IC$1, "",             IF(ISERR(SEARCH(IC$1,Data!$A61)),"",          ";" &amp; VLOOKUP(IC$1,Data!$E:$F,2, FALSE) &amp; ";"   )             )</f>
        <v/>
      </c>
      <c r="ID61" t="str">
        <f>IF(Data!$E61=ID$1, "",             IF(ISERR(SEARCH(ID$1,Data!$A61)),"",          ";" &amp; VLOOKUP(ID$1,Data!$E:$F,2, FALSE) &amp; ";"   )             )</f>
        <v/>
      </c>
      <c r="IE61" t="str">
        <f>IF(Data!$E61=IE$1, "",             IF(ISERR(SEARCH(IE$1,Data!$A61)),"",          ";" &amp; VLOOKUP(IE$1,Data!$E:$F,2, FALSE) &amp; ";"   )             )</f>
        <v/>
      </c>
    </row>
    <row r="62" spans="1:239" x14ac:dyDescent="0.3">
      <c r="A62" t="str">
        <f>Tableau1[[#This Row],[name]]</f>
        <v>Garindan</v>
      </c>
      <c r="B62" s="15">
        <f>VLOOKUP(Tableau36[[#This Row],[Character]],Data!E:F,2,FALSE)</f>
        <v>61</v>
      </c>
      <c r="C62" t="str">
        <f>IF( Tableau36[[#This Row],[removed double semi-colon]]="", "", MID(Tableau36[[#This Row],[removed double semi-colon]],2,LEN(Tableau36[[#This Row],[removed double semi-colon]]) - 2) )</f>
        <v>27;154</v>
      </c>
      <c r="D62" t="str">
        <f>SUBSTITUTE(Tableau36[[#This Row],[Concatenation]],";;",";")</f>
        <v>;27;154;</v>
      </c>
      <c r="E62" t="str">
        <f>_xlfn.CONCAT(Tableau4[#This Row])</f>
        <v>;27;;154;</v>
      </c>
      <c r="I62" t="str">
        <f>IF(Data!$E62=I$1, "",             IF(ISERR(SEARCH(I$1,Data!$A62)),"",          ";" &amp; VLOOKUP(I$1,Data!$E:$F,2, FALSE) &amp; ";"   )             )</f>
        <v/>
      </c>
      <c r="J62" t="str">
        <f>IF(Data!$E62=J$1, "",             IF(ISERR(SEARCH(J$1,Data!$A62)),"",          ";" &amp; VLOOKUP(J$1,Data!$E:$F,2, FALSE) &amp; ";"   )             )</f>
        <v/>
      </c>
      <c r="K62" t="str">
        <f>IF(Data!$E62=K$1, "",             IF(ISERR(SEARCH(K$1,Data!$A62)),"",          ";" &amp; VLOOKUP(K$1,Data!$E:$F,2, FALSE) &amp; ";"   )             )</f>
        <v/>
      </c>
      <c r="L62" t="str">
        <f>IF(Data!$E62=L$1, "",             IF(ISERR(SEARCH(L$1,Data!$A62)),"",          ";" &amp; VLOOKUP(L$1,Data!$E:$F,2, FALSE) &amp; ";"   )             )</f>
        <v/>
      </c>
      <c r="M62" t="str">
        <f>IF(Data!$E62=M$1, "",             IF(ISERR(SEARCH(M$1,Data!$A62)),"",          ";" &amp; VLOOKUP(M$1,Data!$E:$F,2, FALSE) &amp; ";"   )             )</f>
        <v/>
      </c>
      <c r="N62" t="str">
        <f>IF(Data!$E62=N$1, "",             IF(ISERR(SEARCH(N$1,Data!$A62)),"",          ";" &amp; VLOOKUP(N$1,Data!$E:$F,2, FALSE) &amp; ";"   )             )</f>
        <v/>
      </c>
      <c r="O62" t="str">
        <f>IF(Data!$E62=O$1, "",             IF(ISERR(SEARCH(O$1,Data!$A62)),"",          ";" &amp; VLOOKUP(O$1,Data!$E:$F,2, FALSE) &amp; ";"   )             )</f>
        <v/>
      </c>
      <c r="P62" t="str">
        <f>IF(Data!$E62=P$1, "",             IF(ISERR(SEARCH(P$1,Data!$A62)),"",          ";" &amp; VLOOKUP(P$1,Data!$E:$F,2, FALSE) &amp; ";"   )             )</f>
        <v/>
      </c>
      <c r="Q62" t="str">
        <f>IF(Data!$E62=Q$1, "",             IF(ISERR(SEARCH(Q$1,Data!$A62)),"",          ";" &amp; VLOOKUP(Q$1,Data!$E:$F,2, FALSE) &amp; ";"   )             )</f>
        <v/>
      </c>
      <c r="R62" t="str">
        <f>IF(Data!$E62=R$1, "",             IF(ISERR(SEARCH(R$1,Data!$A62)),"",          ";" &amp; VLOOKUP(R$1,Data!$E:$F,2, FALSE) &amp; ";"   )             )</f>
        <v/>
      </c>
      <c r="S62" t="str">
        <f>IF(Data!$E62=S$1, "",             IF(ISERR(SEARCH(S$1,Data!$A62)),"",          ";" &amp; VLOOKUP(S$1,Data!$E:$F,2, FALSE) &amp; ";"   )             )</f>
        <v/>
      </c>
      <c r="T62" t="str">
        <f>IF(Data!$E62=T$1, "",             IF(ISERR(SEARCH(T$1,Data!$A62)),"",          ";" &amp; VLOOKUP(T$1,Data!$E:$F,2, FALSE) &amp; ";"   )             )</f>
        <v/>
      </c>
      <c r="U62" t="str">
        <f>IF(Data!$E62=U$1, "",             IF(ISERR(SEARCH(U$1,Data!$A62)),"",          ";" &amp; VLOOKUP(U$1,Data!$E:$F,2, FALSE) &amp; ";"   )             )</f>
        <v/>
      </c>
      <c r="V62" t="str">
        <f>IF(Data!$E62=V$1, "",             IF(ISERR(SEARCH(V$1,Data!$A62)),"",          ";" &amp; VLOOKUP(V$1,Data!$E:$F,2, FALSE) &amp; ";"   )             )</f>
        <v/>
      </c>
      <c r="W62" t="str">
        <f>IF(Data!$E62=W$1, "",             IF(ISERR(SEARCH(W$1,Data!$A62)),"",          ";" &amp; VLOOKUP(W$1,Data!$E:$F,2, FALSE) &amp; ";"   )             )</f>
        <v/>
      </c>
      <c r="X62" t="str">
        <f>IF(Data!$E62=X$1, "",             IF(ISERR(SEARCH(X$1,Data!$A62)),"",          ";" &amp; VLOOKUP(X$1,Data!$E:$F,2, FALSE) &amp; ";"   )             )</f>
        <v/>
      </c>
      <c r="Y62" t="str">
        <f>IF(Data!$E62=Y$1, "",             IF(ISERR(SEARCH(Y$1,Data!$A62)),"",          ";" &amp; VLOOKUP(Y$1,Data!$E:$F,2, FALSE) &amp; ";"   )             )</f>
        <v/>
      </c>
      <c r="Z62" t="str">
        <f>IF(Data!$E62=Z$1, "",             IF(ISERR(SEARCH(Z$1,Data!$A62)),"",          ";" &amp; VLOOKUP(Z$1,Data!$E:$F,2, FALSE) &amp; ";"   )             )</f>
        <v/>
      </c>
      <c r="AA62" t="str">
        <f>IF(Data!$E62=AA$1, "",             IF(ISERR(SEARCH(AA$1,Data!$A62)),"",          ";" &amp; VLOOKUP(AA$1,Data!$E:$F,2, FALSE) &amp; ";"   )             )</f>
        <v/>
      </c>
      <c r="AB62" t="str">
        <f>IF(Data!$E62=AB$1, "",             IF(ISERR(SEARCH(AB$1,Data!$A62)),"",          ";" &amp; VLOOKUP(AB$1,Data!$E:$F,2, FALSE) &amp; ";"   )             )</f>
        <v/>
      </c>
      <c r="AC62" t="str">
        <f>IF(Data!$E62=AC$1, "",             IF(ISERR(SEARCH(AC$1,Data!$A62)),"",          ";" &amp; VLOOKUP(AC$1,Data!$E:$F,2, FALSE) &amp; ";"   )             )</f>
        <v/>
      </c>
      <c r="AD62" t="str">
        <f>IF(Data!$E62=AD$1, "",             IF(ISERR(SEARCH(AD$1,Data!$A62)),"",          ";" &amp; VLOOKUP(AD$1,Data!$E:$F,2, FALSE) &amp; ";"   )             )</f>
        <v/>
      </c>
      <c r="AE62" t="str">
        <f>IF(Data!$E62=AE$1, "",             IF(ISERR(SEARCH(AE$1,Data!$A62)),"",          ";" &amp; VLOOKUP(AE$1,Data!$E:$F,2, FALSE) &amp; ";"   )             )</f>
        <v/>
      </c>
      <c r="AF62" t="str">
        <f>IF(Data!$E62=AF$1, "",             IF(ISERR(SEARCH(AF$1,Data!$A62)),"",          ";" &amp; VLOOKUP(AF$1,Data!$E:$F,2, FALSE) &amp; ";"   )             )</f>
        <v/>
      </c>
      <c r="AG62" t="str">
        <f>IF(Data!$E62=AG$1, "",             IF(ISERR(SEARCH(AG$1,Data!$A62)),"",          ";" &amp; VLOOKUP(AG$1,Data!$E:$F,2, FALSE) &amp; ";"   )             )</f>
        <v/>
      </c>
      <c r="AH62" t="str">
        <f>IF(Data!$E62=AH$1, "",             IF(ISERR(SEARCH(AH$1,Data!$A62)),"",          ";" &amp; VLOOKUP(AH$1,Data!$E:$F,2, FALSE) &amp; ";"   )             )</f>
        <v/>
      </c>
      <c r="AI62" t="str">
        <f>IF(Data!$E62=AI$1, "",             IF(ISERR(SEARCH(AI$1,Data!$A62)),"",          ";" &amp; VLOOKUP(AI$1,Data!$E:$F,2, FALSE) &amp; ";"   )             )</f>
        <v>;27;</v>
      </c>
      <c r="AJ62" t="str">
        <f>IF(Data!$E62=AJ$1, "",             IF(ISERR(SEARCH(AJ$1,Data!$A62)),"",          ";" &amp; VLOOKUP(AJ$1,Data!$E:$F,2, FALSE) &amp; ";"   )             )</f>
        <v/>
      </c>
      <c r="AK62" t="str">
        <f>IF(Data!$E62=AK$1, "",             IF(ISERR(SEARCH(AK$1,Data!$A62)),"",          ";" &amp; VLOOKUP(AK$1,Data!$E:$F,2, FALSE) &amp; ";"   )             )</f>
        <v/>
      </c>
      <c r="AL62" t="str">
        <f>IF(Data!$E62=AL$1, "",             IF(ISERR(SEARCH(AL$1,Data!$A62)),"",          ";" &amp; VLOOKUP(AL$1,Data!$E:$F,2, FALSE) &amp; ";"   )             )</f>
        <v/>
      </c>
      <c r="AM62" t="str">
        <f>IF(Data!$E62=AM$1, "",             IF(ISERR(SEARCH(AM$1,Data!$A62)),"",          ";" &amp; VLOOKUP(AM$1,Data!$E:$F,2, FALSE) &amp; ";"   )             )</f>
        <v/>
      </c>
      <c r="AN62" t="str">
        <f>IF(Data!$E62=AN$1, "",             IF(ISERR(SEARCH(AN$1,Data!$A62)),"",          ";" &amp; VLOOKUP(AN$1,Data!$E:$F,2, FALSE) &amp; ";"   )             )</f>
        <v/>
      </c>
      <c r="AO62" t="str">
        <f>IF(Data!$E62=AO$1, "",             IF(ISERR(SEARCH(AO$1,Data!$A62)),"",          ";" &amp; VLOOKUP(AO$1,Data!$E:$F,2, FALSE) &amp; ";"   )             )</f>
        <v/>
      </c>
      <c r="AP62" t="str">
        <f>IF(Data!$E62=AP$1, "",             IF(ISERR(SEARCH(AP$1,Data!$A62)),"",          ";" &amp; VLOOKUP(AP$1,Data!$E:$F,2, FALSE) &amp; ";"   )             )</f>
        <v/>
      </c>
      <c r="AQ62" t="str">
        <f>IF(Data!$E62=AQ$1, "",             IF(ISERR(SEARCH(AQ$1,Data!$A62)),"",          ";" &amp; VLOOKUP(AQ$1,Data!$E:$F,2, FALSE) &amp; ";"   )             )</f>
        <v/>
      </c>
      <c r="AR62" t="str">
        <f>IF(Data!$E62=AR$1, "",             IF(ISERR(SEARCH(AR$1,Data!$A62)),"",          ";" &amp; VLOOKUP(AR$1,Data!$E:$F,2, FALSE) &amp; ";"   )             )</f>
        <v/>
      </c>
      <c r="AS62" t="str">
        <f>IF(Data!$E62=AS$1, "",             IF(ISERR(SEARCH(AS$1,Data!$A62)),"",          ";" &amp; VLOOKUP(AS$1,Data!$E:$F,2, FALSE) &amp; ";"   )             )</f>
        <v/>
      </c>
      <c r="AT62" t="str">
        <f>IF(Data!$E62=AT$1, "",             IF(ISERR(SEARCH(AT$1,Data!$A62)),"",          ";" &amp; VLOOKUP(AT$1,Data!$E:$F,2, FALSE) &amp; ";"   )             )</f>
        <v/>
      </c>
      <c r="AU62" t="str">
        <f>IF(Data!$E62=AU$1, "",             IF(ISERR(SEARCH(AU$1,Data!$A62)),"",          ";" &amp; VLOOKUP(AU$1,Data!$E:$F,2, FALSE) &amp; ";"   )             )</f>
        <v/>
      </c>
      <c r="AV62" t="str">
        <f>IF(Data!$E62=AV$1, "",             IF(ISERR(SEARCH(AV$1,Data!$A62)),"",          ";" &amp; VLOOKUP(AV$1,Data!$E:$F,2, FALSE) &amp; ";"   )             )</f>
        <v/>
      </c>
      <c r="AW62" t="str">
        <f>IF(Data!$E62=AW$1, "",             IF(ISERR(SEARCH(AW$1,Data!$A62)),"",          ";" &amp; VLOOKUP(AW$1,Data!$E:$F,2, FALSE) &amp; ";"   )             )</f>
        <v/>
      </c>
      <c r="AX62" t="str">
        <f>IF(Data!$E62=AX$1, "",             IF(ISERR(SEARCH(AX$1,Data!$A62)),"",          ";" &amp; VLOOKUP(AX$1,Data!$E:$F,2, FALSE) &amp; ";"   )             )</f>
        <v/>
      </c>
      <c r="AY62" t="str">
        <f>IF(Data!$E62=AY$1, "",             IF(ISERR(SEARCH(AY$1,Data!$A62)),"",          ";" &amp; VLOOKUP(AY$1,Data!$E:$F,2, FALSE) &amp; ";"   )             )</f>
        <v/>
      </c>
      <c r="AZ62" t="str">
        <f>IF(Data!$E62=AZ$1, "",             IF(ISERR(SEARCH(AZ$1,Data!$A62)),"",          ";" &amp; VLOOKUP(AZ$1,Data!$E:$F,2, FALSE) &amp; ";"   )             )</f>
        <v/>
      </c>
      <c r="BA62" t="str">
        <f>IF(Data!$E62=BA$1, "",             IF(ISERR(SEARCH(BA$1,Data!$A62)),"",          ";" &amp; VLOOKUP(BA$1,Data!$E:$F,2, FALSE) &amp; ";"   )             )</f>
        <v/>
      </c>
      <c r="BB62" t="str">
        <f>IF(Data!$E62=BB$1, "",             IF(ISERR(SEARCH(BB$1,Data!$A62)),"",          ";" &amp; VLOOKUP(BB$1,Data!$E:$F,2, FALSE) &amp; ";"   )             )</f>
        <v/>
      </c>
      <c r="BC62" t="str">
        <f>IF(Data!$E62=BC$1, "",             IF(ISERR(SEARCH(BC$1,Data!$A62)),"",          ";" &amp; VLOOKUP(BC$1,Data!$E:$F,2, FALSE) &amp; ";"   )             )</f>
        <v/>
      </c>
      <c r="BD62" t="str">
        <f>IF(Data!$E62=BD$1, "",             IF(ISERR(SEARCH(BD$1,Data!$A62)),"",          ";" &amp; VLOOKUP(BD$1,Data!$E:$F,2, FALSE) &amp; ";"   )             )</f>
        <v/>
      </c>
      <c r="BE62" t="str">
        <f>IF(Data!$E62=BE$1, "",             IF(ISERR(SEARCH(BE$1,Data!$A62)),"",          ";" &amp; VLOOKUP(BE$1,Data!$E:$F,2, FALSE) &amp; ";"   )             )</f>
        <v/>
      </c>
      <c r="BF62" t="str">
        <f>IF(Data!$E62=BF$1, "",             IF(ISERR(SEARCH(BF$1,Data!$A62)),"",          ";" &amp; VLOOKUP(BF$1,Data!$E:$F,2, FALSE) &amp; ";"   )             )</f>
        <v/>
      </c>
      <c r="BG62" t="str">
        <f>IF(Data!$E62=BG$1, "",             IF(ISERR(SEARCH(BG$1,Data!$A62)),"",          ";" &amp; VLOOKUP(BG$1,Data!$E:$F,2, FALSE) &amp; ";"   )             )</f>
        <v/>
      </c>
      <c r="BH62" t="str">
        <f>IF(Data!$E62=BH$1, "",             IF(ISERR(SEARCH(BH$1,Data!$A62)),"",          ";" &amp; VLOOKUP(BH$1,Data!$E:$F,2, FALSE) &amp; ";"   )             )</f>
        <v/>
      </c>
      <c r="BI62" t="str">
        <f>IF(Data!$E62=BI$1, "",             IF(ISERR(SEARCH(BI$1,Data!$A62)),"",          ";" &amp; VLOOKUP(BI$1,Data!$E:$F,2, FALSE) &amp; ";"   )             )</f>
        <v/>
      </c>
      <c r="BJ62" t="str">
        <f>IF(Data!$E62=BJ$1, "",             IF(ISERR(SEARCH(BJ$1,Data!$A62)),"",          ";" &amp; VLOOKUP(BJ$1,Data!$E:$F,2, FALSE) &amp; ";"   )             )</f>
        <v/>
      </c>
      <c r="BK62" t="str">
        <f>IF(Data!$E62=BK$1, "",             IF(ISERR(SEARCH(BK$1,Data!$A62)),"",          ";" &amp; VLOOKUP(BK$1,Data!$E:$F,2, FALSE) &amp; ";"   )             )</f>
        <v/>
      </c>
      <c r="BL62" t="str">
        <f>IF(Data!$E62=BL$1, "",             IF(ISERR(SEARCH(BL$1,Data!$A62)),"",          ";" &amp; VLOOKUP(BL$1,Data!$E:$F,2, FALSE) &amp; ";"   )             )</f>
        <v/>
      </c>
      <c r="BM62" t="str">
        <f>IF(Data!$E62=BM$1, "",             IF(ISERR(SEARCH(BM$1,Data!$A62)),"",          ";" &amp; VLOOKUP(BM$1,Data!$E:$F,2, FALSE) &amp; ";"   )             )</f>
        <v/>
      </c>
      <c r="BN62" t="str">
        <f>IF(Data!$E62=BN$1, "",             IF(ISERR(SEARCH(BN$1,Data!$A62)),"",          ";" &amp; VLOOKUP(BN$1,Data!$E:$F,2, FALSE) &amp; ";"   )             )</f>
        <v/>
      </c>
      <c r="BO62" t="str">
        <f>IF(Data!$E62=BO$1, "",             IF(ISERR(SEARCH(BO$1,Data!$A62)),"",          ";" &amp; VLOOKUP(BO$1,Data!$E:$F,2, FALSE) &amp; ";"   )             )</f>
        <v/>
      </c>
      <c r="BP62" t="str">
        <f>IF(Data!$E62=BP$1, "",             IF(ISERR(SEARCH(BP$1,Data!$A62)),"",          ";" &amp; VLOOKUP(BP$1,Data!$E:$F,2, FALSE) &amp; ";"   )             )</f>
        <v/>
      </c>
      <c r="BQ62" t="str">
        <f>IF(Data!$E62=BQ$1, "",             IF(ISERR(SEARCH(BQ$1,Data!$A62)),"",          ";" &amp; VLOOKUP(BQ$1,Data!$E:$F,2, FALSE) &amp; ";"   )             )</f>
        <v/>
      </c>
      <c r="BR62" t="str">
        <f>IF(Data!$E62=BR$1, "",             IF(ISERR(SEARCH(BR$1,Data!$A62)),"",          ";" &amp; VLOOKUP(BR$1,Data!$E:$F,2, FALSE) &amp; ";"   )             )</f>
        <v/>
      </c>
      <c r="BS62" t="str">
        <f>IF(Data!$E62=BS$1, "",             IF(ISERR(SEARCH(BS$1,Data!$A62)),"",          ";" &amp; VLOOKUP(BS$1,Data!$E:$F,2, FALSE) &amp; ";"   )             )</f>
        <v/>
      </c>
      <c r="BT62" t="str">
        <f>IF(Data!$E62=BT$1, "",             IF(ISERR(SEARCH(BT$1,Data!$A62)),"",          ";" &amp; VLOOKUP(BT$1,Data!$E:$F,2, FALSE) &amp; ";"   )             )</f>
        <v/>
      </c>
      <c r="BU62" t="str">
        <f>IF(Data!$E62=BU$1, "",             IF(ISERR(SEARCH(BU$1,Data!$A62)),"",          ";" &amp; VLOOKUP(BU$1,Data!$E:$F,2, FALSE) &amp; ";"   )             )</f>
        <v/>
      </c>
      <c r="BV62" t="str">
        <f>IF(Data!$E62=BV$1, "",             IF(ISERR(SEARCH(BV$1,Data!$A62)),"",          ";" &amp; VLOOKUP(BV$1,Data!$E:$F,2, FALSE) &amp; ";"   )             )</f>
        <v/>
      </c>
      <c r="BW62" t="str">
        <f>IF(Data!$E62=BW$1, "",             IF(ISERR(SEARCH(BW$1,Data!$A62)),"",          ";" &amp; VLOOKUP(BW$1,Data!$E:$F,2, FALSE) &amp; ";"   )             )</f>
        <v/>
      </c>
      <c r="BX62" t="str">
        <f>IF(Data!$E62=BX$1, "",             IF(ISERR(SEARCH(BX$1,Data!$A62)),"",          ";" &amp; VLOOKUP(BX$1,Data!$E:$F,2, FALSE) &amp; ";"   )             )</f>
        <v/>
      </c>
      <c r="BY62" t="str">
        <f>IF(Data!$E62=BY$1, "",             IF(ISERR(SEARCH(BY$1,Data!$A62)),"",          ";" &amp; VLOOKUP(BY$1,Data!$E:$F,2, FALSE) &amp; ";"   )             )</f>
        <v/>
      </c>
      <c r="BZ62" t="str">
        <f>IF(Data!$E62=BZ$1, "",             IF(ISERR(SEARCH(BZ$1,Data!$A62)),"",          ";" &amp; VLOOKUP(BZ$1,Data!$E:$F,2, FALSE) &amp; ";"   )             )</f>
        <v/>
      </c>
      <c r="CA62" t="str">
        <f>IF(Data!$E62=CA$1, "",             IF(ISERR(SEARCH(CA$1,Data!$A62)),"",          ";" &amp; VLOOKUP(CA$1,Data!$E:$F,2, FALSE) &amp; ";"   )             )</f>
        <v/>
      </c>
      <c r="CB62" t="str">
        <f>IF(Data!$E62=CB$1, "",             IF(ISERR(SEARCH(CB$1,Data!$A62)),"",          ";" &amp; VLOOKUP(CB$1,Data!$E:$F,2, FALSE) &amp; ";"   )             )</f>
        <v/>
      </c>
      <c r="CC62" t="str">
        <f>IF(Data!$E62=CC$1, "",             IF(ISERR(SEARCH(CC$1,Data!$A62)),"",          ";" &amp; VLOOKUP(CC$1,Data!$E:$F,2, FALSE) &amp; ";"   )             )</f>
        <v/>
      </c>
      <c r="CD62" t="str">
        <f>IF(Data!$E62=CD$1, "",             IF(ISERR(SEARCH(CD$1,Data!$A62)),"",          ";" &amp; VLOOKUP(CD$1,Data!$E:$F,2, FALSE) &amp; ";"   )             )</f>
        <v/>
      </c>
      <c r="CE62" t="str">
        <f>IF(Data!$E62=CE$1, "",             IF(ISERR(SEARCH(CE$1,Data!$A62)),"",          ";" &amp; VLOOKUP(CE$1,Data!$E:$F,2, FALSE) &amp; ";"   )             )</f>
        <v/>
      </c>
      <c r="CF62" t="str">
        <f>IF(Data!$E62=CF$1, "",             IF(ISERR(SEARCH(CF$1,Data!$A62)),"",          ";" &amp; VLOOKUP(CF$1,Data!$E:$F,2, FALSE) &amp; ";"   )             )</f>
        <v/>
      </c>
      <c r="CG62" t="str">
        <f>IF(Data!$E62=CG$1, "",             IF(ISERR(SEARCH(CG$1,Data!$A62)),"",          ";" &amp; VLOOKUP(CG$1,Data!$E:$F,2, FALSE) &amp; ";"   )             )</f>
        <v/>
      </c>
      <c r="CH62" t="str">
        <f>IF(Data!$E62=CH$1, "",             IF(ISERR(SEARCH(CH$1,Data!$A62)),"",          ";" &amp; VLOOKUP(CH$1,Data!$E:$F,2, FALSE) &amp; ";"   )             )</f>
        <v/>
      </c>
      <c r="CI62" t="str">
        <f>IF(Data!$E62=CI$1, "",             IF(ISERR(SEARCH(CI$1,Data!$A62)),"",          ";" &amp; VLOOKUP(CI$1,Data!$E:$F,2, FALSE) &amp; ";"   )             )</f>
        <v/>
      </c>
      <c r="CJ62" t="str">
        <f>IF(Data!$E62=CJ$1, "",             IF(ISERR(SEARCH(CJ$1,Data!$A62)),"",          ";" &amp; VLOOKUP(CJ$1,Data!$E:$F,2, FALSE) &amp; ";"   )             )</f>
        <v/>
      </c>
      <c r="CK62" t="str">
        <f>IF(Data!$E62=CK$1, "",             IF(ISERR(SEARCH(CK$1,Data!$A62)),"",          ";" &amp; VLOOKUP(CK$1,Data!$E:$F,2, FALSE) &amp; ";"   )             )</f>
        <v/>
      </c>
      <c r="CL62" t="str">
        <f>IF(Data!$E62=CL$1, "",             IF(ISERR(SEARCH(CL$1,Data!$A62)),"",          ";" &amp; VLOOKUP(CL$1,Data!$E:$F,2, FALSE) &amp; ";"   )             )</f>
        <v/>
      </c>
      <c r="CM62" t="str">
        <f>IF(Data!$E62=CM$1, "",             IF(ISERR(SEARCH(CM$1,Data!$A62)),"",          ";" &amp; VLOOKUP(CM$1,Data!$E:$F,2, FALSE) &amp; ";"   )             )</f>
        <v/>
      </c>
      <c r="CN62" t="str">
        <f>IF(Data!$E62=CN$1, "",             IF(ISERR(SEARCH(CN$1,Data!$A62)),"",          ";" &amp; VLOOKUP(CN$1,Data!$E:$F,2, FALSE) &amp; ";"   )             )</f>
        <v/>
      </c>
      <c r="CO62" t="str">
        <f>IF(Data!$E62=CO$1, "",             IF(ISERR(SEARCH(CO$1,Data!$A62)),"",          ";" &amp; VLOOKUP(CO$1,Data!$E:$F,2, FALSE) &amp; ";"   )             )</f>
        <v/>
      </c>
      <c r="CP62" t="str">
        <f>IF(Data!$E62=CP$1, "",             IF(ISERR(SEARCH(CP$1,Data!$A62)),"",          ";" &amp; VLOOKUP(CP$1,Data!$E:$F,2, FALSE) &amp; ";"   )             )</f>
        <v/>
      </c>
      <c r="CQ62" t="str">
        <f>IF(Data!$E62=CQ$1, "",             IF(ISERR(SEARCH(CQ$1,Data!$A62)),"",          ";" &amp; VLOOKUP(CQ$1,Data!$E:$F,2, FALSE) &amp; ";"   )             )</f>
        <v/>
      </c>
      <c r="CR62" t="str">
        <f>IF(Data!$E62=CR$1, "",             IF(ISERR(SEARCH(CR$1,Data!$A62)),"",          ";" &amp; VLOOKUP(CR$1,Data!$E:$F,2, FALSE) &amp; ";"   )             )</f>
        <v/>
      </c>
      <c r="CS62" t="str">
        <f>IF(Data!$E62=CS$1, "",             IF(ISERR(SEARCH(CS$1,Data!$A62)),"",          ";" &amp; VLOOKUP(CS$1,Data!$E:$F,2, FALSE) &amp; ";"   )             )</f>
        <v/>
      </c>
      <c r="CT62" t="str">
        <f>IF(Data!$E62=CT$1, "",             IF(ISERR(SEARCH(CT$1,Data!$A62)),"",          ";" &amp; VLOOKUP(CT$1,Data!$E:$F,2, FALSE) &amp; ";"   )             )</f>
        <v/>
      </c>
      <c r="CU62" t="str">
        <f>IF(Data!$E62=CU$1, "",             IF(ISERR(SEARCH(CU$1,Data!$A62)),"",          ";" &amp; VLOOKUP(CU$1,Data!$E:$F,2, FALSE) &amp; ";"   )             )</f>
        <v/>
      </c>
      <c r="CV62" t="str">
        <f>IF(Data!$E62=CV$1, "",             IF(ISERR(SEARCH(CV$1,Data!$A62)),"",          ";" &amp; VLOOKUP(CV$1,Data!$E:$F,2, FALSE) &amp; ";"   )             )</f>
        <v/>
      </c>
      <c r="CW62" t="str">
        <f>IF(Data!$E62=CW$1, "",             IF(ISERR(SEARCH(CW$1,Data!$A62)),"",          ";" &amp; VLOOKUP(CW$1,Data!$E:$F,2, FALSE) &amp; ";"   )             )</f>
        <v/>
      </c>
      <c r="CX62" t="str">
        <f>IF(Data!$E62=CX$1, "",             IF(ISERR(SEARCH(CX$1,Data!$A62)),"",          ";" &amp; VLOOKUP(CX$1,Data!$E:$F,2, FALSE) &amp; ";"   )             )</f>
        <v/>
      </c>
      <c r="CY62" t="str">
        <f>IF(Data!$E62=CY$1, "",             IF(ISERR(SEARCH(CY$1,Data!$A62)),"",          ";" &amp; VLOOKUP(CY$1,Data!$E:$F,2, FALSE) &amp; ";"   )             )</f>
        <v/>
      </c>
      <c r="CZ62" t="str">
        <f>IF(Data!$E62=CZ$1, "",             IF(ISERR(SEARCH(CZ$1,Data!$A62)),"",          ";" &amp; VLOOKUP(CZ$1,Data!$E:$F,2, FALSE) &amp; ";"   )             )</f>
        <v/>
      </c>
      <c r="DA62" t="str">
        <f>IF(Data!$E62=DA$1, "",             IF(ISERR(SEARCH(DA$1,Data!$A62)),"",          ";" &amp; VLOOKUP(DA$1,Data!$E:$F,2, FALSE) &amp; ";"   )             )</f>
        <v/>
      </c>
      <c r="DB62" t="str">
        <f>IF(Data!$E62=DB$1, "",             IF(ISERR(SEARCH(DB$1,Data!$A62)),"",          ";" &amp; VLOOKUP(DB$1,Data!$E:$F,2, FALSE) &amp; ";"   )             )</f>
        <v/>
      </c>
      <c r="DC62" t="str">
        <f>IF(Data!$E62=DC$1, "",             IF(ISERR(SEARCH(DC$1,Data!$A62)),"",          ";" &amp; VLOOKUP(DC$1,Data!$E:$F,2, FALSE) &amp; ";"   )             )</f>
        <v/>
      </c>
      <c r="DD62" t="str">
        <f>IF(Data!$E62=DD$1, "",             IF(ISERR(SEARCH(DD$1,Data!$A62)),"",          ";" &amp; VLOOKUP(DD$1,Data!$E:$F,2, FALSE) &amp; ";"   )             )</f>
        <v/>
      </c>
      <c r="DE62" t="str">
        <f>IF(Data!$E62=DE$1, "",             IF(ISERR(SEARCH(DE$1,Data!$A62)),"",          ";" &amp; VLOOKUP(DE$1,Data!$E:$F,2, FALSE) &amp; ";"   )             )</f>
        <v/>
      </c>
      <c r="DF62" t="str">
        <f>IF(Data!$E62=DF$1, "",             IF(ISERR(SEARCH(DF$1,Data!$A62)),"",          ";" &amp; VLOOKUP(DF$1,Data!$E:$F,2, FALSE) &amp; ";"   )             )</f>
        <v/>
      </c>
      <c r="DG62" t="str">
        <f>IF(Data!$E62=DG$1, "",             IF(ISERR(SEARCH(DG$1,Data!$A62)),"",          ";" &amp; VLOOKUP(DG$1,Data!$E:$F,2, FALSE) &amp; ";"   )             )</f>
        <v/>
      </c>
      <c r="DH62" t="str">
        <f>IF(Data!$E62=DH$1, "",             IF(ISERR(SEARCH(DH$1,Data!$A62)),"",          ";" &amp; VLOOKUP(DH$1,Data!$E:$F,2, FALSE) &amp; ";"   )             )</f>
        <v/>
      </c>
      <c r="DI62" t="str">
        <f>IF(Data!$E62=DI$1, "",             IF(ISERR(SEARCH(DI$1,Data!$A62)),"",          ";" &amp; VLOOKUP(DI$1,Data!$E:$F,2, FALSE) &amp; ";"   )             )</f>
        <v/>
      </c>
      <c r="DJ62" t="str">
        <f>IF(Data!$E62=DJ$1, "",             IF(ISERR(SEARCH(DJ$1,Data!$A62)),"",          ";" &amp; VLOOKUP(DJ$1,Data!$E:$F,2, FALSE) &amp; ";"   )             )</f>
        <v/>
      </c>
      <c r="DK62" t="str">
        <f>IF(Data!$E62=DK$1, "",             IF(ISERR(SEARCH(DK$1,Data!$A62)),"",          ";" &amp; VLOOKUP(DK$1,Data!$E:$F,2, FALSE) &amp; ";"   )             )</f>
        <v/>
      </c>
      <c r="DL62" t="str">
        <f>IF(Data!$E62=DL$1, "",             IF(ISERR(SEARCH(DL$1,Data!$A62)),"",          ";" &amp; VLOOKUP(DL$1,Data!$E:$F,2, FALSE) &amp; ";"   )             )</f>
        <v/>
      </c>
      <c r="DM62" t="str">
        <f>IF(Data!$E62=DM$1, "",             IF(ISERR(SEARCH(DM$1,Data!$A62)),"",          ";" &amp; VLOOKUP(DM$1,Data!$E:$F,2, FALSE) &amp; ";"   )             )</f>
        <v/>
      </c>
      <c r="DN62" t="str">
        <f>IF(Data!$E62=DN$1, "",             IF(ISERR(SEARCH(DN$1,Data!$A62)),"",          ";" &amp; VLOOKUP(DN$1,Data!$E:$F,2, FALSE) &amp; ";"   )             )</f>
        <v/>
      </c>
      <c r="DO62" t="str">
        <f>IF(Data!$E62=DO$1, "",             IF(ISERR(SEARCH(DO$1,Data!$A62)),"",          ";" &amp; VLOOKUP(DO$1,Data!$E:$F,2, FALSE) &amp; ";"   )             )</f>
        <v/>
      </c>
      <c r="DP62" t="str">
        <f>IF(Data!$E62=DP$1, "",             IF(ISERR(SEARCH(DP$1,Data!$A62)),"",          ";" &amp; VLOOKUP(DP$1,Data!$E:$F,2, FALSE) &amp; ";"   )             )</f>
        <v/>
      </c>
      <c r="DQ62" t="str">
        <f>IF(Data!$E62=DQ$1, "",             IF(ISERR(SEARCH(DQ$1,Data!$A62)),"",          ";" &amp; VLOOKUP(DQ$1,Data!$E:$F,2, FALSE) &amp; ";"   )             )</f>
        <v/>
      </c>
      <c r="DR62" t="str">
        <f>IF(Data!$E62=DR$1, "",             IF(ISERR(SEARCH(DR$1,Data!$A62)),"",          ";" &amp; VLOOKUP(DR$1,Data!$E:$F,2, FALSE) &amp; ";"   )             )</f>
        <v/>
      </c>
      <c r="DS62" t="str">
        <f>IF(Data!$E62=DS$1, "",             IF(ISERR(SEARCH(DS$1,Data!$A62)),"",          ";" &amp; VLOOKUP(DS$1,Data!$E:$F,2, FALSE) &amp; ";"   )             )</f>
        <v/>
      </c>
      <c r="DT62" t="str">
        <f>IF(Data!$E62=DT$1, "",             IF(ISERR(SEARCH(DT$1,Data!$A62)),"",          ";" &amp; VLOOKUP(DT$1,Data!$E:$F,2, FALSE) &amp; ";"   )             )</f>
        <v/>
      </c>
      <c r="DU62" t="str">
        <f>IF(Data!$E62=DU$1, "",             IF(ISERR(SEARCH(DU$1,Data!$A62)),"",          ";" &amp; VLOOKUP(DU$1,Data!$E:$F,2, FALSE) &amp; ";"   )             )</f>
        <v/>
      </c>
      <c r="DV62" t="str">
        <f>IF(Data!$E62=DV$1, "",             IF(ISERR(SEARCH(DV$1,Data!$A62)),"",          ";" &amp; VLOOKUP(DV$1,Data!$E:$F,2, FALSE) &amp; ";"   )             )</f>
        <v/>
      </c>
      <c r="DW62" t="str">
        <f>IF(Data!$E62=DW$1, "",             IF(ISERR(SEARCH(DW$1,Data!$A62)),"",          ";" &amp; VLOOKUP(DW$1,Data!$E:$F,2, FALSE) &amp; ";"   )             )</f>
        <v/>
      </c>
      <c r="DX62" t="str">
        <f>IF(Data!$E62=DX$1, "",             IF(ISERR(SEARCH(DX$1,Data!$A62)),"",          ";" &amp; VLOOKUP(DX$1,Data!$E:$F,2, FALSE) &amp; ";"   )             )</f>
        <v/>
      </c>
      <c r="DY62" t="str">
        <f>IF(Data!$E62=DY$1, "",             IF(ISERR(SEARCH(DY$1,Data!$A62)),"",          ";" &amp; VLOOKUP(DY$1,Data!$E:$F,2, FALSE) &amp; ";"   )             )</f>
        <v/>
      </c>
      <c r="DZ62" t="str">
        <f>IF(Data!$E62=DZ$1, "",             IF(ISERR(SEARCH(DZ$1,Data!$A62)),"",          ";" &amp; VLOOKUP(DZ$1,Data!$E:$F,2, FALSE) &amp; ";"   )             )</f>
        <v/>
      </c>
      <c r="EA62" t="str">
        <f>IF(Data!$E62=EA$1, "",             IF(ISERR(SEARCH(EA$1,Data!$A62)),"",          ";" &amp; VLOOKUP(EA$1,Data!$E:$F,2, FALSE) &amp; ";"   )             )</f>
        <v/>
      </c>
      <c r="EB62" t="str">
        <f>IF(Data!$E62=EB$1, "",             IF(ISERR(SEARCH(EB$1,Data!$A62)),"",          ";" &amp; VLOOKUP(EB$1,Data!$E:$F,2, FALSE) &amp; ";"   )             )</f>
        <v/>
      </c>
      <c r="EC62" t="str">
        <f>IF(Data!$E62=EC$1, "",             IF(ISERR(SEARCH(EC$1,Data!$A62)),"",          ";" &amp; VLOOKUP(EC$1,Data!$E:$F,2, FALSE) &amp; ";"   )             )</f>
        <v/>
      </c>
      <c r="ED62" t="str">
        <f>IF(Data!$E62=ED$1, "",             IF(ISERR(SEARCH(ED$1,Data!$A62)),"",          ";" &amp; VLOOKUP(ED$1,Data!$E:$F,2, FALSE) &amp; ";"   )             )</f>
        <v/>
      </c>
      <c r="EE62" t="str">
        <f>IF(Data!$E62=EE$1, "",             IF(ISERR(SEARCH(EE$1,Data!$A62)),"",          ";" &amp; VLOOKUP(EE$1,Data!$E:$F,2, FALSE) &amp; ";"   )             )</f>
        <v/>
      </c>
      <c r="EF62" t="str">
        <f>IF(Data!$E62=EF$1, "",             IF(ISERR(SEARCH(EF$1,Data!$A62)),"",          ";" &amp; VLOOKUP(EF$1,Data!$E:$F,2, FALSE) &amp; ";"   )             )</f>
        <v/>
      </c>
      <c r="EG62" t="str">
        <f>IF(Data!$E62=EG$1, "",             IF(ISERR(SEARCH(EG$1,Data!$A62)),"",          ";" &amp; VLOOKUP(EG$1,Data!$E:$F,2, FALSE) &amp; ";"   )             )</f>
        <v/>
      </c>
      <c r="EH62" t="str">
        <f>IF(Data!$E62=EH$1, "",             IF(ISERR(SEARCH(EH$1,Data!$A62)),"",          ";" &amp; VLOOKUP(EH$1,Data!$E:$F,2, FALSE) &amp; ";"   )             )</f>
        <v/>
      </c>
      <c r="EI62" t="str">
        <f>IF(Data!$E62=EI$1, "",             IF(ISERR(SEARCH(EI$1,Data!$A62)),"",          ";" &amp; VLOOKUP(EI$1,Data!$E:$F,2, FALSE) &amp; ";"   )             )</f>
        <v/>
      </c>
      <c r="EJ62" t="str">
        <f>IF(Data!$E62=EJ$1, "",             IF(ISERR(SEARCH(EJ$1,Data!$A62)),"",          ";" &amp; VLOOKUP(EJ$1,Data!$E:$F,2, FALSE) &amp; ";"   )             )</f>
        <v/>
      </c>
      <c r="EK62" t="str">
        <f>IF(Data!$E62=EK$1, "",             IF(ISERR(SEARCH(EK$1,Data!$A62)),"",          ";" &amp; VLOOKUP(EK$1,Data!$E:$F,2, FALSE) &amp; ";"   )             )</f>
        <v/>
      </c>
      <c r="EL62" t="str">
        <f>IF(Data!$E62=EL$1, "",             IF(ISERR(SEARCH(EL$1,Data!$A62)),"",          ";" &amp; VLOOKUP(EL$1,Data!$E:$F,2, FALSE) &amp; ";"   )             )</f>
        <v/>
      </c>
      <c r="EM62" t="str">
        <f>IF(Data!$E62=EM$1, "",             IF(ISERR(SEARCH(EM$1,Data!$A62)),"",          ";" &amp; VLOOKUP(EM$1,Data!$E:$F,2, FALSE) &amp; ";"   )             )</f>
        <v/>
      </c>
      <c r="EN62" t="str">
        <f>IF(Data!$E62=EN$1, "",             IF(ISERR(SEARCH(EN$1,Data!$A62)),"",          ";" &amp; VLOOKUP(EN$1,Data!$E:$F,2, FALSE) &amp; ";"   )             )</f>
        <v/>
      </c>
      <c r="EO62" t="str">
        <f>IF(Data!$E62=EO$1, "",             IF(ISERR(SEARCH(EO$1,Data!$A62)),"",          ";" &amp; VLOOKUP(EO$1,Data!$E:$F,2, FALSE) &amp; ";"   )             )</f>
        <v/>
      </c>
      <c r="EP62" t="str">
        <f>IF(Data!$E62=EP$1, "",             IF(ISERR(SEARCH(EP$1,Data!$A62)),"",          ";" &amp; VLOOKUP(EP$1,Data!$E:$F,2, FALSE) &amp; ";"   )             )</f>
        <v/>
      </c>
      <c r="EQ62" t="str">
        <f>IF(Data!$E62=EQ$1, "",             IF(ISERR(SEARCH(EQ$1,Data!$A62)),"",          ";" &amp; VLOOKUP(EQ$1,Data!$E:$F,2, FALSE) &amp; ";"   )             )</f>
        <v/>
      </c>
      <c r="ER62" t="str">
        <f>IF(Data!$E62=ER$1, "",             IF(ISERR(SEARCH(ER$1,Data!$A62)),"",          ";" &amp; VLOOKUP(ER$1,Data!$E:$F,2, FALSE) &amp; ";"   )             )</f>
        <v/>
      </c>
      <c r="ES62" t="str">
        <f>IF(Data!$E62=ES$1, "",             IF(ISERR(SEARCH(ES$1,Data!$A62)),"",          ";" &amp; VLOOKUP(ES$1,Data!$E:$F,2, FALSE) &amp; ";"   )             )</f>
        <v/>
      </c>
      <c r="ET62" t="str">
        <f>IF(Data!$E62=ET$1, "",             IF(ISERR(SEARCH(ET$1,Data!$A62)),"",          ";" &amp; VLOOKUP(ET$1,Data!$E:$F,2, FALSE) &amp; ";"   )             )</f>
        <v/>
      </c>
      <c r="EU62" t="str">
        <f>IF(Data!$E62=EU$1, "",             IF(ISERR(SEARCH(EU$1,Data!$A62)),"",          ";" &amp; VLOOKUP(EU$1,Data!$E:$F,2, FALSE) &amp; ";"   )             )</f>
        <v/>
      </c>
      <c r="EV62" t="str">
        <f>IF(Data!$E62=EV$1, "",             IF(ISERR(SEARCH(EV$1,Data!$A62)),"",          ";" &amp; VLOOKUP(EV$1,Data!$E:$F,2, FALSE) &amp; ";"   )             )</f>
        <v/>
      </c>
      <c r="EW62" t="str">
        <f>IF(Data!$E62=EW$1, "",             IF(ISERR(SEARCH(EW$1,Data!$A62)),"",          ";" &amp; VLOOKUP(EW$1,Data!$E:$F,2, FALSE) &amp; ";"   )             )</f>
        <v/>
      </c>
      <c r="EX62" t="str">
        <f>IF(Data!$E62=EX$1, "",             IF(ISERR(SEARCH(EX$1,Data!$A62)),"",          ";" &amp; VLOOKUP(EX$1,Data!$E:$F,2, FALSE) &amp; ";"   )             )</f>
        <v/>
      </c>
      <c r="EY62" t="str">
        <f>IF(Data!$E62=EY$1, "",             IF(ISERR(SEARCH(EY$1,Data!$A62)),"",          ";" &amp; VLOOKUP(EY$1,Data!$E:$F,2, FALSE) &amp; ";"   )             )</f>
        <v/>
      </c>
      <c r="EZ62" t="str">
        <f>IF(Data!$E62=EZ$1, "",             IF(ISERR(SEARCH(EZ$1,Data!$A62)),"",          ";" &amp; VLOOKUP(EZ$1,Data!$E:$F,2, FALSE) &amp; ";"   )             )</f>
        <v/>
      </c>
      <c r="FA62" t="str">
        <f>IF(Data!$E62=FA$1, "",             IF(ISERR(SEARCH(FA$1,Data!$A62)),"",          ";" &amp; VLOOKUP(FA$1,Data!$E:$F,2, FALSE) &amp; ";"   )             )</f>
        <v/>
      </c>
      <c r="FB62" t="str">
        <f>IF(Data!$E62=FB$1, "",             IF(ISERR(SEARCH(FB$1,Data!$A62)),"",          ";" &amp; VLOOKUP(FB$1,Data!$E:$F,2, FALSE) &amp; ";"   )             )</f>
        <v/>
      </c>
      <c r="FC62" t="str">
        <f>IF(Data!$E62=FC$1, "",             IF(ISERR(SEARCH(FC$1,Data!$A62)),"",          ";" &amp; VLOOKUP(FC$1,Data!$E:$F,2, FALSE) &amp; ";"   )             )</f>
        <v/>
      </c>
      <c r="FD62" t="str">
        <f>IF(Data!$E62=FD$1, "",             IF(ISERR(SEARCH(FD$1,Data!$A62)),"",          ";" &amp; VLOOKUP(FD$1,Data!$E:$F,2, FALSE) &amp; ";"   )             )</f>
        <v/>
      </c>
      <c r="FE62" t="str">
        <f>IF(Data!$E62=FE$1, "",             IF(ISERR(SEARCH(FE$1,Data!$A62)),"",          ";" &amp; VLOOKUP(FE$1,Data!$E:$F,2, FALSE) &amp; ";"   )             )</f>
        <v/>
      </c>
      <c r="FF62" t="str">
        <f>IF(Data!$E62=FF$1, "",             IF(ISERR(SEARCH(FF$1,Data!$A62)),"",          ";" &amp; VLOOKUP(FF$1,Data!$E:$F,2, FALSE) &amp; ";"   )             )</f>
        <v>;154;</v>
      </c>
      <c r="FG62" t="str">
        <f>IF(Data!$E62=FG$1, "",             IF(ISERR(SEARCH(FG$1,Data!$A62)),"",          ";" &amp; VLOOKUP(FG$1,Data!$E:$F,2, FALSE) &amp; ";"   )             )</f>
        <v/>
      </c>
      <c r="FH62" t="str">
        <f>IF(Data!$E62=FH$1, "",             IF(ISERR(SEARCH(FH$1,Data!$A62)),"",          ";" &amp; VLOOKUP(FH$1,Data!$E:$F,2, FALSE) &amp; ";"   )             )</f>
        <v/>
      </c>
      <c r="FI62" t="str">
        <f>IF(Data!$E62=FI$1, "",             IF(ISERR(SEARCH(FI$1,Data!$A62)),"",          ";" &amp; VLOOKUP(FI$1,Data!$E:$F,2, FALSE) &amp; ";"   )             )</f>
        <v/>
      </c>
      <c r="FJ62" t="str">
        <f>IF(Data!$E62=FJ$1, "",             IF(ISERR(SEARCH(FJ$1,Data!$A62)),"",          ";" &amp; VLOOKUP(FJ$1,Data!$E:$F,2, FALSE) &amp; ";"   )             )</f>
        <v/>
      </c>
      <c r="FK62" t="str">
        <f>IF(Data!$E62=FK$1, "",             IF(ISERR(SEARCH(FK$1,Data!$A62)),"",          ";" &amp; VLOOKUP(FK$1,Data!$E:$F,2, FALSE) &amp; ";"   )             )</f>
        <v/>
      </c>
      <c r="FL62" t="str">
        <f>IF(Data!$E62=FL$1, "",             IF(ISERR(SEARCH(FL$1,Data!$A62)),"",          ";" &amp; VLOOKUP(FL$1,Data!$E:$F,2, FALSE) &amp; ";"   )             )</f>
        <v/>
      </c>
      <c r="FM62" t="str">
        <f>IF(Data!$E62=FM$1, "",             IF(ISERR(SEARCH(FM$1,Data!$A62)),"",          ";" &amp; VLOOKUP(FM$1,Data!$E:$F,2, FALSE) &amp; ";"   )             )</f>
        <v/>
      </c>
      <c r="FN62" t="str">
        <f>IF(Data!$E62=FN$1, "",             IF(ISERR(SEARCH(FN$1,Data!$A62)),"",          ";" &amp; VLOOKUP(FN$1,Data!$E:$F,2, FALSE) &amp; ";"   )             )</f>
        <v/>
      </c>
      <c r="FO62" t="str">
        <f>IF(Data!$E62=FO$1, "",             IF(ISERR(SEARCH(FO$1,Data!$A62)),"",          ";" &amp; VLOOKUP(FO$1,Data!$E:$F,2, FALSE) &amp; ";"   )             )</f>
        <v/>
      </c>
      <c r="FP62" t="str">
        <f>IF(Data!$E62=FP$1, "",             IF(ISERR(SEARCH(FP$1,Data!$A62)),"",          ";" &amp; VLOOKUP(FP$1,Data!$E:$F,2, FALSE) &amp; ";"   )             )</f>
        <v/>
      </c>
      <c r="FQ62" t="str">
        <f>IF(Data!$E62=FQ$1, "",             IF(ISERR(SEARCH(FQ$1,Data!$A62)),"",          ";" &amp; VLOOKUP(FQ$1,Data!$E:$F,2, FALSE) &amp; ";"   )             )</f>
        <v/>
      </c>
      <c r="FR62" t="str">
        <f>IF(Data!$E62=FR$1, "",             IF(ISERR(SEARCH(FR$1,Data!$A62)),"",          ";" &amp; VLOOKUP(FR$1,Data!$E:$F,2, FALSE) &amp; ";"   )             )</f>
        <v/>
      </c>
      <c r="FS62" t="str">
        <f>IF(Data!$E62=FS$1, "",             IF(ISERR(SEARCH(FS$1,Data!$A62)),"",          ";" &amp; VLOOKUP(FS$1,Data!$E:$F,2, FALSE) &amp; ";"   )             )</f>
        <v/>
      </c>
      <c r="FT62" t="str">
        <f>IF(Data!$E62=FT$1, "",             IF(ISERR(SEARCH(FT$1,Data!$A62)),"",          ";" &amp; VLOOKUP(FT$1,Data!$E:$F,2, FALSE) &amp; ";"   )             )</f>
        <v/>
      </c>
      <c r="FU62" t="str">
        <f>IF(Data!$E62=FU$1, "",             IF(ISERR(SEARCH(FU$1,Data!$A62)),"",          ";" &amp; VLOOKUP(FU$1,Data!$E:$F,2, FALSE) &amp; ";"   )             )</f>
        <v/>
      </c>
      <c r="FV62" t="str">
        <f>IF(Data!$E62=FV$1, "",             IF(ISERR(SEARCH(FV$1,Data!$A62)),"",          ";" &amp; VLOOKUP(FV$1,Data!$E:$F,2, FALSE) &amp; ";"   )             )</f>
        <v/>
      </c>
      <c r="FW62" t="str">
        <f>IF(Data!$E62=FW$1, "",             IF(ISERR(SEARCH(FW$1,Data!$A62)),"",          ";" &amp; VLOOKUP(FW$1,Data!$E:$F,2, FALSE) &amp; ";"   )             )</f>
        <v/>
      </c>
      <c r="FX62" t="str">
        <f>IF(Data!$E62=FX$1, "",             IF(ISERR(SEARCH(FX$1,Data!$A62)),"",          ";" &amp; VLOOKUP(FX$1,Data!$E:$F,2, FALSE) &amp; ";"   )             )</f>
        <v/>
      </c>
      <c r="FY62" t="str">
        <f>IF(Data!$E62=FY$1, "",             IF(ISERR(SEARCH(FY$1,Data!$A62)),"",          ";" &amp; VLOOKUP(FY$1,Data!$E:$F,2, FALSE) &amp; ";"   )             )</f>
        <v/>
      </c>
      <c r="FZ62" t="str">
        <f>IF(Data!$E62=FZ$1, "",             IF(ISERR(SEARCH(FZ$1,Data!$A62)),"",          ";" &amp; VLOOKUP(FZ$1,Data!$E:$F,2, FALSE) &amp; ";"   )             )</f>
        <v/>
      </c>
      <c r="GA62" t="str">
        <f>IF(Data!$E62=GA$1, "",             IF(ISERR(SEARCH(GA$1,Data!$A62)),"",          ";" &amp; VLOOKUP(GA$1,Data!$E:$F,2, FALSE) &amp; ";"   )             )</f>
        <v/>
      </c>
      <c r="GB62" t="str">
        <f>IF(Data!$E62=GB$1, "",             IF(ISERR(SEARCH(GB$1,Data!$A62)),"",          ";" &amp; VLOOKUP(GB$1,Data!$E:$F,2, FALSE) &amp; ";"   )             )</f>
        <v/>
      </c>
      <c r="GC62" t="str">
        <f>IF(Data!$E62=GC$1, "",             IF(ISERR(SEARCH(GC$1,Data!$A62)),"",          ";" &amp; VLOOKUP(GC$1,Data!$E:$F,2, FALSE) &amp; ";"   )             )</f>
        <v/>
      </c>
      <c r="GD62" t="str">
        <f>IF(Data!$E62=GD$1, "",             IF(ISERR(SEARCH(GD$1,Data!$A62)),"",          ";" &amp; VLOOKUP(GD$1,Data!$E:$F,2, FALSE) &amp; ";"   )             )</f>
        <v/>
      </c>
      <c r="GE62" t="str">
        <f>IF(Data!$E62=GE$1, "",             IF(ISERR(SEARCH(GE$1,Data!$A62)),"",          ";" &amp; VLOOKUP(GE$1,Data!$E:$F,2, FALSE) &amp; ";"   )             )</f>
        <v/>
      </c>
      <c r="GF62" t="str">
        <f>IF(Data!$E62=GF$1, "",             IF(ISERR(SEARCH(GF$1,Data!$A62)),"",          ";" &amp; VLOOKUP(GF$1,Data!$E:$F,2, FALSE) &amp; ";"   )             )</f>
        <v/>
      </c>
      <c r="GG62" t="str">
        <f>IF(Data!$E62=GG$1, "",             IF(ISERR(SEARCH(GG$1,Data!$A62)),"",          ";" &amp; VLOOKUP(GG$1,Data!$E:$F,2, FALSE) &amp; ";"   )             )</f>
        <v/>
      </c>
      <c r="GH62" t="str">
        <f>IF(Data!$E62=GH$1, "",             IF(ISERR(SEARCH(GH$1,Data!$A62)),"",          ";" &amp; VLOOKUP(GH$1,Data!$E:$F,2, FALSE) &amp; ";"   )             )</f>
        <v/>
      </c>
      <c r="GI62" t="str">
        <f>IF(Data!$E62=GI$1, "",             IF(ISERR(SEARCH(GI$1,Data!$A62)),"",          ";" &amp; VLOOKUP(GI$1,Data!$E:$F,2, FALSE) &amp; ";"   )             )</f>
        <v/>
      </c>
      <c r="GJ62" t="str">
        <f>IF(Data!$E62=GJ$1, "",             IF(ISERR(SEARCH(GJ$1,Data!$A62)),"",          ";" &amp; VLOOKUP(GJ$1,Data!$E:$F,2, FALSE) &amp; ";"   )             )</f>
        <v/>
      </c>
      <c r="GK62" t="str">
        <f>IF(Data!$E62=GK$1, "",             IF(ISERR(SEARCH(GK$1,Data!$A62)),"",          ";" &amp; VLOOKUP(GK$1,Data!$E:$F,2, FALSE) &amp; ";"   )             )</f>
        <v/>
      </c>
      <c r="GL62" t="str">
        <f>IF(Data!$E62=GL$1, "",             IF(ISERR(SEARCH(GL$1,Data!$A62)),"",          ";" &amp; VLOOKUP(GL$1,Data!$E:$F,2, FALSE) &amp; ";"   )             )</f>
        <v/>
      </c>
      <c r="GM62" t="str">
        <f>IF(Data!$E62=GM$1, "",             IF(ISERR(SEARCH(GM$1,Data!$A62)),"",          ";" &amp; VLOOKUP(GM$1,Data!$E:$F,2, FALSE) &amp; ";"   )             )</f>
        <v/>
      </c>
      <c r="GN62" t="str">
        <f>IF(Data!$E62=GN$1, "",             IF(ISERR(SEARCH(GN$1,Data!$A62)),"",          ";" &amp; VLOOKUP(GN$1,Data!$E:$F,2, FALSE) &amp; ";"   )             )</f>
        <v/>
      </c>
      <c r="GO62" t="str">
        <f>IF(Data!$E62=GO$1, "",             IF(ISERR(SEARCH(GO$1,Data!$A62)),"",          ";" &amp; VLOOKUP(GO$1,Data!$E:$F,2, FALSE) &amp; ";"   )             )</f>
        <v/>
      </c>
      <c r="GP62" t="str">
        <f>IF(Data!$E62=GP$1, "",             IF(ISERR(SEARCH(GP$1,Data!$A62)),"",          ";" &amp; VLOOKUP(GP$1,Data!$E:$F,2, FALSE) &amp; ";"   )             )</f>
        <v/>
      </c>
      <c r="GQ62" t="str">
        <f>IF(Data!$E62=GQ$1, "",             IF(ISERR(SEARCH(GQ$1,Data!$A62)),"",          ";" &amp; VLOOKUP(GQ$1,Data!$E:$F,2, FALSE) &amp; ";"   )             )</f>
        <v/>
      </c>
      <c r="GR62" t="str">
        <f>IF(Data!$E62=GR$1, "",             IF(ISERR(SEARCH(GR$1,Data!$A62)),"",          ";" &amp; VLOOKUP(GR$1,Data!$E:$F,2, FALSE) &amp; ";"   )             )</f>
        <v/>
      </c>
      <c r="GS62" t="str">
        <f>IF(Data!$E62=GS$1, "",             IF(ISERR(SEARCH(GS$1,Data!$A62)),"",          ";" &amp; VLOOKUP(GS$1,Data!$E:$F,2, FALSE) &amp; ";"   )             )</f>
        <v/>
      </c>
      <c r="GT62" t="str">
        <f>IF(Data!$E62=GT$1, "",             IF(ISERR(SEARCH(GT$1,Data!$A62)),"",          ";" &amp; VLOOKUP(GT$1,Data!$E:$F,2, FALSE) &amp; ";"   )             )</f>
        <v/>
      </c>
      <c r="GU62" t="str">
        <f>IF(Data!$E62=GU$1, "",             IF(ISERR(SEARCH(GU$1,Data!$A62)),"",          ";" &amp; VLOOKUP(GU$1,Data!$E:$F,2, FALSE) &amp; ";"   )             )</f>
        <v/>
      </c>
      <c r="GV62" t="str">
        <f>IF(Data!$E62=GV$1, "",             IF(ISERR(SEARCH(GV$1,Data!$A62)),"",          ";" &amp; VLOOKUP(GV$1,Data!$E:$F,2, FALSE) &amp; ";"   )             )</f>
        <v/>
      </c>
      <c r="GW62" t="str">
        <f>IF(Data!$E62=GW$1, "",             IF(ISERR(SEARCH(GW$1,Data!$A62)),"",          ";" &amp; VLOOKUP(GW$1,Data!$E:$F,2, FALSE) &amp; ";"   )             )</f>
        <v/>
      </c>
      <c r="GX62" t="str">
        <f>IF(Data!$E62=GX$1, "",             IF(ISERR(SEARCH(GX$1,Data!$A62)),"",          ";" &amp; VLOOKUP(GX$1,Data!$E:$F,2, FALSE) &amp; ";"   )             )</f>
        <v/>
      </c>
      <c r="GY62" t="str">
        <f>IF(Data!$E62=GY$1, "",             IF(ISERR(SEARCH(GY$1,Data!$A62)),"",          ";" &amp; VLOOKUP(GY$1,Data!$E:$F,2, FALSE) &amp; ";"   )             )</f>
        <v/>
      </c>
      <c r="GZ62" t="str">
        <f>IF(Data!$E62=GZ$1, "",             IF(ISERR(SEARCH(GZ$1,Data!$A62)),"",          ";" &amp; VLOOKUP(GZ$1,Data!$E:$F,2, FALSE) &amp; ";"   )             )</f>
        <v/>
      </c>
      <c r="HA62" t="str">
        <f>IF(Data!$E62=HA$1, "",             IF(ISERR(SEARCH(HA$1,Data!$A62)),"",          ";" &amp; VLOOKUP(HA$1,Data!$E:$F,2, FALSE) &amp; ";"   )             )</f>
        <v/>
      </c>
      <c r="HB62" t="str">
        <f>IF(Data!$E62=HB$1, "",             IF(ISERR(SEARCH(HB$1,Data!$A62)),"",          ";" &amp; VLOOKUP(HB$1,Data!$E:$F,2, FALSE) &amp; ";"   )             )</f>
        <v/>
      </c>
      <c r="HC62" t="str">
        <f>IF(Data!$E62=HC$1, "",             IF(ISERR(SEARCH(HC$1,Data!$A62)),"",          ";" &amp; VLOOKUP(HC$1,Data!$E:$F,2, FALSE) &amp; ";"   )             )</f>
        <v/>
      </c>
      <c r="HD62" t="str">
        <f>IF(Data!$E62=HD$1, "",             IF(ISERR(SEARCH(HD$1,Data!$A62)),"",          ";" &amp; VLOOKUP(HD$1,Data!$E:$F,2, FALSE) &amp; ";"   )             )</f>
        <v/>
      </c>
      <c r="HE62" t="str">
        <f>IF(Data!$E62=HE$1, "",             IF(ISERR(SEARCH(HE$1,Data!$A62)),"",          ";" &amp; VLOOKUP(HE$1,Data!$E:$F,2, FALSE) &amp; ";"   )             )</f>
        <v/>
      </c>
      <c r="HF62" t="str">
        <f>IF(Data!$E62=HF$1, "",             IF(ISERR(SEARCH(HF$1,Data!$A62)),"",          ";" &amp; VLOOKUP(HF$1,Data!$E:$F,2, FALSE) &amp; ";"   )             )</f>
        <v/>
      </c>
      <c r="HG62" t="str">
        <f>IF(Data!$E62=HG$1, "",             IF(ISERR(SEARCH(HG$1,Data!$A62)),"",          ";" &amp; VLOOKUP(HG$1,Data!$E:$F,2, FALSE) &amp; ";"   )             )</f>
        <v/>
      </c>
      <c r="HH62" t="str">
        <f>IF(Data!$E62=HH$1, "",             IF(ISERR(SEARCH(HH$1,Data!$A62)),"",          ";" &amp; VLOOKUP(HH$1,Data!$E:$F,2, FALSE) &amp; ";"   )             )</f>
        <v/>
      </c>
      <c r="HI62" t="str">
        <f>IF(Data!$E62=HI$1, "",             IF(ISERR(SEARCH(HI$1,Data!$A62)),"",          ";" &amp; VLOOKUP(HI$1,Data!$E:$F,2, FALSE) &amp; ";"   )             )</f>
        <v/>
      </c>
      <c r="HJ62" t="str">
        <f>IF(Data!$E62=HJ$1, "",             IF(ISERR(SEARCH(HJ$1,Data!$A62)),"",          ";" &amp; VLOOKUP(HJ$1,Data!$E:$F,2, FALSE) &amp; ";"   )             )</f>
        <v/>
      </c>
      <c r="HK62" t="str">
        <f>IF(Data!$E62=HK$1, "",             IF(ISERR(SEARCH(HK$1,Data!$A62)),"",          ";" &amp; VLOOKUP(HK$1,Data!$E:$F,2, FALSE) &amp; ";"   )             )</f>
        <v/>
      </c>
      <c r="HL62" t="str">
        <f>IF(Data!$E62=HL$1, "",             IF(ISERR(SEARCH(HL$1,Data!$A62)),"",          ";" &amp; VLOOKUP(HL$1,Data!$E:$F,2, FALSE) &amp; ";"   )             )</f>
        <v/>
      </c>
      <c r="HM62" t="str">
        <f>IF(Data!$E62=HM$1, "",             IF(ISERR(SEARCH(HM$1,Data!$A62)),"",          ";" &amp; VLOOKUP(HM$1,Data!$E:$F,2, FALSE) &amp; ";"   )             )</f>
        <v/>
      </c>
      <c r="HN62" t="str">
        <f>IF(Data!$E62=HN$1, "",             IF(ISERR(SEARCH(HN$1,Data!$A62)),"",          ";" &amp; VLOOKUP(HN$1,Data!$E:$F,2, FALSE) &amp; ";"   )             )</f>
        <v/>
      </c>
      <c r="HO62" t="str">
        <f>IF(Data!$E62=HO$1, "",             IF(ISERR(SEARCH(HO$1,Data!$A62)),"",          ";" &amp; VLOOKUP(HO$1,Data!$E:$F,2, FALSE) &amp; ";"   )             )</f>
        <v/>
      </c>
      <c r="HP62" t="str">
        <f>IF(Data!$E62=HP$1, "",             IF(ISERR(SEARCH(HP$1,Data!$A62)),"",          ";" &amp; VLOOKUP(HP$1,Data!$E:$F,2, FALSE) &amp; ";"   )             )</f>
        <v/>
      </c>
      <c r="HQ62" t="str">
        <f>IF(Data!$E62=HQ$1, "",             IF(ISERR(SEARCH(HQ$1,Data!$A62)),"",          ";" &amp; VLOOKUP(HQ$1,Data!$E:$F,2, FALSE) &amp; ";"   )             )</f>
        <v/>
      </c>
      <c r="HR62" t="str">
        <f>IF(Data!$E62=HR$1, "",             IF(ISERR(SEARCH(HR$1,Data!$A62)),"",          ";" &amp; VLOOKUP(HR$1,Data!$E:$F,2, FALSE) &amp; ";"   )             )</f>
        <v/>
      </c>
      <c r="HS62" t="str">
        <f>IF(Data!$E62=HS$1, "",             IF(ISERR(SEARCH(HS$1,Data!$A62)),"",          ";" &amp; VLOOKUP(HS$1,Data!$E:$F,2, FALSE) &amp; ";"   )             )</f>
        <v/>
      </c>
      <c r="HT62" t="str">
        <f>IF(Data!$E62=HT$1, "",             IF(ISERR(SEARCH(HT$1,Data!$A62)),"",          ";" &amp; VLOOKUP(HT$1,Data!$E:$F,2, FALSE) &amp; ";"   )             )</f>
        <v/>
      </c>
      <c r="HU62" t="str">
        <f>IF(Data!$E62=HU$1, "",             IF(ISERR(SEARCH(HU$1,Data!$A62)),"",          ";" &amp; VLOOKUP(HU$1,Data!$E:$F,2, FALSE) &amp; ";"   )             )</f>
        <v/>
      </c>
      <c r="HV62" t="str">
        <f>IF(Data!$E62=HV$1, "",             IF(ISERR(SEARCH(HV$1,Data!$A62)),"",          ";" &amp; VLOOKUP(HV$1,Data!$E:$F,2, FALSE) &amp; ";"   )             )</f>
        <v/>
      </c>
      <c r="HW62" t="str">
        <f>IF(Data!$E62=HW$1, "",             IF(ISERR(SEARCH(HW$1,Data!$A62)),"",          ";" &amp; VLOOKUP(HW$1,Data!$E:$F,2, FALSE) &amp; ";"   )             )</f>
        <v/>
      </c>
      <c r="HX62" t="str">
        <f>IF(Data!$E62=HX$1, "",             IF(ISERR(SEARCH(HX$1,Data!$A62)),"",          ";" &amp; VLOOKUP(HX$1,Data!$E:$F,2, FALSE) &amp; ";"   )             )</f>
        <v/>
      </c>
      <c r="HY62" t="str">
        <f>IF(Data!$E62=HY$1, "",             IF(ISERR(SEARCH(HY$1,Data!$A62)),"",          ";" &amp; VLOOKUP(HY$1,Data!$E:$F,2, FALSE) &amp; ";"   )             )</f>
        <v/>
      </c>
      <c r="HZ62" t="str">
        <f>IF(Data!$E62=HZ$1, "",             IF(ISERR(SEARCH(HZ$1,Data!$A62)),"",          ";" &amp; VLOOKUP(HZ$1,Data!$E:$F,2, FALSE) &amp; ";"   )             )</f>
        <v/>
      </c>
      <c r="IA62" t="str">
        <f>IF(Data!$E62=IA$1, "",             IF(ISERR(SEARCH(IA$1,Data!$A62)),"",          ";" &amp; VLOOKUP(IA$1,Data!$E:$F,2, FALSE) &amp; ";"   )             )</f>
        <v/>
      </c>
      <c r="IB62" t="str">
        <f>IF(Data!$E62=IB$1, "",             IF(ISERR(SEARCH(IB$1,Data!$A62)),"",          ";" &amp; VLOOKUP(IB$1,Data!$E:$F,2, FALSE) &amp; ";"   )             )</f>
        <v/>
      </c>
      <c r="IC62" t="str">
        <f>IF(Data!$E62=IC$1, "",             IF(ISERR(SEARCH(IC$1,Data!$A62)),"",          ";" &amp; VLOOKUP(IC$1,Data!$E:$F,2, FALSE) &amp; ";"   )             )</f>
        <v/>
      </c>
      <c r="ID62" t="str">
        <f>IF(Data!$E62=ID$1, "",             IF(ISERR(SEARCH(ID$1,Data!$A62)),"",          ";" &amp; VLOOKUP(ID$1,Data!$E:$F,2, FALSE) &amp; ";"   )             )</f>
        <v/>
      </c>
      <c r="IE62" t="str">
        <f>IF(Data!$E62=IE$1, "",             IF(ISERR(SEARCH(IE$1,Data!$A62)),"",          ";" &amp; VLOOKUP(IE$1,Data!$E:$F,2, FALSE) &amp; ";"   )             )</f>
        <v/>
      </c>
    </row>
    <row r="63" spans="1:239" x14ac:dyDescent="0.3">
      <c r="A63" t="str">
        <f>Tableau1[[#This Row],[name]]</f>
        <v>Gragra</v>
      </c>
      <c r="B63" s="15">
        <f>VLOOKUP(Tableau36[[#This Row],[Character]],Data!E:F,2,FALSE)</f>
        <v>62</v>
      </c>
      <c r="C63" t="str">
        <f>IF( Tableau36[[#This Row],[removed double semi-colon]]="", "", MID(Tableau36[[#This Row],[removed double semi-colon]],2,LEN(Tableau36[[#This Row],[removed double semi-colon]]) - 2) )</f>
        <v>21;86</v>
      </c>
      <c r="D63" t="str">
        <f>SUBSTITUTE(Tableau36[[#This Row],[Concatenation]],";;",";")</f>
        <v>;21;86;</v>
      </c>
      <c r="E63" t="str">
        <f>_xlfn.CONCAT(Tableau4[#This Row])</f>
        <v>;21;;86;</v>
      </c>
      <c r="I63" t="str">
        <f>IF(Data!$E63=I$1, "",             IF(ISERR(SEARCH(I$1,Data!$A63)),"",          ";" &amp; VLOOKUP(I$1,Data!$E:$F,2, FALSE) &amp; ";"   )             )</f>
        <v/>
      </c>
      <c r="J63" t="str">
        <f>IF(Data!$E63=J$1, "",             IF(ISERR(SEARCH(J$1,Data!$A63)),"",          ";" &amp; VLOOKUP(J$1,Data!$E:$F,2, FALSE) &amp; ";"   )             )</f>
        <v/>
      </c>
      <c r="K63" t="str">
        <f>IF(Data!$E63=K$1, "",             IF(ISERR(SEARCH(K$1,Data!$A63)),"",          ";" &amp; VLOOKUP(K$1,Data!$E:$F,2, FALSE) &amp; ";"   )             )</f>
        <v/>
      </c>
      <c r="L63" t="str">
        <f>IF(Data!$E63=L$1, "",             IF(ISERR(SEARCH(L$1,Data!$A63)),"",          ";" &amp; VLOOKUP(L$1,Data!$E:$F,2, FALSE) &amp; ";"   )             )</f>
        <v/>
      </c>
      <c r="M63" t="str">
        <f>IF(Data!$E63=M$1, "",             IF(ISERR(SEARCH(M$1,Data!$A63)),"",          ";" &amp; VLOOKUP(M$1,Data!$E:$F,2, FALSE) &amp; ";"   )             )</f>
        <v/>
      </c>
      <c r="N63" t="str">
        <f>IF(Data!$E63=N$1, "",             IF(ISERR(SEARCH(N$1,Data!$A63)),"",          ";" &amp; VLOOKUP(N$1,Data!$E:$F,2, FALSE) &amp; ";"   )             )</f>
        <v/>
      </c>
      <c r="O63" t="str">
        <f>IF(Data!$E63=O$1, "",             IF(ISERR(SEARCH(O$1,Data!$A63)),"",          ";" &amp; VLOOKUP(O$1,Data!$E:$F,2, FALSE) &amp; ";"   )             )</f>
        <v/>
      </c>
      <c r="P63" t="str">
        <f>IF(Data!$E63=P$1, "",             IF(ISERR(SEARCH(P$1,Data!$A63)),"",          ";" &amp; VLOOKUP(P$1,Data!$E:$F,2, FALSE) &amp; ";"   )             )</f>
        <v/>
      </c>
      <c r="Q63" t="str">
        <f>IF(Data!$E63=Q$1, "",             IF(ISERR(SEARCH(Q$1,Data!$A63)),"",          ";" &amp; VLOOKUP(Q$1,Data!$E:$F,2, FALSE) &amp; ";"   )             )</f>
        <v/>
      </c>
      <c r="R63" t="str">
        <f>IF(Data!$E63=R$1, "",             IF(ISERR(SEARCH(R$1,Data!$A63)),"",          ";" &amp; VLOOKUP(R$1,Data!$E:$F,2, FALSE) &amp; ";"   )             )</f>
        <v/>
      </c>
      <c r="S63" t="str">
        <f>IF(Data!$E63=S$1, "",             IF(ISERR(SEARCH(S$1,Data!$A63)),"",          ";" &amp; VLOOKUP(S$1,Data!$E:$F,2, FALSE) &amp; ";"   )             )</f>
        <v/>
      </c>
      <c r="T63" t="str">
        <f>IF(Data!$E63=T$1, "",             IF(ISERR(SEARCH(T$1,Data!$A63)),"",          ";" &amp; VLOOKUP(T$1,Data!$E:$F,2, FALSE) &amp; ";"   )             )</f>
        <v/>
      </c>
      <c r="U63" t="str">
        <f>IF(Data!$E63=U$1, "",             IF(ISERR(SEARCH(U$1,Data!$A63)),"",          ";" &amp; VLOOKUP(U$1,Data!$E:$F,2, FALSE) &amp; ";"   )             )</f>
        <v/>
      </c>
      <c r="V63" t="str">
        <f>IF(Data!$E63=V$1, "",             IF(ISERR(SEARCH(V$1,Data!$A63)),"",          ";" &amp; VLOOKUP(V$1,Data!$E:$F,2, FALSE) &amp; ";"   )             )</f>
        <v/>
      </c>
      <c r="W63" t="str">
        <f>IF(Data!$E63=W$1, "",             IF(ISERR(SEARCH(W$1,Data!$A63)),"",          ";" &amp; VLOOKUP(W$1,Data!$E:$F,2, FALSE) &amp; ";"   )             )</f>
        <v/>
      </c>
      <c r="X63" t="str">
        <f>IF(Data!$E63=X$1, "",             IF(ISERR(SEARCH(X$1,Data!$A63)),"",          ";" &amp; VLOOKUP(X$1,Data!$E:$F,2, FALSE) &amp; ";"   )             )</f>
        <v/>
      </c>
      <c r="Y63" t="str">
        <f>IF(Data!$E63=Y$1, "",             IF(ISERR(SEARCH(Y$1,Data!$A63)),"",          ";" &amp; VLOOKUP(Y$1,Data!$E:$F,2, FALSE) &amp; ";"   )             )</f>
        <v/>
      </c>
      <c r="Z63" t="str">
        <f>IF(Data!$E63=Z$1, "",             IF(ISERR(SEARCH(Z$1,Data!$A63)),"",          ";" &amp; VLOOKUP(Z$1,Data!$E:$F,2, FALSE) &amp; ";"   )             )</f>
        <v/>
      </c>
      <c r="AA63" t="str">
        <f>IF(Data!$E63=AA$1, "",             IF(ISERR(SEARCH(AA$1,Data!$A63)),"",          ";" &amp; VLOOKUP(AA$1,Data!$E:$F,2, FALSE) &amp; ";"   )             )</f>
        <v/>
      </c>
      <c r="AB63" t="str">
        <f>IF(Data!$E63=AB$1, "",             IF(ISERR(SEARCH(AB$1,Data!$A63)),"",          ";" &amp; VLOOKUP(AB$1,Data!$E:$F,2, FALSE) &amp; ";"   )             )</f>
        <v/>
      </c>
      <c r="AC63" t="str">
        <f>IF(Data!$E63=AC$1, "",             IF(ISERR(SEARCH(AC$1,Data!$A63)),"",          ";" &amp; VLOOKUP(AC$1,Data!$E:$F,2, FALSE) &amp; ";"   )             )</f>
        <v>;21;</v>
      </c>
      <c r="AD63" t="str">
        <f>IF(Data!$E63=AD$1, "",             IF(ISERR(SEARCH(AD$1,Data!$A63)),"",          ";" &amp; VLOOKUP(AD$1,Data!$E:$F,2, FALSE) &amp; ";"   )             )</f>
        <v/>
      </c>
      <c r="AE63" t="str">
        <f>IF(Data!$E63=AE$1, "",             IF(ISERR(SEARCH(AE$1,Data!$A63)),"",          ";" &amp; VLOOKUP(AE$1,Data!$E:$F,2, FALSE) &amp; ";"   )             )</f>
        <v/>
      </c>
      <c r="AF63" t="str">
        <f>IF(Data!$E63=AF$1, "",             IF(ISERR(SEARCH(AF$1,Data!$A63)),"",          ";" &amp; VLOOKUP(AF$1,Data!$E:$F,2, FALSE) &amp; ";"   )             )</f>
        <v/>
      </c>
      <c r="AG63" t="str">
        <f>IF(Data!$E63=AG$1, "",             IF(ISERR(SEARCH(AG$1,Data!$A63)),"",          ";" &amp; VLOOKUP(AG$1,Data!$E:$F,2, FALSE) &amp; ";"   )             )</f>
        <v/>
      </c>
      <c r="AH63" t="str">
        <f>IF(Data!$E63=AH$1, "",             IF(ISERR(SEARCH(AH$1,Data!$A63)),"",          ";" &amp; VLOOKUP(AH$1,Data!$E:$F,2, FALSE) &amp; ";"   )             )</f>
        <v/>
      </c>
      <c r="AI63" t="str">
        <f>IF(Data!$E63=AI$1, "",             IF(ISERR(SEARCH(AI$1,Data!$A63)),"",          ";" &amp; VLOOKUP(AI$1,Data!$E:$F,2, FALSE) &amp; ";"   )             )</f>
        <v/>
      </c>
      <c r="AJ63" t="str">
        <f>IF(Data!$E63=AJ$1, "",             IF(ISERR(SEARCH(AJ$1,Data!$A63)),"",          ";" &amp; VLOOKUP(AJ$1,Data!$E:$F,2, FALSE) &amp; ";"   )             )</f>
        <v/>
      </c>
      <c r="AK63" t="str">
        <f>IF(Data!$E63=AK$1, "",             IF(ISERR(SEARCH(AK$1,Data!$A63)),"",          ";" &amp; VLOOKUP(AK$1,Data!$E:$F,2, FALSE) &amp; ";"   )             )</f>
        <v/>
      </c>
      <c r="AL63" t="str">
        <f>IF(Data!$E63=AL$1, "",             IF(ISERR(SEARCH(AL$1,Data!$A63)),"",          ";" &amp; VLOOKUP(AL$1,Data!$E:$F,2, FALSE) &amp; ";"   )             )</f>
        <v/>
      </c>
      <c r="AM63" t="str">
        <f>IF(Data!$E63=AM$1, "",             IF(ISERR(SEARCH(AM$1,Data!$A63)),"",          ";" &amp; VLOOKUP(AM$1,Data!$E:$F,2, FALSE) &amp; ";"   )             )</f>
        <v/>
      </c>
      <c r="AN63" t="str">
        <f>IF(Data!$E63=AN$1, "",             IF(ISERR(SEARCH(AN$1,Data!$A63)),"",          ";" &amp; VLOOKUP(AN$1,Data!$E:$F,2, FALSE) &amp; ";"   )             )</f>
        <v/>
      </c>
      <c r="AO63" t="str">
        <f>IF(Data!$E63=AO$1, "",             IF(ISERR(SEARCH(AO$1,Data!$A63)),"",          ";" &amp; VLOOKUP(AO$1,Data!$E:$F,2, FALSE) &amp; ";"   )             )</f>
        <v/>
      </c>
      <c r="AP63" t="str">
        <f>IF(Data!$E63=AP$1, "",             IF(ISERR(SEARCH(AP$1,Data!$A63)),"",          ";" &amp; VLOOKUP(AP$1,Data!$E:$F,2, FALSE) &amp; ";"   )             )</f>
        <v/>
      </c>
      <c r="AQ63" t="str">
        <f>IF(Data!$E63=AQ$1, "",             IF(ISERR(SEARCH(AQ$1,Data!$A63)),"",          ";" &amp; VLOOKUP(AQ$1,Data!$E:$F,2, FALSE) &amp; ";"   )             )</f>
        <v/>
      </c>
      <c r="AR63" t="str">
        <f>IF(Data!$E63=AR$1, "",             IF(ISERR(SEARCH(AR$1,Data!$A63)),"",          ";" &amp; VLOOKUP(AR$1,Data!$E:$F,2, FALSE) &amp; ";"   )             )</f>
        <v/>
      </c>
      <c r="AS63" t="str">
        <f>IF(Data!$E63=AS$1, "",             IF(ISERR(SEARCH(AS$1,Data!$A63)),"",          ";" &amp; VLOOKUP(AS$1,Data!$E:$F,2, FALSE) &amp; ";"   )             )</f>
        <v/>
      </c>
      <c r="AT63" t="str">
        <f>IF(Data!$E63=AT$1, "",             IF(ISERR(SEARCH(AT$1,Data!$A63)),"",          ";" &amp; VLOOKUP(AT$1,Data!$E:$F,2, FALSE) &amp; ";"   )             )</f>
        <v/>
      </c>
      <c r="AU63" t="str">
        <f>IF(Data!$E63=AU$1, "",             IF(ISERR(SEARCH(AU$1,Data!$A63)),"",          ";" &amp; VLOOKUP(AU$1,Data!$E:$F,2, FALSE) &amp; ";"   )             )</f>
        <v/>
      </c>
      <c r="AV63" t="str">
        <f>IF(Data!$E63=AV$1, "",             IF(ISERR(SEARCH(AV$1,Data!$A63)),"",          ";" &amp; VLOOKUP(AV$1,Data!$E:$F,2, FALSE) &amp; ";"   )             )</f>
        <v/>
      </c>
      <c r="AW63" t="str">
        <f>IF(Data!$E63=AW$1, "",             IF(ISERR(SEARCH(AW$1,Data!$A63)),"",          ";" &amp; VLOOKUP(AW$1,Data!$E:$F,2, FALSE) &amp; ";"   )             )</f>
        <v/>
      </c>
      <c r="AX63" t="str">
        <f>IF(Data!$E63=AX$1, "",             IF(ISERR(SEARCH(AX$1,Data!$A63)),"",          ";" &amp; VLOOKUP(AX$1,Data!$E:$F,2, FALSE) &amp; ";"   )             )</f>
        <v/>
      </c>
      <c r="AY63" t="str">
        <f>IF(Data!$E63=AY$1, "",             IF(ISERR(SEARCH(AY$1,Data!$A63)),"",          ";" &amp; VLOOKUP(AY$1,Data!$E:$F,2, FALSE) &amp; ";"   )             )</f>
        <v/>
      </c>
      <c r="AZ63" t="str">
        <f>IF(Data!$E63=AZ$1, "",             IF(ISERR(SEARCH(AZ$1,Data!$A63)),"",          ";" &amp; VLOOKUP(AZ$1,Data!$E:$F,2, FALSE) &amp; ";"   )             )</f>
        <v/>
      </c>
      <c r="BA63" t="str">
        <f>IF(Data!$E63=BA$1, "",             IF(ISERR(SEARCH(BA$1,Data!$A63)),"",          ";" &amp; VLOOKUP(BA$1,Data!$E:$F,2, FALSE) &amp; ";"   )             )</f>
        <v/>
      </c>
      <c r="BB63" t="str">
        <f>IF(Data!$E63=BB$1, "",             IF(ISERR(SEARCH(BB$1,Data!$A63)),"",          ";" &amp; VLOOKUP(BB$1,Data!$E:$F,2, FALSE) &amp; ";"   )             )</f>
        <v/>
      </c>
      <c r="BC63" t="str">
        <f>IF(Data!$E63=BC$1, "",             IF(ISERR(SEARCH(BC$1,Data!$A63)),"",          ";" &amp; VLOOKUP(BC$1,Data!$E:$F,2, FALSE) &amp; ";"   )             )</f>
        <v/>
      </c>
      <c r="BD63" t="str">
        <f>IF(Data!$E63=BD$1, "",             IF(ISERR(SEARCH(BD$1,Data!$A63)),"",          ";" &amp; VLOOKUP(BD$1,Data!$E:$F,2, FALSE) &amp; ";"   )             )</f>
        <v/>
      </c>
      <c r="BE63" t="str">
        <f>IF(Data!$E63=BE$1, "",             IF(ISERR(SEARCH(BE$1,Data!$A63)),"",          ";" &amp; VLOOKUP(BE$1,Data!$E:$F,2, FALSE) &amp; ";"   )             )</f>
        <v/>
      </c>
      <c r="BF63" t="str">
        <f>IF(Data!$E63=BF$1, "",             IF(ISERR(SEARCH(BF$1,Data!$A63)),"",          ";" &amp; VLOOKUP(BF$1,Data!$E:$F,2, FALSE) &amp; ";"   )             )</f>
        <v/>
      </c>
      <c r="BG63" t="str">
        <f>IF(Data!$E63=BG$1, "",             IF(ISERR(SEARCH(BG$1,Data!$A63)),"",          ";" &amp; VLOOKUP(BG$1,Data!$E:$F,2, FALSE) &amp; ";"   )             )</f>
        <v/>
      </c>
      <c r="BH63" t="str">
        <f>IF(Data!$E63=BH$1, "",             IF(ISERR(SEARCH(BH$1,Data!$A63)),"",          ";" &amp; VLOOKUP(BH$1,Data!$E:$F,2, FALSE) &amp; ";"   )             )</f>
        <v/>
      </c>
      <c r="BI63" t="str">
        <f>IF(Data!$E63=BI$1, "",             IF(ISERR(SEARCH(BI$1,Data!$A63)),"",          ";" &amp; VLOOKUP(BI$1,Data!$E:$F,2, FALSE) &amp; ";"   )             )</f>
        <v/>
      </c>
      <c r="BJ63" t="str">
        <f>IF(Data!$E63=BJ$1, "",             IF(ISERR(SEARCH(BJ$1,Data!$A63)),"",          ";" &amp; VLOOKUP(BJ$1,Data!$E:$F,2, FALSE) &amp; ";"   )             )</f>
        <v/>
      </c>
      <c r="BK63" t="str">
        <f>IF(Data!$E63=BK$1, "",             IF(ISERR(SEARCH(BK$1,Data!$A63)),"",          ";" &amp; VLOOKUP(BK$1,Data!$E:$F,2, FALSE) &amp; ";"   )             )</f>
        <v/>
      </c>
      <c r="BL63" t="str">
        <f>IF(Data!$E63=BL$1, "",             IF(ISERR(SEARCH(BL$1,Data!$A63)),"",          ";" &amp; VLOOKUP(BL$1,Data!$E:$F,2, FALSE) &amp; ";"   )             )</f>
        <v/>
      </c>
      <c r="BM63" t="str">
        <f>IF(Data!$E63=BM$1, "",             IF(ISERR(SEARCH(BM$1,Data!$A63)),"",          ";" &amp; VLOOKUP(BM$1,Data!$E:$F,2, FALSE) &amp; ";"   )             )</f>
        <v/>
      </c>
      <c r="BN63" t="str">
        <f>IF(Data!$E63=BN$1, "",             IF(ISERR(SEARCH(BN$1,Data!$A63)),"",          ";" &amp; VLOOKUP(BN$1,Data!$E:$F,2, FALSE) &amp; ";"   )             )</f>
        <v/>
      </c>
      <c r="BO63" t="str">
        <f>IF(Data!$E63=BO$1, "",             IF(ISERR(SEARCH(BO$1,Data!$A63)),"",          ";" &amp; VLOOKUP(BO$1,Data!$E:$F,2, FALSE) &amp; ";"   )             )</f>
        <v/>
      </c>
      <c r="BP63" t="str">
        <f>IF(Data!$E63=BP$1, "",             IF(ISERR(SEARCH(BP$1,Data!$A63)),"",          ";" &amp; VLOOKUP(BP$1,Data!$E:$F,2, FALSE) &amp; ";"   )             )</f>
        <v/>
      </c>
      <c r="BQ63" t="str">
        <f>IF(Data!$E63=BQ$1, "",             IF(ISERR(SEARCH(BQ$1,Data!$A63)),"",          ";" &amp; VLOOKUP(BQ$1,Data!$E:$F,2, FALSE) &amp; ";"   )             )</f>
        <v/>
      </c>
      <c r="BR63" t="str">
        <f>IF(Data!$E63=BR$1, "",             IF(ISERR(SEARCH(BR$1,Data!$A63)),"",          ";" &amp; VLOOKUP(BR$1,Data!$E:$F,2, FALSE) &amp; ";"   )             )</f>
        <v/>
      </c>
      <c r="BS63" t="str">
        <f>IF(Data!$E63=BS$1, "",             IF(ISERR(SEARCH(BS$1,Data!$A63)),"",          ";" &amp; VLOOKUP(BS$1,Data!$E:$F,2, FALSE) &amp; ";"   )             )</f>
        <v/>
      </c>
      <c r="BT63" t="str">
        <f>IF(Data!$E63=BT$1, "",             IF(ISERR(SEARCH(BT$1,Data!$A63)),"",          ";" &amp; VLOOKUP(BT$1,Data!$E:$F,2, FALSE) &amp; ";"   )             )</f>
        <v/>
      </c>
      <c r="BU63" t="str">
        <f>IF(Data!$E63=BU$1, "",             IF(ISERR(SEARCH(BU$1,Data!$A63)),"",          ";" &amp; VLOOKUP(BU$1,Data!$E:$F,2, FALSE) &amp; ";"   )             )</f>
        <v/>
      </c>
      <c r="BV63" t="str">
        <f>IF(Data!$E63=BV$1, "",             IF(ISERR(SEARCH(BV$1,Data!$A63)),"",          ";" &amp; VLOOKUP(BV$1,Data!$E:$F,2, FALSE) &amp; ";"   )             )</f>
        <v/>
      </c>
      <c r="BW63" t="str">
        <f>IF(Data!$E63=BW$1, "",             IF(ISERR(SEARCH(BW$1,Data!$A63)),"",          ";" &amp; VLOOKUP(BW$1,Data!$E:$F,2, FALSE) &amp; ";"   )             )</f>
        <v/>
      </c>
      <c r="BX63" t="str">
        <f>IF(Data!$E63=BX$1, "",             IF(ISERR(SEARCH(BX$1,Data!$A63)),"",          ";" &amp; VLOOKUP(BX$1,Data!$E:$F,2, FALSE) &amp; ";"   )             )</f>
        <v/>
      </c>
      <c r="BY63" t="str">
        <f>IF(Data!$E63=BY$1, "",             IF(ISERR(SEARCH(BY$1,Data!$A63)),"",          ";" &amp; VLOOKUP(BY$1,Data!$E:$F,2, FALSE) &amp; ";"   )             )</f>
        <v/>
      </c>
      <c r="BZ63" t="str">
        <f>IF(Data!$E63=BZ$1, "",             IF(ISERR(SEARCH(BZ$1,Data!$A63)),"",          ";" &amp; VLOOKUP(BZ$1,Data!$E:$F,2, FALSE) &amp; ";"   )             )</f>
        <v/>
      </c>
      <c r="CA63" t="str">
        <f>IF(Data!$E63=CA$1, "",             IF(ISERR(SEARCH(CA$1,Data!$A63)),"",          ";" &amp; VLOOKUP(CA$1,Data!$E:$F,2, FALSE) &amp; ";"   )             )</f>
        <v/>
      </c>
      <c r="CB63" t="str">
        <f>IF(Data!$E63=CB$1, "",             IF(ISERR(SEARCH(CB$1,Data!$A63)),"",          ";" &amp; VLOOKUP(CB$1,Data!$E:$F,2, FALSE) &amp; ";"   )             )</f>
        <v/>
      </c>
      <c r="CC63" t="str">
        <f>IF(Data!$E63=CC$1, "",             IF(ISERR(SEARCH(CC$1,Data!$A63)),"",          ";" &amp; VLOOKUP(CC$1,Data!$E:$F,2, FALSE) &amp; ";"   )             )</f>
        <v/>
      </c>
      <c r="CD63" t="str">
        <f>IF(Data!$E63=CD$1, "",             IF(ISERR(SEARCH(CD$1,Data!$A63)),"",          ";" &amp; VLOOKUP(CD$1,Data!$E:$F,2, FALSE) &amp; ";"   )             )</f>
        <v/>
      </c>
      <c r="CE63" t="str">
        <f>IF(Data!$E63=CE$1, "",             IF(ISERR(SEARCH(CE$1,Data!$A63)),"",          ";" &amp; VLOOKUP(CE$1,Data!$E:$F,2, FALSE) &amp; ";"   )             )</f>
        <v/>
      </c>
      <c r="CF63" t="str">
        <f>IF(Data!$E63=CF$1, "",             IF(ISERR(SEARCH(CF$1,Data!$A63)),"",          ";" &amp; VLOOKUP(CF$1,Data!$E:$F,2, FALSE) &amp; ";"   )             )</f>
        <v/>
      </c>
      <c r="CG63" t="str">
        <f>IF(Data!$E63=CG$1, "",             IF(ISERR(SEARCH(CG$1,Data!$A63)),"",          ";" &amp; VLOOKUP(CG$1,Data!$E:$F,2, FALSE) &amp; ";"   )             )</f>
        <v/>
      </c>
      <c r="CH63" t="str">
        <f>IF(Data!$E63=CH$1, "",             IF(ISERR(SEARCH(CH$1,Data!$A63)),"",          ";" &amp; VLOOKUP(CH$1,Data!$E:$F,2, FALSE) &amp; ";"   )             )</f>
        <v/>
      </c>
      <c r="CI63" t="str">
        <f>IF(Data!$E63=CI$1, "",             IF(ISERR(SEARCH(CI$1,Data!$A63)),"",          ";" &amp; VLOOKUP(CI$1,Data!$E:$F,2, FALSE) &amp; ";"   )             )</f>
        <v/>
      </c>
      <c r="CJ63" t="str">
        <f>IF(Data!$E63=CJ$1, "",             IF(ISERR(SEARCH(CJ$1,Data!$A63)),"",          ";" &amp; VLOOKUP(CJ$1,Data!$E:$F,2, FALSE) &amp; ";"   )             )</f>
        <v/>
      </c>
      <c r="CK63" t="str">
        <f>IF(Data!$E63=CK$1, "",             IF(ISERR(SEARCH(CK$1,Data!$A63)),"",          ";" &amp; VLOOKUP(CK$1,Data!$E:$F,2, FALSE) &amp; ";"   )             )</f>
        <v/>
      </c>
      <c r="CL63" t="str">
        <f>IF(Data!$E63=CL$1, "",             IF(ISERR(SEARCH(CL$1,Data!$A63)),"",          ";" &amp; VLOOKUP(CL$1,Data!$E:$F,2, FALSE) &amp; ";"   )             )</f>
        <v/>
      </c>
      <c r="CM63" t="str">
        <f>IF(Data!$E63=CM$1, "",             IF(ISERR(SEARCH(CM$1,Data!$A63)),"",          ";" &amp; VLOOKUP(CM$1,Data!$E:$F,2, FALSE) &amp; ";"   )             )</f>
        <v/>
      </c>
      <c r="CN63" t="str">
        <f>IF(Data!$E63=CN$1, "",             IF(ISERR(SEARCH(CN$1,Data!$A63)),"",          ";" &amp; VLOOKUP(CN$1,Data!$E:$F,2, FALSE) &amp; ";"   )             )</f>
        <v/>
      </c>
      <c r="CO63" t="str">
        <f>IF(Data!$E63=CO$1, "",             IF(ISERR(SEARCH(CO$1,Data!$A63)),"",          ";" &amp; VLOOKUP(CO$1,Data!$E:$F,2, FALSE) &amp; ";"   )             )</f>
        <v/>
      </c>
      <c r="CP63" t="str">
        <f>IF(Data!$E63=CP$1, "",             IF(ISERR(SEARCH(CP$1,Data!$A63)),"",          ";" &amp; VLOOKUP(CP$1,Data!$E:$F,2, FALSE) &amp; ";"   )             )</f>
        <v>;86;</v>
      </c>
      <c r="CQ63" t="str">
        <f>IF(Data!$E63=CQ$1, "",             IF(ISERR(SEARCH(CQ$1,Data!$A63)),"",          ";" &amp; VLOOKUP(CQ$1,Data!$E:$F,2, FALSE) &amp; ";"   )             )</f>
        <v/>
      </c>
      <c r="CR63" t="str">
        <f>IF(Data!$E63=CR$1, "",             IF(ISERR(SEARCH(CR$1,Data!$A63)),"",          ";" &amp; VLOOKUP(CR$1,Data!$E:$F,2, FALSE) &amp; ";"   )             )</f>
        <v/>
      </c>
      <c r="CS63" t="str">
        <f>IF(Data!$E63=CS$1, "",             IF(ISERR(SEARCH(CS$1,Data!$A63)),"",          ";" &amp; VLOOKUP(CS$1,Data!$E:$F,2, FALSE) &amp; ";"   )             )</f>
        <v/>
      </c>
      <c r="CT63" t="str">
        <f>IF(Data!$E63=CT$1, "",             IF(ISERR(SEARCH(CT$1,Data!$A63)),"",          ";" &amp; VLOOKUP(CT$1,Data!$E:$F,2, FALSE) &amp; ";"   )             )</f>
        <v/>
      </c>
      <c r="CU63" t="str">
        <f>IF(Data!$E63=CU$1, "",             IF(ISERR(SEARCH(CU$1,Data!$A63)),"",          ";" &amp; VLOOKUP(CU$1,Data!$E:$F,2, FALSE) &amp; ";"   )             )</f>
        <v/>
      </c>
      <c r="CV63" t="str">
        <f>IF(Data!$E63=CV$1, "",             IF(ISERR(SEARCH(CV$1,Data!$A63)),"",          ";" &amp; VLOOKUP(CV$1,Data!$E:$F,2, FALSE) &amp; ";"   )             )</f>
        <v/>
      </c>
      <c r="CW63" t="str">
        <f>IF(Data!$E63=CW$1, "",             IF(ISERR(SEARCH(CW$1,Data!$A63)),"",          ";" &amp; VLOOKUP(CW$1,Data!$E:$F,2, FALSE) &amp; ";"   )             )</f>
        <v/>
      </c>
      <c r="CX63" t="str">
        <f>IF(Data!$E63=CX$1, "",             IF(ISERR(SEARCH(CX$1,Data!$A63)),"",          ";" &amp; VLOOKUP(CX$1,Data!$E:$F,2, FALSE) &amp; ";"   )             )</f>
        <v/>
      </c>
      <c r="CY63" t="str">
        <f>IF(Data!$E63=CY$1, "",             IF(ISERR(SEARCH(CY$1,Data!$A63)),"",          ";" &amp; VLOOKUP(CY$1,Data!$E:$F,2, FALSE) &amp; ";"   )             )</f>
        <v/>
      </c>
      <c r="CZ63" t="str">
        <f>IF(Data!$E63=CZ$1, "",             IF(ISERR(SEARCH(CZ$1,Data!$A63)),"",          ";" &amp; VLOOKUP(CZ$1,Data!$E:$F,2, FALSE) &amp; ";"   )             )</f>
        <v/>
      </c>
      <c r="DA63" t="str">
        <f>IF(Data!$E63=DA$1, "",             IF(ISERR(SEARCH(DA$1,Data!$A63)),"",          ";" &amp; VLOOKUP(DA$1,Data!$E:$F,2, FALSE) &amp; ";"   )             )</f>
        <v/>
      </c>
      <c r="DB63" t="str">
        <f>IF(Data!$E63=DB$1, "",             IF(ISERR(SEARCH(DB$1,Data!$A63)),"",          ";" &amp; VLOOKUP(DB$1,Data!$E:$F,2, FALSE) &amp; ";"   )             )</f>
        <v/>
      </c>
      <c r="DC63" t="str">
        <f>IF(Data!$E63=DC$1, "",             IF(ISERR(SEARCH(DC$1,Data!$A63)),"",          ";" &amp; VLOOKUP(DC$1,Data!$E:$F,2, FALSE) &amp; ";"   )             )</f>
        <v/>
      </c>
      <c r="DD63" t="str">
        <f>IF(Data!$E63=DD$1, "",             IF(ISERR(SEARCH(DD$1,Data!$A63)),"",          ";" &amp; VLOOKUP(DD$1,Data!$E:$F,2, FALSE) &amp; ";"   )             )</f>
        <v/>
      </c>
      <c r="DE63" t="str">
        <f>IF(Data!$E63=DE$1, "",             IF(ISERR(SEARCH(DE$1,Data!$A63)),"",          ";" &amp; VLOOKUP(DE$1,Data!$E:$F,2, FALSE) &amp; ";"   )             )</f>
        <v/>
      </c>
      <c r="DF63" t="str">
        <f>IF(Data!$E63=DF$1, "",             IF(ISERR(SEARCH(DF$1,Data!$A63)),"",          ";" &amp; VLOOKUP(DF$1,Data!$E:$F,2, FALSE) &amp; ";"   )             )</f>
        <v/>
      </c>
      <c r="DG63" t="str">
        <f>IF(Data!$E63=DG$1, "",             IF(ISERR(SEARCH(DG$1,Data!$A63)),"",          ";" &amp; VLOOKUP(DG$1,Data!$E:$F,2, FALSE) &amp; ";"   )             )</f>
        <v/>
      </c>
      <c r="DH63" t="str">
        <f>IF(Data!$E63=DH$1, "",             IF(ISERR(SEARCH(DH$1,Data!$A63)),"",          ";" &amp; VLOOKUP(DH$1,Data!$E:$F,2, FALSE) &amp; ";"   )             )</f>
        <v/>
      </c>
      <c r="DI63" t="str">
        <f>IF(Data!$E63=DI$1, "",             IF(ISERR(SEARCH(DI$1,Data!$A63)),"",          ";" &amp; VLOOKUP(DI$1,Data!$E:$F,2, FALSE) &amp; ";"   )             )</f>
        <v/>
      </c>
      <c r="DJ63" t="str">
        <f>IF(Data!$E63=DJ$1, "",             IF(ISERR(SEARCH(DJ$1,Data!$A63)),"",          ";" &amp; VLOOKUP(DJ$1,Data!$E:$F,2, FALSE) &amp; ";"   )             )</f>
        <v/>
      </c>
      <c r="DK63" t="str">
        <f>IF(Data!$E63=DK$1, "",             IF(ISERR(SEARCH(DK$1,Data!$A63)),"",          ";" &amp; VLOOKUP(DK$1,Data!$E:$F,2, FALSE) &amp; ";"   )             )</f>
        <v/>
      </c>
      <c r="DL63" t="str">
        <f>IF(Data!$E63=DL$1, "",             IF(ISERR(SEARCH(DL$1,Data!$A63)),"",          ";" &amp; VLOOKUP(DL$1,Data!$E:$F,2, FALSE) &amp; ";"   )             )</f>
        <v/>
      </c>
      <c r="DM63" t="str">
        <f>IF(Data!$E63=DM$1, "",             IF(ISERR(SEARCH(DM$1,Data!$A63)),"",          ";" &amp; VLOOKUP(DM$1,Data!$E:$F,2, FALSE) &amp; ";"   )             )</f>
        <v/>
      </c>
      <c r="DN63" t="str">
        <f>IF(Data!$E63=DN$1, "",             IF(ISERR(SEARCH(DN$1,Data!$A63)),"",          ";" &amp; VLOOKUP(DN$1,Data!$E:$F,2, FALSE) &amp; ";"   )             )</f>
        <v/>
      </c>
      <c r="DO63" t="str">
        <f>IF(Data!$E63=DO$1, "",             IF(ISERR(SEARCH(DO$1,Data!$A63)),"",          ";" &amp; VLOOKUP(DO$1,Data!$E:$F,2, FALSE) &amp; ";"   )             )</f>
        <v/>
      </c>
      <c r="DP63" t="str">
        <f>IF(Data!$E63=DP$1, "",             IF(ISERR(SEARCH(DP$1,Data!$A63)),"",          ";" &amp; VLOOKUP(DP$1,Data!$E:$F,2, FALSE) &amp; ";"   )             )</f>
        <v/>
      </c>
      <c r="DQ63" t="str">
        <f>IF(Data!$E63=DQ$1, "",             IF(ISERR(SEARCH(DQ$1,Data!$A63)),"",          ";" &amp; VLOOKUP(DQ$1,Data!$E:$F,2, FALSE) &amp; ";"   )             )</f>
        <v/>
      </c>
      <c r="DR63" t="str">
        <f>IF(Data!$E63=DR$1, "",             IF(ISERR(SEARCH(DR$1,Data!$A63)),"",          ";" &amp; VLOOKUP(DR$1,Data!$E:$F,2, FALSE) &amp; ";"   )             )</f>
        <v/>
      </c>
      <c r="DS63" t="str">
        <f>IF(Data!$E63=DS$1, "",             IF(ISERR(SEARCH(DS$1,Data!$A63)),"",          ";" &amp; VLOOKUP(DS$1,Data!$E:$F,2, FALSE) &amp; ";"   )             )</f>
        <v/>
      </c>
      <c r="DT63" t="str">
        <f>IF(Data!$E63=DT$1, "",             IF(ISERR(SEARCH(DT$1,Data!$A63)),"",          ";" &amp; VLOOKUP(DT$1,Data!$E:$F,2, FALSE) &amp; ";"   )             )</f>
        <v/>
      </c>
      <c r="DU63" t="str">
        <f>IF(Data!$E63=DU$1, "",             IF(ISERR(SEARCH(DU$1,Data!$A63)),"",          ";" &amp; VLOOKUP(DU$1,Data!$E:$F,2, FALSE) &amp; ";"   )             )</f>
        <v/>
      </c>
      <c r="DV63" t="str">
        <f>IF(Data!$E63=DV$1, "",             IF(ISERR(SEARCH(DV$1,Data!$A63)),"",          ";" &amp; VLOOKUP(DV$1,Data!$E:$F,2, FALSE) &amp; ";"   )             )</f>
        <v/>
      </c>
      <c r="DW63" t="str">
        <f>IF(Data!$E63=DW$1, "",             IF(ISERR(SEARCH(DW$1,Data!$A63)),"",          ";" &amp; VLOOKUP(DW$1,Data!$E:$F,2, FALSE) &amp; ";"   )             )</f>
        <v/>
      </c>
      <c r="DX63" t="str">
        <f>IF(Data!$E63=DX$1, "",             IF(ISERR(SEARCH(DX$1,Data!$A63)),"",          ";" &amp; VLOOKUP(DX$1,Data!$E:$F,2, FALSE) &amp; ";"   )             )</f>
        <v/>
      </c>
      <c r="DY63" t="str">
        <f>IF(Data!$E63=DY$1, "",             IF(ISERR(SEARCH(DY$1,Data!$A63)),"",          ";" &amp; VLOOKUP(DY$1,Data!$E:$F,2, FALSE) &amp; ";"   )             )</f>
        <v/>
      </c>
      <c r="DZ63" t="str">
        <f>IF(Data!$E63=DZ$1, "",             IF(ISERR(SEARCH(DZ$1,Data!$A63)),"",          ";" &amp; VLOOKUP(DZ$1,Data!$E:$F,2, FALSE) &amp; ";"   )             )</f>
        <v/>
      </c>
      <c r="EA63" t="str">
        <f>IF(Data!$E63=EA$1, "",             IF(ISERR(SEARCH(EA$1,Data!$A63)),"",          ";" &amp; VLOOKUP(EA$1,Data!$E:$F,2, FALSE) &amp; ";"   )             )</f>
        <v/>
      </c>
      <c r="EB63" t="str">
        <f>IF(Data!$E63=EB$1, "",             IF(ISERR(SEARCH(EB$1,Data!$A63)),"",          ";" &amp; VLOOKUP(EB$1,Data!$E:$F,2, FALSE) &amp; ";"   )             )</f>
        <v/>
      </c>
      <c r="EC63" t="str">
        <f>IF(Data!$E63=EC$1, "",             IF(ISERR(SEARCH(EC$1,Data!$A63)),"",          ";" &amp; VLOOKUP(EC$1,Data!$E:$F,2, FALSE) &amp; ";"   )             )</f>
        <v/>
      </c>
      <c r="ED63" t="str">
        <f>IF(Data!$E63=ED$1, "",             IF(ISERR(SEARCH(ED$1,Data!$A63)),"",          ";" &amp; VLOOKUP(ED$1,Data!$E:$F,2, FALSE) &amp; ";"   )             )</f>
        <v/>
      </c>
      <c r="EE63" t="str">
        <f>IF(Data!$E63=EE$1, "",             IF(ISERR(SEARCH(EE$1,Data!$A63)),"",          ";" &amp; VLOOKUP(EE$1,Data!$E:$F,2, FALSE) &amp; ";"   )             )</f>
        <v/>
      </c>
      <c r="EF63" t="str">
        <f>IF(Data!$E63=EF$1, "",             IF(ISERR(SEARCH(EF$1,Data!$A63)),"",          ";" &amp; VLOOKUP(EF$1,Data!$E:$F,2, FALSE) &amp; ";"   )             )</f>
        <v/>
      </c>
      <c r="EG63" t="str">
        <f>IF(Data!$E63=EG$1, "",             IF(ISERR(SEARCH(EG$1,Data!$A63)),"",          ";" &amp; VLOOKUP(EG$1,Data!$E:$F,2, FALSE) &amp; ";"   )             )</f>
        <v/>
      </c>
      <c r="EH63" t="str">
        <f>IF(Data!$E63=EH$1, "",             IF(ISERR(SEARCH(EH$1,Data!$A63)),"",          ";" &amp; VLOOKUP(EH$1,Data!$E:$F,2, FALSE) &amp; ";"   )             )</f>
        <v/>
      </c>
      <c r="EI63" t="str">
        <f>IF(Data!$E63=EI$1, "",             IF(ISERR(SEARCH(EI$1,Data!$A63)),"",          ";" &amp; VLOOKUP(EI$1,Data!$E:$F,2, FALSE) &amp; ";"   )             )</f>
        <v/>
      </c>
      <c r="EJ63" t="str">
        <f>IF(Data!$E63=EJ$1, "",             IF(ISERR(SEARCH(EJ$1,Data!$A63)),"",          ";" &amp; VLOOKUP(EJ$1,Data!$E:$F,2, FALSE) &amp; ";"   )             )</f>
        <v/>
      </c>
      <c r="EK63" t="str">
        <f>IF(Data!$E63=EK$1, "",             IF(ISERR(SEARCH(EK$1,Data!$A63)),"",          ";" &amp; VLOOKUP(EK$1,Data!$E:$F,2, FALSE) &amp; ";"   )             )</f>
        <v/>
      </c>
      <c r="EL63" t="str">
        <f>IF(Data!$E63=EL$1, "",             IF(ISERR(SEARCH(EL$1,Data!$A63)),"",          ";" &amp; VLOOKUP(EL$1,Data!$E:$F,2, FALSE) &amp; ";"   )             )</f>
        <v/>
      </c>
      <c r="EM63" t="str">
        <f>IF(Data!$E63=EM$1, "",             IF(ISERR(SEARCH(EM$1,Data!$A63)),"",          ";" &amp; VLOOKUP(EM$1,Data!$E:$F,2, FALSE) &amp; ";"   )             )</f>
        <v/>
      </c>
      <c r="EN63" t="str">
        <f>IF(Data!$E63=EN$1, "",             IF(ISERR(SEARCH(EN$1,Data!$A63)),"",          ";" &amp; VLOOKUP(EN$1,Data!$E:$F,2, FALSE) &amp; ";"   )             )</f>
        <v/>
      </c>
      <c r="EO63" t="str">
        <f>IF(Data!$E63=EO$1, "",             IF(ISERR(SEARCH(EO$1,Data!$A63)),"",          ";" &amp; VLOOKUP(EO$1,Data!$E:$F,2, FALSE) &amp; ";"   )             )</f>
        <v/>
      </c>
      <c r="EP63" t="str">
        <f>IF(Data!$E63=EP$1, "",             IF(ISERR(SEARCH(EP$1,Data!$A63)),"",          ";" &amp; VLOOKUP(EP$1,Data!$E:$F,2, FALSE) &amp; ";"   )             )</f>
        <v/>
      </c>
      <c r="EQ63" t="str">
        <f>IF(Data!$E63=EQ$1, "",             IF(ISERR(SEARCH(EQ$1,Data!$A63)),"",          ";" &amp; VLOOKUP(EQ$1,Data!$E:$F,2, FALSE) &amp; ";"   )             )</f>
        <v/>
      </c>
      <c r="ER63" t="str">
        <f>IF(Data!$E63=ER$1, "",             IF(ISERR(SEARCH(ER$1,Data!$A63)),"",          ";" &amp; VLOOKUP(ER$1,Data!$E:$F,2, FALSE) &amp; ";"   )             )</f>
        <v/>
      </c>
      <c r="ES63" t="str">
        <f>IF(Data!$E63=ES$1, "",             IF(ISERR(SEARCH(ES$1,Data!$A63)),"",          ";" &amp; VLOOKUP(ES$1,Data!$E:$F,2, FALSE) &amp; ";"   )             )</f>
        <v/>
      </c>
      <c r="ET63" t="str">
        <f>IF(Data!$E63=ET$1, "",             IF(ISERR(SEARCH(ET$1,Data!$A63)),"",          ";" &amp; VLOOKUP(ET$1,Data!$E:$F,2, FALSE) &amp; ";"   )             )</f>
        <v/>
      </c>
      <c r="EU63" t="str">
        <f>IF(Data!$E63=EU$1, "",             IF(ISERR(SEARCH(EU$1,Data!$A63)),"",          ";" &amp; VLOOKUP(EU$1,Data!$E:$F,2, FALSE) &amp; ";"   )             )</f>
        <v/>
      </c>
      <c r="EV63" t="str">
        <f>IF(Data!$E63=EV$1, "",             IF(ISERR(SEARCH(EV$1,Data!$A63)),"",          ";" &amp; VLOOKUP(EV$1,Data!$E:$F,2, FALSE) &amp; ";"   )             )</f>
        <v/>
      </c>
      <c r="EW63" t="str">
        <f>IF(Data!$E63=EW$1, "",             IF(ISERR(SEARCH(EW$1,Data!$A63)),"",          ";" &amp; VLOOKUP(EW$1,Data!$E:$F,2, FALSE) &amp; ";"   )             )</f>
        <v/>
      </c>
      <c r="EX63" t="str">
        <f>IF(Data!$E63=EX$1, "",             IF(ISERR(SEARCH(EX$1,Data!$A63)),"",          ";" &amp; VLOOKUP(EX$1,Data!$E:$F,2, FALSE) &amp; ";"   )             )</f>
        <v/>
      </c>
      <c r="EY63" t="str">
        <f>IF(Data!$E63=EY$1, "",             IF(ISERR(SEARCH(EY$1,Data!$A63)),"",          ";" &amp; VLOOKUP(EY$1,Data!$E:$F,2, FALSE) &amp; ";"   )             )</f>
        <v/>
      </c>
      <c r="EZ63" t="str">
        <f>IF(Data!$E63=EZ$1, "",             IF(ISERR(SEARCH(EZ$1,Data!$A63)),"",          ";" &amp; VLOOKUP(EZ$1,Data!$E:$F,2, FALSE) &amp; ";"   )             )</f>
        <v/>
      </c>
      <c r="FA63" t="str">
        <f>IF(Data!$E63=FA$1, "",             IF(ISERR(SEARCH(FA$1,Data!$A63)),"",          ";" &amp; VLOOKUP(FA$1,Data!$E:$F,2, FALSE) &amp; ";"   )             )</f>
        <v/>
      </c>
      <c r="FB63" t="str">
        <f>IF(Data!$E63=FB$1, "",             IF(ISERR(SEARCH(FB$1,Data!$A63)),"",          ";" &amp; VLOOKUP(FB$1,Data!$E:$F,2, FALSE) &amp; ";"   )             )</f>
        <v/>
      </c>
      <c r="FC63" t="str">
        <f>IF(Data!$E63=FC$1, "",             IF(ISERR(SEARCH(FC$1,Data!$A63)),"",          ";" &amp; VLOOKUP(FC$1,Data!$E:$F,2, FALSE) &amp; ";"   )             )</f>
        <v/>
      </c>
      <c r="FD63" t="str">
        <f>IF(Data!$E63=FD$1, "",             IF(ISERR(SEARCH(FD$1,Data!$A63)),"",          ";" &amp; VLOOKUP(FD$1,Data!$E:$F,2, FALSE) &amp; ";"   )             )</f>
        <v/>
      </c>
      <c r="FE63" t="str">
        <f>IF(Data!$E63=FE$1, "",             IF(ISERR(SEARCH(FE$1,Data!$A63)),"",          ";" &amp; VLOOKUP(FE$1,Data!$E:$F,2, FALSE) &amp; ";"   )             )</f>
        <v/>
      </c>
      <c r="FF63" t="str">
        <f>IF(Data!$E63=FF$1, "",             IF(ISERR(SEARCH(FF$1,Data!$A63)),"",          ";" &amp; VLOOKUP(FF$1,Data!$E:$F,2, FALSE) &amp; ";"   )             )</f>
        <v/>
      </c>
      <c r="FG63" t="str">
        <f>IF(Data!$E63=FG$1, "",             IF(ISERR(SEARCH(FG$1,Data!$A63)),"",          ";" &amp; VLOOKUP(FG$1,Data!$E:$F,2, FALSE) &amp; ";"   )             )</f>
        <v/>
      </c>
      <c r="FH63" t="str">
        <f>IF(Data!$E63=FH$1, "",             IF(ISERR(SEARCH(FH$1,Data!$A63)),"",          ";" &amp; VLOOKUP(FH$1,Data!$E:$F,2, FALSE) &amp; ";"   )             )</f>
        <v/>
      </c>
      <c r="FI63" t="str">
        <f>IF(Data!$E63=FI$1, "",             IF(ISERR(SEARCH(FI$1,Data!$A63)),"",          ";" &amp; VLOOKUP(FI$1,Data!$E:$F,2, FALSE) &amp; ";"   )             )</f>
        <v/>
      </c>
      <c r="FJ63" t="str">
        <f>IF(Data!$E63=FJ$1, "",             IF(ISERR(SEARCH(FJ$1,Data!$A63)),"",          ";" &amp; VLOOKUP(FJ$1,Data!$E:$F,2, FALSE) &amp; ";"   )             )</f>
        <v/>
      </c>
      <c r="FK63" t="str">
        <f>IF(Data!$E63=FK$1, "",             IF(ISERR(SEARCH(FK$1,Data!$A63)),"",          ";" &amp; VLOOKUP(FK$1,Data!$E:$F,2, FALSE) &amp; ";"   )             )</f>
        <v/>
      </c>
      <c r="FL63" t="str">
        <f>IF(Data!$E63=FL$1, "",             IF(ISERR(SEARCH(FL$1,Data!$A63)),"",          ";" &amp; VLOOKUP(FL$1,Data!$E:$F,2, FALSE) &amp; ";"   )             )</f>
        <v/>
      </c>
      <c r="FM63" t="str">
        <f>IF(Data!$E63=FM$1, "",             IF(ISERR(SEARCH(FM$1,Data!$A63)),"",          ";" &amp; VLOOKUP(FM$1,Data!$E:$F,2, FALSE) &amp; ";"   )             )</f>
        <v/>
      </c>
      <c r="FN63" t="str">
        <f>IF(Data!$E63=FN$1, "",             IF(ISERR(SEARCH(FN$1,Data!$A63)),"",          ";" &amp; VLOOKUP(FN$1,Data!$E:$F,2, FALSE) &amp; ";"   )             )</f>
        <v/>
      </c>
      <c r="FO63" t="str">
        <f>IF(Data!$E63=FO$1, "",             IF(ISERR(SEARCH(FO$1,Data!$A63)),"",          ";" &amp; VLOOKUP(FO$1,Data!$E:$F,2, FALSE) &amp; ";"   )             )</f>
        <v/>
      </c>
      <c r="FP63" t="str">
        <f>IF(Data!$E63=FP$1, "",             IF(ISERR(SEARCH(FP$1,Data!$A63)),"",          ";" &amp; VLOOKUP(FP$1,Data!$E:$F,2, FALSE) &amp; ";"   )             )</f>
        <v/>
      </c>
      <c r="FQ63" t="str">
        <f>IF(Data!$E63=FQ$1, "",             IF(ISERR(SEARCH(FQ$1,Data!$A63)),"",          ";" &amp; VLOOKUP(FQ$1,Data!$E:$F,2, FALSE) &amp; ";"   )             )</f>
        <v/>
      </c>
      <c r="FR63" t="str">
        <f>IF(Data!$E63=FR$1, "",             IF(ISERR(SEARCH(FR$1,Data!$A63)),"",          ";" &amp; VLOOKUP(FR$1,Data!$E:$F,2, FALSE) &amp; ";"   )             )</f>
        <v/>
      </c>
      <c r="FS63" t="str">
        <f>IF(Data!$E63=FS$1, "",             IF(ISERR(SEARCH(FS$1,Data!$A63)),"",          ";" &amp; VLOOKUP(FS$1,Data!$E:$F,2, FALSE) &amp; ";"   )             )</f>
        <v/>
      </c>
      <c r="FT63" t="str">
        <f>IF(Data!$E63=FT$1, "",             IF(ISERR(SEARCH(FT$1,Data!$A63)),"",          ";" &amp; VLOOKUP(FT$1,Data!$E:$F,2, FALSE) &amp; ";"   )             )</f>
        <v/>
      </c>
      <c r="FU63" t="str">
        <f>IF(Data!$E63=FU$1, "",             IF(ISERR(SEARCH(FU$1,Data!$A63)),"",          ";" &amp; VLOOKUP(FU$1,Data!$E:$F,2, FALSE) &amp; ";"   )             )</f>
        <v/>
      </c>
      <c r="FV63" t="str">
        <f>IF(Data!$E63=FV$1, "",             IF(ISERR(SEARCH(FV$1,Data!$A63)),"",          ";" &amp; VLOOKUP(FV$1,Data!$E:$F,2, FALSE) &amp; ";"   )             )</f>
        <v/>
      </c>
      <c r="FW63" t="str">
        <f>IF(Data!$E63=FW$1, "",             IF(ISERR(SEARCH(FW$1,Data!$A63)),"",          ";" &amp; VLOOKUP(FW$1,Data!$E:$F,2, FALSE) &amp; ";"   )             )</f>
        <v/>
      </c>
      <c r="FX63" t="str">
        <f>IF(Data!$E63=FX$1, "",             IF(ISERR(SEARCH(FX$1,Data!$A63)),"",          ";" &amp; VLOOKUP(FX$1,Data!$E:$F,2, FALSE) &amp; ";"   )             )</f>
        <v/>
      </c>
      <c r="FY63" t="str">
        <f>IF(Data!$E63=FY$1, "",             IF(ISERR(SEARCH(FY$1,Data!$A63)),"",          ";" &amp; VLOOKUP(FY$1,Data!$E:$F,2, FALSE) &amp; ";"   )             )</f>
        <v/>
      </c>
      <c r="FZ63" t="str">
        <f>IF(Data!$E63=FZ$1, "",             IF(ISERR(SEARCH(FZ$1,Data!$A63)),"",          ";" &amp; VLOOKUP(FZ$1,Data!$E:$F,2, FALSE) &amp; ";"   )             )</f>
        <v/>
      </c>
      <c r="GA63" t="str">
        <f>IF(Data!$E63=GA$1, "",             IF(ISERR(SEARCH(GA$1,Data!$A63)),"",          ";" &amp; VLOOKUP(GA$1,Data!$E:$F,2, FALSE) &amp; ";"   )             )</f>
        <v/>
      </c>
      <c r="GB63" t="str">
        <f>IF(Data!$E63=GB$1, "",             IF(ISERR(SEARCH(GB$1,Data!$A63)),"",          ";" &amp; VLOOKUP(GB$1,Data!$E:$F,2, FALSE) &amp; ";"   )             )</f>
        <v/>
      </c>
      <c r="GC63" t="str">
        <f>IF(Data!$E63=GC$1, "",             IF(ISERR(SEARCH(GC$1,Data!$A63)),"",          ";" &amp; VLOOKUP(GC$1,Data!$E:$F,2, FALSE) &amp; ";"   )             )</f>
        <v/>
      </c>
      <c r="GD63" t="str">
        <f>IF(Data!$E63=GD$1, "",             IF(ISERR(SEARCH(GD$1,Data!$A63)),"",          ";" &amp; VLOOKUP(GD$1,Data!$E:$F,2, FALSE) &amp; ";"   )             )</f>
        <v/>
      </c>
      <c r="GE63" t="str">
        <f>IF(Data!$E63=GE$1, "",             IF(ISERR(SEARCH(GE$1,Data!$A63)),"",          ";" &amp; VLOOKUP(GE$1,Data!$E:$F,2, FALSE) &amp; ";"   )             )</f>
        <v/>
      </c>
      <c r="GF63" t="str">
        <f>IF(Data!$E63=GF$1, "",             IF(ISERR(SEARCH(GF$1,Data!$A63)),"",          ";" &amp; VLOOKUP(GF$1,Data!$E:$F,2, FALSE) &amp; ";"   )             )</f>
        <v/>
      </c>
      <c r="GG63" t="str">
        <f>IF(Data!$E63=GG$1, "",             IF(ISERR(SEARCH(GG$1,Data!$A63)),"",          ";" &amp; VLOOKUP(GG$1,Data!$E:$F,2, FALSE) &amp; ";"   )             )</f>
        <v/>
      </c>
      <c r="GH63" t="str">
        <f>IF(Data!$E63=GH$1, "",             IF(ISERR(SEARCH(GH$1,Data!$A63)),"",          ";" &amp; VLOOKUP(GH$1,Data!$E:$F,2, FALSE) &amp; ";"   )             )</f>
        <v/>
      </c>
      <c r="GI63" t="str">
        <f>IF(Data!$E63=GI$1, "",             IF(ISERR(SEARCH(GI$1,Data!$A63)),"",          ";" &amp; VLOOKUP(GI$1,Data!$E:$F,2, FALSE) &amp; ";"   )             )</f>
        <v/>
      </c>
      <c r="GJ63" t="str">
        <f>IF(Data!$E63=GJ$1, "",             IF(ISERR(SEARCH(GJ$1,Data!$A63)),"",          ";" &amp; VLOOKUP(GJ$1,Data!$E:$F,2, FALSE) &amp; ";"   )             )</f>
        <v/>
      </c>
      <c r="GK63" t="str">
        <f>IF(Data!$E63=GK$1, "",             IF(ISERR(SEARCH(GK$1,Data!$A63)),"",          ";" &amp; VLOOKUP(GK$1,Data!$E:$F,2, FALSE) &amp; ";"   )             )</f>
        <v/>
      </c>
      <c r="GL63" t="str">
        <f>IF(Data!$E63=GL$1, "",             IF(ISERR(SEARCH(GL$1,Data!$A63)),"",          ";" &amp; VLOOKUP(GL$1,Data!$E:$F,2, FALSE) &amp; ";"   )             )</f>
        <v/>
      </c>
      <c r="GM63" t="str">
        <f>IF(Data!$E63=GM$1, "",             IF(ISERR(SEARCH(GM$1,Data!$A63)),"",          ";" &amp; VLOOKUP(GM$1,Data!$E:$F,2, FALSE) &amp; ";"   )             )</f>
        <v/>
      </c>
      <c r="GN63" t="str">
        <f>IF(Data!$E63=GN$1, "",             IF(ISERR(SEARCH(GN$1,Data!$A63)),"",          ";" &amp; VLOOKUP(GN$1,Data!$E:$F,2, FALSE) &amp; ";"   )             )</f>
        <v/>
      </c>
      <c r="GO63" t="str">
        <f>IF(Data!$E63=GO$1, "",             IF(ISERR(SEARCH(GO$1,Data!$A63)),"",          ";" &amp; VLOOKUP(GO$1,Data!$E:$F,2, FALSE) &amp; ";"   )             )</f>
        <v/>
      </c>
      <c r="GP63" t="str">
        <f>IF(Data!$E63=GP$1, "",             IF(ISERR(SEARCH(GP$1,Data!$A63)),"",          ";" &amp; VLOOKUP(GP$1,Data!$E:$F,2, FALSE) &amp; ";"   )             )</f>
        <v/>
      </c>
      <c r="GQ63" t="str">
        <f>IF(Data!$E63=GQ$1, "",             IF(ISERR(SEARCH(GQ$1,Data!$A63)),"",          ";" &amp; VLOOKUP(GQ$1,Data!$E:$F,2, FALSE) &amp; ";"   )             )</f>
        <v/>
      </c>
      <c r="GR63" t="str">
        <f>IF(Data!$E63=GR$1, "",             IF(ISERR(SEARCH(GR$1,Data!$A63)),"",          ";" &amp; VLOOKUP(GR$1,Data!$E:$F,2, FALSE) &amp; ";"   )             )</f>
        <v/>
      </c>
      <c r="GS63" t="str">
        <f>IF(Data!$E63=GS$1, "",             IF(ISERR(SEARCH(GS$1,Data!$A63)),"",          ";" &amp; VLOOKUP(GS$1,Data!$E:$F,2, FALSE) &amp; ";"   )             )</f>
        <v/>
      </c>
      <c r="GT63" t="str">
        <f>IF(Data!$E63=GT$1, "",             IF(ISERR(SEARCH(GT$1,Data!$A63)),"",          ";" &amp; VLOOKUP(GT$1,Data!$E:$F,2, FALSE) &amp; ";"   )             )</f>
        <v/>
      </c>
      <c r="GU63" t="str">
        <f>IF(Data!$E63=GU$1, "",             IF(ISERR(SEARCH(GU$1,Data!$A63)),"",          ";" &amp; VLOOKUP(GU$1,Data!$E:$F,2, FALSE) &amp; ";"   )             )</f>
        <v/>
      </c>
      <c r="GV63" t="str">
        <f>IF(Data!$E63=GV$1, "",             IF(ISERR(SEARCH(GV$1,Data!$A63)),"",          ";" &amp; VLOOKUP(GV$1,Data!$E:$F,2, FALSE) &amp; ";"   )             )</f>
        <v/>
      </c>
      <c r="GW63" t="str">
        <f>IF(Data!$E63=GW$1, "",             IF(ISERR(SEARCH(GW$1,Data!$A63)),"",          ";" &amp; VLOOKUP(GW$1,Data!$E:$F,2, FALSE) &amp; ";"   )             )</f>
        <v/>
      </c>
      <c r="GX63" t="str">
        <f>IF(Data!$E63=GX$1, "",             IF(ISERR(SEARCH(GX$1,Data!$A63)),"",          ";" &amp; VLOOKUP(GX$1,Data!$E:$F,2, FALSE) &amp; ";"   )             )</f>
        <v/>
      </c>
      <c r="GY63" t="str">
        <f>IF(Data!$E63=GY$1, "",             IF(ISERR(SEARCH(GY$1,Data!$A63)),"",          ";" &amp; VLOOKUP(GY$1,Data!$E:$F,2, FALSE) &amp; ";"   )             )</f>
        <v/>
      </c>
      <c r="GZ63" t="str">
        <f>IF(Data!$E63=GZ$1, "",             IF(ISERR(SEARCH(GZ$1,Data!$A63)),"",          ";" &amp; VLOOKUP(GZ$1,Data!$E:$F,2, FALSE) &amp; ";"   )             )</f>
        <v/>
      </c>
      <c r="HA63" t="str">
        <f>IF(Data!$E63=HA$1, "",             IF(ISERR(SEARCH(HA$1,Data!$A63)),"",          ";" &amp; VLOOKUP(HA$1,Data!$E:$F,2, FALSE) &amp; ";"   )             )</f>
        <v/>
      </c>
      <c r="HB63" t="str">
        <f>IF(Data!$E63=HB$1, "",             IF(ISERR(SEARCH(HB$1,Data!$A63)),"",          ";" &amp; VLOOKUP(HB$1,Data!$E:$F,2, FALSE) &amp; ";"   )             )</f>
        <v/>
      </c>
      <c r="HC63" t="str">
        <f>IF(Data!$E63=HC$1, "",             IF(ISERR(SEARCH(HC$1,Data!$A63)),"",          ";" &amp; VLOOKUP(HC$1,Data!$E:$F,2, FALSE) &amp; ";"   )             )</f>
        <v/>
      </c>
      <c r="HD63" t="str">
        <f>IF(Data!$E63=HD$1, "",             IF(ISERR(SEARCH(HD$1,Data!$A63)),"",          ";" &amp; VLOOKUP(HD$1,Data!$E:$F,2, FALSE) &amp; ";"   )             )</f>
        <v/>
      </c>
      <c r="HE63" t="str">
        <f>IF(Data!$E63=HE$1, "",             IF(ISERR(SEARCH(HE$1,Data!$A63)),"",          ";" &amp; VLOOKUP(HE$1,Data!$E:$F,2, FALSE) &amp; ";"   )             )</f>
        <v/>
      </c>
      <c r="HF63" t="str">
        <f>IF(Data!$E63=HF$1, "",             IF(ISERR(SEARCH(HF$1,Data!$A63)),"",          ";" &amp; VLOOKUP(HF$1,Data!$E:$F,2, FALSE) &amp; ";"   )             )</f>
        <v/>
      </c>
      <c r="HG63" t="str">
        <f>IF(Data!$E63=HG$1, "",             IF(ISERR(SEARCH(HG$1,Data!$A63)),"",          ";" &amp; VLOOKUP(HG$1,Data!$E:$F,2, FALSE) &amp; ";"   )             )</f>
        <v/>
      </c>
      <c r="HH63" t="str">
        <f>IF(Data!$E63=HH$1, "",             IF(ISERR(SEARCH(HH$1,Data!$A63)),"",          ";" &amp; VLOOKUP(HH$1,Data!$E:$F,2, FALSE) &amp; ";"   )             )</f>
        <v/>
      </c>
      <c r="HI63" t="str">
        <f>IF(Data!$E63=HI$1, "",             IF(ISERR(SEARCH(HI$1,Data!$A63)),"",          ";" &amp; VLOOKUP(HI$1,Data!$E:$F,2, FALSE) &amp; ";"   )             )</f>
        <v/>
      </c>
      <c r="HJ63" t="str">
        <f>IF(Data!$E63=HJ$1, "",             IF(ISERR(SEARCH(HJ$1,Data!$A63)),"",          ";" &amp; VLOOKUP(HJ$1,Data!$E:$F,2, FALSE) &amp; ";"   )             )</f>
        <v/>
      </c>
      <c r="HK63" t="str">
        <f>IF(Data!$E63=HK$1, "",             IF(ISERR(SEARCH(HK$1,Data!$A63)),"",          ";" &amp; VLOOKUP(HK$1,Data!$E:$F,2, FALSE) &amp; ";"   )             )</f>
        <v/>
      </c>
      <c r="HL63" t="str">
        <f>IF(Data!$E63=HL$1, "",             IF(ISERR(SEARCH(HL$1,Data!$A63)),"",          ";" &amp; VLOOKUP(HL$1,Data!$E:$F,2, FALSE) &amp; ";"   )             )</f>
        <v/>
      </c>
      <c r="HM63" t="str">
        <f>IF(Data!$E63=HM$1, "",             IF(ISERR(SEARCH(HM$1,Data!$A63)),"",          ";" &amp; VLOOKUP(HM$1,Data!$E:$F,2, FALSE) &amp; ";"   )             )</f>
        <v/>
      </c>
      <c r="HN63" t="str">
        <f>IF(Data!$E63=HN$1, "",             IF(ISERR(SEARCH(HN$1,Data!$A63)),"",          ";" &amp; VLOOKUP(HN$1,Data!$E:$F,2, FALSE) &amp; ";"   )             )</f>
        <v/>
      </c>
      <c r="HO63" t="str">
        <f>IF(Data!$E63=HO$1, "",             IF(ISERR(SEARCH(HO$1,Data!$A63)),"",          ";" &amp; VLOOKUP(HO$1,Data!$E:$F,2, FALSE) &amp; ";"   )             )</f>
        <v/>
      </c>
      <c r="HP63" t="str">
        <f>IF(Data!$E63=HP$1, "",             IF(ISERR(SEARCH(HP$1,Data!$A63)),"",          ";" &amp; VLOOKUP(HP$1,Data!$E:$F,2, FALSE) &amp; ";"   )             )</f>
        <v/>
      </c>
      <c r="HQ63" t="str">
        <f>IF(Data!$E63=HQ$1, "",             IF(ISERR(SEARCH(HQ$1,Data!$A63)),"",          ";" &amp; VLOOKUP(HQ$1,Data!$E:$F,2, FALSE) &amp; ";"   )             )</f>
        <v/>
      </c>
      <c r="HR63" t="str">
        <f>IF(Data!$E63=HR$1, "",             IF(ISERR(SEARCH(HR$1,Data!$A63)),"",          ";" &amp; VLOOKUP(HR$1,Data!$E:$F,2, FALSE) &amp; ";"   )             )</f>
        <v/>
      </c>
      <c r="HS63" t="str">
        <f>IF(Data!$E63=HS$1, "",             IF(ISERR(SEARCH(HS$1,Data!$A63)),"",          ";" &amp; VLOOKUP(HS$1,Data!$E:$F,2, FALSE) &amp; ";"   )             )</f>
        <v/>
      </c>
      <c r="HT63" t="str">
        <f>IF(Data!$E63=HT$1, "",             IF(ISERR(SEARCH(HT$1,Data!$A63)),"",          ";" &amp; VLOOKUP(HT$1,Data!$E:$F,2, FALSE) &amp; ";"   )             )</f>
        <v/>
      </c>
      <c r="HU63" t="str">
        <f>IF(Data!$E63=HU$1, "",             IF(ISERR(SEARCH(HU$1,Data!$A63)),"",          ";" &amp; VLOOKUP(HU$1,Data!$E:$F,2, FALSE) &amp; ";"   )             )</f>
        <v/>
      </c>
      <c r="HV63" t="str">
        <f>IF(Data!$E63=HV$1, "",             IF(ISERR(SEARCH(HV$1,Data!$A63)),"",          ";" &amp; VLOOKUP(HV$1,Data!$E:$F,2, FALSE) &amp; ";"   )             )</f>
        <v/>
      </c>
      <c r="HW63" t="str">
        <f>IF(Data!$E63=HW$1, "",             IF(ISERR(SEARCH(HW$1,Data!$A63)),"",          ";" &amp; VLOOKUP(HW$1,Data!$E:$F,2, FALSE) &amp; ";"   )             )</f>
        <v/>
      </c>
      <c r="HX63" t="str">
        <f>IF(Data!$E63=HX$1, "",             IF(ISERR(SEARCH(HX$1,Data!$A63)),"",          ";" &amp; VLOOKUP(HX$1,Data!$E:$F,2, FALSE) &amp; ";"   )             )</f>
        <v/>
      </c>
      <c r="HY63" t="str">
        <f>IF(Data!$E63=HY$1, "",             IF(ISERR(SEARCH(HY$1,Data!$A63)),"",          ";" &amp; VLOOKUP(HY$1,Data!$E:$F,2, FALSE) &amp; ";"   )             )</f>
        <v/>
      </c>
      <c r="HZ63" t="str">
        <f>IF(Data!$E63=HZ$1, "",             IF(ISERR(SEARCH(HZ$1,Data!$A63)),"",          ";" &amp; VLOOKUP(HZ$1,Data!$E:$F,2, FALSE) &amp; ";"   )             )</f>
        <v/>
      </c>
      <c r="IA63" t="str">
        <f>IF(Data!$E63=IA$1, "",             IF(ISERR(SEARCH(IA$1,Data!$A63)),"",          ";" &amp; VLOOKUP(IA$1,Data!$E:$F,2, FALSE) &amp; ";"   )             )</f>
        <v/>
      </c>
      <c r="IB63" t="str">
        <f>IF(Data!$E63=IB$1, "",             IF(ISERR(SEARCH(IB$1,Data!$A63)),"",          ";" &amp; VLOOKUP(IB$1,Data!$E:$F,2, FALSE) &amp; ";"   )             )</f>
        <v/>
      </c>
      <c r="IC63" t="str">
        <f>IF(Data!$E63=IC$1, "",             IF(ISERR(SEARCH(IC$1,Data!$A63)),"",          ";" &amp; VLOOKUP(IC$1,Data!$E:$F,2, FALSE) &amp; ";"   )             )</f>
        <v/>
      </c>
      <c r="ID63" t="str">
        <f>IF(Data!$E63=ID$1, "",             IF(ISERR(SEARCH(ID$1,Data!$A63)),"",          ";" &amp; VLOOKUP(ID$1,Data!$E:$F,2, FALSE) &amp; ";"   )             )</f>
        <v/>
      </c>
      <c r="IE63" t="str">
        <f>IF(Data!$E63=IE$1, "",             IF(ISERR(SEARCH(IE$1,Data!$A63)),"",          ";" &amp; VLOOKUP(IE$1,Data!$E:$F,2, FALSE) &amp; ";"   )             )</f>
        <v/>
      </c>
    </row>
    <row r="64" spans="1:239" x14ac:dyDescent="0.3">
      <c r="A64" t="str">
        <f>Tableau1[[#This Row],[name]]</f>
        <v>Greeata</v>
      </c>
      <c r="B64" s="15">
        <f>VLOOKUP(Tableau36[[#This Row],[Character]],Data!E:F,2,FALSE)</f>
        <v>63</v>
      </c>
      <c r="C64" t="str">
        <f>IF( Tableau36[[#This Row],[removed double semi-colon]]="", "", MID(Tableau36[[#This Row],[removed double semi-colon]],2,LEN(Tableau36[[#This Row],[removed double semi-colon]]) - 2) )</f>
        <v>80;113;159;185</v>
      </c>
      <c r="D64" t="str">
        <f>SUBSTITUTE(Tableau36[[#This Row],[Concatenation]],";;",";")</f>
        <v>;80;113;159;185;</v>
      </c>
      <c r="E64" t="str">
        <f>_xlfn.CONCAT(Tableau4[#This Row])</f>
        <v>;80;;113;;159;;185;</v>
      </c>
      <c r="I64" t="str">
        <f>IF(Data!$E64=I$1, "",             IF(ISERR(SEARCH(I$1,Data!$A64)),"",          ";" &amp; VLOOKUP(I$1,Data!$E:$F,2, FALSE) &amp; ";"   )             )</f>
        <v/>
      </c>
      <c r="J64" t="str">
        <f>IF(Data!$E64=J$1, "",             IF(ISERR(SEARCH(J$1,Data!$A64)),"",          ";" &amp; VLOOKUP(J$1,Data!$E:$F,2, FALSE) &amp; ";"   )             )</f>
        <v/>
      </c>
      <c r="K64" t="str">
        <f>IF(Data!$E64=K$1, "",             IF(ISERR(SEARCH(K$1,Data!$A64)),"",          ";" &amp; VLOOKUP(K$1,Data!$E:$F,2, FALSE) &amp; ";"   )             )</f>
        <v/>
      </c>
      <c r="L64" t="str">
        <f>IF(Data!$E64=L$1, "",             IF(ISERR(SEARCH(L$1,Data!$A64)),"",          ";" &amp; VLOOKUP(L$1,Data!$E:$F,2, FALSE) &amp; ";"   )             )</f>
        <v/>
      </c>
      <c r="M64" t="str">
        <f>IF(Data!$E64=M$1, "",             IF(ISERR(SEARCH(M$1,Data!$A64)),"",          ";" &amp; VLOOKUP(M$1,Data!$E:$F,2, FALSE) &amp; ";"   )             )</f>
        <v/>
      </c>
      <c r="N64" t="str">
        <f>IF(Data!$E64=N$1, "",             IF(ISERR(SEARCH(N$1,Data!$A64)),"",          ";" &amp; VLOOKUP(N$1,Data!$E:$F,2, FALSE) &amp; ";"   )             )</f>
        <v/>
      </c>
      <c r="O64" t="str">
        <f>IF(Data!$E64=O$1, "",             IF(ISERR(SEARCH(O$1,Data!$A64)),"",          ";" &amp; VLOOKUP(O$1,Data!$E:$F,2, FALSE) &amp; ";"   )             )</f>
        <v/>
      </c>
      <c r="P64" t="str">
        <f>IF(Data!$E64=P$1, "",             IF(ISERR(SEARCH(P$1,Data!$A64)),"",          ";" &amp; VLOOKUP(P$1,Data!$E:$F,2, FALSE) &amp; ";"   )             )</f>
        <v/>
      </c>
      <c r="Q64" t="str">
        <f>IF(Data!$E64=Q$1, "",             IF(ISERR(SEARCH(Q$1,Data!$A64)),"",          ";" &amp; VLOOKUP(Q$1,Data!$E:$F,2, FALSE) &amp; ";"   )             )</f>
        <v/>
      </c>
      <c r="R64" t="str">
        <f>IF(Data!$E64=R$1, "",             IF(ISERR(SEARCH(R$1,Data!$A64)),"",          ";" &amp; VLOOKUP(R$1,Data!$E:$F,2, FALSE) &amp; ";"   )             )</f>
        <v/>
      </c>
      <c r="S64" t="str">
        <f>IF(Data!$E64=S$1, "",             IF(ISERR(SEARCH(S$1,Data!$A64)),"",          ";" &amp; VLOOKUP(S$1,Data!$E:$F,2, FALSE) &amp; ";"   )             )</f>
        <v/>
      </c>
      <c r="T64" t="str">
        <f>IF(Data!$E64=T$1, "",             IF(ISERR(SEARCH(T$1,Data!$A64)),"",          ";" &amp; VLOOKUP(T$1,Data!$E:$F,2, FALSE) &amp; ";"   )             )</f>
        <v/>
      </c>
      <c r="U64" t="str">
        <f>IF(Data!$E64=U$1, "",             IF(ISERR(SEARCH(U$1,Data!$A64)),"",          ";" &amp; VLOOKUP(U$1,Data!$E:$F,2, FALSE) &amp; ";"   )             )</f>
        <v/>
      </c>
      <c r="V64" t="str">
        <f>IF(Data!$E64=V$1, "",             IF(ISERR(SEARCH(V$1,Data!$A64)),"",          ";" &amp; VLOOKUP(V$1,Data!$E:$F,2, FALSE) &amp; ";"   )             )</f>
        <v/>
      </c>
      <c r="W64" t="str">
        <f>IF(Data!$E64=W$1, "",             IF(ISERR(SEARCH(W$1,Data!$A64)),"",          ";" &amp; VLOOKUP(W$1,Data!$E:$F,2, FALSE) &amp; ";"   )             )</f>
        <v/>
      </c>
      <c r="X64" t="str">
        <f>IF(Data!$E64=X$1, "",             IF(ISERR(SEARCH(X$1,Data!$A64)),"",          ";" &amp; VLOOKUP(X$1,Data!$E:$F,2, FALSE) &amp; ";"   )             )</f>
        <v/>
      </c>
      <c r="Y64" t="str">
        <f>IF(Data!$E64=Y$1, "",             IF(ISERR(SEARCH(Y$1,Data!$A64)),"",          ";" &amp; VLOOKUP(Y$1,Data!$E:$F,2, FALSE) &amp; ";"   )             )</f>
        <v/>
      </c>
      <c r="Z64" t="str">
        <f>IF(Data!$E64=Z$1, "",             IF(ISERR(SEARCH(Z$1,Data!$A64)),"",          ";" &amp; VLOOKUP(Z$1,Data!$E:$F,2, FALSE) &amp; ";"   )             )</f>
        <v/>
      </c>
      <c r="AA64" t="str">
        <f>IF(Data!$E64=AA$1, "",             IF(ISERR(SEARCH(AA$1,Data!$A64)),"",          ";" &amp; VLOOKUP(AA$1,Data!$E:$F,2, FALSE) &amp; ";"   )             )</f>
        <v/>
      </c>
      <c r="AB64" t="str">
        <f>IF(Data!$E64=AB$1, "",             IF(ISERR(SEARCH(AB$1,Data!$A64)),"",          ";" &amp; VLOOKUP(AB$1,Data!$E:$F,2, FALSE) &amp; ";"   )             )</f>
        <v/>
      </c>
      <c r="AC64" t="str">
        <f>IF(Data!$E64=AC$1, "",             IF(ISERR(SEARCH(AC$1,Data!$A64)),"",          ";" &amp; VLOOKUP(AC$1,Data!$E:$F,2, FALSE) &amp; ";"   )             )</f>
        <v/>
      </c>
      <c r="AD64" t="str">
        <f>IF(Data!$E64=AD$1, "",             IF(ISERR(SEARCH(AD$1,Data!$A64)),"",          ";" &amp; VLOOKUP(AD$1,Data!$E:$F,2, FALSE) &amp; ";"   )             )</f>
        <v/>
      </c>
      <c r="AE64" t="str">
        <f>IF(Data!$E64=AE$1, "",             IF(ISERR(SEARCH(AE$1,Data!$A64)),"",          ";" &amp; VLOOKUP(AE$1,Data!$E:$F,2, FALSE) &amp; ";"   )             )</f>
        <v/>
      </c>
      <c r="AF64" t="str">
        <f>IF(Data!$E64=AF$1, "",             IF(ISERR(SEARCH(AF$1,Data!$A64)),"",          ";" &amp; VLOOKUP(AF$1,Data!$E:$F,2, FALSE) &amp; ";"   )             )</f>
        <v/>
      </c>
      <c r="AG64" t="str">
        <f>IF(Data!$E64=AG$1, "",             IF(ISERR(SEARCH(AG$1,Data!$A64)),"",          ";" &amp; VLOOKUP(AG$1,Data!$E:$F,2, FALSE) &amp; ";"   )             )</f>
        <v/>
      </c>
      <c r="AH64" t="str">
        <f>IF(Data!$E64=AH$1, "",             IF(ISERR(SEARCH(AH$1,Data!$A64)),"",          ";" &amp; VLOOKUP(AH$1,Data!$E:$F,2, FALSE) &amp; ";"   )             )</f>
        <v/>
      </c>
      <c r="AI64" t="str">
        <f>IF(Data!$E64=AI$1, "",             IF(ISERR(SEARCH(AI$1,Data!$A64)),"",          ";" &amp; VLOOKUP(AI$1,Data!$E:$F,2, FALSE) &amp; ";"   )             )</f>
        <v/>
      </c>
      <c r="AJ64" t="str">
        <f>IF(Data!$E64=AJ$1, "",             IF(ISERR(SEARCH(AJ$1,Data!$A64)),"",          ";" &amp; VLOOKUP(AJ$1,Data!$E:$F,2, FALSE) &amp; ";"   )             )</f>
        <v/>
      </c>
      <c r="AK64" t="str">
        <f>IF(Data!$E64=AK$1, "",             IF(ISERR(SEARCH(AK$1,Data!$A64)),"",          ";" &amp; VLOOKUP(AK$1,Data!$E:$F,2, FALSE) &amp; ";"   )             )</f>
        <v/>
      </c>
      <c r="AL64" t="str">
        <f>IF(Data!$E64=AL$1, "",             IF(ISERR(SEARCH(AL$1,Data!$A64)),"",          ";" &amp; VLOOKUP(AL$1,Data!$E:$F,2, FALSE) &amp; ";"   )             )</f>
        <v/>
      </c>
      <c r="AM64" t="str">
        <f>IF(Data!$E64=AM$1, "",             IF(ISERR(SEARCH(AM$1,Data!$A64)),"",          ";" &amp; VLOOKUP(AM$1,Data!$E:$F,2, FALSE) &amp; ";"   )             )</f>
        <v/>
      </c>
      <c r="AN64" t="str">
        <f>IF(Data!$E64=AN$1, "",             IF(ISERR(SEARCH(AN$1,Data!$A64)),"",          ";" &amp; VLOOKUP(AN$1,Data!$E:$F,2, FALSE) &amp; ";"   )             )</f>
        <v/>
      </c>
      <c r="AO64" t="str">
        <f>IF(Data!$E64=AO$1, "",             IF(ISERR(SEARCH(AO$1,Data!$A64)),"",          ";" &amp; VLOOKUP(AO$1,Data!$E:$F,2, FALSE) &amp; ";"   )             )</f>
        <v/>
      </c>
      <c r="AP64" t="str">
        <f>IF(Data!$E64=AP$1, "",             IF(ISERR(SEARCH(AP$1,Data!$A64)),"",          ";" &amp; VLOOKUP(AP$1,Data!$E:$F,2, FALSE) &amp; ";"   )             )</f>
        <v/>
      </c>
      <c r="AQ64" t="str">
        <f>IF(Data!$E64=AQ$1, "",             IF(ISERR(SEARCH(AQ$1,Data!$A64)),"",          ";" &amp; VLOOKUP(AQ$1,Data!$E:$F,2, FALSE) &amp; ";"   )             )</f>
        <v/>
      </c>
      <c r="AR64" t="str">
        <f>IF(Data!$E64=AR$1, "",             IF(ISERR(SEARCH(AR$1,Data!$A64)),"",          ";" &amp; VLOOKUP(AR$1,Data!$E:$F,2, FALSE) &amp; ";"   )             )</f>
        <v/>
      </c>
      <c r="AS64" t="str">
        <f>IF(Data!$E64=AS$1, "",             IF(ISERR(SEARCH(AS$1,Data!$A64)),"",          ";" &amp; VLOOKUP(AS$1,Data!$E:$F,2, FALSE) &amp; ";"   )             )</f>
        <v/>
      </c>
      <c r="AT64" t="str">
        <f>IF(Data!$E64=AT$1, "",             IF(ISERR(SEARCH(AT$1,Data!$A64)),"",          ";" &amp; VLOOKUP(AT$1,Data!$E:$F,2, FALSE) &amp; ";"   )             )</f>
        <v/>
      </c>
      <c r="AU64" t="str">
        <f>IF(Data!$E64=AU$1, "",             IF(ISERR(SEARCH(AU$1,Data!$A64)),"",          ";" &amp; VLOOKUP(AU$1,Data!$E:$F,2, FALSE) &amp; ";"   )             )</f>
        <v/>
      </c>
      <c r="AV64" t="str">
        <f>IF(Data!$E64=AV$1, "",             IF(ISERR(SEARCH(AV$1,Data!$A64)),"",          ";" &amp; VLOOKUP(AV$1,Data!$E:$F,2, FALSE) &amp; ";"   )             )</f>
        <v/>
      </c>
      <c r="AW64" t="str">
        <f>IF(Data!$E64=AW$1, "",             IF(ISERR(SEARCH(AW$1,Data!$A64)),"",          ";" &amp; VLOOKUP(AW$1,Data!$E:$F,2, FALSE) &amp; ";"   )             )</f>
        <v/>
      </c>
      <c r="AX64" t="str">
        <f>IF(Data!$E64=AX$1, "",             IF(ISERR(SEARCH(AX$1,Data!$A64)),"",          ";" &amp; VLOOKUP(AX$1,Data!$E:$F,2, FALSE) &amp; ";"   )             )</f>
        <v/>
      </c>
      <c r="AY64" t="str">
        <f>IF(Data!$E64=AY$1, "",             IF(ISERR(SEARCH(AY$1,Data!$A64)),"",          ";" &amp; VLOOKUP(AY$1,Data!$E:$F,2, FALSE) &amp; ";"   )             )</f>
        <v/>
      </c>
      <c r="AZ64" t="str">
        <f>IF(Data!$E64=AZ$1, "",             IF(ISERR(SEARCH(AZ$1,Data!$A64)),"",          ";" &amp; VLOOKUP(AZ$1,Data!$E:$F,2, FALSE) &amp; ";"   )             )</f>
        <v/>
      </c>
      <c r="BA64" t="str">
        <f>IF(Data!$E64=BA$1, "",             IF(ISERR(SEARCH(BA$1,Data!$A64)),"",          ";" &amp; VLOOKUP(BA$1,Data!$E:$F,2, FALSE) &amp; ";"   )             )</f>
        <v/>
      </c>
      <c r="BB64" t="str">
        <f>IF(Data!$E64=BB$1, "",             IF(ISERR(SEARCH(BB$1,Data!$A64)),"",          ";" &amp; VLOOKUP(BB$1,Data!$E:$F,2, FALSE) &amp; ";"   )             )</f>
        <v/>
      </c>
      <c r="BC64" t="str">
        <f>IF(Data!$E64=BC$1, "",             IF(ISERR(SEARCH(BC$1,Data!$A64)),"",          ";" &amp; VLOOKUP(BC$1,Data!$E:$F,2, FALSE) &amp; ";"   )             )</f>
        <v/>
      </c>
      <c r="BD64" t="str">
        <f>IF(Data!$E64=BD$1, "",             IF(ISERR(SEARCH(BD$1,Data!$A64)),"",          ";" &amp; VLOOKUP(BD$1,Data!$E:$F,2, FALSE) &amp; ";"   )             )</f>
        <v/>
      </c>
      <c r="BE64" t="str">
        <f>IF(Data!$E64=BE$1, "",             IF(ISERR(SEARCH(BE$1,Data!$A64)),"",          ";" &amp; VLOOKUP(BE$1,Data!$E:$F,2, FALSE) &amp; ";"   )             )</f>
        <v/>
      </c>
      <c r="BF64" t="str">
        <f>IF(Data!$E64=BF$1, "",             IF(ISERR(SEARCH(BF$1,Data!$A64)),"",          ";" &amp; VLOOKUP(BF$1,Data!$E:$F,2, FALSE) &amp; ";"   )             )</f>
        <v/>
      </c>
      <c r="BG64" t="str">
        <f>IF(Data!$E64=BG$1, "",             IF(ISERR(SEARCH(BG$1,Data!$A64)),"",          ";" &amp; VLOOKUP(BG$1,Data!$E:$F,2, FALSE) &amp; ";"   )             )</f>
        <v/>
      </c>
      <c r="BH64" t="str">
        <f>IF(Data!$E64=BH$1, "",             IF(ISERR(SEARCH(BH$1,Data!$A64)),"",          ";" &amp; VLOOKUP(BH$1,Data!$E:$F,2, FALSE) &amp; ";"   )             )</f>
        <v/>
      </c>
      <c r="BI64" t="str">
        <f>IF(Data!$E64=BI$1, "",             IF(ISERR(SEARCH(BI$1,Data!$A64)),"",          ";" &amp; VLOOKUP(BI$1,Data!$E:$F,2, FALSE) &amp; ";"   )             )</f>
        <v/>
      </c>
      <c r="BJ64" t="str">
        <f>IF(Data!$E64=BJ$1, "",             IF(ISERR(SEARCH(BJ$1,Data!$A64)),"",          ";" &amp; VLOOKUP(BJ$1,Data!$E:$F,2, FALSE) &amp; ";"   )             )</f>
        <v/>
      </c>
      <c r="BK64" t="str">
        <f>IF(Data!$E64=BK$1, "",             IF(ISERR(SEARCH(BK$1,Data!$A64)),"",          ";" &amp; VLOOKUP(BK$1,Data!$E:$F,2, FALSE) &amp; ";"   )             )</f>
        <v/>
      </c>
      <c r="BL64" t="str">
        <f>IF(Data!$E64=BL$1, "",             IF(ISERR(SEARCH(BL$1,Data!$A64)),"",          ";" &amp; VLOOKUP(BL$1,Data!$E:$F,2, FALSE) &amp; ";"   )             )</f>
        <v/>
      </c>
      <c r="BM64" t="str">
        <f>IF(Data!$E64=BM$1, "",             IF(ISERR(SEARCH(BM$1,Data!$A64)),"",          ";" &amp; VLOOKUP(BM$1,Data!$E:$F,2, FALSE) &amp; ";"   )             )</f>
        <v/>
      </c>
      <c r="BN64" t="str">
        <f>IF(Data!$E64=BN$1, "",             IF(ISERR(SEARCH(BN$1,Data!$A64)),"",          ";" &amp; VLOOKUP(BN$1,Data!$E:$F,2, FALSE) &amp; ";"   )             )</f>
        <v/>
      </c>
      <c r="BO64" t="str">
        <f>IF(Data!$E64=BO$1, "",             IF(ISERR(SEARCH(BO$1,Data!$A64)),"",          ";" &amp; VLOOKUP(BO$1,Data!$E:$F,2, FALSE) &amp; ";"   )             )</f>
        <v/>
      </c>
      <c r="BP64" t="str">
        <f>IF(Data!$E64=BP$1, "",             IF(ISERR(SEARCH(BP$1,Data!$A64)),"",          ";" &amp; VLOOKUP(BP$1,Data!$E:$F,2, FALSE) &amp; ";"   )             )</f>
        <v/>
      </c>
      <c r="BQ64" t="str">
        <f>IF(Data!$E64=BQ$1, "",             IF(ISERR(SEARCH(BQ$1,Data!$A64)),"",          ";" &amp; VLOOKUP(BQ$1,Data!$E:$F,2, FALSE) &amp; ";"   )             )</f>
        <v/>
      </c>
      <c r="BR64" t="str">
        <f>IF(Data!$E64=BR$1, "",             IF(ISERR(SEARCH(BR$1,Data!$A64)),"",          ";" &amp; VLOOKUP(BR$1,Data!$E:$F,2, FALSE) &amp; ";"   )             )</f>
        <v/>
      </c>
      <c r="BS64" t="str">
        <f>IF(Data!$E64=BS$1, "",             IF(ISERR(SEARCH(BS$1,Data!$A64)),"",          ";" &amp; VLOOKUP(BS$1,Data!$E:$F,2, FALSE) &amp; ";"   )             )</f>
        <v/>
      </c>
      <c r="BT64" t="str">
        <f>IF(Data!$E64=BT$1, "",             IF(ISERR(SEARCH(BT$1,Data!$A64)),"",          ";" &amp; VLOOKUP(BT$1,Data!$E:$F,2, FALSE) &amp; ";"   )             )</f>
        <v/>
      </c>
      <c r="BU64" t="str">
        <f>IF(Data!$E64=BU$1, "",             IF(ISERR(SEARCH(BU$1,Data!$A64)),"",          ";" &amp; VLOOKUP(BU$1,Data!$E:$F,2, FALSE) &amp; ";"   )             )</f>
        <v/>
      </c>
      <c r="BV64" t="str">
        <f>IF(Data!$E64=BV$1, "",             IF(ISERR(SEARCH(BV$1,Data!$A64)),"",          ";" &amp; VLOOKUP(BV$1,Data!$E:$F,2, FALSE) &amp; ";"   )             )</f>
        <v/>
      </c>
      <c r="BW64" t="str">
        <f>IF(Data!$E64=BW$1, "",             IF(ISERR(SEARCH(BW$1,Data!$A64)),"",          ";" &amp; VLOOKUP(BW$1,Data!$E:$F,2, FALSE) &amp; ";"   )             )</f>
        <v/>
      </c>
      <c r="BX64" t="str">
        <f>IF(Data!$E64=BX$1, "",             IF(ISERR(SEARCH(BX$1,Data!$A64)),"",          ";" &amp; VLOOKUP(BX$1,Data!$E:$F,2, FALSE) &amp; ";"   )             )</f>
        <v/>
      </c>
      <c r="BY64" t="str">
        <f>IF(Data!$E64=BY$1, "",             IF(ISERR(SEARCH(BY$1,Data!$A64)),"",          ";" &amp; VLOOKUP(BY$1,Data!$E:$F,2, FALSE) &amp; ";"   )             )</f>
        <v/>
      </c>
      <c r="BZ64" t="str">
        <f>IF(Data!$E64=BZ$1, "",             IF(ISERR(SEARCH(BZ$1,Data!$A64)),"",          ";" &amp; VLOOKUP(BZ$1,Data!$E:$F,2, FALSE) &amp; ";"   )             )</f>
        <v/>
      </c>
      <c r="CA64" t="str">
        <f>IF(Data!$E64=CA$1, "",             IF(ISERR(SEARCH(CA$1,Data!$A64)),"",          ";" &amp; VLOOKUP(CA$1,Data!$E:$F,2, FALSE) &amp; ";"   )             )</f>
        <v/>
      </c>
      <c r="CB64" t="str">
        <f>IF(Data!$E64=CB$1, "",             IF(ISERR(SEARCH(CB$1,Data!$A64)),"",          ";" &amp; VLOOKUP(CB$1,Data!$E:$F,2, FALSE) &amp; ";"   )             )</f>
        <v/>
      </c>
      <c r="CC64" t="str">
        <f>IF(Data!$E64=CC$1, "",             IF(ISERR(SEARCH(CC$1,Data!$A64)),"",          ";" &amp; VLOOKUP(CC$1,Data!$E:$F,2, FALSE) &amp; ";"   )             )</f>
        <v/>
      </c>
      <c r="CD64" t="str">
        <f>IF(Data!$E64=CD$1, "",             IF(ISERR(SEARCH(CD$1,Data!$A64)),"",          ";" &amp; VLOOKUP(CD$1,Data!$E:$F,2, FALSE) &amp; ";"   )             )</f>
        <v/>
      </c>
      <c r="CE64" t="str">
        <f>IF(Data!$E64=CE$1, "",             IF(ISERR(SEARCH(CE$1,Data!$A64)),"",          ";" &amp; VLOOKUP(CE$1,Data!$E:$F,2, FALSE) &amp; ";"   )             )</f>
        <v/>
      </c>
      <c r="CF64" t="str">
        <f>IF(Data!$E64=CF$1, "",             IF(ISERR(SEARCH(CF$1,Data!$A64)),"",          ";" &amp; VLOOKUP(CF$1,Data!$E:$F,2, FALSE) &amp; ";"   )             )</f>
        <v/>
      </c>
      <c r="CG64" t="str">
        <f>IF(Data!$E64=CG$1, "",             IF(ISERR(SEARCH(CG$1,Data!$A64)),"",          ";" &amp; VLOOKUP(CG$1,Data!$E:$F,2, FALSE) &amp; ";"   )             )</f>
        <v/>
      </c>
      <c r="CH64" t="str">
        <f>IF(Data!$E64=CH$1, "",             IF(ISERR(SEARCH(CH$1,Data!$A64)),"",          ";" &amp; VLOOKUP(CH$1,Data!$E:$F,2, FALSE) &amp; ";"   )             )</f>
        <v/>
      </c>
      <c r="CI64" t="str">
        <f>IF(Data!$E64=CI$1, "",             IF(ISERR(SEARCH(CI$1,Data!$A64)),"",          ";" &amp; VLOOKUP(CI$1,Data!$E:$F,2, FALSE) &amp; ";"   )             )</f>
        <v/>
      </c>
      <c r="CJ64" t="str">
        <f>IF(Data!$E64=CJ$1, "",             IF(ISERR(SEARCH(CJ$1,Data!$A64)),"",          ";" &amp; VLOOKUP(CJ$1,Data!$E:$F,2, FALSE) &amp; ";"   )             )</f>
        <v>;80;</v>
      </c>
      <c r="CK64" t="str">
        <f>IF(Data!$E64=CK$1, "",             IF(ISERR(SEARCH(CK$1,Data!$A64)),"",          ";" &amp; VLOOKUP(CK$1,Data!$E:$F,2, FALSE) &amp; ";"   )             )</f>
        <v/>
      </c>
      <c r="CL64" t="str">
        <f>IF(Data!$E64=CL$1, "",             IF(ISERR(SEARCH(CL$1,Data!$A64)),"",          ";" &amp; VLOOKUP(CL$1,Data!$E:$F,2, FALSE) &amp; ";"   )             )</f>
        <v/>
      </c>
      <c r="CM64" t="str">
        <f>IF(Data!$E64=CM$1, "",             IF(ISERR(SEARCH(CM$1,Data!$A64)),"",          ";" &amp; VLOOKUP(CM$1,Data!$E:$F,2, FALSE) &amp; ";"   )             )</f>
        <v/>
      </c>
      <c r="CN64" t="str">
        <f>IF(Data!$E64=CN$1, "",             IF(ISERR(SEARCH(CN$1,Data!$A64)),"",          ";" &amp; VLOOKUP(CN$1,Data!$E:$F,2, FALSE) &amp; ";"   )             )</f>
        <v/>
      </c>
      <c r="CO64" t="str">
        <f>IF(Data!$E64=CO$1, "",             IF(ISERR(SEARCH(CO$1,Data!$A64)),"",          ";" &amp; VLOOKUP(CO$1,Data!$E:$F,2, FALSE) &amp; ";"   )             )</f>
        <v/>
      </c>
      <c r="CP64" t="str">
        <f>IF(Data!$E64=CP$1, "",             IF(ISERR(SEARCH(CP$1,Data!$A64)),"",          ";" &amp; VLOOKUP(CP$1,Data!$E:$F,2, FALSE) &amp; ";"   )             )</f>
        <v/>
      </c>
      <c r="CQ64" t="str">
        <f>IF(Data!$E64=CQ$1, "",             IF(ISERR(SEARCH(CQ$1,Data!$A64)),"",          ";" &amp; VLOOKUP(CQ$1,Data!$E:$F,2, FALSE) &amp; ";"   )             )</f>
        <v/>
      </c>
      <c r="CR64" t="str">
        <f>IF(Data!$E64=CR$1, "",             IF(ISERR(SEARCH(CR$1,Data!$A64)),"",          ";" &amp; VLOOKUP(CR$1,Data!$E:$F,2, FALSE) &amp; ";"   )             )</f>
        <v/>
      </c>
      <c r="CS64" t="str">
        <f>IF(Data!$E64=CS$1, "",             IF(ISERR(SEARCH(CS$1,Data!$A64)),"",          ";" &amp; VLOOKUP(CS$1,Data!$E:$F,2, FALSE) &amp; ";"   )             )</f>
        <v/>
      </c>
      <c r="CT64" t="str">
        <f>IF(Data!$E64=CT$1, "",             IF(ISERR(SEARCH(CT$1,Data!$A64)),"",          ";" &amp; VLOOKUP(CT$1,Data!$E:$F,2, FALSE) &amp; ";"   )             )</f>
        <v/>
      </c>
      <c r="CU64" t="str">
        <f>IF(Data!$E64=CU$1, "",             IF(ISERR(SEARCH(CU$1,Data!$A64)),"",          ";" &amp; VLOOKUP(CU$1,Data!$E:$F,2, FALSE) &amp; ";"   )             )</f>
        <v/>
      </c>
      <c r="CV64" t="str">
        <f>IF(Data!$E64=CV$1, "",             IF(ISERR(SEARCH(CV$1,Data!$A64)),"",          ";" &amp; VLOOKUP(CV$1,Data!$E:$F,2, FALSE) &amp; ";"   )             )</f>
        <v/>
      </c>
      <c r="CW64" t="str">
        <f>IF(Data!$E64=CW$1, "",             IF(ISERR(SEARCH(CW$1,Data!$A64)),"",          ";" &amp; VLOOKUP(CW$1,Data!$E:$F,2, FALSE) &amp; ";"   )             )</f>
        <v/>
      </c>
      <c r="CX64" t="str">
        <f>IF(Data!$E64=CX$1, "",             IF(ISERR(SEARCH(CX$1,Data!$A64)),"",          ";" &amp; VLOOKUP(CX$1,Data!$E:$F,2, FALSE) &amp; ";"   )             )</f>
        <v/>
      </c>
      <c r="CY64" t="str">
        <f>IF(Data!$E64=CY$1, "",             IF(ISERR(SEARCH(CY$1,Data!$A64)),"",          ";" &amp; VLOOKUP(CY$1,Data!$E:$F,2, FALSE) &amp; ";"   )             )</f>
        <v/>
      </c>
      <c r="CZ64" t="str">
        <f>IF(Data!$E64=CZ$1, "",             IF(ISERR(SEARCH(CZ$1,Data!$A64)),"",          ";" &amp; VLOOKUP(CZ$1,Data!$E:$F,2, FALSE) &amp; ";"   )             )</f>
        <v/>
      </c>
      <c r="DA64" t="str">
        <f>IF(Data!$E64=DA$1, "",             IF(ISERR(SEARCH(DA$1,Data!$A64)),"",          ";" &amp; VLOOKUP(DA$1,Data!$E:$F,2, FALSE) &amp; ";"   )             )</f>
        <v/>
      </c>
      <c r="DB64" t="str">
        <f>IF(Data!$E64=DB$1, "",             IF(ISERR(SEARCH(DB$1,Data!$A64)),"",          ";" &amp; VLOOKUP(DB$1,Data!$E:$F,2, FALSE) &amp; ";"   )             )</f>
        <v/>
      </c>
      <c r="DC64" t="str">
        <f>IF(Data!$E64=DC$1, "",             IF(ISERR(SEARCH(DC$1,Data!$A64)),"",          ";" &amp; VLOOKUP(DC$1,Data!$E:$F,2, FALSE) &amp; ";"   )             )</f>
        <v/>
      </c>
      <c r="DD64" t="str">
        <f>IF(Data!$E64=DD$1, "",             IF(ISERR(SEARCH(DD$1,Data!$A64)),"",          ";" &amp; VLOOKUP(DD$1,Data!$E:$F,2, FALSE) &amp; ";"   )             )</f>
        <v/>
      </c>
      <c r="DE64" t="str">
        <f>IF(Data!$E64=DE$1, "",             IF(ISERR(SEARCH(DE$1,Data!$A64)),"",          ";" &amp; VLOOKUP(DE$1,Data!$E:$F,2, FALSE) &amp; ";"   )             )</f>
        <v/>
      </c>
      <c r="DF64" t="str">
        <f>IF(Data!$E64=DF$1, "",             IF(ISERR(SEARCH(DF$1,Data!$A64)),"",          ";" &amp; VLOOKUP(DF$1,Data!$E:$F,2, FALSE) &amp; ";"   )             )</f>
        <v/>
      </c>
      <c r="DG64" t="str">
        <f>IF(Data!$E64=DG$1, "",             IF(ISERR(SEARCH(DG$1,Data!$A64)),"",          ";" &amp; VLOOKUP(DG$1,Data!$E:$F,2, FALSE) &amp; ";"   )             )</f>
        <v/>
      </c>
      <c r="DH64" t="str">
        <f>IF(Data!$E64=DH$1, "",             IF(ISERR(SEARCH(DH$1,Data!$A64)),"",          ";" &amp; VLOOKUP(DH$1,Data!$E:$F,2, FALSE) &amp; ";"   )             )</f>
        <v/>
      </c>
      <c r="DI64" t="str">
        <f>IF(Data!$E64=DI$1, "",             IF(ISERR(SEARCH(DI$1,Data!$A64)),"",          ";" &amp; VLOOKUP(DI$1,Data!$E:$F,2, FALSE) &amp; ";"   )             )</f>
        <v/>
      </c>
      <c r="DJ64" t="str">
        <f>IF(Data!$E64=DJ$1, "",             IF(ISERR(SEARCH(DJ$1,Data!$A64)),"",          ";" &amp; VLOOKUP(DJ$1,Data!$E:$F,2, FALSE) &amp; ";"   )             )</f>
        <v/>
      </c>
      <c r="DK64" t="str">
        <f>IF(Data!$E64=DK$1, "",             IF(ISERR(SEARCH(DK$1,Data!$A64)),"",          ";" &amp; VLOOKUP(DK$1,Data!$E:$F,2, FALSE) &amp; ";"   )             )</f>
        <v/>
      </c>
      <c r="DL64" t="str">
        <f>IF(Data!$E64=DL$1, "",             IF(ISERR(SEARCH(DL$1,Data!$A64)),"",          ";" &amp; VLOOKUP(DL$1,Data!$E:$F,2, FALSE) &amp; ";"   )             )</f>
        <v/>
      </c>
      <c r="DM64" t="str">
        <f>IF(Data!$E64=DM$1, "",             IF(ISERR(SEARCH(DM$1,Data!$A64)),"",          ";" &amp; VLOOKUP(DM$1,Data!$E:$F,2, FALSE) &amp; ";"   )             )</f>
        <v/>
      </c>
      <c r="DN64" t="str">
        <f>IF(Data!$E64=DN$1, "",             IF(ISERR(SEARCH(DN$1,Data!$A64)),"",          ";" &amp; VLOOKUP(DN$1,Data!$E:$F,2, FALSE) &amp; ";"   )             )</f>
        <v/>
      </c>
      <c r="DO64" t="str">
        <f>IF(Data!$E64=DO$1, "",             IF(ISERR(SEARCH(DO$1,Data!$A64)),"",          ";" &amp; VLOOKUP(DO$1,Data!$E:$F,2, FALSE) &amp; ";"   )             )</f>
        <v/>
      </c>
      <c r="DP64" t="str">
        <f>IF(Data!$E64=DP$1, "",             IF(ISERR(SEARCH(DP$1,Data!$A64)),"",          ";" &amp; VLOOKUP(DP$1,Data!$E:$F,2, FALSE) &amp; ";"   )             )</f>
        <v/>
      </c>
      <c r="DQ64" t="str">
        <f>IF(Data!$E64=DQ$1, "",             IF(ISERR(SEARCH(DQ$1,Data!$A64)),"",          ";" &amp; VLOOKUP(DQ$1,Data!$E:$F,2, FALSE) &amp; ";"   )             )</f>
        <v>;113;</v>
      </c>
      <c r="DR64" t="str">
        <f>IF(Data!$E64=DR$1, "",             IF(ISERR(SEARCH(DR$1,Data!$A64)),"",          ";" &amp; VLOOKUP(DR$1,Data!$E:$F,2, FALSE) &amp; ";"   )             )</f>
        <v/>
      </c>
      <c r="DS64" t="str">
        <f>IF(Data!$E64=DS$1, "",             IF(ISERR(SEARCH(DS$1,Data!$A64)),"",          ";" &amp; VLOOKUP(DS$1,Data!$E:$F,2, FALSE) &amp; ";"   )             )</f>
        <v/>
      </c>
      <c r="DT64" t="str">
        <f>IF(Data!$E64=DT$1, "",             IF(ISERR(SEARCH(DT$1,Data!$A64)),"",          ";" &amp; VLOOKUP(DT$1,Data!$E:$F,2, FALSE) &amp; ";"   )             )</f>
        <v/>
      </c>
      <c r="DU64" t="str">
        <f>IF(Data!$E64=DU$1, "",             IF(ISERR(SEARCH(DU$1,Data!$A64)),"",          ";" &amp; VLOOKUP(DU$1,Data!$E:$F,2, FALSE) &amp; ";"   )             )</f>
        <v/>
      </c>
      <c r="DV64" t="str">
        <f>IF(Data!$E64=DV$1, "",             IF(ISERR(SEARCH(DV$1,Data!$A64)),"",          ";" &amp; VLOOKUP(DV$1,Data!$E:$F,2, FALSE) &amp; ";"   )             )</f>
        <v/>
      </c>
      <c r="DW64" t="str">
        <f>IF(Data!$E64=DW$1, "",             IF(ISERR(SEARCH(DW$1,Data!$A64)),"",          ";" &amp; VLOOKUP(DW$1,Data!$E:$F,2, FALSE) &amp; ";"   )             )</f>
        <v/>
      </c>
      <c r="DX64" t="str">
        <f>IF(Data!$E64=DX$1, "",             IF(ISERR(SEARCH(DX$1,Data!$A64)),"",          ";" &amp; VLOOKUP(DX$1,Data!$E:$F,2, FALSE) &amp; ";"   )             )</f>
        <v/>
      </c>
      <c r="DY64" t="str">
        <f>IF(Data!$E64=DY$1, "",             IF(ISERR(SEARCH(DY$1,Data!$A64)),"",          ";" &amp; VLOOKUP(DY$1,Data!$E:$F,2, FALSE) &amp; ";"   )             )</f>
        <v/>
      </c>
      <c r="DZ64" t="str">
        <f>IF(Data!$E64=DZ$1, "",             IF(ISERR(SEARCH(DZ$1,Data!$A64)),"",          ";" &amp; VLOOKUP(DZ$1,Data!$E:$F,2, FALSE) &amp; ";"   )             )</f>
        <v/>
      </c>
      <c r="EA64" t="str">
        <f>IF(Data!$E64=EA$1, "",             IF(ISERR(SEARCH(EA$1,Data!$A64)),"",          ";" &amp; VLOOKUP(EA$1,Data!$E:$F,2, FALSE) &amp; ";"   )             )</f>
        <v/>
      </c>
      <c r="EB64" t="str">
        <f>IF(Data!$E64=EB$1, "",             IF(ISERR(SEARCH(EB$1,Data!$A64)),"",          ";" &amp; VLOOKUP(EB$1,Data!$E:$F,2, FALSE) &amp; ";"   )             )</f>
        <v/>
      </c>
      <c r="EC64" t="str">
        <f>IF(Data!$E64=EC$1, "",             IF(ISERR(SEARCH(EC$1,Data!$A64)),"",          ";" &amp; VLOOKUP(EC$1,Data!$E:$F,2, FALSE) &amp; ";"   )             )</f>
        <v/>
      </c>
      <c r="ED64" t="str">
        <f>IF(Data!$E64=ED$1, "",             IF(ISERR(SEARCH(ED$1,Data!$A64)),"",          ";" &amp; VLOOKUP(ED$1,Data!$E:$F,2, FALSE) &amp; ";"   )             )</f>
        <v/>
      </c>
      <c r="EE64" t="str">
        <f>IF(Data!$E64=EE$1, "",             IF(ISERR(SEARCH(EE$1,Data!$A64)),"",          ";" &amp; VLOOKUP(EE$1,Data!$E:$F,2, FALSE) &amp; ";"   )             )</f>
        <v/>
      </c>
      <c r="EF64" t="str">
        <f>IF(Data!$E64=EF$1, "",             IF(ISERR(SEARCH(EF$1,Data!$A64)),"",          ";" &amp; VLOOKUP(EF$1,Data!$E:$F,2, FALSE) &amp; ";"   )             )</f>
        <v/>
      </c>
      <c r="EG64" t="str">
        <f>IF(Data!$E64=EG$1, "",             IF(ISERR(SEARCH(EG$1,Data!$A64)),"",          ";" &amp; VLOOKUP(EG$1,Data!$E:$F,2, FALSE) &amp; ";"   )             )</f>
        <v/>
      </c>
      <c r="EH64" t="str">
        <f>IF(Data!$E64=EH$1, "",             IF(ISERR(SEARCH(EH$1,Data!$A64)),"",          ";" &amp; VLOOKUP(EH$1,Data!$E:$F,2, FALSE) &amp; ";"   )             )</f>
        <v/>
      </c>
      <c r="EI64" t="str">
        <f>IF(Data!$E64=EI$1, "",             IF(ISERR(SEARCH(EI$1,Data!$A64)),"",          ";" &amp; VLOOKUP(EI$1,Data!$E:$F,2, FALSE) &amp; ";"   )             )</f>
        <v/>
      </c>
      <c r="EJ64" t="str">
        <f>IF(Data!$E64=EJ$1, "",             IF(ISERR(SEARCH(EJ$1,Data!$A64)),"",          ";" &amp; VLOOKUP(EJ$1,Data!$E:$F,2, FALSE) &amp; ";"   )             )</f>
        <v/>
      </c>
      <c r="EK64" t="str">
        <f>IF(Data!$E64=EK$1, "",             IF(ISERR(SEARCH(EK$1,Data!$A64)),"",          ";" &amp; VLOOKUP(EK$1,Data!$E:$F,2, FALSE) &amp; ";"   )             )</f>
        <v/>
      </c>
      <c r="EL64" t="str">
        <f>IF(Data!$E64=EL$1, "",             IF(ISERR(SEARCH(EL$1,Data!$A64)),"",          ";" &amp; VLOOKUP(EL$1,Data!$E:$F,2, FALSE) &amp; ";"   )             )</f>
        <v/>
      </c>
      <c r="EM64" t="str">
        <f>IF(Data!$E64=EM$1, "",             IF(ISERR(SEARCH(EM$1,Data!$A64)),"",          ";" &amp; VLOOKUP(EM$1,Data!$E:$F,2, FALSE) &amp; ";"   )             )</f>
        <v/>
      </c>
      <c r="EN64" t="str">
        <f>IF(Data!$E64=EN$1, "",             IF(ISERR(SEARCH(EN$1,Data!$A64)),"",          ";" &amp; VLOOKUP(EN$1,Data!$E:$F,2, FALSE) &amp; ";"   )             )</f>
        <v/>
      </c>
      <c r="EO64" t="str">
        <f>IF(Data!$E64=EO$1, "",             IF(ISERR(SEARCH(EO$1,Data!$A64)),"",          ";" &amp; VLOOKUP(EO$1,Data!$E:$F,2, FALSE) &amp; ";"   )             )</f>
        <v/>
      </c>
      <c r="EP64" t="str">
        <f>IF(Data!$E64=EP$1, "",             IF(ISERR(SEARCH(EP$1,Data!$A64)),"",          ";" &amp; VLOOKUP(EP$1,Data!$E:$F,2, FALSE) &amp; ";"   )             )</f>
        <v/>
      </c>
      <c r="EQ64" t="str">
        <f>IF(Data!$E64=EQ$1, "",             IF(ISERR(SEARCH(EQ$1,Data!$A64)),"",          ";" &amp; VLOOKUP(EQ$1,Data!$E:$F,2, FALSE) &amp; ";"   )             )</f>
        <v/>
      </c>
      <c r="ER64" t="str">
        <f>IF(Data!$E64=ER$1, "",             IF(ISERR(SEARCH(ER$1,Data!$A64)),"",          ";" &amp; VLOOKUP(ER$1,Data!$E:$F,2, FALSE) &amp; ";"   )             )</f>
        <v/>
      </c>
      <c r="ES64" t="str">
        <f>IF(Data!$E64=ES$1, "",             IF(ISERR(SEARCH(ES$1,Data!$A64)),"",          ";" &amp; VLOOKUP(ES$1,Data!$E:$F,2, FALSE) &amp; ";"   )             )</f>
        <v/>
      </c>
      <c r="ET64" t="str">
        <f>IF(Data!$E64=ET$1, "",             IF(ISERR(SEARCH(ET$1,Data!$A64)),"",          ";" &amp; VLOOKUP(ET$1,Data!$E:$F,2, FALSE) &amp; ";"   )             )</f>
        <v/>
      </c>
      <c r="EU64" t="str">
        <f>IF(Data!$E64=EU$1, "",             IF(ISERR(SEARCH(EU$1,Data!$A64)),"",          ";" &amp; VLOOKUP(EU$1,Data!$E:$F,2, FALSE) &amp; ";"   )             )</f>
        <v/>
      </c>
      <c r="EV64" t="str">
        <f>IF(Data!$E64=EV$1, "",             IF(ISERR(SEARCH(EV$1,Data!$A64)),"",          ";" &amp; VLOOKUP(EV$1,Data!$E:$F,2, FALSE) &amp; ";"   )             )</f>
        <v/>
      </c>
      <c r="EW64" t="str">
        <f>IF(Data!$E64=EW$1, "",             IF(ISERR(SEARCH(EW$1,Data!$A64)),"",          ";" &amp; VLOOKUP(EW$1,Data!$E:$F,2, FALSE) &amp; ";"   )             )</f>
        <v/>
      </c>
      <c r="EX64" t="str">
        <f>IF(Data!$E64=EX$1, "",             IF(ISERR(SEARCH(EX$1,Data!$A64)),"",          ";" &amp; VLOOKUP(EX$1,Data!$E:$F,2, FALSE) &amp; ";"   )             )</f>
        <v/>
      </c>
      <c r="EY64" t="str">
        <f>IF(Data!$E64=EY$1, "",             IF(ISERR(SEARCH(EY$1,Data!$A64)),"",          ";" &amp; VLOOKUP(EY$1,Data!$E:$F,2, FALSE) &amp; ";"   )             )</f>
        <v/>
      </c>
      <c r="EZ64" t="str">
        <f>IF(Data!$E64=EZ$1, "",             IF(ISERR(SEARCH(EZ$1,Data!$A64)),"",          ";" &amp; VLOOKUP(EZ$1,Data!$E:$F,2, FALSE) &amp; ";"   )             )</f>
        <v/>
      </c>
      <c r="FA64" t="str">
        <f>IF(Data!$E64=FA$1, "",             IF(ISERR(SEARCH(FA$1,Data!$A64)),"",          ";" &amp; VLOOKUP(FA$1,Data!$E:$F,2, FALSE) &amp; ";"   )             )</f>
        <v/>
      </c>
      <c r="FB64" t="str">
        <f>IF(Data!$E64=FB$1, "",             IF(ISERR(SEARCH(FB$1,Data!$A64)),"",          ";" &amp; VLOOKUP(FB$1,Data!$E:$F,2, FALSE) &amp; ";"   )             )</f>
        <v/>
      </c>
      <c r="FC64" t="str">
        <f>IF(Data!$E64=FC$1, "",             IF(ISERR(SEARCH(FC$1,Data!$A64)),"",          ";" &amp; VLOOKUP(FC$1,Data!$E:$F,2, FALSE) &amp; ";"   )             )</f>
        <v/>
      </c>
      <c r="FD64" t="str">
        <f>IF(Data!$E64=FD$1, "",             IF(ISERR(SEARCH(FD$1,Data!$A64)),"",          ";" &amp; VLOOKUP(FD$1,Data!$E:$F,2, FALSE) &amp; ";"   )             )</f>
        <v/>
      </c>
      <c r="FE64" t="str">
        <f>IF(Data!$E64=FE$1, "",             IF(ISERR(SEARCH(FE$1,Data!$A64)),"",          ";" &amp; VLOOKUP(FE$1,Data!$E:$F,2, FALSE) &amp; ";"   )             )</f>
        <v/>
      </c>
      <c r="FF64" t="str">
        <f>IF(Data!$E64=FF$1, "",             IF(ISERR(SEARCH(FF$1,Data!$A64)),"",          ";" &amp; VLOOKUP(FF$1,Data!$E:$F,2, FALSE) &amp; ";"   )             )</f>
        <v/>
      </c>
      <c r="FG64" t="str">
        <f>IF(Data!$E64=FG$1, "",             IF(ISERR(SEARCH(FG$1,Data!$A64)),"",          ";" &amp; VLOOKUP(FG$1,Data!$E:$F,2, FALSE) &amp; ";"   )             )</f>
        <v/>
      </c>
      <c r="FH64" t="str">
        <f>IF(Data!$E64=FH$1, "",             IF(ISERR(SEARCH(FH$1,Data!$A64)),"",          ";" &amp; VLOOKUP(FH$1,Data!$E:$F,2, FALSE) &amp; ";"   )             )</f>
        <v/>
      </c>
      <c r="FI64" t="str">
        <f>IF(Data!$E64=FI$1, "",             IF(ISERR(SEARCH(FI$1,Data!$A64)),"",          ";" &amp; VLOOKUP(FI$1,Data!$E:$F,2, FALSE) &amp; ";"   )             )</f>
        <v/>
      </c>
      <c r="FJ64" t="str">
        <f>IF(Data!$E64=FJ$1, "",             IF(ISERR(SEARCH(FJ$1,Data!$A64)),"",          ";" &amp; VLOOKUP(FJ$1,Data!$E:$F,2, FALSE) &amp; ";"   )             )</f>
        <v/>
      </c>
      <c r="FK64" t="str">
        <f>IF(Data!$E64=FK$1, "",             IF(ISERR(SEARCH(FK$1,Data!$A64)),"",          ";" &amp; VLOOKUP(FK$1,Data!$E:$F,2, FALSE) &amp; ";"   )             )</f>
        <v>;159;</v>
      </c>
      <c r="FL64" t="str">
        <f>IF(Data!$E64=FL$1, "",             IF(ISERR(SEARCH(FL$1,Data!$A64)),"",          ";" &amp; VLOOKUP(FL$1,Data!$E:$F,2, FALSE) &amp; ";"   )             )</f>
        <v/>
      </c>
      <c r="FM64" t="str">
        <f>IF(Data!$E64=FM$1, "",             IF(ISERR(SEARCH(FM$1,Data!$A64)),"",          ";" &amp; VLOOKUP(FM$1,Data!$E:$F,2, FALSE) &amp; ";"   )             )</f>
        <v/>
      </c>
      <c r="FN64" t="str">
        <f>IF(Data!$E64=FN$1, "",             IF(ISERR(SEARCH(FN$1,Data!$A64)),"",          ";" &amp; VLOOKUP(FN$1,Data!$E:$F,2, FALSE) &amp; ";"   )             )</f>
        <v/>
      </c>
      <c r="FO64" t="str">
        <f>IF(Data!$E64=FO$1, "",             IF(ISERR(SEARCH(FO$1,Data!$A64)),"",          ";" &amp; VLOOKUP(FO$1,Data!$E:$F,2, FALSE) &amp; ";"   )             )</f>
        <v/>
      </c>
      <c r="FP64" t="str">
        <f>IF(Data!$E64=FP$1, "",             IF(ISERR(SEARCH(FP$1,Data!$A64)),"",          ";" &amp; VLOOKUP(FP$1,Data!$E:$F,2, FALSE) &amp; ";"   )             )</f>
        <v/>
      </c>
      <c r="FQ64" t="str">
        <f>IF(Data!$E64=FQ$1, "",             IF(ISERR(SEARCH(FQ$1,Data!$A64)),"",          ";" &amp; VLOOKUP(FQ$1,Data!$E:$F,2, FALSE) &amp; ";"   )             )</f>
        <v/>
      </c>
      <c r="FR64" t="str">
        <f>IF(Data!$E64=FR$1, "",             IF(ISERR(SEARCH(FR$1,Data!$A64)),"",          ";" &amp; VLOOKUP(FR$1,Data!$E:$F,2, FALSE) &amp; ";"   )             )</f>
        <v/>
      </c>
      <c r="FS64" t="str">
        <f>IF(Data!$E64=FS$1, "",             IF(ISERR(SEARCH(FS$1,Data!$A64)),"",          ";" &amp; VLOOKUP(FS$1,Data!$E:$F,2, FALSE) &amp; ";"   )             )</f>
        <v/>
      </c>
      <c r="FT64" t="str">
        <f>IF(Data!$E64=FT$1, "",             IF(ISERR(SEARCH(FT$1,Data!$A64)),"",          ";" &amp; VLOOKUP(FT$1,Data!$E:$F,2, FALSE) &amp; ";"   )             )</f>
        <v/>
      </c>
      <c r="FU64" t="str">
        <f>IF(Data!$E64=FU$1, "",             IF(ISERR(SEARCH(FU$1,Data!$A64)),"",          ";" &amp; VLOOKUP(FU$1,Data!$E:$F,2, FALSE) &amp; ";"   )             )</f>
        <v/>
      </c>
      <c r="FV64" t="str">
        <f>IF(Data!$E64=FV$1, "",             IF(ISERR(SEARCH(FV$1,Data!$A64)),"",          ";" &amp; VLOOKUP(FV$1,Data!$E:$F,2, FALSE) &amp; ";"   )             )</f>
        <v/>
      </c>
      <c r="FW64" t="str">
        <f>IF(Data!$E64=FW$1, "",             IF(ISERR(SEARCH(FW$1,Data!$A64)),"",          ";" &amp; VLOOKUP(FW$1,Data!$E:$F,2, FALSE) &amp; ";"   )             )</f>
        <v/>
      </c>
      <c r="FX64" t="str">
        <f>IF(Data!$E64=FX$1, "",             IF(ISERR(SEARCH(FX$1,Data!$A64)),"",          ";" &amp; VLOOKUP(FX$1,Data!$E:$F,2, FALSE) &amp; ";"   )             )</f>
        <v/>
      </c>
      <c r="FY64" t="str">
        <f>IF(Data!$E64=FY$1, "",             IF(ISERR(SEARCH(FY$1,Data!$A64)),"",          ";" &amp; VLOOKUP(FY$1,Data!$E:$F,2, FALSE) &amp; ";"   )             )</f>
        <v/>
      </c>
      <c r="FZ64" t="str">
        <f>IF(Data!$E64=FZ$1, "",             IF(ISERR(SEARCH(FZ$1,Data!$A64)),"",          ";" &amp; VLOOKUP(FZ$1,Data!$E:$F,2, FALSE) &amp; ";"   )             )</f>
        <v/>
      </c>
      <c r="GA64" t="str">
        <f>IF(Data!$E64=GA$1, "",             IF(ISERR(SEARCH(GA$1,Data!$A64)),"",          ";" &amp; VLOOKUP(GA$1,Data!$E:$F,2, FALSE) &amp; ";"   )             )</f>
        <v/>
      </c>
      <c r="GB64" t="str">
        <f>IF(Data!$E64=GB$1, "",             IF(ISERR(SEARCH(GB$1,Data!$A64)),"",          ";" &amp; VLOOKUP(GB$1,Data!$E:$F,2, FALSE) &amp; ";"   )             )</f>
        <v/>
      </c>
      <c r="GC64" t="str">
        <f>IF(Data!$E64=GC$1, "",             IF(ISERR(SEARCH(GC$1,Data!$A64)),"",          ";" &amp; VLOOKUP(GC$1,Data!$E:$F,2, FALSE) &amp; ";"   )             )</f>
        <v/>
      </c>
      <c r="GD64" t="str">
        <f>IF(Data!$E64=GD$1, "",             IF(ISERR(SEARCH(GD$1,Data!$A64)),"",          ";" &amp; VLOOKUP(GD$1,Data!$E:$F,2, FALSE) &amp; ";"   )             )</f>
        <v/>
      </c>
      <c r="GE64" t="str">
        <f>IF(Data!$E64=GE$1, "",             IF(ISERR(SEARCH(GE$1,Data!$A64)),"",          ";" &amp; VLOOKUP(GE$1,Data!$E:$F,2, FALSE) &amp; ";"   )             )</f>
        <v/>
      </c>
      <c r="GF64" t="str">
        <f>IF(Data!$E64=GF$1, "",             IF(ISERR(SEARCH(GF$1,Data!$A64)),"",          ";" &amp; VLOOKUP(GF$1,Data!$E:$F,2, FALSE) &amp; ";"   )             )</f>
        <v/>
      </c>
      <c r="GG64" t="str">
        <f>IF(Data!$E64=GG$1, "",             IF(ISERR(SEARCH(GG$1,Data!$A64)),"",          ";" &amp; VLOOKUP(GG$1,Data!$E:$F,2, FALSE) &amp; ";"   )             )</f>
        <v/>
      </c>
      <c r="GH64" t="str">
        <f>IF(Data!$E64=GH$1, "",             IF(ISERR(SEARCH(GH$1,Data!$A64)),"",          ";" &amp; VLOOKUP(GH$1,Data!$E:$F,2, FALSE) &amp; ";"   )             )</f>
        <v/>
      </c>
      <c r="GI64" t="str">
        <f>IF(Data!$E64=GI$1, "",             IF(ISERR(SEARCH(GI$1,Data!$A64)),"",          ";" &amp; VLOOKUP(GI$1,Data!$E:$F,2, FALSE) &amp; ";"   )             )</f>
        <v/>
      </c>
      <c r="GJ64" t="str">
        <f>IF(Data!$E64=GJ$1, "",             IF(ISERR(SEARCH(GJ$1,Data!$A64)),"",          ";" &amp; VLOOKUP(GJ$1,Data!$E:$F,2, FALSE) &amp; ";"   )             )</f>
        <v/>
      </c>
      <c r="GK64" t="str">
        <f>IF(Data!$E64=GK$1, "",             IF(ISERR(SEARCH(GK$1,Data!$A64)),"",          ";" &amp; VLOOKUP(GK$1,Data!$E:$F,2, FALSE) &amp; ";"   )             )</f>
        <v>;185;</v>
      </c>
      <c r="GL64" t="str">
        <f>IF(Data!$E64=GL$1, "",             IF(ISERR(SEARCH(GL$1,Data!$A64)),"",          ";" &amp; VLOOKUP(GL$1,Data!$E:$F,2, FALSE) &amp; ";"   )             )</f>
        <v/>
      </c>
      <c r="GM64" t="str">
        <f>IF(Data!$E64=GM$1, "",             IF(ISERR(SEARCH(GM$1,Data!$A64)),"",          ";" &amp; VLOOKUP(GM$1,Data!$E:$F,2, FALSE) &amp; ";"   )             )</f>
        <v/>
      </c>
      <c r="GN64" t="str">
        <f>IF(Data!$E64=GN$1, "",             IF(ISERR(SEARCH(GN$1,Data!$A64)),"",          ";" &amp; VLOOKUP(GN$1,Data!$E:$F,2, FALSE) &amp; ";"   )             )</f>
        <v/>
      </c>
      <c r="GO64" t="str">
        <f>IF(Data!$E64=GO$1, "",             IF(ISERR(SEARCH(GO$1,Data!$A64)),"",          ";" &amp; VLOOKUP(GO$1,Data!$E:$F,2, FALSE) &amp; ";"   )             )</f>
        <v/>
      </c>
      <c r="GP64" t="str">
        <f>IF(Data!$E64=GP$1, "",             IF(ISERR(SEARCH(GP$1,Data!$A64)),"",          ";" &amp; VLOOKUP(GP$1,Data!$E:$F,2, FALSE) &amp; ";"   )             )</f>
        <v/>
      </c>
      <c r="GQ64" t="str">
        <f>IF(Data!$E64=GQ$1, "",             IF(ISERR(SEARCH(GQ$1,Data!$A64)),"",          ";" &amp; VLOOKUP(GQ$1,Data!$E:$F,2, FALSE) &amp; ";"   )             )</f>
        <v/>
      </c>
      <c r="GR64" t="str">
        <f>IF(Data!$E64=GR$1, "",             IF(ISERR(SEARCH(GR$1,Data!$A64)),"",          ";" &amp; VLOOKUP(GR$1,Data!$E:$F,2, FALSE) &amp; ";"   )             )</f>
        <v/>
      </c>
      <c r="GS64" t="str">
        <f>IF(Data!$E64=GS$1, "",             IF(ISERR(SEARCH(GS$1,Data!$A64)),"",          ";" &amp; VLOOKUP(GS$1,Data!$E:$F,2, FALSE) &amp; ";"   )             )</f>
        <v/>
      </c>
      <c r="GT64" t="str">
        <f>IF(Data!$E64=GT$1, "",             IF(ISERR(SEARCH(GT$1,Data!$A64)),"",          ";" &amp; VLOOKUP(GT$1,Data!$E:$F,2, FALSE) &amp; ";"   )             )</f>
        <v/>
      </c>
      <c r="GU64" t="str">
        <f>IF(Data!$E64=GU$1, "",             IF(ISERR(SEARCH(GU$1,Data!$A64)),"",          ";" &amp; VLOOKUP(GU$1,Data!$E:$F,2, FALSE) &amp; ";"   )             )</f>
        <v/>
      </c>
      <c r="GV64" t="str">
        <f>IF(Data!$E64=GV$1, "",             IF(ISERR(SEARCH(GV$1,Data!$A64)),"",          ";" &amp; VLOOKUP(GV$1,Data!$E:$F,2, FALSE) &amp; ";"   )             )</f>
        <v/>
      </c>
      <c r="GW64" t="str">
        <f>IF(Data!$E64=GW$1, "",             IF(ISERR(SEARCH(GW$1,Data!$A64)),"",          ";" &amp; VLOOKUP(GW$1,Data!$E:$F,2, FALSE) &amp; ";"   )             )</f>
        <v/>
      </c>
      <c r="GX64" t="str">
        <f>IF(Data!$E64=GX$1, "",             IF(ISERR(SEARCH(GX$1,Data!$A64)),"",          ";" &amp; VLOOKUP(GX$1,Data!$E:$F,2, FALSE) &amp; ";"   )             )</f>
        <v/>
      </c>
      <c r="GY64" t="str">
        <f>IF(Data!$E64=GY$1, "",             IF(ISERR(SEARCH(GY$1,Data!$A64)),"",          ";" &amp; VLOOKUP(GY$1,Data!$E:$F,2, FALSE) &amp; ";"   )             )</f>
        <v/>
      </c>
      <c r="GZ64" t="str">
        <f>IF(Data!$E64=GZ$1, "",             IF(ISERR(SEARCH(GZ$1,Data!$A64)),"",          ";" &amp; VLOOKUP(GZ$1,Data!$E:$F,2, FALSE) &amp; ";"   )             )</f>
        <v/>
      </c>
      <c r="HA64" t="str">
        <f>IF(Data!$E64=HA$1, "",             IF(ISERR(SEARCH(HA$1,Data!$A64)),"",          ";" &amp; VLOOKUP(HA$1,Data!$E:$F,2, FALSE) &amp; ";"   )             )</f>
        <v/>
      </c>
      <c r="HB64" t="str">
        <f>IF(Data!$E64=HB$1, "",             IF(ISERR(SEARCH(HB$1,Data!$A64)),"",          ";" &amp; VLOOKUP(HB$1,Data!$E:$F,2, FALSE) &amp; ";"   )             )</f>
        <v/>
      </c>
      <c r="HC64" t="str">
        <f>IF(Data!$E64=HC$1, "",             IF(ISERR(SEARCH(HC$1,Data!$A64)),"",          ";" &amp; VLOOKUP(HC$1,Data!$E:$F,2, FALSE) &amp; ";"   )             )</f>
        <v/>
      </c>
      <c r="HD64" t="str">
        <f>IF(Data!$E64=HD$1, "",             IF(ISERR(SEARCH(HD$1,Data!$A64)),"",          ";" &amp; VLOOKUP(HD$1,Data!$E:$F,2, FALSE) &amp; ";"   )             )</f>
        <v/>
      </c>
      <c r="HE64" t="str">
        <f>IF(Data!$E64=HE$1, "",             IF(ISERR(SEARCH(HE$1,Data!$A64)),"",          ";" &amp; VLOOKUP(HE$1,Data!$E:$F,2, FALSE) &amp; ";"   )             )</f>
        <v/>
      </c>
      <c r="HF64" t="str">
        <f>IF(Data!$E64=HF$1, "",             IF(ISERR(SEARCH(HF$1,Data!$A64)),"",          ";" &amp; VLOOKUP(HF$1,Data!$E:$F,2, FALSE) &amp; ";"   )             )</f>
        <v/>
      </c>
      <c r="HG64" t="str">
        <f>IF(Data!$E64=HG$1, "",             IF(ISERR(SEARCH(HG$1,Data!$A64)),"",          ";" &amp; VLOOKUP(HG$1,Data!$E:$F,2, FALSE) &amp; ";"   )             )</f>
        <v/>
      </c>
      <c r="HH64" t="str">
        <f>IF(Data!$E64=HH$1, "",             IF(ISERR(SEARCH(HH$1,Data!$A64)),"",          ";" &amp; VLOOKUP(HH$1,Data!$E:$F,2, FALSE) &amp; ";"   )             )</f>
        <v/>
      </c>
      <c r="HI64" t="str">
        <f>IF(Data!$E64=HI$1, "",             IF(ISERR(SEARCH(HI$1,Data!$A64)),"",          ";" &amp; VLOOKUP(HI$1,Data!$E:$F,2, FALSE) &amp; ";"   )             )</f>
        <v/>
      </c>
      <c r="HJ64" t="str">
        <f>IF(Data!$E64=HJ$1, "",             IF(ISERR(SEARCH(HJ$1,Data!$A64)),"",          ";" &amp; VLOOKUP(HJ$1,Data!$E:$F,2, FALSE) &amp; ";"   )             )</f>
        <v/>
      </c>
      <c r="HK64" t="str">
        <f>IF(Data!$E64=HK$1, "",             IF(ISERR(SEARCH(HK$1,Data!$A64)),"",          ";" &amp; VLOOKUP(HK$1,Data!$E:$F,2, FALSE) &amp; ";"   )             )</f>
        <v/>
      </c>
      <c r="HL64" t="str">
        <f>IF(Data!$E64=HL$1, "",             IF(ISERR(SEARCH(HL$1,Data!$A64)),"",          ";" &amp; VLOOKUP(HL$1,Data!$E:$F,2, FALSE) &amp; ";"   )             )</f>
        <v/>
      </c>
      <c r="HM64" t="str">
        <f>IF(Data!$E64=HM$1, "",             IF(ISERR(SEARCH(HM$1,Data!$A64)),"",          ";" &amp; VLOOKUP(HM$1,Data!$E:$F,2, FALSE) &amp; ";"   )             )</f>
        <v/>
      </c>
      <c r="HN64" t="str">
        <f>IF(Data!$E64=HN$1, "",             IF(ISERR(SEARCH(HN$1,Data!$A64)),"",          ";" &amp; VLOOKUP(HN$1,Data!$E:$F,2, FALSE) &amp; ";"   )             )</f>
        <v/>
      </c>
      <c r="HO64" t="str">
        <f>IF(Data!$E64=HO$1, "",             IF(ISERR(SEARCH(HO$1,Data!$A64)),"",          ";" &amp; VLOOKUP(HO$1,Data!$E:$F,2, FALSE) &amp; ";"   )             )</f>
        <v/>
      </c>
      <c r="HP64" t="str">
        <f>IF(Data!$E64=HP$1, "",             IF(ISERR(SEARCH(HP$1,Data!$A64)),"",          ";" &amp; VLOOKUP(HP$1,Data!$E:$F,2, FALSE) &amp; ";"   )             )</f>
        <v/>
      </c>
      <c r="HQ64" t="str">
        <f>IF(Data!$E64=HQ$1, "",             IF(ISERR(SEARCH(HQ$1,Data!$A64)),"",          ";" &amp; VLOOKUP(HQ$1,Data!$E:$F,2, FALSE) &amp; ";"   )             )</f>
        <v/>
      </c>
      <c r="HR64" t="str">
        <f>IF(Data!$E64=HR$1, "",             IF(ISERR(SEARCH(HR$1,Data!$A64)),"",          ";" &amp; VLOOKUP(HR$1,Data!$E:$F,2, FALSE) &amp; ";"   )             )</f>
        <v/>
      </c>
      <c r="HS64" t="str">
        <f>IF(Data!$E64=HS$1, "",             IF(ISERR(SEARCH(HS$1,Data!$A64)),"",          ";" &amp; VLOOKUP(HS$1,Data!$E:$F,2, FALSE) &amp; ";"   )             )</f>
        <v/>
      </c>
      <c r="HT64" t="str">
        <f>IF(Data!$E64=HT$1, "",             IF(ISERR(SEARCH(HT$1,Data!$A64)),"",          ";" &amp; VLOOKUP(HT$1,Data!$E:$F,2, FALSE) &amp; ";"   )             )</f>
        <v/>
      </c>
      <c r="HU64" t="str">
        <f>IF(Data!$E64=HU$1, "",             IF(ISERR(SEARCH(HU$1,Data!$A64)),"",          ";" &amp; VLOOKUP(HU$1,Data!$E:$F,2, FALSE) &amp; ";"   )             )</f>
        <v/>
      </c>
      <c r="HV64" t="str">
        <f>IF(Data!$E64=HV$1, "",             IF(ISERR(SEARCH(HV$1,Data!$A64)),"",          ";" &amp; VLOOKUP(HV$1,Data!$E:$F,2, FALSE) &amp; ";"   )             )</f>
        <v/>
      </c>
      <c r="HW64" t="str">
        <f>IF(Data!$E64=HW$1, "",             IF(ISERR(SEARCH(HW$1,Data!$A64)),"",          ";" &amp; VLOOKUP(HW$1,Data!$E:$F,2, FALSE) &amp; ";"   )             )</f>
        <v/>
      </c>
      <c r="HX64" t="str">
        <f>IF(Data!$E64=HX$1, "",             IF(ISERR(SEARCH(HX$1,Data!$A64)),"",          ";" &amp; VLOOKUP(HX$1,Data!$E:$F,2, FALSE) &amp; ";"   )             )</f>
        <v/>
      </c>
      <c r="HY64" t="str">
        <f>IF(Data!$E64=HY$1, "",             IF(ISERR(SEARCH(HY$1,Data!$A64)),"",          ";" &amp; VLOOKUP(HY$1,Data!$E:$F,2, FALSE) &amp; ";"   )             )</f>
        <v/>
      </c>
      <c r="HZ64" t="str">
        <f>IF(Data!$E64=HZ$1, "",             IF(ISERR(SEARCH(HZ$1,Data!$A64)),"",          ";" &amp; VLOOKUP(HZ$1,Data!$E:$F,2, FALSE) &amp; ";"   )             )</f>
        <v/>
      </c>
      <c r="IA64" t="str">
        <f>IF(Data!$E64=IA$1, "",             IF(ISERR(SEARCH(IA$1,Data!$A64)),"",          ";" &amp; VLOOKUP(IA$1,Data!$E:$F,2, FALSE) &amp; ";"   )             )</f>
        <v/>
      </c>
      <c r="IB64" t="str">
        <f>IF(Data!$E64=IB$1, "",             IF(ISERR(SEARCH(IB$1,Data!$A64)),"",          ";" &amp; VLOOKUP(IB$1,Data!$E:$F,2, FALSE) &amp; ";"   )             )</f>
        <v/>
      </c>
      <c r="IC64" t="str">
        <f>IF(Data!$E64=IC$1, "",             IF(ISERR(SEARCH(IC$1,Data!$A64)),"",          ";" &amp; VLOOKUP(IC$1,Data!$E:$F,2, FALSE) &amp; ";"   )             )</f>
        <v/>
      </c>
      <c r="ID64" t="str">
        <f>IF(Data!$E64=ID$1, "",             IF(ISERR(SEARCH(ID$1,Data!$A64)),"",          ";" &amp; VLOOKUP(ID$1,Data!$E:$F,2, FALSE) &amp; ";"   )             )</f>
        <v/>
      </c>
      <c r="IE64" t="str">
        <f>IF(Data!$E64=IE$1, "",             IF(ISERR(SEARCH(IE$1,Data!$A64)),"",          ";" &amp; VLOOKUP(IE$1,Data!$E:$F,2, FALSE) &amp; ";"   )             )</f>
        <v/>
      </c>
    </row>
    <row r="65" spans="1:239" x14ac:dyDescent="0.3">
      <c r="A65" t="str">
        <f>Tableau1[[#This Row],[name]]</f>
        <v>Greedo</v>
      </c>
      <c r="B65" s="15">
        <f>VLOOKUP(Tableau36[[#This Row],[Character]],Data!E:F,2,FALSE)</f>
        <v>64</v>
      </c>
      <c r="C65" t="str">
        <f>IF( Tableau36[[#This Row],[removed double semi-colon]]="", "", MID(Tableau36[[#This Row],[removed double semi-colon]],2,LEN(Tableau36[[#This Row],[removed double semi-colon]]) - 2) )</f>
        <v>80;179;185</v>
      </c>
      <c r="D65" t="str">
        <f>SUBSTITUTE(Tableau36[[#This Row],[Concatenation]],";;",";")</f>
        <v>;80;179;185;</v>
      </c>
      <c r="E65" t="str">
        <f>_xlfn.CONCAT(Tableau4[#This Row])</f>
        <v>;80;;179;;185;</v>
      </c>
      <c r="I65" t="str">
        <f>IF(Data!$E65=I$1, "",             IF(ISERR(SEARCH(I$1,Data!$A65)),"",          ";" &amp; VLOOKUP(I$1,Data!$E:$F,2, FALSE) &amp; ";"   )             )</f>
        <v/>
      </c>
      <c r="J65" t="str">
        <f>IF(Data!$E65=J$1, "",             IF(ISERR(SEARCH(J$1,Data!$A65)),"",          ";" &amp; VLOOKUP(J$1,Data!$E:$F,2, FALSE) &amp; ";"   )             )</f>
        <v/>
      </c>
      <c r="K65" t="str">
        <f>IF(Data!$E65=K$1, "",             IF(ISERR(SEARCH(K$1,Data!$A65)),"",          ";" &amp; VLOOKUP(K$1,Data!$E:$F,2, FALSE) &amp; ";"   )             )</f>
        <v/>
      </c>
      <c r="L65" t="str">
        <f>IF(Data!$E65=L$1, "",             IF(ISERR(SEARCH(L$1,Data!$A65)),"",          ";" &amp; VLOOKUP(L$1,Data!$E:$F,2, FALSE) &amp; ";"   )             )</f>
        <v/>
      </c>
      <c r="M65" t="str">
        <f>IF(Data!$E65=M$1, "",             IF(ISERR(SEARCH(M$1,Data!$A65)),"",          ";" &amp; VLOOKUP(M$1,Data!$E:$F,2, FALSE) &amp; ";"   )             )</f>
        <v/>
      </c>
      <c r="N65" t="str">
        <f>IF(Data!$E65=N$1, "",             IF(ISERR(SEARCH(N$1,Data!$A65)),"",          ";" &amp; VLOOKUP(N$1,Data!$E:$F,2, FALSE) &amp; ";"   )             )</f>
        <v/>
      </c>
      <c r="O65" t="str">
        <f>IF(Data!$E65=O$1, "",             IF(ISERR(SEARCH(O$1,Data!$A65)),"",          ";" &amp; VLOOKUP(O$1,Data!$E:$F,2, FALSE) &amp; ";"   )             )</f>
        <v/>
      </c>
      <c r="P65" t="str">
        <f>IF(Data!$E65=P$1, "",             IF(ISERR(SEARCH(P$1,Data!$A65)),"",          ";" &amp; VLOOKUP(P$1,Data!$E:$F,2, FALSE) &amp; ";"   )             )</f>
        <v/>
      </c>
      <c r="Q65" t="str">
        <f>IF(Data!$E65=Q$1, "",             IF(ISERR(SEARCH(Q$1,Data!$A65)),"",          ";" &amp; VLOOKUP(Q$1,Data!$E:$F,2, FALSE) &amp; ";"   )             )</f>
        <v/>
      </c>
      <c r="R65" t="str">
        <f>IF(Data!$E65=R$1, "",             IF(ISERR(SEARCH(R$1,Data!$A65)),"",          ";" &amp; VLOOKUP(R$1,Data!$E:$F,2, FALSE) &amp; ";"   )             )</f>
        <v/>
      </c>
      <c r="S65" t="str">
        <f>IF(Data!$E65=S$1, "",             IF(ISERR(SEARCH(S$1,Data!$A65)),"",          ";" &amp; VLOOKUP(S$1,Data!$E:$F,2, FALSE) &amp; ";"   )             )</f>
        <v/>
      </c>
      <c r="T65" t="str">
        <f>IF(Data!$E65=T$1, "",             IF(ISERR(SEARCH(T$1,Data!$A65)),"",          ";" &amp; VLOOKUP(T$1,Data!$E:$F,2, FALSE) &amp; ";"   )             )</f>
        <v/>
      </c>
      <c r="U65" t="str">
        <f>IF(Data!$E65=U$1, "",             IF(ISERR(SEARCH(U$1,Data!$A65)),"",          ";" &amp; VLOOKUP(U$1,Data!$E:$F,2, FALSE) &amp; ";"   )             )</f>
        <v/>
      </c>
      <c r="V65" t="str">
        <f>IF(Data!$E65=V$1, "",             IF(ISERR(SEARCH(V$1,Data!$A65)),"",          ";" &amp; VLOOKUP(V$1,Data!$E:$F,2, FALSE) &amp; ";"   )             )</f>
        <v/>
      </c>
      <c r="W65" t="str">
        <f>IF(Data!$E65=W$1, "",             IF(ISERR(SEARCH(W$1,Data!$A65)),"",          ";" &amp; VLOOKUP(W$1,Data!$E:$F,2, FALSE) &amp; ";"   )             )</f>
        <v/>
      </c>
      <c r="X65" t="str">
        <f>IF(Data!$E65=X$1, "",             IF(ISERR(SEARCH(X$1,Data!$A65)),"",          ";" &amp; VLOOKUP(X$1,Data!$E:$F,2, FALSE) &amp; ";"   )             )</f>
        <v/>
      </c>
      <c r="Y65" t="str">
        <f>IF(Data!$E65=Y$1, "",             IF(ISERR(SEARCH(Y$1,Data!$A65)),"",          ";" &amp; VLOOKUP(Y$1,Data!$E:$F,2, FALSE) &amp; ";"   )             )</f>
        <v/>
      </c>
      <c r="Z65" t="str">
        <f>IF(Data!$E65=Z$1, "",             IF(ISERR(SEARCH(Z$1,Data!$A65)),"",          ";" &amp; VLOOKUP(Z$1,Data!$E:$F,2, FALSE) &amp; ";"   )             )</f>
        <v/>
      </c>
      <c r="AA65" t="str">
        <f>IF(Data!$E65=AA$1, "",             IF(ISERR(SEARCH(AA$1,Data!$A65)),"",          ";" &amp; VLOOKUP(AA$1,Data!$E:$F,2, FALSE) &amp; ";"   )             )</f>
        <v/>
      </c>
      <c r="AB65" t="str">
        <f>IF(Data!$E65=AB$1, "",             IF(ISERR(SEARCH(AB$1,Data!$A65)),"",          ";" &amp; VLOOKUP(AB$1,Data!$E:$F,2, FALSE) &amp; ";"   )             )</f>
        <v/>
      </c>
      <c r="AC65" t="str">
        <f>IF(Data!$E65=AC$1, "",             IF(ISERR(SEARCH(AC$1,Data!$A65)),"",          ";" &amp; VLOOKUP(AC$1,Data!$E:$F,2, FALSE) &amp; ";"   )             )</f>
        <v/>
      </c>
      <c r="AD65" t="str">
        <f>IF(Data!$E65=AD$1, "",             IF(ISERR(SEARCH(AD$1,Data!$A65)),"",          ";" &amp; VLOOKUP(AD$1,Data!$E:$F,2, FALSE) &amp; ";"   )             )</f>
        <v/>
      </c>
      <c r="AE65" t="str">
        <f>IF(Data!$E65=AE$1, "",             IF(ISERR(SEARCH(AE$1,Data!$A65)),"",          ";" &amp; VLOOKUP(AE$1,Data!$E:$F,2, FALSE) &amp; ";"   )             )</f>
        <v/>
      </c>
      <c r="AF65" t="str">
        <f>IF(Data!$E65=AF$1, "",             IF(ISERR(SEARCH(AF$1,Data!$A65)),"",          ";" &amp; VLOOKUP(AF$1,Data!$E:$F,2, FALSE) &amp; ";"   )             )</f>
        <v/>
      </c>
      <c r="AG65" t="str">
        <f>IF(Data!$E65=AG$1, "",             IF(ISERR(SEARCH(AG$1,Data!$A65)),"",          ";" &amp; VLOOKUP(AG$1,Data!$E:$F,2, FALSE) &amp; ";"   )             )</f>
        <v/>
      </c>
      <c r="AH65" t="str">
        <f>IF(Data!$E65=AH$1, "",             IF(ISERR(SEARCH(AH$1,Data!$A65)),"",          ";" &amp; VLOOKUP(AH$1,Data!$E:$F,2, FALSE) &amp; ";"   )             )</f>
        <v/>
      </c>
      <c r="AI65" t="str">
        <f>IF(Data!$E65=AI$1, "",             IF(ISERR(SEARCH(AI$1,Data!$A65)),"",          ";" &amp; VLOOKUP(AI$1,Data!$E:$F,2, FALSE) &amp; ";"   )             )</f>
        <v/>
      </c>
      <c r="AJ65" t="str">
        <f>IF(Data!$E65=AJ$1, "",             IF(ISERR(SEARCH(AJ$1,Data!$A65)),"",          ";" &amp; VLOOKUP(AJ$1,Data!$E:$F,2, FALSE) &amp; ";"   )             )</f>
        <v/>
      </c>
      <c r="AK65" t="str">
        <f>IF(Data!$E65=AK$1, "",             IF(ISERR(SEARCH(AK$1,Data!$A65)),"",          ";" &amp; VLOOKUP(AK$1,Data!$E:$F,2, FALSE) &amp; ";"   )             )</f>
        <v/>
      </c>
      <c r="AL65" t="str">
        <f>IF(Data!$E65=AL$1, "",             IF(ISERR(SEARCH(AL$1,Data!$A65)),"",          ";" &amp; VLOOKUP(AL$1,Data!$E:$F,2, FALSE) &amp; ";"   )             )</f>
        <v/>
      </c>
      <c r="AM65" t="str">
        <f>IF(Data!$E65=AM$1, "",             IF(ISERR(SEARCH(AM$1,Data!$A65)),"",          ";" &amp; VLOOKUP(AM$1,Data!$E:$F,2, FALSE) &amp; ";"   )             )</f>
        <v/>
      </c>
      <c r="AN65" t="str">
        <f>IF(Data!$E65=AN$1, "",             IF(ISERR(SEARCH(AN$1,Data!$A65)),"",          ";" &amp; VLOOKUP(AN$1,Data!$E:$F,2, FALSE) &amp; ";"   )             )</f>
        <v/>
      </c>
      <c r="AO65" t="str">
        <f>IF(Data!$E65=AO$1, "",             IF(ISERR(SEARCH(AO$1,Data!$A65)),"",          ";" &amp; VLOOKUP(AO$1,Data!$E:$F,2, FALSE) &amp; ";"   )             )</f>
        <v/>
      </c>
      <c r="AP65" t="str">
        <f>IF(Data!$E65=AP$1, "",             IF(ISERR(SEARCH(AP$1,Data!$A65)),"",          ";" &amp; VLOOKUP(AP$1,Data!$E:$F,2, FALSE) &amp; ";"   )             )</f>
        <v/>
      </c>
      <c r="AQ65" t="str">
        <f>IF(Data!$E65=AQ$1, "",             IF(ISERR(SEARCH(AQ$1,Data!$A65)),"",          ";" &amp; VLOOKUP(AQ$1,Data!$E:$F,2, FALSE) &amp; ";"   )             )</f>
        <v/>
      </c>
      <c r="AR65" t="str">
        <f>IF(Data!$E65=AR$1, "",             IF(ISERR(SEARCH(AR$1,Data!$A65)),"",          ";" &amp; VLOOKUP(AR$1,Data!$E:$F,2, FALSE) &amp; ";"   )             )</f>
        <v/>
      </c>
      <c r="AS65" t="str">
        <f>IF(Data!$E65=AS$1, "",             IF(ISERR(SEARCH(AS$1,Data!$A65)),"",          ";" &amp; VLOOKUP(AS$1,Data!$E:$F,2, FALSE) &amp; ";"   )             )</f>
        <v/>
      </c>
      <c r="AT65" t="str">
        <f>IF(Data!$E65=AT$1, "",             IF(ISERR(SEARCH(AT$1,Data!$A65)),"",          ";" &amp; VLOOKUP(AT$1,Data!$E:$F,2, FALSE) &amp; ";"   )             )</f>
        <v/>
      </c>
      <c r="AU65" t="str">
        <f>IF(Data!$E65=AU$1, "",             IF(ISERR(SEARCH(AU$1,Data!$A65)),"",          ";" &amp; VLOOKUP(AU$1,Data!$E:$F,2, FALSE) &amp; ";"   )             )</f>
        <v/>
      </c>
      <c r="AV65" t="str">
        <f>IF(Data!$E65=AV$1, "",             IF(ISERR(SEARCH(AV$1,Data!$A65)),"",          ";" &amp; VLOOKUP(AV$1,Data!$E:$F,2, FALSE) &amp; ";"   )             )</f>
        <v/>
      </c>
      <c r="AW65" t="str">
        <f>IF(Data!$E65=AW$1, "",             IF(ISERR(SEARCH(AW$1,Data!$A65)),"",          ";" &amp; VLOOKUP(AW$1,Data!$E:$F,2, FALSE) &amp; ";"   )             )</f>
        <v/>
      </c>
      <c r="AX65" t="str">
        <f>IF(Data!$E65=AX$1, "",             IF(ISERR(SEARCH(AX$1,Data!$A65)),"",          ";" &amp; VLOOKUP(AX$1,Data!$E:$F,2, FALSE) &amp; ";"   )             )</f>
        <v/>
      </c>
      <c r="AY65" t="str">
        <f>IF(Data!$E65=AY$1, "",             IF(ISERR(SEARCH(AY$1,Data!$A65)),"",          ";" &amp; VLOOKUP(AY$1,Data!$E:$F,2, FALSE) &amp; ";"   )             )</f>
        <v/>
      </c>
      <c r="AZ65" t="str">
        <f>IF(Data!$E65=AZ$1, "",             IF(ISERR(SEARCH(AZ$1,Data!$A65)),"",          ";" &amp; VLOOKUP(AZ$1,Data!$E:$F,2, FALSE) &amp; ";"   )             )</f>
        <v/>
      </c>
      <c r="BA65" t="str">
        <f>IF(Data!$E65=BA$1, "",             IF(ISERR(SEARCH(BA$1,Data!$A65)),"",          ";" &amp; VLOOKUP(BA$1,Data!$E:$F,2, FALSE) &amp; ";"   )             )</f>
        <v/>
      </c>
      <c r="BB65" t="str">
        <f>IF(Data!$E65=BB$1, "",             IF(ISERR(SEARCH(BB$1,Data!$A65)),"",          ";" &amp; VLOOKUP(BB$1,Data!$E:$F,2, FALSE) &amp; ";"   )             )</f>
        <v/>
      </c>
      <c r="BC65" t="str">
        <f>IF(Data!$E65=BC$1, "",             IF(ISERR(SEARCH(BC$1,Data!$A65)),"",          ";" &amp; VLOOKUP(BC$1,Data!$E:$F,2, FALSE) &amp; ";"   )             )</f>
        <v/>
      </c>
      <c r="BD65" t="str">
        <f>IF(Data!$E65=BD$1, "",             IF(ISERR(SEARCH(BD$1,Data!$A65)),"",          ";" &amp; VLOOKUP(BD$1,Data!$E:$F,2, FALSE) &amp; ";"   )             )</f>
        <v/>
      </c>
      <c r="BE65" t="str">
        <f>IF(Data!$E65=BE$1, "",             IF(ISERR(SEARCH(BE$1,Data!$A65)),"",          ";" &amp; VLOOKUP(BE$1,Data!$E:$F,2, FALSE) &amp; ";"   )             )</f>
        <v/>
      </c>
      <c r="BF65" t="str">
        <f>IF(Data!$E65=BF$1, "",             IF(ISERR(SEARCH(BF$1,Data!$A65)),"",          ";" &amp; VLOOKUP(BF$1,Data!$E:$F,2, FALSE) &amp; ";"   )             )</f>
        <v/>
      </c>
      <c r="BG65" t="str">
        <f>IF(Data!$E65=BG$1, "",             IF(ISERR(SEARCH(BG$1,Data!$A65)),"",          ";" &amp; VLOOKUP(BG$1,Data!$E:$F,2, FALSE) &amp; ";"   )             )</f>
        <v/>
      </c>
      <c r="BH65" t="str">
        <f>IF(Data!$E65=BH$1, "",             IF(ISERR(SEARCH(BH$1,Data!$A65)),"",          ";" &amp; VLOOKUP(BH$1,Data!$E:$F,2, FALSE) &amp; ";"   )             )</f>
        <v/>
      </c>
      <c r="BI65" t="str">
        <f>IF(Data!$E65=BI$1, "",             IF(ISERR(SEARCH(BI$1,Data!$A65)),"",          ";" &amp; VLOOKUP(BI$1,Data!$E:$F,2, FALSE) &amp; ";"   )             )</f>
        <v/>
      </c>
      <c r="BJ65" t="str">
        <f>IF(Data!$E65=BJ$1, "",             IF(ISERR(SEARCH(BJ$1,Data!$A65)),"",          ";" &amp; VLOOKUP(BJ$1,Data!$E:$F,2, FALSE) &amp; ";"   )             )</f>
        <v/>
      </c>
      <c r="BK65" t="str">
        <f>IF(Data!$E65=BK$1, "",             IF(ISERR(SEARCH(BK$1,Data!$A65)),"",          ";" &amp; VLOOKUP(BK$1,Data!$E:$F,2, FALSE) &amp; ";"   )             )</f>
        <v/>
      </c>
      <c r="BL65" t="str">
        <f>IF(Data!$E65=BL$1, "",             IF(ISERR(SEARCH(BL$1,Data!$A65)),"",          ";" &amp; VLOOKUP(BL$1,Data!$E:$F,2, FALSE) &amp; ";"   )             )</f>
        <v/>
      </c>
      <c r="BM65" t="str">
        <f>IF(Data!$E65=BM$1, "",             IF(ISERR(SEARCH(BM$1,Data!$A65)),"",          ";" &amp; VLOOKUP(BM$1,Data!$E:$F,2, FALSE) &amp; ";"   )             )</f>
        <v/>
      </c>
      <c r="BN65" t="str">
        <f>IF(Data!$E65=BN$1, "",             IF(ISERR(SEARCH(BN$1,Data!$A65)),"",          ";" &amp; VLOOKUP(BN$1,Data!$E:$F,2, FALSE) &amp; ";"   )             )</f>
        <v/>
      </c>
      <c r="BO65" t="str">
        <f>IF(Data!$E65=BO$1, "",             IF(ISERR(SEARCH(BO$1,Data!$A65)),"",          ";" &amp; VLOOKUP(BO$1,Data!$E:$F,2, FALSE) &amp; ";"   )             )</f>
        <v/>
      </c>
      <c r="BP65" t="str">
        <f>IF(Data!$E65=BP$1, "",             IF(ISERR(SEARCH(BP$1,Data!$A65)),"",          ";" &amp; VLOOKUP(BP$1,Data!$E:$F,2, FALSE) &amp; ";"   )             )</f>
        <v/>
      </c>
      <c r="BQ65" t="str">
        <f>IF(Data!$E65=BQ$1, "",             IF(ISERR(SEARCH(BQ$1,Data!$A65)),"",          ";" &amp; VLOOKUP(BQ$1,Data!$E:$F,2, FALSE) &amp; ";"   )             )</f>
        <v/>
      </c>
      <c r="BR65" t="str">
        <f>IF(Data!$E65=BR$1, "",             IF(ISERR(SEARCH(BR$1,Data!$A65)),"",          ";" &amp; VLOOKUP(BR$1,Data!$E:$F,2, FALSE) &amp; ";"   )             )</f>
        <v/>
      </c>
      <c r="BS65" t="str">
        <f>IF(Data!$E65=BS$1, "",             IF(ISERR(SEARCH(BS$1,Data!$A65)),"",          ";" &amp; VLOOKUP(BS$1,Data!$E:$F,2, FALSE) &amp; ";"   )             )</f>
        <v/>
      </c>
      <c r="BT65" t="str">
        <f>IF(Data!$E65=BT$1, "",             IF(ISERR(SEARCH(BT$1,Data!$A65)),"",          ";" &amp; VLOOKUP(BT$1,Data!$E:$F,2, FALSE) &amp; ";"   )             )</f>
        <v/>
      </c>
      <c r="BU65" t="str">
        <f>IF(Data!$E65=BU$1, "",             IF(ISERR(SEARCH(BU$1,Data!$A65)),"",          ";" &amp; VLOOKUP(BU$1,Data!$E:$F,2, FALSE) &amp; ";"   )             )</f>
        <v/>
      </c>
      <c r="BV65" t="str">
        <f>IF(Data!$E65=BV$1, "",             IF(ISERR(SEARCH(BV$1,Data!$A65)),"",          ";" &amp; VLOOKUP(BV$1,Data!$E:$F,2, FALSE) &amp; ";"   )             )</f>
        <v/>
      </c>
      <c r="BW65" t="str">
        <f>IF(Data!$E65=BW$1, "",             IF(ISERR(SEARCH(BW$1,Data!$A65)),"",          ";" &amp; VLOOKUP(BW$1,Data!$E:$F,2, FALSE) &amp; ";"   )             )</f>
        <v/>
      </c>
      <c r="BX65" t="str">
        <f>IF(Data!$E65=BX$1, "",             IF(ISERR(SEARCH(BX$1,Data!$A65)),"",          ";" &amp; VLOOKUP(BX$1,Data!$E:$F,2, FALSE) &amp; ";"   )             )</f>
        <v/>
      </c>
      <c r="BY65" t="str">
        <f>IF(Data!$E65=BY$1, "",             IF(ISERR(SEARCH(BY$1,Data!$A65)),"",          ";" &amp; VLOOKUP(BY$1,Data!$E:$F,2, FALSE) &amp; ";"   )             )</f>
        <v/>
      </c>
      <c r="BZ65" t="str">
        <f>IF(Data!$E65=BZ$1, "",             IF(ISERR(SEARCH(BZ$1,Data!$A65)),"",          ";" &amp; VLOOKUP(BZ$1,Data!$E:$F,2, FALSE) &amp; ";"   )             )</f>
        <v/>
      </c>
      <c r="CA65" t="str">
        <f>IF(Data!$E65=CA$1, "",             IF(ISERR(SEARCH(CA$1,Data!$A65)),"",          ";" &amp; VLOOKUP(CA$1,Data!$E:$F,2, FALSE) &amp; ";"   )             )</f>
        <v/>
      </c>
      <c r="CB65" t="str">
        <f>IF(Data!$E65=CB$1, "",             IF(ISERR(SEARCH(CB$1,Data!$A65)),"",          ";" &amp; VLOOKUP(CB$1,Data!$E:$F,2, FALSE) &amp; ";"   )             )</f>
        <v/>
      </c>
      <c r="CC65" t="str">
        <f>IF(Data!$E65=CC$1, "",             IF(ISERR(SEARCH(CC$1,Data!$A65)),"",          ";" &amp; VLOOKUP(CC$1,Data!$E:$F,2, FALSE) &amp; ";"   )             )</f>
        <v/>
      </c>
      <c r="CD65" t="str">
        <f>IF(Data!$E65=CD$1, "",             IF(ISERR(SEARCH(CD$1,Data!$A65)),"",          ";" &amp; VLOOKUP(CD$1,Data!$E:$F,2, FALSE) &amp; ";"   )             )</f>
        <v/>
      </c>
      <c r="CE65" t="str">
        <f>IF(Data!$E65=CE$1, "",             IF(ISERR(SEARCH(CE$1,Data!$A65)),"",          ";" &amp; VLOOKUP(CE$1,Data!$E:$F,2, FALSE) &amp; ";"   )             )</f>
        <v/>
      </c>
      <c r="CF65" t="str">
        <f>IF(Data!$E65=CF$1, "",             IF(ISERR(SEARCH(CF$1,Data!$A65)),"",          ";" &amp; VLOOKUP(CF$1,Data!$E:$F,2, FALSE) &amp; ";"   )             )</f>
        <v/>
      </c>
      <c r="CG65" t="str">
        <f>IF(Data!$E65=CG$1, "",             IF(ISERR(SEARCH(CG$1,Data!$A65)),"",          ";" &amp; VLOOKUP(CG$1,Data!$E:$F,2, FALSE) &amp; ";"   )             )</f>
        <v/>
      </c>
      <c r="CH65" t="str">
        <f>IF(Data!$E65=CH$1, "",             IF(ISERR(SEARCH(CH$1,Data!$A65)),"",          ";" &amp; VLOOKUP(CH$1,Data!$E:$F,2, FALSE) &amp; ";"   )             )</f>
        <v/>
      </c>
      <c r="CI65" t="str">
        <f>IF(Data!$E65=CI$1, "",             IF(ISERR(SEARCH(CI$1,Data!$A65)),"",          ";" &amp; VLOOKUP(CI$1,Data!$E:$F,2, FALSE) &amp; ";"   )             )</f>
        <v/>
      </c>
      <c r="CJ65" t="str">
        <f>IF(Data!$E65=CJ$1, "",             IF(ISERR(SEARCH(CJ$1,Data!$A65)),"",          ";" &amp; VLOOKUP(CJ$1,Data!$E:$F,2, FALSE) &amp; ";"   )             )</f>
        <v>;80;</v>
      </c>
      <c r="CK65" t="str">
        <f>IF(Data!$E65=CK$1, "",             IF(ISERR(SEARCH(CK$1,Data!$A65)),"",          ";" &amp; VLOOKUP(CK$1,Data!$E:$F,2, FALSE) &amp; ";"   )             )</f>
        <v/>
      </c>
      <c r="CL65" t="str">
        <f>IF(Data!$E65=CL$1, "",             IF(ISERR(SEARCH(CL$1,Data!$A65)),"",          ";" &amp; VLOOKUP(CL$1,Data!$E:$F,2, FALSE) &amp; ";"   )             )</f>
        <v/>
      </c>
      <c r="CM65" t="str">
        <f>IF(Data!$E65=CM$1, "",             IF(ISERR(SEARCH(CM$1,Data!$A65)),"",          ";" &amp; VLOOKUP(CM$1,Data!$E:$F,2, FALSE) &amp; ";"   )             )</f>
        <v/>
      </c>
      <c r="CN65" t="str">
        <f>IF(Data!$E65=CN$1, "",             IF(ISERR(SEARCH(CN$1,Data!$A65)),"",          ";" &amp; VLOOKUP(CN$1,Data!$E:$F,2, FALSE) &amp; ";"   )             )</f>
        <v/>
      </c>
      <c r="CO65" t="str">
        <f>IF(Data!$E65=CO$1, "",             IF(ISERR(SEARCH(CO$1,Data!$A65)),"",          ";" &amp; VLOOKUP(CO$1,Data!$E:$F,2, FALSE) &amp; ";"   )             )</f>
        <v/>
      </c>
      <c r="CP65" t="str">
        <f>IF(Data!$E65=CP$1, "",             IF(ISERR(SEARCH(CP$1,Data!$A65)),"",          ";" &amp; VLOOKUP(CP$1,Data!$E:$F,2, FALSE) &amp; ";"   )             )</f>
        <v/>
      </c>
      <c r="CQ65" t="str">
        <f>IF(Data!$E65=CQ$1, "",             IF(ISERR(SEARCH(CQ$1,Data!$A65)),"",          ";" &amp; VLOOKUP(CQ$1,Data!$E:$F,2, FALSE) &amp; ";"   )             )</f>
        <v/>
      </c>
      <c r="CR65" t="str">
        <f>IF(Data!$E65=CR$1, "",             IF(ISERR(SEARCH(CR$1,Data!$A65)),"",          ";" &amp; VLOOKUP(CR$1,Data!$E:$F,2, FALSE) &amp; ";"   )             )</f>
        <v/>
      </c>
      <c r="CS65" t="str">
        <f>IF(Data!$E65=CS$1, "",             IF(ISERR(SEARCH(CS$1,Data!$A65)),"",          ";" &amp; VLOOKUP(CS$1,Data!$E:$F,2, FALSE) &amp; ";"   )             )</f>
        <v/>
      </c>
      <c r="CT65" t="str">
        <f>IF(Data!$E65=CT$1, "",             IF(ISERR(SEARCH(CT$1,Data!$A65)),"",          ";" &amp; VLOOKUP(CT$1,Data!$E:$F,2, FALSE) &amp; ";"   )             )</f>
        <v/>
      </c>
      <c r="CU65" t="str">
        <f>IF(Data!$E65=CU$1, "",             IF(ISERR(SEARCH(CU$1,Data!$A65)),"",          ";" &amp; VLOOKUP(CU$1,Data!$E:$F,2, FALSE) &amp; ";"   )             )</f>
        <v/>
      </c>
      <c r="CV65" t="str">
        <f>IF(Data!$E65=CV$1, "",             IF(ISERR(SEARCH(CV$1,Data!$A65)),"",          ";" &amp; VLOOKUP(CV$1,Data!$E:$F,2, FALSE) &amp; ";"   )             )</f>
        <v/>
      </c>
      <c r="CW65" t="str">
        <f>IF(Data!$E65=CW$1, "",             IF(ISERR(SEARCH(CW$1,Data!$A65)),"",          ";" &amp; VLOOKUP(CW$1,Data!$E:$F,2, FALSE) &amp; ";"   )             )</f>
        <v/>
      </c>
      <c r="CX65" t="str">
        <f>IF(Data!$E65=CX$1, "",             IF(ISERR(SEARCH(CX$1,Data!$A65)),"",          ";" &amp; VLOOKUP(CX$1,Data!$E:$F,2, FALSE) &amp; ";"   )             )</f>
        <v/>
      </c>
      <c r="CY65" t="str">
        <f>IF(Data!$E65=CY$1, "",             IF(ISERR(SEARCH(CY$1,Data!$A65)),"",          ";" &amp; VLOOKUP(CY$1,Data!$E:$F,2, FALSE) &amp; ";"   )             )</f>
        <v/>
      </c>
      <c r="CZ65" t="str">
        <f>IF(Data!$E65=CZ$1, "",             IF(ISERR(SEARCH(CZ$1,Data!$A65)),"",          ";" &amp; VLOOKUP(CZ$1,Data!$E:$F,2, FALSE) &amp; ";"   )             )</f>
        <v/>
      </c>
      <c r="DA65" t="str">
        <f>IF(Data!$E65=DA$1, "",             IF(ISERR(SEARCH(DA$1,Data!$A65)),"",          ";" &amp; VLOOKUP(DA$1,Data!$E:$F,2, FALSE) &amp; ";"   )             )</f>
        <v/>
      </c>
      <c r="DB65" t="str">
        <f>IF(Data!$E65=DB$1, "",             IF(ISERR(SEARCH(DB$1,Data!$A65)),"",          ";" &amp; VLOOKUP(DB$1,Data!$E:$F,2, FALSE) &amp; ";"   )             )</f>
        <v/>
      </c>
      <c r="DC65" t="str">
        <f>IF(Data!$E65=DC$1, "",             IF(ISERR(SEARCH(DC$1,Data!$A65)),"",          ";" &amp; VLOOKUP(DC$1,Data!$E:$F,2, FALSE) &amp; ";"   )             )</f>
        <v/>
      </c>
      <c r="DD65" t="str">
        <f>IF(Data!$E65=DD$1, "",             IF(ISERR(SEARCH(DD$1,Data!$A65)),"",          ";" &amp; VLOOKUP(DD$1,Data!$E:$F,2, FALSE) &amp; ";"   )             )</f>
        <v/>
      </c>
      <c r="DE65" t="str">
        <f>IF(Data!$E65=DE$1, "",             IF(ISERR(SEARCH(DE$1,Data!$A65)),"",          ";" &amp; VLOOKUP(DE$1,Data!$E:$F,2, FALSE) &amp; ";"   )             )</f>
        <v/>
      </c>
      <c r="DF65" t="str">
        <f>IF(Data!$E65=DF$1, "",             IF(ISERR(SEARCH(DF$1,Data!$A65)),"",          ";" &amp; VLOOKUP(DF$1,Data!$E:$F,2, FALSE) &amp; ";"   )             )</f>
        <v/>
      </c>
      <c r="DG65" t="str">
        <f>IF(Data!$E65=DG$1, "",             IF(ISERR(SEARCH(DG$1,Data!$A65)),"",          ";" &amp; VLOOKUP(DG$1,Data!$E:$F,2, FALSE) &amp; ";"   )             )</f>
        <v/>
      </c>
      <c r="DH65" t="str">
        <f>IF(Data!$E65=DH$1, "",             IF(ISERR(SEARCH(DH$1,Data!$A65)),"",          ";" &amp; VLOOKUP(DH$1,Data!$E:$F,2, FALSE) &amp; ";"   )             )</f>
        <v/>
      </c>
      <c r="DI65" t="str">
        <f>IF(Data!$E65=DI$1, "",             IF(ISERR(SEARCH(DI$1,Data!$A65)),"",          ";" &amp; VLOOKUP(DI$1,Data!$E:$F,2, FALSE) &amp; ";"   )             )</f>
        <v/>
      </c>
      <c r="DJ65" t="str">
        <f>IF(Data!$E65=DJ$1, "",             IF(ISERR(SEARCH(DJ$1,Data!$A65)),"",          ";" &amp; VLOOKUP(DJ$1,Data!$E:$F,2, FALSE) &amp; ";"   )             )</f>
        <v/>
      </c>
      <c r="DK65" t="str">
        <f>IF(Data!$E65=DK$1, "",             IF(ISERR(SEARCH(DK$1,Data!$A65)),"",          ";" &amp; VLOOKUP(DK$1,Data!$E:$F,2, FALSE) &amp; ";"   )             )</f>
        <v/>
      </c>
      <c r="DL65" t="str">
        <f>IF(Data!$E65=DL$1, "",             IF(ISERR(SEARCH(DL$1,Data!$A65)),"",          ";" &amp; VLOOKUP(DL$1,Data!$E:$F,2, FALSE) &amp; ";"   )             )</f>
        <v/>
      </c>
      <c r="DM65" t="str">
        <f>IF(Data!$E65=DM$1, "",             IF(ISERR(SEARCH(DM$1,Data!$A65)),"",          ";" &amp; VLOOKUP(DM$1,Data!$E:$F,2, FALSE) &amp; ";"   )             )</f>
        <v/>
      </c>
      <c r="DN65" t="str">
        <f>IF(Data!$E65=DN$1, "",             IF(ISERR(SEARCH(DN$1,Data!$A65)),"",          ";" &amp; VLOOKUP(DN$1,Data!$E:$F,2, FALSE) &amp; ";"   )             )</f>
        <v/>
      </c>
      <c r="DO65" t="str">
        <f>IF(Data!$E65=DO$1, "",             IF(ISERR(SEARCH(DO$1,Data!$A65)),"",          ";" &amp; VLOOKUP(DO$1,Data!$E:$F,2, FALSE) &amp; ";"   )             )</f>
        <v/>
      </c>
      <c r="DP65" t="str">
        <f>IF(Data!$E65=DP$1, "",             IF(ISERR(SEARCH(DP$1,Data!$A65)),"",          ";" &amp; VLOOKUP(DP$1,Data!$E:$F,2, FALSE) &amp; ";"   )             )</f>
        <v/>
      </c>
      <c r="DQ65" t="str">
        <f>IF(Data!$E65=DQ$1, "",             IF(ISERR(SEARCH(DQ$1,Data!$A65)),"",          ";" &amp; VLOOKUP(DQ$1,Data!$E:$F,2, FALSE) &amp; ";"   )             )</f>
        <v/>
      </c>
      <c r="DR65" t="str">
        <f>IF(Data!$E65=DR$1, "",             IF(ISERR(SEARCH(DR$1,Data!$A65)),"",          ";" &amp; VLOOKUP(DR$1,Data!$E:$F,2, FALSE) &amp; ";"   )             )</f>
        <v/>
      </c>
      <c r="DS65" t="str">
        <f>IF(Data!$E65=DS$1, "",             IF(ISERR(SEARCH(DS$1,Data!$A65)),"",          ";" &amp; VLOOKUP(DS$1,Data!$E:$F,2, FALSE) &amp; ";"   )             )</f>
        <v/>
      </c>
      <c r="DT65" t="str">
        <f>IF(Data!$E65=DT$1, "",             IF(ISERR(SEARCH(DT$1,Data!$A65)),"",          ";" &amp; VLOOKUP(DT$1,Data!$E:$F,2, FALSE) &amp; ";"   )             )</f>
        <v/>
      </c>
      <c r="DU65" t="str">
        <f>IF(Data!$E65=DU$1, "",             IF(ISERR(SEARCH(DU$1,Data!$A65)),"",          ";" &amp; VLOOKUP(DU$1,Data!$E:$F,2, FALSE) &amp; ";"   )             )</f>
        <v/>
      </c>
      <c r="DV65" t="str">
        <f>IF(Data!$E65=DV$1, "",             IF(ISERR(SEARCH(DV$1,Data!$A65)),"",          ";" &amp; VLOOKUP(DV$1,Data!$E:$F,2, FALSE) &amp; ";"   )             )</f>
        <v/>
      </c>
      <c r="DW65" t="str">
        <f>IF(Data!$E65=DW$1, "",             IF(ISERR(SEARCH(DW$1,Data!$A65)),"",          ";" &amp; VLOOKUP(DW$1,Data!$E:$F,2, FALSE) &amp; ";"   )             )</f>
        <v/>
      </c>
      <c r="DX65" t="str">
        <f>IF(Data!$E65=DX$1, "",             IF(ISERR(SEARCH(DX$1,Data!$A65)),"",          ";" &amp; VLOOKUP(DX$1,Data!$E:$F,2, FALSE) &amp; ";"   )             )</f>
        <v/>
      </c>
      <c r="DY65" t="str">
        <f>IF(Data!$E65=DY$1, "",             IF(ISERR(SEARCH(DY$1,Data!$A65)),"",          ";" &amp; VLOOKUP(DY$1,Data!$E:$F,2, FALSE) &amp; ";"   )             )</f>
        <v/>
      </c>
      <c r="DZ65" t="str">
        <f>IF(Data!$E65=DZ$1, "",             IF(ISERR(SEARCH(DZ$1,Data!$A65)),"",          ";" &amp; VLOOKUP(DZ$1,Data!$E:$F,2, FALSE) &amp; ";"   )             )</f>
        <v/>
      </c>
      <c r="EA65" t="str">
        <f>IF(Data!$E65=EA$1, "",             IF(ISERR(SEARCH(EA$1,Data!$A65)),"",          ";" &amp; VLOOKUP(EA$1,Data!$E:$F,2, FALSE) &amp; ";"   )             )</f>
        <v/>
      </c>
      <c r="EB65" t="str">
        <f>IF(Data!$E65=EB$1, "",             IF(ISERR(SEARCH(EB$1,Data!$A65)),"",          ";" &amp; VLOOKUP(EB$1,Data!$E:$F,2, FALSE) &amp; ";"   )             )</f>
        <v/>
      </c>
      <c r="EC65" t="str">
        <f>IF(Data!$E65=EC$1, "",             IF(ISERR(SEARCH(EC$1,Data!$A65)),"",          ";" &amp; VLOOKUP(EC$1,Data!$E:$F,2, FALSE) &amp; ";"   )             )</f>
        <v/>
      </c>
      <c r="ED65" t="str">
        <f>IF(Data!$E65=ED$1, "",             IF(ISERR(SEARCH(ED$1,Data!$A65)),"",          ";" &amp; VLOOKUP(ED$1,Data!$E:$F,2, FALSE) &amp; ";"   )             )</f>
        <v/>
      </c>
      <c r="EE65" t="str">
        <f>IF(Data!$E65=EE$1, "",             IF(ISERR(SEARCH(EE$1,Data!$A65)),"",          ";" &amp; VLOOKUP(EE$1,Data!$E:$F,2, FALSE) &amp; ";"   )             )</f>
        <v/>
      </c>
      <c r="EF65" t="str">
        <f>IF(Data!$E65=EF$1, "",             IF(ISERR(SEARCH(EF$1,Data!$A65)),"",          ";" &amp; VLOOKUP(EF$1,Data!$E:$F,2, FALSE) &amp; ";"   )             )</f>
        <v/>
      </c>
      <c r="EG65" t="str">
        <f>IF(Data!$E65=EG$1, "",             IF(ISERR(SEARCH(EG$1,Data!$A65)),"",          ";" &amp; VLOOKUP(EG$1,Data!$E:$F,2, FALSE) &amp; ";"   )             )</f>
        <v/>
      </c>
      <c r="EH65" t="str">
        <f>IF(Data!$E65=EH$1, "",             IF(ISERR(SEARCH(EH$1,Data!$A65)),"",          ";" &amp; VLOOKUP(EH$1,Data!$E:$F,2, FALSE) &amp; ";"   )             )</f>
        <v/>
      </c>
      <c r="EI65" t="str">
        <f>IF(Data!$E65=EI$1, "",             IF(ISERR(SEARCH(EI$1,Data!$A65)),"",          ";" &amp; VLOOKUP(EI$1,Data!$E:$F,2, FALSE) &amp; ";"   )             )</f>
        <v/>
      </c>
      <c r="EJ65" t="str">
        <f>IF(Data!$E65=EJ$1, "",             IF(ISERR(SEARCH(EJ$1,Data!$A65)),"",          ";" &amp; VLOOKUP(EJ$1,Data!$E:$F,2, FALSE) &amp; ";"   )             )</f>
        <v/>
      </c>
      <c r="EK65" t="str">
        <f>IF(Data!$E65=EK$1, "",             IF(ISERR(SEARCH(EK$1,Data!$A65)),"",          ";" &amp; VLOOKUP(EK$1,Data!$E:$F,2, FALSE) &amp; ";"   )             )</f>
        <v/>
      </c>
      <c r="EL65" t="str">
        <f>IF(Data!$E65=EL$1, "",             IF(ISERR(SEARCH(EL$1,Data!$A65)),"",          ";" &amp; VLOOKUP(EL$1,Data!$E:$F,2, FALSE) &amp; ";"   )             )</f>
        <v/>
      </c>
      <c r="EM65" t="str">
        <f>IF(Data!$E65=EM$1, "",             IF(ISERR(SEARCH(EM$1,Data!$A65)),"",          ";" &amp; VLOOKUP(EM$1,Data!$E:$F,2, FALSE) &amp; ";"   )             )</f>
        <v/>
      </c>
      <c r="EN65" t="str">
        <f>IF(Data!$E65=EN$1, "",             IF(ISERR(SEARCH(EN$1,Data!$A65)),"",          ";" &amp; VLOOKUP(EN$1,Data!$E:$F,2, FALSE) &amp; ";"   )             )</f>
        <v/>
      </c>
      <c r="EO65" t="str">
        <f>IF(Data!$E65=EO$1, "",             IF(ISERR(SEARCH(EO$1,Data!$A65)),"",          ";" &amp; VLOOKUP(EO$1,Data!$E:$F,2, FALSE) &amp; ";"   )             )</f>
        <v/>
      </c>
      <c r="EP65" t="str">
        <f>IF(Data!$E65=EP$1, "",             IF(ISERR(SEARCH(EP$1,Data!$A65)),"",          ";" &amp; VLOOKUP(EP$1,Data!$E:$F,2, FALSE) &amp; ";"   )             )</f>
        <v/>
      </c>
      <c r="EQ65" t="str">
        <f>IF(Data!$E65=EQ$1, "",             IF(ISERR(SEARCH(EQ$1,Data!$A65)),"",          ";" &amp; VLOOKUP(EQ$1,Data!$E:$F,2, FALSE) &amp; ";"   )             )</f>
        <v/>
      </c>
      <c r="ER65" t="str">
        <f>IF(Data!$E65=ER$1, "",             IF(ISERR(SEARCH(ER$1,Data!$A65)),"",          ";" &amp; VLOOKUP(ER$1,Data!$E:$F,2, FALSE) &amp; ";"   )             )</f>
        <v/>
      </c>
      <c r="ES65" t="str">
        <f>IF(Data!$E65=ES$1, "",             IF(ISERR(SEARCH(ES$1,Data!$A65)),"",          ";" &amp; VLOOKUP(ES$1,Data!$E:$F,2, FALSE) &amp; ";"   )             )</f>
        <v/>
      </c>
      <c r="ET65" t="str">
        <f>IF(Data!$E65=ET$1, "",             IF(ISERR(SEARCH(ET$1,Data!$A65)),"",          ";" &amp; VLOOKUP(ET$1,Data!$E:$F,2, FALSE) &amp; ";"   )             )</f>
        <v/>
      </c>
      <c r="EU65" t="str">
        <f>IF(Data!$E65=EU$1, "",             IF(ISERR(SEARCH(EU$1,Data!$A65)),"",          ";" &amp; VLOOKUP(EU$1,Data!$E:$F,2, FALSE) &amp; ";"   )             )</f>
        <v/>
      </c>
      <c r="EV65" t="str">
        <f>IF(Data!$E65=EV$1, "",             IF(ISERR(SEARCH(EV$1,Data!$A65)),"",          ";" &amp; VLOOKUP(EV$1,Data!$E:$F,2, FALSE) &amp; ";"   )             )</f>
        <v/>
      </c>
      <c r="EW65" t="str">
        <f>IF(Data!$E65=EW$1, "",             IF(ISERR(SEARCH(EW$1,Data!$A65)),"",          ";" &amp; VLOOKUP(EW$1,Data!$E:$F,2, FALSE) &amp; ";"   )             )</f>
        <v/>
      </c>
      <c r="EX65" t="str">
        <f>IF(Data!$E65=EX$1, "",             IF(ISERR(SEARCH(EX$1,Data!$A65)),"",          ";" &amp; VLOOKUP(EX$1,Data!$E:$F,2, FALSE) &amp; ";"   )             )</f>
        <v/>
      </c>
      <c r="EY65" t="str">
        <f>IF(Data!$E65=EY$1, "",             IF(ISERR(SEARCH(EY$1,Data!$A65)),"",          ";" &amp; VLOOKUP(EY$1,Data!$E:$F,2, FALSE) &amp; ";"   )             )</f>
        <v/>
      </c>
      <c r="EZ65" t="str">
        <f>IF(Data!$E65=EZ$1, "",             IF(ISERR(SEARCH(EZ$1,Data!$A65)),"",          ";" &amp; VLOOKUP(EZ$1,Data!$E:$F,2, FALSE) &amp; ";"   )             )</f>
        <v/>
      </c>
      <c r="FA65" t="str">
        <f>IF(Data!$E65=FA$1, "",             IF(ISERR(SEARCH(FA$1,Data!$A65)),"",          ";" &amp; VLOOKUP(FA$1,Data!$E:$F,2, FALSE) &amp; ";"   )             )</f>
        <v/>
      </c>
      <c r="FB65" t="str">
        <f>IF(Data!$E65=FB$1, "",             IF(ISERR(SEARCH(FB$1,Data!$A65)),"",          ";" &amp; VLOOKUP(FB$1,Data!$E:$F,2, FALSE) &amp; ";"   )             )</f>
        <v/>
      </c>
      <c r="FC65" t="str">
        <f>IF(Data!$E65=FC$1, "",             IF(ISERR(SEARCH(FC$1,Data!$A65)),"",          ";" &amp; VLOOKUP(FC$1,Data!$E:$F,2, FALSE) &amp; ";"   )             )</f>
        <v/>
      </c>
      <c r="FD65" t="str">
        <f>IF(Data!$E65=FD$1, "",             IF(ISERR(SEARCH(FD$1,Data!$A65)),"",          ";" &amp; VLOOKUP(FD$1,Data!$E:$F,2, FALSE) &amp; ";"   )             )</f>
        <v/>
      </c>
      <c r="FE65" t="str">
        <f>IF(Data!$E65=FE$1, "",             IF(ISERR(SEARCH(FE$1,Data!$A65)),"",          ";" &amp; VLOOKUP(FE$1,Data!$E:$F,2, FALSE) &amp; ";"   )             )</f>
        <v/>
      </c>
      <c r="FF65" t="str">
        <f>IF(Data!$E65=FF$1, "",             IF(ISERR(SEARCH(FF$1,Data!$A65)),"",          ";" &amp; VLOOKUP(FF$1,Data!$E:$F,2, FALSE) &amp; ";"   )             )</f>
        <v/>
      </c>
      <c r="FG65" t="str">
        <f>IF(Data!$E65=FG$1, "",             IF(ISERR(SEARCH(FG$1,Data!$A65)),"",          ";" &amp; VLOOKUP(FG$1,Data!$E:$F,2, FALSE) &amp; ";"   )             )</f>
        <v/>
      </c>
      <c r="FH65" t="str">
        <f>IF(Data!$E65=FH$1, "",             IF(ISERR(SEARCH(FH$1,Data!$A65)),"",          ";" &amp; VLOOKUP(FH$1,Data!$E:$F,2, FALSE) &amp; ";"   )             )</f>
        <v/>
      </c>
      <c r="FI65" t="str">
        <f>IF(Data!$E65=FI$1, "",             IF(ISERR(SEARCH(FI$1,Data!$A65)),"",          ";" &amp; VLOOKUP(FI$1,Data!$E:$F,2, FALSE) &amp; ";"   )             )</f>
        <v/>
      </c>
      <c r="FJ65" t="str">
        <f>IF(Data!$E65=FJ$1, "",             IF(ISERR(SEARCH(FJ$1,Data!$A65)),"",          ";" &amp; VLOOKUP(FJ$1,Data!$E:$F,2, FALSE) &amp; ";"   )             )</f>
        <v/>
      </c>
      <c r="FK65" t="str">
        <f>IF(Data!$E65=FK$1, "",             IF(ISERR(SEARCH(FK$1,Data!$A65)),"",          ";" &amp; VLOOKUP(FK$1,Data!$E:$F,2, FALSE) &amp; ";"   )             )</f>
        <v/>
      </c>
      <c r="FL65" t="str">
        <f>IF(Data!$E65=FL$1, "",             IF(ISERR(SEARCH(FL$1,Data!$A65)),"",          ";" &amp; VLOOKUP(FL$1,Data!$E:$F,2, FALSE) &amp; ";"   )             )</f>
        <v/>
      </c>
      <c r="FM65" t="str">
        <f>IF(Data!$E65=FM$1, "",             IF(ISERR(SEARCH(FM$1,Data!$A65)),"",          ";" &amp; VLOOKUP(FM$1,Data!$E:$F,2, FALSE) &amp; ";"   )             )</f>
        <v/>
      </c>
      <c r="FN65" t="str">
        <f>IF(Data!$E65=FN$1, "",             IF(ISERR(SEARCH(FN$1,Data!$A65)),"",          ";" &amp; VLOOKUP(FN$1,Data!$E:$F,2, FALSE) &amp; ";"   )             )</f>
        <v/>
      </c>
      <c r="FO65" t="str">
        <f>IF(Data!$E65=FO$1, "",             IF(ISERR(SEARCH(FO$1,Data!$A65)),"",          ";" &amp; VLOOKUP(FO$1,Data!$E:$F,2, FALSE) &amp; ";"   )             )</f>
        <v/>
      </c>
      <c r="FP65" t="str">
        <f>IF(Data!$E65=FP$1, "",             IF(ISERR(SEARCH(FP$1,Data!$A65)),"",          ";" &amp; VLOOKUP(FP$1,Data!$E:$F,2, FALSE) &amp; ";"   )             )</f>
        <v/>
      </c>
      <c r="FQ65" t="str">
        <f>IF(Data!$E65=FQ$1, "",             IF(ISERR(SEARCH(FQ$1,Data!$A65)),"",          ";" &amp; VLOOKUP(FQ$1,Data!$E:$F,2, FALSE) &amp; ";"   )             )</f>
        <v/>
      </c>
      <c r="FR65" t="str">
        <f>IF(Data!$E65=FR$1, "",             IF(ISERR(SEARCH(FR$1,Data!$A65)),"",          ";" &amp; VLOOKUP(FR$1,Data!$E:$F,2, FALSE) &amp; ";"   )             )</f>
        <v/>
      </c>
      <c r="FS65" t="str">
        <f>IF(Data!$E65=FS$1, "",             IF(ISERR(SEARCH(FS$1,Data!$A65)),"",          ";" &amp; VLOOKUP(FS$1,Data!$E:$F,2, FALSE) &amp; ";"   )             )</f>
        <v/>
      </c>
      <c r="FT65" t="str">
        <f>IF(Data!$E65=FT$1, "",             IF(ISERR(SEARCH(FT$1,Data!$A65)),"",          ";" &amp; VLOOKUP(FT$1,Data!$E:$F,2, FALSE) &amp; ";"   )             )</f>
        <v/>
      </c>
      <c r="FU65" t="str">
        <f>IF(Data!$E65=FU$1, "",             IF(ISERR(SEARCH(FU$1,Data!$A65)),"",          ";" &amp; VLOOKUP(FU$1,Data!$E:$F,2, FALSE) &amp; ";"   )             )</f>
        <v/>
      </c>
      <c r="FV65" t="str">
        <f>IF(Data!$E65=FV$1, "",             IF(ISERR(SEARCH(FV$1,Data!$A65)),"",          ";" &amp; VLOOKUP(FV$1,Data!$E:$F,2, FALSE) &amp; ";"   )             )</f>
        <v/>
      </c>
      <c r="FW65" t="str">
        <f>IF(Data!$E65=FW$1, "",             IF(ISERR(SEARCH(FW$1,Data!$A65)),"",          ";" &amp; VLOOKUP(FW$1,Data!$E:$F,2, FALSE) &amp; ";"   )             )</f>
        <v/>
      </c>
      <c r="FX65" t="str">
        <f>IF(Data!$E65=FX$1, "",             IF(ISERR(SEARCH(FX$1,Data!$A65)),"",          ";" &amp; VLOOKUP(FX$1,Data!$E:$F,2, FALSE) &amp; ";"   )             )</f>
        <v/>
      </c>
      <c r="FY65" t="str">
        <f>IF(Data!$E65=FY$1, "",             IF(ISERR(SEARCH(FY$1,Data!$A65)),"",          ";" &amp; VLOOKUP(FY$1,Data!$E:$F,2, FALSE) &amp; ";"   )             )</f>
        <v/>
      </c>
      <c r="FZ65" t="str">
        <f>IF(Data!$E65=FZ$1, "",             IF(ISERR(SEARCH(FZ$1,Data!$A65)),"",          ";" &amp; VLOOKUP(FZ$1,Data!$E:$F,2, FALSE) &amp; ";"   )             )</f>
        <v/>
      </c>
      <c r="GA65" t="str">
        <f>IF(Data!$E65=GA$1, "",             IF(ISERR(SEARCH(GA$1,Data!$A65)),"",          ";" &amp; VLOOKUP(GA$1,Data!$E:$F,2, FALSE) &amp; ";"   )             )</f>
        <v/>
      </c>
      <c r="GB65" t="str">
        <f>IF(Data!$E65=GB$1, "",             IF(ISERR(SEARCH(GB$1,Data!$A65)),"",          ";" &amp; VLOOKUP(GB$1,Data!$E:$F,2, FALSE) &amp; ";"   )             )</f>
        <v/>
      </c>
      <c r="GC65" t="str">
        <f>IF(Data!$E65=GC$1, "",             IF(ISERR(SEARCH(GC$1,Data!$A65)),"",          ";" &amp; VLOOKUP(GC$1,Data!$E:$F,2, FALSE) &amp; ";"   )             )</f>
        <v/>
      </c>
      <c r="GD65" t="str">
        <f>IF(Data!$E65=GD$1, "",             IF(ISERR(SEARCH(GD$1,Data!$A65)),"",          ";" &amp; VLOOKUP(GD$1,Data!$E:$F,2, FALSE) &amp; ";"   )             )</f>
        <v/>
      </c>
      <c r="GE65" t="str">
        <f>IF(Data!$E65=GE$1, "",             IF(ISERR(SEARCH(GE$1,Data!$A65)),"",          ";" &amp; VLOOKUP(GE$1,Data!$E:$F,2, FALSE) &amp; ";"   )             )</f>
        <v>;179;</v>
      </c>
      <c r="GF65" t="str">
        <f>IF(Data!$E65=GF$1, "",             IF(ISERR(SEARCH(GF$1,Data!$A65)),"",          ";" &amp; VLOOKUP(GF$1,Data!$E:$F,2, FALSE) &amp; ";"   )             )</f>
        <v/>
      </c>
      <c r="GG65" t="str">
        <f>IF(Data!$E65=GG$1, "",             IF(ISERR(SEARCH(GG$1,Data!$A65)),"",          ";" &amp; VLOOKUP(GG$1,Data!$E:$F,2, FALSE) &amp; ";"   )             )</f>
        <v/>
      </c>
      <c r="GH65" t="str">
        <f>IF(Data!$E65=GH$1, "",             IF(ISERR(SEARCH(GH$1,Data!$A65)),"",          ";" &amp; VLOOKUP(GH$1,Data!$E:$F,2, FALSE) &amp; ";"   )             )</f>
        <v/>
      </c>
      <c r="GI65" t="str">
        <f>IF(Data!$E65=GI$1, "",             IF(ISERR(SEARCH(GI$1,Data!$A65)),"",          ";" &amp; VLOOKUP(GI$1,Data!$E:$F,2, FALSE) &amp; ";"   )             )</f>
        <v/>
      </c>
      <c r="GJ65" t="str">
        <f>IF(Data!$E65=GJ$1, "",             IF(ISERR(SEARCH(GJ$1,Data!$A65)),"",          ";" &amp; VLOOKUP(GJ$1,Data!$E:$F,2, FALSE) &amp; ";"   )             )</f>
        <v/>
      </c>
      <c r="GK65" t="str">
        <f>IF(Data!$E65=GK$1, "",             IF(ISERR(SEARCH(GK$1,Data!$A65)),"",          ";" &amp; VLOOKUP(GK$1,Data!$E:$F,2, FALSE) &amp; ";"   )             )</f>
        <v>;185;</v>
      </c>
      <c r="GL65" t="str">
        <f>IF(Data!$E65=GL$1, "",             IF(ISERR(SEARCH(GL$1,Data!$A65)),"",          ";" &amp; VLOOKUP(GL$1,Data!$E:$F,2, FALSE) &amp; ";"   )             )</f>
        <v/>
      </c>
      <c r="GM65" t="str">
        <f>IF(Data!$E65=GM$1, "",             IF(ISERR(SEARCH(GM$1,Data!$A65)),"",          ";" &amp; VLOOKUP(GM$1,Data!$E:$F,2, FALSE) &amp; ";"   )             )</f>
        <v/>
      </c>
      <c r="GN65" t="str">
        <f>IF(Data!$E65=GN$1, "",             IF(ISERR(SEARCH(GN$1,Data!$A65)),"",          ";" &amp; VLOOKUP(GN$1,Data!$E:$F,2, FALSE) &amp; ";"   )             )</f>
        <v/>
      </c>
      <c r="GO65" t="str">
        <f>IF(Data!$E65=GO$1, "",             IF(ISERR(SEARCH(GO$1,Data!$A65)),"",          ";" &amp; VLOOKUP(GO$1,Data!$E:$F,2, FALSE) &amp; ";"   )             )</f>
        <v/>
      </c>
      <c r="GP65" t="str">
        <f>IF(Data!$E65=GP$1, "",             IF(ISERR(SEARCH(GP$1,Data!$A65)),"",          ";" &amp; VLOOKUP(GP$1,Data!$E:$F,2, FALSE) &amp; ";"   )             )</f>
        <v/>
      </c>
      <c r="GQ65" t="str">
        <f>IF(Data!$E65=GQ$1, "",             IF(ISERR(SEARCH(GQ$1,Data!$A65)),"",          ";" &amp; VLOOKUP(GQ$1,Data!$E:$F,2, FALSE) &amp; ";"   )             )</f>
        <v/>
      </c>
      <c r="GR65" t="str">
        <f>IF(Data!$E65=GR$1, "",             IF(ISERR(SEARCH(GR$1,Data!$A65)),"",          ";" &amp; VLOOKUP(GR$1,Data!$E:$F,2, FALSE) &amp; ";"   )             )</f>
        <v/>
      </c>
      <c r="GS65" t="str">
        <f>IF(Data!$E65=GS$1, "",             IF(ISERR(SEARCH(GS$1,Data!$A65)),"",          ";" &amp; VLOOKUP(GS$1,Data!$E:$F,2, FALSE) &amp; ";"   )             )</f>
        <v/>
      </c>
      <c r="GT65" t="str">
        <f>IF(Data!$E65=GT$1, "",             IF(ISERR(SEARCH(GT$1,Data!$A65)),"",          ";" &amp; VLOOKUP(GT$1,Data!$E:$F,2, FALSE) &amp; ";"   )             )</f>
        <v/>
      </c>
      <c r="GU65" t="str">
        <f>IF(Data!$E65=GU$1, "",             IF(ISERR(SEARCH(GU$1,Data!$A65)),"",          ";" &amp; VLOOKUP(GU$1,Data!$E:$F,2, FALSE) &amp; ";"   )             )</f>
        <v/>
      </c>
      <c r="GV65" t="str">
        <f>IF(Data!$E65=GV$1, "",             IF(ISERR(SEARCH(GV$1,Data!$A65)),"",          ";" &amp; VLOOKUP(GV$1,Data!$E:$F,2, FALSE) &amp; ";"   )             )</f>
        <v/>
      </c>
      <c r="GW65" t="str">
        <f>IF(Data!$E65=GW$1, "",             IF(ISERR(SEARCH(GW$1,Data!$A65)),"",          ";" &amp; VLOOKUP(GW$1,Data!$E:$F,2, FALSE) &amp; ";"   )             )</f>
        <v/>
      </c>
      <c r="GX65" t="str">
        <f>IF(Data!$E65=GX$1, "",             IF(ISERR(SEARCH(GX$1,Data!$A65)),"",          ";" &amp; VLOOKUP(GX$1,Data!$E:$F,2, FALSE) &amp; ";"   )             )</f>
        <v/>
      </c>
      <c r="GY65" t="str">
        <f>IF(Data!$E65=GY$1, "",             IF(ISERR(SEARCH(GY$1,Data!$A65)),"",          ";" &amp; VLOOKUP(GY$1,Data!$E:$F,2, FALSE) &amp; ";"   )             )</f>
        <v/>
      </c>
      <c r="GZ65" t="str">
        <f>IF(Data!$E65=GZ$1, "",             IF(ISERR(SEARCH(GZ$1,Data!$A65)),"",          ";" &amp; VLOOKUP(GZ$1,Data!$E:$F,2, FALSE) &amp; ";"   )             )</f>
        <v/>
      </c>
      <c r="HA65" t="str">
        <f>IF(Data!$E65=HA$1, "",             IF(ISERR(SEARCH(HA$1,Data!$A65)),"",          ";" &amp; VLOOKUP(HA$1,Data!$E:$F,2, FALSE) &amp; ";"   )             )</f>
        <v/>
      </c>
      <c r="HB65" t="str">
        <f>IF(Data!$E65=HB$1, "",             IF(ISERR(SEARCH(HB$1,Data!$A65)),"",          ";" &amp; VLOOKUP(HB$1,Data!$E:$F,2, FALSE) &amp; ";"   )             )</f>
        <v/>
      </c>
      <c r="HC65" t="str">
        <f>IF(Data!$E65=HC$1, "",             IF(ISERR(SEARCH(HC$1,Data!$A65)),"",          ";" &amp; VLOOKUP(HC$1,Data!$E:$F,2, FALSE) &amp; ";"   )             )</f>
        <v/>
      </c>
      <c r="HD65" t="str">
        <f>IF(Data!$E65=HD$1, "",             IF(ISERR(SEARCH(HD$1,Data!$A65)),"",          ";" &amp; VLOOKUP(HD$1,Data!$E:$F,2, FALSE) &amp; ";"   )             )</f>
        <v/>
      </c>
      <c r="HE65" t="str">
        <f>IF(Data!$E65=HE$1, "",             IF(ISERR(SEARCH(HE$1,Data!$A65)),"",          ";" &amp; VLOOKUP(HE$1,Data!$E:$F,2, FALSE) &amp; ";"   )             )</f>
        <v/>
      </c>
      <c r="HF65" t="str">
        <f>IF(Data!$E65=HF$1, "",             IF(ISERR(SEARCH(HF$1,Data!$A65)),"",          ";" &amp; VLOOKUP(HF$1,Data!$E:$F,2, FALSE) &amp; ";"   )             )</f>
        <v/>
      </c>
      <c r="HG65" t="str">
        <f>IF(Data!$E65=HG$1, "",             IF(ISERR(SEARCH(HG$1,Data!$A65)),"",          ";" &amp; VLOOKUP(HG$1,Data!$E:$F,2, FALSE) &amp; ";"   )             )</f>
        <v/>
      </c>
      <c r="HH65" t="str">
        <f>IF(Data!$E65=HH$1, "",             IF(ISERR(SEARCH(HH$1,Data!$A65)),"",          ";" &amp; VLOOKUP(HH$1,Data!$E:$F,2, FALSE) &amp; ";"   )             )</f>
        <v/>
      </c>
      <c r="HI65" t="str">
        <f>IF(Data!$E65=HI$1, "",             IF(ISERR(SEARCH(HI$1,Data!$A65)),"",          ";" &amp; VLOOKUP(HI$1,Data!$E:$F,2, FALSE) &amp; ";"   )             )</f>
        <v/>
      </c>
      <c r="HJ65" t="str">
        <f>IF(Data!$E65=HJ$1, "",             IF(ISERR(SEARCH(HJ$1,Data!$A65)),"",          ";" &amp; VLOOKUP(HJ$1,Data!$E:$F,2, FALSE) &amp; ";"   )             )</f>
        <v/>
      </c>
      <c r="HK65" t="str">
        <f>IF(Data!$E65=HK$1, "",             IF(ISERR(SEARCH(HK$1,Data!$A65)),"",          ";" &amp; VLOOKUP(HK$1,Data!$E:$F,2, FALSE) &amp; ";"   )             )</f>
        <v/>
      </c>
      <c r="HL65" t="str">
        <f>IF(Data!$E65=HL$1, "",             IF(ISERR(SEARCH(HL$1,Data!$A65)),"",          ";" &amp; VLOOKUP(HL$1,Data!$E:$F,2, FALSE) &amp; ";"   )             )</f>
        <v/>
      </c>
      <c r="HM65" t="str">
        <f>IF(Data!$E65=HM$1, "",             IF(ISERR(SEARCH(HM$1,Data!$A65)),"",          ";" &amp; VLOOKUP(HM$1,Data!$E:$F,2, FALSE) &amp; ";"   )             )</f>
        <v/>
      </c>
      <c r="HN65" t="str">
        <f>IF(Data!$E65=HN$1, "",             IF(ISERR(SEARCH(HN$1,Data!$A65)),"",          ";" &amp; VLOOKUP(HN$1,Data!$E:$F,2, FALSE) &amp; ";"   )             )</f>
        <v/>
      </c>
      <c r="HO65" t="str">
        <f>IF(Data!$E65=HO$1, "",             IF(ISERR(SEARCH(HO$1,Data!$A65)),"",          ";" &amp; VLOOKUP(HO$1,Data!$E:$F,2, FALSE) &amp; ";"   )             )</f>
        <v/>
      </c>
      <c r="HP65" t="str">
        <f>IF(Data!$E65=HP$1, "",             IF(ISERR(SEARCH(HP$1,Data!$A65)),"",          ";" &amp; VLOOKUP(HP$1,Data!$E:$F,2, FALSE) &amp; ";"   )             )</f>
        <v/>
      </c>
      <c r="HQ65" t="str">
        <f>IF(Data!$E65=HQ$1, "",             IF(ISERR(SEARCH(HQ$1,Data!$A65)),"",          ";" &amp; VLOOKUP(HQ$1,Data!$E:$F,2, FALSE) &amp; ";"   )             )</f>
        <v/>
      </c>
      <c r="HR65" t="str">
        <f>IF(Data!$E65=HR$1, "",             IF(ISERR(SEARCH(HR$1,Data!$A65)),"",          ";" &amp; VLOOKUP(HR$1,Data!$E:$F,2, FALSE) &amp; ";"   )             )</f>
        <v/>
      </c>
      <c r="HS65" t="str">
        <f>IF(Data!$E65=HS$1, "",             IF(ISERR(SEARCH(HS$1,Data!$A65)),"",          ";" &amp; VLOOKUP(HS$1,Data!$E:$F,2, FALSE) &amp; ";"   )             )</f>
        <v/>
      </c>
      <c r="HT65" t="str">
        <f>IF(Data!$E65=HT$1, "",             IF(ISERR(SEARCH(HT$1,Data!$A65)),"",          ";" &amp; VLOOKUP(HT$1,Data!$E:$F,2, FALSE) &amp; ";"   )             )</f>
        <v/>
      </c>
      <c r="HU65" t="str">
        <f>IF(Data!$E65=HU$1, "",             IF(ISERR(SEARCH(HU$1,Data!$A65)),"",          ";" &amp; VLOOKUP(HU$1,Data!$E:$F,2, FALSE) &amp; ";"   )             )</f>
        <v/>
      </c>
      <c r="HV65" t="str">
        <f>IF(Data!$E65=HV$1, "",             IF(ISERR(SEARCH(HV$1,Data!$A65)),"",          ";" &amp; VLOOKUP(HV$1,Data!$E:$F,2, FALSE) &amp; ";"   )             )</f>
        <v/>
      </c>
      <c r="HW65" t="str">
        <f>IF(Data!$E65=HW$1, "",             IF(ISERR(SEARCH(HW$1,Data!$A65)),"",          ";" &amp; VLOOKUP(HW$1,Data!$E:$F,2, FALSE) &amp; ";"   )             )</f>
        <v/>
      </c>
      <c r="HX65" t="str">
        <f>IF(Data!$E65=HX$1, "",             IF(ISERR(SEARCH(HX$1,Data!$A65)),"",          ";" &amp; VLOOKUP(HX$1,Data!$E:$F,2, FALSE) &amp; ";"   )             )</f>
        <v/>
      </c>
      <c r="HY65" t="str">
        <f>IF(Data!$E65=HY$1, "",             IF(ISERR(SEARCH(HY$1,Data!$A65)),"",          ";" &amp; VLOOKUP(HY$1,Data!$E:$F,2, FALSE) &amp; ";"   )             )</f>
        <v/>
      </c>
      <c r="HZ65" t="str">
        <f>IF(Data!$E65=HZ$1, "",             IF(ISERR(SEARCH(HZ$1,Data!$A65)),"",          ";" &amp; VLOOKUP(HZ$1,Data!$E:$F,2, FALSE) &amp; ";"   )             )</f>
        <v/>
      </c>
      <c r="IA65" t="str">
        <f>IF(Data!$E65=IA$1, "",             IF(ISERR(SEARCH(IA$1,Data!$A65)),"",          ";" &amp; VLOOKUP(IA$1,Data!$E:$F,2, FALSE) &amp; ";"   )             )</f>
        <v/>
      </c>
      <c r="IB65" t="str">
        <f>IF(Data!$E65=IB$1, "",             IF(ISERR(SEARCH(IB$1,Data!$A65)),"",          ";" &amp; VLOOKUP(IB$1,Data!$E:$F,2, FALSE) &amp; ";"   )             )</f>
        <v/>
      </c>
      <c r="IC65" t="str">
        <f>IF(Data!$E65=IC$1, "",             IF(ISERR(SEARCH(IC$1,Data!$A65)),"",          ";" &amp; VLOOKUP(IC$1,Data!$E:$F,2, FALSE) &amp; ";"   )             )</f>
        <v/>
      </c>
      <c r="ID65" t="str">
        <f>IF(Data!$E65=ID$1, "",             IF(ISERR(SEARCH(ID$1,Data!$A65)),"",          ";" &amp; VLOOKUP(ID$1,Data!$E:$F,2, FALSE) &amp; ";"   )             )</f>
        <v/>
      </c>
      <c r="IE65" t="str">
        <f>IF(Data!$E65=IE$1, "",             IF(ISERR(SEARCH(IE$1,Data!$A65)),"",          ";" &amp; VLOOKUP(IE$1,Data!$E:$F,2, FALSE) &amp; ";"   )             )</f>
        <v/>
      </c>
    </row>
    <row r="66" spans="1:239" x14ac:dyDescent="0.3">
      <c r="A66" t="str">
        <f>Tableau1[[#This Row],[name]]</f>
        <v>Général Grievous</v>
      </c>
      <c r="B66" s="15">
        <f>VLOOKUP(Tableau36[[#This Row],[Character]],Data!E:F,2,FALSE)</f>
        <v>65</v>
      </c>
      <c r="C66" t="str">
        <f>IF( Tableau36[[#This Row],[removed double semi-colon]]="", "", MID(Tableau36[[#This Row],[removed double semi-colon]],2,LEN(Tableau36[[#This Row],[removed double semi-colon]]) - 2) )</f>
        <v>43;95</v>
      </c>
      <c r="D66" t="str">
        <f>SUBSTITUTE(Tableau36[[#This Row],[Concatenation]],";;",";")</f>
        <v>;43;95;</v>
      </c>
      <c r="E66" t="str">
        <f>_xlfn.CONCAT(Tableau4[#This Row])</f>
        <v>;43;;95;</v>
      </c>
      <c r="I66" t="str">
        <f>IF(Data!$E66=I$1, "",             IF(ISERR(SEARCH(I$1,Data!$A66)),"",          ";" &amp; VLOOKUP(I$1,Data!$E:$F,2, FALSE) &amp; ";"   )             )</f>
        <v/>
      </c>
      <c r="J66" t="str">
        <f>IF(Data!$E66=J$1, "",             IF(ISERR(SEARCH(J$1,Data!$A66)),"",          ";" &amp; VLOOKUP(J$1,Data!$E:$F,2, FALSE) &amp; ";"   )             )</f>
        <v/>
      </c>
      <c r="K66" t="str">
        <f>IF(Data!$E66=K$1, "",             IF(ISERR(SEARCH(K$1,Data!$A66)),"",          ";" &amp; VLOOKUP(K$1,Data!$E:$F,2, FALSE) &amp; ";"   )             )</f>
        <v/>
      </c>
      <c r="L66" t="str">
        <f>IF(Data!$E66=L$1, "",             IF(ISERR(SEARCH(L$1,Data!$A66)),"",          ";" &amp; VLOOKUP(L$1,Data!$E:$F,2, FALSE) &amp; ";"   )             )</f>
        <v/>
      </c>
      <c r="M66" t="str">
        <f>IF(Data!$E66=M$1, "",             IF(ISERR(SEARCH(M$1,Data!$A66)),"",          ";" &amp; VLOOKUP(M$1,Data!$E:$F,2, FALSE) &amp; ";"   )             )</f>
        <v/>
      </c>
      <c r="N66" t="str">
        <f>IF(Data!$E66=N$1, "",             IF(ISERR(SEARCH(N$1,Data!$A66)),"",          ";" &amp; VLOOKUP(N$1,Data!$E:$F,2, FALSE) &amp; ";"   )             )</f>
        <v/>
      </c>
      <c r="O66" t="str">
        <f>IF(Data!$E66=O$1, "",             IF(ISERR(SEARCH(O$1,Data!$A66)),"",          ";" &amp; VLOOKUP(O$1,Data!$E:$F,2, FALSE) &amp; ";"   )             )</f>
        <v/>
      </c>
      <c r="P66" t="str">
        <f>IF(Data!$E66=P$1, "",             IF(ISERR(SEARCH(P$1,Data!$A66)),"",          ";" &amp; VLOOKUP(P$1,Data!$E:$F,2, FALSE) &amp; ";"   )             )</f>
        <v/>
      </c>
      <c r="Q66" t="str">
        <f>IF(Data!$E66=Q$1, "",             IF(ISERR(SEARCH(Q$1,Data!$A66)),"",          ";" &amp; VLOOKUP(Q$1,Data!$E:$F,2, FALSE) &amp; ";"   )             )</f>
        <v/>
      </c>
      <c r="R66" t="str">
        <f>IF(Data!$E66=R$1, "",             IF(ISERR(SEARCH(R$1,Data!$A66)),"",          ";" &amp; VLOOKUP(R$1,Data!$E:$F,2, FALSE) &amp; ";"   )             )</f>
        <v/>
      </c>
      <c r="S66" t="str">
        <f>IF(Data!$E66=S$1, "",             IF(ISERR(SEARCH(S$1,Data!$A66)),"",          ";" &amp; VLOOKUP(S$1,Data!$E:$F,2, FALSE) &amp; ";"   )             )</f>
        <v/>
      </c>
      <c r="T66" t="str">
        <f>IF(Data!$E66=T$1, "",             IF(ISERR(SEARCH(T$1,Data!$A66)),"",          ";" &amp; VLOOKUP(T$1,Data!$E:$F,2, FALSE) &amp; ";"   )             )</f>
        <v/>
      </c>
      <c r="U66" t="str">
        <f>IF(Data!$E66=U$1, "",             IF(ISERR(SEARCH(U$1,Data!$A66)),"",          ";" &amp; VLOOKUP(U$1,Data!$E:$F,2, FALSE) &amp; ";"   )             )</f>
        <v/>
      </c>
      <c r="V66" t="str">
        <f>IF(Data!$E66=V$1, "",             IF(ISERR(SEARCH(V$1,Data!$A66)),"",          ";" &amp; VLOOKUP(V$1,Data!$E:$F,2, FALSE) &amp; ";"   )             )</f>
        <v/>
      </c>
      <c r="W66" t="str">
        <f>IF(Data!$E66=W$1, "",             IF(ISERR(SEARCH(W$1,Data!$A66)),"",          ";" &amp; VLOOKUP(W$1,Data!$E:$F,2, FALSE) &amp; ";"   )             )</f>
        <v/>
      </c>
      <c r="X66" t="str">
        <f>IF(Data!$E66=X$1, "",             IF(ISERR(SEARCH(X$1,Data!$A66)),"",          ";" &amp; VLOOKUP(X$1,Data!$E:$F,2, FALSE) &amp; ";"   )             )</f>
        <v/>
      </c>
      <c r="Y66" t="str">
        <f>IF(Data!$E66=Y$1, "",             IF(ISERR(SEARCH(Y$1,Data!$A66)),"",          ";" &amp; VLOOKUP(Y$1,Data!$E:$F,2, FALSE) &amp; ";"   )             )</f>
        <v/>
      </c>
      <c r="Z66" t="str">
        <f>IF(Data!$E66=Z$1, "",             IF(ISERR(SEARCH(Z$1,Data!$A66)),"",          ";" &amp; VLOOKUP(Z$1,Data!$E:$F,2, FALSE) &amp; ";"   )             )</f>
        <v/>
      </c>
      <c r="AA66" t="str">
        <f>IF(Data!$E66=AA$1, "",             IF(ISERR(SEARCH(AA$1,Data!$A66)),"",          ";" &amp; VLOOKUP(AA$1,Data!$E:$F,2, FALSE) &amp; ";"   )             )</f>
        <v/>
      </c>
      <c r="AB66" t="str">
        <f>IF(Data!$E66=AB$1, "",             IF(ISERR(SEARCH(AB$1,Data!$A66)),"",          ";" &amp; VLOOKUP(AB$1,Data!$E:$F,2, FALSE) &amp; ";"   )             )</f>
        <v/>
      </c>
      <c r="AC66" t="str">
        <f>IF(Data!$E66=AC$1, "",             IF(ISERR(SEARCH(AC$1,Data!$A66)),"",          ";" &amp; VLOOKUP(AC$1,Data!$E:$F,2, FALSE) &amp; ";"   )             )</f>
        <v/>
      </c>
      <c r="AD66" t="str">
        <f>IF(Data!$E66=AD$1, "",             IF(ISERR(SEARCH(AD$1,Data!$A66)),"",          ";" &amp; VLOOKUP(AD$1,Data!$E:$F,2, FALSE) &amp; ";"   )             )</f>
        <v/>
      </c>
      <c r="AE66" t="str">
        <f>IF(Data!$E66=AE$1, "",             IF(ISERR(SEARCH(AE$1,Data!$A66)),"",          ";" &amp; VLOOKUP(AE$1,Data!$E:$F,2, FALSE) &amp; ";"   )             )</f>
        <v/>
      </c>
      <c r="AF66" t="str">
        <f>IF(Data!$E66=AF$1, "",             IF(ISERR(SEARCH(AF$1,Data!$A66)),"",          ";" &amp; VLOOKUP(AF$1,Data!$E:$F,2, FALSE) &amp; ";"   )             )</f>
        <v/>
      </c>
      <c r="AG66" t="str">
        <f>IF(Data!$E66=AG$1, "",             IF(ISERR(SEARCH(AG$1,Data!$A66)),"",          ";" &amp; VLOOKUP(AG$1,Data!$E:$F,2, FALSE) &amp; ";"   )             )</f>
        <v/>
      </c>
      <c r="AH66" t="str">
        <f>IF(Data!$E66=AH$1, "",             IF(ISERR(SEARCH(AH$1,Data!$A66)),"",          ";" &amp; VLOOKUP(AH$1,Data!$E:$F,2, FALSE) &amp; ";"   )             )</f>
        <v/>
      </c>
      <c r="AI66" t="str">
        <f>IF(Data!$E66=AI$1, "",             IF(ISERR(SEARCH(AI$1,Data!$A66)),"",          ";" &amp; VLOOKUP(AI$1,Data!$E:$F,2, FALSE) &amp; ";"   )             )</f>
        <v/>
      </c>
      <c r="AJ66" t="str">
        <f>IF(Data!$E66=AJ$1, "",             IF(ISERR(SEARCH(AJ$1,Data!$A66)),"",          ";" &amp; VLOOKUP(AJ$1,Data!$E:$F,2, FALSE) &amp; ";"   )             )</f>
        <v/>
      </c>
      <c r="AK66" t="str">
        <f>IF(Data!$E66=AK$1, "",             IF(ISERR(SEARCH(AK$1,Data!$A66)),"",          ";" &amp; VLOOKUP(AK$1,Data!$E:$F,2, FALSE) &amp; ";"   )             )</f>
        <v/>
      </c>
      <c r="AL66" t="str">
        <f>IF(Data!$E66=AL$1, "",             IF(ISERR(SEARCH(AL$1,Data!$A66)),"",          ";" &amp; VLOOKUP(AL$1,Data!$E:$F,2, FALSE) &amp; ";"   )             )</f>
        <v/>
      </c>
      <c r="AM66" t="str">
        <f>IF(Data!$E66=AM$1, "",             IF(ISERR(SEARCH(AM$1,Data!$A66)),"",          ";" &amp; VLOOKUP(AM$1,Data!$E:$F,2, FALSE) &amp; ";"   )             )</f>
        <v/>
      </c>
      <c r="AN66" t="str">
        <f>IF(Data!$E66=AN$1, "",             IF(ISERR(SEARCH(AN$1,Data!$A66)),"",          ";" &amp; VLOOKUP(AN$1,Data!$E:$F,2, FALSE) &amp; ";"   )             )</f>
        <v/>
      </c>
      <c r="AO66" t="str">
        <f>IF(Data!$E66=AO$1, "",             IF(ISERR(SEARCH(AO$1,Data!$A66)),"",          ";" &amp; VLOOKUP(AO$1,Data!$E:$F,2, FALSE) &amp; ";"   )             )</f>
        <v/>
      </c>
      <c r="AP66" t="str">
        <f>IF(Data!$E66=AP$1, "",             IF(ISERR(SEARCH(AP$1,Data!$A66)),"",          ";" &amp; VLOOKUP(AP$1,Data!$E:$F,2, FALSE) &amp; ";"   )             )</f>
        <v/>
      </c>
      <c r="AQ66" t="str">
        <f>IF(Data!$E66=AQ$1, "",             IF(ISERR(SEARCH(AQ$1,Data!$A66)),"",          ";" &amp; VLOOKUP(AQ$1,Data!$E:$F,2, FALSE) &amp; ";"   )             )</f>
        <v/>
      </c>
      <c r="AR66" t="str">
        <f>IF(Data!$E66=AR$1, "",             IF(ISERR(SEARCH(AR$1,Data!$A66)),"",          ";" &amp; VLOOKUP(AR$1,Data!$E:$F,2, FALSE) &amp; ";"   )             )</f>
        <v/>
      </c>
      <c r="AS66" t="str">
        <f>IF(Data!$E66=AS$1, "",             IF(ISERR(SEARCH(AS$1,Data!$A66)),"",          ";" &amp; VLOOKUP(AS$1,Data!$E:$F,2, FALSE) &amp; ";"   )             )</f>
        <v/>
      </c>
      <c r="AT66" t="str">
        <f>IF(Data!$E66=AT$1, "",             IF(ISERR(SEARCH(AT$1,Data!$A66)),"",          ";" &amp; VLOOKUP(AT$1,Data!$E:$F,2, FALSE) &amp; ";"   )             )</f>
        <v/>
      </c>
      <c r="AU66" t="str">
        <f>IF(Data!$E66=AU$1, "",             IF(ISERR(SEARCH(AU$1,Data!$A66)),"",          ";" &amp; VLOOKUP(AU$1,Data!$E:$F,2, FALSE) &amp; ";"   )             )</f>
        <v/>
      </c>
      <c r="AV66" t="str">
        <f>IF(Data!$E66=AV$1, "",             IF(ISERR(SEARCH(AV$1,Data!$A66)),"",          ";" &amp; VLOOKUP(AV$1,Data!$E:$F,2, FALSE) &amp; ";"   )             )</f>
        <v/>
      </c>
      <c r="AW66" t="str">
        <f>IF(Data!$E66=AW$1, "",             IF(ISERR(SEARCH(AW$1,Data!$A66)),"",          ";" &amp; VLOOKUP(AW$1,Data!$E:$F,2, FALSE) &amp; ";"   )             )</f>
        <v/>
      </c>
      <c r="AX66" t="str">
        <f>IF(Data!$E66=AX$1, "",             IF(ISERR(SEARCH(AX$1,Data!$A66)),"",          ";" &amp; VLOOKUP(AX$1,Data!$E:$F,2, FALSE) &amp; ";"   )             )</f>
        <v/>
      </c>
      <c r="AY66" t="str">
        <f>IF(Data!$E66=AY$1, "",             IF(ISERR(SEARCH(AY$1,Data!$A66)),"",          ";" &amp; VLOOKUP(AY$1,Data!$E:$F,2, FALSE) &amp; ";"   )             )</f>
        <v>;43;</v>
      </c>
      <c r="AZ66" t="str">
        <f>IF(Data!$E66=AZ$1, "",             IF(ISERR(SEARCH(AZ$1,Data!$A66)),"",          ";" &amp; VLOOKUP(AZ$1,Data!$E:$F,2, FALSE) &amp; ";"   )             )</f>
        <v/>
      </c>
      <c r="BA66" t="str">
        <f>IF(Data!$E66=BA$1, "",             IF(ISERR(SEARCH(BA$1,Data!$A66)),"",          ";" &amp; VLOOKUP(BA$1,Data!$E:$F,2, FALSE) &amp; ";"   )             )</f>
        <v/>
      </c>
      <c r="BB66" t="str">
        <f>IF(Data!$E66=BB$1, "",             IF(ISERR(SEARCH(BB$1,Data!$A66)),"",          ";" &amp; VLOOKUP(BB$1,Data!$E:$F,2, FALSE) &amp; ";"   )             )</f>
        <v/>
      </c>
      <c r="BC66" t="str">
        <f>IF(Data!$E66=BC$1, "",             IF(ISERR(SEARCH(BC$1,Data!$A66)),"",          ";" &amp; VLOOKUP(BC$1,Data!$E:$F,2, FALSE) &amp; ";"   )             )</f>
        <v/>
      </c>
      <c r="BD66" t="str">
        <f>IF(Data!$E66=BD$1, "",             IF(ISERR(SEARCH(BD$1,Data!$A66)),"",          ";" &amp; VLOOKUP(BD$1,Data!$E:$F,2, FALSE) &amp; ";"   )             )</f>
        <v/>
      </c>
      <c r="BE66" t="str">
        <f>IF(Data!$E66=BE$1, "",             IF(ISERR(SEARCH(BE$1,Data!$A66)),"",          ";" &amp; VLOOKUP(BE$1,Data!$E:$F,2, FALSE) &amp; ";"   )             )</f>
        <v/>
      </c>
      <c r="BF66" t="str">
        <f>IF(Data!$E66=BF$1, "",             IF(ISERR(SEARCH(BF$1,Data!$A66)),"",          ";" &amp; VLOOKUP(BF$1,Data!$E:$F,2, FALSE) &amp; ";"   )             )</f>
        <v/>
      </c>
      <c r="BG66" t="str">
        <f>IF(Data!$E66=BG$1, "",             IF(ISERR(SEARCH(BG$1,Data!$A66)),"",          ";" &amp; VLOOKUP(BG$1,Data!$E:$F,2, FALSE) &amp; ";"   )             )</f>
        <v/>
      </c>
      <c r="BH66" t="str">
        <f>IF(Data!$E66=BH$1, "",             IF(ISERR(SEARCH(BH$1,Data!$A66)),"",          ";" &amp; VLOOKUP(BH$1,Data!$E:$F,2, FALSE) &amp; ";"   )             )</f>
        <v/>
      </c>
      <c r="BI66" t="str">
        <f>IF(Data!$E66=BI$1, "",             IF(ISERR(SEARCH(BI$1,Data!$A66)),"",          ";" &amp; VLOOKUP(BI$1,Data!$E:$F,2, FALSE) &amp; ";"   )             )</f>
        <v/>
      </c>
      <c r="BJ66" t="str">
        <f>IF(Data!$E66=BJ$1, "",             IF(ISERR(SEARCH(BJ$1,Data!$A66)),"",          ";" &amp; VLOOKUP(BJ$1,Data!$E:$F,2, FALSE) &amp; ";"   )             )</f>
        <v/>
      </c>
      <c r="BK66" t="str">
        <f>IF(Data!$E66=BK$1, "",             IF(ISERR(SEARCH(BK$1,Data!$A66)),"",          ";" &amp; VLOOKUP(BK$1,Data!$E:$F,2, FALSE) &amp; ";"   )             )</f>
        <v/>
      </c>
      <c r="BL66" t="str">
        <f>IF(Data!$E66=BL$1, "",             IF(ISERR(SEARCH(BL$1,Data!$A66)),"",          ";" &amp; VLOOKUP(BL$1,Data!$E:$F,2, FALSE) &amp; ";"   )             )</f>
        <v/>
      </c>
      <c r="BM66" t="str">
        <f>IF(Data!$E66=BM$1, "",             IF(ISERR(SEARCH(BM$1,Data!$A66)),"",          ";" &amp; VLOOKUP(BM$1,Data!$E:$F,2, FALSE) &amp; ";"   )             )</f>
        <v/>
      </c>
      <c r="BN66" t="str">
        <f>IF(Data!$E66=BN$1, "",             IF(ISERR(SEARCH(BN$1,Data!$A66)),"",          ";" &amp; VLOOKUP(BN$1,Data!$E:$F,2, FALSE) &amp; ";"   )             )</f>
        <v/>
      </c>
      <c r="BO66" t="str">
        <f>IF(Data!$E66=BO$1, "",             IF(ISERR(SEARCH(BO$1,Data!$A66)),"",          ";" &amp; VLOOKUP(BO$1,Data!$E:$F,2, FALSE) &amp; ";"   )             )</f>
        <v/>
      </c>
      <c r="BP66" t="str">
        <f>IF(Data!$E66=BP$1, "",             IF(ISERR(SEARCH(BP$1,Data!$A66)),"",          ";" &amp; VLOOKUP(BP$1,Data!$E:$F,2, FALSE) &amp; ";"   )             )</f>
        <v/>
      </c>
      <c r="BQ66" t="str">
        <f>IF(Data!$E66=BQ$1, "",             IF(ISERR(SEARCH(BQ$1,Data!$A66)),"",          ";" &amp; VLOOKUP(BQ$1,Data!$E:$F,2, FALSE) &amp; ";"   )             )</f>
        <v/>
      </c>
      <c r="BR66" t="str">
        <f>IF(Data!$E66=BR$1, "",             IF(ISERR(SEARCH(BR$1,Data!$A66)),"",          ";" &amp; VLOOKUP(BR$1,Data!$E:$F,2, FALSE) &amp; ";"   )             )</f>
        <v/>
      </c>
      <c r="BS66" t="str">
        <f>IF(Data!$E66=BS$1, "",             IF(ISERR(SEARCH(BS$1,Data!$A66)),"",          ";" &amp; VLOOKUP(BS$1,Data!$E:$F,2, FALSE) &amp; ";"   )             )</f>
        <v/>
      </c>
      <c r="BT66" t="str">
        <f>IF(Data!$E66=BT$1, "",             IF(ISERR(SEARCH(BT$1,Data!$A66)),"",          ";" &amp; VLOOKUP(BT$1,Data!$E:$F,2, FALSE) &amp; ";"   )             )</f>
        <v/>
      </c>
      <c r="BU66" t="str">
        <f>IF(Data!$E66=BU$1, "",             IF(ISERR(SEARCH(BU$1,Data!$A66)),"",          ";" &amp; VLOOKUP(BU$1,Data!$E:$F,2, FALSE) &amp; ";"   )             )</f>
        <v/>
      </c>
      <c r="BV66" t="str">
        <f>IF(Data!$E66=BV$1, "",             IF(ISERR(SEARCH(BV$1,Data!$A66)),"",          ";" &amp; VLOOKUP(BV$1,Data!$E:$F,2, FALSE) &amp; ";"   )             )</f>
        <v/>
      </c>
      <c r="BW66" t="str">
        <f>IF(Data!$E66=BW$1, "",             IF(ISERR(SEARCH(BW$1,Data!$A66)),"",          ";" &amp; VLOOKUP(BW$1,Data!$E:$F,2, FALSE) &amp; ";"   )             )</f>
        <v/>
      </c>
      <c r="BX66" t="str">
        <f>IF(Data!$E66=BX$1, "",             IF(ISERR(SEARCH(BX$1,Data!$A66)),"",          ";" &amp; VLOOKUP(BX$1,Data!$E:$F,2, FALSE) &amp; ";"   )             )</f>
        <v/>
      </c>
      <c r="BY66" t="str">
        <f>IF(Data!$E66=BY$1, "",             IF(ISERR(SEARCH(BY$1,Data!$A66)),"",          ";" &amp; VLOOKUP(BY$1,Data!$E:$F,2, FALSE) &amp; ";"   )             )</f>
        <v/>
      </c>
      <c r="BZ66" t="str">
        <f>IF(Data!$E66=BZ$1, "",             IF(ISERR(SEARCH(BZ$1,Data!$A66)),"",          ";" &amp; VLOOKUP(BZ$1,Data!$E:$F,2, FALSE) &amp; ";"   )             )</f>
        <v/>
      </c>
      <c r="CA66" t="str">
        <f>IF(Data!$E66=CA$1, "",             IF(ISERR(SEARCH(CA$1,Data!$A66)),"",          ";" &amp; VLOOKUP(CA$1,Data!$E:$F,2, FALSE) &amp; ";"   )             )</f>
        <v/>
      </c>
      <c r="CB66" t="str">
        <f>IF(Data!$E66=CB$1, "",             IF(ISERR(SEARCH(CB$1,Data!$A66)),"",          ";" &amp; VLOOKUP(CB$1,Data!$E:$F,2, FALSE) &amp; ";"   )             )</f>
        <v/>
      </c>
      <c r="CC66" t="str">
        <f>IF(Data!$E66=CC$1, "",             IF(ISERR(SEARCH(CC$1,Data!$A66)),"",          ";" &amp; VLOOKUP(CC$1,Data!$E:$F,2, FALSE) &amp; ";"   )             )</f>
        <v/>
      </c>
      <c r="CD66" t="str">
        <f>IF(Data!$E66=CD$1, "",             IF(ISERR(SEARCH(CD$1,Data!$A66)),"",          ";" &amp; VLOOKUP(CD$1,Data!$E:$F,2, FALSE) &amp; ";"   )             )</f>
        <v/>
      </c>
      <c r="CE66" t="str">
        <f>IF(Data!$E66=CE$1, "",             IF(ISERR(SEARCH(CE$1,Data!$A66)),"",          ";" &amp; VLOOKUP(CE$1,Data!$E:$F,2, FALSE) &amp; ";"   )             )</f>
        <v/>
      </c>
      <c r="CF66" t="str">
        <f>IF(Data!$E66=CF$1, "",             IF(ISERR(SEARCH(CF$1,Data!$A66)),"",          ";" &amp; VLOOKUP(CF$1,Data!$E:$F,2, FALSE) &amp; ";"   )             )</f>
        <v/>
      </c>
      <c r="CG66" t="str">
        <f>IF(Data!$E66=CG$1, "",             IF(ISERR(SEARCH(CG$1,Data!$A66)),"",          ";" &amp; VLOOKUP(CG$1,Data!$E:$F,2, FALSE) &amp; ";"   )             )</f>
        <v/>
      </c>
      <c r="CH66" t="str">
        <f>IF(Data!$E66=CH$1, "",             IF(ISERR(SEARCH(CH$1,Data!$A66)),"",          ";" &amp; VLOOKUP(CH$1,Data!$E:$F,2, FALSE) &amp; ";"   )             )</f>
        <v/>
      </c>
      <c r="CI66" t="str">
        <f>IF(Data!$E66=CI$1, "",             IF(ISERR(SEARCH(CI$1,Data!$A66)),"",          ";" &amp; VLOOKUP(CI$1,Data!$E:$F,2, FALSE) &amp; ";"   )             )</f>
        <v/>
      </c>
      <c r="CJ66" t="str">
        <f>IF(Data!$E66=CJ$1, "",             IF(ISERR(SEARCH(CJ$1,Data!$A66)),"",          ";" &amp; VLOOKUP(CJ$1,Data!$E:$F,2, FALSE) &amp; ";"   )             )</f>
        <v/>
      </c>
      <c r="CK66" t="str">
        <f>IF(Data!$E66=CK$1, "",             IF(ISERR(SEARCH(CK$1,Data!$A66)),"",          ";" &amp; VLOOKUP(CK$1,Data!$E:$F,2, FALSE) &amp; ";"   )             )</f>
        <v/>
      </c>
      <c r="CL66" t="str">
        <f>IF(Data!$E66=CL$1, "",             IF(ISERR(SEARCH(CL$1,Data!$A66)),"",          ";" &amp; VLOOKUP(CL$1,Data!$E:$F,2, FALSE) &amp; ";"   )             )</f>
        <v/>
      </c>
      <c r="CM66" t="str">
        <f>IF(Data!$E66=CM$1, "",             IF(ISERR(SEARCH(CM$1,Data!$A66)),"",          ";" &amp; VLOOKUP(CM$1,Data!$E:$F,2, FALSE) &amp; ";"   )             )</f>
        <v/>
      </c>
      <c r="CN66" t="str">
        <f>IF(Data!$E66=CN$1, "",             IF(ISERR(SEARCH(CN$1,Data!$A66)),"",          ";" &amp; VLOOKUP(CN$1,Data!$E:$F,2, FALSE) &amp; ";"   )             )</f>
        <v/>
      </c>
      <c r="CO66" t="str">
        <f>IF(Data!$E66=CO$1, "",             IF(ISERR(SEARCH(CO$1,Data!$A66)),"",          ";" &amp; VLOOKUP(CO$1,Data!$E:$F,2, FALSE) &amp; ";"   )             )</f>
        <v/>
      </c>
      <c r="CP66" t="str">
        <f>IF(Data!$E66=CP$1, "",             IF(ISERR(SEARCH(CP$1,Data!$A66)),"",          ";" &amp; VLOOKUP(CP$1,Data!$E:$F,2, FALSE) &amp; ";"   )             )</f>
        <v/>
      </c>
      <c r="CQ66" t="str">
        <f>IF(Data!$E66=CQ$1, "",             IF(ISERR(SEARCH(CQ$1,Data!$A66)),"",          ";" &amp; VLOOKUP(CQ$1,Data!$E:$F,2, FALSE) &amp; ";"   )             )</f>
        <v/>
      </c>
      <c r="CR66" t="str">
        <f>IF(Data!$E66=CR$1, "",             IF(ISERR(SEARCH(CR$1,Data!$A66)),"",          ";" &amp; VLOOKUP(CR$1,Data!$E:$F,2, FALSE) &amp; ";"   )             )</f>
        <v/>
      </c>
      <c r="CS66" t="str">
        <f>IF(Data!$E66=CS$1, "",             IF(ISERR(SEARCH(CS$1,Data!$A66)),"",          ";" &amp; VLOOKUP(CS$1,Data!$E:$F,2, FALSE) &amp; ";"   )             )</f>
        <v/>
      </c>
      <c r="CT66" t="str">
        <f>IF(Data!$E66=CT$1, "",             IF(ISERR(SEARCH(CT$1,Data!$A66)),"",          ";" &amp; VLOOKUP(CT$1,Data!$E:$F,2, FALSE) &amp; ";"   )             )</f>
        <v/>
      </c>
      <c r="CU66" t="str">
        <f>IF(Data!$E66=CU$1, "",             IF(ISERR(SEARCH(CU$1,Data!$A66)),"",          ";" &amp; VLOOKUP(CU$1,Data!$E:$F,2, FALSE) &amp; ";"   )             )</f>
        <v/>
      </c>
      <c r="CV66" t="str">
        <f>IF(Data!$E66=CV$1, "",             IF(ISERR(SEARCH(CV$1,Data!$A66)),"",          ";" &amp; VLOOKUP(CV$1,Data!$E:$F,2, FALSE) &amp; ";"   )             )</f>
        <v/>
      </c>
      <c r="CW66" t="str">
        <f>IF(Data!$E66=CW$1, "",             IF(ISERR(SEARCH(CW$1,Data!$A66)),"",          ";" &amp; VLOOKUP(CW$1,Data!$E:$F,2, FALSE) &amp; ";"   )             )</f>
        <v/>
      </c>
      <c r="CX66" t="str">
        <f>IF(Data!$E66=CX$1, "",             IF(ISERR(SEARCH(CX$1,Data!$A66)),"",          ";" &amp; VLOOKUP(CX$1,Data!$E:$F,2, FALSE) &amp; ";"   )             )</f>
        <v/>
      </c>
      <c r="CY66" t="str">
        <f>IF(Data!$E66=CY$1, "",             IF(ISERR(SEARCH(CY$1,Data!$A66)),"",          ";" &amp; VLOOKUP(CY$1,Data!$E:$F,2, FALSE) &amp; ";"   )             )</f>
        <v>;95;</v>
      </c>
      <c r="CZ66" t="str">
        <f>IF(Data!$E66=CZ$1, "",             IF(ISERR(SEARCH(CZ$1,Data!$A66)),"",          ";" &amp; VLOOKUP(CZ$1,Data!$E:$F,2, FALSE) &amp; ";"   )             )</f>
        <v/>
      </c>
      <c r="DA66" t="str">
        <f>IF(Data!$E66=DA$1, "",             IF(ISERR(SEARCH(DA$1,Data!$A66)),"",          ";" &amp; VLOOKUP(DA$1,Data!$E:$F,2, FALSE) &amp; ";"   )             )</f>
        <v/>
      </c>
      <c r="DB66" t="str">
        <f>IF(Data!$E66=DB$1, "",             IF(ISERR(SEARCH(DB$1,Data!$A66)),"",          ";" &amp; VLOOKUP(DB$1,Data!$E:$F,2, FALSE) &amp; ";"   )             )</f>
        <v/>
      </c>
      <c r="DC66" t="str">
        <f>IF(Data!$E66=DC$1, "",             IF(ISERR(SEARCH(DC$1,Data!$A66)),"",          ";" &amp; VLOOKUP(DC$1,Data!$E:$F,2, FALSE) &amp; ";"   )             )</f>
        <v/>
      </c>
      <c r="DD66" t="str">
        <f>IF(Data!$E66=DD$1, "",             IF(ISERR(SEARCH(DD$1,Data!$A66)),"",          ";" &amp; VLOOKUP(DD$1,Data!$E:$F,2, FALSE) &amp; ";"   )             )</f>
        <v/>
      </c>
      <c r="DE66" t="str">
        <f>IF(Data!$E66=DE$1, "",             IF(ISERR(SEARCH(DE$1,Data!$A66)),"",          ";" &amp; VLOOKUP(DE$1,Data!$E:$F,2, FALSE) &amp; ";"   )             )</f>
        <v/>
      </c>
      <c r="DF66" t="str">
        <f>IF(Data!$E66=DF$1, "",             IF(ISERR(SEARCH(DF$1,Data!$A66)),"",          ";" &amp; VLOOKUP(DF$1,Data!$E:$F,2, FALSE) &amp; ";"   )             )</f>
        <v/>
      </c>
      <c r="DG66" t="str">
        <f>IF(Data!$E66=DG$1, "",             IF(ISERR(SEARCH(DG$1,Data!$A66)),"",          ";" &amp; VLOOKUP(DG$1,Data!$E:$F,2, FALSE) &amp; ";"   )             )</f>
        <v/>
      </c>
      <c r="DH66" t="str">
        <f>IF(Data!$E66=DH$1, "",             IF(ISERR(SEARCH(DH$1,Data!$A66)),"",          ";" &amp; VLOOKUP(DH$1,Data!$E:$F,2, FALSE) &amp; ";"   )             )</f>
        <v/>
      </c>
      <c r="DI66" t="str">
        <f>IF(Data!$E66=DI$1, "",             IF(ISERR(SEARCH(DI$1,Data!$A66)),"",          ";" &amp; VLOOKUP(DI$1,Data!$E:$F,2, FALSE) &amp; ";"   )             )</f>
        <v/>
      </c>
      <c r="DJ66" t="str">
        <f>IF(Data!$E66=DJ$1, "",             IF(ISERR(SEARCH(DJ$1,Data!$A66)),"",          ";" &amp; VLOOKUP(DJ$1,Data!$E:$F,2, FALSE) &amp; ";"   )             )</f>
        <v/>
      </c>
      <c r="DK66" t="str">
        <f>IF(Data!$E66=DK$1, "",             IF(ISERR(SEARCH(DK$1,Data!$A66)),"",          ";" &amp; VLOOKUP(DK$1,Data!$E:$F,2, FALSE) &amp; ";"   )             )</f>
        <v/>
      </c>
      <c r="DL66" t="str">
        <f>IF(Data!$E66=DL$1, "",             IF(ISERR(SEARCH(DL$1,Data!$A66)),"",          ";" &amp; VLOOKUP(DL$1,Data!$E:$F,2, FALSE) &amp; ";"   )             )</f>
        <v/>
      </c>
      <c r="DM66" t="str">
        <f>IF(Data!$E66=DM$1, "",             IF(ISERR(SEARCH(DM$1,Data!$A66)),"",          ";" &amp; VLOOKUP(DM$1,Data!$E:$F,2, FALSE) &amp; ";"   )             )</f>
        <v/>
      </c>
      <c r="DN66" t="str">
        <f>IF(Data!$E66=DN$1, "",             IF(ISERR(SEARCH(DN$1,Data!$A66)),"",          ";" &amp; VLOOKUP(DN$1,Data!$E:$F,2, FALSE) &amp; ";"   )             )</f>
        <v/>
      </c>
      <c r="DO66" t="str">
        <f>IF(Data!$E66=DO$1, "",             IF(ISERR(SEARCH(DO$1,Data!$A66)),"",          ";" &amp; VLOOKUP(DO$1,Data!$E:$F,2, FALSE) &amp; ";"   )             )</f>
        <v/>
      </c>
      <c r="DP66" t="str">
        <f>IF(Data!$E66=DP$1, "",             IF(ISERR(SEARCH(DP$1,Data!$A66)),"",          ";" &amp; VLOOKUP(DP$1,Data!$E:$F,2, FALSE) &amp; ";"   )             )</f>
        <v/>
      </c>
      <c r="DQ66" t="str">
        <f>IF(Data!$E66=DQ$1, "",             IF(ISERR(SEARCH(DQ$1,Data!$A66)),"",          ";" &amp; VLOOKUP(DQ$1,Data!$E:$F,2, FALSE) &amp; ";"   )             )</f>
        <v/>
      </c>
      <c r="DR66" t="str">
        <f>IF(Data!$E66=DR$1, "",             IF(ISERR(SEARCH(DR$1,Data!$A66)),"",          ";" &amp; VLOOKUP(DR$1,Data!$E:$F,2, FALSE) &amp; ";"   )             )</f>
        <v/>
      </c>
      <c r="DS66" t="str">
        <f>IF(Data!$E66=DS$1, "",             IF(ISERR(SEARCH(DS$1,Data!$A66)),"",          ";" &amp; VLOOKUP(DS$1,Data!$E:$F,2, FALSE) &amp; ";"   )             )</f>
        <v/>
      </c>
      <c r="DT66" t="str">
        <f>IF(Data!$E66=DT$1, "",             IF(ISERR(SEARCH(DT$1,Data!$A66)),"",          ";" &amp; VLOOKUP(DT$1,Data!$E:$F,2, FALSE) &amp; ";"   )             )</f>
        <v/>
      </c>
      <c r="DU66" t="str">
        <f>IF(Data!$E66=DU$1, "",             IF(ISERR(SEARCH(DU$1,Data!$A66)),"",          ";" &amp; VLOOKUP(DU$1,Data!$E:$F,2, FALSE) &amp; ";"   )             )</f>
        <v/>
      </c>
      <c r="DV66" t="str">
        <f>IF(Data!$E66=DV$1, "",             IF(ISERR(SEARCH(DV$1,Data!$A66)),"",          ";" &amp; VLOOKUP(DV$1,Data!$E:$F,2, FALSE) &amp; ";"   )             )</f>
        <v/>
      </c>
      <c r="DW66" t="str">
        <f>IF(Data!$E66=DW$1, "",             IF(ISERR(SEARCH(DW$1,Data!$A66)),"",          ";" &amp; VLOOKUP(DW$1,Data!$E:$F,2, FALSE) &amp; ";"   )             )</f>
        <v/>
      </c>
      <c r="DX66" t="str">
        <f>IF(Data!$E66=DX$1, "",             IF(ISERR(SEARCH(DX$1,Data!$A66)),"",          ";" &amp; VLOOKUP(DX$1,Data!$E:$F,2, FALSE) &amp; ";"   )             )</f>
        <v/>
      </c>
      <c r="DY66" t="str">
        <f>IF(Data!$E66=DY$1, "",             IF(ISERR(SEARCH(DY$1,Data!$A66)),"",          ";" &amp; VLOOKUP(DY$1,Data!$E:$F,2, FALSE) &amp; ";"   )             )</f>
        <v/>
      </c>
      <c r="DZ66" t="str">
        <f>IF(Data!$E66=DZ$1, "",             IF(ISERR(SEARCH(DZ$1,Data!$A66)),"",          ";" &amp; VLOOKUP(DZ$1,Data!$E:$F,2, FALSE) &amp; ";"   )             )</f>
        <v/>
      </c>
      <c r="EA66" t="str">
        <f>IF(Data!$E66=EA$1, "",             IF(ISERR(SEARCH(EA$1,Data!$A66)),"",          ";" &amp; VLOOKUP(EA$1,Data!$E:$F,2, FALSE) &amp; ";"   )             )</f>
        <v/>
      </c>
      <c r="EB66" t="str">
        <f>IF(Data!$E66=EB$1, "",             IF(ISERR(SEARCH(EB$1,Data!$A66)),"",          ";" &amp; VLOOKUP(EB$1,Data!$E:$F,2, FALSE) &amp; ";"   )             )</f>
        <v/>
      </c>
      <c r="EC66" t="str">
        <f>IF(Data!$E66=EC$1, "",             IF(ISERR(SEARCH(EC$1,Data!$A66)),"",          ";" &amp; VLOOKUP(EC$1,Data!$E:$F,2, FALSE) &amp; ";"   )             )</f>
        <v/>
      </c>
      <c r="ED66" t="str">
        <f>IF(Data!$E66=ED$1, "",             IF(ISERR(SEARCH(ED$1,Data!$A66)),"",          ";" &amp; VLOOKUP(ED$1,Data!$E:$F,2, FALSE) &amp; ";"   )             )</f>
        <v/>
      </c>
      <c r="EE66" t="str">
        <f>IF(Data!$E66=EE$1, "",             IF(ISERR(SEARCH(EE$1,Data!$A66)),"",          ";" &amp; VLOOKUP(EE$1,Data!$E:$F,2, FALSE) &amp; ";"   )             )</f>
        <v/>
      </c>
      <c r="EF66" t="str">
        <f>IF(Data!$E66=EF$1, "",             IF(ISERR(SEARCH(EF$1,Data!$A66)),"",          ";" &amp; VLOOKUP(EF$1,Data!$E:$F,2, FALSE) &amp; ";"   )             )</f>
        <v/>
      </c>
      <c r="EG66" t="str">
        <f>IF(Data!$E66=EG$1, "",             IF(ISERR(SEARCH(EG$1,Data!$A66)),"",          ";" &amp; VLOOKUP(EG$1,Data!$E:$F,2, FALSE) &amp; ";"   )             )</f>
        <v/>
      </c>
      <c r="EH66" t="str">
        <f>IF(Data!$E66=EH$1, "",             IF(ISERR(SEARCH(EH$1,Data!$A66)),"",          ";" &amp; VLOOKUP(EH$1,Data!$E:$F,2, FALSE) &amp; ";"   )             )</f>
        <v/>
      </c>
      <c r="EI66" t="str">
        <f>IF(Data!$E66=EI$1, "",             IF(ISERR(SEARCH(EI$1,Data!$A66)),"",          ";" &amp; VLOOKUP(EI$1,Data!$E:$F,2, FALSE) &amp; ";"   )             )</f>
        <v/>
      </c>
      <c r="EJ66" t="str">
        <f>IF(Data!$E66=EJ$1, "",             IF(ISERR(SEARCH(EJ$1,Data!$A66)),"",          ";" &amp; VLOOKUP(EJ$1,Data!$E:$F,2, FALSE) &amp; ";"   )             )</f>
        <v/>
      </c>
      <c r="EK66" t="str">
        <f>IF(Data!$E66=EK$1, "",             IF(ISERR(SEARCH(EK$1,Data!$A66)),"",          ";" &amp; VLOOKUP(EK$1,Data!$E:$F,2, FALSE) &amp; ";"   )             )</f>
        <v/>
      </c>
      <c r="EL66" t="str">
        <f>IF(Data!$E66=EL$1, "",             IF(ISERR(SEARCH(EL$1,Data!$A66)),"",          ";" &amp; VLOOKUP(EL$1,Data!$E:$F,2, FALSE) &amp; ";"   )             )</f>
        <v/>
      </c>
      <c r="EM66" t="str">
        <f>IF(Data!$E66=EM$1, "",             IF(ISERR(SEARCH(EM$1,Data!$A66)),"",          ";" &amp; VLOOKUP(EM$1,Data!$E:$F,2, FALSE) &amp; ";"   )             )</f>
        <v/>
      </c>
      <c r="EN66" t="str">
        <f>IF(Data!$E66=EN$1, "",             IF(ISERR(SEARCH(EN$1,Data!$A66)),"",          ";" &amp; VLOOKUP(EN$1,Data!$E:$F,2, FALSE) &amp; ";"   )             )</f>
        <v/>
      </c>
      <c r="EO66" t="str">
        <f>IF(Data!$E66=EO$1, "",             IF(ISERR(SEARCH(EO$1,Data!$A66)),"",          ";" &amp; VLOOKUP(EO$1,Data!$E:$F,2, FALSE) &amp; ";"   )             )</f>
        <v/>
      </c>
      <c r="EP66" t="str">
        <f>IF(Data!$E66=EP$1, "",             IF(ISERR(SEARCH(EP$1,Data!$A66)),"",          ";" &amp; VLOOKUP(EP$1,Data!$E:$F,2, FALSE) &amp; ";"   )             )</f>
        <v/>
      </c>
      <c r="EQ66" t="str">
        <f>IF(Data!$E66=EQ$1, "",             IF(ISERR(SEARCH(EQ$1,Data!$A66)),"",          ";" &amp; VLOOKUP(EQ$1,Data!$E:$F,2, FALSE) &amp; ";"   )             )</f>
        <v/>
      </c>
      <c r="ER66" t="str">
        <f>IF(Data!$E66=ER$1, "",             IF(ISERR(SEARCH(ER$1,Data!$A66)),"",          ";" &amp; VLOOKUP(ER$1,Data!$E:$F,2, FALSE) &amp; ";"   )             )</f>
        <v/>
      </c>
      <c r="ES66" t="str">
        <f>IF(Data!$E66=ES$1, "",             IF(ISERR(SEARCH(ES$1,Data!$A66)),"",          ";" &amp; VLOOKUP(ES$1,Data!$E:$F,2, FALSE) &amp; ";"   )             )</f>
        <v/>
      </c>
      <c r="ET66" t="str">
        <f>IF(Data!$E66=ET$1, "",             IF(ISERR(SEARCH(ET$1,Data!$A66)),"",          ";" &amp; VLOOKUP(ET$1,Data!$E:$F,2, FALSE) &amp; ";"   )             )</f>
        <v/>
      </c>
      <c r="EU66" t="str">
        <f>IF(Data!$E66=EU$1, "",             IF(ISERR(SEARCH(EU$1,Data!$A66)),"",          ";" &amp; VLOOKUP(EU$1,Data!$E:$F,2, FALSE) &amp; ";"   )             )</f>
        <v/>
      </c>
      <c r="EV66" t="str">
        <f>IF(Data!$E66=EV$1, "",             IF(ISERR(SEARCH(EV$1,Data!$A66)),"",          ";" &amp; VLOOKUP(EV$1,Data!$E:$F,2, FALSE) &amp; ";"   )             )</f>
        <v/>
      </c>
      <c r="EW66" t="str">
        <f>IF(Data!$E66=EW$1, "",             IF(ISERR(SEARCH(EW$1,Data!$A66)),"",          ";" &amp; VLOOKUP(EW$1,Data!$E:$F,2, FALSE) &amp; ";"   )             )</f>
        <v/>
      </c>
      <c r="EX66" t="str">
        <f>IF(Data!$E66=EX$1, "",             IF(ISERR(SEARCH(EX$1,Data!$A66)),"",          ";" &amp; VLOOKUP(EX$1,Data!$E:$F,2, FALSE) &amp; ";"   )             )</f>
        <v/>
      </c>
      <c r="EY66" t="str">
        <f>IF(Data!$E66=EY$1, "",             IF(ISERR(SEARCH(EY$1,Data!$A66)),"",          ";" &amp; VLOOKUP(EY$1,Data!$E:$F,2, FALSE) &amp; ";"   )             )</f>
        <v/>
      </c>
      <c r="EZ66" t="str">
        <f>IF(Data!$E66=EZ$1, "",             IF(ISERR(SEARCH(EZ$1,Data!$A66)),"",          ";" &amp; VLOOKUP(EZ$1,Data!$E:$F,2, FALSE) &amp; ";"   )             )</f>
        <v/>
      </c>
      <c r="FA66" t="str">
        <f>IF(Data!$E66=FA$1, "",             IF(ISERR(SEARCH(FA$1,Data!$A66)),"",          ";" &amp; VLOOKUP(FA$1,Data!$E:$F,2, FALSE) &amp; ";"   )             )</f>
        <v/>
      </c>
      <c r="FB66" t="str">
        <f>IF(Data!$E66=FB$1, "",             IF(ISERR(SEARCH(FB$1,Data!$A66)),"",          ";" &amp; VLOOKUP(FB$1,Data!$E:$F,2, FALSE) &amp; ";"   )             )</f>
        <v/>
      </c>
      <c r="FC66" t="str">
        <f>IF(Data!$E66=FC$1, "",             IF(ISERR(SEARCH(FC$1,Data!$A66)),"",          ";" &amp; VLOOKUP(FC$1,Data!$E:$F,2, FALSE) &amp; ";"   )             )</f>
        <v/>
      </c>
      <c r="FD66" t="str">
        <f>IF(Data!$E66=FD$1, "",             IF(ISERR(SEARCH(FD$1,Data!$A66)),"",          ";" &amp; VLOOKUP(FD$1,Data!$E:$F,2, FALSE) &amp; ";"   )             )</f>
        <v/>
      </c>
      <c r="FE66" t="str">
        <f>IF(Data!$E66=FE$1, "",             IF(ISERR(SEARCH(FE$1,Data!$A66)),"",          ";" &amp; VLOOKUP(FE$1,Data!$E:$F,2, FALSE) &amp; ";"   )             )</f>
        <v/>
      </c>
      <c r="FF66" t="str">
        <f>IF(Data!$E66=FF$1, "",             IF(ISERR(SEARCH(FF$1,Data!$A66)),"",          ";" &amp; VLOOKUP(FF$1,Data!$E:$F,2, FALSE) &amp; ";"   )             )</f>
        <v/>
      </c>
      <c r="FG66" t="str">
        <f>IF(Data!$E66=FG$1, "",             IF(ISERR(SEARCH(FG$1,Data!$A66)),"",          ";" &amp; VLOOKUP(FG$1,Data!$E:$F,2, FALSE) &amp; ";"   )             )</f>
        <v/>
      </c>
      <c r="FH66" t="str">
        <f>IF(Data!$E66=FH$1, "",             IF(ISERR(SEARCH(FH$1,Data!$A66)),"",          ";" &amp; VLOOKUP(FH$1,Data!$E:$F,2, FALSE) &amp; ";"   )             )</f>
        <v/>
      </c>
      <c r="FI66" t="str">
        <f>IF(Data!$E66=FI$1, "",             IF(ISERR(SEARCH(FI$1,Data!$A66)),"",          ";" &amp; VLOOKUP(FI$1,Data!$E:$F,2, FALSE) &amp; ";"   )             )</f>
        <v/>
      </c>
      <c r="FJ66" t="str">
        <f>IF(Data!$E66=FJ$1, "",             IF(ISERR(SEARCH(FJ$1,Data!$A66)),"",          ";" &amp; VLOOKUP(FJ$1,Data!$E:$F,2, FALSE) &amp; ";"   )             )</f>
        <v/>
      </c>
      <c r="FK66" t="str">
        <f>IF(Data!$E66=FK$1, "",             IF(ISERR(SEARCH(FK$1,Data!$A66)),"",          ";" &amp; VLOOKUP(FK$1,Data!$E:$F,2, FALSE) &amp; ";"   )             )</f>
        <v/>
      </c>
      <c r="FL66" t="str">
        <f>IF(Data!$E66=FL$1, "",             IF(ISERR(SEARCH(FL$1,Data!$A66)),"",          ";" &amp; VLOOKUP(FL$1,Data!$E:$F,2, FALSE) &amp; ";"   )             )</f>
        <v/>
      </c>
      <c r="FM66" t="str">
        <f>IF(Data!$E66=FM$1, "",             IF(ISERR(SEARCH(FM$1,Data!$A66)),"",          ";" &amp; VLOOKUP(FM$1,Data!$E:$F,2, FALSE) &amp; ";"   )             )</f>
        <v/>
      </c>
      <c r="FN66" t="str">
        <f>IF(Data!$E66=FN$1, "",             IF(ISERR(SEARCH(FN$1,Data!$A66)),"",          ";" &amp; VLOOKUP(FN$1,Data!$E:$F,2, FALSE) &amp; ";"   )             )</f>
        <v/>
      </c>
      <c r="FO66" t="str">
        <f>IF(Data!$E66=FO$1, "",             IF(ISERR(SEARCH(FO$1,Data!$A66)),"",          ";" &amp; VLOOKUP(FO$1,Data!$E:$F,2, FALSE) &amp; ";"   )             )</f>
        <v/>
      </c>
      <c r="FP66" t="str">
        <f>IF(Data!$E66=FP$1, "",             IF(ISERR(SEARCH(FP$1,Data!$A66)),"",          ";" &amp; VLOOKUP(FP$1,Data!$E:$F,2, FALSE) &amp; ";"   )             )</f>
        <v/>
      </c>
      <c r="FQ66" t="str">
        <f>IF(Data!$E66=FQ$1, "",             IF(ISERR(SEARCH(FQ$1,Data!$A66)),"",          ";" &amp; VLOOKUP(FQ$1,Data!$E:$F,2, FALSE) &amp; ";"   )             )</f>
        <v/>
      </c>
      <c r="FR66" t="str">
        <f>IF(Data!$E66=FR$1, "",             IF(ISERR(SEARCH(FR$1,Data!$A66)),"",          ";" &amp; VLOOKUP(FR$1,Data!$E:$F,2, FALSE) &amp; ";"   )             )</f>
        <v/>
      </c>
      <c r="FS66" t="str">
        <f>IF(Data!$E66=FS$1, "",             IF(ISERR(SEARCH(FS$1,Data!$A66)),"",          ";" &amp; VLOOKUP(FS$1,Data!$E:$F,2, FALSE) &amp; ";"   )             )</f>
        <v/>
      </c>
      <c r="FT66" t="str">
        <f>IF(Data!$E66=FT$1, "",             IF(ISERR(SEARCH(FT$1,Data!$A66)),"",          ";" &amp; VLOOKUP(FT$1,Data!$E:$F,2, FALSE) &amp; ";"   )             )</f>
        <v/>
      </c>
      <c r="FU66" t="str">
        <f>IF(Data!$E66=FU$1, "",             IF(ISERR(SEARCH(FU$1,Data!$A66)),"",          ";" &amp; VLOOKUP(FU$1,Data!$E:$F,2, FALSE) &amp; ";"   )             )</f>
        <v/>
      </c>
      <c r="FV66" t="str">
        <f>IF(Data!$E66=FV$1, "",             IF(ISERR(SEARCH(FV$1,Data!$A66)),"",          ";" &amp; VLOOKUP(FV$1,Data!$E:$F,2, FALSE) &amp; ";"   )             )</f>
        <v/>
      </c>
      <c r="FW66" t="str">
        <f>IF(Data!$E66=FW$1, "",             IF(ISERR(SEARCH(FW$1,Data!$A66)),"",          ";" &amp; VLOOKUP(FW$1,Data!$E:$F,2, FALSE) &amp; ";"   )             )</f>
        <v/>
      </c>
      <c r="FX66" t="str">
        <f>IF(Data!$E66=FX$1, "",             IF(ISERR(SEARCH(FX$1,Data!$A66)),"",          ";" &amp; VLOOKUP(FX$1,Data!$E:$F,2, FALSE) &amp; ";"   )             )</f>
        <v/>
      </c>
      <c r="FY66" t="str">
        <f>IF(Data!$E66=FY$1, "",             IF(ISERR(SEARCH(FY$1,Data!$A66)),"",          ";" &amp; VLOOKUP(FY$1,Data!$E:$F,2, FALSE) &amp; ";"   )             )</f>
        <v/>
      </c>
      <c r="FZ66" t="str">
        <f>IF(Data!$E66=FZ$1, "",             IF(ISERR(SEARCH(FZ$1,Data!$A66)),"",          ";" &amp; VLOOKUP(FZ$1,Data!$E:$F,2, FALSE) &amp; ";"   )             )</f>
        <v/>
      </c>
      <c r="GA66" t="str">
        <f>IF(Data!$E66=GA$1, "",             IF(ISERR(SEARCH(GA$1,Data!$A66)),"",          ";" &amp; VLOOKUP(GA$1,Data!$E:$F,2, FALSE) &amp; ";"   )             )</f>
        <v/>
      </c>
      <c r="GB66" t="str">
        <f>IF(Data!$E66=GB$1, "",             IF(ISERR(SEARCH(GB$1,Data!$A66)),"",          ";" &amp; VLOOKUP(GB$1,Data!$E:$F,2, FALSE) &amp; ";"   )             )</f>
        <v/>
      </c>
      <c r="GC66" t="str">
        <f>IF(Data!$E66=GC$1, "",             IF(ISERR(SEARCH(GC$1,Data!$A66)),"",          ";" &amp; VLOOKUP(GC$1,Data!$E:$F,2, FALSE) &amp; ";"   )             )</f>
        <v/>
      </c>
      <c r="GD66" t="str">
        <f>IF(Data!$E66=GD$1, "",             IF(ISERR(SEARCH(GD$1,Data!$A66)),"",          ";" &amp; VLOOKUP(GD$1,Data!$E:$F,2, FALSE) &amp; ";"   )             )</f>
        <v/>
      </c>
      <c r="GE66" t="str">
        <f>IF(Data!$E66=GE$1, "",             IF(ISERR(SEARCH(GE$1,Data!$A66)),"",          ";" &amp; VLOOKUP(GE$1,Data!$E:$F,2, FALSE) &amp; ";"   )             )</f>
        <v/>
      </c>
      <c r="GF66" t="str">
        <f>IF(Data!$E66=GF$1, "",             IF(ISERR(SEARCH(GF$1,Data!$A66)),"",          ";" &amp; VLOOKUP(GF$1,Data!$E:$F,2, FALSE) &amp; ";"   )             )</f>
        <v/>
      </c>
      <c r="GG66" t="str">
        <f>IF(Data!$E66=GG$1, "",             IF(ISERR(SEARCH(GG$1,Data!$A66)),"",          ";" &amp; VLOOKUP(GG$1,Data!$E:$F,2, FALSE) &amp; ";"   )             )</f>
        <v/>
      </c>
      <c r="GH66" t="str">
        <f>IF(Data!$E66=GH$1, "",             IF(ISERR(SEARCH(GH$1,Data!$A66)),"",          ";" &amp; VLOOKUP(GH$1,Data!$E:$F,2, FALSE) &amp; ";"   )             )</f>
        <v/>
      </c>
      <c r="GI66" t="str">
        <f>IF(Data!$E66=GI$1, "",             IF(ISERR(SEARCH(GI$1,Data!$A66)),"",          ";" &amp; VLOOKUP(GI$1,Data!$E:$F,2, FALSE) &amp; ";"   )             )</f>
        <v/>
      </c>
      <c r="GJ66" t="str">
        <f>IF(Data!$E66=GJ$1, "",             IF(ISERR(SEARCH(GJ$1,Data!$A66)),"",          ";" &amp; VLOOKUP(GJ$1,Data!$E:$F,2, FALSE) &amp; ";"   )             )</f>
        <v/>
      </c>
      <c r="GK66" t="str">
        <f>IF(Data!$E66=GK$1, "",             IF(ISERR(SEARCH(GK$1,Data!$A66)),"",          ";" &amp; VLOOKUP(GK$1,Data!$E:$F,2, FALSE) &amp; ";"   )             )</f>
        <v/>
      </c>
      <c r="GL66" t="str">
        <f>IF(Data!$E66=GL$1, "",             IF(ISERR(SEARCH(GL$1,Data!$A66)),"",          ";" &amp; VLOOKUP(GL$1,Data!$E:$F,2, FALSE) &amp; ";"   )             )</f>
        <v/>
      </c>
      <c r="GM66" t="str">
        <f>IF(Data!$E66=GM$1, "",             IF(ISERR(SEARCH(GM$1,Data!$A66)),"",          ";" &amp; VLOOKUP(GM$1,Data!$E:$F,2, FALSE) &amp; ";"   )             )</f>
        <v/>
      </c>
      <c r="GN66" t="str">
        <f>IF(Data!$E66=GN$1, "",             IF(ISERR(SEARCH(GN$1,Data!$A66)),"",          ";" &amp; VLOOKUP(GN$1,Data!$E:$F,2, FALSE) &amp; ";"   )             )</f>
        <v/>
      </c>
      <c r="GO66" t="str">
        <f>IF(Data!$E66=GO$1, "",             IF(ISERR(SEARCH(GO$1,Data!$A66)),"",          ";" &amp; VLOOKUP(GO$1,Data!$E:$F,2, FALSE) &amp; ";"   )             )</f>
        <v/>
      </c>
      <c r="GP66" t="str">
        <f>IF(Data!$E66=GP$1, "",             IF(ISERR(SEARCH(GP$1,Data!$A66)),"",          ";" &amp; VLOOKUP(GP$1,Data!$E:$F,2, FALSE) &amp; ";"   )             )</f>
        <v/>
      </c>
      <c r="GQ66" t="str">
        <f>IF(Data!$E66=GQ$1, "",             IF(ISERR(SEARCH(GQ$1,Data!$A66)),"",          ";" &amp; VLOOKUP(GQ$1,Data!$E:$F,2, FALSE) &amp; ";"   )             )</f>
        <v/>
      </c>
      <c r="GR66" t="str">
        <f>IF(Data!$E66=GR$1, "",             IF(ISERR(SEARCH(GR$1,Data!$A66)),"",          ";" &amp; VLOOKUP(GR$1,Data!$E:$F,2, FALSE) &amp; ";"   )             )</f>
        <v/>
      </c>
      <c r="GS66" t="str">
        <f>IF(Data!$E66=GS$1, "",             IF(ISERR(SEARCH(GS$1,Data!$A66)),"",          ";" &amp; VLOOKUP(GS$1,Data!$E:$F,2, FALSE) &amp; ";"   )             )</f>
        <v/>
      </c>
      <c r="GT66" t="str">
        <f>IF(Data!$E66=GT$1, "",             IF(ISERR(SEARCH(GT$1,Data!$A66)),"",          ";" &amp; VLOOKUP(GT$1,Data!$E:$F,2, FALSE) &amp; ";"   )             )</f>
        <v/>
      </c>
      <c r="GU66" t="str">
        <f>IF(Data!$E66=GU$1, "",             IF(ISERR(SEARCH(GU$1,Data!$A66)),"",          ";" &amp; VLOOKUP(GU$1,Data!$E:$F,2, FALSE) &amp; ";"   )             )</f>
        <v/>
      </c>
      <c r="GV66" t="str">
        <f>IF(Data!$E66=GV$1, "",             IF(ISERR(SEARCH(GV$1,Data!$A66)),"",          ";" &amp; VLOOKUP(GV$1,Data!$E:$F,2, FALSE) &amp; ";"   )             )</f>
        <v/>
      </c>
      <c r="GW66" t="str">
        <f>IF(Data!$E66=GW$1, "",             IF(ISERR(SEARCH(GW$1,Data!$A66)),"",          ";" &amp; VLOOKUP(GW$1,Data!$E:$F,2, FALSE) &amp; ";"   )             )</f>
        <v/>
      </c>
      <c r="GX66" t="str">
        <f>IF(Data!$E66=GX$1, "",             IF(ISERR(SEARCH(GX$1,Data!$A66)),"",          ";" &amp; VLOOKUP(GX$1,Data!$E:$F,2, FALSE) &amp; ";"   )             )</f>
        <v/>
      </c>
      <c r="GY66" t="str">
        <f>IF(Data!$E66=GY$1, "",             IF(ISERR(SEARCH(GY$1,Data!$A66)),"",          ";" &amp; VLOOKUP(GY$1,Data!$E:$F,2, FALSE) &amp; ";"   )             )</f>
        <v/>
      </c>
      <c r="GZ66" t="str">
        <f>IF(Data!$E66=GZ$1, "",             IF(ISERR(SEARCH(GZ$1,Data!$A66)),"",          ";" &amp; VLOOKUP(GZ$1,Data!$E:$F,2, FALSE) &amp; ";"   )             )</f>
        <v/>
      </c>
      <c r="HA66" t="str">
        <f>IF(Data!$E66=HA$1, "",             IF(ISERR(SEARCH(HA$1,Data!$A66)),"",          ";" &amp; VLOOKUP(HA$1,Data!$E:$F,2, FALSE) &amp; ";"   )             )</f>
        <v/>
      </c>
      <c r="HB66" t="str">
        <f>IF(Data!$E66=HB$1, "",             IF(ISERR(SEARCH(HB$1,Data!$A66)),"",          ";" &amp; VLOOKUP(HB$1,Data!$E:$F,2, FALSE) &amp; ";"   )             )</f>
        <v/>
      </c>
      <c r="HC66" t="str">
        <f>IF(Data!$E66=HC$1, "",             IF(ISERR(SEARCH(HC$1,Data!$A66)),"",          ";" &amp; VLOOKUP(HC$1,Data!$E:$F,2, FALSE) &amp; ";"   )             )</f>
        <v/>
      </c>
      <c r="HD66" t="str">
        <f>IF(Data!$E66=HD$1, "",             IF(ISERR(SEARCH(HD$1,Data!$A66)),"",          ";" &amp; VLOOKUP(HD$1,Data!$E:$F,2, FALSE) &amp; ";"   )             )</f>
        <v/>
      </c>
      <c r="HE66" t="str">
        <f>IF(Data!$E66=HE$1, "",             IF(ISERR(SEARCH(HE$1,Data!$A66)),"",          ";" &amp; VLOOKUP(HE$1,Data!$E:$F,2, FALSE) &amp; ";"   )             )</f>
        <v/>
      </c>
      <c r="HF66" t="str">
        <f>IF(Data!$E66=HF$1, "",             IF(ISERR(SEARCH(HF$1,Data!$A66)),"",          ";" &amp; VLOOKUP(HF$1,Data!$E:$F,2, FALSE) &amp; ";"   )             )</f>
        <v/>
      </c>
      <c r="HG66" t="str">
        <f>IF(Data!$E66=HG$1, "",             IF(ISERR(SEARCH(HG$1,Data!$A66)),"",          ";" &amp; VLOOKUP(HG$1,Data!$E:$F,2, FALSE) &amp; ";"   )             )</f>
        <v/>
      </c>
      <c r="HH66" t="str">
        <f>IF(Data!$E66=HH$1, "",             IF(ISERR(SEARCH(HH$1,Data!$A66)),"",          ";" &amp; VLOOKUP(HH$1,Data!$E:$F,2, FALSE) &amp; ";"   )             )</f>
        <v/>
      </c>
      <c r="HI66" t="str">
        <f>IF(Data!$E66=HI$1, "",             IF(ISERR(SEARCH(HI$1,Data!$A66)),"",          ";" &amp; VLOOKUP(HI$1,Data!$E:$F,2, FALSE) &amp; ";"   )             )</f>
        <v/>
      </c>
      <c r="HJ66" t="str">
        <f>IF(Data!$E66=HJ$1, "",             IF(ISERR(SEARCH(HJ$1,Data!$A66)),"",          ";" &amp; VLOOKUP(HJ$1,Data!$E:$F,2, FALSE) &amp; ";"   )             )</f>
        <v/>
      </c>
      <c r="HK66" t="str">
        <f>IF(Data!$E66=HK$1, "",             IF(ISERR(SEARCH(HK$1,Data!$A66)),"",          ";" &amp; VLOOKUP(HK$1,Data!$E:$F,2, FALSE) &amp; ";"   )             )</f>
        <v/>
      </c>
      <c r="HL66" t="str">
        <f>IF(Data!$E66=HL$1, "",             IF(ISERR(SEARCH(HL$1,Data!$A66)),"",          ";" &amp; VLOOKUP(HL$1,Data!$E:$F,2, FALSE) &amp; ";"   )             )</f>
        <v/>
      </c>
      <c r="HM66" t="str">
        <f>IF(Data!$E66=HM$1, "",             IF(ISERR(SEARCH(HM$1,Data!$A66)),"",          ";" &amp; VLOOKUP(HM$1,Data!$E:$F,2, FALSE) &amp; ";"   )             )</f>
        <v/>
      </c>
      <c r="HN66" t="str">
        <f>IF(Data!$E66=HN$1, "",             IF(ISERR(SEARCH(HN$1,Data!$A66)),"",          ";" &amp; VLOOKUP(HN$1,Data!$E:$F,2, FALSE) &amp; ";"   )             )</f>
        <v/>
      </c>
      <c r="HO66" t="str">
        <f>IF(Data!$E66=HO$1, "",             IF(ISERR(SEARCH(HO$1,Data!$A66)),"",          ";" &amp; VLOOKUP(HO$1,Data!$E:$F,2, FALSE) &amp; ";"   )             )</f>
        <v/>
      </c>
      <c r="HP66" t="str">
        <f>IF(Data!$E66=HP$1, "",             IF(ISERR(SEARCH(HP$1,Data!$A66)),"",          ";" &amp; VLOOKUP(HP$1,Data!$E:$F,2, FALSE) &amp; ";"   )             )</f>
        <v/>
      </c>
      <c r="HQ66" t="str">
        <f>IF(Data!$E66=HQ$1, "",             IF(ISERR(SEARCH(HQ$1,Data!$A66)),"",          ";" &amp; VLOOKUP(HQ$1,Data!$E:$F,2, FALSE) &amp; ";"   )             )</f>
        <v/>
      </c>
      <c r="HR66" t="str">
        <f>IF(Data!$E66=HR$1, "",             IF(ISERR(SEARCH(HR$1,Data!$A66)),"",          ";" &amp; VLOOKUP(HR$1,Data!$E:$F,2, FALSE) &amp; ";"   )             )</f>
        <v/>
      </c>
      <c r="HS66" t="str">
        <f>IF(Data!$E66=HS$1, "",             IF(ISERR(SEARCH(HS$1,Data!$A66)),"",          ";" &amp; VLOOKUP(HS$1,Data!$E:$F,2, FALSE) &amp; ";"   )             )</f>
        <v/>
      </c>
      <c r="HT66" t="str">
        <f>IF(Data!$E66=HT$1, "",             IF(ISERR(SEARCH(HT$1,Data!$A66)),"",          ";" &amp; VLOOKUP(HT$1,Data!$E:$F,2, FALSE) &amp; ";"   )             )</f>
        <v/>
      </c>
      <c r="HU66" t="str">
        <f>IF(Data!$E66=HU$1, "",             IF(ISERR(SEARCH(HU$1,Data!$A66)),"",          ";" &amp; VLOOKUP(HU$1,Data!$E:$F,2, FALSE) &amp; ";"   )             )</f>
        <v/>
      </c>
      <c r="HV66" t="str">
        <f>IF(Data!$E66=HV$1, "",             IF(ISERR(SEARCH(HV$1,Data!$A66)),"",          ";" &amp; VLOOKUP(HV$1,Data!$E:$F,2, FALSE) &amp; ";"   )             )</f>
        <v/>
      </c>
      <c r="HW66" t="str">
        <f>IF(Data!$E66=HW$1, "",             IF(ISERR(SEARCH(HW$1,Data!$A66)),"",          ";" &amp; VLOOKUP(HW$1,Data!$E:$F,2, FALSE) &amp; ";"   )             )</f>
        <v/>
      </c>
      <c r="HX66" t="str">
        <f>IF(Data!$E66=HX$1, "",             IF(ISERR(SEARCH(HX$1,Data!$A66)),"",          ";" &amp; VLOOKUP(HX$1,Data!$E:$F,2, FALSE) &amp; ";"   )             )</f>
        <v/>
      </c>
      <c r="HY66" t="str">
        <f>IF(Data!$E66=HY$1, "",             IF(ISERR(SEARCH(HY$1,Data!$A66)),"",          ";" &amp; VLOOKUP(HY$1,Data!$E:$F,2, FALSE) &amp; ";"   )             )</f>
        <v/>
      </c>
      <c r="HZ66" t="str">
        <f>IF(Data!$E66=HZ$1, "",             IF(ISERR(SEARCH(HZ$1,Data!$A66)),"",          ";" &amp; VLOOKUP(HZ$1,Data!$E:$F,2, FALSE) &amp; ";"   )             )</f>
        <v/>
      </c>
      <c r="IA66" t="str">
        <f>IF(Data!$E66=IA$1, "",             IF(ISERR(SEARCH(IA$1,Data!$A66)),"",          ";" &amp; VLOOKUP(IA$1,Data!$E:$F,2, FALSE) &amp; ";"   )             )</f>
        <v/>
      </c>
      <c r="IB66" t="str">
        <f>IF(Data!$E66=IB$1, "",             IF(ISERR(SEARCH(IB$1,Data!$A66)),"",          ";" &amp; VLOOKUP(IB$1,Data!$E:$F,2, FALSE) &amp; ";"   )             )</f>
        <v/>
      </c>
      <c r="IC66" t="str">
        <f>IF(Data!$E66=IC$1, "",             IF(ISERR(SEARCH(IC$1,Data!$A66)),"",          ";" &amp; VLOOKUP(IC$1,Data!$E:$F,2, FALSE) &amp; ";"   )             )</f>
        <v/>
      </c>
      <c r="ID66" t="str">
        <f>IF(Data!$E66=ID$1, "",             IF(ISERR(SEARCH(ID$1,Data!$A66)),"",          ";" &amp; VLOOKUP(ID$1,Data!$E:$F,2, FALSE) &amp; ";"   )             )</f>
        <v/>
      </c>
      <c r="IE66" t="str">
        <f>IF(Data!$E66=IE$1, "",             IF(ISERR(SEARCH(IE$1,Data!$A66)),"",          ";" &amp; VLOOKUP(IE$1,Data!$E:$F,2, FALSE) &amp; ";"   )             )</f>
        <v/>
      </c>
    </row>
    <row r="67" spans="1:239" x14ac:dyDescent="0.3">
      <c r="A67" t="str">
        <f>Tableau1[[#This Row],[name]]</f>
        <v>Grummgar</v>
      </c>
      <c r="B67" s="15">
        <f>VLOOKUP(Tableau36[[#This Row],[Character]],Data!E:F,2,FALSE)</f>
        <v>66</v>
      </c>
      <c r="C67" t="str">
        <f>IF( Tableau36[[#This Row],[removed double semi-colon]]="", "", MID(Tableau36[[#This Row],[removed double semi-colon]],2,LEN(Tableau36[[#This Row],[removed double semi-colon]]) - 2) )</f>
        <v>90</v>
      </c>
      <c r="D67" t="str">
        <f>SUBSTITUTE(Tableau36[[#This Row],[Concatenation]],";;",";")</f>
        <v>;90;</v>
      </c>
      <c r="E67" t="str">
        <f>_xlfn.CONCAT(Tableau4[#This Row])</f>
        <v>;90;</v>
      </c>
      <c r="I67" t="str">
        <f>IF(Data!$E67=I$1, "",             IF(ISERR(SEARCH(I$1,Data!$A67)),"",          ";" &amp; VLOOKUP(I$1,Data!$E:$F,2, FALSE) &amp; ";"   )             )</f>
        <v/>
      </c>
      <c r="J67" t="str">
        <f>IF(Data!$E67=J$1, "",             IF(ISERR(SEARCH(J$1,Data!$A67)),"",          ";" &amp; VLOOKUP(J$1,Data!$E:$F,2, FALSE) &amp; ";"   )             )</f>
        <v/>
      </c>
      <c r="K67" t="str">
        <f>IF(Data!$E67=K$1, "",             IF(ISERR(SEARCH(K$1,Data!$A67)),"",          ";" &amp; VLOOKUP(K$1,Data!$E:$F,2, FALSE) &amp; ";"   )             )</f>
        <v/>
      </c>
      <c r="L67" t="str">
        <f>IF(Data!$E67=L$1, "",             IF(ISERR(SEARCH(L$1,Data!$A67)),"",          ";" &amp; VLOOKUP(L$1,Data!$E:$F,2, FALSE) &amp; ";"   )             )</f>
        <v/>
      </c>
      <c r="M67" t="str">
        <f>IF(Data!$E67=M$1, "",             IF(ISERR(SEARCH(M$1,Data!$A67)),"",          ";" &amp; VLOOKUP(M$1,Data!$E:$F,2, FALSE) &amp; ";"   )             )</f>
        <v/>
      </c>
      <c r="N67" t="str">
        <f>IF(Data!$E67=N$1, "",             IF(ISERR(SEARCH(N$1,Data!$A67)),"",          ";" &amp; VLOOKUP(N$1,Data!$E:$F,2, FALSE) &amp; ";"   )             )</f>
        <v/>
      </c>
      <c r="O67" t="str">
        <f>IF(Data!$E67=O$1, "",             IF(ISERR(SEARCH(O$1,Data!$A67)),"",          ";" &amp; VLOOKUP(O$1,Data!$E:$F,2, FALSE) &amp; ";"   )             )</f>
        <v/>
      </c>
      <c r="P67" t="str">
        <f>IF(Data!$E67=P$1, "",             IF(ISERR(SEARCH(P$1,Data!$A67)),"",          ";" &amp; VLOOKUP(P$1,Data!$E:$F,2, FALSE) &amp; ";"   )             )</f>
        <v/>
      </c>
      <c r="Q67" t="str">
        <f>IF(Data!$E67=Q$1, "",             IF(ISERR(SEARCH(Q$1,Data!$A67)),"",          ";" &amp; VLOOKUP(Q$1,Data!$E:$F,2, FALSE) &amp; ";"   )             )</f>
        <v/>
      </c>
      <c r="R67" t="str">
        <f>IF(Data!$E67=R$1, "",             IF(ISERR(SEARCH(R$1,Data!$A67)),"",          ";" &amp; VLOOKUP(R$1,Data!$E:$F,2, FALSE) &amp; ";"   )             )</f>
        <v/>
      </c>
      <c r="S67" t="str">
        <f>IF(Data!$E67=S$1, "",             IF(ISERR(SEARCH(S$1,Data!$A67)),"",          ";" &amp; VLOOKUP(S$1,Data!$E:$F,2, FALSE) &amp; ";"   )             )</f>
        <v/>
      </c>
      <c r="T67" t="str">
        <f>IF(Data!$E67=T$1, "",             IF(ISERR(SEARCH(T$1,Data!$A67)),"",          ";" &amp; VLOOKUP(T$1,Data!$E:$F,2, FALSE) &amp; ";"   )             )</f>
        <v/>
      </c>
      <c r="U67" t="str">
        <f>IF(Data!$E67=U$1, "",             IF(ISERR(SEARCH(U$1,Data!$A67)),"",          ";" &amp; VLOOKUP(U$1,Data!$E:$F,2, FALSE) &amp; ";"   )             )</f>
        <v/>
      </c>
      <c r="V67" t="str">
        <f>IF(Data!$E67=V$1, "",             IF(ISERR(SEARCH(V$1,Data!$A67)),"",          ";" &amp; VLOOKUP(V$1,Data!$E:$F,2, FALSE) &amp; ";"   )             )</f>
        <v/>
      </c>
      <c r="W67" t="str">
        <f>IF(Data!$E67=W$1, "",             IF(ISERR(SEARCH(W$1,Data!$A67)),"",          ";" &amp; VLOOKUP(W$1,Data!$E:$F,2, FALSE) &amp; ";"   )             )</f>
        <v/>
      </c>
      <c r="X67" t="str">
        <f>IF(Data!$E67=X$1, "",             IF(ISERR(SEARCH(X$1,Data!$A67)),"",          ";" &amp; VLOOKUP(X$1,Data!$E:$F,2, FALSE) &amp; ";"   )             )</f>
        <v/>
      </c>
      <c r="Y67" t="str">
        <f>IF(Data!$E67=Y$1, "",             IF(ISERR(SEARCH(Y$1,Data!$A67)),"",          ";" &amp; VLOOKUP(Y$1,Data!$E:$F,2, FALSE) &amp; ";"   )             )</f>
        <v/>
      </c>
      <c r="Z67" t="str">
        <f>IF(Data!$E67=Z$1, "",             IF(ISERR(SEARCH(Z$1,Data!$A67)),"",          ";" &amp; VLOOKUP(Z$1,Data!$E:$F,2, FALSE) &amp; ";"   )             )</f>
        <v/>
      </c>
      <c r="AA67" t="str">
        <f>IF(Data!$E67=AA$1, "",             IF(ISERR(SEARCH(AA$1,Data!$A67)),"",          ";" &amp; VLOOKUP(AA$1,Data!$E:$F,2, FALSE) &amp; ";"   )             )</f>
        <v/>
      </c>
      <c r="AB67" t="str">
        <f>IF(Data!$E67=AB$1, "",             IF(ISERR(SEARCH(AB$1,Data!$A67)),"",          ";" &amp; VLOOKUP(AB$1,Data!$E:$F,2, FALSE) &amp; ";"   )             )</f>
        <v/>
      </c>
      <c r="AC67" t="str">
        <f>IF(Data!$E67=AC$1, "",             IF(ISERR(SEARCH(AC$1,Data!$A67)),"",          ";" &amp; VLOOKUP(AC$1,Data!$E:$F,2, FALSE) &amp; ";"   )             )</f>
        <v/>
      </c>
      <c r="AD67" t="str">
        <f>IF(Data!$E67=AD$1, "",             IF(ISERR(SEARCH(AD$1,Data!$A67)),"",          ";" &amp; VLOOKUP(AD$1,Data!$E:$F,2, FALSE) &amp; ";"   )             )</f>
        <v/>
      </c>
      <c r="AE67" t="str">
        <f>IF(Data!$E67=AE$1, "",             IF(ISERR(SEARCH(AE$1,Data!$A67)),"",          ";" &amp; VLOOKUP(AE$1,Data!$E:$F,2, FALSE) &amp; ";"   )             )</f>
        <v/>
      </c>
      <c r="AF67" t="str">
        <f>IF(Data!$E67=AF$1, "",             IF(ISERR(SEARCH(AF$1,Data!$A67)),"",          ";" &amp; VLOOKUP(AF$1,Data!$E:$F,2, FALSE) &amp; ";"   )             )</f>
        <v/>
      </c>
      <c r="AG67" t="str">
        <f>IF(Data!$E67=AG$1, "",             IF(ISERR(SEARCH(AG$1,Data!$A67)),"",          ";" &amp; VLOOKUP(AG$1,Data!$E:$F,2, FALSE) &amp; ";"   )             )</f>
        <v/>
      </c>
      <c r="AH67" t="str">
        <f>IF(Data!$E67=AH$1, "",             IF(ISERR(SEARCH(AH$1,Data!$A67)),"",          ";" &amp; VLOOKUP(AH$1,Data!$E:$F,2, FALSE) &amp; ";"   )             )</f>
        <v/>
      </c>
      <c r="AI67" t="str">
        <f>IF(Data!$E67=AI$1, "",             IF(ISERR(SEARCH(AI$1,Data!$A67)),"",          ";" &amp; VLOOKUP(AI$1,Data!$E:$F,2, FALSE) &amp; ";"   )             )</f>
        <v/>
      </c>
      <c r="AJ67" t="str">
        <f>IF(Data!$E67=AJ$1, "",             IF(ISERR(SEARCH(AJ$1,Data!$A67)),"",          ";" &amp; VLOOKUP(AJ$1,Data!$E:$F,2, FALSE) &amp; ";"   )             )</f>
        <v/>
      </c>
      <c r="AK67" t="str">
        <f>IF(Data!$E67=AK$1, "",             IF(ISERR(SEARCH(AK$1,Data!$A67)),"",          ";" &amp; VLOOKUP(AK$1,Data!$E:$F,2, FALSE) &amp; ";"   )             )</f>
        <v/>
      </c>
      <c r="AL67" t="str">
        <f>IF(Data!$E67=AL$1, "",             IF(ISERR(SEARCH(AL$1,Data!$A67)),"",          ";" &amp; VLOOKUP(AL$1,Data!$E:$F,2, FALSE) &amp; ";"   )             )</f>
        <v/>
      </c>
      <c r="AM67" t="str">
        <f>IF(Data!$E67=AM$1, "",             IF(ISERR(SEARCH(AM$1,Data!$A67)),"",          ";" &amp; VLOOKUP(AM$1,Data!$E:$F,2, FALSE) &amp; ";"   )             )</f>
        <v/>
      </c>
      <c r="AN67" t="str">
        <f>IF(Data!$E67=AN$1, "",             IF(ISERR(SEARCH(AN$1,Data!$A67)),"",          ";" &amp; VLOOKUP(AN$1,Data!$E:$F,2, FALSE) &amp; ";"   )             )</f>
        <v/>
      </c>
      <c r="AO67" t="str">
        <f>IF(Data!$E67=AO$1, "",             IF(ISERR(SEARCH(AO$1,Data!$A67)),"",          ";" &amp; VLOOKUP(AO$1,Data!$E:$F,2, FALSE) &amp; ";"   )             )</f>
        <v/>
      </c>
      <c r="AP67" t="str">
        <f>IF(Data!$E67=AP$1, "",             IF(ISERR(SEARCH(AP$1,Data!$A67)),"",          ";" &amp; VLOOKUP(AP$1,Data!$E:$F,2, FALSE) &amp; ";"   )             )</f>
        <v/>
      </c>
      <c r="AQ67" t="str">
        <f>IF(Data!$E67=AQ$1, "",             IF(ISERR(SEARCH(AQ$1,Data!$A67)),"",          ";" &amp; VLOOKUP(AQ$1,Data!$E:$F,2, FALSE) &amp; ";"   )             )</f>
        <v/>
      </c>
      <c r="AR67" t="str">
        <f>IF(Data!$E67=AR$1, "",             IF(ISERR(SEARCH(AR$1,Data!$A67)),"",          ";" &amp; VLOOKUP(AR$1,Data!$E:$F,2, FALSE) &amp; ";"   )             )</f>
        <v/>
      </c>
      <c r="AS67" t="str">
        <f>IF(Data!$E67=AS$1, "",             IF(ISERR(SEARCH(AS$1,Data!$A67)),"",          ";" &amp; VLOOKUP(AS$1,Data!$E:$F,2, FALSE) &amp; ";"   )             )</f>
        <v/>
      </c>
      <c r="AT67" t="str">
        <f>IF(Data!$E67=AT$1, "",             IF(ISERR(SEARCH(AT$1,Data!$A67)),"",          ";" &amp; VLOOKUP(AT$1,Data!$E:$F,2, FALSE) &amp; ";"   )             )</f>
        <v/>
      </c>
      <c r="AU67" t="str">
        <f>IF(Data!$E67=AU$1, "",             IF(ISERR(SEARCH(AU$1,Data!$A67)),"",          ";" &amp; VLOOKUP(AU$1,Data!$E:$F,2, FALSE) &amp; ";"   )             )</f>
        <v/>
      </c>
      <c r="AV67" t="str">
        <f>IF(Data!$E67=AV$1, "",             IF(ISERR(SEARCH(AV$1,Data!$A67)),"",          ";" &amp; VLOOKUP(AV$1,Data!$E:$F,2, FALSE) &amp; ";"   )             )</f>
        <v/>
      </c>
      <c r="AW67" t="str">
        <f>IF(Data!$E67=AW$1, "",             IF(ISERR(SEARCH(AW$1,Data!$A67)),"",          ";" &amp; VLOOKUP(AW$1,Data!$E:$F,2, FALSE) &amp; ";"   )             )</f>
        <v/>
      </c>
      <c r="AX67" t="str">
        <f>IF(Data!$E67=AX$1, "",             IF(ISERR(SEARCH(AX$1,Data!$A67)),"",          ";" &amp; VLOOKUP(AX$1,Data!$E:$F,2, FALSE) &amp; ";"   )             )</f>
        <v/>
      </c>
      <c r="AY67" t="str">
        <f>IF(Data!$E67=AY$1, "",             IF(ISERR(SEARCH(AY$1,Data!$A67)),"",          ";" &amp; VLOOKUP(AY$1,Data!$E:$F,2, FALSE) &amp; ";"   )             )</f>
        <v/>
      </c>
      <c r="AZ67" t="str">
        <f>IF(Data!$E67=AZ$1, "",             IF(ISERR(SEARCH(AZ$1,Data!$A67)),"",          ";" &amp; VLOOKUP(AZ$1,Data!$E:$F,2, FALSE) &amp; ";"   )             )</f>
        <v/>
      </c>
      <c r="BA67" t="str">
        <f>IF(Data!$E67=BA$1, "",             IF(ISERR(SEARCH(BA$1,Data!$A67)),"",          ";" &amp; VLOOKUP(BA$1,Data!$E:$F,2, FALSE) &amp; ";"   )             )</f>
        <v/>
      </c>
      <c r="BB67" t="str">
        <f>IF(Data!$E67=BB$1, "",             IF(ISERR(SEARCH(BB$1,Data!$A67)),"",          ";" &amp; VLOOKUP(BB$1,Data!$E:$F,2, FALSE) &amp; ";"   )             )</f>
        <v/>
      </c>
      <c r="BC67" t="str">
        <f>IF(Data!$E67=BC$1, "",             IF(ISERR(SEARCH(BC$1,Data!$A67)),"",          ";" &amp; VLOOKUP(BC$1,Data!$E:$F,2, FALSE) &amp; ";"   )             )</f>
        <v/>
      </c>
      <c r="BD67" t="str">
        <f>IF(Data!$E67=BD$1, "",             IF(ISERR(SEARCH(BD$1,Data!$A67)),"",          ";" &amp; VLOOKUP(BD$1,Data!$E:$F,2, FALSE) &amp; ";"   )             )</f>
        <v/>
      </c>
      <c r="BE67" t="str">
        <f>IF(Data!$E67=BE$1, "",             IF(ISERR(SEARCH(BE$1,Data!$A67)),"",          ";" &amp; VLOOKUP(BE$1,Data!$E:$F,2, FALSE) &amp; ";"   )             )</f>
        <v/>
      </c>
      <c r="BF67" t="str">
        <f>IF(Data!$E67=BF$1, "",             IF(ISERR(SEARCH(BF$1,Data!$A67)),"",          ";" &amp; VLOOKUP(BF$1,Data!$E:$F,2, FALSE) &amp; ";"   )             )</f>
        <v/>
      </c>
      <c r="BG67" t="str">
        <f>IF(Data!$E67=BG$1, "",             IF(ISERR(SEARCH(BG$1,Data!$A67)),"",          ";" &amp; VLOOKUP(BG$1,Data!$E:$F,2, FALSE) &amp; ";"   )             )</f>
        <v/>
      </c>
      <c r="BH67" t="str">
        <f>IF(Data!$E67=BH$1, "",             IF(ISERR(SEARCH(BH$1,Data!$A67)),"",          ";" &amp; VLOOKUP(BH$1,Data!$E:$F,2, FALSE) &amp; ";"   )             )</f>
        <v/>
      </c>
      <c r="BI67" t="str">
        <f>IF(Data!$E67=BI$1, "",             IF(ISERR(SEARCH(BI$1,Data!$A67)),"",          ";" &amp; VLOOKUP(BI$1,Data!$E:$F,2, FALSE) &amp; ";"   )             )</f>
        <v/>
      </c>
      <c r="BJ67" t="str">
        <f>IF(Data!$E67=BJ$1, "",             IF(ISERR(SEARCH(BJ$1,Data!$A67)),"",          ";" &amp; VLOOKUP(BJ$1,Data!$E:$F,2, FALSE) &amp; ";"   )             )</f>
        <v/>
      </c>
      <c r="BK67" t="str">
        <f>IF(Data!$E67=BK$1, "",             IF(ISERR(SEARCH(BK$1,Data!$A67)),"",          ";" &amp; VLOOKUP(BK$1,Data!$E:$F,2, FALSE) &amp; ";"   )             )</f>
        <v/>
      </c>
      <c r="BL67" t="str">
        <f>IF(Data!$E67=BL$1, "",             IF(ISERR(SEARCH(BL$1,Data!$A67)),"",          ";" &amp; VLOOKUP(BL$1,Data!$E:$F,2, FALSE) &amp; ";"   )             )</f>
        <v/>
      </c>
      <c r="BM67" t="str">
        <f>IF(Data!$E67=BM$1, "",             IF(ISERR(SEARCH(BM$1,Data!$A67)),"",          ";" &amp; VLOOKUP(BM$1,Data!$E:$F,2, FALSE) &amp; ";"   )             )</f>
        <v/>
      </c>
      <c r="BN67" t="str">
        <f>IF(Data!$E67=BN$1, "",             IF(ISERR(SEARCH(BN$1,Data!$A67)),"",          ";" &amp; VLOOKUP(BN$1,Data!$E:$F,2, FALSE) &amp; ";"   )             )</f>
        <v/>
      </c>
      <c r="BO67" t="str">
        <f>IF(Data!$E67=BO$1, "",             IF(ISERR(SEARCH(BO$1,Data!$A67)),"",          ";" &amp; VLOOKUP(BO$1,Data!$E:$F,2, FALSE) &amp; ";"   )             )</f>
        <v/>
      </c>
      <c r="BP67" t="str">
        <f>IF(Data!$E67=BP$1, "",             IF(ISERR(SEARCH(BP$1,Data!$A67)),"",          ";" &amp; VLOOKUP(BP$1,Data!$E:$F,2, FALSE) &amp; ";"   )             )</f>
        <v/>
      </c>
      <c r="BQ67" t="str">
        <f>IF(Data!$E67=BQ$1, "",             IF(ISERR(SEARCH(BQ$1,Data!$A67)),"",          ";" &amp; VLOOKUP(BQ$1,Data!$E:$F,2, FALSE) &amp; ";"   )             )</f>
        <v/>
      </c>
      <c r="BR67" t="str">
        <f>IF(Data!$E67=BR$1, "",             IF(ISERR(SEARCH(BR$1,Data!$A67)),"",          ";" &amp; VLOOKUP(BR$1,Data!$E:$F,2, FALSE) &amp; ";"   )             )</f>
        <v/>
      </c>
      <c r="BS67" t="str">
        <f>IF(Data!$E67=BS$1, "",             IF(ISERR(SEARCH(BS$1,Data!$A67)),"",          ";" &amp; VLOOKUP(BS$1,Data!$E:$F,2, FALSE) &amp; ";"   )             )</f>
        <v/>
      </c>
      <c r="BT67" t="str">
        <f>IF(Data!$E67=BT$1, "",             IF(ISERR(SEARCH(BT$1,Data!$A67)),"",          ";" &amp; VLOOKUP(BT$1,Data!$E:$F,2, FALSE) &amp; ";"   )             )</f>
        <v/>
      </c>
      <c r="BU67" t="str">
        <f>IF(Data!$E67=BU$1, "",             IF(ISERR(SEARCH(BU$1,Data!$A67)),"",          ";" &amp; VLOOKUP(BU$1,Data!$E:$F,2, FALSE) &amp; ";"   )             )</f>
        <v/>
      </c>
      <c r="BV67" t="str">
        <f>IF(Data!$E67=BV$1, "",             IF(ISERR(SEARCH(BV$1,Data!$A67)),"",          ";" &amp; VLOOKUP(BV$1,Data!$E:$F,2, FALSE) &amp; ";"   )             )</f>
        <v/>
      </c>
      <c r="BW67" t="str">
        <f>IF(Data!$E67=BW$1, "",             IF(ISERR(SEARCH(BW$1,Data!$A67)),"",          ";" &amp; VLOOKUP(BW$1,Data!$E:$F,2, FALSE) &amp; ";"   )             )</f>
        <v/>
      </c>
      <c r="BX67" t="str">
        <f>IF(Data!$E67=BX$1, "",             IF(ISERR(SEARCH(BX$1,Data!$A67)),"",          ";" &amp; VLOOKUP(BX$1,Data!$E:$F,2, FALSE) &amp; ";"   )             )</f>
        <v/>
      </c>
      <c r="BY67" t="str">
        <f>IF(Data!$E67=BY$1, "",             IF(ISERR(SEARCH(BY$1,Data!$A67)),"",          ";" &amp; VLOOKUP(BY$1,Data!$E:$F,2, FALSE) &amp; ";"   )             )</f>
        <v/>
      </c>
      <c r="BZ67" t="str">
        <f>IF(Data!$E67=BZ$1, "",             IF(ISERR(SEARCH(BZ$1,Data!$A67)),"",          ";" &amp; VLOOKUP(BZ$1,Data!$E:$F,2, FALSE) &amp; ";"   )             )</f>
        <v/>
      </c>
      <c r="CA67" t="str">
        <f>IF(Data!$E67=CA$1, "",             IF(ISERR(SEARCH(CA$1,Data!$A67)),"",          ";" &amp; VLOOKUP(CA$1,Data!$E:$F,2, FALSE) &amp; ";"   )             )</f>
        <v/>
      </c>
      <c r="CB67" t="str">
        <f>IF(Data!$E67=CB$1, "",             IF(ISERR(SEARCH(CB$1,Data!$A67)),"",          ";" &amp; VLOOKUP(CB$1,Data!$E:$F,2, FALSE) &amp; ";"   )             )</f>
        <v/>
      </c>
      <c r="CC67" t="str">
        <f>IF(Data!$E67=CC$1, "",             IF(ISERR(SEARCH(CC$1,Data!$A67)),"",          ";" &amp; VLOOKUP(CC$1,Data!$E:$F,2, FALSE) &amp; ";"   )             )</f>
        <v/>
      </c>
      <c r="CD67" t="str">
        <f>IF(Data!$E67=CD$1, "",             IF(ISERR(SEARCH(CD$1,Data!$A67)),"",          ";" &amp; VLOOKUP(CD$1,Data!$E:$F,2, FALSE) &amp; ";"   )             )</f>
        <v/>
      </c>
      <c r="CE67" t="str">
        <f>IF(Data!$E67=CE$1, "",             IF(ISERR(SEARCH(CE$1,Data!$A67)),"",          ";" &amp; VLOOKUP(CE$1,Data!$E:$F,2, FALSE) &amp; ";"   )             )</f>
        <v/>
      </c>
      <c r="CF67" t="str">
        <f>IF(Data!$E67=CF$1, "",             IF(ISERR(SEARCH(CF$1,Data!$A67)),"",          ";" &amp; VLOOKUP(CF$1,Data!$E:$F,2, FALSE) &amp; ";"   )             )</f>
        <v/>
      </c>
      <c r="CG67" t="str">
        <f>IF(Data!$E67=CG$1, "",             IF(ISERR(SEARCH(CG$1,Data!$A67)),"",          ";" &amp; VLOOKUP(CG$1,Data!$E:$F,2, FALSE) &amp; ";"   )             )</f>
        <v/>
      </c>
      <c r="CH67" t="str">
        <f>IF(Data!$E67=CH$1, "",             IF(ISERR(SEARCH(CH$1,Data!$A67)),"",          ";" &amp; VLOOKUP(CH$1,Data!$E:$F,2, FALSE) &amp; ";"   )             )</f>
        <v/>
      </c>
      <c r="CI67" t="str">
        <f>IF(Data!$E67=CI$1, "",             IF(ISERR(SEARCH(CI$1,Data!$A67)),"",          ";" &amp; VLOOKUP(CI$1,Data!$E:$F,2, FALSE) &amp; ";"   )             )</f>
        <v/>
      </c>
      <c r="CJ67" t="str">
        <f>IF(Data!$E67=CJ$1, "",             IF(ISERR(SEARCH(CJ$1,Data!$A67)),"",          ";" &amp; VLOOKUP(CJ$1,Data!$E:$F,2, FALSE) &amp; ";"   )             )</f>
        <v/>
      </c>
      <c r="CK67" t="str">
        <f>IF(Data!$E67=CK$1, "",             IF(ISERR(SEARCH(CK$1,Data!$A67)),"",          ";" &amp; VLOOKUP(CK$1,Data!$E:$F,2, FALSE) &amp; ";"   )             )</f>
        <v/>
      </c>
      <c r="CL67" t="str">
        <f>IF(Data!$E67=CL$1, "",             IF(ISERR(SEARCH(CL$1,Data!$A67)),"",          ";" &amp; VLOOKUP(CL$1,Data!$E:$F,2, FALSE) &amp; ";"   )             )</f>
        <v/>
      </c>
      <c r="CM67" t="str">
        <f>IF(Data!$E67=CM$1, "",             IF(ISERR(SEARCH(CM$1,Data!$A67)),"",          ";" &amp; VLOOKUP(CM$1,Data!$E:$F,2, FALSE) &amp; ";"   )             )</f>
        <v/>
      </c>
      <c r="CN67" t="str">
        <f>IF(Data!$E67=CN$1, "",             IF(ISERR(SEARCH(CN$1,Data!$A67)),"",          ";" &amp; VLOOKUP(CN$1,Data!$E:$F,2, FALSE) &amp; ";"   )             )</f>
        <v/>
      </c>
      <c r="CO67" t="str">
        <f>IF(Data!$E67=CO$1, "",             IF(ISERR(SEARCH(CO$1,Data!$A67)),"",          ";" &amp; VLOOKUP(CO$1,Data!$E:$F,2, FALSE) &amp; ";"   )             )</f>
        <v/>
      </c>
      <c r="CP67" t="str">
        <f>IF(Data!$E67=CP$1, "",             IF(ISERR(SEARCH(CP$1,Data!$A67)),"",          ";" &amp; VLOOKUP(CP$1,Data!$E:$F,2, FALSE) &amp; ";"   )             )</f>
        <v/>
      </c>
      <c r="CQ67" t="str">
        <f>IF(Data!$E67=CQ$1, "",             IF(ISERR(SEARCH(CQ$1,Data!$A67)),"",          ";" &amp; VLOOKUP(CQ$1,Data!$E:$F,2, FALSE) &amp; ";"   )             )</f>
        <v/>
      </c>
      <c r="CR67" t="str">
        <f>IF(Data!$E67=CR$1, "",             IF(ISERR(SEARCH(CR$1,Data!$A67)),"",          ";" &amp; VLOOKUP(CR$1,Data!$E:$F,2, FALSE) &amp; ";"   )             )</f>
        <v/>
      </c>
      <c r="CS67" t="str">
        <f>IF(Data!$E67=CS$1, "",             IF(ISERR(SEARCH(CS$1,Data!$A67)),"",          ";" &amp; VLOOKUP(CS$1,Data!$E:$F,2, FALSE) &amp; ";"   )             )</f>
        <v/>
      </c>
      <c r="CT67" t="str">
        <f>IF(Data!$E67=CT$1, "",             IF(ISERR(SEARCH(CT$1,Data!$A67)),"",          ";" &amp; VLOOKUP(CT$1,Data!$E:$F,2, FALSE) &amp; ";"   )             )</f>
        <v>;90;</v>
      </c>
      <c r="CU67" t="str">
        <f>IF(Data!$E67=CU$1, "",             IF(ISERR(SEARCH(CU$1,Data!$A67)),"",          ";" &amp; VLOOKUP(CU$1,Data!$E:$F,2, FALSE) &amp; ";"   )             )</f>
        <v/>
      </c>
      <c r="CV67" t="str">
        <f>IF(Data!$E67=CV$1, "",             IF(ISERR(SEARCH(CV$1,Data!$A67)),"",          ";" &amp; VLOOKUP(CV$1,Data!$E:$F,2, FALSE) &amp; ";"   )             )</f>
        <v/>
      </c>
      <c r="CW67" t="str">
        <f>IF(Data!$E67=CW$1, "",             IF(ISERR(SEARCH(CW$1,Data!$A67)),"",          ";" &amp; VLOOKUP(CW$1,Data!$E:$F,2, FALSE) &amp; ";"   )             )</f>
        <v/>
      </c>
      <c r="CX67" t="str">
        <f>IF(Data!$E67=CX$1, "",             IF(ISERR(SEARCH(CX$1,Data!$A67)),"",          ";" &amp; VLOOKUP(CX$1,Data!$E:$F,2, FALSE) &amp; ";"   )             )</f>
        <v/>
      </c>
      <c r="CY67" t="str">
        <f>IF(Data!$E67=CY$1, "",             IF(ISERR(SEARCH(CY$1,Data!$A67)),"",          ";" &amp; VLOOKUP(CY$1,Data!$E:$F,2, FALSE) &amp; ";"   )             )</f>
        <v/>
      </c>
      <c r="CZ67" t="str">
        <f>IF(Data!$E67=CZ$1, "",             IF(ISERR(SEARCH(CZ$1,Data!$A67)),"",          ";" &amp; VLOOKUP(CZ$1,Data!$E:$F,2, FALSE) &amp; ";"   )             )</f>
        <v/>
      </c>
      <c r="DA67" t="str">
        <f>IF(Data!$E67=DA$1, "",             IF(ISERR(SEARCH(DA$1,Data!$A67)),"",          ";" &amp; VLOOKUP(DA$1,Data!$E:$F,2, FALSE) &amp; ";"   )             )</f>
        <v/>
      </c>
      <c r="DB67" t="str">
        <f>IF(Data!$E67=DB$1, "",             IF(ISERR(SEARCH(DB$1,Data!$A67)),"",          ";" &amp; VLOOKUP(DB$1,Data!$E:$F,2, FALSE) &amp; ";"   )             )</f>
        <v/>
      </c>
      <c r="DC67" t="str">
        <f>IF(Data!$E67=DC$1, "",             IF(ISERR(SEARCH(DC$1,Data!$A67)),"",          ";" &amp; VLOOKUP(DC$1,Data!$E:$F,2, FALSE) &amp; ";"   )             )</f>
        <v/>
      </c>
      <c r="DD67" t="str">
        <f>IF(Data!$E67=DD$1, "",             IF(ISERR(SEARCH(DD$1,Data!$A67)),"",          ";" &amp; VLOOKUP(DD$1,Data!$E:$F,2, FALSE) &amp; ";"   )             )</f>
        <v/>
      </c>
      <c r="DE67" t="str">
        <f>IF(Data!$E67=DE$1, "",             IF(ISERR(SEARCH(DE$1,Data!$A67)),"",          ";" &amp; VLOOKUP(DE$1,Data!$E:$F,2, FALSE) &amp; ";"   )             )</f>
        <v/>
      </c>
      <c r="DF67" t="str">
        <f>IF(Data!$E67=DF$1, "",             IF(ISERR(SEARCH(DF$1,Data!$A67)),"",          ";" &amp; VLOOKUP(DF$1,Data!$E:$F,2, FALSE) &amp; ";"   )             )</f>
        <v/>
      </c>
      <c r="DG67" t="str">
        <f>IF(Data!$E67=DG$1, "",             IF(ISERR(SEARCH(DG$1,Data!$A67)),"",          ";" &amp; VLOOKUP(DG$1,Data!$E:$F,2, FALSE) &amp; ";"   )             )</f>
        <v/>
      </c>
      <c r="DH67" t="str">
        <f>IF(Data!$E67=DH$1, "",             IF(ISERR(SEARCH(DH$1,Data!$A67)),"",          ";" &amp; VLOOKUP(DH$1,Data!$E:$F,2, FALSE) &amp; ";"   )             )</f>
        <v/>
      </c>
      <c r="DI67" t="str">
        <f>IF(Data!$E67=DI$1, "",             IF(ISERR(SEARCH(DI$1,Data!$A67)),"",          ";" &amp; VLOOKUP(DI$1,Data!$E:$F,2, FALSE) &amp; ";"   )             )</f>
        <v/>
      </c>
      <c r="DJ67" t="str">
        <f>IF(Data!$E67=DJ$1, "",             IF(ISERR(SEARCH(DJ$1,Data!$A67)),"",          ";" &amp; VLOOKUP(DJ$1,Data!$E:$F,2, FALSE) &amp; ";"   )             )</f>
        <v/>
      </c>
      <c r="DK67" t="str">
        <f>IF(Data!$E67=DK$1, "",             IF(ISERR(SEARCH(DK$1,Data!$A67)),"",          ";" &amp; VLOOKUP(DK$1,Data!$E:$F,2, FALSE) &amp; ";"   )             )</f>
        <v/>
      </c>
      <c r="DL67" t="str">
        <f>IF(Data!$E67=DL$1, "",             IF(ISERR(SEARCH(DL$1,Data!$A67)),"",          ";" &amp; VLOOKUP(DL$1,Data!$E:$F,2, FALSE) &amp; ";"   )             )</f>
        <v/>
      </c>
      <c r="DM67" t="str">
        <f>IF(Data!$E67=DM$1, "",             IF(ISERR(SEARCH(DM$1,Data!$A67)),"",          ";" &amp; VLOOKUP(DM$1,Data!$E:$F,2, FALSE) &amp; ";"   )             )</f>
        <v/>
      </c>
      <c r="DN67" t="str">
        <f>IF(Data!$E67=DN$1, "",             IF(ISERR(SEARCH(DN$1,Data!$A67)),"",          ";" &amp; VLOOKUP(DN$1,Data!$E:$F,2, FALSE) &amp; ";"   )             )</f>
        <v/>
      </c>
      <c r="DO67" t="str">
        <f>IF(Data!$E67=DO$1, "",             IF(ISERR(SEARCH(DO$1,Data!$A67)),"",          ";" &amp; VLOOKUP(DO$1,Data!$E:$F,2, FALSE) &amp; ";"   )             )</f>
        <v/>
      </c>
      <c r="DP67" t="str">
        <f>IF(Data!$E67=DP$1, "",             IF(ISERR(SEARCH(DP$1,Data!$A67)),"",          ";" &amp; VLOOKUP(DP$1,Data!$E:$F,2, FALSE) &amp; ";"   )             )</f>
        <v/>
      </c>
      <c r="DQ67" t="str">
        <f>IF(Data!$E67=DQ$1, "",             IF(ISERR(SEARCH(DQ$1,Data!$A67)),"",          ";" &amp; VLOOKUP(DQ$1,Data!$E:$F,2, FALSE) &amp; ";"   )             )</f>
        <v/>
      </c>
      <c r="DR67" t="str">
        <f>IF(Data!$E67=DR$1, "",             IF(ISERR(SEARCH(DR$1,Data!$A67)),"",          ";" &amp; VLOOKUP(DR$1,Data!$E:$F,2, FALSE) &amp; ";"   )             )</f>
        <v/>
      </c>
      <c r="DS67" t="str">
        <f>IF(Data!$E67=DS$1, "",             IF(ISERR(SEARCH(DS$1,Data!$A67)),"",          ";" &amp; VLOOKUP(DS$1,Data!$E:$F,2, FALSE) &amp; ";"   )             )</f>
        <v/>
      </c>
      <c r="DT67" t="str">
        <f>IF(Data!$E67=DT$1, "",             IF(ISERR(SEARCH(DT$1,Data!$A67)),"",          ";" &amp; VLOOKUP(DT$1,Data!$E:$F,2, FALSE) &amp; ";"   )             )</f>
        <v/>
      </c>
      <c r="DU67" t="str">
        <f>IF(Data!$E67=DU$1, "",             IF(ISERR(SEARCH(DU$1,Data!$A67)),"",          ";" &amp; VLOOKUP(DU$1,Data!$E:$F,2, FALSE) &amp; ";"   )             )</f>
        <v/>
      </c>
      <c r="DV67" t="str">
        <f>IF(Data!$E67=DV$1, "",             IF(ISERR(SEARCH(DV$1,Data!$A67)),"",          ";" &amp; VLOOKUP(DV$1,Data!$E:$F,2, FALSE) &amp; ";"   )             )</f>
        <v/>
      </c>
      <c r="DW67" t="str">
        <f>IF(Data!$E67=DW$1, "",             IF(ISERR(SEARCH(DW$1,Data!$A67)),"",          ";" &amp; VLOOKUP(DW$1,Data!$E:$F,2, FALSE) &amp; ";"   )             )</f>
        <v/>
      </c>
      <c r="DX67" t="str">
        <f>IF(Data!$E67=DX$1, "",             IF(ISERR(SEARCH(DX$1,Data!$A67)),"",          ";" &amp; VLOOKUP(DX$1,Data!$E:$F,2, FALSE) &amp; ";"   )             )</f>
        <v/>
      </c>
      <c r="DY67" t="str">
        <f>IF(Data!$E67=DY$1, "",             IF(ISERR(SEARCH(DY$1,Data!$A67)),"",          ";" &amp; VLOOKUP(DY$1,Data!$E:$F,2, FALSE) &amp; ";"   )             )</f>
        <v/>
      </c>
      <c r="DZ67" t="str">
        <f>IF(Data!$E67=DZ$1, "",             IF(ISERR(SEARCH(DZ$1,Data!$A67)),"",          ";" &amp; VLOOKUP(DZ$1,Data!$E:$F,2, FALSE) &amp; ";"   )             )</f>
        <v/>
      </c>
      <c r="EA67" t="str">
        <f>IF(Data!$E67=EA$1, "",             IF(ISERR(SEARCH(EA$1,Data!$A67)),"",          ";" &amp; VLOOKUP(EA$1,Data!$E:$F,2, FALSE) &amp; ";"   )             )</f>
        <v/>
      </c>
      <c r="EB67" t="str">
        <f>IF(Data!$E67=EB$1, "",             IF(ISERR(SEARCH(EB$1,Data!$A67)),"",          ";" &amp; VLOOKUP(EB$1,Data!$E:$F,2, FALSE) &amp; ";"   )             )</f>
        <v/>
      </c>
      <c r="EC67" t="str">
        <f>IF(Data!$E67=EC$1, "",             IF(ISERR(SEARCH(EC$1,Data!$A67)),"",          ";" &amp; VLOOKUP(EC$1,Data!$E:$F,2, FALSE) &amp; ";"   )             )</f>
        <v/>
      </c>
      <c r="ED67" t="str">
        <f>IF(Data!$E67=ED$1, "",             IF(ISERR(SEARCH(ED$1,Data!$A67)),"",          ";" &amp; VLOOKUP(ED$1,Data!$E:$F,2, FALSE) &amp; ";"   )             )</f>
        <v/>
      </c>
      <c r="EE67" t="str">
        <f>IF(Data!$E67=EE$1, "",             IF(ISERR(SEARCH(EE$1,Data!$A67)),"",          ";" &amp; VLOOKUP(EE$1,Data!$E:$F,2, FALSE) &amp; ";"   )             )</f>
        <v/>
      </c>
      <c r="EF67" t="str">
        <f>IF(Data!$E67=EF$1, "",             IF(ISERR(SEARCH(EF$1,Data!$A67)),"",          ";" &amp; VLOOKUP(EF$1,Data!$E:$F,2, FALSE) &amp; ";"   )             )</f>
        <v/>
      </c>
      <c r="EG67" t="str">
        <f>IF(Data!$E67=EG$1, "",             IF(ISERR(SEARCH(EG$1,Data!$A67)),"",          ";" &amp; VLOOKUP(EG$1,Data!$E:$F,2, FALSE) &amp; ";"   )             )</f>
        <v/>
      </c>
      <c r="EH67" t="str">
        <f>IF(Data!$E67=EH$1, "",             IF(ISERR(SEARCH(EH$1,Data!$A67)),"",          ";" &amp; VLOOKUP(EH$1,Data!$E:$F,2, FALSE) &amp; ";"   )             )</f>
        <v/>
      </c>
      <c r="EI67" t="str">
        <f>IF(Data!$E67=EI$1, "",             IF(ISERR(SEARCH(EI$1,Data!$A67)),"",          ";" &amp; VLOOKUP(EI$1,Data!$E:$F,2, FALSE) &amp; ";"   )             )</f>
        <v/>
      </c>
      <c r="EJ67" t="str">
        <f>IF(Data!$E67=EJ$1, "",             IF(ISERR(SEARCH(EJ$1,Data!$A67)),"",          ";" &amp; VLOOKUP(EJ$1,Data!$E:$F,2, FALSE) &amp; ";"   )             )</f>
        <v/>
      </c>
      <c r="EK67" t="str">
        <f>IF(Data!$E67=EK$1, "",             IF(ISERR(SEARCH(EK$1,Data!$A67)),"",          ";" &amp; VLOOKUP(EK$1,Data!$E:$F,2, FALSE) &amp; ";"   )             )</f>
        <v/>
      </c>
      <c r="EL67" t="str">
        <f>IF(Data!$E67=EL$1, "",             IF(ISERR(SEARCH(EL$1,Data!$A67)),"",          ";" &amp; VLOOKUP(EL$1,Data!$E:$F,2, FALSE) &amp; ";"   )             )</f>
        <v/>
      </c>
      <c r="EM67" t="str">
        <f>IF(Data!$E67=EM$1, "",             IF(ISERR(SEARCH(EM$1,Data!$A67)),"",          ";" &amp; VLOOKUP(EM$1,Data!$E:$F,2, FALSE) &amp; ";"   )             )</f>
        <v/>
      </c>
      <c r="EN67" t="str">
        <f>IF(Data!$E67=EN$1, "",             IF(ISERR(SEARCH(EN$1,Data!$A67)),"",          ";" &amp; VLOOKUP(EN$1,Data!$E:$F,2, FALSE) &amp; ";"   )             )</f>
        <v/>
      </c>
      <c r="EO67" t="str">
        <f>IF(Data!$E67=EO$1, "",             IF(ISERR(SEARCH(EO$1,Data!$A67)),"",          ";" &amp; VLOOKUP(EO$1,Data!$E:$F,2, FALSE) &amp; ";"   )             )</f>
        <v/>
      </c>
      <c r="EP67" t="str">
        <f>IF(Data!$E67=EP$1, "",             IF(ISERR(SEARCH(EP$1,Data!$A67)),"",          ";" &amp; VLOOKUP(EP$1,Data!$E:$F,2, FALSE) &amp; ";"   )             )</f>
        <v/>
      </c>
      <c r="EQ67" t="str">
        <f>IF(Data!$E67=EQ$1, "",             IF(ISERR(SEARCH(EQ$1,Data!$A67)),"",          ";" &amp; VLOOKUP(EQ$1,Data!$E:$F,2, FALSE) &amp; ";"   )             )</f>
        <v/>
      </c>
      <c r="ER67" t="str">
        <f>IF(Data!$E67=ER$1, "",             IF(ISERR(SEARCH(ER$1,Data!$A67)),"",          ";" &amp; VLOOKUP(ER$1,Data!$E:$F,2, FALSE) &amp; ";"   )             )</f>
        <v/>
      </c>
      <c r="ES67" t="str">
        <f>IF(Data!$E67=ES$1, "",             IF(ISERR(SEARCH(ES$1,Data!$A67)),"",          ";" &amp; VLOOKUP(ES$1,Data!$E:$F,2, FALSE) &amp; ";"   )             )</f>
        <v/>
      </c>
      <c r="ET67" t="str">
        <f>IF(Data!$E67=ET$1, "",             IF(ISERR(SEARCH(ET$1,Data!$A67)),"",          ";" &amp; VLOOKUP(ET$1,Data!$E:$F,2, FALSE) &amp; ";"   )             )</f>
        <v/>
      </c>
      <c r="EU67" t="str">
        <f>IF(Data!$E67=EU$1, "",             IF(ISERR(SEARCH(EU$1,Data!$A67)),"",          ";" &amp; VLOOKUP(EU$1,Data!$E:$F,2, FALSE) &amp; ";"   )             )</f>
        <v/>
      </c>
      <c r="EV67" t="str">
        <f>IF(Data!$E67=EV$1, "",             IF(ISERR(SEARCH(EV$1,Data!$A67)),"",          ";" &amp; VLOOKUP(EV$1,Data!$E:$F,2, FALSE) &amp; ";"   )             )</f>
        <v/>
      </c>
      <c r="EW67" t="str">
        <f>IF(Data!$E67=EW$1, "",             IF(ISERR(SEARCH(EW$1,Data!$A67)),"",          ";" &amp; VLOOKUP(EW$1,Data!$E:$F,2, FALSE) &amp; ";"   )             )</f>
        <v/>
      </c>
      <c r="EX67" t="str">
        <f>IF(Data!$E67=EX$1, "",             IF(ISERR(SEARCH(EX$1,Data!$A67)),"",          ";" &amp; VLOOKUP(EX$1,Data!$E:$F,2, FALSE) &amp; ";"   )             )</f>
        <v/>
      </c>
      <c r="EY67" t="str">
        <f>IF(Data!$E67=EY$1, "",             IF(ISERR(SEARCH(EY$1,Data!$A67)),"",          ";" &amp; VLOOKUP(EY$1,Data!$E:$F,2, FALSE) &amp; ";"   )             )</f>
        <v/>
      </c>
      <c r="EZ67" t="str">
        <f>IF(Data!$E67=EZ$1, "",             IF(ISERR(SEARCH(EZ$1,Data!$A67)),"",          ";" &amp; VLOOKUP(EZ$1,Data!$E:$F,2, FALSE) &amp; ";"   )             )</f>
        <v/>
      </c>
      <c r="FA67" t="str">
        <f>IF(Data!$E67=FA$1, "",             IF(ISERR(SEARCH(FA$1,Data!$A67)),"",          ";" &amp; VLOOKUP(FA$1,Data!$E:$F,2, FALSE) &amp; ";"   )             )</f>
        <v/>
      </c>
      <c r="FB67" t="str">
        <f>IF(Data!$E67=FB$1, "",             IF(ISERR(SEARCH(FB$1,Data!$A67)),"",          ";" &amp; VLOOKUP(FB$1,Data!$E:$F,2, FALSE) &amp; ";"   )             )</f>
        <v/>
      </c>
      <c r="FC67" t="str">
        <f>IF(Data!$E67=FC$1, "",             IF(ISERR(SEARCH(FC$1,Data!$A67)),"",          ";" &amp; VLOOKUP(FC$1,Data!$E:$F,2, FALSE) &amp; ";"   )             )</f>
        <v/>
      </c>
      <c r="FD67" t="str">
        <f>IF(Data!$E67=FD$1, "",             IF(ISERR(SEARCH(FD$1,Data!$A67)),"",          ";" &amp; VLOOKUP(FD$1,Data!$E:$F,2, FALSE) &amp; ";"   )             )</f>
        <v/>
      </c>
      <c r="FE67" t="str">
        <f>IF(Data!$E67=FE$1, "",             IF(ISERR(SEARCH(FE$1,Data!$A67)),"",          ";" &amp; VLOOKUP(FE$1,Data!$E:$F,2, FALSE) &amp; ";"   )             )</f>
        <v/>
      </c>
      <c r="FF67" t="str">
        <f>IF(Data!$E67=FF$1, "",             IF(ISERR(SEARCH(FF$1,Data!$A67)),"",          ";" &amp; VLOOKUP(FF$1,Data!$E:$F,2, FALSE) &amp; ";"   )             )</f>
        <v/>
      </c>
      <c r="FG67" t="str">
        <f>IF(Data!$E67=FG$1, "",             IF(ISERR(SEARCH(FG$1,Data!$A67)),"",          ";" &amp; VLOOKUP(FG$1,Data!$E:$F,2, FALSE) &amp; ";"   )             )</f>
        <v/>
      </c>
      <c r="FH67" t="str">
        <f>IF(Data!$E67=FH$1, "",             IF(ISERR(SEARCH(FH$1,Data!$A67)),"",          ";" &amp; VLOOKUP(FH$1,Data!$E:$F,2, FALSE) &amp; ";"   )             )</f>
        <v/>
      </c>
      <c r="FI67" t="str">
        <f>IF(Data!$E67=FI$1, "",             IF(ISERR(SEARCH(FI$1,Data!$A67)),"",          ";" &amp; VLOOKUP(FI$1,Data!$E:$F,2, FALSE) &amp; ";"   )             )</f>
        <v/>
      </c>
      <c r="FJ67" t="str">
        <f>IF(Data!$E67=FJ$1, "",             IF(ISERR(SEARCH(FJ$1,Data!$A67)),"",          ";" &amp; VLOOKUP(FJ$1,Data!$E:$F,2, FALSE) &amp; ";"   )             )</f>
        <v/>
      </c>
      <c r="FK67" t="str">
        <f>IF(Data!$E67=FK$1, "",             IF(ISERR(SEARCH(FK$1,Data!$A67)),"",          ";" &amp; VLOOKUP(FK$1,Data!$E:$F,2, FALSE) &amp; ";"   )             )</f>
        <v/>
      </c>
      <c r="FL67" t="str">
        <f>IF(Data!$E67=FL$1, "",             IF(ISERR(SEARCH(FL$1,Data!$A67)),"",          ";" &amp; VLOOKUP(FL$1,Data!$E:$F,2, FALSE) &amp; ";"   )             )</f>
        <v/>
      </c>
      <c r="FM67" t="str">
        <f>IF(Data!$E67=FM$1, "",             IF(ISERR(SEARCH(FM$1,Data!$A67)),"",          ";" &amp; VLOOKUP(FM$1,Data!$E:$F,2, FALSE) &amp; ";"   )             )</f>
        <v/>
      </c>
      <c r="FN67" t="str">
        <f>IF(Data!$E67=FN$1, "",             IF(ISERR(SEARCH(FN$1,Data!$A67)),"",          ";" &amp; VLOOKUP(FN$1,Data!$E:$F,2, FALSE) &amp; ";"   )             )</f>
        <v/>
      </c>
      <c r="FO67" t="str">
        <f>IF(Data!$E67=FO$1, "",             IF(ISERR(SEARCH(FO$1,Data!$A67)),"",          ";" &amp; VLOOKUP(FO$1,Data!$E:$F,2, FALSE) &amp; ";"   )             )</f>
        <v/>
      </c>
      <c r="FP67" t="str">
        <f>IF(Data!$E67=FP$1, "",             IF(ISERR(SEARCH(FP$1,Data!$A67)),"",          ";" &amp; VLOOKUP(FP$1,Data!$E:$F,2, FALSE) &amp; ";"   )             )</f>
        <v/>
      </c>
      <c r="FQ67" t="str">
        <f>IF(Data!$E67=FQ$1, "",             IF(ISERR(SEARCH(FQ$1,Data!$A67)),"",          ";" &amp; VLOOKUP(FQ$1,Data!$E:$F,2, FALSE) &amp; ";"   )             )</f>
        <v/>
      </c>
      <c r="FR67" t="str">
        <f>IF(Data!$E67=FR$1, "",             IF(ISERR(SEARCH(FR$1,Data!$A67)),"",          ";" &amp; VLOOKUP(FR$1,Data!$E:$F,2, FALSE) &amp; ";"   )             )</f>
        <v/>
      </c>
      <c r="FS67" t="str">
        <f>IF(Data!$E67=FS$1, "",             IF(ISERR(SEARCH(FS$1,Data!$A67)),"",          ";" &amp; VLOOKUP(FS$1,Data!$E:$F,2, FALSE) &amp; ";"   )             )</f>
        <v/>
      </c>
      <c r="FT67" t="str">
        <f>IF(Data!$E67=FT$1, "",             IF(ISERR(SEARCH(FT$1,Data!$A67)),"",          ";" &amp; VLOOKUP(FT$1,Data!$E:$F,2, FALSE) &amp; ";"   )             )</f>
        <v/>
      </c>
      <c r="FU67" t="str">
        <f>IF(Data!$E67=FU$1, "",             IF(ISERR(SEARCH(FU$1,Data!$A67)),"",          ";" &amp; VLOOKUP(FU$1,Data!$E:$F,2, FALSE) &amp; ";"   )             )</f>
        <v/>
      </c>
      <c r="FV67" t="str">
        <f>IF(Data!$E67=FV$1, "",             IF(ISERR(SEARCH(FV$1,Data!$A67)),"",          ";" &amp; VLOOKUP(FV$1,Data!$E:$F,2, FALSE) &amp; ";"   )             )</f>
        <v/>
      </c>
      <c r="FW67" t="str">
        <f>IF(Data!$E67=FW$1, "",             IF(ISERR(SEARCH(FW$1,Data!$A67)),"",          ";" &amp; VLOOKUP(FW$1,Data!$E:$F,2, FALSE) &amp; ";"   )             )</f>
        <v/>
      </c>
      <c r="FX67" t="str">
        <f>IF(Data!$E67=FX$1, "",             IF(ISERR(SEARCH(FX$1,Data!$A67)),"",          ";" &amp; VLOOKUP(FX$1,Data!$E:$F,2, FALSE) &amp; ";"   )             )</f>
        <v/>
      </c>
      <c r="FY67" t="str">
        <f>IF(Data!$E67=FY$1, "",             IF(ISERR(SEARCH(FY$1,Data!$A67)),"",          ";" &amp; VLOOKUP(FY$1,Data!$E:$F,2, FALSE) &amp; ";"   )             )</f>
        <v/>
      </c>
      <c r="FZ67" t="str">
        <f>IF(Data!$E67=FZ$1, "",             IF(ISERR(SEARCH(FZ$1,Data!$A67)),"",          ";" &amp; VLOOKUP(FZ$1,Data!$E:$F,2, FALSE) &amp; ";"   )             )</f>
        <v/>
      </c>
      <c r="GA67" t="str">
        <f>IF(Data!$E67=GA$1, "",             IF(ISERR(SEARCH(GA$1,Data!$A67)),"",          ";" &amp; VLOOKUP(GA$1,Data!$E:$F,2, FALSE) &amp; ";"   )             )</f>
        <v/>
      </c>
      <c r="GB67" t="str">
        <f>IF(Data!$E67=GB$1, "",             IF(ISERR(SEARCH(GB$1,Data!$A67)),"",          ";" &amp; VLOOKUP(GB$1,Data!$E:$F,2, FALSE) &amp; ";"   )             )</f>
        <v/>
      </c>
      <c r="GC67" t="str">
        <f>IF(Data!$E67=GC$1, "",             IF(ISERR(SEARCH(GC$1,Data!$A67)),"",          ";" &amp; VLOOKUP(GC$1,Data!$E:$F,2, FALSE) &amp; ";"   )             )</f>
        <v/>
      </c>
      <c r="GD67" t="str">
        <f>IF(Data!$E67=GD$1, "",             IF(ISERR(SEARCH(GD$1,Data!$A67)),"",          ";" &amp; VLOOKUP(GD$1,Data!$E:$F,2, FALSE) &amp; ";"   )             )</f>
        <v/>
      </c>
      <c r="GE67" t="str">
        <f>IF(Data!$E67=GE$1, "",             IF(ISERR(SEARCH(GE$1,Data!$A67)),"",          ";" &amp; VLOOKUP(GE$1,Data!$E:$F,2, FALSE) &amp; ";"   )             )</f>
        <v/>
      </c>
      <c r="GF67" t="str">
        <f>IF(Data!$E67=GF$1, "",             IF(ISERR(SEARCH(GF$1,Data!$A67)),"",          ";" &amp; VLOOKUP(GF$1,Data!$E:$F,2, FALSE) &amp; ";"   )             )</f>
        <v/>
      </c>
      <c r="GG67" t="str">
        <f>IF(Data!$E67=GG$1, "",             IF(ISERR(SEARCH(GG$1,Data!$A67)),"",          ";" &amp; VLOOKUP(GG$1,Data!$E:$F,2, FALSE) &amp; ";"   )             )</f>
        <v/>
      </c>
      <c r="GH67" t="str">
        <f>IF(Data!$E67=GH$1, "",             IF(ISERR(SEARCH(GH$1,Data!$A67)),"",          ";" &amp; VLOOKUP(GH$1,Data!$E:$F,2, FALSE) &amp; ";"   )             )</f>
        <v/>
      </c>
      <c r="GI67" t="str">
        <f>IF(Data!$E67=GI$1, "",             IF(ISERR(SEARCH(GI$1,Data!$A67)),"",          ";" &amp; VLOOKUP(GI$1,Data!$E:$F,2, FALSE) &amp; ";"   )             )</f>
        <v/>
      </c>
      <c r="GJ67" t="str">
        <f>IF(Data!$E67=GJ$1, "",             IF(ISERR(SEARCH(GJ$1,Data!$A67)),"",          ";" &amp; VLOOKUP(GJ$1,Data!$E:$F,2, FALSE) &amp; ";"   )             )</f>
        <v/>
      </c>
      <c r="GK67" t="str">
        <f>IF(Data!$E67=GK$1, "",             IF(ISERR(SEARCH(GK$1,Data!$A67)),"",          ";" &amp; VLOOKUP(GK$1,Data!$E:$F,2, FALSE) &amp; ";"   )             )</f>
        <v/>
      </c>
      <c r="GL67" t="str">
        <f>IF(Data!$E67=GL$1, "",             IF(ISERR(SEARCH(GL$1,Data!$A67)),"",          ";" &amp; VLOOKUP(GL$1,Data!$E:$F,2, FALSE) &amp; ";"   )             )</f>
        <v/>
      </c>
      <c r="GM67" t="str">
        <f>IF(Data!$E67=GM$1, "",             IF(ISERR(SEARCH(GM$1,Data!$A67)),"",          ";" &amp; VLOOKUP(GM$1,Data!$E:$F,2, FALSE) &amp; ";"   )             )</f>
        <v/>
      </c>
      <c r="GN67" t="str">
        <f>IF(Data!$E67=GN$1, "",             IF(ISERR(SEARCH(GN$1,Data!$A67)),"",          ";" &amp; VLOOKUP(GN$1,Data!$E:$F,2, FALSE) &amp; ";"   )             )</f>
        <v/>
      </c>
      <c r="GO67" t="str">
        <f>IF(Data!$E67=GO$1, "",             IF(ISERR(SEARCH(GO$1,Data!$A67)),"",          ";" &amp; VLOOKUP(GO$1,Data!$E:$F,2, FALSE) &amp; ";"   )             )</f>
        <v/>
      </c>
      <c r="GP67" t="str">
        <f>IF(Data!$E67=GP$1, "",             IF(ISERR(SEARCH(GP$1,Data!$A67)),"",          ";" &amp; VLOOKUP(GP$1,Data!$E:$F,2, FALSE) &amp; ";"   )             )</f>
        <v/>
      </c>
      <c r="GQ67" t="str">
        <f>IF(Data!$E67=GQ$1, "",             IF(ISERR(SEARCH(GQ$1,Data!$A67)),"",          ";" &amp; VLOOKUP(GQ$1,Data!$E:$F,2, FALSE) &amp; ";"   )             )</f>
        <v/>
      </c>
      <c r="GR67" t="str">
        <f>IF(Data!$E67=GR$1, "",             IF(ISERR(SEARCH(GR$1,Data!$A67)),"",          ";" &amp; VLOOKUP(GR$1,Data!$E:$F,2, FALSE) &amp; ";"   )             )</f>
        <v/>
      </c>
      <c r="GS67" t="str">
        <f>IF(Data!$E67=GS$1, "",             IF(ISERR(SEARCH(GS$1,Data!$A67)),"",          ";" &amp; VLOOKUP(GS$1,Data!$E:$F,2, FALSE) &amp; ";"   )             )</f>
        <v/>
      </c>
      <c r="GT67" t="str">
        <f>IF(Data!$E67=GT$1, "",             IF(ISERR(SEARCH(GT$1,Data!$A67)),"",          ";" &amp; VLOOKUP(GT$1,Data!$E:$F,2, FALSE) &amp; ";"   )             )</f>
        <v/>
      </c>
      <c r="GU67" t="str">
        <f>IF(Data!$E67=GU$1, "",             IF(ISERR(SEARCH(GU$1,Data!$A67)),"",          ";" &amp; VLOOKUP(GU$1,Data!$E:$F,2, FALSE) &amp; ";"   )             )</f>
        <v/>
      </c>
      <c r="GV67" t="str">
        <f>IF(Data!$E67=GV$1, "",             IF(ISERR(SEARCH(GV$1,Data!$A67)),"",          ";" &amp; VLOOKUP(GV$1,Data!$E:$F,2, FALSE) &amp; ";"   )             )</f>
        <v/>
      </c>
      <c r="GW67" t="str">
        <f>IF(Data!$E67=GW$1, "",             IF(ISERR(SEARCH(GW$1,Data!$A67)),"",          ";" &amp; VLOOKUP(GW$1,Data!$E:$F,2, FALSE) &amp; ";"   )             )</f>
        <v/>
      </c>
      <c r="GX67" t="str">
        <f>IF(Data!$E67=GX$1, "",             IF(ISERR(SEARCH(GX$1,Data!$A67)),"",          ";" &amp; VLOOKUP(GX$1,Data!$E:$F,2, FALSE) &amp; ";"   )             )</f>
        <v/>
      </c>
      <c r="GY67" t="str">
        <f>IF(Data!$E67=GY$1, "",             IF(ISERR(SEARCH(GY$1,Data!$A67)),"",          ";" &amp; VLOOKUP(GY$1,Data!$E:$F,2, FALSE) &amp; ";"   )             )</f>
        <v/>
      </c>
      <c r="GZ67" t="str">
        <f>IF(Data!$E67=GZ$1, "",             IF(ISERR(SEARCH(GZ$1,Data!$A67)),"",          ";" &amp; VLOOKUP(GZ$1,Data!$E:$F,2, FALSE) &amp; ";"   )             )</f>
        <v/>
      </c>
      <c r="HA67" t="str">
        <f>IF(Data!$E67=HA$1, "",             IF(ISERR(SEARCH(HA$1,Data!$A67)),"",          ";" &amp; VLOOKUP(HA$1,Data!$E:$F,2, FALSE) &amp; ";"   )             )</f>
        <v/>
      </c>
      <c r="HB67" t="str">
        <f>IF(Data!$E67=HB$1, "",             IF(ISERR(SEARCH(HB$1,Data!$A67)),"",          ";" &amp; VLOOKUP(HB$1,Data!$E:$F,2, FALSE) &amp; ";"   )             )</f>
        <v/>
      </c>
      <c r="HC67" t="str">
        <f>IF(Data!$E67=HC$1, "",             IF(ISERR(SEARCH(HC$1,Data!$A67)),"",          ";" &amp; VLOOKUP(HC$1,Data!$E:$F,2, FALSE) &amp; ";"   )             )</f>
        <v/>
      </c>
      <c r="HD67" t="str">
        <f>IF(Data!$E67=HD$1, "",             IF(ISERR(SEARCH(HD$1,Data!$A67)),"",          ";" &amp; VLOOKUP(HD$1,Data!$E:$F,2, FALSE) &amp; ";"   )             )</f>
        <v/>
      </c>
      <c r="HE67" t="str">
        <f>IF(Data!$E67=HE$1, "",             IF(ISERR(SEARCH(HE$1,Data!$A67)),"",          ";" &amp; VLOOKUP(HE$1,Data!$E:$F,2, FALSE) &amp; ";"   )             )</f>
        <v/>
      </c>
      <c r="HF67" t="str">
        <f>IF(Data!$E67=HF$1, "",             IF(ISERR(SEARCH(HF$1,Data!$A67)),"",          ";" &amp; VLOOKUP(HF$1,Data!$E:$F,2, FALSE) &amp; ";"   )             )</f>
        <v/>
      </c>
      <c r="HG67" t="str">
        <f>IF(Data!$E67=HG$1, "",             IF(ISERR(SEARCH(HG$1,Data!$A67)),"",          ";" &amp; VLOOKUP(HG$1,Data!$E:$F,2, FALSE) &amp; ";"   )             )</f>
        <v/>
      </c>
      <c r="HH67" t="str">
        <f>IF(Data!$E67=HH$1, "",             IF(ISERR(SEARCH(HH$1,Data!$A67)),"",          ";" &amp; VLOOKUP(HH$1,Data!$E:$F,2, FALSE) &amp; ";"   )             )</f>
        <v/>
      </c>
      <c r="HI67" t="str">
        <f>IF(Data!$E67=HI$1, "",             IF(ISERR(SEARCH(HI$1,Data!$A67)),"",          ";" &amp; VLOOKUP(HI$1,Data!$E:$F,2, FALSE) &amp; ";"   )             )</f>
        <v/>
      </c>
      <c r="HJ67" t="str">
        <f>IF(Data!$E67=HJ$1, "",             IF(ISERR(SEARCH(HJ$1,Data!$A67)),"",          ";" &amp; VLOOKUP(HJ$1,Data!$E:$F,2, FALSE) &amp; ";"   )             )</f>
        <v/>
      </c>
      <c r="HK67" t="str">
        <f>IF(Data!$E67=HK$1, "",             IF(ISERR(SEARCH(HK$1,Data!$A67)),"",          ";" &amp; VLOOKUP(HK$1,Data!$E:$F,2, FALSE) &amp; ";"   )             )</f>
        <v/>
      </c>
      <c r="HL67" t="str">
        <f>IF(Data!$E67=HL$1, "",             IF(ISERR(SEARCH(HL$1,Data!$A67)),"",          ";" &amp; VLOOKUP(HL$1,Data!$E:$F,2, FALSE) &amp; ";"   )             )</f>
        <v/>
      </c>
      <c r="HM67" t="str">
        <f>IF(Data!$E67=HM$1, "",             IF(ISERR(SEARCH(HM$1,Data!$A67)),"",          ";" &amp; VLOOKUP(HM$1,Data!$E:$F,2, FALSE) &amp; ";"   )             )</f>
        <v/>
      </c>
      <c r="HN67" t="str">
        <f>IF(Data!$E67=HN$1, "",             IF(ISERR(SEARCH(HN$1,Data!$A67)),"",          ";" &amp; VLOOKUP(HN$1,Data!$E:$F,2, FALSE) &amp; ";"   )             )</f>
        <v/>
      </c>
      <c r="HO67" t="str">
        <f>IF(Data!$E67=HO$1, "",             IF(ISERR(SEARCH(HO$1,Data!$A67)),"",          ";" &amp; VLOOKUP(HO$1,Data!$E:$F,2, FALSE) &amp; ";"   )             )</f>
        <v/>
      </c>
      <c r="HP67" t="str">
        <f>IF(Data!$E67=HP$1, "",             IF(ISERR(SEARCH(HP$1,Data!$A67)),"",          ";" &amp; VLOOKUP(HP$1,Data!$E:$F,2, FALSE) &amp; ";"   )             )</f>
        <v/>
      </c>
      <c r="HQ67" t="str">
        <f>IF(Data!$E67=HQ$1, "",             IF(ISERR(SEARCH(HQ$1,Data!$A67)),"",          ";" &amp; VLOOKUP(HQ$1,Data!$E:$F,2, FALSE) &amp; ";"   )             )</f>
        <v/>
      </c>
      <c r="HR67" t="str">
        <f>IF(Data!$E67=HR$1, "",             IF(ISERR(SEARCH(HR$1,Data!$A67)),"",          ";" &amp; VLOOKUP(HR$1,Data!$E:$F,2, FALSE) &amp; ";"   )             )</f>
        <v/>
      </c>
      <c r="HS67" t="str">
        <f>IF(Data!$E67=HS$1, "",             IF(ISERR(SEARCH(HS$1,Data!$A67)),"",          ";" &amp; VLOOKUP(HS$1,Data!$E:$F,2, FALSE) &amp; ";"   )             )</f>
        <v/>
      </c>
      <c r="HT67" t="str">
        <f>IF(Data!$E67=HT$1, "",             IF(ISERR(SEARCH(HT$1,Data!$A67)),"",          ";" &amp; VLOOKUP(HT$1,Data!$E:$F,2, FALSE) &amp; ";"   )             )</f>
        <v/>
      </c>
      <c r="HU67" t="str">
        <f>IF(Data!$E67=HU$1, "",             IF(ISERR(SEARCH(HU$1,Data!$A67)),"",          ";" &amp; VLOOKUP(HU$1,Data!$E:$F,2, FALSE) &amp; ";"   )             )</f>
        <v/>
      </c>
      <c r="HV67" t="str">
        <f>IF(Data!$E67=HV$1, "",             IF(ISERR(SEARCH(HV$1,Data!$A67)),"",          ";" &amp; VLOOKUP(HV$1,Data!$E:$F,2, FALSE) &amp; ";"   )             )</f>
        <v/>
      </c>
      <c r="HW67" t="str">
        <f>IF(Data!$E67=HW$1, "",             IF(ISERR(SEARCH(HW$1,Data!$A67)),"",          ";" &amp; VLOOKUP(HW$1,Data!$E:$F,2, FALSE) &amp; ";"   )             )</f>
        <v/>
      </c>
      <c r="HX67" t="str">
        <f>IF(Data!$E67=HX$1, "",             IF(ISERR(SEARCH(HX$1,Data!$A67)),"",          ";" &amp; VLOOKUP(HX$1,Data!$E:$F,2, FALSE) &amp; ";"   )             )</f>
        <v/>
      </c>
      <c r="HY67" t="str">
        <f>IF(Data!$E67=HY$1, "",             IF(ISERR(SEARCH(HY$1,Data!$A67)),"",          ";" &amp; VLOOKUP(HY$1,Data!$E:$F,2, FALSE) &amp; ";"   )             )</f>
        <v/>
      </c>
      <c r="HZ67" t="str">
        <f>IF(Data!$E67=HZ$1, "",             IF(ISERR(SEARCH(HZ$1,Data!$A67)),"",          ";" &amp; VLOOKUP(HZ$1,Data!$E:$F,2, FALSE) &amp; ";"   )             )</f>
        <v/>
      </c>
      <c r="IA67" t="str">
        <f>IF(Data!$E67=IA$1, "",             IF(ISERR(SEARCH(IA$1,Data!$A67)),"",          ";" &amp; VLOOKUP(IA$1,Data!$E:$F,2, FALSE) &amp; ";"   )             )</f>
        <v/>
      </c>
      <c r="IB67" t="str">
        <f>IF(Data!$E67=IB$1, "",             IF(ISERR(SEARCH(IB$1,Data!$A67)),"",          ";" &amp; VLOOKUP(IB$1,Data!$E:$F,2, FALSE) &amp; ";"   )             )</f>
        <v/>
      </c>
      <c r="IC67" t="str">
        <f>IF(Data!$E67=IC$1, "",             IF(ISERR(SEARCH(IC$1,Data!$A67)),"",          ";" &amp; VLOOKUP(IC$1,Data!$E:$F,2, FALSE) &amp; ";"   )             )</f>
        <v/>
      </c>
      <c r="ID67" t="str">
        <f>IF(Data!$E67=ID$1, "",             IF(ISERR(SEARCH(ID$1,Data!$A67)),"",          ";" &amp; VLOOKUP(ID$1,Data!$E:$F,2, FALSE) &amp; ";"   )             )</f>
        <v/>
      </c>
      <c r="IE67" t="str">
        <f>IF(Data!$E67=IE$1, "",             IF(ISERR(SEARCH(IE$1,Data!$A67)),"",          ";" &amp; VLOOKUP(IE$1,Data!$E:$F,2, FALSE) &amp; ";"   )             )</f>
        <v/>
      </c>
    </row>
    <row r="68" spans="1:239" x14ac:dyDescent="0.3">
      <c r="A68" t="str">
        <f>Tableau1[[#This Row],[name]]</f>
        <v>Nute Gunray</v>
      </c>
      <c r="B68" s="15">
        <f>VLOOKUP(Tableau36[[#This Row],[Character]],Data!E:F,2,FALSE)</f>
        <v>67</v>
      </c>
      <c r="C68" t="str">
        <f>IF( Tableau36[[#This Row],[removed double semi-colon]]="", "", MID(Tableau36[[#This Row],[removed double semi-colon]],2,LEN(Tableau36[[#This Row],[removed double semi-colon]]) - 2) )</f>
        <v>43;213</v>
      </c>
      <c r="D68" t="str">
        <f>SUBSTITUTE(Tableau36[[#This Row],[Concatenation]],";;",";")</f>
        <v>;43;213;</v>
      </c>
      <c r="E68" t="str">
        <f>_xlfn.CONCAT(Tableau4[#This Row])</f>
        <v>;43;;213;</v>
      </c>
      <c r="I68" t="str">
        <f>IF(Data!$E68=I$1, "",             IF(ISERR(SEARCH(I$1,Data!$A68)),"",          ";" &amp; VLOOKUP(I$1,Data!$E:$F,2, FALSE) &amp; ";"   )             )</f>
        <v/>
      </c>
      <c r="J68" t="str">
        <f>IF(Data!$E68=J$1, "",             IF(ISERR(SEARCH(J$1,Data!$A68)),"",          ";" &amp; VLOOKUP(J$1,Data!$E:$F,2, FALSE) &amp; ";"   )             )</f>
        <v/>
      </c>
      <c r="K68" t="str">
        <f>IF(Data!$E68=K$1, "",             IF(ISERR(SEARCH(K$1,Data!$A68)),"",          ";" &amp; VLOOKUP(K$1,Data!$E:$F,2, FALSE) &amp; ";"   )             )</f>
        <v/>
      </c>
      <c r="L68" t="str">
        <f>IF(Data!$E68=L$1, "",             IF(ISERR(SEARCH(L$1,Data!$A68)),"",          ";" &amp; VLOOKUP(L$1,Data!$E:$F,2, FALSE) &amp; ";"   )             )</f>
        <v/>
      </c>
      <c r="M68" t="str">
        <f>IF(Data!$E68=M$1, "",             IF(ISERR(SEARCH(M$1,Data!$A68)),"",          ";" &amp; VLOOKUP(M$1,Data!$E:$F,2, FALSE) &amp; ";"   )             )</f>
        <v/>
      </c>
      <c r="N68" t="str">
        <f>IF(Data!$E68=N$1, "",             IF(ISERR(SEARCH(N$1,Data!$A68)),"",          ";" &amp; VLOOKUP(N$1,Data!$E:$F,2, FALSE) &amp; ";"   )             )</f>
        <v/>
      </c>
      <c r="O68" t="str">
        <f>IF(Data!$E68=O$1, "",             IF(ISERR(SEARCH(O$1,Data!$A68)),"",          ";" &amp; VLOOKUP(O$1,Data!$E:$F,2, FALSE) &amp; ";"   )             )</f>
        <v/>
      </c>
      <c r="P68" t="str">
        <f>IF(Data!$E68=P$1, "",             IF(ISERR(SEARCH(P$1,Data!$A68)),"",          ";" &amp; VLOOKUP(P$1,Data!$E:$F,2, FALSE) &amp; ";"   )             )</f>
        <v/>
      </c>
      <c r="Q68" t="str">
        <f>IF(Data!$E68=Q$1, "",             IF(ISERR(SEARCH(Q$1,Data!$A68)),"",          ";" &amp; VLOOKUP(Q$1,Data!$E:$F,2, FALSE) &amp; ";"   )             )</f>
        <v/>
      </c>
      <c r="R68" t="str">
        <f>IF(Data!$E68=R$1, "",             IF(ISERR(SEARCH(R$1,Data!$A68)),"",          ";" &amp; VLOOKUP(R$1,Data!$E:$F,2, FALSE) &amp; ";"   )             )</f>
        <v/>
      </c>
      <c r="S68" t="str">
        <f>IF(Data!$E68=S$1, "",             IF(ISERR(SEARCH(S$1,Data!$A68)),"",          ";" &amp; VLOOKUP(S$1,Data!$E:$F,2, FALSE) &amp; ";"   )             )</f>
        <v/>
      </c>
      <c r="T68" t="str">
        <f>IF(Data!$E68=T$1, "",             IF(ISERR(SEARCH(T$1,Data!$A68)),"",          ";" &amp; VLOOKUP(T$1,Data!$E:$F,2, FALSE) &amp; ";"   )             )</f>
        <v/>
      </c>
      <c r="U68" t="str">
        <f>IF(Data!$E68=U$1, "",             IF(ISERR(SEARCH(U$1,Data!$A68)),"",          ";" &amp; VLOOKUP(U$1,Data!$E:$F,2, FALSE) &amp; ";"   )             )</f>
        <v/>
      </c>
      <c r="V68" t="str">
        <f>IF(Data!$E68=V$1, "",             IF(ISERR(SEARCH(V$1,Data!$A68)),"",          ";" &amp; VLOOKUP(V$1,Data!$E:$F,2, FALSE) &amp; ";"   )             )</f>
        <v/>
      </c>
      <c r="W68" t="str">
        <f>IF(Data!$E68=W$1, "",             IF(ISERR(SEARCH(W$1,Data!$A68)),"",          ";" &amp; VLOOKUP(W$1,Data!$E:$F,2, FALSE) &amp; ";"   )             )</f>
        <v/>
      </c>
      <c r="X68" t="str">
        <f>IF(Data!$E68=X$1, "",             IF(ISERR(SEARCH(X$1,Data!$A68)),"",          ";" &amp; VLOOKUP(X$1,Data!$E:$F,2, FALSE) &amp; ";"   )             )</f>
        <v/>
      </c>
      <c r="Y68" t="str">
        <f>IF(Data!$E68=Y$1, "",             IF(ISERR(SEARCH(Y$1,Data!$A68)),"",          ";" &amp; VLOOKUP(Y$1,Data!$E:$F,2, FALSE) &amp; ";"   )             )</f>
        <v/>
      </c>
      <c r="Z68" t="str">
        <f>IF(Data!$E68=Z$1, "",             IF(ISERR(SEARCH(Z$1,Data!$A68)),"",          ";" &amp; VLOOKUP(Z$1,Data!$E:$F,2, FALSE) &amp; ";"   )             )</f>
        <v/>
      </c>
      <c r="AA68" t="str">
        <f>IF(Data!$E68=AA$1, "",             IF(ISERR(SEARCH(AA$1,Data!$A68)),"",          ";" &amp; VLOOKUP(AA$1,Data!$E:$F,2, FALSE) &amp; ";"   )             )</f>
        <v/>
      </c>
      <c r="AB68" t="str">
        <f>IF(Data!$E68=AB$1, "",             IF(ISERR(SEARCH(AB$1,Data!$A68)),"",          ";" &amp; VLOOKUP(AB$1,Data!$E:$F,2, FALSE) &amp; ";"   )             )</f>
        <v/>
      </c>
      <c r="AC68" t="str">
        <f>IF(Data!$E68=AC$1, "",             IF(ISERR(SEARCH(AC$1,Data!$A68)),"",          ";" &amp; VLOOKUP(AC$1,Data!$E:$F,2, FALSE) &amp; ";"   )             )</f>
        <v/>
      </c>
      <c r="AD68" t="str">
        <f>IF(Data!$E68=AD$1, "",             IF(ISERR(SEARCH(AD$1,Data!$A68)),"",          ";" &amp; VLOOKUP(AD$1,Data!$E:$F,2, FALSE) &amp; ";"   )             )</f>
        <v/>
      </c>
      <c r="AE68" t="str">
        <f>IF(Data!$E68=AE$1, "",             IF(ISERR(SEARCH(AE$1,Data!$A68)),"",          ";" &amp; VLOOKUP(AE$1,Data!$E:$F,2, FALSE) &amp; ";"   )             )</f>
        <v/>
      </c>
      <c r="AF68" t="str">
        <f>IF(Data!$E68=AF$1, "",             IF(ISERR(SEARCH(AF$1,Data!$A68)),"",          ";" &amp; VLOOKUP(AF$1,Data!$E:$F,2, FALSE) &amp; ";"   )             )</f>
        <v/>
      </c>
      <c r="AG68" t="str">
        <f>IF(Data!$E68=AG$1, "",             IF(ISERR(SEARCH(AG$1,Data!$A68)),"",          ";" &amp; VLOOKUP(AG$1,Data!$E:$F,2, FALSE) &amp; ";"   )             )</f>
        <v/>
      </c>
      <c r="AH68" t="str">
        <f>IF(Data!$E68=AH$1, "",             IF(ISERR(SEARCH(AH$1,Data!$A68)),"",          ";" &amp; VLOOKUP(AH$1,Data!$E:$F,2, FALSE) &amp; ";"   )             )</f>
        <v/>
      </c>
      <c r="AI68" t="str">
        <f>IF(Data!$E68=AI$1, "",             IF(ISERR(SEARCH(AI$1,Data!$A68)),"",          ";" &amp; VLOOKUP(AI$1,Data!$E:$F,2, FALSE) &amp; ";"   )             )</f>
        <v/>
      </c>
      <c r="AJ68" t="str">
        <f>IF(Data!$E68=AJ$1, "",             IF(ISERR(SEARCH(AJ$1,Data!$A68)),"",          ";" &amp; VLOOKUP(AJ$1,Data!$E:$F,2, FALSE) &amp; ";"   )             )</f>
        <v/>
      </c>
      <c r="AK68" t="str">
        <f>IF(Data!$E68=AK$1, "",             IF(ISERR(SEARCH(AK$1,Data!$A68)),"",          ";" &amp; VLOOKUP(AK$1,Data!$E:$F,2, FALSE) &amp; ";"   )             )</f>
        <v/>
      </c>
      <c r="AL68" t="str">
        <f>IF(Data!$E68=AL$1, "",             IF(ISERR(SEARCH(AL$1,Data!$A68)),"",          ";" &amp; VLOOKUP(AL$1,Data!$E:$F,2, FALSE) &amp; ";"   )             )</f>
        <v/>
      </c>
      <c r="AM68" t="str">
        <f>IF(Data!$E68=AM$1, "",             IF(ISERR(SEARCH(AM$1,Data!$A68)),"",          ";" &amp; VLOOKUP(AM$1,Data!$E:$F,2, FALSE) &amp; ";"   )             )</f>
        <v/>
      </c>
      <c r="AN68" t="str">
        <f>IF(Data!$E68=AN$1, "",             IF(ISERR(SEARCH(AN$1,Data!$A68)),"",          ";" &amp; VLOOKUP(AN$1,Data!$E:$F,2, FALSE) &amp; ";"   )             )</f>
        <v/>
      </c>
      <c r="AO68" t="str">
        <f>IF(Data!$E68=AO$1, "",             IF(ISERR(SEARCH(AO$1,Data!$A68)),"",          ";" &amp; VLOOKUP(AO$1,Data!$E:$F,2, FALSE) &amp; ";"   )             )</f>
        <v/>
      </c>
      <c r="AP68" t="str">
        <f>IF(Data!$E68=AP$1, "",             IF(ISERR(SEARCH(AP$1,Data!$A68)),"",          ";" &amp; VLOOKUP(AP$1,Data!$E:$F,2, FALSE) &amp; ";"   )             )</f>
        <v/>
      </c>
      <c r="AQ68" t="str">
        <f>IF(Data!$E68=AQ$1, "",             IF(ISERR(SEARCH(AQ$1,Data!$A68)),"",          ";" &amp; VLOOKUP(AQ$1,Data!$E:$F,2, FALSE) &amp; ";"   )             )</f>
        <v/>
      </c>
      <c r="AR68" t="str">
        <f>IF(Data!$E68=AR$1, "",             IF(ISERR(SEARCH(AR$1,Data!$A68)),"",          ";" &amp; VLOOKUP(AR$1,Data!$E:$F,2, FALSE) &amp; ";"   )             )</f>
        <v/>
      </c>
      <c r="AS68" t="str">
        <f>IF(Data!$E68=AS$1, "",             IF(ISERR(SEARCH(AS$1,Data!$A68)),"",          ";" &amp; VLOOKUP(AS$1,Data!$E:$F,2, FALSE) &amp; ";"   )             )</f>
        <v/>
      </c>
      <c r="AT68" t="str">
        <f>IF(Data!$E68=AT$1, "",             IF(ISERR(SEARCH(AT$1,Data!$A68)),"",          ";" &amp; VLOOKUP(AT$1,Data!$E:$F,2, FALSE) &amp; ";"   )             )</f>
        <v/>
      </c>
      <c r="AU68" t="str">
        <f>IF(Data!$E68=AU$1, "",             IF(ISERR(SEARCH(AU$1,Data!$A68)),"",          ";" &amp; VLOOKUP(AU$1,Data!$E:$F,2, FALSE) &amp; ";"   )             )</f>
        <v/>
      </c>
      <c r="AV68" t="str">
        <f>IF(Data!$E68=AV$1, "",             IF(ISERR(SEARCH(AV$1,Data!$A68)),"",          ";" &amp; VLOOKUP(AV$1,Data!$E:$F,2, FALSE) &amp; ";"   )             )</f>
        <v/>
      </c>
      <c r="AW68" t="str">
        <f>IF(Data!$E68=AW$1, "",             IF(ISERR(SEARCH(AW$1,Data!$A68)),"",          ";" &amp; VLOOKUP(AW$1,Data!$E:$F,2, FALSE) &amp; ";"   )             )</f>
        <v/>
      </c>
      <c r="AX68" t="str">
        <f>IF(Data!$E68=AX$1, "",             IF(ISERR(SEARCH(AX$1,Data!$A68)),"",          ";" &amp; VLOOKUP(AX$1,Data!$E:$F,2, FALSE) &amp; ";"   )             )</f>
        <v/>
      </c>
      <c r="AY68" t="str">
        <f>IF(Data!$E68=AY$1, "",             IF(ISERR(SEARCH(AY$1,Data!$A68)),"",          ";" &amp; VLOOKUP(AY$1,Data!$E:$F,2, FALSE) &amp; ";"   )             )</f>
        <v>;43;</v>
      </c>
      <c r="AZ68" t="str">
        <f>IF(Data!$E68=AZ$1, "",             IF(ISERR(SEARCH(AZ$1,Data!$A68)),"",          ";" &amp; VLOOKUP(AZ$1,Data!$E:$F,2, FALSE) &amp; ";"   )             )</f>
        <v/>
      </c>
      <c r="BA68" t="str">
        <f>IF(Data!$E68=BA$1, "",             IF(ISERR(SEARCH(BA$1,Data!$A68)),"",          ";" &amp; VLOOKUP(BA$1,Data!$E:$F,2, FALSE) &amp; ";"   )             )</f>
        <v/>
      </c>
      <c r="BB68" t="str">
        <f>IF(Data!$E68=BB$1, "",             IF(ISERR(SEARCH(BB$1,Data!$A68)),"",          ";" &amp; VLOOKUP(BB$1,Data!$E:$F,2, FALSE) &amp; ";"   )             )</f>
        <v/>
      </c>
      <c r="BC68" t="str">
        <f>IF(Data!$E68=BC$1, "",             IF(ISERR(SEARCH(BC$1,Data!$A68)),"",          ";" &amp; VLOOKUP(BC$1,Data!$E:$F,2, FALSE) &amp; ";"   )             )</f>
        <v/>
      </c>
      <c r="BD68" t="str">
        <f>IF(Data!$E68=BD$1, "",             IF(ISERR(SEARCH(BD$1,Data!$A68)),"",          ";" &amp; VLOOKUP(BD$1,Data!$E:$F,2, FALSE) &amp; ";"   )             )</f>
        <v/>
      </c>
      <c r="BE68" t="str">
        <f>IF(Data!$E68=BE$1, "",             IF(ISERR(SEARCH(BE$1,Data!$A68)),"",          ";" &amp; VLOOKUP(BE$1,Data!$E:$F,2, FALSE) &amp; ";"   )             )</f>
        <v/>
      </c>
      <c r="BF68" t="str">
        <f>IF(Data!$E68=BF$1, "",             IF(ISERR(SEARCH(BF$1,Data!$A68)),"",          ";" &amp; VLOOKUP(BF$1,Data!$E:$F,2, FALSE) &amp; ";"   )             )</f>
        <v/>
      </c>
      <c r="BG68" t="str">
        <f>IF(Data!$E68=BG$1, "",             IF(ISERR(SEARCH(BG$1,Data!$A68)),"",          ";" &amp; VLOOKUP(BG$1,Data!$E:$F,2, FALSE) &amp; ";"   )             )</f>
        <v/>
      </c>
      <c r="BH68" t="str">
        <f>IF(Data!$E68=BH$1, "",             IF(ISERR(SEARCH(BH$1,Data!$A68)),"",          ";" &amp; VLOOKUP(BH$1,Data!$E:$F,2, FALSE) &amp; ";"   )             )</f>
        <v/>
      </c>
      <c r="BI68" t="str">
        <f>IF(Data!$E68=BI$1, "",             IF(ISERR(SEARCH(BI$1,Data!$A68)),"",          ";" &amp; VLOOKUP(BI$1,Data!$E:$F,2, FALSE) &amp; ";"   )             )</f>
        <v/>
      </c>
      <c r="BJ68" t="str">
        <f>IF(Data!$E68=BJ$1, "",             IF(ISERR(SEARCH(BJ$1,Data!$A68)),"",          ";" &amp; VLOOKUP(BJ$1,Data!$E:$F,2, FALSE) &amp; ";"   )             )</f>
        <v/>
      </c>
      <c r="BK68" t="str">
        <f>IF(Data!$E68=BK$1, "",             IF(ISERR(SEARCH(BK$1,Data!$A68)),"",          ";" &amp; VLOOKUP(BK$1,Data!$E:$F,2, FALSE) &amp; ";"   )             )</f>
        <v/>
      </c>
      <c r="BL68" t="str">
        <f>IF(Data!$E68=BL$1, "",             IF(ISERR(SEARCH(BL$1,Data!$A68)),"",          ";" &amp; VLOOKUP(BL$1,Data!$E:$F,2, FALSE) &amp; ";"   )             )</f>
        <v/>
      </c>
      <c r="BM68" t="str">
        <f>IF(Data!$E68=BM$1, "",             IF(ISERR(SEARCH(BM$1,Data!$A68)),"",          ";" &amp; VLOOKUP(BM$1,Data!$E:$F,2, FALSE) &amp; ";"   )             )</f>
        <v/>
      </c>
      <c r="BN68" t="str">
        <f>IF(Data!$E68=BN$1, "",             IF(ISERR(SEARCH(BN$1,Data!$A68)),"",          ";" &amp; VLOOKUP(BN$1,Data!$E:$F,2, FALSE) &amp; ";"   )             )</f>
        <v/>
      </c>
      <c r="BO68" t="str">
        <f>IF(Data!$E68=BO$1, "",             IF(ISERR(SEARCH(BO$1,Data!$A68)),"",          ";" &amp; VLOOKUP(BO$1,Data!$E:$F,2, FALSE) &amp; ";"   )             )</f>
        <v/>
      </c>
      <c r="BP68" t="str">
        <f>IF(Data!$E68=BP$1, "",             IF(ISERR(SEARCH(BP$1,Data!$A68)),"",          ";" &amp; VLOOKUP(BP$1,Data!$E:$F,2, FALSE) &amp; ";"   )             )</f>
        <v/>
      </c>
      <c r="BQ68" t="str">
        <f>IF(Data!$E68=BQ$1, "",             IF(ISERR(SEARCH(BQ$1,Data!$A68)),"",          ";" &amp; VLOOKUP(BQ$1,Data!$E:$F,2, FALSE) &amp; ";"   )             )</f>
        <v/>
      </c>
      <c r="BR68" t="str">
        <f>IF(Data!$E68=BR$1, "",             IF(ISERR(SEARCH(BR$1,Data!$A68)),"",          ";" &amp; VLOOKUP(BR$1,Data!$E:$F,2, FALSE) &amp; ";"   )             )</f>
        <v/>
      </c>
      <c r="BS68" t="str">
        <f>IF(Data!$E68=BS$1, "",             IF(ISERR(SEARCH(BS$1,Data!$A68)),"",          ";" &amp; VLOOKUP(BS$1,Data!$E:$F,2, FALSE) &amp; ";"   )             )</f>
        <v/>
      </c>
      <c r="BT68" t="str">
        <f>IF(Data!$E68=BT$1, "",             IF(ISERR(SEARCH(BT$1,Data!$A68)),"",          ";" &amp; VLOOKUP(BT$1,Data!$E:$F,2, FALSE) &amp; ";"   )             )</f>
        <v/>
      </c>
      <c r="BU68" t="str">
        <f>IF(Data!$E68=BU$1, "",             IF(ISERR(SEARCH(BU$1,Data!$A68)),"",          ";" &amp; VLOOKUP(BU$1,Data!$E:$F,2, FALSE) &amp; ";"   )             )</f>
        <v/>
      </c>
      <c r="BV68" t="str">
        <f>IF(Data!$E68=BV$1, "",             IF(ISERR(SEARCH(BV$1,Data!$A68)),"",          ";" &amp; VLOOKUP(BV$1,Data!$E:$F,2, FALSE) &amp; ";"   )             )</f>
        <v/>
      </c>
      <c r="BW68" t="str">
        <f>IF(Data!$E68=BW$1, "",             IF(ISERR(SEARCH(BW$1,Data!$A68)),"",          ";" &amp; VLOOKUP(BW$1,Data!$E:$F,2, FALSE) &amp; ";"   )             )</f>
        <v/>
      </c>
      <c r="BX68" t="str">
        <f>IF(Data!$E68=BX$1, "",             IF(ISERR(SEARCH(BX$1,Data!$A68)),"",          ";" &amp; VLOOKUP(BX$1,Data!$E:$F,2, FALSE) &amp; ";"   )             )</f>
        <v/>
      </c>
      <c r="BY68" t="str">
        <f>IF(Data!$E68=BY$1, "",             IF(ISERR(SEARCH(BY$1,Data!$A68)),"",          ";" &amp; VLOOKUP(BY$1,Data!$E:$F,2, FALSE) &amp; ";"   )             )</f>
        <v/>
      </c>
      <c r="BZ68" t="str">
        <f>IF(Data!$E68=BZ$1, "",             IF(ISERR(SEARCH(BZ$1,Data!$A68)),"",          ";" &amp; VLOOKUP(BZ$1,Data!$E:$F,2, FALSE) &amp; ";"   )             )</f>
        <v/>
      </c>
      <c r="CA68" t="str">
        <f>IF(Data!$E68=CA$1, "",             IF(ISERR(SEARCH(CA$1,Data!$A68)),"",          ";" &amp; VLOOKUP(CA$1,Data!$E:$F,2, FALSE) &amp; ";"   )             )</f>
        <v/>
      </c>
      <c r="CB68" t="str">
        <f>IF(Data!$E68=CB$1, "",             IF(ISERR(SEARCH(CB$1,Data!$A68)),"",          ";" &amp; VLOOKUP(CB$1,Data!$E:$F,2, FALSE) &amp; ";"   )             )</f>
        <v/>
      </c>
      <c r="CC68" t="str">
        <f>IF(Data!$E68=CC$1, "",             IF(ISERR(SEARCH(CC$1,Data!$A68)),"",          ";" &amp; VLOOKUP(CC$1,Data!$E:$F,2, FALSE) &amp; ";"   )             )</f>
        <v/>
      </c>
      <c r="CD68" t="str">
        <f>IF(Data!$E68=CD$1, "",             IF(ISERR(SEARCH(CD$1,Data!$A68)),"",          ";" &amp; VLOOKUP(CD$1,Data!$E:$F,2, FALSE) &amp; ";"   )             )</f>
        <v/>
      </c>
      <c r="CE68" t="str">
        <f>IF(Data!$E68=CE$1, "",             IF(ISERR(SEARCH(CE$1,Data!$A68)),"",          ";" &amp; VLOOKUP(CE$1,Data!$E:$F,2, FALSE) &amp; ";"   )             )</f>
        <v/>
      </c>
      <c r="CF68" t="str">
        <f>IF(Data!$E68=CF$1, "",             IF(ISERR(SEARCH(CF$1,Data!$A68)),"",          ";" &amp; VLOOKUP(CF$1,Data!$E:$F,2, FALSE) &amp; ";"   )             )</f>
        <v/>
      </c>
      <c r="CG68" t="str">
        <f>IF(Data!$E68=CG$1, "",             IF(ISERR(SEARCH(CG$1,Data!$A68)),"",          ";" &amp; VLOOKUP(CG$1,Data!$E:$F,2, FALSE) &amp; ";"   )             )</f>
        <v/>
      </c>
      <c r="CH68" t="str">
        <f>IF(Data!$E68=CH$1, "",             IF(ISERR(SEARCH(CH$1,Data!$A68)),"",          ";" &amp; VLOOKUP(CH$1,Data!$E:$F,2, FALSE) &amp; ";"   )             )</f>
        <v/>
      </c>
      <c r="CI68" t="str">
        <f>IF(Data!$E68=CI$1, "",             IF(ISERR(SEARCH(CI$1,Data!$A68)),"",          ";" &amp; VLOOKUP(CI$1,Data!$E:$F,2, FALSE) &amp; ";"   )             )</f>
        <v/>
      </c>
      <c r="CJ68" t="str">
        <f>IF(Data!$E68=CJ$1, "",             IF(ISERR(SEARCH(CJ$1,Data!$A68)),"",          ";" &amp; VLOOKUP(CJ$1,Data!$E:$F,2, FALSE) &amp; ";"   )             )</f>
        <v/>
      </c>
      <c r="CK68" t="str">
        <f>IF(Data!$E68=CK$1, "",             IF(ISERR(SEARCH(CK$1,Data!$A68)),"",          ";" &amp; VLOOKUP(CK$1,Data!$E:$F,2, FALSE) &amp; ";"   )             )</f>
        <v/>
      </c>
      <c r="CL68" t="str">
        <f>IF(Data!$E68=CL$1, "",             IF(ISERR(SEARCH(CL$1,Data!$A68)),"",          ";" &amp; VLOOKUP(CL$1,Data!$E:$F,2, FALSE) &amp; ";"   )             )</f>
        <v/>
      </c>
      <c r="CM68" t="str">
        <f>IF(Data!$E68=CM$1, "",             IF(ISERR(SEARCH(CM$1,Data!$A68)),"",          ";" &amp; VLOOKUP(CM$1,Data!$E:$F,2, FALSE) &amp; ";"   )             )</f>
        <v/>
      </c>
      <c r="CN68" t="str">
        <f>IF(Data!$E68=CN$1, "",             IF(ISERR(SEARCH(CN$1,Data!$A68)),"",          ";" &amp; VLOOKUP(CN$1,Data!$E:$F,2, FALSE) &amp; ";"   )             )</f>
        <v/>
      </c>
      <c r="CO68" t="str">
        <f>IF(Data!$E68=CO$1, "",             IF(ISERR(SEARCH(CO$1,Data!$A68)),"",          ";" &amp; VLOOKUP(CO$1,Data!$E:$F,2, FALSE) &amp; ";"   )             )</f>
        <v/>
      </c>
      <c r="CP68" t="str">
        <f>IF(Data!$E68=CP$1, "",             IF(ISERR(SEARCH(CP$1,Data!$A68)),"",          ";" &amp; VLOOKUP(CP$1,Data!$E:$F,2, FALSE) &amp; ";"   )             )</f>
        <v/>
      </c>
      <c r="CQ68" t="str">
        <f>IF(Data!$E68=CQ$1, "",             IF(ISERR(SEARCH(CQ$1,Data!$A68)),"",          ";" &amp; VLOOKUP(CQ$1,Data!$E:$F,2, FALSE) &amp; ";"   )             )</f>
        <v/>
      </c>
      <c r="CR68" t="str">
        <f>IF(Data!$E68=CR$1, "",             IF(ISERR(SEARCH(CR$1,Data!$A68)),"",          ";" &amp; VLOOKUP(CR$1,Data!$E:$F,2, FALSE) &amp; ";"   )             )</f>
        <v/>
      </c>
      <c r="CS68" t="str">
        <f>IF(Data!$E68=CS$1, "",             IF(ISERR(SEARCH(CS$1,Data!$A68)),"",          ";" &amp; VLOOKUP(CS$1,Data!$E:$F,2, FALSE) &amp; ";"   )             )</f>
        <v/>
      </c>
      <c r="CT68" t="str">
        <f>IF(Data!$E68=CT$1, "",             IF(ISERR(SEARCH(CT$1,Data!$A68)),"",          ";" &amp; VLOOKUP(CT$1,Data!$E:$F,2, FALSE) &amp; ";"   )             )</f>
        <v/>
      </c>
      <c r="CU68" t="str">
        <f>IF(Data!$E68=CU$1, "",             IF(ISERR(SEARCH(CU$1,Data!$A68)),"",          ";" &amp; VLOOKUP(CU$1,Data!$E:$F,2, FALSE) &amp; ";"   )             )</f>
        <v/>
      </c>
      <c r="CV68" t="str">
        <f>IF(Data!$E68=CV$1, "",             IF(ISERR(SEARCH(CV$1,Data!$A68)),"",          ";" &amp; VLOOKUP(CV$1,Data!$E:$F,2, FALSE) &amp; ";"   )             )</f>
        <v/>
      </c>
      <c r="CW68" t="str">
        <f>IF(Data!$E68=CW$1, "",             IF(ISERR(SEARCH(CW$1,Data!$A68)),"",          ";" &amp; VLOOKUP(CW$1,Data!$E:$F,2, FALSE) &amp; ";"   )             )</f>
        <v/>
      </c>
      <c r="CX68" t="str">
        <f>IF(Data!$E68=CX$1, "",             IF(ISERR(SEARCH(CX$1,Data!$A68)),"",          ";" &amp; VLOOKUP(CX$1,Data!$E:$F,2, FALSE) &amp; ";"   )             )</f>
        <v/>
      </c>
      <c r="CY68" t="str">
        <f>IF(Data!$E68=CY$1, "",             IF(ISERR(SEARCH(CY$1,Data!$A68)),"",          ";" &amp; VLOOKUP(CY$1,Data!$E:$F,2, FALSE) &amp; ";"   )             )</f>
        <v/>
      </c>
      <c r="CZ68" t="str">
        <f>IF(Data!$E68=CZ$1, "",             IF(ISERR(SEARCH(CZ$1,Data!$A68)),"",          ";" &amp; VLOOKUP(CZ$1,Data!$E:$F,2, FALSE) &amp; ";"   )             )</f>
        <v/>
      </c>
      <c r="DA68" t="str">
        <f>IF(Data!$E68=DA$1, "",             IF(ISERR(SEARCH(DA$1,Data!$A68)),"",          ";" &amp; VLOOKUP(DA$1,Data!$E:$F,2, FALSE) &amp; ";"   )             )</f>
        <v/>
      </c>
      <c r="DB68" t="str">
        <f>IF(Data!$E68=DB$1, "",             IF(ISERR(SEARCH(DB$1,Data!$A68)),"",          ";" &amp; VLOOKUP(DB$1,Data!$E:$F,2, FALSE) &amp; ";"   )             )</f>
        <v/>
      </c>
      <c r="DC68" t="str">
        <f>IF(Data!$E68=DC$1, "",             IF(ISERR(SEARCH(DC$1,Data!$A68)),"",          ";" &amp; VLOOKUP(DC$1,Data!$E:$F,2, FALSE) &amp; ";"   )             )</f>
        <v/>
      </c>
      <c r="DD68" t="str">
        <f>IF(Data!$E68=DD$1, "",             IF(ISERR(SEARCH(DD$1,Data!$A68)),"",          ";" &amp; VLOOKUP(DD$1,Data!$E:$F,2, FALSE) &amp; ";"   )             )</f>
        <v/>
      </c>
      <c r="DE68" t="str">
        <f>IF(Data!$E68=DE$1, "",             IF(ISERR(SEARCH(DE$1,Data!$A68)),"",          ";" &amp; VLOOKUP(DE$1,Data!$E:$F,2, FALSE) &amp; ";"   )             )</f>
        <v/>
      </c>
      <c r="DF68" t="str">
        <f>IF(Data!$E68=DF$1, "",             IF(ISERR(SEARCH(DF$1,Data!$A68)),"",          ";" &amp; VLOOKUP(DF$1,Data!$E:$F,2, FALSE) &amp; ";"   )             )</f>
        <v/>
      </c>
      <c r="DG68" t="str">
        <f>IF(Data!$E68=DG$1, "",             IF(ISERR(SEARCH(DG$1,Data!$A68)),"",          ";" &amp; VLOOKUP(DG$1,Data!$E:$F,2, FALSE) &amp; ";"   )             )</f>
        <v/>
      </c>
      <c r="DH68" t="str">
        <f>IF(Data!$E68=DH$1, "",             IF(ISERR(SEARCH(DH$1,Data!$A68)),"",          ";" &amp; VLOOKUP(DH$1,Data!$E:$F,2, FALSE) &amp; ";"   )             )</f>
        <v/>
      </c>
      <c r="DI68" t="str">
        <f>IF(Data!$E68=DI$1, "",             IF(ISERR(SEARCH(DI$1,Data!$A68)),"",          ";" &amp; VLOOKUP(DI$1,Data!$E:$F,2, FALSE) &amp; ";"   )             )</f>
        <v/>
      </c>
      <c r="DJ68" t="str">
        <f>IF(Data!$E68=DJ$1, "",             IF(ISERR(SEARCH(DJ$1,Data!$A68)),"",          ";" &amp; VLOOKUP(DJ$1,Data!$E:$F,2, FALSE) &amp; ";"   )             )</f>
        <v/>
      </c>
      <c r="DK68" t="str">
        <f>IF(Data!$E68=DK$1, "",             IF(ISERR(SEARCH(DK$1,Data!$A68)),"",          ";" &amp; VLOOKUP(DK$1,Data!$E:$F,2, FALSE) &amp; ";"   )             )</f>
        <v/>
      </c>
      <c r="DL68" t="str">
        <f>IF(Data!$E68=DL$1, "",             IF(ISERR(SEARCH(DL$1,Data!$A68)),"",          ";" &amp; VLOOKUP(DL$1,Data!$E:$F,2, FALSE) &amp; ";"   )             )</f>
        <v/>
      </c>
      <c r="DM68" t="str">
        <f>IF(Data!$E68=DM$1, "",             IF(ISERR(SEARCH(DM$1,Data!$A68)),"",          ";" &amp; VLOOKUP(DM$1,Data!$E:$F,2, FALSE) &amp; ";"   )             )</f>
        <v/>
      </c>
      <c r="DN68" t="str">
        <f>IF(Data!$E68=DN$1, "",             IF(ISERR(SEARCH(DN$1,Data!$A68)),"",          ";" &amp; VLOOKUP(DN$1,Data!$E:$F,2, FALSE) &amp; ";"   )             )</f>
        <v/>
      </c>
      <c r="DO68" t="str">
        <f>IF(Data!$E68=DO$1, "",             IF(ISERR(SEARCH(DO$1,Data!$A68)),"",          ";" &amp; VLOOKUP(DO$1,Data!$E:$F,2, FALSE) &amp; ";"   )             )</f>
        <v/>
      </c>
      <c r="DP68" t="str">
        <f>IF(Data!$E68=DP$1, "",             IF(ISERR(SEARCH(DP$1,Data!$A68)),"",          ";" &amp; VLOOKUP(DP$1,Data!$E:$F,2, FALSE) &amp; ";"   )             )</f>
        <v/>
      </c>
      <c r="DQ68" t="str">
        <f>IF(Data!$E68=DQ$1, "",             IF(ISERR(SEARCH(DQ$1,Data!$A68)),"",          ";" &amp; VLOOKUP(DQ$1,Data!$E:$F,2, FALSE) &amp; ";"   )             )</f>
        <v/>
      </c>
      <c r="DR68" t="str">
        <f>IF(Data!$E68=DR$1, "",             IF(ISERR(SEARCH(DR$1,Data!$A68)),"",          ";" &amp; VLOOKUP(DR$1,Data!$E:$F,2, FALSE) &amp; ";"   )             )</f>
        <v/>
      </c>
      <c r="DS68" t="str">
        <f>IF(Data!$E68=DS$1, "",             IF(ISERR(SEARCH(DS$1,Data!$A68)),"",          ";" &amp; VLOOKUP(DS$1,Data!$E:$F,2, FALSE) &amp; ";"   )             )</f>
        <v/>
      </c>
      <c r="DT68" t="str">
        <f>IF(Data!$E68=DT$1, "",             IF(ISERR(SEARCH(DT$1,Data!$A68)),"",          ";" &amp; VLOOKUP(DT$1,Data!$E:$F,2, FALSE) &amp; ";"   )             )</f>
        <v/>
      </c>
      <c r="DU68" t="str">
        <f>IF(Data!$E68=DU$1, "",             IF(ISERR(SEARCH(DU$1,Data!$A68)),"",          ";" &amp; VLOOKUP(DU$1,Data!$E:$F,2, FALSE) &amp; ";"   )             )</f>
        <v/>
      </c>
      <c r="DV68" t="str">
        <f>IF(Data!$E68=DV$1, "",             IF(ISERR(SEARCH(DV$1,Data!$A68)),"",          ";" &amp; VLOOKUP(DV$1,Data!$E:$F,2, FALSE) &amp; ";"   )             )</f>
        <v/>
      </c>
      <c r="DW68" t="str">
        <f>IF(Data!$E68=DW$1, "",             IF(ISERR(SEARCH(DW$1,Data!$A68)),"",          ";" &amp; VLOOKUP(DW$1,Data!$E:$F,2, FALSE) &amp; ";"   )             )</f>
        <v/>
      </c>
      <c r="DX68" t="str">
        <f>IF(Data!$E68=DX$1, "",             IF(ISERR(SEARCH(DX$1,Data!$A68)),"",          ";" &amp; VLOOKUP(DX$1,Data!$E:$F,2, FALSE) &amp; ";"   )             )</f>
        <v/>
      </c>
      <c r="DY68" t="str">
        <f>IF(Data!$E68=DY$1, "",             IF(ISERR(SEARCH(DY$1,Data!$A68)),"",          ";" &amp; VLOOKUP(DY$1,Data!$E:$F,2, FALSE) &amp; ";"   )             )</f>
        <v/>
      </c>
      <c r="DZ68" t="str">
        <f>IF(Data!$E68=DZ$1, "",             IF(ISERR(SEARCH(DZ$1,Data!$A68)),"",          ";" &amp; VLOOKUP(DZ$1,Data!$E:$F,2, FALSE) &amp; ";"   )             )</f>
        <v/>
      </c>
      <c r="EA68" t="str">
        <f>IF(Data!$E68=EA$1, "",             IF(ISERR(SEARCH(EA$1,Data!$A68)),"",          ";" &amp; VLOOKUP(EA$1,Data!$E:$F,2, FALSE) &amp; ";"   )             )</f>
        <v/>
      </c>
      <c r="EB68" t="str">
        <f>IF(Data!$E68=EB$1, "",             IF(ISERR(SEARCH(EB$1,Data!$A68)),"",          ";" &amp; VLOOKUP(EB$1,Data!$E:$F,2, FALSE) &amp; ";"   )             )</f>
        <v/>
      </c>
      <c r="EC68" t="str">
        <f>IF(Data!$E68=EC$1, "",             IF(ISERR(SEARCH(EC$1,Data!$A68)),"",          ";" &amp; VLOOKUP(EC$1,Data!$E:$F,2, FALSE) &amp; ";"   )             )</f>
        <v/>
      </c>
      <c r="ED68" t="str">
        <f>IF(Data!$E68=ED$1, "",             IF(ISERR(SEARCH(ED$1,Data!$A68)),"",          ";" &amp; VLOOKUP(ED$1,Data!$E:$F,2, FALSE) &amp; ";"   )             )</f>
        <v/>
      </c>
      <c r="EE68" t="str">
        <f>IF(Data!$E68=EE$1, "",             IF(ISERR(SEARCH(EE$1,Data!$A68)),"",          ";" &amp; VLOOKUP(EE$1,Data!$E:$F,2, FALSE) &amp; ";"   )             )</f>
        <v/>
      </c>
      <c r="EF68" t="str">
        <f>IF(Data!$E68=EF$1, "",             IF(ISERR(SEARCH(EF$1,Data!$A68)),"",          ";" &amp; VLOOKUP(EF$1,Data!$E:$F,2, FALSE) &amp; ";"   )             )</f>
        <v/>
      </c>
      <c r="EG68" t="str">
        <f>IF(Data!$E68=EG$1, "",             IF(ISERR(SEARCH(EG$1,Data!$A68)),"",          ";" &amp; VLOOKUP(EG$1,Data!$E:$F,2, FALSE) &amp; ";"   )             )</f>
        <v/>
      </c>
      <c r="EH68" t="str">
        <f>IF(Data!$E68=EH$1, "",             IF(ISERR(SEARCH(EH$1,Data!$A68)),"",          ";" &amp; VLOOKUP(EH$1,Data!$E:$F,2, FALSE) &amp; ";"   )             )</f>
        <v/>
      </c>
      <c r="EI68" t="str">
        <f>IF(Data!$E68=EI$1, "",             IF(ISERR(SEARCH(EI$1,Data!$A68)),"",          ";" &amp; VLOOKUP(EI$1,Data!$E:$F,2, FALSE) &amp; ";"   )             )</f>
        <v/>
      </c>
      <c r="EJ68" t="str">
        <f>IF(Data!$E68=EJ$1, "",             IF(ISERR(SEARCH(EJ$1,Data!$A68)),"",          ";" &amp; VLOOKUP(EJ$1,Data!$E:$F,2, FALSE) &amp; ";"   )             )</f>
        <v/>
      </c>
      <c r="EK68" t="str">
        <f>IF(Data!$E68=EK$1, "",             IF(ISERR(SEARCH(EK$1,Data!$A68)),"",          ";" &amp; VLOOKUP(EK$1,Data!$E:$F,2, FALSE) &amp; ";"   )             )</f>
        <v/>
      </c>
      <c r="EL68" t="str">
        <f>IF(Data!$E68=EL$1, "",             IF(ISERR(SEARCH(EL$1,Data!$A68)),"",          ";" &amp; VLOOKUP(EL$1,Data!$E:$F,2, FALSE) &amp; ";"   )             )</f>
        <v/>
      </c>
      <c r="EM68" t="str">
        <f>IF(Data!$E68=EM$1, "",             IF(ISERR(SEARCH(EM$1,Data!$A68)),"",          ";" &amp; VLOOKUP(EM$1,Data!$E:$F,2, FALSE) &amp; ";"   )             )</f>
        <v/>
      </c>
      <c r="EN68" t="str">
        <f>IF(Data!$E68=EN$1, "",             IF(ISERR(SEARCH(EN$1,Data!$A68)),"",          ";" &amp; VLOOKUP(EN$1,Data!$E:$F,2, FALSE) &amp; ";"   )             )</f>
        <v/>
      </c>
      <c r="EO68" t="str">
        <f>IF(Data!$E68=EO$1, "",             IF(ISERR(SEARCH(EO$1,Data!$A68)),"",          ";" &amp; VLOOKUP(EO$1,Data!$E:$F,2, FALSE) &amp; ";"   )             )</f>
        <v/>
      </c>
      <c r="EP68" t="str">
        <f>IF(Data!$E68=EP$1, "",             IF(ISERR(SEARCH(EP$1,Data!$A68)),"",          ";" &amp; VLOOKUP(EP$1,Data!$E:$F,2, FALSE) &amp; ";"   )             )</f>
        <v/>
      </c>
      <c r="EQ68" t="str">
        <f>IF(Data!$E68=EQ$1, "",             IF(ISERR(SEARCH(EQ$1,Data!$A68)),"",          ";" &amp; VLOOKUP(EQ$1,Data!$E:$F,2, FALSE) &amp; ";"   )             )</f>
        <v/>
      </c>
      <c r="ER68" t="str">
        <f>IF(Data!$E68=ER$1, "",             IF(ISERR(SEARCH(ER$1,Data!$A68)),"",          ";" &amp; VLOOKUP(ER$1,Data!$E:$F,2, FALSE) &amp; ";"   )             )</f>
        <v/>
      </c>
      <c r="ES68" t="str">
        <f>IF(Data!$E68=ES$1, "",             IF(ISERR(SEARCH(ES$1,Data!$A68)),"",          ";" &amp; VLOOKUP(ES$1,Data!$E:$F,2, FALSE) &amp; ";"   )             )</f>
        <v/>
      </c>
      <c r="ET68" t="str">
        <f>IF(Data!$E68=ET$1, "",             IF(ISERR(SEARCH(ET$1,Data!$A68)),"",          ";" &amp; VLOOKUP(ET$1,Data!$E:$F,2, FALSE) &amp; ";"   )             )</f>
        <v/>
      </c>
      <c r="EU68" t="str">
        <f>IF(Data!$E68=EU$1, "",             IF(ISERR(SEARCH(EU$1,Data!$A68)),"",          ";" &amp; VLOOKUP(EU$1,Data!$E:$F,2, FALSE) &amp; ";"   )             )</f>
        <v/>
      </c>
      <c r="EV68" t="str">
        <f>IF(Data!$E68=EV$1, "",             IF(ISERR(SEARCH(EV$1,Data!$A68)),"",          ";" &amp; VLOOKUP(EV$1,Data!$E:$F,2, FALSE) &amp; ";"   )             )</f>
        <v/>
      </c>
      <c r="EW68" t="str">
        <f>IF(Data!$E68=EW$1, "",             IF(ISERR(SEARCH(EW$1,Data!$A68)),"",          ";" &amp; VLOOKUP(EW$1,Data!$E:$F,2, FALSE) &amp; ";"   )             )</f>
        <v/>
      </c>
      <c r="EX68" t="str">
        <f>IF(Data!$E68=EX$1, "",             IF(ISERR(SEARCH(EX$1,Data!$A68)),"",          ";" &amp; VLOOKUP(EX$1,Data!$E:$F,2, FALSE) &amp; ";"   )             )</f>
        <v/>
      </c>
      <c r="EY68" t="str">
        <f>IF(Data!$E68=EY$1, "",             IF(ISERR(SEARCH(EY$1,Data!$A68)),"",          ";" &amp; VLOOKUP(EY$1,Data!$E:$F,2, FALSE) &amp; ";"   )             )</f>
        <v/>
      </c>
      <c r="EZ68" t="str">
        <f>IF(Data!$E68=EZ$1, "",             IF(ISERR(SEARCH(EZ$1,Data!$A68)),"",          ";" &amp; VLOOKUP(EZ$1,Data!$E:$F,2, FALSE) &amp; ";"   )             )</f>
        <v/>
      </c>
      <c r="FA68" t="str">
        <f>IF(Data!$E68=FA$1, "",             IF(ISERR(SEARCH(FA$1,Data!$A68)),"",          ";" &amp; VLOOKUP(FA$1,Data!$E:$F,2, FALSE) &amp; ";"   )             )</f>
        <v/>
      </c>
      <c r="FB68" t="str">
        <f>IF(Data!$E68=FB$1, "",             IF(ISERR(SEARCH(FB$1,Data!$A68)),"",          ";" &amp; VLOOKUP(FB$1,Data!$E:$F,2, FALSE) &amp; ";"   )             )</f>
        <v/>
      </c>
      <c r="FC68" t="str">
        <f>IF(Data!$E68=FC$1, "",             IF(ISERR(SEARCH(FC$1,Data!$A68)),"",          ";" &amp; VLOOKUP(FC$1,Data!$E:$F,2, FALSE) &amp; ";"   )             )</f>
        <v/>
      </c>
      <c r="FD68" t="str">
        <f>IF(Data!$E68=FD$1, "",             IF(ISERR(SEARCH(FD$1,Data!$A68)),"",          ";" &amp; VLOOKUP(FD$1,Data!$E:$F,2, FALSE) &amp; ";"   )             )</f>
        <v/>
      </c>
      <c r="FE68" t="str">
        <f>IF(Data!$E68=FE$1, "",             IF(ISERR(SEARCH(FE$1,Data!$A68)),"",          ";" &amp; VLOOKUP(FE$1,Data!$E:$F,2, FALSE) &amp; ";"   )             )</f>
        <v/>
      </c>
      <c r="FF68" t="str">
        <f>IF(Data!$E68=FF$1, "",             IF(ISERR(SEARCH(FF$1,Data!$A68)),"",          ";" &amp; VLOOKUP(FF$1,Data!$E:$F,2, FALSE) &amp; ";"   )             )</f>
        <v/>
      </c>
      <c r="FG68" t="str">
        <f>IF(Data!$E68=FG$1, "",             IF(ISERR(SEARCH(FG$1,Data!$A68)),"",          ";" &amp; VLOOKUP(FG$1,Data!$E:$F,2, FALSE) &amp; ";"   )             )</f>
        <v/>
      </c>
      <c r="FH68" t="str">
        <f>IF(Data!$E68=FH$1, "",             IF(ISERR(SEARCH(FH$1,Data!$A68)),"",          ";" &amp; VLOOKUP(FH$1,Data!$E:$F,2, FALSE) &amp; ";"   )             )</f>
        <v/>
      </c>
      <c r="FI68" t="str">
        <f>IF(Data!$E68=FI$1, "",             IF(ISERR(SEARCH(FI$1,Data!$A68)),"",          ";" &amp; VLOOKUP(FI$1,Data!$E:$F,2, FALSE) &amp; ";"   )             )</f>
        <v/>
      </c>
      <c r="FJ68" t="str">
        <f>IF(Data!$E68=FJ$1, "",             IF(ISERR(SEARCH(FJ$1,Data!$A68)),"",          ";" &amp; VLOOKUP(FJ$1,Data!$E:$F,2, FALSE) &amp; ";"   )             )</f>
        <v/>
      </c>
      <c r="FK68" t="str">
        <f>IF(Data!$E68=FK$1, "",             IF(ISERR(SEARCH(FK$1,Data!$A68)),"",          ";" &amp; VLOOKUP(FK$1,Data!$E:$F,2, FALSE) &amp; ";"   )             )</f>
        <v/>
      </c>
      <c r="FL68" t="str">
        <f>IF(Data!$E68=FL$1, "",             IF(ISERR(SEARCH(FL$1,Data!$A68)),"",          ";" &amp; VLOOKUP(FL$1,Data!$E:$F,2, FALSE) &amp; ";"   )             )</f>
        <v/>
      </c>
      <c r="FM68" t="str">
        <f>IF(Data!$E68=FM$1, "",             IF(ISERR(SEARCH(FM$1,Data!$A68)),"",          ";" &amp; VLOOKUP(FM$1,Data!$E:$F,2, FALSE) &amp; ";"   )             )</f>
        <v/>
      </c>
      <c r="FN68" t="str">
        <f>IF(Data!$E68=FN$1, "",             IF(ISERR(SEARCH(FN$1,Data!$A68)),"",          ";" &amp; VLOOKUP(FN$1,Data!$E:$F,2, FALSE) &amp; ";"   )             )</f>
        <v/>
      </c>
      <c r="FO68" t="str">
        <f>IF(Data!$E68=FO$1, "",             IF(ISERR(SEARCH(FO$1,Data!$A68)),"",          ";" &amp; VLOOKUP(FO$1,Data!$E:$F,2, FALSE) &amp; ";"   )             )</f>
        <v/>
      </c>
      <c r="FP68" t="str">
        <f>IF(Data!$E68=FP$1, "",             IF(ISERR(SEARCH(FP$1,Data!$A68)),"",          ";" &amp; VLOOKUP(FP$1,Data!$E:$F,2, FALSE) &amp; ";"   )             )</f>
        <v/>
      </c>
      <c r="FQ68" t="str">
        <f>IF(Data!$E68=FQ$1, "",             IF(ISERR(SEARCH(FQ$1,Data!$A68)),"",          ";" &amp; VLOOKUP(FQ$1,Data!$E:$F,2, FALSE) &amp; ";"   )             )</f>
        <v/>
      </c>
      <c r="FR68" t="str">
        <f>IF(Data!$E68=FR$1, "",             IF(ISERR(SEARCH(FR$1,Data!$A68)),"",          ";" &amp; VLOOKUP(FR$1,Data!$E:$F,2, FALSE) &amp; ";"   )             )</f>
        <v/>
      </c>
      <c r="FS68" t="str">
        <f>IF(Data!$E68=FS$1, "",             IF(ISERR(SEARCH(FS$1,Data!$A68)),"",          ";" &amp; VLOOKUP(FS$1,Data!$E:$F,2, FALSE) &amp; ";"   )             )</f>
        <v/>
      </c>
      <c r="FT68" t="str">
        <f>IF(Data!$E68=FT$1, "",             IF(ISERR(SEARCH(FT$1,Data!$A68)),"",          ";" &amp; VLOOKUP(FT$1,Data!$E:$F,2, FALSE) &amp; ";"   )             )</f>
        <v/>
      </c>
      <c r="FU68" t="str">
        <f>IF(Data!$E68=FU$1, "",             IF(ISERR(SEARCH(FU$1,Data!$A68)),"",          ";" &amp; VLOOKUP(FU$1,Data!$E:$F,2, FALSE) &amp; ";"   )             )</f>
        <v/>
      </c>
      <c r="FV68" t="str">
        <f>IF(Data!$E68=FV$1, "",             IF(ISERR(SEARCH(FV$1,Data!$A68)),"",          ";" &amp; VLOOKUP(FV$1,Data!$E:$F,2, FALSE) &amp; ";"   )             )</f>
        <v/>
      </c>
      <c r="FW68" t="str">
        <f>IF(Data!$E68=FW$1, "",             IF(ISERR(SEARCH(FW$1,Data!$A68)),"",          ";" &amp; VLOOKUP(FW$1,Data!$E:$F,2, FALSE) &amp; ";"   )             )</f>
        <v/>
      </c>
      <c r="FX68" t="str">
        <f>IF(Data!$E68=FX$1, "",             IF(ISERR(SEARCH(FX$1,Data!$A68)),"",          ";" &amp; VLOOKUP(FX$1,Data!$E:$F,2, FALSE) &amp; ";"   )             )</f>
        <v/>
      </c>
      <c r="FY68" t="str">
        <f>IF(Data!$E68=FY$1, "",             IF(ISERR(SEARCH(FY$1,Data!$A68)),"",          ";" &amp; VLOOKUP(FY$1,Data!$E:$F,2, FALSE) &amp; ";"   )             )</f>
        <v/>
      </c>
      <c r="FZ68" t="str">
        <f>IF(Data!$E68=FZ$1, "",             IF(ISERR(SEARCH(FZ$1,Data!$A68)),"",          ";" &amp; VLOOKUP(FZ$1,Data!$E:$F,2, FALSE) &amp; ";"   )             )</f>
        <v/>
      </c>
      <c r="GA68" t="str">
        <f>IF(Data!$E68=GA$1, "",             IF(ISERR(SEARCH(GA$1,Data!$A68)),"",          ";" &amp; VLOOKUP(GA$1,Data!$E:$F,2, FALSE) &amp; ";"   )             )</f>
        <v/>
      </c>
      <c r="GB68" t="str">
        <f>IF(Data!$E68=GB$1, "",             IF(ISERR(SEARCH(GB$1,Data!$A68)),"",          ";" &amp; VLOOKUP(GB$1,Data!$E:$F,2, FALSE) &amp; ";"   )             )</f>
        <v/>
      </c>
      <c r="GC68" t="str">
        <f>IF(Data!$E68=GC$1, "",             IF(ISERR(SEARCH(GC$1,Data!$A68)),"",          ";" &amp; VLOOKUP(GC$1,Data!$E:$F,2, FALSE) &amp; ";"   )             )</f>
        <v/>
      </c>
      <c r="GD68" t="str">
        <f>IF(Data!$E68=GD$1, "",             IF(ISERR(SEARCH(GD$1,Data!$A68)),"",          ";" &amp; VLOOKUP(GD$1,Data!$E:$F,2, FALSE) &amp; ";"   )             )</f>
        <v/>
      </c>
      <c r="GE68" t="str">
        <f>IF(Data!$E68=GE$1, "",             IF(ISERR(SEARCH(GE$1,Data!$A68)),"",          ";" &amp; VLOOKUP(GE$1,Data!$E:$F,2, FALSE) &amp; ";"   )             )</f>
        <v/>
      </c>
      <c r="GF68" t="str">
        <f>IF(Data!$E68=GF$1, "",             IF(ISERR(SEARCH(GF$1,Data!$A68)),"",          ";" &amp; VLOOKUP(GF$1,Data!$E:$F,2, FALSE) &amp; ";"   )             )</f>
        <v/>
      </c>
      <c r="GG68" t="str">
        <f>IF(Data!$E68=GG$1, "",             IF(ISERR(SEARCH(GG$1,Data!$A68)),"",          ";" &amp; VLOOKUP(GG$1,Data!$E:$F,2, FALSE) &amp; ";"   )             )</f>
        <v/>
      </c>
      <c r="GH68" t="str">
        <f>IF(Data!$E68=GH$1, "",             IF(ISERR(SEARCH(GH$1,Data!$A68)),"",          ";" &amp; VLOOKUP(GH$1,Data!$E:$F,2, FALSE) &amp; ";"   )             )</f>
        <v/>
      </c>
      <c r="GI68" t="str">
        <f>IF(Data!$E68=GI$1, "",             IF(ISERR(SEARCH(GI$1,Data!$A68)),"",          ";" &amp; VLOOKUP(GI$1,Data!$E:$F,2, FALSE) &amp; ";"   )             )</f>
        <v/>
      </c>
      <c r="GJ68" t="str">
        <f>IF(Data!$E68=GJ$1, "",             IF(ISERR(SEARCH(GJ$1,Data!$A68)),"",          ";" &amp; VLOOKUP(GJ$1,Data!$E:$F,2, FALSE) &amp; ";"   )             )</f>
        <v/>
      </c>
      <c r="GK68" t="str">
        <f>IF(Data!$E68=GK$1, "",             IF(ISERR(SEARCH(GK$1,Data!$A68)),"",          ";" &amp; VLOOKUP(GK$1,Data!$E:$F,2, FALSE) &amp; ";"   )             )</f>
        <v/>
      </c>
      <c r="GL68" t="str">
        <f>IF(Data!$E68=GL$1, "",             IF(ISERR(SEARCH(GL$1,Data!$A68)),"",          ";" &amp; VLOOKUP(GL$1,Data!$E:$F,2, FALSE) &amp; ";"   )             )</f>
        <v/>
      </c>
      <c r="GM68" t="str">
        <f>IF(Data!$E68=GM$1, "",             IF(ISERR(SEARCH(GM$1,Data!$A68)),"",          ";" &amp; VLOOKUP(GM$1,Data!$E:$F,2, FALSE) &amp; ";"   )             )</f>
        <v/>
      </c>
      <c r="GN68" t="str">
        <f>IF(Data!$E68=GN$1, "",             IF(ISERR(SEARCH(GN$1,Data!$A68)),"",          ";" &amp; VLOOKUP(GN$1,Data!$E:$F,2, FALSE) &amp; ";"   )             )</f>
        <v/>
      </c>
      <c r="GO68" t="str">
        <f>IF(Data!$E68=GO$1, "",             IF(ISERR(SEARCH(GO$1,Data!$A68)),"",          ";" &amp; VLOOKUP(GO$1,Data!$E:$F,2, FALSE) &amp; ";"   )             )</f>
        <v/>
      </c>
      <c r="GP68" t="str">
        <f>IF(Data!$E68=GP$1, "",             IF(ISERR(SEARCH(GP$1,Data!$A68)),"",          ";" &amp; VLOOKUP(GP$1,Data!$E:$F,2, FALSE) &amp; ";"   )             )</f>
        <v/>
      </c>
      <c r="GQ68" t="str">
        <f>IF(Data!$E68=GQ$1, "",             IF(ISERR(SEARCH(GQ$1,Data!$A68)),"",          ";" &amp; VLOOKUP(GQ$1,Data!$E:$F,2, FALSE) &amp; ";"   )             )</f>
        <v/>
      </c>
      <c r="GR68" t="str">
        <f>IF(Data!$E68=GR$1, "",             IF(ISERR(SEARCH(GR$1,Data!$A68)),"",          ";" &amp; VLOOKUP(GR$1,Data!$E:$F,2, FALSE) &amp; ";"   )             )</f>
        <v/>
      </c>
      <c r="GS68" t="str">
        <f>IF(Data!$E68=GS$1, "",             IF(ISERR(SEARCH(GS$1,Data!$A68)),"",          ";" &amp; VLOOKUP(GS$1,Data!$E:$F,2, FALSE) &amp; ";"   )             )</f>
        <v/>
      </c>
      <c r="GT68" t="str">
        <f>IF(Data!$E68=GT$1, "",             IF(ISERR(SEARCH(GT$1,Data!$A68)),"",          ";" &amp; VLOOKUP(GT$1,Data!$E:$F,2, FALSE) &amp; ";"   )             )</f>
        <v/>
      </c>
      <c r="GU68" t="str">
        <f>IF(Data!$E68=GU$1, "",             IF(ISERR(SEARCH(GU$1,Data!$A68)),"",          ";" &amp; VLOOKUP(GU$1,Data!$E:$F,2, FALSE) &amp; ";"   )             )</f>
        <v/>
      </c>
      <c r="GV68" t="str">
        <f>IF(Data!$E68=GV$1, "",             IF(ISERR(SEARCH(GV$1,Data!$A68)),"",          ";" &amp; VLOOKUP(GV$1,Data!$E:$F,2, FALSE) &amp; ";"   )             )</f>
        <v/>
      </c>
      <c r="GW68" t="str">
        <f>IF(Data!$E68=GW$1, "",             IF(ISERR(SEARCH(GW$1,Data!$A68)),"",          ";" &amp; VLOOKUP(GW$1,Data!$E:$F,2, FALSE) &amp; ";"   )             )</f>
        <v/>
      </c>
      <c r="GX68" t="str">
        <f>IF(Data!$E68=GX$1, "",             IF(ISERR(SEARCH(GX$1,Data!$A68)),"",          ";" &amp; VLOOKUP(GX$1,Data!$E:$F,2, FALSE) &amp; ";"   )             )</f>
        <v/>
      </c>
      <c r="GY68" t="str">
        <f>IF(Data!$E68=GY$1, "",             IF(ISERR(SEARCH(GY$1,Data!$A68)),"",          ";" &amp; VLOOKUP(GY$1,Data!$E:$F,2, FALSE) &amp; ";"   )             )</f>
        <v/>
      </c>
      <c r="GZ68" t="str">
        <f>IF(Data!$E68=GZ$1, "",             IF(ISERR(SEARCH(GZ$1,Data!$A68)),"",          ";" &amp; VLOOKUP(GZ$1,Data!$E:$F,2, FALSE) &amp; ";"   )             )</f>
        <v/>
      </c>
      <c r="HA68" t="str">
        <f>IF(Data!$E68=HA$1, "",             IF(ISERR(SEARCH(HA$1,Data!$A68)),"",          ";" &amp; VLOOKUP(HA$1,Data!$E:$F,2, FALSE) &amp; ";"   )             )</f>
        <v/>
      </c>
      <c r="HB68" t="str">
        <f>IF(Data!$E68=HB$1, "",             IF(ISERR(SEARCH(HB$1,Data!$A68)),"",          ";" &amp; VLOOKUP(HB$1,Data!$E:$F,2, FALSE) &amp; ";"   )             )</f>
        <v/>
      </c>
      <c r="HC68" t="str">
        <f>IF(Data!$E68=HC$1, "",             IF(ISERR(SEARCH(HC$1,Data!$A68)),"",          ";" &amp; VLOOKUP(HC$1,Data!$E:$F,2, FALSE) &amp; ";"   )             )</f>
        <v/>
      </c>
      <c r="HD68" t="str">
        <f>IF(Data!$E68=HD$1, "",             IF(ISERR(SEARCH(HD$1,Data!$A68)),"",          ";" &amp; VLOOKUP(HD$1,Data!$E:$F,2, FALSE) &amp; ";"   )             )</f>
        <v/>
      </c>
      <c r="HE68" t="str">
        <f>IF(Data!$E68=HE$1, "",             IF(ISERR(SEARCH(HE$1,Data!$A68)),"",          ";" &amp; VLOOKUP(HE$1,Data!$E:$F,2, FALSE) &amp; ";"   )             )</f>
        <v/>
      </c>
      <c r="HF68" t="str">
        <f>IF(Data!$E68=HF$1, "",             IF(ISERR(SEARCH(HF$1,Data!$A68)),"",          ";" &amp; VLOOKUP(HF$1,Data!$E:$F,2, FALSE) &amp; ";"   )             )</f>
        <v/>
      </c>
      <c r="HG68" t="str">
        <f>IF(Data!$E68=HG$1, "",             IF(ISERR(SEARCH(HG$1,Data!$A68)),"",          ";" &amp; VLOOKUP(HG$1,Data!$E:$F,2, FALSE) &amp; ";"   )             )</f>
        <v/>
      </c>
      <c r="HH68" t="str">
        <f>IF(Data!$E68=HH$1, "",             IF(ISERR(SEARCH(HH$1,Data!$A68)),"",          ";" &amp; VLOOKUP(HH$1,Data!$E:$F,2, FALSE) &amp; ";"   )             )</f>
        <v/>
      </c>
      <c r="HI68" t="str">
        <f>IF(Data!$E68=HI$1, "",             IF(ISERR(SEARCH(HI$1,Data!$A68)),"",          ";" &amp; VLOOKUP(HI$1,Data!$E:$F,2, FALSE) &amp; ";"   )             )</f>
        <v/>
      </c>
      <c r="HJ68" t="str">
        <f>IF(Data!$E68=HJ$1, "",             IF(ISERR(SEARCH(HJ$1,Data!$A68)),"",          ";" &amp; VLOOKUP(HJ$1,Data!$E:$F,2, FALSE) &amp; ";"   )             )</f>
        <v/>
      </c>
      <c r="HK68" t="str">
        <f>IF(Data!$E68=HK$1, "",             IF(ISERR(SEARCH(HK$1,Data!$A68)),"",          ";" &amp; VLOOKUP(HK$1,Data!$E:$F,2, FALSE) &amp; ";"   )             )</f>
        <v/>
      </c>
      <c r="HL68" t="str">
        <f>IF(Data!$E68=HL$1, "",             IF(ISERR(SEARCH(HL$1,Data!$A68)),"",          ";" &amp; VLOOKUP(HL$1,Data!$E:$F,2, FALSE) &amp; ";"   )             )</f>
        <v/>
      </c>
      <c r="HM68" t="str">
        <f>IF(Data!$E68=HM$1, "",             IF(ISERR(SEARCH(HM$1,Data!$A68)),"",          ";" &amp; VLOOKUP(HM$1,Data!$E:$F,2, FALSE) &amp; ";"   )             )</f>
        <v>;213;</v>
      </c>
      <c r="HN68" t="str">
        <f>IF(Data!$E68=HN$1, "",             IF(ISERR(SEARCH(HN$1,Data!$A68)),"",          ";" &amp; VLOOKUP(HN$1,Data!$E:$F,2, FALSE) &amp; ";"   )             )</f>
        <v/>
      </c>
      <c r="HO68" t="str">
        <f>IF(Data!$E68=HO$1, "",             IF(ISERR(SEARCH(HO$1,Data!$A68)),"",          ";" &amp; VLOOKUP(HO$1,Data!$E:$F,2, FALSE) &amp; ";"   )             )</f>
        <v/>
      </c>
      <c r="HP68" t="str">
        <f>IF(Data!$E68=HP$1, "",             IF(ISERR(SEARCH(HP$1,Data!$A68)),"",          ";" &amp; VLOOKUP(HP$1,Data!$E:$F,2, FALSE) &amp; ";"   )             )</f>
        <v/>
      </c>
      <c r="HQ68" t="str">
        <f>IF(Data!$E68=HQ$1, "",             IF(ISERR(SEARCH(HQ$1,Data!$A68)),"",          ";" &amp; VLOOKUP(HQ$1,Data!$E:$F,2, FALSE) &amp; ";"   )             )</f>
        <v/>
      </c>
      <c r="HR68" t="str">
        <f>IF(Data!$E68=HR$1, "",             IF(ISERR(SEARCH(HR$1,Data!$A68)),"",          ";" &amp; VLOOKUP(HR$1,Data!$E:$F,2, FALSE) &amp; ";"   )             )</f>
        <v/>
      </c>
      <c r="HS68" t="str">
        <f>IF(Data!$E68=HS$1, "",             IF(ISERR(SEARCH(HS$1,Data!$A68)),"",          ";" &amp; VLOOKUP(HS$1,Data!$E:$F,2, FALSE) &amp; ";"   )             )</f>
        <v/>
      </c>
      <c r="HT68" t="str">
        <f>IF(Data!$E68=HT$1, "",             IF(ISERR(SEARCH(HT$1,Data!$A68)),"",          ";" &amp; VLOOKUP(HT$1,Data!$E:$F,2, FALSE) &amp; ";"   )             )</f>
        <v/>
      </c>
      <c r="HU68" t="str">
        <f>IF(Data!$E68=HU$1, "",             IF(ISERR(SEARCH(HU$1,Data!$A68)),"",          ";" &amp; VLOOKUP(HU$1,Data!$E:$F,2, FALSE) &amp; ";"   )             )</f>
        <v/>
      </c>
      <c r="HV68" t="str">
        <f>IF(Data!$E68=HV$1, "",             IF(ISERR(SEARCH(HV$1,Data!$A68)),"",          ";" &amp; VLOOKUP(HV$1,Data!$E:$F,2, FALSE) &amp; ";"   )             )</f>
        <v/>
      </c>
      <c r="HW68" t="str">
        <f>IF(Data!$E68=HW$1, "",             IF(ISERR(SEARCH(HW$1,Data!$A68)),"",          ";" &amp; VLOOKUP(HW$1,Data!$E:$F,2, FALSE) &amp; ";"   )             )</f>
        <v/>
      </c>
      <c r="HX68" t="str">
        <f>IF(Data!$E68=HX$1, "",             IF(ISERR(SEARCH(HX$1,Data!$A68)),"",          ";" &amp; VLOOKUP(HX$1,Data!$E:$F,2, FALSE) &amp; ";"   )             )</f>
        <v/>
      </c>
      <c r="HY68" t="str">
        <f>IF(Data!$E68=HY$1, "",             IF(ISERR(SEARCH(HY$1,Data!$A68)),"",          ";" &amp; VLOOKUP(HY$1,Data!$E:$F,2, FALSE) &amp; ";"   )             )</f>
        <v/>
      </c>
      <c r="HZ68" t="str">
        <f>IF(Data!$E68=HZ$1, "",             IF(ISERR(SEARCH(HZ$1,Data!$A68)),"",          ";" &amp; VLOOKUP(HZ$1,Data!$E:$F,2, FALSE) &amp; ";"   )             )</f>
        <v/>
      </c>
      <c r="IA68" t="str">
        <f>IF(Data!$E68=IA$1, "",             IF(ISERR(SEARCH(IA$1,Data!$A68)),"",          ";" &amp; VLOOKUP(IA$1,Data!$E:$F,2, FALSE) &amp; ";"   )             )</f>
        <v/>
      </c>
      <c r="IB68" t="str">
        <f>IF(Data!$E68=IB$1, "",             IF(ISERR(SEARCH(IB$1,Data!$A68)),"",          ";" &amp; VLOOKUP(IB$1,Data!$E:$F,2, FALSE) &amp; ";"   )             )</f>
        <v/>
      </c>
      <c r="IC68" t="str">
        <f>IF(Data!$E68=IC$1, "",             IF(ISERR(SEARCH(IC$1,Data!$A68)),"",          ";" &amp; VLOOKUP(IC$1,Data!$E:$F,2, FALSE) &amp; ";"   )             )</f>
        <v/>
      </c>
      <c r="ID68" t="str">
        <f>IF(Data!$E68=ID$1, "",             IF(ISERR(SEARCH(ID$1,Data!$A68)),"",          ";" &amp; VLOOKUP(ID$1,Data!$E:$F,2, FALSE) &amp; ";"   )             )</f>
        <v/>
      </c>
      <c r="IE68" t="str">
        <f>IF(Data!$E68=IE$1, "",             IF(ISERR(SEARCH(IE$1,Data!$A68)),"",          ";" &amp; VLOOKUP(IE$1,Data!$E:$F,2, FALSE) &amp; ";"   )             )</f>
        <v/>
      </c>
    </row>
    <row r="69" spans="1:239" x14ac:dyDescent="0.3">
      <c r="A69" t="str">
        <f>Tableau1[[#This Row],[name]]</f>
        <v>Guri</v>
      </c>
      <c r="B69" s="15">
        <f>VLOOKUP(Tableau36[[#This Row],[Character]],Data!E:F,2,FALSE)</f>
        <v>68</v>
      </c>
      <c r="C69" t="str">
        <f>IF( Tableau36[[#This Row],[removed double semi-colon]]="", "", MID(Tableau36[[#This Row],[removed double semi-colon]],2,LEN(Tableau36[[#This Row],[removed double semi-colon]]) - 2) )</f>
        <v/>
      </c>
      <c r="D69" t="str">
        <f>SUBSTITUTE(Tableau36[[#This Row],[Concatenation]],";;",";")</f>
        <v/>
      </c>
      <c r="E69" t="str">
        <f>_xlfn.CONCAT(Tableau4[#This Row])</f>
        <v/>
      </c>
      <c r="I69" t="str">
        <f>IF(Data!$E69=I$1, "",             IF(ISERR(SEARCH(I$1,Data!$A69)),"",          ";" &amp; VLOOKUP(I$1,Data!$E:$F,2, FALSE) &amp; ";"   )             )</f>
        <v/>
      </c>
      <c r="J69" t="str">
        <f>IF(Data!$E69=J$1, "",             IF(ISERR(SEARCH(J$1,Data!$A69)),"",          ";" &amp; VLOOKUP(J$1,Data!$E:$F,2, FALSE) &amp; ";"   )             )</f>
        <v/>
      </c>
      <c r="K69" t="str">
        <f>IF(Data!$E69=K$1, "",             IF(ISERR(SEARCH(K$1,Data!$A69)),"",          ";" &amp; VLOOKUP(K$1,Data!$E:$F,2, FALSE) &amp; ";"   )             )</f>
        <v/>
      </c>
      <c r="L69" t="str">
        <f>IF(Data!$E69=L$1, "",             IF(ISERR(SEARCH(L$1,Data!$A69)),"",          ";" &amp; VLOOKUP(L$1,Data!$E:$F,2, FALSE) &amp; ";"   )             )</f>
        <v/>
      </c>
      <c r="M69" t="str">
        <f>IF(Data!$E69=M$1, "",             IF(ISERR(SEARCH(M$1,Data!$A69)),"",          ";" &amp; VLOOKUP(M$1,Data!$E:$F,2, FALSE) &amp; ";"   )             )</f>
        <v/>
      </c>
      <c r="N69" t="str">
        <f>IF(Data!$E69=N$1, "",             IF(ISERR(SEARCH(N$1,Data!$A69)),"",          ";" &amp; VLOOKUP(N$1,Data!$E:$F,2, FALSE) &amp; ";"   )             )</f>
        <v/>
      </c>
      <c r="O69" t="str">
        <f>IF(Data!$E69=O$1, "",             IF(ISERR(SEARCH(O$1,Data!$A69)),"",          ";" &amp; VLOOKUP(O$1,Data!$E:$F,2, FALSE) &amp; ";"   )             )</f>
        <v/>
      </c>
      <c r="P69" t="str">
        <f>IF(Data!$E69=P$1, "",             IF(ISERR(SEARCH(P$1,Data!$A69)),"",          ";" &amp; VLOOKUP(P$1,Data!$E:$F,2, FALSE) &amp; ";"   )             )</f>
        <v/>
      </c>
      <c r="Q69" t="str">
        <f>IF(Data!$E69=Q$1, "",             IF(ISERR(SEARCH(Q$1,Data!$A69)),"",          ";" &amp; VLOOKUP(Q$1,Data!$E:$F,2, FALSE) &amp; ";"   )             )</f>
        <v/>
      </c>
      <c r="R69" t="str">
        <f>IF(Data!$E69=R$1, "",             IF(ISERR(SEARCH(R$1,Data!$A69)),"",          ";" &amp; VLOOKUP(R$1,Data!$E:$F,2, FALSE) &amp; ";"   )             )</f>
        <v/>
      </c>
      <c r="S69" t="str">
        <f>IF(Data!$E69=S$1, "",             IF(ISERR(SEARCH(S$1,Data!$A69)),"",          ";" &amp; VLOOKUP(S$1,Data!$E:$F,2, FALSE) &amp; ";"   )             )</f>
        <v/>
      </c>
      <c r="T69" t="str">
        <f>IF(Data!$E69=T$1, "",             IF(ISERR(SEARCH(T$1,Data!$A69)),"",          ";" &amp; VLOOKUP(T$1,Data!$E:$F,2, FALSE) &amp; ";"   )             )</f>
        <v/>
      </c>
      <c r="U69" t="str">
        <f>IF(Data!$E69=U$1, "",             IF(ISERR(SEARCH(U$1,Data!$A69)),"",          ";" &amp; VLOOKUP(U$1,Data!$E:$F,2, FALSE) &amp; ";"   )             )</f>
        <v/>
      </c>
      <c r="V69" t="str">
        <f>IF(Data!$E69=V$1, "",             IF(ISERR(SEARCH(V$1,Data!$A69)),"",          ";" &amp; VLOOKUP(V$1,Data!$E:$F,2, FALSE) &amp; ";"   )             )</f>
        <v/>
      </c>
      <c r="W69" t="str">
        <f>IF(Data!$E69=W$1, "",             IF(ISERR(SEARCH(W$1,Data!$A69)),"",          ";" &amp; VLOOKUP(W$1,Data!$E:$F,2, FALSE) &amp; ";"   )             )</f>
        <v/>
      </c>
      <c r="X69" t="str">
        <f>IF(Data!$E69=X$1, "",             IF(ISERR(SEARCH(X$1,Data!$A69)),"",          ";" &amp; VLOOKUP(X$1,Data!$E:$F,2, FALSE) &amp; ";"   )             )</f>
        <v/>
      </c>
      <c r="Y69" t="str">
        <f>IF(Data!$E69=Y$1, "",             IF(ISERR(SEARCH(Y$1,Data!$A69)),"",          ";" &amp; VLOOKUP(Y$1,Data!$E:$F,2, FALSE) &amp; ";"   )             )</f>
        <v/>
      </c>
      <c r="Z69" t="str">
        <f>IF(Data!$E69=Z$1, "",             IF(ISERR(SEARCH(Z$1,Data!$A69)),"",          ";" &amp; VLOOKUP(Z$1,Data!$E:$F,2, FALSE) &amp; ";"   )             )</f>
        <v/>
      </c>
      <c r="AA69" t="str">
        <f>IF(Data!$E69=AA$1, "",             IF(ISERR(SEARCH(AA$1,Data!$A69)),"",          ";" &amp; VLOOKUP(AA$1,Data!$E:$F,2, FALSE) &amp; ";"   )             )</f>
        <v/>
      </c>
      <c r="AB69" t="str">
        <f>IF(Data!$E69=AB$1, "",             IF(ISERR(SEARCH(AB$1,Data!$A69)),"",          ";" &amp; VLOOKUP(AB$1,Data!$E:$F,2, FALSE) &amp; ";"   )             )</f>
        <v/>
      </c>
      <c r="AC69" t="str">
        <f>IF(Data!$E69=AC$1, "",             IF(ISERR(SEARCH(AC$1,Data!$A69)),"",          ";" &amp; VLOOKUP(AC$1,Data!$E:$F,2, FALSE) &amp; ";"   )             )</f>
        <v/>
      </c>
      <c r="AD69" t="str">
        <f>IF(Data!$E69=AD$1, "",             IF(ISERR(SEARCH(AD$1,Data!$A69)),"",          ";" &amp; VLOOKUP(AD$1,Data!$E:$F,2, FALSE) &amp; ";"   )             )</f>
        <v/>
      </c>
      <c r="AE69" t="str">
        <f>IF(Data!$E69=AE$1, "",             IF(ISERR(SEARCH(AE$1,Data!$A69)),"",          ";" &amp; VLOOKUP(AE$1,Data!$E:$F,2, FALSE) &amp; ";"   )             )</f>
        <v/>
      </c>
      <c r="AF69" t="str">
        <f>IF(Data!$E69=AF$1, "",             IF(ISERR(SEARCH(AF$1,Data!$A69)),"",          ";" &amp; VLOOKUP(AF$1,Data!$E:$F,2, FALSE) &amp; ";"   )             )</f>
        <v/>
      </c>
      <c r="AG69" t="str">
        <f>IF(Data!$E69=AG$1, "",             IF(ISERR(SEARCH(AG$1,Data!$A69)),"",          ";" &amp; VLOOKUP(AG$1,Data!$E:$F,2, FALSE) &amp; ";"   )             )</f>
        <v/>
      </c>
      <c r="AH69" t="str">
        <f>IF(Data!$E69=AH$1, "",             IF(ISERR(SEARCH(AH$1,Data!$A69)),"",          ";" &amp; VLOOKUP(AH$1,Data!$E:$F,2, FALSE) &amp; ";"   )             )</f>
        <v/>
      </c>
      <c r="AI69" t="str">
        <f>IF(Data!$E69=AI$1, "",             IF(ISERR(SEARCH(AI$1,Data!$A69)),"",          ";" &amp; VLOOKUP(AI$1,Data!$E:$F,2, FALSE) &amp; ";"   )             )</f>
        <v/>
      </c>
      <c r="AJ69" t="str">
        <f>IF(Data!$E69=AJ$1, "",             IF(ISERR(SEARCH(AJ$1,Data!$A69)),"",          ";" &amp; VLOOKUP(AJ$1,Data!$E:$F,2, FALSE) &amp; ";"   )             )</f>
        <v/>
      </c>
      <c r="AK69" t="str">
        <f>IF(Data!$E69=AK$1, "",             IF(ISERR(SEARCH(AK$1,Data!$A69)),"",          ";" &amp; VLOOKUP(AK$1,Data!$E:$F,2, FALSE) &amp; ";"   )             )</f>
        <v/>
      </c>
      <c r="AL69" t="str">
        <f>IF(Data!$E69=AL$1, "",             IF(ISERR(SEARCH(AL$1,Data!$A69)),"",          ";" &amp; VLOOKUP(AL$1,Data!$E:$F,2, FALSE) &amp; ";"   )             )</f>
        <v/>
      </c>
      <c r="AM69" t="str">
        <f>IF(Data!$E69=AM$1, "",             IF(ISERR(SEARCH(AM$1,Data!$A69)),"",          ";" &amp; VLOOKUP(AM$1,Data!$E:$F,2, FALSE) &amp; ";"   )             )</f>
        <v/>
      </c>
      <c r="AN69" t="str">
        <f>IF(Data!$E69=AN$1, "",             IF(ISERR(SEARCH(AN$1,Data!$A69)),"",          ";" &amp; VLOOKUP(AN$1,Data!$E:$F,2, FALSE) &amp; ";"   )             )</f>
        <v/>
      </c>
      <c r="AO69" t="str">
        <f>IF(Data!$E69=AO$1, "",             IF(ISERR(SEARCH(AO$1,Data!$A69)),"",          ";" &amp; VLOOKUP(AO$1,Data!$E:$F,2, FALSE) &amp; ";"   )             )</f>
        <v/>
      </c>
      <c r="AP69" t="str">
        <f>IF(Data!$E69=AP$1, "",             IF(ISERR(SEARCH(AP$1,Data!$A69)),"",          ";" &amp; VLOOKUP(AP$1,Data!$E:$F,2, FALSE) &amp; ";"   )             )</f>
        <v/>
      </c>
      <c r="AQ69" t="str">
        <f>IF(Data!$E69=AQ$1, "",             IF(ISERR(SEARCH(AQ$1,Data!$A69)),"",          ";" &amp; VLOOKUP(AQ$1,Data!$E:$F,2, FALSE) &amp; ";"   )             )</f>
        <v/>
      </c>
      <c r="AR69" t="str">
        <f>IF(Data!$E69=AR$1, "",             IF(ISERR(SEARCH(AR$1,Data!$A69)),"",          ";" &amp; VLOOKUP(AR$1,Data!$E:$F,2, FALSE) &amp; ";"   )             )</f>
        <v/>
      </c>
      <c r="AS69" t="str">
        <f>IF(Data!$E69=AS$1, "",             IF(ISERR(SEARCH(AS$1,Data!$A69)),"",          ";" &amp; VLOOKUP(AS$1,Data!$E:$F,2, FALSE) &amp; ";"   )             )</f>
        <v/>
      </c>
      <c r="AT69" t="str">
        <f>IF(Data!$E69=AT$1, "",             IF(ISERR(SEARCH(AT$1,Data!$A69)),"",          ";" &amp; VLOOKUP(AT$1,Data!$E:$F,2, FALSE) &amp; ";"   )             )</f>
        <v/>
      </c>
      <c r="AU69" t="str">
        <f>IF(Data!$E69=AU$1, "",             IF(ISERR(SEARCH(AU$1,Data!$A69)),"",          ";" &amp; VLOOKUP(AU$1,Data!$E:$F,2, FALSE) &amp; ";"   )             )</f>
        <v/>
      </c>
      <c r="AV69" t="str">
        <f>IF(Data!$E69=AV$1, "",             IF(ISERR(SEARCH(AV$1,Data!$A69)),"",          ";" &amp; VLOOKUP(AV$1,Data!$E:$F,2, FALSE) &amp; ";"   )             )</f>
        <v/>
      </c>
      <c r="AW69" t="str">
        <f>IF(Data!$E69=AW$1, "",             IF(ISERR(SEARCH(AW$1,Data!$A69)),"",          ";" &amp; VLOOKUP(AW$1,Data!$E:$F,2, FALSE) &amp; ";"   )             )</f>
        <v/>
      </c>
      <c r="AX69" t="str">
        <f>IF(Data!$E69=AX$1, "",             IF(ISERR(SEARCH(AX$1,Data!$A69)),"",          ";" &amp; VLOOKUP(AX$1,Data!$E:$F,2, FALSE) &amp; ";"   )             )</f>
        <v/>
      </c>
      <c r="AY69" t="str">
        <f>IF(Data!$E69=AY$1, "",             IF(ISERR(SEARCH(AY$1,Data!$A69)),"",          ";" &amp; VLOOKUP(AY$1,Data!$E:$F,2, FALSE) &amp; ";"   )             )</f>
        <v/>
      </c>
      <c r="AZ69" t="str">
        <f>IF(Data!$E69=AZ$1, "",             IF(ISERR(SEARCH(AZ$1,Data!$A69)),"",          ";" &amp; VLOOKUP(AZ$1,Data!$E:$F,2, FALSE) &amp; ";"   )             )</f>
        <v/>
      </c>
      <c r="BA69" t="str">
        <f>IF(Data!$E69=BA$1, "",             IF(ISERR(SEARCH(BA$1,Data!$A69)),"",          ";" &amp; VLOOKUP(BA$1,Data!$E:$F,2, FALSE) &amp; ";"   )             )</f>
        <v/>
      </c>
      <c r="BB69" t="str">
        <f>IF(Data!$E69=BB$1, "",             IF(ISERR(SEARCH(BB$1,Data!$A69)),"",          ";" &amp; VLOOKUP(BB$1,Data!$E:$F,2, FALSE) &amp; ";"   )             )</f>
        <v/>
      </c>
      <c r="BC69" t="str">
        <f>IF(Data!$E69=BC$1, "",             IF(ISERR(SEARCH(BC$1,Data!$A69)),"",          ";" &amp; VLOOKUP(BC$1,Data!$E:$F,2, FALSE) &amp; ";"   )             )</f>
        <v/>
      </c>
      <c r="BD69" t="str">
        <f>IF(Data!$E69=BD$1, "",             IF(ISERR(SEARCH(BD$1,Data!$A69)),"",          ";" &amp; VLOOKUP(BD$1,Data!$E:$F,2, FALSE) &amp; ";"   )             )</f>
        <v/>
      </c>
      <c r="BE69" t="str">
        <f>IF(Data!$E69=BE$1, "",             IF(ISERR(SEARCH(BE$1,Data!$A69)),"",          ";" &amp; VLOOKUP(BE$1,Data!$E:$F,2, FALSE) &amp; ";"   )             )</f>
        <v/>
      </c>
      <c r="BF69" t="str">
        <f>IF(Data!$E69=BF$1, "",             IF(ISERR(SEARCH(BF$1,Data!$A69)),"",          ";" &amp; VLOOKUP(BF$1,Data!$E:$F,2, FALSE) &amp; ";"   )             )</f>
        <v/>
      </c>
      <c r="BG69" t="str">
        <f>IF(Data!$E69=BG$1, "",             IF(ISERR(SEARCH(BG$1,Data!$A69)),"",          ";" &amp; VLOOKUP(BG$1,Data!$E:$F,2, FALSE) &amp; ";"   )             )</f>
        <v/>
      </c>
      <c r="BH69" t="str">
        <f>IF(Data!$E69=BH$1, "",             IF(ISERR(SEARCH(BH$1,Data!$A69)),"",          ";" &amp; VLOOKUP(BH$1,Data!$E:$F,2, FALSE) &amp; ";"   )             )</f>
        <v/>
      </c>
      <c r="BI69" t="str">
        <f>IF(Data!$E69=BI$1, "",             IF(ISERR(SEARCH(BI$1,Data!$A69)),"",          ";" &amp; VLOOKUP(BI$1,Data!$E:$F,2, FALSE) &amp; ";"   )             )</f>
        <v/>
      </c>
      <c r="BJ69" t="str">
        <f>IF(Data!$E69=BJ$1, "",             IF(ISERR(SEARCH(BJ$1,Data!$A69)),"",          ";" &amp; VLOOKUP(BJ$1,Data!$E:$F,2, FALSE) &amp; ";"   )             )</f>
        <v/>
      </c>
      <c r="BK69" t="str">
        <f>IF(Data!$E69=BK$1, "",             IF(ISERR(SEARCH(BK$1,Data!$A69)),"",          ";" &amp; VLOOKUP(BK$1,Data!$E:$F,2, FALSE) &amp; ";"   )             )</f>
        <v/>
      </c>
      <c r="BL69" t="str">
        <f>IF(Data!$E69=BL$1, "",             IF(ISERR(SEARCH(BL$1,Data!$A69)),"",          ";" &amp; VLOOKUP(BL$1,Data!$E:$F,2, FALSE) &amp; ";"   )             )</f>
        <v/>
      </c>
      <c r="BM69" t="str">
        <f>IF(Data!$E69=BM$1, "",             IF(ISERR(SEARCH(BM$1,Data!$A69)),"",          ";" &amp; VLOOKUP(BM$1,Data!$E:$F,2, FALSE) &amp; ";"   )             )</f>
        <v/>
      </c>
      <c r="BN69" t="str">
        <f>IF(Data!$E69=BN$1, "",             IF(ISERR(SEARCH(BN$1,Data!$A69)),"",          ";" &amp; VLOOKUP(BN$1,Data!$E:$F,2, FALSE) &amp; ";"   )             )</f>
        <v/>
      </c>
      <c r="BO69" t="str">
        <f>IF(Data!$E69=BO$1, "",             IF(ISERR(SEARCH(BO$1,Data!$A69)),"",          ";" &amp; VLOOKUP(BO$1,Data!$E:$F,2, FALSE) &amp; ";"   )             )</f>
        <v/>
      </c>
      <c r="BP69" t="str">
        <f>IF(Data!$E69=BP$1, "",             IF(ISERR(SEARCH(BP$1,Data!$A69)),"",          ";" &amp; VLOOKUP(BP$1,Data!$E:$F,2, FALSE) &amp; ";"   )             )</f>
        <v/>
      </c>
      <c r="BQ69" t="str">
        <f>IF(Data!$E69=BQ$1, "",             IF(ISERR(SEARCH(BQ$1,Data!$A69)),"",          ";" &amp; VLOOKUP(BQ$1,Data!$E:$F,2, FALSE) &amp; ";"   )             )</f>
        <v/>
      </c>
      <c r="BR69" t="str">
        <f>IF(Data!$E69=BR$1, "",             IF(ISERR(SEARCH(BR$1,Data!$A69)),"",          ";" &amp; VLOOKUP(BR$1,Data!$E:$F,2, FALSE) &amp; ";"   )             )</f>
        <v/>
      </c>
      <c r="BS69" t="str">
        <f>IF(Data!$E69=BS$1, "",             IF(ISERR(SEARCH(BS$1,Data!$A69)),"",          ";" &amp; VLOOKUP(BS$1,Data!$E:$F,2, FALSE) &amp; ";"   )             )</f>
        <v/>
      </c>
      <c r="BT69" t="str">
        <f>IF(Data!$E69=BT$1, "",             IF(ISERR(SEARCH(BT$1,Data!$A69)),"",          ";" &amp; VLOOKUP(BT$1,Data!$E:$F,2, FALSE) &amp; ";"   )             )</f>
        <v/>
      </c>
      <c r="BU69" t="str">
        <f>IF(Data!$E69=BU$1, "",             IF(ISERR(SEARCH(BU$1,Data!$A69)),"",          ";" &amp; VLOOKUP(BU$1,Data!$E:$F,2, FALSE) &amp; ";"   )             )</f>
        <v/>
      </c>
      <c r="BV69" t="str">
        <f>IF(Data!$E69=BV$1, "",             IF(ISERR(SEARCH(BV$1,Data!$A69)),"",          ";" &amp; VLOOKUP(BV$1,Data!$E:$F,2, FALSE) &amp; ";"   )             )</f>
        <v/>
      </c>
      <c r="BW69" t="str">
        <f>IF(Data!$E69=BW$1, "",             IF(ISERR(SEARCH(BW$1,Data!$A69)),"",          ";" &amp; VLOOKUP(BW$1,Data!$E:$F,2, FALSE) &amp; ";"   )             )</f>
        <v/>
      </c>
      <c r="BX69" t="str">
        <f>IF(Data!$E69=BX$1, "",             IF(ISERR(SEARCH(BX$1,Data!$A69)),"",          ";" &amp; VLOOKUP(BX$1,Data!$E:$F,2, FALSE) &amp; ";"   )             )</f>
        <v/>
      </c>
      <c r="BY69" t="str">
        <f>IF(Data!$E69=BY$1, "",             IF(ISERR(SEARCH(BY$1,Data!$A69)),"",          ";" &amp; VLOOKUP(BY$1,Data!$E:$F,2, FALSE) &amp; ";"   )             )</f>
        <v/>
      </c>
      <c r="BZ69" t="str">
        <f>IF(Data!$E69=BZ$1, "",             IF(ISERR(SEARCH(BZ$1,Data!$A69)),"",          ";" &amp; VLOOKUP(BZ$1,Data!$E:$F,2, FALSE) &amp; ";"   )             )</f>
        <v/>
      </c>
      <c r="CA69" t="str">
        <f>IF(Data!$E69=CA$1, "",             IF(ISERR(SEARCH(CA$1,Data!$A69)),"",          ";" &amp; VLOOKUP(CA$1,Data!$E:$F,2, FALSE) &amp; ";"   )             )</f>
        <v/>
      </c>
      <c r="CB69" t="str">
        <f>IF(Data!$E69=CB$1, "",             IF(ISERR(SEARCH(CB$1,Data!$A69)),"",          ";" &amp; VLOOKUP(CB$1,Data!$E:$F,2, FALSE) &amp; ";"   )             )</f>
        <v/>
      </c>
      <c r="CC69" t="str">
        <f>IF(Data!$E69=CC$1, "",             IF(ISERR(SEARCH(CC$1,Data!$A69)),"",          ";" &amp; VLOOKUP(CC$1,Data!$E:$F,2, FALSE) &amp; ";"   )             )</f>
        <v/>
      </c>
      <c r="CD69" t="str">
        <f>IF(Data!$E69=CD$1, "",             IF(ISERR(SEARCH(CD$1,Data!$A69)),"",          ";" &amp; VLOOKUP(CD$1,Data!$E:$F,2, FALSE) &amp; ";"   )             )</f>
        <v/>
      </c>
      <c r="CE69" t="str">
        <f>IF(Data!$E69=CE$1, "",             IF(ISERR(SEARCH(CE$1,Data!$A69)),"",          ";" &amp; VLOOKUP(CE$1,Data!$E:$F,2, FALSE) &amp; ";"   )             )</f>
        <v/>
      </c>
      <c r="CF69" t="str">
        <f>IF(Data!$E69=CF$1, "",             IF(ISERR(SEARCH(CF$1,Data!$A69)),"",          ";" &amp; VLOOKUP(CF$1,Data!$E:$F,2, FALSE) &amp; ";"   )             )</f>
        <v/>
      </c>
      <c r="CG69" t="str">
        <f>IF(Data!$E69=CG$1, "",             IF(ISERR(SEARCH(CG$1,Data!$A69)),"",          ";" &amp; VLOOKUP(CG$1,Data!$E:$F,2, FALSE) &amp; ";"   )             )</f>
        <v/>
      </c>
      <c r="CH69" t="str">
        <f>IF(Data!$E69=CH$1, "",             IF(ISERR(SEARCH(CH$1,Data!$A69)),"",          ";" &amp; VLOOKUP(CH$1,Data!$E:$F,2, FALSE) &amp; ";"   )             )</f>
        <v/>
      </c>
      <c r="CI69" t="str">
        <f>IF(Data!$E69=CI$1, "",             IF(ISERR(SEARCH(CI$1,Data!$A69)),"",          ";" &amp; VLOOKUP(CI$1,Data!$E:$F,2, FALSE) &amp; ";"   )             )</f>
        <v/>
      </c>
      <c r="CJ69" t="str">
        <f>IF(Data!$E69=CJ$1, "",             IF(ISERR(SEARCH(CJ$1,Data!$A69)),"",          ";" &amp; VLOOKUP(CJ$1,Data!$E:$F,2, FALSE) &amp; ";"   )             )</f>
        <v/>
      </c>
      <c r="CK69" t="str">
        <f>IF(Data!$E69=CK$1, "",             IF(ISERR(SEARCH(CK$1,Data!$A69)),"",          ";" &amp; VLOOKUP(CK$1,Data!$E:$F,2, FALSE) &amp; ";"   )             )</f>
        <v/>
      </c>
      <c r="CL69" t="str">
        <f>IF(Data!$E69=CL$1, "",             IF(ISERR(SEARCH(CL$1,Data!$A69)),"",          ";" &amp; VLOOKUP(CL$1,Data!$E:$F,2, FALSE) &amp; ";"   )             )</f>
        <v/>
      </c>
      <c r="CM69" t="str">
        <f>IF(Data!$E69=CM$1, "",             IF(ISERR(SEARCH(CM$1,Data!$A69)),"",          ";" &amp; VLOOKUP(CM$1,Data!$E:$F,2, FALSE) &amp; ";"   )             )</f>
        <v/>
      </c>
      <c r="CN69" t="str">
        <f>IF(Data!$E69=CN$1, "",             IF(ISERR(SEARCH(CN$1,Data!$A69)),"",          ";" &amp; VLOOKUP(CN$1,Data!$E:$F,2, FALSE) &amp; ";"   )             )</f>
        <v/>
      </c>
      <c r="CO69" t="str">
        <f>IF(Data!$E69=CO$1, "",             IF(ISERR(SEARCH(CO$1,Data!$A69)),"",          ";" &amp; VLOOKUP(CO$1,Data!$E:$F,2, FALSE) &amp; ";"   )             )</f>
        <v/>
      </c>
      <c r="CP69" t="str">
        <f>IF(Data!$E69=CP$1, "",             IF(ISERR(SEARCH(CP$1,Data!$A69)),"",          ";" &amp; VLOOKUP(CP$1,Data!$E:$F,2, FALSE) &amp; ";"   )             )</f>
        <v/>
      </c>
      <c r="CQ69" t="str">
        <f>IF(Data!$E69=CQ$1, "",             IF(ISERR(SEARCH(CQ$1,Data!$A69)),"",          ";" &amp; VLOOKUP(CQ$1,Data!$E:$F,2, FALSE) &amp; ";"   )             )</f>
        <v/>
      </c>
      <c r="CR69" t="str">
        <f>IF(Data!$E69=CR$1, "",             IF(ISERR(SEARCH(CR$1,Data!$A69)),"",          ";" &amp; VLOOKUP(CR$1,Data!$E:$F,2, FALSE) &amp; ";"   )             )</f>
        <v/>
      </c>
      <c r="CS69" t="str">
        <f>IF(Data!$E69=CS$1, "",             IF(ISERR(SEARCH(CS$1,Data!$A69)),"",          ";" &amp; VLOOKUP(CS$1,Data!$E:$F,2, FALSE) &amp; ";"   )             )</f>
        <v/>
      </c>
      <c r="CT69" t="str">
        <f>IF(Data!$E69=CT$1, "",             IF(ISERR(SEARCH(CT$1,Data!$A69)),"",          ";" &amp; VLOOKUP(CT$1,Data!$E:$F,2, FALSE) &amp; ";"   )             )</f>
        <v/>
      </c>
      <c r="CU69" t="str">
        <f>IF(Data!$E69=CU$1, "",             IF(ISERR(SEARCH(CU$1,Data!$A69)),"",          ";" &amp; VLOOKUP(CU$1,Data!$E:$F,2, FALSE) &amp; ";"   )             )</f>
        <v/>
      </c>
      <c r="CV69" t="str">
        <f>IF(Data!$E69=CV$1, "",             IF(ISERR(SEARCH(CV$1,Data!$A69)),"",          ";" &amp; VLOOKUP(CV$1,Data!$E:$F,2, FALSE) &amp; ";"   )             )</f>
        <v/>
      </c>
      <c r="CW69" t="str">
        <f>IF(Data!$E69=CW$1, "",             IF(ISERR(SEARCH(CW$1,Data!$A69)),"",          ";" &amp; VLOOKUP(CW$1,Data!$E:$F,2, FALSE) &amp; ";"   )             )</f>
        <v/>
      </c>
      <c r="CX69" t="str">
        <f>IF(Data!$E69=CX$1, "",             IF(ISERR(SEARCH(CX$1,Data!$A69)),"",          ";" &amp; VLOOKUP(CX$1,Data!$E:$F,2, FALSE) &amp; ";"   )             )</f>
        <v/>
      </c>
      <c r="CY69" t="str">
        <f>IF(Data!$E69=CY$1, "",             IF(ISERR(SEARCH(CY$1,Data!$A69)),"",          ";" &amp; VLOOKUP(CY$1,Data!$E:$F,2, FALSE) &amp; ";"   )             )</f>
        <v/>
      </c>
      <c r="CZ69" t="str">
        <f>IF(Data!$E69=CZ$1, "",             IF(ISERR(SEARCH(CZ$1,Data!$A69)),"",          ";" &amp; VLOOKUP(CZ$1,Data!$E:$F,2, FALSE) &amp; ";"   )             )</f>
        <v/>
      </c>
      <c r="DA69" t="str">
        <f>IF(Data!$E69=DA$1, "",             IF(ISERR(SEARCH(DA$1,Data!$A69)),"",          ";" &amp; VLOOKUP(DA$1,Data!$E:$F,2, FALSE) &amp; ";"   )             )</f>
        <v/>
      </c>
      <c r="DB69" t="str">
        <f>IF(Data!$E69=DB$1, "",             IF(ISERR(SEARCH(DB$1,Data!$A69)),"",          ";" &amp; VLOOKUP(DB$1,Data!$E:$F,2, FALSE) &amp; ";"   )             )</f>
        <v/>
      </c>
      <c r="DC69" t="str">
        <f>IF(Data!$E69=DC$1, "",             IF(ISERR(SEARCH(DC$1,Data!$A69)),"",          ";" &amp; VLOOKUP(DC$1,Data!$E:$F,2, FALSE) &amp; ";"   )             )</f>
        <v/>
      </c>
      <c r="DD69" t="str">
        <f>IF(Data!$E69=DD$1, "",             IF(ISERR(SEARCH(DD$1,Data!$A69)),"",          ";" &amp; VLOOKUP(DD$1,Data!$E:$F,2, FALSE) &amp; ";"   )             )</f>
        <v/>
      </c>
      <c r="DE69" t="str">
        <f>IF(Data!$E69=DE$1, "",             IF(ISERR(SEARCH(DE$1,Data!$A69)),"",          ";" &amp; VLOOKUP(DE$1,Data!$E:$F,2, FALSE) &amp; ";"   )             )</f>
        <v/>
      </c>
      <c r="DF69" t="str">
        <f>IF(Data!$E69=DF$1, "",             IF(ISERR(SEARCH(DF$1,Data!$A69)),"",          ";" &amp; VLOOKUP(DF$1,Data!$E:$F,2, FALSE) &amp; ";"   )             )</f>
        <v/>
      </c>
      <c r="DG69" t="str">
        <f>IF(Data!$E69=DG$1, "",             IF(ISERR(SEARCH(DG$1,Data!$A69)),"",          ";" &amp; VLOOKUP(DG$1,Data!$E:$F,2, FALSE) &amp; ";"   )             )</f>
        <v/>
      </c>
      <c r="DH69" t="str">
        <f>IF(Data!$E69=DH$1, "",             IF(ISERR(SEARCH(DH$1,Data!$A69)),"",          ";" &amp; VLOOKUP(DH$1,Data!$E:$F,2, FALSE) &amp; ";"   )             )</f>
        <v/>
      </c>
      <c r="DI69" t="str">
        <f>IF(Data!$E69=DI$1, "",             IF(ISERR(SEARCH(DI$1,Data!$A69)),"",          ";" &amp; VLOOKUP(DI$1,Data!$E:$F,2, FALSE) &amp; ";"   )             )</f>
        <v/>
      </c>
      <c r="DJ69" t="str">
        <f>IF(Data!$E69=DJ$1, "",             IF(ISERR(SEARCH(DJ$1,Data!$A69)),"",          ";" &amp; VLOOKUP(DJ$1,Data!$E:$F,2, FALSE) &amp; ";"   )             )</f>
        <v/>
      </c>
      <c r="DK69" t="str">
        <f>IF(Data!$E69=DK$1, "",             IF(ISERR(SEARCH(DK$1,Data!$A69)),"",          ";" &amp; VLOOKUP(DK$1,Data!$E:$F,2, FALSE) &amp; ";"   )             )</f>
        <v/>
      </c>
      <c r="DL69" t="str">
        <f>IF(Data!$E69=DL$1, "",             IF(ISERR(SEARCH(DL$1,Data!$A69)),"",          ";" &amp; VLOOKUP(DL$1,Data!$E:$F,2, FALSE) &amp; ";"   )             )</f>
        <v/>
      </c>
      <c r="DM69" t="str">
        <f>IF(Data!$E69=DM$1, "",             IF(ISERR(SEARCH(DM$1,Data!$A69)),"",          ";" &amp; VLOOKUP(DM$1,Data!$E:$F,2, FALSE) &amp; ";"   )             )</f>
        <v/>
      </c>
      <c r="DN69" t="str">
        <f>IF(Data!$E69=DN$1, "",             IF(ISERR(SEARCH(DN$1,Data!$A69)),"",          ";" &amp; VLOOKUP(DN$1,Data!$E:$F,2, FALSE) &amp; ";"   )             )</f>
        <v/>
      </c>
      <c r="DO69" t="str">
        <f>IF(Data!$E69=DO$1, "",             IF(ISERR(SEARCH(DO$1,Data!$A69)),"",          ";" &amp; VLOOKUP(DO$1,Data!$E:$F,2, FALSE) &amp; ";"   )             )</f>
        <v/>
      </c>
      <c r="DP69" t="str">
        <f>IF(Data!$E69=DP$1, "",             IF(ISERR(SEARCH(DP$1,Data!$A69)),"",          ";" &amp; VLOOKUP(DP$1,Data!$E:$F,2, FALSE) &amp; ";"   )             )</f>
        <v/>
      </c>
      <c r="DQ69" t="str">
        <f>IF(Data!$E69=DQ$1, "",             IF(ISERR(SEARCH(DQ$1,Data!$A69)),"",          ";" &amp; VLOOKUP(DQ$1,Data!$E:$F,2, FALSE) &amp; ";"   )             )</f>
        <v/>
      </c>
      <c r="DR69" t="str">
        <f>IF(Data!$E69=DR$1, "",             IF(ISERR(SEARCH(DR$1,Data!$A69)),"",          ";" &amp; VLOOKUP(DR$1,Data!$E:$F,2, FALSE) &amp; ";"   )             )</f>
        <v/>
      </c>
      <c r="DS69" t="str">
        <f>IF(Data!$E69=DS$1, "",             IF(ISERR(SEARCH(DS$1,Data!$A69)),"",          ";" &amp; VLOOKUP(DS$1,Data!$E:$F,2, FALSE) &amp; ";"   )             )</f>
        <v/>
      </c>
      <c r="DT69" t="str">
        <f>IF(Data!$E69=DT$1, "",             IF(ISERR(SEARCH(DT$1,Data!$A69)),"",          ";" &amp; VLOOKUP(DT$1,Data!$E:$F,2, FALSE) &amp; ";"   )             )</f>
        <v/>
      </c>
      <c r="DU69" t="str">
        <f>IF(Data!$E69=DU$1, "",             IF(ISERR(SEARCH(DU$1,Data!$A69)),"",          ";" &amp; VLOOKUP(DU$1,Data!$E:$F,2, FALSE) &amp; ";"   )             )</f>
        <v/>
      </c>
      <c r="DV69" t="str">
        <f>IF(Data!$E69=DV$1, "",             IF(ISERR(SEARCH(DV$1,Data!$A69)),"",          ";" &amp; VLOOKUP(DV$1,Data!$E:$F,2, FALSE) &amp; ";"   )             )</f>
        <v/>
      </c>
      <c r="DW69" t="str">
        <f>IF(Data!$E69=DW$1, "",             IF(ISERR(SEARCH(DW$1,Data!$A69)),"",          ";" &amp; VLOOKUP(DW$1,Data!$E:$F,2, FALSE) &amp; ";"   )             )</f>
        <v/>
      </c>
      <c r="DX69" t="str">
        <f>IF(Data!$E69=DX$1, "",             IF(ISERR(SEARCH(DX$1,Data!$A69)),"",          ";" &amp; VLOOKUP(DX$1,Data!$E:$F,2, FALSE) &amp; ";"   )             )</f>
        <v/>
      </c>
      <c r="DY69" t="str">
        <f>IF(Data!$E69=DY$1, "",             IF(ISERR(SEARCH(DY$1,Data!$A69)),"",          ";" &amp; VLOOKUP(DY$1,Data!$E:$F,2, FALSE) &amp; ";"   )             )</f>
        <v/>
      </c>
      <c r="DZ69" t="str">
        <f>IF(Data!$E69=DZ$1, "",             IF(ISERR(SEARCH(DZ$1,Data!$A69)),"",          ";" &amp; VLOOKUP(DZ$1,Data!$E:$F,2, FALSE) &amp; ";"   )             )</f>
        <v/>
      </c>
      <c r="EA69" t="str">
        <f>IF(Data!$E69=EA$1, "",             IF(ISERR(SEARCH(EA$1,Data!$A69)),"",          ";" &amp; VLOOKUP(EA$1,Data!$E:$F,2, FALSE) &amp; ";"   )             )</f>
        <v/>
      </c>
      <c r="EB69" t="str">
        <f>IF(Data!$E69=EB$1, "",             IF(ISERR(SEARCH(EB$1,Data!$A69)),"",          ";" &amp; VLOOKUP(EB$1,Data!$E:$F,2, FALSE) &amp; ";"   )             )</f>
        <v/>
      </c>
      <c r="EC69" t="str">
        <f>IF(Data!$E69=EC$1, "",             IF(ISERR(SEARCH(EC$1,Data!$A69)),"",          ";" &amp; VLOOKUP(EC$1,Data!$E:$F,2, FALSE) &amp; ";"   )             )</f>
        <v/>
      </c>
      <c r="ED69" t="str">
        <f>IF(Data!$E69=ED$1, "",             IF(ISERR(SEARCH(ED$1,Data!$A69)),"",          ";" &amp; VLOOKUP(ED$1,Data!$E:$F,2, FALSE) &amp; ";"   )             )</f>
        <v/>
      </c>
      <c r="EE69" t="str">
        <f>IF(Data!$E69=EE$1, "",             IF(ISERR(SEARCH(EE$1,Data!$A69)),"",          ";" &amp; VLOOKUP(EE$1,Data!$E:$F,2, FALSE) &amp; ";"   )             )</f>
        <v/>
      </c>
      <c r="EF69" t="str">
        <f>IF(Data!$E69=EF$1, "",             IF(ISERR(SEARCH(EF$1,Data!$A69)),"",          ";" &amp; VLOOKUP(EF$1,Data!$E:$F,2, FALSE) &amp; ";"   )             )</f>
        <v/>
      </c>
      <c r="EG69" t="str">
        <f>IF(Data!$E69=EG$1, "",             IF(ISERR(SEARCH(EG$1,Data!$A69)),"",          ";" &amp; VLOOKUP(EG$1,Data!$E:$F,2, FALSE) &amp; ";"   )             )</f>
        <v/>
      </c>
      <c r="EH69" t="str">
        <f>IF(Data!$E69=EH$1, "",             IF(ISERR(SEARCH(EH$1,Data!$A69)),"",          ";" &amp; VLOOKUP(EH$1,Data!$E:$F,2, FALSE) &amp; ";"   )             )</f>
        <v/>
      </c>
      <c r="EI69" t="str">
        <f>IF(Data!$E69=EI$1, "",             IF(ISERR(SEARCH(EI$1,Data!$A69)),"",          ";" &amp; VLOOKUP(EI$1,Data!$E:$F,2, FALSE) &amp; ";"   )             )</f>
        <v/>
      </c>
      <c r="EJ69" t="str">
        <f>IF(Data!$E69=EJ$1, "",             IF(ISERR(SEARCH(EJ$1,Data!$A69)),"",          ";" &amp; VLOOKUP(EJ$1,Data!$E:$F,2, FALSE) &amp; ";"   )             )</f>
        <v/>
      </c>
      <c r="EK69" t="str">
        <f>IF(Data!$E69=EK$1, "",             IF(ISERR(SEARCH(EK$1,Data!$A69)),"",          ";" &amp; VLOOKUP(EK$1,Data!$E:$F,2, FALSE) &amp; ";"   )             )</f>
        <v/>
      </c>
      <c r="EL69" t="str">
        <f>IF(Data!$E69=EL$1, "",             IF(ISERR(SEARCH(EL$1,Data!$A69)),"",          ";" &amp; VLOOKUP(EL$1,Data!$E:$F,2, FALSE) &amp; ";"   )             )</f>
        <v/>
      </c>
      <c r="EM69" t="str">
        <f>IF(Data!$E69=EM$1, "",             IF(ISERR(SEARCH(EM$1,Data!$A69)),"",          ";" &amp; VLOOKUP(EM$1,Data!$E:$F,2, FALSE) &amp; ";"   )             )</f>
        <v/>
      </c>
      <c r="EN69" t="str">
        <f>IF(Data!$E69=EN$1, "",             IF(ISERR(SEARCH(EN$1,Data!$A69)),"",          ";" &amp; VLOOKUP(EN$1,Data!$E:$F,2, FALSE) &amp; ";"   )             )</f>
        <v/>
      </c>
      <c r="EO69" t="str">
        <f>IF(Data!$E69=EO$1, "",             IF(ISERR(SEARCH(EO$1,Data!$A69)),"",          ";" &amp; VLOOKUP(EO$1,Data!$E:$F,2, FALSE) &amp; ";"   )             )</f>
        <v/>
      </c>
      <c r="EP69" t="str">
        <f>IF(Data!$E69=EP$1, "",             IF(ISERR(SEARCH(EP$1,Data!$A69)),"",          ";" &amp; VLOOKUP(EP$1,Data!$E:$F,2, FALSE) &amp; ";"   )             )</f>
        <v/>
      </c>
      <c r="EQ69" t="str">
        <f>IF(Data!$E69=EQ$1, "",             IF(ISERR(SEARCH(EQ$1,Data!$A69)),"",          ";" &amp; VLOOKUP(EQ$1,Data!$E:$F,2, FALSE) &amp; ";"   )             )</f>
        <v/>
      </c>
      <c r="ER69" t="str">
        <f>IF(Data!$E69=ER$1, "",             IF(ISERR(SEARCH(ER$1,Data!$A69)),"",          ";" &amp; VLOOKUP(ER$1,Data!$E:$F,2, FALSE) &amp; ";"   )             )</f>
        <v/>
      </c>
      <c r="ES69" t="str">
        <f>IF(Data!$E69=ES$1, "",             IF(ISERR(SEARCH(ES$1,Data!$A69)),"",          ";" &amp; VLOOKUP(ES$1,Data!$E:$F,2, FALSE) &amp; ";"   )             )</f>
        <v/>
      </c>
      <c r="ET69" t="str">
        <f>IF(Data!$E69=ET$1, "",             IF(ISERR(SEARCH(ET$1,Data!$A69)),"",          ";" &amp; VLOOKUP(ET$1,Data!$E:$F,2, FALSE) &amp; ";"   )             )</f>
        <v/>
      </c>
      <c r="EU69" t="str">
        <f>IF(Data!$E69=EU$1, "",             IF(ISERR(SEARCH(EU$1,Data!$A69)),"",          ";" &amp; VLOOKUP(EU$1,Data!$E:$F,2, FALSE) &amp; ";"   )             )</f>
        <v/>
      </c>
      <c r="EV69" t="str">
        <f>IF(Data!$E69=EV$1, "",             IF(ISERR(SEARCH(EV$1,Data!$A69)),"",          ";" &amp; VLOOKUP(EV$1,Data!$E:$F,2, FALSE) &amp; ";"   )             )</f>
        <v/>
      </c>
      <c r="EW69" t="str">
        <f>IF(Data!$E69=EW$1, "",             IF(ISERR(SEARCH(EW$1,Data!$A69)),"",          ";" &amp; VLOOKUP(EW$1,Data!$E:$F,2, FALSE) &amp; ";"   )             )</f>
        <v/>
      </c>
      <c r="EX69" t="str">
        <f>IF(Data!$E69=EX$1, "",             IF(ISERR(SEARCH(EX$1,Data!$A69)),"",          ";" &amp; VLOOKUP(EX$1,Data!$E:$F,2, FALSE) &amp; ";"   )             )</f>
        <v/>
      </c>
      <c r="EY69" t="str">
        <f>IF(Data!$E69=EY$1, "",             IF(ISERR(SEARCH(EY$1,Data!$A69)),"",          ";" &amp; VLOOKUP(EY$1,Data!$E:$F,2, FALSE) &amp; ";"   )             )</f>
        <v/>
      </c>
      <c r="EZ69" t="str">
        <f>IF(Data!$E69=EZ$1, "",             IF(ISERR(SEARCH(EZ$1,Data!$A69)),"",          ";" &amp; VLOOKUP(EZ$1,Data!$E:$F,2, FALSE) &amp; ";"   )             )</f>
        <v/>
      </c>
      <c r="FA69" t="str">
        <f>IF(Data!$E69=FA$1, "",             IF(ISERR(SEARCH(FA$1,Data!$A69)),"",          ";" &amp; VLOOKUP(FA$1,Data!$E:$F,2, FALSE) &amp; ";"   )             )</f>
        <v/>
      </c>
      <c r="FB69" t="str">
        <f>IF(Data!$E69=FB$1, "",             IF(ISERR(SEARCH(FB$1,Data!$A69)),"",          ";" &amp; VLOOKUP(FB$1,Data!$E:$F,2, FALSE) &amp; ";"   )             )</f>
        <v/>
      </c>
      <c r="FC69" t="str">
        <f>IF(Data!$E69=FC$1, "",             IF(ISERR(SEARCH(FC$1,Data!$A69)),"",          ";" &amp; VLOOKUP(FC$1,Data!$E:$F,2, FALSE) &amp; ";"   )             )</f>
        <v/>
      </c>
      <c r="FD69" t="str">
        <f>IF(Data!$E69=FD$1, "",             IF(ISERR(SEARCH(FD$1,Data!$A69)),"",          ";" &amp; VLOOKUP(FD$1,Data!$E:$F,2, FALSE) &amp; ";"   )             )</f>
        <v/>
      </c>
      <c r="FE69" t="str">
        <f>IF(Data!$E69=FE$1, "",             IF(ISERR(SEARCH(FE$1,Data!$A69)),"",          ";" &amp; VLOOKUP(FE$1,Data!$E:$F,2, FALSE) &amp; ";"   )             )</f>
        <v/>
      </c>
      <c r="FF69" t="str">
        <f>IF(Data!$E69=FF$1, "",             IF(ISERR(SEARCH(FF$1,Data!$A69)),"",          ";" &amp; VLOOKUP(FF$1,Data!$E:$F,2, FALSE) &amp; ";"   )             )</f>
        <v/>
      </c>
      <c r="FG69" t="str">
        <f>IF(Data!$E69=FG$1, "",             IF(ISERR(SEARCH(FG$1,Data!$A69)),"",          ";" &amp; VLOOKUP(FG$1,Data!$E:$F,2, FALSE) &amp; ";"   )             )</f>
        <v/>
      </c>
      <c r="FH69" t="str">
        <f>IF(Data!$E69=FH$1, "",             IF(ISERR(SEARCH(FH$1,Data!$A69)),"",          ";" &amp; VLOOKUP(FH$1,Data!$E:$F,2, FALSE) &amp; ";"   )             )</f>
        <v/>
      </c>
      <c r="FI69" t="str">
        <f>IF(Data!$E69=FI$1, "",             IF(ISERR(SEARCH(FI$1,Data!$A69)),"",          ";" &amp; VLOOKUP(FI$1,Data!$E:$F,2, FALSE) &amp; ";"   )             )</f>
        <v/>
      </c>
      <c r="FJ69" t="str">
        <f>IF(Data!$E69=FJ$1, "",             IF(ISERR(SEARCH(FJ$1,Data!$A69)),"",          ";" &amp; VLOOKUP(FJ$1,Data!$E:$F,2, FALSE) &amp; ";"   )             )</f>
        <v/>
      </c>
      <c r="FK69" t="str">
        <f>IF(Data!$E69=FK$1, "",             IF(ISERR(SEARCH(FK$1,Data!$A69)),"",          ";" &amp; VLOOKUP(FK$1,Data!$E:$F,2, FALSE) &amp; ";"   )             )</f>
        <v/>
      </c>
      <c r="FL69" t="str">
        <f>IF(Data!$E69=FL$1, "",             IF(ISERR(SEARCH(FL$1,Data!$A69)),"",          ";" &amp; VLOOKUP(FL$1,Data!$E:$F,2, FALSE) &amp; ";"   )             )</f>
        <v/>
      </c>
      <c r="FM69" t="str">
        <f>IF(Data!$E69=FM$1, "",             IF(ISERR(SEARCH(FM$1,Data!$A69)),"",          ";" &amp; VLOOKUP(FM$1,Data!$E:$F,2, FALSE) &amp; ";"   )             )</f>
        <v/>
      </c>
      <c r="FN69" t="str">
        <f>IF(Data!$E69=FN$1, "",             IF(ISERR(SEARCH(FN$1,Data!$A69)),"",          ";" &amp; VLOOKUP(FN$1,Data!$E:$F,2, FALSE) &amp; ";"   )             )</f>
        <v/>
      </c>
      <c r="FO69" t="str">
        <f>IF(Data!$E69=FO$1, "",             IF(ISERR(SEARCH(FO$1,Data!$A69)),"",          ";" &amp; VLOOKUP(FO$1,Data!$E:$F,2, FALSE) &amp; ";"   )             )</f>
        <v/>
      </c>
      <c r="FP69" t="str">
        <f>IF(Data!$E69=FP$1, "",             IF(ISERR(SEARCH(FP$1,Data!$A69)),"",          ";" &amp; VLOOKUP(FP$1,Data!$E:$F,2, FALSE) &amp; ";"   )             )</f>
        <v/>
      </c>
      <c r="FQ69" t="str">
        <f>IF(Data!$E69=FQ$1, "",             IF(ISERR(SEARCH(FQ$1,Data!$A69)),"",          ";" &amp; VLOOKUP(FQ$1,Data!$E:$F,2, FALSE) &amp; ";"   )             )</f>
        <v/>
      </c>
      <c r="FR69" t="str">
        <f>IF(Data!$E69=FR$1, "",             IF(ISERR(SEARCH(FR$1,Data!$A69)),"",          ";" &amp; VLOOKUP(FR$1,Data!$E:$F,2, FALSE) &amp; ";"   )             )</f>
        <v/>
      </c>
      <c r="FS69" t="str">
        <f>IF(Data!$E69=FS$1, "",             IF(ISERR(SEARCH(FS$1,Data!$A69)),"",          ";" &amp; VLOOKUP(FS$1,Data!$E:$F,2, FALSE) &amp; ";"   )             )</f>
        <v/>
      </c>
      <c r="FT69" t="str">
        <f>IF(Data!$E69=FT$1, "",             IF(ISERR(SEARCH(FT$1,Data!$A69)),"",          ";" &amp; VLOOKUP(FT$1,Data!$E:$F,2, FALSE) &amp; ";"   )             )</f>
        <v/>
      </c>
      <c r="FU69" t="str">
        <f>IF(Data!$E69=FU$1, "",             IF(ISERR(SEARCH(FU$1,Data!$A69)),"",          ";" &amp; VLOOKUP(FU$1,Data!$E:$F,2, FALSE) &amp; ";"   )             )</f>
        <v/>
      </c>
      <c r="FV69" t="str">
        <f>IF(Data!$E69=FV$1, "",             IF(ISERR(SEARCH(FV$1,Data!$A69)),"",          ";" &amp; VLOOKUP(FV$1,Data!$E:$F,2, FALSE) &amp; ";"   )             )</f>
        <v/>
      </c>
      <c r="FW69" t="str">
        <f>IF(Data!$E69=FW$1, "",             IF(ISERR(SEARCH(FW$1,Data!$A69)),"",          ";" &amp; VLOOKUP(FW$1,Data!$E:$F,2, FALSE) &amp; ";"   )             )</f>
        <v/>
      </c>
      <c r="FX69" t="str">
        <f>IF(Data!$E69=FX$1, "",             IF(ISERR(SEARCH(FX$1,Data!$A69)),"",          ";" &amp; VLOOKUP(FX$1,Data!$E:$F,2, FALSE) &amp; ";"   )             )</f>
        <v/>
      </c>
      <c r="FY69" t="str">
        <f>IF(Data!$E69=FY$1, "",             IF(ISERR(SEARCH(FY$1,Data!$A69)),"",          ";" &amp; VLOOKUP(FY$1,Data!$E:$F,2, FALSE) &amp; ";"   )             )</f>
        <v/>
      </c>
      <c r="FZ69" t="str">
        <f>IF(Data!$E69=FZ$1, "",             IF(ISERR(SEARCH(FZ$1,Data!$A69)),"",          ";" &amp; VLOOKUP(FZ$1,Data!$E:$F,2, FALSE) &amp; ";"   )             )</f>
        <v/>
      </c>
      <c r="GA69" t="str">
        <f>IF(Data!$E69=GA$1, "",             IF(ISERR(SEARCH(GA$1,Data!$A69)),"",          ";" &amp; VLOOKUP(GA$1,Data!$E:$F,2, FALSE) &amp; ";"   )             )</f>
        <v/>
      </c>
      <c r="GB69" t="str">
        <f>IF(Data!$E69=GB$1, "",             IF(ISERR(SEARCH(GB$1,Data!$A69)),"",          ";" &amp; VLOOKUP(GB$1,Data!$E:$F,2, FALSE) &amp; ";"   )             )</f>
        <v/>
      </c>
      <c r="GC69" t="str">
        <f>IF(Data!$E69=GC$1, "",             IF(ISERR(SEARCH(GC$1,Data!$A69)),"",          ";" &amp; VLOOKUP(GC$1,Data!$E:$F,2, FALSE) &amp; ";"   )             )</f>
        <v/>
      </c>
      <c r="GD69" t="str">
        <f>IF(Data!$E69=GD$1, "",             IF(ISERR(SEARCH(GD$1,Data!$A69)),"",          ";" &amp; VLOOKUP(GD$1,Data!$E:$F,2, FALSE) &amp; ";"   )             )</f>
        <v/>
      </c>
      <c r="GE69" t="str">
        <f>IF(Data!$E69=GE$1, "",             IF(ISERR(SEARCH(GE$1,Data!$A69)),"",          ";" &amp; VLOOKUP(GE$1,Data!$E:$F,2, FALSE) &amp; ";"   )             )</f>
        <v/>
      </c>
      <c r="GF69" t="str">
        <f>IF(Data!$E69=GF$1, "",             IF(ISERR(SEARCH(GF$1,Data!$A69)),"",          ";" &amp; VLOOKUP(GF$1,Data!$E:$F,2, FALSE) &amp; ";"   )             )</f>
        <v/>
      </c>
      <c r="GG69" t="str">
        <f>IF(Data!$E69=GG$1, "",             IF(ISERR(SEARCH(GG$1,Data!$A69)),"",          ";" &amp; VLOOKUP(GG$1,Data!$E:$F,2, FALSE) &amp; ";"   )             )</f>
        <v/>
      </c>
      <c r="GH69" t="str">
        <f>IF(Data!$E69=GH$1, "",             IF(ISERR(SEARCH(GH$1,Data!$A69)),"",          ";" &amp; VLOOKUP(GH$1,Data!$E:$F,2, FALSE) &amp; ";"   )             )</f>
        <v/>
      </c>
      <c r="GI69" t="str">
        <f>IF(Data!$E69=GI$1, "",             IF(ISERR(SEARCH(GI$1,Data!$A69)),"",          ";" &amp; VLOOKUP(GI$1,Data!$E:$F,2, FALSE) &amp; ";"   )             )</f>
        <v/>
      </c>
      <c r="GJ69" t="str">
        <f>IF(Data!$E69=GJ$1, "",             IF(ISERR(SEARCH(GJ$1,Data!$A69)),"",          ";" &amp; VLOOKUP(GJ$1,Data!$E:$F,2, FALSE) &amp; ";"   )             )</f>
        <v/>
      </c>
      <c r="GK69" t="str">
        <f>IF(Data!$E69=GK$1, "",             IF(ISERR(SEARCH(GK$1,Data!$A69)),"",          ";" &amp; VLOOKUP(GK$1,Data!$E:$F,2, FALSE) &amp; ";"   )             )</f>
        <v/>
      </c>
      <c r="GL69" t="str">
        <f>IF(Data!$E69=GL$1, "",             IF(ISERR(SEARCH(GL$1,Data!$A69)),"",          ";" &amp; VLOOKUP(GL$1,Data!$E:$F,2, FALSE) &amp; ";"   )             )</f>
        <v/>
      </c>
      <c r="GM69" t="str">
        <f>IF(Data!$E69=GM$1, "",             IF(ISERR(SEARCH(GM$1,Data!$A69)),"",          ";" &amp; VLOOKUP(GM$1,Data!$E:$F,2, FALSE) &amp; ";"   )             )</f>
        <v/>
      </c>
      <c r="GN69" t="str">
        <f>IF(Data!$E69=GN$1, "",             IF(ISERR(SEARCH(GN$1,Data!$A69)),"",          ";" &amp; VLOOKUP(GN$1,Data!$E:$F,2, FALSE) &amp; ";"   )             )</f>
        <v/>
      </c>
      <c r="GO69" t="str">
        <f>IF(Data!$E69=GO$1, "",             IF(ISERR(SEARCH(GO$1,Data!$A69)),"",          ";" &amp; VLOOKUP(GO$1,Data!$E:$F,2, FALSE) &amp; ";"   )             )</f>
        <v/>
      </c>
      <c r="GP69" t="str">
        <f>IF(Data!$E69=GP$1, "",             IF(ISERR(SEARCH(GP$1,Data!$A69)),"",          ";" &amp; VLOOKUP(GP$1,Data!$E:$F,2, FALSE) &amp; ";"   )             )</f>
        <v/>
      </c>
      <c r="GQ69" t="str">
        <f>IF(Data!$E69=GQ$1, "",             IF(ISERR(SEARCH(GQ$1,Data!$A69)),"",          ";" &amp; VLOOKUP(GQ$1,Data!$E:$F,2, FALSE) &amp; ";"   )             )</f>
        <v/>
      </c>
      <c r="GR69" t="str">
        <f>IF(Data!$E69=GR$1, "",             IF(ISERR(SEARCH(GR$1,Data!$A69)),"",          ";" &amp; VLOOKUP(GR$1,Data!$E:$F,2, FALSE) &amp; ";"   )             )</f>
        <v/>
      </c>
      <c r="GS69" t="str">
        <f>IF(Data!$E69=GS$1, "",             IF(ISERR(SEARCH(GS$1,Data!$A69)),"",          ";" &amp; VLOOKUP(GS$1,Data!$E:$F,2, FALSE) &amp; ";"   )             )</f>
        <v/>
      </c>
      <c r="GT69" t="str">
        <f>IF(Data!$E69=GT$1, "",             IF(ISERR(SEARCH(GT$1,Data!$A69)),"",          ";" &amp; VLOOKUP(GT$1,Data!$E:$F,2, FALSE) &amp; ";"   )             )</f>
        <v/>
      </c>
      <c r="GU69" t="str">
        <f>IF(Data!$E69=GU$1, "",             IF(ISERR(SEARCH(GU$1,Data!$A69)),"",          ";" &amp; VLOOKUP(GU$1,Data!$E:$F,2, FALSE) &amp; ";"   )             )</f>
        <v/>
      </c>
      <c r="GV69" t="str">
        <f>IF(Data!$E69=GV$1, "",             IF(ISERR(SEARCH(GV$1,Data!$A69)),"",          ";" &amp; VLOOKUP(GV$1,Data!$E:$F,2, FALSE) &amp; ";"   )             )</f>
        <v/>
      </c>
      <c r="GW69" t="str">
        <f>IF(Data!$E69=GW$1, "",             IF(ISERR(SEARCH(GW$1,Data!$A69)),"",          ";" &amp; VLOOKUP(GW$1,Data!$E:$F,2, FALSE) &amp; ";"   )             )</f>
        <v/>
      </c>
      <c r="GX69" t="str">
        <f>IF(Data!$E69=GX$1, "",             IF(ISERR(SEARCH(GX$1,Data!$A69)),"",          ";" &amp; VLOOKUP(GX$1,Data!$E:$F,2, FALSE) &amp; ";"   )             )</f>
        <v/>
      </c>
      <c r="GY69" t="str">
        <f>IF(Data!$E69=GY$1, "",             IF(ISERR(SEARCH(GY$1,Data!$A69)),"",          ";" &amp; VLOOKUP(GY$1,Data!$E:$F,2, FALSE) &amp; ";"   )             )</f>
        <v/>
      </c>
      <c r="GZ69" t="str">
        <f>IF(Data!$E69=GZ$1, "",             IF(ISERR(SEARCH(GZ$1,Data!$A69)),"",          ";" &amp; VLOOKUP(GZ$1,Data!$E:$F,2, FALSE) &amp; ";"   )             )</f>
        <v/>
      </c>
      <c r="HA69" t="str">
        <f>IF(Data!$E69=HA$1, "",             IF(ISERR(SEARCH(HA$1,Data!$A69)),"",          ";" &amp; VLOOKUP(HA$1,Data!$E:$F,2, FALSE) &amp; ";"   )             )</f>
        <v/>
      </c>
      <c r="HB69" t="str">
        <f>IF(Data!$E69=HB$1, "",             IF(ISERR(SEARCH(HB$1,Data!$A69)),"",          ";" &amp; VLOOKUP(HB$1,Data!$E:$F,2, FALSE) &amp; ";"   )             )</f>
        <v/>
      </c>
      <c r="HC69" t="str">
        <f>IF(Data!$E69=HC$1, "",             IF(ISERR(SEARCH(HC$1,Data!$A69)),"",          ";" &amp; VLOOKUP(HC$1,Data!$E:$F,2, FALSE) &amp; ";"   )             )</f>
        <v/>
      </c>
      <c r="HD69" t="str">
        <f>IF(Data!$E69=HD$1, "",             IF(ISERR(SEARCH(HD$1,Data!$A69)),"",          ";" &amp; VLOOKUP(HD$1,Data!$E:$F,2, FALSE) &amp; ";"   )             )</f>
        <v/>
      </c>
      <c r="HE69" t="str">
        <f>IF(Data!$E69=HE$1, "",             IF(ISERR(SEARCH(HE$1,Data!$A69)),"",          ";" &amp; VLOOKUP(HE$1,Data!$E:$F,2, FALSE) &amp; ";"   )             )</f>
        <v/>
      </c>
      <c r="HF69" t="str">
        <f>IF(Data!$E69=HF$1, "",             IF(ISERR(SEARCH(HF$1,Data!$A69)),"",          ";" &amp; VLOOKUP(HF$1,Data!$E:$F,2, FALSE) &amp; ";"   )             )</f>
        <v/>
      </c>
      <c r="HG69" t="str">
        <f>IF(Data!$E69=HG$1, "",             IF(ISERR(SEARCH(HG$1,Data!$A69)),"",          ";" &amp; VLOOKUP(HG$1,Data!$E:$F,2, FALSE) &amp; ";"   )             )</f>
        <v/>
      </c>
      <c r="HH69" t="str">
        <f>IF(Data!$E69=HH$1, "",             IF(ISERR(SEARCH(HH$1,Data!$A69)),"",          ";" &amp; VLOOKUP(HH$1,Data!$E:$F,2, FALSE) &amp; ";"   )             )</f>
        <v/>
      </c>
      <c r="HI69" t="str">
        <f>IF(Data!$E69=HI$1, "",             IF(ISERR(SEARCH(HI$1,Data!$A69)),"",          ";" &amp; VLOOKUP(HI$1,Data!$E:$F,2, FALSE) &amp; ";"   )             )</f>
        <v/>
      </c>
      <c r="HJ69" t="str">
        <f>IF(Data!$E69=HJ$1, "",             IF(ISERR(SEARCH(HJ$1,Data!$A69)),"",          ";" &amp; VLOOKUP(HJ$1,Data!$E:$F,2, FALSE) &amp; ";"   )             )</f>
        <v/>
      </c>
      <c r="HK69" t="str">
        <f>IF(Data!$E69=HK$1, "",             IF(ISERR(SEARCH(HK$1,Data!$A69)),"",          ";" &amp; VLOOKUP(HK$1,Data!$E:$F,2, FALSE) &amp; ";"   )             )</f>
        <v/>
      </c>
      <c r="HL69" t="str">
        <f>IF(Data!$E69=HL$1, "",             IF(ISERR(SEARCH(HL$1,Data!$A69)),"",          ";" &amp; VLOOKUP(HL$1,Data!$E:$F,2, FALSE) &amp; ";"   )             )</f>
        <v/>
      </c>
      <c r="HM69" t="str">
        <f>IF(Data!$E69=HM$1, "",             IF(ISERR(SEARCH(HM$1,Data!$A69)),"",          ";" &amp; VLOOKUP(HM$1,Data!$E:$F,2, FALSE) &amp; ";"   )             )</f>
        <v/>
      </c>
      <c r="HN69" t="str">
        <f>IF(Data!$E69=HN$1, "",             IF(ISERR(SEARCH(HN$1,Data!$A69)),"",          ";" &amp; VLOOKUP(HN$1,Data!$E:$F,2, FALSE) &amp; ";"   )             )</f>
        <v/>
      </c>
      <c r="HO69" t="str">
        <f>IF(Data!$E69=HO$1, "",             IF(ISERR(SEARCH(HO$1,Data!$A69)),"",          ";" &amp; VLOOKUP(HO$1,Data!$E:$F,2, FALSE) &amp; ";"   )             )</f>
        <v/>
      </c>
      <c r="HP69" t="str">
        <f>IF(Data!$E69=HP$1, "",             IF(ISERR(SEARCH(HP$1,Data!$A69)),"",          ";" &amp; VLOOKUP(HP$1,Data!$E:$F,2, FALSE) &amp; ";"   )             )</f>
        <v/>
      </c>
      <c r="HQ69" t="str">
        <f>IF(Data!$E69=HQ$1, "",             IF(ISERR(SEARCH(HQ$1,Data!$A69)),"",          ";" &amp; VLOOKUP(HQ$1,Data!$E:$F,2, FALSE) &amp; ";"   )             )</f>
        <v/>
      </c>
      <c r="HR69" t="str">
        <f>IF(Data!$E69=HR$1, "",             IF(ISERR(SEARCH(HR$1,Data!$A69)),"",          ";" &amp; VLOOKUP(HR$1,Data!$E:$F,2, FALSE) &amp; ";"   )             )</f>
        <v/>
      </c>
      <c r="HS69" t="str">
        <f>IF(Data!$E69=HS$1, "",             IF(ISERR(SEARCH(HS$1,Data!$A69)),"",          ";" &amp; VLOOKUP(HS$1,Data!$E:$F,2, FALSE) &amp; ";"   )             )</f>
        <v/>
      </c>
      <c r="HT69" t="str">
        <f>IF(Data!$E69=HT$1, "",             IF(ISERR(SEARCH(HT$1,Data!$A69)),"",          ";" &amp; VLOOKUP(HT$1,Data!$E:$F,2, FALSE) &amp; ";"   )             )</f>
        <v/>
      </c>
      <c r="HU69" t="str">
        <f>IF(Data!$E69=HU$1, "",             IF(ISERR(SEARCH(HU$1,Data!$A69)),"",          ";" &amp; VLOOKUP(HU$1,Data!$E:$F,2, FALSE) &amp; ";"   )             )</f>
        <v/>
      </c>
      <c r="HV69" t="str">
        <f>IF(Data!$E69=HV$1, "",             IF(ISERR(SEARCH(HV$1,Data!$A69)),"",          ";" &amp; VLOOKUP(HV$1,Data!$E:$F,2, FALSE) &amp; ";"   )             )</f>
        <v/>
      </c>
      <c r="HW69" t="str">
        <f>IF(Data!$E69=HW$1, "",             IF(ISERR(SEARCH(HW$1,Data!$A69)),"",          ";" &amp; VLOOKUP(HW$1,Data!$E:$F,2, FALSE) &amp; ";"   )             )</f>
        <v/>
      </c>
      <c r="HX69" t="str">
        <f>IF(Data!$E69=HX$1, "",             IF(ISERR(SEARCH(HX$1,Data!$A69)),"",          ";" &amp; VLOOKUP(HX$1,Data!$E:$F,2, FALSE) &amp; ";"   )             )</f>
        <v/>
      </c>
      <c r="HY69" t="str">
        <f>IF(Data!$E69=HY$1, "",             IF(ISERR(SEARCH(HY$1,Data!$A69)),"",          ";" &amp; VLOOKUP(HY$1,Data!$E:$F,2, FALSE) &amp; ";"   )             )</f>
        <v/>
      </c>
      <c r="HZ69" t="str">
        <f>IF(Data!$E69=HZ$1, "",             IF(ISERR(SEARCH(HZ$1,Data!$A69)),"",          ";" &amp; VLOOKUP(HZ$1,Data!$E:$F,2, FALSE) &amp; ";"   )             )</f>
        <v/>
      </c>
      <c r="IA69" t="str">
        <f>IF(Data!$E69=IA$1, "",             IF(ISERR(SEARCH(IA$1,Data!$A69)),"",          ";" &amp; VLOOKUP(IA$1,Data!$E:$F,2, FALSE) &amp; ";"   )             )</f>
        <v/>
      </c>
      <c r="IB69" t="str">
        <f>IF(Data!$E69=IB$1, "",             IF(ISERR(SEARCH(IB$1,Data!$A69)),"",          ";" &amp; VLOOKUP(IB$1,Data!$E:$F,2, FALSE) &amp; ";"   )             )</f>
        <v/>
      </c>
      <c r="IC69" t="str">
        <f>IF(Data!$E69=IC$1, "",             IF(ISERR(SEARCH(IC$1,Data!$A69)),"",          ";" &amp; VLOOKUP(IC$1,Data!$E:$F,2, FALSE) &amp; ";"   )             )</f>
        <v/>
      </c>
      <c r="ID69" t="str">
        <f>IF(Data!$E69=ID$1, "",             IF(ISERR(SEARCH(ID$1,Data!$A69)),"",          ";" &amp; VLOOKUP(ID$1,Data!$E:$F,2, FALSE) &amp; ";"   )             )</f>
        <v/>
      </c>
      <c r="IE69" t="str">
        <f>IF(Data!$E69=IE$1, "",             IF(ISERR(SEARCH(IE$1,Data!$A69)),"",          ";" &amp; VLOOKUP(IE$1,Data!$E:$F,2, FALSE) &amp; ";"   )             )</f>
        <v/>
      </c>
    </row>
    <row r="70" spans="1:239" x14ac:dyDescent="0.3">
      <c r="A70" t="str">
        <f>Tableau1[[#This Row],[name]]</f>
        <v>Rune Haako</v>
      </c>
      <c r="B70" s="15">
        <f>VLOOKUP(Tableau36[[#This Row],[Character]],Data!E:F,2,FALSE)</f>
        <v>69</v>
      </c>
      <c r="C70" t="str">
        <f>IF( Tableau36[[#This Row],[removed double semi-colon]]="", "", MID(Tableau36[[#This Row],[removed double semi-colon]],2,LEN(Tableau36[[#This Row],[removed double semi-colon]]) - 2) )</f>
        <v>67;213</v>
      </c>
      <c r="D70" t="str">
        <f>SUBSTITUTE(Tableau36[[#This Row],[Concatenation]],";;",";")</f>
        <v>;67;213;</v>
      </c>
      <c r="E70" t="str">
        <f>_xlfn.CONCAT(Tableau4[#This Row])</f>
        <v>;67;;213;</v>
      </c>
      <c r="I70" t="str">
        <f>IF(Data!$E70=I$1, "",             IF(ISERR(SEARCH(I$1,Data!$A70)),"",          ";" &amp; VLOOKUP(I$1,Data!$E:$F,2, FALSE) &amp; ";"   )             )</f>
        <v/>
      </c>
      <c r="J70" t="str">
        <f>IF(Data!$E70=J$1, "",             IF(ISERR(SEARCH(J$1,Data!$A70)),"",          ";" &amp; VLOOKUP(J$1,Data!$E:$F,2, FALSE) &amp; ";"   )             )</f>
        <v/>
      </c>
      <c r="K70" t="str">
        <f>IF(Data!$E70=K$1, "",             IF(ISERR(SEARCH(K$1,Data!$A70)),"",          ";" &amp; VLOOKUP(K$1,Data!$E:$F,2, FALSE) &amp; ";"   )             )</f>
        <v/>
      </c>
      <c r="L70" t="str">
        <f>IF(Data!$E70=L$1, "",             IF(ISERR(SEARCH(L$1,Data!$A70)),"",          ";" &amp; VLOOKUP(L$1,Data!$E:$F,2, FALSE) &amp; ";"   )             )</f>
        <v/>
      </c>
      <c r="M70" t="str">
        <f>IF(Data!$E70=M$1, "",             IF(ISERR(SEARCH(M$1,Data!$A70)),"",          ";" &amp; VLOOKUP(M$1,Data!$E:$F,2, FALSE) &amp; ";"   )             )</f>
        <v/>
      </c>
      <c r="N70" t="str">
        <f>IF(Data!$E70=N$1, "",             IF(ISERR(SEARCH(N$1,Data!$A70)),"",          ";" &amp; VLOOKUP(N$1,Data!$E:$F,2, FALSE) &amp; ";"   )             )</f>
        <v/>
      </c>
      <c r="O70" t="str">
        <f>IF(Data!$E70=O$1, "",             IF(ISERR(SEARCH(O$1,Data!$A70)),"",          ";" &amp; VLOOKUP(O$1,Data!$E:$F,2, FALSE) &amp; ";"   )             )</f>
        <v/>
      </c>
      <c r="P70" t="str">
        <f>IF(Data!$E70=P$1, "",             IF(ISERR(SEARCH(P$1,Data!$A70)),"",          ";" &amp; VLOOKUP(P$1,Data!$E:$F,2, FALSE) &amp; ";"   )             )</f>
        <v/>
      </c>
      <c r="Q70" t="str">
        <f>IF(Data!$E70=Q$1, "",             IF(ISERR(SEARCH(Q$1,Data!$A70)),"",          ";" &amp; VLOOKUP(Q$1,Data!$E:$F,2, FALSE) &amp; ";"   )             )</f>
        <v/>
      </c>
      <c r="R70" t="str">
        <f>IF(Data!$E70=R$1, "",             IF(ISERR(SEARCH(R$1,Data!$A70)),"",          ";" &amp; VLOOKUP(R$1,Data!$E:$F,2, FALSE) &amp; ";"   )             )</f>
        <v/>
      </c>
      <c r="S70" t="str">
        <f>IF(Data!$E70=S$1, "",             IF(ISERR(SEARCH(S$1,Data!$A70)),"",          ";" &amp; VLOOKUP(S$1,Data!$E:$F,2, FALSE) &amp; ";"   )             )</f>
        <v/>
      </c>
      <c r="T70" t="str">
        <f>IF(Data!$E70=T$1, "",             IF(ISERR(SEARCH(T$1,Data!$A70)),"",          ";" &amp; VLOOKUP(T$1,Data!$E:$F,2, FALSE) &amp; ";"   )             )</f>
        <v/>
      </c>
      <c r="U70" t="str">
        <f>IF(Data!$E70=U$1, "",             IF(ISERR(SEARCH(U$1,Data!$A70)),"",          ";" &amp; VLOOKUP(U$1,Data!$E:$F,2, FALSE) &amp; ";"   )             )</f>
        <v/>
      </c>
      <c r="V70" t="str">
        <f>IF(Data!$E70=V$1, "",             IF(ISERR(SEARCH(V$1,Data!$A70)),"",          ";" &amp; VLOOKUP(V$1,Data!$E:$F,2, FALSE) &amp; ";"   )             )</f>
        <v/>
      </c>
      <c r="W70" t="str">
        <f>IF(Data!$E70=W$1, "",             IF(ISERR(SEARCH(W$1,Data!$A70)),"",          ";" &amp; VLOOKUP(W$1,Data!$E:$F,2, FALSE) &amp; ";"   )             )</f>
        <v/>
      </c>
      <c r="X70" t="str">
        <f>IF(Data!$E70=X$1, "",             IF(ISERR(SEARCH(X$1,Data!$A70)),"",          ";" &amp; VLOOKUP(X$1,Data!$E:$F,2, FALSE) &amp; ";"   )             )</f>
        <v/>
      </c>
      <c r="Y70" t="str">
        <f>IF(Data!$E70=Y$1, "",             IF(ISERR(SEARCH(Y$1,Data!$A70)),"",          ";" &amp; VLOOKUP(Y$1,Data!$E:$F,2, FALSE) &amp; ";"   )             )</f>
        <v/>
      </c>
      <c r="Z70" t="str">
        <f>IF(Data!$E70=Z$1, "",             IF(ISERR(SEARCH(Z$1,Data!$A70)),"",          ";" &amp; VLOOKUP(Z$1,Data!$E:$F,2, FALSE) &amp; ";"   )             )</f>
        <v/>
      </c>
      <c r="AA70" t="str">
        <f>IF(Data!$E70=AA$1, "",             IF(ISERR(SEARCH(AA$1,Data!$A70)),"",          ";" &amp; VLOOKUP(AA$1,Data!$E:$F,2, FALSE) &amp; ";"   )             )</f>
        <v/>
      </c>
      <c r="AB70" t="str">
        <f>IF(Data!$E70=AB$1, "",             IF(ISERR(SEARCH(AB$1,Data!$A70)),"",          ";" &amp; VLOOKUP(AB$1,Data!$E:$F,2, FALSE) &amp; ";"   )             )</f>
        <v/>
      </c>
      <c r="AC70" t="str">
        <f>IF(Data!$E70=AC$1, "",             IF(ISERR(SEARCH(AC$1,Data!$A70)),"",          ";" &amp; VLOOKUP(AC$1,Data!$E:$F,2, FALSE) &amp; ";"   )             )</f>
        <v/>
      </c>
      <c r="AD70" t="str">
        <f>IF(Data!$E70=AD$1, "",             IF(ISERR(SEARCH(AD$1,Data!$A70)),"",          ";" &amp; VLOOKUP(AD$1,Data!$E:$F,2, FALSE) &amp; ";"   )             )</f>
        <v/>
      </c>
      <c r="AE70" t="str">
        <f>IF(Data!$E70=AE$1, "",             IF(ISERR(SEARCH(AE$1,Data!$A70)),"",          ";" &amp; VLOOKUP(AE$1,Data!$E:$F,2, FALSE) &amp; ";"   )             )</f>
        <v/>
      </c>
      <c r="AF70" t="str">
        <f>IF(Data!$E70=AF$1, "",             IF(ISERR(SEARCH(AF$1,Data!$A70)),"",          ";" &amp; VLOOKUP(AF$1,Data!$E:$F,2, FALSE) &amp; ";"   )             )</f>
        <v/>
      </c>
      <c r="AG70" t="str">
        <f>IF(Data!$E70=AG$1, "",             IF(ISERR(SEARCH(AG$1,Data!$A70)),"",          ";" &amp; VLOOKUP(AG$1,Data!$E:$F,2, FALSE) &amp; ";"   )             )</f>
        <v/>
      </c>
      <c r="AH70" t="str">
        <f>IF(Data!$E70=AH$1, "",             IF(ISERR(SEARCH(AH$1,Data!$A70)),"",          ";" &amp; VLOOKUP(AH$1,Data!$E:$F,2, FALSE) &amp; ";"   )             )</f>
        <v/>
      </c>
      <c r="AI70" t="str">
        <f>IF(Data!$E70=AI$1, "",             IF(ISERR(SEARCH(AI$1,Data!$A70)),"",          ";" &amp; VLOOKUP(AI$1,Data!$E:$F,2, FALSE) &amp; ";"   )             )</f>
        <v/>
      </c>
      <c r="AJ70" t="str">
        <f>IF(Data!$E70=AJ$1, "",             IF(ISERR(SEARCH(AJ$1,Data!$A70)),"",          ";" &amp; VLOOKUP(AJ$1,Data!$E:$F,2, FALSE) &amp; ";"   )             )</f>
        <v/>
      </c>
      <c r="AK70" t="str">
        <f>IF(Data!$E70=AK$1, "",             IF(ISERR(SEARCH(AK$1,Data!$A70)),"",          ";" &amp; VLOOKUP(AK$1,Data!$E:$F,2, FALSE) &amp; ";"   )             )</f>
        <v/>
      </c>
      <c r="AL70" t="str">
        <f>IF(Data!$E70=AL$1, "",             IF(ISERR(SEARCH(AL$1,Data!$A70)),"",          ";" &amp; VLOOKUP(AL$1,Data!$E:$F,2, FALSE) &amp; ";"   )             )</f>
        <v/>
      </c>
      <c r="AM70" t="str">
        <f>IF(Data!$E70=AM$1, "",             IF(ISERR(SEARCH(AM$1,Data!$A70)),"",          ";" &amp; VLOOKUP(AM$1,Data!$E:$F,2, FALSE) &amp; ";"   )             )</f>
        <v/>
      </c>
      <c r="AN70" t="str">
        <f>IF(Data!$E70=AN$1, "",             IF(ISERR(SEARCH(AN$1,Data!$A70)),"",          ";" &amp; VLOOKUP(AN$1,Data!$E:$F,2, FALSE) &amp; ";"   )             )</f>
        <v/>
      </c>
      <c r="AO70" t="str">
        <f>IF(Data!$E70=AO$1, "",             IF(ISERR(SEARCH(AO$1,Data!$A70)),"",          ";" &amp; VLOOKUP(AO$1,Data!$E:$F,2, FALSE) &amp; ";"   )             )</f>
        <v/>
      </c>
      <c r="AP70" t="str">
        <f>IF(Data!$E70=AP$1, "",             IF(ISERR(SEARCH(AP$1,Data!$A70)),"",          ";" &amp; VLOOKUP(AP$1,Data!$E:$F,2, FALSE) &amp; ";"   )             )</f>
        <v/>
      </c>
      <c r="AQ70" t="str">
        <f>IF(Data!$E70=AQ$1, "",             IF(ISERR(SEARCH(AQ$1,Data!$A70)),"",          ";" &amp; VLOOKUP(AQ$1,Data!$E:$F,2, FALSE) &amp; ";"   )             )</f>
        <v/>
      </c>
      <c r="AR70" t="str">
        <f>IF(Data!$E70=AR$1, "",             IF(ISERR(SEARCH(AR$1,Data!$A70)),"",          ";" &amp; VLOOKUP(AR$1,Data!$E:$F,2, FALSE) &amp; ";"   )             )</f>
        <v/>
      </c>
      <c r="AS70" t="str">
        <f>IF(Data!$E70=AS$1, "",             IF(ISERR(SEARCH(AS$1,Data!$A70)),"",          ";" &amp; VLOOKUP(AS$1,Data!$E:$F,2, FALSE) &amp; ";"   )             )</f>
        <v/>
      </c>
      <c r="AT70" t="str">
        <f>IF(Data!$E70=AT$1, "",             IF(ISERR(SEARCH(AT$1,Data!$A70)),"",          ";" &amp; VLOOKUP(AT$1,Data!$E:$F,2, FALSE) &amp; ";"   )             )</f>
        <v/>
      </c>
      <c r="AU70" t="str">
        <f>IF(Data!$E70=AU$1, "",             IF(ISERR(SEARCH(AU$1,Data!$A70)),"",          ";" &amp; VLOOKUP(AU$1,Data!$E:$F,2, FALSE) &amp; ";"   )             )</f>
        <v/>
      </c>
      <c r="AV70" t="str">
        <f>IF(Data!$E70=AV$1, "",             IF(ISERR(SEARCH(AV$1,Data!$A70)),"",          ";" &amp; VLOOKUP(AV$1,Data!$E:$F,2, FALSE) &amp; ";"   )             )</f>
        <v/>
      </c>
      <c r="AW70" t="str">
        <f>IF(Data!$E70=AW$1, "",             IF(ISERR(SEARCH(AW$1,Data!$A70)),"",          ";" &amp; VLOOKUP(AW$1,Data!$E:$F,2, FALSE) &amp; ";"   )             )</f>
        <v/>
      </c>
      <c r="AX70" t="str">
        <f>IF(Data!$E70=AX$1, "",             IF(ISERR(SEARCH(AX$1,Data!$A70)),"",          ";" &amp; VLOOKUP(AX$1,Data!$E:$F,2, FALSE) &amp; ";"   )             )</f>
        <v/>
      </c>
      <c r="AY70" t="str">
        <f>IF(Data!$E70=AY$1, "",             IF(ISERR(SEARCH(AY$1,Data!$A70)),"",          ";" &amp; VLOOKUP(AY$1,Data!$E:$F,2, FALSE) &amp; ";"   )             )</f>
        <v/>
      </c>
      <c r="AZ70" t="str">
        <f>IF(Data!$E70=AZ$1, "",             IF(ISERR(SEARCH(AZ$1,Data!$A70)),"",          ";" &amp; VLOOKUP(AZ$1,Data!$E:$F,2, FALSE) &amp; ";"   )             )</f>
        <v/>
      </c>
      <c r="BA70" t="str">
        <f>IF(Data!$E70=BA$1, "",             IF(ISERR(SEARCH(BA$1,Data!$A70)),"",          ";" &amp; VLOOKUP(BA$1,Data!$E:$F,2, FALSE) &amp; ";"   )             )</f>
        <v/>
      </c>
      <c r="BB70" t="str">
        <f>IF(Data!$E70=BB$1, "",             IF(ISERR(SEARCH(BB$1,Data!$A70)),"",          ";" &amp; VLOOKUP(BB$1,Data!$E:$F,2, FALSE) &amp; ";"   )             )</f>
        <v/>
      </c>
      <c r="BC70" t="str">
        <f>IF(Data!$E70=BC$1, "",             IF(ISERR(SEARCH(BC$1,Data!$A70)),"",          ";" &amp; VLOOKUP(BC$1,Data!$E:$F,2, FALSE) &amp; ";"   )             )</f>
        <v/>
      </c>
      <c r="BD70" t="str">
        <f>IF(Data!$E70=BD$1, "",             IF(ISERR(SEARCH(BD$1,Data!$A70)),"",          ";" &amp; VLOOKUP(BD$1,Data!$E:$F,2, FALSE) &amp; ";"   )             )</f>
        <v/>
      </c>
      <c r="BE70" t="str">
        <f>IF(Data!$E70=BE$1, "",             IF(ISERR(SEARCH(BE$1,Data!$A70)),"",          ";" &amp; VLOOKUP(BE$1,Data!$E:$F,2, FALSE) &amp; ";"   )             )</f>
        <v/>
      </c>
      <c r="BF70" t="str">
        <f>IF(Data!$E70=BF$1, "",             IF(ISERR(SEARCH(BF$1,Data!$A70)),"",          ";" &amp; VLOOKUP(BF$1,Data!$E:$F,2, FALSE) &amp; ";"   )             )</f>
        <v/>
      </c>
      <c r="BG70" t="str">
        <f>IF(Data!$E70=BG$1, "",             IF(ISERR(SEARCH(BG$1,Data!$A70)),"",          ";" &amp; VLOOKUP(BG$1,Data!$E:$F,2, FALSE) &amp; ";"   )             )</f>
        <v/>
      </c>
      <c r="BH70" t="str">
        <f>IF(Data!$E70=BH$1, "",             IF(ISERR(SEARCH(BH$1,Data!$A70)),"",          ";" &amp; VLOOKUP(BH$1,Data!$E:$F,2, FALSE) &amp; ";"   )             )</f>
        <v/>
      </c>
      <c r="BI70" t="str">
        <f>IF(Data!$E70=BI$1, "",             IF(ISERR(SEARCH(BI$1,Data!$A70)),"",          ";" &amp; VLOOKUP(BI$1,Data!$E:$F,2, FALSE) &amp; ";"   )             )</f>
        <v/>
      </c>
      <c r="BJ70" t="str">
        <f>IF(Data!$E70=BJ$1, "",             IF(ISERR(SEARCH(BJ$1,Data!$A70)),"",          ";" &amp; VLOOKUP(BJ$1,Data!$E:$F,2, FALSE) &amp; ";"   )             )</f>
        <v/>
      </c>
      <c r="BK70" t="str">
        <f>IF(Data!$E70=BK$1, "",             IF(ISERR(SEARCH(BK$1,Data!$A70)),"",          ";" &amp; VLOOKUP(BK$1,Data!$E:$F,2, FALSE) &amp; ";"   )             )</f>
        <v/>
      </c>
      <c r="BL70" t="str">
        <f>IF(Data!$E70=BL$1, "",             IF(ISERR(SEARCH(BL$1,Data!$A70)),"",          ";" &amp; VLOOKUP(BL$1,Data!$E:$F,2, FALSE) &amp; ";"   )             )</f>
        <v/>
      </c>
      <c r="BM70" t="str">
        <f>IF(Data!$E70=BM$1, "",             IF(ISERR(SEARCH(BM$1,Data!$A70)),"",          ";" &amp; VLOOKUP(BM$1,Data!$E:$F,2, FALSE) &amp; ";"   )             )</f>
        <v/>
      </c>
      <c r="BN70" t="str">
        <f>IF(Data!$E70=BN$1, "",             IF(ISERR(SEARCH(BN$1,Data!$A70)),"",          ";" &amp; VLOOKUP(BN$1,Data!$E:$F,2, FALSE) &amp; ";"   )             )</f>
        <v/>
      </c>
      <c r="BO70" t="str">
        <f>IF(Data!$E70=BO$1, "",             IF(ISERR(SEARCH(BO$1,Data!$A70)),"",          ";" &amp; VLOOKUP(BO$1,Data!$E:$F,2, FALSE) &amp; ";"   )             )</f>
        <v/>
      </c>
      <c r="BP70" t="str">
        <f>IF(Data!$E70=BP$1, "",             IF(ISERR(SEARCH(BP$1,Data!$A70)),"",          ";" &amp; VLOOKUP(BP$1,Data!$E:$F,2, FALSE) &amp; ";"   )             )</f>
        <v/>
      </c>
      <c r="BQ70" t="str">
        <f>IF(Data!$E70=BQ$1, "",             IF(ISERR(SEARCH(BQ$1,Data!$A70)),"",          ";" &amp; VLOOKUP(BQ$1,Data!$E:$F,2, FALSE) &amp; ";"   )             )</f>
        <v/>
      </c>
      <c r="BR70" t="str">
        <f>IF(Data!$E70=BR$1, "",             IF(ISERR(SEARCH(BR$1,Data!$A70)),"",          ";" &amp; VLOOKUP(BR$1,Data!$E:$F,2, FALSE) &amp; ";"   )             )</f>
        <v/>
      </c>
      <c r="BS70" t="str">
        <f>IF(Data!$E70=BS$1, "",             IF(ISERR(SEARCH(BS$1,Data!$A70)),"",          ";" &amp; VLOOKUP(BS$1,Data!$E:$F,2, FALSE) &amp; ";"   )             )</f>
        <v/>
      </c>
      <c r="BT70" t="str">
        <f>IF(Data!$E70=BT$1, "",             IF(ISERR(SEARCH(BT$1,Data!$A70)),"",          ";" &amp; VLOOKUP(BT$1,Data!$E:$F,2, FALSE) &amp; ";"   )             )</f>
        <v/>
      </c>
      <c r="BU70" t="str">
        <f>IF(Data!$E70=BU$1, "",             IF(ISERR(SEARCH(BU$1,Data!$A70)),"",          ";" &amp; VLOOKUP(BU$1,Data!$E:$F,2, FALSE) &amp; ";"   )             )</f>
        <v/>
      </c>
      <c r="BV70" t="str">
        <f>IF(Data!$E70=BV$1, "",             IF(ISERR(SEARCH(BV$1,Data!$A70)),"",          ";" &amp; VLOOKUP(BV$1,Data!$E:$F,2, FALSE) &amp; ";"   )             )</f>
        <v/>
      </c>
      <c r="BW70" t="str">
        <f>IF(Data!$E70=BW$1, "",             IF(ISERR(SEARCH(BW$1,Data!$A70)),"",          ";" &amp; VLOOKUP(BW$1,Data!$E:$F,2, FALSE) &amp; ";"   )             )</f>
        <v>;67;</v>
      </c>
      <c r="BX70" t="str">
        <f>IF(Data!$E70=BX$1, "",             IF(ISERR(SEARCH(BX$1,Data!$A70)),"",          ";" &amp; VLOOKUP(BX$1,Data!$E:$F,2, FALSE) &amp; ";"   )             )</f>
        <v/>
      </c>
      <c r="BY70" t="str">
        <f>IF(Data!$E70=BY$1, "",             IF(ISERR(SEARCH(BY$1,Data!$A70)),"",          ";" &amp; VLOOKUP(BY$1,Data!$E:$F,2, FALSE) &amp; ";"   )             )</f>
        <v/>
      </c>
      <c r="BZ70" t="str">
        <f>IF(Data!$E70=BZ$1, "",             IF(ISERR(SEARCH(BZ$1,Data!$A70)),"",          ";" &amp; VLOOKUP(BZ$1,Data!$E:$F,2, FALSE) &amp; ";"   )             )</f>
        <v/>
      </c>
      <c r="CA70" t="str">
        <f>IF(Data!$E70=CA$1, "",             IF(ISERR(SEARCH(CA$1,Data!$A70)),"",          ";" &amp; VLOOKUP(CA$1,Data!$E:$F,2, FALSE) &amp; ";"   )             )</f>
        <v/>
      </c>
      <c r="CB70" t="str">
        <f>IF(Data!$E70=CB$1, "",             IF(ISERR(SEARCH(CB$1,Data!$A70)),"",          ";" &amp; VLOOKUP(CB$1,Data!$E:$F,2, FALSE) &amp; ";"   )             )</f>
        <v/>
      </c>
      <c r="CC70" t="str">
        <f>IF(Data!$E70=CC$1, "",             IF(ISERR(SEARCH(CC$1,Data!$A70)),"",          ";" &amp; VLOOKUP(CC$1,Data!$E:$F,2, FALSE) &amp; ";"   )             )</f>
        <v/>
      </c>
      <c r="CD70" t="str">
        <f>IF(Data!$E70=CD$1, "",             IF(ISERR(SEARCH(CD$1,Data!$A70)),"",          ";" &amp; VLOOKUP(CD$1,Data!$E:$F,2, FALSE) &amp; ";"   )             )</f>
        <v/>
      </c>
      <c r="CE70" t="str">
        <f>IF(Data!$E70=CE$1, "",             IF(ISERR(SEARCH(CE$1,Data!$A70)),"",          ";" &amp; VLOOKUP(CE$1,Data!$E:$F,2, FALSE) &amp; ";"   )             )</f>
        <v/>
      </c>
      <c r="CF70" t="str">
        <f>IF(Data!$E70=CF$1, "",             IF(ISERR(SEARCH(CF$1,Data!$A70)),"",          ";" &amp; VLOOKUP(CF$1,Data!$E:$F,2, FALSE) &amp; ";"   )             )</f>
        <v/>
      </c>
      <c r="CG70" t="str">
        <f>IF(Data!$E70=CG$1, "",             IF(ISERR(SEARCH(CG$1,Data!$A70)),"",          ";" &amp; VLOOKUP(CG$1,Data!$E:$F,2, FALSE) &amp; ";"   )             )</f>
        <v/>
      </c>
      <c r="CH70" t="str">
        <f>IF(Data!$E70=CH$1, "",             IF(ISERR(SEARCH(CH$1,Data!$A70)),"",          ";" &amp; VLOOKUP(CH$1,Data!$E:$F,2, FALSE) &amp; ";"   )             )</f>
        <v/>
      </c>
      <c r="CI70" t="str">
        <f>IF(Data!$E70=CI$1, "",             IF(ISERR(SEARCH(CI$1,Data!$A70)),"",          ";" &amp; VLOOKUP(CI$1,Data!$E:$F,2, FALSE) &amp; ";"   )             )</f>
        <v/>
      </c>
      <c r="CJ70" t="str">
        <f>IF(Data!$E70=CJ$1, "",             IF(ISERR(SEARCH(CJ$1,Data!$A70)),"",          ";" &amp; VLOOKUP(CJ$1,Data!$E:$F,2, FALSE) &amp; ";"   )             )</f>
        <v/>
      </c>
      <c r="CK70" t="str">
        <f>IF(Data!$E70=CK$1, "",             IF(ISERR(SEARCH(CK$1,Data!$A70)),"",          ";" &amp; VLOOKUP(CK$1,Data!$E:$F,2, FALSE) &amp; ";"   )             )</f>
        <v/>
      </c>
      <c r="CL70" t="str">
        <f>IF(Data!$E70=CL$1, "",             IF(ISERR(SEARCH(CL$1,Data!$A70)),"",          ";" &amp; VLOOKUP(CL$1,Data!$E:$F,2, FALSE) &amp; ";"   )             )</f>
        <v/>
      </c>
      <c r="CM70" t="str">
        <f>IF(Data!$E70=CM$1, "",             IF(ISERR(SEARCH(CM$1,Data!$A70)),"",          ";" &amp; VLOOKUP(CM$1,Data!$E:$F,2, FALSE) &amp; ";"   )             )</f>
        <v/>
      </c>
      <c r="CN70" t="str">
        <f>IF(Data!$E70=CN$1, "",             IF(ISERR(SEARCH(CN$1,Data!$A70)),"",          ";" &amp; VLOOKUP(CN$1,Data!$E:$F,2, FALSE) &amp; ";"   )             )</f>
        <v/>
      </c>
      <c r="CO70" t="str">
        <f>IF(Data!$E70=CO$1, "",             IF(ISERR(SEARCH(CO$1,Data!$A70)),"",          ";" &amp; VLOOKUP(CO$1,Data!$E:$F,2, FALSE) &amp; ";"   )             )</f>
        <v/>
      </c>
      <c r="CP70" t="str">
        <f>IF(Data!$E70=CP$1, "",             IF(ISERR(SEARCH(CP$1,Data!$A70)),"",          ";" &amp; VLOOKUP(CP$1,Data!$E:$F,2, FALSE) &amp; ";"   )             )</f>
        <v/>
      </c>
      <c r="CQ70" t="str">
        <f>IF(Data!$E70=CQ$1, "",             IF(ISERR(SEARCH(CQ$1,Data!$A70)),"",          ";" &amp; VLOOKUP(CQ$1,Data!$E:$F,2, FALSE) &amp; ";"   )             )</f>
        <v/>
      </c>
      <c r="CR70" t="str">
        <f>IF(Data!$E70=CR$1, "",             IF(ISERR(SEARCH(CR$1,Data!$A70)),"",          ";" &amp; VLOOKUP(CR$1,Data!$E:$F,2, FALSE) &amp; ";"   )             )</f>
        <v/>
      </c>
      <c r="CS70" t="str">
        <f>IF(Data!$E70=CS$1, "",             IF(ISERR(SEARCH(CS$1,Data!$A70)),"",          ";" &amp; VLOOKUP(CS$1,Data!$E:$F,2, FALSE) &amp; ";"   )             )</f>
        <v/>
      </c>
      <c r="CT70" t="str">
        <f>IF(Data!$E70=CT$1, "",             IF(ISERR(SEARCH(CT$1,Data!$A70)),"",          ";" &amp; VLOOKUP(CT$1,Data!$E:$F,2, FALSE) &amp; ";"   )             )</f>
        <v/>
      </c>
      <c r="CU70" t="str">
        <f>IF(Data!$E70=CU$1, "",             IF(ISERR(SEARCH(CU$1,Data!$A70)),"",          ";" &amp; VLOOKUP(CU$1,Data!$E:$F,2, FALSE) &amp; ";"   )             )</f>
        <v/>
      </c>
      <c r="CV70" t="str">
        <f>IF(Data!$E70=CV$1, "",             IF(ISERR(SEARCH(CV$1,Data!$A70)),"",          ";" &amp; VLOOKUP(CV$1,Data!$E:$F,2, FALSE) &amp; ";"   )             )</f>
        <v/>
      </c>
      <c r="CW70" t="str">
        <f>IF(Data!$E70=CW$1, "",             IF(ISERR(SEARCH(CW$1,Data!$A70)),"",          ";" &amp; VLOOKUP(CW$1,Data!$E:$F,2, FALSE) &amp; ";"   )             )</f>
        <v/>
      </c>
      <c r="CX70" t="str">
        <f>IF(Data!$E70=CX$1, "",             IF(ISERR(SEARCH(CX$1,Data!$A70)),"",          ";" &amp; VLOOKUP(CX$1,Data!$E:$F,2, FALSE) &amp; ";"   )             )</f>
        <v/>
      </c>
      <c r="CY70" t="str">
        <f>IF(Data!$E70=CY$1, "",             IF(ISERR(SEARCH(CY$1,Data!$A70)),"",          ";" &amp; VLOOKUP(CY$1,Data!$E:$F,2, FALSE) &amp; ";"   )             )</f>
        <v/>
      </c>
      <c r="CZ70" t="str">
        <f>IF(Data!$E70=CZ$1, "",             IF(ISERR(SEARCH(CZ$1,Data!$A70)),"",          ";" &amp; VLOOKUP(CZ$1,Data!$E:$F,2, FALSE) &amp; ";"   )             )</f>
        <v/>
      </c>
      <c r="DA70" t="str">
        <f>IF(Data!$E70=DA$1, "",             IF(ISERR(SEARCH(DA$1,Data!$A70)),"",          ";" &amp; VLOOKUP(DA$1,Data!$E:$F,2, FALSE) &amp; ";"   )             )</f>
        <v/>
      </c>
      <c r="DB70" t="str">
        <f>IF(Data!$E70=DB$1, "",             IF(ISERR(SEARCH(DB$1,Data!$A70)),"",          ";" &amp; VLOOKUP(DB$1,Data!$E:$F,2, FALSE) &amp; ";"   )             )</f>
        <v/>
      </c>
      <c r="DC70" t="str">
        <f>IF(Data!$E70=DC$1, "",             IF(ISERR(SEARCH(DC$1,Data!$A70)),"",          ";" &amp; VLOOKUP(DC$1,Data!$E:$F,2, FALSE) &amp; ";"   )             )</f>
        <v/>
      </c>
      <c r="DD70" t="str">
        <f>IF(Data!$E70=DD$1, "",             IF(ISERR(SEARCH(DD$1,Data!$A70)),"",          ";" &amp; VLOOKUP(DD$1,Data!$E:$F,2, FALSE) &amp; ";"   )             )</f>
        <v/>
      </c>
      <c r="DE70" t="str">
        <f>IF(Data!$E70=DE$1, "",             IF(ISERR(SEARCH(DE$1,Data!$A70)),"",          ";" &amp; VLOOKUP(DE$1,Data!$E:$F,2, FALSE) &amp; ";"   )             )</f>
        <v/>
      </c>
      <c r="DF70" t="str">
        <f>IF(Data!$E70=DF$1, "",             IF(ISERR(SEARCH(DF$1,Data!$A70)),"",          ";" &amp; VLOOKUP(DF$1,Data!$E:$F,2, FALSE) &amp; ";"   )             )</f>
        <v/>
      </c>
      <c r="DG70" t="str">
        <f>IF(Data!$E70=DG$1, "",             IF(ISERR(SEARCH(DG$1,Data!$A70)),"",          ";" &amp; VLOOKUP(DG$1,Data!$E:$F,2, FALSE) &amp; ";"   )             )</f>
        <v/>
      </c>
      <c r="DH70" t="str">
        <f>IF(Data!$E70=DH$1, "",             IF(ISERR(SEARCH(DH$1,Data!$A70)),"",          ";" &amp; VLOOKUP(DH$1,Data!$E:$F,2, FALSE) &amp; ";"   )             )</f>
        <v/>
      </c>
      <c r="DI70" t="str">
        <f>IF(Data!$E70=DI$1, "",             IF(ISERR(SEARCH(DI$1,Data!$A70)),"",          ";" &amp; VLOOKUP(DI$1,Data!$E:$F,2, FALSE) &amp; ";"   )             )</f>
        <v/>
      </c>
      <c r="DJ70" t="str">
        <f>IF(Data!$E70=DJ$1, "",             IF(ISERR(SEARCH(DJ$1,Data!$A70)),"",          ";" &amp; VLOOKUP(DJ$1,Data!$E:$F,2, FALSE) &amp; ";"   )             )</f>
        <v/>
      </c>
      <c r="DK70" t="str">
        <f>IF(Data!$E70=DK$1, "",             IF(ISERR(SEARCH(DK$1,Data!$A70)),"",          ";" &amp; VLOOKUP(DK$1,Data!$E:$F,2, FALSE) &amp; ";"   )             )</f>
        <v/>
      </c>
      <c r="DL70" t="str">
        <f>IF(Data!$E70=DL$1, "",             IF(ISERR(SEARCH(DL$1,Data!$A70)),"",          ";" &amp; VLOOKUP(DL$1,Data!$E:$F,2, FALSE) &amp; ";"   )             )</f>
        <v/>
      </c>
      <c r="DM70" t="str">
        <f>IF(Data!$E70=DM$1, "",             IF(ISERR(SEARCH(DM$1,Data!$A70)),"",          ";" &amp; VLOOKUP(DM$1,Data!$E:$F,2, FALSE) &amp; ";"   )             )</f>
        <v/>
      </c>
      <c r="DN70" t="str">
        <f>IF(Data!$E70=DN$1, "",             IF(ISERR(SEARCH(DN$1,Data!$A70)),"",          ";" &amp; VLOOKUP(DN$1,Data!$E:$F,2, FALSE) &amp; ";"   )             )</f>
        <v/>
      </c>
      <c r="DO70" t="str">
        <f>IF(Data!$E70=DO$1, "",             IF(ISERR(SEARCH(DO$1,Data!$A70)),"",          ";" &amp; VLOOKUP(DO$1,Data!$E:$F,2, FALSE) &amp; ";"   )             )</f>
        <v/>
      </c>
      <c r="DP70" t="str">
        <f>IF(Data!$E70=DP$1, "",             IF(ISERR(SEARCH(DP$1,Data!$A70)),"",          ";" &amp; VLOOKUP(DP$1,Data!$E:$F,2, FALSE) &amp; ";"   )             )</f>
        <v/>
      </c>
      <c r="DQ70" t="str">
        <f>IF(Data!$E70=DQ$1, "",             IF(ISERR(SEARCH(DQ$1,Data!$A70)),"",          ";" &amp; VLOOKUP(DQ$1,Data!$E:$F,2, FALSE) &amp; ";"   )             )</f>
        <v/>
      </c>
      <c r="DR70" t="str">
        <f>IF(Data!$E70=DR$1, "",             IF(ISERR(SEARCH(DR$1,Data!$A70)),"",          ";" &amp; VLOOKUP(DR$1,Data!$E:$F,2, FALSE) &amp; ";"   )             )</f>
        <v/>
      </c>
      <c r="DS70" t="str">
        <f>IF(Data!$E70=DS$1, "",             IF(ISERR(SEARCH(DS$1,Data!$A70)),"",          ";" &amp; VLOOKUP(DS$1,Data!$E:$F,2, FALSE) &amp; ";"   )             )</f>
        <v/>
      </c>
      <c r="DT70" t="str">
        <f>IF(Data!$E70=DT$1, "",             IF(ISERR(SEARCH(DT$1,Data!$A70)),"",          ";" &amp; VLOOKUP(DT$1,Data!$E:$F,2, FALSE) &amp; ";"   )             )</f>
        <v/>
      </c>
      <c r="DU70" t="str">
        <f>IF(Data!$E70=DU$1, "",             IF(ISERR(SEARCH(DU$1,Data!$A70)),"",          ";" &amp; VLOOKUP(DU$1,Data!$E:$F,2, FALSE) &amp; ";"   )             )</f>
        <v/>
      </c>
      <c r="DV70" t="str">
        <f>IF(Data!$E70=DV$1, "",             IF(ISERR(SEARCH(DV$1,Data!$A70)),"",          ";" &amp; VLOOKUP(DV$1,Data!$E:$F,2, FALSE) &amp; ";"   )             )</f>
        <v/>
      </c>
      <c r="DW70" t="str">
        <f>IF(Data!$E70=DW$1, "",             IF(ISERR(SEARCH(DW$1,Data!$A70)),"",          ";" &amp; VLOOKUP(DW$1,Data!$E:$F,2, FALSE) &amp; ";"   )             )</f>
        <v/>
      </c>
      <c r="DX70" t="str">
        <f>IF(Data!$E70=DX$1, "",             IF(ISERR(SEARCH(DX$1,Data!$A70)),"",          ";" &amp; VLOOKUP(DX$1,Data!$E:$F,2, FALSE) &amp; ";"   )             )</f>
        <v/>
      </c>
      <c r="DY70" t="str">
        <f>IF(Data!$E70=DY$1, "",             IF(ISERR(SEARCH(DY$1,Data!$A70)),"",          ";" &amp; VLOOKUP(DY$1,Data!$E:$F,2, FALSE) &amp; ";"   )             )</f>
        <v/>
      </c>
      <c r="DZ70" t="str">
        <f>IF(Data!$E70=DZ$1, "",             IF(ISERR(SEARCH(DZ$1,Data!$A70)),"",          ";" &amp; VLOOKUP(DZ$1,Data!$E:$F,2, FALSE) &amp; ";"   )             )</f>
        <v/>
      </c>
      <c r="EA70" t="str">
        <f>IF(Data!$E70=EA$1, "",             IF(ISERR(SEARCH(EA$1,Data!$A70)),"",          ";" &amp; VLOOKUP(EA$1,Data!$E:$F,2, FALSE) &amp; ";"   )             )</f>
        <v/>
      </c>
      <c r="EB70" t="str">
        <f>IF(Data!$E70=EB$1, "",             IF(ISERR(SEARCH(EB$1,Data!$A70)),"",          ";" &amp; VLOOKUP(EB$1,Data!$E:$F,2, FALSE) &amp; ";"   )             )</f>
        <v/>
      </c>
      <c r="EC70" t="str">
        <f>IF(Data!$E70=EC$1, "",             IF(ISERR(SEARCH(EC$1,Data!$A70)),"",          ";" &amp; VLOOKUP(EC$1,Data!$E:$F,2, FALSE) &amp; ";"   )             )</f>
        <v/>
      </c>
      <c r="ED70" t="str">
        <f>IF(Data!$E70=ED$1, "",             IF(ISERR(SEARCH(ED$1,Data!$A70)),"",          ";" &amp; VLOOKUP(ED$1,Data!$E:$F,2, FALSE) &amp; ";"   )             )</f>
        <v/>
      </c>
      <c r="EE70" t="str">
        <f>IF(Data!$E70=EE$1, "",             IF(ISERR(SEARCH(EE$1,Data!$A70)),"",          ";" &amp; VLOOKUP(EE$1,Data!$E:$F,2, FALSE) &amp; ";"   )             )</f>
        <v/>
      </c>
      <c r="EF70" t="str">
        <f>IF(Data!$E70=EF$1, "",             IF(ISERR(SEARCH(EF$1,Data!$A70)),"",          ";" &amp; VLOOKUP(EF$1,Data!$E:$F,2, FALSE) &amp; ";"   )             )</f>
        <v/>
      </c>
      <c r="EG70" t="str">
        <f>IF(Data!$E70=EG$1, "",             IF(ISERR(SEARCH(EG$1,Data!$A70)),"",          ";" &amp; VLOOKUP(EG$1,Data!$E:$F,2, FALSE) &amp; ";"   )             )</f>
        <v/>
      </c>
      <c r="EH70" t="str">
        <f>IF(Data!$E70=EH$1, "",             IF(ISERR(SEARCH(EH$1,Data!$A70)),"",          ";" &amp; VLOOKUP(EH$1,Data!$E:$F,2, FALSE) &amp; ";"   )             )</f>
        <v/>
      </c>
      <c r="EI70" t="str">
        <f>IF(Data!$E70=EI$1, "",             IF(ISERR(SEARCH(EI$1,Data!$A70)),"",          ";" &amp; VLOOKUP(EI$1,Data!$E:$F,2, FALSE) &amp; ";"   )             )</f>
        <v/>
      </c>
      <c r="EJ70" t="str">
        <f>IF(Data!$E70=EJ$1, "",             IF(ISERR(SEARCH(EJ$1,Data!$A70)),"",          ";" &amp; VLOOKUP(EJ$1,Data!$E:$F,2, FALSE) &amp; ";"   )             )</f>
        <v/>
      </c>
      <c r="EK70" t="str">
        <f>IF(Data!$E70=EK$1, "",             IF(ISERR(SEARCH(EK$1,Data!$A70)),"",          ";" &amp; VLOOKUP(EK$1,Data!$E:$F,2, FALSE) &amp; ";"   )             )</f>
        <v/>
      </c>
      <c r="EL70" t="str">
        <f>IF(Data!$E70=EL$1, "",             IF(ISERR(SEARCH(EL$1,Data!$A70)),"",          ";" &amp; VLOOKUP(EL$1,Data!$E:$F,2, FALSE) &amp; ";"   )             )</f>
        <v/>
      </c>
      <c r="EM70" t="str">
        <f>IF(Data!$E70=EM$1, "",             IF(ISERR(SEARCH(EM$1,Data!$A70)),"",          ";" &amp; VLOOKUP(EM$1,Data!$E:$F,2, FALSE) &amp; ";"   )             )</f>
        <v/>
      </c>
      <c r="EN70" t="str">
        <f>IF(Data!$E70=EN$1, "",             IF(ISERR(SEARCH(EN$1,Data!$A70)),"",          ";" &amp; VLOOKUP(EN$1,Data!$E:$F,2, FALSE) &amp; ";"   )             )</f>
        <v/>
      </c>
      <c r="EO70" t="str">
        <f>IF(Data!$E70=EO$1, "",             IF(ISERR(SEARCH(EO$1,Data!$A70)),"",          ";" &amp; VLOOKUP(EO$1,Data!$E:$F,2, FALSE) &amp; ";"   )             )</f>
        <v/>
      </c>
      <c r="EP70" t="str">
        <f>IF(Data!$E70=EP$1, "",             IF(ISERR(SEARCH(EP$1,Data!$A70)),"",          ";" &amp; VLOOKUP(EP$1,Data!$E:$F,2, FALSE) &amp; ";"   )             )</f>
        <v/>
      </c>
      <c r="EQ70" t="str">
        <f>IF(Data!$E70=EQ$1, "",             IF(ISERR(SEARCH(EQ$1,Data!$A70)),"",          ";" &amp; VLOOKUP(EQ$1,Data!$E:$F,2, FALSE) &amp; ";"   )             )</f>
        <v/>
      </c>
      <c r="ER70" t="str">
        <f>IF(Data!$E70=ER$1, "",             IF(ISERR(SEARCH(ER$1,Data!$A70)),"",          ";" &amp; VLOOKUP(ER$1,Data!$E:$F,2, FALSE) &amp; ";"   )             )</f>
        <v/>
      </c>
      <c r="ES70" t="str">
        <f>IF(Data!$E70=ES$1, "",             IF(ISERR(SEARCH(ES$1,Data!$A70)),"",          ";" &amp; VLOOKUP(ES$1,Data!$E:$F,2, FALSE) &amp; ";"   )             )</f>
        <v/>
      </c>
      <c r="ET70" t="str">
        <f>IF(Data!$E70=ET$1, "",             IF(ISERR(SEARCH(ET$1,Data!$A70)),"",          ";" &amp; VLOOKUP(ET$1,Data!$E:$F,2, FALSE) &amp; ";"   )             )</f>
        <v/>
      </c>
      <c r="EU70" t="str">
        <f>IF(Data!$E70=EU$1, "",             IF(ISERR(SEARCH(EU$1,Data!$A70)),"",          ";" &amp; VLOOKUP(EU$1,Data!$E:$F,2, FALSE) &amp; ";"   )             )</f>
        <v/>
      </c>
      <c r="EV70" t="str">
        <f>IF(Data!$E70=EV$1, "",             IF(ISERR(SEARCH(EV$1,Data!$A70)),"",          ";" &amp; VLOOKUP(EV$1,Data!$E:$F,2, FALSE) &amp; ";"   )             )</f>
        <v/>
      </c>
      <c r="EW70" t="str">
        <f>IF(Data!$E70=EW$1, "",             IF(ISERR(SEARCH(EW$1,Data!$A70)),"",          ";" &amp; VLOOKUP(EW$1,Data!$E:$F,2, FALSE) &amp; ";"   )             )</f>
        <v/>
      </c>
      <c r="EX70" t="str">
        <f>IF(Data!$E70=EX$1, "",             IF(ISERR(SEARCH(EX$1,Data!$A70)),"",          ";" &amp; VLOOKUP(EX$1,Data!$E:$F,2, FALSE) &amp; ";"   )             )</f>
        <v/>
      </c>
      <c r="EY70" t="str">
        <f>IF(Data!$E70=EY$1, "",             IF(ISERR(SEARCH(EY$1,Data!$A70)),"",          ";" &amp; VLOOKUP(EY$1,Data!$E:$F,2, FALSE) &amp; ";"   )             )</f>
        <v/>
      </c>
      <c r="EZ70" t="str">
        <f>IF(Data!$E70=EZ$1, "",             IF(ISERR(SEARCH(EZ$1,Data!$A70)),"",          ";" &amp; VLOOKUP(EZ$1,Data!$E:$F,2, FALSE) &amp; ";"   )             )</f>
        <v/>
      </c>
      <c r="FA70" t="str">
        <f>IF(Data!$E70=FA$1, "",             IF(ISERR(SEARCH(FA$1,Data!$A70)),"",          ";" &amp; VLOOKUP(FA$1,Data!$E:$F,2, FALSE) &amp; ";"   )             )</f>
        <v/>
      </c>
      <c r="FB70" t="str">
        <f>IF(Data!$E70=FB$1, "",             IF(ISERR(SEARCH(FB$1,Data!$A70)),"",          ";" &amp; VLOOKUP(FB$1,Data!$E:$F,2, FALSE) &amp; ";"   )             )</f>
        <v/>
      </c>
      <c r="FC70" t="str">
        <f>IF(Data!$E70=FC$1, "",             IF(ISERR(SEARCH(FC$1,Data!$A70)),"",          ";" &amp; VLOOKUP(FC$1,Data!$E:$F,2, FALSE) &amp; ";"   )             )</f>
        <v/>
      </c>
      <c r="FD70" t="str">
        <f>IF(Data!$E70=FD$1, "",             IF(ISERR(SEARCH(FD$1,Data!$A70)),"",          ";" &amp; VLOOKUP(FD$1,Data!$E:$F,2, FALSE) &amp; ";"   )             )</f>
        <v/>
      </c>
      <c r="FE70" t="str">
        <f>IF(Data!$E70=FE$1, "",             IF(ISERR(SEARCH(FE$1,Data!$A70)),"",          ";" &amp; VLOOKUP(FE$1,Data!$E:$F,2, FALSE) &amp; ";"   )             )</f>
        <v/>
      </c>
      <c r="FF70" t="str">
        <f>IF(Data!$E70=FF$1, "",             IF(ISERR(SEARCH(FF$1,Data!$A70)),"",          ";" &amp; VLOOKUP(FF$1,Data!$E:$F,2, FALSE) &amp; ";"   )             )</f>
        <v/>
      </c>
      <c r="FG70" t="str">
        <f>IF(Data!$E70=FG$1, "",             IF(ISERR(SEARCH(FG$1,Data!$A70)),"",          ";" &amp; VLOOKUP(FG$1,Data!$E:$F,2, FALSE) &amp; ";"   )             )</f>
        <v/>
      </c>
      <c r="FH70" t="str">
        <f>IF(Data!$E70=FH$1, "",             IF(ISERR(SEARCH(FH$1,Data!$A70)),"",          ";" &amp; VLOOKUP(FH$1,Data!$E:$F,2, FALSE) &amp; ";"   )             )</f>
        <v/>
      </c>
      <c r="FI70" t="str">
        <f>IF(Data!$E70=FI$1, "",             IF(ISERR(SEARCH(FI$1,Data!$A70)),"",          ";" &amp; VLOOKUP(FI$1,Data!$E:$F,2, FALSE) &amp; ";"   )             )</f>
        <v/>
      </c>
      <c r="FJ70" t="str">
        <f>IF(Data!$E70=FJ$1, "",             IF(ISERR(SEARCH(FJ$1,Data!$A70)),"",          ";" &amp; VLOOKUP(FJ$1,Data!$E:$F,2, FALSE) &amp; ";"   )             )</f>
        <v/>
      </c>
      <c r="FK70" t="str">
        <f>IF(Data!$E70=FK$1, "",             IF(ISERR(SEARCH(FK$1,Data!$A70)),"",          ";" &amp; VLOOKUP(FK$1,Data!$E:$F,2, FALSE) &amp; ";"   )             )</f>
        <v/>
      </c>
      <c r="FL70" t="str">
        <f>IF(Data!$E70=FL$1, "",             IF(ISERR(SEARCH(FL$1,Data!$A70)),"",          ";" &amp; VLOOKUP(FL$1,Data!$E:$F,2, FALSE) &amp; ";"   )             )</f>
        <v/>
      </c>
      <c r="FM70" t="str">
        <f>IF(Data!$E70=FM$1, "",             IF(ISERR(SEARCH(FM$1,Data!$A70)),"",          ";" &amp; VLOOKUP(FM$1,Data!$E:$F,2, FALSE) &amp; ";"   )             )</f>
        <v/>
      </c>
      <c r="FN70" t="str">
        <f>IF(Data!$E70=FN$1, "",             IF(ISERR(SEARCH(FN$1,Data!$A70)),"",          ";" &amp; VLOOKUP(FN$1,Data!$E:$F,2, FALSE) &amp; ";"   )             )</f>
        <v/>
      </c>
      <c r="FO70" t="str">
        <f>IF(Data!$E70=FO$1, "",             IF(ISERR(SEARCH(FO$1,Data!$A70)),"",          ";" &amp; VLOOKUP(FO$1,Data!$E:$F,2, FALSE) &amp; ";"   )             )</f>
        <v/>
      </c>
      <c r="FP70" t="str">
        <f>IF(Data!$E70=FP$1, "",             IF(ISERR(SEARCH(FP$1,Data!$A70)),"",          ";" &amp; VLOOKUP(FP$1,Data!$E:$F,2, FALSE) &amp; ";"   )             )</f>
        <v/>
      </c>
      <c r="FQ70" t="str">
        <f>IF(Data!$E70=FQ$1, "",             IF(ISERR(SEARCH(FQ$1,Data!$A70)),"",          ";" &amp; VLOOKUP(FQ$1,Data!$E:$F,2, FALSE) &amp; ";"   )             )</f>
        <v/>
      </c>
      <c r="FR70" t="str">
        <f>IF(Data!$E70=FR$1, "",             IF(ISERR(SEARCH(FR$1,Data!$A70)),"",          ";" &amp; VLOOKUP(FR$1,Data!$E:$F,2, FALSE) &amp; ";"   )             )</f>
        <v/>
      </c>
      <c r="FS70" t="str">
        <f>IF(Data!$E70=FS$1, "",             IF(ISERR(SEARCH(FS$1,Data!$A70)),"",          ";" &amp; VLOOKUP(FS$1,Data!$E:$F,2, FALSE) &amp; ";"   )             )</f>
        <v/>
      </c>
      <c r="FT70" t="str">
        <f>IF(Data!$E70=FT$1, "",             IF(ISERR(SEARCH(FT$1,Data!$A70)),"",          ";" &amp; VLOOKUP(FT$1,Data!$E:$F,2, FALSE) &amp; ";"   )             )</f>
        <v/>
      </c>
      <c r="FU70" t="str">
        <f>IF(Data!$E70=FU$1, "",             IF(ISERR(SEARCH(FU$1,Data!$A70)),"",          ";" &amp; VLOOKUP(FU$1,Data!$E:$F,2, FALSE) &amp; ";"   )             )</f>
        <v/>
      </c>
      <c r="FV70" t="str">
        <f>IF(Data!$E70=FV$1, "",             IF(ISERR(SEARCH(FV$1,Data!$A70)),"",          ";" &amp; VLOOKUP(FV$1,Data!$E:$F,2, FALSE) &amp; ";"   )             )</f>
        <v/>
      </c>
      <c r="FW70" t="str">
        <f>IF(Data!$E70=FW$1, "",             IF(ISERR(SEARCH(FW$1,Data!$A70)),"",          ";" &amp; VLOOKUP(FW$1,Data!$E:$F,2, FALSE) &amp; ";"   )             )</f>
        <v/>
      </c>
      <c r="FX70" t="str">
        <f>IF(Data!$E70=FX$1, "",             IF(ISERR(SEARCH(FX$1,Data!$A70)),"",          ";" &amp; VLOOKUP(FX$1,Data!$E:$F,2, FALSE) &amp; ";"   )             )</f>
        <v/>
      </c>
      <c r="FY70" t="str">
        <f>IF(Data!$E70=FY$1, "",             IF(ISERR(SEARCH(FY$1,Data!$A70)),"",          ";" &amp; VLOOKUP(FY$1,Data!$E:$F,2, FALSE) &amp; ";"   )             )</f>
        <v/>
      </c>
      <c r="FZ70" t="str">
        <f>IF(Data!$E70=FZ$1, "",             IF(ISERR(SEARCH(FZ$1,Data!$A70)),"",          ";" &amp; VLOOKUP(FZ$1,Data!$E:$F,2, FALSE) &amp; ";"   )             )</f>
        <v/>
      </c>
      <c r="GA70" t="str">
        <f>IF(Data!$E70=GA$1, "",             IF(ISERR(SEARCH(GA$1,Data!$A70)),"",          ";" &amp; VLOOKUP(GA$1,Data!$E:$F,2, FALSE) &amp; ";"   )             )</f>
        <v/>
      </c>
      <c r="GB70" t="str">
        <f>IF(Data!$E70=GB$1, "",             IF(ISERR(SEARCH(GB$1,Data!$A70)),"",          ";" &amp; VLOOKUP(GB$1,Data!$E:$F,2, FALSE) &amp; ";"   )             )</f>
        <v/>
      </c>
      <c r="GC70" t="str">
        <f>IF(Data!$E70=GC$1, "",             IF(ISERR(SEARCH(GC$1,Data!$A70)),"",          ";" &amp; VLOOKUP(GC$1,Data!$E:$F,2, FALSE) &amp; ";"   )             )</f>
        <v/>
      </c>
      <c r="GD70" t="str">
        <f>IF(Data!$E70=GD$1, "",             IF(ISERR(SEARCH(GD$1,Data!$A70)),"",          ";" &amp; VLOOKUP(GD$1,Data!$E:$F,2, FALSE) &amp; ";"   )             )</f>
        <v/>
      </c>
      <c r="GE70" t="str">
        <f>IF(Data!$E70=GE$1, "",             IF(ISERR(SEARCH(GE$1,Data!$A70)),"",          ";" &amp; VLOOKUP(GE$1,Data!$E:$F,2, FALSE) &amp; ";"   )             )</f>
        <v/>
      </c>
      <c r="GF70" t="str">
        <f>IF(Data!$E70=GF$1, "",             IF(ISERR(SEARCH(GF$1,Data!$A70)),"",          ";" &amp; VLOOKUP(GF$1,Data!$E:$F,2, FALSE) &amp; ";"   )             )</f>
        <v/>
      </c>
      <c r="GG70" t="str">
        <f>IF(Data!$E70=GG$1, "",             IF(ISERR(SEARCH(GG$1,Data!$A70)),"",          ";" &amp; VLOOKUP(GG$1,Data!$E:$F,2, FALSE) &amp; ";"   )             )</f>
        <v/>
      </c>
      <c r="GH70" t="str">
        <f>IF(Data!$E70=GH$1, "",             IF(ISERR(SEARCH(GH$1,Data!$A70)),"",          ";" &amp; VLOOKUP(GH$1,Data!$E:$F,2, FALSE) &amp; ";"   )             )</f>
        <v/>
      </c>
      <c r="GI70" t="str">
        <f>IF(Data!$E70=GI$1, "",             IF(ISERR(SEARCH(GI$1,Data!$A70)),"",          ";" &amp; VLOOKUP(GI$1,Data!$E:$F,2, FALSE) &amp; ";"   )             )</f>
        <v/>
      </c>
      <c r="GJ70" t="str">
        <f>IF(Data!$E70=GJ$1, "",             IF(ISERR(SEARCH(GJ$1,Data!$A70)),"",          ";" &amp; VLOOKUP(GJ$1,Data!$E:$F,2, FALSE) &amp; ";"   )             )</f>
        <v/>
      </c>
      <c r="GK70" t="str">
        <f>IF(Data!$E70=GK$1, "",             IF(ISERR(SEARCH(GK$1,Data!$A70)),"",          ";" &amp; VLOOKUP(GK$1,Data!$E:$F,2, FALSE) &amp; ";"   )             )</f>
        <v/>
      </c>
      <c r="GL70" t="str">
        <f>IF(Data!$E70=GL$1, "",             IF(ISERR(SEARCH(GL$1,Data!$A70)),"",          ";" &amp; VLOOKUP(GL$1,Data!$E:$F,2, FALSE) &amp; ";"   )             )</f>
        <v/>
      </c>
      <c r="GM70" t="str">
        <f>IF(Data!$E70=GM$1, "",             IF(ISERR(SEARCH(GM$1,Data!$A70)),"",          ";" &amp; VLOOKUP(GM$1,Data!$E:$F,2, FALSE) &amp; ";"   )             )</f>
        <v/>
      </c>
      <c r="GN70" t="str">
        <f>IF(Data!$E70=GN$1, "",             IF(ISERR(SEARCH(GN$1,Data!$A70)),"",          ";" &amp; VLOOKUP(GN$1,Data!$E:$F,2, FALSE) &amp; ";"   )             )</f>
        <v/>
      </c>
      <c r="GO70" t="str">
        <f>IF(Data!$E70=GO$1, "",             IF(ISERR(SEARCH(GO$1,Data!$A70)),"",          ";" &amp; VLOOKUP(GO$1,Data!$E:$F,2, FALSE) &amp; ";"   )             )</f>
        <v/>
      </c>
      <c r="GP70" t="str">
        <f>IF(Data!$E70=GP$1, "",             IF(ISERR(SEARCH(GP$1,Data!$A70)),"",          ";" &amp; VLOOKUP(GP$1,Data!$E:$F,2, FALSE) &amp; ";"   )             )</f>
        <v/>
      </c>
      <c r="GQ70" t="str">
        <f>IF(Data!$E70=GQ$1, "",             IF(ISERR(SEARCH(GQ$1,Data!$A70)),"",          ";" &amp; VLOOKUP(GQ$1,Data!$E:$F,2, FALSE) &amp; ";"   )             )</f>
        <v/>
      </c>
      <c r="GR70" t="str">
        <f>IF(Data!$E70=GR$1, "",             IF(ISERR(SEARCH(GR$1,Data!$A70)),"",          ";" &amp; VLOOKUP(GR$1,Data!$E:$F,2, FALSE) &amp; ";"   )             )</f>
        <v/>
      </c>
      <c r="GS70" t="str">
        <f>IF(Data!$E70=GS$1, "",             IF(ISERR(SEARCH(GS$1,Data!$A70)),"",          ";" &amp; VLOOKUP(GS$1,Data!$E:$F,2, FALSE) &amp; ";"   )             )</f>
        <v/>
      </c>
      <c r="GT70" t="str">
        <f>IF(Data!$E70=GT$1, "",             IF(ISERR(SEARCH(GT$1,Data!$A70)),"",          ";" &amp; VLOOKUP(GT$1,Data!$E:$F,2, FALSE) &amp; ";"   )             )</f>
        <v/>
      </c>
      <c r="GU70" t="str">
        <f>IF(Data!$E70=GU$1, "",             IF(ISERR(SEARCH(GU$1,Data!$A70)),"",          ";" &amp; VLOOKUP(GU$1,Data!$E:$F,2, FALSE) &amp; ";"   )             )</f>
        <v/>
      </c>
      <c r="GV70" t="str">
        <f>IF(Data!$E70=GV$1, "",             IF(ISERR(SEARCH(GV$1,Data!$A70)),"",          ";" &amp; VLOOKUP(GV$1,Data!$E:$F,2, FALSE) &amp; ";"   )             )</f>
        <v/>
      </c>
      <c r="GW70" t="str">
        <f>IF(Data!$E70=GW$1, "",             IF(ISERR(SEARCH(GW$1,Data!$A70)),"",          ";" &amp; VLOOKUP(GW$1,Data!$E:$F,2, FALSE) &amp; ";"   )             )</f>
        <v/>
      </c>
      <c r="GX70" t="str">
        <f>IF(Data!$E70=GX$1, "",             IF(ISERR(SEARCH(GX$1,Data!$A70)),"",          ";" &amp; VLOOKUP(GX$1,Data!$E:$F,2, FALSE) &amp; ";"   )             )</f>
        <v/>
      </c>
      <c r="GY70" t="str">
        <f>IF(Data!$E70=GY$1, "",             IF(ISERR(SEARCH(GY$1,Data!$A70)),"",          ";" &amp; VLOOKUP(GY$1,Data!$E:$F,2, FALSE) &amp; ";"   )             )</f>
        <v/>
      </c>
      <c r="GZ70" t="str">
        <f>IF(Data!$E70=GZ$1, "",             IF(ISERR(SEARCH(GZ$1,Data!$A70)),"",          ";" &amp; VLOOKUP(GZ$1,Data!$E:$F,2, FALSE) &amp; ";"   )             )</f>
        <v/>
      </c>
      <c r="HA70" t="str">
        <f>IF(Data!$E70=HA$1, "",             IF(ISERR(SEARCH(HA$1,Data!$A70)),"",          ";" &amp; VLOOKUP(HA$1,Data!$E:$F,2, FALSE) &amp; ";"   )             )</f>
        <v/>
      </c>
      <c r="HB70" t="str">
        <f>IF(Data!$E70=HB$1, "",             IF(ISERR(SEARCH(HB$1,Data!$A70)),"",          ";" &amp; VLOOKUP(HB$1,Data!$E:$F,2, FALSE) &amp; ";"   )             )</f>
        <v/>
      </c>
      <c r="HC70" t="str">
        <f>IF(Data!$E70=HC$1, "",             IF(ISERR(SEARCH(HC$1,Data!$A70)),"",          ";" &amp; VLOOKUP(HC$1,Data!$E:$F,2, FALSE) &amp; ";"   )             )</f>
        <v/>
      </c>
      <c r="HD70" t="str">
        <f>IF(Data!$E70=HD$1, "",             IF(ISERR(SEARCH(HD$1,Data!$A70)),"",          ";" &amp; VLOOKUP(HD$1,Data!$E:$F,2, FALSE) &amp; ";"   )             )</f>
        <v/>
      </c>
      <c r="HE70" t="str">
        <f>IF(Data!$E70=HE$1, "",             IF(ISERR(SEARCH(HE$1,Data!$A70)),"",          ";" &amp; VLOOKUP(HE$1,Data!$E:$F,2, FALSE) &amp; ";"   )             )</f>
        <v/>
      </c>
      <c r="HF70" t="str">
        <f>IF(Data!$E70=HF$1, "",             IF(ISERR(SEARCH(HF$1,Data!$A70)),"",          ";" &amp; VLOOKUP(HF$1,Data!$E:$F,2, FALSE) &amp; ";"   )             )</f>
        <v/>
      </c>
      <c r="HG70" t="str">
        <f>IF(Data!$E70=HG$1, "",             IF(ISERR(SEARCH(HG$1,Data!$A70)),"",          ";" &amp; VLOOKUP(HG$1,Data!$E:$F,2, FALSE) &amp; ";"   )             )</f>
        <v/>
      </c>
      <c r="HH70" t="str">
        <f>IF(Data!$E70=HH$1, "",             IF(ISERR(SEARCH(HH$1,Data!$A70)),"",          ";" &amp; VLOOKUP(HH$1,Data!$E:$F,2, FALSE) &amp; ";"   )             )</f>
        <v/>
      </c>
      <c r="HI70" t="str">
        <f>IF(Data!$E70=HI$1, "",             IF(ISERR(SEARCH(HI$1,Data!$A70)),"",          ";" &amp; VLOOKUP(HI$1,Data!$E:$F,2, FALSE) &amp; ";"   )             )</f>
        <v/>
      </c>
      <c r="HJ70" t="str">
        <f>IF(Data!$E70=HJ$1, "",             IF(ISERR(SEARCH(HJ$1,Data!$A70)),"",          ";" &amp; VLOOKUP(HJ$1,Data!$E:$F,2, FALSE) &amp; ";"   )             )</f>
        <v/>
      </c>
      <c r="HK70" t="str">
        <f>IF(Data!$E70=HK$1, "",             IF(ISERR(SEARCH(HK$1,Data!$A70)),"",          ";" &amp; VLOOKUP(HK$1,Data!$E:$F,2, FALSE) &amp; ";"   )             )</f>
        <v/>
      </c>
      <c r="HL70" t="str">
        <f>IF(Data!$E70=HL$1, "",             IF(ISERR(SEARCH(HL$1,Data!$A70)),"",          ";" &amp; VLOOKUP(HL$1,Data!$E:$F,2, FALSE) &amp; ";"   )             )</f>
        <v/>
      </c>
      <c r="HM70" t="str">
        <f>IF(Data!$E70=HM$1, "",             IF(ISERR(SEARCH(HM$1,Data!$A70)),"",          ";" &amp; VLOOKUP(HM$1,Data!$E:$F,2, FALSE) &amp; ";"   )             )</f>
        <v>;213;</v>
      </c>
      <c r="HN70" t="str">
        <f>IF(Data!$E70=HN$1, "",             IF(ISERR(SEARCH(HN$1,Data!$A70)),"",          ";" &amp; VLOOKUP(HN$1,Data!$E:$F,2, FALSE) &amp; ";"   )             )</f>
        <v/>
      </c>
      <c r="HO70" t="str">
        <f>IF(Data!$E70=HO$1, "",             IF(ISERR(SEARCH(HO$1,Data!$A70)),"",          ";" &amp; VLOOKUP(HO$1,Data!$E:$F,2, FALSE) &amp; ";"   )             )</f>
        <v/>
      </c>
      <c r="HP70" t="str">
        <f>IF(Data!$E70=HP$1, "",             IF(ISERR(SEARCH(HP$1,Data!$A70)),"",          ";" &amp; VLOOKUP(HP$1,Data!$E:$F,2, FALSE) &amp; ";"   )             )</f>
        <v/>
      </c>
      <c r="HQ70" t="str">
        <f>IF(Data!$E70=HQ$1, "",             IF(ISERR(SEARCH(HQ$1,Data!$A70)),"",          ";" &amp; VLOOKUP(HQ$1,Data!$E:$F,2, FALSE) &amp; ";"   )             )</f>
        <v/>
      </c>
      <c r="HR70" t="str">
        <f>IF(Data!$E70=HR$1, "",             IF(ISERR(SEARCH(HR$1,Data!$A70)),"",          ";" &amp; VLOOKUP(HR$1,Data!$E:$F,2, FALSE) &amp; ";"   )             )</f>
        <v/>
      </c>
      <c r="HS70" t="str">
        <f>IF(Data!$E70=HS$1, "",             IF(ISERR(SEARCH(HS$1,Data!$A70)),"",          ";" &amp; VLOOKUP(HS$1,Data!$E:$F,2, FALSE) &amp; ";"   )             )</f>
        <v/>
      </c>
      <c r="HT70" t="str">
        <f>IF(Data!$E70=HT$1, "",             IF(ISERR(SEARCH(HT$1,Data!$A70)),"",          ";" &amp; VLOOKUP(HT$1,Data!$E:$F,2, FALSE) &amp; ";"   )             )</f>
        <v/>
      </c>
      <c r="HU70" t="str">
        <f>IF(Data!$E70=HU$1, "",             IF(ISERR(SEARCH(HU$1,Data!$A70)),"",          ";" &amp; VLOOKUP(HU$1,Data!$E:$F,2, FALSE) &amp; ";"   )             )</f>
        <v/>
      </c>
      <c r="HV70" t="str">
        <f>IF(Data!$E70=HV$1, "",             IF(ISERR(SEARCH(HV$1,Data!$A70)),"",          ";" &amp; VLOOKUP(HV$1,Data!$E:$F,2, FALSE) &amp; ";"   )             )</f>
        <v/>
      </c>
      <c r="HW70" t="str">
        <f>IF(Data!$E70=HW$1, "",             IF(ISERR(SEARCH(HW$1,Data!$A70)),"",          ";" &amp; VLOOKUP(HW$1,Data!$E:$F,2, FALSE) &amp; ";"   )             )</f>
        <v/>
      </c>
      <c r="HX70" t="str">
        <f>IF(Data!$E70=HX$1, "",             IF(ISERR(SEARCH(HX$1,Data!$A70)),"",          ";" &amp; VLOOKUP(HX$1,Data!$E:$F,2, FALSE) &amp; ";"   )             )</f>
        <v/>
      </c>
      <c r="HY70" t="str">
        <f>IF(Data!$E70=HY$1, "",             IF(ISERR(SEARCH(HY$1,Data!$A70)),"",          ";" &amp; VLOOKUP(HY$1,Data!$E:$F,2, FALSE) &amp; ";"   )             )</f>
        <v/>
      </c>
      <c r="HZ70" t="str">
        <f>IF(Data!$E70=HZ$1, "",             IF(ISERR(SEARCH(HZ$1,Data!$A70)),"",          ";" &amp; VLOOKUP(HZ$1,Data!$E:$F,2, FALSE) &amp; ";"   )             )</f>
        <v/>
      </c>
      <c r="IA70" t="str">
        <f>IF(Data!$E70=IA$1, "",             IF(ISERR(SEARCH(IA$1,Data!$A70)),"",          ";" &amp; VLOOKUP(IA$1,Data!$E:$F,2, FALSE) &amp; ";"   )             )</f>
        <v/>
      </c>
      <c r="IB70" t="str">
        <f>IF(Data!$E70=IB$1, "",             IF(ISERR(SEARCH(IB$1,Data!$A70)),"",          ";" &amp; VLOOKUP(IB$1,Data!$E:$F,2, FALSE) &amp; ";"   )             )</f>
        <v/>
      </c>
      <c r="IC70" t="str">
        <f>IF(Data!$E70=IC$1, "",             IF(ISERR(SEARCH(IC$1,Data!$A70)),"",          ";" &amp; VLOOKUP(IC$1,Data!$E:$F,2, FALSE) &amp; ";"   )             )</f>
        <v/>
      </c>
      <c r="ID70" t="str">
        <f>IF(Data!$E70=ID$1, "",             IF(ISERR(SEARCH(ID$1,Data!$A70)),"",          ";" &amp; VLOOKUP(ID$1,Data!$E:$F,2, FALSE) &amp; ";"   )             )</f>
        <v/>
      </c>
      <c r="IE70" t="str">
        <f>IF(Data!$E70=IE$1, "",             IF(ISERR(SEARCH(IE$1,Data!$A70)),"",          ";" &amp; VLOOKUP(IE$1,Data!$E:$F,2, FALSE) &amp; ";"   )             )</f>
        <v/>
      </c>
    </row>
    <row r="71" spans="1:239" x14ac:dyDescent="0.3">
      <c r="A71" t="str">
        <f>Tableau1[[#This Row],[name]]</f>
        <v>San Hill</v>
      </c>
      <c r="B71" s="15">
        <f>VLOOKUP(Tableau36[[#This Row],[Character]],Data!E:F,2,FALSE)</f>
        <v>70</v>
      </c>
      <c r="C71" t="str">
        <f>IF( Tableau36[[#This Row],[removed double semi-colon]]="", "", MID(Tableau36[[#This Row],[removed double semi-colon]],2,LEN(Tableau36[[#This Row],[removed double semi-colon]]) - 2) )</f>
        <v>43;213</v>
      </c>
      <c r="D71" t="str">
        <f>SUBSTITUTE(Tableau36[[#This Row],[Concatenation]],";;",";")</f>
        <v>;43;213;</v>
      </c>
      <c r="E71" t="str">
        <f>_xlfn.CONCAT(Tableau4[#This Row])</f>
        <v>;43;;213;</v>
      </c>
      <c r="I71" t="str">
        <f>IF(Data!$E71=I$1, "",             IF(ISERR(SEARCH(I$1,Data!$A71)),"",          ";" &amp; VLOOKUP(I$1,Data!$E:$F,2, FALSE) &amp; ";"   )             )</f>
        <v/>
      </c>
      <c r="J71" t="str">
        <f>IF(Data!$E71=J$1, "",             IF(ISERR(SEARCH(J$1,Data!$A71)),"",          ";" &amp; VLOOKUP(J$1,Data!$E:$F,2, FALSE) &amp; ";"   )             )</f>
        <v/>
      </c>
      <c r="K71" t="str">
        <f>IF(Data!$E71=K$1, "",             IF(ISERR(SEARCH(K$1,Data!$A71)),"",          ";" &amp; VLOOKUP(K$1,Data!$E:$F,2, FALSE) &amp; ";"   )             )</f>
        <v/>
      </c>
      <c r="L71" t="str">
        <f>IF(Data!$E71=L$1, "",             IF(ISERR(SEARCH(L$1,Data!$A71)),"",          ";" &amp; VLOOKUP(L$1,Data!$E:$F,2, FALSE) &amp; ";"   )             )</f>
        <v/>
      </c>
      <c r="M71" t="str">
        <f>IF(Data!$E71=M$1, "",             IF(ISERR(SEARCH(M$1,Data!$A71)),"",          ";" &amp; VLOOKUP(M$1,Data!$E:$F,2, FALSE) &amp; ";"   )             )</f>
        <v/>
      </c>
      <c r="N71" t="str">
        <f>IF(Data!$E71=N$1, "",             IF(ISERR(SEARCH(N$1,Data!$A71)),"",          ";" &amp; VLOOKUP(N$1,Data!$E:$F,2, FALSE) &amp; ";"   )             )</f>
        <v/>
      </c>
      <c r="O71" t="str">
        <f>IF(Data!$E71=O$1, "",             IF(ISERR(SEARCH(O$1,Data!$A71)),"",          ";" &amp; VLOOKUP(O$1,Data!$E:$F,2, FALSE) &amp; ";"   )             )</f>
        <v/>
      </c>
      <c r="P71" t="str">
        <f>IF(Data!$E71=P$1, "",             IF(ISERR(SEARCH(P$1,Data!$A71)),"",          ";" &amp; VLOOKUP(P$1,Data!$E:$F,2, FALSE) &amp; ";"   )             )</f>
        <v/>
      </c>
      <c r="Q71" t="str">
        <f>IF(Data!$E71=Q$1, "",             IF(ISERR(SEARCH(Q$1,Data!$A71)),"",          ";" &amp; VLOOKUP(Q$1,Data!$E:$F,2, FALSE) &amp; ";"   )             )</f>
        <v/>
      </c>
      <c r="R71" t="str">
        <f>IF(Data!$E71=R$1, "",             IF(ISERR(SEARCH(R$1,Data!$A71)),"",          ";" &amp; VLOOKUP(R$1,Data!$E:$F,2, FALSE) &amp; ";"   )             )</f>
        <v/>
      </c>
      <c r="S71" t="str">
        <f>IF(Data!$E71=S$1, "",             IF(ISERR(SEARCH(S$1,Data!$A71)),"",          ";" &amp; VLOOKUP(S$1,Data!$E:$F,2, FALSE) &amp; ";"   )             )</f>
        <v/>
      </c>
      <c r="T71" t="str">
        <f>IF(Data!$E71=T$1, "",             IF(ISERR(SEARCH(T$1,Data!$A71)),"",          ";" &amp; VLOOKUP(T$1,Data!$E:$F,2, FALSE) &amp; ";"   )             )</f>
        <v/>
      </c>
      <c r="U71" t="str">
        <f>IF(Data!$E71=U$1, "",             IF(ISERR(SEARCH(U$1,Data!$A71)),"",          ";" &amp; VLOOKUP(U$1,Data!$E:$F,2, FALSE) &amp; ";"   )             )</f>
        <v/>
      </c>
      <c r="V71" t="str">
        <f>IF(Data!$E71=V$1, "",             IF(ISERR(SEARCH(V$1,Data!$A71)),"",          ";" &amp; VLOOKUP(V$1,Data!$E:$F,2, FALSE) &amp; ";"   )             )</f>
        <v/>
      </c>
      <c r="W71" t="str">
        <f>IF(Data!$E71=W$1, "",             IF(ISERR(SEARCH(W$1,Data!$A71)),"",          ";" &amp; VLOOKUP(W$1,Data!$E:$F,2, FALSE) &amp; ";"   )             )</f>
        <v/>
      </c>
      <c r="X71" t="str">
        <f>IF(Data!$E71=X$1, "",             IF(ISERR(SEARCH(X$1,Data!$A71)),"",          ";" &amp; VLOOKUP(X$1,Data!$E:$F,2, FALSE) &amp; ";"   )             )</f>
        <v/>
      </c>
      <c r="Y71" t="str">
        <f>IF(Data!$E71=Y$1, "",             IF(ISERR(SEARCH(Y$1,Data!$A71)),"",          ";" &amp; VLOOKUP(Y$1,Data!$E:$F,2, FALSE) &amp; ";"   )             )</f>
        <v/>
      </c>
      <c r="Z71" t="str">
        <f>IF(Data!$E71=Z$1, "",             IF(ISERR(SEARCH(Z$1,Data!$A71)),"",          ";" &amp; VLOOKUP(Z$1,Data!$E:$F,2, FALSE) &amp; ";"   )             )</f>
        <v/>
      </c>
      <c r="AA71" t="str">
        <f>IF(Data!$E71=AA$1, "",             IF(ISERR(SEARCH(AA$1,Data!$A71)),"",          ";" &amp; VLOOKUP(AA$1,Data!$E:$F,2, FALSE) &amp; ";"   )             )</f>
        <v/>
      </c>
      <c r="AB71" t="str">
        <f>IF(Data!$E71=AB$1, "",             IF(ISERR(SEARCH(AB$1,Data!$A71)),"",          ";" &amp; VLOOKUP(AB$1,Data!$E:$F,2, FALSE) &amp; ";"   )             )</f>
        <v/>
      </c>
      <c r="AC71" t="str">
        <f>IF(Data!$E71=AC$1, "",             IF(ISERR(SEARCH(AC$1,Data!$A71)),"",          ";" &amp; VLOOKUP(AC$1,Data!$E:$F,2, FALSE) &amp; ";"   )             )</f>
        <v/>
      </c>
      <c r="AD71" t="str">
        <f>IF(Data!$E71=AD$1, "",             IF(ISERR(SEARCH(AD$1,Data!$A71)),"",          ";" &amp; VLOOKUP(AD$1,Data!$E:$F,2, FALSE) &amp; ";"   )             )</f>
        <v/>
      </c>
      <c r="AE71" t="str">
        <f>IF(Data!$E71=AE$1, "",             IF(ISERR(SEARCH(AE$1,Data!$A71)),"",          ";" &amp; VLOOKUP(AE$1,Data!$E:$F,2, FALSE) &amp; ";"   )             )</f>
        <v/>
      </c>
      <c r="AF71" t="str">
        <f>IF(Data!$E71=AF$1, "",             IF(ISERR(SEARCH(AF$1,Data!$A71)),"",          ";" &amp; VLOOKUP(AF$1,Data!$E:$F,2, FALSE) &amp; ";"   )             )</f>
        <v/>
      </c>
      <c r="AG71" t="str">
        <f>IF(Data!$E71=AG$1, "",             IF(ISERR(SEARCH(AG$1,Data!$A71)),"",          ";" &amp; VLOOKUP(AG$1,Data!$E:$F,2, FALSE) &amp; ";"   )             )</f>
        <v/>
      </c>
      <c r="AH71" t="str">
        <f>IF(Data!$E71=AH$1, "",             IF(ISERR(SEARCH(AH$1,Data!$A71)),"",          ";" &amp; VLOOKUP(AH$1,Data!$E:$F,2, FALSE) &amp; ";"   )             )</f>
        <v/>
      </c>
      <c r="AI71" t="str">
        <f>IF(Data!$E71=AI$1, "",             IF(ISERR(SEARCH(AI$1,Data!$A71)),"",          ";" &amp; VLOOKUP(AI$1,Data!$E:$F,2, FALSE) &amp; ";"   )             )</f>
        <v/>
      </c>
      <c r="AJ71" t="str">
        <f>IF(Data!$E71=AJ$1, "",             IF(ISERR(SEARCH(AJ$1,Data!$A71)),"",          ";" &amp; VLOOKUP(AJ$1,Data!$E:$F,2, FALSE) &amp; ";"   )             )</f>
        <v/>
      </c>
      <c r="AK71" t="str">
        <f>IF(Data!$E71=AK$1, "",             IF(ISERR(SEARCH(AK$1,Data!$A71)),"",          ";" &amp; VLOOKUP(AK$1,Data!$E:$F,2, FALSE) &amp; ";"   )             )</f>
        <v/>
      </c>
      <c r="AL71" t="str">
        <f>IF(Data!$E71=AL$1, "",             IF(ISERR(SEARCH(AL$1,Data!$A71)),"",          ";" &amp; VLOOKUP(AL$1,Data!$E:$F,2, FALSE) &amp; ";"   )             )</f>
        <v/>
      </c>
      <c r="AM71" t="str">
        <f>IF(Data!$E71=AM$1, "",             IF(ISERR(SEARCH(AM$1,Data!$A71)),"",          ";" &amp; VLOOKUP(AM$1,Data!$E:$F,2, FALSE) &amp; ";"   )             )</f>
        <v/>
      </c>
      <c r="AN71" t="str">
        <f>IF(Data!$E71=AN$1, "",             IF(ISERR(SEARCH(AN$1,Data!$A71)),"",          ";" &amp; VLOOKUP(AN$1,Data!$E:$F,2, FALSE) &amp; ";"   )             )</f>
        <v/>
      </c>
      <c r="AO71" t="str">
        <f>IF(Data!$E71=AO$1, "",             IF(ISERR(SEARCH(AO$1,Data!$A71)),"",          ";" &amp; VLOOKUP(AO$1,Data!$E:$F,2, FALSE) &amp; ";"   )             )</f>
        <v/>
      </c>
      <c r="AP71" t="str">
        <f>IF(Data!$E71=AP$1, "",             IF(ISERR(SEARCH(AP$1,Data!$A71)),"",          ";" &amp; VLOOKUP(AP$1,Data!$E:$F,2, FALSE) &amp; ";"   )             )</f>
        <v/>
      </c>
      <c r="AQ71" t="str">
        <f>IF(Data!$E71=AQ$1, "",             IF(ISERR(SEARCH(AQ$1,Data!$A71)),"",          ";" &amp; VLOOKUP(AQ$1,Data!$E:$F,2, FALSE) &amp; ";"   )             )</f>
        <v/>
      </c>
      <c r="AR71" t="str">
        <f>IF(Data!$E71=AR$1, "",             IF(ISERR(SEARCH(AR$1,Data!$A71)),"",          ";" &amp; VLOOKUP(AR$1,Data!$E:$F,2, FALSE) &amp; ";"   )             )</f>
        <v/>
      </c>
      <c r="AS71" t="str">
        <f>IF(Data!$E71=AS$1, "",             IF(ISERR(SEARCH(AS$1,Data!$A71)),"",          ";" &amp; VLOOKUP(AS$1,Data!$E:$F,2, FALSE) &amp; ";"   )             )</f>
        <v/>
      </c>
      <c r="AT71" t="str">
        <f>IF(Data!$E71=AT$1, "",             IF(ISERR(SEARCH(AT$1,Data!$A71)),"",          ";" &amp; VLOOKUP(AT$1,Data!$E:$F,2, FALSE) &amp; ";"   )             )</f>
        <v/>
      </c>
      <c r="AU71" t="str">
        <f>IF(Data!$E71=AU$1, "",             IF(ISERR(SEARCH(AU$1,Data!$A71)),"",          ";" &amp; VLOOKUP(AU$1,Data!$E:$F,2, FALSE) &amp; ";"   )             )</f>
        <v/>
      </c>
      <c r="AV71" t="str">
        <f>IF(Data!$E71=AV$1, "",             IF(ISERR(SEARCH(AV$1,Data!$A71)),"",          ";" &amp; VLOOKUP(AV$1,Data!$E:$F,2, FALSE) &amp; ";"   )             )</f>
        <v/>
      </c>
      <c r="AW71" t="str">
        <f>IF(Data!$E71=AW$1, "",             IF(ISERR(SEARCH(AW$1,Data!$A71)),"",          ";" &amp; VLOOKUP(AW$1,Data!$E:$F,2, FALSE) &amp; ";"   )             )</f>
        <v/>
      </c>
      <c r="AX71" t="str">
        <f>IF(Data!$E71=AX$1, "",             IF(ISERR(SEARCH(AX$1,Data!$A71)),"",          ";" &amp; VLOOKUP(AX$1,Data!$E:$F,2, FALSE) &amp; ";"   )             )</f>
        <v/>
      </c>
      <c r="AY71" t="str">
        <f>IF(Data!$E71=AY$1, "",             IF(ISERR(SEARCH(AY$1,Data!$A71)),"",          ";" &amp; VLOOKUP(AY$1,Data!$E:$F,2, FALSE) &amp; ";"   )             )</f>
        <v>;43;</v>
      </c>
      <c r="AZ71" t="str">
        <f>IF(Data!$E71=AZ$1, "",             IF(ISERR(SEARCH(AZ$1,Data!$A71)),"",          ";" &amp; VLOOKUP(AZ$1,Data!$E:$F,2, FALSE) &amp; ";"   )             )</f>
        <v/>
      </c>
      <c r="BA71" t="str">
        <f>IF(Data!$E71=BA$1, "",             IF(ISERR(SEARCH(BA$1,Data!$A71)),"",          ";" &amp; VLOOKUP(BA$1,Data!$E:$F,2, FALSE) &amp; ";"   )             )</f>
        <v/>
      </c>
      <c r="BB71" t="str">
        <f>IF(Data!$E71=BB$1, "",             IF(ISERR(SEARCH(BB$1,Data!$A71)),"",          ";" &amp; VLOOKUP(BB$1,Data!$E:$F,2, FALSE) &amp; ";"   )             )</f>
        <v/>
      </c>
      <c r="BC71" t="str">
        <f>IF(Data!$E71=BC$1, "",             IF(ISERR(SEARCH(BC$1,Data!$A71)),"",          ";" &amp; VLOOKUP(BC$1,Data!$E:$F,2, FALSE) &amp; ";"   )             )</f>
        <v/>
      </c>
      <c r="BD71" t="str">
        <f>IF(Data!$E71=BD$1, "",             IF(ISERR(SEARCH(BD$1,Data!$A71)),"",          ";" &amp; VLOOKUP(BD$1,Data!$E:$F,2, FALSE) &amp; ";"   )             )</f>
        <v/>
      </c>
      <c r="BE71" t="str">
        <f>IF(Data!$E71=BE$1, "",             IF(ISERR(SEARCH(BE$1,Data!$A71)),"",          ";" &amp; VLOOKUP(BE$1,Data!$E:$F,2, FALSE) &amp; ";"   )             )</f>
        <v/>
      </c>
      <c r="BF71" t="str">
        <f>IF(Data!$E71=BF$1, "",             IF(ISERR(SEARCH(BF$1,Data!$A71)),"",          ";" &amp; VLOOKUP(BF$1,Data!$E:$F,2, FALSE) &amp; ";"   )             )</f>
        <v/>
      </c>
      <c r="BG71" t="str">
        <f>IF(Data!$E71=BG$1, "",             IF(ISERR(SEARCH(BG$1,Data!$A71)),"",          ";" &amp; VLOOKUP(BG$1,Data!$E:$F,2, FALSE) &amp; ";"   )             )</f>
        <v/>
      </c>
      <c r="BH71" t="str">
        <f>IF(Data!$E71=BH$1, "",             IF(ISERR(SEARCH(BH$1,Data!$A71)),"",          ";" &amp; VLOOKUP(BH$1,Data!$E:$F,2, FALSE) &amp; ";"   )             )</f>
        <v/>
      </c>
      <c r="BI71" t="str">
        <f>IF(Data!$E71=BI$1, "",             IF(ISERR(SEARCH(BI$1,Data!$A71)),"",          ";" &amp; VLOOKUP(BI$1,Data!$E:$F,2, FALSE) &amp; ";"   )             )</f>
        <v/>
      </c>
      <c r="BJ71" t="str">
        <f>IF(Data!$E71=BJ$1, "",             IF(ISERR(SEARCH(BJ$1,Data!$A71)),"",          ";" &amp; VLOOKUP(BJ$1,Data!$E:$F,2, FALSE) &amp; ";"   )             )</f>
        <v/>
      </c>
      <c r="BK71" t="str">
        <f>IF(Data!$E71=BK$1, "",             IF(ISERR(SEARCH(BK$1,Data!$A71)),"",          ";" &amp; VLOOKUP(BK$1,Data!$E:$F,2, FALSE) &amp; ";"   )             )</f>
        <v/>
      </c>
      <c r="BL71" t="str">
        <f>IF(Data!$E71=BL$1, "",             IF(ISERR(SEARCH(BL$1,Data!$A71)),"",          ";" &amp; VLOOKUP(BL$1,Data!$E:$F,2, FALSE) &amp; ";"   )             )</f>
        <v/>
      </c>
      <c r="BM71" t="str">
        <f>IF(Data!$E71=BM$1, "",             IF(ISERR(SEARCH(BM$1,Data!$A71)),"",          ";" &amp; VLOOKUP(BM$1,Data!$E:$F,2, FALSE) &amp; ";"   )             )</f>
        <v/>
      </c>
      <c r="BN71" t="str">
        <f>IF(Data!$E71=BN$1, "",             IF(ISERR(SEARCH(BN$1,Data!$A71)),"",          ";" &amp; VLOOKUP(BN$1,Data!$E:$F,2, FALSE) &amp; ";"   )             )</f>
        <v/>
      </c>
      <c r="BO71" t="str">
        <f>IF(Data!$E71=BO$1, "",             IF(ISERR(SEARCH(BO$1,Data!$A71)),"",          ";" &amp; VLOOKUP(BO$1,Data!$E:$F,2, FALSE) &amp; ";"   )             )</f>
        <v/>
      </c>
      <c r="BP71" t="str">
        <f>IF(Data!$E71=BP$1, "",             IF(ISERR(SEARCH(BP$1,Data!$A71)),"",          ";" &amp; VLOOKUP(BP$1,Data!$E:$F,2, FALSE) &amp; ";"   )             )</f>
        <v/>
      </c>
      <c r="BQ71" t="str">
        <f>IF(Data!$E71=BQ$1, "",             IF(ISERR(SEARCH(BQ$1,Data!$A71)),"",          ";" &amp; VLOOKUP(BQ$1,Data!$E:$F,2, FALSE) &amp; ";"   )             )</f>
        <v/>
      </c>
      <c r="BR71" t="str">
        <f>IF(Data!$E71=BR$1, "",             IF(ISERR(SEARCH(BR$1,Data!$A71)),"",          ";" &amp; VLOOKUP(BR$1,Data!$E:$F,2, FALSE) &amp; ";"   )             )</f>
        <v/>
      </c>
      <c r="BS71" t="str">
        <f>IF(Data!$E71=BS$1, "",             IF(ISERR(SEARCH(BS$1,Data!$A71)),"",          ";" &amp; VLOOKUP(BS$1,Data!$E:$F,2, FALSE) &amp; ";"   )             )</f>
        <v/>
      </c>
      <c r="BT71" t="str">
        <f>IF(Data!$E71=BT$1, "",             IF(ISERR(SEARCH(BT$1,Data!$A71)),"",          ";" &amp; VLOOKUP(BT$1,Data!$E:$F,2, FALSE) &amp; ";"   )             )</f>
        <v/>
      </c>
      <c r="BU71" t="str">
        <f>IF(Data!$E71=BU$1, "",             IF(ISERR(SEARCH(BU$1,Data!$A71)),"",          ";" &amp; VLOOKUP(BU$1,Data!$E:$F,2, FALSE) &amp; ";"   )             )</f>
        <v/>
      </c>
      <c r="BV71" t="str">
        <f>IF(Data!$E71=BV$1, "",             IF(ISERR(SEARCH(BV$1,Data!$A71)),"",          ";" &amp; VLOOKUP(BV$1,Data!$E:$F,2, FALSE) &amp; ";"   )             )</f>
        <v/>
      </c>
      <c r="BW71" t="str">
        <f>IF(Data!$E71=BW$1, "",             IF(ISERR(SEARCH(BW$1,Data!$A71)),"",          ";" &amp; VLOOKUP(BW$1,Data!$E:$F,2, FALSE) &amp; ";"   )             )</f>
        <v/>
      </c>
      <c r="BX71" t="str">
        <f>IF(Data!$E71=BX$1, "",             IF(ISERR(SEARCH(BX$1,Data!$A71)),"",          ";" &amp; VLOOKUP(BX$1,Data!$E:$F,2, FALSE) &amp; ";"   )             )</f>
        <v/>
      </c>
      <c r="BY71" t="str">
        <f>IF(Data!$E71=BY$1, "",             IF(ISERR(SEARCH(BY$1,Data!$A71)),"",          ";" &amp; VLOOKUP(BY$1,Data!$E:$F,2, FALSE) &amp; ";"   )             )</f>
        <v/>
      </c>
      <c r="BZ71" t="str">
        <f>IF(Data!$E71=BZ$1, "",             IF(ISERR(SEARCH(BZ$1,Data!$A71)),"",          ";" &amp; VLOOKUP(BZ$1,Data!$E:$F,2, FALSE) &amp; ";"   )             )</f>
        <v/>
      </c>
      <c r="CA71" t="str">
        <f>IF(Data!$E71=CA$1, "",             IF(ISERR(SEARCH(CA$1,Data!$A71)),"",          ";" &amp; VLOOKUP(CA$1,Data!$E:$F,2, FALSE) &amp; ";"   )             )</f>
        <v/>
      </c>
      <c r="CB71" t="str">
        <f>IF(Data!$E71=CB$1, "",             IF(ISERR(SEARCH(CB$1,Data!$A71)),"",          ";" &amp; VLOOKUP(CB$1,Data!$E:$F,2, FALSE) &amp; ";"   )             )</f>
        <v/>
      </c>
      <c r="CC71" t="str">
        <f>IF(Data!$E71=CC$1, "",             IF(ISERR(SEARCH(CC$1,Data!$A71)),"",          ";" &amp; VLOOKUP(CC$1,Data!$E:$F,2, FALSE) &amp; ";"   )             )</f>
        <v/>
      </c>
      <c r="CD71" t="str">
        <f>IF(Data!$E71=CD$1, "",             IF(ISERR(SEARCH(CD$1,Data!$A71)),"",          ";" &amp; VLOOKUP(CD$1,Data!$E:$F,2, FALSE) &amp; ";"   )             )</f>
        <v/>
      </c>
      <c r="CE71" t="str">
        <f>IF(Data!$E71=CE$1, "",             IF(ISERR(SEARCH(CE$1,Data!$A71)),"",          ";" &amp; VLOOKUP(CE$1,Data!$E:$F,2, FALSE) &amp; ";"   )             )</f>
        <v/>
      </c>
      <c r="CF71" t="str">
        <f>IF(Data!$E71=CF$1, "",             IF(ISERR(SEARCH(CF$1,Data!$A71)),"",          ";" &amp; VLOOKUP(CF$1,Data!$E:$F,2, FALSE) &amp; ";"   )             )</f>
        <v/>
      </c>
      <c r="CG71" t="str">
        <f>IF(Data!$E71=CG$1, "",             IF(ISERR(SEARCH(CG$1,Data!$A71)),"",          ";" &amp; VLOOKUP(CG$1,Data!$E:$F,2, FALSE) &amp; ";"   )             )</f>
        <v/>
      </c>
      <c r="CH71" t="str">
        <f>IF(Data!$E71=CH$1, "",             IF(ISERR(SEARCH(CH$1,Data!$A71)),"",          ";" &amp; VLOOKUP(CH$1,Data!$E:$F,2, FALSE) &amp; ";"   )             )</f>
        <v/>
      </c>
      <c r="CI71" t="str">
        <f>IF(Data!$E71=CI$1, "",             IF(ISERR(SEARCH(CI$1,Data!$A71)),"",          ";" &amp; VLOOKUP(CI$1,Data!$E:$F,2, FALSE) &amp; ";"   )             )</f>
        <v/>
      </c>
      <c r="CJ71" t="str">
        <f>IF(Data!$E71=CJ$1, "",             IF(ISERR(SEARCH(CJ$1,Data!$A71)),"",          ";" &amp; VLOOKUP(CJ$1,Data!$E:$F,2, FALSE) &amp; ";"   )             )</f>
        <v/>
      </c>
      <c r="CK71" t="str">
        <f>IF(Data!$E71=CK$1, "",             IF(ISERR(SEARCH(CK$1,Data!$A71)),"",          ";" &amp; VLOOKUP(CK$1,Data!$E:$F,2, FALSE) &amp; ";"   )             )</f>
        <v/>
      </c>
      <c r="CL71" t="str">
        <f>IF(Data!$E71=CL$1, "",             IF(ISERR(SEARCH(CL$1,Data!$A71)),"",          ";" &amp; VLOOKUP(CL$1,Data!$E:$F,2, FALSE) &amp; ";"   )             )</f>
        <v/>
      </c>
      <c r="CM71" t="str">
        <f>IF(Data!$E71=CM$1, "",             IF(ISERR(SEARCH(CM$1,Data!$A71)),"",          ";" &amp; VLOOKUP(CM$1,Data!$E:$F,2, FALSE) &amp; ";"   )             )</f>
        <v/>
      </c>
      <c r="CN71" t="str">
        <f>IF(Data!$E71=CN$1, "",             IF(ISERR(SEARCH(CN$1,Data!$A71)),"",          ";" &amp; VLOOKUP(CN$1,Data!$E:$F,2, FALSE) &amp; ";"   )             )</f>
        <v/>
      </c>
      <c r="CO71" t="str">
        <f>IF(Data!$E71=CO$1, "",             IF(ISERR(SEARCH(CO$1,Data!$A71)),"",          ";" &amp; VLOOKUP(CO$1,Data!$E:$F,2, FALSE) &amp; ";"   )             )</f>
        <v/>
      </c>
      <c r="CP71" t="str">
        <f>IF(Data!$E71=CP$1, "",             IF(ISERR(SEARCH(CP$1,Data!$A71)),"",          ";" &amp; VLOOKUP(CP$1,Data!$E:$F,2, FALSE) &amp; ";"   )             )</f>
        <v/>
      </c>
      <c r="CQ71" t="str">
        <f>IF(Data!$E71=CQ$1, "",             IF(ISERR(SEARCH(CQ$1,Data!$A71)),"",          ";" &amp; VLOOKUP(CQ$1,Data!$E:$F,2, FALSE) &amp; ";"   )             )</f>
        <v/>
      </c>
      <c r="CR71" t="str">
        <f>IF(Data!$E71=CR$1, "",             IF(ISERR(SEARCH(CR$1,Data!$A71)),"",          ";" &amp; VLOOKUP(CR$1,Data!$E:$F,2, FALSE) &amp; ";"   )             )</f>
        <v/>
      </c>
      <c r="CS71" t="str">
        <f>IF(Data!$E71=CS$1, "",             IF(ISERR(SEARCH(CS$1,Data!$A71)),"",          ";" &amp; VLOOKUP(CS$1,Data!$E:$F,2, FALSE) &amp; ";"   )             )</f>
        <v/>
      </c>
      <c r="CT71" t="str">
        <f>IF(Data!$E71=CT$1, "",             IF(ISERR(SEARCH(CT$1,Data!$A71)),"",          ";" &amp; VLOOKUP(CT$1,Data!$E:$F,2, FALSE) &amp; ";"   )             )</f>
        <v/>
      </c>
      <c r="CU71" t="str">
        <f>IF(Data!$E71=CU$1, "",             IF(ISERR(SEARCH(CU$1,Data!$A71)),"",          ";" &amp; VLOOKUP(CU$1,Data!$E:$F,2, FALSE) &amp; ";"   )             )</f>
        <v/>
      </c>
      <c r="CV71" t="str">
        <f>IF(Data!$E71=CV$1, "",             IF(ISERR(SEARCH(CV$1,Data!$A71)),"",          ";" &amp; VLOOKUP(CV$1,Data!$E:$F,2, FALSE) &amp; ";"   )             )</f>
        <v/>
      </c>
      <c r="CW71" t="str">
        <f>IF(Data!$E71=CW$1, "",             IF(ISERR(SEARCH(CW$1,Data!$A71)),"",          ";" &amp; VLOOKUP(CW$1,Data!$E:$F,2, FALSE) &amp; ";"   )             )</f>
        <v/>
      </c>
      <c r="CX71" t="str">
        <f>IF(Data!$E71=CX$1, "",             IF(ISERR(SEARCH(CX$1,Data!$A71)),"",          ";" &amp; VLOOKUP(CX$1,Data!$E:$F,2, FALSE) &amp; ";"   )             )</f>
        <v/>
      </c>
      <c r="CY71" t="str">
        <f>IF(Data!$E71=CY$1, "",             IF(ISERR(SEARCH(CY$1,Data!$A71)),"",          ";" &amp; VLOOKUP(CY$1,Data!$E:$F,2, FALSE) &amp; ";"   )             )</f>
        <v/>
      </c>
      <c r="CZ71" t="str">
        <f>IF(Data!$E71=CZ$1, "",             IF(ISERR(SEARCH(CZ$1,Data!$A71)),"",          ";" &amp; VLOOKUP(CZ$1,Data!$E:$F,2, FALSE) &amp; ";"   )             )</f>
        <v/>
      </c>
      <c r="DA71" t="str">
        <f>IF(Data!$E71=DA$1, "",             IF(ISERR(SEARCH(DA$1,Data!$A71)),"",          ";" &amp; VLOOKUP(DA$1,Data!$E:$F,2, FALSE) &amp; ";"   )             )</f>
        <v/>
      </c>
      <c r="DB71" t="str">
        <f>IF(Data!$E71=DB$1, "",             IF(ISERR(SEARCH(DB$1,Data!$A71)),"",          ";" &amp; VLOOKUP(DB$1,Data!$E:$F,2, FALSE) &amp; ";"   )             )</f>
        <v/>
      </c>
      <c r="DC71" t="str">
        <f>IF(Data!$E71=DC$1, "",             IF(ISERR(SEARCH(DC$1,Data!$A71)),"",          ";" &amp; VLOOKUP(DC$1,Data!$E:$F,2, FALSE) &amp; ";"   )             )</f>
        <v/>
      </c>
      <c r="DD71" t="str">
        <f>IF(Data!$E71=DD$1, "",             IF(ISERR(SEARCH(DD$1,Data!$A71)),"",          ";" &amp; VLOOKUP(DD$1,Data!$E:$F,2, FALSE) &amp; ";"   )             )</f>
        <v/>
      </c>
      <c r="DE71" t="str">
        <f>IF(Data!$E71=DE$1, "",             IF(ISERR(SEARCH(DE$1,Data!$A71)),"",          ";" &amp; VLOOKUP(DE$1,Data!$E:$F,2, FALSE) &amp; ";"   )             )</f>
        <v/>
      </c>
      <c r="DF71" t="str">
        <f>IF(Data!$E71=DF$1, "",             IF(ISERR(SEARCH(DF$1,Data!$A71)),"",          ";" &amp; VLOOKUP(DF$1,Data!$E:$F,2, FALSE) &amp; ";"   )             )</f>
        <v/>
      </c>
      <c r="DG71" t="str">
        <f>IF(Data!$E71=DG$1, "",             IF(ISERR(SEARCH(DG$1,Data!$A71)),"",          ";" &amp; VLOOKUP(DG$1,Data!$E:$F,2, FALSE) &amp; ";"   )             )</f>
        <v/>
      </c>
      <c r="DH71" t="str">
        <f>IF(Data!$E71=DH$1, "",             IF(ISERR(SEARCH(DH$1,Data!$A71)),"",          ";" &amp; VLOOKUP(DH$1,Data!$E:$F,2, FALSE) &amp; ";"   )             )</f>
        <v/>
      </c>
      <c r="DI71" t="str">
        <f>IF(Data!$E71=DI$1, "",             IF(ISERR(SEARCH(DI$1,Data!$A71)),"",          ";" &amp; VLOOKUP(DI$1,Data!$E:$F,2, FALSE) &amp; ";"   )             )</f>
        <v/>
      </c>
      <c r="DJ71" t="str">
        <f>IF(Data!$E71=DJ$1, "",             IF(ISERR(SEARCH(DJ$1,Data!$A71)),"",          ";" &amp; VLOOKUP(DJ$1,Data!$E:$F,2, FALSE) &amp; ";"   )             )</f>
        <v/>
      </c>
      <c r="DK71" t="str">
        <f>IF(Data!$E71=DK$1, "",             IF(ISERR(SEARCH(DK$1,Data!$A71)),"",          ";" &amp; VLOOKUP(DK$1,Data!$E:$F,2, FALSE) &amp; ";"   )             )</f>
        <v/>
      </c>
      <c r="DL71" t="str">
        <f>IF(Data!$E71=DL$1, "",             IF(ISERR(SEARCH(DL$1,Data!$A71)),"",          ";" &amp; VLOOKUP(DL$1,Data!$E:$F,2, FALSE) &amp; ";"   )             )</f>
        <v/>
      </c>
      <c r="DM71" t="str">
        <f>IF(Data!$E71=DM$1, "",             IF(ISERR(SEARCH(DM$1,Data!$A71)),"",          ";" &amp; VLOOKUP(DM$1,Data!$E:$F,2, FALSE) &amp; ";"   )             )</f>
        <v/>
      </c>
      <c r="DN71" t="str">
        <f>IF(Data!$E71=DN$1, "",             IF(ISERR(SEARCH(DN$1,Data!$A71)),"",          ";" &amp; VLOOKUP(DN$1,Data!$E:$F,2, FALSE) &amp; ";"   )             )</f>
        <v/>
      </c>
      <c r="DO71" t="str">
        <f>IF(Data!$E71=DO$1, "",             IF(ISERR(SEARCH(DO$1,Data!$A71)),"",          ";" &amp; VLOOKUP(DO$1,Data!$E:$F,2, FALSE) &amp; ";"   )             )</f>
        <v/>
      </c>
      <c r="DP71" t="str">
        <f>IF(Data!$E71=DP$1, "",             IF(ISERR(SEARCH(DP$1,Data!$A71)),"",          ";" &amp; VLOOKUP(DP$1,Data!$E:$F,2, FALSE) &amp; ";"   )             )</f>
        <v/>
      </c>
      <c r="DQ71" t="str">
        <f>IF(Data!$E71=DQ$1, "",             IF(ISERR(SEARCH(DQ$1,Data!$A71)),"",          ";" &amp; VLOOKUP(DQ$1,Data!$E:$F,2, FALSE) &amp; ";"   )             )</f>
        <v/>
      </c>
      <c r="DR71" t="str">
        <f>IF(Data!$E71=DR$1, "",             IF(ISERR(SEARCH(DR$1,Data!$A71)),"",          ";" &amp; VLOOKUP(DR$1,Data!$E:$F,2, FALSE) &amp; ";"   )             )</f>
        <v/>
      </c>
      <c r="DS71" t="str">
        <f>IF(Data!$E71=DS$1, "",             IF(ISERR(SEARCH(DS$1,Data!$A71)),"",          ";" &amp; VLOOKUP(DS$1,Data!$E:$F,2, FALSE) &amp; ";"   )             )</f>
        <v/>
      </c>
      <c r="DT71" t="str">
        <f>IF(Data!$E71=DT$1, "",             IF(ISERR(SEARCH(DT$1,Data!$A71)),"",          ";" &amp; VLOOKUP(DT$1,Data!$E:$F,2, FALSE) &amp; ";"   )             )</f>
        <v/>
      </c>
      <c r="DU71" t="str">
        <f>IF(Data!$E71=DU$1, "",             IF(ISERR(SEARCH(DU$1,Data!$A71)),"",          ";" &amp; VLOOKUP(DU$1,Data!$E:$F,2, FALSE) &amp; ";"   )             )</f>
        <v/>
      </c>
      <c r="DV71" t="str">
        <f>IF(Data!$E71=DV$1, "",             IF(ISERR(SEARCH(DV$1,Data!$A71)),"",          ";" &amp; VLOOKUP(DV$1,Data!$E:$F,2, FALSE) &amp; ";"   )             )</f>
        <v/>
      </c>
      <c r="DW71" t="str">
        <f>IF(Data!$E71=DW$1, "",             IF(ISERR(SEARCH(DW$1,Data!$A71)),"",          ";" &amp; VLOOKUP(DW$1,Data!$E:$F,2, FALSE) &amp; ";"   )             )</f>
        <v/>
      </c>
      <c r="DX71" t="str">
        <f>IF(Data!$E71=DX$1, "",             IF(ISERR(SEARCH(DX$1,Data!$A71)),"",          ";" &amp; VLOOKUP(DX$1,Data!$E:$F,2, FALSE) &amp; ";"   )             )</f>
        <v/>
      </c>
      <c r="DY71" t="str">
        <f>IF(Data!$E71=DY$1, "",             IF(ISERR(SEARCH(DY$1,Data!$A71)),"",          ";" &amp; VLOOKUP(DY$1,Data!$E:$F,2, FALSE) &amp; ";"   )             )</f>
        <v/>
      </c>
      <c r="DZ71" t="str">
        <f>IF(Data!$E71=DZ$1, "",             IF(ISERR(SEARCH(DZ$1,Data!$A71)),"",          ";" &amp; VLOOKUP(DZ$1,Data!$E:$F,2, FALSE) &amp; ";"   )             )</f>
        <v/>
      </c>
      <c r="EA71" t="str">
        <f>IF(Data!$E71=EA$1, "",             IF(ISERR(SEARCH(EA$1,Data!$A71)),"",          ";" &amp; VLOOKUP(EA$1,Data!$E:$F,2, FALSE) &amp; ";"   )             )</f>
        <v/>
      </c>
      <c r="EB71" t="str">
        <f>IF(Data!$E71=EB$1, "",             IF(ISERR(SEARCH(EB$1,Data!$A71)),"",          ";" &amp; VLOOKUP(EB$1,Data!$E:$F,2, FALSE) &amp; ";"   )             )</f>
        <v/>
      </c>
      <c r="EC71" t="str">
        <f>IF(Data!$E71=EC$1, "",             IF(ISERR(SEARCH(EC$1,Data!$A71)),"",          ";" &amp; VLOOKUP(EC$1,Data!$E:$F,2, FALSE) &amp; ";"   )             )</f>
        <v/>
      </c>
      <c r="ED71" t="str">
        <f>IF(Data!$E71=ED$1, "",             IF(ISERR(SEARCH(ED$1,Data!$A71)),"",          ";" &amp; VLOOKUP(ED$1,Data!$E:$F,2, FALSE) &amp; ";"   )             )</f>
        <v/>
      </c>
      <c r="EE71" t="str">
        <f>IF(Data!$E71=EE$1, "",             IF(ISERR(SEARCH(EE$1,Data!$A71)),"",          ";" &amp; VLOOKUP(EE$1,Data!$E:$F,2, FALSE) &amp; ";"   )             )</f>
        <v/>
      </c>
      <c r="EF71" t="str">
        <f>IF(Data!$E71=EF$1, "",             IF(ISERR(SEARCH(EF$1,Data!$A71)),"",          ";" &amp; VLOOKUP(EF$1,Data!$E:$F,2, FALSE) &amp; ";"   )             )</f>
        <v/>
      </c>
      <c r="EG71" t="str">
        <f>IF(Data!$E71=EG$1, "",             IF(ISERR(SEARCH(EG$1,Data!$A71)),"",          ";" &amp; VLOOKUP(EG$1,Data!$E:$F,2, FALSE) &amp; ";"   )             )</f>
        <v/>
      </c>
      <c r="EH71" t="str">
        <f>IF(Data!$E71=EH$1, "",             IF(ISERR(SEARCH(EH$1,Data!$A71)),"",          ";" &amp; VLOOKUP(EH$1,Data!$E:$F,2, FALSE) &amp; ";"   )             )</f>
        <v/>
      </c>
      <c r="EI71" t="str">
        <f>IF(Data!$E71=EI$1, "",             IF(ISERR(SEARCH(EI$1,Data!$A71)),"",          ";" &amp; VLOOKUP(EI$1,Data!$E:$F,2, FALSE) &amp; ";"   )             )</f>
        <v/>
      </c>
      <c r="EJ71" t="str">
        <f>IF(Data!$E71=EJ$1, "",             IF(ISERR(SEARCH(EJ$1,Data!$A71)),"",          ";" &amp; VLOOKUP(EJ$1,Data!$E:$F,2, FALSE) &amp; ";"   )             )</f>
        <v/>
      </c>
      <c r="EK71" t="str">
        <f>IF(Data!$E71=EK$1, "",             IF(ISERR(SEARCH(EK$1,Data!$A71)),"",          ";" &amp; VLOOKUP(EK$1,Data!$E:$F,2, FALSE) &amp; ";"   )             )</f>
        <v/>
      </c>
      <c r="EL71" t="str">
        <f>IF(Data!$E71=EL$1, "",             IF(ISERR(SEARCH(EL$1,Data!$A71)),"",          ";" &amp; VLOOKUP(EL$1,Data!$E:$F,2, FALSE) &amp; ";"   )             )</f>
        <v/>
      </c>
      <c r="EM71" t="str">
        <f>IF(Data!$E71=EM$1, "",             IF(ISERR(SEARCH(EM$1,Data!$A71)),"",          ";" &amp; VLOOKUP(EM$1,Data!$E:$F,2, FALSE) &amp; ";"   )             )</f>
        <v/>
      </c>
      <c r="EN71" t="str">
        <f>IF(Data!$E71=EN$1, "",             IF(ISERR(SEARCH(EN$1,Data!$A71)),"",          ";" &amp; VLOOKUP(EN$1,Data!$E:$F,2, FALSE) &amp; ";"   )             )</f>
        <v/>
      </c>
      <c r="EO71" t="str">
        <f>IF(Data!$E71=EO$1, "",             IF(ISERR(SEARCH(EO$1,Data!$A71)),"",          ";" &amp; VLOOKUP(EO$1,Data!$E:$F,2, FALSE) &amp; ";"   )             )</f>
        <v/>
      </c>
      <c r="EP71" t="str">
        <f>IF(Data!$E71=EP$1, "",             IF(ISERR(SEARCH(EP$1,Data!$A71)),"",          ";" &amp; VLOOKUP(EP$1,Data!$E:$F,2, FALSE) &amp; ";"   )             )</f>
        <v/>
      </c>
      <c r="EQ71" t="str">
        <f>IF(Data!$E71=EQ$1, "",             IF(ISERR(SEARCH(EQ$1,Data!$A71)),"",          ";" &amp; VLOOKUP(EQ$1,Data!$E:$F,2, FALSE) &amp; ";"   )             )</f>
        <v/>
      </c>
      <c r="ER71" t="str">
        <f>IF(Data!$E71=ER$1, "",             IF(ISERR(SEARCH(ER$1,Data!$A71)),"",          ";" &amp; VLOOKUP(ER$1,Data!$E:$F,2, FALSE) &amp; ";"   )             )</f>
        <v/>
      </c>
      <c r="ES71" t="str">
        <f>IF(Data!$E71=ES$1, "",             IF(ISERR(SEARCH(ES$1,Data!$A71)),"",          ";" &amp; VLOOKUP(ES$1,Data!$E:$F,2, FALSE) &amp; ";"   )             )</f>
        <v/>
      </c>
      <c r="ET71" t="str">
        <f>IF(Data!$E71=ET$1, "",             IF(ISERR(SEARCH(ET$1,Data!$A71)),"",          ";" &amp; VLOOKUP(ET$1,Data!$E:$F,2, FALSE) &amp; ";"   )             )</f>
        <v/>
      </c>
      <c r="EU71" t="str">
        <f>IF(Data!$E71=EU$1, "",             IF(ISERR(SEARCH(EU$1,Data!$A71)),"",          ";" &amp; VLOOKUP(EU$1,Data!$E:$F,2, FALSE) &amp; ";"   )             )</f>
        <v/>
      </c>
      <c r="EV71" t="str">
        <f>IF(Data!$E71=EV$1, "",             IF(ISERR(SEARCH(EV$1,Data!$A71)),"",          ";" &amp; VLOOKUP(EV$1,Data!$E:$F,2, FALSE) &amp; ";"   )             )</f>
        <v/>
      </c>
      <c r="EW71" t="str">
        <f>IF(Data!$E71=EW$1, "",             IF(ISERR(SEARCH(EW$1,Data!$A71)),"",          ";" &amp; VLOOKUP(EW$1,Data!$E:$F,2, FALSE) &amp; ";"   )             )</f>
        <v/>
      </c>
      <c r="EX71" t="str">
        <f>IF(Data!$E71=EX$1, "",             IF(ISERR(SEARCH(EX$1,Data!$A71)),"",          ";" &amp; VLOOKUP(EX$1,Data!$E:$F,2, FALSE) &amp; ";"   )             )</f>
        <v/>
      </c>
      <c r="EY71" t="str">
        <f>IF(Data!$E71=EY$1, "",             IF(ISERR(SEARCH(EY$1,Data!$A71)),"",          ";" &amp; VLOOKUP(EY$1,Data!$E:$F,2, FALSE) &amp; ";"   )             )</f>
        <v/>
      </c>
      <c r="EZ71" t="str">
        <f>IF(Data!$E71=EZ$1, "",             IF(ISERR(SEARCH(EZ$1,Data!$A71)),"",          ";" &amp; VLOOKUP(EZ$1,Data!$E:$F,2, FALSE) &amp; ";"   )             )</f>
        <v/>
      </c>
      <c r="FA71" t="str">
        <f>IF(Data!$E71=FA$1, "",             IF(ISERR(SEARCH(FA$1,Data!$A71)),"",          ";" &amp; VLOOKUP(FA$1,Data!$E:$F,2, FALSE) &amp; ";"   )             )</f>
        <v/>
      </c>
      <c r="FB71" t="str">
        <f>IF(Data!$E71=FB$1, "",             IF(ISERR(SEARCH(FB$1,Data!$A71)),"",          ";" &amp; VLOOKUP(FB$1,Data!$E:$F,2, FALSE) &amp; ";"   )             )</f>
        <v/>
      </c>
      <c r="FC71" t="str">
        <f>IF(Data!$E71=FC$1, "",             IF(ISERR(SEARCH(FC$1,Data!$A71)),"",          ";" &amp; VLOOKUP(FC$1,Data!$E:$F,2, FALSE) &amp; ";"   )             )</f>
        <v/>
      </c>
      <c r="FD71" t="str">
        <f>IF(Data!$E71=FD$1, "",             IF(ISERR(SEARCH(FD$1,Data!$A71)),"",          ";" &amp; VLOOKUP(FD$1,Data!$E:$F,2, FALSE) &amp; ";"   )             )</f>
        <v/>
      </c>
      <c r="FE71" t="str">
        <f>IF(Data!$E71=FE$1, "",             IF(ISERR(SEARCH(FE$1,Data!$A71)),"",          ";" &amp; VLOOKUP(FE$1,Data!$E:$F,2, FALSE) &amp; ";"   )             )</f>
        <v/>
      </c>
      <c r="FF71" t="str">
        <f>IF(Data!$E71=FF$1, "",             IF(ISERR(SEARCH(FF$1,Data!$A71)),"",          ";" &amp; VLOOKUP(FF$1,Data!$E:$F,2, FALSE) &amp; ";"   )             )</f>
        <v/>
      </c>
      <c r="FG71" t="str">
        <f>IF(Data!$E71=FG$1, "",             IF(ISERR(SEARCH(FG$1,Data!$A71)),"",          ";" &amp; VLOOKUP(FG$1,Data!$E:$F,2, FALSE) &amp; ";"   )             )</f>
        <v/>
      </c>
      <c r="FH71" t="str">
        <f>IF(Data!$E71=FH$1, "",             IF(ISERR(SEARCH(FH$1,Data!$A71)),"",          ";" &amp; VLOOKUP(FH$1,Data!$E:$F,2, FALSE) &amp; ";"   )             )</f>
        <v/>
      </c>
      <c r="FI71" t="str">
        <f>IF(Data!$E71=FI$1, "",             IF(ISERR(SEARCH(FI$1,Data!$A71)),"",          ";" &amp; VLOOKUP(FI$1,Data!$E:$F,2, FALSE) &amp; ";"   )             )</f>
        <v/>
      </c>
      <c r="FJ71" t="str">
        <f>IF(Data!$E71=FJ$1, "",             IF(ISERR(SEARCH(FJ$1,Data!$A71)),"",          ";" &amp; VLOOKUP(FJ$1,Data!$E:$F,2, FALSE) &amp; ";"   )             )</f>
        <v/>
      </c>
      <c r="FK71" t="str">
        <f>IF(Data!$E71=FK$1, "",             IF(ISERR(SEARCH(FK$1,Data!$A71)),"",          ";" &amp; VLOOKUP(FK$1,Data!$E:$F,2, FALSE) &amp; ";"   )             )</f>
        <v/>
      </c>
      <c r="FL71" t="str">
        <f>IF(Data!$E71=FL$1, "",             IF(ISERR(SEARCH(FL$1,Data!$A71)),"",          ";" &amp; VLOOKUP(FL$1,Data!$E:$F,2, FALSE) &amp; ";"   )             )</f>
        <v/>
      </c>
      <c r="FM71" t="str">
        <f>IF(Data!$E71=FM$1, "",             IF(ISERR(SEARCH(FM$1,Data!$A71)),"",          ";" &amp; VLOOKUP(FM$1,Data!$E:$F,2, FALSE) &amp; ";"   )             )</f>
        <v/>
      </c>
      <c r="FN71" t="str">
        <f>IF(Data!$E71=FN$1, "",             IF(ISERR(SEARCH(FN$1,Data!$A71)),"",          ";" &amp; VLOOKUP(FN$1,Data!$E:$F,2, FALSE) &amp; ";"   )             )</f>
        <v/>
      </c>
      <c r="FO71" t="str">
        <f>IF(Data!$E71=FO$1, "",             IF(ISERR(SEARCH(FO$1,Data!$A71)),"",          ";" &amp; VLOOKUP(FO$1,Data!$E:$F,2, FALSE) &amp; ";"   )             )</f>
        <v/>
      </c>
      <c r="FP71" t="str">
        <f>IF(Data!$E71=FP$1, "",             IF(ISERR(SEARCH(FP$1,Data!$A71)),"",          ";" &amp; VLOOKUP(FP$1,Data!$E:$F,2, FALSE) &amp; ";"   )             )</f>
        <v/>
      </c>
      <c r="FQ71" t="str">
        <f>IF(Data!$E71=FQ$1, "",             IF(ISERR(SEARCH(FQ$1,Data!$A71)),"",          ";" &amp; VLOOKUP(FQ$1,Data!$E:$F,2, FALSE) &amp; ";"   )             )</f>
        <v/>
      </c>
      <c r="FR71" t="str">
        <f>IF(Data!$E71=FR$1, "",             IF(ISERR(SEARCH(FR$1,Data!$A71)),"",          ";" &amp; VLOOKUP(FR$1,Data!$E:$F,2, FALSE) &amp; ";"   )             )</f>
        <v/>
      </c>
      <c r="FS71" t="str">
        <f>IF(Data!$E71=FS$1, "",             IF(ISERR(SEARCH(FS$1,Data!$A71)),"",          ";" &amp; VLOOKUP(FS$1,Data!$E:$F,2, FALSE) &amp; ";"   )             )</f>
        <v/>
      </c>
      <c r="FT71" t="str">
        <f>IF(Data!$E71=FT$1, "",             IF(ISERR(SEARCH(FT$1,Data!$A71)),"",          ";" &amp; VLOOKUP(FT$1,Data!$E:$F,2, FALSE) &amp; ";"   )             )</f>
        <v/>
      </c>
      <c r="FU71" t="str">
        <f>IF(Data!$E71=FU$1, "",             IF(ISERR(SEARCH(FU$1,Data!$A71)),"",          ";" &amp; VLOOKUP(FU$1,Data!$E:$F,2, FALSE) &amp; ";"   )             )</f>
        <v/>
      </c>
      <c r="FV71" t="str">
        <f>IF(Data!$E71=FV$1, "",             IF(ISERR(SEARCH(FV$1,Data!$A71)),"",          ";" &amp; VLOOKUP(FV$1,Data!$E:$F,2, FALSE) &amp; ";"   )             )</f>
        <v/>
      </c>
      <c r="FW71" t="str">
        <f>IF(Data!$E71=FW$1, "",             IF(ISERR(SEARCH(FW$1,Data!$A71)),"",          ";" &amp; VLOOKUP(FW$1,Data!$E:$F,2, FALSE) &amp; ";"   )             )</f>
        <v/>
      </c>
      <c r="FX71" t="str">
        <f>IF(Data!$E71=FX$1, "",             IF(ISERR(SEARCH(FX$1,Data!$A71)),"",          ";" &amp; VLOOKUP(FX$1,Data!$E:$F,2, FALSE) &amp; ";"   )             )</f>
        <v/>
      </c>
      <c r="FY71" t="str">
        <f>IF(Data!$E71=FY$1, "",             IF(ISERR(SEARCH(FY$1,Data!$A71)),"",          ";" &amp; VLOOKUP(FY$1,Data!$E:$F,2, FALSE) &amp; ";"   )             )</f>
        <v/>
      </c>
      <c r="FZ71" t="str">
        <f>IF(Data!$E71=FZ$1, "",             IF(ISERR(SEARCH(FZ$1,Data!$A71)),"",          ";" &amp; VLOOKUP(FZ$1,Data!$E:$F,2, FALSE) &amp; ";"   )             )</f>
        <v/>
      </c>
      <c r="GA71" t="str">
        <f>IF(Data!$E71=GA$1, "",             IF(ISERR(SEARCH(GA$1,Data!$A71)),"",          ";" &amp; VLOOKUP(GA$1,Data!$E:$F,2, FALSE) &amp; ";"   )             )</f>
        <v/>
      </c>
      <c r="GB71" t="str">
        <f>IF(Data!$E71=GB$1, "",             IF(ISERR(SEARCH(GB$1,Data!$A71)),"",          ";" &amp; VLOOKUP(GB$1,Data!$E:$F,2, FALSE) &amp; ";"   )             )</f>
        <v/>
      </c>
      <c r="GC71" t="str">
        <f>IF(Data!$E71=GC$1, "",             IF(ISERR(SEARCH(GC$1,Data!$A71)),"",          ";" &amp; VLOOKUP(GC$1,Data!$E:$F,2, FALSE) &amp; ";"   )             )</f>
        <v/>
      </c>
      <c r="GD71" t="str">
        <f>IF(Data!$E71=GD$1, "",             IF(ISERR(SEARCH(GD$1,Data!$A71)),"",          ";" &amp; VLOOKUP(GD$1,Data!$E:$F,2, FALSE) &amp; ";"   )             )</f>
        <v/>
      </c>
      <c r="GE71" t="str">
        <f>IF(Data!$E71=GE$1, "",             IF(ISERR(SEARCH(GE$1,Data!$A71)),"",          ";" &amp; VLOOKUP(GE$1,Data!$E:$F,2, FALSE) &amp; ";"   )             )</f>
        <v/>
      </c>
      <c r="GF71" t="str">
        <f>IF(Data!$E71=GF$1, "",             IF(ISERR(SEARCH(GF$1,Data!$A71)),"",          ";" &amp; VLOOKUP(GF$1,Data!$E:$F,2, FALSE) &amp; ";"   )             )</f>
        <v/>
      </c>
      <c r="GG71" t="str">
        <f>IF(Data!$E71=GG$1, "",             IF(ISERR(SEARCH(GG$1,Data!$A71)),"",          ";" &amp; VLOOKUP(GG$1,Data!$E:$F,2, FALSE) &amp; ";"   )             )</f>
        <v/>
      </c>
      <c r="GH71" t="str">
        <f>IF(Data!$E71=GH$1, "",             IF(ISERR(SEARCH(GH$1,Data!$A71)),"",          ";" &amp; VLOOKUP(GH$1,Data!$E:$F,2, FALSE) &amp; ";"   )             )</f>
        <v/>
      </c>
      <c r="GI71" t="str">
        <f>IF(Data!$E71=GI$1, "",             IF(ISERR(SEARCH(GI$1,Data!$A71)),"",          ";" &amp; VLOOKUP(GI$1,Data!$E:$F,2, FALSE) &amp; ";"   )             )</f>
        <v/>
      </c>
      <c r="GJ71" t="str">
        <f>IF(Data!$E71=GJ$1, "",             IF(ISERR(SEARCH(GJ$1,Data!$A71)),"",          ";" &amp; VLOOKUP(GJ$1,Data!$E:$F,2, FALSE) &amp; ";"   )             )</f>
        <v/>
      </c>
      <c r="GK71" t="str">
        <f>IF(Data!$E71=GK$1, "",             IF(ISERR(SEARCH(GK$1,Data!$A71)),"",          ";" &amp; VLOOKUP(GK$1,Data!$E:$F,2, FALSE) &amp; ";"   )             )</f>
        <v/>
      </c>
      <c r="GL71" t="str">
        <f>IF(Data!$E71=GL$1, "",             IF(ISERR(SEARCH(GL$1,Data!$A71)),"",          ";" &amp; VLOOKUP(GL$1,Data!$E:$F,2, FALSE) &amp; ";"   )             )</f>
        <v/>
      </c>
      <c r="GM71" t="str">
        <f>IF(Data!$E71=GM$1, "",             IF(ISERR(SEARCH(GM$1,Data!$A71)),"",          ";" &amp; VLOOKUP(GM$1,Data!$E:$F,2, FALSE) &amp; ";"   )             )</f>
        <v/>
      </c>
      <c r="GN71" t="str">
        <f>IF(Data!$E71=GN$1, "",             IF(ISERR(SEARCH(GN$1,Data!$A71)),"",          ";" &amp; VLOOKUP(GN$1,Data!$E:$F,2, FALSE) &amp; ";"   )             )</f>
        <v/>
      </c>
      <c r="GO71" t="str">
        <f>IF(Data!$E71=GO$1, "",             IF(ISERR(SEARCH(GO$1,Data!$A71)),"",          ";" &amp; VLOOKUP(GO$1,Data!$E:$F,2, FALSE) &amp; ";"   )             )</f>
        <v/>
      </c>
      <c r="GP71" t="str">
        <f>IF(Data!$E71=GP$1, "",             IF(ISERR(SEARCH(GP$1,Data!$A71)),"",          ";" &amp; VLOOKUP(GP$1,Data!$E:$F,2, FALSE) &amp; ";"   )             )</f>
        <v/>
      </c>
      <c r="GQ71" t="str">
        <f>IF(Data!$E71=GQ$1, "",             IF(ISERR(SEARCH(GQ$1,Data!$A71)),"",          ";" &amp; VLOOKUP(GQ$1,Data!$E:$F,2, FALSE) &amp; ";"   )             )</f>
        <v/>
      </c>
      <c r="GR71" t="str">
        <f>IF(Data!$E71=GR$1, "",             IF(ISERR(SEARCH(GR$1,Data!$A71)),"",          ";" &amp; VLOOKUP(GR$1,Data!$E:$F,2, FALSE) &amp; ";"   )             )</f>
        <v/>
      </c>
      <c r="GS71" t="str">
        <f>IF(Data!$E71=GS$1, "",             IF(ISERR(SEARCH(GS$1,Data!$A71)),"",          ";" &amp; VLOOKUP(GS$1,Data!$E:$F,2, FALSE) &amp; ";"   )             )</f>
        <v/>
      </c>
      <c r="GT71" t="str">
        <f>IF(Data!$E71=GT$1, "",             IF(ISERR(SEARCH(GT$1,Data!$A71)),"",          ";" &amp; VLOOKUP(GT$1,Data!$E:$F,2, FALSE) &amp; ";"   )             )</f>
        <v/>
      </c>
      <c r="GU71" t="str">
        <f>IF(Data!$E71=GU$1, "",             IF(ISERR(SEARCH(GU$1,Data!$A71)),"",          ";" &amp; VLOOKUP(GU$1,Data!$E:$F,2, FALSE) &amp; ";"   )             )</f>
        <v/>
      </c>
      <c r="GV71" t="str">
        <f>IF(Data!$E71=GV$1, "",             IF(ISERR(SEARCH(GV$1,Data!$A71)),"",          ";" &amp; VLOOKUP(GV$1,Data!$E:$F,2, FALSE) &amp; ";"   )             )</f>
        <v/>
      </c>
      <c r="GW71" t="str">
        <f>IF(Data!$E71=GW$1, "",             IF(ISERR(SEARCH(GW$1,Data!$A71)),"",          ";" &amp; VLOOKUP(GW$1,Data!$E:$F,2, FALSE) &amp; ";"   )             )</f>
        <v/>
      </c>
      <c r="GX71" t="str">
        <f>IF(Data!$E71=GX$1, "",             IF(ISERR(SEARCH(GX$1,Data!$A71)),"",          ";" &amp; VLOOKUP(GX$1,Data!$E:$F,2, FALSE) &amp; ";"   )             )</f>
        <v/>
      </c>
      <c r="GY71" t="str">
        <f>IF(Data!$E71=GY$1, "",             IF(ISERR(SEARCH(GY$1,Data!$A71)),"",          ";" &amp; VLOOKUP(GY$1,Data!$E:$F,2, FALSE) &amp; ";"   )             )</f>
        <v/>
      </c>
      <c r="GZ71" t="str">
        <f>IF(Data!$E71=GZ$1, "",             IF(ISERR(SEARCH(GZ$1,Data!$A71)),"",          ";" &amp; VLOOKUP(GZ$1,Data!$E:$F,2, FALSE) &amp; ";"   )             )</f>
        <v/>
      </c>
      <c r="HA71" t="str">
        <f>IF(Data!$E71=HA$1, "",             IF(ISERR(SEARCH(HA$1,Data!$A71)),"",          ";" &amp; VLOOKUP(HA$1,Data!$E:$F,2, FALSE) &amp; ";"   )             )</f>
        <v/>
      </c>
      <c r="HB71" t="str">
        <f>IF(Data!$E71=HB$1, "",             IF(ISERR(SEARCH(HB$1,Data!$A71)),"",          ";" &amp; VLOOKUP(HB$1,Data!$E:$F,2, FALSE) &amp; ";"   )             )</f>
        <v/>
      </c>
      <c r="HC71" t="str">
        <f>IF(Data!$E71=HC$1, "",             IF(ISERR(SEARCH(HC$1,Data!$A71)),"",          ";" &amp; VLOOKUP(HC$1,Data!$E:$F,2, FALSE) &amp; ";"   )             )</f>
        <v/>
      </c>
      <c r="HD71" t="str">
        <f>IF(Data!$E71=HD$1, "",             IF(ISERR(SEARCH(HD$1,Data!$A71)),"",          ";" &amp; VLOOKUP(HD$1,Data!$E:$F,2, FALSE) &amp; ";"   )             )</f>
        <v/>
      </c>
      <c r="HE71" t="str">
        <f>IF(Data!$E71=HE$1, "",             IF(ISERR(SEARCH(HE$1,Data!$A71)),"",          ";" &amp; VLOOKUP(HE$1,Data!$E:$F,2, FALSE) &amp; ";"   )             )</f>
        <v/>
      </c>
      <c r="HF71" t="str">
        <f>IF(Data!$E71=HF$1, "",             IF(ISERR(SEARCH(HF$1,Data!$A71)),"",          ";" &amp; VLOOKUP(HF$1,Data!$E:$F,2, FALSE) &amp; ";"   )             )</f>
        <v/>
      </c>
      <c r="HG71" t="str">
        <f>IF(Data!$E71=HG$1, "",             IF(ISERR(SEARCH(HG$1,Data!$A71)),"",          ";" &amp; VLOOKUP(HG$1,Data!$E:$F,2, FALSE) &amp; ";"   )             )</f>
        <v/>
      </c>
      <c r="HH71" t="str">
        <f>IF(Data!$E71=HH$1, "",             IF(ISERR(SEARCH(HH$1,Data!$A71)),"",          ";" &amp; VLOOKUP(HH$1,Data!$E:$F,2, FALSE) &amp; ";"   )             )</f>
        <v/>
      </c>
      <c r="HI71" t="str">
        <f>IF(Data!$E71=HI$1, "",             IF(ISERR(SEARCH(HI$1,Data!$A71)),"",          ";" &amp; VLOOKUP(HI$1,Data!$E:$F,2, FALSE) &amp; ";"   )             )</f>
        <v/>
      </c>
      <c r="HJ71" t="str">
        <f>IF(Data!$E71=HJ$1, "",             IF(ISERR(SEARCH(HJ$1,Data!$A71)),"",          ";" &amp; VLOOKUP(HJ$1,Data!$E:$F,2, FALSE) &amp; ";"   )             )</f>
        <v/>
      </c>
      <c r="HK71" t="str">
        <f>IF(Data!$E71=HK$1, "",             IF(ISERR(SEARCH(HK$1,Data!$A71)),"",          ";" &amp; VLOOKUP(HK$1,Data!$E:$F,2, FALSE) &amp; ";"   )             )</f>
        <v/>
      </c>
      <c r="HL71" t="str">
        <f>IF(Data!$E71=HL$1, "",             IF(ISERR(SEARCH(HL$1,Data!$A71)),"",          ";" &amp; VLOOKUP(HL$1,Data!$E:$F,2, FALSE) &amp; ";"   )             )</f>
        <v/>
      </c>
      <c r="HM71" t="str">
        <f>IF(Data!$E71=HM$1, "",             IF(ISERR(SEARCH(HM$1,Data!$A71)),"",          ";" &amp; VLOOKUP(HM$1,Data!$E:$F,2, FALSE) &amp; ";"   )             )</f>
        <v>;213;</v>
      </c>
      <c r="HN71" t="str">
        <f>IF(Data!$E71=HN$1, "",             IF(ISERR(SEARCH(HN$1,Data!$A71)),"",          ";" &amp; VLOOKUP(HN$1,Data!$E:$F,2, FALSE) &amp; ";"   )             )</f>
        <v/>
      </c>
      <c r="HO71" t="str">
        <f>IF(Data!$E71=HO$1, "",             IF(ISERR(SEARCH(HO$1,Data!$A71)),"",          ";" &amp; VLOOKUP(HO$1,Data!$E:$F,2, FALSE) &amp; ";"   )             )</f>
        <v/>
      </c>
      <c r="HP71" t="str">
        <f>IF(Data!$E71=HP$1, "",             IF(ISERR(SEARCH(HP$1,Data!$A71)),"",          ";" &amp; VLOOKUP(HP$1,Data!$E:$F,2, FALSE) &amp; ";"   )             )</f>
        <v/>
      </c>
      <c r="HQ71" t="str">
        <f>IF(Data!$E71=HQ$1, "",             IF(ISERR(SEARCH(HQ$1,Data!$A71)),"",          ";" &amp; VLOOKUP(HQ$1,Data!$E:$F,2, FALSE) &amp; ";"   )             )</f>
        <v/>
      </c>
      <c r="HR71" t="str">
        <f>IF(Data!$E71=HR$1, "",             IF(ISERR(SEARCH(HR$1,Data!$A71)),"",          ";" &amp; VLOOKUP(HR$1,Data!$E:$F,2, FALSE) &amp; ";"   )             )</f>
        <v/>
      </c>
      <c r="HS71" t="str">
        <f>IF(Data!$E71=HS$1, "",             IF(ISERR(SEARCH(HS$1,Data!$A71)),"",          ";" &amp; VLOOKUP(HS$1,Data!$E:$F,2, FALSE) &amp; ";"   )             )</f>
        <v/>
      </c>
      <c r="HT71" t="str">
        <f>IF(Data!$E71=HT$1, "",             IF(ISERR(SEARCH(HT$1,Data!$A71)),"",          ";" &amp; VLOOKUP(HT$1,Data!$E:$F,2, FALSE) &amp; ";"   )             )</f>
        <v/>
      </c>
      <c r="HU71" t="str">
        <f>IF(Data!$E71=HU$1, "",             IF(ISERR(SEARCH(HU$1,Data!$A71)),"",          ";" &amp; VLOOKUP(HU$1,Data!$E:$F,2, FALSE) &amp; ";"   )             )</f>
        <v/>
      </c>
      <c r="HV71" t="str">
        <f>IF(Data!$E71=HV$1, "",             IF(ISERR(SEARCH(HV$1,Data!$A71)),"",          ";" &amp; VLOOKUP(HV$1,Data!$E:$F,2, FALSE) &amp; ";"   )             )</f>
        <v/>
      </c>
      <c r="HW71" t="str">
        <f>IF(Data!$E71=HW$1, "",             IF(ISERR(SEARCH(HW$1,Data!$A71)),"",          ";" &amp; VLOOKUP(HW$1,Data!$E:$F,2, FALSE) &amp; ";"   )             )</f>
        <v/>
      </c>
      <c r="HX71" t="str">
        <f>IF(Data!$E71=HX$1, "",             IF(ISERR(SEARCH(HX$1,Data!$A71)),"",          ";" &amp; VLOOKUP(HX$1,Data!$E:$F,2, FALSE) &amp; ";"   )             )</f>
        <v/>
      </c>
      <c r="HY71" t="str">
        <f>IF(Data!$E71=HY$1, "",             IF(ISERR(SEARCH(HY$1,Data!$A71)),"",          ";" &amp; VLOOKUP(HY$1,Data!$E:$F,2, FALSE) &amp; ";"   )             )</f>
        <v/>
      </c>
      <c r="HZ71" t="str">
        <f>IF(Data!$E71=HZ$1, "",             IF(ISERR(SEARCH(HZ$1,Data!$A71)),"",          ";" &amp; VLOOKUP(HZ$1,Data!$E:$F,2, FALSE) &amp; ";"   )             )</f>
        <v/>
      </c>
      <c r="IA71" t="str">
        <f>IF(Data!$E71=IA$1, "",             IF(ISERR(SEARCH(IA$1,Data!$A71)),"",          ";" &amp; VLOOKUP(IA$1,Data!$E:$F,2, FALSE) &amp; ";"   )             )</f>
        <v/>
      </c>
      <c r="IB71" t="str">
        <f>IF(Data!$E71=IB$1, "",             IF(ISERR(SEARCH(IB$1,Data!$A71)),"",          ";" &amp; VLOOKUP(IB$1,Data!$E:$F,2, FALSE) &amp; ";"   )             )</f>
        <v/>
      </c>
      <c r="IC71" t="str">
        <f>IF(Data!$E71=IC$1, "",             IF(ISERR(SEARCH(IC$1,Data!$A71)),"",          ";" &amp; VLOOKUP(IC$1,Data!$E:$F,2, FALSE) &amp; ";"   )             )</f>
        <v/>
      </c>
      <c r="ID71" t="str">
        <f>IF(Data!$E71=ID$1, "",             IF(ISERR(SEARCH(ID$1,Data!$A71)),"",          ";" &amp; VLOOKUP(ID$1,Data!$E:$F,2, FALSE) &amp; ";"   )             )</f>
        <v/>
      </c>
      <c r="IE71" t="str">
        <f>IF(Data!$E71=IE$1, "",             IF(ISERR(SEARCH(IE$1,Data!$A71)),"",          ";" &amp; VLOOKUP(IE$1,Data!$E:$F,2, FALSE) &amp; ";"   )             )</f>
        <v/>
      </c>
    </row>
    <row r="72" spans="1:239" x14ac:dyDescent="0.3">
      <c r="A72" t="str">
        <f>Tableau1[[#This Row],[name]]</f>
        <v>Corran Horn</v>
      </c>
      <c r="B72" s="15">
        <f>VLOOKUP(Tableau36[[#This Row],[Character]],Data!E:F,2,FALSE)</f>
        <v>71</v>
      </c>
      <c r="C72" t="str">
        <f>IF( Tableau36[[#This Row],[removed double semi-colon]]="", "", MID(Tableau36[[#This Row],[removed double semi-colon]],2,LEN(Tableau36[[#This Row],[removed double semi-colon]]) - 2) )</f>
        <v/>
      </c>
      <c r="D72" t="str">
        <f>SUBSTITUTE(Tableau36[[#This Row],[Concatenation]],";;",";")</f>
        <v/>
      </c>
      <c r="E72" t="str">
        <f>_xlfn.CONCAT(Tableau4[#This Row])</f>
        <v/>
      </c>
      <c r="I72" t="str">
        <f>IF(Data!$E72=I$1, "",             IF(ISERR(SEARCH(I$1,Data!$A72)),"",          ";" &amp; VLOOKUP(I$1,Data!$E:$F,2, FALSE) &amp; ";"   )             )</f>
        <v/>
      </c>
      <c r="J72" t="str">
        <f>IF(Data!$E72=J$1, "",             IF(ISERR(SEARCH(J$1,Data!$A72)),"",          ";" &amp; VLOOKUP(J$1,Data!$E:$F,2, FALSE) &amp; ";"   )             )</f>
        <v/>
      </c>
      <c r="K72" t="str">
        <f>IF(Data!$E72=K$1, "",             IF(ISERR(SEARCH(K$1,Data!$A72)),"",          ";" &amp; VLOOKUP(K$1,Data!$E:$F,2, FALSE) &amp; ";"   )             )</f>
        <v/>
      </c>
      <c r="L72" t="str">
        <f>IF(Data!$E72=L$1, "",             IF(ISERR(SEARCH(L$1,Data!$A72)),"",          ";" &amp; VLOOKUP(L$1,Data!$E:$F,2, FALSE) &amp; ";"   )             )</f>
        <v/>
      </c>
      <c r="M72" t="str">
        <f>IF(Data!$E72=M$1, "",             IF(ISERR(SEARCH(M$1,Data!$A72)),"",          ";" &amp; VLOOKUP(M$1,Data!$E:$F,2, FALSE) &amp; ";"   )             )</f>
        <v/>
      </c>
      <c r="N72" t="str">
        <f>IF(Data!$E72=N$1, "",             IF(ISERR(SEARCH(N$1,Data!$A72)),"",          ";" &amp; VLOOKUP(N$1,Data!$E:$F,2, FALSE) &amp; ";"   )             )</f>
        <v/>
      </c>
      <c r="O72" t="str">
        <f>IF(Data!$E72=O$1, "",             IF(ISERR(SEARCH(O$1,Data!$A72)),"",          ";" &amp; VLOOKUP(O$1,Data!$E:$F,2, FALSE) &amp; ";"   )             )</f>
        <v/>
      </c>
      <c r="P72" t="str">
        <f>IF(Data!$E72=P$1, "",             IF(ISERR(SEARCH(P$1,Data!$A72)),"",          ";" &amp; VLOOKUP(P$1,Data!$E:$F,2, FALSE) &amp; ";"   )             )</f>
        <v/>
      </c>
      <c r="Q72" t="str">
        <f>IF(Data!$E72=Q$1, "",             IF(ISERR(SEARCH(Q$1,Data!$A72)),"",          ";" &amp; VLOOKUP(Q$1,Data!$E:$F,2, FALSE) &amp; ";"   )             )</f>
        <v/>
      </c>
      <c r="R72" t="str">
        <f>IF(Data!$E72=R$1, "",             IF(ISERR(SEARCH(R$1,Data!$A72)),"",          ";" &amp; VLOOKUP(R$1,Data!$E:$F,2, FALSE) &amp; ";"   )             )</f>
        <v/>
      </c>
      <c r="S72" t="str">
        <f>IF(Data!$E72=S$1, "",             IF(ISERR(SEARCH(S$1,Data!$A72)),"",          ";" &amp; VLOOKUP(S$1,Data!$E:$F,2, FALSE) &amp; ";"   )             )</f>
        <v/>
      </c>
      <c r="T72" t="str">
        <f>IF(Data!$E72=T$1, "",             IF(ISERR(SEARCH(T$1,Data!$A72)),"",          ";" &amp; VLOOKUP(T$1,Data!$E:$F,2, FALSE) &amp; ";"   )             )</f>
        <v/>
      </c>
      <c r="U72" t="str">
        <f>IF(Data!$E72=U$1, "",             IF(ISERR(SEARCH(U$1,Data!$A72)),"",          ";" &amp; VLOOKUP(U$1,Data!$E:$F,2, FALSE) &amp; ";"   )             )</f>
        <v/>
      </c>
      <c r="V72" t="str">
        <f>IF(Data!$E72=V$1, "",             IF(ISERR(SEARCH(V$1,Data!$A72)),"",          ";" &amp; VLOOKUP(V$1,Data!$E:$F,2, FALSE) &amp; ";"   )             )</f>
        <v/>
      </c>
      <c r="W72" t="str">
        <f>IF(Data!$E72=W$1, "",             IF(ISERR(SEARCH(W$1,Data!$A72)),"",          ";" &amp; VLOOKUP(W$1,Data!$E:$F,2, FALSE) &amp; ";"   )             )</f>
        <v/>
      </c>
      <c r="X72" t="str">
        <f>IF(Data!$E72=X$1, "",             IF(ISERR(SEARCH(X$1,Data!$A72)),"",          ";" &amp; VLOOKUP(X$1,Data!$E:$F,2, FALSE) &amp; ";"   )             )</f>
        <v/>
      </c>
      <c r="Y72" t="str">
        <f>IF(Data!$E72=Y$1, "",             IF(ISERR(SEARCH(Y$1,Data!$A72)),"",          ";" &amp; VLOOKUP(Y$1,Data!$E:$F,2, FALSE) &amp; ";"   )             )</f>
        <v/>
      </c>
      <c r="Z72" t="str">
        <f>IF(Data!$E72=Z$1, "",             IF(ISERR(SEARCH(Z$1,Data!$A72)),"",          ";" &amp; VLOOKUP(Z$1,Data!$E:$F,2, FALSE) &amp; ";"   )             )</f>
        <v/>
      </c>
      <c r="AA72" t="str">
        <f>IF(Data!$E72=AA$1, "",             IF(ISERR(SEARCH(AA$1,Data!$A72)),"",          ";" &amp; VLOOKUP(AA$1,Data!$E:$F,2, FALSE) &amp; ";"   )             )</f>
        <v/>
      </c>
      <c r="AB72" t="str">
        <f>IF(Data!$E72=AB$1, "",             IF(ISERR(SEARCH(AB$1,Data!$A72)),"",          ";" &amp; VLOOKUP(AB$1,Data!$E:$F,2, FALSE) &amp; ";"   )             )</f>
        <v/>
      </c>
      <c r="AC72" t="str">
        <f>IF(Data!$E72=AC$1, "",             IF(ISERR(SEARCH(AC$1,Data!$A72)),"",          ";" &amp; VLOOKUP(AC$1,Data!$E:$F,2, FALSE) &amp; ";"   )             )</f>
        <v/>
      </c>
      <c r="AD72" t="str">
        <f>IF(Data!$E72=AD$1, "",             IF(ISERR(SEARCH(AD$1,Data!$A72)),"",          ";" &amp; VLOOKUP(AD$1,Data!$E:$F,2, FALSE) &amp; ";"   )             )</f>
        <v/>
      </c>
      <c r="AE72" t="str">
        <f>IF(Data!$E72=AE$1, "",             IF(ISERR(SEARCH(AE$1,Data!$A72)),"",          ";" &amp; VLOOKUP(AE$1,Data!$E:$F,2, FALSE) &amp; ";"   )             )</f>
        <v/>
      </c>
      <c r="AF72" t="str">
        <f>IF(Data!$E72=AF$1, "",             IF(ISERR(SEARCH(AF$1,Data!$A72)),"",          ";" &amp; VLOOKUP(AF$1,Data!$E:$F,2, FALSE) &amp; ";"   )             )</f>
        <v/>
      </c>
      <c r="AG72" t="str">
        <f>IF(Data!$E72=AG$1, "",             IF(ISERR(SEARCH(AG$1,Data!$A72)),"",          ";" &amp; VLOOKUP(AG$1,Data!$E:$F,2, FALSE) &amp; ";"   )             )</f>
        <v/>
      </c>
      <c r="AH72" t="str">
        <f>IF(Data!$E72=AH$1, "",             IF(ISERR(SEARCH(AH$1,Data!$A72)),"",          ";" &amp; VLOOKUP(AH$1,Data!$E:$F,2, FALSE) &amp; ";"   )             )</f>
        <v/>
      </c>
      <c r="AI72" t="str">
        <f>IF(Data!$E72=AI$1, "",             IF(ISERR(SEARCH(AI$1,Data!$A72)),"",          ";" &amp; VLOOKUP(AI$1,Data!$E:$F,2, FALSE) &amp; ";"   )             )</f>
        <v/>
      </c>
      <c r="AJ72" t="str">
        <f>IF(Data!$E72=AJ$1, "",             IF(ISERR(SEARCH(AJ$1,Data!$A72)),"",          ";" &amp; VLOOKUP(AJ$1,Data!$E:$F,2, FALSE) &amp; ";"   )             )</f>
        <v/>
      </c>
      <c r="AK72" t="str">
        <f>IF(Data!$E72=AK$1, "",             IF(ISERR(SEARCH(AK$1,Data!$A72)),"",          ";" &amp; VLOOKUP(AK$1,Data!$E:$F,2, FALSE) &amp; ";"   )             )</f>
        <v/>
      </c>
      <c r="AL72" t="str">
        <f>IF(Data!$E72=AL$1, "",             IF(ISERR(SEARCH(AL$1,Data!$A72)),"",          ";" &amp; VLOOKUP(AL$1,Data!$E:$F,2, FALSE) &amp; ";"   )             )</f>
        <v/>
      </c>
      <c r="AM72" t="str">
        <f>IF(Data!$E72=AM$1, "",             IF(ISERR(SEARCH(AM$1,Data!$A72)),"",          ";" &amp; VLOOKUP(AM$1,Data!$E:$F,2, FALSE) &amp; ";"   )             )</f>
        <v/>
      </c>
      <c r="AN72" t="str">
        <f>IF(Data!$E72=AN$1, "",             IF(ISERR(SEARCH(AN$1,Data!$A72)),"",          ";" &amp; VLOOKUP(AN$1,Data!$E:$F,2, FALSE) &amp; ";"   )             )</f>
        <v/>
      </c>
      <c r="AO72" t="str">
        <f>IF(Data!$E72=AO$1, "",             IF(ISERR(SEARCH(AO$1,Data!$A72)),"",          ";" &amp; VLOOKUP(AO$1,Data!$E:$F,2, FALSE) &amp; ";"   )             )</f>
        <v/>
      </c>
      <c r="AP72" t="str">
        <f>IF(Data!$E72=AP$1, "",             IF(ISERR(SEARCH(AP$1,Data!$A72)),"",          ";" &amp; VLOOKUP(AP$1,Data!$E:$F,2, FALSE) &amp; ";"   )             )</f>
        <v/>
      </c>
      <c r="AQ72" t="str">
        <f>IF(Data!$E72=AQ$1, "",             IF(ISERR(SEARCH(AQ$1,Data!$A72)),"",          ";" &amp; VLOOKUP(AQ$1,Data!$E:$F,2, FALSE) &amp; ";"   )             )</f>
        <v/>
      </c>
      <c r="AR72" t="str">
        <f>IF(Data!$E72=AR$1, "",             IF(ISERR(SEARCH(AR$1,Data!$A72)),"",          ";" &amp; VLOOKUP(AR$1,Data!$E:$F,2, FALSE) &amp; ";"   )             )</f>
        <v/>
      </c>
      <c r="AS72" t="str">
        <f>IF(Data!$E72=AS$1, "",             IF(ISERR(SEARCH(AS$1,Data!$A72)),"",          ";" &amp; VLOOKUP(AS$1,Data!$E:$F,2, FALSE) &amp; ";"   )             )</f>
        <v/>
      </c>
      <c r="AT72" t="str">
        <f>IF(Data!$E72=AT$1, "",             IF(ISERR(SEARCH(AT$1,Data!$A72)),"",          ";" &amp; VLOOKUP(AT$1,Data!$E:$F,2, FALSE) &amp; ";"   )             )</f>
        <v/>
      </c>
      <c r="AU72" t="str">
        <f>IF(Data!$E72=AU$1, "",             IF(ISERR(SEARCH(AU$1,Data!$A72)),"",          ";" &amp; VLOOKUP(AU$1,Data!$E:$F,2, FALSE) &amp; ";"   )             )</f>
        <v/>
      </c>
      <c r="AV72" t="str">
        <f>IF(Data!$E72=AV$1, "",             IF(ISERR(SEARCH(AV$1,Data!$A72)),"",          ";" &amp; VLOOKUP(AV$1,Data!$E:$F,2, FALSE) &amp; ";"   )             )</f>
        <v/>
      </c>
      <c r="AW72" t="str">
        <f>IF(Data!$E72=AW$1, "",             IF(ISERR(SEARCH(AW$1,Data!$A72)),"",          ";" &amp; VLOOKUP(AW$1,Data!$E:$F,2, FALSE) &amp; ";"   )             )</f>
        <v/>
      </c>
      <c r="AX72" t="str">
        <f>IF(Data!$E72=AX$1, "",             IF(ISERR(SEARCH(AX$1,Data!$A72)),"",          ";" &amp; VLOOKUP(AX$1,Data!$E:$F,2, FALSE) &amp; ";"   )             )</f>
        <v/>
      </c>
      <c r="AY72" t="str">
        <f>IF(Data!$E72=AY$1, "",             IF(ISERR(SEARCH(AY$1,Data!$A72)),"",          ";" &amp; VLOOKUP(AY$1,Data!$E:$F,2, FALSE) &amp; ";"   )             )</f>
        <v/>
      </c>
      <c r="AZ72" t="str">
        <f>IF(Data!$E72=AZ$1, "",             IF(ISERR(SEARCH(AZ$1,Data!$A72)),"",          ";" &amp; VLOOKUP(AZ$1,Data!$E:$F,2, FALSE) &amp; ";"   )             )</f>
        <v/>
      </c>
      <c r="BA72" t="str">
        <f>IF(Data!$E72=BA$1, "",             IF(ISERR(SEARCH(BA$1,Data!$A72)),"",          ";" &amp; VLOOKUP(BA$1,Data!$E:$F,2, FALSE) &amp; ";"   )             )</f>
        <v/>
      </c>
      <c r="BB72" t="str">
        <f>IF(Data!$E72=BB$1, "",             IF(ISERR(SEARCH(BB$1,Data!$A72)),"",          ";" &amp; VLOOKUP(BB$1,Data!$E:$F,2, FALSE) &amp; ";"   )             )</f>
        <v/>
      </c>
      <c r="BC72" t="str">
        <f>IF(Data!$E72=BC$1, "",             IF(ISERR(SEARCH(BC$1,Data!$A72)),"",          ";" &amp; VLOOKUP(BC$1,Data!$E:$F,2, FALSE) &amp; ";"   )             )</f>
        <v/>
      </c>
      <c r="BD72" t="str">
        <f>IF(Data!$E72=BD$1, "",             IF(ISERR(SEARCH(BD$1,Data!$A72)),"",          ";" &amp; VLOOKUP(BD$1,Data!$E:$F,2, FALSE) &amp; ";"   )             )</f>
        <v/>
      </c>
      <c r="BE72" t="str">
        <f>IF(Data!$E72=BE$1, "",             IF(ISERR(SEARCH(BE$1,Data!$A72)),"",          ";" &amp; VLOOKUP(BE$1,Data!$E:$F,2, FALSE) &amp; ";"   )             )</f>
        <v/>
      </c>
      <c r="BF72" t="str">
        <f>IF(Data!$E72=BF$1, "",             IF(ISERR(SEARCH(BF$1,Data!$A72)),"",          ";" &amp; VLOOKUP(BF$1,Data!$E:$F,2, FALSE) &amp; ";"   )             )</f>
        <v/>
      </c>
      <c r="BG72" t="str">
        <f>IF(Data!$E72=BG$1, "",             IF(ISERR(SEARCH(BG$1,Data!$A72)),"",          ";" &amp; VLOOKUP(BG$1,Data!$E:$F,2, FALSE) &amp; ";"   )             )</f>
        <v/>
      </c>
      <c r="BH72" t="str">
        <f>IF(Data!$E72=BH$1, "",             IF(ISERR(SEARCH(BH$1,Data!$A72)),"",          ";" &amp; VLOOKUP(BH$1,Data!$E:$F,2, FALSE) &amp; ";"   )             )</f>
        <v/>
      </c>
      <c r="BI72" t="str">
        <f>IF(Data!$E72=BI$1, "",             IF(ISERR(SEARCH(BI$1,Data!$A72)),"",          ";" &amp; VLOOKUP(BI$1,Data!$E:$F,2, FALSE) &amp; ";"   )             )</f>
        <v/>
      </c>
      <c r="BJ72" t="str">
        <f>IF(Data!$E72=BJ$1, "",             IF(ISERR(SEARCH(BJ$1,Data!$A72)),"",          ";" &amp; VLOOKUP(BJ$1,Data!$E:$F,2, FALSE) &amp; ";"   )             )</f>
        <v/>
      </c>
      <c r="BK72" t="str">
        <f>IF(Data!$E72=BK$1, "",             IF(ISERR(SEARCH(BK$1,Data!$A72)),"",          ";" &amp; VLOOKUP(BK$1,Data!$E:$F,2, FALSE) &amp; ";"   )             )</f>
        <v/>
      </c>
      <c r="BL72" t="str">
        <f>IF(Data!$E72=BL$1, "",             IF(ISERR(SEARCH(BL$1,Data!$A72)),"",          ";" &amp; VLOOKUP(BL$1,Data!$E:$F,2, FALSE) &amp; ";"   )             )</f>
        <v/>
      </c>
      <c r="BM72" t="str">
        <f>IF(Data!$E72=BM$1, "",             IF(ISERR(SEARCH(BM$1,Data!$A72)),"",          ";" &amp; VLOOKUP(BM$1,Data!$E:$F,2, FALSE) &amp; ";"   )             )</f>
        <v/>
      </c>
      <c r="BN72" t="str">
        <f>IF(Data!$E72=BN$1, "",             IF(ISERR(SEARCH(BN$1,Data!$A72)),"",          ";" &amp; VLOOKUP(BN$1,Data!$E:$F,2, FALSE) &amp; ";"   )             )</f>
        <v/>
      </c>
      <c r="BO72" t="str">
        <f>IF(Data!$E72=BO$1, "",             IF(ISERR(SEARCH(BO$1,Data!$A72)),"",          ";" &amp; VLOOKUP(BO$1,Data!$E:$F,2, FALSE) &amp; ";"   )             )</f>
        <v/>
      </c>
      <c r="BP72" t="str">
        <f>IF(Data!$E72=BP$1, "",             IF(ISERR(SEARCH(BP$1,Data!$A72)),"",          ";" &amp; VLOOKUP(BP$1,Data!$E:$F,2, FALSE) &amp; ";"   )             )</f>
        <v/>
      </c>
      <c r="BQ72" t="str">
        <f>IF(Data!$E72=BQ$1, "",             IF(ISERR(SEARCH(BQ$1,Data!$A72)),"",          ";" &amp; VLOOKUP(BQ$1,Data!$E:$F,2, FALSE) &amp; ";"   )             )</f>
        <v/>
      </c>
      <c r="BR72" t="str">
        <f>IF(Data!$E72=BR$1, "",             IF(ISERR(SEARCH(BR$1,Data!$A72)),"",          ";" &amp; VLOOKUP(BR$1,Data!$E:$F,2, FALSE) &amp; ";"   )             )</f>
        <v/>
      </c>
      <c r="BS72" t="str">
        <f>IF(Data!$E72=BS$1, "",             IF(ISERR(SEARCH(BS$1,Data!$A72)),"",          ";" &amp; VLOOKUP(BS$1,Data!$E:$F,2, FALSE) &amp; ";"   )             )</f>
        <v/>
      </c>
      <c r="BT72" t="str">
        <f>IF(Data!$E72=BT$1, "",             IF(ISERR(SEARCH(BT$1,Data!$A72)),"",          ";" &amp; VLOOKUP(BT$1,Data!$E:$F,2, FALSE) &amp; ";"   )             )</f>
        <v/>
      </c>
      <c r="BU72" t="str">
        <f>IF(Data!$E72=BU$1, "",             IF(ISERR(SEARCH(BU$1,Data!$A72)),"",          ";" &amp; VLOOKUP(BU$1,Data!$E:$F,2, FALSE) &amp; ";"   )             )</f>
        <v/>
      </c>
      <c r="BV72" t="str">
        <f>IF(Data!$E72=BV$1, "",             IF(ISERR(SEARCH(BV$1,Data!$A72)),"",          ";" &amp; VLOOKUP(BV$1,Data!$E:$F,2, FALSE) &amp; ";"   )             )</f>
        <v/>
      </c>
      <c r="BW72" t="str">
        <f>IF(Data!$E72=BW$1, "",             IF(ISERR(SEARCH(BW$1,Data!$A72)),"",          ";" &amp; VLOOKUP(BW$1,Data!$E:$F,2, FALSE) &amp; ";"   )             )</f>
        <v/>
      </c>
      <c r="BX72" t="str">
        <f>IF(Data!$E72=BX$1, "",             IF(ISERR(SEARCH(BX$1,Data!$A72)),"",          ";" &amp; VLOOKUP(BX$1,Data!$E:$F,2, FALSE) &amp; ";"   )             )</f>
        <v/>
      </c>
      <c r="BY72" t="str">
        <f>IF(Data!$E72=BY$1, "",             IF(ISERR(SEARCH(BY$1,Data!$A72)),"",          ";" &amp; VLOOKUP(BY$1,Data!$E:$F,2, FALSE) &amp; ";"   )             )</f>
        <v/>
      </c>
      <c r="BZ72" t="str">
        <f>IF(Data!$E72=BZ$1, "",             IF(ISERR(SEARCH(BZ$1,Data!$A72)),"",          ";" &amp; VLOOKUP(BZ$1,Data!$E:$F,2, FALSE) &amp; ";"   )             )</f>
        <v/>
      </c>
      <c r="CA72" t="str">
        <f>IF(Data!$E72=CA$1, "",             IF(ISERR(SEARCH(CA$1,Data!$A72)),"",          ";" &amp; VLOOKUP(CA$1,Data!$E:$F,2, FALSE) &amp; ";"   )             )</f>
        <v/>
      </c>
      <c r="CB72" t="str">
        <f>IF(Data!$E72=CB$1, "",             IF(ISERR(SEARCH(CB$1,Data!$A72)),"",          ";" &amp; VLOOKUP(CB$1,Data!$E:$F,2, FALSE) &amp; ";"   )             )</f>
        <v/>
      </c>
      <c r="CC72" t="str">
        <f>IF(Data!$E72=CC$1, "",             IF(ISERR(SEARCH(CC$1,Data!$A72)),"",          ";" &amp; VLOOKUP(CC$1,Data!$E:$F,2, FALSE) &amp; ";"   )             )</f>
        <v/>
      </c>
      <c r="CD72" t="str">
        <f>IF(Data!$E72=CD$1, "",             IF(ISERR(SEARCH(CD$1,Data!$A72)),"",          ";" &amp; VLOOKUP(CD$1,Data!$E:$F,2, FALSE) &amp; ";"   )             )</f>
        <v/>
      </c>
      <c r="CE72" t="str">
        <f>IF(Data!$E72=CE$1, "",             IF(ISERR(SEARCH(CE$1,Data!$A72)),"",          ";" &amp; VLOOKUP(CE$1,Data!$E:$F,2, FALSE) &amp; ";"   )             )</f>
        <v/>
      </c>
      <c r="CF72" t="str">
        <f>IF(Data!$E72=CF$1, "",             IF(ISERR(SEARCH(CF$1,Data!$A72)),"",          ";" &amp; VLOOKUP(CF$1,Data!$E:$F,2, FALSE) &amp; ";"   )             )</f>
        <v/>
      </c>
      <c r="CG72" t="str">
        <f>IF(Data!$E72=CG$1, "",             IF(ISERR(SEARCH(CG$1,Data!$A72)),"",          ";" &amp; VLOOKUP(CG$1,Data!$E:$F,2, FALSE) &amp; ";"   )             )</f>
        <v/>
      </c>
      <c r="CH72" t="str">
        <f>IF(Data!$E72=CH$1, "",             IF(ISERR(SEARCH(CH$1,Data!$A72)),"",          ";" &amp; VLOOKUP(CH$1,Data!$E:$F,2, FALSE) &amp; ";"   )             )</f>
        <v/>
      </c>
      <c r="CI72" t="str">
        <f>IF(Data!$E72=CI$1, "",             IF(ISERR(SEARCH(CI$1,Data!$A72)),"",          ";" &amp; VLOOKUP(CI$1,Data!$E:$F,2, FALSE) &amp; ";"   )             )</f>
        <v/>
      </c>
      <c r="CJ72" t="str">
        <f>IF(Data!$E72=CJ$1, "",             IF(ISERR(SEARCH(CJ$1,Data!$A72)),"",          ";" &amp; VLOOKUP(CJ$1,Data!$E:$F,2, FALSE) &amp; ";"   )             )</f>
        <v/>
      </c>
      <c r="CK72" t="str">
        <f>IF(Data!$E72=CK$1, "",             IF(ISERR(SEARCH(CK$1,Data!$A72)),"",          ";" &amp; VLOOKUP(CK$1,Data!$E:$F,2, FALSE) &amp; ";"   )             )</f>
        <v/>
      </c>
      <c r="CL72" t="str">
        <f>IF(Data!$E72=CL$1, "",             IF(ISERR(SEARCH(CL$1,Data!$A72)),"",          ";" &amp; VLOOKUP(CL$1,Data!$E:$F,2, FALSE) &amp; ";"   )             )</f>
        <v/>
      </c>
      <c r="CM72" t="str">
        <f>IF(Data!$E72=CM$1, "",             IF(ISERR(SEARCH(CM$1,Data!$A72)),"",          ";" &amp; VLOOKUP(CM$1,Data!$E:$F,2, FALSE) &amp; ";"   )             )</f>
        <v/>
      </c>
      <c r="CN72" t="str">
        <f>IF(Data!$E72=CN$1, "",             IF(ISERR(SEARCH(CN$1,Data!$A72)),"",          ";" &amp; VLOOKUP(CN$1,Data!$E:$F,2, FALSE) &amp; ";"   )             )</f>
        <v/>
      </c>
      <c r="CO72" t="str">
        <f>IF(Data!$E72=CO$1, "",             IF(ISERR(SEARCH(CO$1,Data!$A72)),"",          ";" &amp; VLOOKUP(CO$1,Data!$E:$F,2, FALSE) &amp; ";"   )             )</f>
        <v/>
      </c>
      <c r="CP72" t="str">
        <f>IF(Data!$E72=CP$1, "",             IF(ISERR(SEARCH(CP$1,Data!$A72)),"",          ";" &amp; VLOOKUP(CP$1,Data!$E:$F,2, FALSE) &amp; ";"   )             )</f>
        <v/>
      </c>
      <c r="CQ72" t="str">
        <f>IF(Data!$E72=CQ$1, "",             IF(ISERR(SEARCH(CQ$1,Data!$A72)),"",          ";" &amp; VLOOKUP(CQ$1,Data!$E:$F,2, FALSE) &amp; ";"   )             )</f>
        <v/>
      </c>
      <c r="CR72" t="str">
        <f>IF(Data!$E72=CR$1, "",             IF(ISERR(SEARCH(CR$1,Data!$A72)),"",          ";" &amp; VLOOKUP(CR$1,Data!$E:$F,2, FALSE) &amp; ";"   )             )</f>
        <v/>
      </c>
      <c r="CS72" t="str">
        <f>IF(Data!$E72=CS$1, "",             IF(ISERR(SEARCH(CS$1,Data!$A72)),"",          ";" &amp; VLOOKUP(CS$1,Data!$E:$F,2, FALSE) &amp; ";"   )             )</f>
        <v/>
      </c>
      <c r="CT72" t="str">
        <f>IF(Data!$E72=CT$1, "",             IF(ISERR(SEARCH(CT$1,Data!$A72)),"",          ";" &amp; VLOOKUP(CT$1,Data!$E:$F,2, FALSE) &amp; ";"   )             )</f>
        <v/>
      </c>
      <c r="CU72" t="str">
        <f>IF(Data!$E72=CU$1, "",             IF(ISERR(SEARCH(CU$1,Data!$A72)),"",          ";" &amp; VLOOKUP(CU$1,Data!$E:$F,2, FALSE) &amp; ";"   )             )</f>
        <v/>
      </c>
      <c r="CV72" t="str">
        <f>IF(Data!$E72=CV$1, "",             IF(ISERR(SEARCH(CV$1,Data!$A72)),"",          ";" &amp; VLOOKUP(CV$1,Data!$E:$F,2, FALSE) &amp; ";"   )             )</f>
        <v/>
      </c>
      <c r="CW72" t="str">
        <f>IF(Data!$E72=CW$1, "",             IF(ISERR(SEARCH(CW$1,Data!$A72)),"",          ";" &amp; VLOOKUP(CW$1,Data!$E:$F,2, FALSE) &amp; ";"   )             )</f>
        <v/>
      </c>
      <c r="CX72" t="str">
        <f>IF(Data!$E72=CX$1, "",             IF(ISERR(SEARCH(CX$1,Data!$A72)),"",          ";" &amp; VLOOKUP(CX$1,Data!$E:$F,2, FALSE) &amp; ";"   )             )</f>
        <v/>
      </c>
      <c r="CY72" t="str">
        <f>IF(Data!$E72=CY$1, "",             IF(ISERR(SEARCH(CY$1,Data!$A72)),"",          ";" &amp; VLOOKUP(CY$1,Data!$E:$F,2, FALSE) &amp; ";"   )             )</f>
        <v/>
      </c>
      <c r="CZ72" t="str">
        <f>IF(Data!$E72=CZ$1, "",             IF(ISERR(SEARCH(CZ$1,Data!$A72)),"",          ";" &amp; VLOOKUP(CZ$1,Data!$E:$F,2, FALSE) &amp; ";"   )             )</f>
        <v/>
      </c>
      <c r="DA72" t="str">
        <f>IF(Data!$E72=DA$1, "",             IF(ISERR(SEARCH(DA$1,Data!$A72)),"",          ";" &amp; VLOOKUP(DA$1,Data!$E:$F,2, FALSE) &amp; ";"   )             )</f>
        <v/>
      </c>
      <c r="DB72" t="str">
        <f>IF(Data!$E72=DB$1, "",             IF(ISERR(SEARCH(DB$1,Data!$A72)),"",          ";" &amp; VLOOKUP(DB$1,Data!$E:$F,2, FALSE) &amp; ";"   )             )</f>
        <v/>
      </c>
      <c r="DC72" t="str">
        <f>IF(Data!$E72=DC$1, "",             IF(ISERR(SEARCH(DC$1,Data!$A72)),"",          ";" &amp; VLOOKUP(DC$1,Data!$E:$F,2, FALSE) &amp; ";"   )             )</f>
        <v/>
      </c>
      <c r="DD72" t="str">
        <f>IF(Data!$E72=DD$1, "",             IF(ISERR(SEARCH(DD$1,Data!$A72)),"",          ";" &amp; VLOOKUP(DD$1,Data!$E:$F,2, FALSE) &amp; ";"   )             )</f>
        <v/>
      </c>
      <c r="DE72" t="str">
        <f>IF(Data!$E72=DE$1, "",             IF(ISERR(SEARCH(DE$1,Data!$A72)),"",          ";" &amp; VLOOKUP(DE$1,Data!$E:$F,2, FALSE) &amp; ";"   )             )</f>
        <v/>
      </c>
      <c r="DF72" t="str">
        <f>IF(Data!$E72=DF$1, "",             IF(ISERR(SEARCH(DF$1,Data!$A72)),"",          ";" &amp; VLOOKUP(DF$1,Data!$E:$F,2, FALSE) &amp; ";"   )             )</f>
        <v/>
      </c>
      <c r="DG72" t="str">
        <f>IF(Data!$E72=DG$1, "",             IF(ISERR(SEARCH(DG$1,Data!$A72)),"",          ";" &amp; VLOOKUP(DG$1,Data!$E:$F,2, FALSE) &amp; ";"   )             )</f>
        <v/>
      </c>
      <c r="DH72" t="str">
        <f>IF(Data!$E72=DH$1, "",             IF(ISERR(SEARCH(DH$1,Data!$A72)),"",          ";" &amp; VLOOKUP(DH$1,Data!$E:$F,2, FALSE) &amp; ";"   )             )</f>
        <v/>
      </c>
      <c r="DI72" t="str">
        <f>IF(Data!$E72=DI$1, "",             IF(ISERR(SEARCH(DI$1,Data!$A72)),"",          ";" &amp; VLOOKUP(DI$1,Data!$E:$F,2, FALSE) &amp; ";"   )             )</f>
        <v/>
      </c>
      <c r="DJ72" t="str">
        <f>IF(Data!$E72=DJ$1, "",             IF(ISERR(SEARCH(DJ$1,Data!$A72)),"",          ";" &amp; VLOOKUP(DJ$1,Data!$E:$F,2, FALSE) &amp; ";"   )             )</f>
        <v/>
      </c>
      <c r="DK72" t="str">
        <f>IF(Data!$E72=DK$1, "",             IF(ISERR(SEARCH(DK$1,Data!$A72)),"",          ";" &amp; VLOOKUP(DK$1,Data!$E:$F,2, FALSE) &amp; ";"   )             )</f>
        <v/>
      </c>
      <c r="DL72" t="str">
        <f>IF(Data!$E72=DL$1, "",             IF(ISERR(SEARCH(DL$1,Data!$A72)),"",          ";" &amp; VLOOKUP(DL$1,Data!$E:$F,2, FALSE) &amp; ";"   )             )</f>
        <v/>
      </c>
      <c r="DM72" t="str">
        <f>IF(Data!$E72=DM$1, "",             IF(ISERR(SEARCH(DM$1,Data!$A72)),"",          ";" &amp; VLOOKUP(DM$1,Data!$E:$F,2, FALSE) &amp; ";"   )             )</f>
        <v/>
      </c>
      <c r="DN72" t="str">
        <f>IF(Data!$E72=DN$1, "",             IF(ISERR(SEARCH(DN$1,Data!$A72)),"",          ";" &amp; VLOOKUP(DN$1,Data!$E:$F,2, FALSE) &amp; ";"   )             )</f>
        <v/>
      </c>
      <c r="DO72" t="str">
        <f>IF(Data!$E72=DO$1, "",             IF(ISERR(SEARCH(DO$1,Data!$A72)),"",          ";" &amp; VLOOKUP(DO$1,Data!$E:$F,2, FALSE) &amp; ";"   )             )</f>
        <v/>
      </c>
      <c r="DP72" t="str">
        <f>IF(Data!$E72=DP$1, "",             IF(ISERR(SEARCH(DP$1,Data!$A72)),"",          ";" &amp; VLOOKUP(DP$1,Data!$E:$F,2, FALSE) &amp; ";"   )             )</f>
        <v/>
      </c>
      <c r="DQ72" t="str">
        <f>IF(Data!$E72=DQ$1, "",             IF(ISERR(SEARCH(DQ$1,Data!$A72)),"",          ";" &amp; VLOOKUP(DQ$1,Data!$E:$F,2, FALSE) &amp; ";"   )             )</f>
        <v/>
      </c>
      <c r="DR72" t="str">
        <f>IF(Data!$E72=DR$1, "",             IF(ISERR(SEARCH(DR$1,Data!$A72)),"",          ";" &amp; VLOOKUP(DR$1,Data!$E:$F,2, FALSE) &amp; ";"   )             )</f>
        <v/>
      </c>
      <c r="DS72" t="str">
        <f>IF(Data!$E72=DS$1, "",             IF(ISERR(SEARCH(DS$1,Data!$A72)),"",          ";" &amp; VLOOKUP(DS$1,Data!$E:$F,2, FALSE) &amp; ";"   )             )</f>
        <v/>
      </c>
      <c r="DT72" t="str">
        <f>IF(Data!$E72=DT$1, "",             IF(ISERR(SEARCH(DT$1,Data!$A72)),"",          ";" &amp; VLOOKUP(DT$1,Data!$E:$F,2, FALSE) &amp; ";"   )             )</f>
        <v/>
      </c>
      <c r="DU72" t="str">
        <f>IF(Data!$E72=DU$1, "",             IF(ISERR(SEARCH(DU$1,Data!$A72)),"",          ";" &amp; VLOOKUP(DU$1,Data!$E:$F,2, FALSE) &amp; ";"   )             )</f>
        <v/>
      </c>
      <c r="DV72" t="str">
        <f>IF(Data!$E72=DV$1, "",             IF(ISERR(SEARCH(DV$1,Data!$A72)),"",          ";" &amp; VLOOKUP(DV$1,Data!$E:$F,2, FALSE) &amp; ";"   )             )</f>
        <v/>
      </c>
      <c r="DW72" t="str">
        <f>IF(Data!$E72=DW$1, "",             IF(ISERR(SEARCH(DW$1,Data!$A72)),"",          ";" &amp; VLOOKUP(DW$1,Data!$E:$F,2, FALSE) &amp; ";"   )             )</f>
        <v/>
      </c>
      <c r="DX72" t="str">
        <f>IF(Data!$E72=DX$1, "",             IF(ISERR(SEARCH(DX$1,Data!$A72)),"",          ";" &amp; VLOOKUP(DX$1,Data!$E:$F,2, FALSE) &amp; ";"   )             )</f>
        <v/>
      </c>
      <c r="DY72" t="str">
        <f>IF(Data!$E72=DY$1, "",             IF(ISERR(SEARCH(DY$1,Data!$A72)),"",          ";" &amp; VLOOKUP(DY$1,Data!$E:$F,2, FALSE) &amp; ";"   )             )</f>
        <v/>
      </c>
      <c r="DZ72" t="str">
        <f>IF(Data!$E72=DZ$1, "",             IF(ISERR(SEARCH(DZ$1,Data!$A72)),"",          ";" &amp; VLOOKUP(DZ$1,Data!$E:$F,2, FALSE) &amp; ";"   )             )</f>
        <v/>
      </c>
      <c r="EA72" t="str">
        <f>IF(Data!$E72=EA$1, "",             IF(ISERR(SEARCH(EA$1,Data!$A72)),"",          ";" &amp; VLOOKUP(EA$1,Data!$E:$F,2, FALSE) &amp; ";"   )             )</f>
        <v/>
      </c>
      <c r="EB72" t="str">
        <f>IF(Data!$E72=EB$1, "",             IF(ISERR(SEARCH(EB$1,Data!$A72)),"",          ";" &amp; VLOOKUP(EB$1,Data!$E:$F,2, FALSE) &amp; ";"   )             )</f>
        <v/>
      </c>
      <c r="EC72" t="str">
        <f>IF(Data!$E72=EC$1, "",             IF(ISERR(SEARCH(EC$1,Data!$A72)),"",          ";" &amp; VLOOKUP(EC$1,Data!$E:$F,2, FALSE) &amp; ";"   )             )</f>
        <v/>
      </c>
      <c r="ED72" t="str">
        <f>IF(Data!$E72=ED$1, "",             IF(ISERR(SEARCH(ED$1,Data!$A72)),"",          ";" &amp; VLOOKUP(ED$1,Data!$E:$F,2, FALSE) &amp; ";"   )             )</f>
        <v/>
      </c>
      <c r="EE72" t="str">
        <f>IF(Data!$E72=EE$1, "",             IF(ISERR(SEARCH(EE$1,Data!$A72)),"",          ";" &amp; VLOOKUP(EE$1,Data!$E:$F,2, FALSE) &amp; ";"   )             )</f>
        <v/>
      </c>
      <c r="EF72" t="str">
        <f>IF(Data!$E72=EF$1, "",             IF(ISERR(SEARCH(EF$1,Data!$A72)),"",          ";" &amp; VLOOKUP(EF$1,Data!$E:$F,2, FALSE) &amp; ";"   )             )</f>
        <v/>
      </c>
      <c r="EG72" t="str">
        <f>IF(Data!$E72=EG$1, "",             IF(ISERR(SEARCH(EG$1,Data!$A72)),"",          ";" &amp; VLOOKUP(EG$1,Data!$E:$F,2, FALSE) &amp; ";"   )             )</f>
        <v/>
      </c>
      <c r="EH72" t="str">
        <f>IF(Data!$E72=EH$1, "",             IF(ISERR(SEARCH(EH$1,Data!$A72)),"",          ";" &amp; VLOOKUP(EH$1,Data!$E:$F,2, FALSE) &amp; ";"   )             )</f>
        <v/>
      </c>
      <c r="EI72" t="str">
        <f>IF(Data!$E72=EI$1, "",             IF(ISERR(SEARCH(EI$1,Data!$A72)),"",          ";" &amp; VLOOKUP(EI$1,Data!$E:$F,2, FALSE) &amp; ";"   )             )</f>
        <v/>
      </c>
      <c r="EJ72" t="str">
        <f>IF(Data!$E72=EJ$1, "",             IF(ISERR(SEARCH(EJ$1,Data!$A72)),"",          ";" &amp; VLOOKUP(EJ$1,Data!$E:$F,2, FALSE) &amp; ";"   )             )</f>
        <v/>
      </c>
      <c r="EK72" t="str">
        <f>IF(Data!$E72=EK$1, "",             IF(ISERR(SEARCH(EK$1,Data!$A72)),"",          ";" &amp; VLOOKUP(EK$1,Data!$E:$F,2, FALSE) &amp; ";"   )             )</f>
        <v/>
      </c>
      <c r="EL72" t="str">
        <f>IF(Data!$E72=EL$1, "",             IF(ISERR(SEARCH(EL$1,Data!$A72)),"",          ";" &amp; VLOOKUP(EL$1,Data!$E:$F,2, FALSE) &amp; ";"   )             )</f>
        <v/>
      </c>
      <c r="EM72" t="str">
        <f>IF(Data!$E72=EM$1, "",             IF(ISERR(SEARCH(EM$1,Data!$A72)),"",          ";" &amp; VLOOKUP(EM$1,Data!$E:$F,2, FALSE) &amp; ";"   )             )</f>
        <v/>
      </c>
      <c r="EN72" t="str">
        <f>IF(Data!$E72=EN$1, "",             IF(ISERR(SEARCH(EN$1,Data!$A72)),"",          ";" &amp; VLOOKUP(EN$1,Data!$E:$F,2, FALSE) &amp; ";"   )             )</f>
        <v/>
      </c>
      <c r="EO72" t="str">
        <f>IF(Data!$E72=EO$1, "",             IF(ISERR(SEARCH(EO$1,Data!$A72)),"",          ";" &amp; VLOOKUP(EO$1,Data!$E:$F,2, FALSE) &amp; ";"   )             )</f>
        <v/>
      </c>
      <c r="EP72" t="str">
        <f>IF(Data!$E72=EP$1, "",             IF(ISERR(SEARCH(EP$1,Data!$A72)),"",          ";" &amp; VLOOKUP(EP$1,Data!$E:$F,2, FALSE) &amp; ";"   )             )</f>
        <v/>
      </c>
      <c r="EQ72" t="str">
        <f>IF(Data!$E72=EQ$1, "",             IF(ISERR(SEARCH(EQ$1,Data!$A72)),"",          ";" &amp; VLOOKUP(EQ$1,Data!$E:$F,2, FALSE) &amp; ";"   )             )</f>
        <v/>
      </c>
      <c r="ER72" t="str">
        <f>IF(Data!$E72=ER$1, "",             IF(ISERR(SEARCH(ER$1,Data!$A72)),"",          ";" &amp; VLOOKUP(ER$1,Data!$E:$F,2, FALSE) &amp; ";"   )             )</f>
        <v/>
      </c>
      <c r="ES72" t="str">
        <f>IF(Data!$E72=ES$1, "",             IF(ISERR(SEARCH(ES$1,Data!$A72)),"",          ";" &amp; VLOOKUP(ES$1,Data!$E:$F,2, FALSE) &amp; ";"   )             )</f>
        <v/>
      </c>
      <c r="ET72" t="str">
        <f>IF(Data!$E72=ET$1, "",             IF(ISERR(SEARCH(ET$1,Data!$A72)),"",          ";" &amp; VLOOKUP(ET$1,Data!$E:$F,2, FALSE) &amp; ";"   )             )</f>
        <v/>
      </c>
      <c r="EU72" t="str">
        <f>IF(Data!$E72=EU$1, "",             IF(ISERR(SEARCH(EU$1,Data!$A72)),"",          ";" &amp; VLOOKUP(EU$1,Data!$E:$F,2, FALSE) &amp; ";"   )             )</f>
        <v/>
      </c>
      <c r="EV72" t="str">
        <f>IF(Data!$E72=EV$1, "",             IF(ISERR(SEARCH(EV$1,Data!$A72)),"",          ";" &amp; VLOOKUP(EV$1,Data!$E:$F,2, FALSE) &amp; ";"   )             )</f>
        <v/>
      </c>
      <c r="EW72" t="str">
        <f>IF(Data!$E72=EW$1, "",             IF(ISERR(SEARCH(EW$1,Data!$A72)),"",          ";" &amp; VLOOKUP(EW$1,Data!$E:$F,2, FALSE) &amp; ";"   )             )</f>
        <v/>
      </c>
      <c r="EX72" t="str">
        <f>IF(Data!$E72=EX$1, "",             IF(ISERR(SEARCH(EX$1,Data!$A72)),"",          ";" &amp; VLOOKUP(EX$1,Data!$E:$F,2, FALSE) &amp; ";"   )             )</f>
        <v/>
      </c>
      <c r="EY72" t="str">
        <f>IF(Data!$E72=EY$1, "",             IF(ISERR(SEARCH(EY$1,Data!$A72)),"",          ";" &amp; VLOOKUP(EY$1,Data!$E:$F,2, FALSE) &amp; ";"   )             )</f>
        <v/>
      </c>
      <c r="EZ72" t="str">
        <f>IF(Data!$E72=EZ$1, "",             IF(ISERR(SEARCH(EZ$1,Data!$A72)),"",          ";" &amp; VLOOKUP(EZ$1,Data!$E:$F,2, FALSE) &amp; ";"   )             )</f>
        <v/>
      </c>
      <c r="FA72" t="str">
        <f>IF(Data!$E72=FA$1, "",             IF(ISERR(SEARCH(FA$1,Data!$A72)),"",          ";" &amp; VLOOKUP(FA$1,Data!$E:$F,2, FALSE) &amp; ";"   )             )</f>
        <v/>
      </c>
      <c r="FB72" t="str">
        <f>IF(Data!$E72=FB$1, "",             IF(ISERR(SEARCH(FB$1,Data!$A72)),"",          ";" &amp; VLOOKUP(FB$1,Data!$E:$F,2, FALSE) &amp; ";"   )             )</f>
        <v/>
      </c>
      <c r="FC72" t="str">
        <f>IF(Data!$E72=FC$1, "",             IF(ISERR(SEARCH(FC$1,Data!$A72)),"",          ";" &amp; VLOOKUP(FC$1,Data!$E:$F,2, FALSE) &amp; ";"   )             )</f>
        <v/>
      </c>
      <c r="FD72" t="str">
        <f>IF(Data!$E72=FD$1, "",             IF(ISERR(SEARCH(FD$1,Data!$A72)),"",          ";" &amp; VLOOKUP(FD$1,Data!$E:$F,2, FALSE) &amp; ";"   )             )</f>
        <v/>
      </c>
      <c r="FE72" t="str">
        <f>IF(Data!$E72=FE$1, "",             IF(ISERR(SEARCH(FE$1,Data!$A72)),"",          ";" &amp; VLOOKUP(FE$1,Data!$E:$F,2, FALSE) &amp; ";"   )             )</f>
        <v/>
      </c>
      <c r="FF72" t="str">
        <f>IF(Data!$E72=FF$1, "",             IF(ISERR(SEARCH(FF$1,Data!$A72)),"",          ";" &amp; VLOOKUP(FF$1,Data!$E:$F,2, FALSE) &amp; ";"   )             )</f>
        <v/>
      </c>
      <c r="FG72" t="str">
        <f>IF(Data!$E72=FG$1, "",             IF(ISERR(SEARCH(FG$1,Data!$A72)),"",          ";" &amp; VLOOKUP(FG$1,Data!$E:$F,2, FALSE) &amp; ";"   )             )</f>
        <v/>
      </c>
      <c r="FH72" t="str">
        <f>IF(Data!$E72=FH$1, "",             IF(ISERR(SEARCH(FH$1,Data!$A72)),"",          ";" &amp; VLOOKUP(FH$1,Data!$E:$F,2, FALSE) &amp; ";"   )             )</f>
        <v/>
      </c>
      <c r="FI72" t="str">
        <f>IF(Data!$E72=FI$1, "",             IF(ISERR(SEARCH(FI$1,Data!$A72)),"",          ";" &amp; VLOOKUP(FI$1,Data!$E:$F,2, FALSE) &amp; ";"   )             )</f>
        <v/>
      </c>
      <c r="FJ72" t="str">
        <f>IF(Data!$E72=FJ$1, "",             IF(ISERR(SEARCH(FJ$1,Data!$A72)),"",          ";" &amp; VLOOKUP(FJ$1,Data!$E:$F,2, FALSE) &amp; ";"   )             )</f>
        <v/>
      </c>
      <c r="FK72" t="str">
        <f>IF(Data!$E72=FK$1, "",             IF(ISERR(SEARCH(FK$1,Data!$A72)),"",          ";" &amp; VLOOKUP(FK$1,Data!$E:$F,2, FALSE) &amp; ";"   )             )</f>
        <v/>
      </c>
      <c r="FL72" t="str">
        <f>IF(Data!$E72=FL$1, "",             IF(ISERR(SEARCH(FL$1,Data!$A72)),"",          ";" &amp; VLOOKUP(FL$1,Data!$E:$F,2, FALSE) &amp; ";"   )             )</f>
        <v/>
      </c>
      <c r="FM72" t="str">
        <f>IF(Data!$E72=FM$1, "",             IF(ISERR(SEARCH(FM$1,Data!$A72)),"",          ";" &amp; VLOOKUP(FM$1,Data!$E:$F,2, FALSE) &amp; ";"   )             )</f>
        <v/>
      </c>
      <c r="FN72" t="str">
        <f>IF(Data!$E72=FN$1, "",             IF(ISERR(SEARCH(FN$1,Data!$A72)),"",          ";" &amp; VLOOKUP(FN$1,Data!$E:$F,2, FALSE) &amp; ";"   )             )</f>
        <v/>
      </c>
      <c r="FO72" t="str">
        <f>IF(Data!$E72=FO$1, "",             IF(ISERR(SEARCH(FO$1,Data!$A72)),"",          ";" &amp; VLOOKUP(FO$1,Data!$E:$F,2, FALSE) &amp; ";"   )             )</f>
        <v/>
      </c>
      <c r="FP72" t="str">
        <f>IF(Data!$E72=FP$1, "",             IF(ISERR(SEARCH(FP$1,Data!$A72)),"",          ";" &amp; VLOOKUP(FP$1,Data!$E:$F,2, FALSE) &amp; ";"   )             )</f>
        <v/>
      </c>
      <c r="FQ72" t="str">
        <f>IF(Data!$E72=FQ$1, "",             IF(ISERR(SEARCH(FQ$1,Data!$A72)),"",          ";" &amp; VLOOKUP(FQ$1,Data!$E:$F,2, FALSE) &amp; ";"   )             )</f>
        <v/>
      </c>
      <c r="FR72" t="str">
        <f>IF(Data!$E72=FR$1, "",             IF(ISERR(SEARCH(FR$1,Data!$A72)),"",          ";" &amp; VLOOKUP(FR$1,Data!$E:$F,2, FALSE) &amp; ";"   )             )</f>
        <v/>
      </c>
      <c r="FS72" t="str">
        <f>IF(Data!$E72=FS$1, "",             IF(ISERR(SEARCH(FS$1,Data!$A72)),"",          ";" &amp; VLOOKUP(FS$1,Data!$E:$F,2, FALSE) &amp; ";"   )             )</f>
        <v/>
      </c>
      <c r="FT72" t="str">
        <f>IF(Data!$E72=FT$1, "",             IF(ISERR(SEARCH(FT$1,Data!$A72)),"",          ";" &amp; VLOOKUP(FT$1,Data!$E:$F,2, FALSE) &amp; ";"   )             )</f>
        <v/>
      </c>
      <c r="FU72" t="str">
        <f>IF(Data!$E72=FU$1, "",             IF(ISERR(SEARCH(FU$1,Data!$A72)),"",          ";" &amp; VLOOKUP(FU$1,Data!$E:$F,2, FALSE) &amp; ";"   )             )</f>
        <v/>
      </c>
      <c r="FV72" t="str">
        <f>IF(Data!$E72=FV$1, "",             IF(ISERR(SEARCH(FV$1,Data!$A72)),"",          ";" &amp; VLOOKUP(FV$1,Data!$E:$F,2, FALSE) &amp; ";"   )             )</f>
        <v/>
      </c>
      <c r="FW72" t="str">
        <f>IF(Data!$E72=FW$1, "",             IF(ISERR(SEARCH(FW$1,Data!$A72)),"",          ";" &amp; VLOOKUP(FW$1,Data!$E:$F,2, FALSE) &amp; ";"   )             )</f>
        <v/>
      </c>
      <c r="FX72" t="str">
        <f>IF(Data!$E72=FX$1, "",             IF(ISERR(SEARCH(FX$1,Data!$A72)),"",          ";" &amp; VLOOKUP(FX$1,Data!$E:$F,2, FALSE) &amp; ";"   )             )</f>
        <v/>
      </c>
      <c r="FY72" t="str">
        <f>IF(Data!$E72=FY$1, "",             IF(ISERR(SEARCH(FY$1,Data!$A72)),"",          ";" &amp; VLOOKUP(FY$1,Data!$E:$F,2, FALSE) &amp; ";"   )             )</f>
        <v/>
      </c>
      <c r="FZ72" t="str">
        <f>IF(Data!$E72=FZ$1, "",             IF(ISERR(SEARCH(FZ$1,Data!$A72)),"",          ";" &amp; VLOOKUP(FZ$1,Data!$E:$F,2, FALSE) &amp; ";"   )             )</f>
        <v/>
      </c>
      <c r="GA72" t="str">
        <f>IF(Data!$E72=GA$1, "",             IF(ISERR(SEARCH(GA$1,Data!$A72)),"",          ";" &amp; VLOOKUP(GA$1,Data!$E:$F,2, FALSE) &amp; ";"   )             )</f>
        <v/>
      </c>
      <c r="GB72" t="str">
        <f>IF(Data!$E72=GB$1, "",             IF(ISERR(SEARCH(GB$1,Data!$A72)),"",          ";" &amp; VLOOKUP(GB$1,Data!$E:$F,2, FALSE) &amp; ";"   )             )</f>
        <v/>
      </c>
      <c r="GC72" t="str">
        <f>IF(Data!$E72=GC$1, "",             IF(ISERR(SEARCH(GC$1,Data!$A72)),"",          ";" &amp; VLOOKUP(GC$1,Data!$E:$F,2, FALSE) &amp; ";"   )             )</f>
        <v/>
      </c>
      <c r="GD72" t="str">
        <f>IF(Data!$E72=GD$1, "",             IF(ISERR(SEARCH(GD$1,Data!$A72)),"",          ";" &amp; VLOOKUP(GD$1,Data!$E:$F,2, FALSE) &amp; ";"   )             )</f>
        <v/>
      </c>
      <c r="GE72" t="str">
        <f>IF(Data!$E72=GE$1, "",             IF(ISERR(SEARCH(GE$1,Data!$A72)),"",          ";" &amp; VLOOKUP(GE$1,Data!$E:$F,2, FALSE) &amp; ";"   )             )</f>
        <v/>
      </c>
      <c r="GF72" t="str">
        <f>IF(Data!$E72=GF$1, "",             IF(ISERR(SEARCH(GF$1,Data!$A72)),"",          ";" &amp; VLOOKUP(GF$1,Data!$E:$F,2, FALSE) &amp; ";"   )             )</f>
        <v/>
      </c>
      <c r="GG72" t="str">
        <f>IF(Data!$E72=GG$1, "",             IF(ISERR(SEARCH(GG$1,Data!$A72)),"",          ";" &amp; VLOOKUP(GG$1,Data!$E:$F,2, FALSE) &amp; ";"   )             )</f>
        <v/>
      </c>
      <c r="GH72" t="str">
        <f>IF(Data!$E72=GH$1, "",             IF(ISERR(SEARCH(GH$1,Data!$A72)),"",          ";" &amp; VLOOKUP(GH$1,Data!$E:$F,2, FALSE) &amp; ";"   )             )</f>
        <v/>
      </c>
      <c r="GI72" t="str">
        <f>IF(Data!$E72=GI$1, "",             IF(ISERR(SEARCH(GI$1,Data!$A72)),"",          ";" &amp; VLOOKUP(GI$1,Data!$E:$F,2, FALSE) &amp; ";"   )             )</f>
        <v/>
      </c>
      <c r="GJ72" t="str">
        <f>IF(Data!$E72=GJ$1, "",             IF(ISERR(SEARCH(GJ$1,Data!$A72)),"",          ";" &amp; VLOOKUP(GJ$1,Data!$E:$F,2, FALSE) &amp; ";"   )             )</f>
        <v/>
      </c>
      <c r="GK72" t="str">
        <f>IF(Data!$E72=GK$1, "",             IF(ISERR(SEARCH(GK$1,Data!$A72)),"",          ";" &amp; VLOOKUP(GK$1,Data!$E:$F,2, FALSE) &amp; ";"   )             )</f>
        <v/>
      </c>
      <c r="GL72" t="str">
        <f>IF(Data!$E72=GL$1, "",             IF(ISERR(SEARCH(GL$1,Data!$A72)),"",          ";" &amp; VLOOKUP(GL$1,Data!$E:$F,2, FALSE) &amp; ";"   )             )</f>
        <v/>
      </c>
      <c r="GM72" t="str">
        <f>IF(Data!$E72=GM$1, "",             IF(ISERR(SEARCH(GM$1,Data!$A72)),"",          ";" &amp; VLOOKUP(GM$1,Data!$E:$F,2, FALSE) &amp; ";"   )             )</f>
        <v/>
      </c>
      <c r="GN72" t="str">
        <f>IF(Data!$E72=GN$1, "",             IF(ISERR(SEARCH(GN$1,Data!$A72)),"",          ";" &amp; VLOOKUP(GN$1,Data!$E:$F,2, FALSE) &amp; ";"   )             )</f>
        <v/>
      </c>
      <c r="GO72" t="str">
        <f>IF(Data!$E72=GO$1, "",             IF(ISERR(SEARCH(GO$1,Data!$A72)),"",          ";" &amp; VLOOKUP(GO$1,Data!$E:$F,2, FALSE) &amp; ";"   )             )</f>
        <v/>
      </c>
      <c r="GP72" t="str">
        <f>IF(Data!$E72=GP$1, "",             IF(ISERR(SEARCH(GP$1,Data!$A72)),"",          ";" &amp; VLOOKUP(GP$1,Data!$E:$F,2, FALSE) &amp; ";"   )             )</f>
        <v/>
      </c>
      <c r="GQ72" t="str">
        <f>IF(Data!$E72=GQ$1, "",             IF(ISERR(SEARCH(GQ$1,Data!$A72)),"",          ";" &amp; VLOOKUP(GQ$1,Data!$E:$F,2, FALSE) &amp; ";"   )             )</f>
        <v/>
      </c>
      <c r="GR72" t="str">
        <f>IF(Data!$E72=GR$1, "",             IF(ISERR(SEARCH(GR$1,Data!$A72)),"",          ";" &amp; VLOOKUP(GR$1,Data!$E:$F,2, FALSE) &amp; ";"   )             )</f>
        <v/>
      </c>
      <c r="GS72" t="str">
        <f>IF(Data!$E72=GS$1, "",             IF(ISERR(SEARCH(GS$1,Data!$A72)),"",          ";" &amp; VLOOKUP(GS$1,Data!$E:$F,2, FALSE) &amp; ";"   )             )</f>
        <v/>
      </c>
      <c r="GT72" t="str">
        <f>IF(Data!$E72=GT$1, "",             IF(ISERR(SEARCH(GT$1,Data!$A72)),"",          ";" &amp; VLOOKUP(GT$1,Data!$E:$F,2, FALSE) &amp; ";"   )             )</f>
        <v/>
      </c>
      <c r="GU72" t="str">
        <f>IF(Data!$E72=GU$1, "",             IF(ISERR(SEARCH(GU$1,Data!$A72)),"",          ";" &amp; VLOOKUP(GU$1,Data!$E:$F,2, FALSE) &amp; ";"   )             )</f>
        <v/>
      </c>
      <c r="GV72" t="str">
        <f>IF(Data!$E72=GV$1, "",             IF(ISERR(SEARCH(GV$1,Data!$A72)),"",          ";" &amp; VLOOKUP(GV$1,Data!$E:$F,2, FALSE) &amp; ";"   )             )</f>
        <v/>
      </c>
      <c r="GW72" t="str">
        <f>IF(Data!$E72=GW$1, "",             IF(ISERR(SEARCH(GW$1,Data!$A72)),"",          ";" &amp; VLOOKUP(GW$1,Data!$E:$F,2, FALSE) &amp; ";"   )             )</f>
        <v/>
      </c>
      <c r="GX72" t="str">
        <f>IF(Data!$E72=GX$1, "",             IF(ISERR(SEARCH(GX$1,Data!$A72)),"",          ";" &amp; VLOOKUP(GX$1,Data!$E:$F,2, FALSE) &amp; ";"   )             )</f>
        <v/>
      </c>
      <c r="GY72" t="str">
        <f>IF(Data!$E72=GY$1, "",             IF(ISERR(SEARCH(GY$1,Data!$A72)),"",          ";" &amp; VLOOKUP(GY$1,Data!$E:$F,2, FALSE) &amp; ";"   )             )</f>
        <v/>
      </c>
      <c r="GZ72" t="str">
        <f>IF(Data!$E72=GZ$1, "",             IF(ISERR(SEARCH(GZ$1,Data!$A72)),"",          ";" &amp; VLOOKUP(GZ$1,Data!$E:$F,2, FALSE) &amp; ";"   )             )</f>
        <v/>
      </c>
      <c r="HA72" t="str">
        <f>IF(Data!$E72=HA$1, "",             IF(ISERR(SEARCH(HA$1,Data!$A72)),"",          ";" &amp; VLOOKUP(HA$1,Data!$E:$F,2, FALSE) &amp; ";"   )             )</f>
        <v/>
      </c>
      <c r="HB72" t="str">
        <f>IF(Data!$E72=HB$1, "",             IF(ISERR(SEARCH(HB$1,Data!$A72)),"",          ";" &amp; VLOOKUP(HB$1,Data!$E:$F,2, FALSE) &amp; ";"   )             )</f>
        <v/>
      </c>
      <c r="HC72" t="str">
        <f>IF(Data!$E72=HC$1, "",             IF(ISERR(SEARCH(HC$1,Data!$A72)),"",          ";" &amp; VLOOKUP(HC$1,Data!$E:$F,2, FALSE) &amp; ";"   )             )</f>
        <v/>
      </c>
      <c r="HD72" t="str">
        <f>IF(Data!$E72=HD$1, "",             IF(ISERR(SEARCH(HD$1,Data!$A72)),"",          ";" &amp; VLOOKUP(HD$1,Data!$E:$F,2, FALSE) &amp; ";"   )             )</f>
        <v/>
      </c>
      <c r="HE72" t="str">
        <f>IF(Data!$E72=HE$1, "",             IF(ISERR(SEARCH(HE$1,Data!$A72)),"",          ";" &amp; VLOOKUP(HE$1,Data!$E:$F,2, FALSE) &amp; ";"   )             )</f>
        <v/>
      </c>
      <c r="HF72" t="str">
        <f>IF(Data!$E72=HF$1, "",             IF(ISERR(SEARCH(HF$1,Data!$A72)),"",          ";" &amp; VLOOKUP(HF$1,Data!$E:$F,2, FALSE) &amp; ";"   )             )</f>
        <v/>
      </c>
      <c r="HG72" t="str">
        <f>IF(Data!$E72=HG$1, "",             IF(ISERR(SEARCH(HG$1,Data!$A72)),"",          ";" &amp; VLOOKUP(HG$1,Data!$E:$F,2, FALSE) &amp; ";"   )             )</f>
        <v/>
      </c>
      <c r="HH72" t="str">
        <f>IF(Data!$E72=HH$1, "",             IF(ISERR(SEARCH(HH$1,Data!$A72)),"",          ";" &amp; VLOOKUP(HH$1,Data!$E:$F,2, FALSE) &amp; ";"   )             )</f>
        <v/>
      </c>
      <c r="HI72" t="str">
        <f>IF(Data!$E72=HI$1, "",             IF(ISERR(SEARCH(HI$1,Data!$A72)),"",          ";" &amp; VLOOKUP(HI$1,Data!$E:$F,2, FALSE) &amp; ";"   )             )</f>
        <v/>
      </c>
      <c r="HJ72" t="str">
        <f>IF(Data!$E72=HJ$1, "",             IF(ISERR(SEARCH(HJ$1,Data!$A72)),"",          ";" &amp; VLOOKUP(HJ$1,Data!$E:$F,2, FALSE) &amp; ";"   )             )</f>
        <v/>
      </c>
      <c r="HK72" t="str">
        <f>IF(Data!$E72=HK$1, "",             IF(ISERR(SEARCH(HK$1,Data!$A72)),"",          ";" &amp; VLOOKUP(HK$1,Data!$E:$F,2, FALSE) &amp; ";"   )             )</f>
        <v/>
      </c>
      <c r="HL72" t="str">
        <f>IF(Data!$E72=HL$1, "",             IF(ISERR(SEARCH(HL$1,Data!$A72)),"",          ";" &amp; VLOOKUP(HL$1,Data!$E:$F,2, FALSE) &amp; ";"   )             )</f>
        <v/>
      </c>
      <c r="HM72" t="str">
        <f>IF(Data!$E72=HM$1, "",             IF(ISERR(SEARCH(HM$1,Data!$A72)),"",          ";" &amp; VLOOKUP(HM$1,Data!$E:$F,2, FALSE) &amp; ";"   )             )</f>
        <v/>
      </c>
      <c r="HN72" t="str">
        <f>IF(Data!$E72=HN$1, "",             IF(ISERR(SEARCH(HN$1,Data!$A72)),"",          ";" &amp; VLOOKUP(HN$1,Data!$E:$F,2, FALSE) &amp; ";"   )             )</f>
        <v/>
      </c>
      <c r="HO72" t="str">
        <f>IF(Data!$E72=HO$1, "",             IF(ISERR(SEARCH(HO$1,Data!$A72)),"",          ";" &amp; VLOOKUP(HO$1,Data!$E:$F,2, FALSE) &amp; ";"   )             )</f>
        <v/>
      </c>
      <c r="HP72" t="str">
        <f>IF(Data!$E72=HP$1, "",             IF(ISERR(SEARCH(HP$1,Data!$A72)),"",          ";" &amp; VLOOKUP(HP$1,Data!$E:$F,2, FALSE) &amp; ";"   )             )</f>
        <v/>
      </c>
      <c r="HQ72" t="str">
        <f>IF(Data!$E72=HQ$1, "",             IF(ISERR(SEARCH(HQ$1,Data!$A72)),"",          ";" &amp; VLOOKUP(HQ$1,Data!$E:$F,2, FALSE) &amp; ";"   )             )</f>
        <v/>
      </c>
      <c r="HR72" t="str">
        <f>IF(Data!$E72=HR$1, "",             IF(ISERR(SEARCH(HR$1,Data!$A72)),"",          ";" &amp; VLOOKUP(HR$1,Data!$E:$F,2, FALSE) &amp; ";"   )             )</f>
        <v/>
      </c>
      <c r="HS72" t="str">
        <f>IF(Data!$E72=HS$1, "",             IF(ISERR(SEARCH(HS$1,Data!$A72)),"",          ";" &amp; VLOOKUP(HS$1,Data!$E:$F,2, FALSE) &amp; ";"   )             )</f>
        <v/>
      </c>
      <c r="HT72" t="str">
        <f>IF(Data!$E72=HT$1, "",             IF(ISERR(SEARCH(HT$1,Data!$A72)),"",          ";" &amp; VLOOKUP(HT$1,Data!$E:$F,2, FALSE) &amp; ";"   )             )</f>
        <v/>
      </c>
      <c r="HU72" t="str">
        <f>IF(Data!$E72=HU$1, "",             IF(ISERR(SEARCH(HU$1,Data!$A72)),"",          ";" &amp; VLOOKUP(HU$1,Data!$E:$F,2, FALSE) &amp; ";"   )             )</f>
        <v/>
      </c>
      <c r="HV72" t="str">
        <f>IF(Data!$E72=HV$1, "",             IF(ISERR(SEARCH(HV$1,Data!$A72)),"",          ";" &amp; VLOOKUP(HV$1,Data!$E:$F,2, FALSE) &amp; ";"   )             )</f>
        <v/>
      </c>
      <c r="HW72" t="str">
        <f>IF(Data!$E72=HW$1, "",             IF(ISERR(SEARCH(HW$1,Data!$A72)),"",          ";" &amp; VLOOKUP(HW$1,Data!$E:$F,2, FALSE) &amp; ";"   )             )</f>
        <v/>
      </c>
      <c r="HX72" t="str">
        <f>IF(Data!$E72=HX$1, "",             IF(ISERR(SEARCH(HX$1,Data!$A72)),"",          ";" &amp; VLOOKUP(HX$1,Data!$E:$F,2, FALSE) &amp; ";"   )             )</f>
        <v/>
      </c>
      <c r="HY72" t="str">
        <f>IF(Data!$E72=HY$1, "",             IF(ISERR(SEARCH(HY$1,Data!$A72)),"",          ";" &amp; VLOOKUP(HY$1,Data!$E:$F,2, FALSE) &amp; ";"   )             )</f>
        <v/>
      </c>
      <c r="HZ72" t="str">
        <f>IF(Data!$E72=HZ$1, "",             IF(ISERR(SEARCH(HZ$1,Data!$A72)),"",          ";" &amp; VLOOKUP(HZ$1,Data!$E:$F,2, FALSE) &amp; ";"   )             )</f>
        <v/>
      </c>
      <c r="IA72" t="str">
        <f>IF(Data!$E72=IA$1, "",             IF(ISERR(SEARCH(IA$1,Data!$A72)),"",          ";" &amp; VLOOKUP(IA$1,Data!$E:$F,2, FALSE) &amp; ";"   )             )</f>
        <v/>
      </c>
      <c r="IB72" t="str">
        <f>IF(Data!$E72=IB$1, "",             IF(ISERR(SEARCH(IB$1,Data!$A72)),"",          ";" &amp; VLOOKUP(IB$1,Data!$E:$F,2, FALSE) &amp; ";"   )             )</f>
        <v/>
      </c>
      <c r="IC72" t="str">
        <f>IF(Data!$E72=IC$1, "",             IF(ISERR(SEARCH(IC$1,Data!$A72)),"",          ";" &amp; VLOOKUP(IC$1,Data!$E:$F,2, FALSE) &amp; ";"   )             )</f>
        <v/>
      </c>
      <c r="ID72" t="str">
        <f>IF(Data!$E72=ID$1, "",             IF(ISERR(SEARCH(ID$1,Data!$A72)),"",          ";" &amp; VLOOKUP(ID$1,Data!$E:$F,2, FALSE) &amp; ";"   )             )</f>
        <v/>
      </c>
      <c r="IE72" t="str">
        <f>IF(Data!$E72=IE$1, "",             IF(ISERR(SEARCH(IE$1,Data!$A72)),"",          ";" &amp; VLOOKUP(IE$1,Data!$E:$F,2, FALSE) &amp; ";"   )             )</f>
        <v/>
      </c>
    </row>
    <row r="73" spans="1:239" x14ac:dyDescent="0.3">
      <c r="A73" t="str">
        <f>Tableau1[[#This Row],[name]]</f>
        <v>Huit-D-Huit ou 8D8</v>
      </c>
      <c r="B73" s="15">
        <f>VLOOKUP(Tableau36[[#This Row],[Character]],Data!E:F,2,FALSE)</f>
        <v>72</v>
      </c>
      <c r="C73" t="str">
        <f>IF( Tableau36[[#This Row],[removed double semi-colon]]="", "", MID(Tableau36[[#This Row],[removed double semi-colon]],2,LEN(Tableau36[[#This Row],[removed double semi-colon]]) - 2) )</f>
        <v>80</v>
      </c>
      <c r="D73" t="str">
        <f>SUBSTITUTE(Tableau36[[#This Row],[Concatenation]],";;",";")</f>
        <v>;80;</v>
      </c>
      <c r="E73" t="str">
        <f>_xlfn.CONCAT(Tableau4[#This Row])</f>
        <v>;80;</v>
      </c>
      <c r="I73" t="str">
        <f>IF(Data!$E73=I$1, "",             IF(ISERR(SEARCH(I$1,Data!$A73)),"",          ";" &amp; VLOOKUP(I$1,Data!$E:$F,2, FALSE) &amp; ";"   )             )</f>
        <v/>
      </c>
      <c r="J73" t="str">
        <f>IF(Data!$E73=J$1, "",             IF(ISERR(SEARCH(J$1,Data!$A73)),"",          ";" &amp; VLOOKUP(J$1,Data!$E:$F,2, FALSE) &amp; ";"   )             )</f>
        <v/>
      </c>
      <c r="K73" t="str">
        <f>IF(Data!$E73=K$1, "",             IF(ISERR(SEARCH(K$1,Data!$A73)),"",          ";" &amp; VLOOKUP(K$1,Data!$E:$F,2, FALSE) &amp; ";"   )             )</f>
        <v/>
      </c>
      <c r="L73" t="str">
        <f>IF(Data!$E73=L$1, "",             IF(ISERR(SEARCH(L$1,Data!$A73)),"",          ";" &amp; VLOOKUP(L$1,Data!$E:$F,2, FALSE) &amp; ";"   )             )</f>
        <v/>
      </c>
      <c r="M73" t="str">
        <f>IF(Data!$E73=M$1, "",             IF(ISERR(SEARCH(M$1,Data!$A73)),"",          ";" &amp; VLOOKUP(M$1,Data!$E:$F,2, FALSE) &amp; ";"   )             )</f>
        <v/>
      </c>
      <c r="N73" t="str">
        <f>IF(Data!$E73=N$1, "",             IF(ISERR(SEARCH(N$1,Data!$A73)),"",          ";" &amp; VLOOKUP(N$1,Data!$E:$F,2, FALSE) &amp; ";"   )             )</f>
        <v/>
      </c>
      <c r="O73" t="str">
        <f>IF(Data!$E73=O$1, "",             IF(ISERR(SEARCH(O$1,Data!$A73)),"",          ";" &amp; VLOOKUP(O$1,Data!$E:$F,2, FALSE) &amp; ";"   )             )</f>
        <v/>
      </c>
      <c r="P73" t="str">
        <f>IF(Data!$E73=P$1, "",             IF(ISERR(SEARCH(P$1,Data!$A73)),"",          ";" &amp; VLOOKUP(P$1,Data!$E:$F,2, FALSE) &amp; ";"   )             )</f>
        <v/>
      </c>
      <c r="Q73" t="str">
        <f>IF(Data!$E73=Q$1, "",             IF(ISERR(SEARCH(Q$1,Data!$A73)),"",          ";" &amp; VLOOKUP(Q$1,Data!$E:$F,2, FALSE) &amp; ";"   )             )</f>
        <v/>
      </c>
      <c r="R73" t="str">
        <f>IF(Data!$E73=R$1, "",             IF(ISERR(SEARCH(R$1,Data!$A73)),"",          ";" &amp; VLOOKUP(R$1,Data!$E:$F,2, FALSE) &amp; ";"   )             )</f>
        <v/>
      </c>
      <c r="S73" t="str">
        <f>IF(Data!$E73=S$1, "",             IF(ISERR(SEARCH(S$1,Data!$A73)),"",          ";" &amp; VLOOKUP(S$1,Data!$E:$F,2, FALSE) &amp; ";"   )             )</f>
        <v/>
      </c>
      <c r="T73" t="str">
        <f>IF(Data!$E73=T$1, "",             IF(ISERR(SEARCH(T$1,Data!$A73)),"",          ";" &amp; VLOOKUP(T$1,Data!$E:$F,2, FALSE) &amp; ";"   )             )</f>
        <v/>
      </c>
      <c r="U73" t="str">
        <f>IF(Data!$E73=U$1, "",             IF(ISERR(SEARCH(U$1,Data!$A73)),"",          ";" &amp; VLOOKUP(U$1,Data!$E:$F,2, FALSE) &amp; ";"   )             )</f>
        <v/>
      </c>
      <c r="V73" t="str">
        <f>IF(Data!$E73=V$1, "",             IF(ISERR(SEARCH(V$1,Data!$A73)),"",          ";" &amp; VLOOKUP(V$1,Data!$E:$F,2, FALSE) &amp; ";"   )             )</f>
        <v/>
      </c>
      <c r="W73" t="str">
        <f>IF(Data!$E73=W$1, "",             IF(ISERR(SEARCH(W$1,Data!$A73)),"",          ";" &amp; VLOOKUP(W$1,Data!$E:$F,2, FALSE) &amp; ";"   )             )</f>
        <v/>
      </c>
      <c r="X73" t="str">
        <f>IF(Data!$E73=X$1, "",             IF(ISERR(SEARCH(X$1,Data!$A73)),"",          ";" &amp; VLOOKUP(X$1,Data!$E:$F,2, FALSE) &amp; ";"   )             )</f>
        <v/>
      </c>
      <c r="Y73" t="str">
        <f>IF(Data!$E73=Y$1, "",             IF(ISERR(SEARCH(Y$1,Data!$A73)),"",          ";" &amp; VLOOKUP(Y$1,Data!$E:$F,2, FALSE) &amp; ";"   )             )</f>
        <v/>
      </c>
      <c r="Z73" t="str">
        <f>IF(Data!$E73=Z$1, "",             IF(ISERR(SEARCH(Z$1,Data!$A73)),"",          ";" &amp; VLOOKUP(Z$1,Data!$E:$F,2, FALSE) &amp; ";"   )             )</f>
        <v/>
      </c>
      <c r="AA73" t="str">
        <f>IF(Data!$E73=AA$1, "",             IF(ISERR(SEARCH(AA$1,Data!$A73)),"",          ";" &amp; VLOOKUP(AA$1,Data!$E:$F,2, FALSE) &amp; ";"   )             )</f>
        <v/>
      </c>
      <c r="AB73" t="str">
        <f>IF(Data!$E73=AB$1, "",             IF(ISERR(SEARCH(AB$1,Data!$A73)),"",          ";" &amp; VLOOKUP(AB$1,Data!$E:$F,2, FALSE) &amp; ";"   )             )</f>
        <v/>
      </c>
      <c r="AC73" t="str">
        <f>IF(Data!$E73=AC$1, "",             IF(ISERR(SEARCH(AC$1,Data!$A73)),"",          ";" &amp; VLOOKUP(AC$1,Data!$E:$F,2, FALSE) &amp; ";"   )             )</f>
        <v/>
      </c>
      <c r="AD73" t="str">
        <f>IF(Data!$E73=AD$1, "",             IF(ISERR(SEARCH(AD$1,Data!$A73)),"",          ";" &amp; VLOOKUP(AD$1,Data!$E:$F,2, FALSE) &amp; ";"   )             )</f>
        <v/>
      </c>
      <c r="AE73" t="str">
        <f>IF(Data!$E73=AE$1, "",             IF(ISERR(SEARCH(AE$1,Data!$A73)),"",          ";" &amp; VLOOKUP(AE$1,Data!$E:$F,2, FALSE) &amp; ";"   )             )</f>
        <v/>
      </c>
      <c r="AF73" t="str">
        <f>IF(Data!$E73=AF$1, "",             IF(ISERR(SEARCH(AF$1,Data!$A73)),"",          ";" &amp; VLOOKUP(AF$1,Data!$E:$F,2, FALSE) &amp; ";"   )             )</f>
        <v/>
      </c>
      <c r="AG73" t="str">
        <f>IF(Data!$E73=AG$1, "",             IF(ISERR(SEARCH(AG$1,Data!$A73)),"",          ";" &amp; VLOOKUP(AG$1,Data!$E:$F,2, FALSE) &amp; ";"   )             )</f>
        <v/>
      </c>
      <c r="AH73" t="str">
        <f>IF(Data!$E73=AH$1, "",             IF(ISERR(SEARCH(AH$1,Data!$A73)),"",          ";" &amp; VLOOKUP(AH$1,Data!$E:$F,2, FALSE) &amp; ";"   )             )</f>
        <v/>
      </c>
      <c r="AI73" t="str">
        <f>IF(Data!$E73=AI$1, "",             IF(ISERR(SEARCH(AI$1,Data!$A73)),"",          ";" &amp; VLOOKUP(AI$1,Data!$E:$F,2, FALSE) &amp; ";"   )             )</f>
        <v/>
      </c>
      <c r="AJ73" t="str">
        <f>IF(Data!$E73=AJ$1, "",             IF(ISERR(SEARCH(AJ$1,Data!$A73)),"",          ";" &amp; VLOOKUP(AJ$1,Data!$E:$F,2, FALSE) &amp; ";"   )             )</f>
        <v/>
      </c>
      <c r="AK73" t="str">
        <f>IF(Data!$E73=AK$1, "",             IF(ISERR(SEARCH(AK$1,Data!$A73)),"",          ";" &amp; VLOOKUP(AK$1,Data!$E:$F,2, FALSE) &amp; ";"   )             )</f>
        <v/>
      </c>
      <c r="AL73" t="str">
        <f>IF(Data!$E73=AL$1, "",             IF(ISERR(SEARCH(AL$1,Data!$A73)),"",          ";" &amp; VLOOKUP(AL$1,Data!$E:$F,2, FALSE) &amp; ";"   )             )</f>
        <v/>
      </c>
      <c r="AM73" t="str">
        <f>IF(Data!$E73=AM$1, "",             IF(ISERR(SEARCH(AM$1,Data!$A73)),"",          ";" &amp; VLOOKUP(AM$1,Data!$E:$F,2, FALSE) &amp; ";"   )             )</f>
        <v/>
      </c>
      <c r="AN73" t="str">
        <f>IF(Data!$E73=AN$1, "",             IF(ISERR(SEARCH(AN$1,Data!$A73)),"",          ";" &amp; VLOOKUP(AN$1,Data!$E:$F,2, FALSE) &amp; ";"   )             )</f>
        <v/>
      </c>
      <c r="AO73" t="str">
        <f>IF(Data!$E73=AO$1, "",             IF(ISERR(SEARCH(AO$1,Data!$A73)),"",          ";" &amp; VLOOKUP(AO$1,Data!$E:$F,2, FALSE) &amp; ";"   )             )</f>
        <v/>
      </c>
      <c r="AP73" t="str">
        <f>IF(Data!$E73=AP$1, "",             IF(ISERR(SEARCH(AP$1,Data!$A73)),"",          ";" &amp; VLOOKUP(AP$1,Data!$E:$F,2, FALSE) &amp; ";"   )             )</f>
        <v/>
      </c>
      <c r="AQ73" t="str">
        <f>IF(Data!$E73=AQ$1, "",             IF(ISERR(SEARCH(AQ$1,Data!$A73)),"",          ";" &amp; VLOOKUP(AQ$1,Data!$E:$F,2, FALSE) &amp; ";"   )             )</f>
        <v/>
      </c>
      <c r="AR73" t="str">
        <f>IF(Data!$E73=AR$1, "",             IF(ISERR(SEARCH(AR$1,Data!$A73)),"",          ";" &amp; VLOOKUP(AR$1,Data!$E:$F,2, FALSE) &amp; ";"   )             )</f>
        <v/>
      </c>
      <c r="AS73" t="str">
        <f>IF(Data!$E73=AS$1, "",             IF(ISERR(SEARCH(AS$1,Data!$A73)),"",          ";" &amp; VLOOKUP(AS$1,Data!$E:$F,2, FALSE) &amp; ";"   )             )</f>
        <v/>
      </c>
      <c r="AT73" t="str">
        <f>IF(Data!$E73=AT$1, "",             IF(ISERR(SEARCH(AT$1,Data!$A73)),"",          ";" &amp; VLOOKUP(AT$1,Data!$E:$F,2, FALSE) &amp; ";"   )             )</f>
        <v/>
      </c>
      <c r="AU73" t="str">
        <f>IF(Data!$E73=AU$1, "",             IF(ISERR(SEARCH(AU$1,Data!$A73)),"",          ";" &amp; VLOOKUP(AU$1,Data!$E:$F,2, FALSE) &amp; ";"   )             )</f>
        <v/>
      </c>
      <c r="AV73" t="str">
        <f>IF(Data!$E73=AV$1, "",             IF(ISERR(SEARCH(AV$1,Data!$A73)),"",          ";" &amp; VLOOKUP(AV$1,Data!$E:$F,2, FALSE) &amp; ";"   )             )</f>
        <v/>
      </c>
      <c r="AW73" t="str">
        <f>IF(Data!$E73=AW$1, "",             IF(ISERR(SEARCH(AW$1,Data!$A73)),"",          ";" &amp; VLOOKUP(AW$1,Data!$E:$F,2, FALSE) &amp; ";"   )             )</f>
        <v/>
      </c>
      <c r="AX73" t="str">
        <f>IF(Data!$E73=AX$1, "",             IF(ISERR(SEARCH(AX$1,Data!$A73)),"",          ";" &amp; VLOOKUP(AX$1,Data!$E:$F,2, FALSE) &amp; ";"   )             )</f>
        <v/>
      </c>
      <c r="AY73" t="str">
        <f>IF(Data!$E73=AY$1, "",             IF(ISERR(SEARCH(AY$1,Data!$A73)),"",          ";" &amp; VLOOKUP(AY$1,Data!$E:$F,2, FALSE) &amp; ";"   )             )</f>
        <v/>
      </c>
      <c r="AZ73" t="str">
        <f>IF(Data!$E73=AZ$1, "",             IF(ISERR(SEARCH(AZ$1,Data!$A73)),"",          ";" &amp; VLOOKUP(AZ$1,Data!$E:$F,2, FALSE) &amp; ";"   )             )</f>
        <v/>
      </c>
      <c r="BA73" t="str">
        <f>IF(Data!$E73=BA$1, "",             IF(ISERR(SEARCH(BA$1,Data!$A73)),"",          ";" &amp; VLOOKUP(BA$1,Data!$E:$F,2, FALSE) &amp; ";"   )             )</f>
        <v/>
      </c>
      <c r="BB73" t="str">
        <f>IF(Data!$E73=BB$1, "",             IF(ISERR(SEARCH(BB$1,Data!$A73)),"",          ";" &amp; VLOOKUP(BB$1,Data!$E:$F,2, FALSE) &amp; ";"   )             )</f>
        <v/>
      </c>
      <c r="BC73" t="str">
        <f>IF(Data!$E73=BC$1, "",             IF(ISERR(SEARCH(BC$1,Data!$A73)),"",          ";" &amp; VLOOKUP(BC$1,Data!$E:$F,2, FALSE) &amp; ";"   )             )</f>
        <v/>
      </c>
      <c r="BD73" t="str">
        <f>IF(Data!$E73=BD$1, "",             IF(ISERR(SEARCH(BD$1,Data!$A73)),"",          ";" &amp; VLOOKUP(BD$1,Data!$E:$F,2, FALSE) &amp; ";"   )             )</f>
        <v/>
      </c>
      <c r="BE73" t="str">
        <f>IF(Data!$E73=BE$1, "",             IF(ISERR(SEARCH(BE$1,Data!$A73)),"",          ";" &amp; VLOOKUP(BE$1,Data!$E:$F,2, FALSE) &amp; ";"   )             )</f>
        <v/>
      </c>
      <c r="BF73" t="str">
        <f>IF(Data!$E73=BF$1, "",             IF(ISERR(SEARCH(BF$1,Data!$A73)),"",          ";" &amp; VLOOKUP(BF$1,Data!$E:$F,2, FALSE) &amp; ";"   )             )</f>
        <v/>
      </c>
      <c r="BG73" t="str">
        <f>IF(Data!$E73=BG$1, "",             IF(ISERR(SEARCH(BG$1,Data!$A73)),"",          ";" &amp; VLOOKUP(BG$1,Data!$E:$F,2, FALSE) &amp; ";"   )             )</f>
        <v/>
      </c>
      <c r="BH73" t="str">
        <f>IF(Data!$E73=BH$1, "",             IF(ISERR(SEARCH(BH$1,Data!$A73)),"",          ";" &amp; VLOOKUP(BH$1,Data!$E:$F,2, FALSE) &amp; ";"   )             )</f>
        <v/>
      </c>
      <c r="BI73" t="str">
        <f>IF(Data!$E73=BI$1, "",             IF(ISERR(SEARCH(BI$1,Data!$A73)),"",          ";" &amp; VLOOKUP(BI$1,Data!$E:$F,2, FALSE) &amp; ";"   )             )</f>
        <v/>
      </c>
      <c r="BJ73" t="str">
        <f>IF(Data!$E73=BJ$1, "",             IF(ISERR(SEARCH(BJ$1,Data!$A73)),"",          ";" &amp; VLOOKUP(BJ$1,Data!$E:$F,2, FALSE) &amp; ";"   )             )</f>
        <v/>
      </c>
      <c r="BK73" t="str">
        <f>IF(Data!$E73=BK$1, "",             IF(ISERR(SEARCH(BK$1,Data!$A73)),"",          ";" &amp; VLOOKUP(BK$1,Data!$E:$F,2, FALSE) &amp; ";"   )             )</f>
        <v/>
      </c>
      <c r="BL73" t="str">
        <f>IF(Data!$E73=BL$1, "",             IF(ISERR(SEARCH(BL$1,Data!$A73)),"",          ";" &amp; VLOOKUP(BL$1,Data!$E:$F,2, FALSE) &amp; ";"   )             )</f>
        <v/>
      </c>
      <c r="BM73" t="str">
        <f>IF(Data!$E73=BM$1, "",             IF(ISERR(SEARCH(BM$1,Data!$A73)),"",          ";" &amp; VLOOKUP(BM$1,Data!$E:$F,2, FALSE) &amp; ";"   )             )</f>
        <v/>
      </c>
      <c r="BN73" t="str">
        <f>IF(Data!$E73=BN$1, "",             IF(ISERR(SEARCH(BN$1,Data!$A73)),"",          ";" &amp; VLOOKUP(BN$1,Data!$E:$F,2, FALSE) &amp; ";"   )             )</f>
        <v/>
      </c>
      <c r="BO73" t="str">
        <f>IF(Data!$E73=BO$1, "",             IF(ISERR(SEARCH(BO$1,Data!$A73)),"",          ";" &amp; VLOOKUP(BO$1,Data!$E:$F,2, FALSE) &amp; ";"   )             )</f>
        <v/>
      </c>
      <c r="BP73" t="str">
        <f>IF(Data!$E73=BP$1, "",             IF(ISERR(SEARCH(BP$1,Data!$A73)),"",          ";" &amp; VLOOKUP(BP$1,Data!$E:$F,2, FALSE) &amp; ";"   )             )</f>
        <v/>
      </c>
      <c r="BQ73" t="str">
        <f>IF(Data!$E73=BQ$1, "",             IF(ISERR(SEARCH(BQ$1,Data!$A73)),"",          ";" &amp; VLOOKUP(BQ$1,Data!$E:$F,2, FALSE) &amp; ";"   )             )</f>
        <v/>
      </c>
      <c r="BR73" t="str">
        <f>IF(Data!$E73=BR$1, "",             IF(ISERR(SEARCH(BR$1,Data!$A73)),"",          ";" &amp; VLOOKUP(BR$1,Data!$E:$F,2, FALSE) &amp; ";"   )             )</f>
        <v/>
      </c>
      <c r="BS73" t="str">
        <f>IF(Data!$E73=BS$1, "",             IF(ISERR(SEARCH(BS$1,Data!$A73)),"",          ";" &amp; VLOOKUP(BS$1,Data!$E:$F,2, FALSE) &amp; ";"   )             )</f>
        <v/>
      </c>
      <c r="BT73" t="str">
        <f>IF(Data!$E73=BT$1, "",             IF(ISERR(SEARCH(BT$1,Data!$A73)),"",          ";" &amp; VLOOKUP(BT$1,Data!$E:$F,2, FALSE) &amp; ";"   )             )</f>
        <v/>
      </c>
      <c r="BU73" t="str">
        <f>IF(Data!$E73=BU$1, "",             IF(ISERR(SEARCH(BU$1,Data!$A73)),"",          ";" &amp; VLOOKUP(BU$1,Data!$E:$F,2, FALSE) &amp; ";"   )             )</f>
        <v/>
      </c>
      <c r="BV73" t="str">
        <f>IF(Data!$E73=BV$1, "",             IF(ISERR(SEARCH(BV$1,Data!$A73)),"",          ";" &amp; VLOOKUP(BV$1,Data!$E:$F,2, FALSE) &amp; ";"   )             )</f>
        <v/>
      </c>
      <c r="BW73" t="str">
        <f>IF(Data!$E73=BW$1, "",             IF(ISERR(SEARCH(BW$1,Data!$A73)),"",          ";" &amp; VLOOKUP(BW$1,Data!$E:$F,2, FALSE) &amp; ";"   )             )</f>
        <v/>
      </c>
      <c r="BX73" t="str">
        <f>IF(Data!$E73=BX$1, "",             IF(ISERR(SEARCH(BX$1,Data!$A73)),"",          ";" &amp; VLOOKUP(BX$1,Data!$E:$F,2, FALSE) &amp; ";"   )             )</f>
        <v/>
      </c>
      <c r="BY73" t="str">
        <f>IF(Data!$E73=BY$1, "",             IF(ISERR(SEARCH(BY$1,Data!$A73)),"",          ";" &amp; VLOOKUP(BY$1,Data!$E:$F,2, FALSE) &amp; ";"   )             )</f>
        <v/>
      </c>
      <c r="BZ73" t="str">
        <f>IF(Data!$E73=BZ$1, "",             IF(ISERR(SEARCH(BZ$1,Data!$A73)),"",          ";" &amp; VLOOKUP(BZ$1,Data!$E:$F,2, FALSE) &amp; ";"   )             )</f>
        <v/>
      </c>
      <c r="CA73" t="str">
        <f>IF(Data!$E73=CA$1, "",             IF(ISERR(SEARCH(CA$1,Data!$A73)),"",          ";" &amp; VLOOKUP(CA$1,Data!$E:$F,2, FALSE) &amp; ";"   )             )</f>
        <v/>
      </c>
      <c r="CB73" t="str">
        <f>IF(Data!$E73=CB$1, "",             IF(ISERR(SEARCH(CB$1,Data!$A73)),"",          ";" &amp; VLOOKUP(CB$1,Data!$E:$F,2, FALSE) &amp; ";"   )             )</f>
        <v/>
      </c>
      <c r="CC73" t="str">
        <f>IF(Data!$E73=CC$1, "",             IF(ISERR(SEARCH(CC$1,Data!$A73)),"",          ";" &amp; VLOOKUP(CC$1,Data!$E:$F,2, FALSE) &amp; ";"   )             )</f>
        <v/>
      </c>
      <c r="CD73" t="str">
        <f>IF(Data!$E73=CD$1, "",             IF(ISERR(SEARCH(CD$1,Data!$A73)),"",          ";" &amp; VLOOKUP(CD$1,Data!$E:$F,2, FALSE) &amp; ";"   )             )</f>
        <v/>
      </c>
      <c r="CE73" t="str">
        <f>IF(Data!$E73=CE$1, "",             IF(ISERR(SEARCH(CE$1,Data!$A73)),"",          ";" &amp; VLOOKUP(CE$1,Data!$E:$F,2, FALSE) &amp; ";"   )             )</f>
        <v/>
      </c>
      <c r="CF73" t="str">
        <f>IF(Data!$E73=CF$1, "",             IF(ISERR(SEARCH(CF$1,Data!$A73)),"",          ";" &amp; VLOOKUP(CF$1,Data!$E:$F,2, FALSE) &amp; ";"   )             )</f>
        <v/>
      </c>
      <c r="CG73" t="str">
        <f>IF(Data!$E73=CG$1, "",             IF(ISERR(SEARCH(CG$1,Data!$A73)),"",          ";" &amp; VLOOKUP(CG$1,Data!$E:$F,2, FALSE) &amp; ";"   )             )</f>
        <v/>
      </c>
      <c r="CH73" t="str">
        <f>IF(Data!$E73=CH$1, "",             IF(ISERR(SEARCH(CH$1,Data!$A73)),"",          ";" &amp; VLOOKUP(CH$1,Data!$E:$F,2, FALSE) &amp; ";"   )             )</f>
        <v/>
      </c>
      <c r="CI73" t="str">
        <f>IF(Data!$E73=CI$1, "",             IF(ISERR(SEARCH(CI$1,Data!$A73)),"",          ";" &amp; VLOOKUP(CI$1,Data!$E:$F,2, FALSE) &amp; ";"   )             )</f>
        <v/>
      </c>
      <c r="CJ73" t="str">
        <f>IF(Data!$E73=CJ$1, "",             IF(ISERR(SEARCH(CJ$1,Data!$A73)),"",          ";" &amp; VLOOKUP(CJ$1,Data!$E:$F,2, FALSE) &amp; ";"   )             )</f>
        <v>;80;</v>
      </c>
      <c r="CK73" t="str">
        <f>IF(Data!$E73=CK$1, "",             IF(ISERR(SEARCH(CK$1,Data!$A73)),"",          ";" &amp; VLOOKUP(CK$1,Data!$E:$F,2, FALSE) &amp; ";"   )             )</f>
        <v/>
      </c>
      <c r="CL73" t="str">
        <f>IF(Data!$E73=CL$1, "",             IF(ISERR(SEARCH(CL$1,Data!$A73)),"",          ";" &amp; VLOOKUP(CL$1,Data!$E:$F,2, FALSE) &amp; ";"   )             )</f>
        <v/>
      </c>
      <c r="CM73" t="str">
        <f>IF(Data!$E73=CM$1, "",             IF(ISERR(SEARCH(CM$1,Data!$A73)),"",          ";" &amp; VLOOKUP(CM$1,Data!$E:$F,2, FALSE) &amp; ";"   )             )</f>
        <v/>
      </c>
      <c r="CN73" t="str">
        <f>IF(Data!$E73=CN$1, "",             IF(ISERR(SEARCH(CN$1,Data!$A73)),"",          ";" &amp; VLOOKUP(CN$1,Data!$E:$F,2, FALSE) &amp; ";"   )             )</f>
        <v/>
      </c>
      <c r="CO73" t="str">
        <f>IF(Data!$E73=CO$1, "",             IF(ISERR(SEARCH(CO$1,Data!$A73)),"",          ";" &amp; VLOOKUP(CO$1,Data!$E:$F,2, FALSE) &amp; ";"   )             )</f>
        <v/>
      </c>
      <c r="CP73" t="str">
        <f>IF(Data!$E73=CP$1, "",             IF(ISERR(SEARCH(CP$1,Data!$A73)),"",          ";" &amp; VLOOKUP(CP$1,Data!$E:$F,2, FALSE) &amp; ";"   )             )</f>
        <v/>
      </c>
      <c r="CQ73" t="str">
        <f>IF(Data!$E73=CQ$1, "",             IF(ISERR(SEARCH(CQ$1,Data!$A73)),"",          ";" &amp; VLOOKUP(CQ$1,Data!$E:$F,2, FALSE) &amp; ";"   )             )</f>
        <v/>
      </c>
      <c r="CR73" t="str">
        <f>IF(Data!$E73=CR$1, "",             IF(ISERR(SEARCH(CR$1,Data!$A73)),"",          ";" &amp; VLOOKUP(CR$1,Data!$E:$F,2, FALSE) &amp; ";"   )             )</f>
        <v/>
      </c>
      <c r="CS73" t="str">
        <f>IF(Data!$E73=CS$1, "",             IF(ISERR(SEARCH(CS$1,Data!$A73)),"",          ";" &amp; VLOOKUP(CS$1,Data!$E:$F,2, FALSE) &amp; ";"   )             )</f>
        <v/>
      </c>
      <c r="CT73" t="str">
        <f>IF(Data!$E73=CT$1, "",             IF(ISERR(SEARCH(CT$1,Data!$A73)),"",          ";" &amp; VLOOKUP(CT$1,Data!$E:$F,2, FALSE) &amp; ";"   )             )</f>
        <v/>
      </c>
      <c r="CU73" t="str">
        <f>IF(Data!$E73=CU$1, "",             IF(ISERR(SEARCH(CU$1,Data!$A73)),"",          ";" &amp; VLOOKUP(CU$1,Data!$E:$F,2, FALSE) &amp; ";"   )             )</f>
        <v/>
      </c>
      <c r="CV73" t="str">
        <f>IF(Data!$E73=CV$1, "",             IF(ISERR(SEARCH(CV$1,Data!$A73)),"",          ";" &amp; VLOOKUP(CV$1,Data!$E:$F,2, FALSE) &amp; ";"   )             )</f>
        <v/>
      </c>
      <c r="CW73" t="str">
        <f>IF(Data!$E73=CW$1, "",             IF(ISERR(SEARCH(CW$1,Data!$A73)),"",          ";" &amp; VLOOKUP(CW$1,Data!$E:$F,2, FALSE) &amp; ";"   )             )</f>
        <v/>
      </c>
      <c r="CX73" t="str">
        <f>IF(Data!$E73=CX$1, "",             IF(ISERR(SEARCH(CX$1,Data!$A73)),"",          ";" &amp; VLOOKUP(CX$1,Data!$E:$F,2, FALSE) &amp; ";"   )             )</f>
        <v/>
      </c>
      <c r="CY73" t="str">
        <f>IF(Data!$E73=CY$1, "",             IF(ISERR(SEARCH(CY$1,Data!$A73)),"",          ";" &amp; VLOOKUP(CY$1,Data!$E:$F,2, FALSE) &amp; ";"   )             )</f>
        <v/>
      </c>
      <c r="CZ73" t="str">
        <f>IF(Data!$E73=CZ$1, "",             IF(ISERR(SEARCH(CZ$1,Data!$A73)),"",          ";" &amp; VLOOKUP(CZ$1,Data!$E:$F,2, FALSE) &amp; ";"   )             )</f>
        <v/>
      </c>
      <c r="DA73" t="str">
        <f>IF(Data!$E73=DA$1, "",             IF(ISERR(SEARCH(DA$1,Data!$A73)),"",          ";" &amp; VLOOKUP(DA$1,Data!$E:$F,2, FALSE) &amp; ";"   )             )</f>
        <v/>
      </c>
      <c r="DB73" t="str">
        <f>IF(Data!$E73=DB$1, "",             IF(ISERR(SEARCH(DB$1,Data!$A73)),"",          ";" &amp; VLOOKUP(DB$1,Data!$E:$F,2, FALSE) &amp; ";"   )             )</f>
        <v/>
      </c>
      <c r="DC73" t="str">
        <f>IF(Data!$E73=DC$1, "",             IF(ISERR(SEARCH(DC$1,Data!$A73)),"",          ";" &amp; VLOOKUP(DC$1,Data!$E:$F,2, FALSE) &amp; ";"   )             )</f>
        <v/>
      </c>
      <c r="DD73" t="str">
        <f>IF(Data!$E73=DD$1, "",             IF(ISERR(SEARCH(DD$1,Data!$A73)),"",          ";" &amp; VLOOKUP(DD$1,Data!$E:$F,2, FALSE) &amp; ";"   )             )</f>
        <v/>
      </c>
      <c r="DE73" t="str">
        <f>IF(Data!$E73=DE$1, "",             IF(ISERR(SEARCH(DE$1,Data!$A73)),"",          ";" &amp; VLOOKUP(DE$1,Data!$E:$F,2, FALSE) &amp; ";"   )             )</f>
        <v/>
      </c>
      <c r="DF73" t="str">
        <f>IF(Data!$E73=DF$1, "",             IF(ISERR(SEARCH(DF$1,Data!$A73)),"",          ";" &amp; VLOOKUP(DF$1,Data!$E:$F,2, FALSE) &amp; ";"   )             )</f>
        <v/>
      </c>
      <c r="DG73" t="str">
        <f>IF(Data!$E73=DG$1, "",             IF(ISERR(SEARCH(DG$1,Data!$A73)),"",          ";" &amp; VLOOKUP(DG$1,Data!$E:$F,2, FALSE) &amp; ";"   )             )</f>
        <v/>
      </c>
      <c r="DH73" t="str">
        <f>IF(Data!$E73=DH$1, "",             IF(ISERR(SEARCH(DH$1,Data!$A73)),"",          ";" &amp; VLOOKUP(DH$1,Data!$E:$F,2, FALSE) &amp; ";"   )             )</f>
        <v/>
      </c>
      <c r="DI73" t="str">
        <f>IF(Data!$E73=DI$1, "",             IF(ISERR(SEARCH(DI$1,Data!$A73)),"",          ";" &amp; VLOOKUP(DI$1,Data!$E:$F,2, FALSE) &amp; ";"   )             )</f>
        <v/>
      </c>
      <c r="DJ73" t="str">
        <f>IF(Data!$E73=DJ$1, "",             IF(ISERR(SEARCH(DJ$1,Data!$A73)),"",          ";" &amp; VLOOKUP(DJ$1,Data!$E:$F,2, FALSE) &amp; ";"   )             )</f>
        <v/>
      </c>
      <c r="DK73" t="str">
        <f>IF(Data!$E73=DK$1, "",             IF(ISERR(SEARCH(DK$1,Data!$A73)),"",          ";" &amp; VLOOKUP(DK$1,Data!$E:$F,2, FALSE) &amp; ";"   )             )</f>
        <v/>
      </c>
      <c r="DL73" t="str">
        <f>IF(Data!$E73=DL$1, "",             IF(ISERR(SEARCH(DL$1,Data!$A73)),"",          ";" &amp; VLOOKUP(DL$1,Data!$E:$F,2, FALSE) &amp; ";"   )             )</f>
        <v/>
      </c>
      <c r="DM73" t="str">
        <f>IF(Data!$E73=DM$1, "",             IF(ISERR(SEARCH(DM$1,Data!$A73)),"",          ";" &amp; VLOOKUP(DM$1,Data!$E:$F,2, FALSE) &amp; ";"   )             )</f>
        <v/>
      </c>
      <c r="DN73" t="str">
        <f>IF(Data!$E73=DN$1, "",             IF(ISERR(SEARCH(DN$1,Data!$A73)),"",          ";" &amp; VLOOKUP(DN$1,Data!$E:$F,2, FALSE) &amp; ";"   )             )</f>
        <v/>
      </c>
      <c r="DO73" t="str">
        <f>IF(Data!$E73=DO$1, "",             IF(ISERR(SEARCH(DO$1,Data!$A73)),"",          ";" &amp; VLOOKUP(DO$1,Data!$E:$F,2, FALSE) &amp; ";"   )             )</f>
        <v/>
      </c>
      <c r="DP73" t="str">
        <f>IF(Data!$E73=DP$1, "",             IF(ISERR(SEARCH(DP$1,Data!$A73)),"",          ";" &amp; VLOOKUP(DP$1,Data!$E:$F,2, FALSE) &amp; ";"   )             )</f>
        <v/>
      </c>
      <c r="DQ73" t="str">
        <f>IF(Data!$E73=DQ$1, "",             IF(ISERR(SEARCH(DQ$1,Data!$A73)),"",          ";" &amp; VLOOKUP(DQ$1,Data!$E:$F,2, FALSE) &amp; ";"   )             )</f>
        <v/>
      </c>
      <c r="DR73" t="str">
        <f>IF(Data!$E73=DR$1, "",             IF(ISERR(SEARCH(DR$1,Data!$A73)),"",          ";" &amp; VLOOKUP(DR$1,Data!$E:$F,2, FALSE) &amp; ";"   )             )</f>
        <v/>
      </c>
      <c r="DS73" t="str">
        <f>IF(Data!$E73=DS$1, "",             IF(ISERR(SEARCH(DS$1,Data!$A73)),"",          ";" &amp; VLOOKUP(DS$1,Data!$E:$F,2, FALSE) &amp; ";"   )             )</f>
        <v/>
      </c>
      <c r="DT73" t="str">
        <f>IF(Data!$E73=DT$1, "",             IF(ISERR(SEARCH(DT$1,Data!$A73)),"",          ";" &amp; VLOOKUP(DT$1,Data!$E:$F,2, FALSE) &amp; ";"   )             )</f>
        <v/>
      </c>
      <c r="DU73" t="str">
        <f>IF(Data!$E73=DU$1, "",             IF(ISERR(SEARCH(DU$1,Data!$A73)),"",          ";" &amp; VLOOKUP(DU$1,Data!$E:$F,2, FALSE) &amp; ";"   )             )</f>
        <v/>
      </c>
      <c r="DV73" t="str">
        <f>IF(Data!$E73=DV$1, "",             IF(ISERR(SEARCH(DV$1,Data!$A73)),"",          ";" &amp; VLOOKUP(DV$1,Data!$E:$F,2, FALSE) &amp; ";"   )             )</f>
        <v/>
      </c>
      <c r="DW73" t="str">
        <f>IF(Data!$E73=DW$1, "",             IF(ISERR(SEARCH(DW$1,Data!$A73)),"",          ";" &amp; VLOOKUP(DW$1,Data!$E:$F,2, FALSE) &amp; ";"   )             )</f>
        <v/>
      </c>
      <c r="DX73" t="str">
        <f>IF(Data!$E73=DX$1, "",             IF(ISERR(SEARCH(DX$1,Data!$A73)),"",          ";" &amp; VLOOKUP(DX$1,Data!$E:$F,2, FALSE) &amp; ";"   )             )</f>
        <v/>
      </c>
      <c r="DY73" t="str">
        <f>IF(Data!$E73=DY$1, "",             IF(ISERR(SEARCH(DY$1,Data!$A73)),"",          ";" &amp; VLOOKUP(DY$1,Data!$E:$F,2, FALSE) &amp; ";"   )             )</f>
        <v/>
      </c>
      <c r="DZ73" t="str">
        <f>IF(Data!$E73=DZ$1, "",             IF(ISERR(SEARCH(DZ$1,Data!$A73)),"",          ";" &amp; VLOOKUP(DZ$1,Data!$E:$F,2, FALSE) &amp; ";"   )             )</f>
        <v/>
      </c>
      <c r="EA73" t="str">
        <f>IF(Data!$E73=EA$1, "",             IF(ISERR(SEARCH(EA$1,Data!$A73)),"",          ";" &amp; VLOOKUP(EA$1,Data!$E:$F,2, FALSE) &amp; ";"   )             )</f>
        <v/>
      </c>
      <c r="EB73" t="str">
        <f>IF(Data!$E73=EB$1, "",             IF(ISERR(SEARCH(EB$1,Data!$A73)),"",          ";" &amp; VLOOKUP(EB$1,Data!$E:$F,2, FALSE) &amp; ";"   )             )</f>
        <v/>
      </c>
      <c r="EC73" t="str">
        <f>IF(Data!$E73=EC$1, "",             IF(ISERR(SEARCH(EC$1,Data!$A73)),"",          ";" &amp; VLOOKUP(EC$1,Data!$E:$F,2, FALSE) &amp; ";"   )             )</f>
        <v/>
      </c>
      <c r="ED73" t="str">
        <f>IF(Data!$E73=ED$1, "",             IF(ISERR(SEARCH(ED$1,Data!$A73)),"",          ";" &amp; VLOOKUP(ED$1,Data!$E:$F,2, FALSE) &amp; ";"   )             )</f>
        <v/>
      </c>
      <c r="EE73" t="str">
        <f>IF(Data!$E73=EE$1, "",             IF(ISERR(SEARCH(EE$1,Data!$A73)),"",          ";" &amp; VLOOKUP(EE$1,Data!$E:$F,2, FALSE) &amp; ";"   )             )</f>
        <v/>
      </c>
      <c r="EF73" t="str">
        <f>IF(Data!$E73=EF$1, "",             IF(ISERR(SEARCH(EF$1,Data!$A73)),"",          ";" &amp; VLOOKUP(EF$1,Data!$E:$F,2, FALSE) &amp; ";"   )             )</f>
        <v/>
      </c>
      <c r="EG73" t="str">
        <f>IF(Data!$E73=EG$1, "",             IF(ISERR(SEARCH(EG$1,Data!$A73)),"",          ";" &amp; VLOOKUP(EG$1,Data!$E:$F,2, FALSE) &amp; ";"   )             )</f>
        <v/>
      </c>
      <c r="EH73" t="str">
        <f>IF(Data!$E73=EH$1, "",             IF(ISERR(SEARCH(EH$1,Data!$A73)),"",          ";" &amp; VLOOKUP(EH$1,Data!$E:$F,2, FALSE) &amp; ";"   )             )</f>
        <v/>
      </c>
      <c r="EI73" t="str">
        <f>IF(Data!$E73=EI$1, "",             IF(ISERR(SEARCH(EI$1,Data!$A73)),"",          ";" &amp; VLOOKUP(EI$1,Data!$E:$F,2, FALSE) &amp; ";"   )             )</f>
        <v/>
      </c>
      <c r="EJ73" t="str">
        <f>IF(Data!$E73=EJ$1, "",             IF(ISERR(SEARCH(EJ$1,Data!$A73)),"",          ";" &amp; VLOOKUP(EJ$1,Data!$E:$F,2, FALSE) &amp; ";"   )             )</f>
        <v/>
      </c>
      <c r="EK73" t="str">
        <f>IF(Data!$E73=EK$1, "",             IF(ISERR(SEARCH(EK$1,Data!$A73)),"",          ";" &amp; VLOOKUP(EK$1,Data!$E:$F,2, FALSE) &amp; ";"   )             )</f>
        <v/>
      </c>
      <c r="EL73" t="str">
        <f>IF(Data!$E73=EL$1, "",             IF(ISERR(SEARCH(EL$1,Data!$A73)),"",          ";" &amp; VLOOKUP(EL$1,Data!$E:$F,2, FALSE) &amp; ";"   )             )</f>
        <v/>
      </c>
      <c r="EM73" t="str">
        <f>IF(Data!$E73=EM$1, "",             IF(ISERR(SEARCH(EM$1,Data!$A73)),"",          ";" &amp; VLOOKUP(EM$1,Data!$E:$F,2, FALSE) &amp; ";"   )             )</f>
        <v/>
      </c>
      <c r="EN73" t="str">
        <f>IF(Data!$E73=EN$1, "",             IF(ISERR(SEARCH(EN$1,Data!$A73)),"",          ";" &amp; VLOOKUP(EN$1,Data!$E:$F,2, FALSE) &amp; ";"   )             )</f>
        <v/>
      </c>
      <c r="EO73" t="str">
        <f>IF(Data!$E73=EO$1, "",             IF(ISERR(SEARCH(EO$1,Data!$A73)),"",          ";" &amp; VLOOKUP(EO$1,Data!$E:$F,2, FALSE) &amp; ";"   )             )</f>
        <v/>
      </c>
      <c r="EP73" t="str">
        <f>IF(Data!$E73=EP$1, "",             IF(ISERR(SEARCH(EP$1,Data!$A73)),"",          ";" &amp; VLOOKUP(EP$1,Data!$E:$F,2, FALSE) &amp; ";"   )             )</f>
        <v/>
      </c>
      <c r="EQ73" t="str">
        <f>IF(Data!$E73=EQ$1, "",             IF(ISERR(SEARCH(EQ$1,Data!$A73)),"",          ";" &amp; VLOOKUP(EQ$1,Data!$E:$F,2, FALSE) &amp; ";"   )             )</f>
        <v/>
      </c>
      <c r="ER73" t="str">
        <f>IF(Data!$E73=ER$1, "",             IF(ISERR(SEARCH(ER$1,Data!$A73)),"",          ";" &amp; VLOOKUP(ER$1,Data!$E:$F,2, FALSE) &amp; ";"   )             )</f>
        <v/>
      </c>
      <c r="ES73" t="str">
        <f>IF(Data!$E73=ES$1, "",             IF(ISERR(SEARCH(ES$1,Data!$A73)),"",          ";" &amp; VLOOKUP(ES$1,Data!$E:$F,2, FALSE) &amp; ";"   )             )</f>
        <v/>
      </c>
      <c r="ET73" t="str">
        <f>IF(Data!$E73=ET$1, "",             IF(ISERR(SEARCH(ET$1,Data!$A73)),"",          ";" &amp; VLOOKUP(ET$1,Data!$E:$F,2, FALSE) &amp; ";"   )             )</f>
        <v/>
      </c>
      <c r="EU73" t="str">
        <f>IF(Data!$E73=EU$1, "",             IF(ISERR(SEARCH(EU$1,Data!$A73)),"",          ";" &amp; VLOOKUP(EU$1,Data!$E:$F,2, FALSE) &amp; ";"   )             )</f>
        <v/>
      </c>
      <c r="EV73" t="str">
        <f>IF(Data!$E73=EV$1, "",             IF(ISERR(SEARCH(EV$1,Data!$A73)),"",          ";" &amp; VLOOKUP(EV$1,Data!$E:$F,2, FALSE) &amp; ";"   )             )</f>
        <v/>
      </c>
      <c r="EW73" t="str">
        <f>IF(Data!$E73=EW$1, "",             IF(ISERR(SEARCH(EW$1,Data!$A73)),"",          ";" &amp; VLOOKUP(EW$1,Data!$E:$F,2, FALSE) &amp; ";"   )             )</f>
        <v/>
      </c>
      <c r="EX73" t="str">
        <f>IF(Data!$E73=EX$1, "",             IF(ISERR(SEARCH(EX$1,Data!$A73)),"",          ";" &amp; VLOOKUP(EX$1,Data!$E:$F,2, FALSE) &amp; ";"   )             )</f>
        <v/>
      </c>
      <c r="EY73" t="str">
        <f>IF(Data!$E73=EY$1, "",             IF(ISERR(SEARCH(EY$1,Data!$A73)),"",          ";" &amp; VLOOKUP(EY$1,Data!$E:$F,2, FALSE) &amp; ";"   )             )</f>
        <v/>
      </c>
      <c r="EZ73" t="str">
        <f>IF(Data!$E73=EZ$1, "",             IF(ISERR(SEARCH(EZ$1,Data!$A73)),"",          ";" &amp; VLOOKUP(EZ$1,Data!$E:$F,2, FALSE) &amp; ";"   )             )</f>
        <v/>
      </c>
      <c r="FA73" t="str">
        <f>IF(Data!$E73=FA$1, "",             IF(ISERR(SEARCH(FA$1,Data!$A73)),"",          ";" &amp; VLOOKUP(FA$1,Data!$E:$F,2, FALSE) &amp; ";"   )             )</f>
        <v/>
      </c>
      <c r="FB73" t="str">
        <f>IF(Data!$E73=FB$1, "",             IF(ISERR(SEARCH(FB$1,Data!$A73)),"",          ";" &amp; VLOOKUP(FB$1,Data!$E:$F,2, FALSE) &amp; ";"   )             )</f>
        <v/>
      </c>
      <c r="FC73" t="str">
        <f>IF(Data!$E73=FC$1, "",             IF(ISERR(SEARCH(FC$1,Data!$A73)),"",          ";" &amp; VLOOKUP(FC$1,Data!$E:$F,2, FALSE) &amp; ";"   )             )</f>
        <v/>
      </c>
      <c r="FD73" t="str">
        <f>IF(Data!$E73=FD$1, "",             IF(ISERR(SEARCH(FD$1,Data!$A73)),"",          ";" &amp; VLOOKUP(FD$1,Data!$E:$F,2, FALSE) &amp; ";"   )             )</f>
        <v/>
      </c>
      <c r="FE73" t="str">
        <f>IF(Data!$E73=FE$1, "",             IF(ISERR(SEARCH(FE$1,Data!$A73)),"",          ";" &amp; VLOOKUP(FE$1,Data!$E:$F,2, FALSE) &amp; ";"   )             )</f>
        <v/>
      </c>
      <c r="FF73" t="str">
        <f>IF(Data!$E73=FF$1, "",             IF(ISERR(SEARCH(FF$1,Data!$A73)),"",          ";" &amp; VLOOKUP(FF$1,Data!$E:$F,2, FALSE) &amp; ";"   )             )</f>
        <v/>
      </c>
      <c r="FG73" t="str">
        <f>IF(Data!$E73=FG$1, "",             IF(ISERR(SEARCH(FG$1,Data!$A73)),"",          ";" &amp; VLOOKUP(FG$1,Data!$E:$F,2, FALSE) &amp; ";"   )             )</f>
        <v/>
      </c>
      <c r="FH73" t="str">
        <f>IF(Data!$E73=FH$1, "",             IF(ISERR(SEARCH(FH$1,Data!$A73)),"",          ";" &amp; VLOOKUP(FH$1,Data!$E:$F,2, FALSE) &amp; ";"   )             )</f>
        <v/>
      </c>
      <c r="FI73" t="str">
        <f>IF(Data!$E73=FI$1, "",             IF(ISERR(SEARCH(FI$1,Data!$A73)),"",          ";" &amp; VLOOKUP(FI$1,Data!$E:$F,2, FALSE) &amp; ";"   )             )</f>
        <v/>
      </c>
      <c r="FJ73" t="str">
        <f>IF(Data!$E73=FJ$1, "",             IF(ISERR(SEARCH(FJ$1,Data!$A73)),"",          ";" &amp; VLOOKUP(FJ$1,Data!$E:$F,2, FALSE) &amp; ";"   )             )</f>
        <v/>
      </c>
      <c r="FK73" t="str">
        <f>IF(Data!$E73=FK$1, "",             IF(ISERR(SEARCH(FK$1,Data!$A73)),"",          ";" &amp; VLOOKUP(FK$1,Data!$E:$F,2, FALSE) &amp; ";"   )             )</f>
        <v/>
      </c>
      <c r="FL73" t="str">
        <f>IF(Data!$E73=FL$1, "",             IF(ISERR(SEARCH(FL$1,Data!$A73)),"",          ";" &amp; VLOOKUP(FL$1,Data!$E:$F,2, FALSE) &amp; ";"   )             )</f>
        <v/>
      </c>
      <c r="FM73" t="str">
        <f>IF(Data!$E73=FM$1, "",             IF(ISERR(SEARCH(FM$1,Data!$A73)),"",          ";" &amp; VLOOKUP(FM$1,Data!$E:$F,2, FALSE) &amp; ";"   )             )</f>
        <v/>
      </c>
      <c r="FN73" t="str">
        <f>IF(Data!$E73=FN$1, "",             IF(ISERR(SEARCH(FN$1,Data!$A73)),"",          ";" &amp; VLOOKUP(FN$1,Data!$E:$F,2, FALSE) &amp; ";"   )             )</f>
        <v/>
      </c>
      <c r="FO73" t="str">
        <f>IF(Data!$E73=FO$1, "",             IF(ISERR(SEARCH(FO$1,Data!$A73)),"",          ";" &amp; VLOOKUP(FO$1,Data!$E:$F,2, FALSE) &amp; ";"   )             )</f>
        <v/>
      </c>
      <c r="FP73" t="str">
        <f>IF(Data!$E73=FP$1, "",             IF(ISERR(SEARCH(FP$1,Data!$A73)),"",          ";" &amp; VLOOKUP(FP$1,Data!$E:$F,2, FALSE) &amp; ";"   )             )</f>
        <v/>
      </c>
      <c r="FQ73" t="str">
        <f>IF(Data!$E73=FQ$1, "",             IF(ISERR(SEARCH(FQ$1,Data!$A73)),"",          ";" &amp; VLOOKUP(FQ$1,Data!$E:$F,2, FALSE) &amp; ";"   )             )</f>
        <v/>
      </c>
      <c r="FR73" t="str">
        <f>IF(Data!$E73=FR$1, "",             IF(ISERR(SEARCH(FR$1,Data!$A73)),"",          ";" &amp; VLOOKUP(FR$1,Data!$E:$F,2, FALSE) &amp; ";"   )             )</f>
        <v/>
      </c>
      <c r="FS73" t="str">
        <f>IF(Data!$E73=FS$1, "",             IF(ISERR(SEARCH(FS$1,Data!$A73)),"",          ";" &amp; VLOOKUP(FS$1,Data!$E:$F,2, FALSE) &amp; ";"   )             )</f>
        <v/>
      </c>
      <c r="FT73" t="str">
        <f>IF(Data!$E73=FT$1, "",             IF(ISERR(SEARCH(FT$1,Data!$A73)),"",          ";" &amp; VLOOKUP(FT$1,Data!$E:$F,2, FALSE) &amp; ";"   )             )</f>
        <v/>
      </c>
      <c r="FU73" t="str">
        <f>IF(Data!$E73=FU$1, "",             IF(ISERR(SEARCH(FU$1,Data!$A73)),"",          ";" &amp; VLOOKUP(FU$1,Data!$E:$F,2, FALSE) &amp; ";"   )             )</f>
        <v/>
      </c>
      <c r="FV73" t="str">
        <f>IF(Data!$E73=FV$1, "",             IF(ISERR(SEARCH(FV$1,Data!$A73)),"",          ";" &amp; VLOOKUP(FV$1,Data!$E:$F,2, FALSE) &amp; ";"   )             )</f>
        <v/>
      </c>
      <c r="FW73" t="str">
        <f>IF(Data!$E73=FW$1, "",             IF(ISERR(SEARCH(FW$1,Data!$A73)),"",          ";" &amp; VLOOKUP(FW$1,Data!$E:$F,2, FALSE) &amp; ";"   )             )</f>
        <v/>
      </c>
      <c r="FX73" t="str">
        <f>IF(Data!$E73=FX$1, "",             IF(ISERR(SEARCH(FX$1,Data!$A73)),"",          ";" &amp; VLOOKUP(FX$1,Data!$E:$F,2, FALSE) &amp; ";"   )             )</f>
        <v/>
      </c>
      <c r="FY73" t="str">
        <f>IF(Data!$E73=FY$1, "",             IF(ISERR(SEARCH(FY$1,Data!$A73)),"",          ";" &amp; VLOOKUP(FY$1,Data!$E:$F,2, FALSE) &amp; ";"   )             )</f>
        <v/>
      </c>
      <c r="FZ73" t="str">
        <f>IF(Data!$E73=FZ$1, "",             IF(ISERR(SEARCH(FZ$1,Data!$A73)),"",          ";" &amp; VLOOKUP(FZ$1,Data!$E:$F,2, FALSE) &amp; ";"   )             )</f>
        <v/>
      </c>
      <c r="GA73" t="str">
        <f>IF(Data!$E73=GA$1, "",             IF(ISERR(SEARCH(GA$1,Data!$A73)),"",          ";" &amp; VLOOKUP(GA$1,Data!$E:$F,2, FALSE) &amp; ";"   )             )</f>
        <v/>
      </c>
      <c r="GB73" t="str">
        <f>IF(Data!$E73=GB$1, "",             IF(ISERR(SEARCH(GB$1,Data!$A73)),"",          ";" &amp; VLOOKUP(GB$1,Data!$E:$F,2, FALSE) &amp; ";"   )             )</f>
        <v/>
      </c>
      <c r="GC73" t="str">
        <f>IF(Data!$E73=GC$1, "",             IF(ISERR(SEARCH(GC$1,Data!$A73)),"",          ";" &amp; VLOOKUP(GC$1,Data!$E:$F,2, FALSE) &amp; ";"   )             )</f>
        <v/>
      </c>
      <c r="GD73" t="str">
        <f>IF(Data!$E73=GD$1, "",             IF(ISERR(SEARCH(GD$1,Data!$A73)),"",          ";" &amp; VLOOKUP(GD$1,Data!$E:$F,2, FALSE) &amp; ";"   )             )</f>
        <v/>
      </c>
      <c r="GE73" t="str">
        <f>IF(Data!$E73=GE$1, "",             IF(ISERR(SEARCH(GE$1,Data!$A73)),"",          ";" &amp; VLOOKUP(GE$1,Data!$E:$F,2, FALSE) &amp; ";"   )             )</f>
        <v/>
      </c>
      <c r="GF73" t="str">
        <f>IF(Data!$E73=GF$1, "",             IF(ISERR(SEARCH(GF$1,Data!$A73)),"",          ";" &amp; VLOOKUP(GF$1,Data!$E:$F,2, FALSE) &amp; ";"   )             )</f>
        <v/>
      </c>
      <c r="GG73" t="str">
        <f>IF(Data!$E73=GG$1, "",             IF(ISERR(SEARCH(GG$1,Data!$A73)),"",          ";" &amp; VLOOKUP(GG$1,Data!$E:$F,2, FALSE) &amp; ";"   )             )</f>
        <v/>
      </c>
      <c r="GH73" t="str">
        <f>IF(Data!$E73=GH$1, "",             IF(ISERR(SEARCH(GH$1,Data!$A73)),"",          ";" &amp; VLOOKUP(GH$1,Data!$E:$F,2, FALSE) &amp; ";"   )             )</f>
        <v/>
      </c>
      <c r="GI73" t="str">
        <f>IF(Data!$E73=GI$1, "",             IF(ISERR(SEARCH(GI$1,Data!$A73)),"",          ";" &amp; VLOOKUP(GI$1,Data!$E:$F,2, FALSE) &amp; ";"   )             )</f>
        <v/>
      </c>
      <c r="GJ73" t="str">
        <f>IF(Data!$E73=GJ$1, "",             IF(ISERR(SEARCH(GJ$1,Data!$A73)),"",          ";" &amp; VLOOKUP(GJ$1,Data!$E:$F,2, FALSE) &amp; ";"   )             )</f>
        <v/>
      </c>
      <c r="GK73" t="str">
        <f>IF(Data!$E73=GK$1, "",             IF(ISERR(SEARCH(GK$1,Data!$A73)),"",          ";" &amp; VLOOKUP(GK$1,Data!$E:$F,2, FALSE) &amp; ";"   )             )</f>
        <v/>
      </c>
      <c r="GL73" t="str">
        <f>IF(Data!$E73=GL$1, "",             IF(ISERR(SEARCH(GL$1,Data!$A73)),"",          ";" &amp; VLOOKUP(GL$1,Data!$E:$F,2, FALSE) &amp; ";"   )             )</f>
        <v/>
      </c>
      <c r="GM73" t="str">
        <f>IF(Data!$E73=GM$1, "",             IF(ISERR(SEARCH(GM$1,Data!$A73)),"",          ";" &amp; VLOOKUP(GM$1,Data!$E:$F,2, FALSE) &amp; ";"   )             )</f>
        <v/>
      </c>
      <c r="GN73" t="str">
        <f>IF(Data!$E73=GN$1, "",             IF(ISERR(SEARCH(GN$1,Data!$A73)),"",          ";" &amp; VLOOKUP(GN$1,Data!$E:$F,2, FALSE) &amp; ";"   )             )</f>
        <v/>
      </c>
      <c r="GO73" t="str">
        <f>IF(Data!$E73=GO$1, "",             IF(ISERR(SEARCH(GO$1,Data!$A73)),"",          ";" &amp; VLOOKUP(GO$1,Data!$E:$F,2, FALSE) &amp; ";"   )             )</f>
        <v/>
      </c>
      <c r="GP73" t="str">
        <f>IF(Data!$E73=GP$1, "",             IF(ISERR(SEARCH(GP$1,Data!$A73)),"",          ";" &amp; VLOOKUP(GP$1,Data!$E:$F,2, FALSE) &amp; ";"   )             )</f>
        <v/>
      </c>
      <c r="GQ73" t="str">
        <f>IF(Data!$E73=GQ$1, "",             IF(ISERR(SEARCH(GQ$1,Data!$A73)),"",          ";" &amp; VLOOKUP(GQ$1,Data!$E:$F,2, FALSE) &amp; ";"   )             )</f>
        <v/>
      </c>
      <c r="GR73" t="str">
        <f>IF(Data!$E73=GR$1, "",             IF(ISERR(SEARCH(GR$1,Data!$A73)),"",          ";" &amp; VLOOKUP(GR$1,Data!$E:$F,2, FALSE) &amp; ";"   )             )</f>
        <v/>
      </c>
      <c r="GS73" t="str">
        <f>IF(Data!$E73=GS$1, "",             IF(ISERR(SEARCH(GS$1,Data!$A73)),"",          ";" &amp; VLOOKUP(GS$1,Data!$E:$F,2, FALSE) &amp; ";"   )             )</f>
        <v/>
      </c>
      <c r="GT73" t="str">
        <f>IF(Data!$E73=GT$1, "",             IF(ISERR(SEARCH(GT$1,Data!$A73)),"",          ";" &amp; VLOOKUP(GT$1,Data!$E:$F,2, FALSE) &amp; ";"   )             )</f>
        <v/>
      </c>
      <c r="GU73" t="str">
        <f>IF(Data!$E73=GU$1, "",             IF(ISERR(SEARCH(GU$1,Data!$A73)),"",          ";" &amp; VLOOKUP(GU$1,Data!$E:$F,2, FALSE) &amp; ";"   )             )</f>
        <v/>
      </c>
      <c r="GV73" t="str">
        <f>IF(Data!$E73=GV$1, "",             IF(ISERR(SEARCH(GV$1,Data!$A73)),"",          ";" &amp; VLOOKUP(GV$1,Data!$E:$F,2, FALSE) &amp; ";"   )             )</f>
        <v/>
      </c>
      <c r="GW73" t="str">
        <f>IF(Data!$E73=GW$1, "",             IF(ISERR(SEARCH(GW$1,Data!$A73)),"",          ";" &amp; VLOOKUP(GW$1,Data!$E:$F,2, FALSE) &amp; ";"   )             )</f>
        <v/>
      </c>
      <c r="GX73" t="str">
        <f>IF(Data!$E73=GX$1, "",             IF(ISERR(SEARCH(GX$1,Data!$A73)),"",          ";" &amp; VLOOKUP(GX$1,Data!$E:$F,2, FALSE) &amp; ";"   )             )</f>
        <v/>
      </c>
      <c r="GY73" t="str">
        <f>IF(Data!$E73=GY$1, "",             IF(ISERR(SEARCH(GY$1,Data!$A73)),"",          ";" &amp; VLOOKUP(GY$1,Data!$E:$F,2, FALSE) &amp; ";"   )             )</f>
        <v/>
      </c>
      <c r="GZ73" t="str">
        <f>IF(Data!$E73=GZ$1, "",             IF(ISERR(SEARCH(GZ$1,Data!$A73)),"",          ";" &amp; VLOOKUP(GZ$1,Data!$E:$F,2, FALSE) &amp; ";"   )             )</f>
        <v/>
      </c>
      <c r="HA73" t="str">
        <f>IF(Data!$E73=HA$1, "",             IF(ISERR(SEARCH(HA$1,Data!$A73)),"",          ";" &amp; VLOOKUP(HA$1,Data!$E:$F,2, FALSE) &amp; ";"   )             )</f>
        <v/>
      </c>
      <c r="HB73" t="str">
        <f>IF(Data!$E73=HB$1, "",             IF(ISERR(SEARCH(HB$1,Data!$A73)),"",          ";" &amp; VLOOKUP(HB$1,Data!$E:$F,2, FALSE) &amp; ";"   )             )</f>
        <v/>
      </c>
      <c r="HC73" t="str">
        <f>IF(Data!$E73=HC$1, "",             IF(ISERR(SEARCH(HC$1,Data!$A73)),"",          ";" &amp; VLOOKUP(HC$1,Data!$E:$F,2, FALSE) &amp; ";"   )             )</f>
        <v/>
      </c>
      <c r="HD73" t="str">
        <f>IF(Data!$E73=HD$1, "",             IF(ISERR(SEARCH(HD$1,Data!$A73)),"",          ";" &amp; VLOOKUP(HD$1,Data!$E:$F,2, FALSE) &amp; ";"   )             )</f>
        <v/>
      </c>
      <c r="HE73" t="str">
        <f>IF(Data!$E73=HE$1, "",             IF(ISERR(SEARCH(HE$1,Data!$A73)),"",          ";" &amp; VLOOKUP(HE$1,Data!$E:$F,2, FALSE) &amp; ";"   )             )</f>
        <v/>
      </c>
      <c r="HF73" t="str">
        <f>IF(Data!$E73=HF$1, "",             IF(ISERR(SEARCH(HF$1,Data!$A73)),"",          ";" &amp; VLOOKUP(HF$1,Data!$E:$F,2, FALSE) &amp; ";"   )             )</f>
        <v/>
      </c>
      <c r="HG73" t="str">
        <f>IF(Data!$E73=HG$1, "",             IF(ISERR(SEARCH(HG$1,Data!$A73)),"",          ";" &amp; VLOOKUP(HG$1,Data!$E:$F,2, FALSE) &amp; ";"   )             )</f>
        <v/>
      </c>
      <c r="HH73" t="str">
        <f>IF(Data!$E73=HH$1, "",             IF(ISERR(SEARCH(HH$1,Data!$A73)),"",          ";" &amp; VLOOKUP(HH$1,Data!$E:$F,2, FALSE) &amp; ";"   )             )</f>
        <v/>
      </c>
      <c r="HI73" t="str">
        <f>IF(Data!$E73=HI$1, "",             IF(ISERR(SEARCH(HI$1,Data!$A73)),"",          ";" &amp; VLOOKUP(HI$1,Data!$E:$F,2, FALSE) &amp; ";"   )             )</f>
        <v/>
      </c>
      <c r="HJ73" t="str">
        <f>IF(Data!$E73=HJ$1, "",             IF(ISERR(SEARCH(HJ$1,Data!$A73)),"",          ";" &amp; VLOOKUP(HJ$1,Data!$E:$F,2, FALSE) &amp; ";"   )             )</f>
        <v/>
      </c>
      <c r="HK73" t="str">
        <f>IF(Data!$E73=HK$1, "",             IF(ISERR(SEARCH(HK$1,Data!$A73)),"",          ";" &amp; VLOOKUP(HK$1,Data!$E:$F,2, FALSE) &amp; ";"   )             )</f>
        <v/>
      </c>
      <c r="HL73" t="str">
        <f>IF(Data!$E73=HL$1, "",             IF(ISERR(SEARCH(HL$1,Data!$A73)),"",          ";" &amp; VLOOKUP(HL$1,Data!$E:$F,2, FALSE) &amp; ";"   )             )</f>
        <v/>
      </c>
      <c r="HM73" t="str">
        <f>IF(Data!$E73=HM$1, "",             IF(ISERR(SEARCH(HM$1,Data!$A73)),"",          ";" &amp; VLOOKUP(HM$1,Data!$E:$F,2, FALSE) &amp; ";"   )             )</f>
        <v/>
      </c>
      <c r="HN73" t="str">
        <f>IF(Data!$E73=HN$1, "",             IF(ISERR(SEARCH(HN$1,Data!$A73)),"",          ";" &amp; VLOOKUP(HN$1,Data!$E:$F,2, FALSE) &amp; ";"   )             )</f>
        <v/>
      </c>
      <c r="HO73" t="str">
        <f>IF(Data!$E73=HO$1, "",             IF(ISERR(SEARCH(HO$1,Data!$A73)),"",          ";" &amp; VLOOKUP(HO$1,Data!$E:$F,2, FALSE) &amp; ";"   )             )</f>
        <v/>
      </c>
      <c r="HP73" t="str">
        <f>IF(Data!$E73=HP$1, "",             IF(ISERR(SEARCH(HP$1,Data!$A73)),"",          ";" &amp; VLOOKUP(HP$1,Data!$E:$F,2, FALSE) &amp; ";"   )             )</f>
        <v/>
      </c>
      <c r="HQ73" t="str">
        <f>IF(Data!$E73=HQ$1, "",             IF(ISERR(SEARCH(HQ$1,Data!$A73)),"",          ";" &amp; VLOOKUP(HQ$1,Data!$E:$F,2, FALSE) &amp; ";"   )             )</f>
        <v/>
      </c>
      <c r="HR73" t="str">
        <f>IF(Data!$E73=HR$1, "",             IF(ISERR(SEARCH(HR$1,Data!$A73)),"",          ";" &amp; VLOOKUP(HR$1,Data!$E:$F,2, FALSE) &amp; ";"   )             )</f>
        <v/>
      </c>
      <c r="HS73" t="str">
        <f>IF(Data!$E73=HS$1, "",             IF(ISERR(SEARCH(HS$1,Data!$A73)),"",          ";" &amp; VLOOKUP(HS$1,Data!$E:$F,2, FALSE) &amp; ";"   )             )</f>
        <v/>
      </c>
      <c r="HT73" t="str">
        <f>IF(Data!$E73=HT$1, "",             IF(ISERR(SEARCH(HT$1,Data!$A73)),"",          ";" &amp; VLOOKUP(HT$1,Data!$E:$F,2, FALSE) &amp; ";"   )             )</f>
        <v/>
      </c>
      <c r="HU73" t="str">
        <f>IF(Data!$E73=HU$1, "",             IF(ISERR(SEARCH(HU$1,Data!$A73)),"",          ";" &amp; VLOOKUP(HU$1,Data!$E:$F,2, FALSE) &amp; ";"   )             )</f>
        <v/>
      </c>
      <c r="HV73" t="str">
        <f>IF(Data!$E73=HV$1, "",             IF(ISERR(SEARCH(HV$1,Data!$A73)),"",          ";" &amp; VLOOKUP(HV$1,Data!$E:$F,2, FALSE) &amp; ";"   )             )</f>
        <v/>
      </c>
      <c r="HW73" t="str">
        <f>IF(Data!$E73=HW$1, "",             IF(ISERR(SEARCH(HW$1,Data!$A73)),"",          ";" &amp; VLOOKUP(HW$1,Data!$E:$F,2, FALSE) &amp; ";"   )             )</f>
        <v/>
      </c>
      <c r="HX73" t="str">
        <f>IF(Data!$E73=HX$1, "",             IF(ISERR(SEARCH(HX$1,Data!$A73)),"",          ";" &amp; VLOOKUP(HX$1,Data!$E:$F,2, FALSE) &amp; ";"   )             )</f>
        <v/>
      </c>
      <c r="HY73" t="str">
        <f>IF(Data!$E73=HY$1, "",             IF(ISERR(SEARCH(HY$1,Data!$A73)),"",          ";" &amp; VLOOKUP(HY$1,Data!$E:$F,2, FALSE) &amp; ";"   )             )</f>
        <v/>
      </c>
      <c r="HZ73" t="str">
        <f>IF(Data!$E73=HZ$1, "",             IF(ISERR(SEARCH(HZ$1,Data!$A73)),"",          ";" &amp; VLOOKUP(HZ$1,Data!$E:$F,2, FALSE) &amp; ";"   )             )</f>
        <v/>
      </c>
      <c r="IA73" t="str">
        <f>IF(Data!$E73=IA$1, "",             IF(ISERR(SEARCH(IA$1,Data!$A73)),"",          ";" &amp; VLOOKUP(IA$1,Data!$E:$F,2, FALSE) &amp; ";"   )             )</f>
        <v/>
      </c>
      <c r="IB73" t="str">
        <f>IF(Data!$E73=IB$1, "",             IF(ISERR(SEARCH(IB$1,Data!$A73)),"",          ";" &amp; VLOOKUP(IB$1,Data!$E:$F,2, FALSE) &amp; ";"   )             )</f>
        <v/>
      </c>
      <c r="IC73" t="str">
        <f>IF(Data!$E73=IC$1, "",             IF(ISERR(SEARCH(IC$1,Data!$A73)),"",          ";" &amp; VLOOKUP(IC$1,Data!$E:$F,2, FALSE) &amp; ";"   )             )</f>
        <v/>
      </c>
      <c r="ID73" t="str">
        <f>IF(Data!$E73=ID$1, "",             IF(ISERR(SEARCH(ID$1,Data!$A73)),"",          ";" &amp; VLOOKUP(ID$1,Data!$E:$F,2, FALSE) &amp; ";"   )             )</f>
        <v/>
      </c>
      <c r="IE73" t="str">
        <f>IF(Data!$E73=IE$1, "",             IF(ISERR(SEARCH(IE$1,Data!$A73)),"",          ";" &amp; VLOOKUP(IE$1,Data!$E:$F,2, FALSE) &amp; ";"   )             )</f>
        <v/>
      </c>
    </row>
    <row r="74" spans="1:239" x14ac:dyDescent="0.3">
      <c r="A74" t="str">
        <f>Tableau1[[#This Row],[name]]</f>
        <v>Général Armitage Hux</v>
      </c>
      <c r="B74" s="15">
        <f>VLOOKUP(Tableau36[[#This Row],[Character]],Data!E:F,2,FALSE)</f>
        <v>73</v>
      </c>
      <c r="C74" t="str">
        <f>IF( Tableau36[[#This Row],[removed double semi-colon]]="", "", MID(Tableau36[[#This Row],[removed double semi-colon]],2,LEN(Tableau36[[#This Row],[removed double semi-colon]]) - 2) )</f>
        <v/>
      </c>
      <c r="D74" t="str">
        <f>SUBSTITUTE(Tableau36[[#This Row],[Concatenation]],";;",";")</f>
        <v/>
      </c>
      <c r="E74" t="str">
        <f>_xlfn.CONCAT(Tableau4[#This Row])</f>
        <v/>
      </c>
      <c r="I74" t="str">
        <f>IF(Data!$E74=I$1, "",             IF(ISERR(SEARCH(I$1,Data!$A74)),"",          ";" &amp; VLOOKUP(I$1,Data!$E:$F,2, FALSE) &amp; ";"   )             )</f>
        <v/>
      </c>
      <c r="J74" t="str">
        <f>IF(Data!$E74=J$1, "",             IF(ISERR(SEARCH(J$1,Data!$A74)),"",          ";" &amp; VLOOKUP(J$1,Data!$E:$F,2, FALSE) &amp; ";"   )             )</f>
        <v/>
      </c>
      <c r="K74" t="str">
        <f>IF(Data!$E74=K$1, "",             IF(ISERR(SEARCH(K$1,Data!$A74)),"",          ";" &amp; VLOOKUP(K$1,Data!$E:$F,2, FALSE) &amp; ";"   )             )</f>
        <v/>
      </c>
      <c r="L74" t="str">
        <f>IF(Data!$E74=L$1, "",             IF(ISERR(SEARCH(L$1,Data!$A74)),"",          ";" &amp; VLOOKUP(L$1,Data!$E:$F,2, FALSE) &amp; ";"   )             )</f>
        <v/>
      </c>
      <c r="M74" t="str">
        <f>IF(Data!$E74=M$1, "",             IF(ISERR(SEARCH(M$1,Data!$A74)),"",          ";" &amp; VLOOKUP(M$1,Data!$E:$F,2, FALSE) &amp; ";"   )             )</f>
        <v/>
      </c>
      <c r="N74" t="str">
        <f>IF(Data!$E74=N$1, "",             IF(ISERR(SEARCH(N$1,Data!$A74)),"",          ";" &amp; VLOOKUP(N$1,Data!$E:$F,2, FALSE) &amp; ";"   )             )</f>
        <v/>
      </c>
      <c r="O74" t="str">
        <f>IF(Data!$E74=O$1, "",             IF(ISERR(SEARCH(O$1,Data!$A74)),"",          ";" &amp; VLOOKUP(O$1,Data!$E:$F,2, FALSE) &amp; ";"   )             )</f>
        <v/>
      </c>
      <c r="P74" t="str">
        <f>IF(Data!$E74=P$1, "",             IF(ISERR(SEARCH(P$1,Data!$A74)),"",          ";" &amp; VLOOKUP(P$1,Data!$E:$F,2, FALSE) &amp; ";"   )             )</f>
        <v/>
      </c>
      <c r="Q74" t="str">
        <f>IF(Data!$E74=Q$1, "",             IF(ISERR(SEARCH(Q$1,Data!$A74)),"",          ";" &amp; VLOOKUP(Q$1,Data!$E:$F,2, FALSE) &amp; ";"   )             )</f>
        <v/>
      </c>
      <c r="R74" t="str">
        <f>IF(Data!$E74=R$1, "",             IF(ISERR(SEARCH(R$1,Data!$A74)),"",          ";" &amp; VLOOKUP(R$1,Data!$E:$F,2, FALSE) &amp; ";"   )             )</f>
        <v/>
      </c>
      <c r="S74" t="str">
        <f>IF(Data!$E74=S$1, "",             IF(ISERR(SEARCH(S$1,Data!$A74)),"",          ";" &amp; VLOOKUP(S$1,Data!$E:$F,2, FALSE) &amp; ";"   )             )</f>
        <v/>
      </c>
      <c r="T74" t="str">
        <f>IF(Data!$E74=T$1, "",             IF(ISERR(SEARCH(T$1,Data!$A74)),"",          ";" &amp; VLOOKUP(T$1,Data!$E:$F,2, FALSE) &amp; ";"   )             )</f>
        <v/>
      </c>
      <c r="U74" t="str">
        <f>IF(Data!$E74=U$1, "",             IF(ISERR(SEARCH(U$1,Data!$A74)),"",          ";" &amp; VLOOKUP(U$1,Data!$E:$F,2, FALSE) &amp; ";"   )             )</f>
        <v/>
      </c>
      <c r="V74" t="str">
        <f>IF(Data!$E74=V$1, "",             IF(ISERR(SEARCH(V$1,Data!$A74)),"",          ";" &amp; VLOOKUP(V$1,Data!$E:$F,2, FALSE) &amp; ";"   )             )</f>
        <v/>
      </c>
      <c r="W74" t="str">
        <f>IF(Data!$E74=W$1, "",             IF(ISERR(SEARCH(W$1,Data!$A74)),"",          ";" &amp; VLOOKUP(W$1,Data!$E:$F,2, FALSE) &amp; ";"   )             )</f>
        <v/>
      </c>
      <c r="X74" t="str">
        <f>IF(Data!$E74=X$1, "",             IF(ISERR(SEARCH(X$1,Data!$A74)),"",          ";" &amp; VLOOKUP(X$1,Data!$E:$F,2, FALSE) &amp; ";"   )             )</f>
        <v/>
      </c>
      <c r="Y74" t="str">
        <f>IF(Data!$E74=Y$1, "",             IF(ISERR(SEARCH(Y$1,Data!$A74)),"",          ";" &amp; VLOOKUP(Y$1,Data!$E:$F,2, FALSE) &amp; ";"   )             )</f>
        <v/>
      </c>
      <c r="Z74" t="str">
        <f>IF(Data!$E74=Z$1, "",             IF(ISERR(SEARCH(Z$1,Data!$A74)),"",          ";" &amp; VLOOKUP(Z$1,Data!$E:$F,2, FALSE) &amp; ";"   )             )</f>
        <v/>
      </c>
      <c r="AA74" t="str">
        <f>IF(Data!$E74=AA$1, "",             IF(ISERR(SEARCH(AA$1,Data!$A74)),"",          ";" &amp; VLOOKUP(AA$1,Data!$E:$F,2, FALSE) &amp; ";"   )             )</f>
        <v/>
      </c>
      <c r="AB74" t="str">
        <f>IF(Data!$E74=AB$1, "",             IF(ISERR(SEARCH(AB$1,Data!$A74)),"",          ";" &amp; VLOOKUP(AB$1,Data!$E:$F,2, FALSE) &amp; ";"   )             )</f>
        <v/>
      </c>
      <c r="AC74" t="str">
        <f>IF(Data!$E74=AC$1, "",             IF(ISERR(SEARCH(AC$1,Data!$A74)),"",          ";" &amp; VLOOKUP(AC$1,Data!$E:$F,2, FALSE) &amp; ";"   )             )</f>
        <v/>
      </c>
      <c r="AD74" t="str">
        <f>IF(Data!$E74=AD$1, "",             IF(ISERR(SEARCH(AD$1,Data!$A74)),"",          ";" &amp; VLOOKUP(AD$1,Data!$E:$F,2, FALSE) &amp; ";"   )             )</f>
        <v/>
      </c>
      <c r="AE74" t="str">
        <f>IF(Data!$E74=AE$1, "",             IF(ISERR(SEARCH(AE$1,Data!$A74)),"",          ";" &amp; VLOOKUP(AE$1,Data!$E:$F,2, FALSE) &amp; ";"   )             )</f>
        <v/>
      </c>
      <c r="AF74" t="str">
        <f>IF(Data!$E74=AF$1, "",             IF(ISERR(SEARCH(AF$1,Data!$A74)),"",          ";" &amp; VLOOKUP(AF$1,Data!$E:$F,2, FALSE) &amp; ";"   )             )</f>
        <v/>
      </c>
      <c r="AG74" t="str">
        <f>IF(Data!$E74=AG$1, "",             IF(ISERR(SEARCH(AG$1,Data!$A74)),"",          ";" &amp; VLOOKUP(AG$1,Data!$E:$F,2, FALSE) &amp; ";"   )             )</f>
        <v/>
      </c>
      <c r="AH74" t="str">
        <f>IF(Data!$E74=AH$1, "",             IF(ISERR(SEARCH(AH$1,Data!$A74)),"",          ";" &amp; VLOOKUP(AH$1,Data!$E:$F,2, FALSE) &amp; ";"   )             )</f>
        <v/>
      </c>
      <c r="AI74" t="str">
        <f>IF(Data!$E74=AI$1, "",             IF(ISERR(SEARCH(AI$1,Data!$A74)),"",          ";" &amp; VLOOKUP(AI$1,Data!$E:$F,2, FALSE) &amp; ";"   )             )</f>
        <v/>
      </c>
      <c r="AJ74" t="str">
        <f>IF(Data!$E74=AJ$1, "",             IF(ISERR(SEARCH(AJ$1,Data!$A74)),"",          ";" &amp; VLOOKUP(AJ$1,Data!$E:$F,2, FALSE) &amp; ";"   )             )</f>
        <v/>
      </c>
      <c r="AK74" t="str">
        <f>IF(Data!$E74=AK$1, "",             IF(ISERR(SEARCH(AK$1,Data!$A74)),"",          ";" &amp; VLOOKUP(AK$1,Data!$E:$F,2, FALSE) &amp; ";"   )             )</f>
        <v/>
      </c>
      <c r="AL74" t="str">
        <f>IF(Data!$E74=AL$1, "",             IF(ISERR(SEARCH(AL$1,Data!$A74)),"",          ";" &amp; VLOOKUP(AL$1,Data!$E:$F,2, FALSE) &amp; ";"   )             )</f>
        <v/>
      </c>
      <c r="AM74" t="str">
        <f>IF(Data!$E74=AM$1, "",             IF(ISERR(SEARCH(AM$1,Data!$A74)),"",          ";" &amp; VLOOKUP(AM$1,Data!$E:$F,2, FALSE) &amp; ";"   )             )</f>
        <v/>
      </c>
      <c r="AN74" t="str">
        <f>IF(Data!$E74=AN$1, "",             IF(ISERR(SEARCH(AN$1,Data!$A74)),"",          ";" &amp; VLOOKUP(AN$1,Data!$E:$F,2, FALSE) &amp; ";"   )             )</f>
        <v/>
      </c>
      <c r="AO74" t="str">
        <f>IF(Data!$E74=AO$1, "",             IF(ISERR(SEARCH(AO$1,Data!$A74)),"",          ";" &amp; VLOOKUP(AO$1,Data!$E:$F,2, FALSE) &amp; ";"   )             )</f>
        <v/>
      </c>
      <c r="AP74" t="str">
        <f>IF(Data!$E74=AP$1, "",             IF(ISERR(SEARCH(AP$1,Data!$A74)),"",          ";" &amp; VLOOKUP(AP$1,Data!$E:$F,2, FALSE) &amp; ";"   )             )</f>
        <v/>
      </c>
      <c r="AQ74" t="str">
        <f>IF(Data!$E74=AQ$1, "",             IF(ISERR(SEARCH(AQ$1,Data!$A74)),"",          ";" &amp; VLOOKUP(AQ$1,Data!$E:$F,2, FALSE) &amp; ";"   )             )</f>
        <v/>
      </c>
      <c r="AR74" t="str">
        <f>IF(Data!$E74=AR$1, "",             IF(ISERR(SEARCH(AR$1,Data!$A74)),"",          ";" &amp; VLOOKUP(AR$1,Data!$E:$F,2, FALSE) &amp; ";"   )             )</f>
        <v/>
      </c>
      <c r="AS74" t="str">
        <f>IF(Data!$E74=AS$1, "",             IF(ISERR(SEARCH(AS$1,Data!$A74)),"",          ";" &amp; VLOOKUP(AS$1,Data!$E:$F,2, FALSE) &amp; ";"   )             )</f>
        <v/>
      </c>
      <c r="AT74" t="str">
        <f>IF(Data!$E74=AT$1, "",             IF(ISERR(SEARCH(AT$1,Data!$A74)),"",          ";" &amp; VLOOKUP(AT$1,Data!$E:$F,2, FALSE) &amp; ";"   )             )</f>
        <v/>
      </c>
      <c r="AU74" t="str">
        <f>IF(Data!$E74=AU$1, "",             IF(ISERR(SEARCH(AU$1,Data!$A74)),"",          ";" &amp; VLOOKUP(AU$1,Data!$E:$F,2, FALSE) &amp; ";"   )             )</f>
        <v/>
      </c>
      <c r="AV74" t="str">
        <f>IF(Data!$E74=AV$1, "",             IF(ISERR(SEARCH(AV$1,Data!$A74)),"",          ";" &amp; VLOOKUP(AV$1,Data!$E:$F,2, FALSE) &amp; ";"   )             )</f>
        <v/>
      </c>
      <c r="AW74" t="str">
        <f>IF(Data!$E74=AW$1, "",             IF(ISERR(SEARCH(AW$1,Data!$A74)),"",          ";" &amp; VLOOKUP(AW$1,Data!$E:$F,2, FALSE) &amp; ";"   )             )</f>
        <v/>
      </c>
      <c r="AX74" t="str">
        <f>IF(Data!$E74=AX$1, "",             IF(ISERR(SEARCH(AX$1,Data!$A74)),"",          ";" &amp; VLOOKUP(AX$1,Data!$E:$F,2, FALSE) &amp; ";"   )             )</f>
        <v/>
      </c>
      <c r="AY74" t="str">
        <f>IF(Data!$E74=AY$1, "",             IF(ISERR(SEARCH(AY$1,Data!$A74)),"",          ";" &amp; VLOOKUP(AY$1,Data!$E:$F,2, FALSE) &amp; ";"   )             )</f>
        <v/>
      </c>
      <c r="AZ74" t="str">
        <f>IF(Data!$E74=AZ$1, "",             IF(ISERR(SEARCH(AZ$1,Data!$A74)),"",          ";" &amp; VLOOKUP(AZ$1,Data!$E:$F,2, FALSE) &amp; ";"   )             )</f>
        <v/>
      </c>
      <c r="BA74" t="str">
        <f>IF(Data!$E74=BA$1, "",             IF(ISERR(SEARCH(BA$1,Data!$A74)),"",          ";" &amp; VLOOKUP(BA$1,Data!$E:$F,2, FALSE) &amp; ";"   )             )</f>
        <v/>
      </c>
      <c r="BB74" t="str">
        <f>IF(Data!$E74=BB$1, "",             IF(ISERR(SEARCH(BB$1,Data!$A74)),"",          ";" &amp; VLOOKUP(BB$1,Data!$E:$F,2, FALSE) &amp; ";"   )             )</f>
        <v/>
      </c>
      <c r="BC74" t="str">
        <f>IF(Data!$E74=BC$1, "",             IF(ISERR(SEARCH(BC$1,Data!$A74)),"",          ";" &amp; VLOOKUP(BC$1,Data!$E:$F,2, FALSE) &amp; ";"   )             )</f>
        <v/>
      </c>
      <c r="BD74" t="str">
        <f>IF(Data!$E74=BD$1, "",             IF(ISERR(SEARCH(BD$1,Data!$A74)),"",          ";" &amp; VLOOKUP(BD$1,Data!$E:$F,2, FALSE) &amp; ";"   )             )</f>
        <v/>
      </c>
      <c r="BE74" t="str">
        <f>IF(Data!$E74=BE$1, "",             IF(ISERR(SEARCH(BE$1,Data!$A74)),"",          ";" &amp; VLOOKUP(BE$1,Data!$E:$F,2, FALSE) &amp; ";"   )             )</f>
        <v/>
      </c>
      <c r="BF74" t="str">
        <f>IF(Data!$E74=BF$1, "",             IF(ISERR(SEARCH(BF$1,Data!$A74)),"",          ";" &amp; VLOOKUP(BF$1,Data!$E:$F,2, FALSE) &amp; ";"   )             )</f>
        <v/>
      </c>
      <c r="BG74" t="str">
        <f>IF(Data!$E74=BG$1, "",             IF(ISERR(SEARCH(BG$1,Data!$A74)),"",          ";" &amp; VLOOKUP(BG$1,Data!$E:$F,2, FALSE) &amp; ";"   )             )</f>
        <v/>
      </c>
      <c r="BH74" t="str">
        <f>IF(Data!$E74=BH$1, "",             IF(ISERR(SEARCH(BH$1,Data!$A74)),"",          ";" &amp; VLOOKUP(BH$1,Data!$E:$F,2, FALSE) &amp; ";"   )             )</f>
        <v/>
      </c>
      <c r="BI74" t="str">
        <f>IF(Data!$E74=BI$1, "",             IF(ISERR(SEARCH(BI$1,Data!$A74)),"",          ";" &amp; VLOOKUP(BI$1,Data!$E:$F,2, FALSE) &amp; ";"   )             )</f>
        <v/>
      </c>
      <c r="BJ74" t="str">
        <f>IF(Data!$E74=BJ$1, "",             IF(ISERR(SEARCH(BJ$1,Data!$A74)),"",          ";" &amp; VLOOKUP(BJ$1,Data!$E:$F,2, FALSE) &amp; ";"   )             )</f>
        <v/>
      </c>
      <c r="BK74" t="str">
        <f>IF(Data!$E74=BK$1, "",             IF(ISERR(SEARCH(BK$1,Data!$A74)),"",          ";" &amp; VLOOKUP(BK$1,Data!$E:$F,2, FALSE) &amp; ";"   )             )</f>
        <v/>
      </c>
      <c r="BL74" t="str">
        <f>IF(Data!$E74=BL$1, "",             IF(ISERR(SEARCH(BL$1,Data!$A74)),"",          ";" &amp; VLOOKUP(BL$1,Data!$E:$F,2, FALSE) &amp; ";"   )             )</f>
        <v/>
      </c>
      <c r="BM74" t="str">
        <f>IF(Data!$E74=BM$1, "",             IF(ISERR(SEARCH(BM$1,Data!$A74)),"",          ";" &amp; VLOOKUP(BM$1,Data!$E:$F,2, FALSE) &amp; ";"   )             )</f>
        <v/>
      </c>
      <c r="BN74" t="str">
        <f>IF(Data!$E74=BN$1, "",             IF(ISERR(SEARCH(BN$1,Data!$A74)),"",          ";" &amp; VLOOKUP(BN$1,Data!$E:$F,2, FALSE) &amp; ";"   )             )</f>
        <v/>
      </c>
      <c r="BO74" t="str">
        <f>IF(Data!$E74=BO$1, "",             IF(ISERR(SEARCH(BO$1,Data!$A74)),"",          ";" &amp; VLOOKUP(BO$1,Data!$E:$F,2, FALSE) &amp; ";"   )             )</f>
        <v/>
      </c>
      <c r="BP74" t="str">
        <f>IF(Data!$E74=BP$1, "",             IF(ISERR(SEARCH(BP$1,Data!$A74)),"",          ";" &amp; VLOOKUP(BP$1,Data!$E:$F,2, FALSE) &amp; ";"   )             )</f>
        <v/>
      </c>
      <c r="BQ74" t="str">
        <f>IF(Data!$E74=BQ$1, "",             IF(ISERR(SEARCH(BQ$1,Data!$A74)),"",          ";" &amp; VLOOKUP(BQ$1,Data!$E:$F,2, FALSE) &amp; ";"   )             )</f>
        <v/>
      </c>
      <c r="BR74" t="str">
        <f>IF(Data!$E74=BR$1, "",             IF(ISERR(SEARCH(BR$1,Data!$A74)),"",          ";" &amp; VLOOKUP(BR$1,Data!$E:$F,2, FALSE) &amp; ";"   )             )</f>
        <v/>
      </c>
      <c r="BS74" t="str">
        <f>IF(Data!$E74=BS$1, "",             IF(ISERR(SEARCH(BS$1,Data!$A74)),"",          ";" &amp; VLOOKUP(BS$1,Data!$E:$F,2, FALSE) &amp; ";"   )             )</f>
        <v/>
      </c>
      <c r="BT74" t="str">
        <f>IF(Data!$E74=BT$1, "",             IF(ISERR(SEARCH(BT$1,Data!$A74)),"",          ";" &amp; VLOOKUP(BT$1,Data!$E:$F,2, FALSE) &amp; ";"   )             )</f>
        <v/>
      </c>
      <c r="BU74" t="str">
        <f>IF(Data!$E74=BU$1, "",             IF(ISERR(SEARCH(BU$1,Data!$A74)),"",          ";" &amp; VLOOKUP(BU$1,Data!$E:$F,2, FALSE) &amp; ";"   )             )</f>
        <v/>
      </c>
      <c r="BV74" t="str">
        <f>IF(Data!$E74=BV$1, "",             IF(ISERR(SEARCH(BV$1,Data!$A74)),"",          ";" &amp; VLOOKUP(BV$1,Data!$E:$F,2, FALSE) &amp; ";"   )             )</f>
        <v/>
      </c>
      <c r="BW74" t="str">
        <f>IF(Data!$E74=BW$1, "",             IF(ISERR(SEARCH(BW$1,Data!$A74)),"",          ";" &amp; VLOOKUP(BW$1,Data!$E:$F,2, FALSE) &amp; ";"   )             )</f>
        <v/>
      </c>
      <c r="BX74" t="str">
        <f>IF(Data!$E74=BX$1, "",             IF(ISERR(SEARCH(BX$1,Data!$A74)),"",          ";" &amp; VLOOKUP(BX$1,Data!$E:$F,2, FALSE) &amp; ";"   )             )</f>
        <v/>
      </c>
      <c r="BY74" t="str">
        <f>IF(Data!$E74=BY$1, "",             IF(ISERR(SEARCH(BY$1,Data!$A74)),"",          ";" &amp; VLOOKUP(BY$1,Data!$E:$F,2, FALSE) &amp; ";"   )             )</f>
        <v/>
      </c>
      <c r="BZ74" t="str">
        <f>IF(Data!$E74=BZ$1, "",             IF(ISERR(SEARCH(BZ$1,Data!$A74)),"",          ";" &amp; VLOOKUP(BZ$1,Data!$E:$F,2, FALSE) &amp; ";"   )             )</f>
        <v/>
      </c>
      <c r="CA74" t="str">
        <f>IF(Data!$E74=CA$1, "",             IF(ISERR(SEARCH(CA$1,Data!$A74)),"",          ";" &amp; VLOOKUP(CA$1,Data!$E:$F,2, FALSE) &amp; ";"   )             )</f>
        <v/>
      </c>
      <c r="CB74" t="str">
        <f>IF(Data!$E74=CB$1, "",             IF(ISERR(SEARCH(CB$1,Data!$A74)),"",          ";" &amp; VLOOKUP(CB$1,Data!$E:$F,2, FALSE) &amp; ";"   )             )</f>
        <v/>
      </c>
      <c r="CC74" t="str">
        <f>IF(Data!$E74=CC$1, "",             IF(ISERR(SEARCH(CC$1,Data!$A74)),"",          ";" &amp; VLOOKUP(CC$1,Data!$E:$F,2, FALSE) &amp; ";"   )             )</f>
        <v/>
      </c>
      <c r="CD74" t="str">
        <f>IF(Data!$E74=CD$1, "",             IF(ISERR(SEARCH(CD$1,Data!$A74)),"",          ";" &amp; VLOOKUP(CD$1,Data!$E:$F,2, FALSE) &amp; ";"   )             )</f>
        <v/>
      </c>
      <c r="CE74" t="str">
        <f>IF(Data!$E74=CE$1, "",             IF(ISERR(SEARCH(CE$1,Data!$A74)),"",          ";" &amp; VLOOKUP(CE$1,Data!$E:$F,2, FALSE) &amp; ";"   )             )</f>
        <v/>
      </c>
      <c r="CF74" t="str">
        <f>IF(Data!$E74=CF$1, "",             IF(ISERR(SEARCH(CF$1,Data!$A74)),"",          ";" &amp; VLOOKUP(CF$1,Data!$E:$F,2, FALSE) &amp; ";"   )             )</f>
        <v/>
      </c>
      <c r="CG74" t="str">
        <f>IF(Data!$E74=CG$1, "",             IF(ISERR(SEARCH(CG$1,Data!$A74)),"",          ";" &amp; VLOOKUP(CG$1,Data!$E:$F,2, FALSE) &amp; ";"   )             )</f>
        <v/>
      </c>
      <c r="CH74" t="str">
        <f>IF(Data!$E74=CH$1, "",             IF(ISERR(SEARCH(CH$1,Data!$A74)),"",          ";" &amp; VLOOKUP(CH$1,Data!$E:$F,2, FALSE) &amp; ";"   )             )</f>
        <v/>
      </c>
      <c r="CI74" t="str">
        <f>IF(Data!$E74=CI$1, "",             IF(ISERR(SEARCH(CI$1,Data!$A74)),"",          ";" &amp; VLOOKUP(CI$1,Data!$E:$F,2, FALSE) &amp; ";"   )             )</f>
        <v/>
      </c>
      <c r="CJ74" t="str">
        <f>IF(Data!$E74=CJ$1, "",             IF(ISERR(SEARCH(CJ$1,Data!$A74)),"",          ";" &amp; VLOOKUP(CJ$1,Data!$E:$F,2, FALSE) &amp; ";"   )             )</f>
        <v/>
      </c>
      <c r="CK74" t="str">
        <f>IF(Data!$E74=CK$1, "",             IF(ISERR(SEARCH(CK$1,Data!$A74)),"",          ";" &amp; VLOOKUP(CK$1,Data!$E:$F,2, FALSE) &amp; ";"   )             )</f>
        <v/>
      </c>
      <c r="CL74" t="str">
        <f>IF(Data!$E74=CL$1, "",             IF(ISERR(SEARCH(CL$1,Data!$A74)),"",          ";" &amp; VLOOKUP(CL$1,Data!$E:$F,2, FALSE) &amp; ";"   )             )</f>
        <v/>
      </c>
      <c r="CM74" t="str">
        <f>IF(Data!$E74=CM$1, "",             IF(ISERR(SEARCH(CM$1,Data!$A74)),"",          ";" &amp; VLOOKUP(CM$1,Data!$E:$F,2, FALSE) &amp; ";"   )             )</f>
        <v/>
      </c>
      <c r="CN74" t="str">
        <f>IF(Data!$E74=CN$1, "",             IF(ISERR(SEARCH(CN$1,Data!$A74)),"",          ";" &amp; VLOOKUP(CN$1,Data!$E:$F,2, FALSE) &amp; ";"   )             )</f>
        <v/>
      </c>
      <c r="CO74" t="str">
        <f>IF(Data!$E74=CO$1, "",             IF(ISERR(SEARCH(CO$1,Data!$A74)),"",          ";" &amp; VLOOKUP(CO$1,Data!$E:$F,2, FALSE) &amp; ";"   )             )</f>
        <v/>
      </c>
      <c r="CP74" t="str">
        <f>IF(Data!$E74=CP$1, "",             IF(ISERR(SEARCH(CP$1,Data!$A74)),"",          ";" &amp; VLOOKUP(CP$1,Data!$E:$F,2, FALSE) &amp; ";"   )             )</f>
        <v/>
      </c>
      <c r="CQ74" t="str">
        <f>IF(Data!$E74=CQ$1, "",             IF(ISERR(SEARCH(CQ$1,Data!$A74)),"",          ";" &amp; VLOOKUP(CQ$1,Data!$E:$F,2, FALSE) &amp; ";"   )             )</f>
        <v/>
      </c>
      <c r="CR74" t="str">
        <f>IF(Data!$E74=CR$1, "",             IF(ISERR(SEARCH(CR$1,Data!$A74)),"",          ";" &amp; VLOOKUP(CR$1,Data!$E:$F,2, FALSE) &amp; ";"   )             )</f>
        <v/>
      </c>
      <c r="CS74" t="str">
        <f>IF(Data!$E74=CS$1, "",             IF(ISERR(SEARCH(CS$1,Data!$A74)),"",          ";" &amp; VLOOKUP(CS$1,Data!$E:$F,2, FALSE) &amp; ";"   )             )</f>
        <v/>
      </c>
      <c r="CT74" t="str">
        <f>IF(Data!$E74=CT$1, "",             IF(ISERR(SEARCH(CT$1,Data!$A74)),"",          ";" &amp; VLOOKUP(CT$1,Data!$E:$F,2, FALSE) &amp; ";"   )             )</f>
        <v/>
      </c>
      <c r="CU74" t="str">
        <f>IF(Data!$E74=CU$1, "",             IF(ISERR(SEARCH(CU$1,Data!$A74)),"",          ";" &amp; VLOOKUP(CU$1,Data!$E:$F,2, FALSE) &amp; ";"   )             )</f>
        <v/>
      </c>
      <c r="CV74" t="str">
        <f>IF(Data!$E74=CV$1, "",             IF(ISERR(SEARCH(CV$1,Data!$A74)),"",          ";" &amp; VLOOKUP(CV$1,Data!$E:$F,2, FALSE) &amp; ";"   )             )</f>
        <v/>
      </c>
      <c r="CW74" t="str">
        <f>IF(Data!$E74=CW$1, "",             IF(ISERR(SEARCH(CW$1,Data!$A74)),"",          ";" &amp; VLOOKUP(CW$1,Data!$E:$F,2, FALSE) &amp; ";"   )             )</f>
        <v/>
      </c>
      <c r="CX74" t="str">
        <f>IF(Data!$E74=CX$1, "",             IF(ISERR(SEARCH(CX$1,Data!$A74)),"",          ";" &amp; VLOOKUP(CX$1,Data!$E:$F,2, FALSE) &amp; ";"   )             )</f>
        <v/>
      </c>
      <c r="CY74" t="str">
        <f>IF(Data!$E74=CY$1, "",             IF(ISERR(SEARCH(CY$1,Data!$A74)),"",          ";" &amp; VLOOKUP(CY$1,Data!$E:$F,2, FALSE) &amp; ";"   )             )</f>
        <v/>
      </c>
      <c r="CZ74" t="str">
        <f>IF(Data!$E74=CZ$1, "",             IF(ISERR(SEARCH(CZ$1,Data!$A74)),"",          ";" &amp; VLOOKUP(CZ$1,Data!$E:$F,2, FALSE) &amp; ";"   )             )</f>
        <v/>
      </c>
      <c r="DA74" t="str">
        <f>IF(Data!$E74=DA$1, "",             IF(ISERR(SEARCH(DA$1,Data!$A74)),"",          ";" &amp; VLOOKUP(DA$1,Data!$E:$F,2, FALSE) &amp; ";"   )             )</f>
        <v/>
      </c>
      <c r="DB74" t="str">
        <f>IF(Data!$E74=DB$1, "",             IF(ISERR(SEARCH(DB$1,Data!$A74)),"",          ";" &amp; VLOOKUP(DB$1,Data!$E:$F,2, FALSE) &amp; ";"   )             )</f>
        <v/>
      </c>
      <c r="DC74" t="str">
        <f>IF(Data!$E74=DC$1, "",             IF(ISERR(SEARCH(DC$1,Data!$A74)),"",          ";" &amp; VLOOKUP(DC$1,Data!$E:$F,2, FALSE) &amp; ";"   )             )</f>
        <v/>
      </c>
      <c r="DD74" t="str">
        <f>IF(Data!$E74=DD$1, "",             IF(ISERR(SEARCH(DD$1,Data!$A74)),"",          ";" &amp; VLOOKUP(DD$1,Data!$E:$F,2, FALSE) &amp; ";"   )             )</f>
        <v/>
      </c>
      <c r="DE74" t="str">
        <f>IF(Data!$E74=DE$1, "",             IF(ISERR(SEARCH(DE$1,Data!$A74)),"",          ";" &amp; VLOOKUP(DE$1,Data!$E:$F,2, FALSE) &amp; ";"   )             )</f>
        <v/>
      </c>
      <c r="DF74" t="str">
        <f>IF(Data!$E74=DF$1, "",             IF(ISERR(SEARCH(DF$1,Data!$A74)),"",          ";" &amp; VLOOKUP(DF$1,Data!$E:$F,2, FALSE) &amp; ";"   )             )</f>
        <v/>
      </c>
      <c r="DG74" t="str">
        <f>IF(Data!$E74=DG$1, "",             IF(ISERR(SEARCH(DG$1,Data!$A74)),"",          ";" &amp; VLOOKUP(DG$1,Data!$E:$F,2, FALSE) &amp; ";"   )             )</f>
        <v/>
      </c>
      <c r="DH74" t="str">
        <f>IF(Data!$E74=DH$1, "",             IF(ISERR(SEARCH(DH$1,Data!$A74)),"",          ";" &amp; VLOOKUP(DH$1,Data!$E:$F,2, FALSE) &amp; ";"   )             )</f>
        <v/>
      </c>
      <c r="DI74" t="str">
        <f>IF(Data!$E74=DI$1, "",             IF(ISERR(SEARCH(DI$1,Data!$A74)),"",          ";" &amp; VLOOKUP(DI$1,Data!$E:$F,2, FALSE) &amp; ";"   )             )</f>
        <v/>
      </c>
      <c r="DJ74" t="str">
        <f>IF(Data!$E74=DJ$1, "",             IF(ISERR(SEARCH(DJ$1,Data!$A74)),"",          ";" &amp; VLOOKUP(DJ$1,Data!$E:$F,2, FALSE) &amp; ";"   )             )</f>
        <v/>
      </c>
      <c r="DK74" t="str">
        <f>IF(Data!$E74=DK$1, "",             IF(ISERR(SEARCH(DK$1,Data!$A74)),"",          ";" &amp; VLOOKUP(DK$1,Data!$E:$F,2, FALSE) &amp; ";"   )             )</f>
        <v/>
      </c>
      <c r="DL74" t="str">
        <f>IF(Data!$E74=DL$1, "",             IF(ISERR(SEARCH(DL$1,Data!$A74)),"",          ";" &amp; VLOOKUP(DL$1,Data!$E:$F,2, FALSE) &amp; ";"   )             )</f>
        <v/>
      </c>
      <c r="DM74" t="str">
        <f>IF(Data!$E74=DM$1, "",             IF(ISERR(SEARCH(DM$1,Data!$A74)),"",          ";" &amp; VLOOKUP(DM$1,Data!$E:$F,2, FALSE) &amp; ";"   )             )</f>
        <v/>
      </c>
      <c r="DN74" t="str">
        <f>IF(Data!$E74=DN$1, "",             IF(ISERR(SEARCH(DN$1,Data!$A74)),"",          ";" &amp; VLOOKUP(DN$1,Data!$E:$F,2, FALSE) &amp; ";"   )             )</f>
        <v/>
      </c>
      <c r="DO74" t="str">
        <f>IF(Data!$E74=DO$1, "",             IF(ISERR(SEARCH(DO$1,Data!$A74)),"",          ";" &amp; VLOOKUP(DO$1,Data!$E:$F,2, FALSE) &amp; ";"   )             )</f>
        <v/>
      </c>
      <c r="DP74" t="str">
        <f>IF(Data!$E74=DP$1, "",             IF(ISERR(SEARCH(DP$1,Data!$A74)),"",          ";" &amp; VLOOKUP(DP$1,Data!$E:$F,2, FALSE) &amp; ";"   )             )</f>
        <v/>
      </c>
      <c r="DQ74" t="str">
        <f>IF(Data!$E74=DQ$1, "",             IF(ISERR(SEARCH(DQ$1,Data!$A74)),"",          ";" &amp; VLOOKUP(DQ$1,Data!$E:$F,2, FALSE) &amp; ";"   )             )</f>
        <v/>
      </c>
      <c r="DR74" t="str">
        <f>IF(Data!$E74=DR$1, "",             IF(ISERR(SEARCH(DR$1,Data!$A74)),"",          ";" &amp; VLOOKUP(DR$1,Data!$E:$F,2, FALSE) &amp; ";"   )             )</f>
        <v/>
      </c>
      <c r="DS74" t="str">
        <f>IF(Data!$E74=DS$1, "",             IF(ISERR(SEARCH(DS$1,Data!$A74)),"",          ";" &amp; VLOOKUP(DS$1,Data!$E:$F,2, FALSE) &amp; ";"   )             )</f>
        <v/>
      </c>
      <c r="DT74" t="str">
        <f>IF(Data!$E74=DT$1, "",             IF(ISERR(SEARCH(DT$1,Data!$A74)),"",          ";" &amp; VLOOKUP(DT$1,Data!$E:$F,2, FALSE) &amp; ";"   )             )</f>
        <v/>
      </c>
      <c r="DU74" t="str">
        <f>IF(Data!$E74=DU$1, "",             IF(ISERR(SEARCH(DU$1,Data!$A74)),"",          ";" &amp; VLOOKUP(DU$1,Data!$E:$F,2, FALSE) &amp; ";"   )             )</f>
        <v/>
      </c>
      <c r="DV74" t="str">
        <f>IF(Data!$E74=DV$1, "",             IF(ISERR(SEARCH(DV$1,Data!$A74)),"",          ";" &amp; VLOOKUP(DV$1,Data!$E:$F,2, FALSE) &amp; ";"   )             )</f>
        <v/>
      </c>
      <c r="DW74" t="str">
        <f>IF(Data!$E74=DW$1, "",             IF(ISERR(SEARCH(DW$1,Data!$A74)),"",          ";" &amp; VLOOKUP(DW$1,Data!$E:$F,2, FALSE) &amp; ";"   )             )</f>
        <v/>
      </c>
      <c r="DX74" t="str">
        <f>IF(Data!$E74=DX$1, "",             IF(ISERR(SEARCH(DX$1,Data!$A74)),"",          ";" &amp; VLOOKUP(DX$1,Data!$E:$F,2, FALSE) &amp; ";"   )             )</f>
        <v/>
      </c>
      <c r="DY74" t="str">
        <f>IF(Data!$E74=DY$1, "",             IF(ISERR(SEARCH(DY$1,Data!$A74)),"",          ";" &amp; VLOOKUP(DY$1,Data!$E:$F,2, FALSE) &amp; ";"   )             )</f>
        <v/>
      </c>
      <c r="DZ74" t="str">
        <f>IF(Data!$E74=DZ$1, "",             IF(ISERR(SEARCH(DZ$1,Data!$A74)),"",          ";" &amp; VLOOKUP(DZ$1,Data!$E:$F,2, FALSE) &amp; ";"   )             )</f>
        <v/>
      </c>
      <c r="EA74" t="str">
        <f>IF(Data!$E74=EA$1, "",             IF(ISERR(SEARCH(EA$1,Data!$A74)),"",          ";" &amp; VLOOKUP(EA$1,Data!$E:$F,2, FALSE) &amp; ";"   )             )</f>
        <v/>
      </c>
      <c r="EB74" t="str">
        <f>IF(Data!$E74=EB$1, "",             IF(ISERR(SEARCH(EB$1,Data!$A74)),"",          ";" &amp; VLOOKUP(EB$1,Data!$E:$F,2, FALSE) &amp; ";"   )             )</f>
        <v/>
      </c>
      <c r="EC74" t="str">
        <f>IF(Data!$E74=EC$1, "",             IF(ISERR(SEARCH(EC$1,Data!$A74)),"",          ";" &amp; VLOOKUP(EC$1,Data!$E:$F,2, FALSE) &amp; ";"   )             )</f>
        <v/>
      </c>
      <c r="ED74" t="str">
        <f>IF(Data!$E74=ED$1, "",             IF(ISERR(SEARCH(ED$1,Data!$A74)),"",          ";" &amp; VLOOKUP(ED$1,Data!$E:$F,2, FALSE) &amp; ";"   )             )</f>
        <v/>
      </c>
      <c r="EE74" t="str">
        <f>IF(Data!$E74=EE$1, "",             IF(ISERR(SEARCH(EE$1,Data!$A74)),"",          ";" &amp; VLOOKUP(EE$1,Data!$E:$F,2, FALSE) &amp; ";"   )             )</f>
        <v/>
      </c>
      <c r="EF74" t="str">
        <f>IF(Data!$E74=EF$1, "",             IF(ISERR(SEARCH(EF$1,Data!$A74)),"",          ";" &amp; VLOOKUP(EF$1,Data!$E:$F,2, FALSE) &amp; ";"   )             )</f>
        <v/>
      </c>
      <c r="EG74" t="str">
        <f>IF(Data!$E74=EG$1, "",             IF(ISERR(SEARCH(EG$1,Data!$A74)),"",          ";" &amp; VLOOKUP(EG$1,Data!$E:$F,2, FALSE) &amp; ";"   )             )</f>
        <v/>
      </c>
      <c r="EH74" t="str">
        <f>IF(Data!$E74=EH$1, "",             IF(ISERR(SEARCH(EH$1,Data!$A74)),"",          ";" &amp; VLOOKUP(EH$1,Data!$E:$F,2, FALSE) &amp; ";"   )             )</f>
        <v/>
      </c>
      <c r="EI74" t="str">
        <f>IF(Data!$E74=EI$1, "",             IF(ISERR(SEARCH(EI$1,Data!$A74)),"",          ";" &amp; VLOOKUP(EI$1,Data!$E:$F,2, FALSE) &amp; ";"   )             )</f>
        <v/>
      </c>
      <c r="EJ74" t="str">
        <f>IF(Data!$E74=EJ$1, "",             IF(ISERR(SEARCH(EJ$1,Data!$A74)),"",          ";" &amp; VLOOKUP(EJ$1,Data!$E:$F,2, FALSE) &amp; ";"   )             )</f>
        <v/>
      </c>
      <c r="EK74" t="str">
        <f>IF(Data!$E74=EK$1, "",             IF(ISERR(SEARCH(EK$1,Data!$A74)),"",          ";" &amp; VLOOKUP(EK$1,Data!$E:$F,2, FALSE) &amp; ";"   )             )</f>
        <v/>
      </c>
      <c r="EL74" t="str">
        <f>IF(Data!$E74=EL$1, "",             IF(ISERR(SEARCH(EL$1,Data!$A74)),"",          ";" &amp; VLOOKUP(EL$1,Data!$E:$F,2, FALSE) &amp; ";"   )             )</f>
        <v/>
      </c>
      <c r="EM74" t="str">
        <f>IF(Data!$E74=EM$1, "",             IF(ISERR(SEARCH(EM$1,Data!$A74)),"",          ";" &amp; VLOOKUP(EM$1,Data!$E:$F,2, FALSE) &amp; ";"   )             )</f>
        <v/>
      </c>
      <c r="EN74" t="str">
        <f>IF(Data!$E74=EN$1, "",             IF(ISERR(SEARCH(EN$1,Data!$A74)),"",          ";" &amp; VLOOKUP(EN$1,Data!$E:$F,2, FALSE) &amp; ";"   )             )</f>
        <v/>
      </c>
      <c r="EO74" t="str">
        <f>IF(Data!$E74=EO$1, "",             IF(ISERR(SEARCH(EO$1,Data!$A74)),"",          ";" &amp; VLOOKUP(EO$1,Data!$E:$F,2, FALSE) &amp; ";"   )             )</f>
        <v/>
      </c>
      <c r="EP74" t="str">
        <f>IF(Data!$E74=EP$1, "",             IF(ISERR(SEARCH(EP$1,Data!$A74)),"",          ";" &amp; VLOOKUP(EP$1,Data!$E:$F,2, FALSE) &amp; ";"   )             )</f>
        <v/>
      </c>
      <c r="EQ74" t="str">
        <f>IF(Data!$E74=EQ$1, "",             IF(ISERR(SEARCH(EQ$1,Data!$A74)),"",          ";" &amp; VLOOKUP(EQ$1,Data!$E:$F,2, FALSE) &amp; ";"   )             )</f>
        <v/>
      </c>
      <c r="ER74" t="str">
        <f>IF(Data!$E74=ER$1, "",             IF(ISERR(SEARCH(ER$1,Data!$A74)),"",          ";" &amp; VLOOKUP(ER$1,Data!$E:$F,2, FALSE) &amp; ";"   )             )</f>
        <v/>
      </c>
      <c r="ES74" t="str">
        <f>IF(Data!$E74=ES$1, "",             IF(ISERR(SEARCH(ES$1,Data!$A74)),"",          ";" &amp; VLOOKUP(ES$1,Data!$E:$F,2, FALSE) &amp; ";"   )             )</f>
        <v/>
      </c>
      <c r="ET74" t="str">
        <f>IF(Data!$E74=ET$1, "",             IF(ISERR(SEARCH(ET$1,Data!$A74)),"",          ";" &amp; VLOOKUP(ET$1,Data!$E:$F,2, FALSE) &amp; ";"   )             )</f>
        <v/>
      </c>
      <c r="EU74" t="str">
        <f>IF(Data!$E74=EU$1, "",             IF(ISERR(SEARCH(EU$1,Data!$A74)),"",          ";" &amp; VLOOKUP(EU$1,Data!$E:$F,2, FALSE) &amp; ";"   )             )</f>
        <v/>
      </c>
      <c r="EV74" t="str">
        <f>IF(Data!$E74=EV$1, "",             IF(ISERR(SEARCH(EV$1,Data!$A74)),"",          ";" &amp; VLOOKUP(EV$1,Data!$E:$F,2, FALSE) &amp; ";"   )             )</f>
        <v/>
      </c>
      <c r="EW74" t="str">
        <f>IF(Data!$E74=EW$1, "",             IF(ISERR(SEARCH(EW$1,Data!$A74)),"",          ";" &amp; VLOOKUP(EW$1,Data!$E:$F,2, FALSE) &amp; ";"   )             )</f>
        <v/>
      </c>
      <c r="EX74" t="str">
        <f>IF(Data!$E74=EX$1, "",             IF(ISERR(SEARCH(EX$1,Data!$A74)),"",          ";" &amp; VLOOKUP(EX$1,Data!$E:$F,2, FALSE) &amp; ";"   )             )</f>
        <v/>
      </c>
      <c r="EY74" t="str">
        <f>IF(Data!$E74=EY$1, "",             IF(ISERR(SEARCH(EY$1,Data!$A74)),"",          ";" &amp; VLOOKUP(EY$1,Data!$E:$F,2, FALSE) &amp; ";"   )             )</f>
        <v/>
      </c>
      <c r="EZ74" t="str">
        <f>IF(Data!$E74=EZ$1, "",             IF(ISERR(SEARCH(EZ$1,Data!$A74)),"",          ";" &amp; VLOOKUP(EZ$1,Data!$E:$F,2, FALSE) &amp; ";"   )             )</f>
        <v/>
      </c>
      <c r="FA74" t="str">
        <f>IF(Data!$E74=FA$1, "",             IF(ISERR(SEARCH(FA$1,Data!$A74)),"",          ";" &amp; VLOOKUP(FA$1,Data!$E:$F,2, FALSE) &amp; ";"   )             )</f>
        <v/>
      </c>
      <c r="FB74" t="str">
        <f>IF(Data!$E74=FB$1, "",             IF(ISERR(SEARCH(FB$1,Data!$A74)),"",          ";" &amp; VLOOKUP(FB$1,Data!$E:$F,2, FALSE) &amp; ";"   )             )</f>
        <v/>
      </c>
      <c r="FC74" t="str">
        <f>IF(Data!$E74=FC$1, "",             IF(ISERR(SEARCH(FC$1,Data!$A74)),"",          ";" &amp; VLOOKUP(FC$1,Data!$E:$F,2, FALSE) &amp; ";"   )             )</f>
        <v/>
      </c>
      <c r="FD74" t="str">
        <f>IF(Data!$E74=FD$1, "",             IF(ISERR(SEARCH(FD$1,Data!$A74)),"",          ";" &amp; VLOOKUP(FD$1,Data!$E:$F,2, FALSE) &amp; ";"   )             )</f>
        <v/>
      </c>
      <c r="FE74" t="str">
        <f>IF(Data!$E74=FE$1, "",             IF(ISERR(SEARCH(FE$1,Data!$A74)),"",          ";" &amp; VLOOKUP(FE$1,Data!$E:$F,2, FALSE) &amp; ";"   )             )</f>
        <v/>
      </c>
      <c r="FF74" t="str">
        <f>IF(Data!$E74=FF$1, "",             IF(ISERR(SEARCH(FF$1,Data!$A74)),"",          ";" &amp; VLOOKUP(FF$1,Data!$E:$F,2, FALSE) &amp; ";"   )             )</f>
        <v/>
      </c>
      <c r="FG74" t="str">
        <f>IF(Data!$E74=FG$1, "",             IF(ISERR(SEARCH(FG$1,Data!$A74)),"",          ";" &amp; VLOOKUP(FG$1,Data!$E:$F,2, FALSE) &amp; ";"   )             )</f>
        <v/>
      </c>
      <c r="FH74" t="str">
        <f>IF(Data!$E74=FH$1, "",             IF(ISERR(SEARCH(FH$1,Data!$A74)),"",          ";" &amp; VLOOKUP(FH$1,Data!$E:$F,2, FALSE) &amp; ";"   )             )</f>
        <v/>
      </c>
      <c r="FI74" t="str">
        <f>IF(Data!$E74=FI$1, "",             IF(ISERR(SEARCH(FI$1,Data!$A74)),"",          ";" &amp; VLOOKUP(FI$1,Data!$E:$F,2, FALSE) &amp; ";"   )             )</f>
        <v/>
      </c>
      <c r="FJ74" t="str">
        <f>IF(Data!$E74=FJ$1, "",             IF(ISERR(SEARCH(FJ$1,Data!$A74)),"",          ";" &amp; VLOOKUP(FJ$1,Data!$E:$F,2, FALSE) &amp; ";"   )             )</f>
        <v/>
      </c>
      <c r="FK74" t="str">
        <f>IF(Data!$E74=FK$1, "",             IF(ISERR(SEARCH(FK$1,Data!$A74)),"",          ";" &amp; VLOOKUP(FK$1,Data!$E:$F,2, FALSE) &amp; ";"   )             )</f>
        <v/>
      </c>
      <c r="FL74" t="str">
        <f>IF(Data!$E74=FL$1, "",             IF(ISERR(SEARCH(FL$1,Data!$A74)),"",          ";" &amp; VLOOKUP(FL$1,Data!$E:$F,2, FALSE) &amp; ";"   )             )</f>
        <v/>
      </c>
      <c r="FM74" t="str">
        <f>IF(Data!$E74=FM$1, "",             IF(ISERR(SEARCH(FM$1,Data!$A74)),"",          ";" &amp; VLOOKUP(FM$1,Data!$E:$F,2, FALSE) &amp; ";"   )             )</f>
        <v/>
      </c>
      <c r="FN74" t="str">
        <f>IF(Data!$E74=FN$1, "",             IF(ISERR(SEARCH(FN$1,Data!$A74)),"",          ";" &amp; VLOOKUP(FN$1,Data!$E:$F,2, FALSE) &amp; ";"   )             )</f>
        <v/>
      </c>
      <c r="FO74" t="str">
        <f>IF(Data!$E74=FO$1, "",             IF(ISERR(SEARCH(FO$1,Data!$A74)),"",          ";" &amp; VLOOKUP(FO$1,Data!$E:$F,2, FALSE) &amp; ";"   )             )</f>
        <v/>
      </c>
      <c r="FP74" t="str">
        <f>IF(Data!$E74=FP$1, "",             IF(ISERR(SEARCH(FP$1,Data!$A74)),"",          ";" &amp; VLOOKUP(FP$1,Data!$E:$F,2, FALSE) &amp; ";"   )             )</f>
        <v/>
      </c>
      <c r="FQ74" t="str">
        <f>IF(Data!$E74=FQ$1, "",             IF(ISERR(SEARCH(FQ$1,Data!$A74)),"",          ";" &amp; VLOOKUP(FQ$1,Data!$E:$F,2, FALSE) &amp; ";"   )             )</f>
        <v/>
      </c>
      <c r="FR74" t="str">
        <f>IF(Data!$E74=FR$1, "",             IF(ISERR(SEARCH(FR$1,Data!$A74)),"",          ";" &amp; VLOOKUP(FR$1,Data!$E:$F,2, FALSE) &amp; ";"   )             )</f>
        <v/>
      </c>
      <c r="FS74" t="str">
        <f>IF(Data!$E74=FS$1, "",             IF(ISERR(SEARCH(FS$1,Data!$A74)),"",          ";" &amp; VLOOKUP(FS$1,Data!$E:$F,2, FALSE) &amp; ";"   )             )</f>
        <v/>
      </c>
      <c r="FT74" t="str">
        <f>IF(Data!$E74=FT$1, "",             IF(ISERR(SEARCH(FT$1,Data!$A74)),"",          ";" &amp; VLOOKUP(FT$1,Data!$E:$F,2, FALSE) &amp; ";"   )             )</f>
        <v/>
      </c>
      <c r="FU74" t="str">
        <f>IF(Data!$E74=FU$1, "",             IF(ISERR(SEARCH(FU$1,Data!$A74)),"",          ";" &amp; VLOOKUP(FU$1,Data!$E:$F,2, FALSE) &amp; ";"   )             )</f>
        <v/>
      </c>
      <c r="FV74" t="str">
        <f>IF(Data!$E74=FV$1, "",             IF(ISERR(SEARCH(FV$1,Data!$A74)),"",          ";" &amp; VLOOKUP(FV$1,Data!$E:$F,2, FALSE) &amp; ";"   )             )</f>
        <v/>
      </c>
      <c r="FW74" t="str">
        <f>IF(Data!$E74=FW$1, "",             IF(ISERR(SEARCH(FW$1,Data!$A74)),"",          ";" &amp; VLOOKUP(FW$1,Data!$E:$F,2, FALSE) &amp; ";"   )             )</f>
        <v/>
      </c>
      <c r="FX74" t="str">
        <f>IF(Data!$E74=FX$1, "",             IF(ISERR(SEARCH(FX$1,Data!$A74)),"",          ";" &amp; VLOOKUP(FX$1,Data!$E:$F,2, FALSE) &amp; ";"   )             )</f>
        <v/>
      </c>
      <c r="FY74" t="str">
        <f>IF(Data!$E74=FY$1, "",             IF(ISERR(SEARCH(FY$1,Data!$A74)),"",          ";" &amp; VLOOKUP(FY$1,Data!$E:$F,2, FALSE) &amp; ";"   )             )</f>
        <v/>
      </c>
      <c r="FZ74" t="str">
        <f>IF(Data!$E74=FZ$1, "",             IF(ISERR(SEARCH(FZ$1,Data!$A74)),"",          ";" &amp; VLOOKUP(FZ$1,Data!$E:$F,2, FALSE) &amp; ";"   )             )</f>
        <v/>
      </c>
      <c r="GA74" t="str">
        <f>IF(Data!$E74=GA$1, "",             IF(ISERR(SEARCH(GA$1,Data!$A74)),"",          ";" &amp; VLOOKUP(GA$1,Data!$E:$F,2, FALSE) &amp; ";"   )             )</f>
        <v/>
      </c>
      <c r="GB74" t="str">
        <f>IF(Data!$E74=GB$1, "",             IF(ISERR(SEARCH(GB$1,Data!$A74)),"",          ";" &amp; VLOOKUP(GB$1,Data!$E:$F,2, FALSE) &amp; ";"   )             )</f>
        <v/>
      </c>
      <c r="GC74" t="str">
        <f>IF(Data!$E74=GC$1, "",             IF(ISERR(SEARCH(GC$1,Data!$A74)),"",          ";" &amp; VLOOKUP(GC$1,Data!$E:$F,2, FALSE) &amp; ";"   )             )</f>
        <v/>
      </c>
      <c r="GD74" t="str">
        <f>IF(Data!$E74=GD$1, "",             IF(ISERR(SEARCH(GD$1,Data!$A74)),"",          ";" &amp; VLOOKUP(GD$1,Data!$E:$F,2, FALSE) &amp; ";"   )             )</f>
        <v/>
      </c>
      <c r="GE74" t="str">
        <f>IF(Data!$E74=GE$1, "",             IF(ISERR(SEARCH(GE$1,Data!$A74)),"",          ";" &amp; VLOOKUP(GE$1,Data!$E:$F,2, FALSE) &amp; ";"   )             )</f>
        <v/>
      </c>
      <c r="GF74" t="str">
        <f>IF(Data!$E74=GF$1, "",             IF(ISERR(SEARCH(GF$1,Data!$A74)),"",          ";" &amp; VLOOKUP(GF$1,Data!$E:$F,2, FALSE) &amp; ";"   )             )</f>
        <v/>
      </c>
      <c r="GG74" t="str">
        <f>IF(Data!$E74=GG$1, "",             IF(ISERR(SEARCH(GG$1,Data!$A74)),"",          ";" &amp; VLOOKUP(GG$1,Data!$E:$F,2, FALSE) &amp; ";"   )             )</f>
        <v/>
      </c>
      <c r="GH74" t="str">
        <f>IF(Data!$E74=GH$1, "",             IF(ISERR(SEARCH(GH$1,Data!$A74)),"",          ";" &amp; VLOOKUP(GH$1,Data!$E:$F,2, FALSE) &amp; ";"   )             )</f>
        <v/>
      </c>
      <c r="GI74" t="str">
        <f>IF(Data!$E74=GI$1, "",             IF(ISERR(SEARCH(GI$1,Data!$A74)),"",          ";" &amp; VLOOKUP(GI$1,Data!$E:$F,2, FALSE) &amp; ";"   )             )</f>
        <v/>
      </c>
      <c r="GJ74" t="str">
        <f>IF(Data!$E74=GJ$1, "",             IF(ISERR(SEARCH(GJ$1,Data!$A74)),"",          ";" &amp; VLOOKUP(GJ$1,Data!$E:$F,2, FALSE) &amp; ";"   )             )</f>
        <v/>
      </c>
      <c r="GK74" t="str">
        <f>IF(Data!$E74=GK$1, "",             IF(ISERR(SEARCH(GK$1,Data!$A74)),"",          ";" &amp; VLOOKUP(GK$1,Data!$E:$F,2, FALSE) &amp; ";"   )             )</f>
        <v/>
      </c>
      <c r="GL74" t="str">
        <f>IF(Data!$E74=GL$1, "",             IF(ISERR(SEARCH(GL$1,Data!$A74)),"",          ";" &amp; VLOOKUP(GL$1,Data!$E:$F,2, FALSE) &amp; ";"   )             )</f>
        <v/>
      </c>
      <c r="GM74" t="str">
        <f>IF(Data!$E74=GM$1, "",             IF(ISERR(SEARCH(GM$1,Data!$A74)),"",          ";" &amp; VLOOKUP(GM$1,Data!$E:$F,2, FALSE) &amp; ";"   )             )</f>
        <v/>
      </c>
      <c r="GN74" t="str">
        <f>IF(Data!$E74=GN$1, "",             IF(ISERR(SEARCH(GN$1,Data!$A74)),"",          ";" &amp; VLOOKUP(GN$1,Data!$E:$F,2, FALSE) &amp; ";"   )             )</f>
        <v/>
      </c>
      <c r="GO74" t="str">
        <f>IF(Data!$E74=GO$1, "",             IF(ISERR(SEARCH(GO$1,Data!$A74)),"",          ";" &amp; VLOOKUP(GO$1,Data!$E:$F,2, FALSE) &amp; ";"   )             )</f>
        <v/>
      </c>
      <c r="GP74" t="str">
        <f>IF(Data!$E74=GP$1, "",             IF(ISERR(SEARCH(GP$1,Data!$A74)),"",          ";" &amp; VLOOKUP(GP$1,Data!$E:$F,2, FALSE) &amp; ";"   )             )</f>
        <v/>
      </c>
      <c r="GQ74" t="str">
        <f>IF(Data!$E74=GQ$1, "",             IF(ISERR(SEARCH(GQ$1,Data!$A74)),"",          ";" &amp; VLOOKUP(GQ$1,Data!$E:$F,2, FALSE) &amp; ";"   )             )</f>
        <v/>
      </c>
      <c r="GR74" t="str">
        <f>IF(Data!$E74=GR$1, "",             IF(ISERR(SEARCH(GR$1,Data!$A74)),"",          ";" &amp; VLOOKUP(GR$1,Data!$E:$F,2, FALSE) &amp; ";"   )             )</f>
        <v/>
      </c>
      <c r="GS74" t="str">
        <f>IF(Data!$E74=GS$1, "",             IF(ISERR(SEARCH(GS$1,Data!$A74)),"",          ";" &amp; VLOOKUP(GS$1,Data!$E:$F,2, FALSE) &amp; ";"   )             )</f>
        <v/>
      </c>
      <c r="GT74" t="str">
        <f>IF(Data!$E74=GT$1, "",             IF(ISERR(SEARCH(GT$1,Data!$A74)),"",          ";" &amp; VLOOKUP(GT$1,Data!$E:$F,2, FALSE) &amp; ";"   )             )</f>
        <v/>
      </c>
      <c r="GU74" t="str">
        <f>IF(Data!$E74=GU$1, "",             IF(ISERR(SEARCH(GU$1,Data!$A74)),"",          ";" &amp; VLOOKUP(GU$1,Data!$E:$F,2, FALSE) &amp; ";"   )             )</f>
        <v/>
      </c>
      <c r="GV74" t="str">
        <f>IF(Data!$E74=GV$1, "",             IF(ISERR(SEARCH(GV$1,Data!$A74)),"",          ";" &amp; VLOOKUP(GV$1,Data!$E:$F,2, FALSE) &amp; ";"   )             )</f>
        <v/>
      </c>
      <c r="GW74" t="str">
        <f>IF(Data!$E74=GW$1, "",             IF(ISERR(SEARCH(GW$1,Data!$A74)),"",          ";" &amp; VLOOKUP(GW$1,Data!$E:$F,2, FALSE) &amp; ";"   )             )</f>
        <v/>
      </c>
      <c r="GX74" t="str">
        <f>IF(Data!$E74=GX$1, "",             IF(ISERR(SEARCH(GX$1,Data!$A74)),"",          ";" &amp; VLOOKUP(GX$1,Data!$E:$F,2, FALSE) &amp; ";"   )             )</f>
        <v/>
      </c>
      <c r="GY74" t="str">
        <f>IF(Data!$E74=GY$1, "",             IF(ISERR(SEARCH(GY$1,Data!$A74)),"",          ";" &amp; VLOOKUP(GY$1,Data!$E:$F,2, FALSE) &amp; ";"   )             )</f>
        <v/>
      </c>
      <c r="GZ74" t="str">
        <f>IF(Data!$E74=GZ$1, "",             IF(ISERR(SEARCH(GZ$1,Data!$A74)),"",          ";" &amp; VLOOKUP(GZ$1,Data!$E:$F,2, FALSE) &amp; ";"   )             )</f>
        <v/>
      </c>
      <c r="HA74" t="str">
        <f>IF(Data!$E74=HA$1, "",             IF(ISERR(SEARCH(HA$1,Data!$A74)),"",          ";" &amp; VLOOKUP(HA$1,Data!$E:$F,2, FALSE) &amp; ";"   )             )</f>
        <v/>
      </c>
      <c r="HB74" t="str">
        <f>IF(Data!$E74=HB$1, "",             IF(ISERR(SEARCH(HB$1,Data!$A74)),"",          ";" &amp; VLOOKUP(HB$1,Data!$E:$F,2, FALSE) &amp; ";"   )             )</f>
        <v/>
      </c>
      <c r="HC74" t="str">
        <f>IF(Data!$E74=HC$1, "",             IF(ISERR(SEARCH(HC$1,Data!$A74)),"",          ";" &amp; VLOOKUP(HC$1,Data!$E:$F,2, FALSE) &amp; ";"   )             )</f>
        <v/>
      </c>
      <c r="HD74" t="str">
        <f>IF(Data!$E74=HD$1, "",             IF(ISERR(SEARCH(HD$1,Data!$A74)),"",          ";" &amp; VLOOKUP(HD$1,Data!$E:$F,2, FALSE) &amp; ";"   )             )</f>
        <v/>
      </c>
      <c r="HE74" t="str">
        <f>IF(Data!$E74=HE$1, "",             IF(ISERR(SEARCH(HE$1,Data!$A74)),"",          ";" &amp; VLOOKUP(HE$1,Data!$E:$F,2, FALSE) &amp; ";"   )             )</f>
        <v/>
      </c>
      <c r="HF74" t="str">
        <f>IF(Data!$E74=HF$1, "",             IF(ISERR(SEARCH(HF$1,Data!$A74)),"",          ";" &amp; VLOOKUP(HF$1,Data!$E:$F,2, FALSE) &amp; ";"   )             )</f>
        <v/>
      </c>
      <c r="HG74" t="str">
        <f>IF(Data!$E74=HG$1, "",             IF(ISERR(SEARCH(HG$1,Data!$A74)),"",          ";" &amp; VLOOKUP(HG$1,Data!$E:$F,2, FALSE) &amp; ";"   )             )</f>
        <v/>
      </c>
      <c r="HH74" t="str">
        <f>IF(Data!$E74=HH$1, "",             IF(ISERR(SEARCH(HH$1,Data!$A74)),"",          ";" &amp; VLOOKUP(HH$1,Data!$E:$F,2, FALSE) &amp; ";"   )             )</f>
        <v/>
      </c>
      <c r="HI74" t="str">
        <f>IF(Data!$E74=HI$1, "",             IF(ISERR(SEARCH(HI$1,Data!$A74)),"",          ";" &amp; VLOOKUP(HI$1,Data!$E:$F,2, FALSE) &amp; ";"   )             )</f>
        <v/>
      </c>
      <c r="HJ74" t="str">
        <f>IF(Data!$E74=HJ$1, "",             IF(ISERR(SEARCH(HJ$1,Data!$A74)),"",          ";" &amp; VLOOKUP(HJ$1,Data!$E:$F,2, FALSE) &amp; ";"   )             )</f>
        <v/>
      </c>
      <c r="HK74" t="str">
        <f>IF(Data!$E74=HK$1, "",             IF(ISERR(SEARCH(HK$1,Data!$A74)),"",          ";" &amp; VLOOKUP(HK$1,Data!$E:$F,2, FALSE) &amp; ";"   )             )</f>
        <v/>
      </c>
      <c r="HL74" t="str">
        <f>IF(Data!$E74=HL$1, "",             IF(ISERR(SEARCH(HL$1,Data!$A74)),"",          ";" &amp; VLOOKUP(HL$1,Data!$E:$F,2, FALSE) &amp; ";"   )             )</f>
        <v/>
      </c>
      <c r="HM74" t="str">
        <f>IF(Data!$E74=HM$1, "",             IF(ISERR(SEARCH(HM$1,Data!$A74)),"",          ";" &amp; VLOOKUP(HM$1,Data!$E:$F,2, FALSE) &amp; ";"   )             )</f>
        <v/>
      </c>
      <c r="HN74" t="str">
        <f>IF(Data!$E74=HN$1, "",             IF(ISERR(SEARCH(HN$1,Data!$A74)),"",          ";" &amp; VLOOKUP(HN$1,Data!$E:$F,2, FALSE) &amp; ";"   )             )</f>
        <v/>
      </c>
      <c r="HO74" t="str">
        <f>IF(Data!$E74=HO$1, "",             IF(ISERR(SEARCH(HO$1,Data!$A74)),"",          ";" &amp; VLOOKUP(HO$1,Data!$E:$F,2, FALSE) &amp; ";"   )             )</f>
        <v/>
      </c>
      <c r="HP74" t="str">
        <f>IF(Data!$E74=HP$1, "",             IF(ISERR(SEARCH(HP$1,Data!$A74)),"",          ";" &amp; VLOOKUP(HP$1,Data!$E:$F,2, FALSE) &amp; ";"   )             )</f>
        <v/>
      </c>
      <c r="HQ74" t="str">
        <f>IF(Data!$E74=HQ$1, "",             IF(ISERR(SEARCH(HQ$1,Data!$A74)),"",          ";" &amp; VLOOKUP(HQ$1,Data!$E:$F,2, FALSE) &amp; ";"   )             )</f>
        <v/>
      </c>
      <c r="HR74" t="str">
        <f>IF(Data!$E74=HR$1, "",             IF(ISERR(SEARCH(HR$1,Data!$A74)),"",          ";" &amp; VLOOKUP(HR$1,Data!$E:$F,2, FALSE) &amp; ";"   )             )</f>
        <v/>
      </c>
      <c r="HS74" t="str">
        <f>IF(Data!$E74=HS$1, "",             IF(ISERR(SEARCH(HS$1,Data!$A74)),"",          ";" &amp; VLOOKUP(HS$1,Data!$E:$F,2, FALSE) &amp; ";"   )             )</f>
        <v/>
      </c>
      <c r="HT74" t="str">
        <f>IF(Data!$E74=HT$1, "",             IF(ISERR(SEARCH(HT$1,Data!$A74)),"",          ";" &amp; VLOOKUP(HT$1,Data!$E:$F,2, FALSE) &amp; ";"   )             )</f>
        <v/>
      </c>
      <c r="HU74" t="str">
        <f>IF(Data!$E74=HU$1, "",             IF(ISERR(SEARCH(HU$1,Data!$A74)),"",          ";" &amp; VLOOKUP(HU$1,Data!$E:$F,2, FALSE) &amp; ";"   )             )</f>
        <v/>
      </c>
      <c r="HV74" t="str">
        <f>IF(Data!$E74=HV$1, "",             IF(ISERR(SEARCH(HV$1,Data!$A74)),"",          ";" &amp; VLOOKUP(HV$1,Data!$E:$F,2, FALSE) &amp; ";"   )             )</f>
        <v/>
      </c>
      <c r="HW74" t="str">
        <f>IF(Data!$E74=HW$1, "",             IF(ISERR(SEARCH(HW$1,Data!$A74)),"",          ";" &amp; VLOOKUP(HW$1,Data!$E:$F,2, FALSE) &amp; ";"   )             )</f>
        <v/>
      </c>
      <c r="HX74" t="str">
        <f>IF(Data!$E74=HX$1, "",             IF(ISERR(SEARCH(HX$1,Data!$A74)),"",          ";" &amp; VLOOKUP(HX$1,Data!$E:$F,2, FALSE) &amp; ";"   )             )</f>
        <v/>
      </c>
      <c r="HY74" t="str">
        <f>IF(Data!$E74=HY$1, "",             IF(ISERR(SEARCH(HY$1,Data!$A74)),"",          ";" &amp; VLOOKUP(HY$1,Data!$E:$F,2, FALSE) &amp; ";"   )             )</f>
        <v/>
      </c>
      <c r="HZ74" t="str">
        <f>IF(Data!$E74=HZ$1, "",             IF(ISERR(SEARCH(HZ$1,Data!$A74)),"",          ";" &amp; VLOOKUP(HZ$1,Data!$E:$F,2, FALSE) &amp; ";"   )             )</f>
        <v/>
      </c>
      <c r="IA74" t="str">
        <f>IF(Data!$E74=IA$1, "",             IF(ISERR(SEARCH(IA$1,Data!$A74)),"",          ";" &amp; VLOOKUP(IA$1,Data!$E:$F,2, FALSE) &amp; ";"   )             )</f>
        <v/>
      </c>
      <c r="IB74" t="str">
        <f>IF(Data!$E74=IB$1, "",             IF(ISERR(SEARCH(IB$1,Data!$A74)),"",          ";" &amp; VLOOKUP(IB$1,Data!$E:$F,2, FALSE) &amp; ";"   )             )</f>
        <v/>
      </c>
      <c r="IC74" t="str">
        <f>IF(Data!$E74=IC$1, "",             IF(ISERR(SEARCH(IC$1,Data!$A74)),"",          ";" &amp; VLOOKUP(IC$1,Data!$E:$F,2, FALSE) &amp; ";"   )             )</f>
        <v/>
      </c>
      <c r="ID74" t="str">
        <f>IF(Data!$E74=ID$1, "",             IF(ISERR(SEARCH(ID$1,Data!$A74)),"",          ";" &amp; VLOOKUP(ID$1,Data!$E:$F,2, FALSE) &amp; ";"   )             )</f>
        <v/>
      </c>
      <c r="IE74" t="str">
        <f>IF(Data!$E74=IE$1, "",             IF(ISERR(SEARCH(IE$1,Data!$A74)),"",          ";" &amp; VLOOKUP(IE$1,Data!$E:$F,2, FALSE) &amp; ";"   )             )</f>
        <v/>
      </c>
    </row>
    <row r="75" spans="1:239" x14ac:dyDescent="0.3">
      <c r="A75" t="str">
        <f>Tableau1[[#This Row],[name]]</f>
        <v>IG-88</v>
      </c>
      <c r="B75" s="15">
        <f>VLOOKUP(Tableau36[[#This Row],[Character]],Data!E:F,2,FALSE)</f>
        <v>74</v>
      </c>
      <c r="C75" t="str">
        <f>IF( Tableau36[[#This Row],[removed double semi-colon]]="", "", MID(Tableau36[[#This Row],[removed double semi-colon]],2,LEN(Tableau36[[#This Row],[removed double semi-colon]]) - 2) )</f>
        <v>52;185;213</v>
      </c>
      <c r="D75" t="str">
        <f>SUBSTITUTE(Tableau36[[#This Row],[Concatenation]],";;",";")</f>
        <v>;52;185;213;</v>
      </c>
      <c r="E75" t="str">
        <f>_xlfn.CONCAT(Tableau4[#This Row])</f>
        <v>;52;;185;;213;</v>
      </c>
      <c r="I75" t="str">
        <f>IF(Data!$E75=I$1, "",             IF(ISERR(SEARCH(I$1,Data!$A75)),"",          ";" &amp; VLOOKUP(I$1,Data!$E:$F,2, FALSE) &amp; ";"   )             )</f>
        <v/>
      </c>
      <c r="J75" t="str">
        <f>IF(Data!$E75=J$1, "",             IF(ISERR(SEARCH(J$1,Data!$A75)),"",          ";" &amp; VLOOKUP(J$1,Data!$E:$F,2, FALSE) &amp; ";"   )             )</f>
        <v/>
      </c>
      <c r="K75" t="str">
        <f>IF(Data!$E75=K$1, "",             IF(ISERR(SEARCH(K$1,Data!$A75)),"",          ";" &amp; VLOOKUP(K$1,Data!$E:$F,2, FALSE) &amp; ";"   )             )</f>
        <v/>
      </c>
      <c r="L75" t="str">
        <f>IF(Data!$E75=L$1, "",             IF(ISERR(SEARCH(L$1,Data!$A75)),"",          ";" &amp; VLOOKUP(L$1,Data!$E:$F,2, FALSE) &amp; ";"   )             )</f>
        <v/>
      </c>
      <c r="M75" t="str">
        <f>IF(Data!$E75=M$1, "",             IF(ISERR(SEARCH(M$1,Data!$A75)),"",          ";" &amp; VLOOKUP(M$1,Data!$E:$F,2, FALSE) &amp; ";"   )             )</f>
        <v/>
      </c>
      <c r="N75" t="str">
        <f>IF(Data!$E75=N$1, "",             IF(ISERR(SEARCH(N$1,Data!$A75)),"",          ";" &amp; VLOOKUP(N$1,Data!$E:$F,2, FALSE) &amp; ";"   )             )</f>
        <v/>
      </c>
      <c r="O75" t="str">
        <f>IF(Data!$E75=O$1, "",             IF(ISERR(SEARCH(O$1,Data!$A75)),"",          ";" &amp; VLOOKUP(O$1,Data!$E:$F,2, FALSE) &amp; ";"   )             )</f>
        <v/>
      </c>
      <c r="P75" t="str">
        <f>IF(Data!$E75=P$1, "",             IF(ISERR(SEARCH(P$1,Data!$A75)),"",          ";" &amp; VLOOKUP(P$1,Data!$E:$F,2, FALSE) &amp; ";"   )             )</f>
        <v/>
      </c>
      <c r="Q75" t="str">
        <f>IF(Data!$E75=Q$1, "",             IF(ISERR(SEARCH(Q$1,Data!$A75)),"",          ";" &amp; VLOOKUP(Q$1,Data!$E:$F,2, FALSE) &amp; ";"   )             )</f>
        <v/>
      </c>
      <c r="R75" t="str">
        <f>IF(Data!$E75=R$1, "",             IF(ISERR(SEARCH(R$1,Data!$A75)),"",          ";" &amp; VLOOKUP(R$1,Data!$E:$F,2, FALSE) &amp; ";"   )             )</f>
        <v/>
      </c>
      <c r="S75" t="str">
        <f>IF(Data!$E75=S$1, "",             IF(ISERR(SEARCH(S$1,Data!$A75)),"",          ";" &amp; VLOOKUP(S$1,Data!$E:$F,2, FALSE) &amp; ";"   )             )</f>
        <v/>
      </c>
      <c r="T75" t="str">
        <f>IF(Data!$E75=T$1, "",             IF(ISERR(SEARCH(T$1,Data!$A75)),"",          ";" &amp; VLOOKUP(T$1,Data!$E:$F,2, FALSE) &amp; ";"   )             )</f>
        <v/>
      </c>
      <c r="U75" t="str">
        <f>IF(Data!$E75=U$1, "",             IF(ISERR(SEARCH(U$1,Data!$A75)),"",          ";" &amp; VLOOKUP(U$1,Data!$E:$F,2, FALSE) &amp; ";"   )             )</f>
        <v/>
      </c>
      <c r="V75" t="str">
        <f>IF(Data!$E75=V$1, "",             IF(ISERR(SEARCH(V$1,Data!$A75)),"",          ";" &amp; VLOOKUP(V$1,Data!$E:$F,2, FALSE) &amp; ";"   )             )</f>
        <v/>
      </c>
      <c r="W75" t="str">
        <f>IF(Data!$E75=W$1, "",             IF(ISERR(SEARCH(W$1,Data!$A75)),"",          ";" &amp; VLOOKUP(W$1,Data!$E:$F,2, FALSE) &amp; ";"   )             )</f>
        <v/>
      </c>
      <c r="X75" t="str">
        <f>IF(Data!$E75=X$1, "",             IF(ISERR(SEARCH(X$1,Data!$A75)),"",          ";" &amp; VLOOKUP(X$1,Data!$E:$F,2, FALSE) &amp; ";"   )             )</f>
        <v/>
      </c>
      <c r="Y75" t="str">
        <f>IF(Data!$E75=Y$1, "",             IF(ISERR(SEARCH(Y$1,Data!$A75)),"",          ";" &amp; VLOOKUP(Y$1,Data!$E:$F,2, FALSE) &amp; ";"   )             )</f>
        <v/>
      </c>
      <c r="Z75" t="str">
        <f>IF(Data!$E75=Z$1, "",             IF(ISERR(SEARCH(Z$1,Data!$A75)),"",          ";" &amp; VLOOKUP(Z$1,Data!$E:$F,2, FALSE) &amp; ";"   )             )</f>
        <v/>
      </c>
      <c r="AA75" t="str">
        <f>IF(Data!$E75=AA$1, "",             IF(ISERR(SEARCH(AA$1,Data!$A75)),"",          ";" &amp; VLOOKUP(AA$1,Data!$E:$F,2, FALSE) &amp; ";"   )             )</f>
        <v/>
      </c>
      <c r="AB75" t="str">
        <f>IF(Data!$E75=AB$1, "",             IF(ISERR(SEARCH(AB$1,Data!$A75)),"",          ";" &amp; VLOOKUP(AB$1,Data!$E:$F,2, FALSE) &amp; ";"   )             )</f>
        <v/>
      </c>
      <c r="AC75" t="str">
        <f>IF(Data!$E75=AC$1, "",             IF(ISERR(SEARCH(AC$1,Data!$A75)),"",          ";" &amp; VLOOKUP(AC$1,Data!$E:$F,2, FALSE) &amp; ";"   )             )</f>
        <v/>
      </c>
      <c r="AD75" t="str">
        <f>IF(Data!$E75=AD$1, "",             IF(ISERR(SEARCH(AD$1,Data!$A75)),"",          ";" &amp; VLOOKUP(AD$1,Data!$E:$F,2, FALSE) &amp; ";"   )             )</f>
        <v/>
      </c>
      <c r="AE75" t="str">
        <f>IF(Data!$E75=AE$1, "",             IF(ISERR(SEARCH(AE$1,Data!$A75)),"",          ";" &amp; VLOOKUP(AE$1,Data!$E:$F,2, FALSE) &amp; ";"   )             )</f>
        <v/>
      </c>
      <c r="AF75" t="str">
        <f>IF(Data!$E75=AF$1, "",             IF(ISERR(SEARCH(AF$1,Data!$A75)),"",          ";" &amp; VLOOKUP(AF$1,Data!$E:$F,2, FALSE) &amp; ";"   )             )</f>
        <v/>
      </c>
      <c r="AG75" t="str">
        <f>IF(Data!$E75=AG$1, "",             IF(ISERR(SEARCH(AG$1,Data!$A75)),"",          ";" &amp; VLOOKUP(AG$1,Data!$E:$F,2, FALSE) &amp; ";"   )             )</f>
        <v/>
      </c>
      <c r="AH75" t="str">
        <f>IF(Data!$E75=AH$1, "",             IF(ISERR(SEARCH(AH$1,Data!$A75)),"",          ";" &amp; VLOOKUP(AH$1,Data!$E:$F,2, FALSE) &amp; ";"   )             )</f>
        <v/>
      </c>
      <c r="AI75" t="str">
        <f>IF(Data!$E75=AI$1, "",             IF(ISERR(SEARCH(AI$1,Data!$A75)),"",          ";" &amp; VLOOKUP(AI$1,Data!$E:$F,2, FALSE) &amp; ";"   )             )</f>
        <v/>
      </c>
      <c r="AJ75" t="str">
        <f>IF(Data!$E75=AJ$1, "",             IF(ISERR(SEARCH(AJ$1,Data!$A75)),"",          ";" &amp; VLOOKUP(AJ$1,Data!$E:$F,2, FALSE) &amp; ";"   )             )</f>
        <v/>
      </c>
      <c r="AK75" t="str">
        <f>IF(Data!$E75=AK$1, "",             IF(ISERR(SEARCH(AK$1,Data!$A75)),"",          ";" &amp; VLOOKUP(AK$1,Data!$E:$F,2, FALSE) &amp; ";"   )             )</f>
        <v/>
      </c>
      <c r="AL75" t="str">
        <f>IF(Data!$E75=AL$1, "",             IF(ISERR(SEARCH(AL$1,Data!$A75)),"",          ";" &amp; VLOOKUP(AL$1,Data!$E:$F,2, FALSE) &amp; ";"   )             )</f>
        <v/>
      </c>
      <c r="AM75" t="str">
        <f>IF(Data!$E75=AM$1, "",             IF(ISERR(SEARCH(AM$1,Data!$A75)),"",          ";" &amp; VLOOKUP(AM$1,Data!$E:$F,2, FALSE) &amp; ";"   )             )</f>
        <v/>
      </c>
      <c r="AN75" t="str">
        <f>IF(Data!$E75=AN$1, "",             IF(ISERR(SEARCH(AN$1,Data!$A75)),"",          ";" &amp; VLOOKUP(AN$1,Data!$E:$F,2, FALSE) &amp; ";"   )             )</f>
        <v/>
      </c>
      <c r="AO75" t="str">
        <f>IF(Data!$E75=AO$1, "",             IF(ISERR(SEARCH(AO$1,Data!$A75)),"",          ";" &amp; VLOOKUP(AO$1,Data!$E:$F,2, FALSE) &amp; ";"   )             )</f>
        <v/>
      </c>
      <c r="AP75" t="str">
        <f>IF(Data!$E75=AP$1, "",             IF(ISERR(SEARCH(AP$1,Data!$A75)),"",          ";" &amp; VLOOKUP(AP$1,Data!$E:$F,2, FALSE) &amp; ";"   )             )</f>
        <v/>
      </c>
      <c r="AQ75" t="str">
        <f>IF(Data!$E75=AQ$1, "",             IF(ISERR(SEARCH(AQ$1,Data!$A75)),"",          ";" &amp; VLOOKUP(AQ$1,Data!$E:$F,2, FALSE) &amp; ";"   )             )</f>
        <v/>
      </c>
      <c r="AR75" t="str">
        <f>IF(Data!$E75=AR$1, "",             IF(ISERR(SEARCH(AR$1,Data!$A75)),"",          ";" &amp; VLOOKUP(AR$1,Data!$E:$F,2, FALSE) &amp; ";"   )             )</f>
        <v/>
      </c>
      <c r="AS75" t="str">
        <f>IF(Data!$E75=AS$1, "",             IF(ISERR(SEARCH(AS$1,Data!$A75)),"",          ";" &amp; VLOOKUP(AS$1,Data!$E:$F,2, FALSE) &amp; ";"   )             )</f>
        <v/>
      </c>
      <c r="AT75" t="str">
        <f>IF(Data!$E75=AT$1, "",             IF(ISERR(SEARCH(AT$1,Data!$A75)),"",          ";" &amp; VLOOKUP(AT$1,Data!$E:$F,2, FALSE) &amp; ";"   )             )</f>
        <v/>
      </c>
      <c r="AU75" t="str">
        <f>IF(Data!$E75=AU$1, "",             IF(ISERR(SEARCH(AU$1,Data!$A75)),"",          ";" &amp; VLOOKUP(AU$1,Data!$E:$F,2, FALSE) &amp; ";"   )             )</f>
        <v/>
      </c>
      <c r="AV75" t="str">
        <f>IF(Data!$E75=AV$1, "",             IF(ISERR(SEARCH(AV$1,Data!$A75)),"",          ";" &amp; VLOOKUP(AV$1,Data!$E:$F,2, FALSE) &amp; ";"   )             )</f>
        <v/>
      </c>
      <c r="AW75" t="str">
        <f>IF(Data!$E75=AW$1, "",             IF(ISERR(SEARCH(AW$1,Data!$A75)),"",          ";" &amp; VLOOKUP(AW$1,Data!$E:$F,2, FALSE) &amp; ";"   )             )</f>
        <v/>
      </c>
      <c r="AX75" t="str">
        <f>IF(Data!$E75=AX$1, "",             IF(ISERR(SEARCH(AX$1,Data!$A75)),"",          ";" &amp; VLOOKUP(AX$1,Data!$E:$F,2, FALSE) &amp; ";"   )             )</f>
        <v/>
      </c>
      <c r="AY75" t="str">
        <f>IF(Data!$E75=AY$1, "",             IF(ISERR(SEARCH(AY$1,Data!$A75)),"",          ";" &amp; VLOOKUP(AY$1,Data!$E:$F,2, FALSE) &amp; ";"   )             )</f>
        <v/>
      </c>
      <c r="AZ75" t="str">
        <f>IF(Data!$E75=AZ$1, "",             IF(ISERR(SEARCH(AZ$1,Data!$A75)),"",          ";" &amp; VLOOKUP(AZ$1,Data!$E:$F,2, FALSE) &amp; ";"   )             )</f>
        <v/>
      </c>
      <c r="BA75" t="str">
        <f>IF(Data!$E75=BA$1, "",             IF(ISERR(SEARCH(BA$1,Data!$A75)),"",          ";" &amp; VLOOKUP(BA$1,Data!$E:$F,2, FALSE) &amp; ";"   )             )</f>
        <v/>
      </c>
      <c r="BB75" t="str">
        <f>IF(Data!$E75=BB$1, "",             IF(ISERR(SEARCH(BB$1,Data!$A75)),"",          ";" &amp; VLOOKUP(BB$1,Data!$E:$F,2, FALSE) &amp; ";"   )             )</f>
        <v/>
      </c>
      <c r="BC75" t="str">
        <f>IF(Data!$E75=BC$1, "",             IF(ISERR(SEARCH(BC$1,Data!$A75)),"",          ";" &amp; VLOOKUP(BC$1,Data!$E:$F,2, FALSE) &amp; ";"   )             )</f>
        <v/>
      </c>
      <c r="BD75" t="str">
        <f>IF(Data!$E75=BD$1, "",             IF(ISERR(SEARCH(BD$1,Data!$A75)),"",          ";" &amp; VLOOKUP(BD$1,Data!$E:$F,2, FALSE) &amp; ";"   )             )</f>
        <v/>
      </c>
      <c r="BE75" t="str">
        <f>IF(Data!$E75=BE$1, "",             IF(ISERR(SEARCH(BE$1,Data!$A75)),"",          ";" &amp; VLOOKUP(BE$1,Data!$E:$F,2, FALSE) &amp; ";"   )             )</f>
        <v/>
      </c>
      <c r="BF75" t="str">
        <f>IF(Data!$E75=BF$1, "",             IF(ISERR(SEARCH(BF$1,Data!$A75)),"",          ";" &amp; VLOOKUP(BF$1,Data!$E:$F,2, FALSE) &amp; ";"   )             )</f>
        <v/>
      </c>
      <c r="BG75" t="str">
        <f>IF(Data!$E75=BG$1, "",             IF(ISERR(SEARCH(BG$1,Data!$A75)),"",          ";" &amp; VLOOKUP(BG$1,Data!$E:$F,2, FALSE) &amp; ";"   )             )</f>
        <v/>
      </c>
      <c r="BH75" t="str">
        <f>IF(Data!$E75=BH$1, "",             IF(ISERR(SEARCH(BH$1,Data!$A75)),"",          ";" &amp; VLOOKUP(BH$1,Data!$E:$F,2, FALSE) &amp; ";"   )             )</f>
        <v>;52;</v>
      </c>
      <c r="BI75" t="str">
        <f>IF(Data!$E75=BI$1, "",             IF(ISERR(SEARCH(BI$1,Data!$A75)),"",          ";" &amp; VLOOKUP(BI$1,Data!$E:$F,2, FALSE) &amp; ";"   )             )</f>
        <v/>
      </c>
      <c r="BJ75" t="str">
        <f>IF(Data!$E75=BJ$1, "",             IF(ISERR(SEARCH(BJ$1,Data!$A75)),"",          ";" &amp; VLOOKUP(BJ$1,Data!$E:$F,2, FALSE) &amp; ";"   )             )</f>
        <v/>
      </c>
      <c r="BK75" t="str">
        <f>IF(Data!$E75=BK$1, "",             IF(ISERR(SEARCH(BK$1,Data!$A75)),"",          ";" &amp; VLOOKUP(BK$1,Data!$E:$F,2, FALSE) &amp; ";"   )             )</f>
        <v/>
      </c>
      <c r="BL75" t="str">
        <f>IF(Data!$E75=BL$1, "",             IF(ISERR(SEARCH(BL$1,Data!$A75)),"",          ";" &amp; VLOOKUP(BL$1,Data!$E:$F,2, FALSE) &amp; ";"   )             )</f>
        <v/>
      </c>
      <c r="BM75" t="str">
        <f>IF(Data!$E75=BM$1, "",             IF(ISERR(SEARCH(BM$1,Data!$A75)),"",          ";" &amp; VLOOKUP(BM$1,Data!$E:$F,2, FALSE) &amp; ";"   )             )</f>
        <v/>
      </c>
      <c r="BN75" t="str">
        <f>IF(Data!$E75=BN$1, "",             IF(ISERR(SEARCH(BN$1,Data!$A75)),"",          ";" &amp; VLOOKUP(BN$1,Data!$E:$F,2, FALSE) &amp; ";"   )             )</f>
        <v/>
      </c>
      <c r="BO75" t="str">
        <f>IF(Data!$E75=BO$1, "",             IF(ISERR(SEARCH(BO$1,Data!$A75)),"",          ";" &amp; VLOOKUP(BO$1,Data!$E:$F,2, FALSE) &amp; ";"   )             )</f>
        <v/>
      </c>
      <c r="BP75" t="str">
        <f>IF(Data!$E75=BP$1, "",             IF(ISERR(SEARCH(BP$1,Data!$A75)),"",          ";" &amp; VLOOKUP(BP$1,Data!$E:$F,2, FALSE) &amp; ";"   )             )</f>
        <v/>
      </c>
      <c r="BQ75" t="str">
        <f>IF(Data!$E75=BQ$1, "",             IF(ISERR(SEARCH(BQ$1,Data!$A75)),"",          ";" &amp; VLOOKUP(BQ$1,Data!$E:$F,2, FALSE) &amp; ";"   )             )</f>
        <v/>
      </c>
      <c r="BR75" t="str">
        <f>IF(Data!$E75=BR$1, "",             IF(ISERR(SEARCH(BR$1,Data!$A75)),"",          ";" &amp; VLOOKUP(BR$1,Data!$E:$F,2, FALSE) &amp; ";"   )             )</f>
        <v/>
      </c>
      <c r="BS75" t="str">
        <f>IF(Data!$E75=BS$1, "",             IF(ISERR(SEARCH(BS$1,Data!$A75)),"",          ";" &amp; VLOOKUP(BS$1,Data!$E:$F,2, FALSE) &amp; ";"   )             )</f>
        <v/>
      </c>
      <c r="BT75" t="str">
        <f>IF(Data!$E75=BT$1, "",             IF(ISERR(SEARCH(BT$1,Data!$A75)),"",          ";" &amp; VLOOKUP(BT$1,Data!$E:$F,2, FALSE) &amp; ";"   )             )</f>
        <v/>
      </c>
      <c r="BU75" t="str">
        <f>IF(Data!$E75=BU$1, "",             IF(ISERR(SEARCH(BU$1,Data!$A75)),"",          ";" &amp; VLOOKUP(BU$1,Data!$E:$F,2, FALSE) &amp; ";"   )             )</f>
        <v/>
      </c>
      <c r="BV75" t="str">
        <f>IF(Data!$E75=BV$1, "",             IF(ISERR(SEARCH(BV$1,Data!$A75)),"",          ";" &amp; VLOOKUP(BV$1,Data!$E:$F,2, FALSE) &amp; ";"   )             )</f>
        <v/>
      </c>
      <c r="BW75" t="str">
        <f>IF(Data!$E75=BW$1, "",             IF(ISERR(SEARCH(BW$1,Data!$A75)),"",          ";" &amp; VLOOKUP(BW$1,Data!$E:$F,2, FALSE) &amp; ";"   )             )</f>
        <v/>
      </c>
      <c r="BX75" t="str">
        <f>IF(Data!$E75=BX$1, "",             IF(ISERR(SEARCH(BX$1,Data!$A75)),"",          ";" &amp; VLOOKUP(BX$1,Data!$E:$F,2, FALSE) &amp; ";"   )             )</f>
        <v/>
      </c>
      <c r="BY75" t="str">
        <f>IF(Data!$E75=BY$1, "",             IF(ISERR(SEARCH(BY$1,Data!$A75)),"",          ";" &amp; VLOOKUP(BY$1,Data!$E:$F,2, FALSE) &amp; ";"   )             )</f>
        <v/>
      </c>
      <c r="BZ75" t="str">
        <f>IF(Data!$E75=BZ$1, "",             IF(ISERR(SEARCH(BZ$1,Data!$A75)),"",          ";" &amp; VLOOKUP(BZ$1,Data!$E:$F,2, FALSE) &amp; ";"   )             )</f>
        <v/>
      </c>
      <c r="CA75" t="str">
        <f>IF(Data!$E75=CA$1, "",             IF(ISERR(SEARCH(CA$1,Data!$A75)),"",          ";" &amp; VLOOKUP(CA$1,Data!$E:$F,2, FALSE) &amp; ";"   )             )</f>
        <v/>
      </c>
      <c r="CB75" t="str">
        <f>IF(Data!$E75=CB$1, "",             IF(ISERR(SEARCH(CB$1,Data!$A75)),"",          ";" &amp; VLOOKUP(CB$1,Data!$E:$F,2, FALSE) &amp; ";"   )             )</f>
        <v/>
      </c>
      <c r="CC75" t="str">
        <f>IF(Data!$E75=CC$1, "",             IF(ISERR(SEARCH(CC$1,Data!$A75)),"",          ";" &amp; VLOOKUP(CC$1,Data!$E:$F,2, FALSE) &amp; ";"   )             )</f>
        <v/>
      </c>
      <c r="CD75" t="str">
        <f>IF(Data!$E75=CD$1, "",             IF(ISERR(SEARCH(CD$1,Data!$A75)),"",          ";" &amp; VLOOKUP(CD$1,Data!$E:$F,2, FALSE) &amp; ";"   )             )</f>
        <v/>
      </c>
      <c r="CE75" t="str">
        <f>IF(Data!$E75=CE$1, "",             IF(ISERR(SEARCH(CE$1,Data!$A75)),"",          ";" &amp; VLOOKUP(CE$1,Data!$E:$F,2, FALSE) &amp; ";"   )             )</f>
        <v/>
      </c>
      <c r="CF75" t="str">
        <f>IF(Data!$E75=CF$1, "",             IF(ISERR(SEARCH(CF$1,Data!$A75)),"",          ";" &amp; VLOOKUP(CF$1,Data!$E:$F,2, FALSE) &amp; ";"   )             )</f>
        <v/>
      </c>
      <c r="CG75" t="str">
        <f>IF(Data!$E75=CG$1, "",             IF(ISERR(SEARCH(CG$1,Data!$A75)),"",          ";" &amp; VLOOKUP(CG$1,Data!$E:$F,2, FALSE) &amp; ";"   )             )</f>
        <v/>
      </c>
      <c r="CH75" t="str">
        <f>IF(Data!$E75=CH$1, "",             IF(ISERR(SEARCH(CH$1,Data!$A75)),"",          ";" &amp; VLOOKUP(CH$1,Data!$E:$F,2, FALSE) &amp; ";"   )             )</f>
        <v/>
      </c>
      <c r="CI75" t="str">
        <f>IF(Data!$E75=CI$1, "",             IF(ISERR(SEARCH(CI$1,Data!$A75)),"",          ";" &amp; VLOOKUP(CI$1,Data!$E:$F,2, FALSE) &amp; ";"   )             )</f>
        <v/>
      </c>
      <c r="CJ75" t="str">
        <f>IF(Data!$E75=CJ$1, "",             IF(ISERR(SEARCH(CJ$1,Data!$A75)),"",          ";" &amp; VLOOKUP(CJ$1,Data!$E:$F,2, FALSE) &amp; ";"   )             )</f>
        <v/>
      </c>
      <c r="CK75" t="str">
        <f>IF(Data!$E75=CK$1, "",             IF(ISERR(SEARCH(CK$1,Data!$A75)),"",          ";" &amp; VLOOKUP(CK$1,Data!$E:$F,2, FALSE) &amp; ";"   )             )</f>
        <v/>
      </c>
      <c r="CL75" t="str">
        <f>IF(Data!$E75=CL$1, "",             IF(ISERR(SEARCH(CL$1,Data!$A75)),"",          ";" &amp; VLOOKUP(CL$1,Data!$E:$F,2, FALSE) &amp; ";"   )             )</f>
        <v/>
      </c>
      <c r="CM75" t="str">
        <f>IF(Data!$E75=CM$1, "",             IF(ISERR(SEARCH(CM$1,Data!$A75)),"",          ";" &amp; VLOOKUP(CM$1,Data!$E:$F,2, FALSE) &amp; ";"   )             )</f>
        <v/>
      </c>
      <c r="CN75" t="str">
        <f>IF(Data!$E75=CN$1, "",             IF(ISERR(SEARCH(CN$1,Data!$A75)),"",          ";" &amp; VLOOKUP(CN$1,Data!$E:$F,2, FALSE) &amp; ";"   )             )</f>
        <v/>
      </c>
      <c r="CO75" t="str">
        <f>IF(Data!$E75=CO$1, "",             IF(ISERR(SEARCH(CO$1,Data!$A75)),"",          ";" &amp; VLOOKUP(CO$1,Data!$E:$F,2, FALSE) &amp; ";"   )             )</f>
        <v/>
      </c>
      <c r="CP75" t="str">
        <f>IF(Data!$E75=CP$1, "",             IF(ISERR(SEARCH(CP$1,Data!$A75)),"",          ";" &amp; VLOOKUP(CP$1,Data!$E:$F,2, FALSE) &amp; ";"   )             )</f>
        <v/>
      </c>
      <c r="CQ75" t="str">
        <f>IF(Data!$E75=CQ$1, "",             IF(ISERR(SEARCH(CQ$1,Data!$A75)),"",          ";" &amp; VLOOKUP(CQ$1,Data!$E:$F,2, FALSE) &amp; ";"   )             )</f>
        <v/>
      </c>
      <c r="CR75" t="str">
        <f>IF(Data!$E75=CR$1, "",             IF(ISERR(SEARCH(CR$1,Data!$A75)),"",          ";" &amp; VLOOKUP(CR$1,Data!$E:$F,2, FALSE) &amp; ";"   )             )</f>
        <v/>
      </c>
      <c r="CS75" t="str">
        <f>IF(Data!$E75=CS$1, "",             IF(ISERR(SEARCH(CS$1,Data!$A75)),"",          ";" &amp; VLOOKUP(CS$1,Data!$E:$F,2, FALSE) &amp; ";"   )             )</f>
        <v/>
      </c>
      <c r="CT75" t="str">
        <f>IF(Data!$E75=CT$1, "",             IF(ISERR(SEARCH(CT$1,Data!$A75)),"",          ";" &amp; VLOOKUP(CT$1,Data!$E:$F,2, FALSE) &amp; ";"   )             )</f>
        <v/>
      </c>
      <c r="CU75" t="str">
        <f>IF(Data!$E75=CU$1, "",             IF(ISERR(SEARCH(CU$1,Data!$A75)),"",          ";" &amp; VLOOKUP(CU$1,Data!$E:$F,2, FALSE) &amp; ";"   )             )</f>
        <v/>
      </c>
      <c r="CV75" t="str">
        <f>IF(Data!$E75=CV$1, "",             IF(ISERR(SEARCH(CV$1,Data!$A75)),"",          ";" &amp; VLOOKUP(CV$1,Data!$E:$F,2, FALSE) &amp; ";"   )             )</f>
        <v/>
      </c>
      <c r="CW75" t="str">
        <f>IF(Data!$E75=CW$1, "",             IF(ISERR(SEARCH(CW$1,Data!$A75)),"",          ";" &amp; VLOOKUP(CW$1,Data!$E:$F,2, FALSE) &amp; ";"   )             )</f>
        <v/>
      </c>
      <c r="CX75" t="str">
        <f>IF(Data!$E75=CX$1, "",             IF(ISERR(SEARCH(CX$1,Data!$A75)),"",          ";" &amp; VLOOKUP(CX$1,Data!$E:$F,2, FALSE) &amp; ";"   )             )</f>
        <v/>
      </c>
      <c r="CY75" t="str">
        <f>IF(Data!$E75=CY$1, "",             IF(ISERR(SEARCH(CY$1,Data!$A75)),"",          ";" &amp; VLOOKUP(CY$1,Data!$E:$F,2, FALSE) &amp; ";"   )             )</f>
        <v/>
      </c>
      <c r="CZ75" t="str">
        <f>IF(Data!$E75=CZ$1, "",             IF(ISERR(SEARCH(CZ$1,Data!$A75)),"",          ";" &amp; VLOOKUP(CZ$1,Data!$E:$F,2, FALSE) &amp; ";"   )             )</f>
        <v/>
      </c>
      <c r="DA75" t="str">
        <f>IF(Data!$E75=DA$1, "",             IF(ISERR(SEARCH(DA$1,Data!$A75)),"",          ";" &amp; VLOOKUP(DA$1,Data!$E:$F,2, FALSE) &amp; ";"   )             )</f>
        <v/>
      </c>
      <c r="DB75" t="str">
        <f>IF(Data!$E75=DB$1, "",             IF(ISERR(SEARCH(DB$1,Data!$A75)),"",          ";" &amp; VLOOKUP(DB$1,Data!$E:$F,2, FALSE) &amp; ";"   )             )</f>
        <v/>
      </c>
      <c r="DC75" t="str">
        <f>IF(Data!$E75=DC$1, "",             IF(ISERR(SEARCH(DC$1,Data!$A75)),"",          ";" &amp; VLOOKUP(DC$1,Data!$E:$F,2, FALSE) &amp; ";"   )             )</f>
        <v/>
      </c>
      <c r="DD75" t="str">
        <f>IF(Data!$E75=DD$1, "",             IF(ISERR(SEARCH(DD$1,Data!$A75)),"",          ";" &amp; VLOOKUP(DD$1,Data!$E:$F,2, FALSE) &amp; ";"   )             )</f>
        <v/>
      </c>
      <c r="DE75" t="str">
        <f>IF(Data!$E75=DE$1, "",             IF(ISERR(SEARCH(DE$1,Data!$A75)),"",          ";" &amp; VLOOKUP(DE$1,Data!$E:$F,2, FALSE) &amp; ";"   )             )</f>
        <v/>
      </c>
      <c r="DF75" t="str">
        <f>IF(Data!$E75=DF$1, "",             IF(ISERR(SEARCH(DF$1,Data!$A75)),"",          ";" &amp; VLOOKUP(DF$1,Data!$E:$F,2, FALSE) &amp; ";"   )             )</f>
        <v/>
      </c>
      <c r="DG75" t="str">
        <f>IF(Data!$E75=DG$1, "",             IF(ISERR(SEARCH(DG$1,Data!$A75)),"",          ";" &amp; VLOOKUP(DG$1,Data!$E:$F,2, FALSE) &amp; ";"   )             )</f>
        <v/>
      </c>
      <c r="DH75" t="str">
        <f>IF(Data!$E75=DH$1, "",             IF(ISERR(SEARCH(DH$1,Data!$A75)),"",          ";" &amp; VLOOKUP(DH$1,Data!$E:$F,2, FALSE) &amp; ";"   )             )</f>
        <v/>
      </c>
      <c r="DI75" t="str">
        <f>IF(Data!$E75=DI$1, "",             IF(ISERR(SEARCH(DI$1,Data!$A75)),"",          ";" &amp; VLOOKUP(DI$1,Data!$E:$F,2, FALSE) &amp; ";"   )             )</f>
        <v/>
      </c>
      <c r="DJ75" t="str">
        <f>IF(Data!$E75=DJ$1, "",             IF(ISERR(SEARCH(DJ$1,Data!$A75)),"",          ";" &amp; VLOOKUP(DJ$1,Data!$E:$F,2, FALSE) &amp; ";"   )             )</f>
        <v/>
      </c>
      <c r="DK75" t="str">
        <f>IF(Data!$E75=DK$1, "",             IF(ISERR(SEARCH(DK$1,Data!$A75)),"",          ";" &amp; VLOOKUP(DK$1,Data!$E:$F,2, FALSE) &amp; ";"   )             )</f>
        <v/>
      </c>
      <c r="DL75" t="str">
        <f>IF(Data!$E75=DL$1, "",             IF(ISERR(SEARCH(DL$1,Data!$A75)),"",          ";" &amp; VLOOKUP(DL$1,Data!$E:$F,2, FALSE) &amp; ";"   )             )</f>
        <v/>
      </c>
      <c r="DM75" t="str">
        <f>IF(Data!$E75=DM$1, "",             IF(ISERR(SEARCH(DM$1,Data!$A75)),"",          ";" &amp; VLOOKUP(DM$1,Data!$E:$F,2, FALSE) &amp; ";"   )             )</f>
        <v/>
      </c>
      <c r="DN75" t="str">
        <f>IF(Data!$E75=DN$1, "",             IF(ISERR(SEARCH(DN$1,Data!$A75)),"",          ";" &amp; VLOOKUP(DN$1,Data!$E:$F,2, FALSE) &amp; ";"   )             )</f>
        <v/>
      </c>
      <c r="DO75" t="str">
        <f>IF(Data!$E75=DO$1, "",             IF(ISERR(SEARCH(DO$1,Data!$A75)),"",          ";" &amp; VLOOKUP(DO$1,Data!$E:$F,2, FALSE) &amp; ";"   )             )</f>
        <v/>
      </c>
      <c r="DP75" t="str">
        <f>IF(Data!$E75=DP$1, "",             IF(ISERR(SEARCH(DP$1,Data!$A75)),"",          ";" &amp; VLOOKUP(DP$1,Data!$E:$F,2, FALSE) &amp; ";"   )             )</f>
        <v/>
      </c>
      <c r="DQ75" t="str">
        <f>IF(Data!$E75=DQ$1, "",             IF(ISERR(SEARCH(DQ$1,Data!$A75)),"",          ";" &amp; VLOOKUP(DQ$1,Data!$E:$F,2, FALSE) &amp; ";"   )             )</f>
        <v/>
      </c>
      <c r="DR75" t="str">
        <f>IF(Data!$E75=DR$1, "",             IF(ISERR(SEARCH(DR$1,Data!$A75)),"",          ";" &amp; VLOOKUP(DR$1,Data!$E:$F,2, FALSE) &amp; ";"   )             )</f>
        <v/>
      </c>
      <c r="DS75" t="str">
        <f>IF(Data!$E75=DS$1, "",             IF(ISERR(SEARCH(DS$1,Data!$A75)),"",          ";" &amp; VLOOKUP(DS$1,Data!$E:$F,2, FALSE) &amp; ";"   )             )</f>
        <v/>
      </c>
      <c r="DT75" t="str">
        <f>IF(Data!$E75=DT$1, "",             IF(ISERR(SEARCH(DT$1,Data!$A75)),"",          ";" &amp; VLOOKUP(DT$1,Data!$E:$F,2, FALSE) &amp; ";"   )             )</f>
        <v/>
      </c>
      <c r="DU75" t="str">
        <f>IF(Data!$E75=DU$1, "",             IF(ISERR(SEARCH(DU$1,Data!$A75)),"",          ";" &amp; VLOOKUP(DU$1,Data!$E:$F,2, FALSE) &amp; ";"   )             )</f>
        <v/>
      </c>
      <c r="DV75" t="str">
        <f>IF(Data!$E75=DV$1, "",             IF(ISERR(SEARCH(DV$1,Data!$A75)),"",          ";" &amp; VLOOKUP(DV$1,Data!$E:$F,2, FALSE) &amp; ";"   )             )</f>
        <v/>
      </c>
      <c r="DW75" t="str">
        <f>IF(Data!$E75=DW$1, "",             IF(ISERR(SEARCH(DW$1,Data!$A75)),"",          ";" &amp; VLOOKUP(DW$1,Data!$E:$F,2, FALSE) &amp; ";"   )             )</f>
        <v/>
      </c>
      <c r="DX75" t="str">
        <f>IF(Data!$E75=DX$1, "",             IF(ISERR(SEARCH(DX$1,Data!$A75)),"",          ";" &amp; VLOOKUP(DX$1,Data!$E:$F,2, FALSE) &amp; ";"   )             )</f>
        <v/>
      </c>
      <c r="DY75" t="str">
        <f>IF(Data!$E75=DY$1, "",             IF(ISERR(SEARCH(DY$1,Data!$A75)),"",          ";" &amp; VLOOKUP(DY$1,Data!$E:$F,2, FALSE) &amp; ";"   )             )</f>
        <v/>
      </c>
      <c r="DZ75" t="str">
        <f>IF(Data!$E75=DZ$1, "",             IF(ISERR(SEARCH(DZ$1,Data!$A75)),"",          ";" &amp; VLOOKUP(DZ$1,Data!$E:$F,2, FALSE) &amp; ";"   )             )</f>
        <v/>
      </c>
      <c r="EA75" t="str">
        <f>IF(Data!$E75=EA$1, "",             IF(ISERR(SEARCH(EA$1,Data!$A75)),"",          ";" &amp; VLOOKUP(EA$1,Data!$E:$F,2, FALSE) &amp; ";"   )             )</f>
        <v/>
      </c>
      <c r="EB75" t="str">
        <f>IF(Data!$E75=EB$1, "",             IF(ISERR(SEARCH(EB$1,Data!$A75)),"",          ";" &amp; VLOOKUP(EB$1,Data!$E:$F,2, FALSE) &amp; ";"   )             )</f>
        <v/>
      </c>
      <c r="EC75" t="str">
        <f>IF(Data!$E75=EC$1, "",             IF(ISERR(SEARCH(EC$1,Data!$A75)),"",          ";" &amp; VLOOKUP(EC$1,Data!$E:$F,2, FALSE) &amp; ";"   )             )</f>
        <v/>
      </c>
      <c r="ED75" t="str">
        <f>IF(Data!$E75=ED$1, "",             IF(ISERR(SEARCH(ED$1,Data!$A75)),"",          ";" &amp; VLOOKUP(ED$1,Data!$E:$F,2, FALSE) &amp; ";"   )             )</f>
        <v/>
      </c>
      <c r="EE75" t="str">
        <f>IF(Data!$E75=EE$1, "",             IF(ISERR(SEARCH(EE$1,Data!$A75)),"",          ";" &amp; VLOOKUP(EE$1,Data!$E:$F,2, FALSE) &amp; ";"   )             )</f>
        <v/>
      </c>
      <c r="EF75" t="str">
        <f>IF(Data!$E75=EF$1, "",             IF(ISERR(SEARCH(EF$1,Data!$A75)),"",          ";" &amp; VLOOKUP(EF$1,Data!$E:$F,2, FALSE) &amp; ";"   )             )</f>
        <v/>
      </c>
      <c r="EG75" t="str">
        <f>IF(Data!$E75=EG$1, "",             IF(ISERR(SEARCH(EG$1,Data!$A75)),"",          ";" &amp; VLOOKUP(EG$1,Data!$E:$F,2, FALSE) &amp; ";"   )             )</f>
        <v/>
      </c>
      <c r="EH75" t="str">
        <f>IF(Data!$E75=EH$1, "",             IF(ISERR(SEARCH(EH$1,Data!$A75)),"",          ";" &amp; VLOOKUP(EH$1,Data!$E:$F,2, FALSE) &amp; ";"   )             )</f>
        <v/>
      </c>
      <c r="EI75" t="str">
        <f>IF(Data!$E75=EI$1, "",             IF(ISERR(SEARCH(EI$1,Data!$A75)),"",          ";" &amp; VLOOKUP(EI$1,Data!$E:$F,2, FALSE) &amp; ";"   )             )</f>
        <v/>
      </c>
      <c r="EJ75" t="str">
        <f>IF(Data!$E75=EJ$1, "",             IF(ISERR(SEARCH(EJ$1,Data!$A75)),"",          ";" &amp; VLOOKUP(EJ$1,Data!$E:$F,2, FALSE) &amp; ";"   )             )</f>
        <v/>
      </c>
      <c r="EK75" t="str">
        <f>IF(Data!$E75=EK$1, "",             IF(ISERR(SEARCH(EK$1,Data!$A75)),"",          ";" &amp; VLOOKUP(EK$1,Data!$E:$F,2, FALSE) &amp; ";"   )             )</f>
        <v/>
      </c>
      <c r="EL75" t="str">
        <f>IF(Data!$E75=EL$1, "",             IF(ISERR(SEARCH(EL$1,Data!$A75)),"",          ";" &amp; VLOOKUP(EL$1,Data!$E:$F,2, FALSE) &amp; ";"   )             )</f>
        <v/>
      </c>
      <c r="EM75" t="str">
        <f>IF(Data!$E75=EM$1, "",             IF(ISERR(SEARCH(EM$1,Data!$A75)),"",          ";" &amp; VLOOKUP(EM$1,Data!$E:$F,2, FALSE) &amp; ";"   )             )</f>
        <v/>
      </c>
      <c r="EN75" t="str">
        <f>IF(Data!$E75=EN$1, "",             IF(ISERR(SEARCH(EN$1,Data!$A75)),"",          ";" &amp; VLOOKUP(EN$1,Data!$E:$F,2, FALSE) &amp; ";"   )             )</f>
        <v/>
      </c>
      <c r="EO75" t="str">
        <f>IF(Data!$E75=EO$1, "",             IF(ISERR(SEARCH(EO$1,Data!$A75)),"",          ";" &amp; VLOOKUP(EO$1,Data!$E:$F,2, FALSE) &amp; ";"   )             )</f>
        <v/>
      </c>
      <c r="EP75" t="str">
        <f>IF(Data!$E75=EP$1, "",             IF(ISERR(SEARCH(EP$1,Data!$A75)),"",          ";" &amp; VLOOKUP(EP$1,Data!$E:$F,2, FALSE) &amp; ";"   )             )</f>
        <v/>
      </c>
      <c r="EQ75" t="str">
        <f>IF(Data!$E75=EQ$1, "",             IF(ISERR(SEARCH(EQ$1,Data!$A75)),"",          ";" &amp; VLOOKUP(EQ$1,Data!$E:$F,2, FALSE) &amp; ";"   )             )</f>
        <v/>
      </c>
      <c r="ER75" t="str">
        <f>IF(Data!$E75=ER$1, "",             IF(ISERR(SEARCH(ER$1,Data!$A75)),"",          ";" &amp; VLOOKUP(ER$1,Data!$E:$F,2, FALSE) &amp; ";"   )             )</f>
        <v/>
      </c>
      <c r="ES75" t="str">
        <f>IF(Data!$E75=ES$1, "",             IF(ISERR(SEARCH(ES$1,Data!$A75)),"",          ";" &amp; VLOOKUP(ES$1,Data!$E:$F,2, FALSE) &amp; ";"   )             )</f>
        <v/>
      </c>
      <c r="ET75" t="str">
        <f>IF(Data!$E75=ET$1, "",             IF(ISERR(SEARCH(ET$1,Data!$A75)),"",          ";" &amp; VLOOKUP(ET$1,Data!$E:$F,2, FALSE) &amp; ";"   )             )</f>
        <v/>
      </c>
      <c r="EU75" t="str">
        <f>IF(Data!$E75=EU$1, "",             IF(ISERR(SEARCH(EU$1,Data!$A75)),"",          ";" &amp; VLOOKUP(EU$1,Data!$E:$F,2, FALSE) &amp; ";"   )             )</f>
        <v/>
      </c>
      <c r="EV75" t="str">
        <f>IF(Data!$E75=EV$1, "",             IF(ISERR(SEARCH(EV$1,Data!$A75)),"",          ";" &amp; VLOOKUP(EV$1,Data!$E:$F,2, FALSE) &amp; ";"   )             )</f>
        <v/>
      </c>
      <c r="EW75" t="str">
        <f>IF(Data!$E75=EW$1, "",             IF(ISERR(SEARCH(EW$1,Data!$A75)),"",          ";" &amp; VLOOKUP(EW$1,Data!$E:$F,2, FALSE) &amp; ";"   )             )</f>
        <v/>
      </c>
      <c r="EX75" t="str">
        <f>IF(Data!$E75=EX$1, "",             IF(ISERR(SEARCH(EX$1,Data!$A75)),"",          ";" &amp; VLOOKUP(EX$1,Data!$E:$F,2, FALSE) &amp; ";"   )             )</f>
        <v/>
      </c>
      <c r="EY75" t="str">
        <f>IF(Data!$E75=EY$1, "",             IF(ISERR(SEARCH(EY$1,Data!$A75)),"",          ";" &amp; VLOOKUP(EY$1,Data!$E:$F,2, FALSE) &amp; ";"   )             )</f>
        <v/>
      </c>
      <c r="EZ75" t="str">
        <f>IF(Data!$E75=EZ$1, "",             IF(ISERR(SEARCH(EZ$1,Data!$A75)),"",          ";" &amp; VLOOKUP(EZ$1,Data!$E:$F,2, FALSE) &amp; ";"   )             )</f>
        <v/>
      </c>
      <c r="FA75" t="str">
        <f>IF(Data!$E75=FA$1, "",             IF(ISERR(SEARCH(FA$1,Data!$A75)),"",          ";" &amp; VLOOKUP(FA$1,Data!$E:$F,2, FALSE) &amp; ";"   )             )</f>
        <v/>
      </c>
      <c r="FB75" t="str">
        <f>IF(Data!$E75=FB$1, "",             IF(ISERR(SEARCH(FB$1,Data!$A75)),"",          ";" &amp; VLOOKUP(FB$1,Data!$E:$F,2, FALSE) &amp; ";"   )             )</f>
        <v/>
      </c>
      <c r="FC75" t="str">
        <f>IF(Data!$E75=FC$1, "",             IF(ISERR(SEARCH(FC$1,Data!$A75)),"",          ";" &amp; VLOOKUP(FC$1,Data!$E:$F,2, FALSE) &amp; ";"   )             )</f>
        <v/>
      </c>
      <c r="FD75" t="str">
        <f>IF(Data!$E75=FD$1, "",             IF(ISERR(SEARCH(FD$1,Data!$A75)),"",          ";" &amp; VLOOKUP(FD$1,Data!$E:$F,2, FALSE) &amp; ";"   )             )</f>
        <v/>
      </c>
      <c r="FE75" t="str">
        <f>IF(Data!$E75=FE$1, "",             IF(ISERR(SEARCH(FE$1,Data!$A75)),"",          ";" &amp; VLOOKUP(FE$1,Data!$E:$F,2, FALSE) &amp; ";"   )             )</f>
        <v/>
      </c>
      <c r="FF75" t="str">
        <f>IF(Data!$E75=FF$1, "",             IF(ISERR(SEARCH(FF$1,Data!$A75)),"",          ";" &amp; VLOOKUP(FF$1,Data!$E:$F,2, FALSE) &amp; ";"   )             )</f>
        <v/>
      </c>
      <c r="FG75" t="str">
        <f>IF(Data!$E75=FG$1, "",             IF(ISERR(SEARCH(FG$1,Data!$A75)),"",          ";" &amp; VLOOKUP(FG$1,Data!$E:$F,2, FALSE) &amp; ";"   )             )</f>
        <v/>
      </c>
      <c r="FH75" t="str">
        <f>IF(Data!$E75=FH$1, "",             IF(ISERR(SEARCH(FH$1,Data!$A75)),"",          ";" &amp; VLOOKUP(FH$1,Data!$E:$F,2, FALSE) &amp; ";"   )             )</f>
        <v/>
      </c>
      <c r="FI75" t="str">
        <f>IF(Data!$E75=FI$1, "",             IF(ISERR(SEARCH(FI$1,Data!$A75)),"",          ";" &amp; VLOOKUP(FI$1,Data!$E:$F,2, FALSE) &amp; ";"   )             )</f>
        <v/>
      </c>
      <c r="FJ75" t="str">
        <f>IF(Data!$E75=FJ$1, "",             IF(ISERR(SEARCH(FJ$1,Data!$A75)),"",          ";" &amp; VLOOKUP(FJ$1,Data!$E:$F,2, FALSE) &amp; ";"   )             )</f>
        <v/>
      </c>
      <c r="FK75" t="str">
        <f>IF(Data!$E75=FK$1, "",             IF(ISERR(SEARCH(FK$1,Data!$A75)),"",          ";" &amp; VLOOKUP(FK$1,Data!$E:$F,2, FALSE) &amp; ";"   )             )</f>
        <v/>
      </c>
      <c r="FL75" t="str">
        <f>IF(Data!$E75=FL$1, "",             IF(ISERR(SEARCH(FL$1,Data!$A75)),"",          ";" &amp; VLOOKUP(FL$1,Data!$E:$F,2, FALSE) &amp; ";"   )             )</f>
        <v/>
      </c>
      <c r="FM75" t="str">
        <f>IF(Data!$E75=FM$1, "",             IF(ISERR(SEARCH(FM$1,Data!$A75)),"",          ";" &amp; VLOOKUP(FM$1,Data!$E:$F,2, FALSE) &amp; ";"   )             )</f>
        <v/>
      </c>
      <c r="FN75" t="str">
        <f>IF(Data!$E75=FN$1, "",             IF(ISERR(SEARCH(FN$1,Data!$A75)),"",          ";" &amp; VLOOKUP(FN$1,Data!$E:$F,2, FALSE) &amp; ";"   )             )</f>
        <v/>
      </c>
      <c r="FO75" t="str">
        <f>IF(Data!$E75=FO$1, "",             IF(ISERR(SEARCH(FO$1,Data!$A75)),"",          ";" &amp; VLOOKUP(FO$1,Data!$E:$F,2, FALSE) &amp; ";"   )             )</f>
        <v/>
      </c>
      <c r="FP75" t="str">
        <f>IF(Data!$E75=FP$1, "",             IF(ISERR(SEARCH(FP$1,Data!$A75)),"",          ";" &amp; VLOOKUP(FP$1,Data!$E:$F,2, FALSE) &amp; ";"   )             )</f>
        <v/>
      </c>
      <c r="FQ75" t="str">
        <f>IF(Data!$E75=FQ$1, "",             IF(ISERR(SEARCH(FQ$1,Data!$A75)),"",          ";" &amp; VLOOKUP(FQ$1,Data!$E:$F,2, FALSE) &amp; ";"   )             )</f>
        <v/>
      </c>
      <c r="FR75" t="str">
        <f>IF(Data!$E75=FR$1, "",             IF(ISERR(SEARCH(FR$1,Data!$A75)),"",          ";" &amp; VLOOKUP(FR$1,Data!$E:$F,2, FALSE) &amp; ";"   )             )</f>
        <v/>
      </c>
      <c r="FS75" t="str">
        <f>IF(Data!$E75=FS$1, "",             IF(ISERR(SEARCH(FS$1,Data!$A75)),"",          ";" &amp; VLOOKUP(FS$1,Data!$E:$F,2, FALSE) &amp; ";"   )             )</f>
        <v/>
      </c>
      <c r="FT75" t="str">
        <f>IF(Data!$E75=FT$1, "",             IF(ISERR(SEARCH(FT$1,Data!$A75)),"",          ";" &amp; VLOOKUP(FT$1,Data!$E:$F,2, FALSE) &amp; ";"   )             )</f>
        <v/>
      </c>
      <c r="FU75" t="str">
        <f>IF(Data!$E75=FU$1, "",             IF(ISERR(SEARCH(FU$1,Data!$A75)),"",          ";" &amp; VLOOKUP(FU$1,Data!$E:$F,2, FALSE) &amp; ";"   )             )</f>
        <v/>
      </c>
      <c r="FV75" t="str">
        <f>IF(Data!$E75=FV$1, "",             IF(ISERR(SEARCH(FV$1,Data!$A75)),"",          ";" &amp; VLOOKUP(FV$1,Data!$E:$F,2, FALSE) &amp; ";"   )             )</f>
        <v/>
      </c>
      <c r="FW75" t="str">
        <f>IF(Data!$E75=FW$1, "",             IF(ISERR(SEARCH(FW$1,Data!$A75)),"",          ";" &amp; VLOOKUP(FW$1,Data!$E:$F,2, FALSE) &amp; ";"   )             )</f>
        <v/>
      </c>
      <c r="FX75" t="str">
        <f>IF(Data!$E75=FX$1, "",             IF(ISERR(SEARCH(FX$1,Data!$A75)),"",          ";" &amp; VLOOKUP(FX$1,Data!$E:$F,2, FALSE) &amp; ";"   )             )</f>
        <v/>
      </c>
      <c r="FY75" t="str">
        <f>IF(Data!$E75=FY$1, "",             IF(ISERR(SEARCH(FY$1,Data!$A75)),"",          ";" &amp; VLOOKUP(FY$1,Data!$E:$F,2, FALSE) &amp; ";"   )             )</f>
        <v/>
      </c>
      <c r="FZ75" t="str">
        <f>IF(Data!$E75=FZ$1, "",             IF(ISERR(SEARCH(FZ$1,Data!$A75)),"",          ";" &amp; VLOOKUP(FZ$1,Data!$E:$F,2, FALSE) &amp; ";"   )             )</f>
        <v/>
      </c>
      <c r="GA75" t="str">
        <f>IF(Data!$E75=GA$1, "",             IF(ISERR(SEARCH(GA$1,Data!$A75)),"",          ";" &amp; VLOOKUP(GA$1,Data!$E:$F,2, FALSE) &amp; ";"   )             )</f>
        <v/>
      </c>
      <c r="GB75" t="str">
        <f>IF(Data!$E75=GB$1, "",             IF(ISERR(SEARCH(GB$1,Data!$A75)),"",          ";" &amp; VLOOKUP(GB$1,Data!$E:$F,2, FALSE) &amp; ";"   )             )</f>
        <v/>
      </c>
      <c r="GC75" t="str">
        <f>IF(Data!$E75=GC$1, "",             IF(ISERR(SEARCH(GC$1,Data!$A75)),"",          ";" &amp; VLOOKUP(GC$1,Data!$E:$F,2, FALSE) &amp; ";"   )             )</f>
        <v/>
      </c>
      <c r="GD75" t="str">
        <f>IF(Data!$E75=GD$1, "",             IF(ISERR(SEARCH(GD$1,Data!$A75)),"",          ";" &amp; VLOOKUP(GD$1,Data!$E:$F,2, FALSE) &amp; ";"   )             )</f>
        <v/>
      </c>
      <c r="GE75" t="str">
        <f>IF(Data!$E75=GE$1, "",             IF(ISERR(SEARCH(GE$1,Data!$A75)),"",          ";" &amp; VLOOKUP(GE$1,Data!$E:$F,2, FALSE) &amp; ";"   )             )</f>
        <v/>
      </c>
      <c r="GF75" t="str">
        <f>IF(Data!$E75=GF$1, "",             IF(ISERR(SEARCH(GF$1,Data!$A75)),"",          ";" &amp; VLOOKUP(GF$1,Data!$E:$F,2, FALSE) &amp; ";"   )             )</f>
        <v/>
      </c>
      <c r="GG75" t="str">
        <f>IF(Data!$E75=GG$1, "",             IF(ISERR(SEARCH(GG$1,Data!$A75)),"",          ";" &amp; VLOOKUP(GG$1,Data!$E:$F,2, FALSE) &amp; ";"   )             )</f>
        <v/>
      </c>
      <c r="GH75" t="str">
        <f>IF(Data!$E75=GH$1, "",             IF(ISERR(SEARCH(GH$1,Data!$A75)),"",          ";" &amp; VLOOKUP(GH$1,Data!$E:$F,2, FALSE) &amp; ";"   )             )</f>
        <v/>
      </c>
      <c r="GI75" t="str">
        <f>IF(Data!$E75=GI$1, "",             IF(ISERR(SEARCH(GI$1,Data!$A75)),"",          ";" &amp; VLOOKUP(GI$1,Data!$E:$F,2, FALSE) &amp; ";"   )             )</f>
        <v/>
      </c>
      <c r="GJ75" t="str">
        <f>IF(Data!$E75=GJ$1, "",             IF(ISERR(SEARCH(GJ$1,Data!$A75)),"",          ";" &amp; VLOOKUP(GJ$1,Data!$E:$F,2, FALSE) &amp; ";"   )             )</f>
        <v/>
      </c>
      <c r="GK75" t="str">
        <f>IF(Data!$E75=GK$1, "",             IF(ISERR(SEARCH(GK$1,Data!$A75)),"",          ";" &amp; VLOOKUP(GK$1,Data!$E:$F,2, FALSE) &amp; ";"   )             )</f>
        <v>;185;</v>
      </c>
      <c r="GL75" t="str">
        <f>IF(Data!$E75=GL$1, "",             IF(ISERR(SEARCH(GL$1,Data!$A75)),"",          ";" &amp; VLOOKUP(GL$1,Data!$E:$F,2, FALSE) &amp; ";"   )             )</f>
        <v/>
      </c>
      <c r="GM75" t="str">
        <f>IF(Data!$E75=GM$1, "",             IF(ISERR(SEARCH(GM$1,Data!$A75)),"",          ";" &amp; VLOOKUP(GM$1,Data!$E:$F,2, FALSE) &amp; ";"   )             )</f>
        <v/>
      </c>
      <c r="GN75" t="str">
        <f>IF(Data!$E75=GN$1, "",             IF(ISERR(SEARCH(GN$1,Data!$A75)),"",          ";" &amp; VLOOKUP(GN$1,Data!$E:$F,2, FALSE) &amp; ";"   )             )</f>
        <v/>
      </c>
      <c r="GO75" t="str">
        <f>IF(Data!$E75=GO$1, "",             IF(ISERR(SEARCH(GO$1,Data!$A75)),"",          ";" &amp; VLOOKUP(GO$1,Data!$E:$F,2, FALSE) &amp; ";"   )             )</f>
        <v/>
      </c>
      <c r="GP75" t="str">
        <f>IF(Data!$E75=GP$1, "",             IF(ISERR(SEARCH(GP$1,Data!$A75)),"",          ";" &amp; VLOOKUP(GP$1,Data!$E:$F,2, FALSE) &amp; ";"   )             )</f>
        <v/>
      </c>
      <c r="GQ75" t="str">
        <f>IF(Data!$E75=GQ$1, "",             IF(ISERR(SEARCH(GQ$1,Data!$A75)),"",          ";" &amp; VLOOKUP(GQ$1,Data!$E:$F,2, FALSE) &amp; ";"   )             )</f>
        <v/>
      </c>
      <c r="GR75" t="str">
        <f>IF(Data!$E75=GR$1, "",             IF(ISERR(SEARCH(GR$1,Data!$A75)),"",          ";" &amp; VLOOKUP(GR$1,Data!$E:$F,2, FALSE) &amp; ";"   )             )</f>
        <v/>
      </c>
      <c r="GS75" t="str">
        <f>IF(Data!$E75=GS$1, "",             IF(ISERR(SEARCH(GS$1,Data!$A75)),"",          ";" &amp; VLOOKUP(GS$1,Data!$E:$F,2, FALSE) &amp; ";"   )             )</f>
        <v/>
      </c>
      <c r="GT75" t="str">
        <f>IF(Data!$E75=GT$1, "",             IF(ISERR(SEARCH(GT$1,Data!$A75)),"",          ";" &amp; VLOOKUP(GT$1,Data!$E:$F,2, FALSE) &amp; ";"   )             )</f>
        <v/>
      </c>
      <c r="GU75" t="str">
        <f>IF(Data!$E75=GU$1, "",             IF(ISERR(SEARCH(GU$1,Data!$A75)),"",          ";" &amp; VLOOKUP(GU$1,Data!$E:$F,2, FALSE) &amp; ";"   )             )</f>
        <v/>
      </c>
      <c r="GV75" t="str">
        <f>IF(Data!$E75=GV$1, "",             IF(ISERR(SEARCH(GV$1,Data!$A75)),"",          ";" &amp; VLOOKUP(GV$1,Data!$E:$F,2, FALSE) &amp; ";"   )             )</f>
        <v/>
      </c>
      <c r="GW75" t="str">
        <f>IF(Data!$E75=GW$1, "",             IF(ISERR(SEARCH(GW$1,Data!$A75)),"",          ";" &amp; VLOOKUP(GW$1,Data!$E:$F,2, FALSE) &amp; ";"   )             )</f>
        <v/>
      </c>
      <c r="GX75" t="str">
        <f>IF(Data!$E75=GX$1, "",             IF(ISERR(SEARCH(GX$1,Data!$A75)),"",          ";" &amp; VLOOKUP(GX$1,Data!$E:$F,2, FALSE) &amp; ";"   )             )</f>
        <v/>
      </c>
      <c r="GY75" t="str">
        <f>IF(Data!$E75=GY$1, "",             IF(ISERR(SEARCH(GY$1,Data!$A75)),"",          ";" &amp; VLOOKUP(GY$1,Data!$E:$F,2, FALSE) &amp; ";"   )             )</f>
        <v/>
      </c>
      <c r="GZ75" t="str">
        <f>IF(Data!$E75=GZ$1, "",             IF(ISERR(SEARCH(GZ$1,Data!$A75)),"",          ";" &amp; VLOOKUP(GZ$1,Data!$E:$F,2, FALSE) &amp; ";"   )             )</f>
        <v/>
      </c>
      <c r="HA75" t="str">
        <f>IF(Data!$E75=HA$1, "",             IF(ISERR(SEARCH(HA$1,Data!$A75)),"",          ";" &amp; VLOOKUP(HA$1,Data!$E:$F,2, FALSE) &amp; ";"   )             )</f>
        <v/>
      </c>
      <c r="HB75" t="str">
        <f>IF(Data!$E75=HB$1, "",             IF(ISERR(SEARCH(HB$1,Data!$A75)),"",          ";" &amp; VLOOKUP(HB$1,Data!$E:$F,2, FALSE) &amp; ";"   )             )</f>
        <v/>
      </c>
      <c r="HC75" t="str">
        <f>IF(Data!$E75=HC$1, "",             IF(ISERR(SEARCH(HC$1,Data!$A75)),"",          ";" &amp; VLOOKUP(HC$1,Data!$E:$F,2, FALSE) &amp; ";"   )             )</f>
        <v/>
      </c>
      <c r="HD75" t="str">
        <f>IF(Data!$E75=HD$1, "",             IF(ISERR(SEARCH(HD$1,Data!$A75)),"",          ";" &amp; VLOOKUP(HD$1,Data!$E:$F,2, FALSE) &amp; ";"   )             )</f>
        <v/>
      </c>
      <c r="HE75" t="str">
        <f>IF(Data!$E75=HE$1, "",             IF(ISERR(SEARCH(HE$1,Data!$A75)),"",          ";" &amp; VLOOKUP(HE$1,Data!$E:$F,2, FALSE) &amp; ";"   )             )</f>
        <v/>
      </c>
      <c r="HF75" t="str">
        <f>IF(Data!$E75=HF$1, "",             IF(ISERR(SEARCH(HF$1,Data!$A75)),"",          ";" &amp; VLOOKUP(HF$1,Data!$E:$F,2, FALSE) &amp; ";"   )             )</f>
        <v/>
      </c>
      <c r="HG75" t="str">
        <f>IF(Data!$E75=HG$1, "",             IF(ISERR(SEARCH(HG$1,Data!$A75)),"",          ";" &amp; VLOOKUP(HG$1,Data!$E:$F,2, FALSE) &amp; ";"   )             )</f>
        <v/>
      </c>
      <c r="HH75" t="str">
        <f>IF(Data!$E75=HH$1, "",             IF(ISERR(SEARCH(HH$1,Data!$A75)),"",          ";" &amp; VLOOKUP(HH$1,Data!$E:$F,2, FALSE) &amp; ";"   )             )</f>
        <v/>
      </c>
      <c r="HI75" t="str">
        <f>IF(Data!$E75=HI$1, "",             IF(ISERR(SEARCH(HI$1,Data!$A75)),"",          ";" &amp; VLOOKUP(HI$1,Data!$E:$F,2, FALSE) &amp; ";"   )             )</f>
        <v/>
      </c>
      <c r="HJ75" t="str">
        <f>IF(Data!$E75=HJ$1, "",             IF(ISERR(SEARCH(HJ$1,Data!$A75)),"",          ";" &amp; VLOOKUP(HJ$1,Data!$E:$F,2, FALSE) &amp; ";"   )             )</f>
        <v/>
      </c>
      <c r="HK75" t="str">
        <f>IF(Data!$E75=HK$1, "",             IF(ISERR(SEARCH(HK$1,Data!$A75)),"",          ";" &amp; VLOOKUP(HK$1,Data!$E:$F,2, FALSE) &amp; ";"   )             )</f>
        <v/>
      </c>
      <c r="HL75" t="str">
        <f>IF(Data!$E75=HL$1, "",             IF(ISERR(SEARCH(HL$1,Data!$A75)),"",          ";" &amp; VLOOKUP(HL$1,Data!$E:$F,2, FALSE) &amp; ";"   )             )</f>
        <v/>
      </c>
      <c r="HM75" t="str">
        <f>IF(Data!$E75=HM$1, "",             IF(ISERR(SEARCH(HM$1,Data!$A75)),"",          ";" &amp; VLOOKUP(HM$1,Data!$E:$F,2, FALSE) &amp; ";"   )             )</f>
        <v>;213;</v>
      </c>
      <c r="HN75" t="str">
        <f>IF(Data!$E75=HN$1, "",             IF(ISERR(SEARCH(HN$1,Data!$A75)),"",          ";" &amp; VLOOKUP(HN$1,Data!$E:$F,2, FALSE) &amp; ";"   )             )</f>
        <v/>
      </c>
      <c r="HO75" t="str">
        <f>IF(Data!$E75=HO$1, "",             IF(ISERR(SEARCH(HO$1,Data!$A75)),"",          ";" &amp; VLOOKUP(HO$1,Data!$E:$F,2, FALSE) &amp; ";"   )             )</f>
        <v/>
      </c>
      <c r="HP75" t="str">
        <f>IF(Data!$E75=HP$1, "",             IF(ISERR(SEARCH(HP$1,Data!$A75)),"",          ";" &amp; VLOOKUP(HP$1,Data!$E:$F,2, FALSE) &amp; ";"   )             )</f>
        <v/>
      </c>
      <c r="HQ75" t="str">
        <f>IF(Data!$E75=HQ$1, "",             IF(ISERR(SEARCH(HQ$1,Data!$A75)),"",          ";" &amp; VLOOKUP(HQ$1,Data!$E:$F,2, FALSE) &amp; ";"   )             )</f>
        <v/>
      </c>
      <c r="HR75" t="str">
        <f>IF(Data!$E75=HR$1, "",             IF(ISERR(SEARCH(HR$1,Data!$A75)),"",          ";" &amp; VLOOKUP(HR$1,Data!$E:$F,2, FALSE) &amp; ";"   )             )</f>
        <v/>
      </c>
      <c r="HS75" t="str">
        <f>IF(Data!$E75=HS$1, "",             IF(ISERR(SEARCH(HS$1,Data!$A75)),"",          ";" &amp; VLOOKUP(HS$1,Data!$E:$F,2, FALSE) &amp; ";"   )             )</f>
        <v/>
      </c>
      <c r="HT75" t="str">
        <f>IF(Data!$E75=HT$1, "",             IF(ISERR(SEARCH(HT$1,Data!$A75)),"",          ";" &amp; VLOOKUP(HT$1,Data!$E:$F,2, FALSE) &amp; ";"   )             )</f>
        <v/>
      </c>
      <c r="HU75" t="str">
        <f>IF(Data!$E75=HU$1, "",             IF(ISERR(SEARCH(HU$1,Data!$A75)),"",          ";" &amp; VLOOKUP(HU$1,Data!$E:$F,2, FALSE) &amp; ";"   )             )</f>
        <v/>
      </c>
      <c r="HV75" t="str">
        <f>IF(Data!$E75=HV$1, "",             IF(ISERR(SEARCH(HV$1,Data!$A75)),"",          ";" &amp; VLOOKUP(HV$1,Data!$E:$F,2, FALSE) &amp; ";"   )             )</f>
        <v/>
      </c>
      <c r="HW75" t="str">
        <f>IF(Data!$E75=HW$1, "",             IF(ISERR(SEARCH(HW$1,Data!$A75)),"",          ";" &amp; VLOOKUP(HW$1,Data!$E:$F,2, FALSE) &amp; ";"   )             )</f>
        <v/>
      </c>
      <c r="HX75" t="str">
        <f>IF(Data!$E75=HX$1, "",             IF(ISERR(SEARCH(HX$1,Data!$A75)),"",          ";" &amp; VLOOKUP(HX$1,Data!$E:$F,2, FALSE) &amp; ";"   )             )</f>
        <v/>
      </c>
      <c r="HY75" t="str">
        <f>IF(Data!$E75=HY$1, "",             IF(ISERR(SEARCH(HY$1,Data!$A75)),"",          ";" &amp; VLOOKUP(HY$1,Data!$E:$F,2, FALSE) &amp; ";"   )             )</f>
        <v/>
      </c>
      <c r="HZ75" t="str">
        <f>IF(Data!$E75=HZ$1, "",             IF(ISERR(SEARCH(HZ$1,Data!$A75)),"",          ";" &amp; VLOOKUP(HZ$1,Data!$E:$F,2, FALSE) &amp; ";"   )             )</f>
        <v/>
      </c>
      <c r="IA75" t="str">
        <f>IF(Data!$E75=IA$1, "",             IF(ISERR(SEARCH(IA$1,Data!$A75)),"",          ";" &amp; VLOOKUP(IA$1,Data!$E:$F,2, FALSE) &amp; ";"   )             )</f>
        <v/>
      </c>
      <c r="IB75" t="str">
        <f>IF(Data!$E75=IB$1, "",             IF(ISERR(SEARCH(IB$1,Data!$A75)),"",          ";" &amp; VLOOKUP(IB$1,Data!$E:$F,2, FALSE) &amp; ";"   )             )</f>
        <v/>
      </c>
      <c r="IC75" t="str">
        <f>IF(Data!$E75=IC$1, "",             IF(ISERR(SEARCH(IC$1,Data!$A75)),"",          ";" &amp; VLOOKUP(IC$1,Data!$E:$F,2, FALSE) &amp; ";"   )             )</f>
        <v/>
      </c>
      <c r="ID75" t="str">
        <f>IF(Data!$E75=ID$1, "",             IF(ISERR(SEARCH(ID$1,Data!$A75)),"",          ";" &amp; VLOOKUP(ID$1,Data!$E:$F,2, FALSE) &amp; ";"   )             )</f>
        <v/>
      </c>
      <c r="IE75" t="str">
        <f>IF(Data!$E75=IE$1, "",             IF(ISERR(SEARCH(IE$1,Data!$A75)),"",          ";" &amp; VLOOKUP(IE$1,Data!$E:$F,2, FALSE) &amp; ";"   )             )</f>
        <v/>
      </c>
    </row>
    <row r="76" spans="1:239" x14ac:dyDescent="0.3">
      <c r="A76" t="str">
        <f>Tableau1[[#This Row],[name]]</f>
        <v>L'Inquisiteur</v>
      </c>
      <c r="B76" s="15">
        <f>VLOOKUP(Tableau36[[#This Row],[Character]],Data!E:F,2,FALSE)</f>
        <v>75</v>
      </c>
      <c r="C76" t="str">
        <f>IF( Tableau36[[#This Row],[removed double semi-colon]]="", "", MID(Tableau36[[#This Row],[removed double semi-colon]],2,LEN(Tableau36[[#This Row],[removed double semi-colon]]) - 2) )</f>
        <v>83;213</v>
      </c>
      <c r="D76" t="str">
        <f>SUBSTITUTE(Tableau36[[#This Row],[Concatenation]],";;",";")</f>
        <v>;83;213;</v>
      </c>
      <c r="E76" t="str">
        <f>_xlfn.CONCAT(Tableau4[#This Row])</f>
        <v>;83;;213;</v>
      </c>
      <c r="I76" t="str">
        <f>IF(Data!$E76=I$1, "",             IF(ISERR(SEARCH(I$1,Data!$A76)),"",          ";" &amp; VLOOKUP(I$1,Data!$E:$F,2, FALSE) &amp; ";"   )             )</f>
        <v/>
      </c>
      <c r="J76" t="str">
        <f>IF(Data!$E76=J$1, "",             IF(ISERR(SEARCH(J$1,Data!$A76)),"",          ";" &amp; VLOOKUP(J$1,Data!$E:$F,2, FALSE) &amp; ";"   )             )</f>
        <v/>
      </c>
      <c r="K76" t="str">
        <f>IF(Data!$E76=K$1, "",             IF(ISERR(SEARCH(K$1,Data!$A76)),"",          ";" &amp; VLOOKUP(K$1,Data!$E:$F,2, FALSE) &amp; ";"   )             )</f>
        <v/>
      </c>
      <c r="L76" t="str">
        <f>IF(Data!$E76=L$1, "",             IF(ISERR(SEARCH(L$1,Data!$A76)),"",          ";" &amp; VLOOKUP(L$1,Data!$E:$F,2, FALSE) &amp; ";"   )             )</f>
        <v/>
      </c>
      <c r="M76" t="str">
        <f>IF(Data!$E76=M$1, "",             IF(ISERR(SEARCH(M$1,Data!$A76)),"",          ";" &amp; VLOOKUP(M$1,Data!$E:$F,2, FALSE) &amp; ";"   )             )</f>
        <v/>
      </c>
      <c r="N76" t="str">
        <f>IF(Data!$E76=N$1, "",             IF(ISERR(SEARCH(N$1,Data!$A76)),"",          ";" &amp; VLOOKUP(N$1,Data!$E:$F,2, FALSE) &amp; ";"   )             )</f>
        <v/>
      </c>
      <c r="O76" t="str">
        <f>IF(Data!$E76=O$1, "",             IF(ISERR(SEARCH(O$1,Data!$A76)),"",          ";" &amp; VLOOKUP(O$1,Data!$E:$F,2, FALSE) &amp; ";"   )             )</f>
        <v/>
      </c>
      <c r="P76" t="str">
        <f>IF(Data!$E76=P$1, "",             IF(ISERR(SEARCH(P$1,Data!$A76)),"",          ";" &amp; VLOOKUP(P$1,Data!$E:$F,2, FALSE) &amp; ";"   )             )</f>
        <v/>
      </c>
      <c r="Q76" t="str">
        <f>IF(Data!$E76=Q$1, "",             IF(ISERR(SEARCH(Q$1,Data!$A76)),"",          ";" &amp; VLOOKUP(Q$1,Data!$E:$F,2, FALSE) &amp; ";"   )             )</f>
        <v/>
      </c>
      <c r="R76" t="str">
        <f>IF(Data!$E76=R$1, "",             IF(ISERR(SEARCH(R$1,Data!$A76)),"",          ";" &amp; VLOOKUP(R$1,Data!$E:$F,2, FALSE) &amp; ";"   )             )</f>
        <v/>
      </c>
      <c r="S76" t="str">
        <f>IF(Data!$E76=S$1, "",             IF(ISERR(SEARCH(S$1,Data!$A76)),"",          ";" &amp; VLOOKUP(S$1,Data!$E:$F,2, FALSE) &amp; ";"   )             )</f>
        <v/>
      </c>
      <c r="T76" t="str">
        <f>IF(Data!$E76=T$1, "",             IF(ISERR(SEARCH(T$1,Data!$A76)),"",          ";" &amp; VLOOKUP(T$1,Data!$E:$F,2, FALSE) &amp; ";"   )             )</f>
        <v/>
      </c>
      <c r="U76" t="str">
        <f>IF(Data!$E76=U$1, "",             IF(ISERR(SEARCH(U$1,Data!$A76)),"",          ";" &amp; VLOOKUP(U$1,Data!$E:$F,2, FALSE) &amp; ";"   )             )</f>
        <v/>
      </c>
      <c r="V76" t="str">
        <f>IF(Data!$E76=V$1, "",             IF(ISERR(SEARCH(V$1,Data!$A76)),"",          ";" &amp; VLOOKUP(V$1,Data!$E:$F,2, FALSE) &amp; ";"   )             )</f>
        <v/>
      </c>
      <c r="W76" t="str">
        <f>IF(Data!$E76=W$1, "",             IF(ISERR(SEARCH(W$1,Data!$A76)),"",          ";" &amp; VLOOKUP(W$1,Data!$E:$F,2, FALSE) &amp; ";"   )             )</f>
        <v/>
      </c>
      <c r="X76" t="str">
        <f>IF(Data!$E76=X$1, "",             IF(ISERR(SEARCH(X$1,Data!$A76)),"",          ";" &amp; VLOOKUP(X$1,Data!$E:$F,2, FALSE) &amp; ";"   )             )</f>
        <v/>
      </c>
      <c r="Y76" t="str">
        <f>IF(Data!$E76=Y$1, "",             IF(ISERR(SEARCH(Y$1,Data!$A76)),"",          ";" &amp; VLOOKUP(Y$1,Data!$E:$F,2, FALSE) &amp; ";"   )             )</f>
        <v/>
      </c>
      <c r="Z76" t="str">
        <f>IF(Data!$E76=Z$1, "",             IF(ISERR(SEARCH(Z$1,Data!$A76)),"",          ";" &amp; VLOOKUP(Z$1,Data!$E:$F,2, FALSE) &amp; ";"   )             )</f>
        <v/>
      </c>
      <c r="AA76" t="str">
        <f>IF(Data!$E76=AA$1, "",             IF(ISERR(SEARCH(AA$1,Data!$A76)),"",          ";" &amp; VLOOKUP(AA$1,Data!$E:$F,2, FALSE) &amp; ";"   )             )</f>
        <v/>
      </c>
      <c r="AB76" t="str">
        <f>IF(Data!$E76=AB$1, "",             IF(ISERR(SEARCH(AB$1,Data!$A76)),"",          ";" &amp; VLOOKUP(AB$1,Data!$E:$F,2, FALSE) &amp; ";"   )             )</f>
        <v/>
      </c>
      <c r="AC76" t="str">
        <f>IF(Data!$E76=AC$1, "",             IF(ISERR(SEARCH(AC$1,Data!$A76)),"",          ";" &amp; VLOOKUP(AC$1,Data!$E:$F,2, FALSE) &amp; ";"   )             )</f>
        <v/>
      </c>
      <c r="AD76" t="str">
        <f>IF(Data!$E76=AD$1, "",             IF(ISERR(SEARCH(AD$1,Data!$A76)),"",          ";" &amp; VLOOKUP(AD$1,Data!$E:$F,2, FALSE) &amp; ";"   )             )</f>
        <v/>
      </c>
      <c r="AE76" t="str">
        <f>IF(Data!$E76=AE$1, "",             IF(ISERR(SEARCH(AE$1,Data!$A76)),"",          ";" &amp; VLOOKUP(AE$1,Data!$E:$F,2, FALSE) &amp; ";"   )             )</f>
        <v/>
      </c>
      <c r="AF76" t="str">
        <f>IF(Data!$E76=AF$1, "",             IF(ISERR(SEARCH(AF$1,Data!$A76)),"",          ";" &amp; VLOOKUP(AF$1,Data!$E:$F,2, FALSE) &amp; ";"   )             )</f>
        <v/>
      </c>
      <c r="AG76" t="str">
        <f>IF(Data!$E76=AG$1, "",             IF(ISERR(SEARCH(AG$1,Data!$A76)),"",          ";" &amp; VLOOKUP(AG$1,Data!$E:$F,2, FALSE) &amp; ";"   )             )</f>
        <v/>
      </c>
      <c r="AH76" t="str">
        <f>IF(Data!$E76=AH$1, "",             IF(ISERR(SEARCH(AH$1,Data!$A76)),"",          ";" &amp; VLOOKUP(AH$1,Data!$E:$F,2, FALSE) &amp; ";"   )             )</f>
        <v/>
      </c>
      <c r="AI76" t="str">
        <f>IF(Data!$E76=AI$1, "",             IF(ISERR(SEARCH(AI$1,Data!$A76)),"",          ";" &amp; VLOOKUP(AI$1,Data!$E:$F,2, FALSE) &amp; ";"   )             )</f>
        <v/>
      </c>
      <c r="AJ76" t="str">
        <f>IF(Data!$E76=AJ$1, "",             IF(ISERR(SEARCH(AJ$1,Data!$A76)),"",          ";" &amp; VLOOKUP(AJ$1,Data!$E:$F,2, FALSE) &amp; ";"   )             )</f>
        <v/>
      </c>
      <c r="AK76" t="str">
        <f>IF(Data!$E76=AK$1, "",             IF(ISERR(SEARCH(AK$1,Data!$A76)),"",          ";" &amp; VLOOKUP(AK$1,Data!$E:$F,2, FALSE) &amp; ";"   )             )</f>
        <v/>
      </c>
      <c r="AL76" t="str">
        <f>IF(Data!$E76=AL$1, "",             IF(ISERR(SEARCH(AL$1,Data!$A76)),"",          ";" &amp; VLOOKUP(AL$1,Data!$E:$F,2, FALSE) &amp; ";"   )             )</f>
        <v/>
      </c>
      <c r="AM76" t="str">
        <f>IF(Data!$E76=AM$1, "",             IF(ISERR(SEARCH(AM$1,Data!$A76)),"",          ";" &amp; VLOOKUP(AM$1,Data!$E:$F,2, FALSE) &amp; ";"   )             )</f>
        <v/>
      </c>
      <c r="AN76" t="str">
        <f>IF(Data!$E76=AN$1, "",             IF(ISERR(SEARCH(AN$1,Data!$A76)),"",          ";" &amp; VLOOKUP(AN$1,Data!$E:$F,2, FALSE) &amp; ";"   )             )</f>
        <v/>
      </c>
      <c r="AO76" t="str">
        <f>IF(Data!$E76=AO$1, "",             IF(ISERR(SEARCH(AO$1,Data!$A76)),"",          ";" &amp; VLOOKUP(AO$1,Data!$E:$F,2, FALSE) &amp; ";"   )             )</f>
        <v/>
      </c>
      <c r="AP76" t="str">
        <f>IF(Data!$E76=AP$1, "",             IF(ISERR(SEARCH(AP$1,Data!$A76)),"",          ";" &amp; VLOOKUP(AP$1,Data!$E:$F,2, FALSE) &amp; ";"   )             )</f>
        <v/>
      </c>
      <c r="AQ76" t="str">
        <f>IF(Data!$E76=AQ$1, "",             IF(ISERR(SEARCH(AQ$1,Data!$A76)),"",          ";" &amp; VLOOKUP(AQ$1,Data!$E:$F,2, FALSE) &amp; ";"   )             )</f>
        <v/>
      </c>
      <c r="AR76" t="str">
        <f>IF(Data!$E76=AR$1, "",             IF(ISERR(SEARCH(AR$1,Data!$A76)),"",          ";" &amp; VLOOKUP(AR$1,Data!$E:$F,2, FALSE) &amp; ";"   )             )</f>
        <v/>
      </c>
      <c r="AS76" t="str">
        <f>IF(Data!$E76=AS$1, "",             IF(ISERR(SEARCH(AS$1,Data!$A76)),"",          ";" &amp; VLOOKUP(AS$1,Data!$E:$F,2, FALSE) &amp; ";"   )             )</f>
        <v/>
      </c>
      <c r="AT76" t="str">
        <f>IF(Data!$E76=AT$1, "",             IF(ISERR(SEARCH(AT$1,Data!$A76)),"",          ";" &amp; VLOOKUP(AT$1,Data!$E:$F,2, FALSE) &amp; ";"   )             )</f>
        <v/>
      </c>
      <c r="AU76" t="str">
        <f>IF(Data!$E76=AU$1, "",             IF(ISERR(SEARCH(AU$1,Data!$A76)),"",          ";" &amp; VLOOKUP(AU$1,Data!$E:$F,2, FALSE) &amp; ";"   )             )</f>
        <v/>
      </c>
      <c r="AV76" t="str">
        <f>IF(Data!$E76=AV$1, "",             IF(ISERR(SEARCH(AV$1,Data!$A76)),"",          ";" &amp; VLOOKUP(AV$1,Data!$E:$F,2, FALSE) &amp; ";"   )             )</f>
        <v/>
      </c>
      <c r="AW76" t="str">
        <f>IF(Data!$E76=AW$1, "",             IF(ISERR(SEARCH(AW$1,Data!$A76)),"",          ";" &amp; VLOOKUP(AW$1,Data!$E:$F,2, FALSE) &amp; ";"   )             )</f>
        <v/>
      </c>
      <c r="AX76" t="str">
        <f>IF(Data!$E76=AX$1, "",             IF(ISERR(SEARCH(AX$1,Data!$A76)),"",          ";" &amp; VLOOKUP(AX$1,Data!$E:$F,2, FALSE) &amp; ";"   )             )</f>
        <v/>
      </c>
      <c r="AY76" t="str">
        <f>IF(Data!$E76=AY$1, "",             IF(ISERR(SEARCH(AY$1,Data!$A76)),"",          ";" &amp; VLOOKUP(AY$1,Data!$E:$F,2, FALSE) &amp; ";"   )             )</f>
        <v/>
      </c>
      <c r="AZ76" t="str">
        <f>IF(Data!$E76=AZ$1, "",             IF(ISERR(SEARCH(AZ$1,Data!$A76)),"",          ";" &amp; VLOOKUP(AZ$1,Data!$E:$F,2, FALSE) &amp; ";"   )             )</f>
        <v/>
      </c>
      <c r="BA76" t="str">
        <f>IF(Data!$E76=BA$1, "",             IF(ISERR(SEARCH(BA$1,Data!$A76)),"",          ";" &amp; VLOOKUP(BA$1,Data!$E:$F,2, FALSE) &amp; ";"   )             )</f>
        <v/>
      </c>
      <c r="BB76" t="str">
        <f>IF(Data!$E76=BB$1, "",             IF(ISERR(SEARCH(BB$1,Data!$A76)),"",          ";" &amp; VLOOKUP(BB$1,Data!$E:$F,2, FALSE) &amp; ";"   )             )</f>
        <v/>
      </c>
      <c r="BC76" t="str">
        <f>IF(Data!$E76=BC$1, "",             IF(ISERR(SEARCH(BC$1,Data!$A76)),"",          ";" &amp; VLOOKUP(BC$1,Data!$E:$F,2, FALSE) &amp; ";"   )             )</f>
        <v/>
      </c>
      <c r="BD76" t="str">
        <f>IF(Data!$E76=BD$1, "",             IF(ISERR(SEARCH(BD$1,Data!$A76)),"",          ";" &amp; VLOOKUP(BD$1,Data!$E:$F,2, FALSE) &amp; ";"   )             )</f>
        <v/>
      </c>
      <c r="BE76" t="str">
        <f>IF(Data!$E76=BE$1, "",             IF(ISERR(SEARCH(BE$1,Data!$A76)),"",          ";" &amp; VLOOKUP(BE$1,Data!$E:$F,2, FALSE) &amp; ";"   )             )</f>
        <v/>
      </c>
      <c r="BF76" t="str">
        <f>IF(Data!$E76=BF$1, "",             IF(ISERR(SEARCH(BF$1,Data!$A76)),"",          ";" &amp; VLOOKUP(BF$1,Data!$E:$F,2, FALSE) &amp; ";"   )             )</f>
        <v/>
      </c>
      <c r="BG76" t="str">
        <f>IF(Data!$E76=BG$1, "",             IF(ISERR(SEARCH(BG$1,Data!$A76)),"",          ";" &amp; VLOOKUP(BG$1,Data!$E:$F,2, FALSE) &amp; ";"   )             )</f>
        <v/>
      </c>
      <c r="BH76" t="str">
        <f>IF(Data!$E76=BH$1, "",             IF(ISERR(SEARCH(BH$1,Data!$A76)),"",          ";" &amp; VLOOKUP(BH$1,Data!$E:$F,2, FALSE) &amp; ";"   )             )</f>
        <v/>
      </c>
      <c r="BI76" t="str">
        <f>IF(Data!$E76=BI$1, "",             IF(ISERR(SEARCH(BI$1,Data!$A76)),"",          ";" &amp; VLOOKUP(BI$1,Data!$E:$F,2, FALSE) &amp; ";"   )             )</f>
        <v/>
      </c>
      <c r="BJ76" t="str">
        <f>IF(Data!$E76=BJ$1, "",             IF(ISERR(SEARCH(BJ$1,Data!$A76)),"",          ";" &amp; VLOOKUP(BJ$1,Data!$E:$F,2, FALSE) &amp; ";"   )             )</f>
        <v/>
      </c>
      <c r="BK76" t="str">
        <f>IF(Data!$E76=BK$1, "",             IF(ISERR(SEARCH(BK$1,Data!$A76)),"",          ";" &amp; VLOOKUP(BK$1,Data!$E:$F,2, FALSE) &amp; ";"   )             )</f>
        <v/>
      </c>
      <c r="BL76" t="str">
        <f>IF(Data!$E76=BL$1, "",             IF(ISERR(SEARCH(BL$1,Data!$A76)),"",          ";" &amp; VLOOKUP(BL$1,Data!$E:$F,2, FALSE) &amp; ";"   )             )</f>
        <v/>
      </c>
      <c r="BM76" t="str">
        <f>IF(Data!$E76=BM$1, "",             IF(ISERR(SEARCH(BM$1,Data!$A76)),"",          ";" &amp; VLOOKUP(BM$1,Data!$E:$F,2, FALSE) &amp; ";"   )             )</f>
        <v/>
      </c>
      <c r="BN76" t="str">
        <f>IF(Data!$E76=BN$1, "",             IF(ISERR(SEARCH(BN$1,Data!$A76)),"",          ";" &amp; VLOOKUP(BN$1,Data!$E:$F,2, FALSE) &amp; ";"   )             )</f>
        <v/>
      </c>
      <c r="BO76" t="str">
        <f>IF(Data!$E76=BO$1, "",             IF(ISERR(SEARCH(BO$1,Data!$A76)),"",          ";" &amp; VLOOKUP(BO$1,Data!$E:$F,2, FALSE) &amp; ";"   )             )</f>
        <v/>
      </c>
      <c r="BP76" t="str">
        <f>IF(Data!$E76=BP$1, "",             IF(ISERR(SEARCH(BP$1,Data!$A76)),"",          ";" &amp; VLOOKUP(BP$1,Data!$E:$F,2, FALSE) &amp; ";"   )             )</f>
        <v/>
      </c>
      <c r="BQ76" t="str">
        <f>IF(Data!$E76=BQ$1, "",             IF(ISERR(SEARCH(BQ$1,Data!$A76)),"",          ";" &amp; VLOOKUP(BQ$1,Data!$E:$F,2, FALSE) &amp; ";"   )             )</f>
        <v/>
      </c>
      <c r="BR76" t="str">
        <f>IF(Data!$E76=BR$1, "",             IF(ISERR(SEARCH(BR$1,Data!$A76)),"",          ";" &amp; VLOOKUP(BR$1,Data!$E:$F,2, FALSE) &amp; ";"   )             )</f>
        <v/>
      </c>
      <c r="BS76" t="str">
        <f>IF(Data!$E76=BS$1, "",             IF(ISERR(SEARCH(BS$1,Data!$A76)),"",          ";" &amp; VLOOKUP(BS$1,Data!$E:$F,2, FALSE) &amp; ";"   )             )</f>
        <v/>
      </c>
      <c r="BT76" t="str">
        <f>IF(Data!$E76=BT$1, "",             IF(ISERR(SEARCH(BT$1,Data!$A76)),"",          ";" &amp; VLOOKUP(BT$1,Data!$E:$F,2, FALSE) &amp; ";"   )             )</f>
        <v/>
      </c>
      <c r="BU76" t="str">
        <f>IF(Data!$E76=BU$1, "",             IF(ISERR(SEARCH(BU$1,Data!$A76)),"",          ";" &amp; VLOOKUP(BU$1,Data!$E:$F,2, FALSE) &amp; ";"   )             )</f>
        <v/>
      </c>
      <c r="BV76" t="str">
        <f>IF(Data!$E76=BV$1, "",             IF(ISERR(SEARCH(BV$1,Data!$A76)),"",          ";" &amp; VLOOKUP(BV$1,Data!$E:$F,2, FALSE) &amp; ";"   )             )</f>
        <v/>
      </c>
      <c r="BW76" t="str">
        <f>IF(Data!$E76=BW$1, "",             IF(ISERR(SEARCH(BW$1,Data!$A76)),"",          ";" &amp; VLOOKUP(BW$1,Data!$E:$F,2, FALSE) &amp; ";"   )             )</f>
        <v/>
      </c>
      <c r="BX76" t="str">
        <f>IF(Data!$E76=BX$1, "",             IF(ISERR(SEARCH(BX$1,Data!$A76)),"",          ";" &amp; VLOOKUP(BX$1,Data!$E:$F,2, FALSE) &amp; ";"   )             )</f>
        <v/>
      </c>
      <c r="BY76" t="str">
        <f>IF(Data!$E76=BY$1, "",             IF(ISERR(SEARCH(BY$1,Data!$A76)),"",          ";" &amp; VLOOKUP(BY$1,Data!$E:$F,2, FALSE) &amp; ";"   )             )</f>
        <v/>
      </c>
      <c r="BZ76" t="str">
        <f>IF(Data!$E76=BZ$1, "",             IF(ISERR(SEARCH(BZ$1,Data!$A76)),"",          ";" &amp; VLOOKUP(BZ$1,Data!$E:$F,2, FALSE) &amp; ";"   )             )</f>
        <v/>
      </c>
      <c r="CA76" t="str">
        <f>IF(Data!$E76=CA$1, "",             IF(ISERR(SEARCH(CA$1,Data!$A76)),"",          ";" &amp; VLOOKUP(CA$1,Data!$E:$F,2, FALSE) &amp; ";"   )             )</f>
        <v/>
      </c>
      <c r="CB76" t="str">
        <f>IF(Data!$E76=CB$1, "",             IF(ISERR(SEARCH(CB$1,Data!$A76)),"",          ";" &amp; VLOOKUP(CB$1,Data!$E:$F,2, FALSE) &amp; ";"   )             )</f>
        <v/>
      </c>
      <c r="CC76" t="str">
        <f>IF(Data!$E76=CC$1, "",             IF(ISERR(SEARCH(CC$1,Data!$A76)),"",          ";" &amp; VLOOKUP(CC$1,Data!$E:$F,2, FALSE) &amp; ";"   )             )</f>
        <v/>
      </c>
      <c r="CD76" t="str">
        <f>IF(Data!$E76=CD$1, "",             IF(ISERR(SEARCH(CD$1,Data!$A76)),"",          ";" &amp; VLOOKUP(CD$1,Data!$E:$F,2, FALSE) &amp; ";"   )             )</f>
        <v/>
      </c>
      <c r="CE76" t="str">
        <f>IF(Data!$E76=CE$1, "",             IF(ISERR(SEARCH(CE$1,Data!$A76)),"",          ";" &amp; VLOOKUP(CE$1,Data!$E:$F,2, FALSE) &amp; ";"   )             )</f>
        <v/>
      </c>
      <c r="CF76" t="str">
        <f>IF(Data!$E76=CF$1, "",             IF(ISERR(SEARCH(CF$1,Data!$A76)),"",          ";" &amp; VLOOKUP(CF$1,Data!$E:$F,2, FALSE) &amp; ";"   )             )</f>
        <v/>
      </c>
      <c r="CG76" t="str">
        <f>IF(Data!$E76=CG$1, "",             IF(ISERR(SEARCH(CG$1,Data!$A76)),"",          ";" &amp; VLOOKUP(CG$1,Data!$E:$F,2, FALSE) &amp; ";"   )             )</f>
        <v/>
      </c>
      <c r="CH76" t="str">
        <f>IF(Data!$E76=CH$1, "",             IF(ISERR(SEARCH(CH$1,Data!$A76)),"",          ";" &amp; VLOOKUP(CH$1,Data!$E:$F,2, FALSE) &amp; ";"   )             )</f>
        <v/>
      </c>
      <c r="CI76" t="str">
        <f>IF(Data!$E76=CI$1, "",             IF(ISERR(SEARCH(CI$1,Data!$A76)),"",          ";" &amp; VLOOKUP(CI$1,Data!$E:$F,2, FALSE) &amp; ";"   )             )</f>
        <v/>
      </c>
      <c r="CJ76" t="str">
        <f>IF(Data!$E76=CJ$1, "",             IF(ISERR(SEARCH(CJ$1,Data!$A76)),"",          ";" &amp; VLOOKUP(CJ$1,Data!$E:$F,2, FALSE) &amp; ";"   )             )</f>
        <v/>
      </c>
      <c r="CK76" t="str">
        <f>IF(Data!$E76=CK$1, "",             IF(ISERR(SEARCH(CK$1,Data!$A76)),"",          ";" &amp; VLOOKUP(CK$1,Data!$E:$F,2, FALSE) &amp; ";"   )             )</f>
        <v/>
      </c>
      <c r="CL76" t="str">
        <f>IF(Data!$E76=CL$1, "",             IF(ISERR(SEARCH(CL$1,Data!$A76)),"",          ";" &amp; VLOOKUP(CL$1,Data!$E:$F,2, FALSE) &amp; ";"   )             )</f>
        <v/>
      </c>
      <c r="CM76" t="str">
        <f>IF(Data!$E76=CM$1, "",             IF(ISERR(SEARCH(CM$1,Data!$A76)),"",          ";" &amp; VLOOKUP(CM$1,Data!$E:$F,2, FALSE) &amp; ";"   )             )</f>
        <v>;83;</v>
      </c>
      <c r="CN76" t="str">
        <f>IF(Data!$E76=CN$1, "",             IF(ISERR(SEARCH(CN$1,Data!$A76)),"",          ";" &amp; VLOOKUP(CN$1,Data!$E:$F,2, FALSE) &amp; ";"   )             )</f>
        <v/>
      </c>
      <c r="CO76" t="str">
        <f>IF(Data!$E76=CO$1, "",             IF(ISERR(SEARCH(CO$1,Data!$A76)),"",          ";" &amp; VLOOKUP(CO$1,Data!$E:$F,2, FALSE) &amp; ";"   )             )</f>
        <v/>
      </c>
      <c r="CP76" t="str">
        <f>IF(Data!$E76=CP$1, "",             IF(ISERR(SEARCH(CP$1,Data!$A76)),"",          ";" &amp; VLOOKUP(CP$1,Data!$E:$F,2, FALSE) &amp; ";"   )             )</f>
        <v/>
      </c>
      <c r="CQ76" t="str">
        <f>IF(Data!$E76=CQ$1, "",             IF(ISERR(SEARCH(CQ$1,Data!$A76)),"",          ";" &amp; VLOOKUP(CQ$1,Data!$E:$F,2, FALSE) &amp; ";"   )             )</f>
        <v/>
      </c>
      <c r="CR76" t="str">
        <f>IF(Data!$E76=CR$1, "",             IF(ISERR(SEARCH(CR$1,Data!$A76)),"",          ";" &amp; VLOOKUP(CR$1,Data!$E:$F,2, FALSE) &amp; ";"   )             )</f>
        <v/>
      </c>
      <c r="CS76" t="str">
        <f>IF(Data!$E76=CS$1, "",             IF(ISERR(SEARCH(CS$1,Data!$A76)),"",          ";" &amp; VLOOKUP(CS$1,Data!$E:$F,2, FALSE) &amp; ";"   )             )</f>
        <v/>
      </c>
      <c r="CT76" t="str">
        <f>IF(Data!$E76=CT$1, "",             IF(ISERR(SEARCH(CT$1,Data!$A76)),"",          ";" &amp; VLOOKUP(CT$1,Data!$E:$F,2, FALSE) &amp; ";"   )             )</f>
        <v/>
      </c>
      <c r="CU76" t="str">
        <f>IF(Data!$E76=CU$1, "",             IF(ISERR(SEARCH(CU$1,Data!$A76)),"",          ";" &amp; VLOOKUP(CU$1,Data!$E:$F,2, FALSE) &amp; ";"   )             )</f>
        <v/>
      </c>
      <c r="CV76" t="str">
        <f>IF(Data!$E76=CV$1, "",             IF(ISERR(SEARCH(CV$1,Data!$A76)),"",          ";" &amp; VLOOKUP(CV$1,Data!$E:$F,2, FALSE) &amp; ";"   )             )</f>
        <v/>
      </c>
      <c r="CW76" t="str">
        <f>IF(Data!$E76=CW$1, "",             IF(ISERR(SEARCH(CW$1,Data!$A76)),"",          ";" &amp; VLOOKUP(CW$1,Data!$E:$F,2, FALSE) &amp; ";"   )             )</f>
        <v/>
      </c>
      <c r="CX76" t="str">
        <f>IF(Data!$E76=CX$1, "",             IF(ISERR(SEARCH(CX$1,Data!$A76)),"",          ";" &amp; VLOOKUP(CX$1,Data!$E:$F,2, FALSE) &amp; ";"   )             )</f>
        <v/>
      </c>
      <c r="CY76" t="str">
        <f>IF(Data!$E76=CY$1, "",             IF(ISERR(SEARCH(CY$1,Data!$A76)),"",          ";" &amp; VLOOKUP(CY$1,Data!$E:$F,2, FALSE) &amp; ";"   )             )</f>
        <v/>
      </c>
      <c r="CZ76" t="str">
        <f>IF(Data!$E76=CZ$1, "",             IF(ISERR(SEARCH(CZ$1,Data!$A76)),"",          ";" &amp; VLOOKUP(CZ$1,Data!$E:$F,2, FALSE) &amp; ";"   )             )</f>
        <v/>
      </c>
      <c r="DA76" t="str">
        <f>IF(Data!$E76=DA$1, "",             IF(ISERR(SEARCH(DA$1,Data!$A76)),"",          ";" &amp; VLOOKUP(DA$1,Data!$E:$F,2, FALSE) &amp; ";"   )             )</f>
        <v/>
      </c>
      <c r="DB76" t="str">
        <f>IF(Data!$E76=DB$1, "",             IF(ISERR(SEARCH(DB$1,Data!$A76)),"",          ";" &amp; VLOOKUP(DB$1,Data!$E:$F,2, FALSE) &amp; ";"   )             )</f>
        <v/>
      </c>
      <c r="DC76" t="str">
        <f>IF(Data!$E76=DC$1, "",             IF(ISERR(SEARCH(DC$1,Data!$A76)),"",          ";" &amp; VLOOKUP(DC$1,Data!$E:$F,2, FALSE) &amp; ";"   )             )</f>
        <v/>
      </c>
      <c r="DD76" t="str">
        <f>IF(Data!$E76=DD$1, "",             IF(ISERR(SEARCH(DD$1,Data!$A76)),"",          ";" &amp; VLOOKUP(DD$1,Data!$E:$F,2, FALSE) &amp; ";"   )             )</f>
        <v/>
      </c>
      <c r="DE76" t="str">
        <f>IF(Data!$E76=DE$1, "",             IF(ISERR(SEARCH(DE$1,Data!$A76)),"",          ";" &amp; VLOOKUP(DE$1,Data!$E:$F,2, FALSE) &amp; ";"   )             )</f>
        <v/>
      </c>
      <c r="DF76" t="str">
        <f>IF(Data!$E76=DF$1, "",             IF(ISERR(SEARCH(DF$1,Data!$A76)),"",          ";" &amp; VLOOKUP(DF$1,Data!$E:$F,2, FALSE) &amp; ";"   )             )</f>
        <v/>
      </c>
      <c r="DG76" t="str">
        <f>IF(Data!$E76=DG$1, "",             IF(ISERR(SEARCH(DG$1,Data!$A76)),"",          ";" &amp; VLOOKUP(DG$1,Data!$E:$F,2, FALSE) &amp; ";"   )             )</f>
        <v/>
      </c>
      <c r="DH76" t="str">
        <f>IF(Data!$E76=DH$1, "",             IF(ISERR(SEARCH(DH$1,Data!$A76)),"",          ";" &amp; VLOOKUP(DH$1,Data!$E:$F,2, FALSE) &amp; ";"   )             )</f>
        <v/>
      </c>
      <c r="DI76" t="str">
        <f>IF(Data!$E76=DI$1, "",             IF(ISERR(SEARCH(DI$1,Data!$A76)),"",          ";" &amp; VLOOKUP(DI$1,Data!$E:$F,2, FALSE) &amp; ";"   )             )</f>
        <v/>
      </c>
      <c r="DJ76" t="str">
        <f>IF(Data!$E76=DJ$1, "",             IF(ISERR(SEARCH(DJ$1,Data!$A76)),"",          ";" &amp; VLOOKUP(DJ$1,Data!$E:$F,2, FALSE) &amp; ";"   )             )</f>
        <v/>
      </c>
      <c r="DK76" t="str">
        <f>IF(Data!$E76=DK$1, "",             IF(ISERR(SEARCH(DK$1,Data!$A76)),"",          ";" &amp; VLOOKUP(DK$1,Data!$E:$F,2, FALSE) &amp; ";"   )             )</f>
        <v/>
      </c>
      <c r="DL76" t="str">
        <f>IF(Data!$E76=DL$1, "",             IF(ISERR(SEARCH(DL$1,Data!$A76)),"",          ";" &amp; VLOOKUP(DL$1,Data!$E:$F,2, FALSE) &amp; ";"   )             )</f>
        <v/>
      </c>
      <c r="DM76" t="str">
        <f>IF(Data!$E76=DM$1, "",             IF(ISERR(SEARCH(DM$1,Data!$A76)),"",          ";" &amp; VLOOKUP(DM$1,Data!$E:$F,2, FALSE) &amp; ";"   )             )</f>
        <v/>
      </c>
      <c r="DN76" t="str">
        <f>IF(Data!$E76=DN$1, "",             IF(ISERR(SEARCH(DN$1,Data!$A76)),"",          ";" &amp; VLOOKUP(DN$1,Data!$E:$F,2, FALSE) &amp; ";"   )             )</f>
        <v/>
      </c>
      <c r="DO76" t="str">
        <f>IF(Data!$E76=DO$1, "",             IF(ISERR(SEARCH(DO$1,Data!$A76)),"",          ";" &amp; VLOOKUP(DO$1,Data!$E:$F,2, FALSE) &amp; ";"   )             )</f>
        <v/>
      </c>
      <c r="DP76" t="str">
        <f>IF(Data!$E76=DP$1, "",             IF(ISERR(SEARCH(DP$1,Data!$A76)),"",          ";" &amp; VLOOKUP(DP$1,Data!$E:$F,2, FALSE) &amp; ";"   )             )</f>
        <v/>
      </c>
      <c r="DQ76" t="str">
        <f>IF(Data!$E76=DQ$1, "",             IF(ISERR(SEARCH(DQ$1,Data!$A76)),"",          ";" &amp; VLOOKUP(DQ$1,Data!$E:$F,2, FALSE) &amp; ";"   )             )</f>
        <v/>
      </c>
      <c r="DR76" t="str">
        <f>IF(Data!$E76=DR$1, "",             IF(ISERR(SEARCH(DR$1,Data!$A76)),"",          ";" &amp; VLOOKUP(DR$1,Data!$E:$F,2, FALSE) &amp; ";"   )             )</f>
        <v/>
      </c>
      <c r="DS76" t="str">
        <f>IF(Data!$E76=DS$1, "",             IF(ISERR(SEARCH(DS$1,Data!$A76)),"",          ";" &amp; VLOOKUP(DS$1,Data!$E:$F,2, FALSE) &amp; ";"   )             )</f>
        <v/>
      </c>
      <c r="DT76" t="str">
        <f>IF(Data!$E76=DT$1, "",             IF(ISERR(SEARCH(DT$1,Data!$A76)),"",          ";" &amp; VLOOKUP(DT$1,Data!$E:$F,2, FALSE) &amp; ";"   )             )</f>
        <v/>
      </c>
      <c r="DU76" t="str">
        <f>IF(Data!$E76=DU$1, "",             IF(ISERR(SEARCH(DU$1,Data!$A76)),"",          ";" &amp; VLOOKUP(DU$1,Data!$E:$F,2, FALSE) &amp; ";"   )             )</f>
        <v/>
      </c>
      <c r="DV76" t="str">
        <f>IF(Data!$E76=DV$1, "",             IF(ISERR(SEARCH(DV$1,Data!$A76)),"",          ";" &amp; VLOOKUP(DV$1,Data!$E:$F,2, FALSE) &amp; ";"   )             )</f>
        <v/>
      </c>
      <c r="DW76" t="str">
        <f>IF(Data!$E76=DW$1, "",             IF(ISERR(SEARCH(DW$1,Data!$A76)),"",          ";" &amp; VLOOKUP(DW$1,Data!$E:$F,2, FALSE) &amp; ";"   )             )</f>
        <v/>
      </c>
      <c r="DX76" t="str">
        <f>IF(Data!$E76=DX$1, "",             IF(ISERR(SEARCH(DX$1,Data!$A76)),"",          ";" &amp; VLOOKUP(DX$1,Data!$E:$F,2, FALSE) &amp; ";"   )             )</f>
        <v/>
      </c>
      <c r="DY76" t="str">
        <f>IF(Data!$E76=DY$1, "",             IF(ISERR(SEARCH(DY$1,Data!$A76)),"",          ";" &amp; VLOOKUP(DY$1,Data!$E:$F,2, FALSE) &amp; ";"   )             )</f>
        <v/>
      </c>
      <c r="DZ76" t="str">
        <f>IF(Data!$E76=DZ$1, "",             IF(ISERR(SEARCH(DZ$1,Data!$A76)),"",          ";" &amp; VLOOKUP(DZ$1,Data!$E:$F,2, FALSE) &amp; ";"   )             )</f>
        <v/>
      </c>
      <c r="EA76" t="str">
        <f>IF(Data!$E76=EA$1, "",             IF(ISERR(SEARCH(EA$1,Data!$A76)),"",          ";" &amp; VLOOKUP(EA$1,Data!$E:$F,2, FALSE) &amp; ";"   )             )</f>
        <v/>
      </c>
      <c r="EB76" t="str">
        <f>IF(Data!$E76=EB$1, "",             IF(ISERR(SEARCH(EB$1,Data!$A76)),"",          ";" &amp; VLOOKUP(EB$1,Data!$E:$F,2, FALSE) &amp; ";"   )             )</f>
        <v/>
      </c>
      <c r="EC76" t="str">
        <f>IF(Data!$E76=EC$1, "",             IF(ISERR(SEARCH(EC$1,Data!$A76)),"",          ";" &amp; VLOOKUP(EC$1,Data!$E:$F,2, FALSE) &amp; ";"   )             )</f>
        <v/>
      </c>
      <c r="ED76" t="str">
        <f>IF(Data!$E76=ED$1, "",             IF(ISERR(SEARCH(ED$1,Data!$A76)),"",          ";" &amp; VLOOKUP(ED$1,Data!$E:$F,2, FALSE) &amp; ";"   )             )</f>
        <v/>
      </c>
      <c r="EE76" t="str">
        <f>IF(Data!$E76=EE$1, "",             IF(ISERR(SEARCH(EE$1,Data!$A76)),"",          ";" &amp; VLOOKUP(EE$1,Data!$E:$F,2, FALSE) &amp; ";"   )             )</f>
        <v/>
      </c>
      <c r="EF76" t="str">
        <f>IF(Data!$E76=EF$1, "",             IF(ISERR(SEARCH(EF$1,Data!$A76)),"",          ";" &amp; VLOOKUP(EF$1,Data!$E:$F,2, FALSE) &amp; ";"   )             )</f>
        <v/>
      </c>
      <c r="EG76" t="str">
        <f>IF(Data!$E76=EG$1, "",             IF(ISERR(SEARCH(EG$1,Data!$A76)),"",          ";" &amp; VLOOKUP(EG$1,Data!$E:$F,2, FALSE) &amp; ";"   )             )</f>
        <v/>
      </c>
      <c r="EH76" t="str">
        <f>IF(Data!$E76=EH$1, "",             IF(ISERR(SEARCH(EH$1,Data!$A76)),"",          ";" &amp; VLOOKUP(EH$1,Data!$E:$F,2, FALSE) &amp; ";"   )             )</f>
        <v/>
      </c>
      <c r="EI76" t="str">
        <f>IF(Data!$E76=EI$1, "",             IF(ISERR(SEARCH(EI$1,Data!$A76)),"",          ";" &amp; VLOOKUP(EI$1,Data!$E:$F,2, FALSE) &amp; ";"   )             )</f>
        <v/>
      </c>
      <c r="EJ76" t="str">
        <f>IF(Data!$E76=EJ$1, "",             IF(ISERR(SEARCH(EJ$1,Data!$A76)),"",          ";" &amp; VLOOKUP(EJ$1,Data!$E:$F,2, FALSE) &amp; ";"   )             )</f>
        <v/>
      </c>
      <c r="EK76" t="str">
        <f>IF(Data!$E76=EK$1, "",             IF(ISERR(SEARCH(EK$1,Data!$A76)),"",          ";" &amp; VLOOKUP(EK$1,Data!$E:$F,2, FALSE) &amp; ";"   )             )</f>
        <v/>
      </c>
      <c r="EL76" t="str">
        <f>IF(Data!$E76=EL$1, "",             IF(ISERR(SEARCH(EL$1,Data!$A76)),"",          ";" &amp; VLOOKUP(EL$1,Data!$E:$F,2, FALSE) &amp; ";"   )             )</f>
        <v/>
      </c>
      <c r="EM76" t="str">
        <f>IF(Data!$E76=EM$1, "",             IF(ISERR(SEARCH(EM$1,Data!$A76)),"",          ";" &amp; VLOOKUP(EM$1,Data!$E:$F,2, FALSE) &amp; ";"   )             )</f>
        <v/>
      </c>
      <c r="EN76" t="str">
        <f>IF(Data!$E76=EN$1, "",             IF(ISERR(SEARCH(EN$1,Data!$A76)),"",          ";" &amp; VLOOKUP(EN$1,Data!$E:$F,2, FALSE) &amp; ";"   )             )</f>
        <v/>
      </c>
      <c r="EO76" t="str">
        <f>IF(Data!$E76=EO$1, "",             IF(ISERR(SEARCH(EO$1,Data!$A76)),"",          ";" &amp; VLOOKUP(EO$1,Data!$E:$F,2, FALSE) &amp; ";"   )             )</f>
        <v/>
      </c>
      <c r="EP76" t="str">
        <f>IF(Data!$E76=EP$1, "",             IF(ISERR(SEARCH(EP$1,Data!$A76)),"",          ";" &amp; VLOOKUP(EP$1,Data!$E:$F,2, FALSE) &amp; ";"   )             )</f>
        <v/>
      </c>
      <c r="EQ76" t="str">
        <f>IF(Data!$E76=EQ$1, "",             IF(ISERR(SEARCH(EQ$1,Data!$A76)),"",          ";" &amp; VLOOKUP(EQ$1,Data!$E:$F,2, FALSE) &amp; ";"   )             )</f>
        <v/>
      </c>
      <c r="ER76" t="str">
        <f>IF(Data!$E76=ER$1, "",             IF(ISERR(SEARCH(ER$1,Data!$A76)),"",          ";" &amp; VLOOKUP(ER$1,Data!$E:$F,2, FALSE) &amp; ";"   )             )</f>
        <v/>
      </c>
      <c r="ES76" t="str">
        <f>IF(Data!$E76=ES$1, "",             IF(ISERR(SEARCH(ES$1,Data!$A76)),"",          ";" &amp; VLOOKUP(ES$1,Data!$E:$F,2, FALSE) &amp; ";"   )             )</f>
        <v/>
      </c>
      <c r="ET76" t="str">
        <f>IF(Data!$E76=ET$1, "",             IF(ISERR(SEARCH(ET$1,Data!$A76)),"",          ";" &amp; VLOOKUP(ET$1,Data!$E:$F,2, FALSE) &amp; ";"   )             )</f>
        <v/>
      </c>
      <c r="EU76" t="str">
        <f>IF(Data!$E76=EU$1, "",             IF(ISERR(SEARCH(EU$1,Data!$A76)),"",          ";" &amp; VLOOKUP(EU$1,Data!$E:$F,2, FALSE) &amp; ";"   )             )</f>
        <v/>
      </c>
      <c r="EV76" t="str">
        <f>IF(Data!$E76=EV$1, "",             IF(ISERR(SEARCH(EV$1,Data!$A76)),"",          ";" &amp; VLOOKUP(EV$1,Data!$E:$F,2, FALSE) &amp; ";"   )             )</f>
        <v/>
      </c>
      <c r="EW76" t="str">
        <f>IF(Data!$E76=EW$1, "",             IF(ISERR(SEARCH(EW$1,Data!$A76)),"",          ";" &amp; VLOOKUP(EW$1,Data!$E:$F,2, FALSE) &amp; ";"   )             )</f>
        <v/>
      </c>
      <c r="EX76" t="str">
        <f>IF(Data!$E76=EX$1, "",             IF(ISERR(SEARCH(EX$1,Data!$A76)),"",          ";" &amp; VLOOKUP(EX$1,Data!$E:$F,2, FALSE) &amp; ";"   )             )</f>
        <v/>
      </c>
      <c r="EY76" t="str">
        <f>IF(Data!$E76=EY$1, "",             IF(ISERR(SEARCH(EY$1,Data!$A76)),"",          ";" &amp; VLOOKUP(EY$1,Data!$E:$F,2, FALSE) &amp; ";"   )             )</f>
        <v/>
      </c>
      <c r="EZ76" t="str">
        <f>IF(Data!$E76=EZ$1, "",             IF(ISERR(SEARCH(EZ$1,Data!$A76)),"",          ";" &amp; VLOOKUP(EZ$1,Data!$E:$F,2, FALSE) &amp; ";"   )             )</f>
        <v/>
      </c>
      <c r="FA76" t="str">
        <f>IF(Data!$E76=FA$1, "",             IF(ISERR(SEARCH(FA$1,Data!$A76)),"",          ";" &amp; VLOOKUP(FA$1,Data!$E:$F,2, FALSE) &amp; ";"   )             )</f>
        <v/>
      </c>
      <c r="FB76" t="str">
        <f>IF(Data!$E76=FB$1, "",             IF(ISERR(SEARCH(FB$1,Data!$A76)),"",          ";" &amp; VLOOKUP(FB$1,Data!$E:$F,2, FALSE) &amp; ";"   )             )</f>
        <v/>
      </c>
      <c r="FC76" t="str">
        <f>IF(Data!$E76=FC$1, "",             IF(ISERR(SEARCH(FC$1,Data!$A76)),"",          ";" &amp; VLOOKUP(FC$1,Data!$E:$F,2, FALSE) &amp; ";"   )             )</f>
        <v/>
      </c>
      <c r="FD76" t="str">
        <f>IF(Data!$E76=FD$1, "",             IF(ISERR(SEARCH(FD$1,Data!$A76)),"",          ";" &amp; VLOOKUP(FD$1,Data!$E:$F,2, FALSE) &amp; ";"   )             )</f>
        <v/>
      </c>
      <c r="FE76" t="str">
        <f>IF(Data!$E76=FE$1, "",             IF(ISERR(SEARCH(FE$1,Data!$A76)),"",          ";" &amp; VLOOKUP(FE$1,Data!$E:$F,2, FALSE) &amp; ";"   )             )</f>
        <v/>
      </c>
      <c r="FF76" t="str">
        <f>IF(Data!$E76=FF$1, "",             IF(ISERR(SEARCH(FF$1,Data!$A76)),"",          ";" &amp; VLOOKUP(FF$1,Data!$E:$F,2, FALSE) &amp; ";"   )             )</f>
        <v/>
      </c>
      <c r="FG76" t="str">
        <f>IF(Data!$E76=FG$1, "",             IF(ISERR(SEARCH(FG$1,Data!$A76)),"",          ";" &amp; VLOOKUP(FG$1,Data!$E:$F,2, FALSE) &amp; ";"   )             )</f>
        <v/>
      </c>
      <c r="FH76" t="str">
        <f>IF(Data!$E76=FH$1, "",             IF(ISERR(SEARCH(FH$1,Data!$A76)),"",          ";" &amp; VLOOKUP(FH$1,Data!$E:$F,2, FALSE) &amp; ";"   )             )</f>
        <v/>
      </c>
      <c r="FI76" t="str">
        <f>IF(Data!$E76=FI$1, "",             IF(ISERR(SEARCH(FI$1,Data!$A76)),"",          ";" &amp; VLOOKUP(FI$1,Data!$E:$F,2, FALSE) &amp; ";"   )             )</f>
        <v/>
      </c>
      <c r="FJ76" t="str">
        <f>IF(Data!$E76=FJ$1, "",             IF(ISERR(SEARCH(FJ$1,Data!$A76)),"",          ";" &amp; VLOOKUP(FJ$1,Data!$E:$F,2, FALSE) &amp; ";"   )             )</f>
        <v/>
      </c>
      <c r="FK76" t="str">
        <f>IF(Data!$E76=FK$1, "",             IF(ISERR(SEARCH(FK$1,Data!$A76)),"",          ";" &amp; VLOOKUP(FK$1,Data!$E:$F,2, FALSE) &amp; ";"   )             )</f>
        <v/>
      </c>
      <c r="FL76" t="str">
        <f>IF(Data!$E76=FL$1, "",             IF(ISERR(SEARCH(FL$1,Data!$A76)),"",          ";" &amp; VLOOKUP(FL$1,Data!$E:$F,2, FALSE) &amp; ";"   )             )</f>
        <v/>
      </c>
      <c r="FM76" t="str">
        <f>IF(Data!$E76=FM$1, "",             IF(ISERR(SEARCH(FM$1,Data!$A76)),"",          ";" &amp; VLOOKUP(FM$1,Data!$E:$F,2, FALSE) &amp; ";"   )             )</f>
        <v/>
      </c>
      <c r="FN76" t="str">
        <f>IF(Data!$E76=FN$1, "",             IF(ISERR(SEARCH(FN$1,Data!$A76)),"",          ";" &amp; VLOOKUP(FN$1,Data!$E:$F,2, FALSE) &amp; ";"   )             )</f>
        <v/>
      </c>
      <c r="FO76" t="str">
        <f>IF(Data!$E76=FO$1, "",             IF(ISERR(SEARCH(FO$1,Data!$A76)),"",          ";" &amp; VLOOKUP(FO$1,Data!$E:$F,2, FALSE) &amp; ";"   )             )</f>
        <v/>
      </c>
      <c r="FP76" t="str">
        <f>IF(Data!$E76=FP$1, "",             IF(ISERR(SEARCH(FP$1,Data!$A76)),"",          ";" &amp; VLOOKUP(FP$1,Data!$E:$F,2, FALSE) &amp; ";"   )             )</f>
        <v/>
      </c>
      <c r="FQ76" t="str">
        <f>IF(Data!$E76=FQ$1, "",             IF(ISERR(SEARCH(FQ$1,Data!$A76)),"",          ";" &amp; VLOOKUP(FQ$1,Data!$E:$F,2, FALSE) &amp; ";"   )             )</f>
        <v/>
      </c>
      <c r="FR76" t="str">
        <f>IF(Data!$E76=FR$1, "",             IF(ISERR(SEARCH(FR$1,Data!$A76)),"",          ";" &amp; VLOOKUP(FR$1,Data!$E:$F,2, FALSE) &amp; ";"   )             )</f>
        <v/>
      </c>
      <c r="FS76" t="str">
        <f>IF(Data!$E76=FS$1, "",             IF(ISERR(SEARCH(FS$1,Data!$A76)),"",          ";" &amp; VLOOKUP(FS$1,Data!$E:$F,2, FALSE) &amp; ";"   )             )</f>
        <v/>
      </c>
      <c r="FT76" t="str">
        <f>IF(Data!$E76=FT$1, "",             IF(ISERR(SEARCH(FT$1,Data!$A76)),"",          ";" &amp; VLOOKUP(FT$1,Data!$E:$F,2, FALSE) &amp; ";"   )             )</f>
        <v/>
      </c>
      <c r="FU76" t="str">
        <f>IF(Data!$E76=FU$1, "",             IF(ISERR(SEARCH(FU$1,Data!$A76)),"",          ";" &amp; VLOOKUP(FU$1,Data!$E:$F,2, FALSE) &amp; ";"   )             )</f>
        <v/>
      </c>
      <c r="FV76" t="str">
        <f>IF(Data!$E76=FV$1, "",             IF(ISERR(SEARCH(FV$1,Data!$A76)),"",          ";" &amp; VLOOKUP(FV$1,Data!$E:$F,2, FALSE) &amp; ";"   )             )</f>
        <v/>
      </c>
      <c r="FW76" t="str">
        <f>IF(Data!$E76=FW$1, "",             IF(ISERR(SEARCH(FW$1,Data!$A76)),"",          ";" &amp; VLOOKUP(FW$1,Data!$E:$F,2, FALSE) &amp; ";"   )             )</f>
        <v/>
      </c>
      <c r="FX76" t="str">
        <f>IF(Data!$E76=FX$1, "",             IF(ISERR(SEARCH(FX$1,Data!$A76)),"",          ";" &amp; VLOOKUP(FX$1,Data!$E:$F,2, FALSE) &amp; ";"   )             )</f>
        <v/>
      </c>
      <c r="FY76" t="str">
        <f>IF(Data!$E76=FY$1, "",             IF(ISERR(SEARCH(FY$1,Data!$A76)),"",          ";" &amp; VLOOKUP(FY$1,Data!$E:$F,2, FALSE) &amp; ";"   )             )</f>
        <v/>
      </c>
      <c r="FZ76" t="str">
        <f>IF(Data!$E76=FZ$1, "",             IF(ISERR(SEARCH(FZ$1,Data!$A76)),"",          ";" &amp; VLOOKUP(FZ$1,Data!$E:$F,2, FALSE) &amp; ";"   )             )</f>
        <v/>
      </c>
      <c r="GA76" t="str">
        <f>IF(Data!$E76=GA$1, "",             IF(ISERR(SEARCH(GA$1,Data!$A76)),"",          ";" &amp; VLOOKUP(GA$1,Data!$E:$F,2, FALSE) &amp; ";"   )             )</f>
        <v/>
      </c>
      <c r="GB76" t="str">
        <f>IF(Data!$E76=GB$1, "",             IF(ISERR(SEARCH(GB$1,Data!$A76)),"",          ";" &amp; VLOOKUP(GB$1,Data!$E:$F,2, FALSE) &amp; ";"   )             )</f>
        <v/>
      </c>
      <c r="GC76" t="str">
        <f>IF(Data!$E76=GC$1, "",             IF(ISERR(SEARCH(GC$1,Data!$A76)),"",          ";" &amp; VLOOKUP(GC$1,Data!$E:$F,2, FALSE) &amp; ";"   )             )</f>
        <v/>
      </c>
      <c r="GD76" t="str">
        <f>IF(Data!$E76=GD$1, "",             IF(ISERR(SEARCH(GD$1,Data!$A76)),"",          ";" &amp; VLOOKUP(GD$1,Data!$E:$F,2, FALSE) &amp; ";"   )             )</f>
        <v/>
      </c>
      <c r="GE76" t="str">
        <f>IF(Data!$E76=GE$1, "",             IF(ISERR(SEARCH(GE$1,Data!$A76)),"",          ";" &amp; VLOOKUP(GE$1,Data!$E:$F,2, FALSE) &amp; ";"   )             )</f>
        <v/>
      </c>
      <c r="GF76" t="str">
        <f>IF(Data!$E76=GF$1, "",             IF(ISERR(SEARCH(GF$1,Data!$A76)),"",          ";" &amp; VLOOKUP(GF$1,Data!$E:$F,2, FALSE) &amp; ";"   )             )</f>
        <v/>
      </c>
      <c r="GG76" t="str">
        <f>IF(Data!$E76=GG$1, "",             IF(ISERR(SEARCH(GG$1,Data!$A76)),"",          ";" &amp; VLOOKUP(GG$1,Data!$E:$F,2, FALSE) &amp; ";"   )             )</f>
        <v/>
      </c>
      <c r="GH76" t="str">
        <f>IF(Data!$E76=GH$1, "",             IF(ISERR(SEARCH(GH$1,Data!$A76)),"",          ";" &amp; VLOOKUP(GH$1,Data!$E:$F,2, FALSE) &amp; ";"   )             )</f>
        <v/>
      </c>
      <c r="GI76" t="str">
        <f>IF(Data!$E76=GI$1, "",             IF(ISERR(SEARCH(GI$1,Data!$A76)),"",          ";" &amp; VLOOKUP(GI$1,Data!$E:$F,2, FALSE) &amp; ";"   )             )</f>
        <v/>
      </c>
      <c r="GJ76" t="str">
        <f>IF(Data!$E76=GJ$1, "",             IF(ISERR(SEARCH(GJ$1,Data!$A76)),"",          ";" &amp; VLOOKUP(GJ$1,Data!$E:$F,2, FALSE) &amp; ";"   )             )</f>
        <v/>
      </c>
      <c r="GK76" t="str">
        <f>IF(Data!$E76=GK$1, "",             IF(ISERR(SEARCH(GK$1,Data!$A76)),"",          ";" &amp; VLOOKUP(GK$1,Data!$E:$F,2, FALSE) &amp; ";"   )             )</f>
        <v/>
      </c>
      <c r="GL76" t="str">
        <f>IF(Data!$E76=GL$1, "",             IF(ISERR(SEARCH(GL$1,Data!$A76)),"",          ";" &amp; VLOOKUP(GL$1,Data!$E:$F,2, FALSE) &amp; ";"   )             )</f>
        <v/>
      </c>
      <c r="GM76" t="str">
        <f>IF(Data!$E76=GM$1, "",             IF(ISERR(SEARCH(GM$1,Data!$A76)),"",          ";" &amp; VLOOKUP(GM$1,Data!$E:$F,2, FALSE) &amp; ";"   )             )</f>
        <v/>
      </c>
      <c r="GN76" t="str">
        <f>IF(Data!$E76=GN$1, "",             IF(ISERR(SEARCH(GN$1,Data!$A76)),"",          ";" &amp; VLOOKUP(GN$1,Data!$E:$F,2, FALSE) &amp; ";"   )             )</f>
        <v/>
      </c>
      <c r="GO76" t="str">
        <f>IF(Data!$E76=GO$1, "",             IF(ISERR(SEARCH(GO$1,Data!$A76)),"",          ";" &amp; VLOOKUP(GO$1,Data!$E:$F,2, FALSE) &amp; ";"   )             )</f>
        <v/>
      </c>
      <c r="GP76" t="str">
        <f>IF(Data!$E76=GP$1, "",             IF(ISERR(SEARCH(GP$1,Data!$A76)),"",          ";" &amp; VLOOKUP(GP$1,Data!$E:$F,2, FALSE) &amp; ";"   )             )</f>
        <v/>
      </c>
      <c r="GQ76" t="str">
        <f>IF(Data!$E76=GQ$1, "",             IF(ISERR(SEARCH(GQ$1,Data!$A76)),"",          ";" &amp; VLOOKUP(GQ$1,Data!$E:$F,2, FALSE) &amp; ";"   )             )</f>
        <v/>
      </c>
      <c r="GR76" t="str">
        <f>IF(Data!$E76=GR$1, "",             IF(ISERR(SEARCH(GR$1,Data!$A76)),"",          ";" &amp; VLOOKUP(GR$1,Data!$E:$F,2, FALSE) &amp; ";"   )             )</f>
        <v/>
      </c>
      <c r="GS76" t="str">
        <f>IF(Data!$E76=GS$1, "",             IF(ISERR(SEARCH(GS$1,Data!$A76)),"",          ";" &amp; VLOOKUP(GS$1,Data!$E:$F,2, FALSE) &amp; ";"   )             )</f>
        <v/>
      </c>
      <c r="GT76" t="str">
        <f>IF(Data!$E76=GT$1, "",             IF(ISERR(SEARCH(GT$1,Data!$A76)),"",          ";" &amp; VLOOKUP(GT$1,Data!$E:$F,2, FALSE) &amp; ";"   )             )</f>
        <v/>
      </c>
      <c r="GU76" t="str">
        <f>IF(Data!$E76=GU$1, "",             IF(ISERR(SEARCH(GU$1,Data!$A76)),"",          ";" &amp; VLOOKUP(GU$1,Data!$E:$F,2, FALSE) &amp; ";"   )             )</f>
        <v/>
      </c>
      <c r="GV76" t="str">
        <f>IF(Data!$E76=GV$1, "",             IF(ISERR(SEARCH(GV$1,Data!$A76)),"",          ";" &amp; VLOOKUP(GV$1,Data!$E:$F,2, FALSE) &amp; ";"   )             )</f>
        <v/>
      </c>
      <c r="GW76" t="str">
        <f>IF(Data!$E76=GW$1, "",             IF(ISERR(SEARCH(GW$1,Data!$A76)),"",          ";" &amp; VLOOKUP(GW$1,Data!$E:$F,2, FALSE) &amp; ";"   )             )</f>
        <v/>
      </c>
      <c r="GX76" t="str">
        <f>IF(Data!$E76=GX$1, "",             IF(ISERR(SEARCH(GX$1,Data!$A76)),"",          ";" &amp; VLOOKUP(GX$1,Data!$E:$F,2, FALSE) &amp; ";"   )             )</f>
        <v/>
      </c>
      <c r="GY76" t="str">
        <f>IF(Data!$E76=GY$1, "",             IF(ISERR(SEARCH(GY$1,Data!$A76)),"",          ";" &amp; VLOOKUP(GY$1,Data!$E:$F,2, FALSE) &amp; ";"   )             )</f>
        <v/>
      </c>
      <c r="GZ76" t="str">
        <f>IF(Data!$E76=GZ$1, "",             IF(ISERR(SEARCH(GZ$1,Data!$A76)),"",          ";" &amp; VLOOKUP(GZ$1,Data!$E:$F,2, FALSE) &amp; ";"   )             )</f>
        <v/>
      </c>
      <c r="HA76" t="str">
        <f>IF(Data!$E76=HA$1, "",             IF(ISERR(SEARCH(HA$1,Data!$A76)),"",          ";" &amp; VLOOKUP(HA$1,Data!$E:$F,2, FALSE) &amp; ";"   )             )</f>
        <v/>
      </c>
      <c r="HB76" t="str">
        <f>IF(Data!$E76=HB$1, "",             IF(ISERR(SEARCH(HB$1,Data!$A76)),"",          ";" &amp; VLOOKUP(HB$1,Data!$E:$F,2, FALSE) &amp; ";"   )             )</f>
        <v/>
      </c>
      <c r="HC76" t="str">
        <f>IF(Data!$E76=HC$1, "",             IF(ISERR(SEARCH(HC$1,Data!$A76)),"",          ";" &amp; VLOOKUP(HC$1,Data!$E:$F,2, FALSE) &amp; ";"   )             )</f>
        <v/>
      </c>
      <c r="HD76" t="str">
        <f>IF(Data!$E76=HD$1, "",             IF(ISERR(SEARCH(HD$1,Data!$A76)),"",          ";" &amp; VLOOKUP(HD$1,Data!$E:$F,2, FALSE) &amp; ";"   )             )</f>
        <v/>
      </c>
      <c r="HE76" t="str">
        <f>IF(Data!$E76=HE$1, "",             IF(ISERR(SEARCH(HE$1,Data!$A76)),"",          ";" &amp; VLOOKUP(HE$1,Data!$E:$F,2, FALSE) &amp; ";"   )             )</f>
        <v/>
      </c>
      <c r="HF76" t="str">
        <f>IF(Data!$E76=HF$1, "",             IF(ISERR(SEARCH(HF$1,Data!$A76)),"",          ";" &amp; VLOOKUP(HF$1,Data!$E:$F,2, FALSE) &amp; ";"   )             )</f>
        <v/>
      </c>
      <c r="HG76" t="str">
        <f>IF(Data!$E76=HG$1, "",             IF(ISERR(SEARCH(HG$1,Data!$A76)),"",          ";" &amp; VLOOKUP(HG$1,Data!$E:$F,2, FALSE) &amp; ";"   )             )</f>
        <v/>
      </c>
      <c r="HH76" t="str">
        <f>IF(Data!$E76=HH$1, "",             IF(ISERR(SEARCH(HH$1,Data!$A76)),"",          ";" &amp; VLOOKUP(HH$1,Data!$E:$F,2, FALSE) &amp; ";"   )             )</f>
        <v/>
      </c>
      <c r="HI76" t="str">
        <f>IF(Data!$E76=HI$1, "",             IF(ISERR(SEARCH(HI$1,Data!$A76)),"",          ";" &amp; VLOOKUP(HI$1,Data!$E:$F,2, FALSE) &amp; ";"   )             )</f>
        <v/>
      </c>
      <c r="HJ76" t="str">
        <f>IF(Data!$E76=HJ$1, "",             IF(ISERR(SEARCH(HJ$1,Data!$A76)),"",          ";" &amp; VLOOKUP(HJ$1,Data!$E:$F,2, FALSE) &amp; ";"   )             )</f>
        <v/>
      </c>
      <c r="HK76" t="str">
        <f>IF(Data!$E76=HK$1, "",             IF(ISERR(SEARCH(HK$1,Data!$A76)),"",          ";" &amp; VLOOKUP(HK$1,Data!$E:$F,2, FALSE) &amp; ";"   )             )</f>
        <v/>
      </c>
      <c r="HL76" t="str">
        <f>IF(Data!$E76=HL$1, "",             IF(ISERR(SEARCH(HL$1,Data!$A76)),"",          ";" &amp; VLOOKUP(HL$1,Data!$E:$F,2, FALSE) &amp; ";"   )             )</f>
        <v/>
      </c>
      <c r="HM76" t="str">
        <f>IF(Data!$E76=HM$1, "",             IF(ISERR(SEARCH(HM$1,Data!$A76)),"",          ";" &amp; VLOOKUP(HM$1,Data!$E:$F,2, FALSE) &amp; ";"   )             )</f>
        <v>;213;</v>
      </c>
      <c r="HN76" t="str">
        <f>IF(Data!$E76=HN$1, "",             IF(ISERR(SEARCH(HN$1,Data!$A76)),"",          ";" &amp; VLOOKUP(HN$1,Data!$E:$F,2, FALSE) &amp; ";"   )             )</f>
        <v/>
      </c>
      <c r="HO76" t="str">
        <f>IF(Data!$E76=HO$1, "",             IF(ISERR(SEARCH(HO$1,Data!$A76)),"",          ";" &amp; VLOOKUP(HO$1,Data!$E:$F,2, FALSE) &amp; ";"   )             )</f>
        <v/>
      </c>
      <c r="HP76" t="str">
        <f>IF(Data!$E76=HP$1, "",             IF(ISERR(SEARCH(HP$1,Data!$A76)),"",          ";" &amp; VLOOKUP(HP$1,Data!$E:$F,2, FALSE) &amp; ";"   )             )</f>
        <v/>
      </c>
      <c r="HQ76" t="str">
        <f>IF(Data!$E76=HQ$1, "",             IF(ISERR(SEARCH(HQ$1,Data!$A76)),"",          ";" &amp; VLOOKUP(HQ$1,Data!$E:$F,2, FALSE) &amp; ";"   )             )</f>
        <v/>
      </c>
      <c r="HR76" t="str">
        <f>IF(Data!$E76=HR$1, "",             IF(ISERR(SEARCH(HR$1,Data!$A76)),"",          ";" &amp; VLOOKUP(HR$1,Data!$E:$F,2, FALSE) &amp; ";"   )             )</f>
        <v/>
      </c>
      <c r="HS76" t="str">
        <f>IF(Data!$E76=HS$1, "",             IF(ISERR(SEARCH(HS$1,Data!$A76)),"",          ";" &amp; VLOOKUP(HS$1,Data!$E:$F,2, FALSE) &amp; ";"   )             )</f>
        <v/>
      </c>
      <c r="HT76" t="str">
        <f>IF(Data!$E76=HT$1, "",             IF(ISERR(SEARCH(HT$1,Data!$A76)),"",          ";" &amp; VLOOKUP(HT$1,Data!$E:$F,2, FALSE) &amp; ";"   )             )</f>
        <v/>
      </c>
      <c r="HU76" t="str">
        <f>IF(Data!$E76=HU$1, "",             IF(ISERR(SEARCH(HU$1,Data!$A76)),"",          ";" &amp; VLOOKUP(HU$1,Data!$E:$F,2, FALSE) &amp; ";"   )             )</f>
        <v/>
      </c>
      <c r="HV76" t="str">
        <f>IF(Data!$E76=HV$1, "",             IF(ISERR(SEARCH(HV$1,Data!$A76)),"",          ";" &amp; VLOOKUP(HV$1,Data!$E:$F,2, FALSE) &amp; ";"   )             )</f>
        <v/>
      </c>
      <c r="HW76" t="str">
        <f>IF(Data!$E76=HW$1, "",             IF(ISERR(SEARCH(HW$1,Data!$A76)),"",          ";" &amp; VLOOKUP(HW$1,Data!$E:$F,2, FALSE) &amp; ";"   )             )</f>
        <v/>
      </c>
      <c r="HX76" t="str">
        <f>IF(Data!$E76=HX$1, "",             IF(ISERR(SEARCH(HX$1,Data!$A76)),"",          ";" &amp; VLOOKUP(HX$1,Data!$E:$F,2, FALSE) &amp; ";"   )             )</f>
        <v/>
      </c>
      <c r="HY76" t="str">
        <f>IF(Data!$E76=HY$1, "",             IF(ISERR(SEARCH(HY$1,Data!$A76)),"",          ";" &amp; VLOOKUP(HY$1,Data!$E:$F,2, FALSE) &amp; ";"   )             )</f>
        <v/>
      </c>
      <c r="HZ76" t="str">
        <f>IF(Data!$E76=HZ$1, "",             IF(ISERR(SEARCH(HZ$1,Data!$A76)),"",          ";" &amp; VLOOKUP(HZ$1,Data!$E:$F,2, FALSE) &amp; ";"   )             )</f>
        <v/>
      </c>
      <c r="IA76" t="str">
        <f>IF(Data!$E76=IA$1, "",             IF(ISERR(SEARCH(IA$1,Data!$A76)),"",          ";" &amp; VLOOKUP(IA$1,Data!$E:$F,2, FALSE) &amp; ";"   )             )</f>
        <v/>
      </c>
      <c r="IB76" t="str">
        <f>IF(Data!$E76=IB$1, "",             IF(ISERR(SEARCH(IB$1,Data!$A76)),"",          ";" &amp; VLOOKUP(IB$1,Data!$E:$F,2, FALSE) &amp; ";"   )             )</f>
        <v/>
      </c>
      <c r="IC76" t="str">
        <f>IF(Data!$E76=IC$1, "",             IF(ISERR(SEARCH(IC$1,Data!$A76)),"",          ";" &amp; VLOOKUP(IC$1,Data!$E:$F,2, FALSE) &amp; ";"   )             )</f>
        <v/>
      </c>
      <c r="ID76" t="str">
        <f>IF(Data!$E76=ID$1, "",             IF(ISERR(SEARCH(ID$1,Data!$A76)),"",          ";" &amp; VLOOKUP(ID$1,Data!$E:$F,2, FALSE) &amp; ";"   )             )</f>
        <v/>
      </c>
      <c r="IE76" t="str">
        <f>IF(Data!$E76=IE$1, "",             IF(ISERR(SEARCH(IE$1,Data!$A76)),"",          ";" &amp; VLOOKUP(IE$1,Data!$E:$F,2, FALSE) &amp; ";"   )             )</f>
        <v/>
      </c>
    </row>
    <row r="77" spans="1:239" x14ac:dyDescent="0.3">
      <c r="A77" t="str">
        <f>Tableau1[[#This Row],[name]]</f>
        <v>Ysanne Isard</v>
      </c>
      <c r="B77" s="15">
        <f>VLOOKUP(Tableau36[[#This Row],[Character]],Data!E:F,2,FALSE)</f>
        <v>76</v>
      </c>
      <c r="C77" t="str">
        <f>IF( Tableau36[[#This Row],[removed double semi-colon]]="", "", MID(Tableau36[[#This Row],[removed double semi-colon]],2,LEN(Tableau36[[#This Row],[removed double semi-colon]]) - 2) )</f>
        <v/>
      </c>
      <c r="D77" t="str">
        <f>SUBSTITUTE(Tableau36[[#This Row],[Concatenation]],";;",";")</f>
        <v/>
      </c>
      <c r="E77" t="str">
        <f>_xlfn.CONCAT(Tableau4[#This Row])</f>
        <v/>
      </c>
      <c r="I77" t="str">
        <f>IF(Data!$E77=I$1, "",             IF(ISERR(SEARCH(I$1,Data!$A77)),"",          ";" &amp; VLOOKUP(I$1,Data!$E:$F,2, FALSE) &amp; ";"   )             )</f>
        <v/>
      </c>
      <c r="J77" t="str">
        <f>IF(Data!$E77=J$1, "",             IF(ISERR(SEARCH(J$1,Data!$A77)),"",          ";" &amp; VLOOKUP(J$1,Data!$E:$F,2, FALSE) &amp; ";"   )             )</f>
        <v/>
      </c>
      <c r="K77" t="str">
        <f>IF(Data!$E77=K$1, "",             IF(ISERR(SEARCH(K$1,Data!$A77)),"",          ";" &amp; VLOOKUP(K$1,Data!$E:$F,2, FALSE) &amp; ";"   )             )</f>
        <v/>
      </c>
      <c r="L77" t="str">
        <f>IF(Data!$E77=L$1, "",             IF(ISERR(SEARCH(L$1,Data!$A77)),"",          ";" &amp; VLOOKUP(L$1,Data!$E:$F,2, FALSE) &amp; ";"   )             )</f>
        <v/>
      </c>
      <c r="M77" t="str">
        <f>IF(Data!$E77=M$1, "",             IF(ISERR(SEARCH(M$1,Data!$A77)),"",          ";" &amp; VLOOKUP(M$1,Data!$E:$F,2, FALSE) &amp; ";"   )             )</f>
        <v/>
      </c>
      <c r="N77" t="str">
        <f>IF(Data!$E77=N$1, "",             IF(ISERR(SEARCH(N$1,Data!$A77)),"",          ";" &amp; VLOOKUP(N$1,Data!$E:$F,2, FALSE) &amp; ";"   )             )</f>
        <v/>
      </c>
      <c r="O77" t="str">
        <f>IF(Data!$E77=O$1, "",             IF(ISERR(SEARCH(O$1,Data!$A77)),"",          ";" &amp; VLOOKUP(O$1,Data!$E:$F,2, FALSE) &amp; ";"   )             )</f>
        <v/>
      </c>
      <c r="P77" t="str">
        <f>IF(Data!$E77=P$1, "",             IF(ISERR(SEARCH(P$1,Data!$A77)),"",          ";" &amp; VLOOKUP(P$1,Data!$E:$F,2, FALSE) &amp; ";"   )             )</f>
        <v/>
      </c>
      <c r="Q77" t="str">
        <f>IF(Data!$E77=Q$1, "",             IF(ISERR(SEARCH(Q$1,Data!$A77)),"",          ";" &amp; VLOOKUP(Q$1,Data!$E:$F,2, FALSE) &amp; ";"   )             )</f>
        <v/>
      </c>
      <c r="R77" t="str">
        <f>IF(Data!$E77=R$1, "",             IF(ISERR(SEARCH(R$1,Data!$A77)),"",          ";" &amp; VLOOKUP(R$1,Data!$E:$F,2, FALSE) &amp; ";"   )             )</f>
        <v/>
      </c>
      <c r="S77" t="str">
        <f>IF(Data!$E77=S$1, "",             IF(ISERR(SEARCH(S$1,Data!$A77)),"",          ";" &amp; VLOOKUP(S$1,Data!$E:$F,2, FALSE) &amp; ";"   )             )</f>
        <v/>
      </c>
      <c r="T77" t="str">
        <f>IF(Data!$E77=T$1, "",             IF(ISERR(SEARCH(T$1,Data!$A77)),"",          ";" &amp; VLOOKUP(T$1,Data!$E:$F,2, FALSE) &amp; ";"   )             )</f>
        <v/>
      </c>
      <c r="U77" t="str">
        <f>IF(Data!$E77=U$1, "",             IF(ISERR(SEARCH(U$1,Data!$A77)),"",          ";" &amp; VLOOKUP(U$1,Data!$E:$F,2, FALSE) &amp; ";"   )             )</f>
        <v/>
      </c>
      <c r="V77" t="str">
        <f>IF(Data!$E77=V$1, "",             IF(ISERR(SEARCH(V$1,Data!$A77)),"",          ";" &amp; VLOOKUP(V$1,Data!$E:$F,2, FALSE) &amp; ";"   )             )</f>
        <v/>
      </c>
      <c r="W77" t="str">
        <f>IF(Data!$E77=W$1, "",             IF(ISERR(SEARCH(W$1,Data!$A77)),"",          ";" &amp; VLOOKUP(W$1,Data!$E:$F,2, FALSE) &amp; ";"   )             )</f>
        <v/>
      </c>
      <c r="X77" t="str">
        <f>IF(Data!$E77=X$1, "",             IF(ISERR(SEARCH(X$1,Data!$A77)),"",          ";" &amp; VLOOKUP(X$1,Data!$E:$F,2, FALSE) &amp; ";"   )             )</f>
        <v/>
      </c>
      <c r="Y77" t="str">
        <f>IF(Data!$E77=Y$1, "",             IF(ISERR(SEARCH(Y$1,Data!$A77)),"",          ";" &amp; VLOOKUP(Y$1,Data!$E:$F,2, FALSE) &amp; ";"   )             )</f>
        <v/>
      </c>
      <c r="Z77" t="str">
        <f>IF(Data!$E77=Z$1, "",             IF(ISERR(SEARCH(Z$1,Data!$A77)),"",          ";" &amp; VLOOKUP(Z$1,Data!$E:$F,2, FALSE) &amp; ";"   )             )</f>
        <v/>
      </c>
      <c r="AA77" t="str">
        <f>IF(Data!$E77=AA$1, "",             IF(ISERR(SEARCH(AA$1,Data!$A77)),"",          ";" &amp; VLOOKUP(AA$1,Data!$E:$F,2, FALSE) &amp; ";"   )             )</f>
        <v/>
      </c>
      <c r="AB77" t="str">
        <f>IF(Data!$E77=AB$1, "",             IF(ISERR(SEARCH(AB$1,Data!$A77)),"",          ";" &amp; VLOOKUP(AB$1,Data!$E:$F,2, FALSE) &amp; ";"   )             )</f>
        <v/>
      </c>
      <c r="AC77" t="str">
        <f>IF(Data!$E77=AC$1, "",             IF(ISERR(SEARCH(AC$1,Data!$A77)),"",          ";" &amp; VLOOKUP(AC$1,Data!$E:$F,2, FALSE) &amp; ";"   )             )</f>
        <v/>
      </c>
      <c r="AD77" t="str">
        <f>IF(Data!$E77=AD$1, "",             IF(ISERR(SEARCH(AD$1,Data!$A77)),"",          ";" &amp; VLOOKUP(AD$1,Data!$E:$F,2, FALSE) &amp; ";"   )             )</f>
        <v/>
      </c>
      <c r="AE77" t="str">
        <f>IF(Data!$E77=AE$1, "",             IF(ISERR(SEARCH(AE$1,Data!$A77)),"",          ";" &amp; VLOOKUP(AE$1,Data!$E:$F,2, FALSE) &amp; ";"   )             )</f>
        <v/>
      </c>
      <c r="AF77" t="str">
        <f>IF(Data!$E77=AF$1, "",             IF(ISERR(SEARCH(AF$1,Data!$A77)),"",          ";" &amp; VLOOKUP(AF$1,Data!$E:$F,2, FALSE) &amp; ";"   )             )</f>
        <v/>
      </c>
      <c r="AG77" t="str">
        <f>IF(Data!$E77=AG$1, "",             IF(ISERR(SEARCH(AG$1,Data!$A77)),"",          ";" &amp; VLOOKUP(AG$1,Data!$E:$F,2, FALSE) &amp; ";"   )             )</f>
        <v/>
      </c>
      <c r="AH77" t="str">
        <f>IF(Data!$E77=AH$1, "",             IF(ISERR(SEARCH(AH$1,Data!$A77)),"",          ";" &amp; VLOOKUP(AH$1,Data!$E:$F,2, FALSE) &amp; ";"   )             )</f>
        <v/>
      </c>
      <c r="AI77" t="str">
        <f>IF(Data!$E77=AI$1, "",             IF(ISERR(SEARCH(AI$1,Data!$A77)),"",          ";" &amp; VLOOKUP(AI$1,Data!$E:$F,2, FALSE) &amp; ";"   )             )</f>
        <v/>
      </c>
      <c r="AJ77" t="str">
        <f>IF(Data!$E77=AJ$1, "",             IF(ISERR(SEARCH(AJ$1,Data!$A77)),"",          ";" &amp; VLOOKUP(AJ$1,Data!$E:$F,2, FALSE) &amp; ";"   )             )</f>
        <v/>
      </c>
      <c r="AK77" t="str">
        <f>IF(Data!$E77=AK$1, "",             IF(ISERR(SEARCH(AK$1,Data!$A77)),"",          ";" &amp; VLOOKUP(AK$1,Data!$E:$F,2, FALSE) &amp; ";"   )             )</f>
        <v/>
      </c>
      <c r="AL77" t="str">
        <f>IF(Data!$E77=AL$1, "",             IF(ISERR(SEARCH(AL$1,Data!$A77)),"",          ";" &amp; VLOOKUP(AL$1,Data!$E:$F,2, FALSE) &amp; ";"   )             )</f>
        <v/>
      </c>
      <c r="AM77" t="str">
        <f>IF(Data!$E77=AM$1, "",             IF(ISERR(SEARCH(AM$1,Data!$A77)),"",          ";" &amp; VLOOKUP(AM$1,Data!$E:$F,2, FALSE) &amp; ";"   )             )</f>
        <v/>
      </c>
      <c r="AN77" t="str">
        <f>IF(Data!$E77=AN$1, "",             IF(ISERR(SEARCH(AN$1,Data!$A77)),"",          ";" &amp; VLOOKUP(AN$1,Data!$E:$F,2, FALSE) &amp; ";"   )             )</f>
        <v/>
      </c>
      <c r="AO77" t="str">
        <f>IF(Data!$E77=AO$1, "",             IF(ISERR(SEARCH(AO$1,Data!$A77)),"",          ";" &amp; VLOOKUP(AO$1,Data!$E:$F,2, FALSE) &amp; ";"   )             )</f>
        <v/>
      </c>
      <c r="AP77" t="str">
        <f>IF(Data!$E77=AP$1, "",             IF(ISERR(SEARCH(AP$1,Data!$A77)),"",          ";" &amp; VLOOKUP(AP$1,Data!$E:$F,2, FALSE) &amp; ";"   )             )</f>
        <v/>
      </c>
      <c r="AQ77" t="str">
        <f>IF(Data!$E77=AQ$1, "",             IF(ISERR(SEARCH(AQ$1,Data!$A77)),"",          ";" &amp; VLOOKUP(AQ$1,Data!$E:$F,2, FALSE) &amp; ";"   )             )</f>
        <v/>
      </c>
      <c r="AR77" t="str">
        <f>IF(Data!$E77=AR$1, "",             IF(ISERR(SEARCH(AR$1,Data!$A77)),"",          ";" &amp; VLOOKUP(AR$1,Data!$E:$F,2, FALSE) &amp; ";"   )             )</f>
        <v/>
      </c>
      <c r="AS77" t="str">
        <f>IF(Data!$E77=AS$1, "",             IF(ISERR(SEARCH(AS$1,Data!$A77)),"",          ";" &amp; VLOOKUP(AS$1,Data!$E:$F,2, FALSE) &amp; ";"   )             )</f>
        <v/>
      </c>
      <c r="AT77" t="str">
        <f>IF(Data!$E77=AT$1, "",             IF(ISERR(SEARCH(AT$1,Data!$A77)),"",          ";" &amp; VLOOKUP(AT$1,Data!$E:$F,2, FALSE) &amp; ";"   )             )</f>
        <v/>
      </c>
      <c r="AU77" t="str">
        <f>IF(Data!$E77=AU$1, "",             IF(ISERR(SEARCH(AU$1,Data!$A77)),"",          ";" &amp; VLOOKUP(AU$1,Data!$E:$F,2, FALSE) &amp; ";"   )             )</f>
        <v/>
      </c>
      <c r="AV77" t="str">
        <f>IF(Data!$E77=AV$1, "",             IF(ISERR(SEARCH(AV$1,Data!$A77)),"",          ";" &amp; VLOOKUP(AV$1,Data!$E:$F,2, FALSE) &amp; ";"   )             )</f>
        <v/>
      </c>
      <c r="AW77" t="str">
        <f>IF(Data!$E77=AW$1, "",             IF(ISERR(SEARCH(AW$1,Data!$A77)),"",          ";" &amp; VLOOKUP(AW$1,Data!$E:$F,2, FALSE) &amp; ";"   )             )</f>
        <v/>
      </c>
      <c r="AX77" t="str">
        <f>IF(Data!$E77=AX$1, "",             IF(ISERR(SEARCH(AX$1,Data!$A77)),"",          ";" &amp; VLOOKUP(AX$1,Data!$E:$F,2, FALSE) &amp; ";"   )             )</f>
        <v/>
      </c>
      <c r="AY77" t="str">
        <f>IF(Data!$E77=AY$1, "",             IF(ISERR(SEARCH(AY$1,Data!$A77)),"",          ";" &amp; VLOOKUP(AY$1,Data!$E:$F,2, FALSE) &amp; ";"   )             )</f>
        <v/>
      </c>
      <c r="AZ77" t="str">
        <f>IF(Data!$E77=AZ$1, "",             IF(ISERR(SEARCH(AZ$1,Data!$A77)),"",          ";" &amp; VLOOKUP(AZ$1,Data!$E:$F,2, FALSE) &amp; ";"   )             )</f>
        <v/>
      </c>
      <c r="BA77" t="str">
        <f>IF(Data!$E77=BA$1, "",             IF(ISERR(SEARCH(BA$1,Data!$A77)),"",          ";" &amp; VLOOKUP(BA$1,Data!$E:$F,2, FALSE) &amp; ";"   )             )</f>
        <v/>
      </c>
      <c r="BB77" t="str">
        <f>IF(Data!$E77=BB$1, "",             IF(ISERR(SEARCH(BB$1,Data!$A77)),"",          ";" &amp; VLOOKUP(BB$1,Data!$E:$F,2, FALSE) &amp; ";"   )             )</f>
        <v/>
      </c>
      <c r="BC77" t="str">
        <f>IF(Data!$E77=BC$1, "",             IF(ISERR(SEARCH(BC$1,Data!$A77)),"",          ";" &amp; VLOOKUP(BC$1,Data!$E:$F,2, FALSE) &amp; ";"   )             )</f>
        <v/>
      </c>
      <c r="BD77" t="str">
        <f>IF(Data!$E77=BD$1, "",             IF(ISERR(SEARCH(BD$1,Data!$A77)),"",          ";" &amp; VLOOKUP(BD$1,Data!$E:$F,2, FALSE) &amp; ";"   )             )</f>
        <v/>
      </c>
      <c r="BE77" t="str">
        <f>IF(Data!$E77=BE$1, "",             IF(ISERR(SEARCH(BE$1,Data!$A77)),"",          ";" &amp; VLOOKUP(BE$1,Data!$E:$F,2, FALSE) &amp; ";"   )             )</f>
        <v/>
      </c>
      <c r="BF77" t="str">
        <f>IF(Data!$E77=BF$1, "",             IF(ISERR(SEARCH(BF$1,Data!$A77)),"",          ";" &amp; VLOOKUP(BF$1,Data!$E:$F,2, FALSE) &amp; ";"   )             )</f>
        <v/>
      </c>
      <c r="BG77" t="str">
        <f>IF(Data!$E77=BG$1, "",             IF(ISERR(SEARCH(BG$1,Data!$A77)),"",          ";" &amp; VLOOKUP(BG$1,Data!$E:$F,2, FALSE) &amp; ";"   )             )</f>
        <v/>
      </c>
      <c r="BH77" t="str">
        <f>IF(Data!$E77=BH$1, "",             IF(ISERR(SEARCH(BH$1,Data!$A77)),"",          ";" &amp; VLOOKUP(BH$1,Data!$E:$F,2, FALSE) &amp; ";"   )             )</f>
        <v/>
      </c>
      <c r="BI77" t="str">
        <f>IF(Data!$E77=BI$1, "",             IF(ISERR(SEARCH(BI$1,Data!$A77)),"",          ";" &amp; VLOOKUP(BI$1,Data!$E:$F,2, FALSE) &amp; ";"   )             )</f>
        <v/>
      </c>
      <c r="BJ77" t="str">
        <f>IF(Data!$E77=BJ$1, "",             IF(ISERR(SEARCH(BJ$1,Data!$A77)),"",          ";" &amp; VLOOKUP(BJ$1,Data!$E:$F,2, FALSE) &amp; ";"   )             )</f>
        <v/>
      </c>
      <c r="BK77" t="str">
        <f>IF(Data!$E77=BK$1, "",             IF(ISERR(SEARCH(BK$1,Data!$A77)),"",          ";" &amp; VLOOKUP(BK$1,Data!$E:$F,2, FALSE) &amp; ";"   )             )</f>
        <v/>
      </c>
      <c r="BL77" t="str">
        <f>IF(Data!$E77=BL$1, "",             IF(ISERR(SEARCH(BL$1,Data!$A77)),"",          ";" &amp; VLOOKUP(BL$1,Data!$E:$F,2, FALSE) &amp; ";"   )             )</f>
        <v/>
      </c>
      <c r="BM77" t="str">
        <f>IF(Data!$E77=BM$1, "",             IF(ISERR(SEARCH(BM$1,Data!$A77)),"",          ";" &amp; VLOOKUP(BM$1,Data!$E:$F,2, FALSE) &amp; ";"   )             )</f>
        <v/>
      </c>
      <c r="BN77" t="str">
        <f>IF(Data!$E77=BN$1, "",             IF(ISERR(SEARCH(BN$1,Data!$A77)),"",          ";" &amp; VLOOKUP(BN$1,Data!$E:$F,2, FALSE) &amp; ";"   )             )</f>
        <v/>
      </c>
      <c r="BO77" t="str">
        <f>IF(Data!$E77=BO$1, "",             IF(ISERR(SEARCH(BO$1,Data!$A77)),"",          ";" &amp; VLOOKUP(BO$1,Data!$E:$F,2, FALSE) &amp; ";"   )             )</f>
        <v/>
      </c>
      <c r="BP77" t="str">
        <f>IF(Data!$E77=BP$1, "",             IF(ISERR(SEARCH(BP$1,Data!$A77)),"",          ";" &amp; VLOOKUP(BP$1,Data!$E:$F,2, FALSE) &amp; ";"   )             )</f>
        <v/>
      </c>
      <c r="BQ77" t="str">
        <f>IF(Data!$E77=BQ$1, "",             IF(ISERR(SEARCH(BQ$1,Data!$A77)),"",          ";" &amp; VLOOKUP(BQ$1,Data!$E:$F,2, FALSE) &amp; ";"   )             )</f>
        <v/>
      </c>
      <c r="BR77" t="str">
        <f>IF(Data!$E77=BR$1, "",             IF(ISERR(SEARCH(BR$1,Data!$A77)),"",          ";" &amp; VLOOKUP(BR$1,Data!$E:$F,2, FALSE) &amp; ";"   )             )</f>
        <v/>
      </c>
      <c r="BS77" t="str">
        <f>IF(Data!$E77=BS$1, "",             IF(ISERR(SEARCH(BS$1,Data!$A77)),"",          ";" &amp; VLOOKUP(BS$1,Data!$E:$F,2, FALSE) &amp; ";"   )             )</f>
        <v/>
      </c>
      <c r="BT77" t="str">
        <f>IF(Data!$E77=BT$1, "",             IF(ISERR(SEARCH(BT$1,Data!$A77)),"",          ";" &amp; VLOOKUP(BT$1,Data!$E:$F,2, FALSE) &amp; ";"   )             )</f>
        <v/>
      </c>
      <c r="BU77" t="str">
        <f>IF(Data!$E77=BU$1, "",             IF(ISERR(SEARCH(BU$1,Data!$A77)),"",          ";" &amp; VLOOKUP(BU$1,Data!$E:$F,2, FALSE) &amp; ";"   )             )</f>
        <v/>
      </c>
      <c r="BV77" t="str">
        <f>IF(Data!$E77=BV$1, "",             IF(ISERR(SEARCH(BV$1,Data!$A77)),"",          ";" &amp; VLOOKUP(BV$1,Data!$E:$F,2, FALSE) &amp; ";"   )             )</f>
        <v/>
      </c>
      <c r="BW77" t="str">
        <f>IF(Data!$E77=BW$1, "",             IF(ISERR(SEARCH(BW$1,Data!$A77)),"",          ";" &amp; VLOOKUP(BW$1,Data!$E:$F,2, FALSE) &amp; ";"   )             )</f>
        <v/>
      </c>
      <c r="BX77" t="str">
        <f>IF(Data!$E77=BX$1, "",             IF(ISERR(SEARCH(BX$1,Data!$A77)),"",          ";" &amp; VLOOKUP(BX$1,Data!$E:$F,2, FALSE) &amp; ";"   )             )</f>
        <v/>
      </c>
      <c r="BY77" t="str">
        <f>IF(Data!$E77=BY$1, "",             IF(ISERR(SEARCH(BY$1,Data!$A77)),"",          ";" &amp; VLOOKUP(BY$1,Data!$E:$F,2, FALSE) &amp; ";"   )             )</f>
        <v/>
      </c>
      <c r="BZ77" t="str">
        <f>IF(Data!$E77=BZ$1, "",             IF(ISERR(SEARCH(BZ$1,Data!$A77)),"",          ";" &amp; VLOOKUP(BZ$1,Data!$E:$F,2, FALSE) &amp; ";"   )             )</f>
        <v/>
      </c>
      <c r="CA77" t="str">
        <f>IF(Data!$E77=CA$1, "",             IF(ISERR(SEARCH(CA$1,Data!$A77)),"",          ";" &amp; VLOOKUP(CA$1,Data!$E:$F,2, FALSE) &amp; ";"   )             )</f>
        <v/>
      </c>
      <c r="CB77" t="str">
        <f>IF(Data!$E77=CB$1, "",             IF(ISERR(SEARCH(CB$1,Data!$A77)),"",          ";" &amp; VLOOKUP(CB$1,Data!$E:$F,2, FALSE) &amp; ";"   )             )</f>
        <v/>
      </c>
      <c r="CC77" t="str">
        <f>IF(Data!$E77=CC$1, "",             IF(ISERR(SEARCH(CC$1,Data!$A77)),"",          ";" &amp; VLOOKUP(CC$1,Data!$E:$F,2, FALSE) &amp; ";"   )             )</f>
        <v/>
      </c>
      <c r="CD77" t="str">
        <f>IF(Data!$E77=CD$1, "",             IF(ISERR(SEARCH(CD$1,Data!$A77)),"",          ";" &amp; VLOOKUP(CD$1,Data!$E:$F,2, FALSE) &amp; ";"   )             )</f>
        <v/>
      </c>
      <c r="CE77" t="str">
        <f>IF(Data!$E77=CE$1, "",             IF(ISERR(SEARCH(CE$1,Data!$A77)),"",          ";" &amp; VLOOKUP(CE$1,Data!$E:$F,2, FALSE) &amp; ";"   )             )</f>
        <v/>
      </c>
      <c r="CF77" t="str">
        <f>IF(Data!$E77=CF$1, "",             IF(ISERR(SEARCH(CF$1,Data!$A77)),"",          ";" &amp; VLOOKUP(CF$1,Data!$E:$F,2, FALSE) &amp; ";"   )             )</f>
        <v/>
      </c>
      <c r="CG77" t="str">
        <f>IF(Data!$E77=CG$1, "",             IF(ISERR(SEARCH(CG$1,Data!$A77)),"",          ";" &amp; VLOOKUP(CG$1,Data!$E:$F,2, FALSE) &amp; ";"   )             )</f>
        <v/>
      </c>
      <c r="CH77" t="str">
        <f>IF(Data!$E77=CH$1, "",             IF(ISERR(SEARCH(CH$1,Data!$A77)),"",          ";" &amp; VLOOKUP(CH$1,Data!$E:$F,2, FALSE) &amp; ";"   )             )</f>
        <v/>
      </c>
      <c r="CI77" t="str">
        <f>IF(Data!$E77=CI$1, "",             IF(ISERR(SEARCH(CI$1,Data!$A77)),"",          ";" &amp; VLOOKUP(CI$1,Data!$E:$F,2, FALSE) &amp; ";"   )             )</f>
        <v/>
      </c>
      <c r="CJ77" t="str">
        <f>IF(Data!$E77=CJ$1, "",             IF(ISERR(SEARCH(CJ$1,Data!$A77)),"",          ";" &amp; VLOOKUP(CJ$1,Data!$E:$F,2, FALSE) &amp; ";"   )             )</f>
        <v/>
      </c>
      <c r="CK77" t="str">
        <f>IF(Data!$E77=CK$1, "",             IF(ISERR(SEARCH(CK$1,Data!$A77)),"",          ";" &amp; VLOOKUP(CK$1,Data!$E:$F,2, FALSE) &amp; ";"   )             )</f>
        <v/>
      </c>
      <c r="CL77" t="str">
        <f>IF(Data!$E77=CL$1, "",             IF(ISERR(SEARCH(CL$1,Data!$A77)),"",          ";" &amp; VLOOKUP(CL$1,Data!$E:$F,2, FALSE) &amp; ";"   )             )</f>
        <v/>
      </c>
      <c r="CM77" t="str">
        <f>IF(Data!$E77=CM$1, "",             IF(ISERR(SEARCH(CM$1,Data!$A77)),"",          ";" &amp; VLOOKUP(CM$1,Data!$E:$F,2, FALSE) &amp; ";"   )             )</f>
        <v/>
      </c>
      <c r="CN77" t="str">
        <f>IF(Data!$E77=CN$1, "",             IF(ISERR(SEARCH(CN$1,Data!$A77)),"",          ";" &amp; VLOOKUP(CN$1,Data!$E:$F,2, FALSE) &amp; ";"   )             )</f>
        <v/>
      </c>
      <c r="CO77" t="str">
        <f>IF(Data!$E77=CO$1, "",             IF(ISERR(SEARCH(CO$1,Data!$A77)),"",          ";" &amp; VLOOKUP(CO$1,Data!$E:$F,2, FALSE) &amp; ";"   )             )</f>
        <v/>
      </c>
      <c r="CP77" t="str">
        <f>IF(Data!$E77=CP$1, "",             IF(ISERR(SEARCH(CP$1,Data!$A77)),"",          ";" &amp; VLOOKUP(CP$1,Data!$E:$F,2, FALSE) &amp; ";"   )             )</f>
        <v/>
      </c>
      <c r="CQ77" t="str">
        <f>IF(Data!$E77=CQ$1, "",             IF(ISERR(SEARCH(CQ$1,Data!$A77)),"",          ";" &amp; VLOOKUP(CQ$1,Data!$E:$F,2, FALSE) &amp; ";"   )             )</f>
        <v/>
      </c>
      <c r="CR77" t="str">
        <f>IF(Data!$E77=CR$1, "",             IF(ISERR(SEARCH(CR$1,Data!$A77)),"",          ";" &amp; VLOOKUP(CR$1,Data!$E:$F,2, FALSE) &amp; ";"   )             )</f>
        <v/>
      </c>
      <c r="CS77" t="str">
        <f>IF(Data!$E77=CS$1, "",             IF(ISERR(SEARCH(CS$1,Data!$A77)),"",          ";" &amp; VLOOKUP(CS$1,Data!$E:$F,2, FALSE) &amp; ";"   )             )</f>
        <v/>
      </c>
      <c r="CT77" t="str">
        <f>IF(Data!$E77=CT$1, "",             IF(ISERR(SEARCH(CT$1,Data!$A77)),"",          ";" &amp; VLOOKUP(CT$1,Data!$E:$F,2, FALSE) &amp; ";"   )             )</f>
        <v/>
      </c>
      <c r="CU77" t="str">
        <f>IF(Data!$E77=CU$1, "",             IF(ISERR(SEARCH(CU$1,Data!$A77)),"",          ";" &amp; VLOOKUP(CU$1,Data!$E:$F,2, FALSE) &amp; ";"   )             )</f>
        <v/>
      </c>
      <c r="CV77" t="str">
        <f>IF(Data!$E77=CV$1, "",             IF(ISERR(SEARCH(CV$1,Data!$A77)),"",          ";" &amp; VLOOKUP(CV$1,Data!$E:$F,2, FALSE) &amp; ";"   )             )</f>
        <v/>
      </c>
      <c r="CW77" t="str">
        <f>IF(Data!$E77=CW$1, "",             IF(ISERR(SEARCH(CW$1,Data!$A77)),"",          ";" &amp; VLOOKUP(CW$1,Data!$E:$F,2, FALSE) &amp; ";"   )             )</f>
        <v/>
      </c>
      <c r="CX77" t="str">
        <f>IF(Data!$E77=CX$1, "",             IF(ISERR(SEARCH(CX$1,Data!$A77)),"",          ";" &amp; VLOOKUP(CX$1,Data!$E:$F,2, FALSE) &amp; ";"   )             )</f>
        <v/>
      </c>
      <c r="CY77" t="str">
        <f>IF(Data!$E77=CY$1, "",             IF(ISERR(SEARCH(CY$1,Data!$A77)),"",          ";" &amp; VLOOKUP(CY$1,Data!$E:$F,2, FALSE) &amp; ";"   )             )</f>
        <v/>
      </c>
      <c r="CZ77" t="str">
        <f>IF(Data!$E77=CZ$1, "",             IF(ISERR(SEARCH(CZ$1,Data!$A77)),"",          ";" &amp; VLOOKUP(CZ$1,Data!$E:$F,2, FALSE) &amp; ";"   )             )</f>
        <v/>
      </c>
      <c r="DA77" t="str">
        <f>IF(Data!$E77=DA$1, "",             IF(ISERR(SEARCH(DA$1,Data!$A77)),"",          ";" &amp; VLOOKUP(DA$1,Data!$E:$F,2, FALSE) &amp; ";"   )             )</f>
        <v/>
      </c>
      <c r="DB77" t="str">
        <f>IF(Data!$E77=DB$1, "",             IF(ISERR(SEARCH(DB$1,Data!$A77)),"",          ";" &amp; VLOOKUP(DB$1,Data!$E:$F,2, FALSE) &amp; ";"   )             )</f>
        <v/>
      </c>
      <c r="DC77" t="str">
        <f>IF(Data!$E77=DC$1, "",             IF(ISERR(SEARCH(DC$1,Data!$A77)),"",          ";" &amp; VLOOKUP(DC$1,Data!$E:$F,2, FALSE) &amp; ";"   )             )</f>
        <v/>
      </c>
      <c r="DD77" t="str">
        <f>IF(Data!$E77=DD$1, "",             IF(ISERR(SEARCH(DD$1,Data!$A77)),"",          ";" &amp; VLOOKUP(DD$1,Data!$E:$F,2, FALSE) &amp; ";"   )             )</f>
        <v/>
      </c>
      <c r="DE77" t="str">
        <f>IF(Data!$E77=DE$1, "",             IF(ISERR(SEARCH(DE$1,Data!$A77)),"",          ";" &amp; VLOOKUP(DE$1,Data!$E:$F,2, FALSE) &amp; ";"   )             )</f>
        <v/>
      </c>
      <c r="DF77" t="str">
        <f>IF(Data!$E77=DF$1, "",             IF(ISERR(SEARCH(DF$1,Data!$A77)),"",          ";" &amp; VLOOKUP(DF$1,Data!$E:$F,2, FALSE) &amp; ";"   )             )</f>
        <v/>
      </c>
      <c r="DG77" t="str">
        <f>IF(Data!$E77=DG$1, "",             IF(ISERR(SEARCH(DG$1,Data!$A77)),"",          ";" &amp; VLOOKUP(DG$1,Data!$E:$F,2, FALSE) &amp; ";"   )             )</f>
        <v/>
      </c>
      <c r="DH77" t="str">
        <f>IF(Data!$E77=DH$1, "",             IF(ISERR(SEARCH(DH$1,Data!$A77)),"",          ";" &amp; VLOOKUP(DH$1,Data!$E:$F,2, FALSE) &amp; ";"   )             )</f>
        <v/>
      </c>
      <c r="DI77" t="str">
        <f>IF(Data!$E77=DI$1, "",             IF(ISERR(SEARCH(DI$1,Data!$A77)),"",          ";" &amp; VLOOKUP(DI$1,Data!$E:$F,2, FALSE) &amp; ";"   )             )</f>
        <v/>
      </c>
      <c r="DJ77" t="str">
        <f>IF(Data!$E77=DJ$1, "",             IF(ISERR(SEARCH(DJ$1,Data!$A77)),"",          ";" &amp; VLOOKUP(DJ$1,Data!$E:$F,2, FALSE) &amp; ";"   )             )</f>
        <v/>
      </c>
      <c r="DK77" t="str">
        <f>IF(Data!$E77=DK$1, "",             IF(ISERR(SEARCH(DK$1,Data!$A77)),"",          ";" &amp; VLOOKUP(DK$1,Data!$E:$F,2, FALSE) &amp; ";"   )             )</f>
        <v/>
      </c>
      <c r="DL77" t="str">
        <f>IF(Data!$E77=DL$1, "",             IF(ISERR(SEARCH(DL$1,Data!$A77)),"",          ";" &amp; VLOOKUP(DL$1,Data!$E:$F,2, FALSE) &amp; ";"   )             )</f>
        <v/>
      </c>
      <c r="DM77" t="str">
        <f>IF(Data!$E77=DM$1, "",             IF(ISERR(SEARCH(DM$1,Data!$A77)),"",          ";" &amp; VLOOKUP(DM$1,Data!$E:$F,2, FALSE) &amp; ";"   )             )</f>
        <v/>
      </c>
      <c r="DN77" t="str">
        <f>IF(Data!$E77=DN$1, "",             IF(ISERR(SEARCH(DN$1,Data!$A77)),"",          ";" &amp; VLOOKUP(DN$1,Data!$E:$F,2, FALSE) &amp; ";"   )             )</f>
        <v/>
      </c>
      <c r="DO77" t="str">
        <f>IF(Data!$E77=DO$1, "",             IF(ISERR(SEARCH(DO$1,Data!$A77)),"",          ";" &amp; VLOOKUP(DO$1,Data!$E:$F,2, FALSE) &amp; ";"   )             )</f>
        <v/>
      </c>
      <c r="DP77" t="str">
        <f>IF(Data!$E77=DP$1, "",             IF(ISERR(SEARCH(DP$1,Data!$A77)),"",          ";" &amp; VLOOKUP(DP$1,Data!$E:$F,2, FALSE) &amp; ";"   )             )</f>
        <v/>
      </c>
      <c r="DQ77" t="str">
        <f>IF(Data!$E77=DQ$1, "",             IF(ISERR(SEARCH(DQ$1,Data!$A77)),"",          ";" &amp; VLOOKUP(DQ$1,Data!$E:$F,2, FALSE) &amp; ";"   )             )</f>
        <v/>
      </c>
      <c r="DR77" t="str">
        <f>IF(Data!$E77=DR$1, "",             IF(ISERR(SEARCH(DR$1,Data!$A77)),"",          ";" &amp; VLOOKUP(DR$1,Data!$E:$F,2, FALSE) &amp; ";"   )             )</f>
        <v/>
      </c>
      <c r="DS77" t="str">
        <f>IF(Data!$E77=DS$1, "",             IF(ISERR(SEARCH(DS$1,Data!$A77)),"",          ";" &amp; VLOOKUP(DS$1,Data!$E:$F,2, FALSE) &amp; ";"   )             )</f>
        <v/>
      </c>
      <c r="DT77" t="str">
        <f>IF(Data!$E77=DT$1, "",             IF(ISERR(SEARCH(DT$1,Data!$A77)),"",          ";" &amp; VLOOKUP(DT$1,Data!$E:$F,2, FALSE) &amp; ";"   )             )</f>
        <v/>
      </c>
      <c r="DU77" t="str">
        <f>IF(Data!$E77=DU$1, "",             IF(ISERR(SEARCH(DU$1,Data!$A77)),"",          ";" &amp; VLOOKUP(DU$1,Data!$E:$F,2, FALSE) &amp; ";"   )             )</f>
        <v/>
      </c>
      <c r="DV77" t="str">
        <f>IF(Data!$E77=DV$1, "",             IF(ISERR(SEARCH(DV$1,Data!$A77)),"",          ";" &amp; VLOOKUP(DV$1,Data!$E:$F,2, FALSE) &amp; ";"   )             )</f>
        <v/>
      </c>
      <c r="DW77" t="str">
        <f>IF(Data!$E77=DW$1, "",             IF(ISERR(SEARCH(DW$1,Data!$A77)),"",          ";" &amp; VLOOKUP(DW$1,Data!$E:$F,2, FALSE) &amp; ";"   )             )</f>
        <v/>
      </c>
      <c r="DX77" t="str">
        <f>IF(Data!$E77=DX$1, "",             IF(ISERR(SEARCH(DX$1,Data!$A77)),"",          ";" &amp; VLOOKUP(DX$1,Data!$E:$F,2, FALSE) &amp; ";"   )             )</f>
        <v/>
      </c>
      <c r="DY77" t="str">
        <f>IF(Data!$E77=DY$1, "",             IF(ISERR(SEARCH(DY$1,Data!$A77)),"",          ";" &amp; VLOOKUP(DY$1,Data!$E:$F,2, FALSE) &amp; ";"   )             )</f>
        <v/>
      </c>
      <c r="DZ77" t="str">
        <f>IF(Data!$E77=DZ$1, "",             IF(ISERR(SEARCH(DZ$1,Data!$A77)),"",          ";" &amp; VLOOKUP(DZ$1,Data!$E:$F,2, FALSE) &amp; ";"   )             )</f>
        <v/>
      </c>
      <c r="EA77" t="str">
        <f>IF(Data!$E77=EA$1, "",             IF(ISERR(SEARCH(EA$1,Data!$A77)),"",          ";" &amp; VLOOKUP(EA$1,Data!$E:$F,2, FALSE) &amp; ";"   )             )</f>
        <v/>
      </c>
      <c r="EB77" t="str">
        <f>IF(Data!$E77=EB$1, "",             IF(ISERR(SEARCH(EB$1,Data!$A77)),"",          ";" &amp; VLOOKUP(EB$1,Data!$E:$F,2, FALSE) &amp; ";"   )             )</f>
        <v/>
      </c>
      <c r="EC77" t="str">
        <f>IF(Data!$E77=EC$1, "",             IF(ISERR(SEARCH(EC$1,Data!$A77)),"",          ";" &amp; VLOOKUP(EC$1,Data!$E:$F,2, FALSE) &amp; ";"   )             )</f>
        <v/>
      </c>
      <c r="ED77" t="str">
        <f>IF(Data!$E77=ED$1, "",             IF(ISERR(SEARCH(ED$1,Data!$A77)),"",          ";" &amp; VLOOKUP(ED$1,Data!$E:$F,2, FALSE) &amp; ";"   )             )</f>
        <v/>
      </c>
      <c r="EE77" t="str">
        <f>IF(Data!$E77=EE$1, "",             IF(ISERR(SEARCH(EE$1,Data!$A77)),"",          ";" &amp; VLOOKUP(EE$1,Data!$E:$F,2, FALSE) &amp; ";"   )             )</f>
        <v/>
      </c>
      <c r="EF77" t="str">
        <f>IF(Data!$E77=EF$1, "",             IF(ISERR(SEARCH(EF$1,Data!$A77)),"",          ";" &amp; VLOOKUP(EF$1,Data!$E:$F,2, FALSE) &amp; ";"   )             )</f>
        <v/>
      </c>
      <c r="EG77" t="str">
        <f>IF(Data!$E77=EG$1, "",             IF(ISERR(SEARCH(EG$1,Data!$A77)),"",          ";" &amp; VLOOKUP(EG$1,Data!$E:$F,2, FALSE) &amp; ";"   )             )</f>
        <v/>
      </c>
      <c r="EH77" t="str">
        <f>IF(Data!$E77=EH$1, "",             IF(ISERR(SEARCH(EH$1,Data!$A77)),"",          ";" &amp; VLOOKUP(EH$1,Data!$E:$F,2, FALSE) &amp; ";"   )             )</f>
        <v/>
      </c>
      <c r="EI77" t="str">
        <f>IF(Data!$E77=EI$1, "",             IF(ISERR(SEARCH(EI$1,Data!$A77)),"",          ";" &amp; VLOOKUP(EI$1,Data!$E:$F,2, FALSE) &amp; ";"   )             )</f>
        <v/>
      </c>
      <c r="EJ77" t="str">
        <f>IF(Data!$E77=EJ$1, "",             IF(ISERR(SEARCH(EJ$1,Data!$A77)),"",          ";" &amp; VLOOKUP(EJ$1,Data!$E:$F,2, FALSE) &amp; ";"   )             )</f>
        <v/>
      </c>
      <c r="EK77" t="str">
        <f>IF(Data!$E77=EK$1, "",             IF(ISERR(SEARCH(EK$1,Data!$A77)),"",          ";" &amp; VLOOKUP(EK$1,Data!$E:$F,2, FALSE) &amp; ";"   )             )</f>
        <v/>
      </c>
      <c r="EL77" t="str">
        <f>IF(Data!$E77=EL$1, "",             IF(ISERR(SEARCH(EL$1,Data!$A77)),"",          ";" &amp; VLOOKUP(EL$1,Data!$E:$F,2, FALSE) &amp; ";"   )             )</f>
        <v/>
      </c>
      <c r="EM77" t="str">
        <f>IF(Data!$E77=EM$1, "",             IF(ISERR(SEARCH(EM$1,Data!$A77)),"",          ";" &amp; VLOOKUP(EM$1,Data!$E:$F,2, FALSE) &amp; ";"   )             )</f>
        <v/>
      </c>
      <c r="EN77" t="str">
        <f>IF(Data!$E77=EN$1, "",             IF(ISERR(SEARCH(EN$1,Data!$A77)),"",          ";" &amp; VLOOKUP(EN$1,Data!$E:$F,2, FALSE) &amp; ";"   )             )</f>
        <v/>
      </c>
      <c r="EO77" t="str">
        <f>IF(Data!$E77=EO$1, "",             IF(ISERR(SEARCH(EO$1,Data!$A77)),"",          ";" &amp; VLOOKUP(EO$1,Data!$E:$F,2, FALSE) &amp; ";"   )             )</f>
        <v/>
      </c>
      <c r="EP77" t="str">
        <f>IF(Data!$E77=EP$1, "",             IF(ISERR(SEARCH(EP$1,Data!$A77)),"",          ";" &amp; VLOOKUP(EP$1,Data!$E:$F,2, FALSE) &amp; ";"   )             )</f>
        <v/>
      </c>
      <c r="EQ77" t="str">
        <f>IF(Data!$E77=EQ$1, "",             IF(ISERR(SEARCH(EQ$1,Data!$A77)),"",          ";" &amp; VLOOKUP(EQ$1,Data!$E:$F,2, FALSE) &amp; ";"   )             )</f>
        <v/>
      </c>
      <c r="ER77" t="str">
        <f>IF(Data!$E77=ER$1, "",             IF(ISERR(SEARCH(ER$1,Data!$A77)),"",          ";" &amp; VLOOKUP(ER$1,Data!$E:$F,2, FALSE) &amp; ";"   )             )</f>
        <v/>
      </c>
      <c r="ES77" t="str">
        <f>IF(Data!$E77=ES$1, "",             IF(ISERR(SEARCH(ES$1,Data!$A77)),"",          ";" &amp; VLOOKUP(ES$1,Data!$E:$F,2, FALSE) &amp; ";"   )             )</f>
        <v/>
      </c>
      <c r="ET77" t="str">
        <f>IF(Data!$E77=ET$1, "",             IF(ISERR(SEARCH(ET$1,Data!$A77)),"",          ";" &amp; VLOOKUP(ET$1,Data!$E:$F,2, FALSE) &amp; ";"   )             )</f>
        <v/>
      </c>
      <c r="EU77" t="str">
        <f>IF(Data!$E77=EU$1, "",             IF(ISERR(SEARCH(EU$1,Data!$A77)),"",          ";" &amp; VLOOKUP(EU$1,Data!$E:$F,2, FALSE) &amp; ";"   )             )</f>
        <v/>
      </c>
      <c r="EV77" t="str">
        <f>IF(Data!$E77=EV$1, "",             IF(ISERR(SEARCH(EV$1,Data!$A77)),"",          ";" &amp; VLOOKUP(EV$1,Data!$E:$F,2, FALSE) &amp; ";"   )             )</f>
        <v/>
      </c>
      <c r="EW77" t="str">
        <f>IF(Data!$E77=EW$1, "",             IF(ISERR(SEARCH(EW$1,Data!$A77)),"",          ";" &amp; VLOOKUP(EW$1,Data!$E:$F,2, FALSE) &amp; ";"   )             )</f>
        <v/>
      </c>
      <c r="EX77" t="str">
        <f>IF(Data!$E77=EX$1, "",             IF(ISERR(SEARCH(EX$1,Data!$A77)),"",          ";" &amp; VLOOKUP(EX$1,Data!$E:$F,2, FALSE) &amp; ";"   )             )</f>
        <v/>
      </c>
      <c r="EY77" t="str">
        <f>IF(Data!$E77=EY$1, "",             IF(ISERR(SEARCH(EY$1,Data!$A77)),"",          ";" &amp; VLOOKUP(EY$1,Data!$E:$F,2, FALSE) &amp; ";"   )             )</f>
        <v/>
      </c>
      <c r="EZ77" t="str">
        <f>IF(Data!$E77=EZ$1, "",             IF(ISERR(SEARCH(EZ$1,Data!$A77)),"",          ";" &amp; VLOOKUP(EZ$1,Data!$E:$F,2, FALSE) &amp; ";"   )             )</f>
        <v/>
      </c>
      <c r="FA77" t="str">
        <f>IF(Data!$E77=FA$1, "",             IF(ISERR(SEARCH(FA$1,Data!$A77)),"",          ";" &amp; VLOOKUP(FA$1,Data!$E:$F,2, FALSE) &amp; ";"   )             )</f>
        <v/>
      </c>
      <c r="FB77" t="str">
        <f>IF(Data!$E77=FB$1, "",             IF(ISERR(SEARCH(FB$1,Data!$A77)),"",          ";" &amp; VLOOKUP(FB$1,Data!$E:$F,2, FALSE) &amp; ";"   )             )</f>
        <v/>
      </c>
      <c r="FC77" t="str">
        <f>IF(Data!$E77=FC$1, "",             IF(ISERR(SEARCH(FC$1,Data!$A77)),"",          ";" &amp; VLOOKUP(FC$1,Data!$E:$F,2, FALSE) &amp; ";"   )             )</f>
        <v/>
      </c>
      <c r="FD77" t="str">
        <f>IF(Data!$E77=FD$1, "",             IF(ISERR(SEARCH(FD$1,Data!$A77)),"",          ";" &amp; VLOOKUP(FD$1,Data!$E:$F,2, FALSE) &amp; ";"   )             )</f>
        <v/>
      </c>
      <c r="FE77" t="str">
        <f>IF(Data!$E77=FE$1, "",             IF(ISERR(SEARCH(FE$1,Data!$A77)),"",          ";" &amp; VLOOKUP(FE$1,Data!$E:$F,2, FALSE) &amp; ";"   )             )</f>
        <v/>
      </c>
      <c r="FF77" t="str">
        <f>IF(Data!$E77=FF$1, "",             IF(ISERR(SEARCH(FF$1,Data!$A77)),"",          ";" &amp; VLOOKUP(FF$1,Data!$E:$F,2, FALSE) &amp; ";"   )             )</f>
        <v/>
      </c>
      <c r="FG77" t="str">
        <f>IF(Data!$E77=FG$1, "",             IF(ISERR(SEARCH(FG$1,Data!$A77)),"",          ";" &amp; VLOOKUP(FG$1,Data!$E:$F,2, FALSE) &amp; ";"   )             )</f>
        <v/>
      </c>
      <c r="FH77" t="str">
        <f>IF(Data!$E77=FH$1, "",             IF(ISERR(SEARCH(FH$1,Data!$A77)),"",          ";" &amp; VLOOKUP(FH$1,Data!$E:$F,2, FALSE) &amp; ";"   )             )</f>
        <v/>
      </c>
      <c r="FI77" t="str">
        <f>IF(Data!$E77=FI$1, "",             IF(ISERR(SEARCH(FI$1,Data!$A77)),"",          ";" &amp; VLOOKUP(FI$1,Data!$E:$F,2, FALSE) &amp; ";"   )             )</f>
        <v/>
      </c>
      <c r="FJ77" t="str">
        <f>IF(Data!$E77=FJ$1, "",             IF(ISERR(SEARCH(FJ$1,Data!$A77)),"",          ";" &amp; VLOOKUP(FJ$1,Data!$E:$F,2, FALSE) &amp; ";"   )             )</f>
        <v/>
      </c>
      <c r="FK77" t="str">
        <f>IF(Data!$E77=FK$1, "",             IF(ISERR(SEARCH(FK$1,Data!$A77)),"",          ";" &amp; VLOOKUP(FK$1,Data!$E:$F,2, FALSE) &amp; ";"   )             )</f>
        <v/>
      </c>
      <c r="FL77" t="str">
        <f>IF(Data!$E77=FL$1, "",             IF(ISERR(SEARCH(FL$1,Data!$A77)),"",          ";" &amp; VLOOKUP(FL$1,Data!$E:$F,2, FALSE) &amp; ";"   )             )</f>
        <v/>
      </c>
      <c r="FM77" t="str">
        <f>IF(Data!$E77=FM$1, "",             IF(ISERR(SEARCH(FM$1,Data!$A77)),"",          ";" &amp; VLOOKUP(FM$1,Data!$E:$F,2, FALSE) &amp; ";"   )             )</f>
        <v/>
      </c>
      <c r="FN77" t="str">
        <f>IF(Data!$E77=FN$1, "",             IF(ISERR(SEARCH(FN$1,Data!$A77)),"",          ";" &amp; VLOOKUP(FN$1,Data!$E:$F,2, FALSE) &amp; ";"   )             )</f>
        <v/>
      </c>
      <c r="FO77" t="str">
        <f>IF(Data!$E77=FO$1, "",             IF(ISERR(SEARCH(FO$1,Data!$A77)),"",          ";" &amp; VLOOKUP(FO$1,Data!$E:$F,2, FALSE) &amp; ";"   )             )</f>
        <v/>
      </c>
      <c r="FP77" t="str">
        <f>IF(Data!$E77=FP$1, "",             IF(ISERR(SEARCH(FP$1,Data!$A77)),"",          ";" &amp; VLOOKUP(FP$1,Data!$E:$F,2, FALSE) &amp; ";"   )             )</f>
        <v/>
      </c>
      <c r="FQ77" t="str">
        <f>IF(Data!$E77=FQ$1, "",             IF(ISERR(SEARCH(FQ$1,Data!$A77)),"",          ";" &amp; VLOOKUP(FQ$1,Data!$E:$F,2, FALSE) &amp; ";"   )             )</f>
        <v/>
      </c>
      <c r="FR77" t="str">
        <f>IF(Data!$E77=FR$1, "",             IF(ISERR(SEARCH(FR$1,Data!$A77)),"",          ";" &amp; VLOOKUP(FR$1,Data!$E:$F,2, FALSE) &amp; ";"   )             )</f>
        <v/>
      </c>
      <c r="FS77" t="str">
        <f>IF(Data!$E77=FS$1, "",             IF(ISERR(SEARCH(FS$1,Data!$A77)),"",          ";" &amp; VLOOKUP(FS$1,Data!$E:$F,2, FALSE) &amp; ";"   )             )</f>
        <v/>
      </c>
      <c r="FT77" t="str">
        <f>IF(Data!$E77=FT$1, "",             IF(ISERR(SEARCH(FT$1,Data!$A77)),"",          ";" &amp; VLOOKUP(FT$1,Data!$E:$F,2, FALSE) &amp; ";"   )             )</f>
        <v/>
      </c>
      <c r="FU77" t="str">
        <f>IF(Data!$E77=FU$1, "",             IF(ISERR(SEARCH(FU$1,Data!$A77)),"",          ";" &amp; VLOOKUP(FU$1,Data!$E:$F,2, FALSE) &amp; ";"   )             )</f>
        <v/>
      </c>
      <c r="FV77" t="str">
        <f>IF(Data!$E77=FV$1, "",             IF(ISERR(SEARCH(FV$1,Data!$A77)),"",          ";" &amp; VLOOKUP(FV$1,Data!$E:$F,2, FALSE) &amp; ";"   )             )</f>
        <v/>
      </c>
      <c r="FW77" t="str">
        <f>IF(Data!$E77=FW$1, "",             IF(ISERR(SEARCH(FW$1,Data!$A77)),"",          ";" &amp; VLOOKUP(FW$1,Data!$E:$F,2, FALSE) &amp; ";"   )             )</f>
        <v/>
      </c>
      <c r="FX77" t="str">
        <f>IF(Data!$E77=FX$1, "",             IF(ISERR(SEARCH(FX$1,Data!$A77)),"",          ";" &amp; VLOOKUP(FX$1,Data!$E:$F,2, FALSE) &amp; ";"   )             )</f>
        <v/>
      </c>
      <c r="FY77" t="str">
        <f>IF(Data!$E77=FY$1, "",             IF(ISERR(SEARCH(FY$1,Data!$A77)),"",          ";" &amp; VLOOKUP(FY$1,Data!$E:$F,2, FALSE) &amp; ";"   )             )</f>
        <v/>
      </c>
      <c r="FZ77" t="str">
        <f>IF(Data!$E77=FZ$1, "",             IF(ISERR(SEARCH(FZ$1,Data!$A77)),"",          ";" &amp; VLOOKUP(FZ$1,Data!$E:$F,2, FALSE) &amp; ";"   )             )</f>
        <v/>
      </c>
      <c r="GA77" t="str">
        <f>IF(Data!$E77=GA$1, "",             IF(ISERR(SEARCH(GA$1,Data!$A77)),"",          ";" &amp; VLOOKUP(GA$1,Data!$E:$F,2, FALSE) &amp; ";"   )             )</f>
        <v/>
      </c>
      <c r="GB77" t="str">
        <f>IF(Data!$E77=GB$1, "",             IF(ISERR(SEARCH(GB$1,Data!$A77)),"",          ";" &amp; VLOOKUP(GB$1,Data!$E:$F,2, FALSE) &amp; ";"   )             )</f>
        <v/>
      </c>
      <c r="GC77" t="str">
        <f>IF(Data!$E77=GC$1, "",             IF(ISERR(SEARCH(GC$1,Data!$A77)),"",          ";" &amp; VLOOKUP(GC$1,Data!$E:$F,2, FALSE) &amp; ";"   )             )</f>
        <v/>
      </c>
      <c r="GD77" t="str">
        <f>IF(Data!$E77=GD$1, "",             IF(ISERR(SEARCH(GD$1,Data!$A77)),"",          ";" &amp; VLOOKUP(GD$1,Data!$E:$F,2, FALSE) &amp; ";"   )             )</f>
        <v/>
      </c>
      <c r="GE77" t="str">
        <f>IF(Data!$E77=GE$1, "",             IF(ISERR(SEARCH(GE$1,Data!$A77)),"",          ";" &amp; VLOOKUP(GE$1,Data!$E:$F,2, FALSE) &amp; ";"   )             )</f>
        <v/>
      </c>
      <c r="GF77" t="str">
        <f>IF(Data!$E77=GF$1, "",             IF(ISERR(SEARCH(GF$1,Data!$A77)),"",          ";" &amp; VLOOKUP(GF$1,Data!$E:$F,2, FALSE) &amp; ";"   )             )</f>
        <v/>
      </c>
      <c r="GG77" t="str">
        <f>IF(Data!$E77=GG$1, "",             IF(ISERR(SEARCH(GG$1,Data!$A77)),"",          ";" &amp; VLOOKUP(GG$1,Data!$E:$F,2, FALSE) &amp; ";"   )             )</f>
        <v/>
      </c>
      <c r="GH77" t="str">
        <f>IF(Data!$E77=GH$1, "",             IF(ISERR(SEARCH(GH$1,Data!$A77)),"",          ";" &amp; VLOOKUP(GH$1,Data!$E:$F,2, FALSE) &amp; ";"   )             )</f>
        <v/>
      </c>
      <c r="GI77" t="str">
        <f>IF(Data!$E77=GI$1, "",             IF(ISERR(SEARCH(GI$1,Data!$A77)),"",          ";" &amp; VLOOKUP(GI$1,Data!$E:$F,2, FALSE) &amp; ";"   )             )</f>
        <v/>
      </c>
      <c r="GJ77" t="str">
        <f>IF(Data!$E77=GJ$1, "",             IF(ISERR(SEARCH(GJ$1,Data!$A77)),"",          ";" &amp; VLOOKUP(GJ$1,Data!$E:$F,2, FALSE) &amp; ";"   )             )</f>
        <v/>
      </c>
      <c r="GK77" t="str">
        <f>IF(Data!$E77=GK$1, "",             IF(ISERR(SEARCH(GK$1,Data!$A77)),"",          ";" &amp; VLOOKUP(GK$1,Data!$E:$F,2, FALSE) &amp; ";"   )             )</f>
        <v/>
      </c>
      <c r="GL77" t="str">
        <f>IF(Data!$E77=GL$1, "",             IF(ISERR(SEARCH(GL$1,Data!$A77)),"",          ";" &amp; VLOOKUP(GL$1,Data!$E:$F,2, FALSE) &amp; ";"   )             )</f>
        <v/>
      </c>
      <c r="GM77" t="str">
        <f>IF(Data!$E77=GM$1, "",             IF(ISERR(SEARCH(GM$1,Data!$A77)),"",          ";" &amp; VLOOKUP(GM$1,Data!$E:$F,2, FALSE) &amp; ";"   )             )</f>
        <v/>
      </c>
      <c r="GN77" t="str">
        <f>IF(Data!$E77=GN$1, "",             IF(ISERR(SEARCH(GN$1,Data!$A77)),"",          ";" &amp; VLOOKUP(GN$1,Data!$E:$F,2, FALSE) &amp; ";"   )             )</f>
        <v/>
      </c>
      <c r="GO77" t="str">
        <f>IF(Data!$E77=GO$1, "",             IF(ISERR(SEARCH(GO$1,Data!$A77)),"",          ";" &amp; VLOOKUP(GO$1,Data!$E:$F,2, FALSE) &amp; ";"   )             )</f>
        <v/>
      </c>
      <c r="GP77" t="str">
        <f>IF(Data!$E77=GP$1, "",             IF(ISERR(SEARCH(GP$1,Data!$A77)),"",          ";" &amp; VLOOKUP(GP$1,Data!$E:$F,2, FALSE) &amp; ";"   )             )</f>
        <v/>
      </c>
      <c r="GQ77" t="str">
        <f>IF(Data!$E77=GQ$1, "",             IF(ISERR(SEARCH(GQ$1,Data!$A77)),"",          ";" &amp; VLOOKUP(GQ$1,Data!$E:$F,2, FALSE) &amp; ";"   )             )</f>
        <v/>
      </c>
      <c r="GR77" t="str">
        <f>IF(Data!$E77=GR$1, "",             IF(ISERR(SEARCH(GR$1,Data!$A77)),"",          ";" &amp; VLOOKUP(GR$1,Data!$E:$F,2, FALSE) &amp; ";"   )             )</f>
        <v/>
      </c>
      <c r="GS77" t="str">
        <f>IF(Data!$E77=GS$1, "",             IF(ISERR(SEARCH(GS$1,Data!$A77)),"",          ";" &amp; VLOOKUP(GS$1,Data!$E:$F,2, FALSE) &amp; ";"   )             )</f>
        <v/>
      </c>
      <c r="GT77" t="str">
        <f>IF(Data!$E77=GT$1, "",             IF(ISERR(SEARCH(GT$1,Data!$A77)),"",          ";" &amp; VLOOKUP(GT$1,Data!$E:$F,2, FALSE) &amp; ";"   )             )</f>
        <v/>
      </c>
      <c r="GU77" t="str">
        <f>IF(Data!$E77=GU$1, "",             IF(ISERR(SEARCH(GU$1,Data!$A77)),"",          ";" &amp; VLOOKUP(GU$1,Data!$E:$F,2, FALSE) &amp; ";"   )             )</f>
        <v/>
      </c>
      <c r="GV77" t="str">
        <f>IF(Data!$E77=GV$1, "",             IF(ISERR(SEARCH(GV$1,Data!$A77)),"",          ";" &amp; VLOOKUP(GV$1,Data!$E:$F,2, FALSE) &amp; ";"   )             )</f>
        <v/>
      </c>
      <c r="GW77" t="str">
        <f>IF(Data!$E77=GW$1, "",             IF(ISERR(SEARCH(GW$1,Data!$A77)),"",          ";" &amp; VLOOKUP(GW$1,Data!$E:$F,2, FALSE) &amp; ";"   )             )</f>
        <v/>
      </c>
      <c r="GX77" t="str">
        <f>IF(Data!$E77=GX$1, "",             IF(ISERR(SEARCH(GX$1,Data!$A77)),"",          ";" &amp; VLOOKUP(GX$1,Data!$E:$F,2, FALSE) &amp; ";"   )             )</f>
        <v/>
      </c>
      <c r="GY77" t="str">
        <f>IF(Data!$E77=GY$1, "",             IF(ISERR(SEARCH(GY$1,Data!$A77)),"",          ";" &amp; VLOOKUP(GY$1,Data!$E:$F,2, FALSE) &amp; ";"   )             )</f>
        <v/>
      </c>
      <c r="GZ77" t="str">
        <f>IF(Data!$E77=GZ$1, "",             IF(ISERR(SEARCH(GZ$1,Data!$A77)),"",          ";" &amp; VLOOKUP(GZ$1,Data!$E:$F,2, FALSE) &amp; ";"   )             )</f>
        <v/>
      </c>
      <c r="HA77" t="str">
        <f>IF(Data!$E77=HA$1, "",             IF(ISERR(SEARCH(HA$1,Data!$A77)),"",          ";" &amp; VLOOKUP(HA$1,Data!$E:$F,2, FALSE) &amp; ";"   )             )</f>
        <v/>
      </c>
      <c r="HB77" t="str">
        <f>IF(Data!$E77=HB$1, "",             IF(ISERR(SEARCH(HB$1,Data!$A77)),"",          ";" &amp; VLOOKUP(HB$1,Data!$E:$F,2, FALSE) &amp; ";"   )             )</f>
        <v/>
      </c>
      <c r="HC77" t="str">
        <f>IF(Data!$E77=HC$1, "",             IF(ISERR(SEARCH(HC$1,Data!$A77)),"",          ";" &amp; VLOOKUP(HC$1,Data!$E:$F,2, FALSE) &amp; ";"   )             )</f>
        <v/>
      </c>
      <c r="HD77" t="str">
        <f>IF(Data!$E77=HD$1, "",             IF(ISERR(SEARCH(HD$1,Data!$A77)),"",          ";" &amp; VLOOKUP(HD$1,Data!$E:$F,2, FALSE) &amp; ";"   )             )</f>
        <v/>
      </c>
      <c r="HE77" t="str">
        <f>IF(Data!$E77=HE$1, "",             IF(ISERR(SEARCH(HE$1,Data!$A77)),"",          ";" &amp; VLOOKUP(HE$1,Data!$E:$F,2, FALSE) &amp; ";"   )             )</f>
        <v/>
      </c>
      <c r="HF77" t="str">
        <f>IF(Data!$E77=HF$1, "",             IF(ISERR(SEARCH(HF$1,Data!$A77)),"",          ";" &amp; VLOOKUP(HF$1,Data!$E:$F,2, FALSE) &amp; ";"   )             )</f>
        <v/>
      </c>
      <c r="HG77" t="str">
        <f>IF(Data!$E77=HG$1, "",             IF(ISERR(SEARCH(HG$1,Data!$A77)),"",          ";" &amp; VLOOKUP(HG$1,Data!$E:$F,2, FALSE) &amp; ";"   )             )</f>
        <v/>
      </c>
      <c r="HH77" t="str">
        <f>IF(Data!$E77=HH$1, "",             IF(ISERR(SEARCH(HH$1,Data!$A77)),"",          ";" &amp; VLOOKUP(HH$1,Data!$E:$F,2, FALSE) &amp; ";"   )             )</f>
        <v/>
      </c>
      <c r="HI77" t="str">
        <f>IF(Data!$E77=HI$1, "",             IF(ISERR(SEARCH(HI$1,Data!$A77)),"",          ";" &amp; VLOOKUP(HI$1,Data!$E:$F,2, FALSE) &amp; ";"   )             )</f>
        <v/>
      </c>
      <c r="HJ77" t="str">
        <f>IF(Data!$E77=HJ$1, "",             IF(ISERR(SEARCH(HJ$1,Data!$A77)),"",          ";" &amp; VLOOKUP(HJ$1,Data!$E:$F,2, FALSE) &amp; ";"   )             )</f>
        <v/>
      </c>
      <c r="HK77" t="str">
        <f>IF(Data!$E77=HK$1, "",             IF(ISERR(SEARCH(HK$1,Data!$A77)),"",          ";" &amp; VLOOKUP(HK$1,Data!$E:$F,2, FALSE) &amp; ";"   )             )</f>
        <v/>
      </c>
      <c r="HL77" t="str">
        <f>IF(Data!$E77=HL$1, "",             IF(ISERR(SEARCH(HL$1,Data!$A77)),"",          ";" &amp; VLOOKUP(HL$1,Data!$E:$F,2, FALSE) &amp; ";"   )             )</f>
        <v/>
      </c>
      <c r="HM77" t="str">
        <f>IF(Data!$E77=HM$1, "",             IF(ISERR(SEARCH(HM$1,Data!$A77)),"",          ";" &amp; VLOOKUP(HM$1,Data!$E:$F,2, FALSE) &amp; ";"   )             )</f>
        <v/>
      </c>
      <c r="HN77" t="str">
        <f>IF(Data!$E77=HN$1, "",             IF(ISERR(SEARCH(HN$1,Data!$A77)),"",          ";" &amp; VLOOKUP(HN$1,Data!$E:$F,2, FALSE) &amp; ";"   )             )</f>
        <v/>
      </c>
      <c r="HO77" t="str">
        <f>IF(Data!$E77=HO$1, "",             IF(ISERR(SEARCH(HO$1,Data!$A77)),"",          ";" &amp; VLOOKUP(HO$1,Data!$E:$F,2, FALSE) &amp; ";"   )             )</f>
        <v/>
      </c>
      <c r="HP77" t="str">
        <f>IF(Data!$E77=HP$1, "",             IF(ISERR(SEARCH(HP$1,Data!$A77)),"",          ";" &amp; VLOOKUP(HP$1,Data!$E:$F,2, FALSE) &amp; ";"   )             )</f>
        <v/>
      </c>
      <c r="HQ77" t="str">
        <f>IF(Data!$E77=HQ$1, "",             IF(ISERR(SEARCH(HQ$1,Data!$A77)),"",          ";" &amp; VLOOKUP(HQ$1,Data!$E:$F,2, FALSE) &amp; ";"   )             )</f>
        <v/>
      </c>
      <c r="HR77" t="str">
        <f>IF(Data!$E77=HR$1, "",             IF(ISERR(SEARCH(HR$1,Data!$A77)),"",          ";" &amp; VLOOKUP(HR$1,Data!$E:$F,2, FALSE) &amp; ";"   )             )</f>
        <v/>
      </c>
      <c r="HS77" t="str">
        <f>IF(Data!$E77=HS$1, "",             IF(ISERR(SEARCH(HS$1,Data!$A77)),"",          ";" &amp; VLOOKUP(HS$1,Data!$E:$F,2, FALSE) &amp; ";"   )             )</f>
        <v/>
      </c>
      <c r="HT77" t="str">
        <f>IF(Data!$E77=HT$1, "",             IF(ISERR(SEARCH(HT$1,Data!$A77)),"",          ";" &amp; VLOOKUP(HT$1,Data!$E:$F,2, FALSE) &amp; ";"   )             )</f>
        <v/>
      </c>
      <c r="HU77" t="str">
        <f>IF(Data!$E77=HU$1, "",             IF(ISERR(SEARCH(HU$1,Data!$A77)),"",          ";" &amp; VLOOKUP(HU$1,Data!$E:$F,2, FALSE) &amp; ";"   )             )</f>
        <v/>
      </c>
      <c r="HV77" t="str">
        <f>IF(Data!$E77=HV$1, "",             IF(ISERR(SEARCH(HV$1,Data!$A77)),"",          ";" &amp; VLOOKUP(HV$1,Data!$E:$F,2, FALSE) &amp; ";"   )             )</f>
        <v/>
      </c>
      <c r="HW77" t="str">
        <f>IF(Data!$E77=HW$1, "",             IF(ISERR(SEARCH(HW$1,Data!$A77)),"",          ";" &amp; VLOOKUP(HW$1,Data!$E:$F,2, FALSE) &amp; ";"   )             )</f>
        <v/>
      </c>
      <c r="HX77" t="str">
        <f>IF(Data!$E77=HX$1, "",             IF(ISERR(SEARCH(HX$1,Data!$A77)),"",          ";" &amp; VLOOKUP(HX$1,Data!$E:$F,2, FALSE) &amp; ";"   )             )</f>
        <v/>
      </c>
      <c r="HY77" t="str">
        <f>IF(Data!$E77=HY$1, "",             IF(ISERR(SEARCH(HY$1,Data!$A77)),"",          ";" &amp; VLOOKUP(HY$1,Data!$E:$F,2, FALSE) &amp; ";"   )             )</f>
        <v/>
      </c>
      <c r="HZ77" t="str">
        <f>IF(Data!$E77=HZ$1, "",             IF(ISERR(SEARCH(HZ$1,Data!$A77)),"",          ";" &amp; VLOOKUP(HZ$1,Data!$E:$F,2, FALSE) &amp; ";"   )             )</f>
        <v/>
      </c>
      <c r="IA77" t="str">
        <f>IF(Data!$E77=IA$1, "",             IF(ISERR(SEARCH(IA$1,Data!$A77)),"",          ";" &amp; VLOOKUP(IA$1,Data!$E:$F,2, FALSE) &amp; ";"   )             )</f>
        <v/>
      </c>
      <c r="IB77" t="str">
        <f>IF(Data!$E77=IB$1, "",             IF(ISERR(SEARCH(IB$1,Data!$A77)),"",          ";" &amp; VLOOKUP(IB$1,Data!$E:$F,2, FALSE) &amp; ";"   )             )</f>
        <v/>
      </c>
      <c r="IC77" t="str">
        <f>IF(Data!$E77=IC$1, "",             IF(ISERR(SEARCH(IC$1,Data!$A77)),"",          ";" &amp; VLOOKUP(IC$1,Data!$E:$F,2, FALSE) &amp; ";"   )             )</f>
        <v/>
      </c>
      <c r="ID77" t="str">
        <f>IF(Data!$E77=ID$1, "",             IF(ISERR(SEARCH(ID$1,Data!$A77)),"",          ";" &amp; VLOOKUP(ID$1,Data!$E:$F,2, FALSE) &amp; ";"   )             )</f>
        <v/>
      </c>
      <c r="IE77" t="str">
        <f>IF(Data!$E77=IE$1, "",             IF(ISERR(SEARCH(IE$1,Data!$A77)),"",          ";" &amp; VLOOKUP(IE$1,Data!$E:$F,2, FALSE) &amp; ";"   )             )</f>
        <v/>
      </c>
    </row>
    <row r="78" spans="1:239" x14ac:dyDescent="0.3">
      <c r="A78" t="str">
        <f>Tableau1[[#This Row],[name]]</f>
        <v>Prince Isolder</v>
      </c>
      <c r="B78" s="15">
        <f>VLOOKUP(Tableau36[[#This Row],[Character]],Data!E:F,2,FALSE)</f>
        <v>77</v>
      </c>
      <c r="C78" t="str">
        <f>IF( Tableau36[[#This Row],[removed double semi-colon]]="", "", MID(Tableau36[[#This Row],[removed double semi-colon]],2,LEN(Tableau36[[#This Row],[removed double semi-colon]]) - 2) )</f>
        <v>185</v>
      </c>
      <c r="D78" t="str">
        <f>SUBSTITUTE(Tableau36[[#This Row],[Concatenation]],";;",";")</f>
        <v>;185;</v>
      </c>
      <c r="E78" t="str">
        <f>_xlfn.CONCAT(Tableau4[#This Row])</f>
        <v>;185;</v>
      </c>
      <c r="I78" t="str">
        <f>IF(Data!$E78=I$1, "",             IF(ISERR(SEARCH(I$1,Data!$A78)),"",          ";" &amp; VLOOKUP(I$1,Data!$E:$F,2, FALSE) &amp; ";"   )             )</f>
        <v/>
      </c>
      <c r="J78" t="str">
        <f>IF(Data!$E78=J$1, "",             IF(ISERR(SEARCH(J$1,Data!$A78)),"",          ";" &amp; VLOOKUP(J$1,Data!$E:$F,2, FALSE) &amp; ";"   )             )</f>
        <v/>
      </c>
      <c r="K78" t="str">
        <f>IF(Data!$E78=K$1, "",             IF(ISERR(SEARCH(K$1,Data!$A78)),"",          ";" &amp; VLOOKUP(K$1,Data!$E:$F,2, FALSE) &amp; ";"   )             )</f>
        <v/>
      </c>
      <c r="L78" t="str">
        <f>IF(Data!$E78=L$1, "",             IF(ISERR(SEARCH(L$1,Data!$A78)),"",          ";" &amp; VLOOKUP(L$1,Data!$E:$F,2, FALSE) &amp; ";"   )             )</f>
        <v/>
      </c>
      <c r="M78" t="str">
        <f>IF(Data!$E78=M$1, "",             IF(ISERR(SEARCH(M$1,Data!$A78)),"",          ";" &amp; VLOOKUP(M$1,Data!$E:$F,2, FALSE) &amp; ";"   )             )</f>
        <v/>
      </c>
      <c r="N78" t="str">
        <f>IF(Data!$E78=N$1, "",             IF(ISERR(SEARCH(N$1,Data!$A78)),"",          ";" &amp; VLOOKUP(N$1,Data!$E:$F,2, FALSE) &amp; ";"   )             )</f>
        <v/>
      </c>
      <c r="O78" t="str">
        <f>IF(Data!$E78=O$1, "",             IF(ISERR(SEARCH(O$1,Data!$A78)),"",          ";" &amp; VLOOKUP(O$1,Data!$E:$F,2, FALSE) &amp; ";"   )             )</f>
        <v/>
      </c>
      <c r="P78" t="str">
        <f>IF(Data!$E78=P$1, "",             IF(ISERR(SEARCH(P$1,Data!$A78)),"",          ";" &amp; VLOOKUP(P$1,Data!$E:$F,2, FALSE) &amp; ";"   )             )</f>
        <v/>
      </c>
      <c r="Q78" t="str">
        <f>IF(Data!$E78=Q$1, "",             IF(ISERR(SEARCH(Q$1,Data!$A78)),"",          ";" &amp; VLOOKUP(Q$1,Data!$E:$F,2, FALSE) &amp; ";"   )             )</f>
        <v/>
      </c>
      <c r="R78" t="str">
        <f>IF(Data!$E78=R$1, "",             IF(ISERR(SEARCH(R$1,Data!$A78)),"",          ";" &amp; VLOOKUP(R$1,Data!$E:$F,2, FALSE) &amp; ";"   )             )</f>
        <v/>
      </c>
      <c r="S78" t="str">
        <f>IF(Data!$E78=S$1, "",             IF(ISERR(SEARCH(S$1,Data!$A78)),"",          ";" &amp; VLOOKUP(S$1,Data!$E:$F,2, FALSE) &amp; ";"   )             )</f>
        <v/>
      </c>
      <c r="T78" t="str">
        <f>IF(Data!$E78=T$1, "",             IF(ISERR(SEARCH(T$1,Data!$A78)),"",          ";" &amp; VLOOKUP(T$1,Data!$E:$F,2, FALSE) &amp; ";"   )             )</f>
        <v/>
      </c>
      <c r="U78" t="str">
        <f>IF(Data!$E78=U$1, "",             IF(ISERR(SEARCH(U$1,Data!$A78)),"",          ";" &amp; VLOOKUP(U$1,Data!$E:$F,2, FALSE) &amp; ";"   )             )</f>
        <v/>
      </c>
      <c r="V78" t="str">
        <f>IF(Data!$E78=V$1, "",             IF(ISERR(SEARCH(V$1,Data!$A78)),"",          ";" &amp; VLOOKUP(V$1,Data!$E:$F,2, FALSE) &amp; ";"   )             )</f>
        <v/>
      </c>
      <c r="W78" t="str">
        <f>IF(Data!$E78=W$1, "",             IF(ISERR(SEARCH(W$1,Data!$A78)),"",          ";" &amp; VLOOKUP(W$1,Data!$E:$F,2, FALSE) &amp; ";"   )             )</f>
        <v/>
      </c>
      <c r="X78" t="str">
        <f>IF(Data!$E78=X$1, "",             IF(ISERR(SEARCH(X$1,Data!$A78)),"",          ";" &amp; VLOOKUP(X$1,Data!$E:$F,2, FALSE) &amp; ";"   )             )</f>
        <v/>
      </c>
      <c r="Y78" t="str">
        <f>IF(Data!$E78=Y$1, "",             IF(ISERR(SEARCH(Y$1,Data!$A78)),"",          ";" &amp; VLOOKUP(Y$1,Data!$E:$F,2, FALSE) &amp; ";"   )             )</f>
        <v/>
      </c>
      <c r="Z78" t="str">
        <f>IF(Data!$E78=Z$1, "",             IF(ISERR(SEARCH(Z$1,Data!$A78)),"",          ";" &amp; VLOOKUP(Z$1,Data!$E:$F,2, FALSE) &amp; ";"   )             )</f>
        <v/>
      </c>
      <c r="AA78" t="str">
        <f>IF(Data!$E78=AA$1, "",             IF(ISERR(SEARCH(AA$1,Data!$A78)),"",          ";" &amp; VLOOKUP(AA$1,Data!$E:$F,2, FALSE) &amp; ";"   )             )</f>
        <v/>
      </c>
      <c r="AB78" t="str">
        <f>IF(Data!$E78=AB$1, "",             IF(ISERR(SEARCH(AB$1,Data!$A78)),"",          ";" &amp; VLOOKUP(AB$1,Data!$E:$F,2, FALSE) &amp; ";"   )             )</f>
        <v/>
      </c>
      <c r="AC78" t="str">
        <f>IF(Data!$E78=AC$1, "",             IF(ISERR(SEARCH(AC$1,Data!$A78)),"",          ";" &amp; VLOOKUP(AC$1,Data!$E:$F,2, FALSE) &amp; ";"   )             )</f>
        <v/>
      </c>
      <c r="AD78" t="str">
        <f>IF(Data!$E78=AD$1, "",             IF(ISERR(SEARCH(AD$1,Data!$A78)),"",          ";" &amp; VLOOKUP(AD$1,Data!$E:$F,2, FALSE) &amp; ";"   )             )</f>
        <v/>
      </c>
      <c r="AE78" t="str">
        <f>IF(Data!$E78=AE$1, "",             IF(ISERR(SEARCH(AE$1,Data!$A78)),"",          ";" &amp; VLOOKUP(AE$1,Data!$E:$F,2, FALSE) &amp; ";"   )             )</f>
        <v/>
      </c>
      <c r="AF78" t="str">
        <f>IF(Data!$E78=AF$1, "",             IF(ISERR(SEARCH(AF$1,Data!$A78)),"",          ";" &amp; VLOOKUP(AF$1,Data!$E:$F,2, FALSE) &amp; ";"   )             )</f>
        <v/>
      </c>
      <c r="AG78" t="str">
        <f>IF(Data!$E78=AG$1, "",             IF(ISERR(SEARCH(AG$1,Data!$A78)),"",          ";" &amp; VLOOKUP(AG$1,Data!$E:$F,2, FALSE) &amp; ";"   )             )</f>
        <v/>
      </c>
      <c r="AH78" t="str">
        <f>IF(Data!$E78=AH$1, "",             IF(ISERR(SEARCH(AH$1,Data!$A78)),"",          ";" &amp; VLOOKUP(AH$1,Data!$E:$F,2, FALSE) &amp; ";"   )             )</f>
        <v/>
      </c>
      <c r="AI78" t="str">
        <f>IF(Data!$E78=AI$1, "",             IF(ISERR(SEARCH(AI$1,Data!$A78)),"",          ";" &amp; VLOOKUP(AI$1,Data!$E:$F,2, FALSE) &amp; ";"   )             )</f>
        <v/>
      </c>
      <c r="AJ78" t="str">
        <f>IF(Data!$E78=AJ$1, "",             IF(ISERR(SEARCH(AJ$1,Data!$A78)),"",          ";" &amp; VLOOKUP(AJ$1,Data!$E:$F,2, FALSE) &amp; ";"   )             )</f>
        <v/>
      </c>
      <c r="AK78" t="str">
        <f>IF(Data!$E78=AK$1, "",             IF(ISERR(SEARCH(AK$1,Data!$A78)),"",          ";" &amp; VLOOKUP(AK$1,Data!$E:$F,2, FALSE) &amp; ";"   )             )</f>
        <v/>
      </c>
      <c r="AL78" t="str">
        <f>IF(Data!$E78=AL$1, "",             IF(ISERR(SEARCH(AL$1,Data!$A78)),"",          ";" &amp; VLOOKUP(AL$1,Data!$E:$F,2, FALSE) &amp; ";"   )             )</f>
        <v/>
      </c>
      <c r="AM78" t="str">
        <f>IF(Data!$E78=AM$1, "",             IF(ISERR(SEARCH(AM$1,Data!$A78)),"",          ";" &amp; VLOOKUP(AM$1,Data!$E:$F,2, FALSE) &amp; ";"   )             )</f>
        <v/>
      </c>
      <c r="AN78" t="str">
        <f>IF(Data!$E78=AN$1, "",             IF(ISERR(SEARCH(AN$1,Data!$A78)),"",          ";" &amp; VLOOKUP(AN$1,Data!$E:$F,2, FALSE) &amp; ";"   )             )</f>
        <v/>
      </c>
      <c r="AO78" t="str">
        <f>IF(Data!$E78=AO$1, "",             IF(ISERR(SEARCH(AO$1,Data!$A78)),"",          ";" &amp; VLOOKUP(AO$1,Data!$E:$F,2, FALSE) &amp; ";"   )             )</f>
        <v/>
      </c>
      <c r="AP78" t="str">
        <f>IF(Data!$E78=AP$1, "",             IF(ISERR(SEARCH(AP$1,Data!$A78)),"",          ";" &amp; VLOOKUP(AP$1,Data!$E:$F,2, FALSE) &amp; ";"   )             )</f>
        <v/>
      </c>
      <c r="AQ78" t="str">
        <f>IF(Data!$E78=AQ$1, "",             IF(ISERR(SEARCH(AQ$1,Data!$A78)),"",          ";" &amp; VLOOKUP(AQ$1,Data!$E:$F,2, FALSE) &amp; ";"   )             )</f>
        <v/>
      </c>
      <c r="AR78" t="str">
        <f>IF(Data!$E78=AR$1, "",             IF(ISERR(SEARCH(AR$1,Data!$A78)),"",          ";" &amp; VLOOKUP(AR$1,Data!$E:$F,2, FALSE) &amp; ";"   )             )</f>
        <v/>
      </c>
      <c r="AS78" t="str">
        <f>IF(Data!$E78=AS$1, "",             IF(ISERR(SEARCH(AS$1,Data!$A78)),"",          ";" &amp; VLOOKUP(AS$1,Data!$E:$F,2, FALSE) &amp; ";"   )             )</f>
        <v/>
      </c>
      <c r="AT78" t="str">
        <f>IF(Data!$E78=AT$1, "",             IF(ISERR(SEARCH(AT$1,Data!$A78)),"",          ";" &amp; VLOOKUP(AT$1,Data!$E:$F,2, FALSE) &amp; ";"   )             )</f>
        <v/>
      </c>
      <c r="AU78" t="str">
        <f>IF(Data!$E78=AU$1, "",             IF(ISERR(SEARCH(AU$1,Data!$A78)),"",          ";" &amp; VLOOKUP(AU$1,Data!$E:$F,2, FALSE) &amp; ";"   )             )</f>
        <v/>
      </c>
      <c r="AV78" t="str">
        <f>IF(Data!$E78=AV$1, "",             IF(ISERR(SEARCH(AV$1,Data!$A78)),"",          ";" &amp; VLOOKUP(AV$1,Data!$E:$F,2, FALSE) &amp; ";"   )             )</f>
        <v/>
      </c>
      <c r="AW78" t="str">
        <f>IF(Data!$E78=AW$1, "",             IF(ISERR(SEARCH(AW$1,Data!$A78)),"",          ";" &amp; VLOOKUP(AW$1,Data!$E:$F,2, FALSE) &amp; ";"   )             )</f>
        <v/>
      </c>
      <c r="AX78" t="str">
        <f>IF(Data!$E78=AX$1, "",             IF(ISERR(SEARCH(AX$1,Data!$A78)),"",          ";" &amp; VLOOKUP(AX$1,Data!$E:$F,2, FALSE) &amp; ";"   )             )</f>
        <v/>
      </c>
      <c r="AY78" t="str">
        <f>IF(Data!$E78=AY$1, "",             IF(ISERR(SEARCH(AY$1,Data!$A78)),"",          ";" &amp; VLOOKUP(AY$1,Data!$E:$F,2, FALSE) &amp; ";"   )             )</f>
        <v/>
      </c>
      <c r="AZ78" t="str">
        <f>IF(Data!$E78=AZ$1, "",             IF(ISERR(SEARCH(AZ$1,Data!$A78)),"",          ";" &amp; VLOOKUP(AZ$1,Data!$E:$F,2, FALSE) &amp; ";"   )             )</f>
        <v/>
      </c>
      <c r="BA78" t="str">
        <f>IF(Data!$E78=BA$1, "",             IF(ISERR(SEARCH(BA$1,Data!$A78)),"",          ";" &amp; VLOOKUP(BA$1,Data!$E:$F,2, FALSE) &amp; ";"   )             )</f>
        <v/>
      </c>
      <c r="BB78" t="str">
        <f>IF(Data!$E78=BB$1, "",             IF(ISERR(SEARCH(BB$1,Data!$A78)),"",          ";" &amp; VLOOKUP(BB$1,Data!$E:$F,2, FALSE) &amp; ";"   )             )</f>
        <v/>
      </c>
      <c r="BC78" t="str">
        <f>IF(Data!$E78=BC$1, "",             IF(ISERR(SEARCH(BC$1,Data!$A78)),"",          ";" &amp; VLOOKUP(BC$1,Data!$E:$F,2, FALSE) &amp; ";"   )             )</f>
        <v/>
      </c>
      <c r="BD78" t="str">
        <f>IF(Data!$E78=BD$1, "",             IF(ISERR(SEARCH(BD$1,Data!$A78)),"",          ";" &amp; VLOOKUP(BD$1,Data!$E:$F,2, FALSE) &amp; ";"   )             )</f>
        <v/>
      </c>
      <c r="BE78" t="str">
        <f>IF(Data!$E78=BE$1, "",             IF(ISERR(SEARCH(BE$1,Data!$A78)),"",          ";" &amp; VLOOKUP(BE$1,Data!$E:$F,2, FALSE) &amp; ";"   )             )</f>
        <v/>
      </c>
      <c r="BF78" t="str">
        <f>IF(Data!$E78=BF$1, "",             IF(ISERR(SEARCH(BF$1,Data!$A78)),"",          ";" &amp; VLOOKUP(BF$1,Data!$E:$F,2, FALSE) &amp; ";"   )             )</f>
        <v/>
      </c>
      <c r="BG78" t="str">
        <f>IF(Data!$E78=BG$1, "",             IF(ISERR(SEARCH(BG$1,Data!$A78)),"",          ";" &amp; VLOOKUP(BG$1,Data!$E:$F,2, FALSE) &amp; ";"   )             )</f>
        <v/>
      </c>
      <c r="BH78" t="str">
        <f>IF(Data!$E78=BH$1, "",             IF(ISERR(SEARCH(BH$1,Data!$A78)),"",          ";" &amp; VLOOKUP(BH$1,Data!$E:$F,2, FALSE) &amp; ";"   )             )</f>
        <v/>
      </c>
      <c r="BI78" t="str">
        <f>IF(Data!$E78=BI$1, "",             IF(ISERR(SEARCH(BI$1,Data!$A78)),"",          ";" &amp; VLOOKUP(BI$1,Data!$E:$F,2, FALSE) &amp; ";"   )             )</f>
        <v/>
      </c>
      <c r="BJ78" t="str">
        <f>IF(Data!$E78=BJ$1, "",             IF(ISERR(SEARCH(BJ$1,Data!$A78)),"",          ";" &amp; VLOOKUP(BJ$1,Data!$E:$F,2, FALSE) &amp; ";"   )             )</f>
        <v/>
      </c>
      <c r="BK78" t="str">
        <f>IF(Data!$E78=BK$1, "",             IF(ISERR(SEARCH(BK$1,Data!$A78)),"",          ";" &amp; VLOOKUP(BK$1,Data!$E:$F,2, FALSE) &amp; ";"   )             )</f>
        <v/>
      </c>
      <c r="BL78" t="str">
        <f>IF(Data!$E78=BL$1, "",             IF(ISERR(SEARCH(BL$1,Data!$A78)),"",          ";" &amp; VLOOKUP(BL$1,Data!$E:$F,2, FALSE) &amp; ";"   )             )</f>
        <v/>
      </c>
      <c r="BM78" t="str">
        <f>IF(Data!$E78=BM$1, "",             IF(ISERR(SEARCH(BM$1,Data!$A78)),"",          ";" &amp; VLOOKUP(BM$1,Data!$E:$F,2, FALSE) &amp; ";"   )             )</f>
        <v/>
      </c>
      <c r="BN78" t="str">
        <f>IF(Data!$E78=BN$1, "",             IF(ISERR(SEARCH(BN$1,Data!$A78)),"",          ";" &amp; VLOOKUP(BN$1,Data!$E:$F,2, FALSE) &amp; ";"   )             )</f>
        <v/>
      </c>
      <c r="BO78" t="str">
        <f>IF(Data!$E78=BO$1, "",             IF(ISERR(SEARCH(BO$1,Data!$A78)),"",          ";" &amp; VLOOKUP(BO$1,Data!$E:$F,2, FALSE) &amp; ";"   )             )</f>
        <v/>
      </c>
      <c r="BP78" t="str">
        <f>IF(Data!$E78=BP$1, "",             IF(ISERR(SEARCH(BP$1,Data!$A78)),"",          ";" &amp; VLOOKUP(BP$1,Data!$E:$F,2, FALSE) &amp; ";"   )             )</f>
        <v/>
      </c>
      <c r="BQ78" t="str">
        <f>IF(Data!$E78=BQ$1, "",             IF(ISERR(SEARCH(BQ$1,Data!$A78)),"",          ";" &amp; VLOOKUP(BQ$1,Data!$E:$F,2, FALSE) &amp; ";"   )             )</f>
        <v/>
      </c>
      <c r="BR78" t="str">
        <f>IF(Data!$E78=BR$1, "",             IF(ISERR(SEARCH(BR$1,Data!$A78)),"",          ";" &amp; VLOOKUP(BR$1,Data!$E:$F,2, FALSE) &amp; ";"   )             )</f>
        <v/>
      </c>
      <c r="BS78" t="str">
        <f>IF(Data!$E78=BS$1, "",             IF(ISERR(SEARCH(BS$1,Data!$A78)),"",          ";" &amp; VLOOKUP(BS$1,Data!$E:$F,2, FALSE) &amp; ";"   )             )</f>
        <v/>
      </c>
      <c r="BT78" t="str">
        <f>IF(Data!$E78=BT$1, "",             IF(ISERR(SEARCH(BT$1,Data!$A78)),"",          ";" &amp; VLOOKUP(BT$1,Data!$E:$F,2, FALSE) &amp; ";"   )             )</f>
        <v/>
      </c>
      <c r="BU78" t="str">
        <f>IF(Data!$E78=BU$1, "",             IF(ISERR(SEARCH(BU$1,Data!$A78)),"",          ";" &amp; VLOOKUP(BU$1,Data!$E:$F,2, FALSE) &amp; ";"   )             )</f>
        <v/>
      </c>
      <c r="BV78" t="str">
        <f>IF(Data!$E78=BV$1, "",             IF(ISERR(SEARCH(BV$1,Data!$A78)),"",          ";" &amp; VLOOKUP(BV$1,Data!$E:$F,2, FALSE) &amp; ";"   )             )</f>
        <v/>
      </c>
      <c r="BW78" t="str">
        <f>IF(Data!$E78=BW$1, "",             IF(ISERR(SEARCH(BW$1,Data!$A78)),"",          ";" &amp; VLOOKUP(BW$1,Data!$E:$F,2, FALSE) &amp; ";"   )             )</f>
        <v/>
      </c>
      <c r="BX78" t="str">
        <f>IF(Data!$E78=BX$1, "",             IF(ISERR(SEARCH(BX$1,Data!$A78)),"",          ";" &amp; VLOOKUP(BX$1,Data!$E:$F,2, FALSE) &amp; ";"   )             )</f>
        <v/>
      </c>
      <c r="BY78" t="str">
        <f>IF(Data!$E78=BY$1, "",             IF(ISERR(SEARCH(BY$1,Data!$A78)),"",          ";" &amp; VLOOKUP(BY$1,Data!$E:$F,2, FALSE) &amp; ";"   )             )</f>
        <v/>
      </c>
      <c r="BZ78" t="str">
        <f>IF(Data!$E78=BZ$1, "",             IF(ISERR(SEARCH(BZ$1,Data!$A78)),"",          ";" &amp; VLOOKUP(BZ$1,Data!$E:$F,2, FALSE) &amp; ";"   )             )</f>
        <v/>
      </c>
      <c r="CA78" t="str">
        <f>IF(Data!$E78=CA$1, "",             IF(ISERR(SEARCH(CA$1,Data!$A78)),"",          ";" &amp; VLOOKUP(CA$1,Data!$E:$F,2, FALSE) &amp; ";"   )             )</f>
        <v/>
      </c>
      <c r="CB78" t="str">
        <f>IF(Data!$E78=CB$1, "",             IF(ISERR(SEARCH(CB$1,Data!$A78)),"",          ";" &amp; VLOOKUP(CB$1,Data!$E:$F,2, FALSE) &amp; ";"   )             )</f>
        <v/>
      </c>
      <c r="CC78" t="str">
        <f>IF(Data!$E78=CC$1, "",             IF(ISERR(SEARCH(CC$1,Data!$A78)),"",          ";" &amp; VLOOKUP(CC$1,Data!$E:$F,2, FALSE) &amp; ";"   )             )</f>
        <v/>
      </c>
      <c r="CD78" t="str">
        <f>IF(Data!$E78=CD$1, "",             IF(ISERR(SEARCH(CD$1,Data!$A78)),"",          ";" &amp; VLOOKUP(CD$1,Data!$E:$F,2, FALSE) &amp; ";"   )             )</f>
        <v/>
      </c>
      <c r="CE78" t="str">
        <f>IF(Data!$E78=CE$1, "",             IF(ISERR(SEARCH(CE$1,Data!$A78)),"",          ";" &amp; VLOOKUP(CE$1,Data!$E:$F,2, FALSE) &amp; ";"   )             )</f>
        <v/>
      </c>
      <c r="CF78" t="str">
        <f>IF(Data!$E78=CF$1, "",             IF(ISERR(SEARCH(CF$1,Data!$A78)),"",          ";" &amp; VLOOKUP(CF$1,Data!$E:$F,2, FALSE) &amp; ";"   )             )</f>
        <v/>
      </c>
      <c r="CG78" t="str">
        <f>IF(Data!$E78=CG$1, "",             IF(ISERR(SEARCH(CG$1,Data!$A78)),"",          ";" &amp; VLOOKUP(CG$1,Data!$E:$F,2, FALSE) &amp; ";"   )             )</f>
        <v/>
      </c>
      <c r="CH78" t="str">
        <f>IF(Data!$E78=CH$1, "",             IF(ISERR(SEARCH(CH$1,Data!$A78)),"",          ";" &amp; VLOOKUP(CH$1,Data!$E:$F,2, FALSE) &amp; ";"   )             )</f>
        <v/>
      </c>
      <c r="CI78" t="str">
        <f>IF(Data!$E78=CI$1, "",             IF(ISERR(SEARCH(CI$1,Data!$A78)),"",          ";" &amp; VLOOKUP(CI$1,Data!$E:$F,2, FALSE) &amp; ";"   )             )</f>
        <v/>
      </c>
      <c r="CJ78" t="str">
        <f>IF(Data!$E78=CJ$1, "",             IF(ISERR(SEARCH(CJ$1,Data!$A78)),"",          ";" &amp; VLOOKUP(CJ$1,Data!$E:$F,2, FALSE) &amp; ";"   )             )</f>
        <v/>
      </c>
      <c r="CK78" t="str">
        <f>IF(Data!$E78=CK$1, "",             IF(ISERR(SEARCH(CK$1,Data!$A78)),"",          ";" &amp; VLOOKUP(CK$1,Data!$E:$F,2, FALSE) &amp; ";"   )             )</f>
        <v/>
      </c>
      <c r="CL78" t="str">
        <f>IF(Data!$E78=CL$1, "",             IF(ISERR(SEARCH(CL$1,Data!$A78)),"",          ";" &amp; VLOOKUP(CL$1,Data!$E:$F,2, FALSE) &amp; ";"   )             )</f>
        <v/>
      </c>
      <c r="CM78" t="str">
        <f>IF(Data!$E78=CM$1, "",             IF(ISERR(SEARCH(CM$1,Data!$A78)),"",          ";" &amp; VLOOKUP(CM$1,Data!$E:$F,2, FALSE) &amp; ";"   )             )</f>
        <v/>
      </c>
      <c r="CN78" t="str">
        <f>IF(Data!$E78=CN$1, "",             IF(ISERR(SEARCH(CN$1,Data!$A78)),"",          ";" &amp; VLOOKUP(CN$1,Data!$E:$F,2, FALSE) &amp; ";"   )             )</f>
        <v/>
      </c>
      <c r="CO78" t="str">
        <f>IF(Data!$E78=CO$1, "",             IF(ISERR(SEARCH(CO$1,Data!$A78)),"",          ";" &amp; VLOOKUP(CO$1,Data!$E:$F,2, FALSE) &amp; ";"   )             )</f>
        <v/>
      </c>
      <c r="CP78" t="str">
        <f>IF(Data!$E78=CP$1, "",             IF(ISERR(SEARCH(CP$1,Data!$A78)),"",          ";" &amp; VLOOKUP(CP$1,Data!$E:$F,2, FALSE) &amp; ";"   )             )</f>
        <v/>
      </c>
      <c r="CQ78" t="str">
        <f>IF(Data!$E78=CQ$1, "",             IF(ISERR(SEARCH(CQ$1,Data!$A78)),"",          ";" &amp; VLOOKUP(CQ$1,Data!$E:$F,2, FALSE) &amp; ";"   )             )</f>
        <v/>
      </c>
      <c r="CR78" t="str">
        <f>IF(Data!$E78=CR$1, "",             IF(ISERR(SEARCH(CR$1,Data!$A78)),"",          ";" &amp; VLOOKUP(CR$1,Data!$E:$F,2, FALSE) &amp; ";"   )             )</f>
        <v/>
      </c>
      <c r="CS78" t="str">
        <f>IF(Data!$E78=CS$1, "",             IF(ISERR(SEARCH(CS$1,Data!$A78)),"",          ";" &amp; VLOOKUP(CS$1,Data!$E:$F,2, FALSE) &amp; ";"   )             )</f>
        <v/>
      </c>
      <c r="CT78" t="str">
        <f>IF(Data!$E78=CT$1, "",             IF(ISERR(SEARCH(CT$1,Data!$A78)),"",          ";" &amp; VLOOKUP(CT$1,Data!$E:$F,2, FALSE) &amp; ";"   )             )</f>
        <v/>
      </c>
      <c r="CU78" t="str">
        <f>IF(Data!$E78=CU$1, "",             IF(ISERR(SEARCH(CU$1,Data!$A78)),"",          ";" &amp; VLOOKUP(CU$1,Data!$E:$F,2, FALSE) &amp; ";"   )             )</f>
        <v/>
      </c>
      <c r="CV78" t="str">
        <f>IF(Data!$E78=CV$1, "",             IF(ISERR(SEARCH(CV$1,Data!$A78)),"",          ";" &amp; VLOOKUP(CV$1,Data!$E:$F,2, FALSE) &amp; ";"   )             )</f>
        <v/>
      </c>
      <c r="CW78" t="str">
        <f>IF(Data!$E78=CW$1, "",             IF(ISERR(SEARCH(CW$1,Data!$A78)),"",          ";" &amp; VLOOKUP(CW$1,Data!$E:$F,2, FALSE) &amp; ";"   )             )</f>
        <v/>
      </c>
      <c r="CX78" t="str">
        <f>IF(Data!$E78=CX$1, "",             IF(ISERR(SEARCH(CX$1,Data!$A78)),"",          ";" &amp; VLOOKUP(CX$1,Data!$E:$F,2, FALSE) &amp; ";"   )             )</f>
        <v/>
      </c>
      <c r="CY78" t="str">
        <f>IF(Data!$E78=CY$1, "",             IF(ISERR(SEARCH(CY$1,Data!$A78)),"",          ";" &amp; VLOOKUP(CY$1,Data!$E:$F,2, FALSE) &amp; ";"   )             )</f>
        <v/>
      </c>
      <c r="CZ78" t="str">
        <f>IF(Data!$E78=CZ$1, "",             IF(ISERR(SEARCH(CZ$1,Data!$A78)),"",          ";" &amp; VLOOKUP(CZ$1,Data!$E:$F,2, FALSE) &amp; ";"   )             )</f>
        <v/>
      </c>
      <c r="DA78" t="str">
        <f>IF(Data!$E78=DA$1, "",             IF(ISERR(SEARCH(DA$1,Data!$A78)),"",          ";" &amp; VLOOKUP(DA$1,Data!$E:$F,2, FALSE) &amp; ";"   )             )</f>
        <v/>
      </c>
      <c r="DB78" t="str">
        <f>IF(Data!$E78=DB$1, "",             IF(ISERR(SEARCH(DB$1,Data!$A78)),"",          ";" &amp; VLOOKUP(DB$1,Data!$E:$F,2, FALSE) &amp; ";"   )             )</f>
        <v/>
      </c>
      <c r="DC78" t="str">
        <f>IF(Data!$E78=DC$1, "",             IF(ISERR(SEARCH(DC$1,Data!$A78)),"",          ";" &amp; VLOOKUP(DC$1,Data!$E:$F,2, FALSE) &amp; ";"   )             )</f>
        <v/>
      </c>
      <c r="DD78" t="str">
        <f>IF(Data!$E78=DD$1, "",             IF(ISERR(SEARCH(DD$1,Data!$A78)),"",          ";" &amp; VLOOKUP(DD$1,Data!$E:$F,2, FALSE) &amp; ";"   )             )</f>
        <v/>
      </c>
      <c r="DE78" t="str">
        <f>IF(Data!$E78=DE$1, "",             IF(ISERR(SEARCH(DE$1,Data!$A78)),"",          ";" &amp; VLOOKUP(DE$1,Data!$E:$F,2, FALSE) &amp; ";"   )             )</f>
        <v/>
      </c>
      <c r="DF78" t="str">
        <f>IF(Data!$E78=DF$1, "",             IF(ISERR(SEARCH(DF$1,Data!$A78)),"",          ";" &amp; VLOOKUP(DF$1,Data!$E:$F,2, FALSE) &amp; ";"   )             )</f>
        <v/>
      </c>
      <c r="DG78" t="str">
        <f>IF(Data!$E78=DG$1, "",             IF(ISERR(SEARCH(DG$1,Data!$A78)),"",          ";" &amp; VLOOKUP(DG$1,Data!$E:$F,2, FALSE) &amp; ";"   )             )</f>
        <v/>
      </c>
      <c r="DH78" t="str">
        <f>IF(Data!$E78=DH$1, "",             IF(ISERR(SEARCH(DH$1,Data!$A78)),"",          ";" &amp; VLOOKUP(DH$1,Data!$E:$F,2, FALSE) &amp; ";"   )             )</f>
        <v/>
      </c>
      <c r="DI78" t="str">
        <f>IF(Data!$E78=DI$1, "",             IF(ISERR(SEARCH(DI$1,Data!$A78)),"",          ";" &amp; VLOOKUP(DI$1,Data!$E:$F,2, FALSE) &amp; ";"   )             )</f>
        <v/>
      </c>
      <c r="DJ78" t="str">
        <f>IF(Data!$E78=DJ$1, "",             IF(ISERR(SEARCH(DJ$1,Data!$A78)),"",          ";" &amp; VLOOKUP(DJ$1,Data!$E:$F,2, FALSE) &amp; ";"   )             )</f>
        <v/>
      </c>
      <c r="DK78" t="str">
        <f>IF(Data!$E78=DK$1, "",             IF(ISERR(SEARCH(DK$1,Data!$A78)),"",          ";" &amp; VLOOKUP(DK$1,Data!$E:$F,2, FALSE) &amp; ";"   )             )</f>
        <v/>
      </c>
      <c r="DL78" t="str">
        <f>IF(Data!$E78=DL$1, "",             IF(ISERR(SEARCH(DL$1,Data!$A78)),"",          ";" &amp; VLOOKUP(DL$1,Data!$E:$F,2, FALSE) &amp; ";"   )             )</f>
        <v/>
      </c>
      <c r="DM78" t="str">
        <f>IF(Data!$E78=DM$1, "",             IF(ISERR(SEARCH(DM$1,Data!$A78)),"",          ";" &amp; VLOOKUP(DM$1,Data!$E:$F,2, FALSE) &amp; ";"   )             )</f>
        <v/>
      </c>
      <c r="DN78" t="str">
        <f>IF(Data!$E78=DN$1, "",             IF(ISERR(SEARCH(DN$1,Data!$A78)),"",          ";" &amp; VLOOKUP(DN$1,Data!$E:$F,2, FALSE) &amp; ";"   )             )</f>
        <v/>
      </c>
      <c r="DO78" t="str">
        <f>IF(Data!$E78=DO$1, "",             IF(ISERR(SEARCH(DO$1,Data!$A78)),"",          ";" &amp; VLOOKUP(DO$1,Data!$E:$F,2, FALSE) &amp; ";"   )             )</f>
        <v/>
      </c>
      <c r="DP78" t="str">
        <f>IF(Data!$E78=DP$1, "",             IF(ISERR(SEARCH(DP$1,Data!$A78)),"",          ";" &amp; VLOOKUP(DP$1,Data!$E:$F,2, FALSE) &amp; ";"   )             )</f>
        <v/>
      </c>
      <c r="DQ78" t="str">
        <f>IF(Data!$E78=DQ$1, "",             IF(ISERR(SEARCH(DQ$1,Data!$A78)),"",          ";" &amp; VLOOKUP(DQ$1,Data!$E:$F,2, FALSE) &amp; ";"   )             )</f>
        <v/>
      </c>
      <c r="DR78" t="str">
        <f>IF(Data!$E78=DR$1, "",             IF(ISERR(SEARCH(DR$1,Data!$A78)),"",          ";" &amp; VLOOKUP(DR$1,Data!$E:$F,2, FALSE) &amp; ";"   )             )</f>
        <v/>
      </c>
      <c r="DS78" t="str">
        <f>IF(Data!$E78=DS$1, "",             IF(ISERR(SEARCH(DS$1,Data!$A78)),"",          ";" &amp; VLOOKUP(DS$1,Data!$E:$F,2, FALSE) &amp; ";"   )             )</f>
        <v/>
      </c>
      <c r="DT78" t="str">
        <f>IF(Data!$E78=DT$1, "",             IF(ISERR(SEARCH(DT$1,Data!$A78)),"",          ";" &amp; VLOOKUP(DT$1,Data!$E:$F,2, FALSE) &amp; ";"   )             )</f>
        <v/>
      </c>
      <c r="DU78" t="str">
        <f>IF(Data!$E78=DU$1, "",             IF(ISERR(SEARCH(DU$1,Data!$A78)),"",          ";" &amp; VLOOKUP(DU$1,Data!$E:$F,2, FALSE) &amp; ";"   )             )</f>
        <v/>
      </c>
      <c r="DV78" t="str">
        <f>IF(Data!$E78=DV$1, "",             IF(ISERR(SEARCH(DV$1,Data!$A78)),"",          ";" &amp; VLOOKUP(DV$1,Data!$E:$F,2, FALSE) &amp; ";"   )             )</f>
        <v/>
      </c>
      <c r="DW78" t="str">
        <f>IF(Data!$E78=DW$1, "",             IF(ISERR(SEARCH(DW$1,Data!$A78)),"",          ";" &amp; VLOOKUP(DW$1,Data!$E:$F,2, FALSE) &amp; ";"   )             )</f>
        <v/>
      </c>
      <c r="DX78" t="str">
        <f>IF(Data!$E78=DX$1, "",             IF(ISERR(SEARCH(DX$1,Data!$A78)),"",          ";" &amp; VLOOKUP(DX$1,Data!$E:$F,2, FALSE) &amp; ";"   )             )</f>
        <v/>
      </c>
      <c r="DY78" t="str">
        <f>IF(Data!$E78=DY$1, "",             IF(ISERR(SEARCH(DY$1,Data!$A78)),"",          ";" &amp; VLOOKUP(DY$1,Data!$E:$F,2, FALSE) &amp; ";"   )             )</f>
        <v/>
      </c>
      <c r="DZ78" t="str">
        <f>IF(Data!$E78=DZ$1, "",             IF(ISERR(SEARCH(DZ$1,Data!$A78)),"",          ";" &amp; VLOOKUP(DZ$1,Data!$E:$F,2, FALSE) &amp; ";"   )             )</f>
        <v/>
      </c>
      <c r="EA78" t="str">
        <f>IF(Data!$E78=EA$1, "",             IF(ISERR(SEARCH(EA$1,Data!$A78)),"",          ";" &amp; VLOOKUP(EA$1,Data!$E:$F,2, FALSE) &amp; ";"   )             )</f>
        <v/>
      </c>
      <c r="EB78" t="str">
        <f>IF(Data!$E78=EB$1, "",             IF(ISERR(SEARCH(EB$1,Data!$A78)),"",          ";" &amp; VLOOKUP(EB$1,Data!$E:$F,2, FALSE) &amp; ";"   )             )</f>
        <v/>
      </c>
      <c r="EC78" t="str">
        <f>IF(Data!$E78=EC$1, "",             IF(ISERR(SEARCH(EC$1,Data!$A78)),"",          ";" &amp; VLOOKUP(EC$1,Data!$E:$F,2, FALSE) &amp; ";"   )             )</f>
        <v/>
      </c>
      <c r="ED78" t="str">
        <f>IF(Data!$E78=ED$1, "",             IF(ISERR(SEARCH(ED$1,Data!$A78)),"",          ";" &amp; VLOOKUP(ED$1,Data!$E:$F,2, FALSE) &amp; ";"   )             )</f>
        <v/>
      </c>
      <c r="EE78" t="str">
        <f>IF(Data!$E78=EE$1, "",             IF(ISERR(SEARCH(EE$1,Data!$A78)),"",          ";" &amp; VLOOKUP(EE$1,Data!$E:$F,2, FALSE) &amp; ";"   )             )</f>
        <v/>
      </c>
      <c r="EF78" t="str">
        <f>IF(Data!$E78=EF$1, "",             IF(ISERR(SEARCH(EF$1,Data!$A78)),"",          ";" &amp; VLOOKUP(EF$1,Data!$E:$F,2, FALSE) &amp; ";"   )             )</f>
        <v/>
      </c>
      <c r="EG78" t="str">
        <f>IF(Data!$E78=EG$1, "",             IF(ISERR(SEARCH(EG$1,Data!$A78)),"",          ";" &amp; VLOOKUP(EG$1,Data!$E:$F,2, FALSE) &amp; ";"   )             )</f>
        <v/>
      </c>
      <c r="EH78" t="str">
        <f>IF(Data!$E78=EH$1, "",             IF(ISERR(SEARCH(EH$1,Data!$A78)),"",          ";" &amp; VLOOKUP(EH$1,Data!$E:$F,2, FALSE) &amp; ";"   )             )</f>
        <v/>
      </c>
      <c r="EI78" t="str">
        <f>IF(Data!$E78=EI$1, "",             IF(ISERR(SEARCH(EI$1,Data!$A78)),"",          ";" &amp; VLOOKUP(EI$1,Data!$E:$F,2, FALSE) &amp; ";"   )             )</f>
        <v/>
      </c>
      <c r="EJ78" t="str">
        <f>IF(Data!$E78=EJ$1, "",             IF(ISERR(SEARCH(EJ$1,Data!$A78)),"",          ";" &amp; VLOOKUP(EJ$1,Data!$E:$F,2, FALSE) &amp; ";"   )             )</f>
        <v/>
      </c>
      <c r="EK78" t="str">
        <f>IF(Data!$E78=EK$1, "",             IF(ISERR(SEARCH(EK$1,Data!$A78)),"",          ";" &amp; VLOOKUP(EK$1,Data!$E:$F,2, FALSE) &amp; ";"   )             )</f>
        <v/>
      </c>
      <c r="EL78" t="str">
        <f>IF(Data!$E78=EL$1, "",             IF(ISERR(SEARCH(EL$1,Data!$A78)),"",          ";" &amp; VLOOKUP(EL$1,Data!$E:$F,2, FALSE) &amp; ";"   )             )</f>
        <v/>
      </c>
      <c r="EM78" t="str">
        <f>IF(Data!$E78=EM$1, "",             IF(ISERR(SEARCH(EM$1,Data!$A78)),"",          ";" &amp; VLOOKUP(EM$1,Data!$E:$F,2, FALSE) &amp; ";"   )             )</f>
        <v/>
      </c>
      <c r="EN78" t="str">
        <f>IF(Data!$E78=EN$1, "",             IF(ISERR(SEARCH(EN$1,Data!$A78)),"",          ";" &amp; VLOOKUP(EN$1,Data!$E:$F,2, FALSE) &amp; ";"   )             )</f>
        <v/>
      </c>
      <c r="EO78" t="str">
        <f>IF(Data!$E78=EO$1, "",             IF(ISERR(SEARCH(EO$1,Data!$A78)),"",          ";" &amp; VLOOKUP(EO$1,Data!$E:$F,2, FALSE) &amp; ";"   )             )</f>
        <v/>
      </c>
      <c r="EP78" t="str">
        <f>IF(Data!$E78=EP$1, "",             IF(ISERR(SEARCH(EP$1,Data!$A78)),"",          ";" &amp; VLOOKUP(EP$1,Data!$E:$F,2, FALSE) &amp; ";"   )             )</f>
        <v/>
      </c>
      <c r="EQ78" t="str">
        <f>IF(Data!$E78=EQ$1, "",             IF(ISERR(SEARCH(EQ$1,Data!$A78)),"",          ";" &amp; VLOOKUP(EQ$1,Data!$E:$F,2, FALSE) &amp; ";"   )             )</f>
        <v/>
      </c>
      <c r="ER78" t="str">
        <f>IF(Data!$E78=ER$1, "",             IF(ISERR(SEARCH(ER$1,Data!$A78)),"",          ";" &amp; VLOOKUP(ER$1,Data!$E:$F,2, FALSE) &amp; ";"   )             )</f>
        <v/>
      </c>
      <c r="ES78" t="str">
        <f>IF(Data!$E78=ES$1, "",             IF(ISERR(SEARCH(ES$1,Data!$A78)),"",          ";" &amp; VLOOKUP(ES$1,Data!$E:$F,2, FALSE) &amp; ";"   )             )</f>
        <v/>
      </c>
      <c r="ET78" t="str">
        <f>IF(Data!$E78=ET$1, "",             IF(ISERR(SEARCH(ET$1,Data!$A78)),"",          ";" &amp; VLOOKUP(ET$1,Data!$E:$F,2, FALSE) &amp; ";"   )             )</f>
        <v/>
      </c>
      <c r="EU78" t="str">
        <f>IF(Data!$E78=EU$1, "",             IF(ISERR(SEARCH(EU$1,Data!$A78)),"",          ";" &amp; VLOOKUP(EU$1,Data!$E:$F,2, FALSE) &amp; ";"   )             )</f>
        <v/>
      </c>
      <c r="EV78" t="str">
        <f>IF(Data!$E78=EV$1, "",             IF(ISERR(SEARCH(EV$1,Data!$A78)),"",          ";" &amp; VLOOKUP(EV$1,Data!$E:$F,2, FALSE) &amp; ";"   )             )</f>
        <v/>
      </c>
      <c r="EW78" t="str">
        <f>IF(Data!$E78=EW$1, "",             IF(ISERR(SEARCH(EW$1,Data!$A78)),"",          ";" &amp; VLOOKUP(EW$1,Data!$E:$F,2, FALSE) &amp; ";"   )             )</f>
        <v/>
      </c>
      <c r="EX78" t="str">
        <f>IF(Data!$E78=EX$1, "",             IF(ISERR(SEARCH(EX$1,Data!$A78)),"",          ";" &amp; VLOOKUP(EX$1,Data!$E:$F,2, FALSE) &amp; ";"   )             )</f>
        <v/>
      </c>
      <c r="EY78" t="str">
        <f>IF(Data!$E78=EY$1, "",             IF(ISERR(SEARCH(EY$1,Data!$A78)),"",          ";" &amp; VLOOKUP(EY$1,Data!$E:$F,2, FALSE) &amp; ";"   )             )</f>
        <v/>
      </c>
      <c r="EZ78" t="str">
        <f>IF(Data!$E78=EZ$1, "",             IF(ISERR(SEARCH(EZ$1,Data!$A78)),"",          ";" &amp; VLOOKUP(EZ$1,Data!$E:$F,2, FALSE) &amp; ";"   )             )</f>
        <v/>
      </c>
      <c r="FA78" t="str">
        <f>IF(Data!$E78=FA$1, "",             IF(ISERR(SEARCH(FA$1,Data!$A78)),"",          ";" &amp; VLOOKUP(FA$1,Data!$E:$F,2, FALSE) &amp; ";"   )             )</f>
        <v/>
      </c>
      <c r="FB78" t="str">
        <f>IF(Data!$E78=FB$1, "",             IF(ISERR(SEARCH(FB$1,Data!$A78)),"",          ";" &amp; VLOOKUP(FB$1,Data!$E:$F,2, FALSE) &amp; ";"   )             )</f>
        <v/>
      </c>
      <c r="FC78" t="str">
        <f>IF(Data!$E78=FC$1, "",             IF(ISERR(SEARCH(FC$1,Data!$A78)),"",          ";" &amp; VLOOKUP(FC$1,Data!$E:$F,2, FALSE) &amp; ";"   )             )</f>
        <v/>
      </c>
      <c r="FD78" t="str">
        <f>IF(Data!$E78=FD$1, "",             IF(ISERR(SEARCH(FD$1,Data!$A78)),"",          ";" &amp; VLOOKUP(FD$1,Data!$E:$F,2, FALSE) &amp; ";"   )             )</f>
        <v/>
      </c>
      <c r="FE78" t="str">
        <f>IF(Data!$E78=FE$1, "",             IF(ISERR(SEARCH(FE$1,Data!$A78)),"",          ";" &amp; VLOOKUP(FE$1,Data!$E:$F,2, FALSE) &amp; ";"   )             )</f>
        <v/>
      </c>
      <c r="FF78" t="str">
        <f>IF(Data!$E78=FF$1, "",             IF(ISERR(SEARCH(FF$1,Data!$A78)),"",          ";" &amp; VLOOKUP(FF$1,Data!$E:$F,2, FALSE) &amp; ";"   )             )</f>
        <v/>
      </c>
      <c r="FG78" t="str">
        <f>IF(Data!$E78=FG$1, "",             IF(ISERR(SEARCH(FG$1,Data!$A78)),"",          ";" &amp; VLOOKUP(FG$1,Data!$E:$F,2, FALSE) &amp; ";"   )             )</f>
        <v/>
      </c>
      <c r="FH78" t="str">
        <f>IF(Data!$E78=FH$1, "",             IF(ISERR(SEARCH(FH$1,Data!$A78)),"",          ";" &amp; VLOOKUP(FH$1,Data!$E:$F,2, FALSE) &amp; ";"   )             )</f>
        <v/>
      </c>
      <c r="FI78" t="str">
        <f>IF(Data!$E78=FI$1, "",             IF(ISERR(SEARCH(FI$1,Data!$A78)),"",          ";" &amp; VLOOKUP(FI$1,Data!$E:$F,2, FALSE) &amp; ";"   )             )</f>
        <v/>
      </c>
      <c r="FJ78" t="str">
        <f>IF(Data!$E78=FJ$1, "",             IF(ISERR(SEARCH(FJ$1,Data!$A78)),"",          ";" &amp; VLOOKUP(FJ$1,Data!$E:$F,2, FALSE) &amp; ";"   )             )</f>
        <v/>
      </c>
      <c r="FK78" t="str">
        <f>IF(Data!$E78=FK$1, "",             IF(ISERR(SEARCH(FK$1,Data!$A78)),"",          ";" &amp; VLOOKUP(FK$1,Data!$E:$F,2, FALSE) &amp; ";"   )             )</f>
        <v/>
      </c>
      <c r="FL78" t="str">
        <f>IF(Data!$E78=FL$1, "",             IF(ISERR(SEARCH(FL$1,Data!$A78)),"",          ";" &amp; VLOOKUP(FL$1,Data!$E:$F,2, FALSE) &amp; ";"   )             )</f>
        <v/>
      </c>
      <c r="FM78" t="str">
        <f>IF(Data!$E78=FM$1, "",             IF(ISERR(SEARCH(FM$1,Data!$A78)),"",          ";" &amp; VLOOKUP(FM$1,Data!$E:$F,2, FALSE) &amp; ";"   )             )</f>
        <v/>
      </c>
      <c r="FN78" t="str">
        <f>IF(Data!$E78=FN$1, "",             IF(ISERR(SEARCH(FN$1,Data!$A78)),"",          ";" &amp; VLOOKUP(FN$1,Data!$E:$F,2, FALSE) &amp; ";"   )             )</f>
        <v/>
      </c>
      <c r="FO78" t="str">
        <f>IF(Data!$E78=FO$1, "",             IF(ISERR(SEARCH(FO$1,Data!$A78)),"",          ";" &amp; VLOOKUP(FO$1,Data!$E:$F,2, FALSE) &amp; ";"   )             )</f>
        <v/>
      </c>
      <c r="FP78" t="str">
        <f>IF(Data!$E78=FP$1, "",             IF(ISERR(SEARCH(FP$1,Data!$A78)),"",          ";" &amp; VLOOKUP(FP$1,Data!$E:$F,2, FALSE) &amp; ";"   )             )</f>
        <v/>
      </c>
      <c r="FQ78" t="str">
        <f>IF(Data!$E78=FQ$1, "",             IF(ISERR(SEARCH(FQ$1,Data!$A78)),"",          ";" &amp; VLOOKUP(FQ$1,Data!$E:$F,2, FALSE) &amp; ";"   )             )</f>
        <v/>
      </c>
      <c r="FR78" t="str">
        <f>IF(Data!$E78=FR$1, "",             IF(ISERR(SEARCH(FR$1,Data!$A78)),"",          ";" &amp; VLOOKUP(FR$1,Data!$E:$F,2, FALSE) &amp; ";"   )             )</f>
        <v/>
      </c>
      <c r="FS78" t="str">
        <f>IF(Data!$E78=FS$1, "",             IF(ISERR(SEARCH(FS$1,Data!$A78)),"",          ";" &amp; VLOOKUP(FS$1,Data!$E:$F,2, FALSE) &amp; ";"   )             )</f>
        <v/>
      </c>
      <c r="FT78" t="str">
        <f>IF(Data!$E78=FT$1, "",             IF(ISERR(SEARCH(FT$1,Data!$A78)),"",          ";" &amp; VLOOKUP(FT$1,Data!$E:$F,2, FALSE) &amp; ";"   )             )</f>
        <v/>
      </c>
      <c r="FU78" t="str">
        <f>IF(Data!$E78=FU$1, "",             IF(ISERR(SEARCH(FU$1,Data!$A78)),"",          ";" &amp; VLOOKUP(FU$1,Data!$E:$F,2, FALSE) &amp; ";"   )             )</f>
        <v/>
      </c>
      <c r="FV78" t="str">
        <f>IF(Data!$E78=FV$1, "",             IF(ISERR(SEARCH(FV$1,Data!$A78)),"",          ";" &amp; VLOOKUP(FV$1,Data!$E:$F,2, FALSE) &amp; ";"   )             )</f>
        <v/>
      </c>
      <c r="FW78" t="str">
        <f>IF(Data!$E78=FW$1, "",             IF(ISERR(SEARCH(FW$1,Data!$A78)),"",          ";" &amp; VLOOKUP(FW$1,Data!$E:$F,2, FALSE) &amp; ";"   )             )</f>
        <v/>
      </c>
      <c r="FX78" t="str">
        <f>IF(Data!$E78=FX$1, "",             IF(ISERR(SEARCH(FX$1,Data!$A78)),"",          ";" &amp; VLOOKUP(FX$1,Data!$E:$F,2, FALSE) &amp; ";"   )             )</f>
        <v/>
      </c>
      <c r="FY78" t="str">
        <f>IF(Data!$E78=FY$1, "",             IF(ISERR(SEARCH(FY$1,Data!$A78)),"",          ";" &amp; VLOOKUP(FY$1,Data!$E:$F,2, FALSE) &amp; ";"   )             )</f>
        <v/>
      </c>
      <c r="FZ78" t="str">
        <f>IF(Data!$E78=FZ$1, "",             IF(ISERR(SEARCH(FZ$1,Data!$A78)),"",          ";" &amp; VLOOKUP(FZ$1,Data!$E:$F,2, FALSE) &amp; ";"   )             )</f>
        <v/>
      </c>
      <c r="GA78" t="str">
        <f>IF(Data!$E78=GA$1, "",             IF(ISERR(SEARCH(GA$1,Data!$A78)),"",          ";" &amp; VLOOKUP(GA$1,Data!$E:$F,2, FALSE) &amp; ";"   )             )</f>
        <v/>
      </c>
      <c r="GB78" t="str">
        <f>IF(Data!$E78=GB$1, "",             IF(ISERR(SEARCH(GB$1,Data!$A78)),"",          ";" &amp; VLOOKUP(GB$1,Data!$E:$F,2, FALSE) &amp; ";"   )             )</f>
        <v/>
      </c>
      <c r="GC78" t="str">
        <f>IF(Data!$E78=GC$1, "",             IF(ISERR(SEARCH(GC$1,Data!$A78)),"",          ";" &amp; VLOOKUP(GC$1,Data!$E:$F,2, FALSE) &amp; ";"   )             )</f>
        <v/>
      </c>
      <c r="GD78" t="str">
        <f>IF(Data!$E78=GD$1, "",             IF(ISERR(SEARCH(GD$1,Data!$A78)),"",          ";" &amp; VLOOKUP(GD$1,Data!$E:$F,2, FALSE) &amp; ";"   )             )</f>
        <v/>
      </c>
      <c r="GE78" t="str">
        <f>IF(Data!$E78=GE$1, "",             IF(ISERR(SEARCH(GE$1,Data!$A78)),"",          ";" &amp; VLOOKUP(GE$1,Data!$E:$F,2, FALSE) &amp; ";"   )             )</f>
        <v/>
      </c>
      <c r="GF78" t="str">
        <f>IF(Data!$E78=GF$1, "",             IF(ISERR(SEARCH(GF$1,Data!$A78)),"",          ";" &amp; VLOOKUP(GF$1,Data!$E:$F,2, FALSE) &amp; ";"   )             )</f>
        <v/>
      </c>
      <c r="GG78" t="str">
        <f>IF(Data!$E78=GG$1, "",             IF(ISERR(SEARCH(GG$1,Data!$A78)),"",          ";" &amp; VLOOKUP(GG$1,Data!$E:$F,2, FALSE) &amp; ";"   )             )</f>
        <v/>
      </c>
      <c r="GH78" t="str">
        <f>IF(Data!$E78=GH$1, "",             IF(ISERR(SEARCH(GH$1,Data!$A78)),"",          ";" &amp; VLOOKUP(GH$1,Data!$E:$F,2, FALSE) &amp; ";"   )             )</f>
        <v/>
      </c>
      <c r="GI78" t="str">
        <f>IF(Data!$E78=GI$1, "",             IF(ISERR(SEARCH(GI$1,Data!$A78)),"",          ";" &amp; VLOOKUP(GI$1,Data!$E:$F,2, FALSE) &amp; ";"   )             )</f>
        <v/>
      </c>
      <c r="GJ78" t="str">
        <f>IF(Data!$E78=GJ$1, "",             IF(ISERR(SEARCH(GJ$1,Data!$A78)),"",          ";" &amp; VLOOKUP(GJ$1,Data!$E:$F,2, FALSE) &amp; ";"   )             )</f>
        <v/>
      </c>
      <c r="GK78" t="str">
        <f>IF(Data!$E78=GK$1, "",             IF(ISERR(SEARCH(GK$1,Data!$A78)),"",          ";" &amp; VLOOKUP(GK$1,Data!$E:$F,2, FALSE) &amp; ";"   )             )</f>
        <v>;185;</v>
      </c>
      <c r="GL78" t="str">
        <f>IF(Data!$E78=GL$1, "",             IF(ISERR(SEARCH(GL$1,Data!$A78)),"",          ";" &amp; VLOOKUP(GL$1,Data!$E:$F,2, FALSE) &amp; ";"   )             )</f>
        <v/>
      </c>
      <c r="GM78" t="str">
        <f>IF(Data!$E78=GM$1, "",             IF(ISERR(SEARCH(GM$1,Data!$A78)),"",          ";" &amp; VLOOKUP(GM$1,Data!$E:$F,2, FALSE) &amp; ";"   )             )</f>
        <v/>
      </c>
      <c r="GN78" t="str">
        <f>IF(Data!$E78=GN$1, "",             IF(ISERR(SEARCH(GN$1,Data!$A78)),"",          ";" &amp; VLOOKUP(GN$1,Data!$E:$F,2, FALSE) &amp; ";"   )             )</f>
        <v/>
      </c>
      <c r="GO78" t="str">
        <f>IF(Data!$E78=GO$1, "",             IF(ISERR(SEARCH(GO$1,Data!$A78)),"",          ";" &amp; VLOOKUP(GO$1,Data!$E:$F,2, FALSE) &amp; ";"   )             )</f>
        <v/>
      </c>
      <c r="GP78" t="str">
        <f>IF(Data!$E78=GP$1, "",             IF(ISERR(SEARCH(GP$1,Data!$A78)),"",          ";" &amp; VLOOKUP(GP$1,Data!$E:$F,2, FALSE) &amp; ";"   )             )</f>
        <v/>
      </c>
      <c r="GQ78" t="str">
        <f>IF(Data!$E78=GQ$1, "",             IF(ISERR(SEARCH(GQ$1,Data!$A78)),"",          ";" &amp; VLOOKUP(GQ$1,Data!$E:$F,2, FALSE) &amp; ";"   )             )</f>
        <v/>
      </c>
      <c r="GR78" t="str">
        <f>IF(Data!$E78=GR$1, "",             IF(ISERR(SEARCH(GR$1,Data!$A78)),"",          ";" &amp; VLOOKUP(GR$1,Data!$E:$F,2, FALSE) &amp; ";"   )             )</f>
        <v/>
      </c>
      <c r="GS78" t="str">
        <f>IF(Data!$E78=GS$1, "",             IF(ISERR(SEARCH(GS$1,Data!$A78)),"",          ";" &amp; VLOOKUP(GS$1,Data!$E:$F,2, FALSE) &amp; ";"   )             )</f>
        <v/>
      </c>
      <c r="GT78" t="str">
        <f>IF(Data!$E78=GT$1, "",             IF(ISERR(SEARCH(GT$1,Data!$A78)),"",          ";" &amp; VLOOKUP(GT$1,Data!$E:$F,2, FALSE) &amp; ";"   )             )</f>
        <v/>
      </c>
      <c r="GU78" t="str">
        <f>IF(Data!$E78=GU$1, "",             IF(ISERR(SEARCH(GU$1,Data!$A78)),"",          ";" &amp; VLOOKUP(GU$1,Data!$E:$F,2, FALSE) &amp; ";"   )             )</f>
        <v/>
      </c>
      <c r="GV78" t="str">
        <f>IF(Data!$E78=GV$1, "",             IF(ISERR(SEARCH(GV$1,Data!$A78)),"",          ";" &amp; VLOOKUP(GV$1,Data!$E:$F,2, FALSE) &amp; ";"   )             )</f>
        <v/>
      </c>
      <c r="GW78" t="str">
        <f>IF(Data!$E78=GW$1, "",             IF(ISERR(SEARCH(GW$1,Data!$A78)),"",          ";" &amp; VLOOKUP(GW$1,Data!$E:$F,2, FALSE) &amp; ";"   )             )</f>
        <v/>
      </c>
      <c r="GX78" t="str">
        <f>IF(Data!$E78=GX$1, "",             IF(ISERR(SEARCH(GX$1,Data!$A78)),"",          ";" &amp; VLOOKUP(GX$1,Data!$E:$F,2, FALSE) &amp; ";"   )             )</f>
        <v/>
      </c>
      <c r="GY78" t="str">
        <f>IF(Data!$E78=GY$1, "",             IF(ISERR(SEARCH(GY$1,Data!$A78)),"",          ";" &amp; VLOOKUP(GY$1,Data!$E:$F,2, FALSE) &amp; ";"   )             )</f>
        <v/>
      </c>
      <c r="GZ78" t="str">
        <f>IF(Data!$E78=GZ$1, "",             IF(ISERR(SEARCH(GZ$1,Data!$A78)),"",          ";" &amp; VLOOKUP(GZ$1,Data!$E:$F,2, FALSE) &amp; ";"   )             )</f>
        <v/>
      </c>
      <c r="HA78" t="str">
        <f>IF(Data!$E78=HA$1, "",             IF(ISERR(SEARCH(HA$1,Data!$A78)),"",          ";" &amp; VLOOKUP(HA$1,Data!$E:$F,2, FALSE) &amp; ";"   )             )</f>
        <v/>
      </c>
      <c r="HB78" t="str">
        <f>IF(Data!$E78=HB$1, "",             IF(ISERR(SEARCH(HB$1,Data!$A78)),"",          ";" &amp; VLOOKUP(HB$1,Data!$E:$F,2, FALSE) &amp; ";"   )             )</f>
        <v/>
      </c>
      <c r="HC78" t="str">
        <f>IF(Data!$E78=HC$1, "",             IF(ISERR(SEARCH(HC$1,Data!$A78)),"",          ";" &amp; VLOOKUP(HC$1,Data!$E:$F,2, FALSE) &amp; ";"   )             )</f>
        <v/>
      </c>
      <c r="HD78" t="str">
        <f>IF(Data!$E78=HD$1, "",             IF(ISERR(SEARCH(HD$1,Data!$A78)),"",          ";" &amp; VLOOKUP(HD$1,Data!$E:$F,2, FALSE) &amp; ";"   )             )</f>
        <v/>
      </c>
      <c r="HE78" t="str">
        <f>IF(Data!$E78=HE$1, "",             IF(ISERR(SEARCH(HE$1,Data!$A78)),"",          ";" &amp; VLOOKUP(HE$1,Data!$E:$F,2, FALSE) &amp; ";"   )             )</f>
        <v/>
      </c>
      <c r="HF78" t="str">
        <f>IF(Data!$E78=HF$1, "",             IF(ISERR(SEARCH(HF$1,Data!$A78)),"",          ";" &amp; VLOOKUP(HF$1,Data!$E:$F,2, FALSE) &amp; ";"   )             )</f>
        <v/>
      </c>
      <c r="HG78" t="str">
        <f>IF(Data!$E78=HG$1, "",             IF(ISERR(SEARCH(HG$1,Data!$A78)),"",          ";" &amp; VLOOKUP(HG$1,Data!$E:$F,2, FALSE) &amp; ";"   )             )</f>
        <v/>
      </c>
      <c r="HH78" t="str">
        <f>IF(Data!$E78=HH$1, "",             IF(ISERR(SEARCH(HH$1,Data!$A78)),"",          ";" &amp; VLOOKUP(HH$1,Data!$E:$F,2, FALSE) &amp; ";"   )             )</f>
        <v/>
      </c>
      <c r="HI78" t="str">
        <f>IF(Data!$E78=HI$1, "",             IF(ISERR(SEARCH(HI$1,Data!$A78)),"",          ";" &amp; VLOOKUP(HI$1,Data!$E:$F,2, FALSE) &amp; ";"   )             )</f>
        <v/>
      </c>
      <c r="HJ78" t="str">
        <f>IF(Data!$E78=HJ$1, "",             IF(ISERR(SEARCH(HJ$1,Data!$A78)),"",          ";" &amp; VLOOKUP(HJ$1,Data!$E:$F,2, FALSE) &amp; ";"   )             )</f>
        <v/>
      </c>
      <c r="HK78" t="str">
        <f>IF(Data!$E78=HK$1, "",             IF(ISERR(SEARCH(HK$1,Data!$A78)),"",          ";" &amp; VLOOKUP(HK$1,Data!$E:$F,2, FALSE) &amp; ";"   )             )</f>
        <v/>
      </c>
      <c r="HL78" t="str">
        <f>IF(Data!$E78=HL$1, "",             IF(ISERR(SEARCH(HL$1,Data!$A78)),"",          ";" &amp; VLOOKUP(HL$1,Data!$E:$F,2, FALSE) &amp; ";"   )             )</f>
        <v/>
      </c>
      <c r="HM78" t="str">
        <f>IF(Data!$E78=HM$1, "",             IF(ISERR(SEARCH(HM$1,Data!$A78)),"",          ";" &amp; VLOOKUP(HM$1,Data!$E:$F,2, FALSE) &amp; ";"   )             )</f>
        <v/>
      </c>
      <c r="HN78" t="str">
        <f>IF(Data!$E78=HN$1, "",             IF(ISERR(SEARCH(HN$1,Data!$A78)),"",          ";" &amp; VLOOKUP(HN$1,Data!$E:$F,2, FALSE) &amp; ";"   )             )</f>
        <v/>
      </c>
      <c r="HO78" t="str">
        <f>IF(Data!$E78=HO$1, "",             IF(ISERR(SEARCH(HO$1,Data!$A78)),"",          ";" &amp; VLOOKUP(HO$1,Data!$E:$F,2, FALSE) &amp; ";"   )             )</f>
        <v/>
      </c>
      <c r="HP78" t="str">
        <f>IF(Data!$E78=HP$1, "",             IF(ISERR(SEARCH(HP$1,Data!$A78)),"",          ";" &amp; VLOOKUP(HP$1,Data!$E:$F,2, FALSE) &amp; ";"   )             )</f>
        <v/>
      </c>
      <c r="HQ78" t="str">
        <f>IF(Data!$E78=HQ$1, "",             IF(ISERR(SEARCH(HQ$1,Data!$A78)),"",          ";" &amp; VLOOKUP(HQ$1,Data!$E:$F,2, FALSE) &amp; ";"   )             )</f>
        <v/>
      </c>
      <c r="HR78" t="str">
        <f>IF(Data!$E78=HR$1, "",             IF(ISERR(SEARCH(HR$1,Data!$A78)),"",          ";" &amp; VLOOKUP(HR$1,Data!$E:$F,2, FALSE) &amp; ";"   )             )</f>
        <v/>
      </c>
      <c r="HS78" t="str">
        <f>IF(Data!$E78=HS$1, "",             IF(ISERR(SEARCH(HS$1,Data!$A78)),"",          ";" &amp; VLOOKUP(HS$1,Data!$E:$F,2, FALSE) &amp; ";"   )             )</f>
        <v/>
      </c>
      <c r="HT78" t="str">
        <f>IF(Data!$E78=HT$1, "",             IF(ISERR(SEARCH(HT$1,Data!$A78)),"",          ";" &amp; VLOOKUP(HT$1,Data!$E:$F,2, FALSE) &amp; ";"   )             )</f>
        <v/>
      </c>
      <c r="HU78" t="str">
        <f>IF(Data!$E78=HU$1, "",             IF(ISERR(SEARCH(HU$1,Data!$A78)),"",          ";" &amp; VLOOKUP(HU$1,Data!$E:$F,2, FALSE) &amp; ";"   )             )</f>
        <v/>
      </c>
      <c r="HV78" t="str">
        <f>IF(Data!$E78=HV$1, "",             IF(ISERR(SEARCH(HV$1,Data!$A78)),"",          ";" &amp; VLOOKUP(HV$1,Data!$E:$F,2, FALSE) &amp; ";"   )             )</f>
        <v/>
      </c>
      <c r="HW78" t="str">
        <f>IF(Data!$E78=HW$1, "",             IF(ISERR(SEARCH(HW$1,Data!$A78)),"",          ";" &amp; VLOOKUP(HW$1,Data!$E:$F,2, FALSE) &amp; ";"   )             )</f>
        <v/>
      </c>
      <c r="HX78" t="str">
        <f>IF(Data!$E78=HX$1, "",             IF(ISERR(SEARCH(HX$1,Data!$A78)),"",          ";" &amp; VLOOKUP(HX$1,Data!$E:$F,2, FALSE) &amp; ";"   )             )</f>
        <v/>
      </c>
      <c r="HY78" t="str">
        <f>IF(Data!$E78=HY$1, "",             IF(ISERR(SEARCH(HY$1,Data!$A78)),"",          ";" &amp; VLOOKUP(HY$1,Data!$E:$F,2, FALSE) &amp; ";"   )             )</f>
        <v/>
      </c>
      <c r="HZ78" t="str">
        <f>IF(Data!$E78=HZ$1, "",             IF(ISERR(SEARCH(HZ$1,Data!$A78)),"",          ";" &amp; VLOOKUP(HZ$1,Data!$E:$F,2, FALSE) &amp; ";"   )             )</f>
        <v/>
      </c>
      <c r="IA78" t="str">
        <f>IF(Data!$E78=IA$1, "",             IF(ISERR(SEARCH(IA$1,Data!$A78)),"",          ";" &amp; VLOOKUP(IA$1,Data!$E:$F,2, FALSE) &amp; ";"   )             )</f>
        <v/>
      </c>
      <c r="IB78" t="str">
        <f>IF(Data!$E78=IB$1, "",             IF(ISERR(SEARCH(IB$1,Data!$A78)),"",          ";" &amp; VLOOKUP(IB$1,Data!$E:$F,2, FALSE) &amp; ";"   )             )</f>
        <v/>
      </c>
      <c r="IC78" t="str">
        <f>IF(Data!$E78=IC$1, "",             IF(ISERR(SEARCH(IC$1,Data!$A78)),"",          ";" &amp; VLOOKUP(IC$1,Data!$E:$F,2, FALSE) &amp; ";"   )             )</f>
        <v/>
      </c>
      <c r="ID78" t="str">
        <f>IF(Data!$E78=ID$1, "",             IF(ISERR(SEARCH(ID$1,Data!$A78)),"",          ";" &amp; VLOOKUP(ID$1,Data!$E:$F,2, FALSE) &amp; ";"   )             )</f>
        <v/>
      </c>
      <c r="IE78" t="str">
        <f>IF(Data!$E78=IE$1, "",             IF(ISERR(SEARCH(IE$1,Data!$A78)),"",          ";" &amp; VLOOKUP(IE$1,Data!$E:$F,2, FALSE) &amp; ";"   )             )</f>
        <v/>
      </c>
    </row>
    <row r="79" spans="1:239" x14ac:dyDescent="0.3">
      <c r="A79" t="str">
        <f>Tableau1[[#This Row],[name]]</f>
        <v>Capitaine Sidon Ithano</v>
      </c>
      <c r="B79" s="15">
        <f>VLOOKUP(Tableau36[[#This Row],[Character]],Data!E:F,2,FALSE)</f>
        <v>78</v>
      </c>
      <c r="C79" t="str">
        <f>IF( Tableau36[[#This Row],[removed double semi-colon]]="", "", MID(Tableau36[[#This Row],[removed double semi-colon]],2,LEN(Tableau36[[#This Row],[removed double semi-colon]]) - 2) )</f>
        <v>55;90</v>
      </c>
      <c r="D79" t="str">
        <f>SUBSTITUTE(Tableau36[[#This Row],[Concatenation]],";;",";")</f>
        <v>;55;90;</v>
      </c>
      <c r="E79" t="str">
        <f>_xlfn.CONCAT(Tableau4[#This Row])</f>
        <v>;55;;90;</v>
      </c>
      <c r="I79" t="str">
        <f>IF(Data!$E79=I$1, "",             IF(ISERR(SEARCH(I$1,Data!$A79)),"",          ";" &amp; VLOOKUP(I$1,Data!$E:$F,2, FALSE) &amp; ";"   )             )</f>
        <v/>
      </c>
      <c r="J79" t="str">
        <f>IF(Data!$E79=J$1, "",             IF(ISERR(SEARCH(J$1,Data!$A79)),"",          ";" &amp; VLOOKUP(J$1,Data!$E:$F,2, FALSE) &amp; ";"   )             )</f>
        <v/>
      </c>
      <c r="K79" t="str">
        <f>IF(Data!$E79=K$1, "",             IF(ISERR(SEARCH(K$1,Data!$A79)),"",          ";" &amp; VLOOKUP(K$1,Data!$E:$F,2, FALSE) &amp; ";"   )             )</f>
        <v/>
      </c>
      <c r="L79" t="str">
        <f>IF(Data!$E79=L$1, "",             IF(ISERR(SEARCH(L$1,Data!$A79)),"",          ";" &amp; VLOOKUP(L$1,Data!$E:$F,2, FALSE) &amp; ";"   )             )</f>
        <v/>
      </c>
      <c r="M79" t="str">
        <f>IF(Data!$E79=M$1, "",             IF(ISERR(SEARCH(M$1,Data!$A79)),"",          ";" &amp; VLOOKUP(M$1,Data!$E:$F,2, FALSE) &amp; ";"   )             )</f>
        <v/>
      </c>
      <c r="N79" t="str">
        <f>IF(Data!$E79=N$1, "",             IF(ISERR(SEARCH(N$1,Data!$A79)),"",          ";" &amp; VLOOKUP(N$1,Data!$E:$F,2, FALSE) &amp; ";"   )             )</f>
        <v/>
      </c>
      <c r="O79" t="str">
        <f>IF(Data!$E79=O$1, "",             IF(ISERR(SEARCH(O$1,Data!$A79)),"",          ";" &amp; VLOOKUP(O$1,Data!$E:$F,2, FALSE) &amp; ";"   )             )</f>
        <v/>
      </c>
      <c r="P79" t="str">
        <f>IF(Data!$E79=P$1, "",             IF(ISERR(SEARCH(P$1,Data!$A79)),"",          ";" &amp; VLOOKUP(P$1,Data!$E:$F,2, FALSE) &amp; ";"   )             )</f>
        <v/>
      </c>
      <c r="Q79" t="str">
        <f>IF(Data!$E79=Q$1, "",             IF(ISERR(SEARCH(Q$1,Data!$A79)),"",          ";" &amp; VLOOKUP(Q$1,Data!$E:$F,2, FALSE) &amp; ";"   )             )</f>
        <v/>
      </c>
      <c r="R79" t="str">
        <f>IF(Data!$E79=R$1, "",             IF(ISERR(SEARCH(R$1,Data!$A79)),"",          ";" &amp; VLOOKUP(R$1,Data!$E:$F,2, FALSE) &amp; ";"   )             )</f>
        <v/>
      </c>
      <c r="S79" t="str">
        <f>IF(Data!$E79=S$1, "",             IF(ISERR(SEARCH(S$1,Data!$A79)),"",          ";" &amp; VLOOKUP(S$1,Data!$E:$F,2, FALSE) &amp; ";"   )             )</f>
        <v/>
      </c>
      <c r="T79" t="str">
        <f>IF(Data!$E79=T$1, "",             IF(ISERR(SEARCH(T$1,Data!$A79)),"",          ";" &amp; VLOOKUP(T$1,Data!$E:$F,2, FALSE) &amp; ";"   )             )</f>
        <v/>
      </c>
      <c r="U79" t="str">
        <f>IF(Data!$E79=U$1, "",             IF(ISERR(SEARCH(U$1,Data!$A79)),"",          ";" &amp; VLOOKUP(U$1,Data!$E:$F,2, FALSE) &amp; ";"   )             )</f>
        <v/>
      </c>
      <c r="V79" t="str">
        <f>IF(Data!$E79=V$1, "",             IF(ISERR(SEARCH(V$1,Data!$A79)),"",          ";" &amp; VLOOKUP(V$1,Data!$E:$F,2, FALSE) &amp; ";"   )             )</f>
        <v/>
      </c>
      <c r="W79" t="str">
        <f>IF(Data!$E79=W$1, "",             IF(ISERR(SEARCH(W$1,Data!$A79)),"",          ";" &amp; VLOOKUP(W$1,Data!$E:$F,2, FALSE) &amp; ";"   )             )</f>
        <v/>
      </c>
      <c r="X79" t="str">
        <f>IF(Data!$E79=X$1, "",             IF(ISERR(SEARCH(X$1,Data!$A79)),"",          ";" &amp; VLOOKUP(X$1,Data!$E:$F,2, FALSE) &amp; ";"   )             )</f>
        <v/>
      </c>
      <c r="Y79" t="str">
        <f>IF(Data!$E79=Y$1, "",             IF(ISERR(SEARCH(Y$1,Data!$A79)),"",          ";" &amp; VLOOKUP(Y$1,Data!$E:$F,2, FALSE) &amp; ";"   )             )</f>
        <v/>
      </c>
      <c r="Z79" t="str">
        <f>IF(Data!$E79=Z$1, "",             IF(ISERR(SEARCH(Z$1,Data!$A79)),"",          ";" &amp; VLOOKUP(Z$1,Data!$E:$F,2, FALSE) &amp; ";"   )             )</f>
        <v/>
      </c>
      <c r="AA79" t="str">
        <f>IF(Data!$E79=AA$1, "",             IF(ISERR(SEARCH(AA$1,Data!$A79)),"",          ";" &amp; VLOOKUP(AA$1,Data!$E:$F,2, FALSE) &amp; ";"   )             )</f>
        <v/>
      </c>
      <c r="AB79" t="str">
        <f>IF(Data!$E79=AB$1, "",             IF(ISERR(SEARCH(AB$1,Data!$A79)),"",          ";" &amp; VLOOKUP(AB$1,Data!$E:$F,2, FALSE) &amp; ";"   )             )</f>
        <v/>
      </c>
      <c r="AC79" t="str">
        <f>IF(Data!$E79=AC$1, "",             IF(ISERR(SEARCH(AC$1,Data!$A79)),"",          ";" &amp; VLOOKUP(AC$1,Data!$E:$F,2, FALSE) &amp; ";"   )             )</f>
        <v/>
      </c>
      <c r="AD79" t="str">
        <f>IF(Data!$E79=AD$1, "",             IF(ISERR(SEARCH(AD$1,Data!$A79)),"",          ";" &amp; VLOOKUP(AD$1,Data!$E:$F,2, FALSE) &amp; ";"   )             )</f>
        <v/>
      </c>
      <c r="AE79" t="str">
        <f>IF(Data!$E79=AE$1, "",             IF(ISERR(SEARCH(AE$1,Data!$A79)),"",          ";" &amp; VLOOKUP(AE$1,Data!$E:$F,2, FALSE) &amp; ";"   )             )</f>
        <v/>
      </c>
      <c r="AF79" t="str">
        <f>IF(Data!$E79=AF$1, "",             IF(ISERR(SEARCH(AF$1,Data!$A79)),"",          ";" &amp; VLOOKUP(AF$1,Data!$E:$F,2, FALSE) &amp; ";"   )             )</f>
        <v/>
      </c>
      <c r="AG79" t="str">
        <f>IF(Data!$E79=AG$1, "",             IF(ISERR(SEARCH(AG$1,Data!$A79)),"",          ";" &amp; VLOOKUP(AG$1,Data!$E:$F,2, FALSE) &amp; ";"   )             )</f>
        <v/>
      </c>
      <c r="AH79" t="str">
        <f>IF(Data!$E79=AH$1, "",             IF(ISERR(SEARCH(AH$1,Data!$A79)),"",          ";" &amp; VLOOKUP(AH$1,Data!$E:$F,2, FALSE) &amp; ";"   )             )</f>
        <v/>
      </c>
      <c r="AI79" t="str">
        <f>IF(Data!$E79=AI$1, "",             IF(ISERR(SEARCH(AI$1,Data!$A79)),"",          ";" &amp; VLOOKUP(AI$1,Data!$E:$F,2, FALSE) &amp; ";"   )             )</f>
        <v/>
      </c>
      <c r="AJ79" t="str">
        <f>IF(Data!$E79=AJ$1, "",             IF(ISERR(SEARCH(AJ$1,Data!$A79)),"",          ";" &amp; VLOOKUP(AJ$1,Data!$E:$F,2, FALSE) &amp; ";"   )             )</f>
        <v/>
      </c>
      <c r="AK79" t="str">
        <f>IF(Data!$E79=AK$1, "",             IF(ISERR(SEARCH(AK$1,Data!$A79)),"",          ";" &amp; VLOOKUP(AK$1,Data!$E:$F,2, FALSE) &amp; ";"   )             )</f>
        <v/>
      </c>
      <c r="AL79" t="str">
        <f>IF(Data!$E79=AL$1, "",             IF(ISERR(SEARCH(AL$1,Data!$A79)),"",          ";" &amp; VLOOKUP(AL$1,Data!$E:$F,2, FALSE) &amp; ";"   )             )</f>
        <v/>
      </c>
      <c r="AM79" t="str">
        <f>IF(Data!$E79=AM$1, "",             IF(ISERR(SEARCH(AM$1,Data!$A79)),"",          ";" &amp; VLOOKUP(AM$1,Data!$E:$F,2, FALSE) &amp; ";"   )             )</f>
        <v/>
      </c>
      <c r="AN79" t="str">
        <f>IF(Data!$E79=AN$1, "",             IF(ISERR(SEARCH(AN$1,Data!$A79)),"",          ";" &amp; VLOOKUP(AN$1,Data!$E:$F,2, FALSE) &amp; ";"   )             )</f>
        <v/>
      </c>
      <c r="AO79" t="str">
        <f>IF(Data!$E79=AO$1, "",             IF(ISERR(SEARCH(AO$1,Data!$A79)),"",          ";" &amp; VLOOKUP(AO$1,Data!$E:$F,2, FALSE) &amp; ";"   )             )</f>
        <v/>
      </c>
      <c r="AP79" t="str">
        <f>IF(Data!$E79=AP$1, "",             IF(ISERR(SEARCH(AP$1,Data!$A79)),"",          ";" &amp; VLOOKUP(AP$1,Data!$E:$F,2, FALSE) &amp; ";"   )             )</f>
        <v/>
      </c>
      <c r="AQ79" t="str">
        <f>IF(Data!$E79=AQ$1, "",             IF(ISERR(SEARCH(AQ$1,Data!$A79)),"",          ";" &amp; VLOOKUP(AQ$1,Data!$E:$F,2, FALSE) &amp; ";"   )             )</f>
        <v/>
      </c>
      <c r="AR79" t="str">
        <f>IF(Data!$E79=AR$1, "",             IF(ISERR(SEARCH(AR$1,Data!$A79)),"",          ";" &amp; VLOOKUP(AR$1,Data!$E:$F,2, FALSE) &amp; ";"   )             )</f>
        <v/>
      </c>
      <c r="AS79" t="str">
        <f>IF(Data!$E79=AS$1, "",             IF(ISERR(SEARCH(AS$1,Data!$A79)),"",          ";" &amp; VLOOKUP(AS$1,Data!$E:$F,2, FALSE) &amp; ";"   )             )</f>
        <v/>
      </c>
      <c r="AT79" t="str">
        <f>IF(Data!$E79=AT$1, "",             IF(ISERR(SEARCH(AT$1,Data!$A79)),"",          ";" &amp; VLOOKUP(AT$1,Data!$E:$F,2, FALSE) &amp; ";"   )             )</f>
        <v/>
      </c>
      <c r="AU79" t="str">
        <f>IF(Data!$E79=AU$1, "",             IF(ISERR(SEARCH(AU$1,Data!$A79)),"",          ";" &amp; VLOOKUP(AU$1,Data!$E:$F,2, FALSE) &amp; ";"   )             )</f>
        <v/>
      </c>
      <c r="AV79" t="str">
        <f>IF(Data!$E79=AV$1, "",             IF(ISERR(SEARCH(AV$1,Data!$A79)),"",          ";" &amp; VLOOKUP(AV$1,Data!$E:$F,2, FALSE) &amp; ";"   )             )</f>
        <v/>
      </c>
      <c r="AW79" t="str">
        <f>IF(Data!$E79=AW$1, "",             IF(ISERR(SEARCH(AW$1,Data!$A79)),"",          ";" &amp; VLOOKUP(AW$1,Data!$E:$F,2, FALSE) &amp; ";"   )             )</f>
        <v/>
      </c>
      <c r="AX79" t="str">
        <f>IF(Data!$E79=AX$1, "",             IF(ISERR(SEARCH(AX$1,Data!$A79)),"",          ";" &amp; VLOOKUP(AX$1,Data!$E:$F,2, FALSE) &amp; ";"   )             )</f>
        <v/>
      </c>
      <c r="AY79" t="str">
        <f>IF(Data!$E79=AY$1, "",             IF(ISERR(SEARCH(AY$1,Data!$A79)),"",          ";" &amp; VLOOKUP(AY$1,Data!$E:$F,2, FALSE) &amp; ";"   )             )</f>
        <v/>
      </c>
      <c r="AZ79" t="str">
        <f>IF(Data!$E79=AZ$1, "",             IF(ISERR(SEARCH(AZ$1,Data!$A79)),"",          ";" &amp; VLOOKUP(AZ$1,Data!$E:$F,2, FALSE) &amp; ";"   )             )</f>
        <v/>
      </c>
      <c r="BA79" t="str">
        <f>IF(Data!$E79=BA$1, "",             IF(ISERR(SEARCH(BA$1,Data!$A79)),"",          ";" &amp; VLOOKUP(BA$1,Data!$E:$F,2, FALSE) &amp; ";"   )             )</f>
        <v/>
      </c>
      <c r="BB79" t="str">
        <f>IF(Data!$E79=BB$1, "",             IF(ISERR(SEARCH(BB$1,Data!$A79)),"",          ";" &amp; VLOOKUP(BB$1,Data!$E:$F,2, FALSE) &amp; ";"   )             )</f>
        <v/>
      </c>
      <c r="BC79" t="str">
        <f>IF(Data!$E79=BC$1, "",             IF(ISERR(SEARCH(BC$1,Data!$A79)),"",          ";" &amp; VLOOKUP(BC$1,Data!$E:$F,2, FALSE) &amp; ";"   )             )</f>
        <v/>
      </c>
      <c r="BD79" t="str">
        <f>IF(Data!$E79=BD$1, "",             IF(ISERR(SEARCH(BD$1,Data!$A79)),"",          ";" &amp; VLOOKUP(BD$1,Data!$E:$F,2, FALSE) &amp; ";"   )             )</f>
        <v/>
      </c>
      <c r="BE79" t="str">
        <f>IF(Data!$E79=BE$1, "",             IF(ISERR(SEARCH(BE$1,Data!$A79)),"",          ";" &amp; VLOOKUP(BE$1,Data!$E:$F,2, FALSE) &amp; ";"   )             )</f>
        <v/>
      </c>
      <c r="BF79" t="str">
        <f>IF(Data!$E79=BF$1, "",             IF(ISERR(SEARCH(BF$1,Data!$A79)),"",          ";" &amp; VLOOKUP(BF$1,Data!$E:$F,2, FALSE) &amp; ";"   )             )</f>
        <v/>
      </c>
      <c r="BG79" t="str">
        <f>IF(Data!$E79=BG$1, "",             IF(ISERR(SEARCH(BG$1,Data!$A79)),"",          ";" &amp; VLOOKUP(BG$1,Data!$E:$F,2, FALSE) &amp; ";"   )             )</f>
        <v/>
      </c>
      <c r="BH79" t="str">
        <f>IF(Data!$E79=BH$1, "",             IF(ISERR(SEARCH(BH$1,Data!$A79)),"",          ";" &amp; VLOOKUP(BH$1,Data!$E:$F,2, FALSE) &amp; ";"   )             )</f>
        <v/>
      </c>
      <c r="BI79" t="str">
        <f>IF(Data!$E79=BI$1, "",             IF(ISERR(SEARCH(BI$1,Data!$A79)),"",          ";" &amp; VLOOKUP(BI$1,Data!$E:$F,2, FALSE) &amp; ";"   )             )</f>
        <v/>
      </c>
      <c r="BJ79" t="str">
        <f>IF(Data!$E79=BJ$1, "",             IF(ISERR(SEARCH(BJ$1,Data!$A79)),"",          ";" &amp; VLOOKUP(BJ$1,Data!$E:$F,2, FALSE) &amp; ";"   )             )</f>
        <v/>
      </c>
      <c r="BK79" t="str">
        <f>IF(Data!$E79=BK$1, "",             IF(ISERR(SEARCH(BK$1,Data!$A79)),"",          ";" &amp; VLOOKUP(BK$1,Data!$E:$F,2, FALSE) &amp; ";"   )             )</f>
        <v>;55;</v>
      </c>
      <c r="BL79" t="str">
        <f>IF(Data!$E79=BL$1, "",             IF(ISERR(SEARCH(BL$1,Data!$A79)),"",          ";" &amp; VLOOKUP(BL$1,Data!$E:$F,2, FALSE) &amp; ";"   )             )</f>
        <v/>
      </c>
      <c r="BM79" t="str">
        <f>IF(Data!$E79=BM$1, "",             IF(ISERR(SEARCH(BM$1,Data!$A79)),"",          ";" &amp; VLOOKUP(BM$1,Data!$E:$F,2, FALSE) &amp; ";"   )             )</f>
        <v/>
      </c>
      <c r="BN79" t="str">
        <f>IF(Data!$E79=BN$1, "",             IF(ISERR(SEARCH(BN$1,Data!$A79)),"",          ";" &amp; VLOOKUP(BN$1,Data!$E:$F,2, FALSE) &amp; ";"   )             )</f>
        <v/>
      </c>
      <c r="BO79" t="str">
        <f>IF(Data!$E79=BO$1, "",             IF(ISERR(SEARCH(BO$1,Data!$A79)),"",          ";" &amp; VLOOKUP(BO$1,Data!$E:$F,2, FALSE) &amp; ";"   )             )</f>
        <v/>
      </c>
      <c r="BP79" t="str">
        <f>IF(Data!$E79=BP$1, "",             IF(ISERR(SEARCH(BP$1,Data!$A79)),"",          ";" &amp; VLOOKUP(BP$1,Data!$E:$F,2, FALSE) &amp; ";"   )             )</f>
        <v/>
      </c>
      <c r="BQ79" t="str">
        <f>IF(Data!$E79=BQ$1, "",             IF(ISERR(SEARCH(BQ$1,Data!$A79)),"",          ";" &amp; VLOOKUP(BQ$1,Data!$E:$F,2, FALSE) &amp; ";"   )             )</f>
        <v/>
      </c>
      <c r="BR79" t="str">
        <f>IF(Data!$E79=BR$1, "",             IF(ISERR(SEARCH(BR$1,Data!$A79)),"",          ";" &amp; VLOOKUP(BR$1,Data!$E:$F,2, FALSE) &amp; ";"   )             )</f>
        <v/>
      </c>
      <c r="BS79" t="str">
        <f>IF(Data!$E79=BS$1, "",             IF(ISERR(SEARCH(BS$1,Data!$A79)),"",          ";" &amp; VLOOKUP(BS$1,Data!$E:$F,2, FALSE) &amp; ";"   )             )</f>
        <v/>
      </c>
      <c r="BT79" t="str">
        <f>IF(Data!$E79=BT$1, "",             IF(ISERR(SEARCH(BT$1,Data!$A79)),"",          ";" &amp; VLOOKUP(BT$1,Data!$E:$F,2, FALSE) &amp; ";"   )             )</f>
        <v/>
      </c>
      <c r="BU79" t="str">
        <f>IF(Data!$E79=BU$1, "",             IF(ISERR(SEARCH(BU$1,Data!$A79)),"",          ";" &amp; VLOOKUP(BU$1,Data!$E:$F,2, FALSE) &amp; ";"   )             )</f>
        <v/>
      </c>
      <c r="BV79" t="str">
        <f>IF(Data!$E79=BV$1, "",             IF(ISERR(SEARCH(BV$1,Data!$A79)),"",          ";" &amp; VLOOKUP(BV$1,Data!$E:$F,2, FALSE) &amp; ";"   )             )</f>
        <v/>
      </c>
      <c r="BW79" t="str">
        <f>IF(Data!$E79=BW$1, "",             IF(ISERR(SEARCH(BW$1,Data!$A79)),"",          ";" &amp; VLOOKUP(BW$1,Data!$E:$F,2, FALSE) &amp; ";"   )             )</f>
        <v/>
      </c>
      <c r="BX79" t="str">
        <f>IF(Data!$E79=BX$1, "",             IF(ISERR(SEARCH(BX$1,Data!$A79)),"",          ";" &amp; VLOOKUP(BX$1,Data!$E:$F,2, FALSE) &amp; ";"   )             )</f>
        <v/>
      </c>
      <c r="BY79" t="str">
        <f>IF(Data!$E79=BY$1, "",             IF(ISERR(SEARCH(BY$1,Data!$A79)),"",          ";" &amp; VLOOKUP(BY$1,Data!$E:$F,2, FALSE) &amp; ";"   )             )</f>
        <v/>
      </c>
      <c r="BZ79" t="str">
        <f>IF(Data!$E79=BZ$1, "",             IF(ISERR(SEARCH(BZ$1,Data!$A79)),"",          ";" &amp; VLOOKUP(BZ$1,Data!$E:$F,2, FALSE) &amp; ";"   )             )</f>
        <v/>
      </c>
      <c r="CA79" t="str">
        <f>IF(Data!$E79=CA$1, "",             IF(ISERR(SEARCH(CA$1,Data!$A79)),"",          ";" &amp; VLOOKUP(CA$1,Data!$E:$F,2, FALSE) &amp; ";"   )             )</f>
        <v/>
      </c>
      <c r="CB79" t="str">
        <f>IF(Data!$E79=CB$1, "",             IF(ISERR(SEARCH(CB$1,Data!$A79)),"",          ";" &amp; VLOOKUP(CB$1,Data!$E:$F,2, FALSE) &amp; ";"   )             )</f>
        <v/>
      </c>
      <c r="CC79" t="str">
        <f>IF(Data!$E79=CC$1, "",             IF(ISERR(SEARCH(CC$1,Data!$A79)),"",          ";" &amp; VLOOKUP(CC$1,Data!$E:$F,2, FALSE) &amp; ";"   )             )</f>
        <v/>
      </c>
      <c r="CD79" t="str">
        <f>IF(Data!$E79=CD$1, "",             IF(ISERR(SEARCH(CD$1,Data!$A79)),"",          ";" &amp; VLOOKUP(CD$1,Data!$E:$F,2, FALSE) &amp; ";"   )             )</f>
        <v/>
      </c>
      <c r="CE79" t="str">
        <f>IF(Data!$E79=CE$1, "",             IF(ISERR(SEARCH(CE$1,Data!$A79)),"",          ";" &amp; VLOOKUP(CE$1,Data!$E:$F,2, FALSE) &amp; ";"   )             )</f>
        <v/>
      </c>
      <c r="CF79" t="str">
        <f>IF(Data!$E79=CF$1, "",             IF(ISERR(SEARCH(CF$1,Data!$A79)),"",          ";" &amp; VLOOKUP(CF$1,Data!$E:$F,2, FALSE) &amp; ";"   )             )</f>
        <v/>
      </c>
      <c r="CG79" t="str">
        <f>IF(Data!$E79=CG$1, "",             IF(ISERR(SEARCH(CG$1,Data!$A79)),"",          ";" &amp; VLOOKUP(CG$1,Data!$E:$F,2, FALSE) &amp; ";"   )             )</f>
        <v/>
      </c>
      <c r="CH79" t="str">
        <f>IF(Data!$E79=CH$1, "",             IF(ISERR(SEARCH(CH$1,Data!$A79)),"",          ";" &amp; VLOOKUP(CH$1,Data!$E:$F,2, FALSE) &amp; ";"   )             )</f>
        <v/>
      </c>
      <c r="CI79" t="str">
        <f>IF(Data!$E79=CI$1, "",             IF(ISERR(SEARCH(CI$1,Data!$A79)),"",          ";" &amp; VLOOKUP(CI$1,Data!$E:$F,2, FALSE) &amp; ";"   )             )</f>
        <v/>
      </c>
      <c r="CJ79" t="str">
        <f>IF(Data!$E79=CJ$1, "",             IF(ISERR(SEARCH(CJ$1,Data!$A79)),"",          ";" &amp; VLOOKUP(CJ$1,Data!$E:$F,2, FALSE) &amp; ";"   )             )</f>
        <v/>
      </c>
      <c r="CK79" t="str">
        <f>IF(Data!$E79=CK$1, "",             IF(ISERR(SEARCH(CK$1,Data!$A79)),"",          ";" &amp; VLOOKUP(CK$1,Data!$E:$F,2, FALSE) &amp; ";"   )             )</f>
        <v/>
      </c>
      <c r="CL79" t="str">
        <f>IF(Data!$E79=CL$1, "",             IF(ISERR(SEARCH(CL$1,Data!$A79)),"",          ";" &amp; VLOOKUP(CL$1,Data!$E:$F,2, FALSE) &amp; ";"   )             )</f>
        <v/>
      </c>
      <c r="CM79" t="str">
        <f>IF(Data!$E79=CM$1, "",             IF(ISERR(SEARCH(CM$1,Data!$A79)),"",          ";" &amp; VLOOKUP(CM$1,Data!$E:$F,2, FALSE) &amp; ";"   )             )</f>
        <v/>
      </c>
      <c r="CN79" t="str">
        <f>IF(Data!$E79=CN$1, "",             IF(ISERR(SEARCH(CN$1,Data!$A79)),"",          ";" &amp; VLOOKUP(CN$1,Data!$E:$F,2, FALSE) &amp; ";"   )             )</f>
        <v/>
      </c>
      <c r="CO79" t="str">
        <f>IF(Data!$E79=CO$1, "",             IF(ISERR(SEARCH(CO$1,Data!$A79)),"",          ";" &amp; VLOOKUP(CO$1,Data!$E:$F,2, FALSE) &amp; ";"   )             )</f>
        <v/>
      </c>
      <c r="CP79" t="str">
        <f>IF(Data!$E79=CP$1, "",             IF(ISERR(SEARCH(CP$1,Data!$A79)),"",          ";" &amp; VLOOKUP(CP$1,Data!$E:$F,2, FALSE) &amp; ";"   )             )</f>
        <v/>
      </c>
      <c r="CQ79" t="str">
        <f>IF(Data!$E79=CQ$1, "",             IF(ISERR(SEARCH(CQ$1,Data!$A79)),"",          ";" &amp; VLOOKUP(CQ$1,Data!$E:$F,2, FALSE) &amp; ";"   )             )</f>
        <v/>
      </c>
      <c r="CR79" t="str">
        <f>IF(Data!$E79=CR$1, "",             IF(ISERR(SEARCH(CR$1,Data!$A79)),"",          ";" &amp; VLOOKUP(CR$1,Data!$E:$F,2, FALSE) &amp; ";"   )             )</f>
        <v/>
      </c>
      <c r="CS79" t="str">
        <f>IF(Data!$E79=CS$1, "",             IF(ISERR(SEARCH(CS$1,Data!$A79)),"",          ";" &amp; VLOOKUP(CS$1,Data!$E:$F,2, FALSE) &amp; ";"   )             )</f>
        <v/>
      </c>
      <c r="CT79" t="str">
        <f>IF(Data!$E79=CT$1, "",             IF(ISERR(SEARCH(CT$1,Data!$A79)),"",          ";" &amp; VLOOKUP(CT$1,Data!$E:$F,2, FALSE) &amp; ";"   )             )</f>
        <v>;90;</v>
      </c>
      <c r="CU79" t="str">
        <f>IF(Data!$E79=CU$1, "",             IF(ISERR(SEARCH(CU$1,Data!$A79)),"",          ";" &amp; VLOOKUP(CU$1,Data!$E:$F,2, FALSE) &amp; ";"   )             )</f>
        <v/>
      </c>
      <c r="CV79" t="str">
        <f>IF(Data!$E79=CV$1, "",             IF(ISERR(SEARCH(CV$1,Data!$A79)),"",          ";" &amp; VLOOKUP(CV$1,Data!$E:$F,2, FALSE) &amp; ";"   )             )</f>
        <v/>
      </c>
      <c r="CW79" t="str">
        <f>IF(Data!$E79=CW$1, "",             IF(ISERR(SEARCH(CW$1,Data!$A79)),"",          ";" &amp; VLOOKUP(CW$1,Data!$E:$F,2, FALSE) &amp; ";"   )             )</f>
        <v/>
      </c>
      <c r="CX79" t="str">
        <f>IF(Data!$E79=CX$1, "",             IF(ISERR(SEARCH(CX$1,Data!$A79)),"",          ";" &amp; VLOOKUP(CX$1,Data!$E:$F,2, FALSE) &amp; ";"   )             )</f>
        <v/>
      </c>
      <c r="CY79" t="str">
        <f>IF(Data!$E79=CY$1, "",             IF(ISERR(SEARCH(CY$1,Data!$A79)),"",          ";" &amp; VLOOKUP(CY$1,Data!$E:$F,2, FALSE) &amp; ";"   )             )</f>
        <v/>
      </c>
      <c r="CZ79" t="str">
        <f>IF(Data!$E79=CZ$1, "",             IF(ISERR(SEARCH(CZ$1,Data!$A79)),"",          ";" &amp; VLOOKUP(CZ$1,Data!$E:$F,2, FALSE) &amp; ";"   )             )</f>
        <v/>
      </c>
      <c r="DA79" t="str">
        <f>IF(Data!$E79=DA$1, "",             IF(ISERR(SEARCH(DA$1,Data!$A79)),"",          ";" &amp; VLOOKUP(DA$1,Data!$E:$F,2, FALSE) &amp; ";"   )             )</f>
        <v/>
      </c>
      <c r="DB79" t="str">
        <f>IF(Data!$E79=DB$1, "",             IF(ISERR(SEARCH(DB$1,Data!$A79)),"",          ";" &amp; VLOOKUP(DB$1,Data!$E:$F,2, FALSE) &amp; ";"   )             )</f>
        <v/>
      </c>
      <c r="DC79" t="str">
        <f>IF(Data!$E79=DC$1, "",             IF(ISERR(SEARCH(DC$1,Data!$A79)),"",          ";" &amp; VLOOKUP(DC$1,Data!$E:$F,2, FALSE) &amp; ";"   )             )</f>
        <v/>
      </c>
      <c r="DD79" t="str">
        <f>IF(Data!$E79=DD$1, "",             IF(ISERR(SEARCH(DD$1,Data!$A79)),"",          ";" &amp; VLOOKUP(DD$1,Data!$E:$F,2, FALSE) &amp; ";"   )             )</f>
        <v/>
      </c>
      <c r="DE79" t="str">
        <f>IF(Data!$E79=DE$1, "",             IF(ISERR(SEARCH(DE$1,Data!$A79)),"",          ";" &amp; VLOOKUP(DE$1,Data!$E:$F,2, FALSE) &amp; ";"   )             )</f>
        <v/>
      </c>
      <c r="DF79" t="str">
        <f>IF(Data!$E79=DF$1, "",             IF(ISERR(SEARCH(DF$1,Data!$A79)),"",          ";" &amp; VLOOKUP(DF$1,Data!$E:$F,2, FALSE) &amp; ";"   )             )</f>
        <v/>
      </c>
      <c r="DG79" t="str">
        <f>IF(Data!$E79=DG$1, "",             IF(ISERR(SEARCH(DG$1,Data!$A79)),"",          ";" &amp; VLOOKUP(DG$1,Data!$E:$F,2, FALSE) &amp; ";"   )             )</f>
        <v/>
      </c>
      <c r="DH79" t="str">
        <f>IF(Data!$E79=DH$1, "",             IF(ISERR(SEARCH(DH$1,Data!$A79)),"",          ";" &amp; VLOOKUP(DH$1,Data!$E:$F,2, FALSE) &amp; ";"   )             )</f>
        <v/>
      </c>
      <c r="DI79" t="str">
        <f>IF(Data!$E79=DI$1, "",             IF(ISERR(SEARCH(DI$1,Data!$A79)),"",          ";" &amp; VLOOKUP(DI$1,Data!$E:$F,2, FALSE) &amp; ";"   )             )</f>
        <v/>
      </c>
      <c r="DJ79" t="str">
        <f>IF(Data!$E79=DJ$1, "",             IF(ISERR(SEARCH(DJ$1,Data!$A79)),"",          ";" &amp; VLOOKUP(DJ$1,Data!$E:$F,2, FALSE) &amp; ";"   )             )</f>
        <v/>
      </c>
      <c r="DK79" t="str">
        <f>IF(Data!$E79=DK$1, "",             IF(ISERR(SEARCH(DK$1,Data!$A79)),"",          ";" &amp; VLOOKUP(DK$1,Data!$E:$F,2, FALSE) &amp; ";"   )             )</f>
        <v/>
      </c>
      <c r="DL79" t="str">
        <f>IF(Data!$E79=DL$1, "",             IF(ISERR(SEARCH(DL$1,Data!$A79)),"",          ";" &amp; VLOOKUP(DL$1,Data!$E:$F,2, FALSE) &amp; ";"   )             )</f>
        <v/>
      </c>
      <c r="DM79" t="str">
        <f>IF(Data!$E79=DM$1, "",             IF(ISERR(SEARCH(DM$1,Data!$A79)),"",          ";" &amp; VLOOKUP(DM$1,Data!$E:$F,2, FALSE) &amp; ";"   )             )</f>
        <v/>
      </c>
      <c r="DN79" t="str">
        <f>IF(Data!$E79=DN$1, "",             IF(ISERR(SEARCH(DN$1,Data!$A79)),"",          ";" &amp; VLOOKUP(DN$1,Data!$E:$F,2, FALSE) &amp; ";"   )             )</f>
        <v/>
      </c>
      <c r="DO79" t="str">
        <f>IF(Data!$E79=DO$1, "",             IF(ISERR(SEARCH(DO$1,Data!$A79)),"",          ";" &amp; VLOOKUP(DO$1,Data!$E:$F,2, FALSE) &amp; ";"   )             )</f>
        <v/>
      </c>
      <c r="DP79" t="str">
        <f>IF(Data!$E79=DP$1, "",             IF(ISERR(SEARCH(DP$1,Data!$A79)),"",          ";" &amp; VLOOKUP(DP$1,Data!$E:$F,2, FALSE) &amp; ";"   )             )</f>
        <v/>
      </c>
      <c r="DQ79" t="str">
        <f>IF(Data!$E79=DQ$1, "",             IF(ISERR(SEARCH(DQ$1,Data!$A79)),"",          ";" &amp; VLOOKUP(DQ$1,Data!$E:$F,2, FALSE) &amp; ";"   )             )</f>
        <v/>
      </c>
      <c r="DR79" t="str">
        <f>IF(Data!$E79=DR$1, "",             IF(ISERR(SEARCH(DR$1,Data!$A79)),"",          ";" &amp; VLOOKUP(DR$1,Data!$E:$F,2, FALSE) &amp; ";"   )             )</f>
        <v/>
      </c>
      <c r="DS79" t="str">
        <f>IF(Data!$E79=DS$1, "",             IF(ISERR(SEARCH(DS$1,Data!$A79)),"",          ";" &amp; VLOOKUP(DS$1,Data!$E:$F,2, FALSE) &amp; ";"   )             )</f>
        <v/>
      </c>
      <c r="DT79" t="str">
        <f>IF(Data!$E79=DT$1, "",             IF(ISERR(SEARCH(DT$1,Data!$A79)),"",          ";" &amp; VLOOKUP(DT$1,Data!$E:$F,2, FALSE) &amp; ";"   )             )</f>
        <v/>
      </c>
      <c r="DU79" t="str">
        <f>IF(Data!$E79=DU$1, "",             IF(ISERR(SEARCH(DU$1,Data!$A79)),"",          ";" &amp; VLOOKUP(DU$1,Data!$E:$F,2, FALSE) &amp; ";"   )             )</f>
        <v/>
      </c>
      <c r="DV79" t="str">
        <f>IF(Data!$E79=DV$1, "",             IF(ISERR(SEARCH(DV$1,Data!$A79)),"",          ";" &amp; VLOOKUP(DV$1,Data!$E:$F,2, FALSE) &amp; ";"   )             )</f>
        <v/>
      </c>
      <c r="DW79" t="str">
        <f>IF(Data!$E79=DW$1, "",             IF(ISERR(SEARCH(DW$1,Data!$A79)),"",          ";" &amp; VLOOKUP(DW$1,Data!$E:$F,2, FALSE) &amp; ";"   )             )</f>
        <v/>
      </c>
      <c r="DX79" t="str">
        <f>IF(Data!$E79=DX$1, "",             IF(ISERR(SEARCH(DX$1,Data!$A79)),"",          ";" &amp; VLOOKUP(DX$1,Data!$E:$F,2, FALSE) &amp; ";"   )             )</f>
        <v/>
      </c>
      <c r="DY79" t="str">
        <f>IF(Data!$E79=DY$1, "",             IF(ISERR(SEARCH(DY$1,Data!$A79)),"",          ";" &amp; VLOOKUP(DY$1,Data!$E:$F,2, FALSE) &amp; ";"   )             )</f>
        <v/>
      </c>
      <c r="DZ79" t="str">
        <f>IF(Data!$E79=DZ$1, "",             IF(ISERR(SEARCH(DZ$1,Data!$A79)),"",          ";" &amp; VLOOKUP(DZ$1,Data!$E:$F,2, FALSE) &amp; ";"   )             )</f>
        <v/>
      </c>
      <c r="EA79" t="str">
        <f>IF(Data!$E79=EA$1, "",             IF(ISERR(SEARCH(EA$1,Data!$A79)),"",          ";" &amp; VLOOKUP(EA$1,Data!$E:$F,2, FALSE) &amp; ";"   )             )</f>
        <v/>
      </c>
      <c r="EB79" t="str">
        <f>IF(Data!$E79=EB$1, "",             IF(ISERR(SEARCH(EB$1,Data!$A79)),"",          ";" &amp; VLOOKUP(EB$1,Data!$E:$F,2, FALSE) &amp; ";"   )             )</f>
        <v/>
      </c>
      <c r="EC79" t="str">
        <f>IF(Data!$E79=EC$1, "",             IF(ISERR(SEARCH(EC$1,Data!$A79)),"",          ";" &amp; VLOOKUP(EC$1,Data!$E:$F,2, FALSE) &amp; ";"   )             )</f>
        <v/>
      </c>
      <c r="ED79" t="str">
        <f>IF(Data!$E79=ED$1, "",             IF(ISERR(SEARCH(ED$1,Data!$A79)),"",          ";" &amp; VLOOKUP(ED$1,Data!$E:$F,2, FALSE) &amp; ";"   )             )</f>
        <v/>
      </c>
      <c r="EE79" t="str">
        <f>IF(Data!$E79=EE$1, "",             IF(ISERR(SEARCH(EE$1,Data!$A79)),"",          ";" &amp; VLOOKUP(EE$1,Data!$E:$F,2, FALSE) &amp; ";"   )             )</f>
        <v/>
      </c>
      <c r="EF79" t="str">
        <f>IF(Data!$E79=EF$1, "",             IF(ISERR(SEARCH(EF$1,Data!$A79)),"",          ";" &amp; VLOOKUP(EF$1,Data!$E:$F,2, FALSE) &amp; ";"   )             )</f>
        <v/>
      </c>
      <c r="EG79" t="str">
        <f>IF(Data!$E79=EG$1, "",             IF(ISERR(SEARCH(EG$1,Data!$A79)),"",          ";" &amp; VLOOKUP(EG$1,Data!$E:$F,2, FALSE) &amp; ";"   )             )</f>
        <v/>
      </c>
      <c r="EH79" t="str">
        <f>IF(Data!$E79=EH$1, "",             IF(ISERR(SEARCH(EH$1,Data!$A79)),"",          ";" &amp; VLOOKUP(EH$1,Data!$E:$F,2, FALSE) &amp; ";"   )             )</f>
        <v/>
      </c>
      <c r="EI79" t="str">
        <f>IF(Data!$E79=EI$1, "",             IF(ISERR(SEARCH(EI$1,Data!$A79)),"",          ";" &amp; VLOOKUP(EI$1,Data!$E:$F,2, FALSE) &amp; ";"   )             )</f>
        <v/>
      </c>
      <c r="EJ79" t="str">
        <f>IF(Data!$E79=EJ$1, "",             IF(ISERR(SEARCH(EJ$1,Data!$A79)),"",          ";" &amp; VLOOKUP(EJ$1,Data!$E:$F,2, FALSE) &amp; ";"   )             )</f>
        <v/>
      </c>
      <c r="EK79" t="str">
        <f>IF(Data!$E79=EK$1, "",             IF(ISERR(SEARCH(EK$1,Data!$A79)),"",          ";" &amp; VLOOKUP(EK$1,Data!$E:$F,2, FALSE) &amp; ";"   )             )</f>
        <v/>
      </c>
      <c r="EL79" t="str">
        <f>IF(Data!$E79=EL$1, "",             IF(ISERR(SEARCH(EL$1,Data!$A79)),"",          ";" &amp; VLOOKUP(EL$1,Data!$E:$F,2, FALSE) &amp; ";"   )             )</f>
        <v/>
      </c>
      <c r="EM79" t="str">
        <f>IF(Data!$E79=EM$1, "",             IF(ISERR(SEARCH(EM$1,Data!$A79)),"",          ";" &amp; VLOOKUP(EM$1,Data!$E:$F,2, FALSE) &amp; ";"   )             )</f>
        <v/>
      </c>
      <c r="EN79" t="str">
        <f>IF(Data!$E79=EN$1, "",             IF(ISERR(SEARCH(EN$1,Data!$A79)),"",          ";" &amp; VLOOKUP(EN$1,Data!$E:$F,2, FALSE) &amp; ";"   )             )</f>
        <v/>
      </c>
      <c r="EO79" t="str">
        <f>IF(Data!$E79=EO$1, "",             IF(ISERR(SEARCH(EO$1,Data!$A79)),"",          ";" &amp; VLOOKUP(EO$1,Data!$E:$F,2, FALSE) &amp; ";"   )             )</f>
        <v/>
      </c>
      <c r="EP79" t="str">
        <f>IF(Data!$E79=EP$1, "",             IF(ISERR(SEARCH(EP$1,Data!$A79)),"",          ";" &amp; VLOOKUP(EP$1,Data!$E:$F,2, FALSE) &amp; ";"   )             )</f>
        <v/>
      </c>
      <c r="EQ79" t="str">
        <f>IF(Data!$E79=EQ$1, "",             IF(ISERR(SEARCH(EQ$1,Data!$A79)),"",          ";" &amp; VLOOKUP(EQ$1,Data!$E:$F,2, FALSE) &amp; ";"   )             )</f>
        <v/>
      </c>
      <c r="ER79" t="str">
        <f>IF(Data!$E79=ER$1, "",             IF(ISERR(SEARCH(ER$1,Data!$A79)),"",          ";" &amp; VLOOKUP(ER$1,Data!$E:$F,2, FALSE) &amp; ";"   )             )</f>
        <v/>
      </c>
      <c r="ES79" t="str">
        <f>IF(Data!$E79=ES$1, "",             IF(ISERR(SEARCH(ES$1,Data!$A79)),"",          ";" &amp; VLOOKUP(ES$1,Data!$E:$F,2, FALSE) &amp; ";"   )             )</f>
        <v/>
      </c>
      <c r="ET79" t="str">
        <f>IF(Data!$E79=ET$1, "",             IF(ISERR(SEARCH(ET$1,Data!$A79)),"",          ";" &amp; VLOOKUP(ET$1,Data!$E:$F,2, FALSE) &amp; ";"   )             )</f>
        <v/>
      </c>
      <c r="EU79" t="str">
        <f>IF(Data!$E79=EU$1, "",             IF(ISERR(SEARCH(EU$1,Data!$A79)),"",          ";" &amp; VLOOKUP(EU$1,Data!$E:$F,2, FALSE) &amp; ";"   )             )</f>
        <v/>
      </c>
      <c r="EV79" t="str">
        <f>IF(Data!$E79=EV$1, "",             IF(ISERR(SEARCH(EV$1,Data!$A79)),"",          ";" &amp; VLOOKUP(EV$1,Data!$E:$F,2, FALSE) &amp; ";"   )             )</f>
        <v/>
      </c>
      <c r="EW79" t="str">
        <f>IF(Data!$E79=EW$1, "",             IF(ISERR(SEARCH(EW$1,Data!$A79)),"",          ";" &amp; VLOOKUP(EW$1,Data!$E:$F,2, FALSE) &amp; ";"   )             )</f>
        <v/>
      </c>
      <c r="EX79" t="str">
        <f>IF(Data!$E79=EX$1, "",             IF(ISERR(SEARCH(EX$1,Data!$A79)),"",          ";" &amp; VLOOKUP(EX$1,Data!$E:$F,2, FALSE) &amp; ";"   )             )</f>
        <v/>
      </c>
      <c r="EY79" t="str">
        <f>IF(Data!$E79=EY$1, "",             IF(ISERR(SEARCH(EY$1,Data!$A79)),"",          ";" &amp; VLOOKUP(EY$1,Data!$E:$F,2, FALSE) &amp; ";"   )             )</f>
        <v/>
      </c>
      <c r="EZ79" t="str">
        <f>IF(Data!$E79=EZ$1, "",             IF(ISERR(SEARCH(EZ$1,Data!$A79)),"",          ";" &amp; VLOOKUP(EZ$1,Data!$E:$F,2, FALSE) &amp; ";"   )             )</f>
        <v/>
      </c>
      <c r="FA79" t="str">
        <f>IF(Data!$E79=FA$1, "",             IF(ISERR(SEARCH(FA$1,Data!$A79)),"",          ";" &amp; VLOOKUP(FA$1,Data!$E:$F,2, FALSE) &amp; ";"   )             )</f>
        <v/>
      </c>
      <c r="FB79" t="str">
        <f>IF(Data!$E79=FB$1, "",             IF(ISERR(SEARCH(FB$1,Data!$A79)),"",          ";" &amp; VLOOKUP(FB$1,Data!$E:$F,2, FALSE) &amp; ";"   )             )</f>
        <v/>
      </c>
      <c r="FC79" t="str">
        <f>IF(Data!$E79=FC$1, "",             IF(ISERR(SEARCH(FC$1,Data!$A79)),"",          ";" &amp; VLOOKUP(FC$1,Data!$E:$F,2, FALSE) &amp; ";"   )             )</f>
        <v/>
      </c>
      <c r="FD79" t="str">
        <f>IF(Data!$E79=FD$1, "",             IF(ISERR(SEARCH(FD$1,Data!$A79)),"",          ";" &amp; VLOOKUP(FD$1,Data!$E:$F,2, FALSE) &amp; ";"   )             )</f>
        <v/>
      </c>
      <c r="FE79" t="str">
        <f>IF(Data!$E79=FE$1, "",             IF(ISERR(SEARCH(FE$1,Data!$A79)),"",          ";" &amp; VLOOKUP(FE$1,Data!$E:$F,2, FALSE) &amp; ";"   )             )</f>
        <v/>
      </c>
      <c r="FF79" t="str">
        <f>IF(Data!$E79=FF$1, "",             IF(ISERR(SEARCH(FF$1,Data!$A79)),"",          ";" &amp; VLOOKUP(FF$1,Data!$E:$F,2, FALSE) &amp; ";"   )             )</f>
        <v/>
      </c>
      <c r="FG79" t="str">
        <f>IF(Data!$E79=FG$1, "",             IF(ISERR(SEARCH(FG$1,Data!$A79)),"",          ";" &amp; VLOOKUP(FG$1,Data!$E:$F,2, FALSE) &amp; ";"   )             )</f>
        <v/>
      </c>
      <c r="FH79" t="str">
        <f>IF(Data!$E79=FH$1, "",             IF(ISERR(SEARCH(FH$1,Data!$A79)),"",          ";" &amp; VLOOKUP(FH$1,Data!$E:$F,2, FALSE) &amp; ";"   )             )</f>
        <v/>
      </c>
      <c r="FI79" t="str">
        <f>IF(Data!$E79=FI$1, "",             IF(ISERR(SEARCH(FI$1,Data!$A79)),"",          ";" &amp; VLOOKUP(FI$1,Data!$E:$F,2, FALSE) &amp; ";"   )             )</f>
        <v/>
      </c>
      <c r="FJ79" t="str">
        <f>IF(Data!$E79=FJ$1, "",             IF(ISERR(SEARCH(FJ$1,Data!$A79)),"",          ";" &amp; VLOOKUP(FJ$1,Data!$E:$F,2, FALSE) &amp; ";"   )             )</f>
        <v/>
      </c>
      <c r="FK79" t="str">
        <f>IF(Data!$E79=FK$1, "",             IF(ISERR(SEARCH(FK$1,Data!$A79)),"",          ";" &amp; VLOOKUP(FK$1,Data!$E:$F,2, FALSE) &amp; ";"   )             )</f>
        <v/>
      </c>
      <c r="FL79" t="str">
        <f>IF(Data!$E79=FL$1, "",             IF(ISERR(SEARCH(FL$1,Data!$A79)),"",          ";" &amp; VLOOKUP(FL$1,Data!$E:$F,2, FALSE) &amp; ";"   )             )</f>
        <v/>
      </c>
      <c r="FM79" t="str">
        <f>IF(Data!$E79=FM$1, "",             IF(ISERR(SEARCH(FM$1,Data!$A79)),"",          ";" &amp; VLOOKUP(FM$1,Data!$E:$F,2, FALSE) &amp; ";"   )             )</f>
        <v/>
      </c>
      <c r="FN79" t="str">
        <f>IF(Data!$E79=FN$1, "",             IF(ISERR(SEARCH(FN$1,Data!$A79)),"",          ";" &amp; VLOOKUP(FN$1,Data!$E:$F,2, FALSE) &amp; ";"   )             )</f>
        <v/>
      </c>
      <c r="FO79" t="str">
        <f>IF(Data!$E79=FO$1, "",             IF(ISERR(SEARCH(FO$1,Data!$A79)),"",          ";" &amp; VLOOKUP(FO$1,Data!$E:$F,2, FALSE) &amp; ";"   )             )</f>
        <v/>
      </c>
      <c r="FP79" t="str">
        <f>IF(Data!$E79=FP$1, "",             IF(ISERR(SEARCH(FP$1,Data!$A79)),"",          ";" &amp; VLOOKUP(FP$1,Data!$E:$F,2, FALSE) &amp; ";"   )             )</f>
        <v/>
      </c>
      <c r="FQ79" t="str">
        <f>IF(Data!$E79=FQ$1, "",             IF(ISERR(SEARCH(FQ$1,Data!$A79)),"",          ";" &amp; VLOOKUP(FQ$1,Data!$E:$F,2, FALSE) &amp; ";"   )             )</f>
        <v/>
      </c>
      <c r="FR79" t="str">
        <f>IF(Data!$E79=FR$1, "",             IF(ISERR(SEARCH(FR$1,Data!$A79)),"",          ";" &amp; VLOOKUP(FR$1,Data!$E:$F,2, FALSE) &amp; ";"   )             )</f>
        <v/>
      </c>
      <c r="FS79" t="str">
        <f>IF(Data!$E79=FS$1, "",             IF(ISERR(SEARCH(FS$1,Data!$A79)),"",          ";" &amp; VLOOKUP(FS$1,Data!$E:$F,2, FALSE) &amp; ";"   )             )</f>
        <v/>
      </c>
      <c r="FT79" t="str">
        <f>IF(Data!$E79=FT$1, "",             IF(ISERR(SEARCH(FT$1,Data!$A79)),"",          ";" &amp; VLOOKUP(FT$1,Data!$E:$F,2, FALSE) &amp; ";"   )             )</f>
        <v/>
      </c>
      <c r="FU79" t="str">
        <f>IF(Data!$E79=FU$1, "",             IF(ISERR(SEARCH(FU$1,Data!$A79)),"",          ";" &amp; VLOOKUP(FU$1,Data!$E:$F,2, FALSE) &amp; ";"   )             )</f>
        <v/>
      </c>
      <c r="FV79" t="str">
        <f>IF(Data!$E79=FV$1, "",             IF(ISERR(SEARCH(FV$1,Data!$A79)),"",          ";" &amp; VLOOKUP(FV$1,Data!$E:$F,2, FALSE) &amp; ";"   )             )</f>
        <v/>
      </c>
      <c r="FW79" t="str">
        <f>IF(Data!$E79=FW$1, "",             IF(ISERR(SEARCH(FW$1,Data!$A79)),"",          ";" &amp; VLOOKUP(FW$1,Data!$E:$F,2, FALSE) &amp; ";"   )             )</f>
        <v/>
      </c>
      <c r="FX79" t="str">
        <f>IF(Data!$E79=FX$1, "",             IF(ISERR(SEARCH(FX$1,Data!$A79)),"",          ";" &amp; VLOOKUP(FX$1,Data!$E:$F,2, FALSE) &amp; ";"   )             )</f>
        <v/>
      </c>
      <c r="FY79" t="str">
        <f>IF(Data!$E79=FY$1, "",             IF(ISERR(SEARCH(FY$1,Data!$A79)),"",          ";" &amp; VLOOKUP(FY$1,Data!$E:$F,2, FALSE) &amp; ";"   )             )</f>
        <v/>
      </c>
      <c r="FZ79" t="str">
        <f>IF(Data!$E79=FZ$1, "",             IF(ISERR(SEARCH(FZ$1,Data!$A79)),"",          ";" &amp; VLOOKUP(FZ$1,Data!$E:$F,2, FALSE) &amp; ";"   )             )</f>
        <v/>
      </c>
      <c r="GA79" t="str">
        <f>IF(Data!$E79=GA$1, "",             IF(ISERR(SEARCH(GA$1,Data!$A79)),"",          ";" &amp; VLOOKUP(GA$1,Data!$E:$F,2, FALSE) &amp; ";"   )             )</f>
        <v/>
      </c>
      <c r="GB79" t="str">
        <f>IF(Data!$E79=GB$1, "",             IF(ISERR(SEARCH(GB$1,Data!$A79)),"",          ";" &amp; VLOOKUP(GB$1,Data!$E:$F,2, FALSE) &amp; ";"   )             )</f>
        <v/>
      </c>
      <c r="GC79" t="str">
        <f>IF(Data!$E79=GC$1, "",             IF(ISERR(SEARCH(GC$1,Data!$A79)),"",          ";" &amp; VLOOKUP(GC$1,Data!$E:$F,2, FALSE) &amp; ";"   )             )</f>
        <v/>
      </c>
      <c r="GD79" t="str">
        <f>IF(Data!$E79=GD$1, "",             IF(ISERR(SEARCH(GD$1,Data!$A79)),"",          ";" &amp; VLOOKUP(GD$1,Data!$E:$F,2, FALSE) &amp; ";"   )             )</f>
        <v/>
      </c>
      <c r="GE79" t="str">
        <f>IF(Data!$E79=GE$1, "",             IF(ISERR(SEARCH(GE$1,Data!$A79)),"",          ";" &amp; VLOOKUP(GE$1,Data!$E:$F,2, FALSE) &amp; ";"   )             )</f>
        <v/>
      </c>
      <c r="GF79" t="str">
        <f>IF(Data!$E79=GF$1, "",             IF(ISERR(SEARCH(GF$1,Data!$A79)),"",          ";" &amp; VLOOKUP(GF$1,Data!$E:$F,2, FALSE) &amp; ";"   )             )</f>
        <v/>
      </c>
      <c r="GG79" t="str">
        <f>IF(Data!$E79=GG$1, "",             IF(ISERR(SEARCH(GG$1,Data!$A79)),"",          ";" &amp; VLOOKUP(GG$1,Data!$E:$F,2, FALSE) &amp; ";"   )             )</f>
        <v/>
      </c>
      <c r="GH79" t="str">
        <f>IF(Data!$E79=GH$1, "",             IF(ISERR(SEARCH(GH$1,Data!$A79)),"",          ";" &amp; VLOOKUP(GH$1,Data!$E:$F,2, FALSE) &amp; ";"   )             )</f>
        <v/>
      </c>
      <c r="GI79" t="str">
        <f>IF(Data!$E79=GI$1, "",             IF(ISERR(SEARCH(GI$1,Data!$A79)),"",          ";" &amp; VLOOKUP(GI$1,Data!$E:$F,2, FALSE) &amp; ";"   )             )</f>
        <v/>
      </c>
      <c r="GJ79" t="str">
        <f>IF(Data!$E79=GJ$1, "",             IF(ISERR(SEARCH(GJ$1,Data!$A79)),"",          ";" &amp; VLOOKUP(GJ$1,Data!$E:$F,2, FALSE) &amp; ";"   )             )</f>
        <v/>
      </c>
      <c r="GK79" t="str">
        <f>IF(Data!$E79=GK$1, "",             IF(ISERR(SEARCH(GK$1,Data!$A79)),"",          ";" &amp; VLOOKUP(GK$1,Data!$E:$F,2, FALSE) &amp; ";"   )             )</f>
        <v/>
      </c>
      <c r="GL79" t="str">
        <f>IF(Data!$E79=GL$1, "",             IF(ISERR(SEARCH(GL$1,Data!$A79)),"",          ";" &amp; VLOOKUP(GL$1,Data!$E:$F,2, FALSE) &amp; ";"   )             )</f>
        <v/>
      </c>
      <c r="GM79" t="str">
        <f>IF(Data!$E79=GM$1, "",             IF(ISERR(SEARCH(GM$1,Data!$A79)),"",          ";" &amp; VLOOKUP(GM$1,Data!$E:$F,2, FALSE) &amp; ";"   )             )</f>
        <v/>
      </c>
      <c r="GN79" t="str">
        <f>IF(Data!$E79=GN$1, "",             IF(ISERR(SEARCH(GN$1,Data!$A79)),"",          ";" &amp; VLOOKUP(GN$1,Data!$E:$F,2, FALSE) &amp; ";"   )             )</f>
        <v/>
      </c>
      <c r="GO79" t="str">
        <f>IF(Data!$E79=GO$1, "",             IF(ISERR(SEARCH(GO$1,Data!$A79)),"",          ";" &amp; VLOOKUP(GO$1,Data!$E:$F,2, FALSE) &amp; ";"   )             )</f>
        <v/>
      </c>
      <c r="GP79" t="str">
        <f>IF(Data!$E79=GP$1, "",             IF(ISERR(SEARCH(GP$1,Data!$A79)),"",          ";" &amp; VLOOKUP(GP$1,Data!$E:$F,2, FALSE) &amp; ";"   )             )</f>
        <v/>
      </c>
      <c r="GQ79" t="str">
        <f>IF(Data!$E79=GQ$1, "",             IF(ISERR(SEARCH(GQ$1,Data!$A79)),"",          ";" &amp; VLOOKUP(GQ$1,Data!$E:$F,2, FALSE) &amp; ";"   )             )</f>
        <v/>
      </c>
      <c r="GR79" t="str">
        <f>IF(Data!$E79=GR$1, "",             IF(ISERR(SEARCH(GR$1,Data!$A79)),"",          ";" &amp; VLOOKUP(GR$1,Data!$E:$F,2, FALSE) &amp; ";"   )             )</f>
        <v/>
      </c>
      <c r="GS79" t="str">
        <f>IF(Data!$E79=GS$1, "",             IF(ISERR(SEARCH(GS$1,Data!$A79)),"",          ";" &amp; VLOOKUP(GS$1,Data!$E:$F,2, FALSE) &amp; ";"   )             )</f>
        <v/>
      </c>
      <c r="GT79" t="str">
        <f>IF(Data!$E79=GT$1, "",             IF(ISERR(SEARCH(GT$1,Data!$A79)),"",          ";" &amp; VLOOKUP(GT$1,Data!$E:$F,2, FALSE) &amp; ";"   )             )</f>
        <v/>
      </c>
      <c r="GU79" t="str">
        <f>IF(Data!$E79=GU$1, "",             IF(ISERR(SEARCH(GU$1,Data!$A79)),"",          ";" &amp; VLOOKUP(GU$1,Data!$E:$F,2, FALSE) &amp; ";"   )             )</f>
        <v/>
      </c>
      <c r="GV79" t="str">
        <f>IF(Data!$E79=GV$1, "",             IF(ISERR(SEARCH(GV$1,Data!$A79)),"",          ";" &amp; VLOOKUP(GV$1,Data!$E:$F,2, FALSE) &amp; ";"   )             )</f>
        <v/>
      </c>
      <c r="GW79" t="str">
        <f>IF(Data!$E79=GW$1, "",             IF(ISERR(SEARCH(GW$1,Data!$A79)),"",          ";" &amp; VLOOKUP(GW$1,Data!$E:$F,2, FALSE) &amp; ";"   )             )</f>
        <v/>
      </c>
      <c r="GX79" t="str">
        <f>IF(Data!$E79=GX$1, "",             IF(ISERR(SEARCH(GX$1,Data!$A79)),"",          ";" &amp; VLOOKUP(GX$1,Data!$E:$F,2, FALSE) &amp; ";"   )             )</f>
        <v/>
      </c>
      <c r="GY79" t="str">
        <f>IF(Data!$E79=GY$1, "",             IF(ISERR(SEARCH(GY$1,Data!$A79)),"",          ";" &amp; VLOOKUP(GY$1,Data!$E:$F,2, FALSE) &amp; ";"   )             )</f>
        <v/>
      </c>
      <c r="GZ79" t="str">
        <f>IF(Data!$E79=GZ$1, "",             IF(ISERR(SEARCH(GZ$1,Data!$A79)),"",          ";" &amp; VLOOKUP(GZ$1,Data!$E:$F,2, FALSE) &amp; ";"   )             )</f>
        <v/>
      </c>
      <c r="HA79" t="str">
        <f>IF(Data!$E79=HA$1, "",             IF(ISERR(SEARCH(HA$1,Data!$A79)),"",          ";" &amp; VLOOKUP(HA$1,Data!$E:$F,2, FALSE) &amp; ";"   )             )</f>
        <v/>
      </c>
      <c r="HB79" t="str">
        <f>IF(Data!$E79=HB$1, "",             IF(ISERR(SEARCH(HB$1,Data!$A79)),"",          ";" &amp; VLOOKUP(HB$1,Data!$E:$F,2, FALSE) &amp; ";"   )             )</f>
        <v/>
      </c>
      <c r="HC79" t="str">
        <f>IF(Data!$E79=HC$1, "",             IF(ISERR(SEARCH(HC$1,Data!$A79)),"",          ";" &amp; VLOOKUP(HC$1,Data!$E:$F,2, FALSE) &amp; ";"   )             )</f>
        <v/>
      </c>
      <c r="HD79" t="str">
        <f>IF(Data!$E79=HD$1, "",             IF(ISERR(SEARCH(HD$1,Data!$A79)),"",          ";" &amp; VLOOKUP(HD$1,Data!$E:$F,2, FALSE) &amp; ";"   )             )</f>
        <v/>
      </c>
      <c r="HE79" t="str">
        <f>IF(Data!$E79=HE$1, "",             IF(ISERR(SEARCH(HE$1,Data!$A79)),"",          ";" &amp; VLOOKUP(HE$1,Data!$E:$F,2, FALSE) &amp; ";"   )             )</f>
        <v/>
      </c>
      <c r="HF79" t="str">
        <f>IF(Data!$E79=HF$1, "",             IF(ISERR(SEARCH(HF$1,Data!$A79)),"",          ";" &amp; VLOOKUP(HF$1,Data!$E:$F,2, FALSE) &amp; ";"   )             )</f>
        <v/>
      </c>
      <c r="HG79" t="str">
        <f>IF(Data!$E79=HG$1, "",             IF(ISERR(SEARCH(HG$1,Data!$A79)),"",          ";" &amp; VLOOKUP(HG$1,Data!$E:$F,2, FALSE) &amp; ";"   )             )</f>
        <v/>
      </c>
      <c r="HH79" t="str">
        <f>IF(Data!$E79=HH$1, "",             IF(ISERR(SEARCH(HH$1,Data!$A79)),"",          ";" &amp; VLOOKUP(HH$1,Data!$E:$F,2, FALSE) &amp; ";"   )             )</f>
        <v/>
      </c>
      <c r="HI79" t="str">
        <f>IF(Data!$E79=HI$1, "",             IF(ISERR(SEARCH(HI$1,Data!$A79)),"",          ";" &amp; VLOOKUP(HI$1,Data!$E:$F,2, FALSE) &amp; ";"   )             )</f>
        <v/>
      </c>
      <c r="HJ79" t="str">
        <f>IF(Data!$E79=HJ$1, "",             IF(ISERR(SEARCH(HJ$1,Data!$A79)),"",          ";" &amp; VLOOKUP(HJ$1,Data!$E:$F,2, FALSE) &amp; ";"   )             )</f>
        <v/>
      </c>
      <c r="HK79" t="str">
        <f>IF(Data!$E79=HK$1, "",             IF(ISERR(SEARCH(HK$1,Data!$A79)),"",          ";" &amp; VLOOKUP(HK$1,Data!$E:$F,2, FALSE) &amp; ";"   )             )</f>
        <v/>
      </c>
      <c r="HL79" t="str">
        <f>IF(Data!$E79=HL$1, "",             IF(ISERR(SEARCH(HL$1,Data!$A79)),"",          ";" &amp; VLOOKUP(HL$1,Data!$E:$F,2, FALSE) &amp; ";"   )             )</f>
        <v/>
      </c>
      <c r="HM79" t="str">
        <f>IF(Data!$E79=HM$1, "",             IF(ISERR(SEARCH(HM$1,Data!$A79)),"",          ";" &amp; VLOOKUP(HM$1,Data!$E:$F,2, FALSE) &amp; ";"   )             )</f>
        <v/>
      </c>
      <c r="HN79" t="str">
        <f>IF(Data!$E79=HN$1, "",             IF(ISERR(SEARCH(HN$1,Data!$A79)),"",          ";" &amp; VLOOKUP(HN$1,Data!$E:$F,2, FALSE) &amp; ";"   )             )</f>
        <v/>
      </c>
      <c r="HO79" t="str">
        <f>IF(Data!$E79=HO$1, "",             IF(ISERR(SEARCH(HO$1,Data!$A79)),"",          ";" &amp; VLOOKUP(HO$1,Data!$E:$F,2, FALSE) &amp; ";"   )             )</f>
        <v/>
      </c>
      <c r="HP79" t="str">
        <f>IF(Data!$E79=HP$1, "",             IF(ISERR(SEARCH(HP$1,Data!$A79)),"",          ";" &amp; VLOOKUP(HP$1,Data!$E:$F,2, FALSE) &amp; ";"   )             )</f>
        <v/>
      </c>
      <c r="HQ79" t="str">
        <f>IF(Data!$E79=HQ$1, "",             IF(ISERR(SEARCH(HQ$1,Data!$A79)),"",          ";" &amp; VLOOKUP(HQ$1,Data!$E:$F,2, FALSE) &amp; ";"   )             )</f>
        <v/>
      </c>
      <c r="HR79" t="str">
        <f>IF(Data!$E79=HR$1, "",             IF(ISERR(SEARCH(HR$1,Data!$A79)),"",          ";" &amp; VLOOKUP(HR$1,Data!$E:$F,2, FALSE) &amp; ";"   )             )</f>
        <v/>
      </c>
      <c r="HS79" t="str">
        <f>IF(Data!$E79=HS$1, "",             IF(ISERR(SEARCH(HS$1,Data!$A79)),"",          ";" &amp; VLOOKUP(HS$1,Data!$E:$F,2, FALSE) &amp; ";"   )             )</f>
        <v/>
      </c>
      <c r="HT79" t="str">
        <f>IF(Data!$E79=HT$1, "",             IF(ISERR(SEARCH(HT$1,Data!$A79)),"",          ";" &amp; VLOOKUP(HT$1,Data!$E:$F,2, FALSE) &amp; ";"   )             )</f>
        <v/>
      </c>
      <c r="HU79" t="str">
        <f>IF(Data!$E79=HU$1, "",             IF(ISERR(SEARCH(HU$1,Data!$A79)),"",          ";" &amp; VLOOKUP(HU$1,Data!$E:$F,2, FALSE) &amp; ";"   )             )</f>
        <v/>
      </c>
      <c r="HV79" t="str">
        <f>IF(Data!$E79=HV$1, "",             IF(ISERR(SEARCH(HV$1,Data!$A79)),"",          ";" &amp; VLOOKUP(HV$1,Data!$E:$F,2, FALSE) &amp; ";"   )             )</f>
        <v/>
      </c>
      <c r="HW79" t="str">
        <f>IF(Data!$E79=HW$1, "",             IF(ISERR(SEARCH(HW$1,Data!$A79)),"",          ";" &amp; VLOOKUP(HW$1,Data!$E:$F,2, FALSE) &amp; ";"   )             )</f>
        <v/>
      </c>
      <c r="HX79" t="str">
        <f>IF(Data!$E79=HX$1, "",             IF(ISERR(SEARCH(HX$1,Data!$A79)),"",          ";" &amp; VLOOKUP(HX$1,Data!$E:$F,2, FALSE) &amp; ";"   )             )</f>
        <v/>
      </c>
      <c r="HY79" t="str">
        <f>IF(Data!$E79=HY$1, "",             IF(ISERR(SEARCH(HY$1,Data!$A79)),"",          ";" &amp; VLOOKUP(HY$1,Data!$E:$F,2, FALSE) &amp; ";"   )             )</f>
        <v/>
      </c>
      <c r="HZ79" t="str">
        <f>IF(Data!$E79=HZ$1, "",             IF(ISERR(SEARCH(HZ$1,Data!$A79)),"",          ";" &amp; VLOOKUP(HZ$1,Data!$E:$F,2, FALSE) &amp; ";"   )             )</f>
        <v/>
      </c>
      <c r="IA79" t="str">
        <f>IF(Data!$E79=IA$1, "",             IF(ISERR(SEARCH(IA$1,Data!$A79)),"",          ";" &amp; VLOOKUP(IA$1,Data!$E:$F,2, FALSE) &amp; ";"   )             )</f>
        <v/>
      </c>
      <c r="IB79" t="str">
        <f>IF(Data!$E79=IB$1, "",             IF(ISERR(SEARCH(IB$1,Data!$A79)),"",          ";" &amp; VLOOKUP(IB$1,Data!$E:$F,2, FALSE) &amp; ";"   )             )</f>
        <v/>
      </c>
      <c r="IC79" t="str">
        <f>IF(Data!$E79=IC$1, "",             IF(ISERR(SEARCH(IC$1,Data!$A79)),"",          ";" &amp; VLOOKUP(IC$1,Data!$E:$F,2, FALSE) &amp; ";"   )             )</f>
        <v/>
      </c>
      <c r="ID79" t="str">
        <f>IF(Data!$E79=ID$1, "",             IF(ISERR(SEARCH(ID$1,Data!$A79)),"",          ";" &amp; VLOOKUP(ID$1,Data!$E:$F,2, FALSE) &amp; ";"   )             )</f>
        <v/>
      </c>
      <c r="IE79" t="str">
        <f>IF(Data!$E79=IE$1, "",             IF(ISERR(SEARCH(IE$1,Data!$A79)),"",          ";" &amp; VLOOKUP(IE$1,Data!$E:$F,2, FALSE) &amp; ";"   )             )</f>
        <v/>
      </c>
    </row>
    <row r="80" spans="1:239" x14ac:dyDescent="0.3">
      <c r="A80" t="str">
        <f>Tableau1[[#This Row],[name]]</f>
        <v>J'Quille</v>
      </c>
      <c r="B80" s="15">
        <f>VLOOKUP(Tableau36[[#This Row],[Character]],Data!E:F,2,FALSE)</f>
        <v>79</v>
      </c>
      <c r="C80" t="str">
        <f>IF( Tableau36[[#This Row],[removed double semi-colon]]="", "", MID(Tableau36[[#This Row],[removed double semi-colon]],2,LEN(Tableau36[[#This Row],[removed double semi-colon]]) - 2) )</f>
        <v>80;185</v>
      </c>
      <c r="D80" t="str">
        <f>SUBSTITUTE(Tableau36[[#This Row],[Concatenation]],";;",";")</f>
        <v>;80;185;</v>
      </c>
      <c r="E80" t="str">
        <f>_xlfn.CONCAT(Tableau4[#This Row])</f>
        <v>;80;;185;</v>
      </c>
      <c r="I80" t="str">
        <f>IF(Data!$E80=I$1, "",             IF(ISERR(SEARCH(I$1,Data!$A80)),"",          ";" &amp; VLOOKUP(I$1,Data!$E:$F,2, FALSE) &amp; ";"   )             )</f>
        <v/>
      </c>
      <c r="J80" t="str">
        <f>IF(Data!$E80=J$1, "",             IF(ISERR(SEARCH(J$1,Data!$A80)),"",          ";" &amp; VLOOKUP(J$1,Data!$E:$F,2, FALSE) &amp; ";"   )             )</f>
        <v/>
      </c>
      <c r="K80" t="str">
        <f>IF(Data!$E80=K$1, "",             IF(ISERR(SEARCH(K$1,Data!$A80)),"",          ";" &amp; VLOOKUP(K$1,Data!$E:$F,2, FALSE) &amp; ";"   )             )</f>
        <v/>
      </c>
      <c r="L80" t="str">
        <f>IF(Data!$E80=L$1, "",             IF(ISERR(SEARCH(L$1,Data!$A80)),"",          ";" &amp; VLOOKUP(L$1,Data!$E:$F,2, FALSE) &amp; ";"   )             )</f>
        <v/>
      </c>
      <c r="M80" t="str">
        <f>IF(Data!$E80=M$1, "",             IF(ISERR(SEARCH(M$1,Data!$A80)),"",          ";" &amp; VLOOKUP(M$1,Data!$E:$F,2, FALSE) &amp; ";"   )             )</f>
        <v/>
      </c>
      <c r="N80" t="str">
        <f>IF(Data!$E80=N$1, "",             IF(ISERR(SEARCH(N$1,Data!$A80)),"",          ";" &amp; VLOOKUP(N$1,Data!$E:$F,2, FALSE) &amp; ";"   )             )</f>
        <v/>
      </c>
      <c r="O80" t="str">
        <f>IF(Data!$E80=O$1, "",             IF(ISERR(SEARCH(O$1,Data!$A80)),"",          ";" &amp; VLOOKUP(O$1,Data!$E:$F,2, FALSE) &amp; ";"   )             )</f>
        <v/>
      </c>
      <c r="P80" t="str">
        <f>IF(Data!$E80=P$1, "",             IF(ISERR(SEARCH(P$1,Data!$A80)),"",          ";" &amp; VLOOKUP(P$1,Data!$E:$F,2, FALSE) &amp; ";"   )             )</f>
        <v/>
      </c>
      <c r="Q80" t="str">
        <f>IF(Data!$E80=Q$1, "",             IF(ISERR(SEARCH(Q$1,Data!$A80)),"",          ";" &amp; VLOOKUP(Q$1,Data!$E:$F,2, FALSE) &amp; ";"   )             )</f>
        <v/>
      </c>
      <c r="R80" t="str">
        <f>IF(Data!$E80=R$1, "",             IF(ISERR(SEARCH(R$1,Data!$A80)),"",          ";" &amp; VLOOKUP(R$1,Data!$E:$F,2, FALSE) &amp; ";"   )             )</f>
        <v/>
      </c>
      <c r="S80" t="str">
        <f>IF(Data!$E80=S$1, "",             IF(ISERR(SEARCH(S$1,Data!$A80)),"",          ";" &amp; VLOOKUP(S$1,Data!$E:$F,2, FALSE) &amp; ";"   )             )</f>
        <v/>
      </c>
      <c r="T80" t="str">
        <f>IF(Data!$E80=T$1, "",             IF(ISERR(SEARCH(T$1,Data!$A80)),"",          ";" &amp; VLOOKUP(T$1,Data!$E:$F,2, FALSE) &amp; ";"   )             )</f>
        <v/>
      </c>
      <c r="U80" t="str">
        <f>IF(Data!$E80=U$1, "",             IF(ISERR(SEARCH(U$1,Data!$A80)),"",          ";" &amp; VLOOKUP(U$1,Data!$E:$F,2, FALSE) &amp; ";"   )             )</f>
        <v/>
      </c>
      <c r="V80" t="str">
        <f>IF(Data!$E80=V$1, "",             IF(ISERR(SEARCH(V$1,Data!$A80)),"",          ";" &amp; VLOOKUP(V$1,Data!$E:$F,2, FALSE) &amp; ";"   )             )</f>
        <v/>
      </c>
      <c r="W80" t="str">
        <f>IF(Data!$E80=W$1, "",             IF(ISERR(SEARCH(W$1,Data!$A80)),"",          ";" &amp; VLOOKUP(W$1,Data!$E:$F,2, FALSE) &amp; ";"   )             )</f>
        <v/>
      </c>
      <c r="X80" t="str">
        <f>IF(Data!$E80=X$1, "",             IF(ISERR(SEARCH(X$1,Data!$A80)),"",          ";" &amp; VLOOKUP(X$1,Data!$E:$F,2, FALSE) &amp; ";"   )             )</f>
        <v/>
      </c>
      <c r="Y80" t="str">
        <f>IF(Data!$E80=Y$1, "",             IF(ISERR(SEARCH(Y$1,Data!$A80)),"",          ";" &amp; VLOOKUP(Y$1,Data!$E:$F,2, FALSE) &amp; ";"   )             )</f>
        <v/>
      </c>
      <c r="Z80" t="str">
        <f>IF(Data!$E80=Z$1, "",             IF(ISERR(SEARCH(Z$1,Data!$A80)),"",          ";" &amp; VLOOKUP(Z$1,Data!$E:$F,2, FALSE) &amp; ";"   )             )</f>
        <v/>
      </c>
      <c r="AA80" t="str">
        <f>IF(Data!$E80=AA$1, "",             IF(ISERR(SEARCH(AA$1,Data!$A80)),"",          ";" &amp; VLOOKUP(AA$1,Data!$E:$F,2, FALSE) &amp; ";"   )             )</f>
        <v/>
      </c>
      <c r="AB80" t="str">
        <f>IF(Data!$E80=AB$1, "",             IF(ISERR(SEARCH(AB$1,Data!$A80)),"",          ";" &amp; VLOOKUP(AB$1,Data!$E:$F,2, FALSE) &amp; ";"   )             )</f>
        <v/>
      </c>
      <c r="AC80" t="str">
        <f>IF(Data!$E80=AC$1, "",             IF(ISERR(SEARCH(AC$1,Data!$A80)),"",          ";" &amp; VLOOKUP(AC$1,Data!$E:$F,2, FALSE) &amp; ";"   )             )</f>
        <v/>
      </c>
      <c r="AD80" t="str">
        <f>IF(Data!$E80=AD$1, "",             IF(ISERR(SEARCH(AD$1,Data!$A80)),"",          ";" &amp; VLOOKUP(AD$1,Data!$E:$F,2, FALSE) &amp; ";"   )             )</f>
        <v/>
      </c>
      <c r="AE80" t="str">
        <f>IF(Data!$E80=AE$1, "",             IF(ISERR(SEARCH(AE$1,Data!$A80)),"",          ";" &amp; VLOOKUP(AE$1,Data!$E:$F,2, FALSE) &amp; ";"   )             )</f>
        <v/>
      </c>
      <c r="AF80" t="str">
        <f>IF(Data!$E80=AF$1, "",             IF(ISERR(SEARCH(AF$1,Data!$A80)),"",          ";" &amp; VLOOKUP(AF$1,Data!$E:$F,2, FALSE) &amp; ";"   )             )</f>
        <v/>
      </c>
      <c r="AG80" t="str">
        <f>IF(Data!$E80=AG$1, "",             IF(ISERR(SEARCH(AG$1,Data!$A80)),"",          ";" &amp; VLOOKUP(AG$1,Data!$E:$F,2, FALSE) &amp; ";"   )             )</f>
        <v/>
      </c>
      <c r="AH80" t="str">
        <f>IF(Data!$E80=AH$1, "",             IF(ISERR(SEARCH(AH$1,Data!$A80)),"",          ";" &amp; VLOOKUP(AH$1,Data!$E:$F,2, FALSE) &amp; ";"   )             )</f>
        <v/>
      </c>
      <c r="AI80" t="str">
        <f>IF(Data!$E80=AI$1, "",             IF(ISERR(SEARCH(AI$1,Data!$A80)),"",          ";" &amp; VLOOKUP(AI$1,Data!$E:$F,2, FALSE) &amp; ";"   )             )</f>
        <v/>
      </c>
      <c r="AJ80" t="str">
        <f>IF(Data!$E80=AJ$1, "",             IF(ISERR(SEARCH(AJ$1,Data!$A80)),"",          ";" &amp; VLOOKUP(AJ$1,Data!$E:$F,2, FALSE) &amp; ";"   )             )</f>
        <v/>
      </c>
      <c r="AK80" t="str">
        <f>IF(Data!$E80=AK$1, "",             IF(ISERR(SEARCH(AK$1,Data!$A80)),"",          ";" &amp; VLOOKUP(AK$1,Data!$E:$F,2, FALSE) &amp; ";"   )             )</f>
        <v/>
      </c>
      <c r="AL80" t="str">
        <f>IF(Data!$E80=AL$1, "",             IF(ISERR(SEARCH(AL$1,Data!$A80)),"",          ";" &amp; VLOOKUP(AL$1,Data!$E:$F,2, FALSE) &amp; ";"   )             )</f>
        <v/>
      </c>
      <c r="AM80" t="str">
        <f>IF(Data!$E80=AM$1, "",             IF(ISERR(SEARCH(AM$1,Data!$A80)),"",          ";" &amp; VLOOKUP(AM$1,Data!$E:$F,2, FALSE) &amp; ";"   )             )</f>
        <v/>
      </c>
      <c r="AN80" t="str">
        <f>IF(Data!$E80=AN$1, "",             IF(ISERR(SEARCH(AN$1,Data!$A80)),"",          ";" &amp; VLOOKUP(AN$1,Data!$E:$F,2, FALSE) &amp; ";"   )             )</f>
        <v/>
      </c>
      <c r="AO80" t="str">
        <f>IF(Data!$E80=AO$1, "",             IF(ISERR(SEARCH(AO$1,Data!$A80)),"",          ";" &amp; VLOOKUP(AO$1,Data!$E:$F,2, FALSE) &amp; ";"   )             )</f>
        <v/>
      </c>
      <c r="AP80" t="str">
        <f>IF(Data!$E80=AP$1, "",             IF(ISERR(SEARCH(AP$1,Data!$A80)),"",          ";" &amp; VLOOKUP(AP$1,Data!$E:$F,2, FALSE) &amp; ";"   )             )</f>
        <v/>
      </c>
      <c r="AQ80" t="str">
        <f>IF(Data!$E80=AQ$1, "",             IF(ISERR(SEARCH(AQ$1,Data!$A80)),"",          ";" &amp; VLOOKUP(AQ$1,Data!$E:$F,2, FALSE) &amp; ";"   )             )</f>
        <v/>
      </c>
      <c r="AR80" t="str">
        <f>IF(Data!$E80=AR$1, "",             IF(ISERR(SEARCH(AR$1,Data!$A80)),"",          ";" &amp; VLOOKUP(AR$1,Data!$E:$F,2, FALSE) &amp; ";"   )             )</f>
        <v/>
      </c>
      <c r="AS80" t="str">
        <f>IF(Data!$E80=AS$1, "",             IF(ISERR(SEARCH(AS$1,Data!$A80)),"",          ";" &amp; VLOOKUP(AS$1,Data!$E:$F,2, FALSE) &amp; ";"   )             )</f>
        <v/>
      </c>
      <c r="AT80" t="str">
        <f>IF(Data!$E80=AT$1, "",             IF(ISERR(SEARCH(AT$1,Data!$A80)),"",          ";" &amp; VLOOKUP(AT$1,Data!$E:$F,2, FALSE) &amp; ";"   )             )</f>
        <v/>
      </c>
      <c r="AU80" t="str">
        <f>IF(Data!$E80=AU$1, "",             IF(ISERR(SEARCH(AU$1,Data!$A80)),"",          ";" &amp; VLOOKUP(AU$1,Data!$E:$F,2, FALSE) &amp; ";"   )             )</f>
        <v/>
      </c>
      <c r="AV80" t="str">
        <f>IF(Data!$E80=AV$1, "",             IF(ISERR(SEARCH(AV$1,Data!$A80)),"",          ";" &amp; VLOOKUP(AV$1,Data!$E:$F,2, FALSE) &amp; ";"   )             )</f>
        <v/>
      </c>
      <c r="AW80" t="str">
        <f>IF(Data!$E80=AW$1, "",             IF(ISERR(SEARCH(AW$1,Data!$A80)),"",          ";" &amp; VLOOKUP(AW$1,Data!$E:$F,2, FALSE) &amp; ";"   )             )</f>
        <v/>
      </c>
      <c r="AX80" t="str">
        <f>IF(Data!$E80=AX$1, "",             IF(ISERR(SEARCH(AX$1,Data!$A80)),"",          ";" &amp; VLOOKUP(AX$1,Data!$E:$F,2, FALSE) &amp; ";"   )             )</f>
        <v/>
      </c>
      <c r="AY80" t="str">
        <f>IF(Data!$E80=AY$1, "",             IF(ISERR(SEARCH(AY$1,Data!$A80)),"",          ";" &amp; VLOOKUP(AY$1,Data!$E:$F,2, FALSE) &amp; ";"   )             )</f>
        <v/>
      </c>
      <c r="AZ80" t="str">
        <f>IF(Data!$E80=AZ$1, "",             IF(ISERR(SEARCH(AZ$1,Data!$A80)),"",          ";" &amp; VLOOKUP(AZ$1,Data!$E:$F,2, FALSE) &amp; ";"   )             )</f>
        <v/>
      </c>
      <c r="BA80" t="str">
        <f>IF(Data!$E80=BA$1, "",             IF(ISERR(SEARCH(BA$1,Data!$A80)),"",          ";" &amp; VLOOKUP(BA$1,Data!$E:$F,2, FALSE) &amp; ";"   )             )</f>
        <v/>
      </c>
      <c r="BB80" t="str">
        <f>IF(Data!$E80=BB$1, "",             IF(ISERR(SEARCH(BB$1,Data!$A80)),"",          ";" &amp; VLOOKUP(BB$1,Data!$E:$F,2, FALSE) &amp; ";"   )             )</f>
        <v/>
      </c>
      <c r="BC80" t="str">
        <f>IF(Data!$E80=BC$1, "",             IF(ISERR(SEARCH(BC$1,Data!$A80)),"",          ";" &amp; VLOOKUP(BC$1,Data!$E:$F,2, FALSE) &amp; ";"   )             )</f>
        <v/>
      </c>
      <c r="BD80" t="str">
        <f>IF(Data!$E80=BD$1, "",             IF(ISERR(SEARCH(BD$1,Data!$A80)),"",          ";" &amp; VLOOKUP(BD$1,Data!$E:$F,2, FALSE) &amp; ";"   )             )</f>
        <v/>
      </c>
      <c r="BE80" t="str">
        <f>IF(Data!$E80=BE$1, "",             IF(ISERR(SEARCH(BE$1,Data!$A80)),"",          ";" &amp; VLOOKUP(BE$1,Data!$E:$F,2, FALSE) &amp; ";"   )             )</f>
        <v/>
      </c>
      <c r="BF80" t="str">
        <f>IF(Data!$E80=BF$1, "",             IF(ISERR(SEARCH(BF$1,Data!$A80)),"",          ";" &amp; VLOOKUP(BF$1,Data!$E:$F,2, FALSE) &amp; ";"   )             )</f>
        <v/>
      </c>
      <c r="BG80" t="str">
        <f>IF(Data!$E80=BG$1, "",             IF(ISERR(SEARCH(BG$1,Data!$A80)),"",          ";" &amp; VLOOKUP(BG$1,Data!$E:$F,2, FALSE) &amp; ";"   )             )</f>
        <v/>
      </c>
      <c r="BH80" t="str">
        <f>IF(Data!$E80=BH$1, "",             IF(ISERR(SEARCH(BH$1,Data!$A80)),"",          ";" &amp; VLOOKUP(BH$1,Data!$E:$F,2, FALSE) &amp; ";"   )             )</f>
        <v/>
      </c>
      <c r="BI80" t="str">
        <f>IF(Data!$E80=BI$1, "",             IF(ISERR(SEARCH(BI$1,Data!$A80)),"",          ";" &amp; VLOOKUP(BI$1,Data!$E:$F,2, FALSE) &amp; ";"   )             )</f>
        <v/>
      </c>
      <c r="BJ80" t="str">
        <f>IF(Data!$E80=BJ$1, "",             IF(ISERR(SEARCH(BJ$1,Data!$A80)),"",          ";" &amp; VLOOKUP(BJ$1,Data!$E:$F,2, FALSE) &amp; ";"   )             )</f>
        <v/>
      </c>
      <c r="BK80" t="str">
        <f>IF(Data!$E80=BK$1, "",             IF(ISERR(SEARCH(BK$1,Data!$A80)),"",          ";" &amp; VLOOKUP(BK$1,Data!$E:$F,2, FALSE) &amp; ";"   )             )</f>
        <v/>
      </c>
      <c r="BL80" t="str">
        <f>IF(Data!$E80=BL$1, "",             IF(ISERR(SEARCH(BL$1,Data!$A80)),"",          ";" &amp; VLOOKUP(BL$1,Data!$E:$F,2, FALSE) &amp; ";"   )             )</f>
        <v/>
      </c>
      <c r="BM80" t="str">
        <f>IF(Data!$E80=BM$1, "",             IF(ISERR(SEARCH(BM$1,Data!$A80)),"",          ";" &amp; VLOOKUP(BM$1,Data!$E:$F,2, FALSE) &amp; ";"   )             )</f>
        <v/>
      </c>
      <c r="BN80" t="str">
        <f>IF(Data!$E80=BN$1, "",             IF(ISERR(SEARCH(BN$1,Data!$A80)),"",          ";" &amp; VLOOKUP(BN$1,Data!$E:$F,2, FALSE) &amp; ";"   )             )</f>
        <v/>
      </c>
      <c r="BO80" t="str">
        <f>IF(Data!$E80=BO$1, "",             IF(ISERR(SEARCH(BO$1,Data!$A80)),"",          ";" &amp; VLOOKUP(BO$1,Data!$E:$F,2, FALSE) &amp; ";"   )             )</f>
        <v/>
      </c>
      <c r="BP80" t="str">
        <f>IF(Data!$E80=BP$1, "",             IF(ISERR(SEARCH(BP$1,Data!$A80)),"",          ";" &amp; VLOOKUP(BP$1,Data!$E:$F,2, FALSE) &amp; ";"   )             )</f>
        <v/>
      </c>
      <c r="BQ80" t="str">
        <f>IF(Data!$E80=BQ$1, "",             IF(ISERR(SEARCH(BQ$1,Data!$A80)),"",          ";" &amp; VLOOKUP(BQ$1,Data!$E:$F,2, FALSE) &amp; ";"   )             )</f>
        <v/>
      </c>
      <c r="BR80" t="str">
        <f>IF(Data!$E80=BR$1, "",             IF(ISERR(SEARCH(BR$1,Data!$A80)),"",          ";" &amp; VLOOKUP(BR$1,Data!$E:$F,2, FALSE) &amp; ";"   )             )</f>
        <v/>
      </c>
      <c r="BS80" t="str">
        <f>IF(Data!$E80=BS$1, "",             IF(ISERR(SEARCH(BS$1,Data!$A80)),"",          ";" &amp; VLOOKUP(BS$1,Data!$E:$F,2, FALSE) &amp; ";"   )             )</f>
        <v/>
      </c>
      <c r="BT80" t="str">
        <f>IF(Data!$E80=BT$1, "",             IF(ISERR(SEARCH(BT$1,Data!$A80)),"",          ";" &amp; VLOOKUP(BT$1,Data!$E:$F,2, FALSE) &amp; ";"   )             )</f>
        <v/>
      </c>
      <c r="BU80" t="str">
        <f>IF(Data!$E80=BU$1, "",             IF(ISERR(SEARCH(BU$1,Data!$A80)),"",          ";" &amp; VLOOKUP(BU$1,Data!$E:$F,2, FALSE) &amp; ";"   )             )</f>
        <v/>
      </c>
      <c r="BV80" t="str">
        <f>IF(Data!$E80=BV$1, "",             IF(ISERR(SEARCH(BV$1,Data!$A80)),"",          ";" &amp; VLOOKUP(BV$1,Data!$E:$F,2, FALSE) &amp; ";"   )             )</f>
        <v/>
      </c>
      <c r="BW80" t="str">
        <f>IF(Data!$E80=BW$1, "",             IF(ISERR(SEARCH(BW$1,Data!$A80)),"",          ";" &amp; VLOOKUP(BW$1,Data!$E:$F,2, FALSE) &amp; ";"   )             )</f>
        <v/>
      </c>
      <c r="BX80" t="str">
        <f>IF(Data!$E80=BX$1, "",             IF(ISERR(SEARCH(BX$1,Data!$A80)),"",          ";" &amp; VLOOKUP(BX$1,Data!$E:$F,2, FALSE) &amp; ";"   )             )</f>
        <v/>
      </c>
      <c r="BY80" t="str">
        <f>IF(Data!$E80=BY$1, "",             IF(ISERR(SEARCH(BY$1,Data!$A80)),"",          ";" &amp; VLOOKUP(BY$1,Data!$E:$F,2, FALSE) &amp; ";"   )             )</f>
        <v/>
      </c>
      <c r="BZ80" t="str">
        <f>IF(Data!$E80=BZ$1, "",             IF(ISERR(SEARCH(BZ$1,Data!$A80)),"",          ";" &amp; VLOOKUP(BZ$1,Data!$E:$F,2, FALSE) &amp; ";"   )             )</f>
        <v/>
      </c>
      <c r="CA80" t="str">
        <f>IF(Data!$E80=CA$1, "",             IF(ISERR(SEARCH(CA$1,Data!$A80)),"",          ";" &amp; VLOOKUP(CA$1,Data!$E:$F,2, FALSE) &amp; ";"   )             )</f>
        <v/>
      </c>
      <c r="CB80" t="str">
        <f>IF(Data!$E80=CB$1, "",             IF(ISERR(SEARCH(CB$1,Data!$A80)),"",          ";" &amp; VLOOKUP(CB$1,Data!$E:$F,2, FALSE) &amp; ";"   )             )</f>
        <v/>
      </c>
      <c r="CC80" t="str">
        <f>IF(Data!$E80=CC$1, "",             IF(ISERR(SEARCH(CC$1,Data!$A80)),"",          ";" &amp; VLOOKUP(CC$1,Data!$E:$F,2, FALSE) &amp; ";"   )             )</f>
        <v/>
      </c>
      <c r="CD80" t="str">
        <f>IF(Data!$E80=CD$1, "",             IF(ISERR(SEARCH(CD$1,Data!$A80)),"",          ";" &amp; VLOOKUP(CD$1,Data!$E:$F,2, FALSE) &amp; ";"   )             )</f>
        <v/>
      </c>
      <c r="CE80" t="str">
        <f>IF(Data!$E80=CE$1, "",             IF(ISERR(SEARCH(CE$1,Data!$A80)),"",          ";" &amp; VLOOKUP(CE$1,Data!$E:$F,2, FALSE) &amp; ";"   )             )</f>
        <v/>
      </c>
      <c r="CF80" t="str">
        <f>IF(Data!$E80=CF$1, "",             IF(ISERR(SEARCH(CF$1,Data!$A80)),"",          ";" &amp; VLOOKUP(CF$1,Data!$E:$F,2, FALSE) &amp; ";"   )             )</f>
        <v/>
      </c>
      <c r="CG80" t="str">
        <f>IF(Data!$E80=CG$1, "",             IF(ISERR(SEARCH(CG$1,Data!$A80)),"",          ";" &amp; VLOOKUP(CG$1,Data!$E:$F,2, FALSE) &amp; ";"   )             )</f>
        <v/>
      </c>
      <c r="CH80" t="str">
        <f>IF(Data!$E80=CH$1, "",             IF(ISERR(SEARCH(CH$1,Data!$A80)),"",          ";" &amp; VLOOKUP(CH$1,Data!$E:$F,2, FALSE) &amp; ";"   )             )</f>
        <v/>
      </c>
      <c r="CI80" t="str">
        <f>IF(Data!$E80=CI$1, "",             IF(ISERR(SEARCH(CI$1,Data!$A80)),"",          ";" &amp; VLOOKUP(CI$1,Data!$E:$F,2, FALSE) &amp; ";"   )             )</f>
        <v/>
      </c>
      <c r="CJ80" t="str">
        <f>IF(Data!$E80=CJ$1, "",             IF(ISERR(SEARCH(CJ$1,Data!$A80)),"",          ";" &amp; VLOOKUP(CJ$1,Data!$E:$F,2, FALSE) &amp; ";"   )             )</f>
        <v>;80;</v>
      </c>
      <c r="CK80" t="str">
        <f>IF(Data!$E80=CK$1, "",             IF(ISERR(SEARCH(CK$1,Data!$A80)),"",          ";" &amp; VLOOKUP(CK$1,Data!$E:$F,2, FALSE) &amp; ";"   )             )</f>
        <v/>
      </c>
      <c r="CL80" t="str">
        <f>IF(Data!$E80=CL$1, "",             IF(ISERR(SEARCH(CL$1,Data!$A80)),"",          ";" &amp; VLOOKUP(CL$1,Data!$E:$F,2, FALSE) &amp; ";"   )             )</f>
        <v/>
      </c>
      <c r="CM80" t="str">
        <f>IF(Data!$E80=CM$1, "",             IF(ISERR(SEARCH(CM$1,Data!$A80)),"",          ";" &amp; VLOOKUP(CM$1,Data!$E:$F,2, FALSE) &amp; ";"   )             )</f>
        <v/>
      </c>
      <c r="CN80" t="str">
        <f>IF(Data!$E80=CN$1, "",             IF(ISERR(SEARCH(CN$1,Data!$A80)),"",          ";" &amp; VLOOKUP(CN$1,Data!$E:$F,2, FALSE) &amp; ";"   )             )</f>
        <v/>
      </c>
      <c r="CO80" t="str">
        <f>IF(Data!$E80=CO$1, "",             IF(ISERR(SEARCH(CO$1,Data!$A80)),"",          ";" &amp; VLOOKUP(CO$1,Data!$E:$F,2, FALSE) &amp; ";"   )             )</f>
        <v/>
      </c>
      <c r="CP80" t="str">
        <f>IF(Data!$E80=CP$1, "",             IF(ISERR(SEARCH(CP$1,Data!$A80)),"",          ";" &amp; VLOOKUP(CP$1,Data!$E:$F,2, FALSE) &amp; ";"   )             )</f>
        <v/>
      </c>
      <c r="CQ80" t="str">
        <f>IF(Data!$E80=CQ$1, "",             IF(ISERR(SEARCH(CQ$1,Data!$A80)),"",          ";" &amp; VLOOKUP(CQ$1,Data!$E:$F,2, FALSE) &amp; ";"   )             )</f>
        <v/>
      </c>
      <c r="CR80" t="str">
        <f>IF(Data!$E80=CR$1, "",             IF(ISERR(SEARCH(CR$1,Data!$A80)),"",          ";" &amp; VLOOKUP(CR$1,Data!$E:$F,2, FALSE) &amp; ";"   )             )</f>
        <v/>
      </c>
      <c r="CS80" t="str">
        <f>IF(Data!$E80=CS$1, "",             IF(ISERR(SEARCH(CS$1,Data!$A80)),"",          ";" &amp; VLOOKUP(CS$1,Data!$E:$F,2, FALSE) &amp; ";"   )             )</f>
        <v/>
      </c>
      <c r="CT80" t="str">
        <f>IF(Data!$E80=CT$1, "",             IF(ISERR(SEARCH(CT$1,Data!$A80)),"",          ";" &amp; VLOOKUP(CT$1,Data!$E:$F,2, FALSE) &amp; ";"   )             )</f>
        <v/>
      </c>
      <c r="CU80" t="str">
        <f>IF(Data!$E80=CU$1, "",             IF(ISERR(SEARCH(CU$1,Data!$A80)),"",          ";" &amp; VLOOKUP(CU$1,Data!$E:$F,2, FALSE) &amp; ";"   )             )</f>
        <v/>
      </c>
      <c r="CV80" t="str">
        <f>IF(Data!$E80=CV$1, "",             IF(ISERR(SEARCH(CV$1,Data!$A80)),"",          ";" &amp; VLOOKUP(CV$1,Data!$E:$F,2, FALSE) &amp; ";"   )             )</f>
        <v/>
      </c>
      <c r="CW80" t="str">
        <f>IF(Data!$E80=CW$1, "",             IF(ISERR(SEARCH(CW$1,Data!$A80)),"",          ";" &amp; VLOOKUP(CW$1,Data!$E:$F,2, FALSE) &amp; ";"   )             )</f>
        <v/>
      </c>
      <c r="CX80" t="str">
        <f>IF(Data!$E80=CX$1, "",             IF(ISERR(SEARCH(CX$1,Data!$A80)),"",          ";" &amp; VLOOKUP(CX$1,Data!$E:$F,2, FALSE) &amp; ";"   )             )</f>
        <v/>
      </c>
      <c r="CY80" t="str">
        <f>IF(Data!$E80=CY$1, "",             IF(ISERR(SEARCH(CY$1,Data!$A80)),"",          ";" &amp; VLOOKUP(CY$1,Data!$E:$F,2, FALSE) &amp; ";"   )             )</f>
        <v/>
      </c>
      <c r="CZ80" t="str">
        <f>IF(Data!$E80=CZ$1, "",             IF(ISERR(SEARCH(CZ$1,Data!$A80)),"",          ";" &amp; VLOOKUP(CZ$1,Data!$E:$F,2, FALSE) &amp; ";"   )             )</f>
        <v/>
      </c>
      <c r="DA80" t="str">
        <f>IF(Data!$E80=DA$1, "",             IF(ISERR(SEARCH(DA$1,Data!$A80)),"",          ";" &amp; VLOOKUP(DA$1,Data!$E:$F,2, FALSE) &amp; ";"   )             )</f>
        <v/>
      </c>
      <c r="DB80" t="str">
        <f>IF(Data!$E80=DB$1, "",             IF(ISERR(SEARCH(DB$1,Data!$A80)),"",          ";" &amp; VLOOKUP(DB$1,Data!$E:$F,2, FALSE) &amp; ";"   )             )</f>
        <v/>
      </c>
      <c r="DC80" t="str">
        <f>IF(Data!$E80=DC$1, "",             IF(ISERR(SEARCH(DC$1,Data!$A80)),"",          ";" &amp; VLOOKUP(DC$1,Data!$E:$F,2, FALSE) &amp; ";"   )             )</f>
        <v/>
      </c>
      <c r="DD80" t="str">
        <f>IF(Data!$E80=DD$1, "",             IF(ISERR(SEARCH(DD$1,Data!$A80)),"",          ";" &amp; VLOOKUP(DD$1,Data!$E:$F,2, FALSE) &amp; ";"   )             )</f>
        <v/>
      </c>
      <c r="DE80" t="str">
        <f>IF(Data!$E80=DE$1, "",             IF(ISERR(SEARCH(DE$1,Data!$A80)),"",          ";" &amp; VLOOKUP(DE$1,Data!$E:$F,2, FALSE) &amp; ";"   )             )</f>
        <v/>
      </c>
      <c r="DF80" t="str">
        <f>IF(Data!$E80=DF$1, "",             IF(ISERR(SEARCH(DF$1,Data!$A80)),"",          ";" &amp; VLOOKUP(DF$1,Data!$E:$F,2, FALSE) &amp; ";"   )             )</f>
        <v/>
      </c>
      <c r="DG80" t="str">
        <f>IF(Data!$E80=DG$1, "",             IF(ISERR(SEARCH(DG$1,Data!$A80)),"",          ";" &amp; VLOOKUP(DG$1,Data!$E:$F,2, FALSE) &amp; ";"   )             )</f>
        <v/>
      </c>
      <c r="DH80" t="str">
        <f>IF(Data!$E80=DH$1, "",             IF(ISERR(SEARCH(DH$1,Data!$A80)),"",          ";" &amp; VLOOKUP(DH$1,Data!$E:$F,2, FALSE) &amp; ";"   )             )</f>
        <v/>
      </c>
      <c r="DI80" t="str">
        <f>IF(Data!$E80=DI$1, "",             IF(ISERR(SEARCH(DI$1,Data!$A80)),"",          ";" &amp; VLOOKUP(DI$1,Data!$E:$F,2, FALSE) &amp; ";"   )             )</f>
        <v/>
      </c>
      <c r="DJ80" t="str">
        <f>IF(Data!$E80=DJ$1, "",             IF(ISERR(SEARCH(DJ$1,Data!$A80)),"",          ";" &amp; VLOOKUP(DJ$1,Data!$E:$F,2, FALSE) &amp; ";"   )             )</f>
        <v/>
      </c>
      <c r="DK80" t="str">
        <f>IF(Data!$E80=DK$1, "",             IF(ISERR(SEARCH(DK$1,Data!$A80)),"",          ";" &amp; VLOOKUP(DK$1,Data!$E:$F,2, FALSE) &amp; ";"   )             )</f>
        <v/>
      </c>
      <c r="DL80" t="str">
        <f>IF(Data!$E80=DL$1, "",             IF(ISERR(SEARCH(DL$1,Data!$A80)),"",          ";" &amp; VLOOKUP(DL$1,Data!$E:$F,2, FALSE) &amp; ";"   )             )</f>
        <v/>
      </c>
      <c r="DM80" t="str">
        <f>IF(Data!$E80=DM$1, "",             IF(ISERR(SEARCH(DM$1,Data!$A80)),"",          ";" &amp; VLOOKUP(DM$1,Data!$E:$F,2, FALSE) &amp; ";"   )             )</f>
        <v/>
      </c>
      <c r="DN80" t="str">
        <f>IF(Data!$E80=DN$1, "",             IF(ISERR(SEARCH(DN$1,Data!$A80)),"",          ";" &amp; VLOOKUP(DN$1,Data!$E:$F,2, FALSE) &amp; ";"   )             )</f>
        <v/>
      </c>
      <c r="DO80" t="str">
        <f>IF(Data!$E80=DO$1, "",             IF(ISERR(SEARCH(DO$1,Data!$A80)),"",          ";" &amp; VLOOKUP(DO$1,Data!$E:$F,2, FALSE) &amp; ";"   )             )</f>
        <v/>
      </c>
      <c r="DP80" t="str">
        <f>IF(Data!$E80=DP$1, "",             IF(ISERR(SEARCH(DP$1,Data!$A80)),"",          ";" &amp; VLOOKUP(DP$1,Data!$E:$F,2, FALSE) &amp; ";"   )             )</f>
        <v/>
      </c>
      <c r="DQ80" t="str">
        <f>IF(Data!$E80=DQ$1, "",             IF(ISERR(SEARCH(DQ$1,Data!$A80)),"",          ";" &amp; VLOOKUP(DQ$1,Data!$E:$F,2, FALSE) &amp; ";"   )             )</f>
        <v/>
      </c>
      <c r="DR80" t="str">
        <f>IF(Data!$E80=DR$1, "",             IF(ISERR(SEARCH(DR$1,Data!$A80)),"",          ";" &amp; VLOOKUP(DR$1,Data!$E:$F,2, FALSE) &amp; ";"   )             )</f>
        <v/>
      </c>
      <c r="DS80" t="str">
        <f>IF(Data!$E80=DS$1, "",             IF(ISERR(SEARCH(DS$1,Data!$A80)),"",          ";" &amp; VLOOKUP(DS$1,Data!$E:$F,2, FALSE) &amp; ";"   )             )</f>
        <v/>
      </c>
      <c r="DT80" t="str">
        <f>IF(Data!$E80=DT$1, "",             IF(ISERR(SEARCH(DT$1,Data!$A80)),"",          ";" &amp; VLOOKUP(DT$1,Data!$E:$F,2, FALSE) &amp; ";"   )             )</f>
        <v/>
      </c>
      <c r="DU80" t="str">
        <f>IF(Data!$E80=DU$1, "",             IF(ISERR(SEARCH(DU$1,Data!$A80)),"",          ";" &amp; VLOOKUP(DU$1,Data!$E:$F,2, FALSE) &amp; ";"   )             )</f>
        <v/>
      </c>
      <c r="DV80" t="str">
        <f>IF(Data!$E80=DV$1, "",             IF(ISERR(SEARCH(DV$1,Data!$A80)),"",          ";" &amp; VLOOKUP(DV$1,Data!$E:$F,2, FALSE) &amp; ";"   )             )</f>
        <v/>
      </c>
      <c r="DW80" t="str">
        <f>IF(Data!$E80=DW$1, "",             IF(ISERR(SEARCH(DW$1,Data!$A80)),"",          ";" &amp; VLOOKUP(DW$1,Data!$E:$F,2, FALSE) &amp; ";"   )             )</f>
        <v/>
      </c>
      <c r="DX80" t="str">
        <f>IF(Data!$E80=DX$1, "",             IF(ISERR(SEARCH(DX$1,Data!$A80)),"",          ";" &amp; VLOOKUP(DX$1,Data!$E:$F,2, FALSE) &amp; ";"   )             )</f>
        <v/>
      </c>
      <c r="DY80" t="str">
        <f>IF(Data!$E80=DY$1, "",             IF(ISERR(SEARCH(DY$1,Data!$A80)),"",          ";" &amp; VLOOKUP(DY$1,Data!$E:$F,2, FALSE) &amp; ";"   )             )</f>
        <v/>
      </c>
      <c r="DZ80" t="str">
        <f>IF(Data!$E80=DZ$1, "",             IF(ISERR(SEARCH(DZ$1,Data!$A80)),"",          ";" &amp; VLOOKUP(DZ$1,Data!$E:$F,2, FALSE) &amp; ";"   )             )</f>
        <v/>
      </c>
      <c r="EA80" t="str">
        <f>IF(Data!$E80=EA$1, "",             IF(ISERR(SEARCH(EA$1,Data!$A80)),"",          ";" &amp; VLOOKUP(EA$1,Data!$E:$F,2, FALSE) &amp; ";"   )             )</f>
        <v/>
      </c>
      <c r="EB80" t="str">
        <f>IF(Data!$E80=EB$1, "",             IF(ISERR(SEARCH(EB$1,Data!$A80)),"",          ";" &amp; VLOOKUP(EB$1,Data!$E:$F,2, FALSE) &amp; ";"   )             )</f>
        <v/>
      </c>
      <c r="EC80" t="str">
        <f>IF(Data!$E80=EC$1, "",             IF(ISERR(SEARCH(EC$1,Data!$A80)),"",          ";" &amp; VLOOKUP(EC$1,Data!$E:$F,2, FALSE) &amp; ";"   )             )</f>
        <v/>
      </c>
      <c r="ED80" t="str">
        <f>IF(Data!$E80=ED$1, "",             IF(ISERR(SEARCH(ED$1,Data!$A80)),"",          ";" &amp; VLOOKUP(ED$1,Data!$E:$F,2, FALSE) &amp; ";"   )             )</f>
        <v/>
      </c>
      <c r="EE80" t="str">
        <f>IF(Data!$E80=EE$1, "",             IF(ISERR(SEARCH(EE$1,Data!$A80)),"",          ";" &amp; VLOOKUP(EE$1,Data!$E:$F,2, FALSE) &amp; ";"   )             )</f>
        <v/>
      </c>
      <c r="EF80" t="str">
        <f>IF(Data!$E80=EF$1, "",             IF(ISERR(SEARCH(EF$1,Data!$A80)),"",          ";" &amp; VLOOKUP(EF$1,Data!$E:$F,2, FALSE) &amp; ";"   )             )</f>
        <v/>
      </c>
      <c r="EG80" t="str">
        <f>IF(Data!$E80=EG$1, "",             IF(ISERR(SEARCH(EG$1,Data!$A80)),"",          ";" &amp; VLOOKUP(EG$1,Data!$E:$F,2, FALSE) &amp; ";"   )             )</f>
        <v/>
      </c>
      <c r="EH80" t="str">
        <f>IF(Data!$E80=EH$1, "",             IF(ISERR(SEARCH(EH$1,Data!$A80)),"",          ";" &amp; VLOOKUP(EH$1,Data!$E:$F,2, FALSE) &amp; ";"   )             )</f>
        <v/>
      </c>
      <c r="EI80" t="str">
        <f>IF(Data!$E80=EI$1, "",             IF(ISERR(SEARCH(EI$1,Data!$A80)),"",          ";" &amp; VLOOKUP(EI$1,Data!$E:$F,2, FALSE) &amp; ";"   )             )</f>
        <v/>
      </c>
      <c r="EJ80" t="str">
        <f>IF(Data!$E80=EJ$1, "",             IF(ISERR(SEARCH(EJ$1,Data!$A80)),"",          ";" &amp; VLOOKUP(EJ$1,Data!$E:$F,2, FALSE) &amp; ";"   )             )</f>
        <v/>
      </c>
      <c r="EK80" t="str">
        <f>IF(Data!$E80=EK$1, "",             IF(ISERR(SEARCH(EK$1,Data!$A80)),"",          ";" &amp; VLOOKUP(EK$1,Data!$E:$F,2, FALSE) &amp; ";"   )             )</f>
        <v/>
      </c>
      <c r="EL80" t="str">
        <f>IF(Data!$E80=EL$1, "",             IF(ISERR(SEARCH(EL$1,Data!$A80)),"",          ";" &amp; VLOOKUP(EL$1,Data!$E:$F,2, FALSE) &amp; ";"   )             )</f>
        <v/>
      </c>
      <c r="EM80" t="str">
        <f>IF(Data!$E80=EM$1, "",             IF(ISERR(SEARCH(EM$1,Data!$A80)),"",          ";" &amp; VLOOKUP(EM$1,Data!$E:$F,2, FALSE) &amp; ";"   )             )</f>
        <v/>
      </c>
      <c r="EN80" t="str">
        <f>IF(Data!$E80=EN$1, "",             IF(ISERR(SEARCH(EN$1,Data!$A80)),"",          ";" &amp; VLOOKUP(EN$1,Data!$E:$F,2, FALSE) &amp; ";"   )             )</f>
        <v/>
      </c>
      <c r="EO80" t="str">
        <f>IF(Data!$E80=EO$1, "",             IF(ISERR(SEARCH(EO$1,Data!$A80)),"",          ";" &amp; VLOOKUP(EO$1,Data!$E:$F,2, FALSE) &amp; ";"   )             )</f>
        <v/>
      </c>
      <c r="EP80" t="str">
        <f>IF(Data!$E80=EP$1, "",             IF(ISERR(SEARCH(EP$1,Data!$A80)),"",          ";" &amp; VLOOKUP(EP$1,Data!$E:$F,2, FALSE) &amp; ";"   )             )</f>
        <v/>
      </c>
      <c r="EQ80" t="str">
        <f>IF(Data!$E80=EQ$1, "",             IF(ISERR(SEARCH(EQ$1,Data!$A80)),"",          ";" &amp; VLOOKUP(EQ$1,Data!$E:$F,2, FALSE) &amp; ";"   )             )</f>
        <v/>
      </c>
      <c r="ER80" t="str">
        <f>IF(Data!$E80=ER$1, "",             IF(ISERR(SEARCH(ER$1,Data!$A80)),"",          ";" &amp; VLOOKUP(ER$1,Data!$E:$F,2, FALSE) &amp; ";"   )             )</f>
        <v/>
      </c>
      <c r="ES80" t="str">
        <f>IF(Data!$E80=ES$1, "",             IF(ISERR(SEARCH(ES$1,Data!$A80)),"",          ";" &amp; VLOOKUP(ES$1,Data!$E:$F,2, FALSE) &amp; ";"   )             )</f>
        <v/>
      </c>
      <c r="ET80" t="str">
        <f>IF(Data!$E80=ET$1, "",             IF(ISERR(SEARCH(ET$1,Data!$A80)),"",          ";" &amp; VLOOKUP(ET$1,Data!$E:$F,2, FALSE) &amp; ";"   )             )</f>
        <v/>
      </c>
      <c r="EU80" t="str">
        <f>IF(Data!$E80=EU$1, "",             IF(ISERR(SEARCH(EU$1,Data!$A80)),"",          ";" &amp; VLOOKUP(EU$1,Data!$E:$F,2, FALSE) &amp; ";"   )             )</f>
        <v/>
      </c>
      <c r="EV80" t="str">
        <f>IF(Data!$E80=EV$1, "",             IF(ISERR(SEARCH(EV$1,Data!$A80)),"",          ";" &amp; VLOOKUP(EV$1,Data!$E:$F,2, FALSE) &amp; ";"   )             )</f>
        <v/>
      </c>
      <c r="EW80" t="str">
        <f>IF(Data!$E80=EW$1, "",             IF(ISERR(SEARCH(EW$1,Data!$A80)),"",          ";" &amp; VLOOKUP(EW$1,Data!$E:$F,2, FALSE) &amp; ";"   )             )</f>
        <v/>
      </c>
      <c r="EX80" t="str">
        <f>IF(Data!$E80=EX$1, "",             IF(ISERR(SEARCH(EX$1,Data!$A80)),"",          ";" &amp; VLOOKUP(EX$1,Data!$E:$F,2, FALSE) &amp; ";"   )             )</f>
        <v/>
      </c>
      <c r="EY80" t="str">
        <f>IF(Data!$E80=EY$1, "",             IF(ISERR(SEARCH(EY$1,Data!$A80)),"",          ";" &amp; VLOOKUP(EY$1,Data!$E:$F,2, FALSE) &amp; ";"   )             )</f>
        <v/>
      </c>
      <c r="EZ80" t="str">
        <f>IF(Data!$E80=EZ$1, "",             IF(ISERR(SEARCH(EZ$1,Data!$A80)),"",          ";" &amp; VLOOKUP(EZ$1,Data!$E:$F,2, FALSE) &amp; ";"   )             )</f>
        <v/>
      </c>
      <c r="FA80" t="str">
        <f>IF(Data!$E80=FA$1, "",             IF(ISERR(SEARCH(FA$1,Data!$A80)),"",          ";" &amp; VLOOKUP(FA$1,Data!$E:$F,2, FALSE) &amp; ";"   )             )</f>
        <v/>
      </c>
      <c r="FB80" t="str">
        <f>IF(Data!$E80=FB$1, "",             IF(ISERR(SEARCH(FB$1,Data!$A80)),"",          ";" &amp; VLOOKUP(FB$1,Data!$E:$F,2, FALSE) &amp; ";"   )             )</f>
        <v/>
      </c>
      <c r="FC80" t="str">
        <f>IF(Data!$E80=FC$1, "",             IF(ISERR(SEARCH(FC$1,Data!$A80)),"",          ";" &amp; VLOOKUP(FC$1,Data!$E:$F,2, FALSE) &amp; ";"   )             )</f>
        <v/>
      </c>
      <c r="FD80" t="str">
        <f>IF(Data!$E80=FD$1, "",             IF(ISERR(SEARCH(FD$1,Data!$A80)),"",          ";" &amp; VLOOKUP(FD$1,Data!$E:$F,2, FALSE) &amp; ";"   )             )</f>
        <v/>
      </c>
      <c r="FE80" t="str">
        <f>IF(Data!$E80=FE$1, "",             IF(ISERR(SEARCH(FE$1,Data!$A80)),"",          ";" &amp; VLOOKUP(FE$1,Data!$E:$F,2, FALSE) &amp; ";"   )             )</f>
        <v/>
      </c>
      <c r="FF80" t="str">
        <f>IF(Data!$E80=FF$1, "",             IF(ISERR(SEARCH(FF$1,Data!$A80)),"",          ";" &amp; VLOOKUP(FF$1,Data!$E:$F,2, FALSE) &amp; ";"   )             )</f>
        <v/>
      </c>
      <c r="FG80" t="str">
        <f>IF(Data!$E80=FG$1, "",             IF(ISERR(SEARCH(FG$1,Data!$A80)),"",          ";" &amp; VLOOKUP(FG$1,Data!$E:$F,2, FALSE) &amp; ";"   )             )</f>
        <v/>
      </c>
      <c r="FH80" t="str">
        <f>IF(Data!$E80=FH$1, "",             IF(ISERR(SEARCH(FH$1,Data!$A80)),"",          ";" &amp; VLOOKUP(FH$1,Data!$E:$F,2, FALSE) &amp; ";"   )             )</f>
        <v/>
      </c>
      <c r="FI80" t="str">
        <f>IF(Data!$E80=FI$1, "",             IF(ISERR(SEARCH(FI$1,Data!$A80)),"",          ";" &amp; VLOOKUP(FI$1,Data!$E:$F,2, FALSE) &amp; ";"   )             )</f>
        <v/>
      </c>
      <c r="FJ80" t="str">
        <f>IF(Data!$E80=FJ$1, "",             IF(ISERR(SEARCH(FJ$1,Data!$A80)),"",          ";" &amp; VLOOKUP(FJ$1,Data!$E:$F,2, FALSE) &amp; ";"   )             )</f>
        <v/>
      </c>
      <c r="FK80" t="str">
        <f>IF(Data!$E80=FK$1, "",             IF(ISERR(SEARCH(FK$1,Data!$A80)),"",          ";" &amp; VLOOKUP(FK$1,Data!$E:$F,2, FALSE) &amp; ";"   )             )</f>
        <v/>
      </c>
      <c r="FL80" t="str">
        <f>IF(Data!$E80=FL$1, "",             IF(ISERR(SEARCH(FL$1,Data!$A80)),"",          ";" &amp; VLOOKUP(FL$1,Data!$E:$F,2, FALSE) &amp; ";"   )             )</f>
        <v/>
      </c>
      <c r="FM80" t="str">
        <f>IF(Data!$E80=FM$1, "",             IF(ISERR(SEARCH(FM$1,Data!$A80)),"",          ";" &amp; VLOOKUP(FM$1,Data!$E:$F,2, FALSE) &amp; ";"   )             )</f>
        <v/>
      </c>
      <c r="FN80" t="str">
        <f>IF(Data!$E80=FN$1, "",             IF(ISERR(SEARCH(FN$1,Data!$A80)),"",          ";" &amp; VLOOKUP(FN$1,Data!$E:$F,2, FALSE) &amp; ";"   )             )</f>
        <v/>
      </c>
      <c r="FO80" t="str">
        <f>IF(Data!$E80=FO$1, "",             IF(ISERR(SEARCH(FO$1,Data!$A80)),"",          ";" &amp; VLOOKUP(FO$1,Data!$E:$F,2, FALSE) &amp; ";"   )             )</f>
        <v/>
      </c>
      <c r="FP80" t="str">
        <f>IF(Data!$E80=FP$1, "",             IF(ISERR(SEARCH(FP$1,Data!$A80)),"",          ";" &amp; VLOOKUP(FP$1,Data!$E:$F,2, FALSE) &amp; ";"   )             )</f>
        <v/>
      </c>
      <c r="FQ80" t="str">
        <f>IF(Data!$E80=FQ$1, "",             IF(ISERR(SEARCH(FQ$1,Data!$A80)),"",          ";" &amp; VLOOKUP(FQ$1,Data!$E:$F,2, FALSE) &amp; ";"   )             )</f>
        <v/>
      </c>
      <c r="FR80" t="str">
        <f>IF(Data!$E80=FR$1, "",             IF(ISERR(SEARCH(FR$1,Data!$A80)),"",          ";" &amp; VLOOKUP(FR$1,Data!$E:$F,2, FALSE) &amp; ";"   )             )</f>
        <v/>
      </c>
      <c r="FS80" t="str">
        <f>IF(Data!$E80=FS$1, "",             IF(ISERR(SEARCH(FS$1,Data!$A80)),"",          ";" &amp; VLOOKUP(FS$1,Data!$E:$F,2, FALSE) &amp; ";"   )             )</f>
        <v/>
      </c>
      <c r="FT80" t="str">
        <f>IF(Data!$E80=FT$1, "",             IF(ISERR(SEARCH(FT$1,Data!$A80)),"",          ";" &amp; VLOOKUP(FT$1,Data!$E:$F,2, FALSE) &amp; ";"   )             )</f>
        <v/>
      </c>
      <c r="FU80" t="str">
        <f>IF(Data!$E80=FU$1, "",             IF(ISERR(SEARCH(FU$1,Data!$A80)),"",          ";" &amp; VLOOKUP(FU$1,Data!$E:$F,2, FALSE) &amp; ";"   )             )</f>
        <v/>
      </c>
      <c r="FV80" t="str">
        <f>IF(Data!$E80=FV$1, "",             IF(ISERR(SEARCH(FV$1,Data!$A80)),"",          ";" &amp; VLOOKUP(FV$1,Data!$E:$F,2, FALSE) &amp; ";"   )             )</f>
        <v/>
      </c>
      <c r="FW80" t="str">
        <f>IF(Data!$E80=FW$1, "",             IF(ISERR(SEARCH(FW$1,Data!$A80)),"",          ";" &amp; VLOOKUP(FW$1,Data!$E:$F,2, FALSE) &amp; ";"   )             )</f>
        <v/>
      </c>
      <c r="FX80" t="str">
        <f>IF(Data!$E80=FX$1, "",             IF(ISERR(SEARCH(FX$1,Data!$A80)),"",          ";" &amp; VLOOKUP(FX$1,Data!$E:$F,2, FALSE) &amp; ";"   )             )</f>
        <v/>
      </c>
      <c r="FY80" t="str">
        <f>IF(Data!$E80=FY$1, "",             IF(ISERR(SEARCH(FY$1,Data!$A80)),"",          ";" &amp; VLOOKUP(FY$1,Data!$E:$F,2, FALSE) &amp; ";"   )             )</f>
        <v/>
      </c>
      <c r="FZ80" t="str">
        <f>IF(Data!$E80=FZ$1, "",             IF(ISERR(SEARCH(FZ$1,Data!$A80)),"",          ";" &amp; VLOOKUP(FZ$1,Data!$E:$F,2, FALSE) &amp; ";"   )             )</f>
        <v/>
      </c>
      <c r="GA80" t="str">
        <f>IF(Data!$E80=GA$1, "",             IF(ISERR(SEARCH(GA$1,Data!$A80)),"",          ";" &amp; VLOOKUP(GA$1,Data!$E:$F,2, FALSE) &amp; ";"   )             )</f>
        <v/>
      </c>
      <c r="GB80" t="str">
        <f>IF(Data!$E80=GB$1, "",             IF(ISERR(SEARCH(GB$1,Data!$A80)),"",          ";" &amp; VLOOKUP(GB$1,Data!$E:$F,2, FALSE) &amp; ";"   )             )</f>
        <v/>
      </c>
      <c r="GC80" t="str">
        <f>IF(Data!$E80=GC$1, "",             IF(ISERR(SEARCH(GC$1,Data!$A80)),"",          ";" &amp; VLOOKUP(GC$1,Data!$E:$F,2, FALSE) &amp; ";"   )             )</f>
        <v/>
      </c>
      <c r="GD80" t="str">
        <f>IF(Data!$E80=GD$1, "",             IF(ISERR(SEARCH(GD$1,Data!$A80)),"",          ";" &amp; VLOOKUP(GD$1,Data!$E:$F,2, FALSE) &amp; ";"   )             )</f>
        <v/>
      </c>
      <c r="GE80" t="str">
        <f>IF(Data!$E80=GE$1, "",             IF(ISERR(SEARCH(GE$1,Data!$A80)),"",          ";" &amp; VLOOKUP(GE$1,Data!$E:$F,2, FALSE) &amp; ";"   )             )</f>
        <v/>
      </c>
      <c r="GF80" t="str">
        <f>IF(Data!$E80=GF$1, "",             IF(ISERR(SEARCH(GF$1,Data!$A80)),"",          ";" &amp; VLOOKUP(GF$1,Data!$E:$F,2, FALSE) &amp; ";"   )             )</f>
        <v/>
      </c>
      <c r="GG80" t="str">
        <f>IF(Data!$E80=GG$1, "",             IF(ISERR(SEARCH(GG$1,Data!$A80)),"",          ";" &amp; VLOOKUP(GG$1,Data!$E:$F,2, FALSE) &amp; ";"   )             )</f>
        <v/>
      </c>
      <c r="GH80" t="str">
        <f>IF(Data!$E80=GH$1, "",             IF(ISERR(SEARCH(GH$1,Data!$A80)),"",          ";" &amp; VLOOKUP(GH$1,Data!$E:$F,2, FALSE) &amp; ";"   )             )</f>
        <v/>
      </c>
      <c r="GI80" t="str">
        <f>IF(Data!$E80=GI$1, "",             IF(ISERR(SEARCH(GI$1,Data!$A80)),"",          ";" &amp; VLOOKUP(GI$1,Data!$E:$F,2, FALSE) &amp; ";"   )             )</f>
        <v/>
      </c>
      <c r="GJ80" t="str">
        <f>IF(Data!$E80=GJ$1, "",             IF(ISERR(SEARCH(GJ$1,Data!$A80)),"",          ";" &amp; VLOOKUP(GJ$1,Data!$E:$F,2, FALSE) &amp; ";"   )             )</f>
        <v/>
      </c>
      <c r="GK80" t="str">
        <f>IF(Data!$E80=GK$1, "",             IF(ISERR(SEARCH(GK$1,Data!$A80)),"",          ";" &amp; VLOOKUP(GK$1,Data!$E:$F,2, FALSE) &amp; ";"   )             )</f>
        <v>;185;</v>
      </c>
      <c r="GL80" t="str">
        <f>IF(Data!$E80=GL$1, "",             IF(ISERR(SEARCH(GL$1,Data!$A80)),"",          ";" &amp; VLOOKUP(GL$1,Data!$E:$F,2, FALSE) &amp; ";"   )             )</f>
        <v/>
      </c>
      <c r="GM80" t="str">
        <f>IF(Data!$E80=GM$1, "",             IF(ISERR(SEARCH(GM$1,Data!$A80)),"",          ";" &amp; VLOOKUP(GM$1,Data!$E:$F,2, FALSE) &amp; ";"   )             )</f>
        <v/>
      </c>
      <c r="GN80" t="str">
        <f>IF(Data!$E80=GN$1, "",             IF(ISERR(SEARCH(GN$1,Data!$A80)),"",          ";" &amp; VLOOKUP(GN$1,Data!$E:$F,2, FALSE) &amp; ";"   )             )</f>
        <v/>
      </c>
      <c r="GO80" t="str">
        <f>IF(Data!$E80=GO$1, "",             IF(ISERR(SEARCH(GO$1,Data!$A80)),"",          ";" &amp; VLOOKUP(GO$1,Data!$E:$F,2, FALSE) &amp; ";"   )             )</f>
        <v/>
      </c>
      <c r="GP80" t="str">
        <f>IF(Data!$E80=GP$1, "",             IF(ISERR(SEARCH(GP$1,Data!$A80)),"",          ";" &amp; VLOOKUP(GP$1,Data!$E:$F,2, FALSE) &amp; ";"   )             )</f>
        <v/>
      </c>
      <c r="GQ80" t="str">
        <f>IF(Data!$E80=GQ$1, "",             IF(ISERR(SEARCH(GQ$1,Data!$A80)),"",          ";" &amp; VLOOKUP(GQ$1,Data!$E:$F,2, FALSE) &amp; ";"   )             )</f>
        <v/>
      </c>
      <c r="GR80" t="str">
        <f>IF(Data!$E80=GR$1, "",             IF(ISERR(SEARCH(GR$1,Data!$A80)),"",          ";" &amp; VLOOKUP(GR$1,Data!$E:$F,2, FALSE) &amp; ";"   )             )</f>
        <v/>
      </c>
      <c r="GS80" t="str">
        <f>IF(Data!$E80=GS$1, "",             IF(ISERR(SEARCH(GS$1,Data!$A80)),"",          ";" &amp; VLOOKUP(GS$1,Data!$E:$F,2, FALSE) &amp; ";"   )             )</f>
        <v/>
      </c>
      <c r="GT80" t="str">
        <f>IF(Data!$E80=GT$1, "",             IF(ISERR(SEARCH(GT$1,Data!$A80)),"",          ";" &amp; VLOOKUP(GT$1,Data!$E:$F,2, FALSE) &amp; ";"   )             )</f>
        <v/>
      </c>
      <c r="GU80" t="str">
        <f>IF(Data!$E80=GU$1, "",             IF(ISERR(SEARCH(GU$1,Data!$A80)),"",          ";" &amp; VLOOKUP(GU$1,Data!$E:$F,2, FALSE) &amp; ";"   )             )</f>
        <v/>
      </c>
      <c r="GV80" t="str">
        <f>IF(Data!$E80=GV$1, "",             IF(ISERR(SEARCH(GV$1,Data!$A80)),"",          ";" &amp; VLOOKUP(GV$1,Data!$E:$F,2, FALSE) &amp; ";"   )             )</f>
        <v/>
      </c>
      <c r="GW80" t="str">
        <f>IF(Data!$E80=GW$1, "",             IF(ISERR(SEARCH(GW$1,Data!$A80)),"",          ";" &amp; VLOOKUP(GW$1,Data!$E:$F,2, FALSE) &amp; ";"   )             )</f>
        <v/>
      </c>
      <c r="GX80" t="str">
        <f>IF(Data!$E80=GX$1, "",             IF(ISERR(SEARCH(GX$1,Data!$A80)),"",          ";" &amp; VLOOKUP(GX$1,Data!$E:$F,2, FALSE) &amp; ";"   )             )</f>
        <v/>
      </c>
      <c r="GY80" t="str">
        <f>IF(Data!$E80=GY$1, "",             IF(ISERR(SEARCH(GY$1,Data!$A80)),"",          ";" &amp; VLOOKUP(GY$1,Data!$E:$F,2, FALSE) &amp; ";"   )             )</f>
        <v/>
      </c>
      <c r="GZ80" t="str">
        <f>IF(Data!$E80=GZ$1, "",             IF(ISERR(SEARCH(GZ$1,Data!$A80)),"",          ";" &amp; VLOOKUP(GZ$1,Data!$E:$F,2, FALSE) &amp; ";"   )             )</f>
        <v/>
      </c>
      <c r="HA80" t="str">
        <f>IF(Data!$E80=HA$1, "",             IF(ISERR(SEARCH(HA$1,Data!$A80)),"",          ";" &amp; VLOOKUP(HA$1,Data!$E:$F,2, FALSE) &amp; ";"   )             )</f>
        <v/>
      </c>
      <c r="HB80" t="str">
        <f>IF(Data!$E80=HB$1, "",             IF(ISERR(SEARCH(HB$1,Data!$A80)),"",          ";" &amp; VLOOKUP(HB$1,Data!$E:$F,2, FALSE) &amp; ";"   )             )</f>
        <v/>
      </c>
      <c r="HC80" t="str">
        <f>IF(Data!$E80=HC$1, "",             IF(ISERR(SEARCH(HC$1,Data!$A80)),"",          ";" &amp; VLOOKUP(HC$1,Data!$E:$F,2, FALSE) &amp; ";"   )             )</f>
        <v/>
      </c>
      <c r="HD80" t="str">
        <f>IF(Data!$E80=HD$1, "",             IF(ISERR(SEARCH(HD$1,Data!$A80)),"",          ";" &amp; VLOOKUP(HD$1,Data!$E:$F,2, FALSE) &amp; ";"   )             )</f>
        <v/>
      </c>
      <c r="HE80" t="str">
        <f>IF(Data!$E80=HE$1, "",             IF(ISERR(SEARCH(HE$1,Data!$A80)),"",          ";" &amp; VLOOKUP(HE$1,Data!$E:$F,2, FALSE) &amp; ";"   )             )</f>
        <v/>
      </c>
      <c r="HF80" t="str">
        <f>IF(Data!$E80=HF$1, "",             IF(ISERR(SEARCH(HF$1,Data!$A80)),"",          ";" &amp; VLOOKUP(HF$1,Data!$E:$F,2, FALSE) &amp; ";"   )             )</f>
        <v/>
      </c>
      <c r="HG80" t="str">
        <f>IF(Data!$E80=HG$1, "",             IF(ISERR(SEARCH(HG$1,Data!$A80)),"",          ";" &amp; VLOOKUP(HG$1,Data!$E:$F,2, FALSE) &amp; ";"   )             )</f>
        <v/>
      </c>
      <c r="HH80" t="str">
        <f>IF(Data!$E80=HH$1, "",             IF(ISERR(SEARCH(HH$1,Data!$A80)),"",          ";" &amp; VLOOKUP(HH$1,Data!$E:$F,2, FALSE) &amp; ";"   )             )</f>
        <v/>
      </c>
      <c r="HI80" t="str">
        <f>IF(Data!$E80=HI$1, "",             IF(ISERR(SEARCH(HI$1,Data!$A80)),"",          ";" &amp; VLOOKUP(HI$1,Data!$E:$F,2, FALSE) &amp; ";"   )             )</f>
        <v/>
      </c>
      <c r="HJ80" t="str">
        <f>IF(Data!$E80=HJ$1, "",             IF(ISERR(SEARCH(HJ$1,Data!$A80)),"",          ";" &amp; VLOOKUP(HJ$1,Data!$E:$F,2, FALSE) &amp; ";"   )             )</f>
        <v/>
      </c>
      <c r="HK80" t="str">
        <f>IF(Data!$E80=HK$1, "",             IF(ISERR(SEARCH(HK$1,Data!$A80)),"",          ";" &amp; VLOOKUP(HK$1,Data!$E:$F,2, FALSE) &amp; ";"   )             )</f>
        <v/>
      </c>
      <c r="HL80" t="str">
        <f>IF(Data!$E80=HL$1, "",             IF(ISERR(SEARCH(HL$1,Data!$A80)),"",          ";" &amp; VLOOKUP(HL$1,Data!$E:$F,2, FALSE) &amp; ";"   )             )</f>
        <v/>
      </c>
      <c r="HM80" t="str">
        <f>IF(Data!$E80=HM$1, "",             IF(ISERR(SEARCH(HM$1,Data!$A80)),"",          ";" &amp; VLOOKUP(HM$1,Data!$E:$F,2, FALSE) &amp; ";"   )             )</f>
        <v/>
      </c>
      <c r="HN80" t="str">
        <f>IF(Data!$E80=HN$1, "",             IF(ISERR(SEARCH(HN$1,Data!$A80)),"",          ";" &amp; VLOOKUP(HN$1,Data!$E:$F,2, FALSE) &amp; ";"   )             )</f>
        <v/>
      </c>
      <c r="HO80" t="str">
        <f>IF(Data!$E80=HO$1, "",             IF(ISERR(SEARCH(HO$1,Data!$A80)),"",          ";" &amp; VLOOKUP(HO$1,Data!$E:$F,2, FALSE) &amp; ";"   )             )</f>
        <v/>
      </c>
      <c r="HP80" t="str">
        <f>IF(Data!$E80=HP$1, "",             IF(ISERR(SEARCH(HP$1,Data!$A80)),"",          ";" &amp; VLOOKUP(HP$1,Data!$E:$F,2, FALSE) &amp; ";"   )             )</f>
        <v/>
      </c>
      <c r="HQ80" t="str">
        <f>IF(Data!$E80=HQ$1, "",             IF(ISERR(SEARCH(HQ$1,Data!$A80)),"",          ";" &amp; VLOOKUP(HQ$1,Data!$E:$F,2, FALSE) &amp; ";"   )             )</f>
        <v/>
      </c>
      <c r="HR80" t="str">
        <f>IF(Data!$E80=HR$1, "",             IF(ISERR(SEARCH(HR$1,Data!$A80)),"",          ";" &amp; VLOOKUP(HR$1,Data!$E:$F,2, FALSE) &amp; ";"   )             )</f>
        <v/>
      </c>
      <c r="HS80" t="str">
        <f>IF(Data!$E80=HS$1, "",             IF(ISERR(SEARCH(HS$1,Data!$A80)),"",          ";" &amp; VLOOKUP(HS$1,Data!$E:$F,2, FALSE) &amp; ";"   )             )</f>
        <v/>
      </c>
      <c r="HT80" t="str">
        <f>IF(Data!$E80=HT$1, "",             IF(ISERR(SEARCH(HT$1,Data!$A80)),"",          ";" &amp; VLOOKUP(HT$1,Data!$E:$F,2, FALSE) &amp; ";"   )             )</f>
        <v/>
      </c>
      <c r="HU80" t="str">
        <f>IF(Data!$E80=HU$1, "",             IF(ISERR(SEARCH(HU$1,Data!$A80)),"",          ";" &amp; VLOOKUP(HU$1,Data!$E:$F,2, FALSE) &amp; ";"   )             )</f>
        <v/>
      </c>
      <c r="HV80" t="str">
        <f>IF(Data!$E80=HV$1, "",             IF(ISERR(SEARCH(HV$1,Data!$A80)),"",          ";" &amp; VLOOKUP(HV$1,Data!$E:$F,2, FALSE) &amp; ";"   )             )</f>
        <v/>
      </c>
      <c r="HW80" t="str">
        <f>IF(Data!$E80=HW$1, "",             IF(ISERR(SEARCH(HW$1,Data!$A80)),"",          ";" &amp; VLOOKUP(HW$1,Data!$E:$F,2, FALSE) &amp; ";"   )             )</f>
        <v/>
      </c>
      <c r="HX80" t="str">
        <f>IF(Data!$E80=HX$1, "",             IF(ISERR(SEARCH(HX$1,Data!$A80)),"",          ";" &amp; VLOOKUP(HX$1,Data!$E:$F,2, FALSE) &amp; ";"   )             )</f>
        <v/>
      </c>
      <c r="HY80" t="str">
        <f>IF(Data!$E80=HY$1, "",             IF(ISERR(SEARCH(HY$1,Data!$A80)),"",          ";" &amp; VLOOKUP(HY$1,Data!$E:$F,2, FALSE) &amp; ";"   )             )</f>
        <v/>
      </c>
      <c r="HZ80" t="str">
        <f>IF(Data!$E80=HZ$1, "",             IF(ISERR(SEARCH(HZ$1,Data!$A80)),"",          ";" &amp; VLOOKUP(HZ$1,Data!$E:$F,2, FALSE) &amp; ";"   )             )</f>
        <v/>
      </c>
      <c r="IA80" t="str">
        <f>IF(Data!$E80=IA$1, "",             IF(ISERR(SEARCH(IA$1,Data!$A80)),"",          ";" &amp; VLOOKUP(IA$1,Data!$E:$F,2, FALSE) &amp; ";"   )             )</f>
        <v/>
      </c>
      <c r="IB80" t="str">
        <f>IF(Data!$E80=IB$1, "",             IF(ISERR(SEARCH(IB$1,Data!$A80)),"",          ";" &amp; VLOOKUP(IB$1,Data!$E:$F,2, FALSE) &amp; ";"   )             )</f>
        <v/>
      </c>
      <c r="IC80" t="str">
        <f>IF(Data!$E80=IC$1, "",             IF(ISERR(SEARCH(IC$1,Data!$A80)),"",          ";" &amp; VLOOKUP(IC$1,Data!$E:$F,2, FALSE) &amp; ";"   )             )</f>
        <v/>
      </c>
      <c r="ID80" t="str">
        <f>IF(Data!$E80=ID$1, "",             IF(ISERR(SEARCH(ID$1,Data!$A80)),"",          ";" &amp; VLOOKUP(ID$1,Data!$E:$F,2, FALSE) &amp; ";"   )             )</f>
        <v/>
      </c>
      <c r="IE80" t="str">
        <f>IF(Data!$E80=IE$1, "",             IF(ISERR(SEARCH(IE$1,Data!$A80)),"",          ";" &amp; VLOOKUP(IE$1,Data!$E:$F,2, FALSE) &amp; ";"   )             )</f>
        <v/>
      </c>
    </row>
    <row r="81" spans="1:239" x14ac:dyDescent="0.3">
      <c r="A81" t="str">
        <f>Tableau1[[#This Row],[name]]</f>
        <v>Jabba le Hutt</v>
      </c>
      <c r="B81" s="15">
        <f>VLOOKUP(Tableau36[[#This Row],[Character]],Data!E:F,2,FALSE)</f>
        <v>80</v>
      </c>
      <c r="C81" t="str">
        <f>IF( Tableau36[[#This Row],[removed double semi-colon]]="", "", MID(Tableau36[[#This Row],[removed double semi-colon]],2,LEN(Tableau36[[#This Row],[removed double semi-colon]]) - 2) )</f>
        <v>180;185</v>
      </c>
      <c r="D81" t="str">
        <f>SUBSTITUTE(Tableau36[[#This Row],[Concatenation]],";;",";")</f>
        <v>;180;185;</v>
      </c>
      <c r="E81" t="str">
        <f>_xlfn.CONCAT(Tableau4[#This Row])</f>
        <v>;180;;185;</v>
      </c>
      <c r="I81" t="str">
        <f>IF(Data!$E81=I$1, "",             IF(ISERR(SEARCH(I$1,Data!$A81)),"",          ";" &amp; VLOOKUP(I$1,Data!$E:$F,2, FALSE) &amp; ";"   )             )</f>
        <v/>
      </c>
      <c r="J81" t="str">
        <f>IF(Data!$E81=J$1, "",             IF(ISERR(SEARCH(J$1,Data!$A81)),"",          ";" &amp; VLOOKUP(J$1,Data!$E:$F,2, FALSE) &amp; ";"   )             )</f>
        <v/>
      </c>
      <c r="K81" t="str">
        <f>IF(Data!$E81=K$1, "",             IF(ISERR(SEARCH(K$1,Data!$A81)),"",          ";" &amp; VLOOKUP(K$1,Data!$E:$F,2, FALSE) &amp; ";"   )             )</f>
        <v/>
      </c>
      <c r="L81" t="str">
        <f>IF(Data!$E81=L$1, "",             IF(ISERR(SEARCH(L$1,Data!$A81)),"",          ";" &amp; VLOOKUP(L$1,Data!$E:$F,2, FALSE) &amp; ";"   )             )</f>
        <v/>
      </c>
      <c r="M81" t="str">
        <f>IF(Data!$E81=M$1, "",             IF(ISERR(SEARCH(M$1,Data!$A81)),"",          ";" &amp; VLOOKUP(M$1,Data!$E:$F,2, FALSE) &amp; ";"   )             )</f>
        <v/>
      </c>
      <c r="N81" t="str">
        <f>IF(Data!$E81=N$1, "",             IF(ISERR(SEARCH(N$1,Data!$A81)),"",          ";" &amp; VLOOKUP(N$1,Data!$E:$F,2, FALSE) &amp; ";"   )             )</f>
        <v/>
      </c>
      <c r="O81" t="str">
        <f>IF(Data!$E81=O$1, "",             IF(ISERR(SEARCH(O$1,Data!$A81)),"",          ";" &amp; VLOOKUP(O$1,Data!$E:$F,2, FALSE) &amp; ";"   )             )</f>
        <v/>
      </c>
      <c r="P81" t="str">
        <f>IF(Data!$E81=P$1, "",             IF(ISERR(SEARCH(P$1,Data!$A81)),"",          ";" &amp; VLOOKUP(P$1,Data!$E:$F,2, FALSE) &amp; ";"   )             )</f>
        <v/>
      </c>
      <c r="Q81" t="str">
        <f>IF(Data!$E81=Q$1, "",             IF(ISERR(SEARCH(Q$1,Data!$A81)),"",          ";" &amp; VLOOKUP(Q$1,Data!$E:$F,2, FALSE) &amp; ";"   )             )</f>
        <v/>
      </c>
      <c r="R81" t="str">
        <f>IF(Data!$E81=R$1, "",             IF(ISERR(SEARCH(R$1,Data!$A81)),"",          ";" &amp; VLOOKUP(R$1,Data!$E:$F,2, FALSE) &amp; ";"   )             )</f>
        <v/>
      </c>
      <c r="S81" t="str">
        <f>IF(Data!$E81=S$1, "",             IF(ISERR(SEARCH(S$1,Data!$A81)),"",          ";" &amp; VLOOKUP(S$1,Data!$E:$F,2, FALSE) &amp; ";"   )             )</f>
        <v/>
      </c>
      <c r="T81" t="str">
        <f>IF(Data!$E81=T$1, "",             IF(ISERR(SEARCH(T$1,Data!$A81)),"",          ";" &amp; VLOOKUP(T$1,Data!$E:$F,2, FALSE) &amp; ";"   )             )</f>
        <v/>
      </c>
      <c r="U81" t="str">
        <f>IF(Data!$E81=U$1, "",             IF(ISERR(SEARCH(U$1,Data!$A81)),"",          ";" &amp; VLOOKUP(U$1,Data!$E:$F,2, FALSE) &amp; ";"   )             )</f>
        <v/>
      </c>
      <c r="V81" t="str">
        <f>IF(Data!$E81=V$1, "",             IF(ISERR(SEARCH(V$1,Data!$A81)),"",          ";" &amp; VLOOKUP(V$1,Data!$E:$F,2, FALSE) &amp; ";"   )             )</f>
        <v/>
      </c>
      <c r="W81" t="str">
        <f>IF(Data!$E81=W$1, "",             IF(ISERR(SEARCH(W$1,Data!$A81)),"",          ";" &amp; VLOOKUP(W$1,Data!$E:$F,2, FALSE) &amp; ";"   )             )</f>
        <v/>
      </c>
      <c r="X81" t="str">
        <f>IF(Data!$E81=X$1, "",             IF(ISERR(SEARCH(X$1,Data!$A81)),"",          ";" &amp; VLOOKUP(X$1,Data!$E:$F,2, FALSE) &amp; ";"   )             )</f>
        <v/>
      </c>
      <c r="Y81" t="str">
        <f>IF(Data!$E81=Y$1, "",             IF(ISERR(SEARCH(Y$1,Data!$A81)),"",          ";" &amp; VLOOKUP(Y$1,Data!$E:$F,2, FALSE) &amp; ";"   )             )</f>
        <v/>
      </c>
      <c r="Z81" t="str">
        <f>IF(Data!$E81=Z$1, "",             IF(ISERR(SEARCH(Z$1,Data!$A81)),"",          ";" &amp; VLOOKUP(Z$1,Data!$E:$F,2, FALSE) &amp; ";"   )             )</f>
        <v/>
      </c>
      <c r="AA81" t="str">
        <f>IF(Data!$E81=AA$1, "",             IF(ISERR(SEARCH(AA$1,Data!$A81)),"",          ";" &amp; VLOOKUP(AA$1,Data!$E:$F,2, FALSE) &amp; ";"   )             )</f>
        <v/>
      </c>
      <c r="AB81" t="str">
        <f>IF(Data!$E81=AB$1, "",             IF(ISERR(SEARCH(AB$1,Data!$A81)),"",          ";" &amp; VLOOKUP(AB$1,Data!$E:$F,2, FALSE) &amp; ";"   )             )</f>
        <v/>
      </c>
      <c r="AC81" t="str">
        <f>IF(Data!$E81=AC$1, "",             IF(ISERR(SEARCH(AC$1,Data!$A81)),"",          ";" &amp; VLOOKUP(AC$1,Data!$E:$F,2, FALSE) &amp; ";"   )             )</f>
        <v/>
      </c>
      <c r="AD81" t="str">
        <f>IF(Data!$E81=AD$1, "",             IF(ISERR(SEARCH(AD$1,Data!$A81)),"",          ";" &amp; VLOOKUP(AD$1,Data!$E:$F,2, FALSE) &amp; ";"   )             )</f>
        <v/>
      </c>
      <c r="AE81" t="str">
        <f>IF(Data!$E81=AE$1, "",             IF(ISERR(SEARCH(AE$1,Data!$A81)),"",          ";" &amp; VLOOKUP(AE$1,Data!$E:$F,2, FALSE) &amp; ";"   )             )</f>
        <v/>
      </c>
      <c r="AF81" t="str">
        <f>IF(Data!$E81=AF$1, "",             IF(ISERR(SEARCH(AF$1,Data!$A81)),"",          ";" &amp; VLOOKUP(AF$1,Data!$E:$F,2, FALSE) &amp; ";"   )             )</f>
        <v/>
      </c>
      <c r="AG81" t="str">
        <f>IF(Data!$E81=AG$1, "",             IF(ISERR(SEARCH(AG$1,Data!$A81)),"",          ";" &amp; VLOOKUP(AG$1,Data!$E:$F,2, FALSE) &amp; ";"   )             )</f>
        <v/>
      </c>
      <c r="AH81" t="str">
        <f>IF(Data!$E81=AH$1, "",             IF(ISERR(SEARCH(AH$1,Data!$A81)),"",          ";" &amp; VLOOKUP(AH$1,Data!$E:$F,2, FALSE) &amp; ";"   )             )</f>
        <v/>
      </c>
      <c r="AI81" t="str">
        <f>IF(Data!$E81=AI$1, "",             IF(ISERR(SEARCH(AI$1,Data!$A81)),"",          ";" &amp; VLOOKUP(AI$1,Data!$E:$F,2, FALSE) &amp; ";"   )             )</f>
        <v/>
      </c>
      <c r="AJ81" t="str">
        <f>IF(Data!$E81=AJ$1, "",             IF(ISERR(SEARCH(AJ$1,Data!$A81)),"",          ";" &amp; VLOOKUP(AJ$1,Data!$E:$F,2, FALSE) &amp; ";"   )             )</f>
        <v/>
      </c>
      <c r="AK81" t="str">
        <f>IF(Data!$E81=AK$1, "",             IF(ISERR(SEARCH(AK$1,Data!$A81)),"",          ";" &amp; VLOOKUP(AK$1,Data!$E:$F,2, FALSE) &amp; ";"   )             )</f>
        <v/>
      </c>
      <c r="AL81" t="str">
        <f>IF(Data!$E81=AL$1, "",             IF(ISERR(SEARCH(AL$1,Data!$A81)),"",          ";" &amp; VLOOKUP(AL$1,Data!$E:$F,2, FALSE) &amp; ";"   )             )</f>
        <v/>
      </c>
      <c r="AM81" t="str">
        <f>IF(Data!$E81=AM$1, "",             IF(ISERR(SEARCH(AM$1,Data!$A81)),"",          ";" &amp; VLOOKUP(AM$1,Data!$E:$F,2, FALSE) &amp; ";"   )             )</f>
        <v/>
      </c>
      <c r="AN81" t="str">
        <f>IF(Data!$E81=AN$1, "",             IF(ISERR(SEARCH(AN$1,Data!$A81)),"",          ";" &amp; VLOOKUP(AN$1,Data!$E:$F,2, FALSE) &amp; ";"   )             )</f>
        <v/>
      </c>
      <c r="AO81" t="str">
        <f>IF(Data!$E81=AO$1, "",             IF(ISERR(SEARCH(AO$1,Data!$A81)),"",          ";" &amp; VLOOKUP(AO$1,Data!$E:$F,2, FALSE) &amp; ";"   )             )</f>
        <v/>
      </c>
      <c r="AP81" t="str">
        <f>IF(Data!$E81=AP$1, "",             IF(ISERR(SEARCH(AP$1,Data!$A81)),"",          ";" &amp; VLOOKUP(AP$1,Data!$E:$F,2, FALSE) &amp; ";"   )             )</f>
        <v/>
      </c>
      <c r="AQ81" t="str">
        <f>IF(Data!$E81=AQ$1, "",             IF(ISERR(SEARCH(AQ$1,Data!$A81)),"",          ";" &amp; VLOOKUP(AQ$1,Data!$E:$F,2, FALSE) &amp; ";"   )             )</f>
        <v/>
      </c>
      <c r="AR81" t="str">
        <f>IF(Data!$E81=AR$1, "",             IF(ISERR(SEARCH(AR$1,Data!$A81)),"",          ";" &amp; VLOOKUP(AR$1,Data!$E:$F,2, FALSE) &amp; ";"   )             )</f>
        <v/>
      </c>
      <c r="AS81" t="str">
        <f>IF(Data!$E81=AS$1, "",             IF(ISERR(SEARCH(AS$1,Data!$A81)),"",          ";" &amp; VLOOKUP(AS$1,Data!$E:$F,2, FALSE) &amp; ";"   )             )</f>
        <v/>
      </c>
      <c r="AT81" t="str">
        <f>IF(Data!$E81=AT$1, "",             IF(ISERR(SEARCH(AT$1,Data!$A81)),"",          ";" &amp; VLOOKUP(AT$1,Data!$E:$F,2, FALSE) &amp; ";"   )             )</f>
        <v/>
      </c>
      <c r="AU81" t="str">
        <f>IF(Data!$E81=AU$1, "",             IF(ISERR(SEARCH(AU$1,Data!$A81)),"",          ";" &amp; VLOOKUP(AU$1,Data!$E:$F,2, FALSE) &amp; ";"   )             )</f>
        <v/>
      </c>
      <c r="AV81" t="str">
        <f>IF(Data!$E81=AV$1, "",             IF(ISERR(SEARCH(AV$1,Data!$A81)),"",          ";" &amp; VLOOKUP(AV$1,Data!$E:$F,2, FALSE) &amp; ";"   )             )</f>
        <v/>
      </c>
      <c r="AW81" t="str">
        <f>IF(Data!$E81=AW$1, "",             IF(ISERR(SEARCH(AW$1,Data!$A81)),"",          ";" &amp; VLOOKUP(AW$1,Data!$E:$F,2, FALSE) &amp; ";"   )             )</f>
        <v/>
      </c>
      <c r="AX81" t="str">
        <f>IF(Data!$E81=AX$1, "",             IF(ISERR(SEARCH(AX$1,Data!$A81)),"",          ";" &amp; VLOOKUP(AX$1,Data!$E:$F,2, FALSE) &amp; ";"   )             )</f>
        <v/>
      </c>
      <c r="AY81" t="str">
        <f>IF(Data!$E81=AY$1, "",             IF(ISERR(SEARCH(AY$1,Data!$A81)),"",          ";" &amp; VLOOKUP(AY$1,Data!$E:$F,2, FALSE) &amp; ";"   )             )</f>
        <v/>
      </c>
      <c r="AZ81" t="str">
        <f>IF(Data!$E81=AZ$1, "",             IF(ISERR(SEARCH(AZ$1,Data!$A81)),"",          ";" &amp; VLOOKUP(AZ$1,Data!$E:$F,2, FALSE) &amp; ";"   )             )</f>
        <v/>
      </c>
      <c r="BA81" t="str">
        <f>IF(Data!$E81=BA$1, "",             IF(ISERR(SEARCH(BA$1,Data!$A81)),"",          ";" &amp; VLOOKUP(BA$1,Data!$E:$F,2, FALSE) &amp; ";"   )             )</f>
        <v/>
      </c>
      <c r="BB81" t="str">
        <f>IF(Data!$E81=BB$1, "",             IF(ISERR(SEARCH(BB$1,Data!$A81)),"",          ";" &amp; VLOOKUP(BB$1,Data!$E:$F,2, FALSE) &amp; ";"   )             )</f>
        <v/>
      </c>
      <c r="BC81" t="str">
        <f>IF(Data!$E81=BC$1, "",             IF(ISERR(SEARCH(BC$1,Data!$A81)),"",          ";" &amp; VLOOKUP(BC$1,Data!$E:$F,2, FALSE) &amp; ";"   )             )</f>
        <v/>
      </c>
      <c r="BD81" t="str">
        <f>IF(Data!$E81=BD$1, "",             IF(ISERR(SEARCH(BD$1,Data!$A81)),"",          ";" &amp; VLOOKUP(BD$1,Data!$E:$F,2, FALSE) &amp; ";"   )             )</f>
        <v/>
      </c>
      <c r="BE81" t="str">
        <f>IF(Data!$E81=BE$1, "",             IF(ISERR(SEARCH(BE$1,Data!$A81)),"",          ";" &amp; VLOOKUP(BE$1,Data!$E:$F,2, FALSE) &amp; ";"   )             )</f>
        <v/>
      </c>
      <c r="BF81" t="str">
        <f>IF(Data!$E81=BF$1, "",             IF(ISERR(SEARCH(BF$1,Data!$A81)),"",          ";" &amp; VLOOKUP(BF$1,Data!$E:$F,2, FALSE) &amp; ";"   )             )</f>
        <v/>
      </c>
      <c r="BG81" t="str">
        <f>IF(Data!$E81=BG$1, "",             IF(ISERR(SEARCH(BG$1,Data!$A81)),"",          ";" &amp; VLOOKUP(BG$1,Data!$E:$F,2, FALSE) &amp; ";"   )             )</f>
        <v/>
      </c>
      <c r="BH81" t="str">
        <f>IF(Data!$E81=BH$1, "",             IF(ISERR(SEARCH(BH$1,Data!$A81)),"",          ";" &amp; VLOOKUP(BH$1,Data!$E:$F,2, FALSE) &amp; ";"   )             )</f>
        <v/>
      </c>
      <c r="BI81" t="str">
        <f>IF(Data!$E81=BI$1, "",             IF(ISERR(SEARCH(BI$1,Data!$A81)),"",          ";" &amp; VLOOKUP(BI$1,Data!$E:$F,2, FALSE) &amp; ";"   )             )</f>
        <v/>
      </c>
      <c r="BJ81" t="str">
        <f>IF(Data!$E81=BJ$1, "",             IF(ISERR(SEARCH(BJ$1,Data!$A81)),"",          ";" &amp; VLOOKUP(BJ$1,Data!$E:$F,2, FALSE) &amp; ";"   )             )</f>
        <v/>
      </c>
      <c r="BK81" t="str">
        <f>IF(Data!$E81=BK$1, "",             IF(ISERR(SEARCH(BK$1,Data!$A81)),"",          ";" &amp; VLOOKUP(BK$1,Data!$E:$F,2, FALSE) &amp; ";"   )             )</f>
        <v/>
      </c>
      <c r="BL81" t="str">
        <f>IF(Data!$E81=BL$1, "",             IF(ISERR(SEARCH(BL$1,Data!$A81)),"",          ";" &amp; VLOOKUP(BL$1,Data!$E:$F,2, FALSE) &amp; ";"   )             )</f>
        <v/>
      </c>
      <c r="BM81" t="str">
        <f>IF(Data!$E81=BM$1, "",             IF(ISERR(SEARCH(BM$1,Data!$A81)),"",          ";" &amp; VLOOKUP(BM$1,Data!$E:$F,2, FALSE) &amp; ";"   )             )</f>
        <v/>
      </c>
      <c r="BN81" t="str">
        <f>IF(Data!$E81=BN$1, "",             IF(ISERR(SEARCH(BN$1,Data!$A81)),"",          ";" &amp; VLOOKUP(BN$1,Data!$E:$F,2, FALSE) &amp; ";"   )             )</f>
        <v/>
      </c>
      <c r="BO81" t="str">
        <f>IF(Data!$E81=BO$1, "",             IF(ISERR(SEARCH(BO$1,Data!$A81)),"",          ";" &amp; VLOOKUP(BO$1,Data!$E:$F,2, FALSE) &amp; ";"   )             )</f>
        <v/>
      </c>
      <c r="BP81" t="str">
        <f>IF(Data!$E81=BP$1, "",             IF(ISERR(SEARCH(BP$1,Data!$A81)),"",          ";" &amp; VLOOKUP(BP$1,Data!$E:$F,2, FALSE) &amp; ";"   )             )</f>
        <v/>
      </c>
      <c r="BQ81" t="str">
        <f>IF(Data!$E81=BQ$1, "",             IF(ISERR(SEARCH(BQ$1,Data!$A81)),"",          ";" &amp; VLOOKUP(BQ$1,Data!$E:$F,2, FALSE) &amp; ";"   )             )</f>
        <v/>
      </c>
      <c r="BR81" t="str">
        <f>IF(Data!$E81=BR$1, "",             IF(ISERR(SEARCH(BR$1,Data!$A81)),"",          ";" &amp; VLOOKUP(BR$1,Data!$E:$F,2, FALSE) &amp; ";"   )             )</f>
        <v/>
      </c>
      <c r="BS81" t="str">
        <f>IF(Data!$E81=BS$1, "",             IF(ISERR(SEARCH(BS$1,Data!$A81)),"",          ";" &amp; VLOOKUP(BS$1,Data!$E:$F,2, FALSE) &amp; ";"   )             )</f>
        <v/>
      </c>
      <c r="BT81" t="str">
        <f>IF(Data!$E81=BT$1, "",             IF(ISERR(SEARCH(BT$1,Data!$A81)),"",          ";" &amp; VLOOKUP(BT$1,Data!$E:$F,2, FALSE) &amp; ";"   )             )</f>
        <v/>
      </c>
      <c r="BU81" t="str">
        <f>IF(Data!$E81=BU$1, "",             IF(ISERR(SEARCH(BU$1,Data!$A81)),"",          ";" &amp; VLOOKUP(BU$1,Data!$E:$F,2, FALSE) &amp; ";"   )             )</f>
        <v/>
      </c>
      <c r="BV81" t="str">
        <f>IF(Data!$E81=BV$1, "",             IF(ISERR(SEARCH(BV$1,Data!$A81)),"",          ";" &amp; VLOOKUP(BV$1,Data!$E:$F,2, FALSE) &amp; ";"   )             )</f>
        <v/>
      </c>
      <c r="BW81" t="str">
        <f>IF(Data!$E81=BW$1, "",             IF(ISERR(SEARCH(BW$1,Data!$A81)),"",          ";" &amp; VLOOKUP(BW$1,Data!$E:$F,2, FALSE) &amp; ";"   )             )</f>
        <v/>
      </c>
      <c r="BX81" t="str">
        <f>IF(Data!$E81=BX$1, "",             IF(ISERR(SEARCH(BX$1,Data!$A81)),"",          ";" &amp; VLOOKUP(BX$1,Data!$E:$F,2, FALSE) &amp; ";"   )             )</f>
        <v/>
      </c>
      <c r="BY81" t="str">
        <f>IF(Data!$E81=BY$1, "",             IF(ISERR(SEARCH(BY$1,Data!$A81)),"",          ";" &amp; VLOOKUP(BY$1,Data!$E:$F,2, FALSE) &amp; ";"   )             )</f>
        <v/>
      </c>
      <c r="BZ81" t="str">
        <f>IF(Data!$E81=BZ$1, "",             IF(ISERR(SEARCH(BZ$1,Data!$A81)),"",          ";" &amp; VLOOKUP(BZ$1,Data!$E:$F,2, FALSE) &amp; ";"   )             )</f>
        <v/>
      </c>
      <c r="CA81" t="str">
        <f>IF(Data!$E81=CA$1, "",             IF(ISERR(SEARCH(CA$1,Data!$A81)),"",          ";" &amp; VLOOKUP(CA$1,Data!$E:$F,2, FALSE) &amp; ";"   )             )</f>
        <v/>
      </c>
      <c r="CB81" t="str">
        <f>IF(Data!$E81=CB$1, "",             IF(ISERR(SEARCH(CB$1,Data!$A81)),"",          ";" &amp; VLOOKUP(CB$1,Data!$E:$F,2, FALSE) &amp; ";"   )             )</f>
        <v/>
      </c>
      <c r="CC81" t="str">
        <f>IF(Data!$E81=CC$1, "",             IF(ISERR(SEARCH(CC$1,Data!$A81)),"",          ";" &amp; VLOOKUP(CC$1,Data!$E:$F,2, FALSE) &amp; ";"   )             )</f>
        <v/>
      </c>
      <c r="CD81" t="str">
        <f>IF(Data!$E81=CD$1, "",             IF(ISERR(SEARCH(CD$1,Data!$A81)),"",          ";" &amp; VLOOKUP(CD$1,Data!$E:$F,2, FALSE) &amp; ";"   )             )</f>
        <v/>
      </c>
      <c r="CE81" t="str">
        <f>IF(Data!$E81=CE$1, "",             IF(ISERR(SEARCH(CE$1,Data!$A81)),"",          ";" &amp; VLOOKUP(CE$1,Data!$E:$F,2, FALSE) &amp; ";"   )             )</f>
        <v/>
      </c>
      <c r="CF81" t="str">
        <f>IF(Data!$E81=CF$1, "",             IF(ISERR(SEARCH(CF$1,Data!$A81)),"",          ";" &amp; VLOOKUP(CF$1,Data!$E:$F,2, FALSE) &amp; ";"   )             )</f>
        <v/>
      </c>
      <c r="CG81" t="str">
        <f>IF(Data!$E81=CG$1, "",             IF(ISERR(SEARCH(CG$1,Data!$A81)),"",          ";" &amp; VLOOKUP(CG$1,Data!$E:$F,2, FALSE) &amp; ";"   )             )</f>
        <v/>
      </c>
      <c r="CH81" t="str">
        <f>IF(Data!$E81=CH$1, "",             IF(ISERR(SEARCH(CH$1,Data!$A81)),"",          ";" &amp; VLOOKUP(CH$1,Data!$E:$F,2, FALSE) &amp; ";"   )             )</f>
        <v/>
      </c>
      <c r="CI81" t="str">
        <f>IF(Data!$E81=CI$1, "",             IF(ISERR(SEARCH(CI$1,Data!$A81)),"",          ";" &amp; VLOOKUP(CI$1,Data!$E:$F,2, FALSE) &amp; ";"   )             )</f>
        <v/>
      </c>
      <c r="CJ81" t="str">
        <f>IF(Data!$E81=CJ$1, "",             IF(ISERR(SEARCH(CJ$1,Data!$A81)),"",          ";" &amp; VLOOKUP(CJ$1,Data!$E:$F,2, FALSE) &amp; ";"   )             )</f>
        <v/>
      </c>
      <c r="CK81" t="str">
        <f>IF(Data!$E81=CK$1, "",             IF(ISERR(SEARCH(CK$1,Data!$A81)),"",          ";" &amp; VLOOKUP(CK$1,Data!$E:$F,2, FALSE) &amp; ";"   )             )</f>
        <v/>
      </c>
      <c r="CL81" t="str">
        <f>IF(Data!$E81=CL$1, "",             IF(ISERR(SEARCH(CL$1,Data!$A81)),"",          ";" &amp; VLOOKUP(CL$1,Data!$E:$F,2, FALSE) &amp; ";"   )             )</f>
        <v/>
      </c>
      <c r="CM81" t="str">
        <f>IF(Data!$E81=CM$1, "",             IF(ISERR(SEARCH(CM$1,Data!$A81)),"",          ";" &amp; VLOOKUP(CM$1,Data!$E:$F,2, FALSE) &amp; ";"   )             )</f>
        <v/>
      </c>
      <c r="CN81" t="str">
        <f>IF(Data!$E81=CN$1, "",             IF(ISERR(SEARCH(CN$1,Data!$A81)),"",          ";" &amp; VLOOKUP(CN$1,Data!$E:$F,2, FALSE) &amp; ";"   )             )</f>
        <v/>
      </c>
      <c r="CO81" t="str">
        <f>IF(Data!$E81=CO$1, "",             IF(ISERR(SEARCH(CO$1,Data!$A81)),"",          ";" &amp; VLOOKUP(CO$1,Data!$E:$F,2, FALSE) &amp; ";"   )             )</f>
        <v/>
      </c>
      <c r="CP81" t="str">
        <f>IF(Data!$E81=CP$1, "",             IF(ISERR(SEARCH(CP$1,Data!$A81)),"",          ";" &amp; VLOOKUP(CP$1,Data!$E:$F,2, FALSE) &amp; ";"   )             )</f>
        <v/>
      </c>
      <c r="CQ81" t="str">
        <f>IF(Data!$E81=CQ$1, "",             IF(ISERR(SEARCH(CQ$1,Data!$A81)),"",          ";" &amp; VLOOKUP(CQ$1,Data!$E:$F,2, FALSE) &amp; ";"   )             )</f>
        <v/>
      </c>
      <c r="CR81" t="str">
        <f>IF(Data!$E81=CR$1, "",             IF(ISERR(SEARCH(CR$1,Data!$A81)),"",          ";" &amp; VLOOKUP(CR$1,Data!$E:$F,2, FALSE) &amp; ";"   )             )</f>
        <v/>
      </c>
      <c r="CS81" t="str">
        <f>IF(Data!$E81=CS$1, "",             IF(ISERR(SEARCH(CS$1,Data!$A81)),"",          ";" &amp; VLOOKUP(CS$1,Data!$E:$F,2, FALSE) &amp; ";"   )             )</f>
        <v/>
      </c>
      <c r="CT81" t="str">
        <f>IF(Data!$E81=CT$1, "",             IF(ISERR(SEARCH(CT$1,Data!$A81)),"",          ";" &amp; VLOOKUP(CT$1,Data!$E:$F,2, FALSE) &amp; ";"   )             )</f>
        <v/>
      </c>
      <c r="CU81" t="str">
        <f>IF(Data!$E81=CU$1, "",             IF(ISERR(SEARCH(CU$1,Data!$A81)),"",          ";" &amp; VLOOKUP(CU$1,Data!$E:$F,2, FALSE) &amp; ";"   )             )</f>
        <v/>
      </c>
      <c r="CV81" t="str">
        <f>IF(Data!$E81=CV$1, "",             IF(ISERR(SEARCH(CV$1,Data!$A81)),"",          ";" &amp; VLOOKUP(CV$1,Data!$E:$F,2, FALSE) &amp; ";"   )             )</f>
        <v/>
      </c>
      <c r="CW81" t="str">
        <f>IF(Data!$E81=CW$1, "",             IF(ISERR(SEARCH(CW$1,Data!$A81)),"",          ";" &amp; VLOOKUP(CW$1,Data!$E:$F,2, FALSE) &amp; ";"   )             )</f>
        <v/>
      </c>
      <c r="CX81" t="str">
        <f>IF(Data!$E81=CX$1, "",             IF(ISERR(SEARCH(CX$1,Data!$A81)),"",          ";" &amp; VLOOKUP(CX$1,Data!$E:$F,2, FALSE) &amp; ";"   )             )</f>
        <v/>
      </c>
      <c r="CY81" t="str">
        <f>IF(Data!$E81=CY$1, "",             IF(ISERR(SEARCH(CY$1,Data!$A81)),"",          ";" &amp; VLOOKUP(CY$1,Data!$E:$F,2, FALSE) &amp; ";"   )             )</f>
        <v/>
      </c>
      <c r="CZ81" t="str">
        <f>IF(Data!$E81=CZ$1, "",             IF(ISERR(SEARCH(CZ$1,Data!$A81)),"",          ";" &amp; VLOOKUP(CZ$1,Data!$E:$F,2, FALSE) &amp; ";"   )             )</f>
        <v/>
      </c>
      <c r="DA81" t="str">
        <f>IF(Data!$E81=DA$1, "",             IF(ISERR(SEARCH(DA$1,Data!$A81)),"",          ";" &amp; VLOOKUP(DA$1,Data!$E:$F,2, FALSE) &amp; ";"   )             )</f>
        <v/>
      </c>
      <c r="DB81" t="str">
        <f>IF(Data!$E81=DB$1, "",             IF(ISERR(SEARCH(DB$1,Data!$A81)),"",          ";" &amp; VLOOKUP(DB$1,Data!$E:$F,2, FALSE) &amp; ";"   )             )</f>
        <v/>
      </c>
      <c r="DC81" t="str">
        <f>IF(Data!$E81=DC$1, "",             IF(ISERR(SEARCH(DC$1,Data!$A81)),"",          ";" &amp; VLOOKUP(DC$1,Data!$E:$F,2, FALSE) &amp; ";"   )             )</f>
        <v/>
      </c>
      <c r="DD81" t="str">
        <f>IF(Data!$E81=DD$1, "",             IF(ISERR(SEARCH(DD$1,Data!$A81)),"",          ";" &amp; VLOOKUP(DD$1,Data!$E:$F,2, FALSE) &amp; ";"   )             )</f>
        <v/>
      </c>
      <c r="DE81" t="str">
        <f>IF(Data!$E81=DE$1, "",             IF(ISERR(SEARCH(DE$1,Data!$A81)),"",          ";" &amp; VLOOKUP(DE$1,Data!$E:$F,2, FALSE) &amp; ";"   )             )</f>
        <v/>
      </c>
      <c r="DF81" t="str">
        <f>IF(Data!$E81=DF$1, "",             IF(ISERR(SEARCH(DF$1,Data!$A81)),"",          ";" &amp; VLOOKUP(DF$1,Data!$E:$F,2, FALSE) &amp; ";"   )             )</f>
        <v/>
      </c>
      <c r="DG81" t="str">
        <f>IF(Data!$E81=DG$1, "",             IF(ISERR(SEARCH(DG$1,Data!$A81)),"",          ";" &amp; VLOOKUP(DG$1,Data!$E:$F,2, FALSE) &amp; ";"   )             )</f>
        <v/>
      </c>
      <c r="DH81" t="str">
        <f>IF(Data!$E81=DH$1, "",             IF(ISERR(SEARCH(DH$1,Data!$A81)),"",          ";" &amp; VLOOKUP(DH$1,Data!$E:$F,2, FALSE) &amp; ";"   )             )</f>
        <v/>
      </c>
      <c r="DI81" t="str">
        <f>IF(Data!$E81=DI$1, "",             IF(ISERR(SEARCH(DI$1,Data!$A81)),"",          ";" &amp; VLOOKUP(DI$1,Data!$E:$F,2, FALSE) &amp; ";"   )             )</f>
        <v/>
      </c>
      <c r="DJ81" t="str">
        <f>IF(Data!$E81=DJ$1, "",             IF(ISERR(SEARCH(DJ$1,Data!$A81)),"",          ";" &amp; VLOOKUP(DJ$1,Data!$E:$F,2, FALSE) &amp; ";"   )             )</f>
        <v/>
      </c>
      <c r="DK81" t="str">
        <f>IF(Data!$E81=DK$1, "",             IF(ISERR(SEARCH(DK$1,Data!$A81)),"",          ";" &amp; VLOOKUP(DK$1,Data!$E:$F,2, FALSE) &amp; ";"   )             )</f>
        <v/>
      </c>
      <c r="DL81" t="str">
        <f>IF(Data!$E81=DL$1, "",             IF(ISERR(SEARCH(DL$1,Data!$A81)),"",          ";" &amp; VLOOKUP(DL$1,Data!$E:$F,2, FALSE) &amp; ";"   )             )</f>
        <v/>
      </c>
      <c r="DM81" t="str">
        <f>IF(Data!$E81=DM$1, "",             IF(ISERR(SEARCH(DM$1,Data!$A81)),"",          ";" &amp; VLOOKUP(DM$1,Data!$E:$F,2, FALSE) &amp; ";"   )             )</f>
        <v/>
      </c>
      <c r="DN81" t="str">
        <f>IF(Data!$E81=DN$1, "",             IF(ISERR(SEARCH(DN$1,Data!$A81)),"",          ";" &amp; VLOOKUP(DN$1,Data!$E:$F,2, FALSE) &amp; ";"   )             )</f>
        <v/>
      </c>
      <c r="DO81" t="str">
        <f>IF(Data!$E81=DO$1, "",             IF(ISERR(SEARCH(DO$1,Data!$A81)),"",          ";" &amp; VLOOKUP(DO$1,Data!$E:$F,2, FALSE) &amp; ";"   )             )</f>
        <v/>
      </c>
      <c r="DP81" t="str">
        <f>IF(Data!$E81=DP$1, "",             IF(ISERR(SEARCH(DP$1,Data!$A81)),"",          ";" &amp; VLOOKUP(DP$1,Data!$E:$F,2, FALSE) &amp; ";"   )             )</f>
        <v/>
      </c>
      <c r="DQ81" t="str">
        <f>IF(Data!$E81=DQ$1, "",             IF(ISERR(SEARCH(DQ$1,Data!$A81)),"",          ";" &amp; VLOOKUP(DQ$1,Data!$E:$F,2, FALSE) &amp; ";"   )             )</f>
        <v/>
      </c>
      <c r="DR81" t="str">
        <f>IF(Data!$E81=DR$1, "",             IF(ISERR(SEARCH(DR$1,Data!$A81)),"",          ";" &amp; VLOOKUP(DR$1,Data!$E:$F,2, FALSE) &amp; ";"   )             )</f>
        <v/>
      </c>
      <c r="DS81" t="str">
        <f>IF(Data!$E81=DS$1, "",             IF(ISERR(SEARCH(DS$1,Data!$A81)),"",          ";" &amp; VLOOKUP(DS$1,Data!$E:$F,2, FALSE) &amp; ";"   )             )</f>
        <v/>
      </c>
      <c r="DT81" t="str">
        <f>IF(Data!$E81=DT$1, "",             IF(ISERR(SEARCH(DT$1,Data!$A81)),"",          ";" &amp; VLOOKUP(DT$1,Data!$E:$F,2, FALSE) &amp; ";"   )             )</f>
        <v/>
      </c>
      <c r="DU81" t="str">
        <f>IF(Data!$E81=DU$1, "",             IF(ISERR(SEARCH(DU$1,Data!$A81)),"",          ";" &amp; VLOOKUP(DU$1,Data!$E:$F,2, FALSE) &amp; ";"   )             )</f>
        <v/>
      </c>
      <c r="DV81" t="str">
        <f>IF(Data!$E81=DV$1, "",             IF(ISERR(SEARCH(DV$1,Data!$A81)),"",          ";" &amp; VLOOKUP(DV$1,Data!$E:$F,2, FALSE) &amp; ";"   )             )</f>
        <v/>
      </c>
      <c r="DW81" t="str">
        <f>IF(Data!$E81=DW$1, "",             IF(ISERR(SEARCH(DW$1,Data!$A81)),"",          ";" &amp; VLOOKUP(DW$1,Data!$E:$F,2, FALSE) &amp; ";"   )             )</f>
        <v/>
      </c>
      <c r="DX81" t="str">
        <f>IF(Data!$E81=DX$1, "",             IF(ISERR(SEARCH(DX$1,Data!$A81)),"",          ";" &amp; VLOOKUP(DX$1,Data!$E:$F,2, FALSE) &amp; ";"   )             )</f>
        <v/>
      </c>
      <c r="DY81" t="str">
        <f>IF(Data!$E81=DY$1, "",             IF(ISERR(SEARCH(DY$1,Data!$A81)),"",          ";" &amp; VLOOKUP(DY$1,Data!$E:$F,2, FALSE) &amp; ";"   )             )</f>
        <v/>
      </c>
      <c r="DZ81" t="str">
        <f>IF(Data!$E81=DZ$1, "",             IF(ISERR(SEARCH(DZ$1,Data!$A81)),"",          ";" &amp; VLOOKUP(DZ$1,Data!$E:$F,2, FALSE) &amp; ";"   )             )</f>
        <v/>
      </c>
      <c r="EA81" t="str">
        <f>IF(Data!$E81=EA$1, "",             IF(ISERR(SEARCH(EA$1,Data!$A81)),"",          ";" &amp; VLOOKUP(EA$1,Data!$E:$F,2, FALSE) &amp; ";"   )             )</f>
        <v/>
      </c>
      <c r="EB81" t="str">
        <f>IF(Data!$E81=EB$1, "",             IF(ISERR(SEARCH(EB$1,Data!$A81)),"",          ";" &amp; VLOOKUP(EB$1,Data!$E:$F,2, FALSE) &amp; ";"   )             )</f>
        <v/>
      </c>
      <c r="EC81" t="str">
        <f>IF(Data!$E81=EC$1, "",             IF(ISERR(SEARCH(EC$1,Data!$A81)),"",          ";" &amp; VLOOKUP(EC$1,Data!$E:$F,2, FALSE) &amp; ";"   )             )</f>
        <v/>
      </c>
      <c r="ED81" t="str">
        <f>IF(Data!$E81=ED$1, "",             IF(ISERR(SEARCH(ED$1,Data!$A81)),"",          ";" &amp; VLOOKUP(ED$1,Data!$E:$F,2, FALSE) &amp; ";"   )             )</f>
        <v/>
      </c>
      <c r="EE81" t="str">
        <f>IF(Data!$E81=EE$1, "",             IF(ISERR(SEARCH(EE$1,Data!$A81)),"",          ";" &amp; VLOOKUP(EE$1,Data!$E:$F,2, FALSE) &amp; ";"   )             )</f>
        <v/>
      </c>
      <c r="EF81" t="str">
        <f>IF(Data!$E81=EF$1, "",             IF(ISERR(SEARCH(EF$1,Data!$A81)),"",          ";" &amp; VLOOKUP(EF$1,Data!$E:$F,2, FALSE) &amp; ";"   )             )</f>
        <v/>
      </c>
      <c r="EG81" t="str">
        <f>IF(Data!$E81=EG$1, "",             IF(ISERR(SEARCH(EG$1,Data!$A81)),"",          ";" &amp; VLOOKUP(EG$1,Data!$E:$F,2, FALSE) &amp; ";"   )             )</f>
        <v/>
      </c>
      <c r="EH81" t="str">
        <f>IF(Data!$E81=EH$1, "",             IF(ISERR(SEARCH(EH$1,Data!$A81)),"",          ";" &amp; VLOOKUP(EH$1,Data!$E:$F,2, FALSE) &amp; ";"   )             )</f>
        <v/>
      </c>
      <c r="EI81" t="str">
        <f>IF(Data!$E81=EI$1, "",             IF(ISERR(SEARCH(EI$1,Data!$A81)),"",          ";" &amp; VLOOKUP(EI$1,Data!$E:$F,2, FALSE) &amp; ";"   )             )</f>
        <v/>
      </c>
      <c r="EJ81" t="str">
        <f>IF(Data!$E81=EJ$1, "",             IF(ISERR(SEARCH(EJ$1,Data!$A81)),"",          ";" &amp; VLOOKUP(EJ$1,Data!$E:$F,2, FALSE) &amp; ";"   )             )</f>
        <v/>
      </c>
      <c r="EK81" t="str">
        <f>IF(Data!$E81=EK$1, "",             IF(ISERR(SEARCH(EK$1,Data!$A81)),"",          ";" &amp; VLOOKUP(EK$1,Data!$E:$F,2, FALSE) &amp; ";"   )             )</f>
        <v/>
      </c>
      <c r="EL81" t="str">
        <f>IF(Data!$E81=EL$1, "",             IF(ISERR(SEARCH(EL$1,Data!$A81)),"",          ";" &amp; VLOOKUP(EL$1,Data!$E:$F,2, FALSE) &amp; ";"   )             )</f>
        <v/>
      </c>
      <c r="EM81" t="str">
        <f>IF(Data!$E81=EM$1, "",             IF(ISERR(SEARCH(EM$1,Data!$A81)),"",          ";" &amp; VLOOKUP(EM$1,Data!$E:$F,2, FALSE) &amp; ";"   )             )</f>
        <v/>
      </c>
      <c r="EN81" t="str">
        <f>IF(Data!$E81=EN$1, "",             IF(ISERR(SEARCH(EN$1,Data!$A81)),"",          ";" &amp; VLOOKUP(EN$1,Data!$E:$F,2, FALSE) &amp; ";"   )             )</f>
        <v/>
      </c>
      <c r="EO81" t="str">
        <f>IF(Data!$E81=EO$1, "",             IF(ISERR(SEARCH(EO$1,Data!$A81)),"",          ";" &amp; VLOOKUP(EO$1,Data!$E:$F,2, FALSE) &amp; ";"   )             )</f>
        <v/>
      </c>
      <c r="EP81" t="str">
        <f>IF(Data!$E81=EP$1, "",             IF(ISERR(SEARCH(EP$1,Data!$A81)),"",          ";" &amp; VLOOKUP(EP$1,Data!$E:$F,2, FALSE) &amp; ";"   )             )</f>
        <v/>
      </c>
      <c r="EQ81" t="str">
        <f>IF(Data!$E81=EQ$1, "",             IF(ISERR(SEARCH(EQ$1,Data!$A81)),"",          ";" &amp; VLOOKUP(EQ$1,Data!$E:$F,2, FALSE) &amp; ";"   )             )</f>
        <v/>
      </c>
      <c r="ER81" t="str">
        <f>IF(Data!$E81=ER$1, "",             IF(ISERR(SEARCH(ER$1,Data!$A81)),"",          ";" &amp; VLOOKUP(ER$1,Data!$E:$F,2, FALSE) &amp; ";"   )             )</f>
        <v/>
      </c>
      <c r="ES81" t="str">
        <f>IF(Data!$E81=ES$1, "",             IF(ISERR(SEARCH(ES$1,Data!$A81)),"",          ";" &amp; VLOOKUP(ES$1,Data!$E:$F,2, FALSE) &amp; ";"   )             )</f>
        <v/>
      </c>
      <c r="ET81" t="str">
        <f>IF(Data!$E81=ET$1, "",             IF(ISERR(SEARCH(ET$1,Data!$A81)),"",          ";" &amp; VLOOKUP(ET$1,Data!$E:$F,2, FALSE) &amp; ";"   )             )</f>
        <v/>
      </c>
      <c r="EU81" t="str">
        <f>IF(Data!$E81=EU$1, "",             IF(ISERR(SEARCH(EU$1,Data!$A81)),"",          ";" &amp; VLOOKUP(EU$1,Data!$E:$F,2, FALSE) &amp; ";"   )             )</f>
        <v/>
      </c>
      <c r="EV81" t="str">
        <f>IF(Data!$E81=EV$1, "",             IF(ISERR(SEARCH(EV$1,Data!$A81)),"",          ";" &amp; VLOOKUP(EV$1,Data!$E:$F,2, FALSE) &amp; ";"   )             )</f>
        <v/>
      </c>
      <c r="EW81" t="str">
        <f>IF(Data!$E81=EW$1, "",             IF(ISERR(SEARCH(EW$1,Data!$A81)),"",          ";" &amp; VLOOKUP(EW$1,Data!$E:$F,2, FALSE) &amp; ";"   )             )</f>
        <v/>
      </c>
      <c r="EX81" t="str">
        <f>IF(Data!$E81=EX$1, "",             IF(ISERR(SEARCH(EX$1,Data!$A81)),"",          ";" &amp; VLOOKUP(EX$1,Data!$E:$F,2, FALSE) &amp; ";"   )             )</f>
        <v/>
      </c>
      <c r="EY81" t="str">
        <f>IF(Data!$E81=EY$1, "",             IF(ISERR(SEARCH(EY$1,Data!$A81)),"",          ";" &amp; VLOOKUP(EY$1,Data!$E:$F,2, FALSE) &amp; ";"   )             )</f>
        <v/>
      </c>
      <c r="EZ81" t="str">
        <f>IF(Data!$E81=EZ$1, "",             IF(ISERR(SEARCH(EZ$1,Data!$A81)),"",          ";" &amp; VLOOKUP(EZ$1,Data!$E:$F,2, FALSE) &amp; ";"   )             )</f>
        <v/>
      </c>
      <c r="FA81" t="str">
        <f>IF(Data!$E81=FA$1, "",             IF(ISERR(SEARCH(FA$1,Data!$A81)),"",          ";" &amp; VLOOKUP(FA$1,Data!$E:$F,2, FALSE) &amp; ";"   )             )</f>
        <v/>
      </c>
      <c r="FB81" t="str">
        <f>IF(Data!$E81=FB$1, "",             IF(ISERR(SEARCH(FB$1,Data!$A81)),"",          ";" &amp; VLOOKUP(FB$1,Data!$E:$F,2, FALSE) &amp; ";"   )             )</f>
        <v/>
      </c>
      <c r="FC81" t="str">
        <f>IF(Data!$E81=FC$1, "",             IF(ISERR(SEARCH(FC$1,Data!$A81)),"",          ";" &amp; VLOOKUP(FC$1,Data!$E:$F,2, FALSE) &amp; ";"   )             )</f>
        <v/>
      </c>
      <c r="FD81" t="str">
        <f>IF(Data!$E81=FD$1, "",             IF(ISERR(SEARCH(FD$1,Data!$A81)),"",          ";" &amp; VLOOKUP(FD$1,Data!$E:$F,2, FALSE) &amp; ";"   )             )</f>
        <v/>
      </c>
      <c r="FE81" t="str">
        <f>IF(Data!$E81=FE$1, "",             IF(ISERR(SEARCH(FE$1,Data!$A81)),"",          ";" &amp; VLOOKUP(FE$1,Data!$E:$F,2, FALSE) &amp; ";"   )             )</f>
        <v/>
      </c>
      <c r="FF81" t="str">
        <f>IF(Data!$E81=FF$1, "",             IF(ISERR(SEARCH(FF$1,Data!$A81)),"",          ";" &amp; VLOOKUP(FF$1,Data!$E:$F,2, FALSE) &amp; ";"   )             )</f>
        <v/>
      </c>
      <c r="FG81" t="str">
        <f>IF(Data!$E81=FG$1, "",             IF(ISERR(SEARCH(FG$1,Data!$A81)),"",          ";" &amp; VLOOKUP(FG$1,Data!$E:$F,2, FALSE) &amp; ";"   )             )</f>
        <v/>
      </c>
      <c r="FH81" t="str">
        <f>IF(Data!$E81=FH$1, "",             IF(ISERR(SEARCH(FH$1,Data!$A81)),"",          ";" &amp; VLOOKUP(FH$1,Data!$E:$F,2, FALSE) &amp; ";"   )             )</f>
        <v/>
      </c>
      <c r="FI81" t="str">
        <f>IF(Data!$E81=FI$1, "",             IF(ISERR(SEARCH(FI$1,Data!$A81)),"",          ";" &amp; VLOOKUP(FI$1,Data!$E:$F,2, FALSE) &amp; ";"   )             )</f>
        <v/>
      </c>
      <c r="FJ81" t="str">
        <f>IF(Data!$E81=FJ$1, "",             IF(ISERR(SEARCH(FJ$1,Data!$A81)),"",          ";" &amp; VLOOKUP(FJ$1,Data!$E:$F,2, FALSE) &amp; ";"   )             )</f>
        <v/>
      </c>
      <c r="FK81" t="str">
        <f>IF(Data!$E81=FK$1, "",             IF(ISERR(SEARCH(FK$1,Data!$A81)),"",          ";" &amp; VLOOKUP(FK$1,Data!$E:$F,2, FALSE) &amp; ";"   )             )</f>
        <v/>
      </c>
      <c r="FL81" t="str">
        <f>IF(Data!$E81=FL$1, "",             IF(ISERR(SEARCH(FL$1,Data!$A81)),"",          ";" &amp; VLOOKUP(FL$1,Data!$E:$F,2, FALSE) &amp; ";"   )             )</f>
        <v/>
      </c>
      <c r="FM81" t="str">
        <f>IF(Data!$E81=FM$1, "",             IF(ISERR(SEARCH(FM$1,Data!$A81)),"",          ";" &amp; VLOOKUP(FM$1,Data!$E:$F,2, FALSE) &amp; ";"   )             )</f>
        <v/>
      </c>
      <c r="FN81" t="str">
        <f>IF(Data!$E81=FN$1, "",             IF(ISERR(SEARCH(FN$1,Data!$A81)),"",          ";" &amp; VLOOKUP(FN$1,Data!$E:$F,2, FALSE) &amp; ";"   )             )</f>
        <v/>
      </c>
      <c r="FO81" t="str">
        <f>IF(Data!$E81=FO$1, "",             IF(ISERR(SEARCH(FO$1,Data!$A81)),"",          ";" &amp; VLOOKUP(FO$1,Data!$E:$F,2, FALSE) &amp; ";"   )             )</f>
        <v/>
      </c>
      <c r="FP81" t="str">
        <f>IF(Data!$E81=FP$1, "",             IF(ISERR(SEARCH(FP$1,Data!$A81)),"",          ";" &amp; VLOOKUP(FP$1,Data!$E:$F,2, FALSE) &amp; ";"   )             )</f>
        <v/>
      </c>
      <c r="FQ81" t="str">
        <f>IF(Data!$E81=FQ$1, "",             IF(ISERR(SEARCH(FQ$1,Data!$A81)),"",          ";" &amp; VLOOKUP(FQ$1,Data!$E:$F,2, FALSE) &amp; ";"   )             )</f>
        <v/>
      </c>
      <c r="FR81" t="str">
        <f>IF(Data!$E81=FR$1, "",             IF(ISERR(SEARCH(FR$1,Data!$A81)),"",          ";" &amp; VLOOKUP(FR$1,Data!$E:$F,2, FALSE) &amp; ";"   )             )</f>
        <v/>
      </c>
      <c r="FS81" t="str">
        <f>IF(Data!$E81=FS$1, "",             IF(ISERR(SEARCH(FS$1,Data!$A81)),"",          ";" &amp; VLOOKUP(FS$1,Data!$E:$F,2, FALSE) &amp; ";"   )             )</f>
        <v/>
      </c>
      <c r="FT81" t="str">
        <f>IF(Data!$E81=FT$1, "",             IF(ISERR(SEARCH(FT$1,Data!$A81)),"",          ";" &amp; VLOOKUP(FT$1,Data!$E:$F,2, FALSE) &amp; ";"   )             )</f>
        <v/>
      </c>
      <c r="FU81" t="str">
        <f>IF(Data!$E81=FU$1, "",             IF(ISERR(SEARCH(FU$1,Data!$A81)),"",          ";" &amp; VLOOKUP(FU$1,Data!$E:$F,2, FALSE) &amp; ";"   )             )</f>
        <v/>
      </c>
      <c r="FV81" t="str">
        <f>IF(Data!$E81=FV$1, "",             IF(ISERR(SEARCH(FV$1,Data!$A81)),"",          ";" &amp; VLOOKUP(FV$1,Data!$E:$F,2, FALSE) &amp; ";"   )             )</f>
        <v/>
      </c>
      <c r="FW81" t="str">
        <f>IF(Data!$E81=FW$1, "",             IF(ISERR(SEARCH(FW$1,Data!$A81)),"",          ";" &amp; VLOOKUP(FW$1,Data!$E:$F,2, FALSE) &amp; ";"   )             )</f>
        <v/>
      </c>
      <c r="FX81" t="str">
        <f>IF(Data!$E81=FX$1, "",             IF(ISERR(SEARCH(FX$1,Data!$A81)),"",          ";" &amp; VLOOKUP(FX$1,Data!$E:$F,2, FALSE) &amp; ";"   )             )</f>
        <v/>
      </c>
      <c r="FY81" t="str">
        <f>IF(Data!$E81=FY$1, "",             IF(ISERR(SEARCH(FY$1,Data!$A81)),"",          ";" &amp; VLOOKUP(FY$1,Data!$E:$F,2, FALSE) &amp; ";"   )             )</f>
        <v/>
      </c>
      <c r="FZ81" t="str">
        <f>IF(Data!$E81=FZ$1, "",             IF(ISERR(SEARCH(FZ$1,Data!$A81)),"",          ";" &amp; VLOOKUP(FZ$1,Data!$E:$F,2, FALSE) &amp; ";"   )             )</f>
        <v/>
      </c>
      <c r="GA81" t="str">
        <f>IF(Data!$E81=GA$1, "",             IF(ISERR(SEARCH(GA$1,Data!$A81)),"",          ";" &amp; VLOOKUP(GA$1,Data!$E:$F,2, FALSE) &amp; ";"   )             )</f>
        <v/>
      </c>
      <c r="GB81" t="str">
        <f>IF(Data!$E81=GB$1, "",             IF(ISERR(SEARCH(GB$1,Data!$A81)),"",          ";" &amp; VLOOKUP(GB$1,Data!$E:$F,2, FALSE) &amp; ";"   )             )</f>
        <v/>
      </c>
      <c r="GC81" t="str">
        <f>IF(Data!$E81=GC$1, "",             IF(ISERR(SEARCH(GC$1,Data!$A81)),"",          ";" &amp; VLOOKUP(GC$1,Data!$E:$F,2, FALSE) &amp; ";"   )             )</f>
        <v/>
      </c>
      <c r="GD81" t="str">
        <f>IF(Data!$E81=GD$1, "",             IF(ISERR(SEARCH(GD$1,Data!$A81)),"",          ";" &amp; VLOOKUP(GD$1,Data!$E:$F,2, FALSE) &amp; ";"   )             )</f>
        <v/>
      </c>
      <c r="GE81" t="str">
        <f>IF(Data!$E81=GE$1, "",             IF(ISERR(SEARCH(GE$1,Data!$A81)),"",          ";" &amp; VLOOKUP(GE$1,Data!$E:$F,2, FALSE) &amp; ";"   )             )</f>
        <v/>
      </c>
      <c r="GF81" t="str">
        <f>IF(Data!$E81=GF$1, "",             IF(ISERR(SEARCH(GF$1,Data!$A81)),"",          ";" &amp; VLOOKUP(GF$1,Data!$E:$F,2, FALSE) &amp; ";"   )             )</f>
        <v>;180;</v>
      </c>
      <c r="GG81" t="str">
        <f>IF(Data!$E81=GG$1, "",             IF(ISERR(SEARCH(GG$1,Data!$A81)),"",          ";" &amp; VLOOKUP(GG$1,Data!$E:$F,2, FALSE) &amp; ";"   )             )</f>
        <v/>
      </c>
      <c r="GH81" t="str">
        <f>IF(Data!$E81=GH$1, "",             IF(ISERR(SEARCH(GH$1,Data!$A81)),"",          ";" &amp; VLOOKUP(GH$1,Data!$E:$F,2, FALSE) &amp; ";"   )             )</f>
        <v/>
      </c>
      <c r="GI81" t="str">
        <f>IF(Data!$E81=GI$1, "",             IF(ISERR(SEARCH(GI$1,Data!$A81)),"",          ";" &amp; VLOOKUP(GI$1,Data!$E:$F,2, FALSE) &amp; ";"   )             )</f>
        <v/>
      </c>
      <c r="GJ81" t="str">
        <f>IF(Data!$E81=GJ$1, "",             IF(ISERR(SEARCH(GJ$1,Data!$A81)),"",          ";" &amp; VLOOKUP(GJ$1,Data!$E:$F,2, FALSE) &amp; ";"   )             )</f>
        <v/>
      </c>
      <c r="GK81" t="str">
        <f>IF(Data!$E81=GK$1, "",             IF(ISERR(SEARCH(GK$1,Data!$A81)),"",          ";" &amp; VLOOKUP(GK$1,Data!$E:$F,2, FALSE) &amp; ";"   )             )</f>
        <v>;185;</v>
      </c>
      <c r="GL81" t="str">
        <f>IF(Data!$E81=GL$1, "",             IF(ISERR(SEARCH(GL$1,Data!$A81)),"",          ";" &amp; VLOOKUP(GL$1,Data!$E:$F,2, FALSE) &amp; ";"   )             )</f>
        <v/>
      </c>
      <c r="GM81" t="str">
        <f>IF(Data!$E81=GM$1, "",             IF(ISERR(SEARCH(GM$1,Data!$A81)),"",          ";" &amp; VLOOKUP(GM$1,Data!$E:$F,2, FALSE) &amp; ";"   )             )</f>
        <v/>
      </c>
      <c r="GN81" t="str">
        <f>IF(Data!$E81=GN$1, "",             IF(ISERR(SEARCH(GN$1,Data!$A81)),"",          ";" &amp; VLOOKUP(GN$1,Data!$E:$F,2, FALSE) &amp; ";"   )             )</f>
        <v/>
      </c>
      <c r="GO81" t="str">
        <f>IF(Data!$E81=GO$1, "",             IF(ISERR(SEARCH(GO$1,Data!$A81)),"",          ";" &amp; VLOOKUP(GO$1,Data!$E:$F,2, FALSE) &amp; ";"   )             )</f>
        <v/>
      </c>
      <c r="GP81" t="str">
        <f>IF(Data!$E81=GP$1, "",             IF(ISERR(SEARCH(GP$1,Data!$A81)),"",          ";" &amp; VLOOKUP(GP$1,Data!$E:$F,2, FALSE) &amp; ";"   )             )</f>
        <v/>
      </c>
      <c r="GQ81" t="str">
        <f>IF(Data!$E81=GQ$1, "",             IF(ISERR(SEARCH(GQ$1,Data!$A81)),"",          ";" &amp; VLOOKUP(GQ$1,Data!$E:$F,2, FALSE) &amp; ";"   )             )</f>
        <v/>
      </c>
      <c r="GR81" t="str">
        <f>IF(Data!$E81=GR$1, "",             IF(ISERR(SEARCH(GR$1,Data!$A81)),"",          ";" &amp; VLOOKUP(GR$1,Data!$E:$F,2, FALSE) &amp; ";"   )             )</f>
        <v/>
      </c>
      <c r="GS81" t="str">
        <f>IF(Data!$E81=GS$1, "",             IF(ISERR(SEARCH(GS$1,Data!$A81)),"",          ";" &amp; VLOOKUP(GS$1,Data!$E:$F,2, FALSE) &amp; ";"   )             )</f>
        <v/>
      </c>
      <c r="GT81" t="str">
        <f>IF(Data!$E81=GT$1, "",             IF(ISERR(SEARCH(GT$1,Data!$A81)),"",          ";" &amp; VLOOKUP(GT$1,Data!$E:$F,2, FALSE) &amp; ";"   )             )</f>
        <v/>
      </c>
      <c r="GU81" t="str">
        <f>IF(Data!$E81=GU$1, "",             IF(ISERR(SEARCH(GU$1,Data!$A81)),"",          ";" &amp; VLOOKUP(GU$1,Data!$E:$F,2, FALSE) &amp; ";"   )             )</f>
        <v/>
      </c>
      <c r="GV81" t="str">
        <f>IF(Data!$E81=GV$1, "",             IF(ISERR(SEARCH(GV$1,Data!$A81)),"",          ";" &amp; VLOOKUP(GV$1,Data!$E:$F,2, FALSE) &amp; ";"   )             )</f>
        <v/>
      </c>
      <c r="GW81" t="str">
        <f>IF(Data!$E81=GW$1, "",             IF(ISERR(SEARCH(GW$1,Data!$A81)),"",          ";" &amp; VLOOKUP(GW$1,Data!$E:$F,2, FALSE) &amp; ";"   )             )</f>
        <v/>
      </c>
      <c r="GX81" t="str">
        <f>IF(Data!$E81=GX$1, "",             IF(ISERR(SEARCH(GX$1,Data!$A81)),"",          ";" &amp; VLOOKUP(GX$1,Data!$E:$F,2, FALSE) &amp; ";"   )             )</f>
        <v/>
      </c>
      <c r="GY81" t="str">
        <f>IF(Data!$E81=GY$1, "",             IF(ISERR(SEARCH(GY$1,Data!$A81)),"",          ";" &amp; VLOOKUP(GY$1,Data!$E:$F,2, FALSE) &amp; ";"   )             )</f>
        <v/>
      </c>
      <c r="GZ81" t="str">
        <f>IF(Data!$E81=GZ$1, "",             IF(ISERR(SEARCH(GZ$1,Data!$A81)),"",          ";" &amp; VLOOKUP(GZ$1,Data!$E:$F,2, FALSE) &amp; ";"   )             )</f>
        <v/>
      </c>
      <c r="HA81" t="str">
        <f>IF(Data!$E81=HA$1, "",             IF(ISERR(SEARCH(HA$1,Data!$A81)),"",          ";" &amp; VLOOKUP(HA$1,Data!$E:$F,2, FALSE) &amp; ";"   )             )</f>
        <v/>
      </c>
      <c r="HB81" t="str">
        <f>IF(Data!$E81=HB$1, "",             IF(ISERR(SEARCH(HB$1,Data!$A81)),"",          ";" &amp; VLOOKUP(HB$1,Data!$E:$F,2, FALSE) &amp; ";"   )             )</f>
        <v/>
      </c>
      <c r="HC81" t="str">
        <f>IF(Data!$E81=HC$1, "",             IF(ISERR(SEARCH(HC$1,Data!$A81)),"",          ";" &amp; VLOOKUP(HC$1,Data!$E:$F,2, FALSE) &amp; ";"   )             )</f>
        <v/>
      </c>
      <c r="HD81" t="str">
        <f>IF(Data!$E81=HD$1, "",             IF(ISERR(SEARCH(HD$1,Data!$A81)),"",          ";" &amp; VLOOKUP(HD$1,Data!$E:$F,2, FALSE) &amp; ";"   )             )</f>
        <v/>
      </c>
      <c r="HE81" t="str">
        <f>IF(Data!$E81=HE$1, "",             IF(ISERR(SEARCH(HE$1,Data!$A81)),"",          ";" &amp; VLOOKUP(HE$1,Data!$E:$F,2, FALSE) &amp; ";"   )             )</f>
        <v/>
      </c>
      <c r="HF81" t="str">
        <f>IF(Data!$E81=HF$1, "",             IF(ISERR(SEARCH(HF$1,Data!$A81)),"",          ";" &amp; VLOOKUP(HF$1,Data!$E:$F,2, FALSE) &amp; ";"   )             )</f>
        <v/>
      </c>
      <c r="HG81" t="str">
        <f>IF(Data!$E81=HG$1, "",             IF(ISERR(SEARCH(HG$1,Data!$A81)),"",          ";" &amp; VLOOKUP(HG$1,Data!$E:$F,2, FALSE) &amp; ";"   )             )</f>
        <v/>
      </c>
      <c r="HH81" t="str">
        <f>IF(Data!$E81=HH$1, "",             IF(ISERR(SEARCH(HH$1,Data!$A81)),"",          ";" &amp; VLOOKUP(HH$1,Data!$E:$F,2, FALSE) &amp; ";"   )             )</f>
        <v/>
      </c>
      <c r="HI81" t="str">
        <f>IF(Data!$E81=HI$1, "",             IF(ISERR(SEARCH(HI$1,Data!$A81)),"",          ";" &amp; VLOOKUP(HI$1,Data!$E:$F,2, FALSE) &amp; ";"   )             )</f>
        <v/>
      </c>
      <c r="HJ81" t="str">
        <f>IF(Data!$E81=HJ$1, "",             IF(ISERR(SEARCH(HJ$1,Data!$A81)),"",          ";" &amp; VLOOKUP(HJ$1,Data!$E:$F,2, FALSE) &amp; ";"   )             )</f>
        <v/>
      </c>
      <c r="HK81" t="str">
        <f>IF(Data!$E81=HK$1, "",             IF(ISERR(SEARCH(HK$1,Data!$A81)),"",          ";" &amp; VLOOKUP(HK$1,Data!$E:$F,2, FALSE) &amp; ";"   )             )</f>
        <v/>
      </c>
      <c r="HL81" t="str">
        <f>IF(Data!$E81=HL$1, "",             IF(ISERR(SEARCH(HL$1,Data!$A81)),"",          ";" &amp; VLOOKUP(HL$1,Data!$E:$F,2, FALSE) &amp; ";"   )             )</f>
        <v/>
      </c>
      <c r="HM81" t="str">
        <f>IF(Data!$E81=HM$1, "",             IF(ISERR(SEARCH(HM$1,Data!$A81)),"",          ";" &amp; VLOOKUP(HM$1,Data!$E:$F,2, FALSE) &amp; ";"   )             )</f>
        <v/>
      </c>
      <c r="HN81" t="str">
        <f>IF(Data!$E81=HN$1, "",             IF(ISERR(SEARCH(HN$1,Data!$A81)),"",          ";" &amp; VLOOKUP(HN$1,Data!$E:$F,2, FALSE) &amp; ";"   )             )</f>
        <v/>
      </c>
      <c r="HO81" t="str">
        <f>IF(Data!$E81=HO$1, "",             IF(ISERR(SEARCH(HO$1,Data!$A81)),"",          ";" &amp; VLOOKUP(HO$1,Data!$E:$F,2, FALSE) &amp; ";"   )             )</f>
        <v/>
      </c>
      <c r="HP81" t="str">
        <f>IF(Data!$E81=HP$1, "",             IF(ISERR(SEARCH(HP$1,Data!$A81)),"",          ";" &amp; VLOOKUP(HP$1,Data!$E:$F,2, FALSE) &amp; ";"   )             )</f>
        <v/>
      </c>
      <c r="HQ81" t="str">
        <f>IF(Data!$E81=HQ$1, "",             IF(ISERR(SEARCH(HQ$1,Data!$A81)),"",          ";" &amp; VLOOKUP(HQ$1,Data!$E:$F,2, FALSE) &amp; ";"   )             )</f>
        <v/>
      </c>
      <c r="HR81" t="str">
        <f>IF(Data!$E81=HR$1, "",             IF(ISERR(SEARCH(HR$1,Data!$A81)),"",          ";" &amp; VLOOKUP(HR$1,Data!$E:$F,2, FALSE) &amp; ";"   )             )</f>
        <v/>
      </c>
      <c r="HS81" t="str">
        <f>IF(Data!$E81=HS$1, "",             IF(ISERR(SEARCH(HS$1,Data!$A81)),"",          ";" &amp; VLOOKUP(HS$1,Data!$E:$F,2, FALSE) &amp; ";"   )             )</f>
        <v/>
      </c>
      <c r="HT81" t="str">
        <f>IF(Data!$E81=HT$1, "",             IF(ISERR(SEARCH(HT$1,Data!$A81)),"",          ";" &amp; VLOOKUP(HT$1,Data!$E:$F,2, FALSE) &amp; ";"   )             )</f>
        <v/>
      </c>
      <c r="HU81" t="str">
        <f>IF(Data!$E81=HU$1, "",             IF(ISERR(SEARCH(HU$1,Data!$A81)),"",          ";" &amp; VLOOKUP(HU$1,Data!$E:$F,2, FALSE) &amp; ";"   )             )</f>
        <v/>
      </c>
      <c r="HV81" t="str">
        <f>IF(Data!$E81=HV$1, "",             IF(ISERR(SEARCH(HV$1,Data!$A81)),"",          ";" &amp; VLOOKUP(HV$1,Data!$E:$F,2, FALSE) &amp; ";"   )             )</f>
        <v/>
      </c>
      <c r="HW81" t="str">
        <f>IF(Data!$E81=HW$1, "",             IF(ISERR(SEARCH(HW$1,Data!$A81)),"",          ";" &amp; VLOOKUP(HW$1,Data!$E:$F,2, FALSE) &amp; ";"   )             )</f>
        <v/>
      </c>
      <c r="HX81" t="str">
        <f>IF(Data!$E81=HX$1, "",             IF(ISERR(SEARCH(HX$1,Data!$A81)),"",          ";" &amp; VLOOKUP(HX$1,Data!$E:$F,2, FALSE) &amp; ";"   )             )</f>
        <v/>
      </c>
      <c r="HY81" t="str">
        <f>IF(Data!$E81=HY$1, "",             IF(ISERR(SEARCH(HY$1,Data!$A81)),"",          ";" &amp; VLOOKUP(HY$1,Data!$E:$F,2, FALSE) &amp; ";"   )             )</f>
        <v/>
      </c>
      <c r="HZ81" t="str">
        <f>IF(Data!$E81=HZ$1, "",             IF(ISERR(SEARCH(HZ$1,Data!$A81)),"",          ";" &amp; VLOOKUP(HZ$1,Data!$E:$F,2, FALSE) &amp; ";"   )             )</f>
        <v/>
      </c>
      <c r="IA81" t="str">
        <f>IF(Data!$E81=IA$1, "",             IF(ISERR(SEARCH(IA$1,Data!$A81)),"",          ";" &amp; VLOOKUP(IA$1,Data!$E:$F,2, FALSE) &amp; ";"   )             )</f>
        <v/>
      </c>
      <c r="IB81" t="str">
        <f>IF(Data!$E81=IB$1, "",             IF(ISERR(SEARCH(IB$1,Data!$A81)),"",          ";" &amp; VLOOKUP(IB$1,Data!$E:$F,2, FALSE) &amp; ";"   )             )</f>
        <v/>
      </c>
      <c r="IC81" t="str">
        <f>IF(Data!$E81=IC$1, "",             IF(ISERR(SEARCH(IC$1,Data!$A81)),"",          ";" &amp; VLOOKUP(IC$1,Data!$E:$F,2, FALSE) &amp; ";"   )             )</f>
        <v/>
      </c>
      <c r="ID81" t="str">
        <f>IF(Data!$E81=ID$1, "",             IF(ISERR(SEARCH(ID$1,Data!$A81)),"",          ";" &amp; VLOOKUP(ID$1,Data!$E:$F,2, FALSE) &amp; ";"   )             )</f>
        <v/>
      </c>
      <c r="IE81" t="str">
        <f>IF(Data!$E81=IE$1, "",             IF(ISERR(SEARCH(IE$1,Data!$A81)),"",          ";" &amp; VLOOKUP(IE$1,Data!$E:$F,2, FALSE) &amp; ";"   )             )</f>
        <v/>
      </c>
    </row>
    <row r="82" spans="1:239" x14ac:dyDescent="0.3">
      <c r="A82" t="str">
        <f>Tableau1[[#This Row],[name]]</f>
        <v>Mara Jade</v>
      </c>
      <c r="B82" s="15">
        <f>VLOOKUP(Tableau36[[#This Row],[Character]],Data!E:F,2,FALSE)</f>
        <v>81</v>
      </c>
      <c r="C82" t="str">
        <f>IF( Tableau36[[#This Row],[removed double semi-colon]]="", "", MID(Tableau36[[#This Row],[removed double semi-colon]],2,LEN(Tableau36[[#This Row],[removed double semi-colon]]) - 2) )</f>
        <v>180</v>
      </c>
      <c r="D82" t="str">
        <f>SUBSTITUTE(Tableau36[[#This Row],[Concatenation]],";;",";")</f>
        <v>;180;</v>
      </c>
      <c r="E82" t="str">
        <f>_xlfn.CONCAT(Tableau4[#This Row])</f>
        <v>;180;</v>
      </c>
      <c r="I82" t="str">
        <f>IF(Data!$E82=I$1, "",             IF(ISERR(SEARCH(I$1,Data!$A82)),"",          ";" &amp; VLOOKUP(I$1,Data!$E:$F,2, FALSE) &amp; ";"   )             )</f>
        <v/>
      </c>
      <c r="J82" t="str">
        <f>IF(Data!$E82=J$1, "",             IF(ISERR(SEARCH(J$1,Data!$A82)),"",          ";" &amp; VLOOKUP(J$1,Data!$E:$F,2, FALSE) &amp; ";"   )             )</f>
        <v/>
      </c>
      <c r="K82" t="str">
        <f>IF(Data!$E82=K$1, "",             IF(ISERR(SEARCH(K$1,Data!$A82)),"",          ";" &amp; VLOOKUP(K$1,Data!$E:$F,2, FALSE) &amp; ";"   )             )</f>
        <v/>
      </c>
      <c r="L82" t="str">
        <f>IF(Data!$E82=L$1, "",             IF(ISERR(SEARCH(L$1,Data!$A82)),"",          ";" &amp; VLOOKUP(L$1,Data!$E:$F,2, FALSE) &amp; ";"   )             )</f>
        <v/>
      </c>
      <c r="M82" t="str">
        <f>IF(Data!$E82=M$1, "",             IF(ISERR(SEARCH(M$1,Data!$A82)),"",          ";" &amp; VLOOKUP(M$1,Data!$E:$F,2, FALSE) &amp; ";"   )             )</f>
        <v/>
      </c>
      <c r="N82" t="str">
        <f>IF(Data!$E82=N$1, "",             IF(ISERR(SEARCH(N$1,Data!$A82)),"",          ";" &amp; VLOOKUP(N$1,Data!$E:$F,2, FALSE) &amp; ";"   )             )</f>
        <v/>
      </c>
      <c r="O82" t="str">
        <f>IF(Data!$E82=O$1, "",             IF(ISERR(SEARCH(O$1,Data!$A82)),"",          ";" &amp; VLOOKUP(O$1,Data!$E:$F,2, FALSE) &amp; ";"   )             )</f>
        <v/>
      </c>
      <c r="P82" t="str">
        <f>IF(Data!$E82=P$1, "",             IF(ISERR(SEARCH(P$1,Data!$A82)),"",          ";" &amp; VLOOKUP(P$1,Data!$E:$F,2, FALSE) &amp; ";"   )             )</f>
        <v/>
      </c>
      <c r="Q82" t="str">
        <f>IF(Data!$E82=Q$1, "",             IF(ISERR(SEARCH(Q$1,Data!$A82)),"",          ";" &amp; VLOOKUP(Q$1,Data!$E:$F,2, FALSE) &amp; ";"   )             )</f>
        <v/>
      </c>
      <c r="R82" t="str">
        <f>IF(Data!$E82=R$1, "",             IF(ISERR(SEARCH(R$1,Data!$A82)),"",          ";" &amp; VLOOKUP(R$1,Data!$E:$F,2, FALSE) &amp; ";"   )             )</f>
        <v/>
      </c>
      <c r="S82" t="str">
        <f>IF(Data!$E82=S$1, "",             IF(ISERR(SEARCH(S$1,Data!$A82)),"",          ";" &amp; VLOOKUP(S$1,Data!$E:$F,2, FALSE) &amp; ";"   )             )</f>
        <v/>
      </c>
      <c r="T82" t="str">
        <f>IF(Data!$E82=T$1, "",             IF(ISERR(SEARCH(T$1,Data!$A82)),"",          ";" &amp; VLOOKUP(T$1,Data!$E:$F,2, FALSE) &amp; ";"   )             )</f>
        <v/>
      </c>
      <c r="U82" t="str">
        <f>IF(Data!$E82=U$1, "",             IF(ISERR(SEARCH(U$1,Data!$A82)),"",          ";" &amp; VLOOKUP(U$1,Data!$E:$F,2, FALSE) &amp; ";"   )             )</f>
        <v/>
      </c>
      <c r="V82" t="str">
        <f>IF(Data!$E82=V$1, "",             IF(ISERR(SEARCH(V$1,Data!$A82)),"",          ";" &amp; VLOOKUP(V$1,Data!$E:$F,2, FALSE) &amp; ";"   )             )</f>
        <v/>
      </c>
      <c r="W82" t="str">
        <f>IF(Data!$E82=W$1, "",             IF(ISERR(SEARCH(W$1,Data!$A82)),"",          ";" &amp; VLOOKUP(W$1,Data!$E:$F,2, FALSE) &amp; ";"   )             )</f>
        <v/>
      </c>
      <c r="X82" t="str">
        <f>IF(Data!$E82=X$1, "",             IF(ISERR(SEARCH(X$1,Data!$A82)),"",          ";" &amp; VLOOKUP(X$1,Data!$E:$F,2, FALSE) &amp; ";"   )             )</f>
        <v/>
      </c>
      <c r="Y82" t="str">
        <f>IF(Data!$E82=Y$1, "",             IF(ISERR(SEARCH(Y$1,Data!$A82)),"",          ";" &amp; VLOOKUP(Y$1,Data!$E:$F,2, FALSE) &amp; ";"   )             )</f>
        <v/>
      </c>
      <c r="Z82" t="str">
        <f>IF(Data!$E82=Z$1, "",             IF(ISERR(SEARCH(Z$1,Data!$A82)),"",          ";" &amp; VLOOKUP(Z$1,Data!$E:$F,2, FALSE) &amp; ";"   )             )</f>
        <v/>
      </c>
      <c r="AA82" t="str">
        <f>IF(Data!$E82=AA$1, "",             IF(ISERR(SEARCH(AA$1,Data!$A82)),"",          ";" &amp; VLOOKUP(AA$1,Data!$E:$F,2, FALSE) &amp; ";"   )             )</f>
        <v/>
      </c>
      <c r="AB82" t="str">
        <f>IF(Data!$E82=AB$1, "",             IF(ISERR(SEARCH(AB$1,Data!$A82)),"",          ";" &amp; VLOOKUP(AB$1,Data!$E:$F,2, FALSE) &amp; ";"   )             )</f>
        <v/>
      </c>
      <c r="AC82" t="str">
        <f>IF(Data!$E82=AC$1, "",             IF(ISERR(SEARCH(AC$1,Data!$A82)),"",          ";" &amp; VLOOKUP(AC$1,Data!$E:$F,2, FALSE) &amp; ";"   )             )</f>
        <v/>
      </c>
      <c r="AD82" t="str">
        <f>IF(Data!$E82=AD$1, "",             IF(ISERR(SEARCH(AD$1,Data!$A82)),"",          ";" &amp; VLOOKUP(AD$1,Data!$E:$F,2, FALSE) &amp; ";"   )             )</f>
        <v/>
      </c>
      <c r="AE82" t="str">
        <f>IF(Data!$E82=AE$1, "",             IF(ISERR(SEARCH(AE$1,Data!$A82)),"",          ";" &amp; VLOOKUP(AE$1,Data!$E:$F,2, FALSE) &amp; ";"   )             )</f>
        <v/>
      </c>
      <c r="AF82" t="str">
        <f>IF(Data!$E82=AF$1, "",             IF(ISERR(SEARCH(AF$1,Data!$A82)),"",          ";" &amp; VLOOKUP(AF$1,Data!$E:$F,2, FALSE) &amp; ";"   )             )</f>
        <v/>
      </c>
      <c r="AG82" t="str">
        <f>IF(Data!$E82=AG$1, "",             IF(ISERR(SEARCH(AG$1,Data!$A82)),"",          ";" &amp; VLOOKUP(AG$1,Data!$E:$F,2, FALSE) &amp; ";"   )             )</f>
        <v/>
      </c>
      <c r="AH82" t="str">
        <f>IF(Data!$E82=AH$1, "",             IF(ISERR(SEARCH(AH$1,Data!$A82)),"",          ";" &amp; VLOOKUP(AH$1,Data!$E:$F,2, FALSE) &amp; ";"   )             )</f>
        <v/>
      </c>
      <c r="AI82" t="str">
        <f>IF(Data!$E82=AI$1, "",             IF(ISERR(SEARCH(AI$1,Data!$A82)),"",          ";" &amp; VLOOKUP(AI$1,Data!$E:$F,2, FALSE) &amp; ";"   )             )</f>
        <v/>
      </c>
      <c r="AJ82" t="str">
        <f>IF(Data!$E82=AJ$1, "",             IF(ISERR(SEARCH(AJ$1,Data!$A82)),"",          ";" &amp; VLOOKUP(AJ$1,Data!$E:$F,2, FALSE) &amp; ";"   )             )</f>
        <v/>
      </c>
      <c r="AK82" t="str">
        <f>IF(Data!$E82=AK$1, "",             IF(ISERR(SEARCH(AK$1,Data!$A82)),"",          ";" &amp; VLOOKUP(AK$1,Data!$E:$F,2, FALSE) &amp; ";"   )             )</f>
        <v/>
      </c>
      <c r="AL82" t="str">
        <f>IF(Data!$E82=AL$1, "",             IF(ISERR(SEARCH(AL$1,Data!$A82)),"",          ";" &amp; VLOOKUP(AL$1,Data!$E:$F,2, FALSE) &amp; ";"   )             )</f>
        <v/>
      </c>
      <c r="AM82" t="str">
        <f>IF(Data!$E82=AM$1, "",             IF(ISERR(SEARCH(AM$1,Data!$A82)),"",          ";" &amp; VLOOKUP(AM$1,Data!$E:$F,2, FALSE) &amp; ";"   )             )</f>
        <v/>
      </c>
      <c r="AN82" t="str">
        <f>IF(Data!$E82=AN$1, "",             IF(ISERR(SEARCH(AN$1,Data!$A82)),"",          ";" &amp; VLOOKUP(AN$1,Data!$E:$F,2, FALSE) &amp; ";"   )             )</f>
        <v/>
      </c>
      <c r="AO82" t="str">
        <f>IF(Data!$E82=AO$1, "",             IF(ISERR(SEARCH(AO$1,Data!$A82)),"",          ";" &amp; VLOOKUP(AO$1,Data!$E:$F,2, FALSE) &amp; ";"   )             )</f>
        <v/>
      </c>
      <c r="AP82" t="str">
        <f>IF(Data!$E82=AP$1, "",             IF(ISERR(SEARCH(AP$1,Data!$A82)),"",          ";" &amp; VLOOKUP(AP$1,Data!$E:$F,2, FALSE) &amp; ";"   )             )</f>
        <v/>
      </c>
      <c r="AQ82" t="str">
        <f>IF(Data!$E82=AQ$1, "",             IF(ISERR(SEARCH(AQ$1,Data!$A82)),"",          ";" &amp; VLOOKUP(AQ$1,Data!$E:$F,2, FALSE) &amp; ";"   )             )</f>
        <v/>
      </c>
      <c r="AR82" t="str">
        <f>IF(Data!$E82=AR$1, "",             IF(ISERR(SEARCH(AR$1,Data!$A82)),"",          ";" &amp; VLOOKUP(AR$1,Data!$E:$F,2, FALSE) &amp; ";"   )             )</f>
        <v/>
      </c>
      <c r="AS82" t="str">
        <f>IF(Data!$E82=AS$1, "",             IF(ISERR(SEARCH(AS$1,Data!$A82)),"",          ";" &amp; VLOOKUP(AS$1,Data!$E:$F,2, FALSE) &amp; ";"   )             )</f>
        <v/>
      </c>
      <c r="AT82" t="str">
        <f>IF(Data!$E82=AT$1, "",             IF(ISERR(SEARCH(AT$1,Data!$A82)),"",          ";" &amp; VLOOKUP(AT$1,Data!$E:$F,2, FALSE) &amp; ";"   )             )</f>
        <v/>
      </c>
      <c r="AU82" t="str">
        <f>IF(Data!$E82=AU$1, "",             IF(ISERR(SEARCH(AU$1,Data!$A82)),"",          ";" &amp; VLOOKUP(AU$1,Data!$E:$F,2, FALSE) &amp; ";"   )             )</f>
        <v/>
      </c>
      <c r="AV82" t="str">
        <f>IF(Data!$E82=AV$1, "",             IF(ISERR(SEARCH(AV$1,Data!$A82)),"",          ";" &amp; VLOOKUP(AV$1,Data!$E:$F,2, FALSE) &amp; ";"   )             )</f>
        <v/>
      </c>
      <c r="AW82" t="str">
        <f>IF(Data!$E82=AW$1, "",             IF(ISERR(SEARCH(AW$1,Data!$A82)),"",          ";" &amp; VLOOKUP(AW$1,Data!$E:$F,2, FALSE) &amp; ";"   )             )</f>
        <v/>
      </c>
      <c r="AX82" t="str">
        <f>IF(Data!$E82=AX$1, "",             IF(ISERR(SEARCH(AX$1,Data!$A82)),"",          ";" &amp; VLOOKUP(AX$1,Data!$E:$F,2, FALSE) &amp; ";"   )             )</f>
        <v/>
      </c>
      <c r="AY82" t="str">
        <f>IF(Data!$E82=AY$1, "",             IF(ISERR(SEARCH(AY$1,Data!$A82)),"",          ";" &amp; VLOOKUP(AY$1,Data!$E:$F,2, FALSE) &amp; ";"   )             )</f>
        <v/>
      </c>
      <c r="AZ82" t="str">
        <f>IF(Data!$E82=AZ$1, "",             IF(ISERR(SEARCH(AZ$1,Data!$A82)),"",          ";" &amp; VLOOKUP(AZ$1,Data!$E:$F,2, FALSE) &amp; ";"   )             )</f>
        <v/>
      </c>
      <c r="BA82" t="str">
        <f>IF(Data!$E82=BA$1, "",             IF(ISERR(SEARCH(BA$1,Data!$A82)),"",          ";" &amp; VLOOKUP(BA$1,Data!$E:$F,2, FALSE) &amp; ";"   )             )</f>
        <v/>
      </c>
      <c r="BB82" t="str">
        <f>IF(Data!$E82=BB$1, "",             IF(ISERR(SEARCH(BB$1,Data!$A82)),"",          ";" &amp; VLOOKUP(BB$1,Data!$E:$F,2, FALSE) &amp; ";"   )             )</f>
        <v/>
      </c>
      <c r="BC82" t="str">
        <f>IF(Data!$E82=BC$1, "",             IF(ISERR(SEARCH(BC$1,Data!$A82)),"",          ";" &amp; VLOOKUP(BC$1,Data!$E:$F,2, FALSE) &amp; ";"   )             )</f>
        <v/>
      </c>
      <c r="BD82" t="str">
        <f>IF(Data!$E82=BD$1, "",             IF(ISERR(SEARCH(BD$1,Data!$A82)),"",          ";" &amp; VLOOKUP(BD$1,Data!$E:$F,2, FALSE) &amp; ";"   )             )</f>
        <v/>
      </c>
      <c r="BE82" t="str">
        <f>IF(Data!$E82=BE$1, "",             IF(ISERR(SEARCH(BE$1,Data!$A82)),"",          ";" &amp; VLOOKUP(BE$1,Data!$E:$F,2, FALSE) &amp; ";"   )             )</f>
        <v/>
      </c>
      <c r="BF82" t="str">
        <f>IF(Data!$E82=BF$1, "",             IF(ISERR(SEARCH(BF$1,Data!$A82)),"",          ";" &amp; VLOOKUP(BF$1,Data!$E:$F,2, FALSE) &amp; ";"   )             )</f>
        <v/>
      </c>
      <c r="BG82" t="str">
        <f>IF(Data!$E82=BG$1, "",             IF(ISERR(SEARCH(BG$1,Data!$A82)),"",          ";" &amp; VLOOKUP(BG$1,Data!$E:$F,2, FALSE) &amp; ";"   )             )</f>
        <v/>
      </c>
      <c r="BH82" t="str">
        <f>IF(Data!$E82=BH$1, "",             IF(ISERR(SEARCH(BH$1,Data!$A82)),"",          ";" &amp; VLOOKUP(BH$1,Data!$E:$F,2, FALSE) &amp; ";"   )             )</f>
        <v/>
      </c>
      <c r="BI82" t="str">
        <f>IF(Data!$E82=BI$1, "",             IF(ISERR(SEARCH(BI$1,Data!$A82)),"",          ";" &amp; VLOOKUP(BI$1,Data!$E:$F,2, FALSE) &amp; ";"   )             )</f>
        <v/>
      </c>
      <c r="BJ82" t="str">
        <f>IF(Data!$E82=BJ$1, "",             IF(ISERR(SEARCH(BJ$1,Data!$A82)),"",          ";" &amp; VLOOKUP(BJ$1,Data!$E:$F,2, FALSE) &amp; ";"   )             )</f>
        <v/>
      </c>
      <c r="BK82" t="str">
        <f>IF(Data!$E82=BK$1, "",             IF(ISERR(SEARCH(BK$1,Data!$A82)),"",          ";" &amp; VLOOKUP(BK$1,Data!$E:$F,2, FALSE) &amp; ";"   )             )</f>
        <v/>
      </c>
      <c r="BL82" t="str">
        <f>IF(Data!$E82=BL$1, "",             IF(ISERR(SEARCH(BL$1,Data!$A82)),"",          ";" &amp; VLOOKUP(BL$1,Data!$E:$F,2, FALSE) &amp; ";"   )             )</f>
        <v/>
      </c>
      <c r="BM82" t="str">
        <f>IF(Data!$E82=BM$1, "",             IF(ISERR(SEARCH(BM$1,Data!$A82)),"",          ";" &amp; VLOOKUP(BM$1,Data!$E:$F,2, FALSE) &amp; ";"   )             )</f>
        <v/>
      </c>
      <c r="BN82" t="str">
        <f>IF(Data!$E82=BN$1, "",             IF(ISERR(SEARCH(BN$1,Data!$A82)),"",          ";" &amp; VLOOKUP(BN$1,Data!$E:$F,2, FALSE) &amp; ";"   )             )</f>
        <v/>
      </c>
      <c r="BO82" t="str">
        <f>IF(Data!$E82=BO$1, "",             IF(ISERR(SEARCH(BO$1,Data!$A82)),"",          ";" &amp; VLOOKUP(BO$1,Data!$E:$F,2, FALSE) &amp; ";"   )             )</f>
        <v/>
      </c>
      <c r="BP82" t="str">
        <f>IF(Data!$E82=BP$1, "",             IF(ISERR(SEARCH(BP$1,Data!$A82)),"",          ";" &amp; VLOOKUP(BP$1,Data!$E:$F,2, FALSE) &amp; ";"   )             )</f>
        <v/>
      </c>
      <c r="BQ82" t="str">
        <f>IF(Data!$E82=BQ$1, "",             IF(ISERR(SEARCH(BQ$1,Data!$A82)),"",          ";" &amp; VLOOKUP(BQ$1,Data!$E:$F,2, FALSE) &amp; ";"   )             )</f>
        <v/>
      </c>
      <c r="BR82" t="str">
        <f>IF(Data!$E82=BR$1, "",             IF(ISERR(SEARCH(BR$1,Data!$A82)),"",          ";" &amp; VLOOKUP(BR$1,Data!$E:$F,2, FALSE) &amp; ";"   )             )</f>
        <v/>
      </c>
      <c r="BS82" t="str">
        <f>IF(Data!$E82=BS$1, "",             IF(ISERR(SEARCH(BS$1,Data!$A82)),"",          ";" &amp; VLOOKUP(BS$1,Data!$E:$F,2, FALSE) &amp; ";"   )             )</f>
        <v/>
      </c>
      <c r="BT82" t="str">
        <f>IF(Data!$E82=BT$1, "",             IF(ISERR(SEARCH(BT$1,Data!$A82)),"",          ";" &amp; VLOOKUP(BT$1,Data!$E:$F,2, FALSE) &amp; ";"   )             )</f>
        <v/>
      </c>
      <c r="BU82" t="str">
        <f>IF(Data!$E82=BU$1, "",             IF(ISERR(SEARCH(BU$1,Data!$A82)),"",          ";" &amp; VLOOKUP(BU$1,Data!$E:$F,2, FALSE) &amp; ";"   )             )</f>
        <v/>
      </c>
      <c r="BV82" t="str">
        <f>IF(Data!$E82=BV$1, "",             IF(ISERR(SEARCH(BV$1,Data!$A82)),"",          ";" &amp; VLOOKUP(BV$1,Data!$E:$F,2, FALSE) &amp; ";"   )             )</f>
        <v/>
      </c>
      <c r="BW82" t="str">
        <f>IF(Data!$E82=BW$1, "",             IF(ISERR(SEARCH(BW$1,Data!$A82)),"",          ";" &amp; VLOOKUP(BW$1,Data!$E:$F,2, FALSE) &amp; ";"   )             )</f>
        <v/>
      </c>
      <c r="BX82" t="str">
        <f>IF(Data!$E82=BX$1, "",             IF(ISERR(SEARCH(BX$1,Data!$A82)),"",          ";" &amp; VLOOKUP(BX$1,Data!$E:$F,2, FALSE) &amp; ";"   )             )</f>
        <v/>
      </c>
      <c r="BY82" t="str">
        <f>IF(Data!$E82=BY$1, "",             IF(ISERR(SEARCH(BY$1,Data!$A82)),"",          ";" &amp; VLOOKUP(BY$1,Data!$E:$F,2, FALSE) &amp; ";"   )             )</f>
        <v/>
      </c>
      <c r="BZ82" t="str">
        <f>IF(Data!$E82=BZ$1, "",             IF(ISERR(SEARCH(BZ$1,Data!$A82)),"",          ";" &amp; VLOOKUP(BZ$1,Data!$E:$F,2, FALSE) &amp; ";"   )             )</f>
        <v/>
      </c>
      <c r="CA82" t="str">
        <f>IF(Data!$E82=CA$1, "",             IF(ISERR(SEARCH(CA$1,Data!$A82)),"",          ";" &amp; VLOOKUP(CA$1,Data!$E:$F,2, FALSE) &amp; ";"   )             )</f>
        <v/>
      </c>
      <c r="CB82" t="str">
        <f>IF(Data!$E82=CB$1, "",             IF(ISERR(SEARCH(CB$1,Data!$A82)),"",          ";" &amp; VLOOKUP(CB$1,Data!$E:$F,2, FALSE) &amp; ";"   )             )</f>
        <v/>
      </c>
      <c r="CC82" t="str">
        <f>IF(Data!$E82=CC$1, "",             IF(ISERR(SEARCH(CC$1,Data!$A82)),"",          ";" &amp; VLOOKUP(CC$1,Data!$E:$F,2, FALSE) &amp; ";"   )             )</f>
        <v/>
      </c>
      <c r="CD82" t="str">
        <f>IF(Data!$E82=CD$1, "",             IF(ISERR(SEARCH(CD$1,Data!$A82)),"",          ";" &amp; VLOOKUP(CD$1,Data!$E:$F,2, FALSE) &amp; ";"   )             )</f>
        <v/>
      </c>
      <c r="CE82" t="str">
        <f>IF(Data!$E82=CE$1, "",             IF(ISERR(SEARCH(CE$1,Data!$A82)),"",          ";" &amp; VLOOKUP(CE$1,Data!$E:$F,2, FALSE) &amp; ";"   )             )</f>
        <v/>
      </c>
      <c r="CF82" t="str">
        <f>IF(Data!$E82=CF$1, "",             IF(ISERR(SEARCH(CF$1,Data!$A82)),"",          ";" &amp; VLOOKUP(CF$1,Data!$E:$F,2, FALSE) &amp; ";"   )             )</f>
        <v/>
      </c>
      <c r="CG82" t="str">
        <f>IF(Data!$E82=CG$1, "",             IF(ISERR(SEARCH(CG$1,Data!$A82)),"",          ";" &amp; VLOOKUP(CG$1,Data!$E:$F,2, FALSE) &amp; ";"   )             )</f>
        <v/>
      </c>
      <c r="CH82" t="str">
        <f>IF(Data!$E82=CH$1, "",             IF(ISERR(SEARCH(CH$1,Data!$A82)),"",          ";" &amp; VLOOKUP(CH$1,Data!$E:$F,2, FALSE) &amp; ";"   )             )</f>
        <v/>
      </c>
      <c r="CI82" t="str">
        <f>IF(Data!$E82=CI$1, "",             IF(ISERR(SEARCH(CI$1,Data!$A82)),"",          ";" &amp; VLOOKUP(CI$1,Data!$E:$F,2, FALSE) &amp; ";"   )             )</f>
        <v/>
      </c>
      <c r="CJ82" t="str">
        <f>IF(Data!$E82=CJ$1, "",             IF(ISERR(SEARCH(CJ$1,Data!$A82)),"",          ";" &amp; VLOOKUP(CJ$1,Data!$E:$F,2, FALSE) &amp; ";"   )             )</f>
        <v/>
      </c>
      <c r="CK82" t="str">
        <f>IF(Data!$E82=CK$1, "",             IF(ISERR(SEARCH(CK$1,Data!$A82)),"",          ";" &amp; VLOOKUP(CK$1,Data!$E:$F,2, FALSE) &amp; ";"   )             )</f>
        <v/>
      </c>
      <c r="CL82" t="str">
        <f>IF(Data!$E82=CL$1, "",             IF(ISERR(SEARCH(CL$1,Data!$A82)),"",          ";" &amp; VLOOKUP(CL$1,Data!$E:$F,2, FALSE) &amp; ";"   )             )</f>
        <v/>
      </c>
      <c r="CM82" t="str">
        <f>IF(Data!$E82=CM$1, "",             IF(ISERR(SEARCH(CM$1,Data!$A82)),"",          ";" &amp; VLOOKUP(CM$1,Data!$E:$F,2, FALSE) &amp; ";"   )             )</f>
        <v/>
      </c>
      <c r="CN82" t="str">
        <f>IF(Data!$E82=CN$1, "",             IF(ISERR(SEARCH(CN$1,Data!$A82)),"",          ";" &amp; VLOOKUP(CN$1,Data!$E:$F,2, FALSE) &amp; ";"   )             )</f>
        <v/>
      </c>
      <c r="CO82" t="str">
        <f>IF(Data!$E82=CO$1, "",             IF(ISERR(SEARCH(CO$1,Data!$A82)),"",          ";" &amp; VLOOKUP(CO$1,Data!$E:$F,2, FALSE) &amp; ";"   )             )</f>
        <v/>
      </c>
      <c r="CP82" t="str">
        <f>IF(Data!$E82=CP$1, "",             IF(ISERR(SEARCH(CP$1,Data!$A82)),"",          ";" &amp; VLOOKUP(CP$1,Data!$E:$F,2, FALSE) &amp; ";"   )             )</f>
        <v/>
      </c>
      <c r="CQ82" t="str">
        <f>IF(Data!$E82=CQ$1, "",             IF(ISERR(SEARCH(CQ$1,Data!$A82)),"",          ";" &amp; VLOOKUP(CQ$1,Data!$E:$F,2, FALSE) &amp; ";"   )             )</f>
        <v/>
      </c>
      <c r="CR82" t="str">
        <f>IF(Data!$E82=CR$1, "",             IF(ISERR(SEARCH(CR$1,Data!$A82)),"",          ";" &amp; VLOOKUP(CR$1,Data!$E:$F,2, FALSE) &amp; ";"   )             )</f>
        <v/>
      </c>
      <c r="CS82" t="str">
        <f>IF(Data!$E82=CS$1, "",             IF(ISERR(SEARCH(CS$1,Data!$A82)),"",          ";" &amp; VLOOKUP(CS$1,Data!$E:$F,2, FALSE) &amp; ";"   )             )</f>
        <v/>
      </c>
      <c r="CT82" t="str">
        <f>IF(Data!$E82=CT$1, "",             IF(ISERR(SEARCH(CT$1,Data!$A82)),"",          ";" &amp; VLOOKUP(CT$1,Data!$E:$F,2, FALSE) &amp; ";"   )             )</f>
        <v/>
      </c>
      <c r="CU82" t="str">
        <f>IF(Data!$E82=CU$1, "",             IF(ISERR(SEARCH(CU$1,Data!$A82)),"",          ";" &amp; VLOOKUP(CU$1,Data!$E:$F,2, FALSE) &amp; ";"   )             )</f>
        <v/>
      </c>
      <c r="CV82" t="str">
        <f>IF(Data!$E82=CV$1, "",             IF(ISERR(SEARCH(CV$1,Data!$A82)),"",          ";" &amp; VLOOKUP(CV$1,Data!$E:$F,2, FALSE) &amp; ";"   )             )</f>
        <v/>
      </c>
      <c r="CW82" t="str">
        <f>IF(Data!$E82=CW$1, "",             IF(ISERR(SEARCH(CW$1,Data!$A82)),"",          ";" &amp; VLOOKUP(CW$1,Data!$E:$F,2, FALSE) &amp; ";"   )             )</f>
        <v/>
      </c>
      <c r="CX82" t="str">
        <f>IF(Data!$E82=CX$1, "",             IF(ISERR(SEARCH(CX$1,Data!$A82)),"",          ";" &amp; VLOOKUP(CX$1,Data!$E:$F,2, FALSE) &amp; ";"   )             )</f>
        <v/>
      </c>
      <c r="CY82" t="str">
        <f>IF(Data!$E82=CY$1, "",             IF(ISERR(SEARCH(CY$1,Data!$A82)),"",          ";" &amp; VLOOKUP(CY$1,Data!$E:$F,2, FALSE) &amp; ";"   )             )</f>
        <v/>
      </c>
      <c r="CZ82" t="str">
        <f>IF(Data!$E82=CZ$1, "",             IF(ISERR(SEARCH(CZ$1,Data!$A82)),"",          ";" &amp; VLOOKUP(CZ$1,Data!$E:$F,2, FALSE) &amp; ";"   )             )</f>
        <v/>
      </c>
      <c r="DA82" t="str">
        <f>IF(Data!$E82=DA$1, "",             IF(ISERR(SEARCH(DA$1,Data!$A82)),"",          ";" &amp; VLOOKUP(DA$1,Data!$E:$F,2, FALSE) &amp; ";"   )             )</f>
        <v/>
      </c>
      <c r="DB82" t="str">
        <f>IF(Data!$E82=DB$1, "",             IF(ISERR(SEARCH(DB$1,Data!$A82)),"",          ";" &amp; VLOOKUP(DB$1,Data!$E:$F,2, FALSE) &amp; ";"   )             )</f>
        <v/>
      </c>
      <c r="DC82" t="str">
        <f>IF(Data!$E82=DC$1, "",             IF(ISERR(SEARCH(DC$1,Data!$A82)),"",          ";" &amp; VLOOKUP(DC$1,Data!$E:$F,2, FALSE) &amp; ";"   )             )</f>
        <v/>
      </c>
      <c r="DD82" t="str">
        <f>IF(Data!$E82=DD$1, "",             IF(ISERR(SEARCH(DD$1,Data!$A82)),"",          ";" &amp; VLOOKUP(DD$1,Data!$E:$F,2, FALSE) &amp; ";"   )             )</f>
        <v/>
      </c>
      <c r="DE82" t="str">
        <f>IF(Data!$E82=DE$1, "",             IF(ISERR(SEARCH(DE$1,Data!$A82)),"",          ";" &amp; VLOOKUP(DE$1,Data!$E:$F,2, FALSE) &amp; ";"   )             )</f>
        <v/>
      </c>
      <c r="DF82" t="str">
        <f>IF(Data!$E82=DF$1, "",             IF(ISERR(SEARCH(DF$1,Data!$A82)),"",          ";" &amp; VLOOKUP(DF$1,Data!$E:$F,2, FALSE) &amp; ";"   )             )</f>
        <v/>
      </c>
      <c r="DG82" t="str">
        <f>IF(Data!$E82=DG$1, "",             IF(ISERR(SEARCH(DG$1,Data!$A82)),"",          ";" &amp; VLOOKUP(DG$1,Data!$E:$F,2, FALSE) &amp; ";"   )             )</f>
        <v/>
      </c>
      <c r="DH82" t="str">
        <f>IF(Data!$E82=DH$1, "",             IF(ISERR(SEARCH(DH$1,Data!$A82)),"",          ";" &amp; VLOOKUP(DH$1,Data!$E:$F,2, FALSE) &amp; ";"   )             )</f>
        <v/>
      </c>
      <c r="DI82" t="str">
        <f>IF(Data!$E82=DI$1, "",             IF(ISERR(SEARCH(DI$1,Data!$A82)),"",          ";" &amp; VLOOKUP(DI$1,Data!$E:$F,2, FALSE) &amp; ";"   )             )</f>
        <v/>
      </c>
      <c r="DJ82" t="str">
        <f>IF(Data!$E82=DJ$1, "",             IF(ISERR(SEARCH(DJ$1,Data!$A82)),"",          ";" &amp; VLOOKUP(DJ$1,Data!$E:$F,2, FALSE) &amp; ";"   )             )</f>
        <v/>
      </c>
      <c r="DK82" t="str">
        <f>IF(Data!$E82=DK$1, "",             IF(ISERR(SEARCH(DK$1,Data!$A82)),"",          ";" &amp; VLOOKUP(DK$1,Data!$E:$F,2, FALSE) &amp; ";"   )             )</f>
        <v/>
      </c>
      <c r="DL82" t="str">
        <f>IF(Data!$E82=DL$1, "",             IF(ISERR(SEARCH(DL$1,Data!$A82)),"",          ";" &amp; VLOOKUP(DL$1,Data!$E:$F,2, FALSE) &amp; ";"   )             )</f>
        <v/>
      </c>
      <c r="DM82" t="str">
        <f>IF(Data!$E82=DM$1, "",             IF(ISERR(SEARCH(DM$1,Data!$A82)),"",          ";" &amp; VLOOKUP(DM$1,Data!$E:$F,2, FALSE) &amp; ";"   )             )</f>
        <v/>
      </c>
      <c r="DN82" t="str">
        <f>IF(Data!$E82=DN$1, "",             IF(ISERR(SEARCH(DN$1,Data!$A82)),"",          ";" &amp; VLOOKUP(DN$1,Data!$E:$F,2, FALSE) &amp; ";"   )             )</f>
        <v/>
      </c>
      <c r="DO82" t="str">
        <f>IF(Data!$E82=DO$1, "",             IF(ISERR(SEARCH(DO$1,Data!$A82)),"",          ";" &amp; VLOOKUP(DO$1,Data!$E:$F,2, FALSE) &amp; ";"   )             )</f>
        <v/>
      </c>
      <c r="DP82" t="str">
        <f>IF(Data!$E82=DP$1, "",             IF(ISERR(SEARCH(DP$1,Data!$A82)),"",          ";" &amp; VLOOKUP(DP$1,Data!$E:$F,2, FALSE) &amp; ";"   )             )</f>
        <v/>
      </c>
      <c r="DQ82" t="str">
        <f>IF(Data!$E82=DQ$1, "",             IF(ISERR(SEARCH(DQ$1,Data!$A82)),"",          ";" &amp; VLOOKUP(DQ$1,Data!$E:$F,2, FALSE) &amp; ";"   )             )</f>
        <v/>
      </c>
      <c r="DR82" t="str">
        <f>IF(Data!$E82=DR$1, "",             IF(ISERR(SEARCH(DR$1,Data!$A82)),"",          ";" &amp; VLOOKUP(DR$1,Data!$E:$F,2, FALSE) &amp; ";"   )             )</f>
        <v/>
      </c>
      <c r="DS82" t="str">
        <f>IF(Data!$E82=DS$1, "",             IF(ISERR(SEARCH(DS$1,Data!$A82)),"",          ";" &amp; VLOOKUP(DS$1,Data!$E:$F,2, FALSE) &amp; ";"   )             )</f>
        <v/>
      </c>
      <c r="DT82" t="str">
        <f>IF(Data!$E82=DT$1, "",             IF(ISERR(SEARCH(DT$1,Data!$A82)),"",          ";" &amp; VLOOKUP(DT$1,Data!$E:$F,2, FALSE) &amp; ";"   )             )</f>
        <v/>
      </c>
      <c r="DU82" t="str">
        <f>IF(Data!$E82=DU$1, "",             IF(ISERR(SEARCH(DU$1,Data!$A82)),"",          ";" &amp; VLOOKUP(DU$1,Data!$E:$F,2, FALSE) &amp; ";"   )             )</f>
        <v/>
      </c>
      <c r="DV82" t="str">
        <f>IF(Data!$E82=DV$1, "",             IF(ISERR(SEARCH(DV$1,Data!$A82)),"",          ";" &amp; VLOOKUP(DV$1,Data!$E:$F,2, FALSE) &amp; ";"   )             )</f>
        <v/>
      </c>
      <c r="DW82" t="str">
        <f>IF(Data!$E82=DW$1, "",             IF(ISERR(SEARCH(DW$1,Data!$A82)),"",          ";" &amp; VLOOKUP(DW$1,Data!$E:$F,2, FALSE) &amp; ";"   )             )</f>
        <v/>
      </c>
      <c r="DX82" t="str">
        <f>IF(Data!$E82=DX$1, "",             IF(ISERR(SEARCH(DX$1,Data!$A82)),"",          ";" &amp; VLOOKUP(DX$1,Data!$E:$F,2, FALSE) &amp; ";"   )             )</f>
        <v/>
      </c>
      <c r="DY82" t="str">
        <f>IF(Data!$E82=DY$1, "",             IF(ISERR(SEARCH(DY$1,Data!$A82)),"",          ";" &amp; VLOOKUP(DY$1,Data!$E:$F,2, FALSE) &amp; ";"   )             )</f>
        <v/>
      </c>
      <c r="DZ82" t="str">
        <f>IF(Data!$E82=DZ$1, "",             IF(ISERR(SEARCH(DZ$1,Data!$A82)),"",          ";" &amp; VLOOKUP(DZ$1,Data!$E:$F,2, FALSE) &amp; ";"   )             )</f>
        <v/>
      </c>
      <c r="EA82" t="str">
        <f>IF(Data!$E82=EA$1, "",             IF(ISERR(SEARCH(EA$1,Data!$A82)),"",          ";" &amp; VLOOKUP(EA$1,Data!$E:$F,2, FALSE) &amp; ";"   )             )</f>
        <v/>
      </c>
      <c r="EB82" t="str">
        <f>IF(Data!$E82=EB$1, "",             IF(ISERR(SEARCH(EB$1,Data!$A82)),"",          ";" &amp; VLOOKUP(EB$1,Data!$E:$F,2, FALSE) &amp; ";"   )             )</f>
        <v/>
      </c>
      <c r="EC82" t="str">
        <f>IF(Data!$E82=EC$1, "",             IF(ISERR(SEARCH(EC$1,Data!$A82)),"",          ";" &amp; VLOOKUP(EC$1,Data!$E:$F,2, FALSE) &amp; ";"   )             )</f>
        <v/>
      </c>
      <c r="ED82" t="str">
        <f>IF(Data!$E82=ED$1, "",             IF(ISERR(SEARCH(ED$1,Data!$A82)),"",          ";" &amp; VLOOKUP(ED$1,Data!$E:$F,2, FALSE) &amp; ";"   )             )</f>
        <v/>
      </c>
      <c r="EE82" t="str">
        <f>IF(Data!$E82=EE$1, "",             IF(ISERR(SEARCH(EE$1,Data!$A82)),"",          ";" &amp; VLOOKUP(EE$1,Data!$E:$F,2, FALSE) &amp; ";"   )             )</f>
        <v/>
      </c>
      <c r="EF82" t="str">
        <f>IF(Data!$E82=EF$1, "",             IF(ISERR(SEARCH(EF$1,Data!$A82)),"",          ";" &amp; VLOOKUP(EF$1,Data!$E:$F,2, FALSE) &amp; ";"   )             )</f>
        <v/>
      </c>
      <c r="EG82" t="str">
        <f>IF(Data!$E82=EG$1, "",             IF(ISERR(SEARCH(EG$1,Data!$A82)),"",          ";" &amp; VLOOKUP(EG$1,Data!$E:$F,2, FALSE) &amp; ";"   )             )</f>
        <v/>
      </c>
      <c r="EH82" t="str">
        <f>IF(Data!$E82=EH$1, "",             IF(ISERR(SEARCH(EH$1,Data!$A82)),"",          ";" &amp; VLOOKUP(EH$1,Data!$E:$F,2, FALSE) &amp; ";"   )             )</f>
        <v/>
      </c>
      <c r="EI82" t="str">
        <f>IF(Data!$E82=EI$1, "",             IF(ISERR(SEARCH(EI$1,Data!$A82)),"",          ";" &amp; VLOOKUP(EI$1,Data!$E:$F,2, FALSE) &amp; ";"   )             )</f>
        <v/>
      </c>
      <c r="EJ82" t="str">
        <f>IF(Data!$E82=EJ$1, "",             IF(ISERR(SEARCH(EJ$1,Data!$A82)),"",          ";" &amp; VLOOKUP(EJ$1,Data!$E:$F,2, FALSE) &amp; ";"   )             )</f>
        <v/>
      </c>
      <c r="EK82" t="str">
        <f>IF(Data!$E82=EK$1, "",             IF(ISERR(SEARCH(EK$1,Data!$A82)),"",          ";" &amp; VLOOKUP(EK$1,Data!$E:$F,2, FALSE) &amp; ";"   )             )</f>
        <v/>
      </c>
      <c r="EL82" t="str">
        <f>IF(Data!$E82=EL$1, "",             IF(ISERR(SEARCH(EL$1,Data!$A82)),"",          ";" &amp; VLOOKUP(EL$1,Data!$E:$F,2, FALSE) &amp; ";"   )             )</f>
        <v/>
      </c>
      <c r="EM82" t="str">
        <f>IF(Data!$E82=EM$1, "",             IF(ISERR(SEARCH(EM$1,Data!$A82)),"",          ";" &amp; VLOOKUP(EM$1,Data!$E:$F,2, FALSE) &amp; ";"   )             )</f>
        <v/>
      </c>
      <c r="EN82" t="str">
        <f>IF(Data!$E82=EN$1, "",             IF(ISERR(SEARCH(EN$1,Data!$A82)),"",          ";" &amp; VLOOKUP(EN$1,Data!$E:$F,2, FALSE) &amp; ";"   )             )</f>
        <v/>
      </c>
      <c r="EO82" t="str">
        <f>IF(Data!$E82=EO$1, "",             IF(ISERR(SEARCH(EO$1,Data!$A82)),"",          ";" &amp; VLOOKUP(EO$1,Data!$E:$F,2, FALSE) &amp; ";"   )             )</f>
        <v/>
      </c>
      <c r="EP82" t="str">
        <f>IF(Data!$E82=EP$1, "",             IF(ISERR(SEARCH(EP$1,Data!$A82)),"",          ";" &amp; VLOOKUP(EP$1,Data!$E:$F,2, FALSE) &amp; ";"   )             )</f>
        <v/>
      </c>
      <c r="EQ82" t="str">
        <f>IF(Data!$E82=EQ$1, "",             IF(ISERR(SEARCH(EQ$1,Data!$A82)),"",          ";" &amp; VLOOKUP(EQ$1,Data!$E:$F,2, FALSE) &amp; ";"   )             )</f>
        <v/>
      </c>
      <c r="ER82" t="str">
        <f>IF(Data!$E82=ER$1, "",             IF(ISERR(SEARCH(ER$1,Data!$A82)),"",          ";" &amp; VLOOKUP(ER$1,Data!$E:$F,2, FALSE) &amp; ";"   )             )</f>
        <v/>
      </c>
      <c r="ES82" t="str">
        <f>IF(Data!$E82=ES$1, "",             IF(ISERR(SEARCH(ES$1,Data!$A82)),"",          ";" &amp; VLOOKUP(ES$1,Data!$E:$F,2, FALSE) &amp; ";"   )             )</f>
        <v/>
      </c>
      <c r="ET82" t="str">
        <f>IF(Data!$E82=ET$1, "",             IF(ISERR(SEARCH(ET$1,Data!$A82)),"",          ";" &amp; VLOOKUP(ET$1,Data!$E:$F,2, FALSE) &amp; ";"   )             )</f>
        <v/>
      </c>
      <c r="EU82" t="str">
        <f>IF(Data!$E82=EU$1, "",             IF(ISERR(SEARCH(EU$1,Data!$A82)),"",          ";" &amp; VLOOKUP(EU$1,Data!$E:$F,2, FALSE) &amp; ";"   )             )</f>
        <v/>
      </c>
      <c r="EV82" t="str">
        <f>IF(Data!$E82=EV$1, "",             IF(ISERR(SEARCH(EV$1,Data!$A82)),"",          ";" &amp; VLOOKUP(EV$1,Data!$E:$F,2, FALSE) &amp; ";"   )             )</f>
        <v/>
      </c>
      <c r="EW82" t="str">
        <f>IF(Data!$E82=EW$1, "",             IF(ISERR(SEARCH(EW$1,Data!$A82)),"",          ";" &amp; VLOOKUP(EW$1,Data!$E:$F,2, FALSE) &amp; ";"   )             )</f>
        <v/>
      </c>
      <c r="EX82" t="str">
        <f>IF(Data!$E82=EX$1, "",             IF(ISERR(SEARCH(EX$1,Data!$A82)),"",          ";" &amp; VLOOKUP(EX$1,Data!$E:$F,2, FALSE) &amp; ";"   )             )</f>
        <v/>
      </c>
      <c r="EY82" t="str">
        <f>IF(Data!$E82=EY$1, "",             IF(ISERR(SEARCH(EY$1,Data!$A82)),"",          ";" &amp; VLOOKUP(EY$1,Data!$E:$F,2, FALSE) &amp; ";"   )             )</f>
        <v/>
      </c>
      <c r="EZ82" t="str">
        <f>IF(Data!$E82=EZ$1, "",             IF(ISERR(SEARCH(EZ$1,Data!$A82)),"",          ";" &amp; VLOOKUP(EZ$1,Data!$E:$F,2, FALSE) &amp; ";"   )             )</f>
        <v/>
      </c>
      <c r="FA82" t="str">
        <f>IF(Data!$E82=FA$1, "",             IF(ISERR(SEARCH(FA$1,Data!$A82)),"",          ";" &amp; VLOOKUP(FA$1,Data!$E:$F,2, FALSE) &amp; ";"   )             )</f>
        <v/>
      </c>
      <c r="FB82" t="str">
        <f>IF(Data!$E82=FB$1, "",             IF(ISERR(SEARCH(FB$1,Data!$A82)),"",          ";" &amp; VLOOKUP(FB$1,Data!$E:$F,2, FALSE) &amp; ";"   )             )</f>
        <v/>
      </c>
      <c r="FC82" t="str">
        <f>IF(Data!$E82=FC$1, "",             IF(ISERR(SEARCH(FC$1,Data!$A82)),"",          ";" &amp; VLOOKUP(FC$1,Data!$E:$F,2, FALSE) &amp; ";"   )             )</f>
        <v/>
      </c>
      <c r="FD82" t="str">
        <f>IF(Data!$E82=FD$1, "",             IF(ISERR(SEARCH(FD$1,Data!$A82)),"",          ";" &amp; VLOOKUP(FD$1,Data!$E:$F,2, FALSE) &amp; ";"   )             )</f>
        <v/>
      </c>
      <c r="FE82" t="str">
        <f>IF(Data!$E82=FE$1, "",             IF(ISERR(SEARCH(FE$1,Data!$A82)),"",          ";" &amp; VLOOKUP(FE$1,Data!$E:$F,2, FALSE) &amp; ";"   )             )</f>
        <v/>
      </c>
      <c r="FF82" t="str">
        <f>IF(Data!$E82=FF$1, "",             IF(ISERR(SEARCH(FF$1,Data!$A82)),"",          ";" &amp; VLOOKUP(FF$1,Data!$E:$F,2, FALSE) &amp; ";"   )             )</f>
        <v/>
      </c>
      <c r="FG82" t="str">
        <f>IF(Data!$E82=FG$1, "",             IF(ISERR(SEARCH(FG$1,Data!$A82)),"",          ";" &amp; VLOOKUP(FG$1,Data!$E:$F,2, FALSE) &amp; ";"   )             )</f>
        <v/>
      </c>
      <c r="FH82" t="str">
        <f>IF(Data!$E82=FH$1, "",             IF(ISERR(SEARCH(FH$1,Data!$A82)),"",          ";" &amp; VLOOKUP(FH$1,Data!$E:$F,2, FALSE) &amp; ";"   )             )</f>
        <v/>
      </c>
      <c r="FI82" t="str">
        <f>IF(Data!$E82=FI$1, "",             IF(ISERR(SEARCH(FI$1,Data!$A82)),"",          ";" &amp; VLOOKUP(FI$1,Data!$E:$F,2, FALSE) &amp; ";"   )             )</f>
        <v/>
      </c>
      <c r="FJ82" t="str">
        <f>IF(Data!$E82=FJ$1, "",             IF(ISERR(SEARCH(FJ$1,Data!$A82)),"",          ";" &amp; VLOOKUP(FJ$1,Data!$E:$F,2, FALSE) &amp; ";"   )             )</f>
        <v/>
      </c>
      <c r="FK82" t="str">
        <f>IF(Data!$E82=FK$1, "",             IF(ISERR(SEARCH(FK$1,Data!$A82)),"",          ";" &amp; VLOOKUP(FK$1,Data!$E:$F,2, FALSE) &amp; ";"   )             )</f>
        <v/>
      </c>
      <c r="FL82" t="str">
        <f>IF(Data!$E82=FL$1, "",             IF(ISERR(SEARCH(FL$1,Data!$A82)),"",          ";" &amp; VLOOKUP(FL$1,Data!$E:$F,2, FALSE) &amp; ";"   )             )</f>
        <v/>
      </c>
      <c r="FM82" t="str">
        <f>IF(Data!$E82=FM$1, "",             IF(ISERR(SEARCH(FM$1,Data!$A82)),"",          ";" &amp; VLOOKUP(FM$1,Data!$E:$F,2, FALSE) &amp; ";"   )             )</f>
        <v/>
      </c>
      <c r="FN82" t="str">
        <f>IF(Data!$E82=FN$1, "",             IF(ISERR(SEARCH(FN$1,Data!$A82)),"",          ";" &amp; VLOOKUP(FN$1,Data!$E:$F,2, FALSE) &amp; ";"   )             )</f>
        <v/>
      </c>
      <c r="FO82" t="str">
        <f>IF(Data!$E82=FO$1, "",             IF(ISERR(SEARCH(FO$1,Data!$A82)),"",          ";" &amp; VLOOKUP(FO$1,Data!$E:$F,2, FALSE) &amp; ";"   )             )</f>
        <v/>
      </c>
      <c r="FP82" t="str">
        <f>IF(Data!$E82=FP$1, "",             IF(ISERR(SEARCH(FP$1,Data!$A82)),"",          ";" &amp; VLOOKUP(FP$1,Data!$E:$F,2, FALSE) &amp; ";"   )             )</f>
        <v/>
      </c>
      <c r="FQ82" t="str">
        <f>IF(Data!$E82=FQ$1, "",             IF(ISERR(SEARCH(FQ$1,Data!$A82)),"",          ";" &amp; VLOOKUP(FQ$1,Data!$E:$F,2, FALSE) &amp; ";"   )             )</f>
        <v/>
      </c>
      <c r="FR82" t="str">
        <f>IF(Data!$E82=FR$1, "",             IF(ISERR(SEARCH(FR$1,Data!$A82)),"",          ";" &amp; VLOOKUP(FR$1,Data!$E:$F,2, FALSE) &amp; ";"   )             )</f>
        <v/>
      </c>
      <c r="FS82" t="str">
        <f>IF(Data!$E82=FS$1, "",             IF(ISERR(SEARCH(FS$1,Data!$A82)),"",          ";" &amp; VLOOKUP(FS$1,Data!$E:$F,2, FALSE) &amp; ";"   )             )</f>
        <v/>
      </c>
      <c r="FT82" t="str">
        <f>IF(Data!$E82=FT$1, "",             IF(ISERR(SEARCH(FT$1,Data!$A82)),"",          ";" &amp; VLOOKUP(FT$1,Data!$E:$F,2, FALSE) &amp; ";"   )             )</f>
        <v/>
      </c>
      <c r="FU82" t="str">
        <f>IF(Data!$E82=FU$1, "",             IF(ISERR(SEARCH(FU$1,Data!$A82)),"",          ";" &amp; VLOOKUP(FU$1,Data!$E:$F,2, FALSE) &amp; ";"   )             )</f>
        <v/>
      </c>
      <c r="FV82" t="str">
        <f>IF(Data!$E82=FV$1, "",             IF(ISERR(SEARCH(FV$1,Data!$A82)),"",          ";" &amp; VLOOKUP(FV$1,Data!$E:$F,2, FALSE) &amp; ";"   )             )</f>
        <v/>
      </c>
      <c r="FW82" t="str">
        <f>IF(Data!$E82=FW$1, "",             IF(ISERR(SEARCH(FW$1,Data!$A82)),"",          ";" &amp; VLOOKUP(FW$1,Data!$E:$F,2, FALSE) &amp; ";"   )             )</f>
        <v/>
      </c>
      <c r="FX82" t="str">
        <f>IF(Data!$E82=FX$1, "",             IF(ISERR(SEARCH(FX$1,Data!$A82)),"",          ";" &amp; VLOOKUP(FX$1,Data!$E:$F,2, FALSE) &amp; ";"   )             )</f>
        <v/>
      </c>
      <c r="FY82" t="str">
        <f>IF(Data!$E82=FY$1, "",             IF(ISERR(SEARCH(FY$1,Data!$A82)),"",          ";" &amp; VLOOKUP(FY$1,Data!$E:$F,2, FALSE) &amp; ";"   )             )</f>
        <v/>
      </c>
      <c r="FZ82" t="str">
        <f>IF(Data!$E82=FZ$1, "",             IF(ISERR(SEARCH(FZ$1,Data!$A82)),"",          ";" &amp; VLOOKUP(FZ$1,Data!$E:$F,2, FALSE) &amp; ";"   )             )</f>
        <v/>
      </c>
      <c r="GA82" t="str">
        <f>IF(Data!$E82=GA$1, "",             IF(ISERR(SEARCH(GA$1,Data!$A82)),"",          ";" &amp; VLOOKUP(GA$1,Data!$E:$F,2, FALSE) &amp; ";"   )             )</f>
        <v/>
      </c>
      <c r="GB82" t="str">
        <f>IF(Data!$E82=GB$1, "",             IF(ISERR(SEARCH(GB$1,Data!$A82)),"",          ";" &amp; VLOOKUP(GB$1,Data!$E:$F,2, FALSE) &amp; ";"   )             )</f>
        <v/>
      </c>
      <c r="GC82" t="str">
        <f>IF(Data!$E82=GC$1, "",             IF(ISERR(SEARCH(GC$1,Data!$A82)),"",          ";" &amp; VLOOKUP(GC$1,Data!$E:$F,2, FALSE) &amp; ";"   )             )</f>
        <v/>
      </c>
      <c r="GD82" t="str">
        <f>IF(Data!$E82=GD$1, "",             IF(ISERR(SEARCH(GD$1,Data!$A82)),"",          ";" &amp; VLOOKUP(GD$1,Data!$E:$F,2, FALSE) &amp; ";"   )             )</f>
        <v/>
      </c>
      <c r="GE82" t="str">
        <f>IF(Data!$E82=GE$1, "",             IF(ISERR(SEARCH(GE$1,Data!$A82)),"",          ";" &amp; VLOOKUP(GE$1,Data!$E:$F,2, FALSE) &amp; ";"   )             )</f>
        <v/>
      </c>
      <c r="GF82" t="str">
        <f>IF(Data!$E82=GF$1, "",             IF(ISERR(SEARCH(GF$1,Data!$A82)),"",          ";" &amp; VLOOKUP(GF$1,Data!$E:$F,2, FALSE) &amp; ";"   )             )</f>
        <v>;180;</v>
      </c>
      <c r="GG82" t="str">
        <f>IF(Data!$E82=GG$1, "",             IF(ISERR(SEARCH(GG$1,Data!$A82)),"",          ";" &amp; VLOOKUP(GG$1,Data!$E:$F,2, FALSE) &amp; ";"   )             )</f>
        <v/>
      </c>
      <c r="GH82" t="str">
        <f>IF(Data!$E82=GH$1, "",             IF(ISERR(SEARCH(GH$1,Data!$A82)),"",          ";" &amp; VLOOKUP(GH$1,Data!$E:$F,2, FALSE) &amp; ";"   )             )</f>
        <v/>
      </c>
      <c r="GI82" t="str">
        <f>IF(Data!$E82=GI$1, "",             IF(ISERR(SEARCH(GI$1,Data!$A82)),"",          ";" &amp; VLOOKUP(GI$1,Data!$E:$F,2, FALSE) &amp; ";"   )             )</f>
        <v/>
      </c>
      <c r="GJ82" t="str">
        <f>IF(Data!$E82=GJ$1, "",             IF(ISERR(SEARCH(GJ$1,Data!$A82)),"",          ";" &amp; VLOOKUP(GJ$1,Data!$E:$F,2, FALSE) &amp; ";"   )             )</f>
        <v/>
      </c>
      <c r="GK82" t="str">
        <f>IF(Data!$E82=GK$1, "",             IF(ISERR(SEARCH(GK$1,Data!$A82)),"",          ";" &amp; VLOOKUP(GK$1,Data!$E:$F,2, FALSE) &amp; ";"   )             )</f>
        <v/>
      </c>
      <c r="GL82" t="str">
        <f>IF(Data!$E82=GL$1, "",             IF(ISERR(SEARCH(GL$1,Data!$A82)),"",          ";" &amp; VLOOKUP(GL$1,Data!$E:$F,2, FALSE) &amp; ";"   )             )</f>
        <v/>
      </c>
      <c r="GM82" t="str">
        <f>IF(Data!$E82=GM$1, "",             IF(ISERR(SEARCH(GM$1,Data!$A82)),"",          ";" &amp; VLOOKUP(GM$1,Data!$E:$F,2, FALSE) &amp; ";"   )             )</f>
        <v/>
      </c>
      <c r="GN82" t="str">
        <f>IF(Data!$E82=GN$1, "",             IF(ISERR(SEARCH(GN$1,Data!$A82)),"",          ";" &amp; VLOOKUP(GN$1,Data!$E:$F,2, FALSE) &amp; ";"   )             )</f>
        <v/>
      </c>
      <c r="GO82" t="str">
        <f>IF(Data!$E82=GO$1, "",             IF(ISERR(SEARCH(GO$1,Data!$A82)),"",          ";" &amp; VLOOKUP(GO$1,Data!$E:$F,2, FALSE) &amp; ";"   )             )</f>
        <v/>
      </c>
      <c r="GP82" t="str">
        <f>IF(Data!$E82=GP$1, "",             IF(ISERR(SEARCH(GP$1,Data!$A82)),"",          ";" &amp; VLOOKUP(GP$1,Data!$E:$F,2, FALSE) &amp; ";"   )             )</f>
        <v/>
      </c>
      <c r="GQ82" t="str">
        <f>IF(Data!$E82=GQ$1, "",             IF(ISERR(SEARCH(GQ$1,Data!$A82)),"",          ";" &amp; VLOOKUP(GQ$1,Data!$E:$F,2, FALSE) &amp; ";"   )             )</f>
        <v/>
      </c>
      <c r="GR82" t="str">
        <f>IF(Data!$E82=GR$1, "",             IF(ISERR(SEARCH(GR$1,Data!$A82)),"",          ";" &amp; VLOOKUP(GR$1,Data!$E:$F,2, FALSE) &amp; ";"   )             )</f>
        <v/>
      </c>
      <c r="GS82" t="str">
        <f>IF(Data!$E82=GS$1, "",             IF(ISERR(SEARCH(GS$1,Data!$A82)),"",          ";" &amp; VLOOKUP(GS$1,Data!$E:$F,2, FALSE) &amp; ";"   )             )</f>
        <v/>
      </c>
      <c r="GT82" t="str">
        <f>IF(Data!$E82=GT$1, "",             IF(ISERR(SEARCH(GT$1,Data!$A82)),"",          ";" &amp; VLOOKUP(GT$1,Data!$E:$F,2, FALSE) &amp; ";"   )             )</f>
        <v/>
      </c>
      <c r="GU82" t="str">
        <f>IF(Data!$E82=GU$1, "",             IF(ISERR(SEARCH(GU$1,Data!$A82)),"",          ";" &amp; VLOOKUP(GU$1,Data!$E:$F,2, FALSE) &amp; ";"   )             )</f>
        <v/>
      </c>
      <c r="GV82" t="str">
        <f>IF(Data!$E82=GV$1, "",             IF(ISERR(SEARCH(GV$1,Data!$A82)),"",          ";" &amp; VLOOKUP(GV$1,Data!$E:$F,2, FALSE) &amp; ";"   )             )</f>
        <v/>
      </c>
      <c r="GW82" t="str">
        <f>IF(Data!$E82=GW$1, "",             IF(ISERR(SEARCH(GW$1,Data!$A82)),"",          ";" &amp; VLOOKUP(GW$1,Data!$E:$F,2, FALSE) &amp; ";"   )             )</f>
        <v/>
      </c>
      <c r="GX82" t="str">
        <f>IF(Data!$E82=GX$1, "",             IF(ISERR(SEARCH(GX$1,Data!$A82)),"",          ";" &amp; VLOOKUP(GX$1,Data!$E:$F,2, FALSE) &amp; ";"   )             )</f>
        <v/>
      </c>
      <c r="GY82" t="str">
        <f>IF(Data!$E82=GY$1, "",             IF(ISERR(SEARCH(GY$1,Data!$A82)),"",          ";" &amp; VLOOKUP(GY$1,Data!$E:$F,2, FALSE) &amp; ";"   )             )</f>
        <v/>
      </c>
      <c r="GZ82" t="str">
        <f>IF(Data!$E82=GZ$1, "",             IF(ISERR(SEARCH(GZ$1,Data!$A82)),"",          ";" &amp; VLOOKUP(GZ$1,Data!$E:$F,2, FALSE) &amp; ";"   )             )</f>
        <v/>
      </c>
      <c r="HA82" t="str">
        <f>IF(Data!$E82=HA$1, "",             IF(ISERR(SEARCH(HA$1,Data!$A82)),"",          ";" &amp; VLOOKUP(HA$1,Data!$E:$F,2, FALSE) &amp; ";"   )             )</f>
        <v/>
      </c>
      <c r="HB82" t="str">
        <f>IF(Data!$E82=HB$1, "",             IF(ISERR(SEARCH(HB$1,Data!$A82)),"",          ";" &amp; VLOOKUP(HB$1,Data!$E:$F,2, FALSE) &amp; ";"   )             )</f>
        <v/>
      </c>
      <c r="HC82" t="str">
        <f>IF(Data!$E82=HC$1, "",             IF(ISERR(SEARCH(HC$1,Data!$A82)),"",          ";" &amp; VLOOKUP(HC$1,Data!$E:$F,2, FALSE) &amp; ";"   )             )</f>
        <v/>
      </c>
      <c r="HD82" t="str">
        <f>IF(Data!$E82=HD$1, "",             IF(ISERR(SEARCH(HD$1,Data!$A82)),"",          ";" &amp; VLOOKUP(HD$1,Data!$E:$F,2, FALSE) &amp; ";"   )             )</f>
        <v/>
      </c>
      <c r="HE82" t="str">
        <f>IF(Data!$E82=HE$1, "",             IF(ISERR(SEARCH(HE$1,Data!$A82)),"",          ";" &amp; VLOOKUP(HE$1,Data!$E:$F,2, FALSE) &amp; ";"   )             )</f>
        <v/>
      </c>
      <c r="HF82" t="str">
        <f>IF(Data!$E82=HF$1, "",             IF(ISERR(SEARCH(HF$1,Data!$A82)),"",          ";" &amp; VLOOKUP(HF$1,Data!$E:$F,2, FALSE) &amp; ";"   )             )</f>
        <v/>
      </c>
      <c r="HG82" t="str">
        <f>IF(Data!$E82=HG$1, "",             IF(ISERR(SEARCH(HG$1,Data!$A82)),"",          ";" &amp; VLOOKUP(HG$1,Data!$E:$F,2, FALSE) &amp; ";"   )             )</f>
        <v/>
      </c>
      <c r="HH82" t="str">
        <f>IF(Data!$E82=HH$1, "",             IF(ISERR(SEARCH(HH$1,Data!$A82)),"",          ";" &amp; VLOOKUP(HH$1,Data!$E:$F,2, FALSE) &amp; ";"   )             )</f>
        <v/>
      </c>
      <c r="HI82" t="str">
        <f>IF(Data!$E82=HI$1, "",             IF(ISERR(SEARCH(HI$1,Data!$A82)),"",          ";" &amp; VLOOKUP(HI$1,Data!$E:$F,2, FALSE) &amp; ";"   )             )</f>
        <v/>
      </c>
      <c r="HJ82" t="str">
        <f>IF(Data!$E82=HJ$1, "",             IF(ISERR(SEARCH(HJ$1,Data!$A82)),"",          ";" &amp; VLOOKUP(HJ$1,Data!$E:$F,2, FALSE) &amp; ";"   )             )</f>
        <v/>
      </c>
      <c r="HK82" t="str">
        <f>IF(Data!$E82=HK$1, "",             IF(ISERR(SEARCH(HK$1,Data!$A82)),"",          ";" &amp; VLOOKUP(HK$1,Data!$E:$F,2, FALSE) &amp; ";"   )             )</f>
        <v/>
      </c>
      <c r="HL82" t="str">
        <f>IF(Data!$E82=HL$1, "",             IF(ISERR(SEARCH(HL$1,Data!$A82)),"",          ";" &amp; VLOOKUP(HL$1,Data!$E:$F,2, FALSE) &amp; ";"   )             )</f>
        <v/>
      </c>
      <c r="HM82" t="str">
        <f>IF(Data!$E82=HM$1, "",             IF(ISERR(SEARCH(HM$1,Data!$A82)),"",          ";" &amp; VLOOKUP(HM$1,Data!$E:$F,2, FALSE) &amp; ";"   )             )</f>
        <v/>
      </c>
      <c r="HN82" t="str">
        <f>IF(Data!$E82=HN$1, "",             IF(ISERR(SEARCH(HN$1,Data!$A82)),"",          ";" &amp; VLOOKUP(HN$1,Data!$E:$F,2, FALSE) &amp; ";"   )             )</f>
        <v/>
      </c>
      <c r="HO82" t="str">
        <f>IF(Data!$E82=HO$1, "",             IF(ISERR(SEARCH(HO$1,Data!$A82)),"",          ";" &amp; VLOOKUP(HO$1,Data!$E:$F,2, FALSE) &amp; ";"   )             )</f>
        <v/>
      </c>
      <c r="HP82" t="str">
        <f>IF(Data!$E82=HP$1, "",             IF(ISERR(SEARCH(HP$1,Data!$A82)),"",          ";" &amp; VLOOKUP(HP$1,Data!$E:$F,2, FALSE) &amp; ";"   )             )</f>
        <v/>
      </c>
      <c r="HQ82" t="str">
        <f>IF(Data!$E82=HQ$1, "",             IF(ISERR(SEARCH(HQ$1,Data!$A82)),"",          ";" &amp; VLOOKUP(HQ$1,Data!$E:$F,2, FALSE) &amp; ";"   )             )</f>
        <v/>
      </c>
      <c r="HR82" t="str">
        <f>IF(Data!$E82=HR$1, "",             IF(ISERR(SEARCH(HR$1,Data!$A82)),"",          ";" &amp; VLOOKUP(HR$1,Data!$E:$F,2, FALSE) &amp; ";"   )             )</f>
        <v/>
      </c>
      <c r="HS82" t="str">
        <f>IF(Data!$E82=HS$1, "",             IF(ISERR(SEARCH(HS$1,Data!$A82)),"",          ";" &amp; VLOOKUP(HS$1,Data!$E:$F,2, FALSE) &amp; ";"   )             )</f>
        <v/>
      </c>
      <c r="HT82" t="str">
        <f>IF(Data!$E82=HT$1, "",             IF(ISERR(SEARCH(HT$1,Data!$A82)),"",          ";" &amp; VLOOKUP(HT$1,Data!$E:$F,2, FALSE) &amp; ";"   )             )</f>
        <v/>
      </c>
      <c r="HU82" t="str">
        <f>IF(Data!$E82=HU$1, "",             IF(ISERR(SEARCH(HU$1,Data!$A82)),"",          ";" &amp; VLOOKUP(HU$1,Data!$E:$F,2, FALSE) &amp; ";"   )             )</f>
        <v/>
      </c>
      <c r="HV82" t="str">
        <f>IF(Data!$E82=HV$1, "",             IF(ISERR(SEARCH(HV$1,Data!$A82)),"",          ";" &amp; VLOOKUP(HV$1,Data!$E:$F,2, FALSE) &amp; ";"   )             )</f>
        <v/>
      </c>
      <c r="HW82" t="str">
        <f>IF(Data!$E82=HW$1, "",             IF(ISERR(SEARCH(HW$1,Data!$A82)),"",          ";" &amp; VLOOKUP(HW$1,Data!$E:$F,2, FALSE) &amp; ";"   )             )</f>
        <v/>
      </c>
      <c r="HX82" t="str">
        <f>IF(Data!$E82=HX$1, "",             IF(ISERR(SEARCH(HX$1,Data!$A82)),"",          ";" &amp; VLOOKUP(HX$1,Data!$E:$F,2, FALSE) &amp; ";"   )             )</f>
        <v/>
      </c>
      <c r="HY82" t="str">
        <f>IF(Data!$E82=HY$1, "",             IF(ISERR(SEARCH(HY$1,Data!$A82)),"",          ";" &amp; VLOOKUP(HY$1,Data!$E:$F,2, FALSE) &amp; ";"   )             )</f>
        <v/>
      </c>
      <c r="HZ82" t="str">
        <f>IF(Data!$E82=HZ$1, "",             IF(ISERR(SEARCH(HZ$1,Data!$A82)),"",          ";" &amp; VLOOKUP(HZ$1,Data!$E:$F,2, FALSE) &amp; ";"   )             )</f>
        <v/>
      </c>
      <c r="IA82" t="str">
        <f>IF(Data!$E82=IA$1, "",             IF(ISERR(SEARCH(IA$1,Data!$A82)),"",          ";" &amp; VLOOKUP(IA$1,Data!$E:$F,2, FALSE) &amp; ";"   )             )</f>
        <v/>
      </c>
      <c r="IB82" t="str">
        <f>IF(Data!$E82=IB$1, "",             IF(ISERR(SEARCH(IB$1,Data!$A82)),"",          ";" &amp; VLOOKUP(IB$1,Data!$E:$F,2, FALSE) &amp; ";"   )             )</f>
        <v/>
      </c>
      <c r="IC82" t="str">
        <f>IF(Data!$E82=IC$1, "",             IF(ISERR(SEARCH(IC$1,Data!$A82)),"",          ";" &amp; VLOOKUP(IC$1,Data!$E:$F,2, FALSE) &amp; ";"   )             )</f>
        <v/>
      </c>
      <c r="ID82" t="str">
        <f>IF(Data!$E82=ID$1, "",             IF(ISERR(SEARCH(ID$1,Data!$A82)),"",          ";" &amp; VLOOKUP(ID$1,Data!$E:$F,2, FALSE) &amp; ";"   )             )</f>
        <v/>
      </c>
      <c r="IE82" t="str">
        <f>IF(Data!$E82=IE$1, "",             IF(ISERR(SEARCH(IE$1,Data!$A82)),"",          ";" &amp; VLOOKUP(IE$1,Data!$E:$F,2, FALSE) &amp; ";"   )             )</f>
        <v/>
      </c>
    </row>
    <row r="83" spans="1:239" x14ac:dyDescent="0.3">
      <c r="A83" t="str">
        <f>Tableau1[[#This Row],[name]]</f>
        <v>Reine Jamillia</v>
      </c>
      <c r="B83" s="15">
        <f>VLOOKUP(Tableau36[[#This Row],[Character]],Data!E:F,2,FALSE)</f>
        <v>82</v>
      </c>
      <c r="C83" t="str">
        <f>IF( Tableau36[[#This Row],[removed double semi-colon]]="", "", MID(Tableau36[[#This Row],[removed double semi-colon]],2,LEN(Tableau36[[#This Row],[removed double semi-colon]]) - 2) )</f>
        <v/>
      </c>
      <c r="D83" t="str">
        <f>SUBSTITUTE(Tableau36[[#This Row],[Concatenation]],";;",";")</f>
        <v/>
      </c>
      <c r="E83" t="str">
        <f>_xlfn.CONCAT(Tableau4[#This Row])</f>
        <v/>
      </c>
      <c r="I83" t="str">
        <f>IF(Data!$E83=I$1, "",             IF(ISERR(SEARCH(I$1,Data!$A83)),"",          ";" &amp; VLOOKUP(I$1,Data!$E:$F,2, FALSE) &amp; ";"   )             )</f>
        <v/>
      </c>
      <c r="J83" t="str">
        <f>IF(Data!$E83=J$1, "",             IF(ISERR(SEARCH(J$1,Data!$A83)),"",          ";" &amp; VLOOKUP(J$1,Data!$E:$F,2, FALSE) &amp; ";"   )             )</f>
        <v/>
      </c>
      <c r="K83" t="str">
        <f>IF(Data!$E83=K$1, "",             IF(ISERR(SEARCH(K$1,Data!$A83)),"",          ";" &amp; VLOOKUP(K$1,Data!$E:$F,2, FALSE) &amp; ";"   )             )</f>
        <v/>
      </c>
      <c r="L83" t="str">
        <f>IF(Data!$E83=L$1, "",             IF(ISERR(SEARCH(L$1,Data!$A83)),"",          ";" &amp; VLOOKUP(L$1,Data!$E:$F,2, FALSE) &amp; ";"   )             )</f>
        <v/>
      </c>
      <c r="M83" t="str">
        <f>IF(Data!$E83=M$1, "",             IF(ISERR(SEARCH(M$1,Data!$A83)),"",          ";" &amp; VLOOKUP(M$1,Data!$E:$F,2, FALSE) &amp; ";"   )             )</f>
        <v/>
      </c>
      <c r="N83" t="str">
        <f>IF(Data!$E83=N$1, "",             IF(ISERR(SEARCH(N$1,Data!$A83)),"",          ";" &amp; VLOOKUP(N$1,Data!$E:$F,2, FALSE) &amp; ";"   )             )</f>
        <v/>
      </c>
      <c r="O83" t="str">
        <f>IF(Data!$E83=O$1, "",             IF(ISERR(SEARCH(O$1,Data!$A83)),"",          ";" &amp; VLOOKUP(O$1,Data!$E:$F,2, FALSE) &amp; ";"   )             )</f>
        <v/>
      </c>
      <c r="P83" t="str">
        <f>IF(Data!$E83=P$1, "",             IF(ISERR(SEARCH(P$1,Data!$A83)),"",          ";" &amp; VLOOKUP(P$1,Data!$E:$F,2, FALSE) &amp; ";"   )             )</f>
        <v/>
      </c>
      <c r="Q83" t="str">
        <f>IF(Data!$E83=Q$1, "",             IF(ISERR(SEARCH(Q$1,Data!$A83)),"",          ";" &amp; VLOOKUP(Q$1,Data!$E:$F,2, FALSE) &amp; ";"   )             )</f>
        <v/>
      </c>
      <c r="R83" t="str">
        <f>IF(Data!$E83=R$1, "",             IF(ISERR(SEARCH(R$1,Data!$A83)),"",          ";" &amp; VLOOKUP(R$1,Data!$E:$F,2, FALSE) &amp; ";"   )             )</f>
        <v/>
      </c>
      <c r="S83" t="str">
        <f>IF(Data!$E83=S$1, "",             IF(ISERR(SEARCH(S$1,Data!$A83)),"",          ";" &amp; VLOOKUP(S$1,Data!$E:$F,2, FALSE) &amp; ";"   )             )</f>
        <v/>
      </c>
      <c r="T83" t="str">
        <f>IF(Data!$E83=T$1, "",             IF(ISERR(SEARCH(T$1,Data!$A83)),"",          ";" &amp; VLOOKUP(T$1,Data!$E:$F,2, FALSE) &amp; ";"   )             )</f>
        <v/>
      </c>
      <c r="U83" t="str">
        <f>IF(Data!$E83=U$1, "",             IF(ISERR(SEARCH(U$1,Data!$A83)),"",          ";" &amp; VLOOKUP(U$1,Data!$E:$F,2, FALSE) &amp; ";"   )             )</f>
        <v/>
      </c>
      <c r="V83" t="str">
        <f>IF(Data!$E83=V$1, "",             IF(ISERR(SEARCH(V$1,Data!$A83)),"",          ";" &amp; VLOOKUP(V$1,Data!$E:$F,2, FALSE) &amp; ";"   )             )</f>
        <v/>
      </c>
      <c r="W83" t="str">
        <f>IF(Data!$E83=W$1, "",             IF(ISERR(SEARCH(W$1,Data!$A83)),"",          ";" &amp; VLOOKUP(W$1,Data!$E:$F,2, FALSE) &amp; ";"   )             )</f>
        <v/>
      </c>
      <c r="X83" t="str">
        <f>IF(Data!$E83=X$1, "",             IF(ISERR(SEARCH(X$1,Data!$A83)),"",          ";" &amp; VLOOKUP(X$1,Data!$E:$F,2, FALSE) &amp; ";"   )             )</f>
        <v/>
      </c>
      <c r="Y83" t="str">
        <f>IF(Data!$E83=Y$1, "",             IF(ISERR(SEARCH(Y$1,Data!$A83)),"",          ";" &amp; VLOOKUP(Y$1,Data!$E:$F,2, FALSE) &amp; ";"   )             )</f>
        <v/>
      </c>
      <c r="Z83" t="str">
        <f>IF(Data!$E83=Z$1, "",             IF(ISERR(SEARCH(Z$1,Data!$A83)),"",          ";" &amp; VLOOKUP(Z$1,Data!$E:$F,2, FALSE) &amp; ";"   )             )</f>
        <v/>
      </c>
      <c r="AA83" t="str">
        <f>IF(Data!$E83=AA$1, "",             IF(ISERR(SEARCH(AA$1,Data!$A83)),"",          ";" &amp; VLOOKUP(AA$1,Data!$E:$F,2, FALSE) &amp; ";"   )             )</f>
        <v/>
      </c>
      <c r="AB83" t="str">
        <f>IF(Data!$E83=AB$1, "",             IF(ISERR(SEARCH(AB$1,Data!$A83)),"",          ";" &amp; VLOOKUP(AB$1,Data!$E:$F,2, FALSE) &amp; ";"   )             )</f>
        <v/>
      </c>
      <c r="AC83" t="str">
        <f>IF(Data!$E83=AC$1, "",             IF(ISERR(SEARCH(AC$1,Data!$A83)),"",          ";" &amp; VLOOKUP(AC$1,Data!$E:$F,2, FALSE) &amp; ";"   )             )</f>
        <v/>
      </c>
      <c r="AD83" t="str">
        <f>IF(Data!$E83=AD$1, "",             IF(ISERR(SEARCH(AD$1,Data!$A83)),"",          ";" &amp; VLOOKUP(AD$1,Data!$E:$F,2, FALSE) &amp; ";"   )             )</f>
        <v/>
      </c>
      <c r="AE83" t="str">
        <f>IF(Data!$E83=AE$1, "",             IF(ISERR(SEARCH(AE$1,Data!$A83)),"",          ";" &amp; VLOOKUP(AE$1,Data!$E:$F,2, FALSE) &amp; ";"   )             )</f>
        <v/>
      </c>
      <c r="AF83" t="str">
        <f>IF(Data!$E83=AF$1, "",             IF(ISERR(SEARCH(AF$1,Data!$A83)),"",          ";" &amp; VLOOKUP(AF$1,Data!$E:$F,2, FALSE) &amp; ";"   )             )</f>
        <v/>
      </c>
      <c r="AG83" t="str">
        <f>IF(Data!$E83=AG$1, "",             IF(ISERR(SEARCH(AG$1,Data!$A83)),"",          ";" &amp; VLOOKUP(AG$1,Data!$E:$F,2, FALSE) &amp; ";"   )             )</f>
        <v/>
      </c>
      <c r="AH83" t="str">
        <f>IF(Data!$E83=AH$1, "",             IF(ISERR(SEARCH(AH$1,Data!$A83)),"",          ";" &amp; VLOOKUP(AH$1,Data!$E:$F,2, FALSE) &amp; ";"   )             )</f>
        <v/>
      </c>
      <c r="AI83" t="str">
        <f>IF(Data!$E83=AI$1, "",             IF(ISERR(SEARCH(AI$1,Data!$A83)),"",          ";" &amp; VLOOKUP(AI$1,Data!$E:$F,2, FALSE) &amp; ";"   )             )</f>
        <v/>
      </c>
      <c r="AJ83" t="str">
        <f>IF(Data!$E83=AJ$1, "",             IF(ISERR(SEARCH(AJ$1,Data!$A83)),"",          ";" &amp; VLOOKUP(AJ$1,Data!$E:$F,2, FALSE) &amp; ";"   )             )</f>
        <v/>
      </c>
      <c r="AK83" t="str">
        <f>IF(Data!$E83=AK$1, "",             IF(ISERR(SEARCH(AK$1,Data!$A83)),"",          ";" &amp; VLOOKUP(AK$1,Data!$E:$F,2, FALSE) &amp; ";"   )             )</f>
        <v/>
      </c>
      <c r="AL83" t="str">
        <f>IF(Data!$E83=AL$1, "",             IF(ISERR(SEARCH(AL$1,Data!$A83)),"",          ";" &amp; VLOOKUP(AL$1,Data!$E:$F,2, FALSE) &amp; ";"   )             )</f>
        <v/>
      </c>
      <c r="AM83" t="str">
        <f>IF(Data!$E83=AM$1, "",             IF(ISERR(SEARCH(AM$1,Data!$A83)),"",          ";" &amp; VLOOKUP(AM$1,Data!$E:$F,2, FALSE) &amp; ";"   )             )</f>
        <v/>
      </c>
      <c r="AN83" t="str">
        <f>IF(Data!$E83=AN$1, "",             IF(ISERR(SEARCH(AN$1,Data!$A83)),"",          ";" &amp; VLOOKUP(AN$1,Data!$E:$F,2, FALSE) &amp; ";"   )             )</f>
        <v/>
      </c>
      <c r="AO83" t="str">
        <f>IF(Data!$E83=AO$1, "",             IF(ISERR(SEARCH(AO$1,Data!$A83)),"",          ";" &amp; VLOOKUP(AO$1,Data!$E:$F,2, FALSE) &amp; ";"   )             )</f>
        <v/>
      </c>
      <c r="AP83" t="str">
        <f>IF(Data!$E83=AP$1, "",             IF(ISERR(SEARCH(AP$1,Data!$A83)),"",          ";" &amp; VLOOKUP(AP$1,Data!$E:$F,2, FALSE) &amp; ";"   )             )</f>
        <v/>
      </c>
      <c r="AQ83" t="str">
        <f>IF(Data!$E83=AQ$1, "",             IF(ISERR(SEARCH(AQ$1,Data!$A83)),"",          ";" &amp; VLOOKUP(AQ$1,Data!$E:$F,2, FALSE) &amp; ";"   )             )</f>
        <v/>
      </c>
      <c r="AR83" t="str">
        <f>IF(Data!$E83=AR$1, "",             IF(ISERR(SEARCH(AR$1,Data!$A83)),"",          ";" &amp; VLOOKUP(AR$1,Data!$E:$F,2, FALSE) &amp; ";"   )             )</f>
        <v/>
      </c>
      <c r="AS83" t="str">
        <f>IF(Data!$E83=AS$1, "",             IF(ISERR(SEARCH(AS$1,Data!$A83)),"",          ";" &amp; VLOOKUP(AS$1,Data!$E:$F,2, FALSE) &amp; ";"   )             )</f>
        <v/>
      </c>
      <c r="AT83" t="str">
        <f>IF(Data!$E83=AT$1, "",             IF(ISERR(SEARCH(AT$1,Data!$A83)),"",          ";" &amp; VLOOKUP(AT$1,Data!$E:$F,2, FALSE) &amp; ";"   )             )</f>
        <v/>
      </c>
      <c r="AU83" t="str">
        <f>IF(Data!$E83=AU$1, "",             IF(ISERR(SEARCH(AU$1,Data!$A83)),"",          ";" &amp; VLOOKUP(AU$1,Data!$E:$F,2, FALSE) &amp; ";"   )             )</f>
        <v/>
      </c>
      <c r="AV83" t="str">
        <f>IF(Data!$E83=AV$1, "",             IF(ISERR(SEARCH(AV$1,Data!$A83)),"",          ";" &amp; VLOOKUP(AV$1,Data!$E:$F,2, FALSE) &amp; ";"   )             )</f>
        <v/>
      </c>
      <c r="AW83" t="str">
        <f>IF(Data!$E83=AW$1, "",             IF(ISERR(SEARCH(AW$1,Data!$A83)),"",          ";" &amp; VLOOKUP(AW$1,Data!$E:$F,2, FALSE) &amp; ";"   )             )</f>
        <v/>
      </c>
      <c r="AX83" t="str">
        <f>IF(Data!$E83=AX$1, "",             IF(ISERR(SEARCH(AX$1,Data!$A83)),"",          ";" &amp; VLOOKUP(AX$1,Data!$E:$F,2, FALSE) &amp; ";"   )             )</f>
        <v/>
      </c>
      <c r="AY83" t="str">
        <f>IF(Data!$E83=AY$1, "",             IF(ISERR(SEARCH(AY$1,Data!$A83)),"",          ";" &amp; VLOOKUP(AY$1,Data!$E:$F,2, FALSE) &amp; ";"   )             )</f>
        <v/>
      </c>
      <c r="AZ83" t="str">
        <f>IF(Data!$E83=AZ$1, "",             IF(ISERR(SEARCH(AZ$1,Data!$A83)),"",          ";" &amp; VLOOKUP(AZ$1,Data!$E:$F,2, FALSE) &amp; ";"   )             )</f>
        <v/>
      </c>
      <c r="BA83" t="str">
        <f>IF(Data!$E83=BA$1, "",             IF(ISERR(SEARCH(BA$1,Data!$A83)),"",          ";" &amp; VLOOKUP(BA$1,Data!$E:$F,2, FALSE) &amp; ";"   )             )</f>
        <v/>
      </c>
      <c r="BB83" t="str">
        <f>IF(Data!$E83=BB$1, "",             IF(ISERR(SEARCH(BB$1,Data!$A83)),"",          ";" &amp; VLOOKUP(BB$1,Data!$E:$F,2, FALSE) &amp; ";"   )             )</f>
        <v/>
      </c>
      <c r="BC83" t="str">
        <f>IF(Data!$E83=BC$1, "",             IF(ISERR(SEARCH(BC$1,Data!$A83)),"",          ";" &amp; VLOOKUP(BC$1,Data!$E:$F,2, FALSE) &amp; ";"   )             )</f>
        <v/>
      </c>
      <c r="BD83" t="str">
        <f>IF(Data!$E83=BD$1, "",             IF(ISERR(SEARCH(BD$1,Data!$A83)),"",          ";" &amp; VLOOKUP(BD$1,Data!$E:$F,2, FALSE) &amp; ";"   )             )</f>
        <v/>
      </c>
      <c r="BE83" t="str">
        <f>IF(Data!$E83=BE$1, "",             IF(ISERR(SEARCH(BE$1,Data!$A83)),"",          ";" &amp; VLOOKUP(BE$1,Data!$E:$F,2, FALSE) &amp; ";"   )             )</f>
        <v/>
      </c>
      <c r="BF83" t="str">
        <f>IF(Data!$E83=BF$1, "",             IF(ISERR(SEARCH(BF$1,Data!$A83)),"",          ";" &amp; VLOOKUP(BF$1,Data!$E:$F,2, FALSE) &amp; ";"   )             )</f>
        <v/>
      </c>
      <c r="BG83" t="str">
        <f>IF(Data!$E83=BG$1, "",             IF(ISERR(SEARCH(BG$1,Data!$A83)),"",          ";" &amp; VLOOKUP(BG$1,Data!$E:$F,2, FALSE) &amp; ";"   )             )</f>
        <v/>
      </c>
      <c r="BH83" t="str">
        <f>IF(Data!$E83=BH$1, "",             IF(ISERR(SEARCH(BH$1,Data!$A83)),"",          ";" &amp; VLOOKUP(BH$1,Data!$E:$F,2, FALSE) &amp; ";"   )             )</f>
        <v/>
      </c>
      <c r="BI83" t="str">
        <f>IF(Data!$E83=BI$1, "",             IF(ISERR(SEARCH(BI$1,Data!$A83)),"",          ";" &amp; VLOOKUP(BI$1,Data!$E:$F,2, FALSE) &amp; ";"   )             )</f>
        <v/>
      </c>
      <c r="BJ83" t="str">
        <f>IF(Data!$E83=BJ$1, "",             IF(ISERR(SEARCH(BJ$1,Data!$A83)),"",          ";" &amp; VLOOKUP(BJ$1,Data!$E:$F,2, FALSE) &amp; ";"   )             )</f>
        <v/>
      </c>
      <c r="BK83" t="str">
        <f>IF(Data!$E83=BK$1, "",             IF(ISERR(SEARCH(BK$1,Data!$A83)),"",          ";" &amp; VLOOKUP(BK$1,Data!$E:$F,2, FALSE) &amp; ";"   )             )</f>
        <v/>
      </c>
      <c r="BL83" t="str">
        <f>IF(Data!$E83=BL$1, "",             IF(ISERR(SEARCH(BL$1,Data!$A83)),"",          ";" &amp; VLOOKUP(BL$1,Data!$E:$F,2, FALSE) &amp; ";"   )             )</f>
        <v/>
      </c>
      <c r="BM83" t="str">
        <f>IF(Data!$E83=BM$1, "",             IF(ISERR(SEARCH(BM$1,Data!$A83)),"",          ";" &amp; VLOOKUP(BM$1,Data!$E:$F,2, FALSE) &amp; ";"   )             )</f>
        <v/>
      </c>
      <c r="BN83" t="str">
        <f>IF(Data!$E83=BN$1, "",             IF(ISERR(SEARCH(BN$1,Data!$A83)),"",          ";" &amp; VLOOKUP(BN$1,Data!$E:$F,2, FALSE) &amp; ";"   )             )</f>
        <v/>
      </c>
      <c r="BO83" t="str">
        <f>IF(Data!$E83=BO$1, "",             IF(ISERR(SEARCH(BO$1,Data!$A83)),"",          ";" &amp; VLOOKUP(BO$1,Data!$E:$F,2, FALSE) &amp; ";"   )             )</f>
        <v/>
      </c>
      <c r="BP83" t="str">
        <f>IF(Data!$E83=BP$1, "",             IF(ISERR(SEARCH(BP$1,Data!$A83)),"",          ";" &amp; VLOOKUP(BP$1,Data!$E:$F,2, FALSE) &amp; ";"   )             )</f>
        <v/>
      </c>
      <c r="BQ83" t="str">
        <f>IF(Data!$E83=BQ$1, "",             IF(ISERR(SEARCH(BQ$1,Data!$A83)),"",          ";" &amp; VLOOKUP(BQ$1,Data!$E:$F,2, FALSE) &amp; ";"   )             )</f>
        <v/>
      </c>
      <c r="BR83" t="str">
        <f>IF(Data!$E83=BR$1, "",             IF(ISERR(SEARCH(BR$1,Data!$A83)),"",          ";" &amp; VLOOKUP(BR$1,Data!$E:$F,2, FALSE) &amp; ";"   )             )</f>
        <v/>
      </c>
      <c r="BS83" t="str">
        <f>IF(Data!$E83=BS$1, "",             IF(ISERR(SEARCH(BS$1,Data!$A83)),"",          ";" &amp; VLOOKUP(BS$1,Data!$E:$F,2, FALSE) &amp; ";"   )             )</f>
        <v/>
      </c>
      <c r="BT83" t="str">
        <f>IF(Data!$E83=BT$1, "",             IF(ISERR(SEARCH(BT$1,Data!$A83)),"",          ";" &amp; VLOOKUP(BT$1,Data!$E:$F,2, FALSE) &amp; ";"   )             )</f>
        <v/>
      </c>
      <c r="BU83" t="str">
        <f>IF(Data!$E83=BU$1, "",             IF(ISERR(SEARCH(BU$1,Data!$A83)),"",          ";" &amp; VLOOKUP(BU$1,Data!$E:$F,2, FALSE) &amp; ";"   )             )</f>
        <v/>
      </c>
      <c r="BV83" t="str">
        <f>IF(Data!$E83=BV$1, "",             IF(ISERR(SEARCH(BV$1,Data!$A83)),"",          ";" &amp; VLOOKUP(BV$1,Data!$E:$F,2, FALSE) &amp; ";"   )             )</f>
        <v/>
      </c>
      <c r="BW83" t="str">
        <f>IF(Data!$E83=BW$1, "",             IF(ISERR(SEARCH(BW$1,Data!$A83)),"",          ";" &amp; VLOOKUP(BW$1,Data!$E:$F,2, FALSE) &amp; ";"   )             )</f>
        <v/>
      </c>
      <c r="BX83" t="str">
        <f>IF(Data!$E83=BX$1, "",             IF(ISERR(SEARCH(BX$1,Data!$A83)),"",          ";" &amp; VLOOKUP(BX$1,Data!$E:$F,2, FALSE) &amp; ";"   )             )</f>
        <v/>
      </c>
      <c r="BY83" t="str">
        <f>IF(Data!$E83=BY$1, "",             IF(ISERR(SEARCH(BY$1,Data!$A83)),"",          ";" &amp; VLOOKUP(BY$1,Data!$E:$F,2, FALSE) &amp; ";"   )             )</f>
        <v/>
      </c>
      <c r="BZ83" t="str">
        <f>IF(Data!$E83=BZ$1, "",             IF(ISERR(SEARCH(BZ$1,Data!$A83)),"",          ";" &amp; VLOOKUP(BZ$1,Data!$E:$F,2, FALSE) &amp; ";"   )             )</f>
        <v/>
      </c>
      <c r="CA83" t="str">
        <f>IF(Data!$E83=CA$1, "",             IF(ISERR(SEARCH(CA$1,Data!$A83)),"",          ";" &amp; VLOOKUP(CA$1,Data!$E:$F,2, FALSE) &amp; ";"   )             )</f>
        <v/>
      </c>
      <c r="CB83" t="str">
        <f>IF(Data!$E83=CB$1, "",             IF(ISERR(SEARCH(CB$1,Data!$A83)),"",          ";" &amp; VLOOKUP(CB$1,Data!$E:$F,2, FALSE) &amp; ";"   )             )</f>
        <v/>
      </c>
      <c r="CC83" t="str">
        <f>IF(Data!$E83=CC$1, "",             IF(ISERR(SEARCH(CC$1,Data!$A83)),"",          ";" &amp; VLOOKUP(CC$1,Data!$E:$F,2, FALSE) &amp; ";"   )             )</f>
        <v/>
      </c>
      <c r="CD83" t="str">
        <f>IF(Data!$E83=CD$1, "",             IF(ISERR(SEARCH(CD$1,Data!$A83)),"",          ";" &amp; VLOOKUP(CD$1,Data!$E:$F,2, FALSE) &amp; ";"   )             )</f>
        <v/>
      </c>
      <c r="CE83" t="str">
        <f>IF(Data!$E83=CE$1, "",             IF(ISERR(SEARCH(CE$1,Data!$A83)),"",          ";" &amp; VLOOKUP(CE$1,Data!$E:$F,2, FALSE) &amp; ";"   )             )</f>
        <v/>
      </c>
      <c r="CF83" t="str">
        <f>IF(Data!$E83=CF$1, "",             IF(ISERR(SEARCH(CF$1,Data!$A83)),"",          ";" &amp; VLOOKUP(CF$1,Data!$E:$F,2, FALSE) &amp; ";"   )             )</f>
        <v/>
      </c>
      <c r="CG83" t="str">
        <f>IF(Data!$E83=CG$1, "",             IF(ISERR(SEARCH(CG$1,Data!$A83)),"",          ";" &amp; VLOOKUP(CG$1,Data!$E:$F,2, FALSE) &amp; ";"   )             )</f>
        <v/>
      </c>
      <c r="CH83" t="str">
        <f>IF(Data!$E83=CH$1, "",             IF(ISERR(SEARCH(CH$1,Data!$A83)),"",          ";" &amp; VLOOKUP(CH$1,Data!$E:$F,2, FALSE) &amp; ";"   )             )</f>
        <v/>
      </c>
      <c r="CI83" t="str">
        <f>IF(Data!$E83=CI$1, "",             IF(ISERR(SEARCH(CI$1,Data!$A83)),"",          ";" &amp; VLOOKUP(CI$1,Data!$E:$F,2, FALSE) &amp; ";"   )             )</f>
        <v/>
      </c>
      <c r="CJ83" t="str">
        <f>IF(Data!$E83=CJ$1, "",             IF(ISERR(SEARCH(CJ$1,Data!$A83)),"",          ";" &amp; VLOOKUP(CJ$1,Data!$E:$F,2, FALSE) &amp; ";"   )             )</f>
        <v/>
      </c>
      <c r="CK83" t="str">
        <f>IF(Data!$E83=CK$1, "",             IF(ISERR(SEARCH(CK$1,Data!$A83)),"",          ";" &amp; VLOOKUP(CK$1,Data!$E:$F,2, FALSE) &amp; ";"   )             )</f>
        <v/>
      </c>
      <c r="CL83" t="str">
        <f>IF(Data!$E83=CL$1, "",             IF(ISERR(SEARCH(CL$1,Data!$A83)),"",          ";" &amp; VLOOKUP(CL$1,Data!$E:$F,2, FALSE) &amp; ";"   )             )</f>
        <v/>
      </c>
      <c r="CM83" t="str">
        <f>IF(Data!$E83=CM$1, "",             IF(ISERR(SEARCH(CM$1,Data!$A83)),"",          ";" &amp; VLOOKUP(CM$1,Data!$E:$F,2, FALSE) &amp; ";"   )             )</f>
        <v/>
      </c>
      <c r="CN83" t="str">
        <f>IF(Data!$E83=CN$1, "",             IF(ISERR(SEARCH(CN$1,Data!$A83)),"",          ";" &amp; VLOOKUP(CN$1,Data!$E:$F,2, FALSE) &amp; ";"   )             )</f>
        <v/>
      </c>
      <c r="CO83" t="str">
        <f>IF(Data!$E83=CO$1, "",             IF(ISERR(SEARCH(CO$1,Data!$A83)),"",          ";" &amp; VLOOKUP(CO$1,Data!$E:$F,2, FALSE) &amp; ";"   )             )</f>
        <v/>
      </c>
      <c r="CP83" t="str">
        <f>IF(Data!$E83=CP$1, "",             IF(ISERR(SEARCH(CP$1,Data!$A83)),"",          ";" &amp; VLOOKUP(CP$1,Data!$E:$F,2, FALSE) &amp; ";"   )             )</f>
        <v/>
      </c>
      <c r="CQ83" t="str">
        <f>IF(Data!$E83=CQ$1, "",             IF(ISERR(SEARCH(CQ$1,Data!$A83)),"",          ";" &amp; VLOOKUP(CQ$1,Data!$E:$F,2, FALSE) &amp; ";"   )             )</f>
        <v/>
      </c>
      <c r="CR83" t="str">
        <f>IF(Data!$E83=CR$1, "",             IF(ISERR(SEARCH(CR$1,Data!$A83)),"",          ";" &amp; VLOOKUP(CR$1,Data!$E:$F,2, FALSE) &amp; ";"   )             )</f>
        <v/>
      </c>
      <c r="CS83" t="str">
        <f>IF(Data!$E83=CS$1, "",             IF(ISERR(SEARCH(CS$1,Data!$A83)),"",          ";" &amp; VLOOKUP(CS$1,Data!$E:$F,2, FALSE) &amp; ";"   )             )</f>
        <v/>
      </c>
      <c r="CT83" t="str">
        <f>IF(Data!$E83=CT$1, "",             IF(ISERR(SEARCH(CT$1,Data!$A83)),"",          ";" &amp; VLOOKUP(CT$1,Data!$E:$F,2, FALSE) &amp; ";"   )             )</f>
        <v/>
      </c>
      <c r="CU83" t="str">
        <f>IF(Data!$E83=CU$1, "",             IF(ISERR(SEARCH(CU$1,Data!$A83)),"",          ";" &amp; VLOOKUP(CU$1,Data!$E:$F,2, FALSE) &amp; ";"   )             )</f>
        <v/>
      </c>
      <c r="CV83" t="str">
        <f>IF(Data!$E83=CV$1, "",             IF(ISERR(SEARCH(CV$1,Data!$A83)),"",          ";" &amp; VLOOKUP(CV$1,Data!$E:$F,2, FALSE) &amp; ";"   )             )</f>
        <v/>
      </c>
      <c r="CW83" t="str">
        <f>IF(Data!$E83=CW$1, "",             IF(ISERR(SEARCH(CW$1,Data!$A83)),"",          ";" &amp; VLOOKUP(CW$1,Data!$E:$F,2, FALSE) &amp; ";"   )             )</f>
        <v/>
      </c>
      <c r="CX83" t="str">
        <f>IF(Data!$E83=CX$1, "",             IF(ISERR(SEARCH(CX$1,Data!$A83)),"",          ";" &amp; VLOOKUP(CX$1,Data!$E:$F,2, FALSE) &amp; ";"   )             )</f>
        <v/>
      </c>
      <c r="CY83" t="str">
        <f>IF(Data!$E83=CY$1, "",             IF(ISERR(SEARCH(CY$1,Data!$A83)),"",          ";" &amp; VLOOKUP(CY$1,Data!$E:$F,2, FALSE) &amp; ";"   )             )</f>
        <v/>
      </c>
      <c r="CZ83" t="str">
        <f>IF(Data!$E83=CZ$1, "",             IF(ISERR(SEARCH(CZ$1,Data!$A83)),"",          ";" &amp; VLOOKUP(CZ$1,Data!$E:$F,2, FALSE) &amp; ";"   )             )</f>
        <v/>
      </c>
      <c r="DA83" t="str">
        <f>IF(Data!$E83=DA$1, "",             IF(ISERR(SEARCH(DA$1,Data!$A83)),"",          ";" &amp; VLOOKUP(DA$1,Data!$E:$F,2, FALSE) &amp; ";"   )             )</f>
        <v/>
      </c>
      <c r="DB83" t="str">
        <f>IF(Data!$E83=DB$1, "",             IF(ISERR(SEARCH(DB$1,Data!$A83)),"",          ";" &amp; VLOOKUP(DB$1,Data!$E:$F,2, FALSE) &amp; ";"   )             )</f>
        <v/>
      </c>
      <c r="DC83" t="str">
        <f>IF(Data!$E83=DC$1, "",             IF(ISERR(SEARCH(DC$1,Data!$A83)),"",          ";" &amp; VLOOKUP(DC$1,Data!$E:$F,2, FALSE) &amp; ";"   )             )</f>
        <v/>
      </c>
      <c r="DD83" t="str">
        <f>IF(Data!$E83=DD$1, "",             IF(ISERR(SEARCH(DD$1,Data!$A83)),"",          ";" &amp; VLOOKUP(DD$1,Data!$E:$F,2, FALSE) &amp; ";"   )             )</f>
        <v/>
      </c>
      <c r="DE83" t="str">
        <f>IF(Data!$E83=DE$1, "",             IF(ISERR(SEARCH(DE$1,Data!$A83)),"",          ";" &amp; VLOOKUP(DE$1,Data!$E:$F,2, FALSE) &amp; ";"   )             )</f>
        <v/>
      </c>
      <c r="DF83" t="str">
        <f>IF(Data!$E83=DF$1, "",             IF(ISERR(SEARCH(DF$1,Data!$A83)),"",          ";" &amp; VLOOKUP(DF$1,Data!$E:$F,2, FALSE) &amp; ";"   )             )</f>
        <v/>
      </c>
      <c r="DG83" t="str">
        <f>IF(Data!$E83=DG$1, "",             IF(ISERR(SEARCH(DG$1,Data!$A83)),"",          ";" &amp; VLOOKUP(DG$1,Data!$E:$F,2, FALSE) &amp; ";"   )             )</f>
        <v/>
      </c>
      <c r="DH83" t="str">
        <f>IF(Data!$E83=DH$1, "",             IF(ISERR(SEARCH(DH$1,Data!$A83)),"",          ";" &amp; VLOOKUP(DH$1,Data!$E:$F,2, FALSE) &amp; ";"   )             )</f>
        <v/>
      </c>
      <c r="DI83" t="str">
        <f>IF(Data!$E83=DI$1, "",             IF(ISERR(SEARCH(DI$1,Data!$A83)),"",          ";" &amp; VLOOKUP(DI$1,Data!$E:$F,2, FALSE) &amp; ";"   )             )</f>
        <v/>
      </c>
      <c r="DJ83" t="str">
        <f>IF(Data!$E83=DJ$1, "",             IF(ISERR(SEARCH(DJ$1,Data!$A83)),"",          ";" &amp; VLOOKUP(DJ$1,Data!$E:$F,2, FALSE) &amp; ";"   )             )</f>
        <v/>
      </c>
      <c r="DK83" t="str">
        <f>IF(Data!$E83=DK$1, "",             IF(ISERR(SEARCH(DK$1,Data!$A83)),"",          ";" &amp; VLOOKUP(DK$1,Data!$E:$F,2, FALSE) &amp; ";"   )             )</f>
        <v/>
      </c>
      <c r="DL83" t="str">
        <f>IF(Data!$E83=DL$1, "",             IF(ISERR(SEARCH(DL$1,Data!$A83)),"",          ";" &amp; VLOOKUP(DL$1,Data!$E:$F,2, FALSE) &amp; ";"   )             )</f>
        <v/>
      </c>
      <c r="DM83" t="str">
        <f>IF(Data!$E83=DM$1, "",             IF(ISERR(SEARCH(DM$1,Data!$A83)),"",          ";" &amp; VLOOKUP(DM$1,Data!$E:$F,2, FALSE) &amp; ";"   )             )</f>
        <v/>
      </c>
      <c r="DN83" t="str">
        <f>IF(Data!$E83=DN$1, "",             IF(ISERR(SEARCH(DN$1,Data!$A83)),"",          ";" &amp; VLOOKUP(DN$1,Data!$E:$F,2, FALSE) &amp; ";"   )             )</f>
        <v/>
      </c>
      <c r="DO83" t="str">
        <f>IF(Data!$E83=DO$1, "",             IF(ISERR(SEARCH(DO$1,Data!$A83)),"",          ";" &amp; VLOOKUP(DO$1,Data!$E:$F,2, FALSE) &amp; ";"   )             )</f>
        <v/>
      </c>
      <c r="DP83" t="str">
        <f>IF(Data!$E83=DP$1, "",             IF(ISERR(SEARCH(DP$1,Data!$A83)),"",          ";" &amp; VLOOKUP(DP$1,Data!$E:$F,2, FALSE) &amp; ";"   )             )</f>
        <v/>
      </c>
      <c r="DQ83" t="str">
        <f>IF(Data!$E83=DQ$1, "",             IF(ISERR(SEARCH(DQ$1,Data!$A83)),"",          ";" &amp; VLOOKUP(DQ$1,Data!$E:$F,2, FALSE) &amp; ";"   )             )</f>
        <v/>
      </c>
      <c r="DR83" t="str">
        <f>IF(Data!$E83=DR$1, "",             IF(ISERR(SEARCH(DR$1,Data!$A83)),"",          ";" &amp; VLOOKUP(DR$1,Data!$E:$F,2, FALSE) &amp; ";"   )             )</f>
        <v/>
      </c>
      <c r="DS83" t="str">
        <f>IF(Data!$E83=DS$1, "",             IF(ISERR(SEARCH(DS$1,Data!$A83)),"",          ";" &amp; VLOOKUP(DS$1,Data!$E:$F,2, FALSE) &amp; ";"   )             )</f>
        <v/>
      </c>
      <c r="DT83" t="str">
        <f>IF(Data!$E83=DT$1, "",             IF(ISERR(SEARCH(DT$1,Data!$A83)),"",          ";" &amp; VLOOKUP(DT$1,Data!$E:$F,2, FALSE) &amp; ";"   )             )</f>
        <v/>
      </c>
      <c r="DU83" t="str">
        <f>IF(Data!$E83=DU$1, "",             IF(ISERR(SEARCH(DU$1,Data!$A83)),"",          ";" &amp; VLOOKUP(DU$1,Data!$E:$F,2, FALSE) &amp; ";"   )             )</f>
        <v/>
      </c>
      <c r="DV83" t="str">
        <f>IF(Data!$E83=DV$1, "",             IF(ISERR(SEARCH(DV$1,Data!$A83)),"",          ";" &amp; VLOOKUP(DV$1,Data!$E:$F,2, FALSE) &amp; ";"   )             )</f>
        <v/>
      </c>
      <c r="DW83" t="str">
        <f>IF(Data!$E83=DW$1, "",             IF(ISERR(SEARCH(DW$1,Data!$A83)),"",          ";" &amp; VLOOKUP(DW$1,Data!$E:$F,2, FALSE) &amp; ";"   )             )</f>
        <v/>
      </c>
      <c r="DX83" t="str">
        <f>IF(Data!$E83=DX$1, "",             IF(ISERR(SEARCH(DX$1,Data!$A83)),"",          ";" &amp; VLOOKUP(DX$1,Data!$E:$F,2, FALSE) &amp; ";"   )             )</f>
        <v/>
      </c>
      <c r="DY83" t="str">
        <f>IF(Data!$E83=DY$1, "",             IF(ISERR(SEARCH(DY$1,Data!$A83)),"",          ";" &amp; VLOOKUP(DY$1,Data!$E:$F,2, FALSE) &amp; ";"   )             )</f>
        <v/>
      </c>
      <c r="DZ83" t="str">
        <f>IF(Data!$E83=DZ$1, "",             IF(ISERR(SEARCH(DZ$1,Data!$A83)),"",          ";" &amp; VLOOKUP(DZ$1,Data!$E:$F,2, FALSE) &amp; ";"   )             )</f>
        <v/>
      </c>
      <c r="EA83" t="str">
        <f>IF(Data!$E83=EA$1, "",             IF(ISERR(SEARCH(EA$1,Data!$A83)),"",          ";" &amp; VLOOKUP(EA$1,Data!$E:$F,2, FALSE) &amp; ";"   )             )</f>
        <v/>
      </c>
      <c r="EB83" t="str">
        <f>IF(Data!$E83=EB$1, "",             IF(ISERR(SEARCH(EB$1,Data!$A83)),"",          ";" &amp; VLOOKUP(EB$1,Data!$E:$F,2, FALSE) &amp; ";"   )             )</f>
        <v/>
      </c>
      <c r="EC83" t="str">
        <f>IF(Data!$E83=EC$1, "",             IF(ISERR(SEARCH(EC$1,Data!$A83)),"",          ";" &amp; VLOOKUP(EC$1,Data!$E:$F,2, FALSE) &amp; ";"   )             )</f>
        <v/>
      </c>
      <c r="ED83" t="str">
        <f>IF(Data!$E83=ED$1, "",             IF(ISERR(SEARCH(ED$1,Data!$A83)),"",          ";" &amp; VLOOKUP(ED$1,Data!$E:$F,2, FALSE) &amp; ";"   )             )</f>
        <v/>
      </c>
      <c r="EE83" t="str">
        <f>IF(Data!$E83=EE$1, "",             IF(ISERR(SEARCH(EE$1,Data!$A83)),"",          ";" &amp; VLOOKUP(EE$1,Data!$E:$F,2, FALSE) &amp; ";"   )             )</f>
        <v/>
      </c>
      <c r="EF83" t="str">
        <f>IF(Data!$E83=EF$1, "",             IF(ISERR(SEARCH(EF$1,Data!$A83)),"",          ";" &amp; VLOOKUP(EF$1,Data!$E:$F,2, FALSE) &amp; ";"   )             )</f>
        <v/>
      </c>
      <c r="EG83" t="str">
        <f>IF(Data!$E83=EG$1, "",             IF(ISERR(SEARCH(EG$1,Data!$A83)),"",          ";" &amp; VLOOKUP(EG$1,Data!$E:$F,2, FALSE) &amp; ";"   )             )</f>
        <v/>
      </c>
      <c r="EH83" t="str">
        <f>IF(Data!$E83=EH$1, "",             IF(ISERR(SEARCH(EH$1,Data!$A83)),"",          ";" &amp; VLOOKUP(EH$1,Data!$E:$F,2, FALSE) &amp; ";"   )             )</f>
        <v/>
      </c>
      <c r="EI83" t="str">
        <f>IF(Data!$E83=EI$1, "",             IF(ISERR(SEARCH(EI$1,Data!$A83)),"",          ";" &amp; VLOOKUP(EI$1,Data!$E:$F,2, FALSE) &amp; ";"   )             )</f>
        <v/>
      </c>
      <c r="EJ83" t="str">
        <f>IF(Data!$E83=EJ$1, "",             IF(ISERR(SEARCH(EJ$1,Data!$A83)),"",          ";" &amp; VLOOKUP(EJ$1,Data!$E:$F,2, FALSE) &amp; ";"   )             )</f>
        <v/>
      </c>
      <c r="EK83" t="str">
        <f>IF(Data!$E83=EK$1, "",             IF(ISERR(SEARCH(EK$1,Data!$A83)),"",          ";" &amp; VLOOKUP(EK$1,Data!$E:$F,2, FALSE) &amp; ";"   )             )</f>
        <v/>
      </c>
      <c r="EL83" t="str">
        <f>IF(Data!$E83=EL$1, "",             IF(ISERR(SEARCH(EL$1,Data!$A83)),"",          ";" &amp; VLOOKUP(EL$1,Data!$E:$F,2, FALSE) &amp; ";"   )             )</f>
        <v/>
      </c>
      <c r="EM83" t="str">
        <f>IF(Data!$E83=EM$1, "",             IF(ISERR(SEARCH(EM$1,Data!$A83)),"",          ";" &amp; VLOOKUP(EM$1,Data!$E:$F,2, FALSE) &amp; ";"   )             )</f>
        <v/>
      </c>
      <c r="EN83" t="str">
        <f>IF(Data!$E83=EN$1, "",             IF(ISERR(SEARCH(EN$1,Data!$A83)),"",          ";" &amp; VLOOKUP(EN$1,Data!$E:$F,2, FALSE) &amp; ";"   )             )</f>
        <v/>
      </c>
      <c r="EO83" t="str">
        <f>IF(Data!$E83=EO$1, "",             IF(ISERR(SEARCH(EO$1,Data!$A83)),"",          ";" &amp; VLOOKUP(EO$1,Data!$E:$F,2, FALSE) &amp; ";"   )             )</f>
        <v/>
      </c>
      <c r="EP83" t="str">
        <f>IF(Data!$E83=EP$1, "",             IF(ISERR(SEARCH(EP$1,Data!$A83)),"",          ";" &amp; VLOOKUP(EP$1,Data!$E:$F,2, FALSE) &amp; ";"   )             )</f>
        <v/>
      </c>
      <c r="EQ83" t="str">
        <f>IF(Data!$E83=EQ$1, "",             IF(ISERR(SEARCH(EQ$1,Data!$A83)),"",          ";" &amp; VLOOKUP(EQ$1,Data!$E:$F,2, FALSE) &amp; ";"   )             )</f>
        <v/>
      </c>
      <c r="ER83" t="str">
        <f>IF(Data!$E83=ER$1, "",             IF(ISERR(SEARCH(ER$1,Data!$A83)),"",          ";" &amp; VLOOKUP(ER$1,Data!$E:$F,2, FALSE) &amp; ";"   )             )</f>
        <v/>
      </c>
      <c r="ES83" t="str">
        <f>IF(Data!$E83=ES$1, "",             IF(ISERR(SEARCH(ES$1,Data!$A83)),"",          ";" &amp; VLOOKUP(ES$1,Data!$E:$F,2, FALSE) &amp; ";"   )             )</f>
        <v/>
      </c>
      <c r="ET83" t="str">
        <f>IF(Data!$E83=ET$1, "",             IF(ISERR(SEARCH(ET$1,Data!$A83)),"",          ";" &amp; VLOOKUP(ET$1,Data!$E:$F,2, FALSE) &amp; ";"   )             )</f>
        <v/>
      </c>
      <c r="EU83" t="str">
        <f>IF(Data!$E83=EU$1, "",             IF(ISERR(SEARCH(EU$1,Data!$A83)),"",          ";" &amp; VLOOKUP(EU$1,Data!$E:$F,2, FALSE) &amp; ";"   )             )</f>
        <v/>
      </c>
      <c r="EV83" t="str">
        <f>IF(Data!$E83=EV$1, "",             IF(ISERR(SEARCH(EV$1,Data!$A83)),"",          ";" &amp; VLOOKUP(EV$1,Data!$E:$F,2, FALSE) &amp; ";"   )             )</f>
        <v/>
      </c>
      <c r="EW83" t="str">
        <f>IF(Data!$E83=EW$1, "",             IF(ISERR(SEARCH(EW$1,Data!$A83)),"",          ";" &amp; VLOOKUP(EW$1,Data!$E:$F,2, FALSE) &amp; ";"   )             )</f>
        <v/>
      </c>
      <c r="EX83" t="str">
        <f>IF(Data!$E83=EX$1, "",             IF(ISERR(SEARCH(EX$1,Data!$A83)),"",          ";" &amp; VLOOKUP(EX$1,Data!$E:$F,2, FALSE) &amp; ";"   )             )</f>
        <v/>
      </c>
      <c r="EY83" t="str">
        <f>IF(Data!$E83=EY$1, "",             IF(ISERR(SEARCH(EY$1,Data!$A83)),"",          ";" &amp; VLOOKUP(EY$1,Data!$E:$F,2, FALSE) &amp; ";"   )             )</f>
        <v/>
      </c>
      <c r="EZ83" t="str">
        <f>IF(Data!$E83=EZ$1, "",             IF(ISERR(SEARCH(EZ$1,Data!$A83)),"",          ";" &amp; VLOOKUP(EZ$1,Data!$E:$F,2, FALSE) &amp; ";"   )             )</f>
        <v/>
      </c>
      <c r="FA83" t="str">
        <f>IF(Data!$E83=FA$1, "",             IF(ISERR(SEARCH(FA$1,Data!$A83)),"",          ";" &amp; VLOOKUP(FA$1,Data!$E:$F,2, FALSE) &amp; ";"   )             )</f>
        <v/>
      </c>
      <c r="FB83" t="str">
        <f>IF(Data!$E83=FB$1, "",             IF(ISERR(SEARCH(FB$1,Data!$A83)),"",          ";" &amp; VLOOKUP(FB$1,Data!$E:$F,2, FALSE) &amp; ";"   )             )</f>
        <v/>
      </c>
      <c r="FC83" t="str">
        <f>IF(Data!$E83=FC$1, "",             IF(ISERR(SEARCH(FC$1,Data!$A83)),"",          ";" &amp; VLOOKUP(FC$1,Data!$E:$F,2, FALSE) &amp; ";"   )             )</f>
        <v/>
      </c>
      <c r="FD83" t="str">
        <f>IF(Data!$E83=FD$1, "",             IF(ISERR(SEARCH(FD$1,Data!$A83)),"",          ";" &amp; VLOOKUP(FD$1,Data!$E:$F,2, FALSE) &amp; ";"   )             )</f>
        <v/>
      </c>
      <c r="FE83" t="str">
        <f>IF(Data!$E83=FE$1, "",             IF(ISERR(SEARCH(FE$1,Data!$A83)),"",          ";" &amp; VLOOKUP(FE$1,Data!$E:$F,2, FALSE) &amp; ";"   )             )</f>
        <v/>
      </c>
      <c r="FF83" t="str">
        <f>IF(Data!$E83=FF$1, "",             IF(ISERR(SEARCH(FF$1,Data!$A83)),"",          ";" &amp; VLOOKUP(FF$1,Data!$E:$F,2, FALSE) &amp; ";"   )             )</f>
        <v/>
      </c>
      <c r="FG83" t="str">
        <f>IF(Data!$E83=FG$1, "",             IF(ISERR(SEARCH(FG$1,Data!$A83)),"",          ";" &amp; VLOOKUP(FG$1,Data!$E:$F,2, FALSE) &amp; ";"   )             )</f>
        <v/>
      </c>
      <c r="FH83" t="str">
        <f>IF(Data!$E83=FH$1, "",             IF(ISERR(SEARCH(FH$1,Data!$A83)),"",          ";" &amp; VLOOKUP(FH$1,Data!$E:$F,2, FALSE) &amp; ";"   )             )</f>
        <v/>
      </c>
      <c r="FI83" t="str">
        <f>IF(Data!$E83=FI$1, "",             IF(ISERR(SEARCH(FI$1,Data!$A83)),"",          ";" &amp; VLOOKUP(FI$1,Data!$E:$F,2, FALSE) &amp; ";"   )             )</f>
        <v/>
      </c>
      <c r="FJ83" t="str">
        <f>IF(Data!$E83=FJ$1, "",             IF(ISERR(SEARCH(FJ$1,Data!$A83)),"",          ";" &amp; VLOOKUP(FJ$1,Data!$E:$F,2, FALSE) &amp; ";"   )             )</f>
        <v/>
      </c>
      <c r="FK83" t="str">
        <f>IF(Data!$E83=FK$1, "",             IF(ISERR(SEARCH(FK$1,Data!$A83)),"",          ";" &amp; VLOOKUP(FK$1,Data!$E:$F,2, FALSE) &amp; ";"   )             )</f>
        <v/>
      </c>
      <c r="FL83" t="str">
        <f>IF(Data!$E83=FL$1, "",             IF(ISERR(SEARCH(FL$1,Data!$A83)),"",          ";" &amp; VLOOKUP(FL$1,Data!$E:$F,2, FALSE) &amp; ";"   )             )</f>
        <v/>
      </c>
      <c r="FM83" t="str">
        <f>IF(Data!$E83=FM$1, "",             IF(ISERR(SEARCH(FM$1,Data!$A83)),"",          ";" &amp; VLOOKUP(FM$1,Data!$E:$F,2, FALSE) &amp; ";"   )             )</f>
        <v/>
      </c>
      <c r="FN83" t="str">
        <f>IF(Data!$E83=FN$1, "",             IF(ISERR(SEARCH(FN$1,Data!$A83)),"",          ";" &amp; VLOOKUP(FN$1,Data!$E:$F,2, FALSE) &amp; ";"   )             )</f>
        <v/>
      </c>
      <c r="FO83" t="str">
        <f>IF(Data!$E83=FO$1, "",             IF(ISERR(SEARCH(FO$1,Data!$A83)),"",          ";" &amp; VLOOKUP(FO$1,Data!$E:$F,2, FALSE) &amp; ";"   )             )</f>
        <v/>
      </c>
      <c r="FP83" t="str">
        <f>IF(Data!$E83=FP$1, "",             IF(ISERR(SEARCH(FP$1,Data!$A83)),"",          ";" &amp; VLOOKUP(FP$1,Data!$E:$F,2, FALSE) &amp; ";"   )             )</f>
        <v/>
      </c>
      <c r="FQ83" t="str">
        <f>IF(Data!$E83=FQ$1, "",             IF(ISERR(SEARCH(FQ$1,Data!$A83)),"",          ";" &amp; VLOOKUP(FQ$1,Data!$E:$F,2, FALSE) &amp; ";"   )             )</f>
        <v/>
      </c>
      <c r="FR83" t="str">
        <f>IF(Data!$E83=FR$1, "",             IF(ISERR(SEARCH(FR$1,Data!$A83)),"",          ";" &amp; VLOOKUP(FR$1,Data!$E:$F,2, FALSE) &amp; ";"   )             )</f>
        <v/>
      </c>
      <c r="FS83" t="str">
        <f>IF(Data!$E83=FS$1, "",             IF(ISERR(SEARCH(FS$1,Data!$A83)),"",          ";" &amp; VLOOKUP(FS$1,Data!$E:$F,2, FALSE) &amp; ";"   )             )</f>
        <v/>
      </c>
      <c r="FT83" t="str">
        <f>IF(Data!$E83=FT$1, "",             IF(ISERR(SEARCH(FT$1,Data!$A83)),"",          ";" &amp; VLOOKUP(FT$1,Data!$E:$F,2, FALSE) &amp; ";"   )             )</f>
        <v/>
      </c>
      <c r="FU83" t="str">
        <f>IF(Data!$E83=FU$1, "",             IF(ISERR(SEARCH(FU$1,Data!$A83)),"",          ";" &amp; VLOOKUP(FU$1,Data!$E:$F,2, FALSE) &amp; ";"   )             )</f>
        <v/>
      </c>
      <c r="FV83" t="str">
        <f>IF(Data!$E83=FV$1, "",             IF(ISERR(SEARCH(FV$1,Data!$A83)),"",          ";" &amp; VLOOKUP(FV$1,Data!$E:$F,2, FALSE) &amp; ";"   )             )</f>
        <v/>
      </c>
      <c r="FW83" t="str">
        <f>IF(Data!$E83=FW$1, "",             IF(ISERR(SEARCH(FW$1,Data!$A83)),"",          ";" &amp; VLOOKUP(FW$1,Data!$E:$F,2, FALSE) &amp; ";"   )             )</f>
        <v/>
      </c>
      <c r="FX83" t="str">
        <f>IF(Data!$E83=FX$1, "",             IF(ISERR(SEARCH(FX$1,Data!$A83)),"",          ";" &amp; VLOOKUP(FX$1,Data!$E:$F,2, FALSE) &amp; ";"   )             )</f>
        <v/>
      </c>
      <c r="FY83" t="str">
        <f>IF(Data!$E83=FY$1, "",             IF(ISERR(SEARCH(FY$1,Data!$A83)),"",          ";" &amp; VLOOKUP(FY$1,Data!$E:$F,2, FALSE) &amp; ";"   )             )</f>
        <v/>
      </c>
      <c r="FZ83" t="str">
        <f>IF(Data!$E83=FZ$1, "",             IF(ISERR(SEARCH(FZ$1,Data!$A83)),"",          ";" &amp; VLOOKUP(FZ$1,Data!$E:$F,2, FALSE) &amp; ";"   )             )</f>
        <v/>
      </c>
      <c r="GA83" t="str">
        <f>IF(Data!$E83=GA$1, "",             IF(ISERR(SEARCH(GA$1,Data!$A83)),"",          ";" &amp; VLOOKUP(GA$1,Data!$E:$F,2, FALSE) &amp; ";"   )             )</f>
        <v/>
      </c>
      <c r="GB83" t="str">
        <f>IF(Data!$E83=GB$1, "",             IF(ISERR(SEARCH(GB$1,Data!$A83)),"",          ";" &amp; VLOOKUP(GB$1,Data!$E:$F,2, FALSE) &amp; ";"   )             )</f>
        <v/>
      </c>
      <c r="GC83" t="str">
        <f>IF(Data!$E83=GC$1, "",             IF(ISERR(SEARCH(GC$1,Data!$A83)),"",          ";" &amp; VLOOKUP(GC$1,Data!$E:$F,2, FALSE) &amp; ";"   )             )</f>
        <v/>
      </c>
      <c r="GD83" t="str">
        <f>IF(Data!$E83=GD$1, "",             IF(ISERR(SEARCH(GD$1,Data!$A83)),"",          ";" &amp; VLOOKUP(GD$1,Data!$E:$F,2, FALSE) &amp; ";"   )             )</f>
        <v/>
      </c>
      <c r="GE83" t="str">
        <f>IF(Data!$E83=GE$1, "",             IF(ISERR(SEARCH(GE$1,Data!$A83)),"",          ";" &amp; VLOOKUP(GE$1,Data!$E:$F,2, FALSE) &amp; ";"   )             )</f>
        <v/>
      </c>
      <c r="GF83" t="str">
        <f>IF(Data!$E83=GF$1, "",             IF(ISERR(SEARCH(GF$1,Data!$A83)),"",          ";" &amp; VLOOKUP(GF$1,Data!$E:$F,2, FALSE) &amp; ";"   )             )</f>
        <v/>
      </c>
      <c r="GG83" t="str">
        <f>IF(Data!$E83=GG$1, "",             IF(ISERR(SEARCH(GG$1,Data!$A83)),"",          ";" &amp; VLOOKUP(GG$1,Data!$E:$F,2, FALSE) &amp; ";"   )             )</f>
        <v/>
      </c>
      <c r="GH83" t="str">
        <f>IF(Data!$E83=GH$1, "",             IF(ISERR(SEARCH(GH$1,Data!$A83)),"",          ";" &amp; VLOOKUP(GH$1,Data!$E:$F,2, FALSE) &amp; ";"   )             )</f>
        <v/>
      </c>
      <c r="GI83" t="str">
        <f>IF(Data!$E83=GI$1, "",             IF(ISERR(SEARCH(GI$1,Data!$A83)),"",          ";" &amp; VLOOKUP(GI$1,Data!$E:$F,2, FALSE) &amp; ";"   )             )</f>
        <v/>
      </c>
      <c r="GJ83" t="str">
        <f>IF(Data!$E83=GJ$1, "",             IF(ISERR(SEARCH(GJ$1,Data!$A83)),"",          ";" &amp; VLOOKUP(GJ$1,Data!$E:$F,2, FALSE) &amp; ";"   )             )</f>
        <v/>
      </c>
      <c r="GK83" t="str">
        <f>IF(Data!$E83=GK$1, "",             IF(ISERR(SEARCH(GK$1,Data!$A83)),"",          ";" &amp; VLOOKUP(GK$1,Data!$E:$F,2, FALSE) &amp; ";"   )             )</f>
        <v/>
      </c>
      <c r="GL83" t="str">
        <f>IF(Data!$E83=GL$1, "",             IF(ISERR(SEARCH(GL$1,Data!$A83)),"",          ";" &amp; VLOOKUP(GL$1,Data!$E:$F,2, FALSE) &amp; ";"   )             )</f>
        <v/>
      </c>
      <c r="GM83" t="str">
        <f>IF(Data!$E83=GM$1, "",             IF(ISERR(SEARCH(GM$1,Data!$A83)),"",          ";" &amp; VLOOKUP(GM$1,Data!$E:$F,2, FALSE) &amp; ";"   )             )</f>
        <v/>
      </c>
      <c r="GN83" t="str">
        <f>IF(Data!$E83=GN$1, "",             IF(ISERR(SEARCH(GN$1,Data!$A83)),"",          ";" &amp; VLOOKUP(GN$1,Data!$E:$F,2, FALSE) &amp; ";"   )             )</f>
        <v/>
      </c>
      <c r="GO83" t="str">
        <f>IF(Data!$E83=GO$1, "",             IF(ISERR(SEARCH(GO$1,Data!$A83)),"",          ";" &amp; VLOOKUP(GO$1,Data!$E:$F,2, FALSE) &amp; ";"   )             )</f>
        <v/>
      </c>
      <c r="GP83" t="str">
        <f>IF(Data!$E83=GP$1, "",             IF(ISERR(SEARCH(GP$1,Data!$A83)),"",          ";" &amp; VLOOKUP(GP$1,Data!$E:$F,2, FALSE) &amp; ";"   )             )</f>
        <v/>
      </c>
      <c r="GQ83" t="str">
        <f>IF(Data!$E83=GQ$1, "",             IF(ISERR(SEARCH(GQ$1,Data!$A83)),"",          ";" &amp; VLOOKUP(GQ$1,Data!$E:$F,2, FALSE) &amp; ";"   )             )</f>
        <v/>
      </c>
      <c r="GR83" t="str">
        <f>IF(Data!$E83=GR$1, "",             IF(ISERR(SEARCH(GR$1,Data!$A83)),"",          ";" &amp; VLOOKUP(GR$1,Data!$E:$F,2, FALSE) &amp; ";"   )             )</f>
        <v/>
      </c>
      <c r="GS83" t="str">
        <f>IF(Data!$E83=GS$1, "",             IF(ISERR(SEARCH(GS$1,Data!$A83)),"",          ";" &amp; VLOOKUP(GS$1,Data!$E:$F,2, FALSE) &amp; ";"   )             )</f>
        <v/>
      </c>
      <c r="GT83" t="str">
        <f>IF(Data!$E83=GT$1, "",             IF(ISERR(SEARCH(GT$1,Data!$A83)),"",          ";" &amp; VLOOKUP(GT$1,Data!$E:$F,2, FALSE) &amp; ";"   )             )</f>
        <v/>
      </c>
      <c r="GU83" t="str">
        <f>IF(Data!$E83=GU$1, "",             IF(ISERR(SEARCH(GU$1,Data!$A83)),"",          ";" &amp; VLOOKUP(GU$1,Data!$E:$F,2, FALSE) &amp; ";"   )             )</f>
        <v/>
      </c>
      <c r="GV83" t="str">
        <f>IF(Data!$E83=GV$1, "",             IF(ISERR(SEARCH(GV$1,Data!$A83)),"",          ";" &amp; VLOOKUP(GV$1,Data!$E:$F,2, FALSE) &amp; ";"   )             )</f>
        <v/>
      </c>
      <c r="GW83" t="str">
        <f>IF(Data!$E83=GW$1, "",             IF(ISERR(SEARCH(GW$1,Data!$A83)),"",          ";" &amp; VLOOKUP(GW$1,Data!$E:$F,2, FALSE) &amp; ";"   )             )</f>
        <v/>
      </c>
      <c r="GX83" t="str">
        <f>IF(Data!$E83=GX$1, "",             IF(ISERR(SEARCH(GX$1,Data!$A83)),"",          ";" &amp; VLOOKUP(GX$1,Data!$E:$F,2, FALSE) &amp; ";"   )             )</f>
        <v/>
      </c>
      <c r="GY83" t="str">
        <f>IF(Data!$E83=GY$1, "",             IF(ISERR(SEARCH(GY$1,Data!$A83)),"",          ";" &amp; VLOOKUP(GY$1,Data!$E:$F,2, FALSE) &amp; ";"   )             )</f>
        <v/>
      </c>
      <c r="GZ83" t="str">
        <f>IF(Data!$E83=GZ$1, "",             IF(ISERR(SEARCH(GZ$1,Data!$A83)),"",          ";" &amp; VLOOKUP(GZ$1,Data!$E:$F,2, FALSE) &amp; ";"   )             )</f>
        <v/>
      </c>
      <c r="HA83" t="str">
        <f>IF(Data!$E83=HA$1, "",             IF(ISERR(SEARCH(HA$1,Data!$A83)),"",          ";" &amp; VLOOKUP(HA$1,Data!$E:$F,2, FALSE) &amp; ";"   )             )</f>
        <v/>
      </c>
      <c r="HB83" t="str">
        <f>IF(Data!$E83=HB$1, "",             IF(ISERR(SEARCH(HB$1,Data!$A83)),"",          ";" &amp; VLOOKUP(HB$1,Data!$E:$F,2, FALSE) &amp; ";"   )             )</f>
        <v/>
      </c>
      <c r="HC83" t="str">
        <f>IF(Data!$E83=HC$1, "",             IF(ISERR(SEARCH(HC$1,Data!$A83)),"",          ";" &amp; VLOOKUP(HC$1,Data!$E:$F,2, FALSE) &amp; ";"   )             )</f>
        <v/>
      </c>
      <c r="HD83" t="str">
        <f>IF(Data!$E83=HD$1, "",             IF(ISERR(SEARCH(HD$1,Data!$A83)),"",          ";" &amp; VLOOKUP(HD$1,Data!$E:$F,2, FALSE) &amp; ";"   )             )</f>
        <v/>
      </c>
      <c r="HE83" t="str">
        <f>IF(Data!$E83=HE$1, "",             IF(ISERR(SEARCH(HE$1,Data!$A83)),"",          ";" &amp; VLOOKUP(HE$1,Data!$E:$F,2, FALSE) &amp; ";"   )             )</f>
        <v/>
      </c>
      <c r="HF83" t="str">
        <f>IF(Data!$E83=HF$1, "",             IF(ISERR(SEARCH(HF$1,Data!$A83)),"",          ";" &amp; VLOOKUP(HF$1,Data!$E:$F,2, FALSE) &amp; ";"   )             )</f>
        <v/>
      </c>
      <c r="HG83" t="str">
        <f>IF(Data!$E83=HG$1, "",             IF(ISERR(SEARCH(HG$1,Data!$A83)),"",          ";" &amp; VLOOKUP(HG$1,Data!$E:$F,2, FALSE) &amp; ";"   )             )</f>
        <v/>
      </c>
      <c r="HH83" t="str">
        <f>IF(Data!$E83=HH$1, "",             IF(ISERR(SEARCH(HH$1,Data!$A83)),"",          ";" &amp; VLOOKUP(HH$1,Data!$E:$F,2, FALSE) &amp; ";"   )             )</f>
        <v/>
      </c>
      <c r="HI83" t="str">
        <f>IF(Data!$E83=HI$1, "",             IF(ISERR(SEARCH(HI$1,Data!$A83)),"",          ";" &amp; VLOOKUP(HI$1,Data!$E:$F,2, FALSE) &amp; ";"   )             )</f>
        <v/>
      </c>
      <c r="HJ83" t="str">
        <f>IF(Data!$E83=HJ$1, "",             IF(ISERR(SEARCH(HJ$1,Data!$A83)),"",          ";" &amp; VLOOKUP(HJ$1,Data!$E:$F,2, FALSE) &amp; ";"   )             )</f>
        <v/>
      </c>
      <c r="HK83" t="str">
        <f>IF(Data!$E83=HK$1, "",             IF(ISERR(SEARCH(HK$1,Data!$A83)),"",          ";" &amp; VLOOKUP(HK$1,Data!$E:$F,2, FALSE) &amp; ";"   )             )</f>
        <v/>
      </c>
      <c r="HL83" t="str">
        <f>IF(Data!$E83=HL$1, "",             IF(ISERR(SEARCH(HL$1,Data!$A83)),"",          ";" &amp; VLOOKUP(HL$1,Data!$E:$F,2, FALSE) &amp; ";"   )             )</f>
        <v/>
      </c>
      <c r="HM83" t="str">
        <f>IF(Data!$E83=HM$1, "",             IF(ISERR(SEARCH(HM$1,Data!$A83)),"",          ";" &amp; VLOOKUP(HM$1,Data!$E:$F,2, FALSE) &amp; ";"   )             )</f>
        <v/>
      </c>
      <c r="HN83" t="str">
        <f>IF(Data!$E83=HN$1, "",             IF(ISERR(SEARCH(HN$1,Data!$A83)),"",          ";" &amp; VLOOKUP(HN$1,Data!$E:$F,2, FALSE) &amp; ";"   )             )</f>
        <v/>
      </c>
      <c r="HO83" t="str">
        <f>IF(Data!$E83=HO$1, "",             IF(ISERR(SEARCH(HO$1,Data!$A83)),"",          ";" &amp; VLOOKUP(HO$1,Data!$E:$F,2, FALSE) &amp; ";"   )             )</f>
        <v/>
      </c>
      <c r="HP83" t="str">
        <f>IF(Data!$E83=HP$1, "",             IF(ISERR(SEARCH(HP$1,Data!$A83)),"",          ";" &amp; VLOOKUP(HP$1,Data!$E:$F,2, FALSE) &amp; ";"   )             )</f>
        <v/>
      </c>
      <c r="HQ83" t="str">
        <f>IF(Data!$E83=HQ$1, "",             IF(ISERR(SEARCH(HQ$1,Data!$A83)),"",          ";" &amp; VLOOKUP(HQ$1,Data!$E:$F,2, FALSE) &amp; ";"   )             )</f>
        <v/>
      </c>
      <c r="HR83" t="str">
        <f>IF(Data!$E83=HR$1, "",             IF(ISERR(SEARCH(HR$1,Data!$A83)),"",          ";" &amp; VLOOKUP(HR$1,Data!$E:$F,2, FALSE) &amp; ";"   )             )</f>
        <v/>
      </c>
      <c r="HS83" t="str">
        <f>IF(Data!$E83=HS$1, "",             IF(ISERR(SEARCH(HS$1,Data!$A83)),"",          ";" &amp; VLOOKUP(HS$1,Data!$E:$F,2, FALSE) &amp; ";"   )             )</f>
        <v/>
      </c>
      <c r="HT83" t="str">
        <f>IF(Data!$E83=HT$1, "",             IF(ISERR(SEARCH(HT$1,Data!$A83)),"",          ";" &amp; VLOOKUP(HT$1,Data!$E:$F,2, FALSE) &amp; ";"   )             )</f>
        <v/>
      </c>
      <c r="HU83" t="str">
        <f>IF(Data!$E83=HU$1, "",             IF(ISERR(SEARCH(HU$1,Data!$A83)),"",          ";" &amp; VLOOKUP(HU$1,Data!$E:$F,2, FALSE) &amp; ";"   )             )</f>
        <v/>
      </c>
      <c r="HV83" t="str">
        <f>IF(Data!$E83=HV$1, "",             IF(ISERR(SEARCH(HV$1,Data!$A83)),"",          ";" &amp; VLOOKUP(HV$1,Data!$E:$F,2, FALSE) &amp; ";"   )             )</f>
        <v/>
      </c>
      <c r="HW83" t="str">
        <f>IF(Data!$E83=HW$1, "",             IF(ISERR(SEARCH(HW$1,Data!$A83)),"",          ";" &amp; VLOOKUP(HW$1,Data!$E:$F,2, FALSE) &amp; ";"   )             )</f>
        <v/>
      </c>
      <c r="HX83" t="str">
        <f>IF(Data!$E83=HX$1, "",             IF(ISERR(SEARCH(HX$1,Data!$A83)),"",          ";" &amp; VLOOKUP(HX$1,Data!$E:$F,2, FALSE) &amp; ";"   )             )</f>
        <v/>
      </c>
      <c r="HY83" t="str">
        <f>IF(Data!$E83=HY$1, "",             IF(ISERR(SEARCH(HY$1,Data!$A83)),"",          ";" &amp; VLOOKUP(HY$1,Data!$E:$F,2, FALSE) &amp; ";"   )             )</f>
        <v/>
      </c>
      <c r="HZ83" t="str">
        <f>IF(Data!$E83=HZ$1, "",             IF(ISERR(SEARCH(HZ$1,Data!$A83)),"",          ";" &amp; VLOOKUP(HZ$1,Data!$E:$F,2, FALSE) &amp; ";"   )             )</f>
        <v/>
      </c>
      <c r="IA83" t="str">
        <f>IF(Data!$E83=IA$1, "",             IF(ISERR(SEARCH(IA$1,Data!$A83)),"",          ";" &amp; VLOOKUP(IA$1,Data!$E:$F,2, FALSE) &amp; ";"   )             )</f>
        <v/>
      </c>
      <c r="IB83" t="str">
        <f>IF(Data!$E83=IB$1, "",             IF(ISERR(SEARCH(IB$1,Data!$A83)),"",          ";" &amp; VLOOKUP(IB$1,Data!$E:$F,2, FALSE) &amp; ";"   )             )</f>
        <v/>
      </c>
      <c r="IC83" t="str">
        <f>IF(Data!$E83=IC$1, "",             IF(ISERR(SEARCH(IC$1,Data!$A83)),"",          ";" &amp; VLOOKUP(IC$1,Data!$E:$F,2, FALSE) &amp; ";"   )             )</f>
        <v/>
      </c>
      <c r="ID83" t="str">
        <f>IF(Data!$E83=ID$1, "",             IF(ISERR(SEARCH(ID$1,Data!$A83)),"",          ";" &amp; VLOOKUP(ID$1,Data!$E:$F,2, FALSE) &amp; ";"   )             )</f>
        <v/>
      </c>
      <c r="IE83" t="str">
        <f>IF(Data!$E83=IE$1, "",             IF(ISERR(SEARCH(IE$1,Data!$A83)),"",          ";" &amp; VLOOKUP(IE$1,Data!$E:$F,2, FALSE) &amp; ";"   )             )</f>
        <v/>
      </c>
    </row>
    <row r="84" spans="1:239" x14ac:dyDescent="0.3">
      <c r="A84" t="str">
        <f>Tableau1[[#This Row],[name]]</f>
        <v>Kanan Jarrus</v>
      </c>
      <c r="B84" s="15">
        <f>VLOOKUP(Tableau36[[#This Row],[Character]],Data!E:F,2,FALSE)</f>
        <v>83</v>
      </c>
      <c r="C84" t="str">
        <f>IF( Tableau36[[#This Row],[removed double semi-colon]]="", "", MID(Tableau36[[#This Row],[removed double semi-colon]],2,LEN(Tableau36[[#This Row],[removed double semi-colon]]) - 2) )</f>
        <v>26</v>
      </c>
      <c r="D84" t="str">
        <f>SUBSTITUTE(Tableau36[[#This Row],[Concatenation]],";;",";")</f>
        <v>;26;</v>
      </c>
      <c r="E84" t="str">
        <f>_xlfn.CONCAT(Tableau4[#This Row])</f>
        <v>;26;</v>
      </c>
      <c r="I84" t="str">
        <f>IF(Data!$E84=I$1, "",             IF(ISERR(SEARCH(I$1,Data!$A84)),"",          ";" &amp; VLOOKUP(I$1,Data!$E:$F,2, FALSE) &amp; ";"   )             )</f>
        <v/>
      </c>
      <c r="J84" t="str">
        <f>IF(Data!$E84=J$1, "",             IF(ISERR(SEARCH(J$1,Data!$A84)),"",          ";" &amp; VLOOKUP(J$1,Data!$E:$F,2, FALSE) &amp; ";"   )             )</f>
        <v/>
      </c>
      <c r="K84" t="str">
        <f>IF(Data!$E84=K$1, "",             IF(ISERR(SEARCH(K$1,Data!$A84)),"",          ";" &amp; VLOOKUP(K$1,Data!$E:$F,2, FALSE) &amp; ";"   )             )</f>
        <v/>
      </c>
      <c r="L84" t="str">
        <f>IF(Data!$E84=L$1, "",             IF(ISERR(SEARCH(L$1,Data!$A84)),"",          ";" &amp; VLOOKUP(L$1,Data!$E:$F,2, FALSE) &amp; ";"   )             )</f>
        <v/>
      </c>
      <c r="M84" t="str">
        <f>IF(Data!$E84=M$1, "",             IF(ISERR(SEARCH(M$1,Data!$A84)),"",          ";" &amp; VLOOKUP(M$1,Data!$E:$F,2, FALSE) &amp; ";"   )             )</f>
        <v/>
      </c>
      <c r="N84" t="str">
        <f>IF(Data!$E84=N$1, "",             IF(ISERR(SEARCH(N$1,Data!$A84)),"",          ";" &amp; VLOOKUP(N$1,Data!$E:$F,2, FALSE) &amp; ";"   )             )</f>
        <v/>
      </c>
      <c r="O84" t="str">
        <f>IF(Data!$E84=O$1, "",             IF(ISERR(SEARCH(O$1,Data!$A84)),"",          ";" &amp; VLOOKUP(O$1,Data!$E:$F,2, FALSE) &amp; ";"   )             )</f>
        <v/>
      </c>
      <c r="P84" t="str">
        <f>IF(Data!$E84=P$1, "",             IF(ISERR(SEARCH(P$1,Data!$A84)),"",          ";" &amp; VLOOKUP(P$1,Data!$E:$F,2, FALSE) &amp; ";"   )             )</f>
        <v/>
      </c>
      <c r="Q84" t="str">
        <f>IF(Data!$E84=Q$1, "",             IF(ISERR(SEARCH(Q$1,Data!$A84)),"",          ";" &amp; VLOOKUP(Q$1,Data!$E:$F,2, FALSE) &amp; ";"   )             )</f>
        <v/>
      </c>
      <c r="R84" t="str">
        <f>IF(Data!$E84=R$1, "",             IF(ISERR(SEARCH(R$1,Data!$A84)),"",          ";" &amp; VLOOKUP(R$1,Data!$E:$F,2, FALSE) &amp; ";"   )             )</f>
        <v/>
      </c>
      <c r="S84" t="str">
        <f>IF(Data!$E84=S$1, "",             IF(ISERR(SEARCH(S$1,Data!$A84)),"",          ";" &amp; VLOOKUP(S$1,Data!$E:$F,2, FALSE) &amp; ";"   )             )</f>
        <v/>
      </c>
      <c r="T84" t="str">
        <f>IF(Data!$E84=T$1, "",             IF(ISERR(SEARCH(T$1,Data!$A84)),"",          ";" &amp; VLOOKUP(T$1,Data!$E:$F,2, FALSE) &amp; ";"   )             )</f>
        <v/>
      </c>
      <c r="U84" t="str">
        <f>IF(Data!$E84=U$1, "",             IF(ISERR(SEARCH(U$1,Data!$A84)),"",          ";" &amp; VLOOKUP(U$1,Data!$E:$F,2, FALSE) &amp; ";"   )             )</f>
        <v/>
      </c>
      <c r="V84" t="str">
        <f>IF(Data!$E84=V$1, "",             IF(ISERR(SEARCH(V$1,Data!$A84)),"",          ";" &amp; VLOOKUP(V$1,Data!$E:$F,2, FALSE) &amp; ";"   )             )</f>
        <v/>
      </c>
      <c r="W84" t="str">
        <f>IF(Data!$E84=W$1, "",             IF(ISERR(SEARCH(W$1,Data!$A84)),"",          ";" &amp; VLOOKUP(W$1,Data!$E:$F,2, FALSE) &amp; ";"   )             )</f>
        <v/>
      </c>
      <c r="X84" t="str">
        <f>IF(Data!$E84=X$1, "",             IF(ISERR(SEARCH(X$1,Data!$A84)),"",          ";" &amp; VLOOKUP(X$1,Data!$E:$F,2, FALSE) &amp; ";"   )             )</f>
        <v/>
      </c>
      <c r="Y84" t="str">
        <f>IF(Data!$E84=Y$1, "",             IF(ISERR(SEARCH(Y$1,Data!$A84)),"",          ";" &amp; VLOOKUP(Y$1,Data!$E:$F,2, FALSE) &amp; ";"   )             )</f>
        <v/>
      </c>
      <c r="Z84" t="str">
        <f>IF(Data!$E84=Z$1, "",             IF(ISERR(SEARCH(Z$1,Data!$A84)),"",          ";" &amp; VLOOKUP(Z$1,Data!$E:$F,2, FALSE) &amp; ";"   )             )</f>
        <v/>
      </c>
      <c r="AA84" t="str">
        <f>IF(Data!$E84=AA$1, "",             IF(ISERR(SEARCH(AA$1,Data!$A84)),"",          ";" &amp; VLOOKUP(AA$1,Data!$E:$F,2, FALSE) &amp; ";"   )             )</f>
        <v/>
      </c>
      <c r="AB84" t="str">
        <f>IF(Data!$E84=AB$1, "",             IF(ISERR(SEARCH(AB$1,Data!$A84)),"",          ";" &amp; VLOOKUP(AB$1,Data!$E:$F,2, FALSE) &amp; ";"   )             )</f>
        <v/>
      </c>
      <c r="AC84" t="str">
        <f>IF(Data!$E84=AC$1, "",             IF(ISERR(SEARCH(AC$1,Data!$A84)),"",          ";" &amp; VLOOKUP(AC$1,Data!$E:$F,2, FALSE) &amp; ";"   )             )</f>
        <v/>
      </c>
      <c r="AD84" t="str">
        <f>IF(Data!$E84=AD$1, "",             IF(ISERR(SEARCH(AD$1,Data!$A84)),"",          ";" &amp; VLOOKUP(AD$1,Data!$E:$F,2, FALSE) &amp; ";"   )             )</f>
        <v/>
      </c>
      <c r="AE84" t="str">
        <f>IF(Data!$E84=AE$1, "",             IF(ISERR(SEARCH(AE$1,Data!$A84)),"",          ";" &amp; VLOOKUP(AE$1,Data!$E:$F,2, FALSE) &amp; ";"   )             )</f>
        <v/>
      </c>
      <c r="AF84" t="str">
        <f>IF(Data!$E84=AF$1, "",             IF(ISERR(SEARCH(AF$1,Data!$A84)),"",          ";" &amp; VLOOKUP(AF$1,Data!$E:$F,2, FALSE) &amp; ";"   )             )</f>
        <v/>
      </c>
      <c r="AG84" t="str">
        <f>IF(Data!$E84=AG$1, "",             IF(ISERR(SEARCH(AG$1,Data!$A84)),"",          ";" &amp; VLOOKUP(AG$1,Data!$E:$F,2, FALSE) &amp; ";"   )             )</f>
        <v/>
      </c>
      <c r="AH84" t="str">
        <f>IF(Data!$E84=AH$1, "",             IF(ISERR(SEARCH(AH$1,Data!$A84)),"",          ";" &amp; VLOOKUP(AH$1,Data!$E:$F,2, FALSE) &amp; ";"   )             )</f>
        <v>;26;</v>
      </c>
      <c r="AI84" t="str">
        <f>IF(Data!$E84=AI$1, "",             IF(ISERR(SEARCH(AI$1,Data!$A84)),"",          ";" &amp; VLOOKUP(AI$1,Data!$E:$F,2, FALSE) &amp; ";"   )             )</f>
        <v/>
      </c>
      <c r="AJ84" t="str">
        <f>IF(Data!$E84=AJ$1, "",             IF(ISERR(SEARCH(AJ$1,Data!$A84)),"",          ";" &amp; VLOOKUP(AJ$1,Data!$E:$F,2, FALSE) &amp; ";"   )             )</f>
        <v/>
      </c>
      <c r="AK84" t="str">
        <f>IF(Data!$E84=AK$1, "",             IF(ISERR(SEARCH(AK$1,Data!$A84)),"",          ";" &amp; VLOOKUP(AK$1,Data!$E:$F,2, FALSE) &amp; ";"   )             )</f>
        <v/>
      </c>
      <c r="AL84" t="str">
        <f>IF(Data!$E84=AL$1, "",             IF(ISERR(SEARCH(AL$1,Data!$A84)),"",          ";" &amp; VLOOKUP(AL$1,Data!$E:$F,2, FALSE) &amp; ";"   )             )</f>
        <v/>
      </c>
      <c r="AM84" t="str">
        <f>IF(Data!$E84=AM$1, "",             IF(ISERR(SEARCH(AM$1,Data!$A84)),"",          ";" &amp; VLOOKUP(AM$1,Data!$E:$F,2, FALSE) &amp; ";"   )             )</f>
        <v/>
      </c>
      <c r="AN84" t="str">
        <f>IF(Data!$E84=AN$1, "",             IF(ISERR(SEARCH(AN$1,Data!$A84)),"",          ";" &amp; VLOOKUP(AN$1,Data!$E:$F,2, FALSE) &amp; ";"   )             )</f>
        <v/>
      </c>
      <c r="AO84" t="str">
        <f>IF(Data!$E84=AO$1, "",             IF(ISERR(SEARCH(AO$1,Data!$A84)),"",          ";" &amp; VLOOKUP(AO$1,Data!$E:$F,2, FALSE) &amp; ";"   )             )</f>
        <v/>
      </c>
      <c r="AP84" t="str">
        <f>IF(Data!$E84=AP$1, "",             IF(ISERR(SEARCH(AP$1,Data!$A84)),"",          ";" &amp; VLOOKUP(AP$1,Data!$E:$F,2, FALSE) &amp; ";"   )             )</f>
        <v/>
      </c>
      <c r="AQ84" t="str">
        <f>IF(Data!$E84=AQ$1, "",             IF(ISERR(SEARCH(AQ$1,Data!$A84)),"",          ";" &amp; VLOOKUP(AQ$1,Data!$E:$F,2, FALSE) &amp; ";"   )             )</f>
        <v/>
      </c>
      <c r="AR84" t="str">
        <f>IF(Data!$E84=AR$1, "",             IF(ISERR(SEARCH(AR$1,Data!$A84)),"",          ";" &amp; VLOOKUP(AR$1,Data!$E:$F,2, FALSE) &amp; ";"   )             )</f>
        <v/>
      </c>
      <c r="AS84" t="str">
        <f>IF(Data!$E84=AS$1, "",             IF(ISERR(SEARCH(AS$1,Data!$A84)),"",          ";" &amp; VLOOKUP(AS$1,Data!$E:$F,2, FALSE) &amp; ";"   )             )</f>
        <v/>
      </c>
      <c r="AT84" t="str">
        <f>IF(Data!$E84=AT$1, "",             IF(ISERR(SEARCH(AT$1,Data!$A84)),"",          ";" &amp; VLOOKUP(AT$1,Data!$E:$F,2, FALSE) &amp; ";"   )             )</f>
        <v/>
      </c>
      <c r="AU84" t="str">
        <f>IF(Data!$E84=AU$1, "",             IF(ISERR(SEARCH(AU$1,Data!$A84)),"",          ";" &amp; VLOOKUP(AU$1,Data!$E:$F,2, FALSE) &amp; ";"   )             )</f>
        <v/>
      </c>
      <c r="AV84" t="str">
        <f>IF(Data!$E84=AV$1, "",             IF(ISERR(SEARCH(AV$1,Data!$A84)),"",          ";" &amp; VLOOKUP(AV$1,Data!$E:$F,2, FALSE) &amp; ";"   )             )</f>
        <v/>
      </c>
      <c r="AW84" t="str">
        <f>IF(Data!$E84=AW$1, "",             IF(ISERR(SEARCH(AW$1,Data!$A84)),"",          ";" &amp; VLOOKUP(AW$1,Data!$E:$F,2, FALSE) &amp; ";"   )             )</f>
        <v/>
      </c>
      <c r="AX84" t="str">
        <f>IF(Data!$E84=AX$1, "",             IF(ISERR(SEARCH(AX$1,Data!$A84)),"",          ";" &amp; VLOOKUP(AX$1,Data!$E:$F,2, FALSE) &amp; ";"   )             )</f>
        <v/>
      </c>
      <c r="AY84" t="str">
        <f>IF(Data!$E84=AY$1, "",             IF(ISERR(SEARCH(AY$1,Data!$A84)),"",          ";" &amp; VLOOKUP(AY$1,Data!$E:$F,2, FALSE) &amp; ";"   )             )</f>
        <v/>
      </c>
      <c r="AZ84" t="str">
        <f>IF(Data!$E84=AZ$1, "",             IF(ISERR(SEARCH(AZ$1,Data!$A84)),"",          ";" &amp; VLOOKUP(AZ$1,Data!$E:$F,2, FALSE) &amp; ";"   )             )</f>
        <v/>
      </c>
      <c r="BA84" t="str">
        <f>IF(Data!$E84=BA$1, "",             IF(ISERR(SEARCH(BA$1,Data!$A84)),"",          ";" &amp; VLOOKUP(BA$1,Data!$E:$F,2, FALSE) &amp; ";"   )             )</f>
        <v/>
      </c>
      <c r="BB84" t="str">
        <f>IF(Data!$E84=BB$1, "",             IF(ISERR(SEARCH(BB$1,Data!$A84)),"",          ";" &amp; VLOOKUP(BB$1,Data!$E:$F,2, FALSE) &amp; ";"   )             )</f>
        <v/>
      </c>
      <c r="BC84" t="str">
        <f>IF(Data!$E84=BC$1, "",             IF(ISERR(SEARCH(BC$1,Data!$A84)),"",          ";" &amp; VLOOKUP(BC$1,Data!$E:$F,2, FALSE) &amp; ";"   )             )</f>
        <v/>
      </c>
      <c r="BD84" t="str">
        <f>IF(Data!$E84=BD$1, "",             IF(ISERR(SEARCH(BD$1,Data!$A84)),"",          ";" &amp; VLOOKUP(BD$1,Data!$E:$F,2, FALSE) &amp; ";"   )             )</f>
        <v/>
      </c>
      <c r="BE84" t="str">
        <f>IF(Data!$E84=BE$1, "",             IF(ISERR(SEARCH(BE$1,Data!$A84)),"",          ";" &amp; VLOOKUP(BE$1,Data!$E:$F,2, FALSE) &amp; ";"   )             )</f>
        <v/>
      </c>
      <c r="BF84" t="str">
        <f>IF(Data!$E84=BF$1, "",             IF(ISERR(SEARCH(BF$1,Data!$A84)),"",          ";" &amp; VLOOKUP(BF$1,Data!$E:$F,2, FALSE) &amp; ";"   )             )</f>
        <v/>
      </c>
      <c r="BG84" t="str">
        <f>IF(Data!$E84=BG$1, "",             IF(ISERR(SEARCH(BG$1,Data!$A84)),"",          ";" &amp; VLOOKUP(BG$1,Data!$E:$F,2, FALSE) &amp; ";"   )             )</f>
        <v/>
      </c>
      <c r="BH84" t="str">
        <f>IF(Data!$E84=BH$1, "",             IF(ISERR(SEARCH(BH$1,Data!$A84)),"",          ";" &amp; VLOOKUP(BH$1,Data!$E:$F,2, FALSE) &amp; ";"   )             )</f>
        <v/>
      </c>
      <c r="BI84" t="str">
        <f>IF(Data!$E84=BI$1, "",             IF(ISERR(SEARCH(BI$1,Data!$A84)),"",          ";" &amp; VLOOKUP(BI$1,Data!$E:$F,2, FALSE) &amp; ";"   )             )</f>
        <v/>
      </c>
      <c r="BJ84" t="str">
        <f>IF(Data!$E84=BJ$1, "",             IF(ISERR(SEARCH(BJ$1,Data!$A84)),"",          ";" &amp; VLOOKUP(BJ$1,Data!$E:$F,2, FALSE) &amp; ";"   )             )</f>
        <v/>
      </c>
      <c r="BK84" t="str">
        <f>IF(Data!$E84=BK$1, "",             IF(ISERR(SEARCH(BK$1,Data!$A84)),"",          ";" &amp; VLOOKUP(BK$1,Data!$E:$F,2, FALSE) &amp; ";"   )             )</f>
        <v/>
      </c>
      <c r="BL84" t="str">
        <f>IF(Data!$E84=BL$1, "",             IF(ISERR(SEARCH(BL$1,Data!$A84)),"",          ";" &amp; VLOOKUP(BL$1,Data!$E:$F,2, FALSE) &amp; ";"   )             )</f>
        <v/>
      </c>
      <c r="BM84" t="str">
        <f>IF(Data!$E84=BM$1, "",             IF(ISERR(SEARCH(BM$1,Data!$A84)),"",          ";" &amp; VLOOKUP(BM$1,Data!$E:$F,2, FALSE) &amp; ";"   )             )</f>
        <v/>
      </c>
      <c r="BN84" t="str">
        <f>IF(Data!$E84=BN$1, "",             IF(ISERR(SEARCH(BN$1,Data!$A84)),"",          ";" &amp; VLOOKUP(BN$1,Data!$E:$F,2, FALSE) &amp; ";"   )             )</f>
        <v/>
      </c>
      <c r="BO84" t="str">
        <f>IF(Data!$E84=BO$1, "",             IF(ISERR(SEARCH(BO$1,Data!$A84)),"",          ";" &amp; VLOOKUP(BO$1,Data!$E:$F,2, FALSE) &amp; ";"   )             )</f>
        <v/>
      </c>
      <c r="BP84" t="str">
        <f>IF(Data!$E84=BP$1, "",             IF(ISERR(SEARCH(BP$1,Data!$A84)),"",          ";" &amp; VLOOKUP(BP$1,Data!$E:$F,2, FALSE) &amp; ";"   )             )</f>
        <v/>
      </c>
      <c r="BQ84" t="str">
        <f>IF(Data!$E84=BQ$1, "",             IF(ISERR(SEARCH(BQ$1,Data!$A84)),"",          ";" &amp; VLOOKUP(BQ$1,Data!$E:$F,2, FALSE) &amp; ";"   )             )</f>
        <v/>
      </c>
      <c r="BR84" t="str">
        <f>IF(Data!$E84=BR$1, "",             IF(ISERR(SEARCH(BR$1,Data!$A84)),"",          ";" &amp; VLOOKUP(BR$1,Data!$E:$F,2, FALSE) &amp; ";"   )             )</f>
        <v/>
      </c>
      <c r="BS84" t="str">
        <f>IF(Data!$E84=BS$1, "",             IF(ISERR(SEARCH(BS$1,Data!$A84)),"",          ";" &amp; VLOOKUP(BS$1,Data!$E:$F,2, FALSE) &amp; ";"   )             )</f>
        <v/>
      </c>
      <c r="BT84" t="str">
        <f>IF(Data!$E84=BT$1, "",             IF(ISERR(SEARCH(BT$1,Data!$A84)),"",          ";" &amp; VLOOKUP(BT$1,Data!$E:$F,2, FALSE) &amp; ";"   )             )</f>
        <v/>
      </c>
      <c r="BU84" t="str">
        <f>IF(Data!$E84=BU$1, "",             IF(ISERR(SEARCH(BU$1,Data!$A84)),"",          ";" &amp; VLOOKUP(BU$1,Data!$E:$F,2, FALSE) &amp; ";"   )             )</f>
        <v/>
      </c>
      <c r="BV84" t="str">
        <f>IF(Data!$E84=BV$1, "",             IF(ISERR(SEARCH(BV$1,Data!$A84)),"",          ";" &amp; VLOOKUP(BV$1,Data!$E:$F,2, FALSE) &amp; ";"   )             )</f>
        <v/>
      </c>
      <c r="BW84" t="str">
        <f>IF(Data!$E84=BW$1, "",             IF(ISERR(SEARCH(BW$1,Data!$A84)),"",          ";" &amp; VLOOKUP(BW$1,Data!$E:$F,2, FALSE) &amp; ";"   )             )</f>
        <v/>
      </c>
      <c r="BX84" t="str">
        <f>IF(Data!$E84=BX$1, "",             IF(ISERR(SEARCH(BX$1,Data!$A84)),"",          ";" &amp; VLOOKUP(BX$1,Data!$E:$F,2, FALSE) &amp; ";"   )             )</f>
        <v/>
      </c>
      <c r="BY84" t="str">
        <f>IF(Data!$E84=BY$1, "",             IF(ISERR(SEARCH(BY$1,Data!$A84)),"",          ";" &amp; VLOOKUP(BY$1,Data!$E:$F,2, FALSE) &amp; ";"   )             )</f>
        <v/>
      </c>
      <c r="BZ84" t="str">
        <f>IF(Data!$E84=BZ$1, "",             IF(ISERR(SEARCH(BZ$1,Data!$A84)),"",          ";" &amp; VLOOKUP(BZ$1,Data!$E:$F,2, FALSE) &amp; ";"   )             )</f>
        <v/>
      </c>
      <c r="CA84" t="str">
        <f>IF(Data!$E84=CA$1, "",             IF(ISERR(SEARCH(CA$1,Data!$A84)),"",          ";" &amp; VLOOKUP(CA$1,Data!$E:$F,2, FALSE) &amp; ";"   )             )</f>
        <v/>
      </c>
      <c r="CB84" t="str">
        <f>IF(Data!$E84=CB$1, "",             IF(ISERR(SEARCH(CB$1,Data!$A84)),"",          ";" &amp; VLOOKUP(CB$1,Data!$E:$F,2, FALSE) &amp; ";"   )             )</f>
        <v/>
      </c>
      <c r="CC84" t="str">
        <f>IF(Data!$E84=CC$1, "",             IF(ISERR(SEARCH(CC$1,Data!$A84)),"",          ";" &amp; VLOOKUP(CC$1,Data!$E:$F,2, FALSE) &amp; ";"   )             )</f>
        <v/>
      </c>
      <c r="CD84" t="str">
        <f>IF(Data!$E84=CD$1, "",             IF(ISERR(SEARCH(CD$1,Data!$A84)),"",          ";" &amp; VLOOKUP(CD$1,Data!$E:$F,2, FALSE) &amp; ";"   )             )</f>
        <v/>
      </c>
      <c r="CE84" t="str">
        <f>IF(Data!$E84=CE$1, "",             IF(ISERR(SEARCH(CE$1,Data!$A84)),"",          ";" &amp; VLOOKUP(CE$1,Data!$E:$F,2, FALSE) &amp; ";"   )             )</f>
        <v/>
      </c>
      <c r="CF84" t="str">
        <f>IF(Data!$E84=CF$1, "",             IF(ISERR(SEARCH(CF$1,Data!$A84)),"",          ";" &amp; VLOOKUP(CF$1,Data!$E:$F,2, FALSE) &amp; ";"   )             )</f>
        <v/>
      </c>
      <c r="CG84" t="str">
        <f>IF(Data!$E84=CG$1, "",             IF(ISERR(SEARCH(CG$1,Data!$A84)),"",          ";" &amp; VLOOKUP(CG$1,Data!$E:$F,2, FALSE) &amp; ";"   )             )</f>
        <v/>
      </c>
      <c r="CH84" t="str">
        <f>IF(Data!$E84=CH$1, "",             IF(ISERR(SEARCH(CH$1,Data!$A84)),"",          ";" &amp; VLOOKUP(CH$1,Data!$E:$F,2, FALSE) &amp; ";"   )             )</f>
        <v/>
      </c>
      <c r="CI84" t="str">
        <f>IF(Data!$E84=CI$1, "",             IF(ISERR(SEARCH(CI$1,Data!$A84)),"",          ";" &amp; VLOOKUP(CI$1,Data!$E:$F,2, FALSE) &amp; ";"   )             )</f>
        <v/>
      </c>
      <c r="CJ84" t="str">
        <f>IF(Data!$E84=CJ$1, "",             IF(ISERR(SEARCH(CJ$1,Data!$A84)),"",          ";" &amp; VLOOKUP(CJ$1,Data!$E:$F,2, FALSE) &amp; ";"   )             )</f>
        <v/>
      </c>
      <c r="CK84" t="str">
        <f>IF(Data!$E84=CK$1, "",             IF(ISERR(SEARCH(CK$1,Data!$A84)),"",          ";" &amp; VLOOKUP(CK$1,Data!$E:$F,2, FALSE) &amp; ";"   )             )</f>
        <v/>
      </c>
      <c r="CL84" t="str">
        <f>IF(Data!$E84=CL$1, "",             IF(ISERR(SEARCH(CL$1,Data!$A84)),"",          ";" &amp; VLOOKUP(CL$1,Data!$E:$F,2, FALSE) &amp; ";"   )             )</f>
        <v/>
      </c>
      <c r="CM84" t="str">
        <f>IF(Data!$E84=CM$1, "",             IF(ISERR(SEARCH(CM$1,Data!$A84)),"",          ";" &amp; VLOOKUP(CM$1,Data!$E:$F,2, FALSE) &amp; ";"   )             )</f>
        <v/>
      </c>
      <c r="CN84" t="str">
        <f>IF(Data!$E84=CN$1, "",             IF(ISERR(SEARCH(CN$1,Data!$A84)),"",          ";" &amp; VLOOKUP(CN$1,Data!$E:$F,2, FALSE) &amp; ";"   )             )</f>
        <v/>
      </c>
      <c r="CO84" t="str">
        <f>IF(Data!$E84=CO$1, "",             IF(ISERR(SEARCH(CO$1,Data!$A84)),"",          ";" &amp; VLOOKUP(CO$1,Data!$E:$F,2, FALSE) &amp; ";"   )             )</f>
        <v/>
      </c>
      <c r="CP84" t="str">
        <f>IF(Data!$E84=CP$1, "",             IF(ISERR(SEARCH(CP$1,Data!$A84)),"",          ";" &amp; VLOOKUP(CP$1,Data!$E:$F,2, FALSE) &amp; ";"   )             )</f>
        <v/>
      </c>
      <c r="CQ84" t="str">
        <f>IF(Data!$E84=CQ$1, "",             IF(ISERR(SEARCH(CQ$1,Data!$A84)),"",          ";" &amp; VLOOKUP(CQ$1,Data!$E:$F,2, FALSE) &amp; ";"   )             )</f>
        <v/>
      </c>
      <c r="CR84" t="str">
        <f>IF(Data!$E84=CR$1, "",             IF(ISERR(SEARCH(CR$1,Data!$A84)),"",          ";" &amp; VLOOKUP(CR$1,Data!$E:$F,2, FALSE) &amp; ";"   )             )</f>
        <v/>
      </c>
      <c r="CS84" t="str">
        <f>IF(Data!$E84=CS$1, "",             IF(ISERR(SEARCH(CS$1,Data!$A84)),"",          ";" &amp; VLOOKUP(CS$1,Data!$E:$F,2, FALSE) &amp; ";"   )             )</f>
        <v/>
      </c>
      <c r="CT84" t="str">
        <f>IF(Data!$E84=CT$1, "",             IF(ISERR(SEARCH(CT$1,Data!$A84)),"",          ";" &amp; VLOOKUP(CT$1,Data!$E:$F,2, FALSE) &amp; ";"   )             )</f>
        <v/>
      </c>
      <c r="CU84" t="str">
        <f>IF(Data!$E84=CU$1, "",             IF(ISERR(SEARCH(CU$1,Data!$A84)),"",          ";" &amp; VLOOKUP(CU$1,Data!$E:$F,2, FALSE) &amp; ";"   )             )</f>
        <v/>
      </c>
      <c r="CV84" t="str">
        <f>IF(Data!$E84=CV$1, "",             IF(ISERR(SEARCH(CV$1,Data!$A84)),"",          ";" &amp; VLOOKUP(CV$1,Data!$E:$F,2, FALSE) &amp; ";"   )             )</f>
        <v/>
      </c>
      <c r="CW84" t="str">
        <f>IF(Data!$E84=CW$1, "",             IF(ISERR(SEARCH(CW$1,Data!$A84)),"",          ";" &amp; VLOOKUP(CW$1,Data!$E:$F,2, FALSE) &amp; ";"   )             )</f>
        <v/>
      </c>
      <c r="CX84" t="str">
        <f>IF(Data!$E84=CX$1, "",             IF(ISERR(SEARCH(CX$1,Data!$A84)),"",          ";" &amp; VLOOKUP(CX$1,Data!$E:$F,2, FALSE) &amp; ";"   )             )</f>
        <v/>
      </c>
      <c r="CY84" t="str">
        <f>IF(Data!$E84=CY$1, "",             IF(ISERR(SEARCH(CY$1,Data!$A84)),"",          ";" &amp; VLOOKUP(CY$1,Data!$E:$F,2, FALSE) &amp; ";"   )             )</f>
        <v/>
      </c>
      <c r="CZ84" t="str">
        <f>IF(Data!$E84=CZ$1, "",             IF(ISERR(SEARCH(CZ$1,Data!$A84)),"",          ";" &amp; VLOOKUP(CZ$1,Data!$E:$F,2, FALSE) &amp; ";"   )             )</f>
        <v/>
      </c>
      <c r="DA84" t="str">
        <f>IF(Data!$E84=DA$1, "",             IF(ISERR(SEARCH(DA$1,Data!$A84)),"",          ";" &amp; VLOOKUP(DA$1,Data!$E:$F,2, FALSE) &amp; ";"   )             )</f>
        <v/>
      </c>
      <c r="DB84" t="str">
        <f>IF(Data!$E84=DB$1, "",             IF(ISERR(SEARCH(DB$1,Data!$A84)),"",          ";" &amp; VLOOKUP(DB$1,Data!$E:$F,2, FALSE) &amp; ";"   )             )</f>
        <v/>
      </c>
      <c r="DC84" t="str">
        <f>IF(Data!$E84=DC$1, "",             IF(ISERR(SEARCH(DC$1,Data!$A84)),"",          ";" &amp; VLOOKUP(DC$1,Data!$E:$F,2, FALSE) &amp; ";"   )             )</f>
        <v/>
      </c>
      <c r="DD84" t="str">
        <f>IF(Data!$E84=DD$1, "",             IF(ISERR(SEARCH(DD$1,Data!$A84)),"",          ";" &amp; VLOOKUP(DD$1,Data!$E:$F,2, FALSE) &amp; ";"   )             )</f>
        <v/>
      </c>
      <c r="DE84" t="str">
        <f>IF(Data!$E84=DE$1, "",             IF(ISERR(SEARCH(DE$1,Data!$A84)),"",          ";" &amp; VLOOKUP(DE$1,Data!$E:$F,2, FALSE) &amp; ";"   )             )</f>
        <v/>
      </c>
      <c r="DF84" t="str">
        <f>IF(Data!$E84=DF$1, "",             IF(ISERR(SEARCH(DF$1,Data!$A84)),"",          ";" &amp; VLOOKUP(DF$1,Data!$E:$F,2, FALSE) &amp; ";"   )             )</f>
        <v/>
      </c>
      <c r="DG84" t="str">
        <f>IF(Data!$E84=DG$1, "",             IF(ISERR(SEARCH(DG$1,Data!$A84)),"",          ";" &amp; VLOOKUP(DG$1,Data!$E:$F,2, FALSE) &amp; ";"   )             )</f>
        <v/>
      </c>
      <c r="DH84" t="str">
        <f>IF(Data!$E84=DH$1, "",             IF(ISERR(SEARCH(DH$1,Data!$A84)),"",          ";" &amp; VLOOKUP(DH$1,Data!$E:$F,2, FALSE) &amp; ";"   )             )</f>
        <v/>
      </c>
      <c r="DI84" t="str">
        <f>IF(Data!$E84=DI$1, "",             IF(ISERR(SEARCH(DI$1,Data!$A84)),"",          ";" &amp; VLOOKUP(DI$1,Data!$E:$F,2, FALSE) &amp; ";"   )             )</f>
        <v/>
      </c>
      <c r="DJ84" t="str">
        <f>IF(Data!$E84=DJ$1, "",             IF(ISERR(SEARCH(DJ$1,Data!$A84)),"",          ";" &amp; VLOOKUP(DJ$1,Data!$E:$F,2, FALSE) &amp; ";"   )             )</f>
        <v/>
      </c>
      <c r="DK84" t="str">
        <f>IF(Data!$E84=DK$1, "",             IF(ISERR(SEARCH(DK$1,Data!$A84)),"",          ";" &amp; VLOOKUP(DK$1,Data!$E:$F,2, FALSE) &amp; ";"   )             )</f>
        <v/>
      </c>
      <c r="DL84" t="str">
        <f>IF(Data!$E84=DL$1, "",             IF(ISERR(SEARCH(DL$1,Data!$A84)),"",          ";" &amp; VLOOKUP(DL$1,Data!$E:$F,2, FALSE) &amp; ";"   )             )</f>
        <v/>
      </c>
      <c r="DM84" t="str">
        <f>IF(Data!$E84=DM$1, "",             IF(ISERR(SEARCH(DM$1,Data!$A84)),"",          ";" &amp; VLOOKUP(DM$1,Data!$E:$F,2, FALSE) &amp; ";"   )             )</f>
        <v/>
      </c>
      <c r="DN84" t="str">
        <f>IF(Data!$E84=DN$1, "",             IF(ISERR(SEARCH(DN$1,Data!$A84)),"",          ";" &amp; VLOOKUP(DN$1,Data!$E:$F,2, FALSE) &amp; ";"   )             )</f>
        <v/>
      </c>
      <c r="DO84" t="str">
        <f>IF(Data!$E84=DO$1, "",             IF(ISERR(SEARCH(DO$1,Data!$A84)),"",          ";" &amp; VLOOKUP(DO$1,Data!$E:$F,2, FALSE) &amp; ";"   )             )</f>
        <v/>
      </c>
      <c r="DP84" t="str">
        <f>IF(Data!$E84=DP$1, "",             IF(ISERR(SEARCH(DP$1,Data!$A84)),"",          ";" &amp; VLOOKUP(DP$1,Data!$E:$F,2, FALSE) &amp; ";"   )             )</f>
        <v/>
      </c>
      <c r="DQ84" t="str">
        <f>IF(Data!$E84=DQ$1, "",             IF(ISERR(SEARCH(DQ$1,Data!$A84)),"",          ";" &amp; VLOOKUP(DQ$1,Data!$E:$F,2, FALSE) &amp; ";"   )             )</f>
        <v/>
      </c>
      <c r="DR84" t="str">
        <f>IF(Data!$E84=DR$1, "",             IF(ISERR(SEARCH(DR$1,Data!$A84)),"",          ";" &amp; VLOOKUP(DR$1,Data!$E:$F,2, FALSE) &amp; ";"   )             )</f>
        <v/>
      </c>
      <c r="DS84" t="str">
        <f>IF(Data!$E84=DS$1, "",             IF(ISERR(SEARCH(DS$1,Data!$A84)),"",          ";" &amp; VLOOKUP(DS$1,Data!$E:$F,2, FALSE) &amp; ";"   )             )</f>
        <v/>
      </c>
      <c r="DT84" t="str">
        <f>IF(Data!$E84=DT$1, "",             IF(ISERR(SEARCH(DT$1,Data!$A84)),"",          ";" &amp; VLOOKUP(DT$1,Data!$E:$F,2, FALSE) &amp; ";"   )             )</f>
        <v/>
      </c>
      <c r="DU84" t="str">
        <f>IF(Data!$E84=DU$1, "",             IF(ISERR(SEARCH(DU$1,Data!$A84)),"",          ";" &amp; VLOOKUP(DU$1,Data!$E:$F,2, FALSE) &amp; ";"   )             )</f>
        <v/>
      </c>
      <c r="DV84" t="str">
        <f>IF(Data!$E84=DV$1, "",             IF(ISERR(SEARCH(DV$1,Data!$A84)),"",          ";" &amp; VLOOKUP(DV$1,Data!$E:$F,2, FALSE) &amp; ";"   )             )</f>
        <v/>
      </c>
      <c r="DW84" t="str">
        <f>IF(Data!$E84=DW$1, "",             IF(ISERR(SEARCH(DW$1,Data!$A84)),"",          ";" &amp; VLOOKUP(DW$1,Data!$E:$F,2, FALSE) &amp; ";"   )             )</f>
        <v/>
      </c>
      <c r="DX84" t="str">
        <f>IF(Data!$E84=DX$1, "",             IF(ISERR(SEARCH(DX$1,Data!$A84)),"",          ";" &amp; VLOOKUP(DX$1,Data!$E:$F,2, FALSE) &amp; ";"   )             )</f>
        <v/>
      </c>
      <c r="DY84" t="str">
        <f>IF(Data!$E84=DY$1, "",             IF(ISERR(SEARCH(DY$1,Data!$A84)),"",          ";" &amp; VLOOKUP(DY$1,Data!$E:$F,2, FALSE) &amp; ";"   )             )</f>
        <v/>
      </c>
      <c r="DZ84" t="str">
        <f>IF(Data!$E84=DZ$1, "",             IF(ISERR(SEARCH(DZ$1,Data!$A84)),"",          ";" &amp; VLOOKUP(DZ$1,Data!$E:$F,2, FALSE) &amp; ";"   )             )</f>
        <v/>
      </c>
      <c r="EA84" t="str">
        <f>IF(Data!$E84=EA$1, "",             IF(ISERR(SEARCH(EA$1,Data!$A84)),"",          ";" &amp; VLOOKUP(EA$1,Data!$E:$F,2, FALSE) &amp; ";"   )             )</f>
        <v/>
      </c>
      <c r="EB84" t="str">
        <f>IF(Data!$E84=EB$1, "",             IF(ISERR(SEARCH(EB$1,Data!$A84)),"",          ";" &amp; VLOOKUP(EB$1,Data!$E:$F,2, FALSE) &amp; ";"   )             )</f>
        <v/>
      </c>
      <c r="EC84" t="str">
        <f>IF(Data!$E84=EC$1, "",             IF(ISERR(SEARCH(EC$1,Data!$A84)),"",          ";" &amp; VLOOKUP(EC$1,Data!$E:$F,2, FALSE) &amp; ";"   )             )</f>
        <v/>
      </c>
      <c r="ED84" t="str">
        <f>IF(Data!$E84=ED$1, "",             IF(ISERR(SEARCH(ED$1,Data!$A84)),"",          ";" &amp; VLOOKUP(ED$1,Data!$E:$F,2, FALSE) &amp; ";"   )             )</f>
        <v/>
      </c>
      <c r="EE84" t="str">
        <f>IF(Data!$E84=EE$1, "",             IF(ISERR(SEARCH(EE$1,Data!$A84)),"",          ";" &amp; VLOOKUP(EE$1,Data!$E:$F,2, FALSE) &amp; ";"   )             )</f>
        <v/>
      </c>
      <c r="EF84" t="str">
        <f>IF(Data!$E84=EF$1, "",             IF(ISERR(SEARCH(EF$1,Data!$A84)),"",          ";" &amp; VLOOKUP(EF$1,Data!$E:$F,2, FALSE) &amp; ";"   )             )</f>
        <v/>
      </c>
      <c r="EG84" t="str">
        <f>IF(Data!$E84=EG$1, "",             IF(ISERR(SEARCH(EG$1,Data!$A84)),"",          ";" &amp; VLOOKUP(EG$1,Data!$E:$F,2, FALSE) &amp; ";"   )             )</f>
        <v/>
      </c>
      <c r="EH84" t="str">
        <f>IF(Data!$E84=EH$1, "",             IF(ISERR(SEARCH(EH$1,Data!$A84)),"",          ";" &amp; VLOOKUP(EH$1,Data!$E:$F,2, FALSE) &amp; ";"   )             )</f>
        <v/>
      </c>
      <c r="EI84" t="str">
        <f>IF(Data!$E84=EI$1, "",             IF(ISERR(SEARCH(EI$1,Data!$A84)),"",          ";" &amp; VLOOKUP(EI$1,Data!$E:$F,2, FALSE) &amp; ";"   )             )</f>
        <v/>
      </c>
      <c r="EJ84" t="str">
        <f>IF(Data!$E84=EJ$1, "",             IF(ISERR(SEARCH(EJ$1,Data!$A84)),"",          ";" &amp; VLOOKUP(EJ$1,Data!$E:$F,2, FALSE) &amp; ";"   )             )</f>
        <v/>
      </c>
      <c r="EK84" t="str">
        <f>IF(Data!$E84=EK$1, "",             IF(ISERR(SEARCH(EK$1,Data!$A84)),"",          ";" &amp; VLOOKUP(EK$1,Data!$E:$F,2, FALSE) &amp; ";"   )             )</f>
        <v/>
      </c>
      <c r="EL84" t="str">
        <f>IF(Data!$E84=EL$1, "",             IF(ISERR(SEARCH(EL$1,Data!$A84)),"",          ";" &amp; VLOOKUP(EL$1,Data!$E:$F,2, FALSE) &amp; ";"   )             )</f>
        <v/>
      </c>
      <c r="EM84" t="str">
        <f>IF(Data!$E84=EM$1, "",             IF(ISERR(SEARCH(EM$1,Data!$A84)),"",          ";" &amp; VLOOKUP(EM$1,Data!$E:$F,2, FALSE) &amp; ";"   )             )</f>
        <v/>
      </c>
      <c r="EN84" t="str">
        <f>IF(Data!$E84=EN$1, "",             IF(ISERR(SEARCH(EN$1,Data!$A84)),"",          ";" &amp; VLOOKUP(EN$1,Data!$E:$F,2, FALSE) &amp; ";"   )             )</f>
        <v/>
      </c>
      <c r="EO84" t="str">
        <f>IF(Data!$E84=EO$1, "",             IF(ISERR(SEARCH(EO$1,Data!$A84)),"",          ";" &amp; VLOOKUP(EO$1,Data!$E:$F,2, FALSE) &amp; ";"   )             )</f>
        <v/>
      </c>
      <c r="EP84" t="str">
        <f>IF(Data!$E84=EP$1, "",             IF(ISERR(SEARCH(EP$1,Data!$A84)),"",          ";" &amp; VLOOKUP(EP$1,Data!$E:$F,2, FALSE) &amp; ";"   )             )</f>
        <v/>
      </c>
      <c r="EQ84" t="str">
        <f>IF(Data!$E84=EQ$1, "",             IF(ISERR(SEARCH(EQ$1,Data!$A84)),"",          ";" &amp; VLOOKUP(EQ$1,Data!$E:$F,2, FALSE) &amp; ";"   )             )</f>
        <v/>
      </c>
      <c r="ER84" t="str">
        <f>IF(Data!$E84=ER$1, "",             IF(ISERR(SEARCH(ER$1,Data!$A84)),"",          ";" &amp; VLOOKUP(ER$1,Data!$E:$F,2, FALSE) &amp; ";"   )             )</f>
        <v/>
      </c>
      <c r="ES84" t="str">
        <f>IF(Data!$E84=ES$1, "",             IF(ISERR(SEARCH(ES$1,Data!$A84)),"",          ";" &amp; VLOOKUP(ES$1,Data!$E:$F,2, FALSE) &amp; ";"   )             )</f>
        <v/>
      </c>
      <c r="ET84" t="str">
        <f>IF(Data!$E84=ET$1, "",             IF(ISERR(SEARCH(ET$1,Data!$A84)),"",          ";" &amp; VLOOKUP(ET$1,Data!$E:$F,2, FALSE) &amp; ";"   )             )</f>
        <v/>
      </c>
      <c r="EU84" t="str">
        <f>IF(Data!$E84=EU$1, "",             IF(ISERR(SEARCH(EU$1,Data!$A84)),"",          ";" &amp; VLOOKUP(EU$1,Data!$E:$F,2, FALSE) &amp; ";"   )             )</f>
        <v/>
      </c>
      <c r="EV84" t="str">
        <f>IF(Data!$E84=EV$1, "",             IF(ISERR(SEARCH(EV$1,Data!$A84)),"",          ";" &amp; VLOOKUP(EV$1,Data!$E:$F,2, FALSE) &amp; ";"   )             )</f>
        <v/>
      </c>
      <c r="EW84" t="str">
        <f>IF(Data!$E84=EW$1, "",             IF(ISERR(SEARCH(EW$1,Data!$A84)),"",          ";" &amp; VLOOKUP(EW$1,Data!$E:$F,2, FALSE) &amp; ";"   )             )</f>
        <v/>
      </c>
      <c r="EX84" t="str">
        <f>IF(Data!$E84=EX$1, "",             IF(ISERR(SEARCH(EX$1,Data!$A84)),"",          ";" &amp; VLOOKUP(EX$1,Data!$E:$F,2, FALSE) &amp; ";"   )             )</f>
        <v/>
      </c>
      <c r="EY84" t="str">
        <f>IF(Data!$E84=EY$1, "",             IF(ISERR(SEARCH(EY$1,Data!$A84)),"",          ";" &amp; VLOOKUP(EY$1,Data!$E:$F,2, FALSE) &amp; ";"   )             )</f>
        <v/>
      </c>
      <c r="EZ84" t="str">
        <f>IF(Data!$E84=EZ$1, "",             IF(ISERR(SEARCH(EZ$1,Data!$A84)),"",          ";" &amp; VLOOKUP(EZ$1,Data!$E:$F,2, FALSE) &amp; ";"   )             )</f>
        <v/>
      </c>
      <c r="FA84" t="str">
        <f>IF(Data!$E84=FA$1, "",             IF(ISERR(SEARCH(FA$1,Data!$A84)),"",          ";" &amp; VLOOKUP(FA$1,Data!$E:$F,2, FALSE) &amp; ";"   )             )</f>
        <v/>
      </c>
      <c r="FB84" t="str">
        <f>IF(Data!$E84=FB$1, "",             IF(ISERR(SEARCH(FB$1,Data!$A84)),"",          ";" &amp; VLOOKUP(FB$1,Data!$E:$F,2, FALSE) &amp; ";"   )             )</f>
        <v/>
      </c>
      <c r="FC84" t="str">
        <f>IF(Data!$E84=FC$1, "",             IF(ISERR(SEARCH(FC$1,Data!$A84)),"",          ";" &amp; VLOOKUP(FC$1,Data!$E:$F,2, FALSE) &amp; ";"   )             )</f>
        <v/>
      </c>
      <c r="FD84" t="str">
        <f>IF(Data!$E84=FD$1, "",             IF(ISERR(SEARCH(FD$1,Data!$A84)),"",          ";" &amp; VLOOKUP(FD$1,Data!$E:$F,2, FALSE) &amp; ";"   )             )</f>
        <v/>
      </c>
      <c r="FE84" t="str">
        <f>IF(Data!$E84=FE$1, "",             IF(ISERR(SEARCH(FE$1,Data!$A84)),"",          ";" &amp; VLOOKUP(FE$1,Data!$E:$F,2, FALSE) &amp; ";"   )             )</f>
        <v/>
      </c>
      <c r="FF84" t="str">
        <f>IF(Data!$E84=FF$1, "",             IF(ISERR(SEARCH(FF$1,Data!$A84)),"",          ";" &amp; VLOOKUP(FF$1,Data!$E:$F,2, FALSE) &amp; ";"   )             )</f>
        <v/>
      </c>
      <c r="FG84" t="str">
        <f>IF(Data!$E84=FG$1, "",             IF(ISERR(SEARCH(FG$1,Data!$A84)),"",          ";" &amp; VLOOKUP(FG$1,Data!$E:$F,2, FALSE) &amp; ";"   )             )</f>
        <v/>
      </c>
      <c r="FH84" t="str">
        <f>IF(Data!$E84=FH$1, "",             IF(ISERR(SEARCH(FH$1,Data!$A84)),"",          ";" &amp; VLOOKUP(FH$1,Data!$E:$F,2, FALSE) &amp; ";"   )             )</f>
        <v/>
      </c>
      <c r="FI84" t="str">
        <f>IF(Data!$E84=FI$1, "",             IF(ISERR(SEARCH(FI$1,Data!$A84)),"",          ";" &amp; VLOOKUP(FI$1,Data!$E:$F,2, FALSE) &amp; ";"   )             )</f>
        <v/>
      </c>
      <c r="FJ84" t="str">
        <f>IF(Data!$E84=FJ$1, "",             IF(ISERR(SEARCH(FJ$1,Data!$A84)),"",          ";" &amp; VLOOKUP(FJ$1,Data!$E:$F,2, FALSE) &amp; ";"   )             )</f>
        <v/>
      </c>
      <c r="FK84" t="str">
        <f>IF(Data!$E84=FK$1, "",             IF(ISERR(SEARCH(FK$1,Data!$A84)),"",          ";" &amp; VLOOKUP(FK$1,Data!$E:$F,2, FALSE) &amp; ";"   )             )</f>
        <v/>
      </c>
      <c r="FL84" t="str">
        <f>IF(Data!$E84=FL$1, "",             IF(ISERR(SEARCH(FL$1,Data!$A84)),"",          ";" &amp; VLOOKUP(FL$1,Data!$E:$F,2, FALSE) &amp; ";"   )             )</f>
        <v/>
      </c>
      <c r="FM84" t="str">
        <f>IF(Data!$E84=FM$1, "",             IF(ISERR(SEARCH(FM$1,Data!$A84)),"",          ";" &amp; VLOOKUP(FM$1,Data!$E:$F,2, FALSE) &amp; ";"   )             )</f>
        <v/>
      </c>
      <c r="FN84" t="str">
        <f>IF(Data!$E84=FN$1, "",             IF(ISERR(SEARCH(FN$1,Data!$A84)),"",          ";" &amp; VLOOKUP(FN$1,Data!$E:$F,2, FALSE) &amp; ";"   )             )</f>
        <v/>
      </c>
      <c r="FO84" t="str">
        <f>IF(Data!$E84=FO$1, "",             IF(ISERR(SEARCH(FO$1,Data!$A84)),"",          ";" &amp; VLOOKUP(FO$1,Data!$E:$F,2, FALSE) &amp; ";"   )             )</f>
        <v/>
      </c>
      <c r="FP84" t="str">
        <f>IF(Data!$E84=FP$1, "",             IF(ISERR(SEARCH(FP$1,Data!$A84)),"",          ";" &amp; VLOOKUP(FP$1,Data!$E:$F,2, FALSE) &amp; ";"   )             )</f>
        <v/>
      </c>
      <c r="FQ84" t="str">
        <f>IF(Data!$E84=FQ$1, "",             IF(ISERR(SEARCH(FQ$1,Data!$A84)),"",          ";" &amp; VLOOKUP(FQ$1,Data!$E:$F,2, FALSE) &amp; ";"   )             )</f>
        <v/>
      </c>
      <c r="FR84" t="str">
        <f>IF(Data!$E84=FR$1, "",             IF(ISERR(SEARCH(FR$1,Data!$A84)),"",          ";" &amp; VLOOKUP(FR$1,Data!$E:$F,2, FALSE) &amp; ";"   )             )</f>
        <v/>
      </c>
      <c r="FS84" t="str">
        <f>IF(Data!$E84=FS$1, "",             IF(ISERR(SEARCH(FS$1,Data!$A84)),"",          ";" &amp; VLOOKUP(FS$1,Data!$E:$F,2, FALSE) &amp; ";"   )             )</f>
        <v/>
      </c>
      <c r="FT84" t="str">
        <f>IF(Data!$E84=FT$1, "",             IF(ISERR(SEARCH(FT$1,Data!$A84)),"",          ";" &amp; VLOOKUP(FT$1,Data!$E:$F,2, FALSE) &amp; ";"   )             )</f>
        <v/>
      </c>
      <c r="FU84" t="str">
        <f>IF(Data!$E84=FU$1, "",             IF(ISERR(SEARCH(FU$1,Data!$A84)),"",          ";" &amp; VLOOKUP(FU$1,Data!$E:$F,2, FALSE) &amp; ";"   )             )</f>
        <v/>
      </c>
      <c r="FV84" t="str">
        <f>IF(Data!$E84=FV$1, "",             IF(ISERR(SEARCH(FV$1,Data!$A84)),"",          ";" &amp; VLOOKUP(FV$1,Data!$E:$F,2, FALSE) &amp; ";"   )             )</f>
        <v/>
      </c>
      <c r="FW84" t="str">
        <f>IF(Data!$E84=FW$1, "",             IF(ISERR(SEARCH(FW$1,Data!$A84)),"",          ";" &amp; VLOOKUP(FW$1,Data!$E:$F,2, FALSE) &amp; ";"   )             )</f>
        <v/>
      </c>
      <c r="FX84" t="str">
        <f>IF(Data!$E84=FX$1, "",             IF(ISERR(SEARCH(FX$1,Data!$A84)),"",          ";" &amp; VLOOKUP(FX$1,Data!$E:$F,2, FALSE) &amp; ";"   )             )</f>
        <v/>
      </c>
      <c r="FY84" t="str">
        <f>IF(Data!$E84=FY$1, "",             IF(ISERR(SEARCH(FY$1,Data!$A84)),"",          ";" &amp; VLOOKUP(FY$1,Data!$E:$F,2, FALSE) &amp; ";"   )             )</f>
        <v/>
      </c>
      <c r="FZ84" t="str">
        <f>IF(Data!$E84=FZ$1, "",             IF(ISERR(SEARCH(FZ$1,Data!$A84)),"",          ";" &amp; VLOOKUP(FZ$1,Data!$E:$F,2, FALSE) &amp; ";"   )             )</f>
        <v/>
      </c>
      <c r="GA84" t="str">
        <f>IF(Data!$E84=GA$1, "",             IF(ISERR(SEARCH(GA$1,Data!$A84)),"",          ";" &amp; VLOOKUP(GA$1,Data!$E:$F,2, FALSE) &amp; ";"   )             )</f>
        <v/>
      </c>
      <c r="GB84" t="str">
        <f>IF(Data!$E84=GB$1, "",             IF(ISERR(SEARCH(GB$1,Data!$A84)),"",          ";" &amp; VLOOKUP(GB$1,Data!$E:$F,2, FALSE) &amp; ";"   )             )</f>
        <v/>
      </c>
      <c r="GC84" t="str">
        <f>IF(Data!$E84=GC$1, "",             IF(ISERR(SEARCH(GC$1,Data!$A84)),"",          ";" &amp; VLOOKUP(GC$1,Data!$E:$F,2, FALSE) &amp; ";"   )             )</f>
        <v/>
      </c>
      <c r="GD84" t="str">
        <f>IF(Data!$E84=GD$1, "",             IF(ISERR(SEARCH(GD$1,Data!$A84)),"",          ";" &amp; VLOOKUP(GD$1,Data!$E:$F,2, FALSE) &amp; ";"   )             )</f>
        <v/>
      </c>
      <c r="GE84" t="str">
        <f>IF(Data!$E84=GE$1, "",             IF(ISERR(SEARCH(GE$1,Data!$A84)),"",          ";" &amp; VLOOKUP(GE$1,Data!$E:$F,2, FALSE) &amp; ";"   )             )</f>
        <v/>
      </c>
      <c r="GF84" t="str">
        <f>IF(Data!$E84=GF$1, "",             IF(ISERR(SEARCH(GF$1,Data!$A84)),"",          ";" &amp; VLOOKUP(GF$1,Data!$E:$F,2, FALSE) &amp; ";"   )             )</f>
        <v/>
      </c>
      <c r="GG84" t="str">
        <f>IF(Data!$E84=GG$1, "",             IF(ISERR(SEARCH(GG$1,Data!$A84)),"",          ";" &amp; VLOOKUP(GG$1,Data!$E:$F,2, FALSE) &amp; ";"   )             )</f>
        <v/>
      </c>
      <c r="GH84" t="str">
        <f>IF(Data!$E84=GH$1, "",             IF(ISERR(SEARCH(GH$1,Data!$A84)),"",          ";" &amp; VLOOKUP(GH$1,Data!$E:$F,2, FALSE) &amp; ";"   )             )</f>
        <v/>
      </c>
      <c r="GI84" t="str">
        <f>IF(Data!$E84=GI$1, "",             IF(ISERR(SEARCH(GI$1,Data!$A84)),"",          ";" &amp; VLOOKUP(GI$1,Data!$E:$F,2, FALSE) &amp; ";"   )             )</f>
        <v/>
      </c>
      <c r="GJ84" t="str">
        <f>IF(Data!$E84=GJ$1, "",             IF(ISERR(SEARCH(GJ$1,Data!$A84)),"",          ";" &amp; VLOOKUP(GJ$1,Data!$E:$F,2, FALSE) &amp; ";"   )             )</f>
        <v/>
      </c>
      <c r="GK84" t="str">
        <f>IF(Data!$E84=GK$1, "",             IF(ISERR(SEARCH(GK$1,Data!$A84)),"",          ";" &amp; VLOOKUP(GK$1,Data!$E:$F,2, FALSE) &amp; ";"   )             )</f>
        <v/>
      </c>
      <c r="GL84" t="str">
        <f>IF(Data!$E84=GL$1, "",             IF(ISERR(SEARCH(GL$1,Data!$A84)),"",          ";" &amp; VLOOKUP(GL$1,Data!$E:$F,2, FALSE) &amp; ";"   )             )</f>
        <v/>
      </c>
      <c r="GM84" t="str">
        <f>IF(Data!$E84=GM$1, "",             IF(ISERR(SEARCH(GM$1,Data!$A84)),"",          ";" &amp; VLOOKUP(GM$1,Data!$E:$F,2, FALSE) &amp; ";"   )             )</f>
        <v/>
      </c>
      <c r="GN84" t="str">
        <f>IF(Data!$E84=GN$1, "",             IF(ISERR(SEARCH(GN$1,Data!$A84)),"",          ";" &amp; VLOOKUP(GN$1,Data!$E:$F,2, FALSE) &amp; ";"   )             )</f>
        <v/>
      </c>
      <c r="GO84" t="str">
        <f>IF(Data!$E84=GO$1, "",             IF(ISERR(SEARCH(GO$1,Data!$A84)),"",          ";" &amp; VLOOKUP(GO$1,Data!$E:$F,2, FALSE) &amp; ";"   )             )</f>
        <v/>
      </c>
      <c r="GP84" t="str">
        <f>IF(Data!$E84=GP$1, "",             IF(ISERR(SEARCH(GP$1,Data!$A84)),"",          ";" &amp; VLOOKUP(GP$1,Data!$E:$F,2, FALSE) &amp; ";"   )             )</f>
        <v/>
      </c>
      <c r="GQ84" t="str">
        <f>IF(Data!$E84=GQ$1, "",             IF(ISERR(SEARCH(GQ$1,Data!$A84)),"",          ";" &amp; VLOOKUP(GQ$1,Data!$E:$F,2, FALSE) &amp; ";"   )             )</f>
        <v/>
      </c>
      <c r="GR84" t="str">
        <f>IF(Data!$E84=GR$1, "",             IF(ISERR(SEARCH(GR$1,Data!$A84)),"",          ";" &amp; VLOOKUP(GR$1,Data!$E:$F,2, FALSE) &amp; ";"   )             )</f>
        <v/>
      </c>
      <c r="GS84" t="str">
        <f>IF(Data!$E84=GS$1, "",             IF(ISERR(SEARCH(GS$1,Data!$A84)),"",          ";" &amp; VLOOKUP(GS$1,Data!$E:$F,2, FALSE) &amp; ";"   )             )</f>
        <v/>
      </c>
      <c r="GT84" t="str">
        <f>IF(Data!$E84=GT$1, "",             IF(ISERR(SEARCH(GT$1,Data!$A84)),"",          ";" &amp; VLOOKUP(GT$1,Data!$E:$F,2, FALSE) &amp; ";"   )             )</f>
        <v/>
      </c>
      <c r="GU84" t="str">
        <f>IF(Data!$E84=GU$1, "",             IF(ISERR(SEARCH(GU$1,Data!$A84)),"",          ";" &amp; VLOOKUP(GU$1,Data!$E:$F,2, FALSE) &amp; ";"   )             )</f>
        <v/>
      </c>
      <c r="GV84" t="str">
        <f>IF(Data!$E84=GV$1, "",             IF(ISERR(SEARCH(GV$1,Data!$A84)),"",          ";" &amp; VLOOKUP(GV$1,Data!$E:$F,2, FALSE) &amp; ";"   )             )</f>
        <v/>
      </c>
      <c r="GW84" t="str">
        <f>IF(Data!$E84=GW$1, "",             IF(ISERR(SEARCH(GW$1,Data!$A84)),"",          ";" &amp; VLOOKUP(GW$1,Data!$E:$F,2, FALSE) &amp; ";"   )             )</f>
        <v/>
      </c>
      <c r="GX84" t="str">
        <f>IF(Data!$E84=GX$1, "",             IF(ISERR(SEARCH(GX$1,Data!$A84)),"",          ";" &amp; VLOOKUP(GX$1,Data!$E:$F,2, FALSE) &amp; ";"   )             )</f>
        <v/>
      </c>
      <c r="GY84" t="str">
        <f>IF(Data!$E84=GY$1, "",             IF(ISERR(SEARCH(GY$1,Data!$A84)),"",          ";" &amp; VLOOKUP(GY$1,Data!$E:$F,2, FALSE) &amp; ";"   )             )</f>
        <v/>
      </c>
      <c r="GZ84" t="str">
        <f>IF(Data!$E84=GZ$1, "",             IF(ISERR(SEARCH(GZ$1,Data!$A84)),"",          ";" &amp; VLOOKUP(GZ$1,Data!$E:$F,2, FALSE) &amp; ";"   )             )</f>
        <v/>
      </c>
      <c r="HA84" t="str">
        <f>IF(Data!$E84=HA$1, "",             IF(ISERR(SEARCH(HA$1,Data!$A84)),"",          ";" &amp; VLOOKUP(HA$1,Data!$E:$F,2, FALSE) &amp; ";"   )             )</f>
        <v/>
      </c>
      <c r="HB84" t="str">
        <f>IF(Data!$E84=HB$1, "",             IF(ISERR(SEARCH(HB$1,Data!$A84)),"",          ";" &amp; VLOOKUP(HB$1,Data!$E:$F,2, FALSE) &amp; ";"   )             )</f>
        <v/>
      </c>
      <c r="HC84" t="str">
        <f>IF(Data!$E84=HC$1, "",             IF(ISERR(SEARCH(HC$1,Data!$A84)),"",          ";" &amp; VLOOKUP(HC$1,Data!$E:$F,2, FALSE) &amp; ";"   )             )</f>
        <v/>
      </c>
      <c r="HD84" t="str">
        <f>IF(Data!$E84=HD$1, "",             IF(ISERR(SEARCH(HD$1,Data!$A84)),"",          ";" &amp; VLOOKUP(HD$1,Data!$E:$F,2, FALSE) &amp; ";"   )             )</f>
        <v/>
      </c>
      <c r="HE84" t="str">
        <f>IF(Data!$E84=HE$1, "",             IF(ISERR(SEARCH(HE$1,Data!$A84)),"",          ";" &amp; VLOOKUP(HE$1,Data!$E:$F,2, FALSE) &amp; ";"   )             )</f>
        <v/>
      </c>
      <c r="HF84" t="str">
        <f>IF(Data!$E84=HF$1, "",             IF(ISERR(SEARCH(HF$1,Data!$A84)),"",          ";" &amp; VLOOKUP(HF$1,Data!$E:$F,2, FALSE) &amp; ";"   )             )</f>
        <v/>
      </c>
      <c r="HG84" t="str">
        <f>IF(Data!$E84=HG$1, "",             IF(ISERR(SEARCH(HG$1,Data!$A84)),"",          ";" &amp; VLOOKUP(HG$1,Data!$E:$F,2, FALSE) &amp; ";"   )             )</f>
        <v/>
      </c>
      <c r="HH84" t="str">
        <f>IF(Data!$E84=HH$1, "",             IF(ISERR(SEARCH(HH$1,Data!$A84)),"",          ";" &amp; VLOOKUP(HH$1,Data!$E:$F,2, FALSE) &amp; ";"   )             )</f>
        <v/>
      </c>
      <c r="HI84" t="str">
        <f>IF(Data!$E84=HI$1, "",             IF(ISERR(SEARCH(HI$1,Data!$A84)),"",          ";" &amp; VLOOKUP(HI$1,Data!$E:$F,2, FALSE) &amp; ";"   )             )</f>
        <v/>
      </c>
      <c r="HJ84" t="str">
        <f>IF(Data!$E84=HJ$1, "",             IF(ISERR(SEARCH(HJ$1,Data!$A84)),"",          ";" &amp; VLOOKUP(HJ$1,Data!$E:$F,2, FALSE) &amp; ";"   )             )</f>
        <v/>
      </c>
      <c r="HK84" t="str">
        <f>IF(Data!$E84=HK$1, "",             IF(ISERR(SEARCH(HK$1,Data!$A84)),"",          ";" &amp; VLOOKUP(HK$1,Data!$E:$F,2, FALSE) &amp; ";"   )             )</f>
        <v/>
      </c>
      <c r="HL84" t="str">
        <f>IF(Data!$E84=HL$1, "",             IF(ISERR(SEARCH(HL$1,Data!$A84)),"",          ";" &amp; VLOOKUP(HL$1,Data!$E:$F,2, FALSE) &amp; ";"   )             )</f>
        <v/>
      </c>
      <c r="HM84" t="str">
        <f>IF(Data!$E84=HM$1, "",             IF(ISERR(SEARCH(HM$1,Data!$A84)),"",          ";" &amp; VLOOKUP(HM$1,Data!$E:$F,2, FALSE) &amp; ";"   )             )</f>
        <v/>
      </c>
      <c r="HN84" t="str">
        <f>IF(Data!$E84=HN$1, "",             IF(ISERR(SEARCH(HN$1,Data!$A84)),"",          ";" &amp; VLOOKUP(HN$1,Data!$E:$F,2, FALSE) &amp; ";"   )             )</f>
        <v/>
      </c>
      <c r="HO84" t="str">
        <f>IF(Data!$E84=HO$1, "",             IF(ISERR(SEARCH(HO$1,Data!$A84)),"",          ";" &amp; VLOOKUP(HO$1,Data!$E:$F,2, FALSE) &amp; ";"   )             )</f>
        <v/>
      </c>
      <c r="HP84" t="str">
        <f>IF(Data!$E84=HP$1, "",             IF(ISERR(SEARCH(HP$1,Data!$A84)),"",          ";" &amp; VLOOKUP(HP$1,Data!$E:$F,2, FALSE) &amp; ";"   )             )</f>
        <v/>
      </c>
      <c r="HQ84" t="str">
        <f>IF(Data!$E84=HQ$1, "",             IF(ISERR(SEARCH(HQ$1,Data!$A84)),"",          ";" &amp; VLOOKUP(HQ$1,Data!$E:$F,2, FALSE) &amp; ";"   )             )</f>
        <v/>
      </c>
      <c r="HR84" t="str">
        <f>IF(Data!$E84=HR$1, "",             IF(ISERR(SEARCH(HR$1,Data!$A84)),"",          ";" &amp; VLOOKUP(HR$1,Data!$E:$F,2, FALSE) &amp; ";"   )             )</f>
        <v/>
      </c>
      <c r="HS84" t="str">
        <f>IF(Data!$E84=HS$1, "",             IF(ISERR(SEARCH(HS$1,Data!$A84)),"",          ";" &amp; VLOOKUP(HS$1,Data!$E:$F,2, FALSE) &amp; ";"   )             )</f>
        <v/>
      </c>
      <c r="HT84" t="str">
        <f>IF(Data!$E84=HT$1, "",             IF(ISERR(SEARCH(HT$1,Data!$A84)),"",          ";" &amp; VLOOKUP(HT$1,Data!$E:$F,2, FALSE) &amp; ";"   )             )</f>
        <v/>
      </c>
      <c r="HU84" t="str">
        <f>IF(Data!$E84=HU$1, "",             IF(ISERR(SEARCH(HU$1,Data!$A84)),"",          ";" &amp; VLOOKUP(HU$1,Data!$E:$F,2, FALSE) &amp; ";"   )             )</f>
        <v/>
      </c>
      <c r="HV84" t="str">
        <f>IF(Data!$E84=HV$1, "",             IF(ISERR(SEARCH(HV$1,Data!$A84)),"",          ";" &amp; VLOOKUP(HV$1,Data!$E:$F,2, FALSE) &amp; ";"   )             )</f>
        <v/>
      </c>
      <c r="HW84" t="str">
        <f>IF(Data!$E84=HW$1, "",             IF(ISERR(SEARCH(HW$1,Data!$A84)),"",          ";" &amp; VLOOKUP(HW$1,Data!$E:$F,2, FALSE) &amp; ";"   )             )</f>
        <v/>
      </c>
      <c r="HX84" t="str">
        <f>IF(Data!$E84=HX$1, "",             IF(ISERR(SEARCH(HX$1,Data!$A84)),"",          ";" &amp; VLOOKUP(HX$1,Data!$E:$F,2, FALSE) &amp; ";"   )             )</f>
        <v/>
      </c>
      <c r="HY84" t="str">
        <f>IF(Data!$E84=HY$1, "",             IF(ISERR(SEARCH(HY$1,Data!$A84)),"",          ";" &amp; VLOOKUP(HY$1,Data!$E:$F,2, FALSE) &amp; ";"   )             )</f>
        <v/>
      </c>
      <c r="HZ84" t="str">
        <f>IF(Data!$E84=HZ$1, "",             IF(ISERR(SEARCH(HZ$1,Data!$A84)),"",          ";" &amp; VLOOKUP(HZ$1,Data!$E:$F,2, FALSE) &amp; ";"   )             )</f>
        <v/>
      </c>
      <c r="IA84" t="str">
        <f>IF(Data!$E84=IA$1, "",             IF(ISERR(SEARCH(IA$1,Data!$A84)),"",          ";" &amp; VLOOKUP(IA$1,Data!$E:$F,2, FALSE) &amp; ";"   )             )</f>
        <v/>
      </c>
      <c r="IB84" t="str">
        <f>IF(Data!$E84=IB$1, "",             IF(ISERR(SEARCH(IB$1,Data!$A84)),"",          ";" &amp; VLOOKUP(IB$1,Data!$E:$F,2, FALSE) &amp; ";"   )             )</f>
        <v/>
      </c>
      <c r="IC84" t="str">
        <f>IF(Data!$E84=IC$1, "",             IF(ISERR(SEARCH(IC$1,Data!$A84)),"",          ";" &amp; VLOOKUP(IC$1,Data!$E:$F,2, FALSE) &amp; ";"   )             )</f>
        <v/>
      </c>
      <c r="ID84" t="str">
        <f>IF(Data!$E84=ID$1, "",             IF(ISERR(SEARCH(ID$1,Data!$A84)),"",          ";" &amp; VLOOKUP(ID$1,Data!$E:$F,2, FALSE) &amp; ";"   )             )</f>
        <v/>
      </c>
      <c r="IE84" t="str">
        <f>IF(Data!$E84=IE$1, "",             IF(ISERR(SEARCH(IE$1,Data!$A84)),"",          ";" &amp; VLOOKUP(IE$1,Data!$E:$F,2, FALSE) &amp; ";"   )             )</f>
        <v/>
      </c>
    </row>
    <row r="85" spans="1:239" x14ac:dyDescent="0.3">
      <c r="A85" t="str">
        <f>Tableau1[[#This Row],[name]]</f>
        <v>Moff Tiaan Jerjerrod</v>
      </c>
      <c r="B85" s="15">
        <f>VLOOKUP(Tableau36[[#This Row],[Character]],Data!E:F,2,FALSE)</f>
        <v>84</v>
      </c>
      <c r="C85" t="str">
        <f>IF( Tableau36[[#This Row],[removed double semi-colon]]="", "", MID(Tableau36[[#This Row],[removed double semi-colon]],2,LEN(Tableau36[[#This Row],[removed double semi-colon]]) - 2) )</f>
        <v>213</v>
      </c>
      <c r="D85" t="str">
        <f>SUBSTITUTE(Tableau36[[#This Row],[Concatenation]],";;",";")</f>
        <v>;213;</v>
      </c>
      <c r="E85" t="str">
        <f>_xlfn.CONCAT(Tableau4[#This Row])</f>
        <v>;213;</v>
      </c>
      <c r="I85" t="str">
        <f>IF(Data!$E85=I$1, "",             IF(ISERR(SEARCH(I$1,Data!$A85)),"",          ";" &amp; VLOOKUP(I$1,Data!$E:$F,2, FALSE) &amp; ";"   )             )</f>
        <v/>
      </c>
      <c r="J85" t="str">
        <f>IF(Data!$E85=J$1, "",             IF(ISERR(SEARCH(J$1,Data!$A85)),"",          ";" &amp; VLOOKUP(J$1,Data!$E:$F,2, FALSE) &amp; ";"   )             )</f>
        <v/>
      </c>
      <c r="K85" t="str">
        <f>IF(Data!$E85=K$1, "",             IF(ISERR(SEARCH(K$1,Data!$A85)),"",          ";" &amp; VLOOKUP(K$1,Data!$E:$F,2, FALSE) &amp; ";"   )             )</f>
        <v/>
      </c>
      <c r="L85" t="str">
        <f>IF(Data!$E85=L$1, "",             IF(ISERR(SEARCH(L$1,Data!$A85)),"",          ";" &amp; VLOOKUP(L$1,Data!$E:$F,2, FALSE) &amp; ";"   )             )</f>
        <v/>
      </c>
      <c r="M85" t="str">
        <f>IF(Data!$E85=M$1, "",             IF(ISERR(SEARCH(M$1,Data!$A85)),"",          ";" &amp; VLOOKUP(M$1,Data!$E:$F,2, FALSE) &amp; ";"   )             )</f>
        <v/>
      </c>
      <c r="N85" t="str">
        <f>IF(Data!$E85=N$1, "",             IF(ISERR(SEARCH(N$1,Data!$A85)),"",          ";" &amp; VLOOKUP(N$1,Data!$E:$F,2, FALSE) &amp; ";"   )             )</f>
        <v/>
      </c>
      <c r="O85" t="str">
        <f>IF(Data!$E85=O$1, "",             IF(ISERR(SEARCH(O$1,Data!$A85)),"",          ";" &amp; VLOOKUP(O$1,Data!$E:$F,2, FALSE) &amp; ";"   )             )</f>
        <v/>
      </c>
      <c r="P85" t="str">
        <f>IF(Data!$E85=P$1, "",             IF(ISERR(SEARCH(P$1,Data!$A85)),"",          ";" &amp; VLOOKUP(P$1,Data!$E:$F,2, FALSE) &amp; ";"   )             )</f>
        <v/>
      </c>
      <c r="Q85" t="str">
        <f>IF(Data!$E85=Q$1, "",             IF(ISERR(SEARCH(Q$1,Data!$A85)),"",          ";" &amp; VLOOKUP(Q$1,Data!$E:$F,2, FALSE) &amp; ";"   )             )</f>
        <v/>
      </c>
      <c r="R85" t="str">
        <f>IF(Data!$E85=R$1, "",             IF(ISERR(SEARCH(R$1,Data!$A85)),"",          ";" &amp; VLOOKUP(R$1,Data!$E:$F,2, FALSE) &amp; ";"   )             )</f>
        <v/>
      </c>
      <c r="S85" t="str">
        <f>IF(Data!$E85=S$1, "",             IF(ISERR(SEARCH(S$1,Data!$A85)),"",          ";" &amp; VLOOKUP(S$1,Data!$E:$F,2, FALSE) &amp; ";"   )             )</f>
        <v/>
      </c>
      <c r="T85" t="str">
        <f>IF(Data!$E85=T$1, "",             IF(ISERR(SEARCH(T$1,Data!$A85)),"",          ";" &amp; VLOOKUP(T$1,Data!$E:$F,2, FALSE) &amp; ";"   )             )</f>
        <v/>
      </c>
      <c r="U85" t="str">
        <f>IF(Data!$E85=U$1, "",             IF(ISERR(SEARCH(U$1,Data!$A85)),"",          ";" &amp; VLOOKUP(U$1,Data!$E:$F,2, FALSE) &amp; ";"   )             )</f>
        <v/>
      </c>
      <c r="V85" t="str">
        <f>IF(Data!$E85=V$1, "",             IF(ISERR(SEARCH(V$1,Data!$A85)),"",          ";" &amp; VLOOKUP(V$1,Data!$E:$F,2, FALSE) &amp; ";"   )             )</f>
        <v/>
      </c>
      <c r="W85" t="str">
        <f>IF(Data!$E85=W$1, "",             IF(ISERR(SEARCH(W$1,Data!$A85)),"",          ";" &amp; VLOOKUP(W$1,Data!$E:$F,2, FALSE) &amp; ";"   )             )</f>
        <v/>
      </c>
      <c r="X85" t="str">
        <f>IF(Data!$E85=X$1, "",             IF(ISERR(SEARCH(X$1,Data!$A85)),"",          ";" &amp; VLOOKUP(X$1,Data!$E:$F,2, FALSE) &amp; ";"   )             )</f>
        <v/>
      </c>
      <c r="Y85" t="str">
        <f>IF(Data!$E85=Y$1, "",             IF(ISERR(SEARCH(Y$1,Data!$A85)),"",          ";" &amp; VLOOKUP(Y$1,Data!$E:$F,2, FALSE) &amp; ";"   )             )</f>
        <v/>
      </c>
      <c r="Z85" t="str">
        <f>IF(Data!$E85=Z$1, "",             IF(ISERR(SEARCH(Z$1,Data!$A85)),"",          ";" &amp; VLOOKUP(Z$1,Data!$E:$F,2, FALSE) &amp; ";"   )             )</f>
        <v/>
      </c>
      <c r="AA85" t="str">
        <f>IF(Data!$E85=AA$1, "",             IF(ISERR(SEARCH(AA$1,Data!$A85)),"",          ";" &amp; VLOOKUP(AA$1,Data!$E:$F,2, FALSE) &amp; ";"   )             )</f>
        <v/>
      </c>
      <c r="AB85" t="str">
        <f>IF(Data!$E85=AB$1, "",             IF(ISERR(SEARCH(AB$1,Data!$A85)),"",          ";" &amp; VLOOKUP(AB$1,Data!$E:$F,2, FALSE) &amp; ";"   )             )</f>
        <v/>
      </c>
      <c r="AC85" t="str">
        <f>IF(Data!$E85=AC$1, "",             IF(ISERR(SEARCH(AC$1,Data!$A85)),"",          ";" &amp; VLOOKUP(AC$1,Data!$E:$F,2, FALSE) &amp; ";"   )             )</f>
        <v/>
      </c>
      <c r="AD85" t="str">
        <f>IF(Data!$E85=AD$1, "",             IF(ISERR(SEARCH(AD$1,Data!$A85)),"",          ";" &amp; VLOOKUP(AD$1,Data!$E:$F,2, FALSE) &amp; ";"   )             )</f>
        <v/>
      </c>
      <c r="AE85" t="str">
        <f>IF(Data!$E85=AE$1, "",             IF(ISERR(SEARCH(AE$1,Data!$A85)),"",          ";" &amp; VLOOKUP(AE$1,Data!$E:$F,2, FALSE) &amp; ";"   )             )</f>
        <v/>
      </c>
      <c r="AF85" t="str">
        <f>IF(Data!$E85=AF$1, "",             IF(ISERR(SEARCH(AF$1,Data!$A85)),"",          ";" &amp; VLOOKUP(AF$1,Data!$E:$F,2, FALSE) &amp; ";"   )             )</f>
        <v/>
      </c>
      <c r="AG85" t="str">
        <f>IF(Data!$E85=AG$1, "",             IF(ISERR(SEARCH(AG$1,Data!$A85)),"",          ";" &amp; VLOOKUP(AG$1,Data!$E:$F,2, FALSE) &amp; ";"   )             )</f>
        <v/>
      </c>
      <c r="AH85" t="str">
        <f>IF(Data!$E85=AH$1, "",             IF(ISERR(SEARCH(AH$1,Data!$A85)),"",          ";" &amp; VLOOKUP(AH$1,Data!$E:$F,2, FALSE) &amp; ";"   )             )</f>
        <v/>
      </c>
      <c r="AI85" t="str">
        <f>IF(Data!$E85=AI$1, "",             IF(ISERR(SEARCH(AI$1,Data!$A85)),"",          ";" &amp; VLOOKUP(AI$1,Data!$E:$F,2, FALSE) &amp; ";"   )             )</f>
        <v/>
      </c>
      <c r="AJ85" t="str">
        <f>IF(Data!$E85=AJ$1, "",             IF(ISERR(SEARCH(AJ$1,Data!$A85)),"",          ";" &amp; VLOOKUP(AJ$1,Data!$E:$F,2, FALSE) &amp; ";"   )             )</f>
        <v/>
      </c>
      <c r="AK85" t="str">
        <f>IF(Data!$E85=AK$1, "",             IF(ISERR(SEARCH(AK$1,Data!$A85)),"",          ";" &amp; VLOOKUP(AK$1,Data!$E:$F,2, FALSE) &amp; ";"   )             )</f>
        <v/>
      </c>
      <c r="AL85" t="str">
        <f>IF(Data!$E85=AL$1, "",             IF(ISERR(SEARCH(AL$1,Data!$A85)),"",          ";" &amp; VLOOKUP(AL$1,Data!$E:$F,2, FALSE) &amp; ";"   )             )</f>
        <v/>
      </c>
      <c r="AM85" t="str">
        <f>IF(Data!$E85=AM$1, "",             IF(ISERR(SEARCH(AM$1,Data!$A85)),"",          ";" &amp; VLOOKUP(AM$1,Data!$E:$F,2, FALSE) &amp; ";"   )             )</f>
        <v/>
      </c>
      <c r="AN85" t="str">
        <f>IF(Data!$E85=AN$1, "",             IF(ISERR(SEARCH(AN$1,Data!$A85)),"",          ";" &amp; VLOOKUP(AN$1,Data!$E:$F,2, FALSE) &amp; ";"   )             )</f>
        <v/>
      </c>
      <c r="AO85" t="str">
        <f>IF(Data!$E85=AO$1, "",             IF(ISERR(SEARCH(AO$1,Data!$A85)),"",          ";" &amp; VLOOKUP(AO$1,Data!$E:$F,2, FALSE) &amp; ";"   )             )</f>
        <v/>
      </c>
      <c r="AP85" t="str">
        <f>IF(Data!$E85=AP$1, "",             IF(ISERR(SEARCH(AP$1,Data!$A85)),"",          ";" &amp; VLOOKUP(AP$1,Data!$E:$F,2, FALSE) &amp; ";"   )             )</f>
        <v/>
      </c>
      <c r="AQ85" t="str">
        <f>IF(Data!$E85=AQ$1, "",             IF(ISERR(SEARCH(AQ$1,Data!$A85)),"",          ";" &amp; VLOOKUP(AQ$1,Data!$E:$F,2, FALSE) &amp; ";"   )             )</f>
        <v/>
      </c>
      <c r="AR85" t="str">
        <f>IF(Data!$E85=AR$1, "",             IF(ISERR(SEARCH(AR$1,Data!$A85)),"",          ";" &amp; VLOOKUP(AR$1,Data!$E:$F,2, FALSE) &amp; ";"   )             )</f>
        <v/>
      </c>
      <c r="AS85" t="str">
        <f>IF(Data!$E85=AS$1, "",             IF(ISERR(SEARCH(AS$1,Data!$A85)),"",          ";" &amp; VLOOKUP(AS$1,Data!$E:$F,2, FALSE) &amp; ";"   )             )</f>
        <v/>
      </c>
      <c r="AT85" t="str">
        <f>IF(Data!$E85=AT$1, "",             IF(ISERR(SEARCH(AT$1,Data!$A85)),"",          ";" &amp; VLOOKUP(AT$1,Data!$E:$F,2, FALSE) &amp; ";"   )             )</f>
        <v/>
      </c>
      <c r="AU85" t="str">
        <f>IF(Data!$E85=AU$1, "",             IF(ISERR(SEARCH(AU$1,Data!$A85)),"",          ";" &amp; VLOOKUP(AU$1,Data!$E:$F,2, FALSE) &amp; ";"   )             )</f>
        <v/>
      </c>
      <c r="AV85" t="str">
        <f>IF(Data!$E85=AV$1, "",             IF(ISERR(SEARCH(AV$1,Data!$A85)),"",          ";" &amp; VLOOKUP(AV$1,Data!$E:$F,2, FALSE) &amp; ";"   )             )</f>
        <v/>
      </c>
      <c r="AW85" t="str">
        <f>IF(Data!$E85=AW$1, "",             IF(ISERR(SEARCH(AW$1,Data!$A85)),"",          ";" &amp; VLOOKUP(AW$1,Data!$E:$F,2, FALSE) &amp; ";"   )             )</f>
        <v/>
      </c>
      <c r="AX85" t="str">
        <f>IF(Data!$E85=AX$1, "",             IF(ISERR(SEARCH(AX$1,Data!$A85)),"",          ";" &amp; VLOOKUP(AX$1,Data!$E:$F,2, FALSE) &amp; ";"   )             )</f>
        <v/>
      </c>
      <c r="AY85" t="str">
        <f>IF(Data!$E85=AY$1, "",             IF(ISERR(SEARCH(AY$1,Data!$A85)),"",          ";" &amp; VLOOKUP(AY$1,Data!$E:$F,2, FALSE) &amp; ";"   )             )</f>
        <v/>
      </c>
      <c r="AZ85" t="str">
        <f>IF(Data!$E85=AZ$1, "",             IF(ISERR(SEARCH(AZ$1,Data!$A85)),"",          ";" &amp; VLOOKUP(AZ$1,Data!$E:$F,2, FALSE) &amp; ";"   )             )</f>
        <v/>
      </c>
      <c r="BA85" t="str">
        <f>IF(Data!$E85=BA$1, "",             IF(ISERR(SEARCH(BA$1,Data!$A85)),"",          ";" &amp; VLOOKUP(BA$1,Data!$E:$F,2, FALSE) &amp; ";"   )             )</f>
        <v/>
      </c>
      <c r="BB85" t="str">
        <f>IF(Data!$E85=BB$1, "",             IF(ISERR(SEARCH(BB$1,Data!$A85)),"",          ";" &amp; VLOOKUP(BB$1,Data!$E:$F,2, FALSE) &amp; ";"   )             )</f>
        <v/>
      </c>
      <c r="BC85" t="str">
        <f>IF(Data!$E85=BC$1, "",             IF(ISERR(SEARCH(BC$1,Data!$A85)),"",          ";" &amp; VLOOKUP(BC$1,Data!$E:$F,2, FALSE) &amp; ";"   )             )</f>
        <v/>
      </c>
      <c r="BD85" t="str">
        <f>IF(Data!$E85=BD$1, "",             IF(ISERR(SEARCH(BD$1,Data!$A85)),"",          ";" &amp; VLOOKUP(BD$1,Data!$E:$F,2, FALSE) &amp; ";"   )             )</f>
        <v/>
      </c>
      <c r="BE85" t="str">
        <f>IF(Data!$E85=BE$1, "",             IF(ISERR(SEARCH(BE$1,Data!$A85)),"",          ";" &amp; VLOOKUP(BE$1,Data!$E:$F,2, FALSE) &amp; ";"   )             )</f>
        <v/>
      </c>
      <c r="BF85" t="str">
        <f>IF(Data!$E85=BF$1, "",             IF(ISERR(SEARCH(BF$1,Data!$A85)),"",          ";" &amp; VLOOKUP(BF$1,Data!$E:$F,2, FALSE) &amp; ";"   )             )</f>
        <v/>
      </c>
      <c r="BG85" t="str">
        <f>IF(Data!$E85=BG$1, "",             IF(ISERR(SEARCH(BG$1,Data!$A85)),"",          ";" &amp; VLOOKUP(BG$1,Data!$E:$F,2, FALSE) &amp; ";"   )             )</f>
        <v/>
      </c>
      <c r="BH85" t="str">
        <f>IF(Data!$E85=BH$1, "",             IF(ISERR(SEARCH(BH$1,Data!$A85)),"",          ";" &amp; VLOOKUP(BH$1,Data!$E:$F,2, FALSE) &amp; ";"   )             )</f>
        <v/>
      </c>
      <c r="BI85" t="str">
        <f>IF(Data!$E85=BI$1, "",             IF(ISERR(SEARCH(BI$1,Data!$A85)),"",          ";" &amp; VLOOKUP(BI$1,Data!$E:$F,2, FALSE) &amp; ";"   )             )</f>
        <v/>
      </c>
      <c r="BJ85" t="str">
        <f>IF(Data!$E85=BJ$1, "",             IF(ISERR(SEARCH(BJ$1,Data!$A85)),"",          ";" &amp; VLOOKUP(BJ$1,Data!$E:$F,2, FALSE) &amp; ";"   )             )</f>
        <v/>
      </c>
      <c r="BK85" t="str">
        <f>IF(Data!$E85=BK$1, "",             IF(ISERR(SEARCH(BK$1,Data!$A85)),"",          ";" &amp; VLOOKUP(BK$1,Data!$E:$F,2, FALSE) &amp; ";"   )             )</f>
        <v/>
      </c>
      <c r="BL85" t="str">
        <f>IF(Data!$E85=BL$1, "",             IF(ISERR(SEARCH(BL$1,Data!$A85)),"",          ";" &amp; VLOOKUP(BL$1,Data!$E:$F,2, FALSE) &amp; ";"   )             )</f>
        <v/>
      </c>
      <c r="BM85" t="str">
        <f>IF(Data!$E85=BM$1, "",             IF(ISERR(SEARCH(BM$1,Data!$A85)),"",          ";" &amp; VLOOKUP(BM$1,Data!$E:$F,2, FALSE) &amp; ";"   )             )</f>
        <v/>
      </c>
      <c r="BN85" t="str">
        <f>IF(Data!$E85=BN$1, "",             IF(ISERR(SEARCH(BN$1,Data!$A85)),"",          ";" &amp; VLOOKUP(BN$1,Data!$E:$F,2, FALSE) &amp; ";"   )             )</f>
        <v/>
      </c>
      <c r="BO85" t="str">
        <f>IF(Data!$E85=BO$1, "",             IF(ISERR(SEARCH(BO$1,Data!$A85)),"",          ";" &amp; VLOOKUP(BO$1,Data!$E:$F,2, FALSE) &amp; ";"   )             )</f>
        <v/>
      </c>
      <c r="BP85" t="str">
        <f>IF(Data!$E85=BP$1, "",             IF(ISERR(SEARCH(BP$1,Data!$A85)),"",          ";" &amp; VLOOKUP(BP$1,Data!$E:$F,2, FALSE) &amp; ";"   )             )</f>
        <v/>
      </c>
      <c r="BQ85" t="str">
        <f>IF(Data!$E85=BQ$1, "",             IF(ISERR(SEARCH(BQ$1,Data!$A85)),"",          ";" &amp; VLOOKUP(BQ$1,Data!$E:$F,2, FALSE) &amp; ";"   )             )</f>
        <v/>
      </c>
      <c r="BR85" t="str">
        <f>IF(Data!$E85=BR$1, "",             IF(ISERR(SEARCH(BR$1,Data!$A85)),"",          ";" &amp; VLOOKUP(BR$1,Data!$E:$F,2, FALSE) &amp; ";"   )             )</f>
        <v/>
      </c>
      <c r="BS85" t="str">
        <f>IF(Data!$E85=BS$1, "",             IF(ISERR(SEARCH(BS$1,Data!$A85)),"",          ";" &amp; VLOOKUP(BS$1,Data!$E:$F,2, FALSE) &amp; ";"   )             )</f>
        <v/>
      </c>
      <c r="BT85" t="str">
        <f>IF(Data!$E85=BT$1, "",             IF(ISERR(SEARCH(BT$1,Data!$A85)),"",          ";" &amp; VLOOKUP(BT$1,Data!$E:$F,2, FALSE) &amp; ";"   )             )</f>
        <v/>
      </c>
      <c r="BU85" t="str">
        <f>IF(Data!$E85=BU$1, "",             IF(ISERR(SEARCH(BU$1,Data!$A85)),"",          ";" &amp; VLOOKUP(BU$1,Data!$E:$F,2, FALSE) &amp; ";"   )             )</f>
        <v/>
      </c>
      <c r="BV85" t="str">
        <f>IF(Data!$E85=BV$1, "",             IF(ISERR(SEARCH(BV$1,Data!$A85)),"",          ";" &amp; VLOOKUP(BV$1,Data!$E:$F,2, FALSE) &amp; ";"   )             )</f>
        <v/>
      </c>
      <c r="BW85" t="str">
        <f>IF(Data!$E85=BW$1, "",             IF(ISERR(SEARCH(BW$1,Data!$A85)),"",          ";" &amp; VLOOKUP(BW$1,Data!$E:$F,2, FALSE) &amp; ";"   )             )</f>
        <v/>
      </c>
      <c r="BX85" t="str">
        <f>IF(Data!$E85=BX$1, "",             IF(ISERR(SEARCH(BX$1,Data!$A85)),"",          ";" &amp; VLOOKUP(BX$1,Data!$E:$F,2, FALSE) &amp; ";"   )             )</f>
        <v/>
      </c>
      <c r="BY85" t="str">
        <f>IF(Data!$E85=BY$1, "",             IF(ISERR(SEARCH(BY$1,Data!$A85)),"",          ";" &amp; VLOOKUP(BY$1,Data!$E:$F,2, FALSE) &amp; ";"   )             )</f>
        <v/>
      </c>
      <c r="BZ85" t="str">
        <f>IF(Data!$E85=BZ$1, "",             IF(ISERR(SEARCH(BZ$1,Data!$A85)),"",          ";" &amp; VLOOKUP(BZ$1,Data!$E:$F,2, FALSE) &amp; ";"   )             )</f>
        <v/>
      </c>
      <c r="CA85" t="str">
        <f>IF(Data!$E85=CA$1, "",             IF(ISERR(SEARCH(CA$1,Data!$A85)),"",          ";" &amp; VLOOKUP(CA$1,Data!$E:$F,2, FALSE) &amp; ";"   )             )</f>
        <v/>
      </c>
      <c r="CB85" t="str">
        <f>IF(Data!$E85=CB$1, "",             IF(ISERR(SEARCH(CB$1,Data!$A85)),"",          ";" &amp; VLOOKUP(CB$1,Data!$E:$F,2, FALSE) &amp; ";"   )             )</f>
        <v/>
      </c>
      <c r="CC85" t="str">
        <f>IF(Data!$E85=CC$1, "",             IF(ISERR(SEARCH(CC$1,Data!$A85)),"",          ";" &amp; VLOOKUP(CC$1,Data!$E:$F,2, FALSE) &amp; ";"   )             )</f>
        <v/>
      </c>
      <c r="CD85" t="str">
        <f>IF(Data!$E85=CD$1, "",             IF(ISERR(SEARCH(CD$1,Data!$A85)),"",          ";" &amp; VLOOKUP(CD$1,Data!$E:$F,2, FALSE) &amp; ";"   )             )</f>
        <v/>
      </c>
      <c r="CE85" t="str">
        <f>IF(Data!$E85=CE$1, "",             IF(ISERR(SEARCH(CE$1,Data!$A85)),"",          ";" &amp; VLOOKUP(CE$1,Data!$E:$F,2, FALSE) &amp; ";"   )             )</f>
        <v/>
      </c>
      <c r="CF85" t="str">
        <f>IF(Data!$E85=CF$1, "",             IF(ISERR(SEARCH(CF$1,Data!$A85)),"",          ";" &amp; VLOOKUP(CF$1,Data!$E:$F,2, FALSE) &amp; ";"   )             )</f>
        <v/>
      </c>
      <c r="CG85" t="str">
        <f>IF(Data!$E85=CG$1, "",             IF(ISERR(SEARCH(CG$1,Data!$A85)),"",          ";" &amp; VLOOKUP(CG$1,Data!$E:$F,2, FALSE) &amp; ";"   )             )</f>
        <v/>
      </c>
      <c r="CH85" t="str">
        <f>IF(Data!$E85=CH$1, "",             IF(ISERR(SEARCH(CH$1,Data!$A85)),"",          ";" &amp; VLOOKUP(CH$1,Data!$E:$F,2, FALSE) &amp; ";"   )             )</f>
        <v/>
      </c>
      <c r="CI85" t="str">
        <f>IF(Data!$E85=CI$1, "",             IF(ISERR(SEARCH(CI$1,Data!$A85)),"",          ";" &amp; VLOOKUP(CI$1,Data!$E:$F,2, FALSE) &amp; ";"   )             )</f>
        <v/>
      </c>
      <c r="CJ85" t="str">
        <f>IF(Data!$E85=CJ$1, "",             IF(ISERR(SEARCH(CJ$1,Data!$A85)),"",          ";" &amp; VLOOKUP(CJ$1,Data!$E:$F,2, FALSE) &amp; ";"   )             )</f>
        <v/>
      </c>
      <c r="CK85" t="str">
        <f>IF(Data!$E85=CK$1, "",             IF(ISERR(SEARCH(CK$1,Data!$A85)),"",          ";" &amp; VLOOKUP(CK$1,Data!$E:$F,2, FALSE) &amp; ";"   )             )</f>
        <v/>
      </c>
      <c r="CL85" t="str">
        <f>IF(Data!$E85=CL$1, "",             IF(ISERR(SEARCH(CL$1,Data!$A85)),"",          ";" &amp; VLOOKUP(CL$1,Data!$E:$F,2, FALSE) &amp; ";"   )             )</f>
        <v/>
      </c>
      <c r="CM85" t="str">
        <f>IF(Data!$E85=CM$1, "",             IF(ISERR(SEARCH(CM$1,Data!$A85)),"",          ";" &amp; VLOOKUP(CM$1,Data!$E:$F,2, FALSE) &amp; ";"   )             )</f>
        <v/>
      </c>
      <c r="CN85" t="str">
        <f>IF(Data!$E85=CN$1, "",             IF(ISERR(SEARCH(CN$1,Data!$A85)),"",          ";" &amp; VLOOKUP(CN$1,Data!$E:$F,2, FALSE) &amp; ";"   )             )</f>
        <v/>
      </c>
      <c r="CO85" t="str">
        <f>IF(Data!$E85=CO$1, "",             IF(ISERR(SEARCH(CO$1,Data!$A85)),"",          ";" &amp; VLOOKUP(CO$1,Data!$E:$F,2, FALSE) &amp; ";"   )             )</f>
        <v/>
      </c>
      <c r="CP85" t="str">
        <f>IF(Data!$E85=CP$1, "",             IF(ISERR(SEARCH(CP$1,Data!$A85)),"",          ";" &amp; VLOOKUP(CP$1,Data!$E:$F,2, FALSE) &amp; ";"   )             )</f>
        <v/>
      </c>
      <c r="CQ85" t="str">
        <f>IF(Data!$E85=CQ$1, "",             IF(ISERR(SEARCH(CQ$1,Data!$A85)),"",          ";" &amp; VLOOKUP(CQ$1,Data!$E:$F,2, FALSE) &amp; ";"   )             )</f>
        <v/>
      </c>
      <c r="CR85" t="str">
        <f>IF(Data!$E85=CR$1, "",             IF(ISERR(SEARCH(CR$1,Data!$A85)),"",          ";" &amp; VLOOKUP(CR$1,Data!$E:$F,2, FALSE) &amp; ";"   )             )</f>
        <v/>
      </c>
      <c r="CS85" t="str">
        <f>IF(Data!$E85=CS$1, "",             IF(ISERR(SEARCH(CS$1,Data!$A85)),"",          ";" &amp; VLOOKUP(CS$1,Data!$E:$F,2, FALSE) &amp; ";"   )             )</f>
        <v/>
      </c>
      <c r="CT85" t="str">
        <f>IF(Data!$E85=CT$1, "",             IF(ISERR(SEARCH(CT$1,Data!$A85)),"",          ";" &amp; VLOOKUP(CT$1,Data!$E:$F,2, FALSE) &amp; ";"   )             )</f>
        <v/>
      </c>
      <c r="CU85" t="str">
        <f>IF(Data!$E85=CU$1, "",             IF(ISERR(SEARCH(CU$1,Data!$A85)),"",          ";" &amp; VLOOKUP(CU$1,Data!$E:$F,2, FALSE) &amp; ";"   )             )</f>
        <v/>
      </c>
      <c r="CV85" t="str">
        <f>IF(Data!$E85=CV$1, "",             IF(ISERR(SEARCH(CV$1,Data!$A85)),"",          ";" &amp; VLOOKUP(CV$1,Data!$E:$F,2, FALSE) &amp; ";"   )             )</f>
        <v/>
      </c>
      <c r="CW85" t="str">
        <f>IF(Data!$E85=CW$1, "",             IF(ISERR(SEARCH(CW$1,Data!$A85)),"",          ";" &amp; VLOOKUP(CW$1,Data!$E:$F,2, FALSE) &amp; ";"   )             )</f>
        <v/>
      </c>
      <c r="CX85" t="str">
        <f>IF(Data!$E85=CX$1, "",             IF(ISERR(SEARCH(CX$1,Data!$A85)),"",          ";" &amp; VLOOKUP(CX$1,Data!$E:$F,2, FALSE) &amp; ";"   )             )</f>
        <v/>
      </c>
      <c r="CY85" t="str">
        <f>IF(Data!$E85=CY$1, "",             IF(ISERR(SEARCH(CY$1,Data!$A85)),"",          ";" &amp; VLOOKUP(CY$1,Data!$E:$F,2, FALSE) &amp; ";"   )             )</f>
        <v/>
      </c>
      <c r="CZ85" t="str">
        <f>IF(Data!$E85=CZ$1, "",             IF(ISERR(SEARCH(CZ$1,Data!$A85)),"",          ";" &amp; VLOOKUP(CZ$1,Data!$E:$F,2, FALSE) &amp; ";"   )             )</f>
        <v/>
      </c>
      <c r="DA85" t="str">
        <f>IF(Data!$E85=DA$1, "",             IF(ISERR(SEARCH(DA$1,Data!$A85)),"",          ";" &amp; VLOOKUP(DA$1,Data!$E:$F,2, FALSE) &amp; ";"   )             )</f>
        <v/>
      </c>
      <c r="DB85" t="str">
        <f>IF(Data!$E85=DB$1, "",             IF(ISERR(SEARCH(DB$1,Data!$A85)),"",          ";" &amp; VLOOKUP(DB$1,Data!$E:$F,2, FALSE) &amp; ";"   )             )</f>
        <v/>
      </c>
      <c r="DC85" t="str">
        <f>IF(Data!$E85=DC$1, "",             IF(ISERR(SEARCH(DC$1,Data!$A85)),"",          ";" &amp; VLOOKUP(DC$1,Data!$E:$F,2, FALSE) &amp; ";"   )             )</f>
        <v/>
      </c>
      <c r="DD85" t="str">
        <f>IF(Data!$E85=DD$1, "",             IF(ISERR(SEARCH(DD$1,Data!$A85)),"",          ";" &amp; VLOOKUP(DD$1,Data!$E:$F,2, FALSE) &amp; ";"   )             )</f>
        <v/>
      </c>
      <c r="DE85" t="str">
        <f>IF(Data!$E85=DE$1, "",             IF(ISERR(SEARCH(DE$1,Data!$A85)),"",          ";" &amp; VLOOKUP(DE$1,Data!$E:$F,2, FALSE) &amp; ";"   )             )</f>
        <v/>
      </c>
      <c r="DF85" t="str">
        <f>IF(Data!$E85=DF$1, "",             IF(ISERR(SEARCH(DF$1,Data!$A85)),"",          ";" &amp; VLOOKUP(DF$1,Data!$E:$F,2, FALSE) &amp; ";"   )             )</f>
        <v/>
      </c>
      <c r="DG85" t="str">
        <f>IF(Data!$E85=DG$1, "",             IF(ISERR(SEARCH(DG$1,Data!$A85)),"",          ";" &amp; VLOOKUP(DG$1,Data!$E:$F,2, FALSE) &amp; ";"   )             )</f>
        <v/>
      </c>
      <c r="DH85" t="str">
        <f>IF(Data!$E85=DH$1, "",             IF(ISERR(SEARCH(DH$1,Data!$A85)),"",          ";" &amp; VLOOKUP(DH$1,Data!$E:$F,2, FALSE) &amp; ";"   )             )</f>
        <v/>
      </c>
      <c r="DI85" t="str">
        <f>IF(Data!$E85=DI$1, "",             IF(ISERR(SEARCH(DI$1,Data!$A85)),"",          ";" &amp; VLOOKUP(DI$1,Data!$E:$F,2, FALSE) &amp; ";"   )             )</f>
        <v/>
      </c>
      <c r="DJ85" t="str">
        <f>IF(Data!$E85=DJ$1, "",             IF(ISERR(SEARCH(DJ$1,Data!$A85)),"",          ";" &amp; VLOOKUP(DJ$1,Data!$E:$F,2, FALSE) &amp; ";"   )             )</f>
        <v/>
      </c>
      <c r="DK85" t="str">
        <f>IF(Data!$E85=DK$1, "",             IF(ISERR(SEARCH(DK$1,Data!$A85)),"",          ";" &amp; VLOOKUP(DK$1,Data!$E:$F,2, FALSE) &amp; ";"   )             )</f>
        <v/>
      </c>
      <c r="DL85" t="str">
        <f>IF(Data!$E85=DL$1, "",             IF(ISERR(SEARCH(DL$1,Data!$A85)),"",          ";" &amp; VLOOKUP(DL$1,Data!$E:$F,2, FALSE) &amp; ";"   )             )</f>
        <v/>
      </c>
      <c r="DM85" t="str">
        <f>IF(Data!$E85=DM$1, "",             IF(ISERR(SEARCH(DM$1,Data!$A85)),"",          ";" &amp; VLOOKUP(DM$1,Data!$E:$F,2, FALSE) &amp; ";"   )             )</f>
        <v/>
      </c>
      <c r="DN85" t="str">
        <f>IF(Data!$E85=DN$1, "",             IF(ISERR(SEARCH(DN$1,Data!$A85)),"",          ";" &amp; VLOOKUP(DN$1,Data!$E:$F,2, FALSE) &amp; ";"   )             )</f>
        <v/>
      </c>
      <c r="DO85" t="str">
        <f>IF(Data!$E85=DO$1, "",             IF(ISERR(SEARCH(DO$1,Data!$A85)),"",          ";" &amp; VLOOKUP(DO$1,Data!$E:$F,2, FALSE) &amp; ";"   )             )</f>
        <v/>
      </c>
      <c r="DP85" t="str">
        <f>IF(Data!$E85=DP$1, "",             IF(ISERR(SEARCH(DP$1,Data!$A85)),"",          ";" &amp; VLOOKUP(DP$1,Data!$E:$F,2, FALSE) &amp; ";"   )             )</f>
        <v/>
      </c>
      <c r="DQ85" t="str">
        <f>IF(Data!$E85=DQ$1, "",             IF(ISERR(SEARCH(DQ$1,Data!$A85)),"",          ";" &amp; VLOOKUP(DQ$1,Data!$E:$F,2, FALSE) &amp; ";"   )             )</f>
        <v/>
      </c>
      <c r="DR85" t="str">
        <f>IF(Data!$E85=DR$1, "",             IF(ISERR(SEARCH(DR$1,Data!$A85)),"",          ";" &amp; VLOOKUP(DR$1,Data!$E:$F,2, FALSE) &amp; ";"   )             )</f>
        <v/>
      </c>
      <c r="DS85" t="str">
        <f>IF(Data!$E85=DS$1, "",             IF(ISERR(SEARCH(DS$1,Data!$A85)),"",          ";" &amp; VLOOKUP(DS$1,Data!$E:$F,2, FALSE) &amp; ";"   )             )</f>
        <v/>
      </c>
      <c r="DT85" t="str">
        <f>IF(Data!$E85=DT$1, "",             IF(ISERR(SEARCH(DT$1,Data!$A85)),"",          ";" &amp; VLOOKUP(DT$1,Data!$E:$F,2, FALSE) &amp; ";"   )             )</f>
        <v/>
      </c>
      <c r="DU85" t="str">
        <f>IF(Data!$E85=DU$1, "",             IF(ISERR(SEARCH(DU$1,Data!$A85)),"",          ";" &amp; VLOOKUP(DU$1,Data!$E:$F,2, FALSE) &amp; ";"   )             )</f>
        <v/>
      </c>
      <c r="DV85" t="str">
        <f>IF(Data!$E85=DV$1, "",             IF(ISERR(SEARCH(DV$1,Data!$A85)),"",          ";" &amp; VLOOKUP(DV$1,Data!$E:$F,2, FALSE) &amp; ";"   )             )</f>
        <v/>
      </c>
      <c r="DW85" t="str">
        <f>IF(Data!$E85=DW$1, "",             IF(ISERR(SEARCH(DW$1,Data!$A85)),"",          ";" &amp; VLOOKUP(DW$1,Data!$E:$F,2, FALSE) &amp; ";"   )             )</f>
        <v/>
      </c>
      <c r="DX85" t="str">
        <f>IF(Data!$E85=DX$1, "",             IF(ISERR(SEARCH(DX$1,Data!$A85)),"",          ";" &amp; VLOOKUP(DX$1,Data!$E:$F,2, FALSE) &amp; ";"   )             )</f>
        <v/>
      </c>
      <c r="DY85" t="str">
        <f>IF(Data!$E85=DY$1, "",             IF(ISERR(SEARCH(DY$1,Data!$A85)),"",          ";" &amp; VLOOKUP(DY$1,Data!$E:$F,2, FALSE) &amp; ";"   )             )</f>
        <v/>
      </c>
      <c r="DZ85" t="str">
        <f>IF(Data!$E85=DZ$1, "",             IF(ISERR(SEARCH(DZ$1,Data!$A85)),"",          ";" &amp; VLOOKUP(DZ$1,Data!$E:$F,2, FALSE) &amp; ";"   )             )</f>
        <v/>
      </c>
      <c r="EA85" t="str">
        <f>IF(Data!$E85=EA$1, "",             IF(ISERR(SEARCH(EA$1,Data!$A85)),"",          ";" &amp; VLOOKUP(EA$1,Data!$E:$F,2, FALSE) &amp; ";"   )             )</f>
        <v/>
      </c>
      <c r="EB85" t="str">
        <f>IF(Data!$E85=EB$1, "",             IF(ISERR(SEARCH(EB$1,Data!$A85)),"",          ";" &amp; VLOOKUP(EB$1,Data!$E:$F,2, FALSE) &amp; ";"   )             )</f>
        <v/>
      </c>
      <c r="EC85" t="str">
        <f>IF(Data!$E85=EC$1, "",             IF(ISERR(SEARCH(EC$1,Data!$A85)),"",          ";" &amp; VLOOKUP(EC$1,Data!$E:$F,2, FALSE) &amp; ";"   )             )</f>
        <v/>
      </c>
      <c r="ED85" t="str">
        <f>IF(Data!$E85=ED$1, "",             IF(ISERR(SEARCH(ED$1,Data!$A85)),"",          ";" &amp; VLOOKUP(ED$1,Data!$E:$F,2, FALSE) &amp; ";"   )             )</f>
        <v/>
      </c>
      <c r="EE85" t="str">
        <f>IF(Data!$E85=EE$1, "",             IF(ISERR(SEARCH(EE$1,Data!$A85)),"",          ";" &amp; VLOOKUP(EE$1,Data!$E:$F,2, FALSE) &amp; ";"   )             )</f>
        <v/>
      </c>
      <c r="EF85" t="str">
        <f>IF(Data!$E85=EF$1, "",             IF(ISERR(SEARCH(EF$1,Data!$A85)),"",          ";" &amp; VLOOKUP(EF$1,Data!$E:$F,2, FALSE) &amp; ";"   )             )</f>
        <v/>
      </c>
      <c r="EG85" t="str">
        <f>IF(Data!$E85=EG$1, "",             IF(ISERR(SEARCH(EG$1,Data!$A85)),"",          ";" &amp; VLOOKUP(EG$1,Data!$E:$F,2, FALSE) &amp; ";"   )             )</f>
        <v/>
      </c>
      <c r="EH85" t="str">
        <f>IF(Data!$E85=EH$1, "",             IF(ISERR(SEARCH(EH$1,Data!$A85)),"",          ";" &amp; VLOOKUP(EH$1,Data!$E:$F,2, FALSE) &amp; ";"   )             )</f>
        <v/>
      </c>
      <c r="EI85" t="str">
        <f>IF(Data!$E85=EI$1, "",             IF(ISERR(SEARCH(EI$1,Data!$A85)),"",          ";" &amp; VLOOKUP(EI$1,Data!$E:$F,2, FALSE) &amp; ";"   )             )</f>
        <v/>
      </c>
      <c r="EJ85" t="str">
        <f>IF(Data!$E85=EJ$1, "",             IF(ISERR(SEARCH(EJ$1,Data!$A85)),"",          ";" &amp; VLOOKUP(EJ$1,Data!$E:$F,2, FALSE) &amp; ";"   )             )</f>
        <v/>
      </c>
      <c r="EK85" t="str">
        <f>IF(Data!$E85=EK$1, "",             IF(ISERR(SEARCH(EK$1,Data!$A85)),"",          ";" &amp; VLOOKUP(EK$1,Data!$E:$F,2, FALSE) &amp; ";"   )             )</f>
        <v/>
      </c>
      <c r="EL85" t="str">
        <f>IF(Data!$E85=EL$1, "",             IF(ISERR(SEARCH(EL$1,Data!$A85)),"",          ";" &amp; VLOOKUP(EL$1,Data!$E:$F,2, FALSE) &amp; ";"   )             )</f>
        <v/>
      </c>
      <c r="EM85" t="str">
        <f>IF(Data!$E85=EM$1, "",             IF(ISERR(SEARCH(EM$1,Data!$A85)),"",          ";" &amp; VLOOKUP(EM$1,Data!$E:$F,2, FALSE) &amp; ";"   )             )</f>
        <v/>
      </c>
      <c r="EN85" t="str">
        <f>IF(Data!$E85=EN$1, "",             IF(ISERR(SEARCH(EN$1,Data!$A85)),"",          ";" &amp; VLOOKUP(EN$1,Data!$E:$F,2, FALSE) &amp; ";"   )             )</f>
        <v/>
      </c>
      <c r="EO85" t="str">
        <f>IF(Data!$E85=EO$1, "",             IF(ISERR(SEARCH(EO$1,Data!$A85)),"",          ";" &amp; VLOOKUP(EO$1,Data!$E:$F,2, FALSE) &amp; ";"   )             )</f>
        <v/>
      </c>
      <c r="EP85" t="str">
        <f>IF(Data!$E85=EP$1, "",             IF(ISERR(SEARCH(EP$1,Data!$A85)),"",          ";" &amp; VLOOKUP(EP$1,Data!$E:$F,2, FALSE) &amp; ";"   )             )</f>
        <v/>
      </c>
      <c r="EQ85" t="str">
        <f>IF(Data!$E85=EQ$1, "",             IF(ISERR(SEARCH(EQ$1,Data!$A85)),"",          ";" &amp; VLOOKUP(EQ$1,Data!$E:$F,2, FALSE) &amp; ";"   )             )</f>
        <v/>
      </c>
      <c r="ER85" t="str">
        <f>IF(Data!$E85=ER$1, "",             IF(ISERR(SEARCH(ER$1,Data!$A85)),"",          ";" &amp; VLOOKUP(ER$1,Data!$E:$F,2, FALSE) &amp; ";"   )             )</f>
        <v/>
      </c>
      <c r="ES85" t="str">
        <f>IF(Data!$E85=ES$1, "",             IF(ISERR(SEARCH(ES$1,Data!$A85)),"",          ";" &amp; VLOOKUP(ES$1,Data!$E:$F,2, FALSE) &amp; ";"   )             )</f>
        <v/>
      </c>
      <c r="ET85" t="str">
        <f>IF(Data!$E85=ET$1, "",             IF(ISERR(SEARCH(ET$1,Data!$A85)),"",          ";" &amp; VLOOKUP(ET$1,Data!$E:$F,2, FALSE) &amp; ";"   )             )</f>
        <v/>
      </c>
      <c r="EU85" t="str">
        <f>IF(Data!$E85=EU$1, "",             IF(ISERR(SEARCH(EU$1,Data!$A85)),"",          ";" &amp; VLOOKUP(EU$1,Data!$E:$F,2, FALSE) &amp; ";"   )             )</f>
        <v/>
      </c>
      <c r="EV85" t="str">
        <f>IF(Data!$E85=EV$1, "",             IF(ISERR(SEARCH(EV$1,Data!$A85)),"",          ";" &amp; VLOOKUP(EV$1,Data!$E:$F,2, FALSE) &amp; ";"   )             )</f>
        <v/>
      </c>
      <c r="EW85" t="str">
        <f>IF(Data!$E85=EW$1, "",             IF(ISERR(SEARCH(EW$1,Data!$A85)),"",          ";" &amp; VLOOKUP(EW$1,Data!$E:$F,2, FALSE) &amp; ";"   )             )</f>
        <v/>
      </c>
      <c r="EX85" t="str">
        <f>IF(Data!$E85=EX$1, "",             IF(ISERR(SEARCH(EX$1,Data!$A85)),"",          ";" &amp; VLOOKUP(EX$1,Data!$E:$F,2, FALSE) &amp; ";"   )             )</f>
        <v/>
      </c>
      <c r="EY85" t="str">
        <f>IF(Data!$E85=EY$1, "",             IF(ISERR(SEARCH(EY$1,Data!$A85)),"",          ";" &amp; VLOOKUP(EY$1,Data!$E:$F,2, FALSE) &amp; ";"   )             )</f>
        <v/>
      </c>
      <c r="EZ85" t="str">
        <f>IF(Data!$E85=EZ$1, "",             IF(ISERR(SEARCH(EZ$1,Data!$A85)),"",          ";" &amp; VLOOKUP(EZ$1,Data!$E:$F,2, FALSE) &amp; ";"   )             )</f>
        <v/>
      </c>
      <c r="FA85" t="str">
        <f>IF(Data!$E85=FA$1, "",             IF(ISERR(SEARCH(FA$1,Data!$A85)),"",          ";" &amp; VLOOKUP(FA$1,Data!$E:$F,2, FALSE) &amp; ";"   )             )</f>
        <v/>
      </c>
      <c r="FB85" t="str">
        <f>IF(Data!$E85=FB$1, "",             IF(ISERR(SEARCH(FB$1,Data!$A85)),"",          ";" &amp; VLOOKUP(FB$1,Data!$E:$F,2, FALSE) &amp; ";"   )             )</f>
        <v/>
      </c>
      <c r="FC85" t="str">
        <f>IF(Data!$E85=FC$1, "",             IF(ISERR(SEARCH(FC$1,Data!$A85)),"",          ";" &amp; VLOOKUP(FC$1,Data!$E:$F,2, FALSE) &amp; ";"   )             )</f>
        <v/>
      </c>
      <c r="FD85" t="str">
        <f>IF(Data!$E85=FD$1, "",             IF(ISERR(SEARCH(FD$1,Data!$A85)),"",          ";" &amp; VLOOKUP(FD$1,Data!$E:$F,2, FALSE) &amp; ";"   )             )</f>
        <v/>
      </c>
      <c r="FE85" t="str">
        <f>IF(Data!$E85=FE$1, "",             IF(ISERR(SEARCH(FE$1,Data!$A85)),"",          ";" &amp; VLOOKUP(FE$1,Data!$E:$F,2, FALSE) &amp; ";"   )             )</f>
        <v/>
      </c>
      <c r="FF85" t="str">
        <f>IF(Data!$E85=FF$1, "",             IF(ISERR(SEARCH(FF$1,Data!$A85)),"",          ";" &amp; VLOOKUP(FF$1,Data!$E:$F,2, FALSE) &amp; ";"   )             )</f>
        <v/>
      </c>
      <c r="FG85" t="str">
        <f>IF(Data!$E85=FG$1, "",             IF(ISERR(SEARCH(FG$1,Data!$A85)),"",          ";" &amp; VLOOKUP(FG$1,Data!$E:$F,2, FALSE) &amp; ";"   )             )</f>
        <v/>
      </c>
      <c r="FH85" t="str">
        <f>IF(Data!$E85=FH$1, "",             IF(ISERR(SEARCH(FH$1,Data!$A85)),"",          ";" &amp; VLOOKUP(FH$1,Data!$E:$F,2, FALSE) &amp; ";"   )             )</f>
        <v/>
      </c>
      <c r="FI85" t="str">
        <f>IF(Data!$E85=FI$1, "",             IF(ISERR(SEARCH(FI$1,Data!$A85)),"",          ";" &amp; VLOOKUP(FI$1,Data!$E:$F,2, FALSE) &amp; ";"   )             )</f>
        <v/>
      </c>
      <c r="FJ85" t="str">
        <f>IF(Data!$E85=FJ$1, "",             IF(ISERR(SEARCH(FJ$1,Data!$A85)),"",          ";" &amp; VLOOKUP(FJ$1,Data!$E:$F,2, FALSE) &amp; ";"   )             )</f>
        <v/>
      </c>
      <c r="FK85" t="str">
        <f>IF(Data!$E85=FK$1, "",             IF(ISERR(SEARCH(FK$1,Data!$A85)),"",          ";" &amp; VLOOKUP(FK$1,Data!$E:$F,2, FALSE) &amp; ";"   )             )</f>
        <v/>
      </c>
      <c r="FL85" t="str">
        <f>IF(Data!$E85=FL$1, "",             IF(ISERR(SEARCH(FL$1,Data!$A85)),"",          ";" &amp; VLOOKUP(FL$1,Data!$E:$F,2, FALSE) &amp; ";"   )             )</f>
        <v/>
      </c>
      <c r="FM85" t="str">
        <f>IF(Data!$E85=FM$1, "",             IF(ISERR(SEARCH(FM$1,Data!$A85)),"",          ";" &amp; VLOOKUP(FM$1,Data!$E:$F,2, FALSE) &amp; ";"   )             )</f>
        <v/>
      </c>
      <c r="FN85" t="str">
        <f>IF(Data!$E85=FN$1, "",             IF(ISERR(SEARCH(FN$1,Data!$A85)),"",          ";" &amp; VLOOKUP(FN$1,Data!$E:$F,2, FALSE) &amp; ";"   )             )</f>
        <v/>
      </c>
      <c r="FO85" t="str">
        <f>IF(Data!$E85=FO$1, "",             IF(ISERR(SEARCH(FO$1,Data!$A85)),"",          ";" &amp; VLOOKUP(FO$1,Data!$E:$F,2, FALSE) &amp; ";"   )             )</f>
        <v/>
      </c>
      <c r="FP85" t="str">
        <f>IF(Data!$E85=FP$1, "",             IF(ISERR(SEARCH(FP$1,Data!$A85)),"",          ";" &amp; VLOOKUP(FP$1,Data!$E:$F,2, FALSE) &amp; ";"   )             )</f>
        <v/>
      </c>
      <c r="FQ85" t="str">
        <f>IF(Data!$E85=FQ$1, "",             IF(ISERR(SEARCH(FQ$1,Data!$A85)),"",          ";" &amp; VLOOKUP(FQ$1,Data!$E:$F,2, FALSE) &amp; ";"   )             )</f>
        <v/>
      </c>
      <c r="FR85" t="str">
        <f>IF(Data!$E85=FR$1, "",             IF(ISERR(SEARCH(FR$1,Data!$A85)),"",          ";" &amp; VLOOKUP(FR$1,Data!$E:$F,2, FALSE) &amp; ";"   )             )</f>
        <v/>
      </c>
      <c r="FS85" t="str">
        <f>IF(Data!$E85=FS$1, "",             IF(ISERR(SEARCH(FS$1,Data!$A85)),"",          ";" &amp; VLOOKUP(FS$1,Data!$E:$F,2, FALSE) &amp; ";"   )             )</f>
        <v/>
      </c>
      <c r="FT85" t="str">
        <f>IF(Data!$E85=FT$1, "",             IF(ISERR(SEARCH(FT$1,Data!$A85)),"",          ";" &amp; VLOOKUP(FT$1,Data!$E:$F,2, FALSE) &amp; ";"   )             )</f>
        <v/>
      </c>
      <c r="FU85" t="str">
        <f>IF(Data!$E85=FU$1, "",             IF(ISERR(SEARCH(FU$1,Data!$A85)),"",          ";" &amp; VLOOKUP(FU$1,Data!$E:$F,2, FALSE) &amp; ";"   )             )</f>
        <v/>
      </c>
      <c r="FV85" t="str">
        <f>IF(Data!$E85=FV$1, "",             IF(ISERR(SEARCH(FV$1,Data!$A85)),"",          ";" &amp; VLOOKUP(FV$1,Data!$E:$F,2, FALSE) &amp; ";"   )             )</f>
        <v/>
      </c>
      <c r="FW85" t="str">
        <f>IF(Data!$E85=FW$1, "",             IF(ISERR(SEARCH(FW$1,Data!$A85)),"",          ";" &amp; VLOOKUP(FW$1,Data!$E:$F,2, FALSE) &amp; ";"   )             )</f>
        <v/>
      </c>
      <c r="FX85" t="str">
        <f>IF(Data!$E85=FX$1, "",             IF(ISERR(SEARCH(FX$1,Data!$A85)),"",          ";" &amp; VLOOKUP(FX$1,Data!$E:$F,2, FALSE) &amp; ";"   )             )</f>
        <v/>
      </c>
      <c r="FY85" t="str">
        <f>IF(Data!$E85=FY$1, "",             IF(ISERR(SEARCH(FY$1,Data!$A85)),"",          ";" &amp; VLOOKUP(FY$1,Data!$E:$F,2, FALSE) &amp; ";"   )             )</f>
        <v/>
      </c>
      <c r="FZ85" t="str">
        <f>IF(Data!$E85=FZ$1, "",             IF(ISERR(SEARCH(FZ$1,Data!$A85)),"",          ";" &amp; VLOOKUP(FZ$1,Data!$E:$F,2, FALSE) &amp; ";"   )             )</f>
        <v/>
      </c>
      <c r="GA85" t="str">
        <f>IF(Data!$E85=GA$1, "",             IF(ISERR(SEARCH(GA$1,Data!$A85)),"",          ";" &amp; VLOOKUP(GA$1,Data!$E:$F,2, FALSE) &amp; ";"   )             )</f>
        <v/>
      </c>
      <c r="GB85" t="str">
        <f>IF(Data!$E85=GB$1, "",             IF(ISERR(SEARCH(GB$1,Data!$A85)),"",          ";" &amp; VLOOKUP(GB$1,Data!$E:$F,2, FALSE) &amp; ";"   )             )</f>
        <v/>
      </c>
      <c r="GC85" t="str">
        <f>IF(Data!$E85=GC$1, "",             IF(ISERR(SEARCH(GC$1,Data!$A85)),"",          ";" &amp; VLOOKUP(GC$1,Data!$E:$F,2, FALSE) &amp; ";"   )             )</f>
        <v/>
      </c>
      <c r="GD85" t="str">
        <f>IF(Data!$E85=GD$1, "",             IF(ISERR(SEARCH(GD$1,Data!$A85)),"",          ";" &amp; VLOOKUP(GD$1,Data!$E:$F,2, FALSE) &amp; ";"   )             )</f>
        <v/>
      </c>
      <c r="GE85" t="str">
        <f>IF(Data!$E85=GE$1, "",             IF(ISERR(SEARCH(GE$1,Data!$A85)),"",          ";" &amp; VLOOKUP(GE$1,Data!$E:$F,2, FALSE) &amp; ";"   )             )</f>
        <v/>
      </c>
      <c r="GF85" t="str">
        <f>IF(Data!$E85=GF$1, "",             IF(ISERR(SEARCH(GF$1,Data!$A85)),"",          ";" &amp; VLOOKUP(GF$1,Data!$E:$F,2, FALSE) &amp; ";"   )             )</f>
        <v/>
      </c>
      <c r="GG85" t="str">
        <f>IF(Data!$E85=GG$1, "",             IF(ISERR(SEARCH(GG$1,Data!$A85)),"",          ";" &amp; VLOOKUP(GG$1,Data!$E:$F,2, FALSE) &amp; ";"   )             )</f>
        <v/>
      </c>
      <c r="GH85" t="str">
        <f>IF(Data!$E85=GH$1, "",             IF(ISERR(SEARCH(GH$1,Data!$A85)),"",          ";" &amp; VLOOKUP(GH$1,Data!$E:$F,2, FALSE) &amp; ";"   )             )</f>
        <v/>
      </c>
      <c r="GI85" t="str">
        <f>IF(Data!$E85=GI$1, "",             IF(ISERR(SEARCH(GI$1,Data!$A85)),"",          ";" &amp; VLOOKUP(GI$1,Data!$E:$F,2, FALSE) &amp; ";"   )             )</f>
        <v/>
      </c>
      <c r="GJ85" t="str">
        <f>IF(Data!$E85=GJ$1, "",             IF(ISERR(SEARCH(GJ$1,Data!$A85)),"",          ";" &amp; VLOOKUP(GJ$1,Data!$E:$F,2, FALSE) &amp; ";"   )             )</f>
        <v/>
      </c>
      <c r="GK85" t="str">
        <f>IF(Data!$E85=GK$1, "",             IF(ISERR(SEARCH(GK$1,Data!$A85)),"",          ";" &amp; VLOOKUP(GK$1,Data!$E:$F,2, FALSE) &amp; ";"   )             )</f>
        <v/>
      </c>
      <c r="GL85" t="str">
        <f>IF(Data!$E85=GL$1, "",             IF(ISERR(SEARCH(GL$1,Data!$A85)),"",          ";" &amp; VLOOKUP(GL$1,Data!$E:$F,2, FALSE) &amp; ";"   )             )</f>
        <v/>
      </c>
      <c r="GM85" t="str">
        <f>IF(Data!$E85=GM$1, "",             IF(ISERR(SEARCH(GM$1,Data!$A85)),"",          ";" &amp; VLOOKUP(GM$1,Data!$E:$F,2, FALSE) &amp; ";"   )             )</f>
        <v/>
      </c>
      <c r="GN85" t="str">
        <f>IF(Data!$E85=GN$1, "",             IF(ISERR(SEARCH(GN$1,Data!$A85)),"",          ";" &amp; VLOOKUP(GN$1,Data!$E:$F,2, FALSE) &amp; ";"   )             )</f>
        <v/>
      </c>
      <c r="GO85" t="str">
        <f>IF(Data!$E85=GO$1, "",             IF(ISERR(SEARCH(GO$1,Data!$A85)),"",          ";" &amp; VLOOKUP(GO$1,Data!$E:$F,2, FALSE) &amp; ";"   )             )</f>
        <v/>
      </c>
      <c r="GP85" t="str">
        <f>IF(Data!$E85=GP$1, "",             IF(ISERR(SEARCH(GP$1,Data!$A85)),"",          ";" &amp; VLOOKUP(GP$1,Data!$E:$F,2, FALSE) &amp; ";"   )             )</f>
        <v/>
      </c>
      <c r="GQ85" t="str">
        <f>IF(Data!$E85=GQ$1, "",             IF(ISERR(SEARCH(GQ$1,Data!$A85)),"",          ";" &amp; VLOOKUP(GQ$1,Data!$E:$F,2, FALSE) &amp; ";"   )             )</f>
        <v/>
      </c>
      <c r="GR85" t="str">
        <f>IF(Data!$E85=GR$1, "",             IF(ISERR(SEARCH(GR$1,Data!$A85)),"",          ";" &amp; VLOOKUP(GR$1,Data!$E:$F,2, FALSE) &amp; ";"   )             )</f>
        <v/>
      </c>
      <c r="GS85" t="str">
        <f>IF(Data!$E85=GS$1, "",             IF(ISERR(SEARCH(GS$1,Data!$A85)),"",          ";" &amp; VLOOKUP(GS$1,Data!$E:$F,2, FALSE) &amp; ";"   )             )</f>
        <v/>
      </c>
      <c r="GT85" t="str">
        <f>IF(Data!$E85=GT$1, "",             IF(ISERR(SEARCH(GT$1,Data!$A85)),"",          ";" &amp; VLOOKUP(GT$1,Data!$E:$F,2, FALSE) &amp; ";"   )             )</f>
        <v/>
      </c>
      <c r="GU85" t="str">
        <f>IF(Data!$E85=GU$1, "",             IF(ISERR(SEARCH(GU$1,Data!$A85)),"",          ";" &amp; VLOOKUP(GU$1,Data!$E:$F,2, FALSE) &amp; ";"   )             )</f>
        <v/>
      </c>
      <c r="GV85" t="str">
        <f>IF(Data!$E85=GV$1, "",             IF(ISERR(SEARCH(GV$1,Data!$A85)),"",          ";" &amp; VLOOKUP(GV$1,Data!$E:$F,2, FALSE) &amp; ";"   )             )</f>
        <v/>
      </c>
      <c r="GW85" t="str">
        <f>IF(Data!$E85=GW$1, "",             IF(ISERR(SEARCH(GW$1,Data!$A85)),"",          ";" &amp; VLOOKUP(GW$1,Data!$E:$F,2, FALSE) &amp; ";"   )             )</f>
        <v/>
      </c>
      <c r="GX85" t="str">
        <f>IF(Data!$E85=GX$1, "",             IF(ISERR(SEARCH(GX$1,Data!$A85)),"",          ";" &amp; VLOOKUP(GX$1,Data!$E:$F,2, FALSE) &amp; ";"   )             )</f>
        <v/>
      </c>
      <c r="GY85" t="str">
        <f>IF(Data!$E85=GY$1, "",             IF(ISERR(SEARCH(GY$1,Data!$A85)),"",          ";" &amp; VLOOKUP(GY$1,Data!$E:$F,2, FALSE) &amp; ";"   )             )</f>
        <v/>
      </c>
      <c r="GZ85" t="str">
        <f>IF(Data!$E85=GZ$1, "",             IF(ISERR(SEARCH(GZ$1,Data!$A85)),"",          ";" &amp; VLOOKUP(GZ$1,Data!$E:$F,2, FALSE) &amp; ";"   )             )</f>
        <v/>
      </c>
      <c r="HA85" t="str">
        <f>IF(Data!$E85=HA$1, "",             IF(ISERR(SEARCH(HA$1,Data!$A85)),"",          ";" &amp; VLOOKUP(HA$1,Data!$E:$F,2, FALSE) &amp; ";"   )             )</f>
        <v/>
      </c>
      <c r="HB85" t="str">
        <f>IF(Data!$E85=HB$1, "",             IF(ISERR(SEARCH(HB$1,Data!$A85)),"",          ";" &amp; VLOOKUP(HB$1,Data!$E:$F,2, FALSE) &amp; ";"   )             )</f>
        <v/>
      </c>
      <c r="HC85" t="str">
        <f>IF(Data!$E85=HC$1, "",             IF(ISERR(SEARCH(HC$1,Data!$A85)),"",          ";" &amp; VLOOKUP(HC$1,Data!$E:$F,2, FALSE) &amp; ";"   )             )</f>
        <v/>
      </c>
      <c r="HD85" t="str">
        <f>IF(Data!$E85=HD$1, "",             IF(ISERR(SEARCH(HD$1,Data!$A85)),"",          ";" &amp; VLOOKUP(HD$1,Data!$E:$F,2, FALSE) &amp; ";"   )             )</f>
        <v/>
      </c>
      <c r="HE85" t="str">
        <f>IF(Data!$E85=HE$1, "",             IF(ISERR(SEARCH(HE$1,Data!$A85)),"",          ";" &amp; VLOOKUP(HE$1,Data!$E:$F,2, FALSE) &amp; ";"   )             )</f>
        <v/>
      </c>
      <c r="HF85" t="str">
        <f>IF(Data!$E85=HF$1, "",             IF(ISERR(SEARCH(HF$1,Data!$A85)),"",          ";" &amp; VLOOKUP(HF$1,Data!$E:$F,2, FALSE) &amp; ";"   )             )</f>
        <v/>
      </c>
      <c r="HG85" t="str">
        <f>IF(Data!$E85=HG$1, "",             IF(ISERR(SEARCH(HG$1,Data!$A85)),"",          ";" &amp; VLOOKUP(HG$1,Data!$E:$F,2, FALSE) &amp; ";"   )             )</f>
        <v/>
      </c>
      <c r="HH85" t="str">
        <f>IF(Data!$E85=HH$1, "",             IF(ISERR(SEARCH(HH$1,Data!$A85)),"",          ";" &amp; VLOOKUP(HH$1,Data!$E:$F,2, FALSE) &amp; ";"   )             )</f>
        <v/>
      </c>
      <c r="HI85" t="str">
        <f>IF(Data!$E85=HI$1, "",             IF(ISERR(SEARCH(HI$1,Data!$A85)),"",          ";" &amp; VLOOKUP(HI$1,Data!$E:$F,2, FALSE) &amp; ";"   )             )</f>
        <v/>
      </c>
      <c r="HJ85" t="str">
        <f>IF(Data!$E85=HJ$1, "",             IF(ISERR(SEARCH(HJ$1,Data!$A85)),"",          ";" &amp; VLOOKUP(HJ$1,Data!$E:$F,2, FALSE) &amp; ";"   )             )</f>
        <v/>
      </c>
      <c r="HK85" t="str">
        <f>IF(Data!$E85=HK$1, "",             IF(ISERR(SEARCH(HK$1,Data!$A85)),"",          ";" &amp; VLOOKUP(HK$1,Data!$E:$F,2, FALSE) &amp; ";"   )             )</f>
        <v/>
      </c>
      <c r="HL85" t="str">
        <f>IF(Data!$E85=HL$1, "",             IF(ISERR(SEARCH(HL$1,Data!$A85)),"",          ";" &amp; VLOOKUP(HL$1,Data!$E:$F,2, FALSE) &amp; ";"   )             )</f>
        <v/>
      </c>
      <c r="HM85" t="str">
        <f>IF(Data!$E85=HM$1, "",             IF(ISERR(SEARCH(HM$1,Data!$A85)),"",          ";" &amp; VLOOKUP(HM$1,Data!$E:$F,2, FALSE) &amp; ";"   )             )</f>
        <v>;213;</v>
      </c>
      <c r="HN85" t="str">
        <f>IF(Data!$E85=HN$1, "",             IF(ISERR(SEARCH(HN$1,Data!$A85)),"",          ";" &amp; VLOOKUP(HN$1,Data!$E:$F,2, FALSE) &amp; ";"   )             )</f>
        <v/>
      </c>
      <c r="HO85" t="str">
        <f>IF(Data!$E85=HO$1, "",             IF(ISERR(SEARCH(HO$1,Data!$A85)),"",          ";" &amp; VLOOKUP(HO$1,Data!$E:$F,2, FALSE) &amp; ";"   )             )</f>
        <v/>
      </c>
      <c r="HP85" t="str">
        <f>IF(Data!$E85=HP$1, "",             IF(ISERR(SEARCH(HP$1,Data!$A85)),"",          ";" &amp; VLOOKUP(HP$1,Data!$E:$F,2, FALSE) &amp; ";"   )             )</f>
        <v/>
      </c>
      <c r="HQ85" t="str">
        <f>IF(Data!$E85=HQ$1, "",             IF(ISERR(SEARCH(HQ$1,Data!$A85)),"",          ";" &amp; VLOOKUP(HQ$1,Data!$E:$F,2, FALSE) &amp; ";"   )             )</f>
        <v/>
      </c>
      <c r="HR85" t="str">
        <f>IF(Data!$E85=HR$1, "",             IF(ISERR(SEARCH(HR$1,Data!$A85)),"",          ";" &amp; VLOOKUP(HR$1,Data!$E:$F,2, FALSE) &amp; ";"   )             )</f>
        <v/>
      </c>
      <c r="HS85" t="str">
        <f>IF(Data!$E85=HS$1, "",             IF(ISERR(SEARCH(HS$1,Data!$A85)),"",          ";" &amp; VLOOKUP(HS$1,Data!$E:$F,2, FALSE) &amp; ";"   )             )</f>
        <v/>
      </c>
      <c r="HT85" t="str">
        <f>IF(Data!$E85=HT$1, "",             IF(ISERR(SEARCH(HT$1,Data!$A85)),"",          ";" &amp; VLOOKUP(HT$1,Data!$E:$F,2, FALSE) &amp; ";"   )             )</f>
        <v/>
      </c>
      <c r="HU85" t="str">
        <f>IF(Data!$E85=HU$1, "",             IF(ISERR(SEARCH(HU$1,Data!$A85)),"",          ";" &amp; VLOOKUP(HU$1,Data!$E:$F,2, FALSE) &amp; ";"   )             )</f>
        <v/>
      </c>
      <c r="HV85" t="str">
        <f>IF(Data!$E85=HV$1, "",             IF(ISERR(SEARCH(HV$1,Data!$A85)),"",          ";" &amp; VLOOKUP(HV$1,Data!$E:$F,2, FALSE) &amp; ";"   )             )</f>
        <v/>
      </c>
      <c r="HW85" t="str">
        <f>IF(Data!$E85=HW$1, "",             IF(ISERR(SEARCH(HW$1,Data!$A85)),"",          ";" &amp; VLOOKUP(HW$1,Data!$E:$F,2, FALSE) &amp; ";"   )             )</f>
        <v/>
      </c>
      <c r="HX85" t="str">
        <f>IF(Data!$E85=HX$1, "",             IF(ISERR(SEARCH(HX$1,Data!$A85)),"",          ";" &amp; VLOOKUP(HX$1,Data!$E:$F,2, FALSE) &amp; ";"   )             )</f>
        <v/>
      </c>
      <c r="HY85" t="str">
        <f>IF(Data!$E85=HY$1, "",             IF(ISERR(SEARCH(HY$1,Data!$A85)),"",          ";" &amp; VLOOKUP(HY$1,Data!$E:$F,2, FALSE) &amp; ";"   )             )</f>
        <v/>
      </c>
      <c r="HZ85" t="str">
        <f>IF(Data!$E85=HZ$1, "",             IF(ISERR(SEARCH(HZ$1,Data!$A85)),"",          ";" &amp; VLOOKUP(HZ$1,Data!$E:$F,2, FALSE) &amp; ";"   )             )</f>
        <v/>
      </c>
      <c r="IA85" t="str">
        <f>IF(Data!$E85=IA$1, "",             IF(ISERR(SEARCH(IA$1,Data!$A85)),"",          ";" &amp; VLOOKUP(IA$1,Data!$E:$F,2, FALSE) &amp; ";"   )             )</f>
        <v/>
      </c>
      <c r="IB85" t="str">
        <f>IF(Data!$E85=IB$1, "",             IF(ISERR(SEARCH(IB$1,Data!$A85)),"",          ";" &amp; VLOOKUP(IB$1,Data!$E:$F,2, FALSE) &amp; ";"   )             )</f>
        <v/>
      </c>
      <c r="IC85" t="str">
        <f>IF(Data!$E85=IC$1, "",             IF(ISERR(SEARCH(IC$1,Data!$A85)),"",          ";" &amp; VLOOKUP(IC$1,Data!$E:$F,2, FALSE) &amp; ";"   )             )</f>
        <v/>
      </c>
      <c r="ID85" t="str">
        <f>IF(Data!$E85=ID$1, "",             IF(ISERR(SEARCH(ID$1,Data!$A85)),"",          ";" &amp; VLOOKUP(ID$1,Data!$E:$F,2, FALSE) &amp; ";"   )             )</f>
        <v/>
      </c>
      <c r="IE85" t="str">
        <f>IF(Data!$E85=IE$1, "",             IF(ISERR(SEARCH(IE$1,Data!$A85)),"",          ";" &amp; VLOOKUP(IE$1,Data!$E:$F,2, FALSE) &amp; ";"   )             )</f>
        <v/>
      </c>
    </row>
    <row r="86" spans="1:239" x14ac:dyDescent="0.3">
      <c r="A86" t="str">
        <f>Tableau1[[#This Row],[name]]</f>
        <v>Dexter Jettster</v>
      </c>
      <c r="B86" s="15">
        <f>VLOOKUP(Tableau36[[#This Row],[Character]],Data!E:F,2,FALSE)</f>
        <v>85</v>
      </c>
      <c r="C86" t="str">
        <f>IF( Tableau36[[#This Row],[removed double semi-colon]]="", "", MID(Tableau36[[#This Row],[removed double semi-colon]],2,LEN(Tableau36[[#This Row],[removed double semi-colon]]) - 2) )</f>
        <v>95</v>
      </c>
      <c r="D86" t="str">
        <f>SUBSTITUTE(Tableau36[[#This Row],[Concatenation]],";;",";")</f>
        <v>;95;</v>
      </c>
      <c r="E86" t="str">
        <f>_xlfn.CONCAT(Tableau4[#This Row])</f>
        <v>;95;</v>
      </c>
      <c r="I86" t="str">
        <f>IF(Data!$E86=I$1, "",             IF(ISERR(SEARCH(I$1,Data!$A86)),"",          ";" &amp; VLOOKUP(I$1,Data!$E:$F,2, FALSE) &amp; ";"   )             )</f>
        <v/>
      </c>
      <c r="J86" t="str">
        <f>IF(Data!$E86=J$1, "",             IF(ISERR(SEARCH(J$1,Data!$A86)),"",          ";" &amp; VLOOKUP(J$1,Data!$E:$F,2, FALSE) &amp; ";"   )             )</f>
        <v/>
      </c>
      <c r="K86" t="str">
        <f>IF(Data!$E86=K$1, "",             IF(ISERR(SEARCH(K$1,Data!$A86)),"",          ";" &amp; VLOOKUP(K$1,Data!$E:$F,2, FALSE) &amp; ";"   )             )</f>
        <v/>
      </c>
      <c r="L86" t="str">
        <f>IF(Data!$E86=L$1, "",             IF(ISERR(SEARCH(L$1,Data!$A86)),"",          ";" &amp; VLOOKUP(L$1,Data!$E:$F,2, FALSE) &amp; ";"   )             )</f>
        <v/>
      </c>
      <c r="M86" t="str">
        <f>IF(Data!$E86=M$1, "",             IF(ISERR(SEARCH(M$1,Data!$A86)),"",          ";" &amp; VLOOKUP(M$1,Data!$E:$F,2, FALSE) &amp; ";"   )             )</f>
        <v/>
      </c>
      <c r="N86" t="str">
        <f>IF(Data!$E86=N$1, "",             IF(ISERR(SEARCH(N$1,Data!$A86)),"",          ";" &amp; VLOOKUP(N$1,Data!$E:$F,2, FALSE) &amp; ";"   )             )</f>
        <v/>
      </c>
      <c r="O86" t="str">
        <f>IF(Data!$E86=O$1, "",             IF(ISERR(SEARCH(O$1,Data!$A86)),"",          ";" &amp; VLOOKUP(O$1,Data!$E:$F,2, FALSE) &amp; ";"   )             )</f>
        <v/>
      </c>
      <c r="P86" t="str">
        <f>IF(Data!$E86=P$1, "",             IF(ISERR(SEARCH(P$1,Data!$A86)),"",          ";" &amp; VLOOKUP(P$1,Data!$E:$F,2, FALSE) &amp; ";"   )             )</f>
        <v/>
      </c>
      <c r="Q86" t="str">
        <f>IF(Data!$E86=Q$1, "",             IF(ISERR(SEARCH(Q$1,Data!$A86)),"",          ";" &amp; VLOOKUP(Q$1,Data!$E:$F,2, FALSE) &amp; ";"   )             )</f>
        <v/>
      </c>
      <c r="R86" t="str">
        <f>IF(Data!$E86=R$1, "",             IF(ISERR(SEARCH(R$1,Data!$A86)),"",          ";" &amp; VLOOKUP(R$1,Data!$E:$F,2, FALSE) &amp; ";"   )             )</f>
        <v/>
      </c>
      <c r="S86" t="str">
        <f>IF(Data!$E86=S$1, "",             IF(ISERR(SEARCH(S$1,Data!$A86)),"",          ";" &amp; VLOOKUP(S$1,Data!$E:$F,2, FALSE) &amp; ";"   )             )</f>
        <v/>
      </c>
      <c r="T86" t="str">
        <f>IF(Data!$E86=T$1, "",             IF(ISERR(SEARCH(T$1,Data!$A86)),"",          ";" &amp; VLOOKUP(T$1,Data!$E:$F,2, FALSE) &amp; ";"   )             )</f>
        <v/>
      </c>
      <c r="U86" t="str">
        <f>IF(Data!$E86=U$1, "",             IF(ISERR(SEARCH(U$1,Data!$A86)),"",          ";" &amp; VLOOKUP(U$1,Data!$E:$F,2, FALSE) &amp; ";"   )             )</f>
        <v/>
      </c>
      <c r="V86" t="str">
        <f>IF(Data!$E86=V$1, "",             IF(ISERR(SEARCH(V$1,Data!$A86)),"",          ";" &amp; VLOOKUP(V$1,Data!$E:$F,2, FALSE) &amp; ";"   )             )</f>
        <v/>
      </c>
      <c r="W86" t="str">
        <f>IF(Data!$E86=W$1, "",             IF(ISERR(SEARCH(W$1,Data!$A86)),"",          ";" &amp; VLOOKUP(W$1,Data!$E:$F,2, FALSE) &amp; ";"   )             )</f>
        <v/>
      </c>
      <c r="X86" t="str">
        <f>IF(Data!$E86=X$1, "",             IF(ISERR(SEARCH(X$1,Data!$A86)),"",          ";" &amp; VLOOKUP(X$1,Data!$E:$F,2, FALSE) &amp; ";"   )             )</f>
        <v/>
      </c>
      <c r="Y86" t="str">
        <f>IF(Data!$E86=Y$1, "",             IF(ISERR(SEARCH(Y$1,Data!$A86)),"",          ";" &amp; VLOOKUP(Y$1,Data!$E:$F,2, FALSE) &amp; ";"   )             )</f>
        <v/>
      </c>
      <c r="Z86" t="str">
        <f>IF(Data!$E86=Z$1, "",             IF(ISERR(SEARCH(Z$1,Data!$A86)),"",          ";" &amp; VLOOKUP(Z$1,Data!$E:$F,2, FALSE) &amp; ";"   )             )</f>
        <v/>
      </c>
      <c r="AA86" t="str">
        <f>IF(Data!$E86=AA$1, "",             IF(ISERR(SEARCH(AA$1,Data!$A86)),"",          ";" &amp; VLOOKUP(AA$1,Data!$E:$F,2, FALSE) &amp; ";"   )             )</f>
        <v/>
      </c>
      <c r="AB86" t="str">
        <f>IF(Data!$E86=AB$1, "",             IF(ISERR(SEARCH(AB$1,Data!$A86)),"",          ";" &amp; VLOOKUP(AB$1,Data!$E:$F,2, FALSE) &amp; ";"   )             )</f>
        <v/>
      </c>
      <c r="AC86" t="str">
        <f>IF(Data!$E86=AC$1, "",             IF(ISERR(SEARCH(AC$1,Data!$A86)),"",          ";" &amp; VLOOKUP(AC$1,Data!$E:$F,2, FALSE) &amp; ";"   )             )</f>
        <v/>
      </c>
      <c r="AD86" t="str">
        <f>IF(Data!$E86=AD$1, "",             IF(ISERR(SEARCH(AD$1,Data!$A86)),"",          ";" &amp; VLOOKUP(AD$1,Data!$E:$F,2, FALSE) &amp; ";"   )             )</f>
        <v/>
      </c>
      <c r="AE86" t="str">
        <f>IF(Data!$E86=AE$1, "",             IF(ISERR(SEARCH(AE$1,Data!$A86)),"",          ";" &amp; VLOOKUP(AE$1,Data!$E:$F,2, FALSE) &amp; ";"   )             )</f>
        <v/>
      </c>
      <c r="AF86" t="str">
        <f>IF(Data!$E86=AF$1, "",             IF(ISERR(SEARCH(AF$1,Data!$A86)),"",          ";" &amp; VLOOKUP(AF$1,Data!$E:$F,2, FALSE) &amp; ";"   )             )</f>
        <v/>
      </c>
      <c r="AG86" t="str">
        <f>IF(Data!$E86=AG$1, "",             IF(ISERR(SEARCH(AG$1,Data!$A86)),"",          ";" &amp; VLOOKUP(AG$1,Data!$E:$F,2, FALSE) &amp; ";"   )             )</f>
        <v/>
      </c>
      <c r="AH86" t="str">
        <f>IF(Data!$E86=AH$1, "",             IF(ISERR(SEARCH(AH$1,Data!$A86)),"",          ";" &amp; VLOOKUP(AH$1,Data!$E:$F,2, FALSE) &amp; ";"   )             )</f>
        <v/>
      </c>
      <c r="AI86" t="str">
        <f>IF(Data!$E86=AI$1, "",             IF(ISERR(SEARCH(AI$1,Data!$A86)),"",          ";" &amp; VLOOKUP(AI$1,Data!$E:$F,2, FALSE) &amp; ";"   )             )</f>
        <v/>
      </c>
      <c r="AJ86" t="str">
        <f>IF(Data!$E86=AJ$1, "",             IF(ISERR(SEARCH(AJ$1,Data!$A86)),"",          ";" &amp; VLOOKUP(AJ$1,Data!$E:$F,2, FALSE) &amp; ";"   )             )</f>
        <v/>
      </c>
      <c r="AK86" t="str">
        <f>IF(Data!$E86=AK$1, "",             IF(ISERR(SEARCH(AK$1,Data!$A86)),"",          ";" &amp; VLOOKUP(AK$1,Data!$E:$F,2, FALSE) &amp; ";"   )             )</f>
        <v/>
      </c>
      <c r="AL86" t="str">
        <f>IF(Data!$E86=AL$1, "",             IF(ISERR(SEARCH(AL$1,Data!$A86)),"",          ";" &amp; VLOOKUP(AL$1,Data!$E:$F,2, FALSE) &amp; ";"   )             )</f>
        <v/>
      </c>
      <c r="AM86" t="str">
        <f>IF(Data!$E86=AM$1, "",             IF(ISERR(SEARCH(AM$1,Data!$A86)),"",          ";" &amp; VLOOKUP(AM$1,Data!$E:$F,2, FALSE) &amp; ";"   )             )</f>
        <v/>
      </c>
      <c r="AN86" t="str">
        <f>IF(Data!$E86=AN$1, "",             IF(ISERR(SEARCH(AN$1,Data!$A86)),"",          ";" &amp; VLOOKUP(AN$1,Data!$E:$F,2, FALSE) &amp; ";"   )             )</f>
        <v/>
      </c>
      <c r="AO86" t="str">
        <f>IF(Data!$E86=AO$1, "",             IF(ISERR(SEARCH(AO$1,Data!$A86)),"",          ";" &amp; VLOOKUP(AO$1,Data!$E:$F,2, FALSE) &amp; ";"   )             )</f>
        <v/>
      </c>
      <c r="AP86" t="str">
        <f>IF(Data!$E86=AP$1, "",             IF(ISERR(SEARCH(AP$1,Data!$A86)),"",          ";" &amp; VLOOKUP(AP$1,Data!$E:$F,2, FALSE) &amp; ";"   )             )</f>
        <v/>
      </c>
      <c r="AQ86" t="str">
        <f>IF(Data!$E86=AQ$1, "",             IF(ISERR(SEARCH(AQ$1,Data!$A86)),"",          ";" &amp; VLOOKUP(AQ$1,Data!$E:$F,2, FALSE) &amp; ";"   )             )</f>
        <v/>
      </c>
      <c r="AR86" t="str">
        <f>IF(Data!$E86=AR$1, "",             IF(ISERR(SEARCH(AR$1,Data!$A86)),"",          ";" &amp; VLOOKUP(AR$1,Data!$E:$F,2, FALSE) &amp; ";"   )             )</f>
        <v/>
      </c>
      <c r="AS86" t="str">
        <f>IF(Data!$E86=AS$1, "",             IF(ISERR(SEARCH(AS$1,Data!$A86)),"",          ";" &amp; VLOOKUP(AS$1,Data!$E:$F,2, FALSE) &amp; ";"   )             )</f>
        <v/>
      </c>
      <c r="AT86" t="str">
        <f>IF(Data!$E86=AT$1, "",             IF(ISERR(SEARCH(AT$1,Data!$A86)),"",          ";" &amp; VLOOKUP(AT$1,Data!$E:$F,2, FALSE) &amp; ";"   )             )</f>
        <v/>
      </c>
      <c r="AU86" t="str">
        <f>IF(Data!$E86=AU$1, "",             IF(ISERR(SEARCH(AU$1,Data!$A86)),"",          ";" &amp; VLOOKUP(AU$1,Data!$E:$F,2, FALSE) &amp; ";"   )             )</f>
        <v/>
      </c>
      <c r="AV86" t="str">
        <f>IF(Data!$E86=AV$1, "",             IF(ISERR(SEARCH(AV$1,Data!$A86)),"",          ";" &amp; VLOOKUP(AV$1,Data!$E:$F,2, FALSE) &amp; ";"   )             )</f>
        <v/>
      </c>
      <c r="AW86" t="str">
        <f>IF(Data!$E86=AW$1, "",             IF(ISERR(SEARCH(AW$1,Data!$A86)),"",          ";" &amp; VLOOKUP(AW$1,Data!$E:$F,2, FALSE) &amp; ";"   )             )</f>
        <v/>
      </c>
      <c r="AX86" t="str">
        <f>IF(Data!$E86=AX$1, "",             IF(ISERR(SEARCH(AX$1,Data!$A86)),"",          ";" &amp; VLOOKUP(AX$1,Data!$E:$F,2, FALSE) &amp; ";"   )             )</f>
        <v/>
      </c>
      <c r="AY86" t="str">
        <f>IF(Data!$E86=AY$1, "",             IF(ISERR(SEARCH(AY$1,Data!$A86)),"",          ";" &amp; VLOOKUP(AY$1,Data!$E:$F,2, FALSE) &amp; ";"   )             )</f>
        <v/>
      </c>
      <c r="AZ86" t="str">
        <f>IF(Data!$E86=AZ$1, "",             IF(ISERR(SEARCH(AZ$1,Data!$A86)),"",          ";" &amp; VLOOKUP(AZ$1,Data!$E:$F,2, FALSE) &amp; ";"   )             )</f>
        <v/>
      </c>
      <c r="BA86" t="str">
        <f>IF(Data!$E86=BA$1, "",             IF(ISERR(SEARCH(BA$1,Data!$A86)),"",          ";" &amp; VLOOKUP(BA$1,Data!$E:$F,2, FALSE) &amp; ";"   )             )</f>
        <v/>
      </c>
      <c r="BB86" t="str">
        <f>IF(Data!$E86=BB$1, "",             IF(ISERR(SEARCH(BB$1,Data!$A86)),"",          ";" &amp; VLOOKUP(BB$1,Data!$E:$F,2, FALSE) &amp; ";"   )             )</f>
        <v/>
      </c>
      <c r="BC86" t="str">
        <f>IF(Data!$E86=BC$1, "",             IF(ISERR(SEARCH(BC$1,Data!$A86)),"",          ";" &amp; VLOOKUP(BC$1,Data!$E:$F,2, FALSE) &amp; ";"   )             )</f>
        <v/>
      </c>
      <c r="BD86" t="str">
        <f>IF(Data!$E86=BD$1, "",             IF(ISERR(SEARCH(BD$1,Data!$A86)),"",          ";" &amp; VLOOKUP(BD$1,Data!$E:$F,2, FALSE) &amp; ";"   )             )</f>
        <v/>
      </c>
      <c r="BE86" t="str">
        <f>IF(Data!$E86=BE$1, "",             IF(ISERR(SEARCH(BE$1,Data!$A86)),"",          ";" &amp; VLOOKUP(BE$1,Data!$E:$F,2, FALSE) &amp; ";"   )             )</f>
        <v/>
      </c>
      <c r="BF86" t="str">
        <f>IF(Data!$E86=BF$1, "",             IF(ISERR(SEARCH(BF$1,Data!$A86)),"",          ";" &amp; VLOOKUP(BF$1,Data!$E:$F,2, FALSE) &amp; ";"   )             )</f>
        <v/>
      </c>
      <c r="BG86" t="str">
        <f>IF(Data!$E86=BG$1, "",             IF(ISERR(SEARCH(BG$1,Data!$A86)),"",          ";" &amp; VLOOKUP(BG$1,Data!$E:$F,2, FALSE) &amp; ";"   )             )</f>
        <v/>
      </c>
      <c r="BH86" t="str">
        <f>IF(Data!$E86=BH$1, "",             IF(ISERR(SEARCH(BH$1,Data!$A86)),"",          ";" &amp; VLOOKUP(BH$1,Data!$E:$F,2, FALSE) &amp; ";"   )             )</f>
        <v/>
      </c>
      <c r="BI86" t="str">
        <f>IF(Data!$E86=BI$1, "",             IF(ISERR(SEARCH(BI$1,Data!$A86)),"",          ";" &amp; VLOOKUP(BI$1,Data!$E:$F,2, FALSE) &amp; ";"   )             )</f>
        <v/>
      </c>
      <c r="BJ86" t="str">
        <f>IF(Data!$E86=BJ$1, "",             IF(ISERR(SEARCH(BJ$1,Data!$A86)),"",          ";" &amp; VLOOKUP(BJ$1,Data!$E:$F,2, FALSE) &amp; ";"   )             )</f>
        <v/>
      </c>
      <c r="BK86" t="str">
        <f>IF(Data!$E86=BK$1, "",             IF(ISERR(SEARCH(BK$1,Data!$A86)),"",          ";" &amp; VLOOKUP(BK$1,Data!$E:$F,2, FALSE) &amp; ";"   )             )</f>
        <v/>
      </c>
      <c r="BL86" t="str">
        <f>IF(Data!$E86=BL$1, "",             IF(ISERR(SEARCH(BL$1,Data!$A86)),"",          ";" &amp; VLOOKUP(BL$1,Data!$E:$F,2, FALSE) &amp; ";"   )             )</f>
        <v/>
      </c>
      <c r="BM86" t="str">
        <f>IF(Data!$E86=BM$1, "",             IF(ISERR(SEARCH(BM$1,Data!$A86)),"",          ";" &amp; VLOOKUP(BM$1,Data!$E:$F,2, FALSE) &amp; ";"   )             )</f>
        <v/>
      </c>
      <c r="BN86" t="str">
        <f>IF(Data!$E86=BN$1, "",             IF(ISERR(SEARCH(BN$1,Data!$A86)),"",          ";" &amp; VLOOKUP(BN$1,Data!$E:$F,2, FALSE) &amp; ";"   )             )</f>
        <v/>
      </c>
      <c r="BO86" t="str">
        <f>IF(Data!$E86=BO$1, "",             IF(ISERR(SEARCH(BO$1,Data!$A86)),"",          ";" &amp; VLOOKUP(BO$1,Data!$E:$F,2, FALSE) &amp; ";"   )             )</f>
        <v/>
      </c>
      <c r="BP86" t="str">
        <f>IF(Data!$E86=BP$1, "",             IF(ISERR(SEARCH(BP$1,Data!$A86)),"",          ";" &amp; VLOOKUP(BP$1,Data!$E:$F,2, FALSE) &amp; ";"   )             )</f>
        <v/>
      </c>
      <c r="BQ86" t="str">
        <f>IF(Data!$E86=BQ$1, "",             IF(ISERR(SEARCH(BQ$1,Data!$A86)),"",          ";" &amp; VLOOKUP(BQ$1,Data!$E:$F,2, FALSE) &amp; ";"   )             )</f>
        <v/>
      </c>
      <c r="BR86" t="str">
        <f>IF(Data!$E86=BR$1, "",             IF(ISERR(SEARCH(BR$1,Data!$A86)),"",          ";" &amp; VLOOKUP(BR$1,Data!$E:$F,2, FALSE) &amp; ";"   )             )</f>
        <v/>
      </c>
      <c r="BS86" t="str">
        <f>IF(Data!$E86=BS$1, "",             IF(ISERR(SEARCH(BS$1,Data!$A86)),"",          ";" &amp; VLOOKUP(BS$1,Data!$E:$F,2, FALSE) &amp; ";"   )             )</f>
        <v/>
      </c>
      <c r="BT86" t="str">
        <f>IF(Data!$E86=BT$1, "",             IF(ISERR(SEARCH(BT$1,Data!$A86)),"",          ";" &amp; VLOOKUP(BT$1,Data!$E:$F,2, FALSE) &amp; ";"   )             )</f>
        <v/>
      </c>
      <c r="BU86" t="str">
        <f>IF(Data!$E86=BU$1, "",             IF(ISERR(SEARCH(BU$1,Data!$A86)),"",          ";" &amp; VLOOKUP(BU$1,Data!$E:$F,2, FALSE) &amp; ";"   )             )</f>
        <v/>
      </c>
      <c r="BV86" t="str">
        <f>IF(Data!$E86=BV$1, "",             IF(ISERR(SEARCH(BV$1,Data!$A86)),"",          ";" &amp; VLOOKUP(BV$1,Data!$E:$F,2, FALSE) &amp; ";"   )             )</f>
        <v/>
      </c>
      <c r="BW86" t="str">
        <f>IF(Data!$E86=BW$1, "",             IF(ISERR(SEARCH(BW$1,Data!$A86)),"",          ";" &amp; VLOOKUP(BW$1,Data!$E:$F,2, FALSE) &amp; ";"   )             )</f>
        <v/>
      </c>
      <c r="BX86" t="str">
        <f>IF(Data!$E86=BX$1, "",             IF(ISERR(SEARCH(BX$1,Data!$A86)),"",          ";" &amp; VLOOKUP(BX$1,Data!$E:$F,2, FALSE) &amp; ";"   )             )</f>
        <v/>
      </c>
      <c r="BY86" t="str">
        <f>IF(Data!$E86=BY$1, "",             IF(ISERR(SEARCH(BY$1,Data!$A86)),"",          ";" &amp; VLOOKUP(BY$1,Data!$E:$F,2, FALSE) &amp; ";"   )             )</f>
        <v/>
      </c>
      <c r="BZ86" t="str">
        <f>IF(Data!$E86=BZ$1, "",             IF(ISERR(SEARCH(BZ$1,Data!$A86)),"",          ";" &amp; VLOOKUP(BZ$1,Data!$E:$F,2, FALSE) &amp; ";"   )             )</f>
        <v/>
      </c>
      <c r="CA86" t="str">
        <f>IF(Data!$E86=CA$1, "",             IF(ISERR(SEARCH(CA$1,Data!$A86)),"",          ";" &amp; VLOOKUP(CA$1,Data!$E:$F,2, FALSE) &amp; ";"   )             )</f>
        <v/>
      </c>
      <c r="CB86" t="str">
        <f>IF(Data!$E86=CB$1, "",             IF(ISERR(SEARCH(CB$1,Data!$A86)),"",          ";" &amp; VLOOKUP(CB$1,Data!$E:$F,2, FALSE) &amp; ";"   )             )</f>
        <v/>
      </c>
      <c r="CC86" t="str">
        <f>IF(Data!$E86=CC$1, "",             IF(ISERR(SEARCH(CC$1,Data!$A86)),"",          ";" &amp; VLOOKUP(CC$1,Data!$E:$F,2, FALSE) &amp; ";"   )             )</f>
        <v/>
      </c>
      <c r="CD86" t="str">
        <f>IF(Data!$E86=CD$1, "",             IF(ISERR(SEARCH(CD$1,Data!$A86)),"",          ";" &amp; VLOOKUP(CD$1,Data!$E:$F,2, FALSE) &amp; ";"   )             )</f>
        <v/>
      </c>
      <c r="CE86" t="str">
        <f>IF(Data!$E86=CE$1, "",             IF(ISERR(SEARCH(CE$1,Data!$A86)),"",          ";" &amp; VLOOKUP(CE$1,Data!$E:$F,2, FALSE) &amp; ";"   )             )</f>
        <v/>
      </c>
      <c r="CF86" t="str">
        <f>IF(Data!$E86=CF$1, "",             IF(ISERR(SEARCH(CF$1,Data!$A86)),"",          ";" &amp; VLOOKUP(CF$1,Data!$E:$F,2, FALSE) &amp; ";"   )             )</f>
        <v/>
      </c>
      <c r="CG86" t="str">
        <f>IF(Data!$E86=CG$1, "",             IF(ISERR(SEARCH(CG$1,Data!$A86)),"",          ";" &amp; VLOOKUP(CG$1,Data!$E:$F,2, FALSE) &amp; ";"   )             )</f>
        <v/>
      </c>
      <c r="CH86" t="str">
        <f>IF(Data!$E86=CH$1, "",             IF(ISERR(SEARCH(CH$1,Data!$A86)),"",          ";" &amp; VLOOKUP(CH$1,Data!$E:$F,2, FALSE) &amp; ";"   )             )</f>
        <v/>
      </c>
      <c r="CI86" t="str">
        <f>IF(Data!$E86=CI$1, "",             IF(ISERR(SEARCH(CI$1,Data!$A86)),"",          ";" &amp; VLOOKUP(CI$1,Data!$E:$F,2, FALSE) &amp; ";"   )             )</f>
        <v/>
      </c>
      <c r="CJ86" t="str">
        <f>IF(Data!$E86=CJ$1, "",             IF(ISERR(SEARCH(CJ$1,Data!$A86)),"",          ";" &amp; VLOOKUP(CJ$1,Data!$E:$F,2, FALSE) &amp; ";"   )             )</f>
        <v/>
      </c>
      <c r="CK86" t="str">
        <f>IF(Data!$E86=CK$1, "",             IF(ISERR(SEARCH(CK$1,Data!$A86)),"",          ";" &amp; VLOOKUP(CK$1,Data!$E:$F,2, FALSE) &amp; ";"   )             )</f>
        <v/>
      </c>
      <c r="CL86" t="str">
        <f>IF(Data!$E86=CL$1, "",             IF(ISERR(SEARCH(CL$1,Data!$A86)),"",          ";" &amp; VLOOKUP(CL$1,Data!$E:$F,2, FALSE) &amp; ";"   )             )</f>
        <v/>
      </c>
      <c r="CM86" t="str">
        <f>IF(Data!$E86=CM$1, "",             IF(ISERR(SEARCH(CM$1,Data!$A86)),"",          ";" &amp; VLOOKUP(CM$1,Data!$E:$F,2, FALSE) &amp; ";"   )             )</f>
        <v/>
      </c>
      <c r="CN86" t="str">
        <f>IF(Data!$E86=CN$1, "",             IF(ISERR(SEARCH(CN$1,Data!$A86)),"",          ";" &amp; VLOOKUP(CN$1,Data!$E:$F,2, FALSE) &amp; ";"   )             )</f>
        <v/>
      </c>
      <c r="CO86" t="str">
        <f>IF(Data!$E86=CO$1, "",             IF(ISERR(SEARCH(CO$1,Data!$A86)),"",          ";" &amp; VLOOKUP(CO$1,Data!$E:$F,2, FALSE) &amp; ";"   )             )</f>
        <v/>
      </c>
      <c r="CP86" t="str">
        <f>IF(Data!$E86=CP$1, "",             IF(ISERR(SEARCH(CP$1,Data!$A86)),"",          ";" &amp; VLOOKUP(CP$1,Data!$E:$F,2, FALSE) &amp; ";"   )             )</f>
        <v/>
      </c>
      <c r="CQ86" t="str">
        <f>IF(Data!$E86=CQ$1, "",             IF(ISERR(SEARCH(CQ$1,Data!$A86)),"",          ";" &amp; VLOOKUP(CQ$1,Data!$E:$F,2, FALSE) &amp; ";"   )             )</f>
        <v/>
      </c>
      <c r="CR86" t="str">
        <f>IF(Data!$E86=CR$1, "",             IF(ISERR(SEARCH(CR$1,Data!$A86)),"",          ";" &amp; VLOOKUP(CR$1,Data!$E:$F,2, FALSE) &amp; ";"   )             )</f>
        <v/>
      </c>
      <c r="CS86" t="str">
        <f>IF(Data!$E86=CS$1, "",             IF(ISERR(SEARCH(CS$1,Data!$A86)),"",          ";" &amp; VLOOKUP(CS$1,Data!$E:$F,2, FALSE) &amp; ";"   )             )</f>
        <v/>
      </c>
      <c r="CT86" t="str">
        <f>IF(Data!$E86=CT$1, "",             IF(ISERR(SEARCH(CT$1,Data!$A86)),"",          ";" &amp; VLOOKUP(CT$1,Data!$E:$F,2, FALSE) &amp; ";"   )             )</f>
        <v/>
      </c>
      <c r="CU86" t="str">
        <f>IF(Data!$E86=CU$1, "",             IF(ISERR(SEARCH(CU$1,Data!$A86)),"",          ";" &amp; VLOOKUP(CU$1,Data!$E:$F,2, FALSE) &amp; ";"   )             )</f>
        <v/>
      </c>
      <c r="CV86" t="str">
        <f>IF(Data!$E86=CV$1, "",             IF(ISERR(SEARCH(CV$1,Data!$A86)),"",          ";" &amp; VLOOKUP(CV$1,Data!$E:$F,2, FALSE) &amp; ";"   )             )</f>
        <v/>
      </c>
      <c r="CW86" t="str">
        <f>IF(Data!$E86=CW$1, "",             IF(ISERR(SEARCH(CW$1,Data!$A86)),"",          ";" &amp; VLOOKUP(CW$1,Data!$E:$F,2, FALSE) &amp; ";"   )             )</f>
        <v/>
      </c>
      <c r="CX86" t="str">
        <f>IF(Data!$E86=CX$1, "",             IF(ISERR(SEARCH(CX$1,Data!$A86)),"",          ";" &amp; VLOOKUP(CX$1,Data!$E:$F,2, FALSE) &amp; ";"   )             )</f>
        <v/>
      </c>
      <c r="CY86" t="str">
        <f>IF(Data!$E86=CY$1, "",             IF(ISERR(SEARCH(CY$1,Data!$A86)),"",          ";" &amp; VLOOKUP(CY$1,Data!$E:$F,2, FALSE) &amp; ";"   )             )</f>
        <v>;95;</v>
      </c>
      <c r="CZ86" t="str">
        <f>IF(Data!$E86=CZ$1, "",             IF(ISERR(SEARCH(CZ$1,Data!$A86)),"",          ";" &amp; VLOOKUP(CZ$1,Data!$E:$F,2, FALSE) &amp; ";"   )             )</f>
        <v/>
      </c>
      <c r="DA86" t="str">
        <f>IF(Data!$E86=DA$1, "",             IF(ISERR(SEARCH(DA$1,Data!$A86)),"",          ";" &amp; VLOOKUP(DA$1,Data!$E:$F,2, FALSE) &amp; ";"   )             )</f>
        <v/>
      </c>
      <c r="DB86" t="str">
        <f>IF(Data!$E86=DB$1, "",             IF(ISERR(SEARCH(DB$1,Data!$A86)),"",          ";" &amp; VLOOKUP(DB$1,Data!$E:$F,2, FALSE) &amp; ";"   )             )</f>
        <v/>
      </c>
      <c r="DC86" t="str">
        <f>IF(Data!$E86=DC$1, "",             IF(ISERR(SEARCH(DC$1,Data!$A86)),"",          ";" &amp; VLOOKUP(DC$1,Data!$E:$F,2, FALSE) &amp; ";"   )             )</f>
        <v/>
      </c>
      <c r="DD86" t="str">
        <f>IF(Data!$E86=DD$1, "",             IF(ISERR(SEARCH(DD$1,Data!$A86)),"",          ";" &amp; VLOOKUP(DD$1,Data!$E:$F,2, FALSE) &amp; ";"   )             )</f>
        <v/>
      </c>
      <c r="DE86" t="str">
        <f>IF(Data!$E86=DE$1, "",             IF(ISERR(SEARCH(DE$1,Data!$A86)),"",          ";" &amp; VLOOKUP(DE$1,Data!$E:$F,2, FALSE) &amp; ";"   )             )</f>
        <v/>
      </c>
      <c r="DF86" t="str">
        <f>IF(Data!$E86=DF$1, "",             IF(ISERR(SEARCH(DF$1,Data!$A86)),"",          ";" &amp; VLOOKUP(DF$1,Data!$E:$F,2, FALSE) &amp; ";"   )             )</f>
        <v/>
      </c>
      <c r="DG86" t="str">
        <f>IF(Data!$E86=DG$1, "",             IF(ISERR(SEARCH(DG$1,Data!$A86)),"",          ";" &amp; VLOOKUP(DG$1,Data!$E:$F,2, FALSE) &amp; ";"   )             )</f>
        <v/>
      </c>
      <c r="DH86" t="str">
        <f>IF(Data!$E86=DH$1, "",             IF(ISERR(SEARCH(DH$1,Data!$A86)),"",          ";" &amp; VLOOKUP(DH$1,Data!$E:$F,2, FALSE) &amp; ";"   )             )</f>
        <v/>
      </c>
      <c r="DI86" t="str">
        <f>IF(Data!$E86=DI$1, "",             IF(ISERR(SEARCH(DI$1,Data!$A86)),"",          ";" &amp; VLOOKUP(DI$1,Data!$E:$F,2, FALSE) &amp; ";"   )             )</f>
        <v/>
      </c>
      <c r="DJ86" t="str">
        <f>IF(Data!$E86=DJ$1, "",             IF(ISERR(SEARCH(DJ$1,Data!$A86)),"",          ";" &amp; VLOOKUP(DJ$1,Data!$E:$F,2, FALSE) &amp; ";"   )             )</f>
        <v/>
      </c>
      <c r="DK86" t="str">
        <f>IF(Data!$E86=DK$1, "",             IF(ISERR(SEARCH(DK$1,Data!$A86)),"",          ";" &amp; VLOOKUP(DK$1,Data!$E:$F,2, FALSE) &amp; ";"   )             )</f>
        <v/>
      </c>
      <c r="DL86" t="str">
        <f>IF(Data!$E86=DL$1, "",             IF(ISERR(SEARCH(DL$1,Data!$A86)),"",          ";" &amp; VLOOKUP(DL$1,Data!$E:$F,2, FALSE) &amp; ";"   )             )</f>
        <v/>
      </c>
      <c r="DM86" t="str">
        <f>IF(Data!$E86=DM$1, "",             IF(ISERR(SEARCH(DM$1,Data!$A86)),"",          ";" &amp; VLOOKUP(DM$1,Data!$E:$F,2, FALSE) &amp; ";"   )             )</f>
        <v/>
      </c>
      <c r="DN86" t="str">
        <f>IF(Data!$E86=DN$1, "",             IF(ISERR(SEARCH(DN$1,Data!$A86)),"",          ";" &amp; VLOOKUP(DN$1,Data!$E:$F,2, FALSE) &amp; ";"   )             )</f>
        <v/>
      </c>
      <c r="DO86" t="str">
        <f>IF(Data!$E86=DO$1, "",             IF(ISERR(SEARCH(DO$1,Data!$A86)),"",          ";" &amp; VLOOKUP(DO$1,Data!$E:$F,2, FALSE) &amp; ";"   )             )</f>
        <v/>
      </c>
      <c r="DP86" t="str">
        <f>IF(Data!$E86=DP$1, "",             IF(ISERR(SEARCH(DP$1,Data!$A86)),"",          ";" &amp; VLOOKUP(DP$1,Data!$E:$F,2, FALSE) &amp; ";"   )             )</f>
        <v/>
      </c>
      <c r="DQ86" t="str">
        <f>IF(Data!$E86=DQ$1, "",             IF(ISERR(SEARCH(DQ$1,Data!$A86)),"",          ";" &amp; VLOOKUP(DQ$1,Data!$E:$F,2, FALSE) &amp; ";"   )             )</f>
        <v/>
      </c>
      <c r="DR86" t="str">
        <f>IF(Data!$E86=DR$1, "",             IF(ISERR(SEARCH(DR$1,Data!$A86)),"",          ";" &amp; VLOOKUP(DR$1,Data!$E:$F,2, FALSE) &amp; ";"   )             )</f>
        <v/>
      </c>
      <c r="DS86" t="str">
        <f>IF(Data!$E86=DS$1, "",             IF(ISERR(SEARCH(DS$1,Data!$A86)),"",          ";" &amp; VLOOKUP(DS$1,Data!$E:$F,2, FALSE) &amp; ";"   )             )</f>
        <v/>
      </c>
      <c r="DT86" t="str">
        <f>IF(Data!$E86=DT$1, "",             IF(ISERR(SEARCH(DT$1,Data!$A86)),"",          ";" &amp; VLOOKUP(DT$1,Data!$E:$F,2, FALSE) &amp; ";"   )             )</f>
        <v/>
      </c>
      <c r="DU86" t="str">
        <f>IF(Data!$E86=DU$1, "",             IF(ISERR(SEARCH(DU$1,Data!$A86)),"",          ";" &amp; VLOOKUP(DU$1,Data!$E:$F,2, FALSE) &amp; ";"   )             )</f>
        <v/>
      </c>
      <c r="DV86" t="str">
        <f>IF(Data!$E86=DV$1, "",             IF(ISERR(SEARCH(DV$1,Data!$A86)),"",          ";" &amp; VLOOKUP(DV$1,Data!$E:$F,2, FALSE) &amp; ";"   )             )</f>
        <v/>
      </c>
      <c r="DW86" t="str">
        <f>IF(Data!$E86=DW$1, "",             IF(ISERR(SEARCH(DW$1,Data!$A86)),"",          ";" &amp; VLOOKUP(DW$1,Data!$E:$F,2, FALSE) &amp; ";"   )             )</f>
        <v/>
      </c>
      <c r="DX86" t="str">
        <f>IF(Data!$E86=DX$1, "",             IF(ISERR(SEARCH(DX$1,Data!$A86)),"",          ";" &amp; VLOOKUP(DX$1,Data!$E:$F,2, FALSE) &amp; ";"   )             )</f>
        <v/>
      </c>
      <c r="DY86" t="str">
        <f>IF(Data!$E86=DY$1, "",             IF(ISERR(SEARCH(DY$1,Data!$A86)),"",          ";" &amp; VLOOKUP(DY$1,Data!$E:$F,2, FALSE) &amp; ";"   )             )</f>
        <v/>
      </c>
      <c r="DZ86" t="str">
        <f>IF(Data!$E86=DZ$1, "",             IF(ISERR(SEARCH(DZ$1,Data!$A86)),"",          ";" &amp; VLOOKUP(DZ$1,Data!$E:$F,2, FALSE) &amp; ";"   )             )</f>
        <v/>
      </c>
      <c r="EA86" t="str">
        <f>IF(Data!$E86=EA$1, "",             IF(ISERR(SEARCH(EA$1,Data!$A86)),"",          ";" &amp; VLOOKUP(EA$1,Data!$E:$F,2, FALSE) &amp; ";"   )             )</f>
        <v/>
      </c>
      <c r="EB86" t="str">
        <f>IF(Data!$E86=EB$1, "",             IF(ISERR(SEARCH(EB$1,Data!$A86)),"",          ";" &amp; VLOOKUP(EB$1,Data!$E:$F,2, FALSE) &amp; ";"   )             )</f>
        <v/>
      </c>
      <c r="EC86" t="str">
        <f>IF(Data!$E86=EC$1, "",             IF(ISERR(SEARCH(EC$1,Data!$A86)),"",          ";" &amp; VLOOKUP(EC$1,Data!$E:$F,2, FALSE) &amp; ";"   )             )</f>
        <v/>
      </c>
      <c r="ED86" t="str">
        <f>IF(Data!$E86=ED$1, "",             IF(ISERR(SEARCH(ED$1,Data!$A86)),"",          ";" &amp; VLOOKUP(ED$1,Data!$E:$F,2, FALSE) &amp; ";"   )             )</f>
        <v/>
      </c>
      <c r="EE86" t="str">
        <f>IF(Data!$E86=EE$1, "",             IF(ISERR(SEARCH(EE$1,Data!$A86)),"",          ";" &amp; VLOOKUP(EE$1,Data!$E:$F,2, FALSE) &amp; ";"   )             )</f>
        <v/>
      </c>
      <c r="EF86" t="str">
        <f>IF(Data!$E86=EF$1, "",             IF(ISERR(SEARCH(EF$1,Data!$A86)),"",          ";" &amp; VLOOKUP(EF$1,Data!$E:$F,2, FALSE) &amp; ";"   )             )</f>
        <v/>
      </c>
      <c r="EG86" t="str">
        <f>IF(Data!$E86=EG$1, "",             IF(ISERR(SEARCH(EG$1,Data!$A86)),"",          ";" &amp; VLOOKUP(EG$1,Data!$E:$F,2, FALSE) &amp; ";"   )             )</f>
        <v/>
      </c>
      <c r="EH86" t="str">
        <f>IF(Data!$E86=EH$1, "",             IF(ISERR(SEARCH(EH$1,Data!$A86)),"",          ";" &amp; VLOOKUP(EH$1,Data!$E:$F,2, FALSE) &amp; ";"   )             )</f>
        <v/>
      </c>
      <c r="EI86" t="str">
        <f>IF(Data!$E86=EI$1, "",             IF(ISERR(SEARCH(EI$1,Data!$A86)),"",          ";" &amp; VLOOKUP(EI$1,Data!$E:$F,2, FALSE) &amp; ";"   )             )</f>
        <v/>
      </c>
      <c r="EJ86" t="str">
        <f>IF(Data!$E86=EJ$1, "",             IF(ISERR(SEARCH(EJ$1,Data!$A86)),"",          ";" &amp; VLOOKUP(EJ$1,Data!$E:$F,2, FALSE) &amp; ";"   )             )</f>
        <v/>
      </c>
      <c r="EK86" t="str">
        <f>IF(Data!$E86=EK$1, "",             IF(ISERR(SEARCH(EK$1,Data!$A86)),"",          ";" &amp; VLOOKUP(EK$1,Data!$E:$F,2, FALSE) &amp; ";"   )             )</f>
        <v/>
      </c>
      <c r="EL86" t="str">
        <f>IF(Data!$E86=EL$1, "",             IF(ISERR(SEARCH(EL$1,Data!$A86)),"",          ";" &amp; VLOOKUP(EL$1,Data!$E:$F,2, FALSE) &amp; ";"   )             )</f>
        <v/>
      </c>
      <c r="EM86" t="str">
        <f>IF(Data!$E86=EM$1, "",             IF(ISERR(SEARCH(EM$1,Data!$A86)),"",          ";" &amp; VLOOKUP(EM$1,Data!$E:$F,2, FALSE) &amp; ";"   )             )</f>
        <v/>
      </c>
      <c r="EN86" t="str">
        <f>IF(Data!$E86=EN$1, "",             IF(ISERR(SEARCH(EN$1,Data!$A86)),"",          ";" &amp; VLOOKUP(EN$1,Data!$E:$F,2, FALSE) &amp; ";"   )             )</f>
        <v/>
      </c>
      <c r="EO86" t="str">
        <f>IF(Data!$E86=EO$1, "",             IF(ISERR(SEARCH(EO$1,Data!$A86)),"",          ";" &amp; VLOOKUP(EO$1,Data!$E:$F,2, FALSE) &amp; ";"   )             )</f>
        <v/>
      </c>
      <c r="EP86" t="str">
        <f>IF(Data!$E86=EP$1, "",             IF(ISERR(SEARCH(EP$1,Data!$A86)),"",          ";" &amp; VLOOKUP(EP$1,Data!$E:$F,2, FALSE) &amp; ";"   )             )</f>
        <v/>
      </c>
      <c r="EQ86" t="str">
        <f>IF(Data!$E86=EQ$1, "",             IF(ISERR(SEARCH(EQ$1,Data!$A86)),"",          ";" &amp; VLOOKUP(EQ$1,Data!$E:$F,2, FALSE) &amp; ";"   )             )</f>
        <v/>
      </c>
      <c r="ER86" t="str">
        <f>IF(Data!$E86=ER$1, "",             IF(ISERR(SEARCH(ER$1,Data!$A86)),"",          ";" &amp; VLOOKUP(ER$1,Data!$E:$F,2, FALSE) &amp; ";"   )             )</f>
        <v/>
      </c>
      <c r="ES86" t="str">
        <f>IF(Data!$E86=ES$1, "",             IF(ISERR(SEARCH(ES$1,Data!$A86)),"",          ";" &amp; VLOOKUP(ES$1,Data!$E:$F,2, FALSE) &amp; ";"   )             )</f>
        <v/>
      </c>
      <c r="ET86" t="str">
        <f>IF(Data!$E86=ET$1, "",             IF(ISERR(SEARCH(ET$1,Data!$A86)),"",          ";" &amp; VLOOKUP(ET$1,Data!$E:$F,2, FALSE) &amp; ";"   )             )</f>
        <v/>
      </c>
      <c r="EU86" t="str">
        <f>IF(Data!$E86=EU$1, "",             IF(ISERR(SEARCH(EU$1,Data!$A86)),"",          ";" &amp; VLOOKUP(EU$1,Data!$E:$F,2, FALSE) &amp; ";"   )             )</f>
        <v/>
      </c>
      <c r="EV86" t="str">
        <f>IF(Data!$E86=EV$1, "",             IF(ISERR(SEARCH(EV$1,Data!$A86)),"",          ";" &amp; VLOOKUP(EV$1,Data!$E:$F,2, FALSE) &amp; ";"   )             )</f>
        <v/>
      </c>
      <c r="EW86" t="str">
        <f>IF(Data!$E86=EW$1, "",             IF(ISERR(SEARCH(EW$1,Data!$A86)),"",          ";" &amp; VLOOKUP(EW$1,Data!$E:$F,2, FALSE) &amp; ";"   )             )</f>
        <v/>
      </c>
      <c r="EX86" t="str">
        <f>IF(Data!$E86=EX$1, "",             IF(ISERR(SEARCH(EX$1,Data!$A86)),"",          ";" &amp; VLOOKUP(EX$1,Data!$E:$F,2, FALSE) &amp; ";"   )             )</f>
        <v/>
      </c>
      <c r="EY86" t="str">
        <f>IF(Data!$E86=EY$1, "",             IF(ISERR(SEARCH(EY$1,Data!$A86)),"",          ";" &amp; VLOOKUP(EY$1,Data!$E:$F,2, FALSE) &amp; ";"   )             )</f>
        <v/>
      </c>
      <c r="EZ86" t="str">
        <f>IF(Data!$E86=EZ$1, "",             IF(ISERR(SEARCH(EZ$1,Data!$A86)),"",          ";" &amp; VLOOKUP(EZ$1,Data!$E:$F,2, FALSE) &amp; ";"   )             )</f>
        <v/>
      </c>
      <c r="FA86" t="str">
        <f>IF(Data!$E86=FA$1, "",             IF(ISERR(SEARCH(FA$1,Data!$A86)),"",          ";" &amp; VLOOKUP(FA$1,Data!$E:$F,2, FALSE) &amp; ";"   )             )</f>
        <v/>
      </c>
      <c r="FB86" t="str">
        <f>IF(Data!$E86=FB$1, "",             IF(ISERR(SEARCH(FB$1,Data!$A86)),"",          ";" &amp; VLOOKUP(FB$1,Data!$E:$F,2, FALSE) &amp; ";"   )             )</f>
        <v/>
      </c>
      <c r="FC86" t="str">
        <f>IF(Data!$E86=FC$1, "",             IF(ISERR(SEARCH(FC$1,Data!$A86)),"",          ";" &amp; VLOOKUP(FC$1,Data!$E:$F,2, FALSE) &amp; ";"   )             )</f>
        <v/>
      </c>
      <c r="FD86" t="str">
        <f>IF(Data!$E86=FD$1, "",             IF(ISERR(SEARCH(FD$1,Data!$A86)),"",          ";" &amp; VLOOKUP(FD$1,Data!$E:$F,2, FALSE) &amp; ";"   )             )</f>
        <v/>
      </c>
      <c r="FE86" t="str">
        <f>IF(Data!$E86=FE$1, "",             IF(ISERR(SEARCH(FE$1,Data!$A86)),"",          ";" &amp; VLOOKUP(FE$1,Data!$E:$F,2, FALSE) &amp; ";"   )             )</f>
        <v/>
      </c>
      <c r="FF86" t="str">
        <f>IF(Data!$E86=FF$1, "",             IF(ISERR(SEARCH(FF$1,Data!$A86)),"",          ";" &amp; VLOOKUP(FF$1,Data!$E:$F,2, FALSE) &amp; ";"   )             )</f>
        <v/>
      </c>
      <c r="FG86" t="str">
        <f>IF(Data!$E86=FG$1, "",             IF(ISERR(SEARCH(FG$1,Data!$A86)),"",          ";" &amp; VLOOKUP(FG$1,Data!$E:$F,2, FALSE) &amp; ";"   )             )</f>
        <v/>
      </c>
      <c r="FH86" t="str">
        <f>IF(Data!$E86=FH$1, "",             IF(ISERR(SEARCH(FH$1,Data!$A86)),"",          ";" &amp; VLOOKUP(FH$1,Data!$E:$F,2, FALSE) &amp; ";"   )             )</f>
        <v/>
      </c>
      <c r="FI86" t="str">
        <f>IF(Data!$E86=FI$1, "",             IF(ISERR(SEARCH(FI$1,Data!$A86)),"",          ";" &amp; VLOOKUP(FI$1,Data!$E:$F,2, FALSE) &amp; ";"   )             )</f>
        <v/>
      </c>
      <c r="FJ86" t="str">
        <f>IF(Data!$E86=FJ$1, "",             IF(ISERR(SEARCH(FJ$1,Data!$A86)),"",          ";" &amp; VLOOKUP(FJ$1,Data!$E:$F,2, FALSE) &amp; ";"   )             )</f>
        <v/>
      </c>
      <c r="FK86" t="str">
        <f>IF(Data!$E86=FK$1, "",             IF(ISERR(SEARCH(FK$1,Data!$A86)),"",          ";" &amp; VLOOKUP(FK$1,Data!$E:$F,2, FALSE) &amp; ";"   )             )</f>
        <v/>
      </c>
      <c r="FL86" t="str">
        <f>IF(Data!$E86=FL$1, "",             IF(ISERR(SEARCH(FL$1,Data!$A86)),"",          ";" &amp; VLOOKUP(FL$1,Data!$E:$F,2, FALSE) &amp; ";"   )             )</f>
        <v/>
      </c>
      <c r="FM86" t="str">
        <f>IF(Data!$E86=FM$1, "",             IF(ISERR(SEARCH(FM$1,Data!$A86)),"",          ";" &amp; VLOOKUP(FM$1,Data!$E:$F,2, FALSE) &amp; ";"   )             )</f>
        <v/>
      </c>
      <c r="FN86" t="str">
        <f>IF(Data!$E86=FN$1, "",             IF(ISERR(SEARCH(FN$1,Data!$A86)),"",          ";" &amp; VLOOKUP(FN$1,Data!$E:$F,2, FALSE) &amp; ";"   )             )</f>
        <v/>
      </c>
      <c r="FO86" t="str">
        <f>IF(Data!$E86=FO$1, "",             IF(ISERR(SEARCH(FO$1,Data!$A86)),"",          ";" &amp; VLOOKUP(FO$1,Data!$E:$F,2, FALSE) &amp; ";"   )             )</f>
        <v/>
      </c>
      <c r="FP86" t="str">
        <f>IF(Data!$E86=FP$1, "",             IF(ISERR(SEARCH(FP$1,Data!$A86)),"",          ";" &amp; VLOOKUP(FP$1,Data!$E:$F,2, FALSE) &amp; ";"   )             )</f>
        <v/>
      </c>
      <c r="FQ86" t="str">
        <f>IF(Data!$E86=FQ$1, "",             IF(ISERR(SEARCH(FQ$1,Data!$A86)),"",          ";" &amp; VLOOKUP(FQ$1,Data!$E:$F,2, FALSE) &amp; ";"   )             )</f>
        <v/>
      </c>
      <c r="FR86" t="str">
        <f>IF(Data!$E86=FR$1, "",             IF(ISERR(SEARCH(FR$1,Data!$A86)),"",          ";" &amp; VLOOKUP(FR$1,Data!$E:$F,2, FALSE) &amp; ";"   )             )</f>
        <v/>
      </c>
      <c r="FS86" t="str">
        <f>IF(Data!$E86=FS$1, "",             IF(ISERR(SEARCH(FS$1,Data!$A86)),"",          ";" &amp; VLOOKUP(FS$1,Data!$E:$F,2, FALSE) &amp; ";"   )             )</f>
        <v/>
      </c>
      <c r="FT86" t="str">
        <f>IF(Data!$E86=FT$1, "",             IF(ISERR(SEARCH(FT$1,Data!$A86)),"",          ";" &amp; VLOOKUP(FT$1,Data!$E:$F,2, FALSE) &amp; ";"   )             )</f>
        <v/>
      </c>
      <c r="FU86" t="str">
        <f>IF(Data!$E86=FU$1, "",             IF(ISERR(SEARCH(FU$1,Data!$A86)),"",          ";" &amp; VLOOKUP(FU$1,Data!$E:$F,2, FALSE) &amp; ";"   )             )</f>
        <v/>
      </c>
      <c r="FV86" t="str">
        <f>IF(Data!$E86=FV$1, "",             IF(ISERR(SEARCH(FV$1,Data!$A86)),"",          ";" &amp; VLOOKUP(FV$1,Data!$E:$F,2, FALSE) &amp; ";"   )             )</f>
        <v/>
      </c>
      <c r="FW86" t="str">
        <f>IF(Data!$E86=FW$1, "",             IF(ISERR(SEARCH(FW$1,Data!$A86)),"",          ";" &amp; VLOOKUP(FW$1,Data!$E:$F,2, FALSE) &amp; ";"   )             )</f>
        <v/>
      </c>
      <c r="FX86" t="str">
        <f>IF(Data!$E86=FX$1, "",             IF(ISERR(SEARCH(FX$1,Data!$A86)),"",          ";" &amp; VLOOKUP(FX$1,Data!$E:$F,2, FALSE) &amp; ";"   )             )</f>
        <v/>
      </c>
      <c r="FY86" t="str">
        <f>IF(Data!$E86=FY$1, "",             IF(ISERR(SEARCH(FY$1,Data!$A86)),"",          ";" &amp; VLOOKUP(FY$1,Data!$E:$F,2, FALSE) &amp; ";"   )             )</f>
        <v/>
      </c>
      <c r="FZ86" t="str">
        <f>IF(Data!$E86=FZ$1, "",             IF(ISERR(SEARCH(FZ$1,Data!$A86)),"",          ";" &amp; VLOOKUP(FZ$1,Data!$E:$F,2, FALSE) &amp; ";"   )             )</f>
        <v/>
      </c>
      <c r="GA86" t="str">
        <f>IF(Data!$E86=GA$1, "",             IF(ISERR(SEARCH(GA$1,Data!$A86)),"",          ";" &amp; VLOOKUP(GA$1,Data!$E:$F,2, FALSE) &amp; ";"   )             )</f>
        <v/>
      </c>
      <c r="GB86" t="str">
        <f>IF(Data!$E86=GB$1, "",             IF(ISERR(SEARCH(GB$1,Data!$A86)),"",          ";" &amp; VLOOKUP(GB$1,Data!$E:$F,2, FALSE) &amp; ";"   )             )</f>
        <v/>
      </c>
      <c r="GC86" t="str">
        <f>IF(Data!$E86=GC$1, "",             IF(ISERR(SEARCH(GC$1,Data!$A86)),"",          ";" &amp; VLOOKUP(GC$1,Data!$E:$F,2, FALSE) &amp; ";"   )             )</f>
        <v/>
      </c>
      <c r="GD86" t="str">
        <f>IF(Data!$E86=GD$1, "",             IF(ISERR(SEARCH(GD$1,Data!$A86)),"",          ";" &amp; VLOOKUP(GD$1,Data!$E:$F,2, FALSE) &amp; ";"   )             )</f>
        <v/>
      </c>
      <c r="GE86" t="str">
        <f>IF(Data!$E86=GE$1, "",             IF(ISERR(SEARCH(GE$1,Data!$A86)),"",          ";" &amp; VLOOKUP(GE$1,Data!$E:$F,2, FALSE) &amp; ";"   )             )</f>
        <v/>
      </c>
      <c r="GF86" t="str">
        <f>IF(Data!$E86=GF$1, "",             IF(ISERR(SEARCH(GF$1,Data!$A86)),"",          ";" &amp; VLOOKUP(GF$1,Data!$E:$F,2, FALSE) &amp; ";"   )             )</f>
        <v/>
      </c>
      <c r="GG86" t="str">
        <f>IF(Data!$E86=GG$1, "",             IF(ISERR(SEARCH(GG$1,Data!$A86)),"",          ";" &amp; VLOOKUP(GG$1,Data!$E:$F,2, FALSE) &amp; ";"   )             )</f>
        <v/>
      </c>
      <c r="GH86" t="str">
        <f>IF(Data!$E86=GH$1, "",             IF(ISERR(SEARCH(GH$1,Data!$A86)),"",          ";" &amp; VLOOKUP(GH$1,Data!$E:$F,2, FALSE) &amp; ";"   )             )</f>
        <v/>
      </c>
      <c r="GI86" t="str">
        <f>IF(Data!$E86=GI$1, "",             IF(ISERR(SEARCH(GI$1,Data!$A86)),"",          ";" &amp; VLOOKUP(GI$1,Data!$E:$F,2, FALSE) &amp; ";"   )             )</f>
        <v/>
      </c>
      <c r="GJ86" t="str">
        <f>IF(Data!$E86=GJ$1, "",             IF(ISERR(SEARCH(GJ$1,Data!$A86)),"",          ";" &amp; VLOOKUP(GJ$1,Data!$E:$F,2, FALSE) &amp; ";"   )             )</f>
        <v/>
      </c>
      <c r="GK86" t="str">
        <f>IF(Data!$E86=GK$1, "",             IF(ISERR(SEARCH(GK$1,Data!$A86)),"",          ";" &amp; VLOOKUP(GK$1,Data!$E:$F,2, FALSE) &amp; ";"   )             )</f>
        <v/>
      </c>
      <c r="GL86" t="str">
        <f>IF(Data!$E86=GL$1, "",             IF(ISERR(SEARCH(GL$1,Data!$A86)),"",          ";" &amp; VLOOKUP(GL$1,Data!$E:$F,2, FALSE) &amp; ";"   )             )</f>
        <v/>
      </c>
      <c r="GM86" t="str">
        <f>IF(Data!$E86=GM$1, "",             IF(ISERR(SEARCH(GM$1,Data!$A86)),"",          ";" &amp; VLOOKUP(GM$1,Data!$E:$F,2, FALSE) &amp; ";"   )             )</f>
        <v/>
      </c>
      <c r="GN86" t="str">
        <f>IF(Data!$E86=GN$1, "",             IF(ISERR(SEARCH(GN$1,Data!$A86)),"",          ";" &amp; VLOOKUP(GN$1,Data!$E:$F,2, FALSE) &amp; ";"   )             )</f>
        <v/>
      </c>
      <c r="GO86" t="str">
        <f>IF(Data!$E86=GO$1, "",             IF(ISERR(SEARCH(GO$1,Data!$A86)),"",          ";" &amp; VLOOKUP(GO$1,Data!$E:$F,2, FALSE) &amp; ";"   )             )</f>
        <v/>
      </c>
      <c r="GP86" t="str">
        <f>IF(Data!$E86=GP$1, "",             IF(ISERR(SEARCH(GP$1,Data!$A86)),"",          ";" &amp; VLOOKUP(GP$1,Data!$E:$F,2, FALSE) &amp; ";"   )             )</f>
        <v/>
      </c>
      <c r="GQ86" t="str">
        <f>IF(Data!$E86=GQ$1, "",             IF(ISERR(SEARCH(GQ$1,Data!$A86)),"",          ";" &amp; VLOOKUP(GQ$1,Data!$E:$F,2, FALSE) &amp; ";"   )             )</f>
        <v/>
      </c>
      <c r="GR86" t="str">
        <f>IF(Data!$E86=GR$1, "",             IF(ISERR(SEARCH(GR$1,Data!$A86)),"",          ";" &amp; VLOOKUP(GR$1,Data!$E:$F,2, FALSE) &amp; ";"   )             )</f>
        <v/>
      </c>
      <c r="GS86" t="str">
        <f>IF(Data!$E86=GS$1, "",             IF(ISERR(SEARCH(GS$1,Data!$A86)),"",          ";" &amp; VLOOKUP(GS$1,Data!$E:$F,2, FALSE) &amp; ";"   )             )</f>
        <v/>
      </c>
      <c r="GT86" t="str">
        <f>IF(Data!$E86=GT$1, "",             IF(ISERR(SEARCH(GT$1,Data!$A86)),"",          ";" &amp; VLOOKUP(GT$1,Data!$E:$F,2, FALSE) &amp; ";"   )             )</f>
        <v/>
      </c>
      <c r="GU86" t="str">
        <f>IF(Data!$E86=GU$1, "",             IF(ISERR(SEARCH(GU$1,Data!$A86)),"",          ";" &amp; VLOOKUP(GU$1,Data!$E:$F,2, FALSE) &amp; ";"   )             )</f>
        <v/>
      </c>
      <c r="GV86" t="str">
        <f>IF(Data!$E86=GV$1, "",             IF(ISERR(SEARCH(GV$1,Data!$A86)),"",          ";" &amp; VLOOKUP(GV$1,Data!$E:$F,2, FALSE) &amp; ";"   )             )</f>
        <v/>
      </c>
      <c r="GW86" t="str">
        <f>IF(Data!$E86=GW$1, "",             IF(ISERR(SEARCH(GW$1,Data!$A86)),"",          ";" &amp; VLOOKUP(GW$1,Data!$E:$F,2, FALSE) &amp; ";"   )             )</f>
        <v/>
      </c>
      <c r="GX86" t="str">
        <f>IF(Data!$E86=GX$1, "",             IF(ISERR(SEARCH(GX$1,Data!$A86)),"",          ";" &amp; VLOOKUP(GX$1,Data!$E:$F,2, FALSE) &amp; ";"   )             )</f>
        <v/>
      </c>
      <c r="GY86" t="str">
        <f>IF(Data!$E86=GY$1, "",             IF(ISERR(SEARCH(GY$1,Data!$A86)),"",          ";" &amp; VLOOKUP(GY$1,Data!$E:$F,2, FALSE) &amp; ";"   )             )</f>
        <v/>
      </c>
      <c r="GZ86" t="str">
        <f>IF(Data!$E86=GZ$1, "",             IF(ISERR(SEARCH(GZ$1,Data!$A86)),"",          ";" &amp; VLOOKUP(GZ$1,Data!$E:$F,2, FALSE) &amp; ";"   )             )</f>
        <v/>
      </c>
      <c r="HA86" t="str">
        <f>IF(Data!$E86=HA$1, "",             IF(ISERR(SEARCH(HA$1,Data!$A86)),"",          ";" &amp; VLOOKUP(HA$1,Data!$E:$F,2, FALSE) &amp; ";"   )             )</f>
        <v/>
      </c>
      <c r="HB86" t="str">
        <f>IF(Data!$E86=HB$1, "",             IF(ISERR(SEARCH(HB$1,Data!$A86)),"",          ";" &amp; VLOOKUP(HB$1,Data!$E:$F,2, FALSE) &amp; ";"   )             )</f>
        <v/>
      </c>
      <c r="HC86" t="str">
        <f>IF(Data!$E86=HC$1, "",             IF(ISERR(SEARCH(HC$1,Data!$A86)),"",          ";" &amp; VLOOKUP(HC$1,Data!$E:$F,2, FALSE) &amp; ";"   )             )</f>
        <v/>
      </c>
      <c r="HD86" t="str">
        <f>IF(Data!$E86=HD$1, "",             IF(ISERR(SEARCH(HD$1,Data!$A86)),"",          ";" &amp; VLOOKUP(HD$1,Data!$E:$F,2, FALSE) &amp; ";"   )             )</f>
        <v/>
      </c>
      <c r="HE86" t="str">
        <f>IF(Data!$E86=HE$1, "",             IF(ISERR(SEARCH(HE$1,Data!$A86)),"",          ";" &amp; VLOOKUP(HE$1,Data!$E:$F,2, FALSE) &amp; ";"   )             )</f>
        <v/>
      </c>
      <c r="HF86" t="str">
        <f>IF(Data!$E86=HF$1, "",             IF(ISERR(SEARCH(HF$1,Data!$A86)),"",          ";" &amp; VLOOKUP(HF$1,Data!$E:$F,2, FALSE) &amp; ";"   )             )</f>
        <v/>
      </c>
      <c r="HG86" t="str">
        <f>IF(Data!$E86=HG$1, "",             IF(ISERR(SEARCH(HG$1,Data!$A86)),"",          ";" &amp; VLOOKUP(HG$1,Data!$E:$F,2, FALSE) &amp; ";"   )             )</f>
        <v/>
      </c>
      <c r="HH86" t="str">
        <f>IF(Data!$E86=HH$1, "",             IF(ISERR(SEARCH(HH$1,Data!$A86)),"",          ";" &amp; VLOOKUP(HH$1,Data!$E:$F,2, FALSE) &amp; ";"   )             )</f>
        <v/>
      </c>
      <c r="HI86" t="str">
        <f>IF(Data!$E86=HI$1, "",             IF(ISERR(SEARCH(HI$1,Data!$A86)),"",          ";" &amp; VLOOKUP(HI$1,Data!$E:$F,2, FALSE) &amp; ";"   )             )</f>
        <v/>
      </c>
      <c r="HJ86" t="str">
        <f>IF(Data!$E86=HJ$1, "",             IF(ISERR(SEARCH(HJ$1,Data!$A86)),"",          ";" &amp; VLOOKUP(HJ$1,Data!$E:$F,2, FALSE) &amp; ";"   )             )</f>
        <v/>
      </c>
      <c r="HK86" t="str">
        <f>IF(Data!$E86=HK$1, "",             IF(ISERR(SEARCH(HK$1,Data!$A86)),"",          ";" &amp; VLOOKUP(HK$1,Data!$E:$F,2, FALSE) &amp; ";"   )             )</f>
        <v/>
      </c>
      <c r="HL86" t="str">
        <f>IF(Data!$E86=HL$1, "",             IF(ISERR(SEARCH(HL$1,Data!$A86)),"",          ";" &amp; VLOOKUP(HL$1,Data!$E:$F,2, FALSE) &amp; ";"   )             )</f>
        <v/>
      </c>
      <c r="HM86" t="str">
        <f>IF(Data!$E86=HM$1, "",             IF(ISERR(SEARCH(HM$1,Data!$A86)),"",          ";" &amp; VLOOKUP(HM$1,Data!$E:$F,2, FALSE) &amp; ";"   )             )</f>
        <v/>
      </c>
      <c r="HN86" t="str">
        <f>IF(Data!$E86=HN$1, "",             IF(ISERR(SEARCH(HN$1,Data!$A86)),"",          ";" &amp; VLOOKUP(HN$1,Data!$E:$F,2, FALSE) &amp; ";"   )             )</f>
        <v/>
      </c>
      <c r="HO86" t="str">
        <f>IF(Data!$E86=HO$1, "",             IF(ISERR(SEARCH(HO$1,Data!$A86)),"",          ";" &amp; VLOOKUP(HO$1,Data!$E:$F,2, FALSE) &amp; ";"   )             )</f>
        <v/>
      </c>
      <c r="HP86" t="str">
        <f>IF(Data!$E86=HP$1, "",             IF(ISERR(SEARCH(HP$1,Data!$A86)),"",          ";" &amp; VLOOKUP(HP$1,Data!$E:$F,2, FALSE) &amp; ";"   )             )</f>
        <v/>
      </c>
      <c r="HQ86" t="str">
        <f>IF(Data!$E86=HQ$1, "",             IF(ISERR(SEARCH(HQ$1,Data!$A86)),"",          ";" &amp; VLOOKUP(HQ$1,Data!$E:$F,2, FALSE) &amp; ";"   )             )</f>
        <v/>
      </c>
      <c r="HR86" t="str">
        <f>IF(Data!$E86=HR$1, "",             IF(ISERR(SEARCH(HR$1,Data!$A86)),"",          ";" &amp; VLOOKUP(HR$1,Data!$E:$F,2, FALSE) &amp; ";"   )             )</f>
        <v/>
      </c>
      <c r="HS86" t="str">
        <f>IF(Data!$E86=HS$1, "",             IF(ISERR(SEARCH(HS$1,Data!$A86)),"",          ";" &amp; VLOOKUP(HS$1,Data!$E:$F,2, FALSE) &amp; ";"   )             )</f>
        <v/>
      </c>
      <c r="HT86" t="str">
        <f>IF(Data!$E86=HT$1, "",             IF(ISERR(SEARCH(HT$1,Data!$A86)),"",          ";" &amp; VLOOKUP(HT$1,Data!$E:$F,2, FALSE) &amp; ";"   )             )</f>
        <v/>
      </c>
      <c r="HU86" t="str">
        <f>IF(Data!$E86=HU$1, "",             IF(ISERR(SEARCH(HU$1,Data!$A86)),"",          ";" &amp; VLOOKUP(HU$1,Data!$E:$F,2, FALSE) &amp; ";"   )             )</f>
        <v/>
      </c>
      <c r="HV86" t="str">
        <f>IF(Data!$E86=HV$1, "",             IF(ISERR(SEARCH(HV$1,Data!$A86)),"",          ";" &amp; VLOOKUP(HV$1,Data!$E:$F,2, FALSE) &amp; ";"   )             )</f>
        <v/>
      </c>
      <c r="HW86" t="str">
        <f>IF(Data!$E86=HW$1, "",             IF(ISERR(SEARCH(HW$1,Data!$A86)),"",          ";" &amp; VLOOKUP(HW$1,Data!$E:$F,2, FALSE) &amp; ";"   )             )</f>
        <v/>
      </c>
      <c r="HX86" t="str">
        <f>IF(Data!$E86=HX$1, "",             IF(ISERR(SEARCH(HX$1,Data!$A86)),"",          ";" &amp; VLOOKUP(HX$1,Data!$E:$F,2, FALSE) &amp; ";"   )             )</f>
        <v/>
      </c>
      <c r="HY86" t="str">
        <f>IF(Data!$E86=HY$1, "",             IF(ISERR(SEARCH(HY$1,Data!$A86)),"",          ";" &amp; VLOOKUP(HY$1,Data!$E:$F,2, FALSE) &amp; ";"   )             )</f>
        <v/>
      </c>
      <c r="HZ86" t="str">
        <f>IF(Data!$E86=HZ$1, "",             IF(ISERR(SEARCH(HZ$1,Data!$A86)),"",          ";" &amp; VLOOKUP(HZ$1,Data!$E:$F,2, FALSE) &amp; ";"   )             )</f>
        <v/>
      </c>
      <c r="IA86" t="str">
        <f>IF(Data!$E86=IA$1, "",             IF(ISERR(SEARCH(IA$1,Data!$A86)),"",          ";" &amp; VLOOKUP(IA$1,Data!$E:$F,2, FALSE) &amp; ";"   )             )</f>
        <v/>
      </c>
      <c r="IB86" t="str">
        <f>IF(Data!$E86=IB$1, "",             IF(ISERR(SEARCH(IB$1,Data!$A86)),"",          ";" &amp; VLOOKUP(IB$1,Data!$E:$F,2, FALSE) &amp; ";"   )             )</f>
        <v/>
      </c>
      <c r="IC86" t="str">
        <f>IF(Data!$E86=IC$1, "",             IF(ISERR(SEARCH(IC$1,Data!$A86)),"",          ";" &amp; VLOOKUP(IC$1,Data!$E:$F,2, FALSE) &amp; ";"   )             )</f>
        <v/>
      </c>
      <c r="ID86" t="str">
        <f>IF(Data!$E86=ID$1, "",             IF(ISERR(SEARCH(ID$1,Data!$A86)),"",          ";" &amp; VLOOKUP(ID$1,Data!$E:$F,2, FALSE) &amp; ";"   )             )</f>
        <v/>
      </c>
      <c r="IE86" t="str">
        <f>IF(Data!$E86=IE$1, "",             IF(ISERR(SEARCH(IE$1,Data!$A86)),"",          ";" &amp; VLOOKUP(IE$1,Data!$E:$F,2, FALSE) &amp; ";"   )             )</f>
        <v/>
      </c>
    </row>
    <row r="87" spans="1:239" x14ac:dyDescent="0.3">
      <c r="A87" t="str">
        <f>Tableau1[[#This Row],[name]]</f>
        <v>Qui-Gon Jinn</v>
      </c>
      <c r="B87" s="15">
        <f>VLOOKUP(Tableau36[[#This Row],[Character]],Data!E:F,2,FALSE)</f>
        <v>86</v>
      </c>
      <c r="C87" t="str">
        <f>IF( Tableau36[[#This Row],[removed double semi-colon]]="", "", MID(Tableau36[[#This Row],[removed double semi-colon]],2,LEN(Tableau36[[#This Row],[removed double semi-colon]]) - 2) )</f>
        <v>43;95;111;179</v>
      </c>
      <c r="D87" t="str">
        <f>SUBSTITUTE(Tableau36[[#This Row],[Concatenation]],";;",";")</f>
        <v>;43;95;111;179;</v>
      </c>
      <c r="E87" t="str">
        <f>_xlfn.CONCAT(Tableau4[#This Row])</f>
        <v>;43;;95;;111;;179;</v>
      </c>
      <c r="I87" t="str">
        <f>IF(Data!$E87=I$1, "",             IF(ISERR(SEARCH(I$1,Data!$A87)),"",          ";" &amp; VLOOKUP(I$1,Data!$E:$F,2, FALSE) &amp; ";"   )             )</f>
        <v/>
      </c>
      <c r="J87" t="str">
        <f>IF(Data!$E87=J$1, "",             IF(ISERR(SEARCH(J$1,Data!$A87)),"",          ";" &amp; VLOOKUP(J$1,Data!$E:$F,2, FALSE) &amp; ";"   )             )</f>
        <v/>
      </c>
      <c r="K87" t="str">
        <f>IF(Data!$E87=K$1, "",             IF(ISERR(SEARCH(K$1,Data!$A87)),"",          ";" &amp; VLOOKUP(K$1,Data!$E:$F,2, FALSE) &amp; ";"   )             )</f>
        <v/>
      </c>
      <c r="L87" t="str">
        <f>IF(Data!$E87=L$1, "",             IF(ISERR(SEARCH(L$1,Data!$A87)),"",          ";" &amp; VLOOKUP(L$1,Data!$E:$F,2, FALSE) &amp; ";"   )             )</f>
        <v/>
      </c>
      <c r="M87" t="str">
        <f>IF(Data!$E87=M$1, "",             IF(ISERR(SEARCH(M$1,Data!$A87)),"",          ";" &amp; VLOOKUP(M$1,Data!$E:$F,2, FALSE) &amp; ";"   )             )</f>
        <v/>
      </c>
      <c r="N87" t="str">
        <f>IF(Data!$E87=N$1, "",             IF(ISERR(SEARCH(N$1,Data!$A87)),"",          ";" &amp; VLOOKUP(N$1,Data!$E:$F,2, FALSE) &amp; ";"   )             )</f>
        <v/>
      </c>
      <c r="O87" t="str">
        <f>IF(Data!$E87=O$1, "",             IF(ISERR(SEARCH(O$1,Data!$A87)),"",          ";" &amp; VLOOKUP(O$1,Data!$E:$F,2, FALSE) &amp; ";"   )             )</f>
        <v/>
      </c>
      <c r="P87" t="str">
        <f>IF(Data!$E87=P$1, "",             IF(ISERR(SEARCH(P$1,Data!$A87)),"",          ";" &amp; VLOOKUP(P$1,Data!$E:$F,2, FALSE) &amp; ";"   )             )</f>
        <v/>
      </c>
      <c r="Q87" t="str">
        <f>IF(Data!$E87=Q$1, "",             IF(ISERR(SEARCH(Q$1,Data!$A87)),"",          ";" &amp; VLOOKUP(Q$1,Data!$E:$F,2, FALSE) &amp; ";"   )             )</f>
        <v/>
      </c>
      <c r="R87" t="str">
        <f>IF(Data!$E87=R$1, "",             IF(ISERR(SEARCH(R$1,Data!$A87)),"",          ";" &amp; VLOOKUP(R$1,Data!$E:$F,2, FALSE) &amp; ";"   )             )</f>
        <v/>
      </c>
      <c r="S87" t="str">
        <f>IF(Data!$E87=S$1, "",             IF(ISERR(SEARCH(S$1,Data!$A87)),"",          ";" &amp; VLOOKUP(S$1,Data!$E:$F,2, FALSE) &amp; ";"   )             )</f>
        <v/>
      </c>
      <c r="T87" t="str">
        <f>IF(Data!$E87=T$1, "",             IF(ISERR(SEARCH(T$1,Data!$A87)),"",          ";" &amp; VLOOKUP(T$1,Data!$E:$F,2, FALSE) &amp; ";"   )             )</f>
        <v/>
      </c>
      <c r="U87" t="str">
        <f>IF(Data!$E87=U$1, "",             IF(ISERR(SEARCH(U$1,Data!$A87)),"",          ";" &amp; VLOOKUP(U$1,Data!$E:$F,2, FALSE) &amp; ";"   )             )</f>
        <v/>
      </c>
      <c r="V87" t="str">
        <f>IF(Data!$E87=V$1, "",             IF(ISERR(SEARCH(V$1,Data!$A87)),"",          ";" &amp; VLOOKUP(V$1,Data!$E:$F,2, FALSE) &amp; ";"   )             )</f>
        <v/>
      </c>
      <c r="W87" t="str">
        <f>IF(Data!$E87=W$1, "",             IF(ISERR(SEARCH(W$1,Data!$A87)),"",          ";" &amp; VLOOKUP(W$1,Data!$E:$F,2, FALSE) &amp; ";"   )             )</f>
        <v/>
      </c>
      <c r="X87" t="str">
        <f>IF(Data!$E87=X$1, "",             IF(ISERR(SEARCH(X$1,Data!$A87)),"",          ";" &amp; VLOOKUP(X$1,Data!$E:$F,2, FALSE) &amp; ";"   )             )</f>
        <v/>
      </c>
      <c r="Y87" t="str">
        <f>IF(Data!$E87=Y$1, "",             IF(ISERR(SEARCH(Y$1,Data!$A87)),"",          ";" &amp; VLOOKUP(Y$1,Data!$E:$F,2, FALSE) &amp; ";"   )             )</f>
        <v/>
      </c>
      <c r="Z87" t="str">
        <f>IF(Data!$E87=Z$1, "",             IF(ISERR(SEARCH(Z$1,Data!$A87)),"",          ";" &amp; VLOOKUP(Z$1,Data!$E:$F,2, FALSE) &amp; ";"   )             )</f>
        <v/>
      </c>
      <c r="AA87" t="str">
        <f>IF(Data!$E87=AA$1, "",             IF(ISERR(SEARCH(AA$1,Data!$A87)),"",          ";" &amp; VLOOKUP(AA$1,Data!$E:$F,2, FALSE) &amp; ";"   )             )</f>
        <v/>
      </c>
      <c r="AB87" t="str">
        <f>IF(Data!$E87=AB$1, "",             IF(ISERR(SEARCH(AB$1,Data!$A87)),"",          ";" &amp; VLOOKUP(AB$1,Data!$E:$F,2, FALSE) &amp; ";"   )             )</f>
        <v/>
      </c>
      <c r="AC87" t="str">
        <f>IF(Data!$E87=AC$1, "",             IF(ISERR(SEARCH(AC$1,Data!$A87)),"",          ";" &amp; VLOOKUP(AC$1,Data!$E:$F,2, FALSE) &amp; ";"   )             )</f>
        <v/>
      </c>
      <c r="AD87" t="str">
        <f>IF(Data!$E87=AD$1, "",             IF(ISERR(SEARCH(AD$1,Data!$A87)),"",          ";" &amp; VLOOKUP(AD$1,Data!$E:$F,2, FALSE) &amp; ";"   )             )</f>
        <v/>
      </c>
      <c r="AE87" t="str">
        <f>IF(Data!$E87=AE$1, "",             IF(ISERR(SEARCH(AE$1,Data!$A87)),"",          ";" &amp; VLOOKUP(AE$1,Data!$E:$F,2, FALSE) &amp; ";"   )             )</f>
        <v/>
      </c>
      <c r="AF87" t="str">
        <f>IF(Data!$E87=AF$1, "",             IF(ISERR(SEARCH(AF$1,Data!$A87)),"",          ";" &amp; VLOOKUP(AF$1,Data!$E:$F,2, FALSE) &amp; ";"   )             )</f>
        <v/>
      </c>
      <c r="AG87" t="str">
        <f>IF(Data!$E87=AG$1, "",             IF(ISERR(SEARCH(AG$1,Data!$A87)),"",          ";" &amp; VLOOKUP(AG$1,Data!$E:$F,2, FALSE) &amp; ";"   )             )</f>
        <v/>
      </c>
      <c r="AH87" t="str">
        <f>IF(Data!$E87=AH$1, "",             IF(ISERR(SEARCH(AH$1,Data!$A87)),"",          ";" &amp; VLOOKUP(AH$1,Data!$E:$F,2, FALSE) &amp; ";"   )             )</f>
        <v/>
      </c>
      <c r="AI87" t="str">
        <f>IF(Data!$E87=AI$1, "",             IF(ISERR(SEARCH(AI$1,Data!$A87)),"",          ";" &amp; VLOOKUP(AI$1,Data!$E:$F,2, FALSE) &amp; ";"   )             )</f>
        <v/>
      </c>
      <c r="AJ87" t="str">
        <f>IF(Data!$E87=AJ$1, "",             IF(ISERR(SEARCH(AJ$1,Data!$A87)),"",          ";" &amp; VLOOKUP(AJ$1,Data!$E:$F,2, FALSE) &amp; ";"   )             )</f>
        <v/>
      </c>
      <c r="AK87" t="str">
        <f>IF(Data!$E87=AK$1, "",             IF(ISERR(SEARCH(AK$1,Data!$A87)),"",          ";" &amp; VLOOKUP(AK$1,Data!$E:$F,2, FALSE) &amp; ";"   )             )</f>
        <v/>
      </c>
      <c r="AL87" t="str">
        <f>IF(Data!$E87=AL$1, "",             IF(ISERR(SEARCH(AL$1,Data!$A87)),"",          ";" &amp; VLOOKUP(AL$1,Data!$E:$F,2, FALSE) &amp; ";"   )             )</f>
        <v/>
      </c>
      <c r="AM87" t="str">
        <f>IF(Data!$E87=AM$1, "",             IF(ISERR(SEARCH(AM$1,Data!$A87)),"",          ";" &amp; VLOOKUP(AM$1,Data!$E:$F,2, FALSE) &amp; ";"   )             )</f>
        <v/>
      </c>
      <c r="AN87" t="str">
        <f>IF(Data!$E87=AN$1, "",             IF(ISERR(SEARCH(AN$1,Data!$A87)),"",          ";" &amp; VLOOKUP(AN$1,Data!$E:$F,2, FALSE) &amp; ";"   )             )</f>
        <v/>
      </c>
      <c r="AO87" t="str">
        <f>IF(Data!$E87=AO$1, "",             IF(ISERR(SEARCH(AO$1,Data!$A87)),"",          ";" &amp; VLOOKUP(AO$1,Data!$E:$F,2, FALSE) &amp; ";"   )             )</f>
        <v/>
      </c>
      <c r="AP87" t="str">
        <f>IF(Data!$E87=AP$1, "",             IF(ISERR(SEARCH(AP$1,Data!$A87)),"",          ";" &amp; VLOOKUP(AP$1,Data!$E:$F,2, FALSE) &amp; ";"   )             )</f>
        <v/>
      </c>
      <c r="AQ87" t="str">
        <f>IF(Data!$E87=AQ$1, "",             IF(ISERR(SEARCH(AQ$1,Data!$A87)),"",          ";" &amp; VLOOKUP(AQ$1,Data!$E:$F,2, FALSE) &amp; ";"   )             )</f>
        <v/>
      </c>
      <c r="AR87" t="str">
        <f>IF(Data!$E87=AR$1, "",             IF(ISERR(SEARCH(AR$1,Data!$A87)),"",          ";" &amp; VLOOKUP(AR$1,Data!$E:$F,2, FALSE) &amp; ";"   )             )</f>
        <v/>
      </c>
      <c r="AS87" t="str">
        <f>IF(Data!$E87=AS$1, "",             IF(ISERR(SEARCH(AS$1,Data!$A87)),"",          ";" &amp; VLOOKUP(AS$1,Data!$E:$F,2, FALSE) &amp; ";"   )             )</f>
        <v/>
      </c>
      <c r="AT87" t="str">
        <f>IF(Data!$E87=AT$1, "",             IF(ISERR(SEARCH(AT$1,Data!$A87)),"",          ";" &amp; VLOOKUP(AT$1,Data!$E:$F,2, FALSE) &amp; ";"   )             )</f>
        <v/>
      </c>
      <c r="AU87" t="str">
        <f>IF(Data!$E87=AU$1, "",             IF(ISERR(SEARCH(AU$1,Data!$A87)),"",          ";" &amp; VLOOKUP(AU$1,Data!$E:$F,2, FALSE) &amp; ";"   )             )</f>
        <v/>
      </c>
      <c r="AV87" t="str">
        <f>IF(Data!$E87=AV$1, "",             IF(ISERR(SEARCH(AV$1,Data!$A87)),"",          ";" &amp; VLOOKUP(AV$1,Data!$E:$F,2, FALSE) &amp; ";"   )             )</f>
        <v/>
      </c>
      <c r="AW87" t="str">
        <f>IF(Data!$E87=AW$1, "",             IF(ISERR(SEARCH(AW$1,Data!$A87)),"",          ";" &amp; VLOOKUP(AW$1,Data!$E:$F,2, FALSE) &amp; ";"   )             )</f>
        <v/>
      </c>
      <c r="AX87" t="str">
        <f>IF(Data!$E87=AX$1, "",             IF(ISERR(SEARCH(AX$1,Data!$A87)),"",          ";" &amp; VLOOKUP(AX$1,Data!$E:$F,2, FALSE) &amp; ";"   )             )</f>
        <v/>
      </c>
      <c r="AY87" t="str">
        <f>IF(Data!$E87=AY$1, "",             IF(ISERR(SEARCH(AY$1,Data!$A87)),"",          ";" &amp; VLOOKUP(AY$1,Data!$E:$F,2, FALSE) &amp; ";"   )             )</f>
        <v>;43;</v>
      </c>
      <c r="AZ87" t="str">
        <f>IF(Data!$E87=AZ$1, "",             IF(ISERR(SEARCH(AZ$1,Data!$A87)),"",          ";" &amp; VLOOKUP(AZ$1,Data!$E:$F,2, FALSE) &amp; ";"   )             )</f>
        <v/>
      </c>
      <c r="BA87" t="str">
        <f>IF(Data!$E87=BA$1, "",             IF(ISERR(SEARCH(BA$1,Data!$A87)),"",          ";" &amp; VLOOKUP(BA$1,Data!$E:$F,2, FALSE) &amp; ";"   )             )</f>
        <v/>
      </c>
      <c r="BB87" t="str">
        <f>IF(Data!$E87=BB$1, "",             IF(ISERR(SEARCH(BB$1,Data!$A87)),"",          ";" &amp; VLOOKUP(BB$1,Data!$E:$F,2, FALSE) &amp; ";"   )             )</f>
        <v/>
      </c>
      <c r="BC87" t="str">
        <f>IF(Data!$E87=BC$1, "",             IF(ISERR(SEARCH(BC$1,Data!$A87)),"",          ";" &amp; VLOOKUP(BC$1,Data!$E:$F,2, FALSE) &amp; ";"   )             )</f>
        <v/>
      </c>
      <c r="BD87" t="str">
        <f>IF(Data!$E87=BD$1, "",             IF(ISERR(SEARCH(BD$1,Data!$A87)),"",          ";" &amp; VLOOKUP(BD$1,Data!$E:$F,2, FALSE) &amp; ";"   )             )</f>
        <v/>
      </c>
      <c r="BE87" t="str">
        <f>IF(Data!$E87=BE$1, "",             IF(ISERR(SEARCH(BE$1,Data!$A87)),"",          ";" &amp; VLOOKUP(BE$1,Data!$E:$F,2, FALSE) &amp; ";"   )             )</f>
        <v/>
      </c>
      <c r="BF87" t="str">
        <f>IF(Data!$E87=BF$1, "",             IF(ISERR(SEARCH(BF$1,Data!$A87)),"",          ";" &amp; VLOOKUP(BF$1,Data!$E:$F,2, FALSE) &amp; ";"   )             )</f>
        <v/>
      </c>
      <c r="BG87" t="str">
        <f>IF(Data!$E87=BG$1, "",             IF(ISERR(SEARCH(BG$1,Data!$A87)),"",          ";" &amp; VLOOKUP(BG$1,Data!$E:$F,2, FALSE) &amp; ";"   )             )</f>
        <v/>
      </c>
      <c r="BH87" t="str">
        <f>IF(Data!$E87=BH$1, "",             IF(ISERR(SEARCH(BH$1,Data!$A87)),"",          ";" &amp; VLOOKUP(BH$1,Data!$E:$F,2, FALSE) &amp; ";"   )             )</f>
        <v/>
      </c>
      <c r="BI87" t="str">
        <f>IF(Data!$E87=BI$1, "",             IF(ISERR(SEARCH(BI$1,Data!$A87)),"",          ";" &amp; VLOOKUP(BI$1,Data!$E:$F,2, FALSE) &amp; ";"   )             )</f>
        <v/>
      </c>
      <c r="BJ87" t="str">
        <f>IF(Data!$E87=BJ$1, "",             IF(ISERR(SEARCH(BJ$1,Data!$A87)),"",          ";" &amp; VLOOKUP(BJ$1,Data!$E:$F,2, FALSE) &amp; ";"   )             )</f>
        <v/>
      </c>
      <c r="BK87" t="str">
        <f>IF(Data!$E87=BK$1, "",             IF(ISERR(SEARCH(BK$1,Data!$A87)),"",          ";" &amp; VLOOKUP(BK$1,Data!$E:$F,2, FALSE) &amp; ";"   )             )</f>
        <v/>
      </c>
      <c r="BL87" t="str">
        <f>IF(Data!$E87=BL$1, "",             IF(ISERR(SEARCH(BL$1,Data!$A87)),"",          ";" &amp; VLOOKUP(BL$1,Data!$E:$F,2, FALSE) &amp; ";"   )             )</f>
        <v/>
      </c>
      <c r="BM87" t="str">
        <f>IF(Data!$E87=BM$1, "",             IF(ISERR(SEARCH(BM$1,Data!$A87)),"",          ";" &amp; VLOOKUP(BM$1,Data!$E:$F,2, FALSE) &amp; ";"   )             )</f>
        <v/>
      </c>
      <c r="BN87" t="str">
        <f>IF(Data!$E87=BN$1, "",             IF(ISERR(SEARCH(BN$1,Data!$A87)),"",          ";" &amp; VLOOKUP(BN$1,Data!$E:$F,2, FALSE) &amp; ";"   )             )</f>
        <v/>
      </c>
      <c r="BO87" t="str">
        <f>IF(Data!$E87=BO$1, "",             IF(ISERR(SEARCH(BO$1,Data!$A87)),"",          ";" &amp; VLOOKUP(BO$1,Data!$E:$F,2, FALSE) &amp; ";"   )             )</f>
        <v/>
      </c>
      <c r="BP87" t="str">
        <f>IF(Data!$E87=BP$1, "",             IF(ISERR(SEARCH(BP$1,Data!$A87)),"",          ";" &amp; VLOOKUP(BP$1,Data!$E:$F,2, FALSE) &amp; ";"   )             )</f>
        <v/>
      </c>
      <c r="BQ87" t="str">
        <f>IF(Data!$E87=BQ$1, "",             IF(ISERR(SEARCH(BQ$1,Data!$A87)),"",          ";" &amp; VLOOKUP(BQ$1,Data!$E:$F,2, FALSE) &amp; ";"   )             )</f>
        <v/>
      </c>
      <c r="BR87" t="str">
        <f>IF(Data!$E87=BR$1, "",             IF(ISERR(SEARCH(BR$1,Data!$A87)),"",          ";" &amp; VLOOKUP(BR$1,Data!$E:$F,2, FALSE) &amp; ";"   )             )</f>
        <v/>
      </c>
      <c r="BS87" t="str">
        <f>IF(Data!$E87=BS$1, "",             IF(ISERR(SEARCH(BS$1,Data!$A87)),"",          ";" &amp; VLOOKUP(BS$1,Data!$E:$F,2, FALSE) &amp; ";"   )             )</f>
        <v/>
      </c>
      <c r="BT87" t="str">
        <f>IF(Data!$E87=BT$1, "",             IF(ISERR(SEARCH(BT$1,Data!$A87)),"",          ";" &amp; VLOOKUP(BT$1,Data!$E:$F,2, FALSE) &amp; ";"   )             )</f>
        <v/>
      </c>
      <c r="BU87" t="str">
        <f>IF(Data!$E87=BU$1, "",             IF(ISERR(SEARCH(BU$1,Data!$A87)),"",          ";" &amp; VLOOKUP(BU$1,Data!$E:$F,2, FALSE) &amp; ";"   )             )</f>
        <v/>
      </c>
      <c r="BV87" t="str">
        <f>IF(Data!$E87=BV$1, "",             IF(ISERR(SEARCH(BV$1,Data!$A87)),"",          ";" &amp; VLOOKUP(BV$1,Data!$E:$F,2, FALSE) &amp; ";"   )             )</f>
        <v/>
      </c>
      <c r="BW87" t="str">
        <f>IF(Data!$E87=BW$1, "",             IF(ISERR(SEARCH(BW$1,Data!$A87)),"",          ";" &amp; VLOOKUP(BW$1,Data!$E:$F,2, FALSE) &amp; ";"   )             )</f>
        <v/>
      </c>
      <c r="BX87" t="str">
        <f>IF(Data!$E87=BX$1, "",             IF(ISERR(SEARCH(BX$1,Data!$A87)),"",          ";" &amp; VLOOKUP(BX$1,Data!$E:$F,2, FALSE) &amp; ";"   )             )</f>
        <v/>
      </c>
      <c r="BY87" t="str">
        <f>IF(Data!$E87=BY$1, "",             IF(ISERR(SEARCH(BY$1,Data!$A87)),"",          ";" &amp; VLOOKUP(BY$1,Data!$E:$F,2, FALSE) &amp; ";"   )             )</f>
        <v/>
      </c>
      <c r="BZ87" t="str">
        <f>IF(Data!$E87=BZ$1, "",             IF(ISERR(SEARCH(BZ$1,Data!$A87)),"",          ";" &amp; VLOOKUP(BZ$1,Data!$E:$F,2, FALSE) &amp; ";"   )             )</f>
        <v/>
      </c>
      <c r="CA87" t="str">
        <f>IF(Data!$E87=CA$1, "",             IF(ISERR(SEARCH(CA$1,Data!$A87)),"",          ";" &amp; VLOOKUP(CA$1,Data!$E:$F,2, FALSE) &amp; ";"   )             )</f>
        <v/>
      </c>
      <c r="CB87" t="str">
        <f>IF(Data!$E87=CB$1, "",             IF(ISERR(SEARCH(CB$1,Data!$A87)),"",          ";" &amp; VLOOKUP(CB$1,Data!$E:$F,2, FALSE) &amp; ";"   )             )</f>
        <v/>
      </c>
      <c r="CC87" t="str">
        <f>IF(Data!$E87=CC$1, "",             IF(ISERR(SEARCH(CC$1,Data!$A87)),"",          ";" &amp; VLOOKUP(CC$1,Data!$E:$F,2, FALSE) &amp; ";"   )             )</f>
        <v/>
      </c>
      <c r="CD87" t="str">
        <f>IF(Data!$E87=CD$1, "",             IF(ISERR(SEARCH(CD$1,Data!$A87)),"",          ";" &amp; VLOOKUP(CD$1,Data!$E:$F,2, FALSE) &amp; ";"   )             )</f>
        <v/>
      </c>
      <c r="CE87" t="str">
        <f>IF(Data!$E87=CE$1, "",             IF(ISERR(SEARCH(CE$1,Data!$A87)),"",          ";" &amp; VLOOKUP(CE$1,Data!$E:$F,2, FALSE) &amp; ";"   )             )</f>
        <v/>
      </c>
      <c r="CF87" t="str">
        <f>IF(Data!$E87=CF$1, "",             IF(ISERR(SEARCH(CF$1,Data!$A87)),"",          ";" &amp; VLOOKUP(CF$1,Data!$E:$F,2, FALSE) &amp; ";"   )             )</f>
        <v/>
      </c>
      <c r="CG87" t="str">
        <f>IF(Data!$E87=CG$1, "",             IF(ISERR(SEARCH(CG$1,Data!$A87)),"",          ";" &amp; VLOOKUP(CG$1,Data!$E:$F,2, FALSE) &amp; ";"   )             )</f>
        <v/>
      </c>
      <c r="CH87" t="str">
        <f>IF(Data!$E87=CH$1, "",             IF(ISERR(SEARCH(CH$1,Data!$A87)),"",          ";" &amp; VLOOKUP(CH$1,Data!$E:$F,2, FALSE) &amp; ";"   )             )</f>
        <v/>
      </c>
      <c r="CI87" t="str">
        <f>IF(Data!$E87=CI$1, "",             IF(ISERR(SEARCH(CI$1,Data!$A87)),"",          ";" &amp; VLOOKUP(CI$1,Data!$E:$F,2, FALSE) &amp; ";"   )             )</f>
        <v/>
      </c>
      <c r="CJ87" t="str">
        <f>IF(Data!$E87=CJ$1, "",             IF(ISERR(SEARCH(CJ$1,Data!$A87)),"",          ";" &amp; VLOOKUP(CJ$1,Data!$E:$F,2, FALSE) &amp; ";"   )             )</f>
        <v/>
      </c>
      <c r="CK87" t="str">
        <f>IF(Data!$E87=CK$1, "",             IF(ISERR(SEARCH(CK$1,Data!$A87)),"",          ";" &amp; VLOOKUP(CK$1,Data!$E:$F,2, FALSE) &amp; ";"   )             )</f>
        <v/>
      </c>
      <c r="CL87" t="str">
        <f>IF(Data!$E87=CL$1, "",             IF(ISERR(SEARCH(CL$1,Data!$A87)),"",          ";" &amp; VLOOKUP(CL$1,Data!$E:$F,2, FALSE) &amp; ";"   )             )</f>
        <v/>
      </c>
      <c r="CM87" t="str">
        <f>IF(Data!$E87=CM$1, "",             IF(ISERR(SEARCH(CM$1,Data!$A87)),"",          ";" &amp; VLOOKUP(CM$1,Data!$E:$F,2, FALSE) &amp; ";"   )             )</f>
        <v/>
      </c>
      <c r="CN87" t="str">
        <f>IF(Data!$E87=CN$1, "",             IF(ISERR(SEARCH(CN$1,Data!$A87)),"",          ";" &amp; VLOOKUP(CN$1,Data!$E:$F,2, FALSE) &amp; ";"   )             )</f>
        <v/>
      </c>
      <c r="CO87" t="str">
        <f>IF(Data!$E87=CO$1, "",             IF(ISERR(SEARCH(CO$1,Data!$A87)),"",          ";" &amp; VLOOKUP(CO$1,Data!$E:$F,2, FALSE) &amp; ";"   )             )</f>
        <v/>
      </c>
      <c r="CP87" t="str">
        <f>IF(Data!$E87=CP$1, "",             IF(ISERR(SEARCH(CP$1,Data!$A87)),"",          ";" &amp; VLOOKUP(CP$1,Data!$E:$F,2, FALSE) &amp; ";"   )             )</f>
        <v/>
      </c>
      <c r="CQ87" t="str">
        <f>IF(Data!$E87=CQ$1, "",             IF(ISERR(SEARCH(CQ$1,Data!$A87)),"",          ";" &amp; VLOOKUP(CQ$1,Data!$E:$F,2, FALSE) &amp; ";"   )             )</f>
        <v/>
      </c>
      <c r="CR87" t="str">
        <f>IF(Data!$E87=CR$1, "",             IF(ISERR(SEARCH(CR$1,Data!$A87)),"",          ";" &amp; VLOOKUP(CR$1,Data!$E:$F,2, FALSE) &amp; ";"   )             )</f>
        <v/>
      </c>
      <c r="CS87" t="str">
        <f>IF(Data!$E87=CS$1, "",             IF(ISERR(SEARCH(CS$1,Data!$A87)),"",          ";" &amp; VLOOKUP(CS$1,Data!$E:$F,2, FALSE) &amp; ";"   )             )</f>
        <v/>
      </c>
      <c r="CT87" t="str">
        <f>IF(Data!$E87=CT$1, "",             IF(ISERR(SEARCH(CT$1,Data!$A87)),"",          ";" &amp; VLOOKUP(CT$1,Data!$E:$F,2, FALSE) &amp; ";"   )             )</f>
        <v/>
      </c>
      <c r="CU87" t="str">
        <f>IF(Data!$E87=CU$1, "",             IF(ISERR(SEARCH(CU$1,Data!$A87)),"",          ";" &amp; VLOOKUP(CU$1,Data!$E:$F,2, FALSE) &amp; ";"   )             )</f>
        <v/>
      </c>
      <c r="CV87" t="str">
        <f>IF(Data!$E87=CV$1, "",             IF(ISERR(SEARCH(CV$1,Data!$A87)),"",          ";" &amp; VLOOKUP(CV$1,Data!$E:$F,2, FALSE) &amp; ";"   )             )</f>
        <v/>
      </c>
      <c r="CW87" t="str">
        <f>IF(Data!$E87=CW$1, "",             IF(ISERR(SEARCH(CW$1,Data!$A87)),"",          ";" &amp; VLOOKUP(CW$1,Data!$E:$F,2, FALSE) &amp; ";"   )             )</f>
        <v/>
      </c>
      <c r="CX87" t="str">
        <f>IF(Data!$E87=CX$1, "",             IF(ISERR(SEARCH(CX$1,Data!$A87)),"",          ";" &amp; VLOOKUP(CX$1,Data!$E:$F,2, FALSE) &amp; ";"   )             )</f>
        <v/>
      </c>
      <c r="CY87" t="str">
        <f>IF(Data!$E87=CY$1, "",             IF(ISERR(SEARCH(CY$1,Data!$A87)),"",          ";" &amp; VLOOKUP(CY$1,Data!$E:$F,2, FALSE) &amp; ";"   )             )</f>
        <v>;95;</v>
      </c>
      <c r="CZ87" t="str">
        <f>IF(Data!$E87=CZ$1, "",             IF(ISERR(SEARCH(CZ$1,Data!$A87)),"",          ";" &amp; VLOOKUP(CZ$1,Data!$E:$F,2, FALSE) &amp; ";"   )             )</f>
        <v/>
      </c>
      <c r="DA87" t="str">
        <f>IF(Data!$E87=DA$1, "",             IF(ISERR(SEARCH(DA$1,Data!$A87)),"",          ";" &amp; VLOOKUP(DA$1,Data!$E:$F,2, FALSE) &amp; ";"   )             )</f>
        <v/>
      </c>
      <c r="DB87" t="str">
        <f>IF(Data!$E87=DB$1, "",             IF(ISERR(SEARCH(DB$1,Data!$A87)),"",          ";" &amp; VLOOKUP(DB$1,Data!$E:$F,2, FALSE) &amp; ";"   )             )</f>
        <v/>
      </c>
      <c r="DC87" t="str">
        <f>IF(Data!$E87=DC$1, "",             IF(ISERR(SEARCH(DC$1,Data!$A87)),"",          ";" &amp; VLOOKUP(DC$1,Data!$E:$F,2, FALSE) &amp; ";"   )             )</f>
        <v/>
      </c>
      <c r="DD87" t="str">
        <f>IF(Data!$E87=DD$1, "",             IF(ISERR(SEARCH(DD$1,Data!$A87)),"",          ";" &amp; VLOOKUP(DD$1,Data!$E:$F,2, FALSE) &amp; ";"   )             )</f>
        <v/>
      </c>
      <c r="DE87" t="str">
        <f>IF(Data!$E87=DE$1, "",             IF(ISERR(SEARCH(DE$1,Data!$A87)),"",          ";" &amp; VLOOKUP(DE$1,Data!$E:$F,2, FALSE) &amp; ";"   )             )</f>
        <v/>
      </c>
      <c r="DF87" t="str">
        <f>IF(Data!$E87=DF$1, "",             IF(ISERR(SEARCH(DF$1,Data!$A87)),"",          ";" &amp; VLOOKUP(DF$1,Data!$E:$F,2, FALSE) &amp; ";"   )             )</f>
        <v/>
      </c>
      <c r="DG87" t="str">
        <f>IF(Data!$E87=DG$1, "",             IF(ISERR(SEARCH(DG$1,Data!$A87)),"",          ";" &amp; VLOOKUP(DG$1,Data!$E:$F,2, FALSE) &amp; ";"   )             )</f>
        <v/>
      </c>
      <c r="DH87" t="str">
        <f>IF(Data!$E87=DH$1, "",             IF(ISERR(SEARCH(DH$1,Data!$A87)),"",          ";" &amp; VLOOKUP(DH$1,Data!$E:$F,2, FALSE) &amp; ";"   )             )</f>
        <v/>
      </c>
      <c r="DI87" t="str">
        <f>IF(Data!$E87=DI$1, "",             IF(ISERR(SEARCH(DI$1,Data!$A87)),"",          ";" &amp; VLOOKUP(DI$1,Data!$E:$F,2, FALSE) &amp; ";"   )             )</f>
        <v/>
      </c>
      <c r="DJ87" t="str">
        <f>IF(Data!$E87=DJ$1, "",             IF(ISERR(SEARCH(DJ$1,Data!$A87)),"",          ";" &amp; VLOOKUP(DJ$1,Data!$E:$F,2, FALSE) &amp; ";"   )             )</f>
        <v/>
      </c>
      <c r="DK87" t="str">
        <f>IF(Data!$E87=DK$1, "",             IF(ISERR(SEARCH(DK$1,Data!$A87)),"",          ";" &amp; VLOOKUP(DK$1,Data!$E:$F,2, FALSE) &amp; ";"   )             )</f>
        <v/>
      </c>
      <c r="DL87" t="str">
        <f>IF(Data!$E87=DL$1, "",             IF(ISERR(SEARCH(DL$1,Data!$A87)),"",          ";" &amp; VLOOKUP(DL$1,Data!$E:$F,2, FALSE) &amp; ";"   )             )</f>
        <v/>
      </c>
      <c r="DM87" t="str">
        <f>IF(Data!$E87=DM$1, "",             IF(ISERR(SEARCH(DM$1,Data!$A87)),"",          ";" &amp; VLOOKUP(DM$1,Data!$E:$F,2, FALSE) &amp; ";"   )             )</f>
        <v/>
      </c>
      <c r="DN87" t="str">
        <f>IF(Data!$E87=DN$1, "",             IF(ISERR(SEARCH(DN$1,Data!$A87)),"",          ";" &amp; VLOOKUP(DN$1,Data!$E:$F,2, FALSE) &amp; ";"   )             )</f>
        <v/>
      </c>
      <c r="DO87" t="str">
        <f>IF(Data!$E87=DO$1, "",             IF(ISERR(SEARCH(DO$1,Data!$A87)),"",          ";" &amp; VLOOKUP(DO$1,Data!$E:$F,2, FALSE) &amp; ";"   )             )</f>
        <v>;111;</v>
      </c>
      <c r="DP87" t="str">
        <f>IF(Data!$E87=DP$1, "",             IF(ISERR(SEARCH(DP$1,Data!$A87)),"",          ";" &amp; VLOOKUP(DP$1,Data!$E:$F,2, FALSE) &amp; ";"   )             )</f>
        <v/>
      </c>
      <c r="DQ87" t="str">
        <f>IF(Data!$E87=DQ$1, "",             IF(ISERR(SEARCH(DQ$1,Data!$A87)),"",          ";" &amp; VLOOKUP(DQ$1,Data!$E:$F,2, FALSE) &amp; ";"   )             )</f>
        <v/>
      </c>
      <c r="DR87" t="str">
        <f>IF(Data!$E87=DR$1, "",             IF(ISERR(SEARCH(DR$1,Data!$A87)),"",          ";" &amp; VLOOKUP(DR$1,Data!$E:$F,2, FALSE) &amp; ";"   )             )</f>
        <v/>
      </c>
      <c r="DS87" t="str">
        <f>IF(Data!$E87=DS$1, "",             IF(ISERR(SEARCH(DS$1,Data!$A87)),"",          ";" &amp; VLOOKUP(DS$1,Data!$E:$F,2, FALSE) &amp; ";"   )             )</f>
        <v/>
      </c>
      <c r="DT87" t="str">
        <f>IF(Data!$E87=DT$1, "",             IF(ISERR(SEARCH(DT$1,Data!$A87)),"",          ";" &amp; VLOOKUP(DT$1,Data!$E:$F,2, FALSE) &amp; ";"   )             )</f>
        <v/>
      </c>
      <c r="DU87" t="str">
        <f>IF(Data!$E87=DU$1, "",             IF(ISERR(SEARCH(DU$1,Data!$A87)),"",          ";" &amp; VLOOKUP(DU$1,Data!$E:$F,2, FALSE) &amp; ";"   )             )</f>
        <v/>
      </c>
      <c r="DV87" t="str">
        <f>IF(Data!$E87=DV$1, "",             IF(ISERR(SEARCH(DV$1,Data!$A87)),"",          ";" &amp; VLOOKUP(DV$1,Data!$E:$F,2, FALSE) &amp; ";"   )             )</f>
        <v/>
      </c>
      <c r="DW87" t="str">
        <f>IF(Data!$E87=DW$1, "",             IF(ISERR(SEARCH(DW$1,Data!$A87)),"",          ";" &amp; VLOOKUP(DW$1,Data!$E:$F,2, FALSE) &amp; ";"   )             )</f>
        <v/>
      </c>
      <c r="DX87" t="str">
        <f>IF(Data!$E87=DX$1, "",             IF(ISERR(SEARCH(DX$1,Data!$A87)),"",          ";" &amp; VLOOKUP(DX$1,Data!$E:$F,2, FALSE) &amp; ";"   )             )</f>
        <v/>
      </c>
      <c r="DY87" t="str">
        <f>IF(Data!$E87=DY$1, "",             IF(ISERR(SEARCH(DY$1,Data!$A87)),"",          ";" &amp; VLOOKUP(DY$1,Data!$E:$F,2, FALSE) &amp; ";"   )             )</f>
        <v/>
      </c>
      <c r="DZ87" t="str">
        <f>IF(Data!$E87=DZ$1, "",             IF(ISERR(SEARCH(DZ$1,Data!$A87)),"",          ";" &amp; VLOOKUP(DZ$1,Data!$E:$F,2, FALSE) &amp; ";"   )             )</f>
        <v/>
      </c>
      <c r="EA87" t="str">
        <f>IF(Data!$E87=EA$1, "",             IF(ISERR(SEARCH(EA$1,Data!$A87)),"",          ";" &amp; VLOOKUP(EA$1,Data!$E:$F,2, FALSE) &amp; ";"   )             )</f>
        <v/>
      </c>
      <c r="EB87" t="str">
        <f>IF(Data!$E87=EB$1, "",             IF(ISERR(SEARCH(EB$1,Data!$A87)),"",          ";" &amp; VLOOKUP(EB$1,Data!$E:$F,2, FALSE) &amp; ";"   )             )</f>
        <v/>
      </c>
      <c r="EC87" t="str">
        <f>IF(Data!$E87=EC$1, "",             IF(ISERR(SEARCH(EC$1,Data!$A87)),"",          ";" &amp; VLOOKUP(EC$1,Data!$E:$F,2, FALSE) &amp; ";"   )             )</f>
        <v/>
      </c>
      <c r="ED87" t="str">
        <f>IF(Data!$E87=ED$1, "",             IF(ISERR(SEARCH(ED$1,Data!$A87)),"",          ";" &amp; VLOOKUP(ED$1,Data!$E:$F,2, FALSE) &amp; ";"   )             )</f>
        <v/>
      </c>
      <c r="EE87" t="str">
        <f>IF(Data!$E87=EE$1, "",             IF(ISERR(SEARCH(EE$1,Data!$A87)),"",          ";" &amp; VLOOKUP(EE$1,Data!$E:$F,2, FALSE) &amp; ";"   )             )</f>
        <v/>
      </c>
      <c r="EF87" t="str">
        <f>IF(Data!$E87=EF$1, "",             IF(ISERR(SEARCH(EF$1,Data!$A87)),"",          ";" &amp; VLOOKUP(EF$1,Data!$E:$F,2, FALSE) &amp; ";"   )             )</f>
        <v/>
      </c>
      <c r="EG87" t="str">
        <f>IF(Data!$E87=EG$1, "",             IF(ISERR(SEARCH(EG$1,Data!$A87)),"",          ";" &amp; VLOOKUP(EG$1,Data!$E:$F,2, FALSE) &amp; ";"   )             )</f>
        <v/>
      </c>
      <c r="EH87" t="str">
        <f>IF(Data!$E87=EH$1, "",             IF(ISERR(SEARCH(EH$1,Data!$A87)),"",          ";" &amp; VLOOKUP(EH$1,Data!$E:$F,2, FALSE) &amp; ";"   )             )</f>
        <v/>
      </c>
      <c r="EI87" t="str">
        <f>IF(Data!$E87=EI$1, "",             IF(ISERR(SEARCH(EI$1,Data!$A87)),"",          ";" &amp; VLOOKUP(EI$1,Data!$E:$F,2, FALSE) &amp; ";"   )             )</f>
        <v/>
      </c>
      <c r="EJ87" t="str">
        <f>IF(Data!$E87=EJ$1, "",             IF(ISERR(SEARCH(EJ$1,Data!$A87)),"",          ";" &amp; VLOOKUP(EJ$1,Data!$E:$F,2, FALSE) &amp; ";"   )             )</f>
        <v/>
      </c>
      <c r="EK87" t="str">
        <f>IF(Data!$E87=EK$1, "",             IF(ISERR(SEARCH(EK$1,Data!$A87)),"",          ";" &amp; VLOOKUP(EK$1,Data!$E:$F,2, FALSE) &amp; ";"   )             )</f>
        <v/>
      </c>
      <c r="EL87" t="str">
        <f>IF(Data!$E87=EL$1, "",             IF(ISERR(SEARCH(EL$1,Data!$A87)),"",          ";" &amp; VLOOKUP(EL$1,Data!$E:$F,2, FALSE) &amp; ";"   )             )</f>
        <v/>
      </c>
      <c r="EM87" t="str">
        <f>IF(Data!$E87=EM$1, "",             IF(ISERR(SEARCH(EM$1,Data!$A87)),"",          ";" &amp; VLOOKUP(EM$1,Data!$E:$F,2, FALSE) &amp; ";"   )             )</f>
        <v/>
      </c>
      <c r="EN87" t="str">
        <f>IF(Data!$E87=EN$1, "",             IF(ISERR(SEARCH(EN$1,Data!$A87)),"",          ";" &amp; VLOOKUP(EN$1,Data!$E:$F,2, FALSE) &amp; ";"   )             )</f>
        <v/>
      </c>
      <c r="EO87" t="str">
        <f>IF(Data!$E87=EO$1, "",             IF(ISERR(SEARCH(EO$1,Data!$A87)),"",          ";" &amp; VLOOKUP(EO$1,Data!$E:$F,2, FALSE) &amp; ";"   )             )</f>
        <v/>
      </c>
      <c r="EP87" t="str">
        <f>IF(Data!$E87=EP$1, "",             IF(ISERR(SEARCH(EP$1,Data!$A87)),"",          ";" &amp; VLOOKUP(EP$1,Data!$E:$F,2, FALSE) &amp; ";"   )             )</f>
        <v/>
      </c>
      <c r="EQ87" t="str">
        <f>IF(Data!$E87=EQ$1, "",             IF(ISERR(SEARCH(EQ$1,Data!$A87)),"",          ";" &amp; VLOOKUP(EQ$1,Data!$E:$F,2, FALSE) &amp; ";"   )             )</f>
        <v/>
      </c>
      <c r="ER87" t="str">
        <f>IF(Data!$E87=ER$1, "",             IF(ISERR(SEARCH(ER$1,Data!$A87)),"",          ";" &amp; VLOOKUP(ER$1,Data!$E:$F,2, FALSE) &amp; ";"   )             )</f>
        <v/>
      </c>
      <c r="ES87" t="str">
        <f>IF(Data!$E87=ES$1, "",             IF(ISERR(SEARCH(ES$1,Data!$A87)),"",          ";" &amp; VLOOKUP(ES$1,Data!$E:$F,2, FALSE) &amp; ";"   )             )</f>
        <v/>
      </c>
      <c r="ET87" t="str">
        <f>IF(Data!$E87=ET$1, "",             IF(ISERR(SEARCH(ET$1,Data!$A87)),"",          ";" &amp; VLOOKUP(ET$1,Data!$E:$F,2, FALSE) &amp; ";"   )             )</f>
        <v/>
      </c>
      <c r="EU87" t="str">
        <f>IF(Data!$E87=EU$1, "",             IF(ISERR(SEARCH(EU$1,Data!$A87)),"",          ";" &amp; VLOOKUP(EU$1,Data!$E:$F,2, FALSE) &amp; ";"   )             )</f>
        <v/>
      </c>
      <c r="EV87" t="str">
        <f>IF(Data!$E87=EV$1, "",             IF(ISERR(SEARCH(EV$1,Data!$A87)),"",          ";" &amp; VLOOKUP(EV$1,Data!$E:$F,2, FALSE) &amp; ";"   )             )</f>
        <v/>
      </c>
      <c r="EW87" t="str">
        <f>IF(Data!$E87=EW$1, "",             IF(ISERR(SEARCH(EW$1,Data!$A87)),"",          ";" &amp; VLOOKUP(EW$1,Data!$E:$F,2, FALSE) &amp; ";"   )             )</f>
        <v/>
      </c>
      <c r="EX87" t="str">
        <f>IF(Data!$E87=EX$1, "",             IF(ISERR(SEARCH(EX$1,Data!$A87)),"",          ";" &amp; VLOOKUP(EX$1,Data!$E:$F,2, FALSE) &amp; ";"   )             )</f>
        <v/>
      </c>
      <c r="EY87" t="str">
        <f>IF(Data!$E87=EY$1, "",             IF(ISERR(SEARCH(EY$1,Data!$A87)),"",          ";" &amp; VLOOKUP(EY$1,Data!$E:$F,2, FALSE) &amp; ";"   )             )</f>
        <v/>
      </c>
      <c r="EZ87" t="str">
        <f>IF(Data!$E87=EZ$1, "",             IF(ISERR(SEARCH(EZ$1,Data!$A87)),"",          ";" &amp; VLOOKUP(EZ$1,Data!$E:$F,2, FALSE) &amp; ";"   )             )</f>
        <v/>
      </c>
      <c r="FA87" t="str">
        <f>IF(Data!$E87=FA$1, "",             IF(ISERR(SEARCH(FA$1,Data!$A87)),"",          ";" &amp; VLOOKUP(FA$1,Data!$E:$F,2, FALSE) &amp; ";"   )             )</f>
        <v/>
      </c>
      <c r="FB87" t="str">
        <f>IF(Data!$E87=FB$1, "",             IF(ISERR(SEARCH(FB$1,Data!$A87)),"",          ";" &amp; VLOOKUP(FB$1,Data!$E:$F,2, FALSE) &amp; ";"   )             )</f>
        <v/>
      </c>
      <c r="FC87" t="str">
        <f>IF(Data!$E87=FC$1, "",             IF(ISERR(SEARCH(FC$1,Data!$A87)),"",          ";" &amp; VLOOKUP(FC$1,Data!$E:$F,2, FALSE) &amp; ";"   )             )</f>
        <v/>
      </c>
      <c r="FD87" t="str">
        <f>IF(Data!$E87=FD$1, "",             IF(ISERR(SEARCH(FD$1,Data!$A87)),"",          ";" &amp; VLOOKUP(FD$1,Data!$E:$F,2, FALSE) &amp; ";"   )             )</f>
        <v/>
      </c>
      <c r="FE87" t="str">
        <f>IF(Data!$E87=FE$1, "",             IF(ISERR(SEARCH(FE$1,Data!$A87)),"",          ";" &amp; VLOOKUP(FE$1,Data!$E:$F,2, FALSE) &amp; ";"   )             )</f>
        <v/>
      </c>
      <c r="FF87" t="str">
        <f>IF(Data!$E87=FF$1, "",             IF(ISERR(SEARCH(FF$1,Data!$A87)),"",          ";" &amp; VLOOKUP(FF$1,Data!$E:$F,2, FALSE) &amp; ";"   )             )</f>
        <v/>
      </c>
      <c r="FG87" t="str">
        <f>IF(Data!$E87=FG$1, "",             IF(ISERR(SEARCH(FG$1,Data!$A87)),"",          ";" &amp; VLOOKUP(FG$1,Data!$E:$F,2, FALSE) &amp; ";"   )             )</f>
        <v/>
      </c>
      <c r="FH87" t="str">
        <f>IF(Data!$E87=FH$1, "",             IF(ISERR(SEARCH(FH$1,Data!$A87)),"",          ";" &amp; VLOOKUP(FH$1,Data!$E:$F,2, FALSE) &amp; ";"   )             )</f>
        <v/>
      </c>
      <c r="FI87" t="str">
        <f>IF(Data!$E87=FI$1, "",             IF(ISERR(SEARCH(FI$1,Data!$A87)),"",          ";" &amp; VLOOKUP(FI$1,Data!$E:$F,2, FALSE) &amp; ";"   )             )</f>
        <v/>
      </c>
      <c r="FJ87" t="str">
        <f>IF(Data!$E87=FJ$1, "",             IF(ISERR(SEARCH(FJ$1,Data!$A87)),"",          ";" &amp; VLOOKUP(FJ$1,Data!$E:$F,2, FALSE) &amp; ";"   )             )</f>
        <v/>
      </c>
      <c r="FK87" t="str">
        <f>IF(Data!$E87=FK$1, "",             IF(ISERR(SEARCH(FK$1,Data!$A87)),"",          ";" &amp; VLOOKUP(FK$1,Data!$E:$F,2, FALSE) &amp; ";"   )             )</f>
        <v/>
      </c>
      <c r="FL87" t="str">
        <f>IF(Data!$E87=FL$1, "",             IF(ISERR(SEARCH(FL$1,Data!$A87)),"",          ";" &amp; VLOOKUP(FL$1,Data!$E:$F,2, FALSE) &amp; ";"   )             )</f>
        <v/>
      </c>
      <c r="FM87" t="str">
        <f>IF(Data!$E87=FM$1, "",             IF(ISERR(SEARCH(FM$1,Data!$A87)),"",          ";" &amp; VLOOKUP(FM$1,Data!$E:$F,2, FALSE) &amp; ";"   )             )</f>
        <v/>
      </c>
      <c r="FN87" t="str">
        <f>IF(Data!$E87=FN$1, "",             IF(ISERR(SEARCH(FN$1,Data!$A87)),"",          ";" &amp; VLOOKUP(FN$1,Data!$E:$F,2, FALSE) &amp; ";"   )             )</f>
        <v/>
      </c>
      <c r="FO87" t="str">
        <f>IF(Data!$E87=FO$1, "",             IF(ISERR(SEARCH(FO$1,Data!$A87)),"",          ";" &amp; VLOOKUP(FO$1,Data!$E:$F,2, FALSE) &amp; ";"   )             )</f>
        <v/>
      </c>
      <c r="FP87" t="str">
        <f>IF(Data!$E87=FP$1, "",             IF(ISERR(SEARCH(FP$1,Data!$A87)),"",          ";" &amp; VLOOKUP(FP$1,Data!$E:$F,2, FALSE) &amp; ";"   )             )</f>
        <v/>
      </c>
      <c r="FQ87" t="str">
        <f>IF(Data!$E87=FQ$1, "",             IF(ISERR(SEARCH(FQ$1,Data!$A87)),"",          ";" &amp; VLOOKUP(FQ$1,Data!$E:$F,2, FALSE) &amp; ";"   )             )</f>
        <v/>
      </c>
      <c r="FR87" t="str">
        <f>IF(Data!$E87=FR$1, "",             IF(ISERR(SEARCH(FR$1,Data!$A87)),"",          ";" &amp; VLOOKUP(FR$1,Data!$E:$F,2, FALSE) &amp; ";"   )             )</f>
        <v/>
      </c>
      <c r="FS87" t="str">
        <f>IF(Data!$E87=FS$1, "",             IF(ISERR(SEARCH(FS$1,Data!$A87)),"",          ";" &amp; VLOOKUP(FS$1,Data!$E:$F,2, FALSE) &amp; ";"   )             )</f>
        <v/>
      </c>
      <c r="FT87" t="str">
        <f>IF(Data!$E87=FT$1, "",             IF(ISERR(SEARCH(FT$1,Data!$A87)),"",          ";" &amp; VLOOKUP(FT$1,Data!$E:$F,2, FALSE) &amp; ";"   )             )</f>
        <v/>
      </c>
      <c r="FU87" t="str">
        <f>IF(Data!$E87=FU$1, "",             IF(ISERR(SEARCH(FU$1,Data!$A87)),"",          ";" &amp; VLOOKUP(FU$1,Data!$E:$F,2, FALSE) &amp; ";"   )             )</f>
        <v/>
      </c>
      <c r="FV87" t="str">
        <f>IF(Data!$E87=FV$1, "",             IF(ISERR(SEARCH(FV$1,Data!$A87)),"",          ";" &amp; VLOOKUP(FV$1,Data!$E:$F,2, FALSE) &amp; ";"   )             )</f>
        <v/>
      </c>
      <c r="FW87" t="str">
        <f>IF(Data!$E87=FW$1, "",             IF(ISERR(SEARCH(FW$1,Data!$A87)),"",          ";" &amp; VLOOKUP(FW$1,Data!$E:$F,2, FALSE) &amp; ";"   )             )</f>
        <v/>
      </c>
      <c r="FX87" t="str">
        <f>IF(Data!$E87=FX$1, "",             IF(ISERR(SEARCH(FX$1,Data!$A87)),"",          ";" &amp; VLOOKUP(FX$1,Data!$E:$F,2, FALSE) &amp; ";"   )             )</f>
        <v/>
      </c>
      <c r="FY87" t="str">
        <f>IF(Data!$E87=FY$1, "",             IF(ISERR(SEARCH(FY$1,Data!$A87)),"",          ";" &amp; VLOOKUP(FY$1,Data!$E:$F,2, FALSE) &amp; ";"   )             )</f>
        <v/>
      </c>
      <c r="FZ87" t="str">
        <f>IF(Data!$E87=FZ$1, "",             IF(ISERR(SEARCH(FZ$1,Data!$A87)),"",          ";" &amp; VLOOKUP(FZ$1,Data!$E:$F,2, FALSE) &amp; ";"   )             )</f>
        <v/>
      </c>
      <c r="GA87" t="str">
        <f>IF(Data!$E87=GA$1, "",             IF(ISERR(SEARCH(GA$1,Data!$A87)),"",          ";" &amp; VLOOKUP(GA$1,Data!$E:$F,2, FALSE) &amp; ";"   )             )</f>
        <v/>
      </c>
      <c r="GB87" t="str">
        <f>IF(Data!$E87=GB$1, "",             IF(ISERR(SEARCH(GB$1,Data!$A87)),"",          ";" &amp; VLOOKUP(GB$1,Data!$E:$F,2, FALSE) &amp; ";"   )             )</f>
        <v/>
      </c>
      <c r="GC87" t="str">
        <f>IF(Data!$E87=GC$1, "",             IF(ISERR(SEARCH(GC$1,Data!$A87)),"",          ";" &amp; VLOOKUP(GC$1,Data!$E:$F,2, FALSE) &amp; ";"   )             )</f>
        <v/>
      </c>
      <c r="GD87" t="str">
        <f>IF(Data!$E87=GD$1, "",             IF(ISERR(SEARCH(GD$1,Data!$A87)),"",          ";" &amp; VLOOKUP(GD$1,Data!$E:$F,2, FALSE) &amp; ";"   )             )</f>
        <v/>
      </c>
      <c r="GE87" t="str">
        <f>IF(Data!$E87=GE$1, "",             IF(ISERR(SEARCH(GE$1,Data!$A87)),"",          ";" &amp; VLOOKUP(GE$1,Data!$E:$F,2, FALSE) &amp; ";"   )             )</f>
        <v>;179;</v>
      </c>
      <c r="GF87" t="str">
        <f>IF(Data!$E87=GF$1, "",             IF(ISERR(SEARCH(GF$1,Data!$A87)),"",          ";" &amp; VLOOKUP(GF$1,Data!$E:$F,2, FALSE) &amp; ";"   )             )</f>
        <v/>
      </c>
      <c r="GG87" t="str">
        <f>IF(Data!$E87=GG$1, "",             IF(ISERR(SEARCH(GG$1,Data!$A87)),"",          ";" &amp; VLOOKUP(GG$1,Data!$E:$F,2, FALSE) &amp; ";"   )             )</f>
        <v/>
      </c>
      <c r="GH87" t="str">
        <f>IF(Data!$E87=GH$1, "",             IF(ISERR(SEARCH(GH$1,Data!$A87)),"",          ";" &amp; VLOOKUP(GH$1,Data!$E:$F,2, FALSE) &amp; ";"   )             )</f>
        <v/>
      </c>
      <c r="GI87" t="str">
        <f>IF(Data!$E87=GI$1, "",             IF(ISERR(SEARCH(GI$1,Data!$A87)),"",          ";" &amp; VLOOKUP(GI$1,Data!$E:$F,2, FALSE) &amp; ";"   )             )</f>
        <v/>
      </c>
      <c r="GJ87" t="str">
        <f>IF(Data!$E87=GJ$1, "",             IF(ISERR(SEARCH(GJ$1,Data!$A87)),"",          ";" &amp; VLOOKUP(GJ$1,Data!$E:$F,2, FALSE) &amp; ";"   )             )</f>
        <v/>
      </c>
      <c r="GK87" t="str">
        <f>IF(Data!$E87=GK$1, "",             IF(ISERR(SEARCH(GK$1,Data!$A87)),"",          ";" &amp; VLOOKUP(GK$1,Data!$E:$F,2, FALSE) &amp; ";"   )             )</f>
        <v/>
      </c>
      <c r="GL87" t="str">
        <f>IF(Data!$E87=GL$1, "",             IF(ISERR(SEARCH(GL$1,Data!$A87)),"",          ";" &amp; VLOOKUP(GL$1,Data!$E:$F,2, FALSE) &amp; ";"   )             )</f>
        <v/>
      </c>
      <c r="GM87" t="str">
        <f>IF(Data!$E87=GM$1, "",             IF(ISERR(SEARCH(GM$1,Data!$A87)),"",          ";" &amp; VLOOKUP(GM$1,Data!$E:$F,2, FALSE) &amp; ";"   )             )</f>
        <v/>
      </c>
      <c r="GN87" t="str">
        <f>IF(Data!$E87=GN$1, "",             IF(ISERR(SEARCH(GN$1,Data!$A87)),"",          ";" &amp; VLOOKUP(GN$1,Data!$E:$F,2, FALSE) &amp; ";"   )             )</f>
        <v/>
      </c>
      <c r="GO87" t="str">
        <f>IF(Data!$E87=GO$1, "",             IF(ISERR(SEARCH(GO$1,Data!$A87)),"",          ";" &amp; VLOOKUP(GO$1,Data!$E:$F,2, FALSE) &amp; ";"   )             )</f>
        <v/>
      </c>
      <c r="GP87" t="str">
        <f>IF(Data!$E87=GP$1, "",             IF(ISERR(SEARCH(GP$1,Data!$A87)),"",          ";" &amp; VLOOKUP(GP$1,Data!$E:$F,2, FALSE) &amp; ";"   )             )</f>
        <v/>
      </c>
      <c r="GQ87" t="str">
        <f>IF(Data!$E87=GQ$1, "",             IF(ISERR(SEARCH(GQ$1,Data!$A87)),"",          ";" &amp; VLOOKUP(GQ$1,Data!$E:$F,2, FALSE) &amp; ";"   )             )</f>
        <v/>
      </c>
      <c r="GR87" t="str">
        <f>IF(Data!$E87=GR$1, "",             IF(ISERR(SEARCH(GR$1,Data!$A87)),"",          ";" &amp; VLOOKUP(GR$1,Data!$E:$F,2, FALSE) &amp; ";"   )             )</f>
        <v/>
      </c>
      <c r="GS87" t="str">
        <f>IF(Data!$E87=GS$1, "",             IF(ISERR(SEARCH(GS$1,Data!$A87)),"",          ";" &amp; VLOOKUP(GS$1,Data!$E:$F,2, FALSE) &amp; ";"   )             )</f>
        <v/>
      </c>
      <c r="GT87" t="str">
        <f>IF(Data!$E87=GT$1, "",             IF(ISERR(SEARCH(GT$1,Data!$A87)),"",          ";" &amp; VLOOKUP(GT$1,Data!$E:$F,2, FALSE) &amp; ";"   )             )</f>
        <v/>
      </c>
      <c r="GU87" t="str">
        <f>IF(Data!$E87=GU$1, "",             IF(ISERR(SEARCH(GU$1,Data!$A87)),"",          ";" &amp; VLOOKUP(GU$1,Data!$E:$F,2, FALSE) &amp; ";"   )             )</f>
        <v/>
      </c>
      <c r="GV87" t="str">
        <f>IF(Data!$E87=GV$1, "",             IF(ISERR(SEARCH(GV$1,Data!$A87)),"",          ";" &amp; VLOOKUP(GV$1,Data!$E:$F,2, FALSE) &amp; ";"   )             )</f>
        <v/>
      </c>
      <c r="GW87" t="str">
        <f>IF(Data!$E87=GW$1, "",             IF(ISERR(SEARCH(GW$1,Data!$A87)),"",          ";" &amp; VLOOKUP(GW$1,Data!$E:$F,2, FALSE) &amp; ";"   )             )</f>
        <v/>
      </c>
      <c r="GX87" t="str">
        <f>IF(Data!$E87=GX$1, "",             IF(ISERR(SEARCH(GX$1,Data!$A87)),"",          ";" &amp; VLOOKUP(GX$1,Data!$E:$F,2, FALSE) &amp; ";"   )             )</f>
        <v/>
      </c>
      <c r="GY87" t="str">
        <f>IF(Data!$E87=GY$1, "",             IF(ISERR(SEARCH(GY$1,Data!$A87)),"",          ";" &amp; VLOOKUP(GY$1,Data!$E:$F,2, FALSE) &amp; ";"   )             )</f>
        <v/>
      </c>
      <c r="GZ87" t="str">
        <f>IF(Data!$E87=GZ$1, "",             IF(ISERR(SEARCH(GZ$1,Data!$A87)),"",          ";" &amp; VLOOKUP(GZ$1,Data!$E:$F,2, FALSE) &amp; ";"   )             )</f>
        <v/>
      </c>
      <c r="HA87" t="str">
        <f>IF(Data!$E87=HA$1, "",             IF(ISERR(SEARCH(HA$1,Data!$A87)),"",          ";" &amp; VLOOKUP(HA$1,Data!$E:$F,2, FALSE) &amp; ";"   )             )</f>
        <v/>
      </c>
      <c r="HB87" t="str">
        <f>IF(Data!$E87=HB$1, "",             IF(ISERR(SEARCH(HB$1,Data!$A87)),"",          ";" &amp; VLOOKUP(HB$1,Data!$E:$F,2, FALSE) &amp; ";"   )             )</f>
        <v/>
      </c>
      <c r="HC87" t="str">
        <f>IF(Data!$E87=HC$1, "",             IF(ISERR(SEARCH(HC$1,Data!$A87)),"",          ";" &amp; VLOOKUP(HC$1,Data!$E:$F,2, FALSE) &amp; ";"   )             )</f>
        <v/>
      </c>
      <c r="HD87" t="str">
        <f>IF(Data!$E87=HD$1, "",             IF(ISERR(SEARCH(HD$1,Data!$A87)),"",          ";" &amp; VLOOKUP(HD$1,Data!$E:$F,2, FALSE) &amp; ";"   )             )</f>
        <v/>
      </c>
      <c r="HE87" t="str">
        <f>IF(Data!$E87=HE$1, "",             IF(ISERR(SEARCH(HE$1,Data!$A87)),"",          ";" &amp; VLOOKUP(HE$1,Data!$E:$F,2, FALSE) &amp; ";"   )             )</f>
        <v/>
      </c>
      <c r="HF87" t="str">
        <f>IF(Data!$E87=HF$1, "",             IF(ISERR(SEARCH(HF$1,Data!$A87)),"",          ";" &amp; VLOOKUP(HF$1,Data!$E:$F,2, FALSE) &amp; ";"   )             )</f>
        <v/>
      </c>
      <c r="HG87" t="str">
        <f>IF(Data!$E87=HG$1, "",             IF(ISERR(SEARCH(HG$1,Data!$A87)),"",          ";" &amp; VLOOKUP(HG$1,Data!$E:$F,2, FALSE) &amp; ";"   )             )</f>
        <v/>
      </c>
      <c r="HH87" t="str">
        <f>IF(Data!$E87=HH$1, "",             IF(ISERR(SEARCH(HH$1,Data!$A87)),"",          ";" &amp; VLOOKUP(HH$1,Data!$E:$F,2, FALSE) &amp; ";"   )             )</f>
        <v/>
      </c>
      <c r="HI87" t="str">
        <f>IF(Data!$E87=HI$1, "",             IF(ISERR(SEARCH(HI$1,Data!$A87)),"",          ";" &amp; VLOOKUP(HI$1,Data!$E:$F,2, FALSE) &amp; ";"   )             )</f>
        <v/>
      </c>
      <c r="HJ87" t="str">
        <f>IF(Data!$E87=HJ$1, "",             IF(ISERR(SEARCH(HJ$1,Data!$A87)),"",          ";" &amp; VLOOKUP(HJ$1,Data!$E:$F,2, FALSE) &amp; ";"   )             )</f>
        <v/>
      </c>
      <c r="HK87" t="str">
        <f>IF(Data!$E87=HK$1, "",             IF(ISERR(SEARCH(HK$1,Data!$A87)),"",          ";" &amp; VLOOKUP(HK$1,Data!$E:$F,2, FALSE) &amp; ";"   )             )</f>
        <v/>
      </c>
      <c r="HL87" t="str">
        <f>IF(Data!$E87=HL$1, "",             IF(ISERR(SEARCH(HL$1,Data!$A87)),"",          ";" &amp; VLOOKUP(HL$1,Data!$E:$F,2, FALSE) &amp; ";"   )             )</f>
        <v/>
      </c>
      <c r="HM87" t="str">
        <f>IF(Data!$E87=HM$1, "",             IF(ISERR(SEARCH(HM$1,Data!$A87)),"",          ";" &amp; VLOOKUP(HM$1,Data!$E:$F,2, FALSE) &amp; ";"   )             )</f>
        <v/>
      </c>
      <c r="HN87" t="str">
        <f>IF(Data!$E87=HN$1, "",             IF(ISERR(SEARCH(HN$1,Data!$A87)),"",          ";" &amp; VLOOKUP(HN$1,Data!$E:$F,2, FALSE) &amp; ";"   )             )</f>
        <v/>
      </c>
      <c r="HO87" t="str">
        <f>IF(Data!$E87=HO$1, "",             IF(ISERR(SEARCH(HO$1,Data!$A87)),"",          ";" &amp; VLOOKUP(HO$1,Data!$E:$F,2, FALSE) &amp; ";"   )             )</f>
        <v/>
      </c>
      <c r="HP87" t="str">
        <f>IF(Data!$E87=HP$1, "",             IF(ISERR(SEARCH(HP$1,Data!$A87)),"",          ";" &amp; VLOOKUP(HP$1,Data!$E:$F,2, FALSE) &amp; ";"   )             )</f>
        <v/>
      </c>
      <c r="HQ87" t="str">
        <f>IF(Data!$E87=HQ$1, "",             IF(ISERR(SEARCH(HQ$1,Data!$A87)),"",          ";" &amp; VLOOKUP(HQ$1,Data!$E:$F,2, FALSE) &amp; ";"   )             )</f>
        <v/>
      </c>
      <c r="HR87" t="str">
        <f>IF(Data!$E87=HR$1, "",             IF(ISERR(SEARCH(HR$1,Data!$A87)),"",          ";" &amp; VLOOKUP(HR$1,Data!$E:$F,2, FALSE) &amp; ";"   )             )</f>
        <v/>
      </c>
      <c r="HS87" t="str">
        <f>IF(Data!$E87=HS$1, "",             IF(ISERR(SEARCH(HS$1,Data!$A87)),"",          ";" &amp; VLOOKUP(HS$1,Data!$E:$F,2, FALSE) &amp; ";"   )             )</f>
        <v/>
      </c>
      <c r="HT87" t="str">
        <f>IF(Data!$E87=HT$1, "",             IF(ISERR(SEARCH(HT$1,Data!$A87)),"",          ";" &amp; VLOOKUP(HT$1,Data!$E:$F,2, FALSE) &amp; ";"   )             )</f>
        <v/>
      </c>
      <c r="HU87" t="str">
        <f>IF(Data!$E87=HU$1, "",             IF(ISERR(SEARCH(HU$1,Data!$A87)),"",          ";" &amp; VLOOKUP(HU$1,Data!$E:$F,2, FALSE) &amp; ";"   )             )</f>
        <v/>
      </c>
      <c r="HV87" t="str">
        <f>IF(Data!$E87=HV$1, "",             IF(ISERR(SEARCH(HV$1,Data!$A87)),"",          ";" &amp; VLOOKUP(HV$1,Data!$E:$F,2, FALSE) &amp; ";"   )             )</f>
        <v/>
      </c>
      <c r="HW87" t="str">
        <f>IF(Data!$E87=HW$1, "",             IF(ISERR(SEARCH(HW$1,Data!$A87)),"",          ";" &amp; VLOOKUP(HW$1,Data!$E:$F,2, FALSE) &amp; ";"   )             )</f>
        <v/>
      </c>
      <c r="HX87" t="str">
        <f>IF(Data!$E87=HX$1, "",             IF(ISERR(SEARCH(HX$1,Data!$A87)),"",          ";" &amp; VLOOKUP(HX$1,Data!$E:$F,2, FALSE) &amp; ";"   )             )</f>
        <v/>
      </c>
      <c r="HY87" t="str">
        <f>IF(Data!$E87=HY$1, "",             IF(ISERR(SEARCH(HY$1,Data!$A87)),"",          ";" &amp; VLOOKUP(HY$1,Data!$E:$F,2, FALSE) &amp; ";"   )             )</f>
        <v/>
      </c>
      <c r="HZ87" t="str">
        <f>IF(Data!$E87=HZ$1, "",             IF(ISERR(SEARCH(HZ$1,Data!$A87)),"",          ";" &amp; VLOOKUP(HZ$1,Data!$E:$F,2, FALSE) &amp; ";"   )             )</f>
        <v/>
      </c>
      <c r="IA87" t="str">
        <f>IF(Data!$E87=IA$1, "",             IF(ISERR(SEARCH(IA$1,Data!$A87)),"",          ";" &amp; VLOOKUP(IA$1,Data!$E:$F,2, FALSE) &amp; ";"   )             )</f>
        <v/>
      </c>
      <c r="IB87" t="str">
        <f>IF(Data!$E87=IB$1, "",             IF(ISERR(SEARCH(IB$1,Data!$A87)),"",          ";" &amp; VLOOKUP(IB$1,Data!$E:$F,2, FALSE) &amp; ";"   )             )</f>
        <v/>
      </c>
      <c r="IC87" t="str">
        <f>IF(Data!$E87=IC$1, "",             IF(ISERR(SEARCH(IC$1,Data!$A87)),"",          ";" &amp; VLOOKUP(IC$1,Data!$E:$F,2, FALSE) &amp; ";"   )             )</f>
        <v/>
      </c>
      <c r="ID87" t="str">
        <f>IF(Data!$E87=ID$1, "",             IF(ISERR(SEARCH(ID$1,Data!$A87)),"",          ";" &amp; VLOOKUP(ID$1,Data!$E:$F,2, FALSE) &amp; ";"   )             )</f>
        <v/>
      </c>
      <c r="IE87" t="str">
        <f>IF(Data!$E87=IE$1, "",             IF(ISERR(SEARCH(IE$1,Data!$A87)),"",          ";" &amp; VLOOKUP(IE$1,Data!$E:$F,2, FALSE) &amp; ";"   )             )</f>
        <v/>
      </c>
    </row>
    <row r="88" spans="1:239" x14ac:dyDescent="0.3">
      <c r="A88" t="str">
        <f>Tableau1[[#This Row],[name]]</f>
        <v>Jira</v>
      </c>
      <c r="B88" s="15">
        <f>VLOOKUP(Tableau36[[#This Row],[Character]],Data!E:F,2,FALSE)</f>
        <v>87</v>
      </c>
      <c r="C88" t="str">
        <f>IF( Tableau36[[#This Row],[removed double semi-colon]]="", "", MID(Tableau36[[#This Row],[removed double semi-colon]],2,LEN(Tableau36[[#This Row],[removed double semi-colon]]) - 2) )</f>
        <v>179;220</v>
      </c>
      <c r="D88" t="str">
        <f>SUBSTITUTE(Tableau36[[#This Row],[Concatenation]],";;",";")</f>
        <v>;179;220;</v>
      </c>
      <c r="E88" t="str">
        <f>_xlfn.CONCAT(Tableau4[#This Row])</f>
        <v>;179;;220;</v>
      </c>
      <c r="I88" t="str">
        <f>IF(Data!$E88=I$1, "",             IF(ISERR(SEARCH(I$1,Data!$A88)),"",          ";" &amp; VLOOKUP(I$1,Data!$E:$F,2, FALSE) &amp; ";"   )             )</f>
        <v/>
      </c>
      <c r="J88" t="str">
        <f>IF(Data!$E88=J$1, "",             IF(ISERR(SEARCH(J$1,Data!$A88)),"",          ";" &amp; VLOOKUP(J$1,Data!$E:$F,2, FALSE) &amp; ";"   )             )</f>
        <v/>
      </c>
      <c r="K88" t="str">
        <f>IF(Data!$E88=K$1, "",             IF(ISERR(SEARCH(K$1,Data!$A88)),"",          ";" &amp; VLOOKUP(K$1,Data!$E:$F,2, FALSE) &amp; ";"   )             )</f>
        <v/>
      </c>
      <c r="L88" t="str">
        <f>IF(Data!$E88=L$1, "",             IF(ISERR(SEARCH(L$1,Data!$A88)),"",          ";" &amp; VLOOKUP(L$1,Data!$E:$F,2, FALSE) &amp; ";"   )             )</f>
        <v/>
      </c>
      <c r="M88" t="str">
        <f>IF(Data!$E88=M$1, "",             IF(ISERR(SEARCH(M$1,Data!$A88)),"",          ";" &amp; VLOOKUP(M$1,Data!$E:$F,2, FALSE) &amp; ";"   )             )</f>
        <v/>
      </c>
      <c r="N88" t="str">
        <f>IF(Data!$E88=N$1, "",             IF(ISERR(SEARCH(N$1,Data!$A88)),"",          ";" &amp; VLOOKUP(N$1,Data!$E:$F,2, FALSE) &amp; ";"   )             )</f>
        <v/>
      </c>
      <c r="O88" t="str">
        <f>IF(Data!$E88=O$1, "",             IF(ISERR(SEARCH(O$1,Data!$A88)),"",          ";" &amp; VLOOKUP(O$1,Data!$E:$F,2, FALSE) &amp; ";"   )             )</f>
        <v/>
      </c>
      <c r="P88" t="str">
        <f>IF(Data!$E88=P$1, "",             IF(ISERR(SEARCH(P$1,Data!$A88)),"",          ";" &amp; VLOOKUP(P$1,Data!$E:$F,2, FALSE) &amp; ";"   )             )</f>
        <v/>
      </c>
      <c r="Q88" t="str">
        <f>IF(Data!$E88=Q$1, "",             IF(ISERR(SEARCH(Q$1,Data!$A88)),"",          ";" &amp; VLOOKUP(Q$1,Data!$E:$F,2, FALSE) &amp; ";"   )             )</f>
        <v/>
      </c>
      <c r="R88" t="str">
        <f>IF(Data!$E88=R$1, "",             IF(ISERR(SEARCH(R$1,Data!$A88)),"",          ";" &amp; VLOOKUP(R$1,Data!$E:$F,2, FALSE) &amp; ";"   )             )</f>
        <v/>
      </c>
      <c r="S88" t="str">
        <f>IF(Data!$E88=S$1, "",             IF(ISERR(SEARCH(S$1,Data!$A88)),"",          ";" &amp; VLOOKUP(S$1,Data!$E:$F,2, FALSE) &amp; ";"   )             )</f>
        <v/>
      </c>
      <c r="T88" t="str">
        <f>IF(Data!$E88=T$1, "",             IF(ISERR(SEARCH(T$1,Data!$A88)),"",          ";" &amp; VLOOKUP(T$1,Data!$E:$F,2, FALSE) &amp; ";"   )             )</f>
        <v/>
      </c>
      <c r="U88" t="str">
        <f>IF(Data!$E88=U$1, "",             IF(ISERR(SEARCH(U$1,Data!$A88)),"",          ";" &amp; VLOOKUP(U$1,Data!$E:$F,2, FALSE) &amp; ";"   )             )</f>
        <v/>
      </c>
      <c r="V88" t="str">
        <f>IF(Data!$E88=V$1, "",             IF(ISERR(SEARCH(V$1,Data!$A88)),"",          ";" &amp; VLOOKUP(V$1,Data!$E:$F,2, FALSE) &amp; ";"   )             )</f>
        <v/>
      </c>
      <c r="W88" t="str">
        <f>IF(Data!$E88=W$1, "",             IF(ISERR(SEARCH(W$1,Data!$A88)),"",          ";" &amp; VLOOKUP(W$1,Data!$E:$F,2, FALSE) &amp; ";"   )             )</f>
        <v/>
      </c>
      <c r="X88" t="str">
        <f>IF(Data!$E88=X$1, "",             IF(ISERR(SEARCH(X$1,Data!$A88)),"",          ";" &amp; VLOOKUP(X$1,Data!$E:$F,2, FALSE) &amp; ";"   )             )</f>
        <v/>
      </c>
      <c r="Y88" t="str">
        <f>IF(Data!$E88=Y$1, "",             IF(ISERR(SEARCH(Y$1,Data!$A88)),"",          ";" &amp; VLOOKUP(Y$1,Data!$E:$F,2, FALSE) &amp; ";"   )             )</f>
        <v/>
      </c>
      <c r="Z88" t="str">
        <f>IF(Data!$E88=Z$1, "",             IF(ISERR(SEARCH(Z$1,Data!$A88)),"",          ";" &amp; VLOOKUP(Z$1,Data!$E:$F,2, FALSE) &amp; ";"   )             )</f>
        <v/>
      </c>
      <c r="AA88" t="str">
        <f>IF(Data!$E88=AA$1, "",             IF(ISERR(SEARCH(AA$1,Data!$A88)),"",          ";" &amp; VLOOKUP(AA$1,Data!$E:$F,2, FALSE) &amp; ";"   )             )</f>
        <v/>
      </c>
      <c r="AB88" t="str">
        <f>IF(Data!$E88=AB$1, "",             IF(ISERR(SEARCH(AB$1,Data!$A88)),"",          ";" &amp; VLOOKUP(AB$1,Data!$E:$F,2, FALSE) &amp; ";"   )             )</f>
        <v/>
      </c>
      <c r="AC88" t="str">
        <f>IF(Data!$E88=AC$1, "",             IF(ISERR(SEARCH(AC$1,Data!$A88)),"",          ";" &amp; VLOOKUP(AC$1,Data!$E:$F,2, FALSE) &amp; ";"   )             )</f>
        <v/>
      </c>
      <c r="AD88" t="str">
        <f>IF(Data!$E88=AD$1, "",             IF(ISERR(SEARCH(AD$1,Data!$A88)),"",          ";" &amp; VLOOKUP(AD$1,Data!$E:$F,2, FALSE) &amp; ";"   )             )</f>
        <v/>
      </c>
      <c r="AE88" t="str">
        <f>IF(Data!$E88=AE$1, "",             IF(ISERR(SEARCH(AE$1,Data!$A88)),"",          ";" &amp; VLOOKUP(AE$1,Data!$E:$F,2, FALSE) &amp; ";"   )             )</f>
        <v/>
      </c>
      <c r="AF88" t="str">
        <f>IF(Data!$E88=AF$1, "",             IF(ISERR(SEARCH(AF$1,Data!$A88)),"",          ";" &amp; VLOOKUP(AF$1,Data!$E:$F,2, FALSE) &amp; ";"   )             )</f>
        <v/>
      </c>
      <c r="AG88" t="str">
        <f>IF(Data!$E88=AG$1, "",             IF(ISERR(SEARCH(AG$1,Data!$A88)),"",          ";" &amp; VLOOKUP(AG$1,Data!$E:$F,2, FALSE) &amp; ";"   )             )</f>
        <v/>
      </c>
      <c r="AH88" t="str">
        <f>IF(Data!$E88=AH$1, "",             IF(ISERR(SEARCH(AH$1,Data!$A88)),"",          ";" &amp; VLOOKUP(AH$1,Data!$E:$F,2, FALSE) &amp; ";"   )             )</f>
        <v/>
      </c>
      <c r="AI88" t="str">
        <f>IF(Data!$E88=AI$1, "",             IF(ISERR(SEARCH(AI$1,Data!$A88)),"",          ";" &amp; VLOOKUP(AI$1,Data!$E:$F,2, FALSE) &amp; ";"   )             )</f>
        <v/>
      </c>
      <c r="AJ88" t="str">
        <f>IF(Data!$E88=AJ$1, "",             IF(ISERR(SEARCH(AJ$1,Data!$A88)),"",          ";" &amp; VLOOKUP(AJ$1,Data!$E:$F,2, FALSE) &amp; ";"   )             )</f>
        <v/>
      </c>
      <c r="AK88" t="str">
        <f>IF(Data!$E88=AK$1, "",             IF(ISERR(SEARCH(AK$1,Data!$A88)),"",          ";" &amp; VLOOKUP(AK$1,Data!$E:$F,2, FALSE) &amp; ";"   )             )</f>
        <v/>
      </c>
      <c r="AL88" t="str">
        <f>IF(Data!$E88=AL$1, "",             IF(ISERR(SEARCH(AL$1,Data!$A88)),"",          ";" &amp; VLOOKUP(AL$1,Data!$E:$F,2, FALSE) &amp; ";"   )             )</f>
        <v/>
      </c>
      <c r="AM88" t="str">
        <f>IF(Data!$E88=AM$1, "",             IF(ISERR(SEARCH(AM$1,Data!$A88)),"",          ";" &amp; VLOOKUP(AM$1,Data!$E:$F,2, FALSE) &amp; ";"   )             )</f>
        <v/>
      </c>
      <c r="AN88" t="str">
        <f>IF(Data!$E88=AN$1, "",             IF(ISERR(SEARCH(AN$1,Data!$A88)),"",          ";" &amp; VLOOKUP(AN$1,Data!$E:$F,2, FALSE) &amp; ";"   )             )</f>
        <v/>
      </c>
      <c r="AO88" t="str">
        <f>IF(Data!$E88=AO$1, "",             IF(ISERR(SEARCH(AO$1,Data!$A88)),"",          ";" &amp; VLOOKUP(AO$1,Data!$E:$F,2, FALSE) &amp; ";"   )             )</f>
        <v/>
      </c>
      <c r="AP88" t="str">
        <f>IF(Data!$E88=AP$1, "",             IF(ISERR(SEARCH(AP$1,Data!$A88)),"",          ";" &amp; VLOOKUP(AP$1,Data!$E:$F,2, FALSE) &amp; ";"   )             )</f>
        <v/>
      </c>
      <c r="AQ88" t="str">
        <f>IF(Data!$E88=AQ$1, "",             IF(ISERR(SEARCH(AQ$1,Data!$A88)),"",          ";" &amp; VLOOKUP(AQ$1,Data!$E:$F,2, FALSE) &amp; ";"   )             )</f>
        <v/>
      </c>
      <c r="AR88" t="str">
        <f>IF(Data!$E88=AR$1, "",             IF(ISERR(SEARCH(AR$1,Data!$A88)),"",          ";" &amp; VLOOKUP(AR$1,Data!$E:$F,2, FALSE) &amp; ";"   )             )</f>
        <v/>
      </c>
      <c r="AS88" t="str">
        <f>IF(Data!$E88=AS$1, "",             IF(ISERR(SEARCH(AS$1,Data!$A88)),"",          ";" &amp; VLOOKUP(AS$1,Data!$E:$F,2, FALSE) &amp; ";"   )             )</f>
        <v/>
      </c>
      <c r="AT88" t="str">
        <f>IF(Data!$E88=AT$1, "",             IF(ISERR(SEARCH(AT$1,Data!$A88)),"",          ";" &amp; VLOOKUP(AT$1,Data!$E:$F,2, FALSE) &amp; ";"   )             )</f>
        <v/>
      </c>
      <c r="AU88" t="str">
        <f>IF(Data!$E88=AU$1, "",             IF(ISERR(SEARCH(AU$1,Data!$A88)),"",          ";" &amp; VLOOKUP(AU$1,Data!$E:$F,2, FALSE) &amp; ";"   )             )</f>
        <v/>
      </c>
      <c r="AV88" t="str">
        <f>IF(Data!$E88=AV$1, "",             IF(ISERR(SEARCH(AV$1,Data!$A88)),"",          ";" &amp; VLOOKUP(AV$1,Data!$E:$F,2, FALSE) &amp; ";"   )             )</f>
        <v/>
      </c>
      <c r="AW88" t="str">
        <f>IF(Data!$E88=AW$1, "",             IF(ISERR(SEARCH(AW$1,Data!$A88)),"",          ";" &amp; VLOOKUP(AW$1,Data!$E:$F,2, FALSE) &amp; ";"   )             )</f>
        <v/>
      </c>
      <c r="AX88" t="str">
        <f>IF(Data!$E88=AX$1, "",             IF(ISERR(SEARCH(AX$1,Data!$A88)),"",          ";" &amp; VLOOKUP(AX$1,Data!$E:$F,2, FALSE) &amp; ";"   )             )</f>
        <v/>
      </c>
      <c r="AY88" t="str">
        <f>IF(Data!$E88=AY$1, "",             IF(ISERR(SEARCH(AY$1,Data!$A88)),"",          ";" &amp; VLOOKUP(AY$1,Data!$E:$F,2, FALSE) &amp; ";"   )             )</f>
        <v/>
      </c>
      <c r="AZ88" t="str">
        <f>IF(Data!$E88=AZ$1, "",             IF(ISERR(SEARCH(AZ$1,Data!$A88)),"",          ";" &amp; VLOOKUP(AZ$1,Data!$E:$F,2, FALSE) &amp; ";"   )             )</f>
        <v/>
      </c>
      <c r="BA88" t="str">
        <f>IF(Data!$E88=BA$1, "",             IF(ISERR(SEARCH(BA$1,Data!$A88)),"",          ";" &amp; VLOOKUP(BA$1,Data!$E:$F,2, FALSE) &amp; ";"   )             )</f>
        <v/>
      </c>
      <c r="BB88" t="str">
        <f>IF(Data!$E88=BB$1, "",             IF(ISERR(SEARCH(BB$1,Data!$A88)),"",          ";" &amp; VLOOKUP(BB$1,Data!$E:$F,2, FALSE) &amp; ";"   )             )</f>
        <v/>
      </c>
      <c r="BC88" t="str">
        <f>IF(Data!$E88=BC$1, "",             IF(ISERR(SEARCH(BC$1,Data!$A88)),"",          ";" &amp; VLOOKUP(BC$1,Data!$E:$F,2, FALSE) &amp; ";"   )             )</f>
        <v/>
      </c>
      <c r="BD88" t="str">
        <f>IF(Data!$E88=BD$1, "",             IF(ISERR(SEARCH(BD$1,Data!$A88)),"",          ";" &amp; VLOOKUP(BD$1,Data!$E:$F,2, FALSE) &amp; ";"   )             )</f>
        <v/>
      </c>
      <c r="BE88" t="str">
        <f>IF(Data!$E88=BE$1, "",             IF(ISERR(SEARCH(BE$1,Data!$A88)),"",          ";" &amp; VLOOKUP(BE$1,Data!$E:$F,2, FALSE) &amp; ";"   )             )</f>
        <v/>
      </c>
      <c r="BF88" t="str">
        <f>IF(Data!$E88=BF$1, "",             IF(ISERR(SEARCH(BF$1,Data!$A88)),"",          ";" &amp; VLOOKUP(BF$1,Data!$E:$F,2, FALSE) &amp; ";"   )             )</f>
        <v/>
      </c>
      <c r="BG88" t="str">
        <f>IF(Data!$E88=BG$1, "",             IF(ISERR(SEARCH(BG$1,Data!$A88)),"",          ";" &amp; VLOOKUP(BG$1,Data!$E:$F,2, FALSE) &amp; ";"   )             )</f>
        <v/>
      </c>
      <c r="BH88" t="str">
        <f>IF(Data!$E88=BH$1, "",             IF(ISERR(SEARCH(BH$1,Data!$A88)),"",          ";" &amp; VLOOKUP(BH$1,Data!$E:$F,2, FALSE) &amp; ";"   )             )</f>
        <v/>
      </c>
      <c r="BI88" t="str">
        <f>IF(Data!$E88=BI$1, "",             IF(ISERR(SEARCH(BI$1,Data!$A88)),"",          ";" &amp; VLOOKUP(BI$1,Data!$E:$F,2, FALSE) &amp; ";"   )             )</f>
        <v/>
      </c>
      <c r="BJ88" t="str">
        <f>IF(Data!$E88=BJ$1, "",             IF(ISERR(SEARCH(BJ$1,Data!$A88)),"",          ";" &amp; VLOOKUP(BJ$1,Data!$E:$F,2, FALSE) &amp; ";"   )             )</f>
        <v/>
      </c>
      <c r="BK88" t="str">
        <f>IF(Data!$E88=BK$1, "",             IF(ISERR(SEARCH(BK$1,Data!$A88)),"",          ";" &amp; VLOOKUP(BK$1,Data!$E:$F,2, FALSE) &amp; ";"   )             )</f>
        <v/>
      </c>
      <c r="BL88" t="str">
        <f>IF(Data!$E88=BL$1, "",             IF(ISERR(SEARCH(BL$1,Data!$A88)),"",          ";" &amp; VLOOKUP(BL$1,Data!$E:$F,2, FALSE) &amp; ";"   )             )</f>
        <v/>
      </c>
      <c r="BM88" t="str">
        <f>IF(Data!$E88=BM$1, "",             IF(ISERR(SEARCH(BM$1,Data!$A88)),"",          ";" &amp; VLOOKUP(BM$1,Data!$E:$F,2, FALSE) &amp; ";"   )             )</f>
        <v/>
      </c>
      <c r="BN88" t="str">
        <f>IF(Data!$E88=BN$1, "",             IF(ISERR(SEARCH(BN$1,Data!$A88)),"",          ";" &amp; VLOOKUP(BN$1,Data!$E:$F,2, FALSE) &amp; ";"   )             )</f>
        <v/>
      </c>
      <c r="BO88" t="str">
        <f>IF(Data!$E88=BO$1, "",             IF(ISERR(SEARCH(BO$1,Data!$A88)),"",          ";" &amp; VLOOKUP(BO$1,Data!$E:$F,2, FALSE) &amp; ";"   )             )</f>
        <v/>
      </c>
      <c r="BP88" t="str">
        <f>IF(Data!$E88=BP$1, "",             IF(ISERR(SEARCH(BP$1,Data!$A88)),"",          ";" &amp; VLOOKUP(BP$1,Data!$E:$F,2, FALSE) &amp; ";"   )             )</f>
        <v/>
      </c>
      <c r="BQ88" t="str">
        <f>IF(Data!$E88=BQ$1, "",             IF(ISERR(SEARCH(BQ$1,Data!$A88)),"",          ";" &amp; VLOOKUP(BQ$1,Data!$E:$F,2, FALSE) &amp; ";"   )             )</f>
        <v/>
      </c>
      <c r="BR88" t="str">
        <f>IF(Data!$E88=BR$1, "",             IF(ISERR(SEARCH(BR$1,Data!$A88)),"",          ";" &amp; VLOOKUP(BR$1,Data!$E:$F,2, FALSE) &amp; ";"   )             )</f>
        <v/>
      </c>
      <c r="BS88" t="str">
        <f>IF(Data!$E88=BS$1, "",             IF(ISERR(SEARCH(BS$1,Data!$A88)),"",          ";" &amp; VLOOKUP(BS$1,Data!$E:$F,2, FALSE) &amp; ";"   )             )</f>
        <v/>
      </c>
      <c r="BT88" t="str">
        <f>IF(Data!$E88=BT$1, "",             IF(ISERR(SEARCH(BT$1,Data!$A88)),"",          ";" &amp; VLOOKUP(BT$1,Data!$E:$F,2, FALSE) &amp; ";"   )             )</f>
        <v/>
      </c>
      <c r="BU88" t="str">
        <f>IF(Data!$E88=BU$1, "",             IF(ISERR(SEARCH(BU$1,Data!$A88)),"",          ";" &amp; VLOOKUP(BU$1,Data!$E:$F,2, FALSE) &amp; ";"   )             )</f>
        <v/>
      </c>
      <c r="BV88" t="str">
        <f>IF(Data!$E88=BV$1, "",             IF(ISERR(SEARCH(BV$1,Data!$A88)),"",          ";" &amp; VLOOKUP(BV$1,Data!$E:$F,2, FALSE) &amp; ";"   )             )</f>
        <v/>
      </c>
      <c r="BW88" t="str">
        <f>IF(Data!$E88=BW$1, "",             IF(ISERR(SEARCH(BW$1,Data!$A88)),"",          ";" &amp; VLOOKUP(BW$1,Data!$E:$F,2, FALSE) &amp; ";"   )             )</f>
        <v/>
      </c>
      <c r="BX88" t="str">
        <f>IF(Data!$E88=BX$1, "",             IF(ISERR(SEARCH(BX$1,Data!$A88)),"",          ";" &amp; VLOOKUP(BX$1,Data!$E:$F,2, FALSE) &amp; ";"   )             )</f>
        <v/>
      </c>
      <c r="BY88" t="str">
        <f>IF(Data!$E88=BY$1, "",             IF(ISERR(SEARCH(BY$1,Data!$A88)),"",          ";" &amp; VLOOKUP(BY$1,Data!$E:$F,2, FALSE) &amp; ";"   )             )</f>
        <v/>
      </c>
      <c r="BZ88" t="str">
        <f>IF(Data!$E88=BZ$1, "",             IF(ISERR(SEARCH(BZ$1,Data!$A88)),"",          ";" &amp; VLOOKUP(BZ$1,Data!$E:$F,2, FALSE) &amp; ";"   )             )</f>
        <v/>
      </c>
      <c r="CA88" t="str">
        <f>IF(Data!$E88=CA$1, "",             IF(ISERR(SEARCH(CA$1,Data!$A88)),"",          ";" &amp; VLOOKUP(CA$1,Data!$E:$F,2, FALSE) &amp; ";"   )             )</f>
        <v/>
      </c>
      <c r="CB88" t="str">
        <f>IF(Data!$E88=CB$1, "",             IF(ISERR(SEARCH(CB$1,Data!$A88)),"",          ";" &amp; VLOOKUP(CB$1,Data!$E:$F,2, FALSE) &amp; ";"   )             )</f>
        <v/>
      </c>
      <c r="CC88" t="str">
        <f>IF(Data!$E88=CC$1, "",             IF(ISERR(SEARCH(CC$1,Data!$A88)),"",          ";" &amp; VLOOKUP(CC$1,Data!$E:$F,2, FALSE) &amp; ";"   )             )</f>
        <v/>
      </c>
      <c r="CD88" t="str">
        <f>IF(Data!$E88=CD$1, "",             IF(ISERR(SEARCH(CD$1,Data!$A88)),"",          ";" &amp; VLOOKUP(CD$1,Data!$E:$F,2, FALSE) &amp; ";"   )             )</f>
        <v/>
      </c>
      <c r="CE88" t="str">
        <f>IF(Data!$E88=CE$1, "",             IF(ISERR(SEARCH(CE$1,Data!$A88)),"",          ";" &amp; VLOOKUP(CE$1,Data!$E:$F,2, FALSE) &amp; ";"   )             )</f>
        <v/>
      </c>
      <c r="CF88" t="str">
        <f>IF(Data!$E88=CF$1, "",             IF(ISERR(SEARCH(CF$1,Data!$A88)),"",          ";" &amp; VLOOKUP(CF$1,Data!$E:$F,2, FALSE) &amp; ";"   )             )</f>
        <v/>
      </c>
      <c r="CG88" t="str">
        <f>IF(Data!$E88=CG$1, "",             IF(ISERR(SEARCH(CG$1,Data!$A88)),"",          ";" &amp; VLOOKUP(CG$1,Data!$E:$F,2, FALSE) &amp; ";"   )             )</f>
        <v/>
      </c>
      <c r="CH88" t="str">
        <f>IF(Data!$E88=CH$1, "",             IF(ISERR(SEARCH(CH$1,Data!$A88)),"",          ";" &amp; VLOOKUP(CH$1,Data!$E:$F,2, FALSE) &amp; ";"   )             )</f>
        <v/>
      </c>
      <c r="CI88" t="str">
        <f>IF(Data!$E88=CI$1, "",             IF(ISERR(SEARCH(CI$1,Data!$A88)),"",          ";" &amp; VLOOKUP(CI$1,Data!$E:$F,2, FALSE) &amp; ";"   )             )</f>
        <v/>
      </c>
      <c r="CJ88" t="str">
        <f>IF(Data!$E88=CJ$1, "",             IF(ISERR(SEARCH(CJ$1,Data!$A88)),"",          ";" &amp; VLOOKUP(CJ$1,Data!$E:$F,2, FALSE) &amp; ";"   )             )</f>
        <v/>
      </c>
      <c r="CK88" t="str">
        <f>IF(Data!$E88=CK$1, "",             IF(ISERR(SEARCH(CK$1,Data!$A88)),"",          ";" &amp; VLOOKUP(CK$1,Data!$E:$F,2, FALSE) &amp; ";"   )             )</f>
        <v/>
      </c>
      <c r="CL88" t="str">
        <f>IF(Data!$E88=CL$1, "",             IF(ISERR(SEARCH(CL$1,Data!$A88)),"",          ";" &amp; VLOOKUP(CL$1,Data!$E:$F,2, FALSE) &amp; ";"   )             )</f>
        <v/>
      </c>
      <c r="CM88" t="str">
        <f>IF(Data!$E88=CM$1, "",             IF(ISERR(SEARCH(CM$1,Data!$A88)),"",          ";" &amp; VLOOKUP(CM$1,Data!$E:$F,2, FALSE) &amp; ";"   )             )</f>
        <v/>
      </c>
      <c r="CN88" t="str">
        <f>IF(Data!$E88=CN$1, "",             IF(ISERR(SEARCH(CN$1,Data!$A88)),"",          ";" &amp; VLOOKUP(CN$1,Data!$E:$F,2, FALSE) &amp; ";"   )             )</f>
        <v/>
      </c>
      <c r="CO88" t="str">
        <f>IF(Data!$E88=CO$1, "",             IF(ISERR(SEARCH(CO$1,Data!$A88)),"",          ";" &amp; VLOOKUP(CO$1,Data!$E:$F,2, FALSE) &amp; ";"   )             )</f>
        <v/>
      </c>
      <c r="CP88" t="str">
        <f>IF(Data!$E88=CP$1, "",             IF(ISERR(SEARCH(CP$1,Data!$A88)),"",          ";" &amp; VLOOKUP(CP$1,Data!$E:$F,2, FALSE) &amp; ";"   )             )</f>
        <v/>
      </c>
      <c r="CQ88" t="str">
        <f>IF(Data!$E88=CQ$1, "",             IF(ISERR(SEARCH(CQ$1,Data!$A88)),"",          ";" &amp; VLOOKUP(CQ$1,Data!$E:$F,2, FALSE) &amp; ";"   )             )</f>
        <v/>
      </c>
      <c r="CR88" t="str">
        <f>IF(Data!$E88=CR$1, "",             IF(ISERR(SEARCH(CR$1,Data!$A88)),"",          ";" &amp; VLOOKUP(CR$1,Data!$E:$F,2, FALSE) &amp; ";"   )             )</f>
        <v/>
      </c>
      <c r="CS88" t="str">
        <f>IF(Data!$E88=CS$1, "",             IF(ISERR(SEARCH(CS$1,Data!$A88)),"",          ";" &amp; VLOOKUP(CS$1,Data!$E:$F,2, FALSE) &amp; ";"   )             )</f>
        <v/>
      </c>
      <c r="CT88" t="str">
        <f>IF(Data!$E88=CT$1, "",             IF(ISERR(SEARCH(CT$1,Data!$A88)),"",          ";" &amp; VLOOKUP(CT$1,Data!$E:$F,2, FALSE) &amp; ";"   )             )</f>
        <v/>
      </c>
      <c r="CU88" t="str">
        <f>IF(Data!$E88=CU$1, "",             IF(ISERR(SEARCH(CU$1,Data!$A88)),"",          ";" &amp; VLOOKUP(CU$1,Data!$E:$F,2, FALSE) &amp; ";"   )             )</f>
        <v/>
      </c>
      <c r="CV88" t="str">
        <f>IF(Data!$E88=CV$1, "",             IF(ISERR(SEARCH(CV$1,Data!$A88)),"",          ";" &amp; VLOOKUP(CV$1,Data!$E:$F,2, FALSE) &amp; ";"   )             )</f>
        <v/>
      </c>
      <c r="CW88" t="str">
        <f>IF(Data!$E88=CW$1, "",             IF(ISERR(SEARCH(CW$1,Data!$A88)),"",          ";" &amp; VLOOKUP(CW$1,Data!$E:$F,2, FALSE) &amp; ";"   )             )</f>
        <v/>
      </c>
      <c r="CX88" t="str">
        <f>IF(Data!$E88=CX$1, "",             IF(ISERR(SEARCH(CX$1,Data!$A88)),"",          ";" &amp; VLOOKUP(CX$1,Data!$E:$F,2, FALSE) &amp; ";"   )             )</f>
        <v/>
      </c>
      <c r="CY88" t="str">
        <f>IF(Data!$E88=CY$1, "",             IF(ISERR(SEARCH(CY$1,Data!$A88)),"",          ";" &amp; VLOOKUP(CY$1,Data!$E:$F,2, FALSE) &amp; ";"   )             )</f>
        <v/>
      </c>
      <c r="CZ88" t="str">
        <f>IF(Data!$E88=CZ$1, "",             IF(ISERR(SEARCH(CZ$1,Data!$A88)),"",          ";" &amp; VLOOKUP(CZ$1,Data!$E:$F,2, FALSE) &amp; ";"   )             )</f>
        <v/>
      </c>
      <c r="DA88" t="str">
        <f>IF(Data!$E88=DA$1, "",             IF(ISERR(SEARCH(DA$1,Data!$A88)),"",          ";" &amp; VLOOKUP(DA$1,Data!$E:$F,2, FALSE) &amp; ";"   )             )</f>
        <v/>
      </c>
      <c r="DB88" t="str">
        <f>IF(Data!$E88=DB$1, "",             IF(ISERR(SEARCH(DB$1,Data!$A88)),"",          ";" &amp; VLOOKUP(DB$1,Data!$E:$F,2, FALSE) &amp; ";"   )             )</f>
        <v/>
      </c>
      <c r="DC88" t="str">
        <f>IF(Data!$E88=DC$1, "",             IF(ISERR(SEARCH(DC$1,Data!$A88)),"",          ";" &amp; VLOOKUP(DC$1,Data!$E:$F,2, FALSE) &amp; ";"   )             )</f>
        <v/>
      </c>
      <c r="DD88" t="str">
        <f>IF(Data!$E88=DD$1, "",             IF(ISERR(SEARCH(DD$1,Data!$A88)),"",          ";" &amp; VLOOKUP(DD$1,Data!$E:$F,2, FALSE) &amp; ";"   )             )</f>
        <v/>
      </c>
      <c r="DE88" t="str">
        <f>IF(Data!$E88=DE$1, "",             IF(ISERR(SEARCH(DE$1,Data!$A88)),"",          ";" &amp; VLOOKUP(DE$1,Data!$E:$F,2, FALSE) &amp; ";"   )             )</f>
        <v/>
      </c>
      <c r="DF88" t="str">
        <f>IF(Data!$E88=DF$1, "",             IF(ISERR(SEARCH(DF$1,Data!$A88)),"",          ";" &amp; VLOOKUP(DF$1,Data!$E:$F,2, FALSE) &amp; ";"   )             )</f>
        <v/>
      </c>
      <c r="DG88" t="str">
        <f>IF(Data!$E88=DG$1, "",             IF(ISERR(SEARCH(DG$1,Data!$A88)),"",          ";" &amp; VLOOKUP(DG$1,Data!$E:$F,2, FALSE) &amp; ";"   )             )</f>
        <v/>
      </c>
      <c r="DH88" t="str">
        <f>IF(Data!$E88=DH$1, "",             IF(ISERR(SEARCH(DH$1,Data!$A88)),"",          ";" &amp; VLOOKUP(DH$1,Data!$E:$F,2, FALSE) &amp; ";"   )             )</f>
        <v/>
      </c>
      <c r="DI88" t="str">
        <f>IF(Data!$E88=DI$1, "",             IF(ISERR(SEARCH(DI$1,Data!$A88)),"",          ";" &amp; VLOOKUP(DI$1,Data!$E:$F,2, FALSE) &amp; ";"   )             )</f>
        <v/>
      </c>
      <c r="DJ88" t="str">
        <f>IF(Data!$E88=DJ$1, "",             IF(ISERR(SEARCH(DJ$1,Data!$A88)),"",          ";" &amp; VLOOKUP(DJ$1,Data!$E:$F,2, FALSE) &amp; ";"   )             )</f>
        <v/>
      </c>
      <c r="DK88" t="str">
        <f>IF(Data!$E88=DK$1, "",             IF(ISERR(SEARCH(DK$1,Data!$A88)),"",          ";" &amp; VLOOKUP(DK$1,Data!$E:$F,2, FALSE) &amp; ";"   )             )</f>
        <v/>
      </c>
      <c r="DL88" t="str">
        <f>IF(Data!$E88=DL$1, "",             IF(ISERR(SEARCH(DL$1,Data!$A88)),"",          ";" &amp; VLOOKUP(DL$1,Data!$E:$F,2, FALSE) &amp; ";"   )             )</f>
        <v/>
      </c>
      <c r="DM88" t="str">
        <f>IF(Data!$E88=DM$1, "",             IF(ISERR(SEARCH(DM$1,Data!$A88)),"",          ";" &amp; VLOOKUP(DM$1,Data!$E:$F,2, FALSE) &amp; ";"   )             )</f>
        <v/>
      </c>
      <c r="DN88" t="str">
        <f>IF(Data!$E88=DN$1, "",             IF(ISERR(SEARCH(DN$1,Data!$A88)),"",          ";" &amp; VLOOKUP(DN$1,Data!$E:$F,2, FALSE) &amp; ";"   )             )</f>
        <v/>
      </c>
      <c r="DO88" t="str">
        <f>IF(Data!$E88=DO$1, "",             IF(ISERR(SEARCH(DO$1,Data!$A88)),"",          ";" &amp; VLOOKUP(DO$1,Data!$E:$F,2, FALSE) &amp; ";"   )             )</f>
        <v/>
      </c>
      <c r="DP88" t="str">
        <f>IF(Data!$E88=DP$1, "",             IF(ISERR(SEARCH(DP$1,Data!$A88)),"",          ";" &amp; VLOOKUP(DP$1,Data!$E:$F,2, FALSE) &amp; ";"   )             )</f>
        <v/>
      </c>
      <c r="DQ88" t="str">
        <f>IF(Data!$E88=DQ$1, "",             IF(ISERR(SEARCH(DQ$1,Data!$A88)),"",          ";" &amp; VLOOKUP(DQ$1,Data!$E:$F,2, FALSE) &amp; ";"   )             )</f>
        <v/>
      </c>
      <c r="DR88" t="str">
        <f>IF(Data!$E88=DR$1, "",             IF(ISERR(SEARCH(DR$1,Data!$A88)),"",          ";" &amp; VLOOKUP(DR$1,Data!$E:$F,2, FALSE) &amp; ";"   )             )</f>
        <v/>
      </c>
      <c r="DS88" t="str">
        <f>IF(Data!$E88=DS$1, "",             IF(ISERR(SEARCH(DS$1,Data!$A88)),"",          ";" &amp; VLOOKUP(DS$1,Data!$E:$F,2, FALSE) &amp; ";"   )             )</f>
        <v/>
      </c>
      <c r="DT88" t="str">
        <f>IF(Data!$E88=DT$1, "",             IF(ISERR(SEARCH(DT$1,Data!$A88)),"",          ";" &amp; VLOOKUP(DT$1,Data!$E:$F,2, FALSE) &amp; ";"   )             )</f>
        <v/>
      </c>
      <c r="DU88" t="str">
        <f>IF(Data!$E88=DU$1, "",             IF(ISERR(SEARCH(DU$1,Data!$A88)),"",          ";" &amp; VLOOKUP(DU$1,Data!$E:$F,2, FALSE) &amp; ";"   )             )</f>
        <v/>
      </c>
      <c r="DV88" t="str">
        <f>IF(Data!$E88=DV$1, "",             IF(ISERR(SEARCH(DV$1,Data!$A88)),"",          ";" &amp; VLOOKUP(DV$1,Data!$E:$F,2, FALSE) &amp; ";"   )             )</f>
        <v/>
      </c>
      <c r="DW88" t="str">
        <f>IF(Data!$E88=DW$1, "",             IF(ISERR(SEARCH(DW$1,Data!$A88)),"",          ";" &amp; VLOOKUP(DW$1,Data!$E:$F,2, FALSE) &amp; ";"   )             )</f>
        <v/>
      </c>
      <c r="DX88" t="str">
        <f>IF(Data!$E88=DX$1, "",             IF(ISERR(SEARCH(DX$1,Data!$A88)),"",          ";" &amp; VLOOKUP(DX$1,Data!$E:$F,2, FALSE) &amp; ";"   )             )</f>
        <v/>
      </c>
      <c r="DY88" t="str">
        <f>IF(Data!$E88=DY$1, "",             IF(ISERR(SEARCH(DY$1,Data!$A88)),"",          ";" &amp; VLOOKUP(DY$1,Data!$E:$F,2, FALSE) &amp; ";"   )             )</f>
        <v/>
      </c>
      <c r="DZ88" t="str">
        <f>IF(Data!$E88=DZ$1, "",             IF(ISERR(SEARCH(DZ$1,Data!$A88)),"",          ";" &amp; VLOOKUP(DZ$1,Data!$E:$F,2, FALSE) &amp; ";"   )             )</f>
        <v/>
      </c>
      <c r="EA88" t="str">
        <f>IF(Data!$E88=EA$1, "",             IF(ISERR(SEARCH(EA$1,Data!$A88)),"",          ";" &amp; VLOOKUP(EA$1,Data!$E:$F,2, FALSE) &amp; ";"   )             )</f>
        <v/>
      </c>
      <c r="EB88" t="str">
        <f>IF(Data!$E88=EB$1, "",             IF(ISERR(SEARCH(EB$1,Data!$A88)),"",          ";" &amp; VLOOKUP(EB$1,Data!$E:$F,2, FALSE) &amp; ";"   )             )</f>
        <v/>
      </c>
      <c r="EC88" t="str">
        <f>IF(Data!$E88=EC$1, "",             IF(ISERR(SEARCH(EC$1,Data!$A88)),"",          ";" &amp; VLOOKUP(EC$1,Data!$E:$F,2, FALSE) &amp; ";"   )             )</f>
        <v/>
      </c>
      <c r="ED88" t="str">
        <f>IF(Data!$E88=ED$1, "",             IF(ISERR(SEARCH(ED$1,Data!$A88)),"",          ";" &amp; VLOOKUP(ED$1,Data!$E:$F,2, FALSE) &amp; ";"   )             )</f>
        <v/>
      </c>
      <c r="EE88" t="str">
        <f>IF(Data!$E88=EE$1, "",             IF(ISERR(SEARCH(EE$1,Data!$A88)),"",          ";" &amp; VLOOKUP(EE$1,Data!$E:$F,2, FALSE) &amp; ";"   )             )</f>
        <v/>
      </c>
      <c r="EF88" t="str">
        <f>IF(Data!$E88=EF$1, "",             IF(ISERR(SEARCH(EF$1,Data!$A88)),"",          ";" &amp; VLOOKUP(EF$1,Data!$E:$F,2, FALSE) &amp; ";"   )             )</f>
        <v/>
      </c>
      <c r="EG88" t="str">
        <f>IF(Data!$E88=EG$1, "",             IF(ISERR(SEARCH(EG$1,Data!$A88)),"",          ";" &amp; VLOOKUP(EG$1,Data!$E:$F,2, FALSE) &amp; ";"   )             )</f>
        <v/>
      </c>
      <c r="EH88" t="str">
        <f>IF(Data!$E88=EH$1, "",             IF(ISERR(SEARCH(EH$1,Data!$A88)),"",          ";" &amp; VLOOKUP(EH$1,Data!$E:$F,2, FALSE) &amp; ";"   )             )</f>
        <v/>
      </c>
      <c r="EI88" t="str">
        <f>IF(Data!$E88=EI$1, "",             IF(ISERR(SEARCH(EI$1,Data!$A88)),"",          ";" &amp; VLOOKUP(EI$1,Data!$E:$F,2, FALSE) &amp; ";"   )             )</f>
        <v/>
      </c>
      <c r="EJ88" t="str">
        <f>IF(Data!$E88=EJ$1, "",             IF(ISERR(SEARCH(EJ$1,Data!$A88)),"",          ";" &amp; VLOOKUP(EJ$1,Data!$E:$F,2, FALSE) &amp; ";"   )             )</f>
        <v/>
      </c>
      <c r="EK88" t="str">
        <f>IF(Data!$E88=EK$1, "",             IF(ISERR(SEARCH(EK$1,Data!$A88)),"",          ";" &amp; VLOOKUP(EK$1,Data!$E:$F,2, FALSE) &amp; ";"   )             )</f>
        <v/>
      </c>
      <c r="EL88" t="str">
        <f>IF(Data!$E88=EL$1, "",             IF(ISERR(SEARCH(EL$1,Data!$A88)),"",          ";" &amp; VLOOKUP(EL$1,Data!$E:$F,2, FALSE) &amp; ";"   )             )</f>
        <v/>
      </c>
      <c r="EM88" t="str">
        <f>IF(Data!$E88=EM$1, "",             IF(ISERR(SEARCH(EM$1,Data!$A88)),"",          ";" &amp; VLOOKUP(EM$1,Data!$E:$F,2, FALSE) &amp; ";"   )             )</f>
        <v/>
      </c>
      <c r="EN88" t="str">
        <f>IF(Data!$E88=EN$1, "",             IF(ISERR(SEARCH(EN$1,Data!$A88)),"",          ";" &amp; VLOOKUP(EN$1,Data!$E:$F,2, FALSE) &amp; ";"   )             )</f>
        <v/>
      </c>
      <c r="EO88" t="str">
        <f>IF(Data!$E88=EO$1, "",             IF(ISERR(SEARCH(EO$1,Data!$A88)),"",          ";" &amp; VLOOKUP(EO$1,Data!$E:$F,2, FALSE) &amp; ";"   )             )</f>
        <v/>
      </c>
      <c r="EP88" t="str">
        <f>IF(Data!$E88=EP$1, "",             IF(ISERR(SEARCH(EP$1,Data!$A88)),"",          ";" &amp; VLOOKUP(EP$1,Data!$E:$F,2, FALSE) &amp; ";"   )             )</f>
        <v/>
      </c>
      <c r="EQ88" t="str">
        <f>IF(Data!$E88=EQ$1, "",             IF(ISERR(SEARCH(EQ$1,Data!$A88)),"",          ";" &amp; VLOOKUP(EQ$1,Data!$E:$F,2, FALSE) &amp; ";"   )             )</f>
        <v/>
      </c>
      <c r="ER88" t="str">
        <f>IF(Data!$E88=ER$1, "",             IF(ISERR(SEARCH(ER$1,Data!$A88)),"",          ";" &amp; VLOOKUP(ER$1,Data!$E:$F,2, FALSE) &amp; ";"   )             )</f>
        <v/>
      </c>
      <c r="ES88" t="str">
        <f>IF(Data!$E88=ES$1, "",             IF(ISERR(SEARCH(ES$1,Data!$A88)),"",          ";" &amp; VLOOKUP(ES$1,Data!$E:$F,2, FALSE) &amp; ";"   )             )</f>
        <v/>
      </c>
      <c r="ET88" t="str">
        <f>IF(Data!$E88=ET$1, "",             IF(ISERR(SEARCH(ET$1,Data!$A88)),"",          ";" &amp; VLOOKUP(ET$1,Data!$E:$F,2, FALSE) &amp; ";"   )             )</f>
        <v/>
      </c>
      <c r="EU88" t="str">
        <f>IF(Data!$E88=EU$1, "",             IF(ISERR(SEARCH(EU$1,Data!$A88)),"",          ";" &amp; VLOOKUP(EU$1,Data!$E:$F,2, FALSE) &amp; ";"   )             )</f>
        <v/>
      </c>
      <c r="EV88" t="str">
        <f>IF(Data!$E88=EV$1, "",             IF(ISERR(SEARCH(EV$1,Data!$A88)),"",          ";" &amp; VLOOKUP(EV$1,Data!$E:$F,2, FALSE) &amp; ";"   )             )</f>
        <v/>
      </c>
      <c r="EW88" t="str">
        <f>IF(Data!$E88=EW$1, "",             IF(ISERR(SEARCH(EW$1,Data!$A88)),"",          ";" &amp; VLOOKUP(EW$1,Data!$E:$F,2, FALSE) &amp; ";"   )             )</f>
        <v/>
      </c>
      <c r="EX88" t="str">
        <f>IF(Data!$E88=EX$1, "",             IF(ISERR(SEARCH(EX$1,Data!$A88)),"",          ";" &amp; VLOOKUP(EX$1,Data!$E:$F,2, FALSE) &amp; ";"   )             )</f>
        <v/>
      </c>
      <c r="EY88" t="str">
        <f>IF(Data!$E88=EY$1, "",             IF(ISERR(SEARCH(EY$1,Data!$A88)),"",          ";" &amp; VLOOKUP(EY$1,Data!$E:$F,2, FALSE) &amp; ";"   )             )</f>
        <v/>
      </c>
      <c r="EZ88" t="str">
        <f>IF(Data!$E88=EZ$1, "",             IF(ISERR(SEARCH(EZ$1,Data!$A88)),"",          ";" &amp; VLOOKUP(EZ$1,Data!$E:$F,2, FALSE) &amp; ";"   )             )</f>
        <v/>
      </c>
      <c r="FA88" t="str">
        <f>IF(Data!$E88=FA$1, "",             IF(ISERR(SEARCH(FA$1,Data!$A88)),"",          ";" &amp; VLOOKUP(FA$1,Data!$E:$F,2, FALSE) &amp; ";"   )             )</f>
        <v/>
      </c>
      <c r="FB88" t="str">
        <f>IF(Data!$E88=FB$1, "",             IF(ISERR(SEARCH(FB$1,Data!$A88)),"",          ";" &amp; VLOOKUP(FB$1,Data!$E:$F,2, FALSE) &amp; ";"   )             )</f>
        <v/>
      </c>
      <c r="FC88" t="str">
        <f>IF(Data!$E88=FC$1, "",             IF(ISERR(SEARCH(FC$1,Data!$A88)),"",          ";" &amp; VLOOKUP(FC$1,Data!$E:$F,2, FALSE) &amp; ";"   )             )</f>
        <v/>
      </c>
      <c r="FD88" t="str">
        <f>IF(Data!$E88=FD$1, "",             IF(ISERR(SEARCH(FD$1,Data!$A88)),"",          ";" &amp; VLOOKUP(FD$1,Data!$E:$F,2, FALSE) &amp; ";"   )             )</f>
        <v/>
      </c>
      <c r="FE88" t="str">
        <f>IF(Data!$E88=FE$1, "",             IF(ISERR(SEARCH(FE$1,Data!$A88)),"",          ";" &amp; VLOOKUP(FE$1,Data!$E:$F,2, FALSE) &amp; ";"   )             )</f>
        <v/>
      </c>
      <c r="FF88" t="str">
        <f>IF(Data!$E88=FF$1, "",             IF(ISERR(SEARCH(FF$1,Data!$A88)),"",          ";" &amp; VLOOKUP(FF$1,Data!$E:$F,2, FALSE) &amp; ";"   )             )</f>
        <v/>
      </c>
      <c r="FG88" t="str">
        <f>IF(Data!$E88=FG$1, "",             IF(ISERR(SEARCH(FG$1,Data!$A88)),"",          ";" &amp; VLOOKUP(FG$1,Data!$E:$F,2, FALSE) &amp; ";"   )             )</f>
        <v/>
      </c>
      <c r="FH88" t="str">
        <f>IF(Data!$E88=FH$1, "",             IF(ISERR(SEARCH(FH$1,Data!$A88)),"",          ";" &amp; VLOOKUP(FH$1,Data!$E:$F,2, FALSE) &amp; ";"   )             )</f>
        <v/>
      </c>
      <c r="FI88" t="str">
        <f>IF(Data!$E88=FI$1, "",             IF(ISERR(SEARCH(FI$1,Data!$A88)),"",          ";" &amp; VLOOKUP(FI$1,Data!$E:$F,2, FALSE) &amp; ";"   )             )</f>
        <v/>
      </c>
      <c r="FJ88" t="str">
        <f>IF(Data!$E88=FJ$1, "",             IF(ISERR(SEARCH(FJ$1,Data!$A88)),"",          ";" &amp; VLOOKUP(FJ$1,Data!$E:$F,2, FALSE) &amp; ";"   )             )</f>
        <v/>
      </c>
      <c r="FK88" t="str">
        <f>IF(Data!$E88=FK$1, "",             IF(ISERR(SEARCH(FK$1,Data!$A88)),"",          ";" &amp; VLOOKUP(FK$1,Data!$E:$F,2, FALSE) &amp; ";"   )             )</f>
        <v/>
      </c>
      <c r="FL88" t="str">
        <f>IF(Data!$E88=FL$1, "",             IF(ISERR(SEARCH(FL$1,Data!$A88)),"",          ";" &amp; VLOOKUP(FL$1,Data!$E:$F,2, FALSE) &amp; ";"   )             )</f>
        <v/>
      </c>
      <c r="FM88" t="str">
        <f>IF(Data!$E88=FM$1, "",             IF(ISERR(SEARCH(FM$1,Data!$A88)),"",          ";" &amp; VLOOKUP(FM$1,Data!$E:$F,2, FALSE) &amp; ";"   )             )</f>
        <v/>
      </c>
      <c r="FN88" t="str">
        <f>IF(Data!$E88=FN$1, "",             IF(ISERR(SEARCH(FN$1,Data!$A88)),"",          ";" &amp; VLOOKUP(FN$1,Data!$E:$F,2, FALSE) &amp; ";"   )             )</f>
        <v/>
      </c>
      <c r="FO88" t="str">
        <f>IF(Data!$E88=FO$1, "",             IF(ISERR(SEARCH(FO$1,Data!$A88)),"",          ";" &amp; VLOOKUP(FO$1,Data!$E:$F,2, FALSE) &amp; ";"   )             )</f>
        <v/>
      </c>
      <c r="FP88" t="str">
        <f>IF(Data!$E88=FP$1, "",             IF(ISERR(SEARCH(FP$1,Data!$A88)),"",          ";" &amp; VLOOKUP(FP$1,Data!$E:$F,2, FALSE) &amp; ";"   )             )</f>
        <v/>
      </c>
      <c r="FQ88" t="str">
        <f>IF(Data!$E88=FQ$1, "",             IF(ISERR(SEARCH(FQ$1,Data!$A88)),"",          ";" &amp; VLOOKUP(FQ$1,Data!$E:$F,2, FALSE) &amp; ";"   )             )</f>
        <v/>
      </c>
      <c r="FR88" t="str">
        <f>IF(Data!$E88=FR$1, "",             IF(ISERR(SEARCH(FR$1,Data!$A88)),"",          ";" &amp; VLOOKUP(FR$1,Data!$E:$F,2, FALSE) &amp; ";"   )             )</f>
        <v/>
      </c>
      <c r="FS88" t="str">
        <f>IF(Data!$E88=FS$1, "",             IF(ISERR(SEARCH(FS$1,Data!$A88)),"",          ";" &amp; VLOOKUP(FS$1,Data!$E:$F,2, FALSE) &amp; ";"   )             )</f>
        <v/>
      </c>
      <c r="FT88" t="str">
        <f>IF(Data!$E88=FT$1, "",             IF(ISERR(SEARCH(FT$1,Data!$A88)),"",          ";" &amp; VLOOKUP(FT$1,Data!$E:$F,2, FALSE) &amp; ";"   )             )</f>
        <v/>
      </c>
      <c r="FU88" t="str">
        <f>IF(Data!$E88=FU$1, "",             IF(ISERR(SEARCH(FU$1,Data!$A88)),"",          ";" &amp; VLOOKUP(FU$1,Data!$E:$F,2, FALSE) &amp; ";"   )             )</f>
        <v/>
      </c>
      <c r="FV88" t="str">
        <f>IF(Data!$E88=FV$1, "",             IF(ISERR(SEARCH(FV$1,Data!$A88)),"",          ";" &amp; VLOOKUP(FV$1,Data!$E:$F,2, FALSE) &amp; ";"   )             )</f>
        <v/>
      </c>
      <c r="FW88" t="str">
        <f>IF(Data!$E88=FW$1, "",             IF(ISERR(SEARCH(FW$1,Data!$A88)),"",          ";" &amp; VLOOKUP(FW$1,Data!$E:$F,2, FALSE) &amp; ";"   )             )</f>
        <v/>
      </c>
      <c r="FX88" t="str">
        <f>IF(Data!$E88=FX$1, "",             IF(ISERR(SEARCH(FX$1,Data!$A88)),"",          ";" &amp; VLOOKUP(FX$1,Data!$E:$F,2, FALSE) &amp; ";"   )             )</f>
        <v/>
      </c>
      <c r="FY88" t="str">
        <f>IF(Data!$E88=FY$1, "",             IF(ISERR(SEARCH(FY$1,Data!$A88)),"",          ";" &amp; VLOOKUP(FY$1,Data!$E:$F,2, FALSE) &amp; ";"   )             )</f>
        <v/>
      </c>
      <c r="FZ88" t="str">
        <f>IF(Data!$E88=FZ$1, "",             IF(ISERR(SEARCH(FZ$1,Data!$A88)),"",          ";" &amp; VLOOKUP(FZ$1,Data!$E:$F,2, FALSE) &amp; ";"   )             )</f>
        <v/>
      </c>
      <c r="GA88" t="str">
        <f>IF(Data!$E88=GA$1, "",             IF(ISERR(SEARCH(GA$1,Data!$A88)),"",          ";" &amp; VLOOKUP(GA$1,Data!$E:$F,2, FALSE) &amp; ";"   )             )</f>
        <v/>
      </c>
      <c r="GB88" t="str">
        <f>IF(Data!$E88=GB$1, "",             IF(ISERR(SEARCH(GB$1,Data!$A88)),"",          ";" &amp; VLOOKUP(GB$1,Data!$E:$F,2, FALSE) &amp; ";"   )             )</f>
        <v/>
      </c>
      <c r="GC88" t="str">
        <f>IF(Data!$E88=GC$1, "",             IF(ISERR(SEARCH(GC$1,Data!$A88)),"",          ";" &amp; VLOOKUP(GC$1,Data!$E:$F,2, FALSE) &amp; ";"   )             )</f>
        <v/>
      </c>
      <c r="GD88" t="str">
        <f>IF(Data!$E88=GD$1, "",             IF(ISERR(SEARCH(GD$1,Data!$A88)),"",          ";" &amp; VLOOKUP(GD$1,Data!$E:$F,2, FALSE) &amp; ";"   )             )</f>
        <v/>
      </c>
      <c r="GE88" t="str">
        <f>IF(Data!$E88=GE$1, "",             IF(ISERR(SEARCH(GE$1,Data!$A88)),"",          ";" &amp; VLOOKUP(GE$1,Data!$E:$F,2, FALSE) &amp; ";"   )             )</f>
        <v>;179;</v>
      </c>
      <c r="GF88" t="str">
        <f>IF(Data!$E88=GF$1, "",             IF(ISERR(SEARCH(GF$1,Data!$A88)),"",          ";" &amp; VLOOKUP(GF$1,Data!$E:$F,2, FALSE) &amp; ";"   )             )</f>
        <v/>
      </c>
      <c r="GG88" t="str">
        <f>IF(Data!$E88=GG$1, "",             IF(ISERR(SEARCH(GG$1,Data!$A88)),"",          ";" &amp; VLOOKUP(GG$1,Data!$E:$F,2, FALSE) &amp; ";"   )             )</f>
        <v/>
      </c>
      <c r="GH88" t="str">
        <f>IF(Data!$E88=GH$1, "",             IF(ISERR(SEARCH(GH$1,Data!$A88)),"",          ";" &amp; VLOOKUP(GH$1,Data!$E:$F,2, FALSE) &amp; ";"   )             )</f>
        <v/>
      </c>
      <c r="GI88" t="str">
        <f>IF(Data!$E88=GI$1, "",             IF(ISERR(SEARCH(GI$1,Data!$A88)),"",          ";" &amp; VLOOKUP(GI$1,Data!$E:$F,2, FALSE) &amp; ";"   )             )</f>
        <v/>
      </c>
      <c r="GJ88" t="str">
        <f>IF(Data!$E88=GJ$1, "",             IF(ISERR(SEARCH(GJ$1,Data!$A88)),"",          ";" &amp; VLOOKUP(GJ$1,Data!$E:$F,2, FALSE) &amp; ";"   )             )</f>
        <v/>
      </c>
      <c r="GK88" t="str">
        <f>IF(Data!$E88=GK$1, "",             IF(ISERR(SEARCH(GK$1,Data!$A88)),"",          ";" &amp; VLOOKUP(GK$1,Data!$E:$F,2, FALSE) &amp; ";"   )             )</f>
        <v/>
      </c>
      <c r="GL88" t="str">
        <f>IF(Data!$E88=GL$1, "",             IF(ISERR(SEARCH(GL$1,Data!$A88)),"",          ";" &amp; VLOOKUP(GL$1,Data!$E:$F,2, FALSE) &amp; ";"   )             )</f>
        <v/>
      </c>
      <c r="GM88" t="str">
        <f>IF(Data!$E88=GM$1, "",             IF(ISERR(SEARCH(GM$1,Data!$A88)),"",          ";" &amp; VLOOKUP(GM$1,Data!$E:$F,2, FALSE) &amp; ";"   )             )</f>
        <v/>
      </c>
      <c r="GN88" t="str">
        <f>IF(Data!$E88=GN$1, "",             IF(ISERR(SEARCH(GN$1,Data!$A88)),"",          ";" &amp; VLOOKUP(GN$1,Data!$E:$F,2, FALSE) &amp; ";"   )             )</f>
        <v/>
      </c>
      <c r="GO88" t="str">
        <f>IF(Data!$E88=GO$1, "",             IF(ISERR(SEARCH(GO$1,Data!$A88)),"",          ";" &amp; VLOOKUP(GO$1,Data!$E:$F,2, FALSE) &amp; ";"   )             )</f>
        <v/>
      </c>
      <c r="GP88" t="str">
        <f>IF(Data!$E88=GP$1, "",             IF(ISERR(SEARCH(GP$1,Data!$A88)),"",          ";" &amp; VLOOKUP(GP$1,Data!$E:$F,2, FALSE) &amp; ";"   )             )</f>
        <v/>
      </c>
      <c r="GQ88" t="str">
        <f>IF(Data!$E88=GQ$1, "",             IF(ISERR(SEARCH(GQ$1,Data!$A88)),"",          ";" &amp; VLOOKUP(GQ$1,Data!$E:$F,2, FALSE) &amp; ";"   )             )</f>
        <v/>
      </c>
      <c r="GR88" t="str">
        <f>IF(Data!$E88=GR$1, "",             IF(ISERR(SEARCH(GR$1,Data!$A88)),"",          ";" &amp; VLOOKUP(GR$1,Data!$E:$F,2, FALSE) &amp; ";"   )             )</f>
        <v/>
      </c>
      <c r="GS88" t="str">
        <f>IF(Data!$E88=GS$1, "",             IF(ISERR(SEARCH(GS$1,Data!$A88)),"",          ";" &amp; VLOOKUP(GS$1,Data!$E:$F,2, FALSE) &amp; ";"   )             )</f>
        <v/>
      </c>
      <c r="GT88" t="str">
        <f>IF(Data!$E88=GT$1, "",             IF(ISERR(SEARCH(GT$1,Data!$A88)),"",          ";" &amp; VLOOKUP(GT$1,Data!$E:$F,2, FALSE) &amp; ";"   )             )</f>
        <v/>
      </c>
      <c r="GU88" t="str">
        <f>IF(Data!$E88=GU$1, "",             IF(ISERR(SEARCH(GU$1,Data!$A88)),"",          ";" &amp; VLOOKUP(GU$1,Data!$E:$F,2, FALSE) &amp; ";"   )             )</f>
        <v/>
      </c>
      <c r="GV88" t="str">
        <f>IF(Data!$E88=GV$1, "",             IF(ISERR(SEARCH(GV$1,Data!$A88)),"",          ";" &amp; VLOOKUP(GV$1,Data!$E:$F,2, FALSE) &amp; ";"   )             )</f>
        <v/>
      </c>
      <c r="GW88" t="str">
        <f>IF(Data!$E88=GW$1, "",             IF(ISERR(SEARCH(GW$1,Data!$A88)),"",          ";" &amp; VLOOKUP(GW$1,Data!$E:$F,2, FALSE) &amp; ";"   )             )</f>
        <v/>
      </c>
      <c r="GX88" t="str">
        <f>IF(Data!$E88=GX$1, "",             IF(ISERR(SEARCH(GX$1,Data!$A88)),"",          ";" &amp; VLOOKUP(GX$1,Data!$E:$F,2, FALSE) &amp; ";"   )             )</f>
        <v/>
      </c>
      <c r="GY88" t="str">
        <f>IF(Data!$E88=GY$1, "",             IF(ISERR(SEARCH(GY$1,Data!$A88)),"",          ";" &amp; VLOOKUP(GY$1,Data!$E:$F,2, FALSE) &amp; ";"   )             )</f>
        <v/>
      </c>
      <c r="GZ88" t="str">
        <f>IF(Data!$E88=GZ$1, "",             IF(ISERR(SEARCH(GZ$1,Data!$A88)),"",          ";" &amp; VLOOKUP(GZ$1,Data!$E:$F,2, FALSE) &amp; ";"   )             )</f>
        <v/>
      </c>
      <c r="HA88" t="str">
        <f>IF(Data!$E88=HA$1, "",             IF(ISERR(SEARCH(HA$1,Data!$A88)),"",          ";" &amp; VLOOKUP(HA$1,Data!$E:$F,2, FALSE) &amp; ";"   )             )</f>
        <v/>
      </c>
      <c r="HB88" t="str">
        <f>IF(Data!$E88=HB$1, "",             IF(ISERR(SEARCH(HB$1,Data!$A88)),"",          ";" &amp; VLOOKUP(HB$1,Data!$E:$F,2, FALSE) &amp; ";"   )             )</f>
        <v/>
      </c>
      <c r="HC88" t="str">
        <f>IF(Data!$E88=HC$1, "",             IF(ISERR(SEARCH(HC$1,Data!$A88)),"",          ";" &amp; VLOOKUP(HC$1,Data!$E:$F,2, FALSE) &amp; ";"   )             )</f>
        <v/>
      </c>
      <c r="HD88" t="str">
        <f>IF(Data!$E88=HD$1, "",             IF(ISERR(SEARCH(HD$1,Data!$A88)),"",          ";" &amp; VLOOKUP(HD$1,Data!$E:$F,2, FALSE) &amp; ";"   )             )</f>
        <v/>
      </c>
      <c r="HE88" t="str">
        <f>IF(Data!$E88=HE$1, "",             IF(ISERR(SEARCH(HE$1,Data!$A88)),"",          ";" &amp; VLOOKUP(HE$1,Data!$E:$F,2, FALSE) &amp; ";"   )             )</f>
        <v/>
      </c>
      <c r="HF88" t="str">
        <f>IF(Data!$E88=HF$1, "",             IF(ISERR(SEARCH(HF$1,Data!$A88)),"",          ";" &amp; VLOOKUP(HF$1,Data!$E:$F,2, FALSE) &amp; ";"   )             )</f>
        <v/>
      </c>
      <c r="HG88" t="str">
        <f>IF(Data!$E88=HG$1, "",             IF(ISERR(SEARCH(HG$1,Data!$A88)),"",          ";" &amp; VLOOKUP(HG$1,Data!$E:$F,2, FALSE) &amp; ";"   )             )</f>
        <v/>
      </c>
      <c r="HH88" t="str">
        <f>IF(Data!$E88=HH$1, "",             IF(ISERR(SEARCH(HH$1,Data!$A88)),"",          ";" &amp; VLOOKUP(HH$1,Data!$E:$F,2, FALSE) &amp; ";"   )             )</f>
        <v/>
      </c>
      <c r="HI88" t="str">
        <f>IF(Data!$E88=HI$1, "",             IF(ISERR(SEARCH(HI$1,Data!$A88)),"",          ";" &amp; VLOOKUP(HI$1,Data!$E:$F,2, FALSE) &amp; ";"   )             )</f>
        <v/>
      </c>
      <c r="HJ88" t="str">
        <f>IF(Data!$E88=HJ$1, "",             IF(ISERR(SEARCH(HJ$1,Data!$A88)),"",          ";" &amp; VLOOKUP(HJ$1,Data!$E:$F,2, FALSE) &amp; ";"   )             )</f>
        <v/>
      </c>
      <c r="HK88" t="str">
        <f>IF(Data!$E88=HK$1, "",             IF(ISERR(SEARCH(HK$1,Data!$A88)),"",          ";" &amp; VLOOKUP(HK$1,Data!$E:$F,2, FALSE) &amp; ";"   )             )</f>
        <v/>
      </c>
      <c r="HL88" t="str">
        <f>IF(Data!$E88=HL$1, "",             IF(ISERR(SEARCH(HL$1,Data!$A88)),"",          ";" &amp; VLOOKUP(HL$1,Data!$E:$F,2, FALSE) &amp; ";"   )             )</f>
        <v/>
      </c>
      <c r="HM88" t="str">
        <f>IF(Data!$E88=HM$1, "",             IF(ISERR(SEARCH(HM$1,Data!$A88)),"",          ";" &amp; VLOOKUP(HM$1,Data!$E:$F,2, FALSE) &amp; ";"   )             )</f>
        <v/>
      </c>
      <c r="HN88" t="str">
        <f>IF(Data!$E88=HN$1, "",             IF(ISERR(SEARCH(HN$1,Data!$A88)),"",          ";" &amp; VLOOKUP(HN$1,Data!$E:$F,2, FALSE) &amp; ";"   )             )</f>
        <v/>
      </c>
      <c r="HO88" t="str">
        <f>IF(Data!$E88=HO$1, "",             IF(ISERR(SEARCH(HO$1,Data!$A88)),"",          ";" &amp; VLOOKUP(HO$1,Data!$E:$F,2, FALSE) &amp; ";"   )             )</f>
        <v/>
      </c>
      <c r="HP88" t="str">
        <f>IF(Data!$E88=HP$1, "",             IF(ISERR(SEARCH(HP$1,Data!$A88)),"",          ";" &amp; VLOOKUP(HP$1,Data!$E:$F,2, FALSE) &amp; ";"   )             )</f>
        <v/>
      </c>
      <c r="HQ88" t="str">
        <f>IF(Data!$E88=HQ$1, "",             IF(ISERR(SEARCH(HQ$1,Data!$A88)),"",          ";" &amp; VLOOKUP(HQ$1,Data!$E:$F,2, FALSE) &amp; ";"   )             )</f>
        <v/>
      </c>
      <c r="HR88" t="str">
        <f>IF(Data!$E88=HR$1, "",             IF(ISERR(SEARCH(HR$1,Data!$A88)),"",          ";" &amp; VLOOKUP(HR$1,Data!$E:$F,2, FALSE) &amp; ";"   )             )</f>
        <v/>
      </c>
      <c r="HS88" t="str">
        <f>IF(Data!$E88=HS$1, "",             IF(ISERR(SEARCH(HS$1,Data!$A88)),"",          ";" &amp; VLOOKUP(HS$1,Data!$E:$F,2, FALSE) &amp; ";"   )             )</f>
        <v/>
      </c>
      <c r="HT88" t="str">
        <f>IF(Data!$E88=HT$1, "",             IF(ISERR(SEARCH(HT$1,Data!$A88)),"",          ";" &amp; VLOOKUP(HT$1,Data!$E:$F,2, FALSE) &amp; ";"   )             )</f>
        <v>;220;</v>
      </c>
      <c r="HU88" t="str">
        <f>IF(Data!$E88=HU$1, "",             IF(ISERR(SEARCH(HU$1,Data!$A88)),"",          ";" &amp; VLOOKUP(HU$1,Data!$E:$F,2, FALSE) &amp; ";"   )             )</f>
        <v/>
      </c>
      <c r="HV88" t="str">
        <f>IF(Data!$E88=HV$1, "",             IF(ISERR(SEARCH(HV$1,Data!$A88)),"",          ";" &amp; VLOOKUP(HV$1,Data!$E:$F,2, FALSE) &amp; ";"   )             )</f>
        <v/>
      </c>
      <c r="HW88" t="str">
        <f>IF(Data!$E88=HW$1, "",             IF(ISERR(SEARCH(HW$1,Data!$A88)),"",          ";" &amp; VLOOKUP(HW$1,Data!$E:$F,2, FALSE) &amp; ";"   )             )</f>
        <v/>
      </c>
      <c r="HX88" t="str">
        <f>IF(Data!$E88=HX$1, "",             IF(ISERR(SEARCH(HX$1,Data!$A88)),"",          ";" &amp; VLOOKUP(HX$1,Data!$E:$F,2, FALSE) &amp; ";"   )             )</f>
        <v/>
      </c>
      <c r="HY88" t="str">
        <f>IF(Data!$E88=HY$1, "",             IF(ISERR(SEARCH(HY$1,Data!$A88)),"",          ";" &amp; VLOOKUP(HY$1,Data!$E:$F,2, FALSE) &amp; ";"   )             )</f>
        <v/>
      </c>
      <c r="HZ88" t="str">
        <f>IF(Data!$E88=HZ$1, "",             IF(ISERR(SEARCH(HZ$1,Data!$A88)),"",          ";" &amp; VLOOKUP(HZ$1,Data!$E:$F,2, FALSE) &amp; ";"   )             )</f>
        <v/>
      </c>
      <c r="IA88" t="str">
        <f>IF(Data!$E88=IA$1, "",             IF(ISERR(SEARCH(IA$1,Data!$A88)),"",          ";" &amp; VLOOKUP(IA$1,Data!$E:$F,2, FALSE) &amp; ";"   )             )</f>
        <v/>
      </c>
      <c r="IB88" t="str">
        <f>IF(Data!$E88=IB$1, "",             IF(ISERR(SEARCH(IB$1,Data!$A88)),"",          ";" &amp; VLOOKUP(IB$1,Data!$E:$F,2, FALSE) &amp; ";"   )             )</f>
        <v/>
      </c>
      <c r="IC88" t="str">
        <f>IF(Data!$E88=IC$1, "",             IF(ISERR(SEARCH(IC$1,Data!$A88)),"",          ";" &amp; VLOOKUP(IC$1,Data!$E:$F,2, FALSE) &amp; ";"   )             )</f>
        <v/>
      </c>
      <c r="ID88" t="str">
        <f>IF(Data!$E88=ID$1, "",             IF(ISERR(SEARCH(ID$1,Data!$A88)),"",          ";" &amp; VLOOKUP(ID$1,Data!$E:$F,2, FALSE) &amp; ";"   )             )</f>
        <v/>
      </c>
      <c r="IE88" t="str">
        <f>IF(Data!$E88=IE$1, "",             IF(ISERR(SEARCH(IE$1,Data!$A88)),"",          ";" &amp; VLOOKUP(IE$1,Data!$E:$F,2, FALSE) &amp; ";"   )             )</f>
        <v/>
      </c>
    </row>
    <row r="89" spans="1:239" x14ac:dyDescent="0.3">
      <c r="A89" t="str">
        <f>Tableau1[[#This Row],[name]]</f>
        <v>Zett Jukassa</v>
      </c>
      <c r="B89" s="15">
        <f>VLOOKUP(Tableau36[[#This Row],[Character]],Data!E:F,2,FALSE)</f>
        <v>88</v>
      </c>
      <c r="C89" t="str">
        <f>IF( Tableau36[[#This Row],[removed double semi-colon]]="", "", MID(Tableau36[[#This Row],[removed double semi-colon]],2,LEN(Tableau36[[#This Row],[removed double semi-colon]]) - 2) )</f>
        <v>213</v>
      </c>
      <c r="D89" t="str">
        <f>SUBSTITUTE(Tableau36[[#This Row],[Concatenation]],";;",";")</f>
        <v>;213;</v>
      </c>
      <c r="E89" t="str">
        <f>_xlfn.CONCAT(Tableau4[#This Row])</f>
        <v>;213;</v>
      </c>
      <c r="I89" t="str">
        <f>IF(Data!$E89=I$1, "",             IF(ISERR(SEARCH(I$1,Data!$A89)),"",          ";" &amp; VLOOKUP(I$1,Data!$E:$F,2, FALSE) &amp; ";"   )             )</f>
        <v/>
      </c>
      <c r="J89" t="str">
        <f>IF(Data!$E89=J$1, "",             IF(ISERR(SEARCH(J$1,Data!$A89)),"",          ";" &amp; VLOOKUP(J$1,Data!$E:$F,2, FALSE) &amp; ";"   )             )</f>
        <v/>
      </c>
      <c r="K89" t="str">
        <f>IF(Data!$E89=K$1, "",             IF(ISERR(SEARCH(K$1,Data!$A89)),"",          ";" &amp; VLOOKUP(K$1,Data!$E:$F,2, FALSE) &amp; ";"   )             )</f>
        <v/>
      </c>
      <c r="L89" t="str">
        <f>IF(Data!$E89=L$1, "",             IF(ISERR(SEARCH(L$1,Data!$A89)),"",          ";" &amp; VLOOKUP(L$1,Data!$E:$F,2, FALSE) &amp; ";"   )             )</f>
        <v/>
      </c>
      <c r="M89" t="str">
        <f>IF(Data!$E89=M$1, "",             IF(ISERR(SEARCH(M$1,Data!$A89)),"",          ";" &amp; VLOOKUP(M$1,Data!$E:$F,2, FALSE) &amp; ";"   )             )</f>
        <v/>
      </c>
      <c r="N89" t="str">
        <f>IF(Data!$E89=N$1, "",             IF(ISERR(SEARCH(N$1,Data!$A89)),"",          ";" &amp; VLOOKUP(N$1,Data!$E:$F,2, FALSE) &amp; ";"   )             )</f>
        <v/>
      </c>
      <c r="O89" t="str">
        <f>IF(Data!$E89=O$1, "",             IF(ISERR(SEARCH(O$1,Data!$A89)),"",          ";" &amp; VLOOKUP(O$1,Data!$E:$F,2, FALSE) &amp; ";"   )             )</f>
        <v/>
      </c>
      <c r="P89" t="str">
        <f>IF(Data!$E89=P$1, "",             IF(ISERR(SEARCH(P$1,Data!$A89)),"",          ";" &amp; VLOOKUP(P$1,Data!$E:$F,2, FALSE) &amp; ";"   )             )</f>
        <v/>
      </c>
      <c r="Q89" t="str">
        <f>IF(Data!$E89=Q$1, "",             IF(ISERR(SEARCH(Q$1,Data!$A89)),"",          ";" &amp; VLOOKUP(Q$1,Data!$E:$F,2, FALSE) &amp; ";"   )             )</f>
        <v/>
      </c>
      <c r="R89" t="str">
        <f>IF(Data!$E89=R$1, "",             IF(ISERR(SEARCH(R$1,Data!$A89)),"",          ";" &amp; VLOOKUP(R$1,Data!$E:$F,2, FALSE) &amp; ";"   )             )</f>
        <v/>
      </c>
      <c r="S89" t="str">
        <f>IF(Data!$E89=S$1, "",             IF(ISERR(SEARCH(S$1,Data!$A89)),"",          ";" &amp; VLOOKUP(S$1,Data!$E:$F,2, FALSE) &amp; ";"   )             )</f>
        <v/>
      </c>
      <c r="T89" t="str">
        <f>IF(Data!$E89=T$1, "",             IF(ISERR(SEARCH(T$1,Data!$A89)),"",          ";" &amp; VLOOKUP(T$1,Data!$E:$F,2, FALSE) &amp; ";"   )             )</f>
        <v/>
      </c>
      <c r="U89" t="str">
        <f>IF(Data!$E89=U$1, "",             IF(ISERR(SEARCH(U$1,Data!$A89)),"",          ";" &amp; VLOOKUP(U$1,Data!$E:$F,2, FALSE) &amp; ";"   )             )</f>
        <v/>
      </c>
      <c r="V89" t="str">
        <f>IF(Data!$E89=V$1, "",             IF(ISERR(SEARCH(V$1,Data!$A89)),"",          ";" &amp; VLOOKUP(V$1,Data!$E:$F,2, FALSE) &amp; ";"   )             )</f>
        <v/>
      </c>
      <c r="W89" t="str">
        <f>IF(Data!$E89=W$1, "",             IF(ISERR(SEARCH(W$1,Data!$A89)),"",          ";" &amp; VLOOKUP(W$1,Data!$E:$F,2, FALSE) &amp; ";"   )             )</f>
        <v/>
      </c>
      <c r="X89" t="str">
        <f>IF(Data!$E89=X$1, "",             IF(ISERR(SEARCH(X$1,Data!$A89)),"",          ";" &amp; VLOOKUP(X$1,Data!$E:$F,2, FALSE) &amp; ";"   )             )</f>
        <v/>
      </c>
      <c r="Y89" t="str">
        <f>IF(Data!$E89=Y$1, "",             IF(ISERR(SEARCH(Y$1,Data!$A89)),"",          ";" &amp; VLOOKUP(Y$1,Data!$E:$F,2, FALSE) &amp; ";"   )             )</f>
        <v/>
      </c>
      <c r="Z89" t="str">
        <f>IF(Data!$E89=Z$1, "",             IF(ISERR(SEARCH(Z$1,Data!$A89)),"",          ";" &amp; VLOOKUP(Z$1,Data!$E:$F,2, FALSE) &amp; ";"   )             )</f>
        <v/>
      </c>
      <c r="AA89" t="str">
        <f>IF(Data!$E89=AA$1, "",             IF(ISERR(SEARCH(AA$1,Data!$A89)),"",          ";" &amp; VLOOKUP(AA$1,Data!$E:$F,2, FALSE) &amp; ";"   )             )</f>
        <v/>
      </c>
      <c r="AB89" t="str">
        <f>IF(Data!$E89=AB$1, "",             IF(ISERR(SEARCH(AB$1,Data!$A89)),"",          ";" &amp; VLOOKUP(AB$1,Data!$E:$F,2, FALSE) &amp; ";"   )             )</f>
        <v/>
      </c>
      <c r="AC89" t="str">
        <f>IF(Data!$E89=AC$1, "",             IF(ISERR(SEARCH(AC$1,Data!$A89)),"",          ";" &amp; VLOOKUP(AC$1,Data!$E:$F,2, FALSE) &amp; ";"   )             )</f>
        <v/>
      </c>
      <c r="AD89" t="str">
        <f>IF(Data!$E89=AD$1, "",             IF(ISERR(SEARCH(AD$1,Data!$A89)),"",          ";" &amp; VLOOKUP(AD$1,Data!$E:$F,2, FALSE) &amp; ";"   )             )</f>
        <v/>
      </c>
      <c r="AE89" t="str">
        <f>IF(Data!$E89=AE$1, "",             IF(ISERR(SEARCH(AE$1,Data!$A89)),"",          ";" &amp; VLOOKUP(AE$1,Data!$E:$F,2, FALSE) &amp; ";"   )             )</f>
        <v/>
      </c>
      <c r="AF89" t="str">
        <f>IF(Data!$E89=AF$1, "",             IF(ISERR(SEARCH(AF$1,Data!$A89)),"",          ";" &amp; VLOOKUP(AF$1,Data!$E:$F,2, FALSE) &amp; ";"   )             )</f>
        <v/>
      </c>
      <c r="AG89" t="str">
        <f>IF(Data!$E89=AG$1, "",             IF(ISERR(SEARCH(AG$1,Data!$A89)),"",          ";" &amp; VLOOKUP(AG$1,Data!$E:$F,2, FALSE) &amp; ";"   )             )</f>
        <v/>
      </c>
      <c r="AH89" t="str">
        <f>IF(Data!$E89=AH$1, "",             IF(ISERR(SEARCH(AH$1,Data!$A89)),"",          ";" &amp; VLOOKUP(AH$1,Data!$E:$F,2, FALSE) &amp; ";"   )             )</f>
        <v/>
      </c>
      <c r="AI89" t="str">
        <f>IF(Data!$E89=AI$1, "",             IF(ISERR(SEARCH(AI$1,Data!$A89)),"",          ";" &amp; VLOOKUP(AI$1,Data!$E:$F,2, FALSE) &amp; ";"   )             )</f>
        <v/>
      </c>
      <c r="AJ89" t="str">
        <f>IF(Data!$E89=AJ$1, "",             IF(ISERR(SEARCH(AJ$1,Data!$A89)),"",          ";" &amp; VLOOKUP(AJ$1,Data!$E:$F,2, FALSE) &amp; ";"   )             )</f>
        <v/>
      </c>
      <c r="AK89" t="str">
        <f>IF(Data!$E89=AK$1, "",             IF(ISERR(SEARCH(AK$1,Data!$A89)),"",          ";" &amp; VLOOKUP(AK$1,Data!$E:$F,2, FALSE) &amp; ";"   )             )</f>
        <v/>
      </c>
      <c r="AL89" t="str">
        <f>IF(Data!$E89=AL$1, "",             IF(ISERR(SEARCH(AL$1,Data!$A89)),"",          ";" &amp; VLOOKUP(AL$1,Data!$E:$F,2, FALSE) &amp; ";"   )             )</f>
        <v/>
      </c>
      <c r="AM89" t="str">
        <f>IF(Data!$E89=AM$1, "",             IF(ISERR(SEARCH(AM$1,Data!$A89)),"",          ";" &amp; VLOOKUP(AM$1,Data!$E:$F,2, FALSE) &amp; ";"   )             )</f>
        <v/>
      </c>
      <c r="AN89" t="str">
        <f>IF(Data!$E89=AN$1, "",             IF(ISERR(SEARCH(AN$1,Data!$A89)),"",          ";" &amp; VLOOKUP(AN$1,Data!$E:$F,2, FALSE) &amp; ";"   )             )</f>
        <v/>
      </c>
      <c r="AO89" t="str">
        <f>IF(Data!$E89=AO$1, "",             IF(ISERR(SEARCH(AO$1,Data!$A89)),"",          ";" &amp; VLOOKUP(AO$1,Data!$E:$F,2, FALSE) &amp; ";"   )             )</f>
        <v/>
      </c>
      <c r="AP89" t="str">
        <f>IF(Data!$E89=AP$1, "",             IF(ISERR(SEARCH(AP$1,Data!$A89)),"",          ";" &amp; VLOOKUP(AP$1,Data!$E:$F,2, FALSE) &amp; ";"   )             )</f>
        <v/>
      </c>
      <c r="AQ89" t="str">
        <f>IF(Data!$E89=AQ$1, "",             IF(ISERR(SEARCH(AQ$1,Data!$A89)),"",          ";" &amp; VLOOKUP(AQ$1,Data!$E:$F,2, FALSE) &amp; ";"   )             )</f>
        <v/>
      </c>
      <c r="AR89" t="str">
        <f>IF(Data!$E89=AR$1, "",             IF(ISERR(SEARCH(AR$1,Data!$A89)),"",          ";" &amp; VLOOKUP(AR$1,Data!$E:$F,2, FALSE) &amp; ";"   )             )</f>
        <v/>
      </c>
      <c r="AS89" t="str">
        <f>IF(Data!$E89=AS$1, "",             IF(ISERR(SEARCH(AS$1,Data!$A89)),"",          ";" &amp; VLOOKUP(AS$1,Data!$E:$F,2, FALSE) &amp; ";"   )             )</f>
        <v/>
      </c>
      <c r="AT89" t="str">
        <f>IF(Data!$E89=AT$1, "",             IF(ISERR(SEARCH(AT$1,Data!$A89)),"",          ";" &amp; VLOOKUP(AT$1,Data!$E:$F,2, FALSE) &amp; ";"   )             )</f>
        <v/>
      </c>
      <c r="AU89" t="str">
        <f>IF(Data!$E89=AU$1, "",             IF(ISERR(SEARCH(AU$1,Data!$A89)),"",          ";" &amp; VLOOKUP(AU$1,Data!$E:$F,2, FALSE) &amp; ";"   )             )</f>
        <v/>
      </c>
      <c r="AV89" t="str">
        <f>IF(Data!$E89=AV$1, "",             IF(ISERR(SEARCH(AV$1,Data!$A89)),"",          ";" &amp; VLOOKUP(AV$1,Data!$E:$F,2, FALSE) &amp; ";"   )             )</f>
        <v/>
      </c>
      <c r="AW89" t="str">
        <f>IF(Data!$E89=AW$1, "",             IF(ISERR(SEARCH(AW$1,Data!$A89)),"",          ";" &amp; VLOOKUP(AW$1,Data!$E:$F,2, FALSE) &amp; ";"   )             )</f>
        <v/>
      </c>
      <c r="AX89" t="str">
        <f>IF(Data!$E89=AX$1, "",             IF(ISERR(SEARCH(AX$1,Data!$A89)),"",          ";" &amp; VLOOKUP(AX$1,Data!$E:$F,2, FALSE) &amp; ";"   )             )</f>
        <v/>
      </c>
      <c r="AY89" t="str">
        <f>IF(Data!$E89=AY$1, "",             IF(ISERR(SEARCH(AY$1,Data!$A89)),"",          ";" &amp; VLOOKUP(AY$1,Data!$E:$F,2, FALSE) &amp; ";"   )             )</f>
        <v/>
      </c>
      <c r="AZ89" t="str">
        <f>IF(Data!$E89=AZ$1, "",             IF(ISERR(SEARCH(AZ$1,Data!$A89)),"",          ";" &amp; VLOOKUP(AZ$1,Data!$E:$F,2, FALSE) &amp; ";"   )             )</f>
        <v/>
      </c>
      <c r="BA89" t="str">
        <f>IF(Data!$E89=BA$1, "",             IF(ISERR(SEARCH(BA$1,Data!$A89)),"",          ";" &amp; VLOOKUP(BA$1,Data!$E:$F,2, FALSE) &amp; ";"   )             )</f>
        <v/>
      </c>
      <c r="BB89" t="str">
        <f>IF(Data!$E89=BB$1, "",             IF(ISERR(SEARCH(BB$1,Data!$A89)),"",          ";" &amp; VLOOKUP(BB$1,Data!$E:$F,2, FALSE) &amp; ";"   )             )</f>
        <v/>
      </c>
      <c r="BC89" t="str">
        <f>IF(Data!$E89=BC$1, "",             IF(ISERR(SEARCH(BC$1,Data!$A89)),"",          ";" &amp; VLOOKUP(BC$1,Data!$E:$F,2, FALSE) &amp; ";"   )             )</f>
        <v/>
      </c>
      <c r="BD89" t="str">
        <f>IF(Data!$E89=BD$1, "",             IF(ISERR(SEARCH(BD$1,Data!$A89)),"",          ";" &amp; VLOOKUP(BD$1,Data!$E:$F,2, FALSE) &amp; ";"   )             )</f>
        <v/>
      </c>
      <c r="BE89" t="str">
        <f>IF(Data!$E89=BE$1, "",             IF(ISERR(SEARCH(BE$1,Data!$A89)),"",          ";" &amp; VLOOKUP(BE$1,Data!$E:$F,2, FALSE) &amp; ";"   )             )</f>
        <v/>
      </c>
      <c r="BF89" t="str">
        <f>IF(Data!$E89=BF$1, "",             IF(ISERR(SEARCH(BF$1,Data!$A89)),"",          ";" &amp; VLOOKUP(BF$1,Data!$E:$F,2, FALSE) &amp; ";"   )             )</f>
        <v/>
      </c>
      <c r="BG89" t="str">
        <f>IF(Data!$E89=BG$1, "",             IF(ISERR(SEARCH(BG$1,Data!$A89)),"",          ";" &amp; VLOOKUP(BG$1,Data!$E:$F,2, FALSE) &amp; ";"   )             )</f>
        <v/>
      </c>
      <c r="BH89" t="str">
        <f>IF(Data!$E89=BH$1, "",             IF(ISERR(SEARCH(BH$1,Data!$A89)),"",          ";" &amp; VLOOKUP(BH$1,Data!$E:$F,2, FALSE) &amp; ";"   )             )</f>
        <v/>
      </c>
      <c r="BI89" t="str">
        <f>IF(Data!$E89=BI$1, "",             IF(ISERR(SEARCH(BI$1,Data!$A89)),"",          ";" &amp; VLOOKUP(BI$1,Data!$E:$F,2, FALSE) &amp; ";"   )             )</f>
        <v/>
      </c>
      <c r="BJ89" t="str">
        <f>IF(Data!$E89=BJ$1, "",             IF(ISERR(SEARCH(BJ$1,Data!$A89)),"",          ";" &amp; VLOOKUP(BJ$1,Data!$E:$F,2, FALSE) &amp; ";"   )             )</f>
        <v/>
      </c>
      <c r="BK89" t="str">
        <f>IF(Data!$E89=BK$1, "",             IF(ISERR(SEARCH(BK$1,Data!$A89)),"",          ";" &amp; VLOOKUP(BK$1,Data!$E:$F,2, FALSE) &amp; ";"   )             )</f>
        <v/>
      </c>
      <c r="BL89" t="str">
        <f>IF(Data!$E89=BL$1, "",             IF(ISERR(SEARCH(BL$1,Data!$A89)),"",          ";" &amp; VLOOKUP(BL$1,Data!$E:$F,2, FALSE) &amp; ";"   )             )</f>
        <v/>
      </c>
      <c r="BM89" t="str">
        <f>IF(Data!$E89=BM$1, "",             IF(ISERR(SEARCH(BM$1,Data!$A89)),"",          ";" &amp; VLOOKUP(BM$1,Data!$E:$F,2, FALSE) &amp; ";"   )             )</f>
        <v/>
      </c>
      <c r="BN89" t="str">
        <f>IF(Data!$E89=BN$1, "",             IF(ISERR(SEARCH(BN$1,Data!$A89)),"",          ";" &amp; VLOOKUP(BN$1,Data!$E:$F,2, FALSE) &amp; ";"   )             )</f>
        <v/>
      </c>
      <c r="BO89" t="str">
        <f>IF(Data!$E89=BO$1, "",             IF(ISERR(SEARCH(BO$1,Data!$A89)),"",          ";" &amp; VLOOKUP(BO$1,Data!$E:$F,2, FALSE) &amp; ";"   )             )</f>
        <v/>
      </c>
      <c r="BP89" t="str">
        <f>IF(Data!$E89=BP$1, "",             IF(ISERR(SEARCH(BP$1,Data!$A89)),"",          ";" &amp; VLOOKUP(BP$1,Data!$E:$F,2, FALSE) &amp; ";"   )             )</f>
        <v/>
      </c>
      <c r="BQ89" t="str">
        <f>IF(Data!$E89=BQ$1, "",             IF(ISERR(SEARCH(BQ$1,Data!$A89)),"",          ";" &amp; VLOOKUP(BQ$1,Data!$E:$F,2, FALSE) &amp; ";"   )             )</f>
        <v/>
      </c>
      <c r="BR89" t="str">
        <f>IF(Data!$E89=BR$1, "",             IF(ISERR(SEARCH(BR$1,Data!$A89)),"",          ";" &amp; VLOOKUP(BR$1,Data!$E:$F,2, FALSE) &amp; ";"   )             )</f>
        <v/>
      </c>
      <c r="BS89" t="str">
        <f>IF(Data!$E89=BS$1, "",             IF(ISERR(SEARCH(BS$1,Data!$A89)),"",          ";" &amp; VLOOKUP(BS$1,Data!$E:$F,2, FALSE) &amp; ";"   )             )</f>
        <v/>
      </c>
      <c r="BT89" t="str">
        <f>IF(Data!$E89=BT$1, "",             IF(ISERR(SEARCH(BT$1,Data!$A89)),"",          ";" &amp; VLOOKUP(BT$1,Data!$E:$F,2, FALSE) &amp; ";"   )             )</f>
        <v/>
      </c>
      <c r="BU89" t="str">
        <f>IF(Data!$E89=BU$1, "",             IF(ISERR(SEARCH(BU$1,Data!$A89)),"",          ";" &amp; VLOOKUP(BU$1,Data!$E:$F,2, FALSE) &amp; ";"   )             )</f>
        <v/>
      </c>
      <c r="BV89" t="str">
        <f>IF(Data!$E89=BV$1, "",             IF(ISERR(SEARCH(BV$1,Data!$A89)),"",          ";" &amp; VLOOKUP(BV$1,Data!$E:$F,2, FALSE) &amp; ";"   )             )</f>
        <v/>
      </c>
      <c r="BW89" t="str">
        <f>IF(Data!$E89=BW$1, "",             IF(ISERR(SEARCH(BW$1,Data!$A89)),"",          ";" &amp; VLOOKUP(BW$1,Data!$E:$F,2, FALSE) &amp; ";"   )             )</f>
        <v/>
      </c>
      <c r="BX89" t="str">
        <f>IF(Data!$E89=BX$1, "",             IF(ISERR(SEARCH(BX$1,Data!$A89)),"",          ";" &amp; VLOOKUP(BX$1,Data!$E:$F,2, FALSE) &amp; ";"   )             )</f>
        <v/>
      </c>
      <c r="BY89" t="str">
        <f>IF(Data!$E89=BY$1, "",             IF(ISERR(SEARCH(BY$1,Data!$A89)),"",          ";" &amp; VLOOKUP(BY$1,Data!$E:$F,2, FALSE) &amp; ";"   )             )</f>
        <v/>
      </c>
      <c r="BZ89" t="str">
        <f>IF(Data!$E89=BZ$1, "",             IF(ISERR(SEARCH(BZ$1,Data!$A89)),"",          ";" &amp; VLOOKUP(BZ$1,Data!$E:$F,2, FALSE) &amp; ";"   )             )</f>
        <v/>
      </c>
      <c r="CA89" t="str">
        <f>IF(Data!$E89=CA$1, "",             IF(ISERR(SEARCH(CA$1,Data!$A89)),"",          ";" &amp; VLOOKUP(CA$1,Data!$E:$F,2, FALSE) &amp; ";"   )             )</f>
        <v/>
      </c>
      <c r="CB89" t="str">
        <f>IF(Data!$E89=CB$1, "",             IF(ISERR(SEARCH(CB$1,Data!$A89)),"",          ";" &amp; VLOOKUP(CB$1,Data!$E:$F,2, FALSE) &amp; ";"   )             )</f>
        <v/>
      </c>
      <c r="CC89" t="str">
        <f>IF(Data!$E89=CC$1, "",             IF(ISERR(SEARCH(CC$1,Data!$A89)),"",          ";" &amp; VLOOKUP(CC$1,Data!$E:$F,2, FALSE) &amp; ";"   )             )</f>
        <v/>
      </c>
      <c r="CD89" t="str">
        <f>IF(Data!$E89=CD$1, "",             IF(ISERR(SEARCH(CD$1,Data!$A89)),"",          ";" &amp; VLOOKUP(CD$1,Data!$E:$F,2, FALSE) &amp; ";"   )             )</f>
        <v/>
      </c>
      <c r="CE89" t="str">
        <f>IF(Data!$E89=CE$1, "",             IF(ISERR(SEARCH(CE$1,Data!$A89)),"",          ";" &amp; VLOOKUP(CE$1,Data!$E:$F,2, FALSE) &amp; ";"   )             )</f>
        <v/>
      </c>
      <c r="CF89" t="str">
        <f>IF(Data!$E89=CF$1, "",             IF(ISERR(SEARCH(CF$1,Data!$A89)),"",          ";" &amp; VLOOKUP(CF$1,Data!$E:$F,2, FALSE) &amp; ";"   )             )</f>
        <v/>
      </c>
      <c r="CG89" t="str">
        <f>IF(Data!$E89=CG$1, "",             IF(ISERR(SEARCH(CG$1,Data!$A89)),"",          ";" &amp; VLOOKUP(CG$1,Data!$E:$F,2, FALSE) &amp; ";"   )             )</f>
        <v/>
      </c>
      <c r="CH89" t="str">
        <f>IF(Data!$E89=CH$1, "",             IF(ISERR(SEARCH(CH$1,Data!$A89)),"",          ";" &amp; VLOOKUP(CH$1,Data!$E:$F,2, FALSE) &amp; ";"   )             )</f>
        <v/>
      </c>
      <c r="CI89" t="str">
        <f>IF(Data!$E89=CI$1, "",             IF(ISERR(SEARCH(CI$1,Data!$A89)),"",          ";" &amp; VLOOKUP(CI$1,Data!$E:$F,2, FALSE) &amp; ";"   )             )</f>
        <v/>
      </c>
      <c r="CJ89" t="str">
        <f>IF(Data!$E89=CJ$1, "",             IF(ISERR(SEARCH(CJ$1,Data!$A89)),"",          ";" &amp; VLOOKUP(CJ$1,Data!$E:$F,2, FALSE) &amp; ";"   )             )</f>
        <v/>
      </c>
      <c r="CK89" t="str">
        <f>IF(Data!$E89=CK$1, "",             IF(ISERR(SEARCH(CK$1,Data!$A89)),"",          ";" &amp; VLOOKUP(CK$1,Data!$E:$F,2, FALSE) &amp; ";"   )             )</f>
        <v/>
      </c>
      <c r="CL89" t="str">
        <f>IF(Data!$E89=CL$1, "",             IF(ISERR(SEARCH(CL$1,Data!$A89)),"",          ";" &amp; VLOOKUP(CL$1,Data!$E:$F,2, FALSE) &amp; ";"   )             )</f>
        <v/>
      </c>
      <c r="CM89" t="str">
        <f>IF(Data!$E89=CM$1, "",             IF(ISERR(SEARCH(CM$1,Data!$A89)),"",          ";" &amp; VLOOKUP(CM$1,Data!$E:$F,2, FALSE) &amp; ";"   )             )</f>
        <v/>
      </c>
      <c r="CN89" t="str">
        <f>IF(Data!$E89=CN$1, "",             IF(ISERR(SEARCH(CN$1,Data!$A89)),"",          ";" &amp; VLOOKUP(CN$1,Data!$E:$F,2, FALSE) &amp; ";"   )             )</f>
        <v/>
      </c>
      <c r="CO89" t="str">
        <f>IF(Data!$E89=CO$1, "",             IF(ISERR(SEARCH(CO$1,Data!$A89)),"",          ";" &amp; VLOOKUP(CO$1,Data!$E:$F,2, FALSE) &amp; ";"   )             )</f>
        <v/>
      </c>
      <c r="CP89" t="str">
        <f>IF(Data!$E89=CP$1, "",             IF(ISERR(SEARCH(CP$1,Data!$A89)),"",          ";" &amp; VLOOKUP(CP$1,Data!$E:$F,2, FALSE) &amp; ";"   )             )</f>
        <v/>
      </c>
      <c r="CQ89" t="str">
        <f>IF(Data!$E89=CQ$1, "",             IF(ISERR(SEARCH(CQ$1,Data!$A89)),"",          ";" &amp; VLOOKUP(CQ$1,Data!$E:$F,2, FALSE) &amp; ";"   )             )</f>
        <v/>
      </c>
      <c r="CR89" t="str">
        <f>IF(Data!$E89=CR$1, "",             IF(ISERR(SEARCH(CR$1,Data!$A89)),"",          ";" &amp; VLOOKUP(CR$1,Data!$E:$F,2, FALSE) &amp; ";"   )             )</f>
        <v/>
      </c>
      <c r="CS89" t="str">
        <f>IF(Data!$E89=CS$1, "",             IF(ISERR(SEARCH(CS$1,Data!$A89)),"",          ";" &amp; VLOOKUP(CS$1,Data!$E:$F,2, FALSE) &amp; ";"   )             )</f>
        <v/>
      </c>
      <c r="CT89" t="str">
        <f>IF(Data!$E89=CT$1, "",             IF(ISERR(SEARCH(CT$1,Data!$A89)),"",          ";" &amp; VLOOKUP(CT$1,Data!$E:$F,2, FALSE) &amp; ";"   )             )</f>
        <v/>
      </c>
      <c r="CU89" t="str">
        <f>IF(Data!$E89=CU$1, "",             IF(ISERR(SEARCH(CU$1,Data!$A89)),"",          ";" &amp; VLOOKUP(CU$1,Data!$E:$F,2, FALSE) &amp; ";"   )             )</f>
        <v/>
      </c>
      <c r="CV89" t="str">
        <f>IF(Data!$E89=CV$1, "",             IF(ISERR(SEARCH(CV$1,Data!$A89)),"",          ";" &amp; VLOOKUP(CV$1,Data!$E:$F,2, FALSE) &amp; ";"   )             )</f>
        <v/>
      </c>
      <c r="CW89" t="str">
        <f>IF(Data!$E89=CW$1, "",             IF(ISERR(SEARCH(CW$1,Data!$A89)),"",          ";" &amp; VLOOKUP(CW$1,Data!$E:$F,2, FALSE) &amp; ";"   )             )</f>
        <v/>
      </c>
      <c r="CX89" t="str">
        <f>IF(Data!$E89=CX$1, "",             IF(ISERR(SEARCH(CX$1,Data!$A89)),"",          ";" &amp; VLOOKUP(CX$1,Data!$E:$F,2, FALSE) &amp; ";"   )             )</f>
        <v/>
      </c>
      <c r="CY89" t="str">
        <f>IF(Data!$E89=CY$1, "",             IF(ISERR(SEARCH(CY$1,Data!$A89)),"",          ";" &amp; VLOOKUP(CY$1,Data!$E:$F,2, FALSE) &amp; ";"   )             )</f>
        <v/>
      </c>
      <c r="CZ89" t="str">
        <f>IF(Data!$E89=CZ$1, "",             IF(ISERR(SEARCH(CZ$1,Data!$A89)),"",          ";" &amp; VLOOKUP(CZ$1,Data!$E:$F,2, FALSE) &amp; ";"   )             )</f>
        <v/>
      </c>
      <c r="DA89" t="str">
        <f>IF(Data!$E89=DA$1, "",             IF(ISERR(SEARCH(DA$1,Data!$A89)),"",          ";" &amp; VLOOKUP(DA$1,Data!$E:$F,2, FALSE) &amp; ";"   )             )</f>
        <v/>
      </c>
      <c r="DB89" t="str">
        <f>IF(Data!$E89=DB$1, "",             IF(ISERR(SEARCH(DB$1,Data!$A89)),"",          ";" &amp; VLOOKUP(DB$1,Data!$E:$F,2, FALSE) &amp; ";"   )             )</f>
        <v/>
      </c>
      <c r="DC89" t="str">
        <f>IF(Data!$E89=DC$1, "",             IF(ISERR(SEARCH(DC$1,Data!$A89)),"",          ";" &amp; VLOOKUP(DC$1,Data!$E:$F,2, FALSE) &amp; ";"   )             )</f>
        <v/>
      </c>
      <c r="DD89" t="str">
        <f>IF(Data!$E89=DD$1, "",             IF(ISERR(SEARCH(DD$1,Data!$A89)),"",          ";" &amp; VLOOKUP(DD$1,Data!$E:$F,2, FALSE) &amp; ";"   )             )</f>
        <v/>
      </c>
      <c r="DE89" t="str">
        <f>IF(Data!$E89=DE$1, "",             IF(ISERR(SEARCH(DE$1,Data!$A89)),"",          ";" &amp; VLOOKUP(DE$1,Data!$E:$F,2, FALSE) &amp; ";"   )             )</f>
        <v/>
      </c>
      <c r="DF89" t="str">
        <f>IF(Data!$E89=DF$1, "",             IF(ISERR(SEARCH(DF$1,Data!$A89)),"",          ";" &amp; VLOOKUP(DF$1,Data!$E:$F,2, FALSE) &amp; ";"   )             )</f>
        <v/>
      </c>
      <c r="DG89" t="str">
        <f>IF(Data!$E89=DG$1, "",             IF(ISERR(SEARCH(DG$1,Data!$A89)),"",          ";" &amp; VLOOKUP(DG$1,Data!$E:$F,2, FALSE) &amp; ";"   )             )</f>
        <v/>
      </c>
      <c r="DH89" t="str">
        <f>IF(Data!$E89=DH$1, "",             IF(ISERR(SEARCH(DH$1,Data!$A89)),"",          ";" &amp; VLOOKUP(DH$1,Data!$E:$F,2, FALSE) &amp; ";"   )             )</f>
        <v/>
      </c>
      <c r="DI89" t="str">
        <f>IF(Data!$E89=DI$1, "",             IF(ISERR(SEARCH(DI$1,Data!$A89)),"",          ";" &amp; VLOOKUP(DI$1,Data!$E:$F,2, FALSE) &amp; ";"   )             )</f>
        <v/>
      </c>
      <c r="DJ89" t="str">
        <f>IF(Data!$E89=DJ$1, "",             IF(ISERR(SEARCH(DJ$1,Data!$A89)),"",          ";" &amp; VLOOKUP(DJ$1,Data!$E:$F,2, FALSE) &amp; ";"   )             )</f>
        <v/>
      </c>
      <c r="DK89" t="str">
        <f>IF(Data!$E89=DK$1, "",             IF(ISERR(SEARCH(DK$1,Data!$A89)),"",          ";" &amp; VLOOKUP(DK$1,Data!$E:$F,2, FALSE) &amp; ";"   )             )</f>
        <v/>
      </c>
      <c r="DL89" t="str">
        <f>IF(Data!$E89=DL$1, "",             IF(ISERR(SEARCH(DL$1,Data!$A89)),"",          ";" &amp; VLOOKUP(DL$1,Data!$E:$F,2, FALSE) &amp; ";"   )             )</f>
        <v/>
      </c>
      <c r="DM89" t="str">
        <f>IF(Data!$E89=DM$1, "",             IF(ISERR(SEARCH(DM$1,Data!$A89)),"",          ";" &amp; VLOOKUP(DM$1,Data!$E:$F,2, FALSE) &amp; ";"   )             )</f>
        <v/>
      </c>
      <c r="DN89" t="str">
        <f>IF(Data!$E89=DN$1, "",             IF(ISERR(SEARCH(DN$1,Data!$A89)),"",          ";" &amp; VLOOKUP(DN$1,Data!$E:$F,2, FALSE) &amp; ";"   )             )</f>
        <v/>
      </c>
      <c r="DO89" t="str">
        <f>IF(Data!$E89=DO$1, "",             IF(ISERR(SEARCH(DO$1,Data!$A89)),"",          ";" &amp; VLOOKUP(DO$1,Data!$E:$F,2, FALSE) &amp; ";"   )             )</f>
        <v/>
      </c>
      <c r="DP89" t="str">
        <f>IF(Data!$E89=DP$1, "",             IF(ISERR(SEARCH(DP$1,Data!$A89)),"",          ";" &amp; VLOOKUP(DP$1,Data!$E:$F,2, FALSE) &amp; ";"   )             )</f>
        <v/>
      </c>
      <c r="DQ89" t="str">
        <f>IF(Data!$E89=DQ$1, "",             IF(ISERR(SEARCH(DQ$1,Data!$A89)),"",          ";" &amp; VLOOKUP(DQ$1,Data!$E:$F,2, FALSE) &amp; ";"   )             )</f>
        <v/>
      </c>
      <c r="DR89" t="str">
        <f>IF(Data!$E89=DR$1, "",             IF(ISERR(SEARCH(DR$1,Data!$A89)),"",          ";" &amp; VLOOKUP(DR$1,Data!$E:$F,2, FALSE) &amp; ";"   )             )</f>
        <v/>
      </c>
      <c r="DS89" t="str">
        <f>IF(Data!$E89=DS$1, "",             IF(ISERR(SEARCH(DS$1,Data!$A89)),"",          ";" &amp; VLOOKUP(DS$1,Data!$E:$F,2, FALSE) &amp; ";"   )             )</f>
        <v/>
      </c>
      <c r="DT89" t="str">
        <f>IF(Data!$E89=DT$1, "",             IF(ISERR(SEARCH(DT$1,Data!$A89)),"",          ";" &amp; VLOOKUP(DT$1,Data!$E:$F,2, FALSE) &amp; ";"   )             )</f>
        <v/>
      </c>
      <c r="DU89" t="str">
        <f>IF(Data!$E89=DU$1, "",             IF(ISERR(SEARCH(DU$1,Data!$A89)),"",          ";" &amp; VLOOKUP(DU$1,Data!$E:$F,2, FALSE) &amp; ";"   )             )</f>
        <v/>
      </c>
      <c r="DV89" t="str">
        <f>IF(Data!$E89=DV$1, "",             IF(ISERR(SEARCH(DV$1,Data!$A89)),"",          ";" &amp; VLOOKUP(DV$1,Data!$E:$F,2, FALSE) &amp; ";"   )             )</f>
        <v/>
      </c>
      <c r="DW89" t="str">
        <f>IF(Data!$E89=DW$1, "",             IF(ISERR(SEARCH(DW$1,Data!$A89)),"",          ";" &amp; VLOOKUP(DW$1,Data!$E:$F,2, FALSE) &amp; ";"   )             )</f>
        <v/>
      </c>
      <c r="DX89" t="str">
        <f>IF(Data!$E89=DX$1, "",             IF(ISERR(SEARCH(DX$1,Data!$A89)),"",          ";" &amp; VLOOKUP(DX$1,Data!$E:$F,2, FALSE) &amp; ";"   )             )</f>
        <v/>
      </c>
      <c r="DY89" t="str">
        <f>IF(Data!$E89=DY$1, "",             IF(ISERR(SEARCH(DY$1,Data!$A89)),"",          ";" &amp; VLOOKUP(DY$1,Data!$E:$F,2, FALSE) &amp; ";"   )             )</f>
        <v/>
      </c>
      <c r="DZ89" t="str">
        <f>IF(Data!$E89=DZ$1, "",             IF(ISERR(SEARCH(DZ$1,Data!$A89)),"",          ";" &amp; VLOOKUP(DZ$1,Data!$E:$F,2, FALSE) &amp; ";"   )             )</f>
        <v/>
      </c>
      <c r="EA89" t="str">
        <f>IF(Data!$E89=EA$1, "",             IF(ISERR(SEARCH(EA$1,Data!$A89)),"",          ";" &amp; VLOOKUP(EA$1,Data!$E:$F,2, FALSE) &amp; ";"   )             )</f>
        <v/>
      </c>
      <c r="EB89" t="str">
        <f>IF(Data!$E89=EB$1, "",             IF(ISERR(SEARCH(EB$1,Data!$A89)),"",          ";" &amp; VLOOKUP(EB$1,Data!$E:$F,2, FALSE) &amp; ";"   )             )</f>
        <v/>
      </c>
      <c r="EC89" t="str">
        <f>IF(Data!$E89=EC$1, "",             IF(ISERR(SEARCH(EC$1,Data!$A89)),"",          ";" &amp; VLOOKUP(EC$1,Data!$E:$F,2, FALSE) &amp; ";"   )             )</f>
        <v/>
      </c>
      <c r="ED89" t="str">
        <f>IF(Data!$E89=ED$1, "",             IF(ISERR(SEARCH(ED$1,Data!$A89)),"",          ";" &amp; VLOOKUP(ED$1,Data!$E:$F,2, FALSE) &amp; ";"   )             )</f>
        <v/>
      </c>
      <c r="EE89" t="str">
        <f>IF(Data!$E89=EE$1, "",             IF(ISERR(SEARCH(EE$1,Data!$A89)),"",          ";" &amp; VLOOKUP(EE$1,Data!$E:$F,2, FALSE) &amp; ";"   )             )</f>
        <v/>
      </c>
      <c r="EF89" t="str">
        <f>IF(Data!$E89=EF$1, "",             IF(ISERR(SEARCH(EF$1,Data!$A89)),"",          ";" &amp; VLOOKUP(EF$1,Data!$E:$F,2, FALSE) &amp; ";"   )             )</f>
        <v/>
      </c>
      <c r="EG89" t="str">
        <f>IF(Data!$E89=EG$1, "",             IF(ISERR(SEARCH(EG$1,Data!$A89)),"",          ";" &amp; VLOOKUP(EG$1,Data!$E:$F,2, FALSE) &amp; ";"   )             )</f>
        <v/>
      </c>
      <c r="EH89" t="str">
        <f>IF(Data!$E89=EH$1, "",             IF(ISERR(SEARCH(EH$1,Data!$A89)),"",          ";" &amp; VLOOKUP(EH$1,Data!$E:$F,2, FALSE) &amp; ";"   )             )</f>
        <v/>
      </c>
      <c r="EI89" t="str">
        <f>IF(Data!$E89=EI$1, "",             IF(ISERR(SEARCH(EI$1,Data!$A89)),"",          ";" &amp; VLOOKUP(EI$1,Data!$E:$F,2, FALSE) &amp; ";"   )             )</f>
        <v/>
      </c>
      <c r="EJ89" t="str">
        <f>IF(Data!$E89=EJ$1, "",             IF(ISERR(SEARCH(EJ$1,Data!$A89)),"",          ";" &amp; VLOOKUP(EJ$1,Data!$E:$F,2, FALSE) &amp; ";"   )             )</f>
        <v/>
      </c>
      <c r="EK89" t="str">
        <f>IF(Data!$E89=EK$1, "",             IF(ISERR(SEARCH(EK$1,Data!$A89)),"",          ";" &amp; VLOOKUP(EK$1,Data!$E:$F,2, FALSE) &amp; ";"   )             )</f>
        <v/>
      </c>
      <c r="EL89" t="str">
        <f>IF(Data!$E89=EL$1, "",             IF(ISERR(SEARCH(EL$1,Data!$A89)),"",          ";" &amp; VLOOKUP(EL$1,Data!$E:$F,2, FALSE) &amp; ";"   )             )</f>
        <v/>
      </c>
      <c r="EM89" t="str">
        <f>IF(Data!$E89=EM$1, "",             IF(ISERR(SEARCH(EM$1,Data!$A89)),"",          ";" &amp; VLOOKUP(EM$1,Data!$E:$F,2, FALSE) &amp; ";"   )             )</f>
        <v/>
      </c>
      <c r="EN89" t="str">
        <f>IF(Data!$E89=EN$1, "",             IF(ISERR(SEARCH(EN$1,Data!$A89)),"",          ";" &amp; VLOOKUP(EN$1,Data!$E:$F,2, FALSE) &amp; ";"   )             )</f>
        <v/>
      </c>
      <c r="EO89" t="str">
        <f>IF(Data!$E89=EO$1, "",             IF(ISERR(SEARCH(EO$1,Data!$A89)),"",          ";" &amp; VLOOKUP(EO$1,Data!$E:$F,2, FALSE) &amp; ";"   )             )</f>
        <v/>
      </c>
      <c r="EP89" t="str">
        <f>IF(Data!$E89=EP$1, "",             IF(ISERR(SEARCH(EP$1,Data!$A89)),"",          ";" &amp; VLOOKUP(EP$1,Data!$E:$F,2, FALSE) &amp; ";"   )             )</f>
        <v/>
      </c>
      <c r="EQ89" t="str">
        <f>IF(Data!$E89=EQ$1, "",             IF(ISERR(SEARCH(EQ$1,Data!$A89)),"",          ";" &amp; VLOOKUP(EQ$1,Data!$E:$F,2, FALSE) &amp; ";"   )             )</f>
        <v/>
      </c>
      <c r="ER89" t="str">
        <f>IF(Data!$E89=ER$1, "",             IF(ISERR(SEARCH(ER$1,Data!$A89)),"",          ";" &amp; VLOOKUP(ER$1,Data!$E:$F,2, FALSE) &amp; ";"   )             )</f>
        <v/>
      </c>
      <c r="ES89" t="str">
        <f>IF(Data!$E89=ES$1, "",             IF(ISERR(SEARCH(ES$1,Data!$A89)),"",          ";" &amp; VLOOKUP(ES$1,Data!$E:$F,2, FALSE) &amp; ";"   )             )</f>
        <v/>
      </c>
      <c r="ET89" t="str">
        <f>IF(Data!$E89=ET$1, "",             IF(ISERR(SEARCH(ET$1,Data!$A89)),"",          ";" &amp; VLOOKUP(ET$1,Data!$E:$F,2, FALSE) &amp; ";"   )             )</f>
        <v/>
      </c>
      <c r="EU89" t="str">
        <f>IF(Data!$E89=EU$1, "",             IF(ISERR(SEARCH(EU$1,Data!$A89)),"",          ";" &amp; VLOOKUP(EU$1,Data!$E:$F,2, FALSE) &amp; ";"   )             )</f>
        <v/>
      </c>
      <c r="EV89" t="str">
        <f>IF(Data!$E89=EV$1, "",             IF(ISERR(SEARCH(EV$1,Data!$A89)),"",          ";" &amp; VLOOKUP(EV$1,Data!$E:$F,2, FALSE) &amp; ";"   )             )</f>
        <v/>
      </c>
      <c r="EW89" t="str">
        <f>IF(Data!$E89=EW$1, "",             IF(ISERR(SEARCH(EW$1,Data!$A89)),"",          ";" &amp; VLOOKUP(EW$1,Data!$E:$F,2, FALSE) &amp; ";"   )             )</f>
        <v/>
      </c>
      <c r="EX89" t="str">
        <f>IF(Data!$E89=EX$1, "",             IF(ISERR(SEARCH(EX$1,Data!$A89)),"",          ";" &amp; VLOOKUP(EX$1,Data!$E:$F,2, FALSE) &amp; ";"   )             )</f>
        <v/>
      </c>
      <c r="EY89" t="str">
        <f>IF(Data!$E89=EY$1, "",             IF(ISERR(SEARCH(EY$1,Data!$A89)),"",          ";" &amp; VLOOKUP(EY$1,Data!$E:$F,2, FALSE) &amp; ";"   )             )</f>
        <v/>
      </c>
      <c r="EZ89" t="str">
        <f>IF(Data!$E89=EZ$1, "",             IF(ISERR(SEARCH(EZ$1,Data!$A89)),"",          ";" &amp; VLOOKUP(EZ$1,Data!$E:$F,2, FALSE) &amp; ";"   )             )</f>
        <v/>
      </c>
      <c r="FA89" t="str">
        <f>IF(Data!$E89=FA$1, "",             IF(ISERR(SEARCH(FA$1,Data!$A89)),"",          ";" &amp; VLOOKUP(FA$1,Data!$E:$F,2, FALSE) &amp; ";"   )             )</f>
        <v/>
      </c>
      <c r="FB89" t="str">
        <f>IF(Data!$E89=FB$1, "",             IF(ISERR(SEARCH(FB$1,Data!$A89)),"",          ";" &amp; VLOOKUP(FB$1,Data!$E:$F,2, FALSE) &amp; ";"   )             )</f>
        <v/>
      </c>
      <c r="FC89" t="str">
        <f>IF(Data!$E89=FC$1, "",             IF(ISERR(SEARCH(FC$1,Data!$A89)),"",          ";" &amp; VLOOKUP(FC$1,Data!$E:$F,2, FALSE) &amp; ";"   )             )</f>
        <v/>
      </c>
      <c r="FD89" t="str">
        <f>IF(Data!$E89=FD$1, "",             IF(ISERR(SEARCH(FD$1,Data!$A89)),"",          ";" &amp; VLOOKUP(FD$1,Data!$E:$F,2, FALSE) &amp; ";"   )             )</f>
        <v/>
      </c>
      <c r="FE89" t="str">
        <f>IF(Data!$E89=FE$1, "",             IF(ISERR(SEARCH(FE$1,Data!$A89)),"",          ";" &amp; VLOOKUP(FE$1,Data!$E:$F,2, FALSE) &amp; ";"   )             )</f>
        <v/>
      </c>
      <c r="FF89" t="str">
        <f>IF(Data!$E89=FF$1, "",             IF(ISERR(SEARCH(FF$1,Data!$A89)),"",          ";" &amp; VLOOKUP(FF$1,Data!$E:$F,2, FALSE) &amp; ";"   )             )</f>
        <v/>
      </c>
      <c r="FG89" t="str">
        <f>IF(Data!$E89=FG$1, "",             IF(ISERR(SEARCH(FG$1,Data!$A89)),"",          ";" &amp; VLOOKUP(FG$1,Data!$E:$F,2, FALSE) &amp; ";"   )             )</f>
        <v/>
      </c>
      <c r="FH89" t="str">
        <f>IF(Data!$E89=FH$1, "",             IF(ISERR(SEARCH(FH$1,Data!$A89)),"",          ";" &amp; VLOOKUP(FH$1,Data!$E:$F,2, FALSE) &amp; ";"   )             )</f>
        <v/>
      </c>
      <c r="FI89" t="str">
        <f>IF(Data!$E89=FI$1, "",             IF(ISERR(SEARCH(FI$1,Data!$A89)),"",          ";" &amp; VLOOKUP(FI$1,Data!$E:$F,2, FALSE) &amp; ";"   )             )</f>
        <v/>
      </c>
      <c r="FJ89" t="str">
        <f>IF(Data!$E89=FJ$1, "",             IF(ISERR(SEARCH(FJ$1,Data!$A89)),"",          ";" &amp; VLOOKUP(FJ$1,Data!$E:$F,2, FALSE) &amp; ";"   )             )</f>
        <v/>
      </c>
      <c r="FK89" t="str">
        <f>IF(Data!$E89=FK$1, "",             IF(ISERR(SEARCH(FK$1,Data!$A89)),"",          ";" &amp; VLOOKUP(FK$1,Data!$E:$F,2, FALSE) &amp; ";"   )             )</f>
        <v/>
      </c>
      <c r="FL89" t="str">
        <f>IF(Data!$E89=FL$1, "",             IF(ISERR(SEARCH(FL$1,Data!$A89)),"",          ";" &amp; VLOOKUP(FL$1,Data!$E:$F,2, FALSE) &amp; ";"   )             )</f>
        <v/>
      </c>
      <c r="FM89" t="str">
        <f>IF(Data!$E89=FM$1, "",             IF(ISERR(SEARCH(FM$1,Data!$A89)),"",          ";" &amp; VLOOKUP(FM$1,Data!$E:$F,2, FALSE) &amp; ";"   )             )</f>
        <v/>
      </c>
      <c r="FN89" t="str">
        <f>IF(Data!$E89=FN$1, "",             IF(ISERR(SEARCH(FN$1,Data!$A89)),"",          ";" &amp; VLOOKUP(FN$1,Data!$E:$F,2, FALSE) &amp; ";"   )             )</f>
        <v/>
      </c>
      <c r="FO89" t="str">
        <f>IF(Data!$E89=FO$1, "",             IF(ISERR(SEARCH(FO$1,Data!$A89)),"",          ";" &amp; VLOOKUP(FO$1,Data!$E:$F,2, FALSE) &amp; ";"   )             )</f>
        <v/>
      </c>
      <c r="FP89" t="str">
        <f>IF(Data!$E89=FP$1, "",             IF(ISERR(SEARCH(FP$1,Data!$A89)),"",          ";" &amp; VLOOKUP(FP$1,Data!$E:$F,2, FALSE) &amp; ";"   )             )</f>
        <v/>
      </c>
      <c r="FQ89" t="str">
        <f>IF(Data!$E89=FQ$1, "",             IF(ISERR(SEARCH(FQ$1,Data!$A89)),"",          ";" &amp; VLOOKUP(FQ$1,Data!$E:$F,2, FALSE) &amp; ";"   )             )</f>
        <v/>
      </c>
      <c r="FR89" t="str">
        <f>IF(Data!$E89=FR$1, "",             IF(ISERR(SEARCH(FR$1,Data!$A89)),"",          ";" &amp; VLOOKUP(FR$1,Data!$E:$F,2, FALSE) &amp; ";"   )             )</f>
        <v/>
      </c>
      <c r="FS89" t="str">
        <f>IF(Data!$E89=FS$1, "",             IF(ISERR(SEARCH(FS$1,Data!$A89)),"",          ";" &amp; VLOOKUP(FS$1,Data!$E:$F,2, FALSE) &amp; ";"   )             )</f>
        <v/>
      </c>
      <c r="FT89" t="str">
        <f>IF(Data!$E89=FT$1, "",             IF(ISERR(SEARCH(FT$1,Data!$A89)),"",          ";" &amp; VLOOKUP(FT$1,Data!$E:$F,2, FALSE) &amp; ";"   )             )</f>
        <v/>
      </c>
      <c r="FU89" t="str">
        <f>IF(Data!$E89=FU$1, "",             IF(ISERR(SEARCH(FU$1,Data!$A89)),"",          ";" &amp; VLOOKUP(FU$1,Data!$E:$F,2, FALSE) &amp; ";"   )             )</f>
        <v/>
      </c>
      <c r="FV89" t="str">
        <f>IF(Data!$E89=FV$1, "",             IF(ISERR(SEARCH(FV$1,Data!$A89)),"",          ";" &amp; VLOOKUP(FV$1,Data!$E:$F,2, FALSE) &amp; ";"   )             )</f>
        <v/>
      </c>
      <c r="FW89" t="str">
        <f>IF(Data!$E89=FW$1, "",             IF(ISERR(SEARCH(FW$1,Data!$A89)),"",          ";" &amp; VLOOKUP(FW$1,Data!$E:$F,2, FALSE) &amp; ";"   )             )</f>
        <v/>
      </c>
      <c r="FX89" t="str">
        <f>IF(Data!$E89=FX$1, "",             IF(ISERR(SEARCH(FX$1,Data!$A89)),"",          ";" &amp; VLOOKUP(FX$1,Data!$E:$F,2, FALSE) &amp; ";"   )             )</f>
        <v/>
      </c>
      <c r="FY89" t="str">
        <f>IF(Data!$E89=FY$1, "",             IF(ISERR(SEARCH(FY$1,Data!$A89)),"",          ";" &amp; VLOOKUP(FY$1,Data!$E:$F,2, FALSE) &amp; ";"   )             )</f>
        <v/>
      </c>
      <c r="FZ89" t="str">
        <f>IF(Data!$E89=FZ$1, "",             IF(ISERR(SEARCH(FZ$1,Data!$A89)),"",          ";" &amp; VLOOKUP(FZ$1,Data!$E:$F,2, FALSE) &amp; ";"   )             )</f>
        <v/>
      </c>
      <c r="GA89" t="str">
        <f>IF(Data!$E89=GA$1, "",             IF(ISERR(SEARCH(GA$1,Data!$A89)),"",          ";" &amp; VLOOKUP(GA$1,Data!$E:$F,2, FALSE) &amp; ";"   )             )</f>
        <v/>
      </c>
      <c r="GB89" t="str">
        <f>IF(Data!$E89=GB$1, "",             IF(ISERR(SEARCH(GB$1,Data!$A89)),"",          ";" &amp; VLOOKUP(GB$1,Data!$E:$F,2, FALSE) &amp; ";"   )             )</f>
        <v/>
      </c>
      <c r="GC89" t="str">
        <f>IF(Data!$E89=GC$1, "",             IF(ISERR(SEARCH(GC$1,Data!$A89)),"",          ";" &amp; VLOOKUP(GC$1,Data!$E:$F,2, FALSE) &amp; ";"   )             )</f>
        <v/>
      </c>
      <c r="GD89" t="str">
        <f>IF(Data!$E89=GD$1, "",             IF(ISERR(SEARCH(GD$1,Data!$A89)),"",          ";" &amp; VLOOKUP(GD$1,Data!$E:$F,2, FALSE) &amp; ";"   )             )</f>
        <v/>
      </c>
      <c r="GE89" t="str">
        <f>IF(Data!$E89=GE$1, "",             IF(ISERR(SEARCH(GE$1,Data!$A89)),"",          ";" &amp; VLOOKUP(GE$1,Data!$E:$F,2, FALSE) &amp; ";"   )             )</f>
        <v/>
      </c>
      <c r="GF89" t="str">
        <f>IF(Data!$E89=GF$1, "",             IF(ISERR(SEARCH(GF$1,Data!$A89)),"",          ";" &amp; VLOOKUP(GF$1,Data!$E:$F,2, FALSE) &amp; ";"   )             )</f>
        <v/>
      </c>
      <c r="GG89" t="str">
        <f>IF(Data!$E89=GG$1, "",             IF(ISERR(SEARCH(GG$1,Data!$A89)),"",          ";" &amp; VLOOKUP(GG$1,Data!$E:$F,2, FALSE) &amp; ";"   )             )</f>
        <v/>
      </c>
      <c r="GH89" t="str">
        <f>IF(Data!$E89=GH$1, "",             IF(ISERR(SEARCH(GH$1,Data!$A89)),"",          ";" &amp; VLOOKUP(GH$1,Data!$E:$F,2, FALSE) &amp; ";"   )             )</f>
        <v/>
      </c>
      <c r="GI89" t="str">
        <f>IF(Data!$E89=GI$1, "",             IF(ISERR(SEARCH(GI$1,Data!$A89)),"",          ";" &amp; VLOOKUP(GI$1,Data!$E:$F,2, FALSE) &amp; ";"   )             )</f>
        <v/>
      </c>
      <c r="GJ89" t="str">
        <f>IF(Data!$E89=GJ$1, "",             IF(ISERR(SEARCH(GJ$1,Data!$A89)),"",          ";" &amp; VLOOKUP(GJ$1,Data!$E:$F,2, FALSE) &amp; ";"   )             )</f>
        <v/>
      </c>
      <c r="GK89" t="str">
        <f>IF(Data!$E89=GK$1, "",             IF(ISERR(SEARCH(GK$1,Data!$A89)),"",          ";" &amp; VLOOKUP(GK$1,Data!$E:$F,2, FALSE) &amp; ";"   )             )</f>
        <v/>
      </c>
      <c r="GL89" t="str">
        <f>IF(Data!$E89=GL$1, "",             IF(ISERR(SEARCH(GL$1,Data!$A89)),"",          ";" &amp; VLOOKUP(GL$1,Data!$E:$F,2, FALSE) &amp; ";"   )             )</f>
        <v/>
      </c>
      <c r="GM89" t="str">
        <f>IF(Data!$E89=GM$1, "",             IF(ISERR(SEARCH(GM$1,Data!$A89)),"",          ";" &amp; VLOOKUP(GM$1,Data!$E:$F,2, FALSE) &amp; ";"   )             )</f>
        <v/>
      </c>
      <c r="GN89" t="str">
        <f>IF(Data!$E89=GN$1, "",             IF(ISERR(SEARCH(GN$1,Data!$A89)),"",          ";" &amp; VLOOKUP(GN$1,Data!$E:$F,2, FALSE) &amp; ";"   )             )</f>
        <v/>
      </c>
      <c r="GO89" t="str">
        <f>IF(Data!$E89=GO$1, "",             IF(ISERR(SEARCH(GO$1,Data!$A89)),"",          ";" &amp; VLOOKUP(GO$1,Data!$E:$F,2, FALSE) &amp; ";"   )             )</f>
        <v/>
      </c>
      <c r="GP89" t="str">
        <f>IF(Data!$E89=GP$1, "",             IF(ISERR(SEARCH(GP$1,Data!$A89)),"",          ";" &amp; VLOOKUP(GP$1,Data!$E:$F,2, FALSE) &amp; ";"   )             )</f>
        <v/>
      </c>
      <c r="GQ89" t="str">
        <f>IF(Data!$E89=GQ$1, "",             IF(ISERR(SEARCH(GQ$1,Data!$A89)),"",          ";" &amp; VLOOKUP(GQ$1,Data!$E:$F,2, FALSE) &amp; ";"   )             )</f>
        <v/>
      </c>
      <c r="GR89" t="str">
        <f>IF(Data!$E89=GR$1, "",             IF(ISERR(SEARCH(GR$1,Data!$A89)),"",          ";" &amp; VLOOKUP(GR$1,Data!$E:$F,2, FALSE) &amp; ";"   )             )</f>
        <v/>
      </c>
      <c r="GS89" t="str">
        <f>IF(Data!$E89=GS$1, "",             IF(ISERR(SEARCH(GS$1,Data!$A89)),"",          ";" &amp; VLOOKUP(GS$1,Data!$E:$F,2, FALSE) &amp; ";"   )             )</f>
        <v/>
      </c>
      <c r="GT89" t="str">
        <f>IF(Data!$E89=GT$1, "",             IF(ISERR(SEARCH(GT$1,Data!$A89)),"",          ";" &amp; VLOOKUP(GT$1,Data!$E:$F,2, FALSE) &amp; ";"   )             )</f>
        <v/>
      </c>
      <c r="GU89" t="str">
        <f>IF(Data!$E89=GU$1, "",             IF(ISERR(SEARCH(GU$1,Data!$A89)),"",          ";" &amp; VLOOKUP(GU$1,Data!$E:$F,2, FALSE) &amp; ";"   )             )</f>
        <v/>
      </c>
      <c r="GV89" t="str">
        <f>IF(Data!$E89=GV$1, "",             IF(ISERR(SEARCH(GV$1,Data!$A89)),"",          ";" &amp; VLOOKUP(GV$1,Data!$E:$F,2, FALSE) &amp; ";"   )             )</f>
        <v/>
      </c>
      <c r="GW89" t="str">
        <f>IF(Data!$E89=GW$1, "",             IF(ISERR(SEARCH(GW$1,Data!$A89)),"",          ";" &amp; VLOOKUP(GW$1,Data!$E:$F,2, FALSE) &amp; ";"   )             )</f>
        <v/>
      </c>
      <c r="GX89" t="str">
        <f>IF(Data!$E89=GX$1, "",             IF(ISERR(SEARCH(GX$1,Data!$A89)),"",          ";" &amp; VLOOKUP(GX$1,Data!$E:$F,2, FALSE) &amp; ";"   )             )</f>
        <v/>
      </c>
      <c r="GY89" t="str">
        <f>IF(Data!$E89=GY$1, "",             IF(ISERR(SEARCH(GY$1,Data!$A89)),"",          ";" &amp; VLOOKUP(GY$1,Data!$E:$F,2, FALSE) &amp; ";"   )             )</f>
        <v/>
      </c>
      <c r="GZ89" t="str">
        <f>IF(Data!$E89=GZ$1, "",             IF(ISERR(SEARCH(GZ$1,Data!$A89)),"",          ";" &amp; VLOOKUP(GZ$1,Data!$E:$F,2, FALSE) &amp; ";"   )             )</f>
        <v/>
      </c>
      <c r="HA89" t="str">
        <f>IF(Data!$E89=HA$1, "",             IF(ISERR(SEARCH(HA$1,Data!$A89)),"",          ";" &amp; VLOOKUP(HA$1,Data!$E:$F,2, FALSE) &amp; ";"   )             )</f>
        <v/>
      </c>
      <c r="HB89" t="str">
        <f>IF(Data!$E89=HB$1, "",             IF(ISERR(SEARCH(HB$1,Data!$A89)),"",          ";" &amp; VLOOKUP(HB$1,Data!$E:$F,2, FALSE) &amp; ";"   )             )</f>
        <v/>
      </c>
      <c r="HC89" t="str">
        <f>IF(Data!$E89=HC$1, "",             IF(ISERR(SEARCH(HC$1,Data!$A89)),"",          ";" &amp; VLOOKUP(HC$1,Data!$E:$F,2, FALSE) &amp; ";"   )             )</f>
        <v/>
      </c>
      <c r="HD89" t="str">
        <f>IF(Data!$E89=HD$1, "",             IF(ISERR(SEARCH(HD$1,Data!$A89)),"",          ";" &amp; VLOOKUP(HD$1,Data!$E:$F,2, FALSE) &amp; ";"   )             )</f>
        <v/>
      </c>
      <c r="HE89" t="str">
        <f>IF(Data!$E89=HE$1, "",             IF(ISERR(SEARCH(HE$1,Data!$A89)),"",          ";" &amp; VLOOKUP(HE$1,Data!$E:$F,2, FALSE) &amp; ";"   )             )</f>
        <v/>
      </c>
      <c r="HF89" t="str">
        <f>IF(Data!$E89=HF$1, "",             IF(ISERR(SEARCH(HF$1,Data!$A89)),"",          ";" &amp; VLOOKUP(HF$1,Data!$E:$F,2, FALSE) &amp; ";"   )             )</f>
        <v/>
      </c>
      <c r="HG89" t="str">
        <f>IF(Data!$E89=HG$1, "",             IF(ISERR(SEARCH(HG$1,Data!$A89)),"",          ";" &amp; VLOOKUP(HG$1,Data!$E:$F,2, FALSE) &amp; ";"   )             )</f>
        <v/>
      </c>
      <c r="HH89" t="str">
        <f>IF(Data!$E89=HH$1, "",             IF(ISERR(SEARCH(HH$1,Data!$A89)),"",          ";" &amp; VLOOKUP(HH$1,Data!$E:$F,2, FALSE) &amp; ";"   )             )</f>
        <v/>
      </c>
      <c r="HI89" t="str">
        <f>IF(Data!$E89=HI$1, "",             IF(ISERR(SEARCH(HI$1,Data!$A89)),"",          ";" &amp; VLOOKUP(HI$1,Data!$E:$F,2, FALSE) &amp; ";"   )             )</f>
        <v/>
      </c>
      <c r="HJ89" t="str">
        <f>IF(Data!$E89=HJ$1, "",             IF(ISERR(SEARCH(HJ$1,Data!$A89)),"",          ";" &amp; VLOOKUP(HJ$1,Data!$E:$F,2, FALSE) &amp; ";"   )             )</f>
        <v/>
      </c>
      <c r="HK89" t="str">
        <f>IF(Data!$E89=HK$1, "",             IF(ISERR(SEARCH(HK$1,Data!$A89)),"",          ";" &amp; VLOOKUP(HK$1,Data!$E:$F,2, FALSE) &amp; ";"   )             )</f>
        <v/>
      </c>
      <c r="HL89" t="str">
        <f>IF(Data!$E89=HL$1, "",             IF(ISERR(SEARCH(HL$1,Data!$A89)),"",          ";" &amp; VLOOKUP(HL$1,Data!$E:$F,2, FALSE) &amp; ";"   )             )</f>
        <v/>
      </c>
      <c r="HM89" t="str">
        <f>IF(Data!$E89=HM$1, "",             IF(ISERR(SEARCH(HM$1,Data!$A89)),"",          ";" &amp; VLOOKUP(HM$1,Data!$E:$F,2, FALSE) &amp; ";"   )             )</f>
        <v>;213;</v>
      </c>
      <c r="HN89" t="str">
        <f>IF(Data!$E89=HN$1, "",             IF(ISERR(SEARCH(HN$1,Data!$A89)),"",          ";" &amp; VLOOKUP(HN$1,Data!$E:$F,2, FALSE) &amp; ";"   )             )</f>
        <v/>
      </c>
      <c r="HO89" t="str">
        <f>IF(Data!$E89=HO$1, "",             IF(ISERR(SEARCH(HO$1,Data!$A89)),"",          ";" &amp; VLOOKUP(HO$1,Data!$E:$F,2, FALSE) &amp; ";"   )             )</f>
        <v/>
      </c>
      <c r="HP89" t="str">
        <f>IF(Data!$E89=HP$1, "",             IF(ISERR(SEARCH(HP$1,Data!$A89)),"",          ";" &amp; VLOOKUP(HP$1,Data!$E:$F,2, FALSE) &amp; ";"   )             )</f>
        <v/>
      </c>
      <c r="HQ89" t="str">
        <f>IF(Data!$E89=HQ$1, "",             IF(ISERR(SEARCH(HQ$1,Data!$A89)),"",          ";" &amp; VLOOKUP(HQ$1,Data!$E:$F,2, FALSE) &amp; ";"   )             )</f>
        <v/>
      </c>
      <c r="HR89" t="str">
        <f>IF(Data!$E89=HR$1, "",             IF(ISERR(SEARCH(HR$1,Data!$A89)),"",          ";" &amp; VLOOKUP(HR$1,Data!$E:$F,2, FALSE) &amp; ";"   )             )</f>
        <v/>
      </c>
      <c r="HS89" t="str">
        <f>IF(Data!$E89=HS$1, "",             IF(ISERR(SEARCH(HS$1,Data!$A89)),"",          ";" &amp; VLOOKUP(HS$1,Data!$E:$F,2, FALSE) &amp; ";"   )             )</f>
        <v/>
      </c>
      <c r="HT89" t="str">
        <f>IF(Data!$E89=HT$1, "",             IF(ISERR(SEARCH(HT$1,Data!$A89)),"",          ";" &amp; VLOOKUP(HT$1,Data!$E:$F,2, FALSE) &amp; ";"   )             )</f>
        <v/>
      </c>
      <c r="HU89" t="str">
        <f>IF(Data!$E89=HU$1, "",             IF(ISERR(SEARCH(HU$1,Data!$A89)),"",          ";" &amp; VLOOKUP(HU$1,Data!$E:$F,2, FALSE) &amp; ";"   )             )</f>
        <v/>
      </c>
      <c r="HV89" t="str">
        <f>IF(Data!$E89=HV$1, "",             IF(ISERR(SEARCH(HV$1,Data!$A89)),"",          ";" &amp; VLOOKUP(HV$1,Data!$E:$F,2, FALSE) &amp; ";"   )             )</f>
        <v/>
      </c>
      <c r="HW89" t="str">
        <f>IF(Data!$E89=HW$1, "",             IF(ISERR(SEARCH(HW$1,Data!$A89)),"",          ";" &amp; VLOOKUP(HW$1,Data!$E:$F,2, FALSE) &amp; ";"   )             )</f>
        <v/>
      </c>
      <c r="HX89" t="str">
        <f>IF(Data!$E89=HX$1, "",             IF(ISERR(SEARCH(HX$1,Data!$A89)),"",          ";" &amp; VLOOKUP(HX$1,Data!$E:$F,2, FALSE) &amp; ";"   )             )</f>
        <v/>
      </c>
      <c r="HY89" t="str">
        <f>IF(Data!$E89=HY$1, "",             IF(ISERR(SEARCH(HY$1,Data!$A89)),"",          ";" &amp; VLOOKUP(HY$1,Data!$E:$F,2, FALSE) &amp; ";"   )             )</f>
        <v/>
      </c>
      <c r="HZ89" t="str">
        <f>IF(Data!$E89=HZ$1, "",             IF(ISERR(SEARCH(HZ$1,Data!$A89)),"",          ";" &amp; VLOOKUP(HZ$1,Data!$E:$F,2, FALSE) &amp; ";"   )             )</f>
        <v/>
      </c>
      <c r="IA89" t="str">
        <f>IF(Data!$E89=IA$1, "",             IF(ISERR(SEARCH(IA$1,Data!$A89)),"",          ";" &amp; VLOOKUP(IA$1,Data!$E:$F,2, FALSE) &amp; ";"   )             )</f>
        <v/>
      </c>
      <c r="IB89" t="str">
        <f>IF(Data!$E89=IB$1, "",             IF(ISERR(SEARCH(IB$1,Data!$A89)),"",          ";" &amp; VLOOKUP(IB$1,Data!$E:$F,2, FALSE) &amp; ";"   )             )</f>
        <v/>
      </c>
      <c r="IC89" t="str">
        <f>IF(Data!$E89=IC$1, "",             IF(ISERR(SEARCH(IC$1,Data!$A89)),"",          ";" &amp; VLOOKUP(IC$1,Data!$E:$F,2, FALSE) &amp; ";"   )             )</f>
        <v/>
      </c>
      <c r="ID89" t="str">
        <f>IF(Data!$E89=ID$1, "",             IF(ISERR(SEARCH(ID$1,Data!$A89)),"",          ";" &amp; VLOOKUP(ID$1,Data!$E:$F,2, FALSE) &amp; ";"   )             )</f>
        <v/>
      </c>
      <c r="IE89" t="str">
        <f>IF(Data!$E89=IE$1, "",             IF(ISERR(SEARCH(IE$1,Data!$A89)),"",          ";" &amp; VLOOKUP(IE$1,Data!$E:$F,2, FALSE) &amp; ";"   )             )</f>
        <v/>
      </c>
    </row>
    <row r="90" spans="1:239" x14ac:dyDescent="0.3">
      <c r="A90" t="str">
        <f>Tableau1[[#This Row],[name]]</f>
        <v>Docteur Harter Kalonia</v>
      </c>
      <c r="B90" s="15">
        <f>VLOOKUP(Tableau36[[#This Row],[Character]],Data!E:F,2,FALSE)</f>
        <v>89</v>
      </c>
      <c r="C90" t="str">
        <f>IF( Tableau36[[#This Row],[removed double semi-colon]]="", "", MID(Tableau36[[#This Row],[removed double semi-colon]],2,LEN(Tableau36[[#This Row],[removed double semi-colon]]) - 2) )</f>
        <v/>
      </c>
      <c r="D90" t="str">
        <f>SUBSTITUTE(Tableau36[[#This Row],[Concatenation]],";;",";")</f>
        <v/>
      </c>
      <c r="E90" t="str">
        <f>_xlfn.CONCAT(Tableau4[#This Row])</f>
        <v/>
      </c>
      <c r="I90" t="str">
        <f>IF(Data!$E90=I$1, "",             IF(ISERR(SEARCH(I$1,Data!$A90)),"",          ";" &amp; VLOOKUP(I$1,Data!$E:$F,2, FALSE) &amp; ";"   )             )</f>
        <v/>
      </c>
      <c r="J90" t="str">
        <f>IF(Data!$E90=J$1, "",             IF(ISERR(SEARCH(J$1,Data!$A90)),"",          ";" &amp; VLOOKUP(J$1,Data!$E:$F,2, FALSE) &amp; ";"   )             )</f>
        <v/>
      </c>
      <c r="K90" t="str">
        <f>IF(Data!$E90=K$1, "",             IF(ISERR(SEARCH(K$1,Data!$A90)),"",          ";" &amp; VLOOKUP(K$1,Data!$E:$F,2, FALSE) &amp; ";"   )             )</f>
        <v/>
      </c>
      <c r="L90" t="str">
        <f>IF(Data!$E90=L$1, "",             IF(ISERR(SEARCH(L$1,Data!$A90)),"",          ";" &amp; VLOOKUP(L$1,Data!$E:$F,2, FALSE) &amp; ";"   )             )</f>
        <v/>
      </c>
      <c r="M90" t="str">
        <f>IF(Data!$E90=M$1, "",             IF(ISERR(SEARCH(M$1,Data!$A90)),"",          ";" &amp; VLOOKUP(M$1,Data!$E:$F,2, FALSE) &amp; ";"   )             )</f>
        <v/>
      </c>
      <c r="N90" t="str">
        <f>IF(Data!$E90=N$1, "",             IF(ISERR(SEARCH(N$1,Data!$A90)),"",          ";" &amp; VLOOKUP(N$1,Data!$E:$F,2, FALSE) &amp; ";"   )             )</f>
        <v/>
      </c>
      <c r="O90" t="str">
        <f>IF(Data!$E90=O$1, "",             IF(ISERR(SEARCH(O$1,Data!$A90)),"",          ";" &amp; VLOOKUP(O$1,Data!$E:$F,2, FALSE) &amp; ";"   )             )</f>
        <v/>
      </c>
      <c r="P90" t="str">
        <f>IF(Data!$E90=P$1, "",             IF(ISERR(SEARCH(P$1,Data!$A90)),"",          ";" &amp; VLOOKUP(P$1,Data!$E:$F,2, FALSE) &amp; ";"   )             )</f>
        <v/>
      </c>
      <c r="Q90" t="str">
        <f>IF(Data!$E90=Q$1, "",             IF(ISERR(SEARCH(Q$1,Data!$A90)),"",          ";" &amp; VLOOKUP(Q$1,Data!$E:$F,2, FALSE) &amp; ";"   )             )</f>
        <v/>
      </c>
      <c r="R90" t="str">
        <f>IF(Data!$E90=R$1, "",             IF(ISERR(SEARCH(R$1,Data!$A90)),"",          ";" &amp; VLOOKUP(R$1,Data!$E:$F,2, FALSE) &amp; ";"   )             )</f>
        <v/>
      </c>
      <c r="S90" t="str">
        <f>IF(Data!$E90=S$1, "",             IF(ISERR(SEARCH(S$1,Data!$A90)),"",          ";" &amp; VLOOKUP(S$1,Data!$E:$F,2, FALSE) &amp; ";"   )             )</f>
        <v/>
      </c>
      <c r="T90" t="str">
        <f>IF(Data!$E90=T$1, "",             IF(ISERR(SEARCH(T$1,Data!$A90)),"",          ";" &amp; VLOOKUP(T$1,Data!$E:$F,2, FALSE) &amp; ";"   )             )</f>
        <v/>
      </c>
      <c r="U90" t="str">
        <f>IF(Data!$E90=U$1, "",             IF(ISERR(SEARCH(U$1,Data!$A90)),"",          ";" &amp; VLOOKUP(U$1,Data!$E:$F,2, FALSE) &amp; ";"   )             )</f>
        <v/>
      </c>
      <c r="V90" t="str">
        <f>IF(Data!$E90=V$1, "",             IF(ISERR(SEARCH(V$1,Data!$A90)),"",          ";" &amp; VLOOKUP(V$1,Data!$E:$F,2, FALSE) &amp; ";"   )             )</f>
        <v/>
      </c>
      <c r="W90" t="str">
        <f>IF(Data!$E90=W$1, "",             IF(ISERR(SEARCH(W$1,Data!$A90)),"",          ";" &amp; VLOOKUP(W$1,Data!$E:$F,2, FALSE) &amp; ";"   )             )</f>
        <v/>
      </c>
      <c r="X90" t="str">
        <f>IF(Data!$E90=X$1, "",             IF(ISERR(SEARCH(X$1,Data!$A90)),"",          ";" &amp; VLOOKUP(X$1,Data!$E:$F,2, FALSE) &amp; ";"   )             )</f>
        <v/>
      </c>
      <c r="Y90" t="str">
        <f>IF(Data!$E90=Y$1, "",             IF(ISERR(SEARCH(Y$1,Data!$A90)),"",          ";" &amp; VLOOKUP(Y$1,Data!$E:$F,2, FALSE) &amp; ";"   )             )</f>
        <v/>
      </c>
      <c r="Z90" t="str">
        <f>IF(Data!$E90=Z$1, "",             IF(ISERR(SEARCH(Z$1,Data!$A90)),"",          ";" &amp; VLOOKUP(Z$1,Data!$E:$F,2, FALSE) &amp; ";"   )             )</f>
        <v/>
      </c>
      <c r="AA90" t="str">
        <f>IF(Data!$E90=AA$1, "",             IF(ISERR(SEARCH(AA$1,Data!$A90)),"",          ";" &amp; VLOOKUP(AA$1,Data!$E:$F,2, FALSE) &amp; ";"   )             )</f>
        <v/>
      </c>
      <c r="AB90" t="str">
        <f>IF(Data!$E90=AB$1, "",             IF(ISERR(SEARCH(AB$1,Data!$A90)),"",          ";" &amp; VLOOKUP(AB$1,Data!$E:$F,2, FALSE) &amp; ";"   )             )</f>
        <v/>
      </c>
      <c r="AC90" t="str">
        <f>IF(Data!$E90=AC$1, "",             IF(ISERR(SEARCH(AC$1,Data!$A90)),"",          ";" &amp; VLOOKUP(AC$1,Data!$E:$F,2, FALSE) &amp; ";"   )             )</f>
        <v/>
      </c>
      <c r="AD90" t="str">
        <f>IF(Data!$E90=AD$1, "",             IF(ISERR(SEARCH(AD$1,Data!$A90)),"",          ";" &amp; VLOOKUP(AD$1,Data!$E:$F,2, FALSE) &amp; ";"   )             )</f>
        <v/>
      </c>
      <c r="AE90" t="str">
        <f>IF(Data!$E90=AE$1, "",             IF(ISERR(SEARCH(AE$1,Data!$A90)),"",          ";" &amp; VLOOKUP(AE$1,Data!$E:$F,2, FALSE) &amp; ";"   )             )</f>
        <v/>
      </c>
      <c r="AF90" t="str">
        <f>IF(Data!$E90=AF$1, "",             IF(ISERR(SEARCH(AF$1,Data!$A90)),"",          ";" &amp; VLOOKUP(AF$1,Data!$E:$F,2, FALSE) &amp; ";"   )             )</f>
        <v/>
      </c>
      <c r="AG90" t="str">
        <f>IF(Data!$E90=AG$1, "",             IF(ISERR(SEARCH(AG$1,Data!$A90)),"",          ";" &amp; VLOOKUP(AG$1,Data!$E:$F,2, FALSE) &amp; ";"   )             )</f>
        <v/>
      </c>
      <c r="AH90" t="str">
        <f>IF(Data!$E90=AH$1, "",             IF(ISERR(SEARCH(AH$1,Data!$A90)),"",          ";" &amp; VLOOKUP(AH$1,Data!$E:$F,2, FALSE) &amp; ";"   )             )</f>
        <v/>
      </c>
      <c r="AI90" t="str">
        <f>IF(Data!$E90=AI$1, "",             IF(ISERR(SEARCH(AI$1,Data!$A90)),"",          ";" &amp; VLOOKUP(AI$1,Data!$E:$F,2, FALSE) &amp; ";"   )             )</f>
        <v/>
      </c>
      <c r="AJ90" t="str">
        <f>IF(Data!$E90=AJ$1, "",             IF(ISERR(SEARCH(AJ$1,Data!$A90)),"",          ";" &amp; VLOOKUP(AJ$1,Data!$E:$F,2, FALSE) &amp; ";"   )             )</f>
        <v/>
      </c>
      <c r="AK90" t="str">
        <f>IF(Data!$E90=AK$1, "",             IF(ISERR(SEARCH(AK$1,Data!$A90)),"",          ";" &amp; VLOOKUP(AK$1,Data!$E:$F,2, FALSE) &amp; ";"   )             )</f>
        <v/>
      </c>
      <c r="AL90" t="str">
        <f>IF(Data!$E90=AL$1, "",             IF(ISERR(SEARCH(AL$1,Data!$A90)),"",          ";" &amp; VLOOKUP(AL$1,Data!$E:$F,2, FALSE) &amp; ";"   )             )</f>
        <v/>
      </c>
      <c r="AM90" t="str">
        <f>IF(Data!$E90=AM$1, "",             IF(ISERR(SEARCH(AM$1,Data!$A90)),"",          ";" &amp; VLOOKUP(AM$1,Data!$E:$F,2, FALSE) &amp; ";"   )             )</f>
        <v/>
      </c>
      <c r="AN90" t="str">
        <f>IF(Data!$E90=AN$1, "",             IF(ISERR(SEARCH(AN$1,Data!$A90)),"",          ";" &amp; VLOOKUP(AN$1,Data!$E:$F,2, FALSE) &amp; ";"   )             )</f>
        <v/>
      </c>
      <c r="AO90" t="str">
        <f>IF(Data!$E90=AO$1, "",             IF(ISERR(SEARCH(AO$1,Data!$A90)),"",          ";" &amp; VLOOKUP(AO$1,Data!$E:$F,2, FALSE) &amp; ";"   )             )</f>
        <v/>
      </c>
      <c r="AP90" t="str">
        <f>IF(Data!$E90=AP$1, "",             IF(ISERR(SEARCH(AP$1,Data!$A90)),"",          ";" &amp; VLOOKUP(AP$1,Data!$E:$F,2, FALSE) &amp; ";"   )             )</f>
        <v/>
      </c>
      <c r="AQ90" t="str">
        <f>IF(Data!$E90=AQ$1, "",             IF(ISERR(SEARCH(AQ$1,Data!$A90)),"",          ";" &amp; VLOOKUP(AQ$1,Data!$E:$F,2, FALSE) &amp; ";"   )             )</f>
        <v/>
      </c>
      <c r="AR90" t="str">
        <f>IF(Data!$E90=AR$1, "",             IF(ISERR(SEARCH(AR$1,Data!$A90)),"",          ";" &amp; VLOOKUP(AR$1,Data!$E:$F,2, FALSE) &amp; ";"   )             )</f>
        <v/>
      </c>
      <c r="AS90" t="str">
        <f>IF(Data!$E90=AS$1, "",             IF(ISERR(SEARCH(AS$1,Data!$A90)),"",          ";" &amp; VLOOKUP(AS$1,Data!$E:$F,2, FALSE) &amp; ";"   )             )</f>
        <v/>
      </c>
      <c r="AT90" t="str">
        <f>IF(Data!$E90=AT$1, "",             IF(ISERR(SEARCH(AT$1,Data!$A90)),"",          ";" &amp; VLOOKUP(AT$1,Data!$E:$F,2, FALSE) &amp; ";"   )             )</f>
        <v/>
      </c>
      <c r="AU90" t="str">
        <f>IF(Data!$E90=AU$1, "",             IF(ISERR(SEARCH(AU$1,Data!$A90)),"",          ";" &amp; VLOOKUP(AU$1,Data!$E:$F,2, FALSE) &amp; ";"   )             )</f>
        <v/>
      </c>
      <c r="AV90" t="str">
        <f>IF(Data!$E90=AV$1, "",             IF(ISERR(SEARCH(AV$1,Data!$A90)),"",          ";" &amp; VLOOKUP(AV$1,Data!$E:$F,2, FALSE) &amp; ";"   )             )</f>
        <v/>
      </c>
      <c r="AW90" t="str">
        <f>IF(Data!$E90=AW$1, "",             IF(ISERR(SEARCH(AW$1,Data!$A90)),"",          ";" &amp; VLOOKUP(AW$1,Data!$E:$F,2, FALSE) &amp; ";"   )             )</f>
        <v/>
      </c>
      <c r="AX90" t="str">
        <f>IF(Data!$E90=AX$1, "",             IF(ISERR(SEARCH(AX$1,Data!$A90)),"",          ";" &amp; VLOOKUP(AX$1,Data!$E:$F,2, FALSE) &amp; ";"   )             )</f>
        <v/>
      </c>
      <c r="AY90" t="str">
        <f>IF(Data!$E90=AY$1, "",             IF(ISERR(SEARCH(AY$1,Data!$A90)),"",          ";" &amp; VLOOKUP(AY$1,Data!$E:$F,2, FALSE) &amp; ";"   )             )</f>
        <v/>
      </c>
      <c r="AZ90" t="str">
        <f>IF(Data!$E90=AZ$1, "",             IF(ISERR(SEARCH(AZ$1,Data!$A90)),"",          ";" &amp; VLOOKUP(AZ$1,Data!$E:$F,2, FALSE) &amp; ";"   )             )</f>
        <v/>
      </c>
      <c r="BA90" t="str">
        <f>IF(Data!$E90=BA$1, "",             IF(ISERR(SEARCH(BA$1,Data!$A90)),"",          ";" &amp; VLOOKUP(BA$1,Data!$E:$F,2, FALSE) &amp; ";"   )             )</f>
        <v/>
      </c>
      <c r="BB90" t="str">
        <f>IF(Data!$E90=BB$1, "",             IF(ISERR(SEARCH(BB$1,Data!$A90)),"",          ";" &amp; VLOOKUP(BB$1,Data!$E:$F,2, FALSE) &amp; ";"   )             )</f>
        <v/>
      </c>
      <c r="BC90" t="str">
        <f>IF(Data!$E90=BC$1, "",             IF(ISERR(SEARCH(BC$1,Data!$A90)),"",          ";" &amp; VLOOKUP(BC$1,Data!$E:$F,2, FALSE) &amp; ";"   )             )</f>
        <v/>
      </c>
      <c r="BD90" t="str">
        <f>IF(Data!$E90=BD$1, "",             IF(ISERR(SEARCH(BD$1,Data!$A90)),"",          ";" &amp; VLOOKUP(BD$1,Data!$E:$F,2, FALSE) &amp; ";"   )             )</f>
        <v/>
      </c>
      <c r="BE90" t="str">
        <f>IF(Data!$E90=BE$1, "",             IF(ISERR(SEARCH(BE$1,Data!$A90)),"",          ";" &amp; VLOOKUP(BE$1,Data!$E:$F,2, FALSE) &amp; ";"   )             )</f>
        <v/>
      </c>
      <c r="BF90" t="str">
        <f>IF(Data!$E90=BF$1, "",             IF(ISERR(SEARCH(BF$1,Data!$A90)),"",          ";" &amp; VLOOKUP(BF$1,Data!$E:$F,2, FALSE) &amp; ";"   )             )</f>
        <v/>
      </c>
      <c r="BG90" t="str">
        <f>IF(Data!$E90=BG$1, "",             IF(ISERR(SEARCH(BG$1,Data!$A90)),"",          ";" &amp; VLOOKUP(BG$1,Data!$E:$F,2, FALSE) &amp; ";"   )             )</f>
        <v/>
      </c>
      <c r="BH90" t="str">
        <f>IF(Data!$E90=BH$1, "",             IF(ISERR(SEARCH(BH$1,Data!$A90)),"",          ";" &amp; VLOOKUP(BH$1,Data!$E:$F,2, FALSE) &amp; ";"   )             )</f>
        <v/>
      </c>
      <c r="BI90" t="str">
        <f>IF(Data!$E90=BI$1, "",             IF(ISERR(SEARCH(BI$1,Data!$A90)),"",          ";" &amp; VLOOKUP(BI$1,Data!$E:$F,2, FALSE) &amp; ";"   )             )</f>
        <v/>
      </c>
      <c r="BJ90" t="str">
        <f>IF(Data!$E90=BJ$1, "",             IF(ISERR(SEARCH(BJ$1,Data!$A90)),"",          ";" &amp; VLOOKUP(BJ$1,Data!$E:$F,2, FALSE) &amp; ";"   )             )</f>
        <v/>
      </c>
      <c r="BK90" t="str">
        <f>IF(Data!$E90=BK$1, "",             IF(ISERR(SEARCH(BK$1,Data!$A90)),"",          ";" &amp; VLOOKUP(BK$1,Data!$E:$F,2, FALSE) &amp; ";"   )             )</f>
        <v/>
      </c>
      <c r="BL90" t="str">
        <f>IF(Data!$E90=BL$1, "",             IF(ISERR(SEARCH(BL$1,Data!$A90)),"",          ";" &amp; VLOOKUP(BL$1,Data!$E:$F,2, FALSE) &amp; ";"   )             )</f>
        <v/>
      </c>
      <c r="BM90" t="str">
        <f>IF(Data!$E90=BM$1, "",             IF(ISERR(SEARCH(BM$1,Data!$A90)),"",          ";" &amp; VLOOKUP(BM$1,Data!$E:$F,2, FALSE) &amp; ";"   )             )</f>
        <v/>
      </c>
      <c r="BN90" t="str">
        <f>IF(Data!$E90=BN$1, "",             IF(ISERR(SEARCH(BN$1,Data!$A90)),"",          ";" &amp; VLOOKUP(BN$1,Data!$E:$F,2, FALSE) &amp; ";"   )             )</f>
        <v/>
      </c>
      <c r="BO90" t="str">
        <f>IF(Data!$E90=BO$1, "",             IF(ISERR(SEARCH(BO$1,Data!$A90)),"",          ";" &amp; VLOOKUP(BO$1,Data!$E:$F,2, FALSE) &amp; ";"   )             )</f>
        <v/>
      </c>
      <c r="BP90" t="str">
        <f>IF(Data!$E90=BP$1, "",             IF(ISERR(SEARCH(BP$1,Data!$A90)),"",          ";" &amp; VLOOKUP(BP$1,Data!$E:$F,2, FALSE) &amp; ";"   )             )</f>
        <v/>
      </c>
      <c r="BQ90" t="str">
        <f>IF(Data!$E90=BQ$1, "",             IF(ISERR(SEARCH(BQ$1,Data!$A90)),"",          ";" &amp; VLOOKUP(BQ$1,Data!$E:$F,2, FALSE) &amp; ";"   )             )</f>
        <v/>
      </c>
      <c r="BR90" t="str">
        <f>IF(Data!$E90=BR$1, "",             IF(ISERR(SEARCH(BR$1,Data!$A90)),"",          ";" &amp; VLOOKUP(BR$1,Data!$E:$F,2, FALSE) &amp; ";"   )             )</f>
        <v/>
      </c>
      <c r="BS90" t="str">
        <f>IF(Data!$E90=BS$1, "",             IF(ISERR(SEARCH(BS$1,Data!$A90)),"",          ";" &amp; VLOOKUP(BS$1,Data!$E:$F,2, FALSE) &amp; ";"   )             )</f>
        <v/>
      </c>
      <c r="BT90" t="str">
        <f>IF(Data!$E90=BT$1, "",             IF(ISERR(SEARCH(BT$1,Data!$A90)),"",          ";" &amp; VLOOKUP(BT$1,Data!$E:$F,2, FALSE) &amp; ";"   )             )</f>
        <v/>
      </c>
      <c r="BU90" t="str">
        <f>IF(Data!$E90=BU$1, "",             IF(ISERR(SEARCH(BU$1,Data!$A90)),"",          ";" &amp; VLOOKUP(BU$1,Data!$E:$F,2, FALSE) &amp; ";"   )             )</f>
        <v/>
      </c>
      <c r="BV90" t="str">
        <f>IF(Data!$E90=BV$1, "",             IF(ISERR(SEARCH(BV$1,Data!$A90)),"",          ";" &amp; VLOOKUP(BV$1,Data!$E:$F,2, FALSE) &amp; ";"   )             )</f>
        <v/>
      </c>
      <c r="BW90" t="str">
        <f>IF(Data!$E90=BW$1, "",             IF(ISERR(SEARCH(BW$1,Data!$A90)),"",          ";" &amp; VLOOKUP(BW$1,Data!$E:$F,2, FALSE) &amp; ";"   )             )</f>
        <v/>
      </c>
      <c r="BX90" t="str">
        <f>IF(Data!$E90=BX$1, "",             IF(ISERR(SEARCH(BX$1,Data!$A90)),"",          ";" &amp; VLOOKUP(BX$1,Data!$E:$F,2, FALSE) &amp; ";"   )             )</f>
        <v/>
      </c>
      <c r="BY90" t="str">
        <f>IF(Data!$E90=BY$1, "",             IF(ISERR(SEARCH(BY$1,Data!$A90)),"",          ";" &amp; VLOOKUP(BY$1,Data!$E:$F,2, FALSE) &amp; ";"   )             )</f>
        <v/>
      </c>
      <c r="BZ90" t="str">
        <f>IF(Data!$E90=BZ$1, "",             IF(ISERR(SEARCH(BZ$1,Data!$A90)),"",          ";" &amp; VLOOKUP(BZ$1,Data!$E:$F,2, FALSE) &amp; ";"   )             )</f>
        <v/>
      </c>
      <c r="CA90" t="str">
        <f>IF(Data!$E90=CA$1, "",             IF(ISERR(SEARCH(CA$1,Data!$A90)),"",          ";" &amp; VLOOKUP(CA$1,Data!$E:$F,2, FALSE) &amp; ";"   )             )</f>
        <v/>
      </c>
      <c r="CB90" t="str">
        <f>IF(Data!$E90=CB$1, "",             IF(ISERR(SEARCH(CB$1,Data!$A90)),"",          ";" &amp; VLOOKUP(CB$1,Data!$E:$F,2, FALSE) &amp; ";"   )             )</f>
        <v/>
      </c>
      <c r="CC90" t="str">
        <f>IF(Data!$E90=CC$1, "",             IF(ISERR(SEARCH(CC$1,Data!$A90)),"",          ";" &amp; VLOOKUP(CC$1,Data!$E:$F,2, FALSE) &amp; ";"   )             )</f>
        <v/>
      </c>
      <c r="CD90" t="str">
        <f>IF(Data!$E90=CD$1, "",             IF(ISERR(SEARCH(CD$1,Data!$A90)),"",          ";" &amp; VLOOKUP(CD$1,Data!$E:$F,2, FALSE) &amp; ";"   )             )</f>
        <v/>
      </c>
      <c r="CE90" t="str">
        <f>IF(Data!$E90=CE$1, "",             IF(ISERR(SEARCH(CE$1,Data!$A90)),"",          ";" &amp; VLOOKUP(CE$1,Data!$E:$F,2, FALSE) &amp; ";"   )             )</f>
        <v/>
      </c>
      <c r="CF90" t="str">
        <f>IF(Data!$E90=CF$1, "",             IF(ISERR(SEARCH(CF$1,Data!$A90)),"",          ";" &amp; VLOOKUP(CF$1,Data!$E:$F,2, FALSE) &amp; ";"   )             )</f>
        <v/>
      </c>
      <c r="CG90" t="str">
        <f>IF(Data!$E90=CG$1, "",             IF(ISERR(SEARCH(CG$1,Data!$A90)),"",          ";" &amp; VLOOKUP(CG$1,Data!$E:$F,2, FALSE) &amp; ";"   )             )</f>
        <v/>
      </c>
      <c r="CH90" t="str">
        <f>IF(Data!$E90=CH$1, "",             IF(ISERR(SEARCH(CH$1,Data!$A90)),"",          ";" &amp; VLOOKUP(CH$1,Data!$E:$F,2, FALSE) &amp; ";"   )             )</f>
        <v/>
      </c>
      <c r="CI90" t="str">
        <f>IF(Data!$E90=CI$1, "",             IF(ISERR(SEARCH(CI$1,Data!$A90)),"",          ";" &amp; VLOOKUP(CI$1,Data!$E:$F,2, FALSE) &amp; ";"   )             )</f>
        <v/>
      </c>
      <c r="CJ90" t="str">
        <f>IF(Data!$E90=CJ$1, "",             IF(ISERR(SEARCH(CJ$1,Data!$A90)),"",          ";" &amp; VLOOKUP(CJ$1,Data!$E:$F,2, FALSE) &amp; ";"   )             )</f>
        <v/>
      </c>
      <c r="CK90" t="str">
        <f>IF(Data!$E90=CK$1, "",             IF(ISERR(SEARCH(CK$1,Data!$A90)),"",          ";" &amp; VLOOKUP(CK$1,Data!$E:$F,2, FALSE) &amp; ";"   )             )</f>
        <v/>
      </c>
      <c r="CL90" t="str">
        <f>IF(Data!$E90=CL$1, "",             IF(ISERR(SEARCH(CL$1,Data!$A90)),"",          ";" &amp; VLOOKUP(CL$1,Data!$E:$F,2, FALSE) &amp; ";"   )             )</f>
        <v/>
      </c>
      <c r="CM90" t="str">
        <f>IF(Data!$E90=CM$1, "",             IF(ISERR(SEARCH(CM$1,Data!$A90)),"",          ";" &amp; VLOOKUP(CM$1,Data!$E:$F,2, FALSE) &amp; ";"   )             )</f>
        <v/>
      </c>
      <c r="CN90" t="str">
        <f>IF(Data!$E90=CN$1, "",             IF(ISERR(SEARCH(CN$1,Data!$A90)),"",          ";" &amp; VLOOKUP(CN$1,Data!$E:$F,2, FALSE) &amp; ";"   )             )</f>
        <v/>
      </c>
      <c r="CO90" t="str">
        <f>IF(Data!$E90=CO$1, "",             IF(ISERR(SEARCH(CO$1,Data!$A90)),"",          ";" &amp; VLOOKUP(CO$1,Data!$E:$F,2, FALSE) &amp; ";"   )             )</f>
        <v/>
      </c>
      <c r="CP90" t="str">
        <f>IF(Data!$E90=CP$1, "",             IF(ISERR(SEARCH(CP$1,Data!$A90)),"",          ";" &amp; VLOOKUP(CP$1,Data!$E:$F,2, FALSE) &amp; ";"   )             )</f>
        <v/>
      </c>
      <c r="CQ90" t="str">
        <f>IF(Data!$E90=CQ$1, "",             IF(ISERR(SEARCH(CQ$1,Data!$A90)),"",          ";" &amp; VLOOKUP(CQ$1,Data!$E:$F,2, FALSE) &amp; ";"   )             )</f>
        <v/>
      </c>
      <c r="CR90" t="str">
        <f>IF(Data!$E90=CR$1, "",             IF(ISERR(SEARCH(CR$1,Data!$A90)),"",          ";" &amp; VLOOKUP(CR$1,Data!$E:$F,2, FALSE) &amp; ";"   )             )</f>
        <v/>
      </c>
      <c r="CS90" t="str">
        <f>IF(Data!$E90=CS$1, "",             IF(ISERR(SEARCH(CS$1,Data!$A90)),"",          ";" &amp; VLOOKUP(CS$1,Data!$E:$F,2, FALSE) &amp; ";"   )             )</f>
        <v/>
      </c>
      <c r="CT90" t="str">
        <f>IF(Data!$E90=CT$1, "",             IF(ISERR(SEARCH(CT$1,Data!$A90)),"",          ";" &amp; VLOOKUP(CT$1,Data!$E:$F,2, FALSE) &amp; ";"   )             )</f>
        <v/>
      </c>
      <c r="CU90" t="str">
        <f>IF(Data!$E90=CU$1, "",             IF(ISERR(SEARCH(CU$1,Data!$A90)),"",          ";" &amp; VLOOKUP(CU$1,Data!$E:$F,2, FALSE) &amp; ";"   )             )</f>
        <v/>
      </c>
      <c r="CV90" t="str">
        <f>IF(Data!$E90=CV$1, "",             IF(ISERR(SEARCH(CV$1,Data!$A90)),"",          ";" &amp; VLOOKUP(CV$1,Data!$E:$F,2, FALSE) &amp; ";"   )             )</f>
        <v/>
      </c>
      <c r="CW90" t="str">
        <f>IF(Data!$E90=CW$1, "",             IF(ISERR(SEARCH(CW$1,Data!$A90)),"",          ";" &amp; VLOOKUP(CW$1,Data!$E:$F,2, FALSE) &amp; ";"   )             )</f>
        <v/>
      </c>
      <c r="CX90" t="str">
        <f>IF(Data!$E90=CX$1, "",             IF(ISERR(SEARCH(CX$1,Data!$A90)),"",          ";" &amp; VLOOKUP(CX$1,Data!$E:$F,2, FALSE) &amp; ";"   )             )</f>
        <v/>
      </c>
      <c r="CY90" t="str">
        <f>IF(Data!$E90=CY$1, "",             IF(ISERR(SEARCH(CY$1,Data!$A90)),"",          ";" &amp; VLOOKUP(CY$1,Data!$E:$F,2, FALSE) &amp; ";"   )             )</f>
        <v/>
      </c>
      <c r="CZ90" t="str">
        <f>IF(Data!$E90=CZ$1, "",             IF(ISERR(SEARCH(CZ$1,Data!$A90)),"",          ";" &amp; VLOOKUP(CZ$1,Data!$E:$F,2, FALSE) &amp; ";"   )             )</f>
        <v/>
      </c>
      <c r="DA90" t="str">
        <f>IF(Data!$E90=DA$1, "",             IF(ISERR(SEARCH(DA$1,Data!$A90)),"",          ";" &amp; VLOOKUP(DA$1,Data!$E:$F,2, FALSE) &amp; ";"   )             )</f>
        <v/>
      </c>
      <c r="DB90" t="str">
        <f>IF(Data!$E90=DB$1, "",             IF(ISERR(SEARCH(DB$1,Data!$A90)),"",          ";" &amp; VLOOKUP(DB$1,Data!$E:$F,2, FALSE) &amp; ";"   )             )</f>
        <v/>
      </c>
      <c r="DC90" t="str">
        <f>IF(Data!$E90=DC$1, "",             IF(ISERR(SEARCH(DC$1,Data!$A90)),"",          ";" &amp; VLOOKUP(DC$1,Data!$E:$F,2, FALSE) &amp; ";"   )             )</f>
        <v/>
      </c>
      <c r="DD90" t="str">
        <f>IF(Data!$E90=DD$1, "",             IF(ISERR(SEARCH(DD$1,Data!$A90)),"",          ";" &amp; VLOOKUP(DD$1,Data!$E:$F,2, FALSE) &amp; ";"   )             )</f>
        <v/>
      </c>
      <c r="DE90" t="str">
        <f>IF(Data!$E90=DE$1, "",             IF(ISERR(SEARCH(DE$1,Data!$A90)),"",          ";" &amp; VLOOKUP(DE$1,Data!$E:$F,2, FALSE) &amp; ";"   )             )</f>
        <v/>
      </c>
      <c r="DF90" t="str">
        <f>IF(Data!$E90=DF$1, "",             IF(ISERR(SEARCH(DF$1,Data!$A90)),"",          ";" &amp; VLOOKUP(DF$1,Data!$E:$F,2, FALSE) &amp; ";"   )             )</f>
        <v/>
      </c>
      <c r="DG90" t="str">
        <f>IF(Data!$E90=DG$1, "",             IF(ISERR(SEARCH(DG$1,Data!$A90)),"",          ";" &amp; VLOOKUP(DG$1,Data!$E:$F,2, FALSE) &amp; ";"   )             )</f>
        <v/>
      </c>
      <c r="DH90" t="str">
        <f>IF(Data!$E90=DH$1, "",             IF(ISERR(SEARCH(DH$1,Data!$A90)),"",          ";" &amp; VLOOKUP(DH$1,Data!$E:$F,2, FALSE) &amp; ";"   )             )</f>
        <v/>
      </c>
      <c r="DI90" t="str">
        <f>IF(Data!$E90=DI$1, "",             IF(ISERR(SEARCH(DI$1,Data!$A90)),"",          ";" &amp; VLOOKUP(DI$1,Data!$E:$F,2, FALSE) &amp; ";"   )             )</f>
        <v/>
      </c>
      <c r="DJ90" t="str">
        <f>IF(Data!$E90=DJ$1, "",             IF(ISERR(SEARCH(DJ$1,Data!$A90)),"",          ";" &amp; VLOOKUP(DJ$1,Data!$E:$F,2, FALSE) &amp; ";"   )             )</f>
        <v/>
      </c>
      <c r="DK90" t="str">
        <f>IF(Data!$E90=DK$1, "",             IF(ISERR(SEARCH(DK$1,Data!$A90)),"",          ";" &amp; VLOOKUP(DK$1,Data!$E:$F,2, FALSE) &amp; ";"   )             )</f>
        <v/>
      </c>
      <c r="DL90" t="str">
        <f>IF(Data!$E90=DL$1, "",             IF(ISERR(SEARCH(DL$1,Data!$A90)),"",          ";" &amp; VLOOKUP(DL$1,Data!$E:$F,2, FALSE) &amp; ";"   )             )</f>
        <v/>
      </c>
      <c r="DM90" t="str">
        <f>IF(Data!$E90=DM$1, "",             IF(ISERR(SEARCH(DM$1,Data!$A90)),"",          ";" &amp; VLOOKUP(DM$1,Data!$E:$F,2, FALSE) &amp; ";"   )             )</f>
        <v/>
      </c>
      <c r="DN90" t="str">
        <f>IF(Data!$E90=DN$1, "",             IF(ISERR(SEARCH(DN$1,Data!$A90)),"",          ";" &amp; VLOOKUP(DN$1,Data!$E:$F,2, FALSE) &amp; ";"   )             )</f>
        <v/>
      </c>
      <c r="DO90" t="str">
        <f>IF(Data!$E90=DO$1, "",             IF(ISERR(SEARCH(DO$1,Data!$A90)),"",          ";" &amp; VLOOKUP(DO$1,Data!$E:$F,2, FALSE) &amp; ";"   )             )</f>
        <v/>
      </c>
      <c r="DP90" t="str">
        <f>IF(Data!$E90=DP$1, "",             IF(ISERR(SEARCH(DP$1,Data!$A90)),"",          ";" &amp; VLOOKUP(DP$1,Data!$E:$F,2, FALSE) &amp; ";"   )             )</f>
        <v/>
      </c>
      <c r="DQ90" t="str">
        <f>IF(Data!$E90=DQ$1, "",             IF(ISERR(SEARCH(DQ$1,Data!$A90)),"",          ";" &amp; VLOOKUP(DQ$1,Data!$E:$F,2, FALSE) &amp; ";"   )             )</f>
        <v/>
      </c>
      <c r="DR90" t="str">
        <f>IF(Data!$E90=DR$1, "",             IF(ISERR(SEARCH(DR$1,Data!$A90)),"",          ";" &amp; VLOOKUP(DR$1,Data!$E:$F,2, FALSE) &amp; ";"   )             )</f>
        <v/>
      </c>
      <c r="DS90" t="str">
        <f>IF(Data!$E90=DS$1, "",             IF(ISERR(SEARCH(DS$1,Data!$A90)),"",          ";" &amp; VLOOKUP(DS$1,Data!$E:$F,2, FALSE) &amp; ";"   )             )</f>
        <v/>
      </c>
      <c r="DT90" t="str">
        <f>IF(Data!$E90=DT$1, "",             IF(ISERR(SEARCH(DT$1,Data!$A90)),"",          ";" &amp; VLOOKUP(DT$1,Data!$E:$F,2, FALSE) &amp; ";"   )             )</f>
        <v/>
      </c>
      <c r="DU90" t="str">
        <f>IF(Data!$E90=DU$1, "",             IF(ISERR(SEARCH(DU$1,Data!$A90)),"",          ";" &amp; VLOOKUP(DU$1,Data!$E:$F,2, FALSE) &amp; ";"   )             )</f>
        <v/>
      </c>
      <c r="DV90" t="str">
        <f>IF(Data!$E90=DV$1, "",             IF(ISERR(SEARCH(DV$1,Data!$A90)),"",          ";" &amp; VLOOKUP(DV$1,Data!$E:$F,2, FALSE) &amp; ";"   )             )</f>
        <v/>
      </c>
      <c r="DW90" t="str">
        <f>IF(Data!$E90=DW$1, "",             IF(ISERR(SEARCH(DW$1,Data!$A90)),"",          ";" &amp; VLOOKUP(DW$1,Data!$E:$F,2, FALSE) &amp; ";"   )             )</f>
        <v/>
      </c>
      <c r="DX90" t="str">
        <f>IF(Data!$E90=DX$1, "",             IF(ISERR(SEARCH(DX$1,Data!$A90)),"",          ";" &amp; VLOOKUP(DX$1,Data!$E:$F,2, FALSE) &amp; ";"   )             )</f>
        <v/>
      </c>
      <c r="DY90" t="str">
        <f>IF(Data!$E90=DY$1, "",             IF(ISERR(SEARCH(DY$1,Data!$A90)),"",          ";" &amp; VLOOKUP(DY$1,Data!$E:$F,2, FALSE) &amp; ";"   )             )</f>
        <v/>
      </c>
      <c r="DZ90" t="str">
        <f>IF(Data!$E90=DZ$1, "",             IF(ISERR(SEARCH(DZ$1,Data!$A90)),"",          ";" &amp; VLOOKUP(DZ$1,Data!$E:$F,2, FALSE) &amp; ";"   )             )</f>
        <v/>
      </c>
      <c r="EA90" t="str">
        <f>IF(Data!$E90=EA$1, "",             IF(ISERR(SEARCH(EA$1,Data!$A90)),"",          ";" &amp; VLOOKUP(EA$1,Data!$E:$F,2, FALSE) &amp; ";"   )             )</f>
        <v/>
      </c>
      <c r="EB90" t="str">
        <f>IF(Data!$E90=EB$1, "",             IF(ISERR(SEARCH(EB$1,Data!$A90)),"",          ";" &amp; VLOOKUP(EB$1,Data!$E:$F,2, FALSE) &amp; ";"   )             )</f>
        <v/>
      </c>
      <c r="EC90" t="str">
        <f>IF(Data!$E90=EC$1, "",             IF(ISERR(SEARCH(EC$1,Data!$A90)),"",          ";" &amp; VLOOKUP(EC$1,Data!$E:$F,2, FALSE) &amp; ";"   )             )</f>
        <v/>
      </c>
      <c r="ED90" t="str">
        <f>IF(Data!$E90=ED$1, "",             IF(ISERR(SEARCH(ED$1,Data!$A90)),"",          ";" &amp; VLOOKUP(ED$1,Data!$E:$F,2, FALSE) &amp; ";"   )             )</f>
        <v/>
      </c>
      <c r="EE90" t="str">
        <f>IF(Data!$E90=EE$1, "",             IF(ISERR(SEARCH(EE$1,Data!$A90)),"",          ";" &amp; VLOOKUP(EE$1,Data!$E:$F,2, FALSE) &amp; ";"   )             )</f>
        <v/>
      </c>
      <c r="EF90" t="str">
        <f>IF(Data!$E90=EF$1, "",             IF(ISERR(SEARCH(EF$1,Data!$A90)),"",          ";" &amp; VLOOKUP(EF$1,Data!$E:$F,2, FALSE) &amp; ";"   )             )</f>
        <v/>
      </c>
      <c r="EG90" t="str">
        <f>IF(Data!$E90=EG$1, "",             IF(ISERR(SEARCH(EG$1,Data!$A90)),"",          ";" &amp; VLOOKUP(EG$1,Data!$E:$F,2, FALSE) &amp; ";"   )             )</f>
        <v/>
      </c>
      <c r="EH90" t="str">
        <f>IF(Data!$E90=EH$1, "",             IF(ISERR(SEARCH(EH$1,Data!$A90)),"",          ";" &amp; VLOOKUP(EH$1,Data!$E:$F,2, FALSE) &amp; ";"   )             )</f>
        <v/>
      </c>
      <c r="EI90" t="str">
        <f>IF(Data!$E90=EI$1, "",             IF(ISERR(SEARCH(EI$1,Data!$A90)),"",          ";" &amp; VLOOKUP(EI$1,Data!$E:$F,2, FALSE) &amp; ";"   )             )</f>
        <v/>
      </c>
      <c r="EJ90" t="str">
        <f>IF(Data!$E90=EJ$1, "",             IF(ISERR(SEARCH(EJ$1,Data!$A90)),"",          ";" &amp; VLOOKUP(EJ$1,Data!$E:$F,2, FALSE) &amp; ";"   )             )</f>
        <v/>
      </c>
      <c r="EK90" t="str">
        <f>IF(Data!$E90=EK$1, "",             IF(ISERR(SEARCH(EK$1,Data!$A90)),"",          ";" &amp; VLOOKUP(EK$1,Data!$E:$F,2, FALSE) &amp; ";"   )             )</f>
        <v/>
      </c>
      <c r="EL90" t="str">
        <f>IF(Data!$E90=EL$1, "",             IF(ISERR(SEARCH(EL$1,Data!$A90)),"",          ";" &amp; VLOOKUP(EL$1,Data!$E:$F,2, FALSE) &amp; ";"   )             )</f>
        <v/>
      </c>
      <c r="EM90" t="str">
        <f>IF(Data!$E90=EM$1, "",             IF(ISERR(SEARCH(EM$1,Data!$A90)),"",          ";" &amp; VLOOKUP(EM$1,Data!$E:$F,2, FALSE) &amp; ";"   )             )</f>
        <v/>
      </c>
      <c r="EN90" t="str">
        <f>IF(Data!$E90=EN$1, "",             IF(ISERR(SEARCH(EN$1,Data!$A90)),"",          ";" &amp; VLOOKUP(EN$1,Data!$E:$F,2, FALSE) &amp; ";"   )             )</f>
        <v/>
      </c>
      <c r="EO90" t="str">
        <f>IF(Data!$E90=EO$1, "",             IF(ISERR(SEARCH(EO$1,Data!$A90)),"",          ";" &amp; VLOOKUP(EO$1,Data!$E:$F,2, FALSE) &amp; ";"   )             )</f>
        <v/>
      </c>
      <c r="EP90" t="str">
        <f>IF(Data!$E90=EP$1, "",             IF(ISERR(SEARCH(EP$1,Data!$A90)),"",          ";" &amp; VLOOKUP(EP$1,Data!$E:$F,2, FALSE) &amp; ";"   )             )</f>
        <v/>
      </c>
      <c r="EQ90" t="str">
        <f>IF(Data!$E90=EQ$1, "",             IF(ISERR(SEARCH(EQ$1,Data!$A90)),"",          ";" &amp; VLOOKUP(EQ$1,Data!$E:$F,2, FALSE) &amp; ";"   )             )</f>
        <v/>
      </c>
      <c r="ER90" t="str">
        <f>IF(Data!$E90=ER$1, "",             IF(ISERR(SEARCH(ER$1,Data!$A90)),"",          ";" &amp; VLOOKUP(ER$1,Data!$E:$F,2, FALSE) &amp; ";"   )             )</f>
        <v/>
      </c>
      <c r="ES90" t="str">
        <f>IF(Data!$E90=ES$1, "",             IF(ISERR(SEARCH(ES$1,Data!$A90)),"",          ";" &amp; VLOOKUP(ES$1,Data!$E:$F,2, FALSE) &amp; ";"   )             )</f>
        <v/>
      </c>
      <c r="ET90" t="str">
        <f>IF(Data!$E90=ET$1, "",             IF(ISERR(SEARCH(ET$1,Data!$A90)),"",          ";" &amp; VLOOKUP(ET$1,Data!$E:$F,2, FALSE) &amp; ";"   )             )</f>
        <v/>
      </c>
      <c r="EU90" t="str">
        <f>IF(Data!$E90=EU$1, "",             IF(ISERR(SEARCH(EU$1,Data!$A90)),"",          ";" &amp; VLOOKUP(EU$1,Data!$E:$F,2, FALSE) &amp; ";"   )             )</f>
        <v/>
      </c>
      <c r="EV90" t="str">
        <f>IF(Data!$E90=EV$1, "",             IF(ISERR(SEARCH(EV$1,Data!$A90)),"",          ";" &amp; VLOOKUP(EV$1,Data!$E:$F,2, FALSE) &amp; ";"   )             )</f>
        <v/>
      </c>
      <c r="EW90" t="str">
        <f>IF(Data!$E90=EW$1, "",             IF(ISERR(SEARCH(EW$1,Data!$A90)),"",          ";" &amp; VLOOKUP(EW$1,Data!$E:$F,2, FALSE) &amp; ";"   )             )</f>
        <v/>
      </c>
      <c r="EX90" t="str">
        <f>IF(Data!$E90=EX$1, "",             IF(ISERR(SEARCH(EX$1,Data!$A90)),"",          ";" &amp; VLOOKUP(EX$1,Data!$E:$F,2, FALSE) &amp; ";"   )             )</f>
        <v/>
      </c>
      <c r="EY90" t="str">
        <f>IF(Data!$E90=EY$1, "",             IF(ISERR(SEARCH(EY$1,Data!$A90)),"",          ";" &amp; VLOOKUP(EY$1,Data!$E:$F,2, FALSE) &amp; ";"   )             )</f>
        <v/>
      </c>
      <c r="EZ90" t="str">
        <f>IF(Data!$E90=EZ$1, "",             IF(ISERR(SEARCH(EZ$1,Data!$A90)),"",          ";" &amp; VLOOKUP(EZ$1,Data!$E:$F,2, FALSE) &amp; ";"   )             )</f>
        <v/>
      </c>
      <c r="FA90" t="str">
        <f>IF(Data!$E90=FA$1, "",             IF(ISERR(SEARCH(FA$1,Data!$A90)),"",          ";" &amp; VLOOKUP(FA$1,Data!$E:$F,2, FALSE) &amp; ";"   )             )</f>
        <v/>
      </c>
      <c r="FB90" t="str">
        <f>IF(Data!$E90=FB$1, "",             IF(ISERR(SEARCH(FB$1,Data!$A90)),"",          ";" &amp; VLOOKUP(FB$1,Data!$E:$F,2, FALSE) &amp; ";"   )             )</f>
        <v/>
      </c>
      <c r="FC90" t="str">
        <f>IF(Data!$E90=FC$1, "",             IF(ISERR(SEARCH(FC$1,Data!$A90)),"",          ";" &amp; VLOOKUP(FC$1,Data!$E:$F,2, FALSE) &amp; ";"   )             )</f>
        <v/>
      </c>
      <c r="FD90" t="str">
        <f>IF(Data!$E90=FD$1, "",             IF(ISERR(SEARCH(FD$1,Data!$A90)),"",          ";" &amp; VLOOKUP(FD$1,Data!$E:$F,2, FALSE) &amp; ";"   )             )</f>
        <v/>
      </c>
      <c r="FE90" t="str">
        <f>IF(Data!$E90=FE$1, "",             IF(ISERR(SEARCH(FE$1,Data!$A90)),"",          ";" &amp; VLOOKUP(FE$1,Data!$E:$F,2, FALSE) &amp; ";"   )             )</f>
        <v/>
      </c>
      <c r="FF90" t="str">
        <f>IF(Data!$E90=FF$1, "",             IF(ISERR(SEARCH(FF$1,Data!$A90)),"",          ";" &amp; VLOOKUP(FF$1,Data!$E:$F,2, FALSE) &amp; ";"   )             )</f>
        <v/>
      </c>
      <c r="FG90" t="str">
        <f>IF(Data!$E90=FG$1, "",             IF(ISERR(SEARCH(FG$1,Data!$A90)),"",          ";" &amp; VLOOKUP(FG$1,Data!$E:$F,2, FALSE) &amp; ";"   )             )</f>
        <v/>
      </c>
      <c r="FH90" t="str">
        <f>IF(Data!$E90=FH$1, "",             IF(ISERR(SEARCH(FH$1,Data!$A90)),"",          ";" &amp; VLOOKUP(FH$1,Data!$E:$F,2, FALSE) &amp; ";"   )             )</f>
        <v/>
      </c>
      <c r="FI90" t="str">
        <f>IF(Data!$E90=FI$1, "",             IF(ISERR(SEARCH(FI$1,Data!$A90)),"",          ";" &amp; VLOOKUP(FI$1,Data!$E:$F,2, FALSE) &amp; ";"   )             )</f>
        <v/>
      </c>
      <c r="FJ90" t="str">
        <f>IF(Data!$E90=FJ$1, "",             IF(ISERR(SEARCH(FJ$1,Data!$A90)),"",          ";" &amp; VLOOKUP(FJ$1,Data!$E:$F,2, FALSE) &amp; ";"   )             )</f>
        <v/>
      </c>
      <c r="FK90" t="str">
        <f>IF(Data!$E90=FK$1, "",             IF(ISERR(SEARCH(FK$1,Data!$A90)),"",          ";" &amp; VLOOKUP(FK$1,Data!$E:$F,2, FALSE) &amp; ";"   )             )</f>
        <v/>
      </c>
      <c r="FL90" t="str">
        <f>IF(Data!$E90=FL$1, "",             IF(ISERR(SEARCH(FL$1,Data!$A90)),"",          ";" &amp; VLOOKUP(FL$1,Data!$E:$F,2, FALSE) &amp; ";"   )             )</f>
        <v/>
      </c>
      <c r="FM90" t="str">
        <f>IF(Data!$E90=FM$1, "",             IF(ISERR(SEARCH(FM$1,Data!$A90)),"",          ";" &amp; VLOOKUP(FM$1,Data!$E:$F,2, FALSE) &amp; ";"   )             )</f>
        <v/>
      </c>
      <c r="FN90" t="str">
        <f>IF(Data!$E90=FN$1, "",             IF(ISERR(SEARCH(FN$1,Data!$A90)),"",          ";" &amp; VLOOKUP(FN$1,Data!$E:$F,2, FALSE) &amp; ";"   )             )</f>
        <v/>
      </c>
      <c r="FO90" t="str">
        <f>IF(Data!$E90=FO$1, "",             IF(ISERR(SEARCH(FO$1,Data!$A90)),"",          ";" &amp; VLOOKUP(FO$1,Data!$E:$F,2, FALSE) &amp; ";"   )             )</f>
        <v/>
      </c>
      <c r="FP90" t="str">
        <f>IF(Data!$E90=FP$1, "",             IF(ISERR(SEARCH(FP$1,Data!$A90)),"",          ";" &amp; VLOOKUP(FP$1,Data!$E:$F,2, FALSE) &amp; ";"   )             )</f>
        <v/>
      </c>
      <c r="FQ90" t="str">
        <f>IF(Data!$E90=FQ$1, "",             IF(ISERR(SEARCH(FQ$1,Data!$A90)),"",          ";" &amp; VLOOKUP(FQ$1,Data!$E:$F,2, FALSE) &amp; ";"   )             )</f>
        <v/>
      </c>
      <c r="FR90" t="str">
        <f>IF(Data!$E90=FR$1, "",             IF(ISERR(SEARCH(FR$1,Data!$A90)),"",          ";" &amp; VLOOKUP(FR$1,Data!$E:$F,2, FALSE) &amp; ";"   )             )</f>
        <v/>
      </c>
      <c r="FS90" t="str">
        <f>IF(Data!$E90=FS$1, "",             IF(ISERR(SEARCH(FS$1,Data!$A90)),"",          ";" &amp; VLOOKUP(FS$1,Data!$E:$F,2, FALSE) &amp; ";"   )             )</f>
        <v/>
      </c>
      <c r="FT90" t="str">
        <f>IF(Data!$E90=FT$1, "",             IF(ISERR(SEARCH(FT$1,Data!$A90)),"",          ";" &amp; VLOOKUP(FT$1,Data!$E:$F,2, FALSE) &amp; ";"   )             )</f>
        <v/>
      </c>
      <c r="FU90" t="str">
        <f>IF(Data!$E90=FU$1, "",             IF(ISERR(SEARCH(FU$1,Data!$A90)),"",          ";" &amp; VLOOKUP(FU$1,Data!$E:$F,2, FALSE) &amp; ";"   )             )</f>
        <v/>
      </c>
      <c r="FV90" t="str">
        <f>IF(Data!$E90=FV$1, "",             IF(ISERR(SEARCH(FV$1,Data!$A90)),"",          ";" &amp; VLOOKUP(FV$1,Data!$E:$F,2, FALSE) &amp; ";"   )             )</f>
        <v/>
      </c>
      <c r="FW90" t="str">
        <f>IF(Data!$E90=FW$1, "",             IF(ISERR(SEARCH(FW$1,Data!$A90)),"",          ";" &amp; VLOOKUP(FW$1,Data!$E:$F,2, FALSE) &amp; ";"   )             )</f>
        <v/>
      </c>
      <c r="FX90" t="str">
        <f>IF(Data!$E90=FX$1, "",             IF(ISERR(SEARCH(FX$1,Data!$A90)),"",          ";" &amp; VLOOKUP(FX$1,Data!$E:$F,2, FALSE) &amp; ";"   )             )</f>
        <v/>
      </c>
      <c r="FY90" t="str">
        <f>IF(Data!$E90=FY$1, "",             IF(ISERR(SEARCH(FY$1,Data!$A90)),"",          ";" &amp; VLOOKUP(FY$1,Data!$E:$F,2, FALSE) &amp; ";"   )             )</f>
        <v/>
      </c>
      <c r="FZ90" t="str">
        <f>IF(Data!$E90=FZ$1, "",             IF(ISERR(SEARCH(FZ$1,Data!$A90)),"",          ";" &amp; VLOOKUP(FZ$1,Data!$E:$F,2, FALSE) &amp; ";"   )             )</f>
        <v/>
      </c>
      <c r="GA90" t="str">
        <f>IF(Data!$E90=GA$1, "",             IF(ISERR(SEARCH(GA$1,Data!$A90)),"",          ";" &amp; VLOOKUP(GA$1,Data!$E:$F,2, FALSE) &amp; ";"   )             )</f>
        <v/>
      </c>
      <c r="GB90" t="str">
        <f>IF(Data!$E90=GB$1, "",             IF(ISERR(SEARCH(GB$1,Data!$A90)),"",          ";" &amp; VLOOKUP(GB$1,Data!$E:$F,2, FALSE) &amp; ";"   )             )</f>
        <v/>
      </c>
      <c r="GC90" t="str">
        <f>IF(Data!$E90=GC$1, "",             IF(ISERR(SEARCH(GC$1,Data!$A90)),"",          ";" &amp; VLOOKUP(GC$1,Data!$E:$F,2, FALSE) &amp; ";"   )             )</f>
        <v/>
      </c>
      <c r="GD90" t="str">
        <f>IF(Data!$E90=GD$1, "",             IF(ISERR(SEARCH(GD$1,Data!$A90)),"",          ";" &amp; VLOOKUP(GD$1,Data!$E:$F,2, FALSE) &amp; ";"   )             )</f>
        <v/>
      </c>
      <c r="GE90" t="str">
        <f>IF(Data!$E90=GE$1, "",             IF(ISERR(SEARCH(GE$1,Data!$A90)),"",          ";" &amp; VLOOKUP(GE$1,Data!$E:$F,2, FALSE) &amp; ";"   )             )</f>
        <v/>
      </c>
      <c r="GF90" t="str">
        <f>IF(Data!$E90=GF$1, "",             IF(ISERR(SEARCH(GF$1,Data!$A90)),"",          ";" &amp; VLOOKUP(GF$1,Data!$E:$F,2, FALSE) &amp; ";"   )             )</f>
        <v/>
      </c>
      <c r="GG90" t="str">
        <f>IF(Data!$E90=GG$1, "",             IF(ISERR(SEARCH(GG$1,Data!$A90)),"",          ";" &amp; VLOOKUP(GG$1,Data!$E:$F,2, FALSE) &amp; ";"   )             )</f>
        <v/>
      </c>
      <c r="GH90" t="str">
        <f>IF(Data!$E90=GH$1, "",             IF(ISERR(SEARCH(GH$1,Data!$A90)),"",          ";" &amp; VLOOKUP(GH$1,Data!$E:$F,2, FALSE) &amp; ";"   )             )</f>
        <v/>
      </c>
      <c r="GI90" t="str">
        <f>IF(Data!$E90=GI$1, "",             IF(ISERR(SEARCH(GI$1,Data!$A90)),"",          ";" &amp; VLOOKUP(GI$1,Data!$E:$F,2, FALSE) &amp; ";"   )             )</f>
        <v/>
      </c>
      <c r="GJ90" t="str">
        <f>IF(Data!$E90=GJ$1, "",             IF(ISERR(SEARCH(GJ$1,Data!$A90)),"",          ";" &amp; VLOOKUP(GJ$1,Data!$E:$F,2, FALSE) &amp; ";"   )             )</f>
        <v/>
      </c>
      <c r="GK90" t="str">
        <f>IF(Data!$E90=GK$1, "",             IF(ISERR(SEARCH(GK$1,Data!$A90)),"",          ";" &amp; VLOOKUP(GK$1,Data!$E:$F,2, FALSE) &amp; ";"   )             )</f>
        <v/>
      </c>
      <c r="GL90" t="str">
        <f>IF(Data!$E90=GL$1, "",             IF(ISERR(SEARCH(GL$1,Data!$A90)),"",          ";" &amp; VLOOKUP(GL$1,Data!$E:$F,2, FALSE) &amp; ";"   )             )</f>
        <v/>
      </c>
      <c r="GM90" t="str">
        <f>IF(Data!$E90=GM$1, "",             IF(ISERR(SEARCH(GM$1,Data!$A90)),"",          ";" &amp; VLOOKUP(GM$1,Data!$E:$F,2, FALSE) &amp; ";"   )             )</f>
        <v/>
      </c>
      <c r="GN90" t="str">
        <f>IF(Data!$E90=GN$1, "",             IF(ISERR(SEARCH(GN$1,Data!$A90)),"",          ";" &amp; VLOOKUP(GN$1,Data!$E:$F,2, FALSE) &amp; ";"   )             )</f>
        <v/>
      </c>
      <c r="GO90" t="str">
        <f>IF(Data!$E90=GO$1, "",             IF(ISERR(SEARCH(GO$1,Data!$A90)),"",          ";" &amp; VLOOKUP(GO$1,Data!$E:$F,2, FALSE) &amp; ";"   )             )</f>
        <v/>
      </c>
      <c r="GP90" t="str">
        <f>IF(Data!$E90=GP$1, "",             IF(ISERR(SEARCH(GP$1,Data!$A90)),"",          ";" &amp; VLOOKUP(GP$1,Data!$E:$F,2, FALSE) &amp; ";"   )             )</f>
        <v/>
      </c>
      <c r="GQ90" t="str">
        <f>IF(Data!$E90=GQ$1, "",             IF(ISERR(SEARCH(GQ$1,Data!$A90)),"",          ";" &amp; VLOOKUP(GQ$1,Data!$E:$F,2, FALSE) &amp; ";"   )             )</f>
        <v/>
      </c>
      <c r="GR90" t="str">
        <f>IF(Data!$E90=GR$1, "",             IF(ISERR(SEARCH(GR$1,Data!$A90)),"",          ";" &amp; VLOOKUP(GR$1,Data!$E:$F,2, FALSE) &amp; ";"   )             )</f>
        <v/>
      </c>
      <c r="GS90" t="str">
        <f>IF(Data!$E90=GS$1, "",             IF(ISERR(SEARCH(GS$1,Data!$A90)),"",          ";" &amp; VLOOKUP(GS$1,Data!$E:$F,2, FALSE) &amp; ";"   )             )</f>
        <v/>
      </c>
      <c r="GT90" t="str">
        <f>IF(Data!$E90=GT$1, "",             IF(ISERR(SEARCH(GT$1,Data!$A90)),"",          ";" &amp; VLOOKUP(GT$1,Data!$E:$F,2, FALSE) &amp; ";"   )             )</f>
        <v/>
      </c>
      <c r="GU90" t="str">
        <f>IF(Data!$E90=GU$1, "",             IF(ISERR(SEARCH(GU$1,Data!$A90)),"",          ";" &amp; VLOOKUP(GU$1,Data!$E:$F,2, FALSE) &amp; ";"   )             )</f>
        <v/>
      </c>
      <c r="GV90" t="str">
        <f>IF(Data!$E90=GV$1, "",             IF(ISERR(SEARCH(GV$1,Data!$A90)),"",          ";" &amp; VLOOKUP(GV$1,Data!$E:$F,2, FALSE) &amp; ";"   )             )</f>
        <v/>
      </c>
      <c r="GW90" t="str">
        <f>IF(Data!$E90=GW$1, "",             IF(ISERR(SEARCH(GW$1,Data!$A90)),"",          ";" &amp; VLOOKUP(GW$1,Data!$E:$F,2, FALSE) &amp; ";"   )             )</f>
        <v/>
      </c>
      <c r="GX90" t="str">
        <f>IF(Data!$E90=GX$1, "",             IF(ISERR(SEARCH(GX$1,Data!$A90)),"",          ";" &amp; VLOOKUP(GX$1,Data!$E:$F,2, FALSE) &amp; ";"   )             )</f>
        <v/>
      </c>
      <c r="GY90" t="str">
        <f>IF(Data!$E90=GY$1, "",             IF(ISERR(SEARCH(GY$1,Data!$A90)),"",          ";" &amp; VLOOKUP(GY$1,Data!$E:$F,2, FALSE) &amp; ";"   )             )</f>
        <v/>
      </c>
      <c r="GZ90" t="str">
        <f>IF(Data!$E90=GZ$1, "",             IF(ISERR(SEARCH(GZ$1,Data!$A90)),"",          ";" &amp; VLOOKUP(GZ$1,Data!$E:$F,2, FALSE) &amp; ";"   )             )</f>
        <v/>
      </c>
      <c r="HA90" t="str">
        <f>IF(Data!$E90=HA$1, "",             IF(ISERR(SEARCH(HA$1,Data!$A90)),"",          ";" &amp; VLOOKUP(HA$1,Data!$E:$F,2, FALSE) &amp; ";"   )             )</f>
        <v/>
      </c>
      <c r="HB90" t="str">
        <f>IF(Data!$E90=HB$1, "",             IF(ISERR(SEARCH(HB$1,Data!$A90)),"",          ";" &amp; VLOOKUP(HB$1,Data!$E:$F,2, FALSE) &amp; ";"   )             )</f>
        <v/>
      </c>
      <c r="HC90" t="str">
        <f>IF(Data!$E90=HC$1, "",             IF(ISERR(SEARCH(HC$1,Data!$A90)),"",          ";" &amp; VLOOKUP(HC$1,Data!$E:$F,2, FALSE) &amp; ";"   )             )</f>
        <v/>
      </c>
      <c r="HD90" t="str">
        <f>IF(Data!$E90=HD$1, "",             IF(ISERR(SEARCH(HD$1,Data!$A90)),"",          ";" &amp; VLOOKUP(HD$1,Data!$E:$F,2, FALSE) &amp; ";"   )             )</f>
        <v/>
      </c>
      <c r="HE90" t="str">
        <f>IF(Data!$E90=HE$1, "",             IF(ISERR(SEARCH(HE$1,Data!$A90)),"",          ";" &amp; VLOOKUP(HE$1,Data!$E:$F,2, FALSE) &amp; ";"   )             )</f>
        <v/>
      </c>
      <c r="HF90" t="str">
        <f>IF(Data!$E90=HF$1, "",             IF(ISERR(SEARCH(HF$1,Data!$A90)),"",          ";" &amp; VLOOKUP(HF$1,Data!$E:$F,2, FALSE) &amp; ";"   )             )</f>
        <v/>
      </c>
      <c r="HG90" t="str">
        <f>IF(Data!$E90=HG$1, "",             IF(ISERR(SEARCH(HG$1,Data!$A90)),"",          ";" &amp; VLOOKUP(HG$1,Data!$E:$F,2, FALSE) &amp; ";"   )             )</f>
        <v/>
      </c>
      <c r="HH90" t="str">
        <f>IF(Data!$E90=HH$1, "",             IF(ISERR(SEARCH(HH$1,Data!$A90)),"",          ";" &amp; VLOOKUP(HH$1,Data!$E:$F,2, FALSE) &amp; ";"   )             )</f>
        <v/>
      </c>
      <c r="HI90" t="str">
        <f>IF(Data!$E90=HI$1, "",             IF(ISERR(SEARCH(HI$1,Data!$A90)),"",          ";" &amp; VLOOKUP(HI$1,Data!$E:$F,2, FALSE) &amp; ";"   )             )</f>
        <v/>
      </c>
      <c r="HJ90" t="str">
        <f>IF(Data!$E90=HJ$1, "",             IF(ISERR(SEARCH(HJ$1,Data!$A90)),"",          ";" &amp; VLOOKUP(HJ$1,Data!$E:$F,2, FALSE) &amp; ";"   )             )</f>
        <v/>
      </c>
      <c r="HK90" t="str">
        <f>IF(Data!$E90=HK$1, "",             IF(ISERR(SEARCH(HK$1,Data!$A90)),"",          ";" &amp; VLOOKUP(HK$1,Data!$E:$F,2, FALSE) &amp; ";"   )             )</f>
        <v/>
      </c>
      <c r="HL90" t="str">
        <f>IF(Data!$E90=HL$1, "",             IF(ISERR(SEARCH(HL$1,Data!$A90)),"",          ";" &amp; VLOOKUP(HL$1,Data!$E:$F,2, FALSE) &amp; ";"   )             )</f>
        <v/>
      </c>
      <c r="HM90" t="str">
        <f>IF(Data!$E90=HM$1, "",             IF(ISERR(SEARCH(HM$1,Data!$A90)),"",          ";" &amp; VLOOKUP(HM$1,Data!$E:$F,2, FALSE) &amp; ";"   )             )</f>
        <v/>
      </c>
      <c r="HN90" t="str">
        <f>IF(Data!$E90=HN$1, "",             IF(ISERR(SEARCH(HN$1,Data!$A90)),"",          ";" &amp; VLOOKUP(HN$1,Data!$E:$F,2, FALSE) &amp; ";"   )             )</f>
        <v/>
      </c>
      <c r="HO90" t="str">
        <f>IF(Data!$E90=HO$1, "",             IF(ISERR(SEARCH(HO$1,Data!$A90)),"",          ";" &amp; VLOOKUP(HO$1,Data!$E:$F,2, FALSE) &amp; ";"   )             )</f>
        <v/>
      </c>
      <c r="HP90" t="str">
        <f>IF(Data!$E90=HP$1, "",             IF(ISERR(SEARCH(HP$1,Data!$A90)),"",          ";" &amp; VLOOKUP(HP$1,Data!$E:$F,2, FALSE) &amp; ";"   )             )</f>
        <v/>
      </c>
      <c r="HQ90" t="str">
        <f>IF(Data!$E90=HQ$1, "",             IF(ISERR(SEARCH(HQ$1,Data!$A90)),"",          ";" &amp; VLOOKUP(HQ$1,Data!$E:$F,2, FALSE) &amp; ";"   )             )</f>
        <v/>
      </c>
      <c r="HR90" t="str">
        <f>IF(Data!$E90=HR$1, "",             IF(ISERR(SEARCH(HR$1,Data!$A90)),"",          ";" &amp; VLOOKUP(HR$1,Data!$E:$F,2, FALSE) &amp; ";"   )             )</f>
        <v/>
      </c>
      <c r="HS90" t="str">
        <f>IF(Data!$E90=HS$1, "",             IF(ISERR(SEARCH(HS$1,Data!$A90)),"",          ";" &amp; VLOOKUP(HS$1,Data!$E:$F,2, FALSE) &amp; ";"   )             )</f>
        <v/>
      </c>
      <c r="HT90" t="str">
        <f>IF(Data!$E90=HT$1, "",             IF(ISERR(SEARCH(HT$1,Data!$A90)),"",          ";" &amp; VLOOKUP(HT$1,Data!$E:$F,2, FALSE) &amp; ";"   )             )</f>
        <v/>
      </c>
      <c r="HU90" t="str">
        <f>IF(Data!$E90=HU$1, "",             IF(ISERR(SEARCH(HU$1,Data!$A90)),"",          ";" &amp; VLOOKUP(HU$1,Data!$E:$F,2, FALSE) &amp; ";"   )             )</f>
        <v/>
      </c>
      <c r="HV90" t="str">
        <f>IF(Data!$E90=HV$1, "",             IF(ISERR(SEARCH(HV$1,Data!$A90)),"",          ";" &amp; VLOOKUP(HV$1,Data!$E:$F,2, FALSE) &amp; ";"   )             )</f>
        <v/>
      </c>
      <c r="HW90" t="str">
        <f>IF(Data!$E90=HW$1, "",             IF(ISERR(SEARCH(HW$1,Data!$A90)),"",          ";" &amp; VLOOKUP(HW$1,Data!$E:$F,2, FALSE) &amp; ";"   )             )</f>
        <v/>
      </c>
      <c r="HX90" t="str">
        <f>IF(Data!$E90=HX$1, "",             IF(ISERR(SEARCH(HX$1,Data!$A90)),"",          ";" &amp; VLOOKUP(HX$1,Data!$E:$F,2, FALSE) &amp; ";"   )             )</f>
        <v/>
      </c>
      <c r="HY90" t="str">
        <f>IF(Data!$E90=HY$1, "",             IF(ISERR(SEARCH(HY$1,Data!$A90)),"",          ";" &amp; VLOOKUP(HY$1,Data!$E:$F,2, FALSE) &amp; ";"   )             )</f>
        <v/>
      </c>
      <c r="HZ90" t="str">
        <f>IF(Data!$E90=HZ$1, "",             IF(ISERR(SEARCH(HZ$1,Data!$A90)),"",          ";" &amp; VLOOKUP(HZ$1,Data!$E:$F,2, FALSE) &amp; ";"   )             )</f>
        <v/>
      </c>
      <c r="IA90" t="str">
        <f>IF(Data!$E90=IA$1, "",             IF(ISERR(SEARCH(IA$1,Data!$A90)),"",          ";" &amp; VLOOKUP(IA$1,Data!$E:$F,2, FALSE) &amp; ";"   )             )</f>
        <v/>
      </c>
      <c r="IB90" t="str">
        <f>IF(Data!$E90=IB$1, "",             IF(ISERR(SEARCH(IB$1,Data!$A90)),"",          ";" &amp; VLOOKUP(IB$1,Data!$E:$F,2, FALSE) &amp; ";"   )             )</f>
        <v/>
      </c>
      <c r="IC90" t="str">
        <f>IF(Data!$E90=IC$1, "",             IF(ISERR(SEARCH(IC$1,Data!$A90)),"",          ";" &amp; VLOOKUP(IC$1,Data!$E:$F,2, FALSE) &amp; ";"   )             )</f>
        <v/>
      </c>
      <c r="ID90" t="str">
        <f>IF(Data!$E90=ID$1, "",             IF(ISERR(SEARCH(ID$1,Data!$A90)),"",          ";" &amp; VLOOKUP(ID$1,Data!$E:$F,2, FALSE) &amp; ";"   )             )</f>
        <v/>
      </c>
      <c r="IE90" t="str">
        <f>IF(Data!$E90=IE$1, "",             IF(ISERR(SEARCH(IE$1,Data!$A90)),"",          ";" &amp; VLOOKUP(IE$1,Data!$E:$F,2, FALSE) &amp; ";"   )             )</f>
        <v/>
      </c>
    </row>
    <row r="91" spans="1:239" x14ac:dyDescent="0.3">
      <c r="A91" t="str">
        <f>Tableau1[[#This Row],[name]]</f>
        <v>Maz Kanata</v>
      </c>
      <c r="B91" s="15">
        <f>VLOOKUP(Tableau36[[#This Row],[Character]],Data!E:F,2,FALSE)</f>
        <v>90</v>
      </c>
      <c r="C91" t="str">
        <f>IF( Tableau36[[#This Row],[removed double semi-colon]]="", "", MID(Tableau36[[#This Row],[removed double semi-colon]],2,LEN(Tableau36[[#This Row],[removed double semi-colon]]) - 2) )</f>
        <v>55;162;180;185</v>
      </c>
      <c r="D91" t="str">
        <f>SUBSTITUTE(Tableau36[[#This Row],[Concatenation]],";;",";")</f>
        <v>;55;162;180;185;</v>
      </c>
      <c r="E91" t="str">
        <f>_xlfn.CONCAT(Tableau4[#This Row])</f>
        <v>;55;;162;;180;;185;</v>
      </c>
      <c r="I91" t="str">
        <f>IF(Data!$E91=I$1, "",             IF(ISERR(SEARCH(I$1,Data!$A91)),"",          ";" &amp; VLOOKUP(I$1,Data!$E:$F,2, FALSE) &amp; ";"   )             )</f>
        <v/>
      </c>
      <c r="J91" t="str">
        <f>IF(Data!$E91=J$1, "",             IF(ISERR(SEARCH(J$1,Data!$A91)),"",          ";" &amp; VLOOKUP(J$1,Data!$E:$F,2, FALSE) &amp; ";"   )             )</f>
        <v/>
      </c>
      <c r="K91" t="str">
        <f>IF(Data!$E91=K$1, "",             IF(ISERR(SEARCH(K$1,Data!$A91)),"",          ";" &amp; VLOOKUP(K$1,Data!$E:$F,2, FALSE) &amp; ";"   )             )</f>
        <v/>
      </c>
      <c r="L91" t="str">
        <f>IF(Data!$E91=L$1, "",             IF(ISERR(SEARCH(L$1,Data!$A91)),"",          ";" &amp; VLOOKUP(L$1,Data!$E:$F,2, FALSE) &amp; ";"   )             )</f>
        <v/>
      </c>
      <c r="M91" t="str">
        <f>IF(Data!$E91=M$1, "",             IF(ISERR(SEARCH(M$1,Data!$A91)),"",          ";" &amp; VLOOKUP(M$1,Data!$E:$F,2, FALSE) &amp; ";"   )             )</f>
        <v/>
      </c>
      <c r="N91" t="str">
        <f>IF(Data!$E91=N$1, "",             IF(ISERR(SEARCH(N$1,Data!$A91)),"",          ";" &amp; VLOOKUP(N$1,Data!$E:$F,2, FALSE) &amp; ";"   )             )</f>
        <v/>
      </c>
      <c r="O91" t="str">
        <f>IF(Data!$E91=O$1, "",             IF(ISERR(SEARCH(O$1,Data!$A91)),"",          ";" &amp; VLOOKUP(O$1,Data!$E:$F,2, FALSE) &amp; ";"   )             )</f>
        <v/>
      </c>
      <c r="P91" t="str">
        <f>IF(Data!$E91=P$1, "",             IF(ISERR(SEARCH(P$1,Data!$A91)),"",          ";" &amp; VLOOKUP(P$1,Data!$E:$F,2, FALSE) &amp; ";"   )             )</f>
        <v/>
      </c>
      <c r="Q91" t="str">
        <f>IF(Data!$E91=Q$1, "",             IF(ISERR(SEARCH(Q$1,Data!$A91)),"",          ";" &amp; VLOOKUP(Q$1,Data!$E:$F,2, FALSE) &amp; ";"   )             )</f>
        <v/>
      </c>
      <c r="R91" t="str">
        <f>IF(Data!$E91=R$1, "",             IF(ISERR(SEARCH(R$1,Data!$A91)),"",          ";" &amp; VLOOKUP(R$1,Data!$E:$F,2, FALSE) &amp; ";"   )             )</f>
        <v/>
      </c>
      <c r="S91" t="str">
        <f>IF(Data!$E91=S$1, "",             IF(ISERR(SEARCH(S$1,Data!$A91)),"",          ";" &amp; VLOOKUP(S$1,Data!$E:$F,2, FALSE) &amp; ";"   )             )</f>
        <v/>
      </c>
      <c r="T91" t="str">
        <f>IF(Data!$E91=T$1, "",             IF(ISERR(SEARCH(T$1,Data!$A91)),"",          ";" &amp; VLOOKUP(T$1,Data!$E:$F,2, FALSE) &amp; ";"   )             )</f>
        <v/>
      </c>
      <c r="U91" t="str">
        <f>IF(Data!$E91=U$1, "",             IF(ISERR(SEARCH(U$1,Data!$A91)),"",          ";" &amp; VLOOKUP(U$1,Data!$E:$F,2, FALSE) &amp; ";"   )             )</f>
        <v/>
      </c>
      <c r="V91" t="str">
        <f>IF(Data!$E91=V$1, "",             IF(ISERR(SEARCH(V$1,Data!$A91)),"",          ";" &amp; VLOOKUP(V$1,Data!$E:$F,2, FALSE) &amp; ";"   )             )</f>
        <v/>
      </c>
      <c r="W91" t="str">
        <f>IF(Data!$E91=W$1, "",             IF(ISERR(SEARCH(W$1,Data!$A91)),"",          ";" &amp; VLOOKUP(W$1,Data!$E:$F,2, FALSE) &amp; ";"   )             )</f>
        <v/>
      </c>
      <c r="X91" t="str">
        <f>IF(Data!$E91=X$1, "",             IF(ISERR(SEARCH(X$1,Data!$A91)),"",          ";" &amp; VLOOKUP(X$1,Data!$E:$F,2, FALSE) &amp; ";"   )             )</f>
        <v/>
      </c>
      <c r="Y91" t="str">
        <f>IF(Data!$E91=Y$1, "",             IF(ISERR(SEARCH(Y$1,Data!$A91)),"",          ";" &amp; VLOOKUP(Y$1,Data!$E:$F,2, FALSE) &amp; ";"   )             )</f>
        <v/>
      </c>
      <c r="Z91" t="str">
        <f>IF(Data!$E91=Z$1, "",             IF(ISERR(SEARCH(Z$1,Data!$A91)),"",          ";" &amp; VLOOKUP(Z$1,Data!$E:$F,2, FALSE) &amp; ";"   )             )</f>
        <v/>
      </c>
      <c r="AA91" t="str">
        <f>IF(Data!$E91=AA$1, "",             IF(ISERR(SEARCH(AA$1,Data!$A91)),"",          ";" &amp; VLOOKUP(AA$1,Data!$E:$F,2, FALSE) &amp; ";"   )             )</f>
        <v/>
      </c>
      <c r="AB91" t="str">
        <f>IF(Data!$E91=AB$1, "",             IF(ISERR(SEARCH(AB$1,Data!$A91)),"",          ";" &amp; VLOOKUP(AB$1,Data!$E:$F,2, FALSE) &amp; ";"   )             )</f>
        <v/>
      </c>
      <c r="AC91" t="str">
        <f>IF(Data!$E91=AC$1, "",             IF(ISERR(SEARCH(AC$1,Data!$A91)),"",          ";" &amp; VLOOKUP(AC$1,Data!$E:$F,2, FALSE) &amp; ";"   )             )</f>
        <v/>
      </c>
      <c r="AD91" t="str">
        <f>IF(Data!$E91=AD$1, "",             IF(ISERR(SEARCH(AD$1,Data!$A91)),"",          ";" &amp; VLOOKUP(AD$1,Data!$E:$F,2, FALSE) &amp; ";"   )             )</f>
        <v/>
      </c>
      <c r="AE91" t="str">
        <f>IF(Data!$E91=AE$1, "",             IF(ISERR(SEARCH(AE$1,Data!$A91)),"",          ";" &amp; VLOOKUP(AE$1,Data!$E:$F,2, FALSE) &amp; ";"   )             )</f>
        <v/>
      </c>
      <c r="AF91" t="str">
        <f>IF(Data!$E91=AF$1, "",             IF(ISERR(SEARCH(AF$1,Data!$A91)),"",          ";" &amp; VLOOKUP(AF$1,Data!$E:$F,2, FALSE) &amp; ";"   )             )</f>
        <v/>
      </c>
      <c r="AG91" t="str">
        <f>IF(Data!$E91=AG$1, "",             IF(ISERR(SEARCH(AG$1,Data!$A91)),"",          ";" &amp; VLOOKUP(AG$1,Data!$E:$F,2, FALSE) &amp; ";"   )             )</f>
        <v/>
      </c>
      <c r="AH91" t="str">
        <f>IF(Data!$E91=AH$1, "",             IF(ISERR(SEARCH(AH$1,Data!$A91)),"",          ";" &amp; VLOOKUP(AH$1,Data!$E:$F,2, FALSE) &amp; ";"   )             )</f>
        <v/>
      </c>
      <c r="AI91" t="str">
        <f>IF(Data!$E91=AI$1, "",             IF(ISERR(SEARCH(AI$1,Data!$A91)),"",          ";" &amp; VLOOKUP(AI$1,Data!$E:$F,2, FALSE) &amp; ";"   )             )</f>
        <v/>
      </c>
      <c r="AJ91" t="str">
        <f>IF(Data!$E91=AJ$1, "",             IF(ISERR(SEARCH(AJ$1,Data!$A91)),"",          ";" &amp; VLOOKUP(AJ$1,Data!$E:$F,2, FALSE) &amp; ";"   )             )</f>
        <v/>
      </c>
      <c r="AK91" t="str">
        <f>IF(Data!$E91=AK$1, "",             IF(ISERR(SEARCH(AK$1,Data!$A91)),"",          ";" &amp; VLOOKUP(AK$1,Data!$E:$F,2, FALSE) &amp; ";"   )             )</f>
        <v/>
      </c>
      <c r="AL91" t="str">
        <f>IF(Data!$E91=AL$1, "",             IF(ISERR(SEARCH(AL$1,Data!$A91)),"",          ";" &amp; VLOOKUP(AL$1,Data!$E:$F,2, FALSE) &amp; ";"   )             )</f>
        <v/>
      </c>
      <c r="AM91" t="str">
        <f>IF(Data!$E91=AM$1, "",             IF(ISERR(SEARCH(AM$1,Data!$A91)),"",          ";" &amp; VLOOKUP(AM$1,Data!$E:$F,2, FALSE) &amp; ";"   )             )</f>
        <v/>
      </c>
      <c r="AN91" t="str">
        <f>IF(Data!$E91=AN$1, "",             IF(ISERR(SEARCH(AN$1,Data!$A91)),"",          ";" &amp; VLOOKUP(AN$1,Data!$E:$F,2, FALSE) &amp; ";"   )             )</f>
        <v/>
      </c>
      <c r="AO91" t="str">
        <f>IF(Data!$E91=AO$1, "",             IF(ISERR(SEARCH(AO$1,Data!$A91)),"",          ";" &amp; VLOOKUP(AO$1,Data!$E:$F,2, FALSE) &amp; ";"   )             )</f>
        <v/>
      </c>
      <c r="AP91" t="str">
        <f>IF(Data!$E91=AP$1, "",             IF(ISERR(SEARCH(AP$1,Data!$A91)),"",          ";" &amp; VLOOKUP(AP$1,Data!$E:$F,2, FALSE) &amp; ";"   )             )</f>
        <v/>
      </c>
      <c r="AQ91" t="str">
        <f>IF(Data!$E91=AQ$1, "",             IF(ISERR(SEARCH(AQ$1,Data!$A91)),"",          ";" &amp; VLOOKUP(AQ$1,Data!$E:$F,2, FALSE) &amp; ";"   )             )</f>
        <v/>
      </c>
      <c r="AR91" t="str">
        <f>IF(Data!$E91=AR$1, "",             IF(ISERR(SEARCH(AR$1,Data!$A91)),"",          ";" &amp; VLOOKUP(AR$1,Data!$E:$F,2, FALSE) &amp; ";"   )             )</f>
        <v/>
      </c>
      <c r="AS91" t="str">
        <f>IF(Data!$E91=AS$1, "",             IF(ISERR(SEARCH(AS$1,Data!$A91)),"",          ";" &amp; VLOOKUP(AS$1,Data!$E:$F,2, FALSE) &amp; ";"   )             )</f>
        <v/>
      </c>
      <c r="AT91" t="str">
        <f>IF(Data!$E91=AT$1, "",             IF(ISERR(SEARCH(AT$1,Data!$A91)),"",          ";" &amp; VLOOKUP(AT$1,Data!$E:$F,2, FALSE) &amp; ";"   )             )</f>
        <v/>
      </c>
      <c r="AU91" t="str">
        <f>IF(Data!$E91=AU$1, "",             IF(ISERR(SEARCH(AU$1,Data!$A91)),"",          ";" &amp; VLOOKUP(AU$1,Data!$E:$F,2, FALSE) &amp; ";"   )             )</f>
        <v/>
      </c>
      <c r="AV91" t="str">
        <f>IF(Data!$E91=AV$1, "",             IF(ISERR(SEARCH(AV$1,Data!$A91)),"",          ";" &amp; VLOOKUP(AV$1,Data!$E:$F,2, FALSE) &amp; ";"   )             )</f>
        <v/>
      </c>
      <c r="AW91" t="str">
        <f>IF(Data!$E91=AW$1, "",             IF(ISERR(SEARCH(AW$1,Data!$A91)),"",          ";" &amp; VLOOKUP(AW$1,Data!$E:$F,2, FALSE) &amp; ";"   )             )</f>
        <v/>
      </c>
      <c r="AX91" t="str">
        <f>IF(Data!$E91=AX$1, "",             IF(ISERR(SEARCH(AX$1,Data!$A91)),"",          ";" &amp; VLOOKUP(AX$1,Data!$E:$F,2, FALSE) &amp; ";"   )             )</f>
        <v/>
      </c>
      <c r="AY91" t="str">
        <f>IF(Data!$E91=AY$1, "",             IF(ISERR(SEARCH(AY$1,Data!$A91)),"",          ";" &amp; VLOOKUP(AY$1,Data!$E:$F,2, FALSE) &amp; ";"   )             )</f>
        <v/>
      </c>
      <c r="AZ91" t="str">
        <f>IF(Data!$E91=AZ$1, "",             IF(ISERR(SEARCH(AZ$1,Data!$A91)),"",          ";" &amp; VLOOKUP(AZ$1,Data!$E:$F,2, FALSE) &amp; ";"   )             )</f>
        <v/>
      </c>
      <c r="BA91" t="str">
        <f>IF(Data!$E91=BA$1, "",             IF(ISERR(SEARCH(BA$1,Data!$A91)),"",          ";" &amp; VLOOKUP(BA$1,Data!$E:$F,2, FALSE) &amp; ";"   )             )</f>
        <v/>
      </c>
      <c r="BB91" t="str">
        <f>IF(Data!$E91=BB$1, "",             IF(ISERR(SEARCH(BB$1,Data!$A91)),"",          ";" &amp; VLOOKUP(BB$1,Data!$E:$F,2, FALSE) &amp; ";"   )             )</f>
        <v/>
      </c>
      <c r="BC91" t="str">
        <f>IF(Data!$E91=BC$1, "",             IF(ISERR(SEARCH(BC$1,Data!$A91)),"",          ";" &amp; VLOOKUP(BC$1,Data!$E:$F,2, FALSE) &amp; ";"   )             )</f>
        <v/>
      </c>
      <c r="BD91" t="str">
        <f>IF(Data!$E91=BD$1, "",             IF(ISERR(SEARCH(BD$1,Data!$A91)),"",          ";" &amp; VLOOKUP(BD$1,Data!$E:$F,2, FALSE) &amp; ";"   )             )</f>
        <v/>
      </c>
      <c r="BE91" t="str">
        <f>IF(Data!$E91=BE$1, "",             IF(ISERR(SEARCH(BE$1,Data!$A91)),"",          ";" &amp; VLOOKUP(BE$1,Data!$E:$F,2, FALSE) &amp; ";"   )             )</f>
        <v/>
      </c>
      <c r="BF91" t="str">
        <f>IF(Data!$E91=BF$1, "",             IF(ISERR(SEARCH(BF$1,Data!$A91)),"",          ";" &amp; VLOOKUP(BF$1,Data!$E:$F,2, FALSE) &amp; ";"   )             )</f>
        <v/>
      </c>
      <c r="BG91" t="str">
        <f>IF(Data!$E91=BG$1, "",             IF(ISERR(SEARCH(BG$1,Data!$A91)),"",          ";" &amp; VLOOKUP(BG$1,Data!$E:$F,2, FALSE) &amp; ";"   )             )</f>
        <v/>
      </c>
      <c r="BH91" t="str">
        <f>IF(Data!$E91=BH$1, "",             IF(ISERR(SEARCH(BH$1,Data!$A91)),"",          ";" &amp; VLOOKUP(BH$1,Data!$E:$F,2, FALSE) &amp; ";"   )             )</f>
        <v/>
      </c>
      <c r="BI91" t="str">
        <f>IF(Data!$E91=BI$1, "",             IF(ISERR(SEARCH(BI$1,Data!$A91)),"",          ";" &amp; VLOOKUP(BI$1,Data!$E:$F,2, FALSE) &amp; ";"   )             )</f>
        <v/>
      </c>
      <c r="BJ91" t="str">
        <f>IF(Data!$E91=BJ$1, "",             IF(ISERR(SEARCH(BJ$1,Data!$A91)),"",          ";" &amp; VLOOKUP(BJ$1,Data!$E:$F,2, FALSE) &amp; ";"   )             )</f>
        <v/>
      </c>
      <c r="BK91" t="str">
        <f>IF(Data!$E91=BK$1, "",             IF(ISERR(SEARCH(BK$1,Data!$A91)),"",          ";" &amp; VLOOKUP(BK$1,Data!$E:$F,2, FALSE) &amp; ";"   )             )</f>
        <v>;55;</v>
      </c>
      <c r="BL91" t="str">
        <f>IF(Data!$E91=BL$1, "",             IF(ISERR(SEARCH(BL$1,Data!$A91)),"",          ";" &amp; VLOOKUP(BL$1,Data!$E:$F,2, FALSE) &amp; ";"   )             )</f>
        <v/>
      </c>
      <c r="BM91" t="str">
        <f>IF(Data!$E91=BM$1, "",             IF(ISERR(SEARCH(BM$1,Data!$A91)),"",          ";" &amp; VLOOKUP(BM$1,Data!$E:$F,2, FALSE) &amp; ";"   )             )</f>
        <v/>
      </c>
      <c r="BN91" t="str">
        <f>IF(Data!$E91=BN$1, "",             IF(ISERR(SEARCH(BN$1,Data!$A91)),"",          ";" &amp; VLOOKUP(BN$1,Data!$E:$F,2, FALSE) &amp; ";"   )             )</f>
        <v/>
      </c>
      <c r="BO91" t="str">
        <f>IF(Data!$E91=BO$1, "",             IF(ISERR(SEARCH(BO$1,Data!$A91)),"",          ";" &amp; VLOOKUP(BO$1,Data!$E:$F,2, FALSE) &amp; ";"   )             )</f>
        <v/>
      </c>
      <c r="BP91" t="str">
        <f>IF(Data!$E91=BP$1, "",             IF(ISERR(SEARCH(BP$1,Data!$A91)),"",          ";" &amp; VLOOKUP(BP$1,Data!$E:$F,2, FALSE) &amp; ";"   )             )</f>
        <v/>
      </c>
      <c r="BQ91" t="str">
        <f>IF(Data!$E91=BQ$1, "",             IF(ISERR(SEARCH(BQ$1,Data!$A91)),"",          ";" &amp; VLOOKUP(BQ$1,Data!$E:$F,2, FALSE) &amp; ";"   )             )</f>
        <v/>
      </c>
      <c r="BR91" t="str">
        <f>IF(Data!$E91=BR$1, "",             IF(ISERR(SEARCH(BR$1,Data!$A91)),"",          ";" &amp; VLOOKUP(BR$1,Data!$E:$F,2, FALSE) &amp; ";"   )             )</f>
        <v/>
      </c>
      <c r="BS91" t="str">
        <f>IF(Data!$E91=BS$1, "",             IF(ISERR(SEARCH(BS$1,Data!$A91)),"",          ";" &amp; VLOOKUP(BS$1,Data!$E:$F,2, FALSE) &amp; ";"   )             )</f>
        <v/>
      </c>
      <c r="BT91" t="str">
        <f>IF(Data!$E91=BT$1, "",             IF(ISERR(SEARCH(BT$1,Data!$A91)),"",          ";" &amp; VLOOKUP(BT$1,Data!$E:$F,2, FALSE) &amp; ";"   )             )</f>
        <v/>
      </c>
      <c r="BU91" t="str">
        <f>IF(Data!$E91=BU$1, "",             IF(ISERR(SEARCH(BU$1,Data!$A91)),"",          ";" &amp; VLOOKUP(BU$1,Data!$E:$F,2, FALSE) &amp; ";"   )             )</f>
        <v/>
      </c>
      <c r="BV91" t="str">
        <f>IF(Data!$E91=BV$1, "",             IF(ISERR(SEARCH(BV$1,Data!$A91)),"",          ";" &amp; VLOOKUP(BV$1,Data!$E:$F,2, FALSE) &amp; ";"   )             )</f>
        <v/>
      </c>
      <c r="BW91" t="str">
        <f>IF(Data!$E91=BW$1, "",             IF(ISERR(SEARCH(BW$1,Data!$A91)),"",          ";" &amp; VLOOKUP(BW$1,Data!$E:$F,2, FALSE) &amp; ";"   )             )</f>
        <v/>
      </c>
      <c r="BX91" t="str">
        <f>IF(Data!$E91=BX$1, "",             IF(ISERR(SEARCH(BX$1,Data!$A91)),"",          ";" &amp; VLOOKUP(BX$1,Data!$E:$F,2, FALSE) &amp; ";"   )             )</f>
        <v/>
      </c>
      <c r="BY91" t="str">
        <f>IF(Data!$E91=BY$1, "",             IF(ISERR(SEARCH(BY$1,Data!$A91)),"",          ";" &amp; VLOOKUP(BY$1,Data!$E:$F,2, FALSE) &amp; ";"   )             )</f>
        <v/>
      </c>
      <c r="BZ91" t="str">
        <f>IF(Data!$E91=BZ$1, "",             IF(ISERR(SEARCH(BZ$1,Data!$A91)),"",          ";" &amp; VLOOKUP(BZ$1,Data!$E:$F,2, FALSE) &amp; ";"   )             )</f>
        <v/>
      </c>
      <c r="CA91" t="str">
        <f>IF(Data!$E91=CA$1, "",             IF(ISERR(SEARCH(CA$1,Data!$A91)),"",          ";" &amp; VLOOKUP(CA$1,Data!$E:$F,2, FALSE) &amp; ";"   )             )</f>
        <v/>
      </c>
      <c r="CB91" t="str">
        <f>IF(Data!$E91=CB$1, "",             IF(ISERR(SEARCH(CB$1,Data!$A91)),"",          ";" &amp; VLOOKUP(CB$1,Data!$E:$F,2, FALSE) &amp; ";"   )             )</f>
        <v/>
      </c>
      <c r="CC91" t="str">
        <f>IF(Data!$E91=CC$1, "",             IF(ISERR(SEARCH(CC$1,Data!$A91)),"",          ";" &amp; VLOOKUP(CC$1,Data!$E:$F,2, FALSE) &amp; ";"   )             )</f>
        <v/>
      </c>
      <c r="CD91" t="str">
        <f>IF(Data!$E91=CD$1, "",             IF(ISERR(SEARCH(CD$1,Data!$A91)),"",          ";" &amp; VLOOKUP(CD$1,Data!$E:$F,2, FALSE) &amp; ";"   )             )</f>
        <v/>
      </c>
      <c r="CE91" t="str">
        <f>IF(Data!$E91=CE$1, "",             IF(ISERR(SEARCH(CE$1,Data!$A91)),"",          ";" &amp; VLOOKUP(CE$1,Data!$E:$F,2, FALSE) &amp; ";"   )             )</f>
        <v/>
      </c>
      <c r="CF91" t="str">
        <f>IF(Data!$E91=CF$1, "",             IF(ISERR(SEARCH(CF$1,Data!$A91)),"",          ";" &amp; VLOOKUP(CF$1,Data!$E:$F,2, FALSE) &amp; ";"   )             )</f>
        <v/>
      </c>
      <c r="CG91" t="str">
        <f>IF(Data!$E91=CG$1, "",             IF(ISERR(SEARCH(CG$1,Data!$A91)),"",          ";" &amp; VLOOKUP(CG$1,Data!$E:$F,2, FALSE) &amp; ";"   )             )</f>
        <v/>
      </c>
      <c r="CH91" t="str">
        <f>IF(Data!$E91=CH$1, "",             IF(ISERR(SEARCH(CH$1,Data!$A91)),"",          ";" &amp; VLOOKUP(CH$1,Data!$E:$F,2, FALSE) &amp; ";"   )             )</f>
        <v/>
      </c>
      <c r="CI91" t="str">
        <f>IF(Data!$E91=CI$1, "",             IF(ISERR(SEARCH(CI$1,Data!$A91)),"",          ";" &amp; VLOOKUP(CI$1,Data!$E:$F,2, FALSE) &amp; ";"   )             )</f>
        <v/>
      </c>
      <c r="CJ91" t="str">
        <f>IF(Data!$E91=CJ$1, "",             IF(ISERR(SEARCH(CJ$1,Data!$A91)),"",          ";" &amp; VLOOKUP(CJ$1,Data!$E:$F,2, FALSE) &amp; ";"   )             )</f>
        <v/>
      </c>
      <c r="CK91" t="str">
        <f>IF(Data!$E91=CK$1, "",             IF(ISERR(SEARCH(CK$1,Data!$A91)),"",          ";" &amp; VLOOKUP(CK$1,Data!$E:$F,2, FALSE) &amp; ";"   )             )</f>
        <v/>
      </c>
      <c r="CL91" t="str">
        <f>IF(Data!$E91=CL$1, "",             IF(ISERR(SEARCH(CL$1,Data!$A91)),"",          ";" &amp; VLOOKUP(CL$1,Data!$E:$F,2, FALSE) &amp; ";"   )             )</f>
        <v/>
      </c>
      <c r="CM91" t="str">
        <f>IF(Data!$E91=CM$1, "",             IF(ISERR(SEARCH(CM$1,Data!$A91)),"",          ";" &amp; VLOOKUP(CM$1,Data!$E:$F,2, FALSE) &amp; ";"   )             )</f>
        <v/>
      </c>
      <c r="CN91" t="str">
        <f>IF(Data!$E91=CN$1, "",             IF(ISERR(SEARCH(CN$1,Data!$A91)),"",          ";" &amp; VLOOKUP(CN$1,Data!$E:$F,2, FALSE) &amp; ";"   )             )</f>
        <v/>
      </c>
      <c r="CO91" t="str">
        <f>IF(Data!$E91=CO$1, "",             IF(ISERR(SEARCH(CO$1,Data!$A91)),"",          ";" &amp; VLOOKUP(CO$1,Data!$E:$F,2, FALSE) &amp; ";"   )             )</f>
        <v/>
      </c>
      <c r="CP91" t="str">
        <f>IF(Data!$E91=CP$1, "",             IF(ISERR(SEARCH(CP$1,Data!$A91)),"",          ";" &amp; VLOOKUP(CP$1,Data!$E:$F,2, FALSE) &amp; ";"   )             )</f>
        <v/>
      </c>
      <c r="CQ91" t="str">
        <f>IF(Data!$E91=CQ$1, "",             IF(ISERR(SEARCH(CQ$1,Data!$A91)),"",          ";" &amp; VLOOKUP(CQ$1,Data!$E:$F,2, FALSE) &amp; ";"   )             )</f>
        <v/>
      </c>
      <c r="CR91" t="str">
        <f>IF(Data!$E91=CR$1, "",             IF(ISERR(SEARCH(CR$1,Data!$A91)),"",          ";" &amp; VLOOKUP(CR$1,Data!$E:$F,2, FALSE) &amp; ";"   )             )</f>
        <v/>
      </c>
      <c r="CS91" t="str">
        <f>IF(Data!$E91=CS$1, "",             IF(ISERR(SEARCH(CS$1,Data!$A91)),"",          ";" &amp; VLOOKUP(CS$1,Data!$E:$F,2, FALSE) &amp; ";"   )             )</f>
        <v/>
      </c>
      <c r="CT91" t="str">
        <f>IF(Data!$E91=CT$1, "",             IF(ISERR(SEARCH(CT$1,Data!$A91)),"",          ";" &amp; VLOOKUP(CT$1,Data!$E:$F,2, FALSE) &amp; ";"   )             )</f>
        <v/>
      </c>
      <c r="CU91" t="str">
        <f>IF(Data!$E91=CU$1, "",             IF(ISERR(SEARCH(CU$1,Data!$A91)),"",          ";" &amp; VLOOKUP(CU$1,Data!$E:$F,2, FALSE) &amp; ";"   )             )</f>
        <v/>
      </c>
      <c r="CV91" t="str">
        <f>IF(Data!$E91=CV$1, "",             IF(ISERR(SEARCH(CV$1,Data!$A91)),"",          ";" &amp; VLOOKUP(CV$1,Data!$E:$F,2, FALSE) &amp; ";"   )             )</f>
        <v/>
      </c>
      <c r="CW91" t="str">
        <f>IF(Data!$E91=CW$1, "",             IF(ISERR(SEARCH(CW$1,Data!$A91)),"",          ";" &amp; VLOOKUP(CW$1,Data!$E:$F,2, FALSE) &amp; ";"   )             )</f>
        <v/>
      </c>
      <c r="CX91" t="str">
        <f>IF(Data!$E91=CX$1, "",             IF(ISERR(SEARCH(CX$1,Data!$A91)),"",          ";" &amp; VLOOKUP(CX$1,Data!$E:$F,2, FALSE) &amp; ";"   )             )</f>
        <v/>
      </c>
      <c r="CY91" t="str">
        <f>IF(Data!$E91=CY$1, "",             IF(ISERR(SEARCH(CY$1,Data!$A91)),"",          ";" &amp; VLOOKUP(CY$1,Data!$E:$F,2, FALSE) &amp; ";"   )             )</f>
        <v/>
      </c>
      <c r="CZ91" t="str">
        <f>IF(Data!$E91=CZ$1, "",             IF(ISERR(SEARCH(CZ$1,Data!$A91)),"",          ";" &amp; VLOOKUP(CZ$1,Data!$E:$F,2, FALSE) &amp; ";"   )             )</f>
        <v/>
      </c>
      <c r="DA91" t="str">
        <f>IF(Data!$E91=DA$1, "",             IF(ISERR(SEARCH(DA$1,Data!$A91)),"",          ";" &amp; VLOOKUP(DA$1,Data!$E:$F,2, FALSE) &amp; ";"   )             )</f>
        <v/>
      </c>
      <c r="DB91" t="str">
        <f>IF(Data!$E91=DB$1, "",             IF(ISERR(SEARCH(DB$1,Data!$A91)),"",          ";" &amp; VLOOKUP(DB$1,Data!$E:$F,2, FALSE) &amp; ";"   )             )</f>
        <v/>
      </c>
      <c r="DC91" t="str">
        <f>IF(Data!$E91=DC$1, "",             IF(ISERR(SEARCH(DC$1,Data!$A91)),"",          ";" &amp; VLOOKUP(DC$1,Data!$E:$F,2, FALSE) &amp; ";"   )             )</f>
        <v/>
      </c>
      <c r="DD91" t="str">
        <f>IF(Data!$E91=DD$1, "",             IF(ISERR(SEARCH(DD$1,Data!$A91)),"",          ";" &amp; VLOOKUP(DD$1,Data!$E:$F,2, FALSE) &amp; ";"   )             )</f>
        <v/>
      </c>
      <c r="DE91" t="str">
        <f>IF(Data!$E91=DE$1, "",             IF(ISERR(SEARCH(DE$1,Data!$A91)),"",          ";" &amp; VLOOKUP(DE$1,Data!$E:$F,2, FALSE) &amp; ";"   )             )</f>
        <v/>
      </c>
      <c r="DF91" t="str">
        <f>IF(Data!$E91=DF$1, "",             IF(ISERR(SEARCH(DF$1,Data!$A91)),"",          ";" &amp; VLOOKUP(DF$1,Data!$E:$F,2, FALSE) &amp; ";"   )             )</f>
        <v/>
      </c>
      <c r="DG91" t="str">
        <f>IF(Data!$E91=DG$1, "",             IF(ISERR(SEARCH(DG$1,Data!$A91)),"",          ";" &amp; VLOOKUP(DG$1,Data!$E:$F,2, FALSE) &amp; ";"   )             )</f>
        <v/>
      </c>
      <c r="DH91" t="str">
        <f>IF(Data!$E91=DH$1, "",             IF(ISERR(SEARCH(DH$1,Data!$A91)),"",          ";" &amp; VLOOKUP(DH$1,Data!$E:$F,2, FALSE) &amp; ";"   )             )</f>
        <v/>
      </c>
      <c r="DI91" t="str">
        <f>IF(Data!$E91=DI$1, "",             IF(ISERR(SEARCH(DI$1,Data!$A91)),"",          ";" &amp; VLOOKUP(DI$1,Data!$E:$F,2, FALSE) &amp; ";"   )             )</f>
        <v/>
      </c>
      <c r="DJ91" t="str">
        <f>IF(Data!$E91=DJ$1, "",             IF(ISERR(SEARCH(DJ$1,Data!$A91)),"",          ";" &amp; VLOOKUP(DJ$1,Data!$E:$F,2, FALSE) &amp; ";"   )             )</f>
        <v/>
      </c>
      <c r="DK91" t="str">
        <f>IF(Data!$E91=DK$1, "",             IF(ISERR(SEARCH(DK$1,Data!$A91)),"",          ";" &amp; VLOOKUP(DK$1,Data!$E:$F,2, FALSE) &amp; ";"   )             )</f>
        <v/>
      </c>
      <c r="DL91" t="str">
        <f>IF(Data!$E91=DL$1, "",             IF(ISERR(SEARCH(DL$1,Data!$A91)),"",          ";" &amp; VLOOKUP(DL$1,Data!$E:$F,2, FALSE) &amp; ";"   )             )</f>
        <v/>
      </c>
      <c r="DM91" t="str">
        <f>IF(Data!$E91=DM$1, "",             IF(ISERR(SEARCH(DM$1,Data!$A91)),"",          ";" &amp; VLOOKUP(DM$1,Data!$E:$F,2, FALSE) &amp; ";"   )             )</f>
        <v/>
      </c>
      <c r="DN91" t="str">
        <f>IF(Data!$E91=DN$1, "",             IF(ISERR(SEARCH(DN$1,Data!$A91)),"",          ";" &amp; VLOOKUP(DN$1,Data!$E:$F,2, FALSE) &amp; ";"   )             )</f>
        <v/>
      </c>
      <c r="DO91" t="str">
        <f>IF(Data!$E91=DO$1, "",             IF(ISERR(SEARCH(DO$1,Data!$A91)),"",          ";" &amp; VLOOKUP(DO$1,Data!$E:$F,2, FALSE) &amp; ";"   )             )</f>
        <v/>
      </c>
      <c r="DP91" t="str">
        <f>IF(Data!$E91=DP$1, "",             IF(ISERR(SEARCH(DP$1,Data!$A91)),"",          ";" &amp; VLOOKUP(DP$1,Data!$E:$F,2, FALSE) &amp; ";"   )             )</f>
        <v/>
      </c>
      <c r="DQ91" t="str">
        <f>IF(Data!$E91=DQ$1, "",             IF(ISERR(SEARCH(DQ$1,Data!$A91)),"",          ";" &amp; VLOOKUP(DQ$1,Data!$E:$F,2, FALSE) &amp; ";"   )             )</f>
        <v/>
      </c>
      <c r="DR91" t="str">
        <f>IF(Data!$E91=DR$1, "",             IF(ISERR(SEARCH(DR$1,Data!$A91)),"",          ";" &amp; VLOOKUP(DR$1,Data!$E:$F,2, FALSE) &amp; ";"   )             )</f>
        <v/>
      </c>
      <c r="DS91" t="str">
        <f>IF(Data!$E91=DS$1, "",             IF(ISERR(SEARCH(DS$1,Data!$A91)),"",          ";" &amp; VLOOKUP(DS$1,Data!$E:$F,2, FALSE) &amp; ";"   )             )</f>
        <v/>
      </c>
      <c r="DT91" t="str">
        <f>IF(Data!$E91=DT$1, "",             IF(ISERR(SEARCH(DT$1,Data!$A91)),"",          ";" &amp; VLOOKUP(DT$1,Data!$E:$F,2, FALSE) &amp; ";"   )             )</f>
        <v/>
      </c>
      <c r="DU91" t="str">
        <f>IF(Data!$E91=DU$1, "",             IF(ISERR(SEARCH(DU$1,Data!$A91)),"",          ";" &amp; VLOOKUP(DU$1,Data!$E:$F,2, FALSE) &amp; ";"   )             )</f>
        <v/>
      </c>
      <c r="DV91" t="str">
        <f>IF(Data!$E91=DV$1, "",             IF(ISERR(SEARCH(DV$1,Data!$A91)),"",          ";" &amp; VLOOKUP(DV$1,Data!$E:$F,2, FALSE) &amp; ";"   )             )</f>
        <v/>
      </c>
      <c r="DW91" t="str">
        <f>IF(Data!$E91=DW$1, "",             IF(ISERR(SEARCH(DW$1,Data!$A91)),"",          ";" &amp; VLOOKUP(DW$1,Data!$E:$F,2, FALSE) &amp; ";"   )             )</f>
        <v/>
      </c>
      <c r="DX91" t="str">
        <f>IF(Data!$E91=DX$1, "",             IF(ISERR(SEARCH(DX$1,Data!$A91)),"",          ";" &amp; VLOOKUP(DX$1,Data!$E:$F,2, FALSE) &amp; ";"   )             )</f>
        <v/>
      </c>
      <c r="DY91" t="str">
        <f>IF(Data!$E91=DY$1, "",             IF(ISERR(SEARCH(DY$1,Data!$A91)),"",          ";" &amp; VLOOKUP(DY$1,Data!$E:$F,2, FALSE) &amp; ";"   )             )</f>
        <v/>
      </c>
      <c r="DZ91" t="str">
        <f>IF(Data!$E91=DZ$1, "",             IF(ISERR(SEARCH(DZ$1,Data!$A91)),"",          ";" &amp; VLOOKUP(DZ$1,Data!$E:$F,2, FALSE) &amp; ";"   )             )</f>
        <v/>
      </c>
      <c r="EA91" t="str">
        <f>IF(Data!$E91=EA$1, "",             IF(ISERR(SEARCH(EA$1,Data!$A91)),"",          ";" &amp; VLOOKUP(EA$1,Data!$E:$F,2, FALSE) &amp; ";"   )             )</f>
        <v/>
      </c>
      <c r="EB91" t="str">
        <f>IF(Data!$E91=EB$1, "",             IF(ISERR(SEARCH(EB$1,Data!$A91)),"",          ";" &amp; VLOOKUP(EB$1,Data!$E:$F,2, FALSE) &amp; ";"   )             )</f>
        <v/>
      </c>
      <c r="EC91" t="str">
        <f>IF(Data!$E91=EC$1, "",             IF(ISERR(SEARCH(EC$1,Data!$A91)),"",          ";" &amp; VLOOKUP(EC$1,Data!$E:$F,2, FALSE) &amp; ";"   )             )</f>
        <v/>
      </c>
      <c r="ED91" t="str">
        <f>IF(Data!$E91=ED$1, "",             IF(ISERR(SEARCH(ED$1,Data!$A91)),"",          ";" &amp; VLOOKUP(ED$1,Data!$E:$F,2, FALSE) &amp; ";"   )             )</f>
        <v/>
      </c>
      <c r="EE91" t="str">
        <f>IF(Data!$E91=EE$1, "",             IF(ISERR(SEARCH(EE$1,Data!$A91)),"",          ";" &amp; VLOOKUP(EE$1,Data!$E:$F,2, FALSE) &amp; ";"   )             )</f>
        <v/>
      </c>
      <c r="EF91" t="str">
        <f>IF(Data!$E91=EF$1, "",             IF(ISERR(SEARCH(EF$1,Data!$A91)),"",          ";" &amp; VLOOKUP(EF$1,Data!$E:$F,2, FALSE) &amp; ";"   )             )</f>
        <v/>
      </c>
      <c r="EG91" t="str">
        <f>IF(Data!$E91=EG$1, "",             IF(ISERR(SEARCH(EG$1,Data!$A91)),"",          ";" &amp; VLOOKUP(EG$1,Data!$E:$F,2, FALSE) &amp; ";"   )             )</f>
        <v/>
      </c>
      <c r="EH91" t="str">
        <f>IF(Data!$E91=EH$1, "",             IF(ISERR(SEARCH(EH$1,Data!$A91)),"",          ";" &amp; VLOOKUP(EH$1,Data!$E:$F,2, FALSE) &amp; ";"   )             )</f>
        <v/>
      </c>
      <c r="EI91" t="str">
        <f>IF(Data!$E91=EI$1, "",             IF(ISERR(SEARCH(EI$1,Data!$A91)),"",          ";" &amp; VLOOKUP(EI$1,Data!$E:$F,2, FALSE) &amp; ";"   )             )</f>
        <v/>
      </c>
      <c r="EJ91" t="str">
        <f>IF(Data!$E91=EJ$1, "",             IF(ISERR(SEARCH(EJ$1,Data!$A91)),"",          ";" &amp; VLOOKUP(EJ$1,Data!$E:$F,2, FALSE) &amp; ";"   )             )</f>
        <v/>
      </c>
      <c r="EK91" t="str">
        <f>IF(Data!$E91=EK$1, "",             IF(ISERR(SEARCH(EK$1,Data!$A91)),"",          ";" &amp; VLOOKUP(EK$1,Data!$E:$F,2, FALSE) &amp; ";"   )             )</f>
        <v/>
      </c>
      <c r="EL91" t="str">
        <f>IF(Data!$E91=EL$1, "",             IF(ISERR(SEARCH(EL$1,Data!$A91)),"",          ";" &amp; VLOOKUP(EL$1,Data!$E:$F,2, FALSE) &amp; ";"   )             )</f>
        <v/>
      </c>
      <c r="EM91" t="str">
        <f>IF(Data!$E91=EM$1, "",             IF(ISERR(SEARCH(EM$1,Data!$A91)),"",          ";" &amp; VLOOKUP(EM$1,Data!$E:$F,2, FALSE) &amp; ";"   )             )</f>
        <v/>
      </c>
      <c r="EN91" t="str">
        <f>IF(Data!$E91=EN$1, "",             IF(ISERR(SEARCH(EN$1,Data!$A91)),"",          ";" &amp; VLOOKUP(EN$1,Data!$E:$F,2, FALSE) &amp; ";"   )             )</f>
        <v/>
      </c>
      <c r="EO91" t="str">
        <f>IF(Data!$E91=EO$1, "",             IF(ISERR(SEARCH(EO$1,Data!$A91)),"",          ";" &amp; VLOOKUP(EO$1,Data!$E:$F,2, FALSE) &amp; ";"   )             )</f>
        <v/>
      </c>
      <c r="EP91" t="str">
        <f>IF(Data!$E91=EP$1, "",             IF(ISERR(SEARCH(EP$1,Data!$A91)),"",          ";" &amp; VLOOKUP(EP$1,Data!$E:$F,2, FALSE) &amp; ";"   )             )</f>
        <v/>
      </c>
      <c r="EQ91" t="str">
        <f>IF(Data!$E91=EQ$1, "",             IF(ISERR(SEARCH(EQ$1,Data!$A91)),"",          ";" &amp; VLOOKUP(EQ$1,Data!$E:$F,2, FALSE) &amp; ";"   )             )</f>
        <v/>
      </c>
      <c r="ER91" t="str">
        <f>IF(Data!$E91=ER$1, "",             IF(ISERR(SEARCH(ER$1,Data!$A91)),"",          ";" &amp; VLOOKUP(ER$1,Data!$E:$F,2, FALSE) &amp; ";"   )             )</f>
        <v/>
      </c>
      <c r="ES91" t="str">
        <f>IF(Data!$E91=ES$1, "",             IF(ISERR(SEARCH(ES$1,Data!$A91)),"",          ";" &amp; VLOOKUP(ES$1,Data!$E:$F,2, FALSE) &amp; ";"   )             )</f>
        <v/>
      </c>
      <c r="ET91" t="str">
        <f>IF(Data!$E91=ET$1, "",             IF(ISERR(SEARCH(ET$1,Data!$A91)),"",          ";" &amp; VLOOKUP(ET$1,Data!$E:$F,2, FALSE) &amp; ";"   )             )</f>
        <v/>
      </c>
      <c r="EU91" t="str">
        <f>IF(Data!$E91=EU$1, "",             IF(ISERR(SEARCH(EU$1,Data!$A91)),"",          ";" &amp; VLOOKUP(EU$1,Data!$E:$F,2, FALSE) &amp; ";"   )             )</f>
        <v/>
      </c>
      <c r="EV91" t="str">
        <f>IF(Data!$E91=EV$1, "",             IF(ISERR(SEARCH(EV$1,Data!$A91)),"",          ";" &amp; VLOOKUP(EV$1,Data!$E:$F,2, FALSE) &amp; ";"   )             )</f>
        <v/>
      </c>
      <c r="EW91" t="str">
        <f>IF(Data!$E91=EW$1, "",             IF(ISERR(SEARCH(EW$1,Data!$A91)),"",          ";" &amp; VLOOKUP(EW$1,Data!$E:$F,2, FALSE) &amp; ";"   )             )</f>
        <v/>
      </c>
      <c r="EX91" t="str">
        <f>IF(Data!$E91=EX$1, "",             IF(ISERR(SEARCH(EX$1,Data!$A91)),"",          ";" &amp; VLOOKUP(EX$1,Data!$E:$F,2, FALSE) &amp; ";"   )             )</f>
        <v/>
      </c>
      <c r="EY91" t="str">
        <f>IF(Data!$E91=EY$1, "",             IF(ISERR(SEARCH(EY$1,Data!$A91)),"",          ";" &amp; VLOOKUP(EY$1,Data!$E:$F,2, FALSE) &amp; ";"   )             )</f>
        <v/>
      </c>
      <c r="EZ91" t="str">
        <f>IF(Data!$E91=EZ$1, "",             IF(ISERR(SEARCH(EZ$1,Data!$A91)),"",          ";" &amp; VLOOKUP(EZ$1,Data!$E:$F,2, FALSE) &amp; ";"   )             )</f>
        <v/>
      </c>
      <c r="FA91" t="str">
        <f>IF(Data!$E91=FA$1, "",             IF(ISERR(SEARCH(FA$1,Data!$A91)),"",          ";" &amp; VLOOKUP(FA$1,Data!$E:$F,2, FALSE) &amp; ";"   )             )</f>
        <v/>
      </c>
      <c r="FB91" t="str">
        <f>IF(Data!$E91=FB$1, "",             IF(ISERR(SEARCH(FB$1,Data!$A91)),"",          ";" &amp; VLOOKUP(FB$1,Data!$E:$F,2, FALSE) &amp; ";"   )             )</f>
        <v/>
      </c>
      <c r="FC91" t="str">
        <f>IF(Data!$E91=FC$1, "",             IF(ISERR(SEARCH(FC$1,Data!$A91)),"",          ";" &amp; VLOOKUP(FC$1,Data!$E:$F,2, FALSE) &amp; ";"   )             )</f>
        <v/>
      </c>
      <c r="FD91" t="str">
        <f>IF(Data!$E91=FD$1, "",             IF(ISERR(SEARCH(FD$1,Data!$A91)),"",          ";" &amp; VLOOKUP(FD$1,Data!$E:$F,2, FALSE) &amp; ";"   )             )</f>
        <v/>
      </c>
      <c r="FE91" t="str">
        <f>IF(Data!$E91=FE$1, "",             IF(ISERR(SEARCH(FE$1,Data!$A91)),"",          ";" &amp; VLOOKUP(FE$1,Data!$E:$F,2, FALSE) &amp; ";"   )             )</f>
        <v/>
      </c>
      <c r="FF91" t="str">
        <f>IF(Data!$E91=FF$1, "",             IF(ISERR(SEARCH(FF$1,Data!$A91)),"",          ";" &amp; VLOOKUP(FF$1,Data!$E:$F,2, FALSE) &amp; ";"   )             )</f>
        <v/>
      </c>
      <c r="FG91" t="str">
        <f>IF(Data!$E91=FG$1, "",             IF(ISERR(SEARCH(FG$1,Data!$A91)),"",          ";" &amp; VLOOKUP(FG$1,Data!$E:$F,2, FALSE) &amp; ";"   )             )</f>
        <v/>
      </c>
      <c r="FH91" t="str">
        <f>IF(Data!$E91=FH$1, "",             IF(ISERR(SEARCH(FH$1,Data!$A91)),"",          ";" &amp; VLOOKUP(FH$1,Data!$E:$F,2, FALSE) &amp; ";"   )             )</f>
        <v/>
      </c>
      <c r="FI91" t="str">
        <f>IF(Data!$E91=FI$1, "",             IF(ISERR(SEARCH(FI$1,Data!$A91)),"",          ";" &amp; VLOOKUP(FI$1,Data!$E:$F,2, FALSE) &amp; ";"   )             )</f>
        <v/>
      </c>
      <c r="FJ91" t="str">
        <f>IF(Data!$E91=FJ$1, "",             IF(ISERR(SEARCH(FJ$1,Data!$A91)),"",          ";" &amp; VLOOKUP(FJ$1,Data!$E:$F,2, FALSE) &amp; ";"   )             )</f>
        <v/>
      </c>
      <c r="FK91" t="str">
        <f>IF(Data!$E91=FK$1, "",             IF(ISERR(SEARCH(FK$1,Data!$A91)),"",          ";" &amp; VLOOKUP(FK$1,Data!$E:$F,2, FALSE) &amp; ";"   )             )</f>
        <v/>
      </c>
      <c r="FL91" t="str">
        <f>IF(Data!$E91=FL$1, "",             IF(ISERR(SEARCH(FL$1,Data!$A91)),"",          ";" &amp; VLOOKUP(FL$1,Data!$E:$F,2, FALSE) &amp; ";"   )             )</f>
        <v/>
      </c>
      <c r="FM91" t="str">
        <f>IF(Data!$E91=FM$1, "",             IF(ISERR(SEARCH(FM$1,Data!$A91)),"",          ";" &amp; VLOOKUP(FM$1,Data!$E:$F,2, FALSE) &amp; ";"   )             )</f>
        <v/>
      </c>
      <c r="FN91" t="str">
        <f>IF(Data!$E91=FN$1, "",             IF(ISERR(SEARCH(FN$1,Data!$A91)),"",          ";" &amp; VLOOKUP(FN$1,Data!$E:$F,2, FALSE) &amp; ";"   )             )</f>
        <v>;162;</v>
      </c>
      <c r="FO91" t="str">
        <f>IF(Data!$E91=FO$1, "",             IF(ISERR(SEARCH(FO$1,Data!$A91)),"",          ";" &amp; VLOOKUP(FO$1,Data!$E:$F,2, FALSE) &amp; ";"   )             )</f>
        <v/>
      </c>
      <c r="FP91" t="str">
        <f>IF(Data!$E91=FP$1, "",             IF(ISERR(SEARCH(FP$1,Data!$A91)),"",          ";" &amp; VLOOKUP(FP$1,Data!$E:$F,2, FALSE) &amp; ";"   )             )</f>
        <v/>
      </c>
      <c r="FQ91" t="str">
        <f>IF(Data!$E91=FQ$1, "",             IF(ISERR(SEARCH(FQ$1,Data!$A91)),"",          ";" &amp; VLOOKUP(FQ$1,Data!$E:$F,2, FALSE) &amp; ";"   )             )</f>
        <v/>
      </c>
      <c r="FR91" t="str">
        <f>IF(Data!$E91=FR$1, "",             IF(ISERR(SEARCH(FR$1,Data!$A91)),"",          ";" &amp; VLOOKUP(FR$1,Data!$E:$F,2, FALSE) &amp; ";"   )             )</f>
        <v/>
      </c>
      <c r="FS91" t="str">
        <f>IF(Data!$E91=FS$1, "",             IF(ISERR(SEARCH(FS$1,Data!$A91)),"",          ";" &amp; VLOOKUP(FS$1,Data!$E:$F,2, FALSE) &amp; ";"   )             )</f>
        <v/>
      </c>
      <c r="FT91" t="str">
        <f>IF(Data!$E91=FT$1, "",             IF(ISERR(SEARCH(FT$1,Data!$A91)),"",          ";" &amp; VLOOKUP(FT$1,Data!$E:$F,2, FALSE) &amp; ";"   )             )</f>
        <v/>
      </c>
      <c r="FU91" t="str">
        <f>IF(Data!$E91=FU$1, "",             IF(ISERR(SEARCH(FU$1,Data!$A91)),"",          ";" &amp; VLOOKUP(FU$1,Data!$E:$F,2, FALSE) &amp; ";"   )             )</f>
        <v/>
      </c>
      <c r="FV91" t="str">
        <f>IF(Data!$E91=FV$1, "",             IF(ISERR(SEARCH(FV$1,Data!$A91)),"",          ";" &amp; VLOOKUP(FV$1,Data!$E:$F,2, FALSE) &amp; ";"   )             )</f>
        <v/>
      </c>
      <c r="FW91" t="str">
        <f>IF(Data!$E91=FW$1, "",             IF(ISERR(SEARCH(FW$1,Data!$A91)),"",          ";" &amp; VLOOKUP(FW$1,Data!$E:$F,2, FALSE) &amp; ";"   )             )</f>
        <v/>
      </c>
      <c r="FX91" t="str">
        <f>IF(Data!$E91=FX$1, "",             IF(ISERR(SEARCH(FX$1,Data!$A91)),"",          ";" &amp; VLOOKUP(FX$1,Data!$E:$F,2, FALSE) &amp; ";"   )             )</f>
        <v/>
      </c>
      <c r="FY91" t="str">
        <f>IF(Data!$E91=FY$1, "",             IF(ISERR(SEARCH(FY$1,Data!$A91)),"",          ";" &amp; VLOOKUP(FY$1,Data!$E:$F,2, FALSE) &amp; ";"   )             )</f>
        <v/>
      </c>
      <c r="FZ91" t="str">
        <f>IF(Data!$E91=FZ$1, "",             IF(ISERR(SEARCH(FZ$1,Data!$A91)),"",          ";" &amp; VLOOKUP(FZ$1,Data!$E:$F,2, FALSE) &amp; ";"   )             )</f>
        <v/>
      </c>
      <c r="GA91" t="str">
        <f>IF(Data!$E91=GA$1, "",             IF(ISERR(SEARCH(GA$1,Data!$A91)),"",          ";" &amp; VLOOKUP(GA$1,Data!$E:$F,2, FALSE) &amp; ";"   )             )</f>
        <v/>
      </c>
      <c r="GB91" t="str">
        <f>IF(Data!$E91=GB$1, "",             IF(ISERR(SEARCH(GB$1,Data!$A91)),"",          ";" &amp; VLOOKUP(GB$1,Data!$E:$F,2, FALSE) &amp; ";"   )             )</f>
        <v/>
      </c>
      <c r="GC91" t="str">
        <f>IF(Data!$E91=GC$1, "",             IF(ISERR(SEARCH(GC$1,Data!$A91)),"",          ";" &amp; VLOOKUP(GC$1,Data!$E:$F,2, FALSE) &amp; ";"   )             )</f>
        <v/>
      </c>
      <c r="GD91" t="str">
        <f>IF(Data!$E91=GD$1, "",             IF(ISERR(SEARCH(GD$1,Data!$A91)),"",          ";" &amp; VLOOKUP(GD$1,Data!$E:$F,2, FALSE) &amp; ";"   )             )</f>
        <v/>
      </c>
      <c r="GE91" t="str">
        <f>IF(Data!$E91=GE$1, "",             IF(ISERR(SEARCH(GE$1,Data!$A91)),"",          ";" &amp; VLOOKUP(GE$1,Data!$E:$F,2, FALSE) &amp; ";"   )             )</f>
        <v/>
      </c>
      <c r="GF91" t="str">
        <f>IF(Data!$E91=GF$1, "",             IF(ISERR(SEARCH(GF$1,Data!$A91)),"",          ";" &amp; VLOOKUP(GF$1,Data!$E:$F,2, FALSE) &amp; ";"   )             )</f>
        <v>;180;</v>
      </c>
      <c r="GG91" t="str">
        <f>IF(Data!$E91=GG$1, "",             IF(ISERR(SEARCH(GG$1,Data!$A91)),"",          ";" &amp; VLOOKUP(GG$1,Data!$E:$F,2, FALSE) &amp; ";"   )             )</f>
        <v/>
      </c>
      <c r="GH91" t="str">
        <f>IF(Data!$E91=GH$1, "",             IF(ISERR(SEARCH(GH$1,Data!$A91)),"",          ";" &amp; VLOOKUP(GH$1,Data!$E:$F,2, FALSE) &amp; ";"   )             )</f>
        <v/>
      </c>
      <c r="GI91" t="str">
        <f>IF(Data!$E91=GI$1, "",             IF(ISERR(SEARCH(GI$1,Data!$A91)),"",          ";" &amp; VLOOKUP(GI$1,Data!$E:$F,2, FALSE) &amp; ";"   )             )</f>
        <v/>
      </c>
      <c r="GJ91" t="str">
        <f>IF(Data!$E91=GJ$1, "",             IF(ISERR(SEARCH(GJ$1,Data!$A91)),"",          ";" &amp; VLOOKUP(GJ$1,Data!$E:$F,2, FALSE) &amp; ";"   )             )</f>
        <v/>
      </c>
      <c r="GK91" t="str">
        <f>IF(Data!$E91=GK$1, "",             IF(ISERR(SEARCH(GK$1,Data!$A91)),"",          ";" &amp; VLOOKUP(GK$1,Data!$E:$F,2, FALSE) &amp; ";"   )             )</f>
        <v>;185;</v>
      </c>
      <c r="GL91" t="str">
        <f>IF(Data!$E91=GL$1, "",             IF(ISERR(SEARCH(GL$1,Data!$A91)),"",          ";" &amp; VLOOKUP(GL$1,Data!$E:$F,2, FALSE) &amp; ";"   )             )</f>
        <v/>
      </c>
      <c r="GM91" t="str">
        <f>IF(Data!$E91=GM$1, "",             IF(ISERR(SEARCH(GM$1,Data!$A91)),"",          ";" &amp; VLOOKUP(GM$1,Data!$E:$F,2, FALSE) &amp; ";"   )             )</f>
        <v/>
      </c>
      <c r="GN91" t="str">
        <f>IF(Data!$E91=GN$1, "",             IF(ISERR(SEARCH(GN$1,Data!$A91)),"",          ";" &amp; VLOOKUP(GN$1,Data!$E:$F,2, FALSE) &amp; ";"   )             )</f>
        <v/>
      </c>
      <c r="GO91" t="str">
        <f>IF(Data!$E91=GO$1, "",             IF(ISERR(SEARCH(GO$1,Data!$A91)),"",          ";" &amp; VLOOKUP(GO$1,Data!$E:$F,2, FALSE) &amp; ";"   )             )</f>
        <v/>
      </c>
      <c r="GP91" t="str">
        <f>IF(Data!$E91=GP$1, "",             IF(ISERR(SEARCH(GP$1,Data!$A91)),"",          ";" &amp; VLOOKUP(GP$1,Data!$E:$F,2, FALSE) &amp; ";"   )             )</f>
        <v/>
      </c>
      <c r="GQ91" t="str">
        <f>IF(Data!$E91=GQ$1, "",             IF(ISERR(SEARCH(GQ$1,Data!$A91)),"",          ";" &amp; VLOOKUP(GQ$1,Data!$E:$F,2, FALSE) &amp; ";"   )             )</f>
        <v/>
      </c>
      <c r="GR91" t="str">
        <f>IF(Data!$E91=GR$1, "",             IF(ISERR(SEARCH(GR$1,Data!$A91)),"",          ";" &amp; VLOOKUP(GR$1,Data!$E:$F,2, FALSE) &amp; ";"   )             )</f>
        <v/>
      </c>
      <c r="GS91" t="str">
        <f>IF(Data!$E91=GS$1, "",             IF(ISERR(SEARCH(GS$1,Data!$A91)),"",          ";" &amp; VLOOKUP(GS$1,Data!$E:$F,2, FALSE) &amp; ";"   )             )</f>
        <v/>
      </c>
      <c r="GT91" t="str">
        <f>IF(Data!$E91=GT$1, "",             IF(ISERR(SEARCH(GT$1,Data!$A91)),"",          ";" &amp; VLOOKUP(GT$1,Data!$E:$F,2, FALSE) &amp; ";"   )             )</f>
        <v/>
      </c>
      <c r="GU91" t="str">
        <f>IF(Data!$E91=GU$1, "",             IF(ISERR(SEARCH(GU$1,Data!$A91)),"",          ";" &amp; VLOOKUP(GU$1,Data!$E:$F,2, FALSE) &amp; ";"   )             )</f>
        <v/>
      </c>
      <c r="GV91" t="str">
        <f>IF(Data!$E91=GV$1, "",             IF(ISERR(SEARCH(GV$1,Data!$A91)),"",          ";" &amp; VLOOKUP(GV$1,Data!$E:$F,2, FALSE) &amp; ";"   )             )</f>
        <v/>
      </c>
      <c r="GW91" t="str">
        <f>IF(Data!$E91=GW$1, "",             IF(ISERR(SEARCH(GW$1,Data!$A91)),"",          ";" &amp; VLOOKUP(GW$1,Data!$E:$F,2, FALSE) &amp; ";"   )             )</f>
        <v/>
      </c>
      <c r="GX91" t="str">
        <f>IF(Data!$E91=GX$1, "",             IF(ISERR(SEARCH(GX$1,Data!$A91)),"",          ";" &amp; VLOOKUP(GX$1,Data!$E:$F,2, FALSE) &amp; ";"   )             )</f>
        <v/>
      </c>
      <c r="GY91" t="str">
        <f>IF(Data!$E91=GY$1, "",             IF(ISERR(SEARCH(GY$1,Data!$A91)),"",          ";" &amp; VLOOKUP(GY$1,Data!$E:$F,2, FALSE) &amp; ";"   )             )</f>
        <v/>
      </c>
      <c r="GZ91" t="str">
        <f>IF(Data!$E91=GZ$1, "",             IF(ISERR(SEARCH(GZ$1,Data!$A91)),"",          ";" &amp; VLOOKUP(GZ$1,Data!$E:$F,2, FALSE) &amp; ";"   )             )</f>
        <v/>
      </c>
      <c r="HA91" t="str">
        <f>IF(Data!$E91=HA$1, "",             IF(ISERR(SEARCH(HA$1,Data!$A91)),"",          ";" &amp; VLOOKUP(HA$1,Data!$E:$F,2, FALSE) &amp; ";"   )             )</f>
        <v/>
      </c>
      <c r="HB91" t="str">
        <f>IF(Data!$E91=HB$1, "",             IF(ISERR(SEARCH(HB$1,Data!$A91)),"",          ";" &amp; VLOOKUP(HB$1,Data!$E:$F,2, FALSE) &amp; ";"   )             )</f>
        <v/>
      </c>
      <c r="HC91" t="str">
        <f>IF(Data!$E91=HC$1, "",             IF(ISERR(SEARCH(HC$1,Data!$A91)),"",          ";" &amp; VLOOKUP(HC$1,Data!$E:$F,2, FALSE) &amp; ";"   )             )</f>
        <v/>
      </c>
      <c r="HD91" t="str">
        <f>IF(Data!$E91=HD$1, "",             IF(ISERR(SEARCH(HD$1,Data!$A91)),"",          ";" &amp; VLOOKUP(HD$1,Data!$E:$F,2, FALSE) &amp; ";"   )             )</f>
        <v/>
      </c>
      <c r="HE91" t="str">
        <f>IF(Data!$E91=HE$1, "",             IF(ISERR(SEARCH(HE$1,Data!$A91)),"",          ";" &amp; VLOOKUP(HE$1,Data!$E:$F,2, FALSE) &amp; ";"   )             )</f>
        <v/>
      </c>
      <c r="HF91" t="str">
        <f>IF(Data!$E91=HF$1, "",             IF(ISERR(SEARCH(HF$1,Data!$A91)),"",          ";" &amp; VLOOKUP(HF$1,Data!$E:$F,2, FALSE) &amp; ";"   )             )</f>
        <v/>
      </c>
      <c r="HG91" t="str">
        <f>IF(Data!$E91=HG$1, "",             IF(ISERR(SEARCH(HG$1,Data!$A91)),"",          ";" &amp; VLOOKUP(HG$1,Data!$E:$F,2, FALSE) &amp; ";"   )             )</f>
        <v/>
      </c>
      <c r="HH91" t="str">
        <f>IF(Data!$E91=HH$1, "",             IF(ISERR(SEARCH(HH$1,Data!$A91)),"",          ";" &amp; VLOOKUP(HH$1,Data!$E:$F,2, FALSE) &amp; ";"   )             )</f>
        <v/>
      </c>
      <c r="HI91" t="str">
        <f>IF(Data!$E91=HI$1, "",             IF(ISERR(SEARCH(HI$1,Data!$A91)),"",          ";" &amp; VLOOKUP(HI$1,Data!$E:$F,2, FALSE) &amp; ";"   )             )</f>
        <v/>
      </c>
      <c r="HJ91" t="str">
        <f>IF(Data!$E91=HJ$1, "",             IF(ISERR(SEARCH(HJ$1,Data!$A91)),"",          ";" &amp; VLOOKUP(HJ$1,Data!$E:$F,2, FALSE) &amp; ";"   )             )</f>
        <v/>
      </c>
      <c r="HK91" t="str">
        <f>IF(Data!$E91=HK$1, "",             IF(ISERR(SEARCH(HK$1,Data!$A91)),"",          ";" &amp; VLOOKUP(HK$1,Data!$E:$F,2, FALSE) &amp; ";"   )             )</f>
        <v/>
      </c>
      <c r="HL91" t="str">
        <f>IF(Data!$E91=HL$1, "",             IF(ISERR(SEARCH(HL$1,Data!$A91)),"",          ";" &amp; VLOOKUP(HL$1,Data!$E:$F,2, FALSE) &amp; ";"   )             )</f>
        <v/>
      </c>
      <c r="HM91" t="str">
        <f>IF(Data!$E91=HM$1, "",             IF(ISERR(SEARCH(HM$1,Data!$A91)),"",          ";" &amp; VLOOKUP(HM$1,Data!$E:$F,2, FALSE) &amp; ";"   )             )</f>
        <v/>
      </c>
      <c r="HN91" t="str">
        <f>IF(Data!$E91=HN$1, "",             IF(ISERR(SEARCH(HN$1,Data!$A91)),"",          ";" &amp; VLOOKUP(HN$1,Data!$E:$F,2, FALSE) &amp; ";"   )             )</f>
        <v/>
      </c>
      <c r="HO91" t="str">
        <f>IF(Data!$E91=HO$1, "",             IF(ISERR(SEARCH(HO$1,Data!$A91)),"",          ";" &amp; VLOOKUP(HO$1,Data!$E:$F,2, FALSE) &amp; ";"   )             )</f>
        <v/>
      </c>
      <c r="HP91" t="str">
        <f>IF(Data!$E91=HP$1, "",             IF(ISERR(SEARCH(HP$1,Data!$A91)),"",          ";" &amp; VLOOKUP(HP$1,Data!$E:$F,2, FALSE) &amp; ";"   )             )</f>
        <v/>
      </c>
      <c r="HQ91" t="str">
        <f>IF(Data!$E91=HQ$1, "",             IF(ISERR(SEARCH(HQ$1,Data!$A91)),"",          ";" &amp; VLOOKUP(HQ$1,Data!$E:$F,2, FALSE) &amp; ";"   )             )</f>
        <v/>
      </c>
      <c r="HR91" t="str">
        <f>IF(Data!$E91=HR$1, "",             IF(ISERR(SEARCH(HR$1,Data!$A91)),"",          ";" &amp; VLOOKUP(HR$1,Data!$E:$F,2, FALSE) &amp; ";"   )             )</f>
        <v/>
      </c>
      <c r="HS91" t="str">
        <f>IF(Data!$E91=HS$1, "",             IF(ISERR(SEARCH(HS$1,Data!$A91)),"",          ";" &amp; VLOOKUP(HS$1,Data!$E:$F,2, FALSE) &amp; ";"   )             )</f>
        <v/>
      </c>
      <c r="HT91" t="str">
        <f>IF(Data!$E91=HT$1, "",             IF(ISERR(SEARCH(HT$1,Data!$A91)),"",          ";" &amp; VLOOKUP(HT$1,Data!$E:$F,2, FALSE) &amp; ";"   )             )</f>
        <v/>
      </c>
      <c r="HU91" t="str">
        <f>IF(Data!$E91=HU$1, "",             IF(ISERR(SEARCH(HU$1,Data!$A91)),"",          ";" &amp; VLOOKUP(HU$1,Data!$E:$F,2, FALSE) &amp; ";"   )             )</f>
        <v/>
      </c>
      <c r="HV91" t="str">
        <f>IF(Data!$E91=HV$1, "",             IF(ISERR(SEARCH(HV$1,Data!$A91)),"",          ";" &amp; VLOOKUP(HV$1,Data!$E:$F,2, FALSE) &amp; ";"   )             )</f>
        <v/>
      </c>
      <c r="HW91" t="str">
        <f>IF(Data!$E91=HW$1, "",             IF(ISERR(SEARCH(HW$1,Data!$A91)),"",          ";" &amp; VLOOKUP(HW$1,Data!$E:$F,2, FALSE) &amp; ";"   )             )</f>
        <v/>
      </c>
      <c r="HX91" t="str">
        <f>IF(Data!$E91=HX$1, "",             IF(ISERR(SEARCH(HX$1,Data!$A91)),"",          ";" &amp; VLOOKUP(HX$1,Data!$E:$F,2, FALSE) &amp; ";"   )             )</f>
        <v/>
      </c>
      <c r="HY91" t="str">
        <f>IF(Data!$E91=HY$1, "",             IF(ISERR(SEARCH(HY$1,Data!$A91)),"",          ";" &amp; VLOOKUP(HY$1,Data!$E:$F,2, FALSE) &amp; ";"   )             )</f>
        <v/>
      </c>
      <c r="HZ91" t="str">
        <f>IF(Data!$E91=HZ$1, "",             IF(ISERR(SEARCH(HZ$1,Data!$A91)),"",          ";" &amp; VLOOKUP(HZ$1,Data!$E:$F,2, FALSE) &amp; ";"   )             )</f>
        <v/>
      </c>
      <c r="IA91" t="str">
        <f>IF(Data!$E91=IA$1, "",             IF(ISERR(SEARCH(IA$1,Data!$A91)),"",          ";" &amp; VLOOKUP(IA$1,Data!$E:$F,2, FALSE) &amp; ";"   )             )</f>
        <v/>
      </c>
      <c r="IB91" t="str">
        <f>IF(Data!$E91=IB$1, "",             IF(ISERR(SEARCH(IB$1,Data!$A91)),"",          ";" &amp; VLOOKUP(IB$1,Data!$E:$F,2, FALSE) &amp; ";"   )             )</f>
        <v/>
      </c>
      <c r="IC91" t="str">
        <f>IF(Data!$E91=IC$1, "",             IF(ISERR(SEARCH(IC$1,Data!$A91)),"",          ";" &amp; VLOOKUP(IC$1,Data!$E:$F,2, FALSE) &amp; ";"   )             )</f>
        <v/>
      </c>
      <c r="ID91" t="str">
        <f>IF(Data!$E91=ID$1, "",             IF(ISERR(SEARCH(ID$1,Data!$A91)),"",          ";" &amp; VLOOKUP(ID$1,Data!$E:$F,2, FALSE) &amp; ";"   )             )</f>
        <v/>
      </c>
      <c r="IE91" t="str">
        <f>IF(Data!$E91=IE$1, "",             IF(ISERR(SEARCH(IE$1,Data!$A91)),"",          ";" &amp; VLOOKUP(IE$1,Data!$E:$F,2, FALSE) &amp; ";"   )             )</f>
        <v/>
      </c>
    </row>
    <row r="92" spans="1:239" x14ac:dyDescent="0.3">
      <c r="A92" t="str">
        <f>Tableau1[[#This Row],[name]]</f>
        <v>Kir Kanos</v>
      </c>
      <c r="B92" s="15">
        <f>VLOOKUP(Tableau36[[#This Row],[Character]],Data!E:F,2,FALSE)</f>
        <v>91</v>
      </c>
      <c r="C92" t="str">
        <f>IF( Tableau36[[#This Row],[removed double semi-colon]]="", "", MID(Tableau36[[#This Row],[removed double semi-colon]],2,LEN(Tableau36[[#This Row],[removed double semi-colon]]) - 2) )</f>
        <v/>
      </c>
      <c r="D92" t="str">
        <f>SUBSTITUTE(Tableau36[[#This Row],[Concatenation]],";;",";")</f>
        <v/>
      </c>
      <c r="E92" t="str">
        <f>_xlfn.CONCAT(Tableau4[#This Row])</f>
        <v/>
      </c>
      <c r="I92" t="str">
        <f>IF(Data!$E92=I$1, "",             IF(ISERR(SEARCH(I$1,Data!$A92)),"",          ";" &amp; VLOOKUP(I$1,Data!$E:$F,2, FALSE) &amp; ";"   )             )</f>
        <v/>
      </c>
      <c r="J92" t="str">
        <f>IF(Data!$E92=J$1, "",             IF(ISERR(SEARCH(J$1,Data!$A92)),"",          ";" &amp; VLOOKUP(J$1,Data!$E:$F,2, FALSE) &amp; ";"   )             )</f>
        <v/>
      </c>
      <c r="K92" t="str">
        <f>IF(Data!$E92=K$1, "",             IF(ISERR(SEARCH(K$1,Data!$A92)),"",          ";" &amp; VLOOKUP(K$1,Data!$E:$F,2, FALSE) &amp; ";"   )             )</f>
        <v/>
      </c>
      <c r="L92" t="str">
        <f>IF(Data!$E92=L$1, "",             IF(ISERR(SEARCH(L$1,Data!$A92)),"",          ";" &amp; VLOOKUP(L$1,Data!$E:$F,2, FALSE) &amp; ";"   )             )</f>
        <v/>
      </c>
      <c r="M92" t="str">
        <f>IF(Data!$E92=M$1, "",             IF(ISERR(SEARCH(M$1,Data!$A92)),"",          ";" &amp; VLOOKUP(M$1,Data!$E:$F,2, FALSE) &amp; ";"   )             )</f>
        <v/>
      </c>
      <c r="N92" t="str">
        <f>IF(Data!$E92=N$1, "",             IF(ISERR(SEARCH(N$1,Data!$A92)),"",          ";" &amp; VLOOKUP(N$1,Data!$E:$F,2, FALSE) &amp; ";"   )             )</f>
        <v/>
      </c>
      <c r="O92" t="str">
        <f>IF(Data!$E92=O$1, "",             IF(ISERR(SEARCH(O$1,Data!$A92)),"",          ";" &amp; VLOOKUP(O$1,Data!$E:$F,2, FALSE) &amp; ";"   )             )</f>
        <v/>
      </c>
      <c r="P92" t="str">
        <f>IF(Data!$E92=P$1, "",             IF(ISERR(SEARCH(P$1,Data!$A92)),"",          ";" &amp; VLOOKUP(P$1,Data!$E:$F,2, FALSE) &amp; ";"   )             )</f>
        <v/>
      </c>
      <c r="Q92" t="str">
        <f>IF(Data!$E92=Q$1, "",             IF(ISERR(SEARCH(Q$1,Data!$A92)),"",          ";" &amp; VLOOKUP(Q$1,Data!$E:$F,2, FALSE) &amp; ";"   )             )</f>
        <v/>
      </c>
      <c r="R92" t="str">
        <f>IF(Data!$E92=R$1, "",             IF(ISERR(SEARCH(R$1,Data!$A92)),"",          ";" &amp; VLOOKUP(R$1,Data!$E:$F,2, FALSE) &amp; ";"   )             )</f>
        <v/>
      </c>
      <c r="S92" t="str">
        <f>IF(Data!$E92=S$1, "",             IF(ISERR(SEARCH(S$1,Data!$A92)),"",          ";" &amp; VLOOKUP(S$1,Data!$E:$F,2, FALSE) &amp; ";"   )             )</f>
        <v/>
      </c>
      <c r="T92" t="str">
        <f>IF(Data!$E92=T$1, "",             IF(ISERR(SEARCH(T$1,Data!$A92)),"",          ";" &amp; VLOOKUP(T$1,Data!$E:$F,2, FALSE) &amp; ";"   )             )</f>
        <v/>
      </c>
      <c r="U92" t="str">
        <f>IF(Data!$E92=U$1, "",             IF(ISERR(SEARCH(U$1,Data!$A92)),"",          ";" &amp; VLOOKUP(U$1,Data!$E:$F,2, FALSE) &amp; ";"   )             )</f>
        <v/>
      </c>
      <c r="V92" t="str">
        <f>IF(Data!$E92=V$1, "",             IF(ISERR(SEARCH(V$1,Data!$A92)),"",          ";" &amp; VLOOKUP(V$1,Data!$E:$F,2, FALSE) &amp; ";"   )             )</f>
        <v/>
      </c>
      <c r="W92" t="str">
        <f>IF(Data!$E92=W$1, "",             IF(ISERR(SEARCH(W$1,Data!$A92)),"",          ";" &amp; VLOOKUP(W$1,Data!$E:$F,2, FALSE) &amp; ";"   )             )</f>
        <v/>
      </c>
      <c r="X92" t="str">
        <f>IF(Data!$E92=X$1, "",             IF(ISERR(SEARCH(X$1,Data!$A92)),"",          ";" &amp; VLOOKUP(X$1,Data!$E:$F,2, FALSE) &amp; ";"   )             )</f>
        <v/>
      </c>
      <c r="Y92" t="str">
        <f>IF(Data!$E92=Y$1, "",             IF(ISERR(SEARCH(Y$1,Data!$A92)),"",          ";" &amp; VLOOKUP(Y$1,Data!$E:$F,2, FALSE) &amp; ";"   )             )</f>
        <v/>
      </c>
      <c r="Z92" t="str">
        <f>IF(Data!$E92=Z$1, "",             IF(ISERR(SEARCH(Z$1,Data!$A92)),"",          ";" &amp; VLOOKUP(Z$1,Data!$E:$F,2, FALSE) &amp; ";"   )             )</f>
        <v/>
      </c>
      <c r="AA92" t="str">
        <f>IF(Data!$E92=AA$1, "",             IF(ISERR(SEARCH(AA$1,Data!$A92)),"",          ";" &amp; VLOOKUP(AA$1,Data!$E:$F,2, FALSE) &amp; ";"   )             )</f>
        <v/>
      </c>
      <c r="AB92" t="str">
        <f>IF(Data!$E92=AB$1, "",             IF(ISERR(SEARCH(AB$1,Data!$A92)),"",          ";" &amp; VLOOKUP(AB$1,Data!$E:$F,2, FALSE) &amp; ";"   )             )</f>
        <v/>
      </c>
      <c r="AC92" t="str">
        <f>IF(Data!$E92=AC$1, "",             IF(ISERR(SEARCH(AC$1,Data!$A92)),"",          ";" &amp; VLOOKUP(AC$1,Data!$E:$F,2, FALSE) &amp; ";"   )             )</f>
        <v/>
      </c>
      <c r="AD92" t="str">
        <f>IF(Data!$E92=AD$1, "",             IF(ISERR(SEARCH(AD$1,Data!$A92)),"",          ";" &amp; VLOOKUP(AD$1,Data!$E:$F,2, FALSE) &amp; ";"   )             )</f>
        <v/>
      </c>
      <c r="AE92" t="str">
        <f>IF(Data!$E92=AE$1, "",             IF(ISERR(SEARCH(AE$1,Data!$A92)),"",          ";" &amp; VLOOKUP(AE$1,Data!$E:$F,2, FALSE) &amp; ";"   )             )</f>
        <v/>
      </c>
      <c r="AF92" t="str">
        <f>IF(Data!$E92=AF$1, "",             IF(ISERR(SEARCH(AF$1,Data!$A92)),"",          ";" &amp; VLOOKUP(AF$1,Data!$E:$F,2, FALSE) &amp; ";"   )             )</f>
        <v/>
      </c>
      <c r="AG92" t="str">
        <f>IF(Data!$E92=AG$1, "",             IF(ISERR(SEARCH(AG$1,Data!$A92)),"",          ";" &amp; VLOOKUP(AG$1,Data!$E:$F,2, FALSE) &amp; ";"   )             )</f>
        <v/>
      </c>
      <c r="AH92" t="str">
        <f>IF(Data!$E92=AH$1, "",             IF(ISERR(SEARCH(AH$1,Data!$A92)),"",          ";" &amp; VLOOKUP(AH$1,Data!$E:$F,2, FALSE) &amp; ";"   )             )</f>
        <v/>
      </c>
      <c r="AI92" t="str">
        <f>IF(Data!$E92=AI$1, "",             IF(ISERR(SEARCH(AI$1,Data!$A92)),"",          ";" &amp; VLOOKUP(AI$1,Data!$E:$F,2, FALSE) &amp; ";"   )             )</f>
        <v/>
      </c>
      <c r="AJ92" t="str">
        <f>IF(Data!$E92=AJ$1, "",             IF(ISERR(SEARCH(AJ$1,Data!$A92)),"",          ";" &amp; VLOOKUP(AJ$1,Data!$E:$F,2, FALSE) &amp; ";"   )             )</f>
        <v/>
      </c>
      <c r="AK92" t="str">
        <f>IF(Data!$E92=AK$1, "",             IF(ISERR(SEARCH(AK$1,Data!$A92)),"",          ";" &amp; VLOOKUP(AK$1,Data!$E:$F,2, FALSE) &amp; ";"   )             )</f>
        <v/>
      </c>
      <c r="AL92" t="str">
        <f>IF(Data!$E92=AL$1, "",             IF(ISERR(SEARCH(AL$1,Data!$A92)),"",          ";" &amp; VLOOKUP(AL$1,Data!$E:$F,2, FALSE) &amp; ";"   )             )</f>
        <v/>
      </c>
      <c r="AM92" t="str">
        <f>IF(Data!$E92=AM$1, "",             IF(ISERR(SEARCH(AM$1,Data!$A92)),"",          ";" &amp; VLOOKUP(AM$1,Data!$E:$F,2, FALSE) &amp; ";"   )             )</f>
        <v/>
      </c>
      <c r="AN92" t="str">
        <f>IF(Data!$E92=AN$1, "",             IF(ISERR(SEARCH(AN$1,Data!$A92)),"",          ";" &amp; VLOOKUP(AN$1,Data!$E:$F,2, FALSE) &amp; ";"   )             )</f>
        <v/>
      </c>
      <c r="AO92" t="str">
        <f>IF(Data!$E92=AO$1, "",             IF(ISERR(SEARCH(AO$1,Data!$A92)),"",          ";" &amp; VLOOKUP(AO$1,Data!$E:$F,2, FALSE) &amp; ";"   )             )</f>
        <v/>
      </c>
      <c r="AP92" t="str">
        <f>IF(Data!$E92=AP$1, "",             IF(ISERR(SEARCH(AP$1,Data!$A92)),"",          ";" &amp; VLOOKUP(AP$1,Data!$E:$F,2, FALSE) &amp; ";"   )             )</f>
        <v/>
      </c>
      <c r="AQ92" t="str">
        <f>IF(Data!$E92=AQ$1, "",             IF(ISERR(SEARCH(AQ$1,Data!$A92)),"",          ";" &amp; VLOOKUP(AQ$1,Data!$E:$F,2, FALSE) &amp; ";"   )             )</f>
        <v/>
      </c>
      <c r="AR92" t="str">
        <f>IF(Data!$E92=AR$1, "",             IF(ISERR(SEARCH(AR$1,Data!$A92)),"",          ";" &amp; VLOOKUP(AR$1,Data!$E:$F,2, FALSE) &amp; ";"   )             )</f>
        <v/>
      </c>
      <c r="AS92" t="str">
        <f>IF(Data!$E92=AS$1, "",             IF(ISERR(SEARCH(AS$1,Data!$A92)),"",          ";" &amp; VLOOKUP(AS$1,Data!$E:$F,2, FALSE) &amp; ";"   )             )</f>
        <v/>
      </c>
      <c r="AT92" t="str">
        <f>IF(Data!$E92=AT$1, "",             IF(ISERR(SEARCH(AT$1,Data!$A92)),"",          ";" &amp; VLOOKUP(AT$1,Data!$E:$F,2, FALSE) &amp; ";"   )             )</f>
        <v/>
      </c>
      <c r="AU92" t="str">
        <f>IF(Data!$E92=AU$1, "",             IF(ISERR(SEARCH(AU$1,Data!$A92)),"",          ";" &amp; VLOOKUP(AU$1,Data!$E:$F,2, FALSE) &amp; ";"   )             )</f>
        <v/>
      </c>
      <c r="AV92" t="str">
        <f>IF(Data!$E92=AV$1, "",             IF(ISERR(SEARCH(AV$1,Data!$A92)),"",          ";" &amp; VLOOKUP(AV$1,Data!$E:$F,2, FALSE) &amp; ";"   )             )</f>
        <v/>
      </c>
      <c r="AW92" t="str">
        <f>IF(Data!$E92=AW$1, "",             IF(ISERR(SEARCH(AW$1,Data!$A92)),"",          ";" &amp; VLOOKUP(AW$1,Data!$E:$F,2, FALSE) &amp; ";"   )             )</f>
        <v/>
      </c>
      <c r="AX92" t="str">
        <f>IF(Data!$E92=AX$1, "",             IF(ISERR(SEARCH(AX$1,Data!$A92)),"",          ";" &amp; VLOOKUP(AX$1,Data!$E:$F,2, FALSE) &amp; ";"   )             )</f>
        <v/>
      </c>
      <c r="AY92" t="str">
        <f>IF(Data!$E92=AY$1, "",             IF(ISERR(SEARCH(AY$1,Data!$A92)),"",          ";" &amp; VLOOKUP(AY$1,Data!$E:$F,2, FALSE) &amp; ";"   )             )</f>
        <v/>
      </c>
      <c r="AZ92" t="str">
        <f>IF(Data!$E92=AZ$1, "",             IF(ISERR(SEARCH(AZ$1,Data!$A92)),"",          ";" &amp; VLOOKUP(AZ$1,Data!$E:$F,2, FALSE) &amp; ";"   )             )</f>
        <v/>
      </c>
      <c r="BA92" t="str">
        <f>IF(Data!$E92=BA$1, "",             IF(ISERR(SEARCH(BA$1,Data!$A92)),"",          ";" &amp; VLOOKUP(BA$1,Data!$E:$F,2, FALSE) &amp; ";"   )             )</f>
        <v/>
      </c>
      <c r="BB92" t="str">
        <f>IF(Data!$E92=BB$1, "",             IF(ISERR(SEARCH(BB$1,Data!$A92)),"",          ";" &amp; VLOOKUP(BB$1,Data!$E:$F,2, FALSE) &amp; ";"   )             )</f>
        <v/>
      </c>
      <c r="BC92" t="str">
        <f>IF(Data!$E92=BC$1, "",             IF(ISERR(SEARCH(BC$1,Data!$A92)),"",          ";" &amp; VLOOKUP(BC$1,Data!$E:$F,2, FALSE) &amp; ";"   )             )</f>
        <v/>
      </c>
      <c r="BD92" t="str">
        <f>IF(Data!$E92=BD$1, "",             IF(ISERR(SEARCH(BD$1,Data!$A92)),"",          ";" &amp; VLOOKUP(BD$1,Data!$E:$F,2, FALSE) &amp; ";"   )             )</f>
        <v/>
      </c>
      <c r="BE92" t="str">
        <f>IF(Data!$E92=BE$1, "",             IF(ISERR(SEARCH(BE$1,Data!$A92)),"",          ";" &amp; VLOOKUP(BE$1,Data!$E:$F,2, FALSE) &amp; ";"   )             )</f>
        <v/>
      </c>
      <c r="BF92" t="str">
        <f>IF(Data!$E92=BF$1, "",             IF(ISERR(SEARCH(BF$1,Data!$A92)),"",          ";" &amp; VLOOKUP(BF$1,Data!$E:$F,2, FALSE) &amp; ";"   )             )</f>
        <v/>
      </c>
      <c r="BG92" t="str">
        <f>IF(Data!$E92=BG$1, "",             IF(ISERR(SEARCH(BG$1,Data!$A92)),"",          ";" &amp; VLOOKUP(BG$1,Data!$E:$F,2, FALSE) &amp; ";"   )             )</f>
        <v/>
      </c>
      <c r="BH92" t="str">
        <f>IF(Data!$E92=BH$1, "",             IF(ISERR(SEARCH(BH$1,Data!$A92)),"",          ";" &amp; VLOOKUP(BH$1,Data!$E:$F,2, FALSE) &amp; ";"   )             )</f>
        <v/>
      </c>
      <c r="BI92" t="str">
        <f>IF(Data!$E92=BI$1, "",             IF(ISERR(SEARCH(BI$1,Data!$A92)),"",          ";" &amp; VLOOKUP(BI$1,Data!$E:$F,2, FALSE) &amp; ";"   )             )</f>
        <v/>
      </c>
      <c r="BJ92" t="str">
        <f>IF(Data!$E92=BJ$1, "",             IF(ISERR(SEARCH(BJ$1,Data!$A92)),"",          ";" &amp; VLOOKUP(BJ$1,Data!$E:$F,2, FALSE) &amp; ";"   )             )</f>
        <v/>
      </c>
      <c r="BK92" t="str">
        <f>IF(Data!$E92=BK$1, "",             IF(ISERR(SEARCH(BK$1,Data!$A92)),"",          ";" &amp; VLOOKUP(BK$1,Data!$E:$F,2, FALSE) &amp; ";"   )             )</f>
        <v/>
      </c>
      <c r="BL92" t="str">
        <f>IF(Data!$E92=BL$1, "",             IF(ISERR(SEARCH(BL$1,Data!$A92)),"",          ";" &amp; VLOOKUP(BL$1,Data!$E:$F,2, FALSE) &amp; ";"   )             )</f>
        <v/>
      </c>
      <c r="BM92" t="str">
        <f>IF(Data!$E92=BM$1, "",             IF(ISERR(SEARCH(BM$1,Data!$A92)),"",          ";" &amp; VLOOKUP(BM$1,Data!$E:$F,2, FALSE) &amp; ";"   )             )</f>
        <v/>
      </c>
      <c r="BN92" t="str">
        <f>IF(Data!$E92=BN$1, "",             IF(ISERR(SEARCH(BN$1,Data!$A92)),"",          ";" &amp; VLOOKUP(BN$1,Data!$E:$F,2, FALSE) &amp; ";"   )             )</f>
        <v/>
      </c>
      <c r="BO92" t="str">
        <f>IF(Data!$E92=BO$1, "",             IF(ISERR(SEARCH(BO$1,Data!$A92)),"",          ";" &amp; VLOOKUP(BO$1,Data!$E:$F,2, FALSE) &amp; ";"   )             )</f>
        <v/>
      </c>
      <c r="BP92" t="str">
        <f>IF(Data!$E92=BP$1, "",             IF(ISERR(SEARCH(BP$1,Data!$A92)),"",          ";" &amp; VLOOKUP(BP$1,Data!$E:$F,2, FALSE) &amp; ";"   )             )</f>
        <v/>
      </c>
      <c r="BQ92" t="str">
        <f>IF(Data!$E92=BQ$1, "",             IF(ISERR(SEARCH(BQ$1,Data!$A92)),"",          ";" &amp; VLOOKUP(BQ$1,Data!$E:$F,2, FALSE) &amp; ";"   )             )</f>
        <v/>
      </c>
      <c r="BR92" t="str">
        <f>IF(Data!$E92=BR$1, "",             IF(ISERR(SEARCH(BR$1,Data!$A92)),"",          ";" &amp; VLOOKUP(BR$1,Data!$E:$F,2, FALSE) &amp; ";"   )             )</f>
        <v/>
      </c>
      <c r="BS92" t="str">
        <f>IF(Data!$E92=BS$1, "",             IF(ISERR(SEARCH(BS$1,Data!$A92)),"",          ";" &amp; VLOOKUP(BS$1,Data!$E:$F,2, FALSE) &amp; ";"   )             )</f>
        <v/>
      </c>
      <c r="BT92" t="str">
        <f>IF(Data!$E92=BT$1, "",             IF(ISERR(SEARCH(BT$1,Data!$A92)),"",          ";" &amp; VLOOKUP(BT$1,Data!$E:$F,2, FALSE) &amp; ";"   )             )</f>
        <v/>
      </c>
      <c r="BU92" t="str">
        <f>IF(Data!$E92=BU$1, "",             IF(ISERR(SEARCH(BU$1,Data!$A92)),"",          ";" &amp; VLOOKUP(BU$1,Data!$E:$F,2, FALSE) &amp; ";"   )             )</f>
        <v/>
      </c>
      <c r="BV92" t="str">
        <f>IF(Data!$E92=BV$1, "",             IF(ISERR(SEARCH(BV$1,Data!$A92)),"",          ";" &amp; VLOOKUP(BV$1,Data!$E:$F,2, FALSE) &amp; ";"   )             )</f>
        <v/>
      </c>
      <c r="BW92" t="str">
        <f>IF(Data!$E92=BW$1, "",             IF(ISERR(SEARCH(BW$1,Data!$A92)),"",          ";" &amp; VLOOKUP(BW$1,Data!$E:$F,2, FALSE) &amp; ";"   )             )</f>
        <v/>
      </c>
      <c r="BX92" t="str">
        <f>IF(Data!$E92=BX$1, "",             IF(ISERR(SEARCH(BX$1,Data!$A92)),"",          ";" &amp; VLOOKUP(BX$1,Data!$E:$F,2, FALSE) &amp; ";"   )             )</f>
        <v/>
      </c>
      <c r="BY92" t="str">
        <f>IF(Data!$E92=BY$1, "",             IF(ISERR(SEARCH(BY$1,Data!$A92)),"",          ";" &amp; VLOOKUP(BY$1,Data!$E:$F,2, FALSE) &amp; ";"   )             )</f>
        <v/>
      </c>
      <c r="BZ92" t="str">
        <f>IF(Data!$E92=BZ$1, "",             IF(ISERR(SEARCH(BZ$1,Data!$A92)),"",          ";" &amp; VLOOKUP(BZ$1,Data!$E:$F,2, FALSE) &amp; ";"   )             )</f>
        <v/>
      </c>
      <c r="CA92" t="str">
        <f>IF(Data!$E92=CA$1, "",             IF(ISERR(SEARCH(CA$1,Data!$A92)),"",          ";" &amp; VLOOKUP(CA$1,Data!$E:$F,2, FALSE) &amp; ";"   )             )</f>
        <v/>
      </c>
      <c r="CB92" t="str">
        <f>IF(Data!$E92=CB$1, "",             IF(ISERR(SEARCH(CB$1,Data!$A92)),"",          ";" &amp; VLOOKUP(CB$1,Data!$E:$F,2, FALSE) &amp; ";"   )             )</f>
        <v/>
      </c>
      <c r="CC92" t="str">
        <f>IF(Data!$E92=CC$1, "",             IF(ISERR(SEARCH(CC$1,Data!$A92)),"",          ";" &amp; VLOOKUP(CC$1,Data!$E:$F,2, FALSE) &amp; ";"   )             )</f>
        <v/>
      </c>
      <c r="CD92" t="str">
        <f>IF(Data!$E92=CD$1, "",             IF(ISERR(SEARCH(CD$1,Data!$A92)),"",          ";" &amp; VLOOKUP(CD$1,Data!$E:$F,2, FALSE) &amp; ";"   )             )</f>
        <v/>
      </c>
      <c r="CE92" t="str">
        <f>IF(Data!$E92=CE$1, "",             IF(ISERR(SEARCH(CE$1,Data!$A92)),"",          ";" &amp; VLOOKUP(CE$1,Data!$E:$F,2, FALSE) &amp; ";"   )             )</f>
        <v/>
      </c>
      <c r="CF92" t="str">
        <f>IF(Data!$E92=CF$1, "",             IF(ISERR(SEARCH(CF$1,Data!$A92)),"",          ";" &amp; VLOOKUP(CF$1,Data!$E:$F,2, FALSE) &amp; ";"   )             )</f>
        <v/>
      </c>
      <c r="CG92" t="str">
        <f>IF(Data!$E92=CG$1, "",             IF(ISERR(SEARCH(CG$1,Data!$A92)),"",          ";" &amp; VLOOKUP(CG$1,Data!$E:$F,2, FALSE) &amp; ";"   )             )</f>
        <v/>
      </c>
      <c r="CH92" t="str">
        <f>IF(Data!$E92=CH$1, "",             IF(ISERR(SEARCH(CH$1,Data!$A92)),"",          ";" &amp; VLOOKUP(CH$1,Data!$E:$F,2, FALSE) &amp; ";"   )             )</f>
        <v/>
      </c>
      <c r="CI92" t="str">
        <f>IF(Data!$E92=CI$1, "",             IF(ISERR(SEARCH(CI$1,Data!$A92)),"",          ";" &amp; VLOOKUP(CI$1,Data!$E:$F,2, FALSE) &amp; ";"   )             )</f>
        <v/>
      </c>
      <c r="CJ92" t="str">
        <f>IF(Data!$E92=CJ$1, "",             IF(ISERR(SEARCH(CJ$1,Data!$A92)),"",          ";" &amp; VLOOKUP(CJ$1,Data!$E:$F,2, FALSE) &amp; ";"   )             )</f>
        <v/>
      </c>
      <c r="CK92" t="str">
        <f>IF(Data!$E92=CK$1, "",             IF(ISERR(SEARCH(CK$1,Data!$A92)),"",          ";" &amp; VLOOKUP(CK$1,Data!$E:$F,2, FALSE) &amp; ";"   )             )</f>
        <v/>
      </c>
      <c r="CL92" t="str">
        <f>IF(Data!$E92=CL$1, "",             IF(ISERR(SEARCH(CL$1,Data!$A92)),"",          ";" &amp; VLOOKUP(CL$1,Data!$E:$F,2, FALSE) &amp; ";"   )             )</f>
        <v/>
      </c>
      <c r="CM92" t="str">
        <f>IF(Data!$E92=CM$1, "",             IF(ISERR(SEARCH(CM$1,Data!$A92)),"",          ";" &amp; VLOOKUP(CM$1,Data!$E:$F,2, FALSE) &amp; ";"   )             )</f>
        <v/>
      </c>
      <c r="CN92" t="str">
        <f>IF(Data!$E92=CN$1, "",             IF(ISERR(SEARCH(CN$1,Data!$A92)),"",          ";" &amp; VLOOKUP(CN$1,Data!$E:$F,2, FALSE) &amp; ";"   )             )</f>
        <v/>
      </c>
      <c r="CO92" t="str">
        <f>IF(Data!$E92=CO$1, "",             IF(ISERR(SEARCH(CO$1,Data!$A92)),"",          ";" &amp; VLOOKUP(CO$1,Data!$E:$F,2, FALSE) &amp; ";"   )             )</f>
        <v/>
      </c>
      <c r="CP92" t="str">
        <f>IF(Data!$E92=CP$1, "",             IF(ISERR(SEARCH(CP$1,Data!$A92)),"",          ";" &amp; VLOOKUP(CP$1,Data!$E:$F,2, FALSE) &amp; ";"   )             )</f>
        <v/>
      </c>
      <c r="CQ92" t="str">
        <f>IF(Data!$E92=CQ$1, "",             IF(ISERR(SEARCH(CQ$1,Data!$A92)),"",          ";" &amp; VLOOKUP(CQ$1,Data!$E:$F,2, FALSE) &amp; ";"   )             )</f>
        <v/>
      </c>
      <c r="CR92" t="str">
        <f>IF(Data!$E92=CR$1, "",             IF(ISERR(SEARCH(CR$1,Data!$A92)),"",          ";" &amp; VLOOKUP(CR$1,Data!$E:$F,2, FALSE) &amp; ";"   )             )</f>
        <v/>
      </c>
      <c r="CS92" t="str">
        <f>IF(Data!$E92=CS$1, "",             IF(ISERR(SEARCH(CS$1,Data!$A92)),"",          ";" &amp; VLOOKUP(CS$1,Data!$E:$F,2, FALSE) &amp; ";"   )             )</f>
        <v/>
      </c>
      <c r="CT92" t="str">
        <f>IF(Data!$E92=CT$1, "",             IF(ISERR(SEARCH(CT$1,Data!$A92)),"",          ";" &amp; VLOOKUP(CT$1,Data!$E:$F,2, FALSE) &amp; ";"   )             )</f>
        <v/>
      </c>
      <c r="CU92" t="str">
        <f>IF(Data!$E92=CU$1, "",             IF(ISERR(SEARCH(CU$1,Data!$A92)),"",          ";" &amp; VLOOKUP(CU$1,Data!$E:$F,2, FALSE) &amp; ";"   )             )</f>
        <v/>
      </c>
      <c r="CV92" t="str">
        <f>IF(Data!$E92=CV$1, "",             IF(ISERR(SEARCH(CV$1,Data!$A92)),"",          ";" &amp; VLOOKUP(CV$1,Data!$E:$F,2, FALSE) &amp; ";"   )             )</f>
        <v/>
      </c>
      <c r="CW92" t="str">
        <f>IF(Data!$E92=CW$1, "",             IF(ISERR(SEARCH(CW$1,Data!$A92)),"",          ";" &amp; VLOOKUP(CW$1,Data!$E:$F,2, FALSE) &amp; ";"   )             )</f>
        <v/>
      </c>
      <c r="CX92" t="str">
        <f>IF(Data!$E92=CX$1, "",             IF(ISERR(SEARCH(CX$1,Data!$A92)),"",          ";" &amp; VLOOKUP(CX$1,Data!$E:$F,2, FALSE) &amp; ";"   )             )</f>
        <v/>
      </c>
      <c r="CY92" t="str">
        <f>IF(Data!$E92=CY$1, "",             IF(ISERR(SEARCH(CY$1,Data!$A92)),"",          ";" &amp; VLOOKUP(CY$1,Data!$E:$F,2, FALSE) &amp; ";"   )             )</f>
        <v/>
      </c>
      <c r="CZ92" t="str">
        <f>IF(Data!$E92=CZ$1, "",             IF(ISERR(SEARCH(CZ$1,Data!$A92)),"",          ";" &amp; VLOOKUP(CZ$1,Data!$E:$F,2, FALSE) &amp; ";"   )             )</f>
        <v/>
      </c>
      <c r="DA92" t="str">
        <f>IF(Data!$E92=DA$1, "",             IF(ISERR(SEARCH(DA$1,Data!$A92)),"",          ";" &amp; VLOOKUP(DA$1,Data!$E:$F,2, FALSE) &amp; ";"   )             )</f>
        <v/>
      </c>
      <c r="DB92" t="str">
        <f>IF(Data!$E92=DB$1, "",             IF(ISERR(SEARCH(DB$1,Data!$A92)),"",          ";" &amp; VLOOKUP(DB$1,Data!$E:$F,2, FALSE) &amp; ";"   )             )</f>
        <v/>
      </c>
      <c r="DC92" t="str">
        <f>IF(Data!$E92=DC$1, "",             IF(ISERR(SEARCH(DC$1,Data!$A92)),"",          ";" &amp; VLOOKUP(DC$1,Data!$E:$F,2, FALSE) &amp; ";"   )             )</f>
        <v/>
      </c>
      <c r="DD92" t="str">
        <f>IF(Data!$E92=DD$1, "",             IF(ISERR(SEARCH(DD$1,Data!$A92)),"",          ";" &amp; VLOOKUP(DD$1,Data!$E:$F,2, FALSE) &amp; ";"   )             )</f>
        <v/>
      </c>
      <c r="DE92" t="str">
        <f>IF(Data!$E92=DE$1, "",             IF(ISERR(SEARCH(DE$1,Data!$A92)),"",          ";" &amp; VLOOKUP(DE$1,Data!$E:$F,2, FALSE) &amp; ";"   )             )</f>
        <v/>
      </c>
      <c r="DF92" t="str">
        <f>IF(Data!$E92=DF$1, "",             IF(ISERR(SEARCH(DF$1,Data!$A92)),"",          ";" &amp; VLOOKUP(DF$1,Data!$E:$F,2, FALSE) &amp; ";"   )             )</f>
        <v/>
      </c>
      <c r="DG92" t="str">
        <f>IF(Data!$E92=DG$1, "",             IF(ISERR(SEARCH(DG$1,Data!$A92)),"",          ";" &amp; VLOOKUP(DG$1,Data!$E:$F,2, FALSE) &amp; ";"   )             )</f>
        <v/>
      </c>
      <c r="DH92" t="str">
        <f>IF(Data!$E92=DH$1, "",             IF(ISERR(SEARCH(DH$1,Data!$A92)),"",          ";" &amp; VLOOKUP(DH$1,Data!$E:$F,2, FALSE) &amp; ";"   )             )</f>
        <v/>
      </c>
      <c r="DI92" t="str">
        <f>IF(Data!$E92=DI$1, "",             IF(ISERR(SEARCH(DI$1,Data!$A92)),"",          ";" &amp; VLOOKUP(DI$1,Data!$E:$F,2, FALSE) &amp; ";"   )             )</f>
        <v/>
      </c>
      <c r="DJ92" t="str">
        <f>IF(Data!$E92=DJ$1, "",             IF(ISERR(SEARCH(DJ$1,Data!$A92)),"",          ";" &amp; VLOOKUP(DJ$1,Data!$E:$F,2, FALSE) &amp; ";"   )             )</f>
        <v/>
      </c>
      <c r="DK92" t="str">
        <f>IF(Data!$E92=DK$1, "",             IF(ISERR(SEARCH(DK$1,Data!$A92)),"",          ";" &amp; VLOOKUP(DK$1,Data!$E:$F,2, FALSE) &amp; ";"   )             )</f>
        <v/>
      </c>
      <c r="DL92" t="str">
        <f>IF(Data!$E92=DL$1, "",             IF(ISERR(SEARCH(DL$1,Data!$A92)),"",          ";" &amp; VLOOKUP(DL$1,Data!$E:$F,2, FALSE) &amp; ";"   )             )</f>
        <v/>
      </c>
      <c r="DM92" t="str">
        <f>IF(Data!$E92=DM$1, "",             IF(ISERR(SEARCH(DM$1,Data!$A92)),"",          ";" &amp; VLOOKUP(DM$1,Data!$E:$F,2, FALSE) &amp; ";"   )             )</f>
        <v/>
      </c>
      <c r="DN92" t="str">
        <f>IF(Data!$E92=DN$1, "",             IF(ISERR(SEARCH(DN$1,Data!$A92)),"",          ";" &amp; VLOOKUP(DN$1,Data!$E:$F,2, FALSE) &amp; ";"   )             )</f>
        <v/>
      </c>
      <c r="DO92" t="str">
        <f>IF(Data!$E92=DO$1, "",             IF(ISERR(SEARCH(DO$1,Data!$A92)),"",          ";" &amp; VLOOKUP(DO$1,Data!$E:$F,2, FALSE) &amp; ";"   )             )</f>
        <v/>
      </c>
      <c r="DP92" t="str">
        <f>IF(Data!$E92=DP$1, "",             IF(ISERR(SEARCH(DP$1,Data!$A92)),"",          ";" &amp; VLOOKUP(DP$1,Data!$E:$F,2, FALSE) &amp; ";"   )             )</f>
        <v/>
      </c>
      <c r="DQ92" t="str">
        <f>IF(Data!$E92=DQ$1, "",             IF(ISERR(SEARCH(DQ$1,Data!$A92)),"",          ";" &amp; VLOOKUP(DQ$1,Data!$E:$F,2, FALSE) &amp; ";"   )             )</f>
        <v/>
      </c>
      <c r="DR92" t="str">
        <f>IF(Data!$E92=DR$1, "",             IF(ISERR(SEARCH(DR$1,Data!$A92)),"",          ";" &amp; VLOOKUP(DR$1,Data!$E:$F,2, FALSE) &amp; ";"   )             )</f>
        <v/>
      </c>
      <c r="DS92" t="str">
        <f>IF(Data!$E92=DS$1, "",             IF(ISERR(SEARCH(DS$1,Data!$A92)),"",          ";" &amp; VLOOKUP(DS$1,Data!$E:$F,2, FALSE) &amp; ";"   )             )</f>
        <v/>
      </c>
      <c r="DT92" t="str">
        <f>IF(Data!$E92=DT$1, "",             IF(ISERR(SEARCH(DT$1,Data!$A92)),"",          ";" &amp; VLOOKUP(DT$1,Data!$E:$F,2, FALSE) &amp; ";"   )             )</f>
        <v/>
      </c>
      <c r="DU92" t="str">
        <f>IF(Data!$E92=DU$1, "",             IF(ISERR(SEARCH(DU$1,Data!$A92)),"",          ";" &amp; VLOOKUP(DU$1,Data!$E:$F,2, FALSE) &amp; ";"   )             )</f>
        <v/>
      </c>
      <c r="DV92" t="str">
        <f>IF(Data!$E92=DV$1, "",             IF(ISERR(SEARCH(DV$1,Data!$A92)),"",          ";" &amp; VLOOKUP(DV$1,Data!$E:$F,2, FALSE) &amp; ";"   )             )</f>
        <v/>
      </c>
      <c r="DW92" t="str">
        <f>IF(Data!$E92=DW$1, "",             IF(ISERR(SEARCH(DW$1,Data!$A92)),"",          ";" &amp; VLOOKUP(DW$1,Data!$E:$F,2, FALSE) &amp; ";"   )             )</f>
        <v/>
      </c>
      <c r="DX92" t="str">
        <f>IF(Data!$E92=DX$1, "",             IF(ISERR(SEARCH(DX$1,Data!$A92)),"",          ";" &amp; VLOOKUP(DX$1,Data!$E:$F,2, FALSE) &amp; ";"   )             )</f>
        <v/>
      </c>
      <c r="DY92" t="str">
        <f>IF(Data!$E92=DY$1, "",             IF(ISERR(SEARCH(DY$1,Data!$A92)),"",          ";" &amp; VLOOKUP(DY$1,Data!$E:$F,2, FALSE) &amp; ";"   )             )</f>
        <v/>
      </c>
      <c r="DZ92" t="str">
        <f>IF(Data!$E92=DZ$1, "",             IF(ISERR(SEARCH(DZ$1,Data!$A92)),"",          ";" &amp; VLOOKUP(DZ$1,Data!$E:$F,2, FALSE) &amp; ";"   )             )</f>
        <v/>
      </c>
      <c r="EA92" t="str">
        <f>IF(Data!$E92=EA$1, "",             IF(ISERR(SEARCH(EA$1,Data!$A92)),"",          ";" &amp; VLOOKUP(EA$1,Data!$E:$F,2, FALSE) &amp; ";"   )             )</f>
        <v/>
      </c>
      <c r="EB92" t="str">
        <f>IF(Data!$E92=EB$1, "",             IF(ISERR(SEARCH(EB$1,Data!$A92)),"",          ";" &amp; VLOOKUP(EB$1,Data!$E:$F,2, FALSE) &amp; ";"   )             )</f>
        <v/>
      </c>
      <c r="EC92" t="str">
        <f>IF(Data!$E92=EC$1, "",             IF(ISERR(SEARCH(EC$1,Data!$A92)),"",          ";" &amp; VLOOKUP(EC$1,Data!$E:$F,2, FALSE) &amp; ";"   )             )</f>
        <v/>
      </c>
      <c r="ED92" t="str">
        <f>IF(Data!$E92=ED$1, "",             IF(ISERR(SEARCH(ED$1,Data!$A92)),"",          ";" &amp; VLOOKUP(ED$1,Data!$E:$F,2, FALSE) &amp; ";"   )             )</f>
        <v/>
      </c>
      <c r="EE92" t="str">
        <f>IF(Data!$E92=EE$1, "",             IF(ISERR(SEARCH(EE$1,Data!$A92)),"",          ";" &amp; VLOOKUP(EE$1,Data!$E:$F,2, FALSE) &amp; ";"   )             )</f>
        <v/>
      </c>
      <c r="EF92" t="str">
        <f>IF(Data!$E92=EF$1, "",             IF(ISERR(SEARCH(EF$1,Data!$A92)),"",          ";" &amp; VLOOKUP(EF$1,Data!$E:$F,2, FALSE) &amp; ";"   )             )</f>
        <v/>
      </c>
      <c r="EG92" t="str">
        <f>IF(Data!$E92=EG$1, "",             IF(ISERR(SEARCH(EG$1,Data!$A92)),"",          ";" &amp; VLOOKUP(EG$1,Data!$E:$F,2, FALSE) &amp; ";"   )             )</f>
        <v/>
      </c>
      <c r="EH92" t="str">
        <f>IF(Data!$E92=EH$1, "",             IF(ISERR(SEARCH(EH$1,Data!$A92)),"",          ";" &amp; VLOOKUP(EH$1,Data!$E:$F,2, FALSE) &amp; ";"   )             )</f>
        <v/>
      </c>
      <c r="EI92" t="str">
        <f>IF(Data!$E92=EI$1, "",             IF(ISERR(SEARCH(EI$1,Data!$A92)),"",          ";" &amp; VLOOKUP(EI$1,Data!$E:$F,2, FALSE) &amp; ";"   )             )</f>
        <v/>
      </c>
      <c r="EJ92" t="str">
        <f>IF(Data!$E92=EJ$1, "",             IF(ISERR(SEARCH(EJ$1,Data!$A92)),"",          ";" &amp; VLOOKUP(EJ$1,Data!$E:$F,2, FALSE) &amp; ";"   )             )</f>
        <v/>
      </c>
      <c r="EK92" t="str">
        <f>IF(Data!$E92=EK$1, "",             IF(ISERR(SEARCH(EK$1,Data!$A92)),"",          ";" &amp; VLOOKUP(EK$1,Data!$E:$F,2, FALSE) &amp; ";"   )             )</f>
        <v/>
      </c>
      <c r="EL92" t="str">
        <f>IF(Data!$E92=EL$1, "",             IF(ISERR(SEARCH(EL$1,Data!$A92)),"",          ";" &amp; VLOOKUP(EL$1,Data!$E:$F,2, FALSE) &amp; ";"   )             )</f>
        <v/>
      </c>
      <c r="EM92" t="str">
        <f>IF(Data!$E92=EM$1, "",             IF(ISERR(SEARCH(EM$1,Data!$A92)),"",          ";" &amp; VLOOKUP(EM$1,Data!$E:$F,2, FALSE) &amp; ";"   )             )</f>
        <v/>
      </c>
      <c r="EN92" t="str">
        <f>IF(Data!$E92=EN$1, "",             IF(ISERR(SEARCH(EN$1,Data!$A92)),"",          ";" &amp; VLOOKUP(EN$1,Data!$E:$F,2, FALSE) &amp; ";"   )             )</f>
        <v/>
      </c>
      <c r="EO92" t="str">
        <f>IF(Data!$E92=EO$1, "",             IF(ISERR(SEARCH(EO$1,Data!$A92)),"",          ";" &amp; VLOOKUP(EO$1,Data!$E:$F,2, FALSE) &amp; ";"   )             )</f>
        <v/>
      </c>
      <c r="EP92" t="str">
        <f>IF(Data!$E92=EP$1, "",             IF(ISERR(SEARCH(EP$1,Data!$A92)),"",          ";" &amp; VLOOKUP(EP$1,Data!$E:$F,2, FALSE) &amp; ";"   )             )</f>
        <v/>
      </c>
      <c r="EQ92" t="str">
        <f>IF(Data!$E92=EQ$1, "",             IF(ISERR(SEARCH(EQ$1,Data!$A92)),"",          ";" &amp; VLOOKUP(EQ$1,Data!$E:$F,2, FALSE) &amp; ";"   )             )</f>
        <v/>
      </c>
      <c r="ER92" t="str">
        <f>IF(Data!$E92=ER$1, "",             IF(ISERR(SEARCH(ER$1,Data!$A92)),"",          ";" &amp; VLOOKUP(ER$1,Data!$E:$F,2, FALSE) &amp; ";"   )             )</f>
        <v/>
      </c>
      <c r="ES92" t="str">
        <f>IF(Data!$E92=ES$1, "",             IF(ISERR(SEARCH(ES$1,Data!$A92)),"",          ";" &amp; VLOOKUP(ES$1,Data!$E:$F,2, FALSE) &amp; ";"   )             )</f>
        <v/>
      </c>
      <c r="ET92" t="str">
        <f>IF(Data!$E92=ET$1, "",             IF(ISERR(SEARCH(ET$1,Data!$A92)),"",          ";" &amp; VLOOKUP(ET$1,Data!$E:$F,2, FALSE) &amp; ";"   )             )</f>
        <v/>
      </c>
      <c r="EU92" t="str">
        <f>IF(Data!$E92=EU$1, "",             IF(ISERR(SEARCH(EU$1,Data!$A92)),"",          ";" &amp; VLOOKUP(EU$1,Data!$E:$F,2, FALSE) &amp; ";"   )             )</f>
        <v/>
      </c>
      <c r="EV92" t="str">
        <f>IF(Data!$E92=EV$1, "",             IF(ISERR(SEARCH(EV$1,Data!$A92)),"",          ";" &amp; VLOOKUP(EV$1,Data!$E:$F,2, FALSE) &amp; ";"   )             )</f>
        <v/>
      </c>
      <c r="EW92" t="str">
        <f>IF(Data!$E92=EW$1, "",             IF(ISERR(SEARCH(EW$1,Data!$A92)),"",          ";" &amp; VLOOKUP(EW$1,Data!$E:$F,2, FALSE) &amp; ";"   )             )</f>
        <v/>
      </c>
      <c r="EX92" t="str">
        <f>IF(Data!$E92=EX$1, "",             IF(ISERR(SEARCH(EX$1,Data!$A92)),"",          ";" &amp; VLOOKUP(EX$1,Data!$E:$F,2, FALSE) &amp; ";"   )             )</f>
        <v/>
      </c>
      <c r="EY92" t="str">
        <f>IF(Data!$E92=EY$1, "",             IF(ISERR(SEARCH(EY$1,Data!$A92)),"",          ";" &amp; VLOOKUP(EY$1,Data!$E:$F,2, FALSE) &amp; ";"   )             )</f>
        <v/>
      </c>
      <c r="EZ92" t="str">
        <f>IF(Data!$E92=EZ$1, "",             IF(ISERR(SEARCH(EZ$1,Data!$A92)),"",          ";" &amp; VLOOKUP(EZ$1,Data!$E:$F,2, FALSE) &amp; ";"   )             )</f>
        <v/>
      </c>
      <c r="FA92" t="str">
        <f>IF(Data!$E92=FA$1, "",             IF(ISERR(SEARCH(FA$1,Data!$A92)),"",          ";" &amp; VLOOKUP(FA$1,Data!$E:$F,2, FALSE) &amp; ";"   )             )</f>
        <v/>
      </c>
      <c r="FB92" t="str">
        <f>IF(Data!$E92=FB$1, "",             IF(ISERR(SEARCH(FB$1,Data!$A92)),"",          ";" &amp; VLOOKUP(FB$1,Data!$E:$F,2, FALSE) &amp; ";"   )             )</f>
        <v/>
      </c>
      <c r="FC92" t="str">
        <f>IF(Data!$E92=FC$1, "",             IF(ISERR(SEARCH(FC$1,Data!$A92)),"",          ";" &amp; VLOOKUP(FC$1,Data!$E:$F,2, FALSE) &amp; ";"   )             )</f>
        <v/>
      </c>
      <c r="FD92" t="str">
        <f>IF(Data!$E92=FD$1, "",             IF(ISERR(SEARCH(FD$1,Data!$A92)),"",          ";" &amp; VLOOKUP(FD$1,Data!$E:$F,2, FALSE) &amp; ";"   )             )</f>
        <v/>
      </c>
      <c r="FE92" t="str">
        <f>IF(Data!$E92=FE$1, "",             IF(ISERR(SEARCH(FE$1,Data!$A92)),"",          ";" &amp; VLOOKUP(FE$1,Data!$E:$F,2, FALSE) &amp; ";"   )             )</f>
        <v/>
      </c>
      <c r="FF92" t="str">
        <f>IF(Data!$E92=FF$1, "",             IF(ISERR(SEARCH(FF$1,Data!$A92)),"",          ";" &amp; VLOOKUP(FF$1,Data!$E:$F,2, FALSE) &amp; ";"   )             )</f>
        <v/>
      </c>
      <c r="FG92" t="str">
        <f>IF(Data!$E92=FG$1, "",             IF(ISERR(SEARCH(FG$1,Data!$A92)),"",          ";" &amp; VLOOKUP(FG$1,Data!$E:$F,2, FALSE) &amp; ";"   )             )</f>
        <v/>
      </c>
      <c r="FH92" t="str">
        <f>IF(Data!$E92=FH$1, "",             IF(ISERR(SEARCH(FH$1,Data!$A92)),"",          ";" &amp; VLOOKUP(FH$1,Data!$E:$F,2, FALSE) &amp; ";"   )             )</f>
        <v/>
      </c>
      <c r="FI92" t="str">
        <f>IF(Data!$E92=FI$1, "",             IF(ISERR(SEARCH(FI$1,Data!$A92)),"",          ";" &amp; VLOOKUP(FI$1,Data!$E:$F,2, FALSE) &amp; ";"   )             )</f>
        <v/>
      </c>
      <c r="FJ92" t="str">
        <f>IF(Data!$E92=FJ$1, "",             IF(ISERR(SEARCH(FJ$1,Data!$A92)),"",          ";" &amp; VLOOKUP(FJ$1,Data!$E:$F,2, FALSE) &amp; ";"   )             )</f>
        <v/>
      </c>
      <c r="FK92" t="str">
        <f>IF(Data!$E92=FK$1, "",             IF(ISERR(SEARCH(FK$1,Data!$A92)),"",          ";" &amp; VLOOKUP(FK$1,Data!$E:$F,2, FALSE) &amp; ";"   )             )</f>
        <v/>
      </c>
      <c r="FL92" t="str">
        <f>IF(Data!$E92=FL$1, "",             IF(ISERR(SEARCH(FL$1,Data!$A92)),"",          ";" &amp; VLOOKUP(FL$1,Data!$E:$F,2, FALSE) &amp; ";"   )             )</f>
        <v/>
      </c>
      <c r="FM92" t="str">
        <f>IF(Data!$E92=FM$1, "",             IF(ISERR(SEARCH(FM$1,Data!$A92)),"",          ";" &amp; VLOOKUP(FM$1,Data!$E:$F,2, FALSE) &amp; ";"   )             )</f>
        <v/>
      </c>
      <c r="FN92" t="str">
        <f>IF(Data!$E92=FN$1, "",             IF(ISERR(SEARCH(FN$1,Data!$A92)),"",          ";" &amp; VLOOKUP(FN$1,Data!$E:$F,2, FALSE) &amp; ";"   )             )</f>
        <v/>
      </c>
      <c r="FO92" t="str">
        <f>IF(Data!$E92=FO$1, "",             IF(ISERR(SEARCH(FO$1,Data!$A92)),"",          ";" &amp; VLOOKUP(FO$1,Data!$E:$F,2, FALSE) &amp; ";"   )             )</f>
        <v/>
      </c>
      <c r="FP92" t="str">
        <f>IF(Data!$E92=FP$1, "",             IF(ISERR(SEARCH(FP$1,Data!$A92)),"",          ";" &amp; VLOOKUP(FP$1,Data!$E:$F,2, FALSE) &amp; ";"   )             )</f>
        <v/>
      </c>
      <c r="FQ92" t="str">
        <f>IF(Data!$E92=FQ$1, "",             IF(ISERR(SEARCH(FQ$1,Data!$A92)),"",          ";" &amp; VLOOKUP(FQ$1,Data!$E:$F,2, FALSE) &amp; ";"   )             )</f>
        <v/>
      </c>
      <c r="FR92" t="str">
        <f>IF(Data!$E92=FR$1, "",             IF(ISERR(SEARCH(FR$1,Data!$A92)),"",          ";" &amp; VLOOKUP(FR$1,Data!$E:$F,2, FALSE) &amp; ";"   )             )</f>
        <v/>
      </c>
      <c r="FS92" t="str">
        <f>IF(Data!$E92=FS$1, "",             IF(ISERR(SEARCH(FS$1,Data!$A92)),"",          ";" &amp; VLOOKUP(FS$1,Data!$E:$F,2, FALSE) &amp; ";"   )             )</f>
        <v/>
      </c>
      <c r="FT92" t="str">
        <f>IF(Data!$E92=FT$1, "",             IF(ISERR(SEARCH(FT$1,Data!$A92)),"",          ";" &amp; VLOOKUP(FT$1,Data!$E:$F,2, FALSE) &amp; ";"   )             )</f>
        <v/>
      </c>
      <c r="FU92" t="str">
        <f>IF(Data!$E92=FU$1, "",             IF(ISERR(SEARCH(FU$1,Data!$A92)),"",          ";" &amp; VLOOKUP(FU$1,Data!$E:$F,2, FALSE) &amp; ";"   )             )</f>
        <v/>
      </c>
      <c r="FV92" t="str">
        <f>IF(Data!$E92=FV$1, "",             IF(ISERR(SEARCH(FV$1,Data!$A92)),"",          ";" &amp; VLOOKUP(FV$1,Data!$E:$F,2, FALSE) &amp; ";"   )             )</f>
        <v/>
      </c>
      <c r="FW92" t="str">
        <f>IF(Data!$E92=FW$1, "",             IF(ISERR(SEARCH(FW$1,Data!$A92)),"",          ";" &amp; VLOOKUP(FW$1,Data!$E:$F,2, FALSE) &amp; ";"   )             )</f>
        <v/>
      </c>
      <c r="FX92" t="str">
        <f>IF(Data!$E92=FX$1, "",             IF(ISERR(SEARCH(FX$1,Data!$A92)),"",          ";" &amp; VLOOKUP(FX$1,Data!$E:$F,2, FALSE) &amp; ";"   )             )</f>
        <v/>
      </c>
      <c r="FY92" t="str">
        <f>IF(Data!$E92=FY$1, "",             IF(ISERR(SEARCH(FY$1,Data!$A92)),"",          ";" &amp; VLOOKUP(FY$1,Data!$E:$F,2, FALSE) &amp; ";"   )             )</f>
        <v/>
      </c>
      <c r="FZ92" t="str">
        <f>IF(Data!$E92=FZ$1, "",             IF(ISERR(SEARCH(FZ$1,Data!$A92)),"",          ";" &amp; VLOOKUP(FZ$1,Data!$E:$F,2, FALSE) &amp; ";"   )             )</f>
        <v/>
      </c>
      <c r="GA92" t="str">
        <f>IF(Data!$E92=GA$1, "",             IF(ISERR(SEARCH(GA$1,Data!$A92)),"",          ";" &amp; VLOOKUP(GA$1,Data!$E:$F,2, FALSE) &amp; ";"   )             )</f>
        <v/>
      </c>
      <c r="GB92" t="str">
        <f>IF(Data!$E92=GB$1, "",             IF(ISERR(SEARCH(GB$1,Data!$A92)),"",          ";" &amp; VLOOKUP(GB$1,Data!$E:$F,2, FALSE) &amp; ";"   )             )</f>
        <v/>
      </c>
      <c r="GC92" t="str">
        <f>IF(Data!$E92=GC$1, "",             IF(ISERR(SEARCH(GC$1,Data!$A92)),"",          ";" &amp; VLOOKUP(GC$1,Data!$E:$F,2, FALSE) &amp; ";"   )             )</f>
        <v/>
      </c>
      <c r="GD92" t="str">
        <f>IF(Data!$E92=GD$1, "",             IF(ISERR(SEARCH(GD$1,Data!$A92)),"",          ";" &amp; VLOOKUP(GD$1,Data!$E:$F,2, FALSE) &amp; ";"   )             )</f>
        <v/>
      </c>
      <c r="GE92" t="str">
        <f>IF(Data!$E92=GE$1, "",             IF(ISERR(SEARCH(GE$1,Data!$A92)),"",          ";" &amp; VLOOKUP(GE$1,Data!$E:$F,2, FALSE) &amp; ";"   )             )</f>
        <v/>
      </c>
      <c r="GF92" t="str">
        <f>IF(Data!$E92=GF$1, "",             IF(ISERR(SEARCH(GF$1,Data!$A92)),"",          ";" &amp; VLOOKUP(GF$1,Data!$E:$F,2, FALSE) &amp; ";"   )             )</f>
        <v/>
      </c>
      <c r="GG92" t="str">
        <f>IF(Data!$E92=GG$1, "",             IF(ISERR(SEARCH(GG$1,Data!$A92)),"",          ";" &amp; VLOOKUP(GG$1,Data!$E:$F,2, FALSE) &amp; ";"   )             )</f>
        <v/>
      </c>
      <c r="GH92" t="str">
        <f>IF(Data!$E92=GH$1, "",             IF(ISERR(SEARCH(GH$1,Data!$A92)),"",          ";" &amp; VLOOKUP(GH$1,Data!$E:$F,2, FALSE) &amp; ";"   )             )</f>
        <v/>
      </c>
      <c r="GI92" t="str">
        <f>IF(Data!$E92=GI$1, "",             IF(ISERR(SEARCH(GI$1,Data!$A92)),"",          ";" &amp; VLOOKUP(GI$1,Data!$E:$F,2, FALSE) &amp; ";"   )             )</f>
        <v/>
      </c>
      <c r="GJ92" t="str">
        <f>IF(Data!$E92=GJ$1, "",             IF(ISERR(SEARCH(GJ$1,Data!$A92)),"",          ";" &amp; VLOOKUP(GJ$1,Data!$E:$F,2, FALSE) &amp; ";"   )             )</f>
        <v/>
      </c>
      <c r="GK92" t="str">
        <f>IF(Data!$E92=GK$1, "",             IF(ISERR(SEARCH(GK$1,Data!$A92)),"",          ";" &amp; VLOOKUP(GK$1,Data!$E:$F,2, FALSE) &amp; ";"   )             )</f>
        <v/>
      </c>
      <c r="GL92" t="str">
        <f>IF(Data!$E92=GL$1, "",             IF(ISERR(SEARCH(GL$1,Data!$A92)),"",          ";" &amp; VLOOKUP(GL$1,Data!$E:$F,2, FALSE) &amp; ";"   )             )</f>
        <v/>
      </c>
      <c r="GM92" t="str">
        <f>IF(Data!$E92=GM$1, "",             IF(ISERR(SEARCH(GM$1,Data!$A92)),"",          ";" &amp; VLOOKUP(GM$1,Data!$E:$F,2, FALSE) &amp; ";"   )             )</f>
        <v/>
      </c>
      <c r="GN92" t="str">
        <f>IF(Data!$E92=GN$1, "",             IF(ISERR(SEARCH(GN$1,Data!$A92)),"",          ";" &amp; VLOOKUP(GN$1,Data!$E:$F,2, FALSE) &amp; ";"   )             )</f>
        <v/>
      </c>
      <c r="GO92" t="str">
        <f>IF(Data!$E92=GO$1, "",             IF(ISERR(SEARCH(GO$1,Data!$A92)),"",          ";" &amp; VLOOKUP(GO$1,Data!$E:$F,2, FALSE) &amp; ";"   )             )</f>
        <v/>
      </c>
      <c r="GP92" t="str">
        <f>IF(Data!$E92=GP$1, "",             IF(ISERR(SEARCH(GP$1,Data!$A92)),"",          ";" &amp; VLOOKUP(GP$1,Data!$E:$F,2, FALSE) &amp; ";"   )             )</f>
        <v/>
      </c>
      <c r="GQ92" t="str">
        <f>IF(Data!$E92=GQ$1, "",             IF(ISERR(SEARCH(GQ$1,Data!$A92)),"",          ";" &amp; VLOOKUP(GQ$1,Data!$E:$F,2, FALSE) &amp; ";"   )             )</f>
        <v/>
      </c>
      <c r="GR92" t="str">
        <f>IF(Data!$E92=GR$1, "",             IF(ISERR(SEARCH(GR$1,Data!$A92)),"",          ";" &amp; VLOOKUP(GR$1,Data!$E:$F,2, FALSE) &amp; ";"   )             )</f>
        <v/>
      </c>
      <c r="GS92" t="str">
        <f>IF(Data!$E92=GS$1, "",             IF(ISERR(SEARCH(GS$1,Data!$A92)),"",          ";" &amp; VLOOKUP(GS$1,Data!$E:$F,2, FALSE) &amp; ";"   )             )</f>
        <v/>
      </c>
      <c r="GT92" t="str">
        <f>IF(Data!$E92=GT$1, "",             IF(ISERR(SEARCH(GT$1,Data!$A92)),"",          ";" &amp; VLOOKUP(GT$1,Data!$E:$F,2, FALSE) &amp; ";"   )             )</f>
        <v/>
      </c>
      <c r="GU92" t="str">
        <f>IF(Data!$E92=GU$1, "",             IF(ISERR(SEARCH(GU$1,Data!$A92)),"",          ";" &amp; VLOOKUP(GU$1,Data!$E:$F,2, FALSE) &amp; ";"   )             )</f>
        <v/>
      </c>
      <c r="GV92" t="str">
        <f>IF(Data!$E92=GV$1, "",             IF(ISERR(SEARCH(GV$1,Data!$A92)),"",          ";" &amp; VLOOKUP(GV$1,Data!$E:$F,2, FALSE) &amp; ";"   )             )</f>
        <v/>
      </c>
      <c r="GW92" t="str">
        <f>IF(Data!$E92=GW$1, "",             IF(ISERR(SEARCH(GW$1,Data!$A92)),"",          ";" &amp; VLOOKUP(GW$1,Data!$E:$F,2, FALSE) &amp; ";"   )             )</f>
        <v/>
      </c>
      <c r="GX92" t="str">
        <f>IF(Data!$E92=GX$1, "",             IF(ISERR(SEARCH(GX$1,Data!$A92)),"",          ";" &amp; VLOOKUP(GX$1,Data!$E:$F,2, FALSE) &amp; ";"   )             )</f>
        <v/>
      </c>
      <c r="GY92" t="str">
        <f>IF(Data!$E92=GY$1, "",             IF(ISERR(SEARCH(GY$1,Data!$A92)),"",          ";" &amp; VLOOKUP(GY$1,Data!$E:$F,2, FALSE) &amp; ";"   )             )</f>
        <v/>
      </c>
      <c r="GZ92" t="str">
        <f>IF(Data!$E92=GZ$1, "",             IF(ISERR(SEARCH(GZ$1,Data!$A92)),"",          ";" &amp; VLOOKUP(GZ$1,Data!$E:$F,2, FALSE) &amp; ";"   )             )</f>
        <v/>
      </c>
      <c r="HA92" t="str">
        <f>IF(Data!$E92=HA$1, "",             IF(ISERR(SEARCH(HA$1,Data!$A92)),"",          ";" &amp; VLOOKUP(HA$1,Data!$E:$F,2, FALSE) &amp; ";"   )             )</f>
        <v/>
      </c>
      <c r="HB92" t="str">
        <f>IF(Data!$E92=HB$1, "",             IF(ISERR(SEARCH(HB$1,Data!$A92)),"",          ";" &amp; VLOOKUP(HB$1,Data!$E:$F,2, FALSE) &amp; ";"   )             )</f>
        <v/>
      </c>
      <c r="HC92" t="str">
        <f>IF(Data!$E92=HC$1, "",             IF(ISERR(SEARCH(HC$1,Data!$A92)),"",          ";" &amp; VLOOKUP(HC$1,Data!$E:$F,2, FALSE) &amp; ";"   )             )</f>
        <v/>
      </c>
      <c r="HD92" t="str">
        <f>IF(Data!$E92=HD$1, "",             IF(ISERR(SEARCH(HD$1,Data!$A92)),"",          ";" &amp; VLOOKUP(HD$1,Data!$E:$F,2, FALSE) &amp; ";"   )             )</f>
        <v/>
      </c>
      <c r="HE92" t="str">
        <f>IF(Data!$E92=HE$1, "",             IF(ISERR(SEARCH(HE$1,Data!$A92)),"",          ";" &amp; VLOOKUP(HE$1,Data!$E:$F,2, FALSE) &amp; ";"   )             )</f>
        <v/>
      </c>
      <c r="HF92" t="str">
        <f>IF(Data!$E92=HF$1, "",             IF(ISERR(SEARCH(HF$1,Data!$A92)),"",          ";" &amp; VLOOKUP(HF$1,Data!$E:$F,2, FALSE) &amp; ";"   )             )</f>
        <v/>
      </c>
      <c r="HG92" t="str">
        <f>IF(Data!$E92=HG$1, "",             IF(ISERR(SEARCH(HG$1,Data!$A92)),"",          ";" &amp; VLOOKUP(HG$1,Data!$E:$F,2, FALSE) &amp; ";"   )             )</f>
        <v/>
      </c>
      <c r="HH92" t="str">
        <f>IF(Data!$E92=HH$1, "",             IF(ISERR(SEARCH(HH$1,Data!$A92)),"",          ";" &amp; VLOOKUP(HH$1,Data!$E:$F,2, FALSE) &amp; ";"   )             )</f>
        <v/>
      </c>
      <c r="HI92" t="str">
        <f>IF(Data!$E92=HI$1, "",             IF(ISERR(SEARCH(HI$1,Data!$A92)),"",          ";" &amp; VLOOKUP(HI$1,Data!$E:$F,2, FALSE) &amp; ";"   )             )</f>
        <v/>
      </c>
      <c r="HJ92" t="str">
        <f>IF(Data!$E92=HJ$1, "",             IF(ISERR(SEARCH(HJ$1,Data!$A92)),"",          ";" &amp; VLOOKUP(HJ$1,Data!$E:$F,2, FALSE) &amp; ";"   )             )</f>
        <v/>
      </c>
      <c r="HK92" t="str">
        <f>IF(Data!$E92=HK$1, "",             IF(ISERR(SEARCH(HK$1,Data!$A92)),"",          ";" &amp; VLOOKUP(HK$1,Data!$E:$F,2, FALSE) &amp; ";"   )             )</f>
        <v/>
      </c>
      <c r="HL92" t="str">
        <f>IF(Data!$E92=HL$1, "",             IF(ISERR(SEARCH(HL$1,Data!$A92)),"",          ";" &amp; VLOOKUP(HL$1,Data!$E:$F,2, FALSE) &amp; ";"   )             )</f>
        <v/>
      </c>
      <c r="HM92" t="str">
        <f>IF(Data!$E92=HM$1, "",             IF(ISERR(SEARCH(HM$1,Data!$A92)),"",          ";" &amp; VLOOKUP(HM$1,Data!$E:$F,2, FALSE) &amp; ";"   )             )</f>
        <v/>
      </c>
      <c r="HN92" t="str">
        <f>IF(Data!$E92=HN$1, "",             IF(ISERR(SEARCH(HN$1,Data!$A92)),"",          ";" &amp; VLOOKUP(HN$1,Data!$E:$F,2, FALSE) &amp; ";"   )             )</f>
        <v/>
      </c>
      <c r="HO92" t="str">
        <f>IF(Data!$E92=HO$1, "",             IF(ISERR(SEARCH(HO$1,Data!$A92)),"",          ";" &amp; VLOOKUP(HO$1,Data!$E:$F,2, FALSE) &amp; ";"   )             )</f>
        <v/>
      </c>
      <c r="HP92" t="str">
        <f>IF(Data!$E92=HP$1, "",             IF(ISERR(SEARCH(HP$1,Data!$A92)),"",          ";" &amp; VLOOKUP(HP$1,Data!$E:$F,2, FALSE) &amp; ";"   )             )</f>
        <v/>
      </c>
      <c r="HQ92" t="str">
        <f>IF(Data!$E92=HQ$1, "",             IF(ISERR(SEARCH(HQ$1,Data!$A92)),"",          ";" &amp; VLOOKUP(HQ$1,Data!$E:$F,2, FALSE) &amp; ";"   )             )</f>
        <v/>
      </c>
      <c r="HR92" t="str">
        <f>IF(Data!$E92=HR$1, "",             IF(ISERR(SEARCH(HR$1,Data!$A92)),"",          ";" &amp; VLOOKUP(HR$1,Data!$E:$F,2, FALSE) &amp; ";"   )             )</f>
        <v/>
      </c>
      <c r="HS92" t="str">
        <f>IF(Data!$E92=HS$1, "",             IF(ISERR(SEARCH(HS$1,Data!$A92)),"",          ";" &amp; VLOOKUP(HS$1,Data!$E:$F,2, FALSE) &amp; ";"   )             )</f>
        <v/>
      </c>
      <c r="HT92" t="str">
        <f>IF(Data!$E92=HT$1, "",             IF(ISERR(SEARCH(HT$1,Data!$A92)),"",          ";" &amp; VLOOKUP(HT$1,Data!$E:$F,2, FALSE) &amp; ";"   )             )</f>
        <v/>
      </c>
      <c r="HU92" t="str">
        <f>IF(Data!$E92=HU$1, "",             IF(ISERR(SEARCH(HU$1,Data!$A92)),"",          ";" &amp; VLOOKUP(HU$1,Data!$E:$F,2, FALSE) &amp; ";"   )             )</f>
        <v/>
      </c>
      <c r="HV92" t="str">
        <f>IF(Data!$E92=HV$1, "",             IF(ISERR(SEARCH(HV$1,Data!$A92)),"",          ";" &amp; VLOOKUP(HV$1,Data!$E:$F,2, FALSE) &amp; ";"   )             )</f>
        <v/>
      </c>
      <c r="HW92" t="str">
        <f>IF(Data!$E92=HW$1, "",             IF(ISERR(SEARCH(HW$1,Data!$A92)),"",          ";" &amp; VLOOKUP(HW$1,Data!$E:$F,2, FALSE) &amp; ";"   )             )</f>
        <v/>
      </c>
      <c r="HX92" t="str">
        <f>IF(Data!$E92=HX$1, "",             IF(ISERR(SEARCH(HX$1,Data!$A92)),"",          ";" &amp; VLOOKUP(HX$1,Data!$E:$F,2, FALSE) &amp; ";"   )             )</f>
        <v/>
      </c>
      <c r="HY92" t="str">
        <f>IF(Data!$E92=HY$1, "",             IF(ISERR(SEARCH(HY$1,Data!$A92)),"",          ";" &amp; VLOOKUP(HY$1,Data!$E:$F,2, FALSE) &amp; ";"   )             )</f>
        <v/>
      </c>
      <c r="HZ92" t="str">
        <f>IF(Data!$E92=HZ$1, "",             IF(ISERR(SEARCH(HZ$1,Data!$A92)),"",          ";" &amp; VLOOKUP(HZ$1,Data!$E:$F,2, FALSE) &amp; ";"   )             )</f>
        <v/>
      </c>
      <c r="IA92" t="str">
        <f>IF(Data!$E92=IA$1, "",             IF(ISERR(SEARCH(IA$1,Data!$A92)),"",          ";" &amp; VLOOKUP(IA$1,Data!$E:$F,2, FALSE) &amp; ";"   )             )</f>
        <v/>
      </c>
      <c r="IB92" t="str">
        <f>IF(Data!$E92=IB$1, "",             IF(ISERR(SEARCH(IB$1,Data!$A92)),"",          ";" &amp; VLOOKUP(IB$1,Data!$E:$F,2, FALSE) &amp; ";"   )             )</f>
        <v/>
      </c>
      <c r="IC92" t="str">
        <f>IF(Data!$E92=IC$1, "",             IF(ISERR(SEARCH(IC$1,Data!$A92)),"",          ";" &amp; VLOOKUP(IC$1,Data!$E:$F,2, FALSE) &amp; ";"   )             )</f>
        <v/>
      </c>
      <c r="ID92" t="str">
        <f>IF(Data!$E92=ID$1, "",             IF(ISERR(SEARCH(ID$1,Data!$A92)),"",          ";" &amp; VLOOKUP(ID$1,Data!$E:$F,2, FALSE) &amp; ";"   )             )</f>
        <v/>
      </c>
      <c r="IE92" t="str">
        <f>IF(Data!$E92=IE$1, "",             IF(ISERR(SEARCH(IE$1,Data!$A92)),"",          ";" &amp; VLOOKUP(IE$1,Data!$E:$F,2, FALSE) &amp; ";"   )             )</f>
        <v/>
      </c>
    </row>
    <row r="93" spans="1:239" x14ac:dyDescent="0.3">
      <c r="A93" t="str">
        <f>Tableau1[[#This Row],[name]]</f>
        <v>Volfe Karkko</v>
      </c>
      <c r="B93" s="15">
        <f>VLOOKUP(Tableau36[[#This Row],[Character]],Data!E:F,2,FALSE)</f>
        <v>92</v>
      </c>
      <c r="C93" t="str">
        <f>IF( Tableau36[[#This Row],[removed double semi-colon]]="", "", MID(Tableau36[[#This Row],[removed double semi-colon]],2,LEN(Tableau36[[#This Row],[removed double semi-colon]]) - 2) )</f>
        <v/>
      </c>
      <c r="D93" t="str">
        <f>SUBSTITUTE(Tableau36[[#This Row],[Concatenation]],";;",";")</f>
        <v/>
      </c>
      <c r="E93" t="str">
        <f>_xlfn.CONCAT(Tableau4[#This Row])</f>
        <v/>
      </c>
      <c r="I93" t="str">
        <f>IF(Data!$E93=I$1, "",             IF(ISERR(SEARCH(I$1,Data!$A93)),"",          ";" &amp; VLOOKUP(I$1,Data!$E:$F,2, FALSE) &amp; ";"   )             )</f>
        <v/>
      </c>
      <c r="J93" t="str">
        <f>IF(Data!$E93=J$1, "",             IF(ISERR(SEARCH(J$1,Data!$A93)),"",          ";" &amp; VLOOKUP(J$1,Data!$E:$F,2, FALSE) &amp; ";"   )             )</f>
        <v/>
      </c>
      <c r="K93" t="str">
        <f>IF(Data!$E93=K$1, "",             IF(ISERR(SEARCH(K$1,Data!$A93)),"",          ";" &amp; VLOOKUP(K$1,Data!$E:$F,2, FALSE) &amp; ";"   )             )</f>
        <v/>
      </c>
      <c r="L93" t="str">
        <f>IF(Data!$E93=L$1, "",             IF(ISERR(SEARCH(L$1,Data!$A93)),"",          ";" &amp; VLOOKUP(L$1,Data!$E:$F,2, FALSE) &amp; ";"   )             )</f>
        <v/>
      </c>
      <c r="M93" t="str">
        <f>IF(Data!$E93=M$1, "",             IF(ISERR(SEARCH(M$1,Data!$A93)),"",          ";" &amp; VLOOKUP(M$1,Data!$E:$F,2, FALSE) &amp; ";"   )             )</f>
        <v/>
      </c>
      <c r="N93" t="str">
        <f>IF(Data!$E93=N$1, "",             IF(ISERR(SEARCH(N$1,Data!$A93)),"",          ";" &amp; VLOOKUP(N$1,Data!$E:$F,2, FALSE) &amp; ";"   )             )</f>
        <v/>
      </c>
      <c r="O93" t="str">
        <f>IF(Data!$E93=O$1, "",             IF(ISERR(SEARCH(O$1,Data!$A93)),"",          ";" &amp; VLOOKUP(O$1,Data!$E:$F,2, FALSE) &amp; ";"   )             )</f>
        <v/>
      </c>
      <c r="P93" t="str">
        <f>IF(Data!$E93=P$1, "",             IF(ISERR(SEARCH(P$1,Data!$A93)),"",          ";" &amp; VLOOKUP(P$1,Data!$E:$F,2, FALSE) &amp; ";"   )             )</f>
        <v/>
      </c>
      <c r="Q93" t="str">
        <f>IF(Data!$E93=Q$1, "",             IF(ISERR(SEARCH(Q$1,Data!$A93)),"",          ";" &amp; VLOOKUP(Q$1,Data!$E:$F,2, FALSE) &amp; ";"   )             )</f>
        <v/>
      </c>
      <c r="R93" t="str">
        <f>IF(Data!$E93=R$1, "",             IF(ISERR(SEARCH(R$1,Data!$A93)),"",          ";" &amp; VLOOKUP(R$1,Data!$E:$F,2, FALSE) &amp; ";"   )             )</f>
        <v/>
      </c>
      <c r="S93" t="str">
        <f>IF(Data!$E93=S$1, "",             IF(ISERR(SEARCH(S$1,Data!$A93)),"",          ";" &amp; VLOOKUP(S$1,Data!$E:$F,2, FALSE) &amp; ";"   )             )</f>
        <v/>
      </c>
      <c r="T93" t="str">
        <f>IF(Data!$E93=T$1, "",             IF(ISERR(SEARCH(T$1,Data!$A93)),"",          ";" &amp; VLOOKUP(T$1,Data!$E:$F,2, FALSE) &amp; ";"   )             )</f>
        <v/>
      </c>
      <c r="U93" t="str">
        <f>IF(Data!$E93=U$1, "",             IF(ISERR(SEARCH(U$1,Data!$A93)),"",          ";" &amp; VLOOKUP(U$1,Data!$E:$F,2, FALSE) &amp; ";"   )             )</f>
        <v/>
      </c>
      <c r="V93" t="str">
        <f>IF(Data!$E93=V$1, "",             IF(ISERR(SEARCH(V$1,Data!$A93)),"",          ";" &amp; VLOOKUP(V$1,Data!$E:$F,2, FALSE) &amp; ";"   )             )</f>
        <v/>
      </c>
      <c r="W93" t="str">
        <f>IF(Data!$E93=W$1, "",             IF(ISERR(SEARCH(W$1,Data!$A93)),"",          ";" &amp; VLOOKUP(W$1,Data!$E:$F,2, FALSE) &amp; ";"   )             )</f>
        <v/>
      </c>
      <c r="X93" t="str">
        <f>IF(Data!$E93=X$1, "",             IF(ISERR(SEARCH(X$1,Data!$A93)),"",          ";" &amp; VLOOKUP(X$1,Data!$E:$F,2, FALSE) &amp; ";"   )             )</f>
        <v/>
      </c>
      <c r="Y93" t="str">
        <f>IF(Data!$E93=Y$1, "",             IF(ISERR(SEARCH(Y$1,Data!$A93)),"",          ";" &amp; VLOOKUP(Y$1,Data!$E:$F,2, FALSE) &amp; ";"   )             )</f>
        <v/>
      </c>
      <c r="Z93" t="str">
        <f>IF(Data!$E93=Z$1, "",             IF(ISERR(SEARCH(Z$1,Data!$A93)),"",          ";" &amp; VLOOKUP(Z$1,Data!$E:$F,2, FALSE) &amp; ";"   )             )</f>
        <v/>
      </c>
      <c r="AA93" t="str">
        <f>IF(Data!$E93=AA$1, "",             IF(ISERR(SEARCH(AA$1,Data!$A93)),"",          ";" &amp; VLOOKUP(AA$1,Data!$E:$F,2, FALSE) &amp; ";"   )             )</f>
        <v/>
      </c>
      <c r="AB93" t="str">
        <f>IF(Data!$E93=AB$1, "",             IF(ISERR(SEARCH(AB$1,Data!$A93)),"",          ";" &amp; VLOOKUP(AB$1,Data!$E:$F,2, FALSE) &amp; ";"   )             )</f>
        <v/>
      </c>
      <c r="AC93" t="str">
        <f>IF(Data!$E93=AC$1, "",             IF(ISERR(SEARCH(AC$1,Data!$A93)),"",          ";" &amp; VLOOKUP(AC$1,Data!$E:$F,2, FALSE) &amp; ";"   )             )</f>
        <v/>
      </c>
      <c r="AD93" t="str">
        <f>IF(Data!$E93=AD$1, "",             IF(ISERR(SEARCH(AD$1,Data!$A93)),"",          ";" &amp; VLOOKUP(AD$1,Data!$E:$F,2, FALSE) &amp; ";"   )             )</f>
        <v/>
      </c>
      <c r="AE93" t="str">
        <f>IF(Data!$E93=AE$1, "",             IF(ISERR(SEARCH(AE$1,Data!$A93)),"",          ";" &amp; VLOOKUP(AE$1,Data!$E:$F,2, FALSE) &amp; ";"   )             )</f>
        <v/>
      </c>
      <c r="AF93" t="str">
        <f>IF(Data!$E93=AF$1, "",             IF(ISERR(SEARCH(AF$1,Data!$A93)),"",          ";" &amp; VLOOKUP(AF$1,Data!$E:$F,2, FALSE) &amp; ";"   )             )</f>
        <v/>
      </c>
      <c r="AG93" t="str">
        <f>IF(Data!$E93=AG$1, "",             IF(ISERR(SEARCH(AG$1,Data!$A93)),"",          ";" &amp; VLOOKUP(AG$1,Data!$E:$F,2, FALSE) &amp; ";"   )             )</f>
        <v/>
      </c>
      <c r="AH93" t="str">
        <f>IF(Data!$E93=AH$1, "",             IF(ISERR(SEARCH(AH$1,Data!$A93)),"",          ";" &amp; VLOOKUP(AH$1,Data!$E:$F,2, FALSE) &amp; ";"   )             )</f>
        <v/>
      </c>
      <c r="AI93" t="str">
        <f>IF(Data!$E93=AI$1, "",             IF(ISERR(SEARCH(AI$1,Data!$A93)),"",          ";" &amp; VLOOKUP(AI$1,Data!$E:$F,2, FALSE) &amp; ";"   )             )</f>
        <v/>
      </c>
      <c r="AJ93" t="str">
        <f>IF(Data!$E93=AJ$1, "",             IF(ISERR(SEARCH(AJ$1,Data!$A93)),"",          ";" &amp; VLOOKUP(AJ$1,Data!$E:$F,2, FALSE) &amp; ";"   )             )</f>
        <v/>
      </c>
      <c r="AK93" t="str">
        <f>IF(Data!$E93=AK$1, "",             IF(ISERR(SEARCH(AK$1,Data!$A93)),"",          ";" &amp; VLOOKUP(AK$1,Data!$E:$F,2, FALSE) &amp; ";"   )             )</f>
        <v/>
      </c>
      <c r="AL93" t="str">
        <f>IF(Data!$E93=AL$1, "",             IF(ISERR(SEARCH(AL$1,Data!$A93)),"",          ";" &amp; VLOOKUP(AL$1,Data!$E:$F,2, FALSE) &amp; ";"   )             )</f>
        <v/>
      </c>
      <c r="AM93" t="str">
        <f>IF(Data!$E93=AM$1, "",             IF(ISERR(SEARCH(AM$1,Data!$A93)),"",          ";" &amp; VLOOKUP(AM$1,Data!$E:$F,2, FALSE) &amp; ";"   )             )</f>
        <v/>
      </c>
      <c r="AN93" t="str">
        <f>IF(Data!$E93=AN$1, "",             IF(ISERR(SEARCH(AN$1,Data!$A93)),"",          ";" &amp; VLOOKUP(AN$1,Data!$E:$F,2, FALSE) &amp; ";"   )             )</f>
        <v/>
      </c>
      <c r="AO93" t="str">
        <f>IF(Data!$E93=AO$1, "",             IF(ISERR(SEARCH(AO$1,Data!$A93)),"",          ";" &amp; VLOOKUP(AO$1,Data!$E:$F,2, FALSE) &amp; ";"   )             )</f>
        <v/>
      </c>
      <c r="AP93" t="str">
        <f>IF(Data!$E93=AP$1, "",             IF(ISERR(SEARCH(AP$1,Data!$A93)),"",          ";" &amp; VLOOKUP(AP$1,Data!$E:$F,2, FALSE) &amp; ";"   )             )</f>
        <v/>
      </c>
      <c r="AQ93" t="str">
        <f>IF(Data!$E93=AQ$1, "",             IF(ISERR(SEARCH(AQ$1,Data!$A93)),"",          ";" &amp; VLOOKUP(AQ$1,Data!$E:$F,2, FALSE) &amp; ";"   )             )</f>
        <v/>
      </c>
      <c r="AR93" t="str">
        <f>IF(Data!$E93=AR$1, "",             IF(ISERR(SEARCH(AR$1,Data!$A93)),"",          ";" &amp; VLOOKUP(AR$1,Data!$E:$F,2, FALSE) &amp; ";"   )             )</f>
        <v/>
      </c>
      <c r="AS93" t="str">
        <f>IF(Data!$E93=AS$1, "",             IF(ISERR(SEARCH(AS$1,Data!$A93)),"",          ";" &amp; VLOOKUP(AS$1,Data!$E:$F,2, FALSE) &amp; ";"   )             )</f>
        <v/>
      </c>
      <c r="AT93" t="str">
        <f>IF(Data!$E93=AT$1, "",             IF(ISERR(SEARCH(AT$1,Data!$A93)),"",          ";" &amp; VLOOKUP(AT$1,Data!$E:$F,2, FALSE) &amp; ";"   )             )</f>
        <v/>
      </c>
      <c r="AU93" t="str">
        <f>IF(Data!$E93=AU$1, "",             IF(ISERR(SEARCH(AU$1,Data!$A93)),"",          ";" &amp; VLOOKUP(AU$1,Data!$E:$F,2, FALSE) &amp; ";"   )             )</f>
        <v/>
      </c>
      <c r="AV93" t="str">
        <f>IF(Data!$E93=AV$1, "",             IF(ISERR(SEARCH(AV$1,Data!$A93)),"",          ";" &amp; VLOOKUP(AV$1,Data!$E:$F,2, FALSE) &amp; ";"   )             )</f>
        <v/>
      </c>
      <c r="AW93" t="str">
        <f>IF(Data!$E93=AW$1, "",             IF(ISERR(SEARCH(AW$1,Data!$A93)),"",          ";" &amp; VLOOKUP(AW$1,Data!$E:$F,2, FALSE) &amp; ";"   )             )</f>
        <v/>
      </c>
      <c r="AX93" t="str">
        <f>IF(Data!$E93=AX$1, "",             IF(ISERR(SEARCH(AX$1,Data!$A93)),"",          ";" &amp; VLOOKUP(AX$1,Data!$E:$F,2, FALSE) &amp; ";"   )             )</f>
        <v/>
      </c>
      <c r="AY93" t="str">
        <f>IF(Data!$E93=AY$1, "",             IF(ISERR(SEARCH(AY$1,Data!$A93)),"",          ";" &amp; VLOOKUP(AY$1,Data!$E:$F,2, FALSE) &amp; ";"   )             )</f>
        <v/>
      </c>
      <c r="AZ93" t="str">
        <f>IF(Data!$E93=AZ$1, "",             IF(ISERR(SEARCH(AZ$1,Data!$A93)),"",          ";" &amp; VLOOKUP(AZ$1,Data!$E:$F,2, FALSE) &amp; ";"   )             )</f>
        <v/>
      </c>
      <c r="BA93" t="str">
        <f>IF(Data!$E93=BA$1, "",             IF(ISERR(SEARCH(BA$1,Data!$A93)),"",          ";" &amp; VLOOKUP(BA$1,Data!$E:$F,2, FALSE) &amp; ";"   )             )</f>
        <v/>
      </c>
      <c r="BB93" t="str">
        <f>IF(Data!$E93=BB$1, "",             IF(ISERR(SEARCH(BB$1,Data!$A93)),"",          ";" &amp; VLOOKUP(BB$1,Data!$E:$F,2, FALSE) &amp; ";"   )             )</f>
        <v/>
      </c>
      <c r="BC93" t="str">
        <f>IF(Data!$E93=BC$1, "",             IF(ISERR(SEARCH(BC$1,Data!$A93)),"",          ";" &amp; VLOOKUP(BC$1,Data!$E:$F,2, FALSE) &amp; ";"   )             )</f>
        <v/>
      </c>
      <c r="BD93" t="str">
        <f>IF(Data!$E93=BD$1, "",             IF(ISERR(SEARCH(BD$1,Data!$A93)),"",          ";" &amp; VLOOKUP(BD$1,Data!$E:$F,2, FALSE) &amp; ";"   )             )</f>
        <v/>
      </c>
      <c r="BE93" t="str">
        <f>IF(Data!$E93=BE$1, "",             IF(ISERR(SEARCH(BE$1,Data!$A93)),"",          ";" &amp; VLOOKUP(BE$1,Data!$E:$F,2, FALSE) &amp; ";"   )             )</f>
        <v/>
      </c>
      <c r="BF93" t="str">
        <f>IF(Data!$E93=BF$1, "",             IF(ISERR(SEARCH(BF$1,Data!$A93)),"",          ";" &amp; VLOOKUP(BF$1,Data!$E:$F,2, FALSE) &amp; ";"   )             )</f>
        <v/>
      </c>
      <c r="BG93" t="str">
        <f>IF(Data!$E93=BG$1, "",             IF(ISERR(SEARCH(BG$1,Data!$A93)),"",          ";" &amp; VLOOKUP(BG$1,Data!$E:$F,2, FALSE) &amp; ";"   )             )</f>
        <v/>
      </c>
      <c r="BH93" t="str">
        <f>IF(Data!$E93=BH$1, "",             IF(ISERR(SEARCH(BH$1,Data!$A93)),"",          ";" &amp; VLOOKUP(BH$1,Data!$E:$F,2, FALSE) &amp; ";"   )             )</f>
        <v/>
      </c>
      <c r="BI93" t="str">
        <f>IF(Data!$E93=BI$1, "",             IF(ISERR(SEARCH(BI$1,Data!$A93)),"",          ";" &amp; VLOOKUP(BI$1,Data!$E:$F,2, FALSE) &amp; ";"   )             )</f>
        <v/>
      </c>
      <c r="BJ93" t="str">
        <f>IF(Data!$E93=BJ$1, "",             IF(ISERR(SEARCH(BJ$1,Data!$A93)),"",          ";" &amp; VLOOKUP(BJ$1,Data!$E:$F,2, FALSE) &amp; ";"   )             )</f>
        <v/>
      </c>
      <c r="BK93" t="str">
        <f>IF(Data!$E93=BK$1, "",             IF(ISERR(SEARCH(BK$1,Data!$A93)),"",          ";" &amp; VLOOKUP(BK$1,Data!$E:$F,2, FALSE) &amp; ";"   )             )</f>
        <v/>
      </c>
      <c r="BL93" t="str">
        <f>IF(Data!$E93=BL$1, "",             IF(ISERR(SEARCH(BL$1,Data!$A93)),"",          ";" &amp; VLOOKUP(BL$1,Data!$E:$F,2, FALSE) &amp; ";"   )             )</f>
        <v/>
      </c>
      <c r="BM93" t="str">
        <f>IF(Data!$E93=BM$1, "",             IF(ISERR(SEARCH(BM$1,Data!$A93)),"",          ";" &amp; VLOOKUP(BM$1,Data!$E:$F,2, FALSE) &amp; ";"   )             )</f>
        <v/>
      </c>
      <c r="BN93" t="str">
        <f>IF(Data!$E93=BN$1, "",             IF(ISERR(SEARCH(BN$1,Data!$A93)),"",          ";" &amp; VLOOKUP(BN$1,Data!$E:$F,2, FALSE) &amp; ";"   )             )</f>
        <v/>
      </c>
      <c r="BO93" t="str">
        <f>IF(Data!$E93=BO$1, "",             IF(ISERR(SEARCH(BO$1,Data!$A93)),"",          ";" &amp; VLOOKUP(BO$1,Data!$E:$F,2, FALSE) &amp; ";"   )             )</f>
        <v/>
      </c>
      <c r="BP93" t="str">
        <f>IF(Data!$E93=BP$1, "",             IF(ISERR(SEARCH(BP$1,Data!$A93)),"",          ";" &amp; VLOOKUP(BP$1,Data!$E:$F,2, FALSE) &amp; ";"   )             )</f>
        <v/>
      </c>
      <c r="BQ93" t="str">
        <f>IF(Data!$E93=BQ$1, "",             IF(ISERR(SEARCH(BQ$1,Data!$A93)),"",          ";" &amp; VLOOKUP(BQ$1,Data!$E:$F,2, FALSE) &amp; ";"   )             )</f>
        <v/>
      </c>
      <c r="BR93" t="str">
        <f>IF(Data!$E93=BR$1, "",             IF(ISERR(SEARCH(BR$1,Data!$A93)),"",          ";" &amp; VLOOKUP(BR$1,Data!$E:$F,2, FALSE) &amp; ";"   )             )</f>
        <v/>
      </c>
      <c r="BS93" t="str">
        <f>IF(Data!$E93=BS$1, "",             IF(ISERR(SEARCH(BS$1,Data!$A93)),"",          ";" &amp; VLOOKUP(BS$1,Data!$E:$F,2, FALSE) &amp; ";"   )             )</f>
        <v/>
      </c>
      <c r="BT93" t="str">
        <f>IF(Data!$E93=BT$1, "",             IF(ISERR(SEARCH(BT$1,Data!$A93)),"",          ";" &amp; VLOOKUP(BT$1,Data!$E:$F,2, FALSE) &amp; ";"   )             )</f>
        <v/>
      </c>
      <c r="BU93" t="str">
        <f>IF(Data!$E93=BU$1, "",             IF(ISERR(SEARCH(BU$1,Data!$A93)),"",          ";" &amp; VLOOKUP(BU$1,Data!$E:$F,2, FALSE) &amp; ";"   )             )</f>
        <v/>
      </c>
      <c r="BV93" t="str">
        <f>IF(Data!$E93=BV$1, "",             IF(ISERR(SEARCH(BV$1,Data!$A93)),"",          ";" &amp; VLOOKUP(BV$1,Data!$E:$F,2, FALSE) &amp; ";"   )             )</f>
        <v/>
      </c>
      <c r="BW93" t="str">
        <f>IF(Data!$E93=BW$1, "",             IF(ISERR(SEARCH(BW$1,Data!$A93)),"",          ";" &amp; VLOOKUP(BW$1,Data!$E:$F,2, FALSE) &amp; ";"   )             )</f>
        <v/>
      </c>
      <c r="BX93" t="str">
        <f>IF(Data!$E93=BX$1, "",             IF(ISERR(SEARCH(BX$1,Data!$A93)),"",          ";" &amp; VLOOKUP(BX$1,Data!$E:$F,2, FALSE) &amp; ";"   )             )</f>
        <v/>
      </c>
      <c r="BY93" t="str">
        <f>IF(Data!$E93=BY$1, "",             IF(ISERR(SEARCH(BY$1,Data!$A93)),"",          ";" &amp; VLOOKUP(BY$1,Data!$E:$F,2, FALSE) &amp; ";"   )             )</f>
        <v/>
      </c>
      <c r="BZ93" t="str">
        <f>IF(Data!$E93=BZ$1, "",             IF(ISERR(SEARCH(BZ$1,Data!$A93)),"",          ";" &amp; VLOOKUP(BZ$1,Data!$E:$F,2, FALSE) &amp; ";"   )             )</f>
        <v/>
      </c>
      <c r="CA93" t="str">
        <f>IF(Data!$E93=CA$1, "",             IF(ISERR(SEARCH(CA$1,Data!$A93)),"",          ";" &amp; VLOOKUP(CA$1,Data!$E:$F,2, FALSE) &amp; ";"   )             )</f>
        <v/>
      </c>
      <c r="CB93" t="str">
        <f>IF(Data!$E93=CB$1, "",             IF(ISERR(SEARCH(CB$1,Data!$A93)),"",          ";" &amp; VLOOKUP(CB$1,Data!$E:$F,2, FALSE) &amp; ";"   )             )</f>
        <v/>
      </c>
      <c r="CC93" t="str">
        <f>IF(Data!$E93=CC$1, "",             IF(ISERR(SEARCH(CC$1,Data!$A93)),"",          ";" &amp; VLOOKUP(CC$1,Data!$E:$F,2, FALSE) &amp; ";"   )             )</f>
        <v/>
      </c>
      <c r="CD93" t="str">
        <f>IF(Data!$E93=CD$1, "",             IF(ISERR(SEARCH(CD$1,Data!$A93)),"",          ";" &amp; VLOOKUP(CD$1,Data!$E:$F,2, FALSE) &amp; ";"   )             )</f>
        <v/>
      </c>
      <c r="CE93" t="str">
        <f>IF(Data!$E93=CE$1, "",             IF(ISERR(SEARCH(CE$1,Data!$A93)),"",          ";" &amp; VLOOKUP(CE$1,Data!$E:$F,2, FALSE) &amp; ";"   )             )</f>
        <v/>
      </c>
      <c r="CF93" t="str">
        <f>IF(Data!$E93=CF$1, "",             IF(ISERR(SEARCH(CF$1,Data!$A93)),"",          ";" &amp; VLOOKUP(CF$1,Data!$E:$F,2, FALSE) &amp; ";"   )             )</f>
        <v/>
      </c>
      <c r="CG93" t="str">
        <f>IF(Data!$E93=CG$1, "",             IF(ISERR(SEARCH(CG$1,Data!$A93)),"",          ";" &amp; VLOOKUP(CG$1,Data!$E:$F,2, FALSE) &amp; ";"   )             )</f>
        <v/>
      </c>
      <c r="CH93" t="str">
        <f>IF(Data!$E93=CH$1, "",             IF(ISERR(SEARCH(CH$1,Data!$A93)),"",          ";" &amp; VLOOKUP(CH$1,Data!$E:$F,2, FALSE) &amp; ";"   )             )</f>
        <v/>
      </c>
      <c r="CI93" t="str">
        <f>IF(Data!$E93=CI$1, "",             IF(ISERR(SEARCH(CI$1,Data!$A93)),"",          ";" &amp; VLOOKUP(CI$1,Data!$E:$F,2, FALSE) &amp; ";"   )             )</f>
        <v/>
      </c>
      <c r="CJ93" t="str">
        <f>IF(Data!$E93=CJ$1, "",             IF(ISERR(SEARCH(CJ$1,Data!$A93)),"",          ";" &amp; VLOOKUP(CJ$1,Data!$E:$F,2, FALSE) &amp; ";"   )             )</f>
        <v/>
      </c>
      <c r="CK93" t="str">
        <f>IF(Data!$E93=CK$1, "",             IF(ISERR(SEARCH(CK$1,Data!$A93)),"",          ";" &amp; VLOOKUP(CK$1,Data!$E:$F,2, FALSE) &amp; ";"   )             )</f>
        <v/>
      </c>
      <c r="CL93" t="str">
        <f>IF(Data!$E93=CL$1, "",             IF(ISERR(SEARCH(CL$1,Data!$A93)),"",          ";" &amp; VLOOKUP(CL$1,Data!$E:$F,2, FALSE) &amp; ";"   )             )</f>
        <v/>
      </c>
      <c r="CM93" t="str">
        <f>IF(Data!$E93=CM$1, "",             IF(ISERR(SEARCH(CM$1,Data!$A93)),"",          ";" &amp; VLOOKUP(CM$1,Data!$E:$F,2, FALSE) &amp; ";"   )             )</f>
        <v/>
      </c>
      <c r="CN93" t="str">
        <f>IF(Data!$E93=CN$1, "",             IF(ISERR(SEARCH(CN$1,Data!$A93)),"",          ";" &amp; VLOOKUP(CN$1,Data!$E:$F,2, FALSE) &amp; ";"   )             )</f>
        <v/>
      </c>
      <c r="CO93" t="str">
        <f>IF(Data!$E93=CO$1, "",             IF(ISERR(SEARCH(CO$1,Data!$A93)),"",          ";" &amp; VLOOKUP(CO$1,Data!$E:$F,2, FALSE) &amp; ";"   )             )</f>
        <v/>
      </c>
      <c r="CP93" t="str">
        <f>IF(Data!$E93=CP$1, "",             IF(ISERR(SEARCH(CP$1,Data!$A93)),"",          ";" &amp; VLOOKUP(CP$1,Data!$E:$F,2, FALSE) &amp; ";"   )             )</f>
        <v/>
      </c>
      <c r="CQ93" t="str">
        <f>IF(Data!$E93=CQ$1, "",             IF(ISERR(SEARCH(CQ$1,Data!$A93)),"",          ";" &amp; VLOOKUP(CQ$1,Data!$E:$F,2, FALSE) &amp; ";"   )             )</f>
        <v/>
      </c>
      <c r="CR93" t="str">
        <f>IF(Data!$E93=CR$1, "",             IF(ISERR(SEARCH(CR$1,Data!$A93)),"",          ";" &amp; VLOOKUP(CR$1,Data!$E:$F,2, FALSE) &amp; ";"   )             )</f>
        <v/>
      </c>
      <c r="CS93" t="str">
        <f>IF(Data!$E93=CS$1, "",             IF(ISERR(SEARCH(CS$1,Data!$A93)),"",          ";" &amp; VLOOKUP(CS$1,Data!$E:$F,2, FALSE) &amp; ";"   )             )</f>
        <v/>
      </c>
      <c r="CT93" t="str">
        <f>IF(Data!$E93=CT$1, "",             IF(ISERR(SEARCH(CT$1,Data!$A93)),"",          ";" &amp; VLOOKUP(CT$1,Data!$E:$F,2, FALSE) &amp; ";"   )             )</f>
        <v/>
      </c>
      <c r="CU93" t="str">
        <f>IF(Data!$E93=CU$1, "",             IF(ISERR(SEARCH(CU$1,Data!$A93)),"",          ";" &amp; VLOOKUP(CU$1,Data!$E:$F,2, FALSE) &amp; ";"   )             )</f>
        <v/>
      </c>
      <c r="CV93" t="str">
        <f>IF(Data!$E93=CV$1, "",             IF(ISERR(SEARCH(CV$1,Data!$A93)),"",          ";" &amp; VLOOKUP(CV$1,Data!$E:$F,2, FALSE) &amp; ";"   )             )</f>
        <v/>
      </c>
      <c r="CW93" t="str">
        <f>IF(Data!$E93=CW$1, "",             IF(ISERR(SEARCH(CW$1,Data!$A93)),"",          ";" &amp; VLOOKUP(CW$1,Data!$E:$F,2, FALSE) &amp; ";"   )             )</f>
        <v/>
      </c>
      <c r="CX93" t="str">
        <f>IF(Data!$E93=CX$1, "",             IF(ISERR(SEARCH(CX$1,Data!$A93)),"",          ";" &amp; VLOOKUP(CX$1,Data!$E:$F,2, FALSE) &amp; ";"   )             )</f>
        <v/>
      </c>
      <c r="CY93" t="str">
        <f>IF(Data!$E93=CY$1, "",             IF(ISERR(SEARCH(CY$1,Data!$A93)),"",          ";" &amp; VLOOKUP(CY$1,Data!$E:$F,2, FALSE) &amp; ";"   )             )</f>
        <v/>
      </c>
      <c r="CZ93" t="str">
        <f>IF(Data!$E93=CZ$1, "",             IF(ISERR(SEARCH(CZ$1,Data!$A93)),"",          ";" &amp; VLOOKUP(CZ$1,Data!$E:$F,2, FALSE) &amp; ";"   )             )</f>
        <v/>
      </c>
      <c r="DA93" t="str">
        <f>IF(Data!$E93=DA$1, "",             IF(ISERR(SEARCH(DA$1,Data!$A93)),"",          ";" &amp; VLOOKUP(DA$1,Data!$E:$F,2, FALSE) &amp; ";"   )             )</f>
        <v/>
      </c>
      <c r="DB93" t="str">
        <f>IF(Data!$E93=DB$1, "",             IF(ISERR(SEARCH(DB$1,Data!$A93)),"",          ";" &amp; VLOOKUP(DB$1,Data!$E:$F,2, FALSE) &amp; ";"   )             )</f>
        <v/>
      </c>
      <c r="DC93" t="str">
        <f>IF(Data!$E93=DC$1, "",             IF(ISERR(SEARCH(DC$1,Data!$A93)),"",          ";" &amp; VLOOKUP(DC$1,Data!$E:$F,2, FALSE) &amp; ";"   )             )</f>
        <v/>
      </c>
      <c r="DD93" t="str">
        <f>IF(Data!$E93=DD$1, "",             IF(ISERR(SEARCH(DD$1,Data!$A93)),"",          ";" &amp; VLOOKUP(DD$1,Data!$E:$F,2, FALSE) &amp; ";"   )             )</f>
        <v/>
      </c>
      <c r="DE93" t="str">
        <f>IF(Data!$E93=DE$1, "",             IF(ISERR(SEARCH(DE$1,Data!$A93)),"",          ";" &amp; VLOOKUP(DE$1,Data!$E:$F,2, FALSE) &amp; ";"   )             )</f>
        <v/>
      </c>
      <c r="DF93" t="str">
        <f>IF(Data!$E93=DF$1, "",             IF(ISERR(SEARCH(DF$1,Data!$A93)),"",          ";" &amp; VLOOKUP(DF$1,Data!$E:$F,2, FALSE) &amp; ";"   )             )</f>
        <v/>
      </c>
      <c r="DG93" t="str">
        <f>IF(Data!$E93=DG$1, "",             IF(ISERR(SEARCH(DG$1,Data!$A93)),"",          ";" &amp; VLOOKUP(DG$1,Data!$E:$F,2, FALSE) &amp; ";"   )             )</f>
        <v/>
      </c>
      <c r="DH93" t="str">
        <f>IF(Data!$E93=DH$1, "",             IF(ISERR(SEARCH(DH$1,Data!$A93)),"",          ";" &amp; VLOOKUP(DH$1,Data!$E:$F,2, FALSE) &amp; ";"   )             )</f>
        <v/>
      </c>
      <c r="DI93" t="str">
        <f>IF(Data!$E93=DI$1, "",             IF(ISERR(SEARCH(DI$1,Data!$A93)),"",          ";" &amp; VLOOKUP(DI$1,Data!$E:$F,2, FALSE) &amp; ";"   )             )</f>
        <v/>
      </c>
      <c r="DJ93" t="str">
        <f>IF(Data!$E93=DJ$1, "",             IF(ISERR(SEARCH(DJ$1,Data!$A93)),"",          ";" &amp; VLOOKUP(DJ$1,Data!$E:$F,2, FALSE) &amp; ";"   )             )</f>
        <v/>
      </c>
      <c r="DK93" t="str">
        <f>IF(Data!$E93=DK$1, "",             IF(ISERR(SEARCH(DK$1,Data!$A93)),"",          ";" &amp; VLOOKUP(DK$1,Data!$E:$F,2, FALSE) &amp; ";"   )             )</f>
        <v/>
      </c>
      <c r="DL93" t="str">
        <f>IF(Data!$E93=DL$1, "",             IF(ISERR(SEARCH(DL$1,Data!$A93)),"",          ";" &amp; VLOOKUP(DL$1,Data!$E:$F,2, FALSE) &amp; ";"   )             )</f>
        <v/>
      </c>
      <c r="DM93" t="str">
        <f>IF(Data!$E93=DM$1, "",             IF(ISERR(SEARCH(DM$1,Data!$A93)),"",          ";" &amp; VLOOKUP(DM$1,Data!$E:$F,2, FALSE) &amp; ";"   )             )</f>
        <v/>
      </c>
      <c r="DN93" t="str">
        <f>IF(Data!$E93=DN$1, "",             IF(ISERR(SEARCH(DN$1,Data!$A93)),"",          ";" &amp; VLOOKUP(DN$1,Data!$E:$F,2, FALSE) &amp; ";"   )             )</f>
        <v/>
      </c>
      <c r="DO93" t="str">
        <f>IF(Data!$E93=DO$1, "",             IF(ISERR(SEARCH(DO$1,Data!$A93)),"",          ";" &amp; VLOOKUP(DO$1,Data!$E:$F,2, FALSE) &amp; ";"   )             )</f>
        <v/>
      </c>
      <c r="DP93" t="str">
        <f>IF(Data!$E93=DP$1, "",             IF(ISERR(SEARCH(DP$1,Data!$A93)),"",          ";" &amp; VLOOKUP(DP$1,Data!$E:$F,2, FALSE) &amp; ";"   )             )</f>
        <v/>
      </c>
      <c r="DQ93" t="str">
        <f>IF(Data!$E93=DQ$1, "",             IF(ISERR(SEARCH(DQ$1,Data!$A93)),"",          ";" &amp; VLOOKUP(DQ$1,Data!$E:$F,2, FALSE) &amp; ";"   )             )</f>
        <v/>
      </c>
      <c r="DR93" t="str">
        <f>IF(Data!$E93=DR$1, "",             IF(ISERR(SEARCH(DR$1,Data!$A93)),"",          ";" &amp; VLOOKUP(DR$1,Data!$E:$F,2, FALSE) &amp; ";"   )             )</f>
        <v/>
      </c>
      <c r="DS93" t="str">
        <f>IF(Data!$E93=DS$1, "",             IF(ISERR(SEARCH(DS$1,Data!$A93)),"",          ";" &amp; VLOOKUP(DS$1,Data!$E:$F,2, FALSE) &amp; ";"   )             )</f>
        <v/>
      </c>
      <c r="DT93" t="str">
        <f>IF(Data!$E93=DT$1, "",             IF(ISERR(SEARCH(DT$1,Data!$A93)),"",          ";" &amp; VLOOKUP(DT$1,Data!$E:$F,2, FALSE) &amp; ";"   )             )</f>
        <v/>
      </c>
      <c r="DU93" t="str">
        <f>IF(Data!$E93=DU$1, "",             IF(ISERR(SEARCH(DU$1,Data!$A93)),"",          ";" &amp; VLOOKUP(DU$1,Data!$E:$F,2, FALSE) &amp; ";"   )             )</f>
        <v/>
      </c>
      <c r="DV93" t="str">
        <f>IF(Data!$E93=DV$1, "",             IF(ISERR(SEARCH(DV$1,Data!$A93)),"",          ";" &amp; VLOOKUP(DV$1,Data!$E:$F,2, FALSE) &amp; ";"   )             )</f>
        <v/>
      </c>
      <c r="DW93" t="str">
        <f>IF(Data!$E93=DW$1, "",             IF(ISERR(SEARCH(DW$1,Data!$A93)),"",          ";" &amp; VLOOKUP(DW$1,Data!$E:$F,2, FALSE) &amp; ";"   )             )</f>
        <v/>
      </c>
      <c r="DX93" t="str">
        <f>IF(Data!$E93=DX$1, "",             IF(ISERR(SEARCH(DX$1,Data!$A93)),"",          ";" &amp; VLOOKUP(DX$1,Data!$E:$F,2, FALSE) &amp; ";"   )             )</f>
        <v/>
      </c>
      <c r="DY93" t="str">
        <f>IF(Data!$E93=DY$1, "",             IF(ISERR(SEARCH(DY$1,Data!$A93)),"",          ";" &amp; VLOOKUP(DY$1,Data!$E:$F,2, FALSE) &amp; ";"   )             )</f>
        <v/>
      </c>
      <c r="DZ93" t="str">
        <f>IF(Data!$E93=DZ$1, "",             IF(ISERR(SEARCH(DZ$1,Data!$A93)),"",          ";" &amp; VLOOKUP(DZ$1,Data!$E:$F,2, FALSE) &amp; ";"   )             )</f>
        <v/>
      </c>
      <c r="EA93" t="str">
        <f>IF(Data!$E93=EA$1, "",             IF(ISERR(SEARCH(EA$1,Data!$A93)),"",          ";" &amp; VLOOKUP(EA$1,Data!$E:$F,2, FALSE) &amp; ";"   )             )</f>
        <v/>
      </c>
      <c r="EB93" t="str">
        <f>IF(Data!$E93=EB$1, "",             IF(ISERR(SEARCH(EB$1,Data!$A93)),"",          ";" &amp; VLOOKUP(EB$1,Data!$E:$F,2, FALSE) &amp; ";"   )             )</f>
        <v/>
      </c>
      <c r="EC93" t="str">
        <f>IF(Data!$E93=EC$1, "",             IF(ISERR(SEARCH(EC$1,Data!$A93)),"",          ";" &amp; VLOOKUP(EC$1,Data!$E:$F,2, FALSE) &amp; ";"   )             )</f>
        <v/>
      </c>
      <c r="ED93" t="str">
        <f>IF(Data!$E93=ED$1, "",             IF(ISERR(SEARCH(ED$1,Data!$A93)),"",          ";" &amp; VLOOKUP(ED$1,Data!$E:$F,2, FALSE) &amp; ";"   )             )</f>
        <v/>
      </c>
      <c r="EE93" t="str">
        <f>IF(Data!$E93=EE$1, "",             IF(ISERR(SEARCH(EE$1,Data!$A93)),"",          ";" &amp; VLOOKUP(EE$1,Data!$E:$F,2, FALSE) &amp; ";"   )             )</f>
        <v/>
      </c>
      <c r="EF93" t="str">
        <f>IF(Data!$E93=EF$1, "",             IF(ISERR(SEARCH(EF$1,Data!$A93)),"",          ";" &amp; VLOOKUP(EF$1,Data!$E:$F,2, FALSE) &amp; ";"   )             )</f>
        <v/>
      </c>
      <c r="EG93" t="str">
        <f>IF(Data!$E93=EG$1, "",             IF(ISERR(SEARCH(EG$1,Data!$A93)),"",          ";" &amp; VLOOKUP(EG$1,Data!$E:$F,2, FALSE) &amp; ";"   )             )</f>
        <v/>
      </c>
      <c r="EH93" t="str">
        <f>IF(Data!$E93=EH$1, "",             IF(ISERR(SEARCH(EH$1,Data!$A93)),"",          ";" &amp; VLOOKUP(EH$1,Data!$E:$F,2, FALSE) &amp; ";"   )             )</f>
        <v/>
      </c>
      <c r="EI93" t="str">
        <f>IF(Data!$E93=EI$1, "",             IF(ISERR(SEARCH(EI$1,Data!$A93)),"",          ";" &amp; VLOOKUP(EI$1,Data!$E:$F,2, FALSE) &amp; ";"   )             )</f>
        <v/>
      </c>
      <c r="EJ93" t="str">
        <f>IF(Data!$E93=EJ$1, "",             IF(ISERR(SEARCH(EJ$1,Data!$A93)),"",          ";" &amp; VLOOKUP(EJ$1,Data!$E:$F,2, FALSE) &amp; ";"   )             )</f>
        <v/>
      </c>
      <c r="EK93" t="str">
        <f>IF(Data!$E93=EK$1, "",             IF(ISERR(SEARCH(EK$1,Data!$A93)),"",          ";" &amp; VLOOKUP(EK$1,Data!$E:$F,2, FALSE) &amp; ";"   )             )</f>
        <v/>
      </c>
      <c r="EL93" t="str">
        <f>IF(Data!$E93=EL$1, "",             IF(ISERR(SEARCH(EL$1,Data!$A93)),"",          ";" &amp; VLOOKUP(EL$1,Data!$E:$F,2, FALSE) &amp; ";"   )             )</f>
        <v/>
      </c>
      <c r="EM93" t="str">
        <f>IF(Data!$E93=EM$1, "",             IF(ISERR(SEARCH(EM$1,Data!$A93)),"",          ";" &amp; VLOOKUP(EM$1,Data!$E:$F,2, FALSE) &amp; ";"   )             )</f>
        <v/>
      </c>
      <c r="EN93" t="str">
        <f>IF(Data!$E93=EN$1, "",             IF(ISERR(SEARCH(EN$1,Data!$A93)),"",          ";" &amp; VLOOKUP(EN$1,Data!$E:$F,2, FALSE) &amp; ";"   )             )</f>
        <v/>
      </c>
      <c r="EO93" t="str">
        <f>IF(Data!$E93=EO$1, "",             IF(ISERR(SEARCH(EO$1,Data!$A93)),"",          ";" &amp; VLOOKUP(EO$1,Data!$E:$F,2, FALSE) &amp; ";"   )             )</f>
        <v/>
      </c>
      <c r="EP93" t="str">
        <f>IF(Data!$E93=EP$1, "",             IF(ISERR(SEARCH(EP$1,Data!$A93)),"",          ";" &amp; VLOOKUP(EP$1,Data!$E:$F,2, FALSE) &amp; ";"   )             )</f>
        <v/>
      </c>
      <c r="EQ93" t="str">
        <f>IF(Data!$E93=EQ$1, "",             IF(ISERR(SEARCH(EQ$1,Data!$A93)),"",          ";" &amp; VLOOKUP(EQ$1,Data!$E:$F,2, FALSE) &amp; ";"   )             )</f>
        <v/>
      </c>
      <c r="ER93" t="str">
        <f>IF(Data!$E93=ER$1, "",             IF(ISERR(SEARCH(ER$1,Data!$A93)),"",          ";" &amp; VLOOKUP(ER$1,Data!$E:$F,2, FALSE) &amp; ";"   )             )</f>
        <v/>
      </c>
      <c r="ES93" t="str">
        <f>IF(Data!$E93=ES$1, "",             IF(ISERR(SEARCH(ES$1,Data!$A93)),"",          ";" &amp; VLOOKUP(ES$1,Data!$E:$F,2, FALSE) &amp; ";"   )             )</f>
        <v/>
      </c>
      <c r="ET93" t="str">
        <f>IF(Data!$E93=ET$1, "",             IF(ISERR(SEARCH(ET$1,Data!$A93)),"",          ";" &amp; VLOOKUP(ET$1,Data!$E:$F,2, FALSE) &amp; ";"   )             )</f>
        <v/>
      </c>
      <c r="EU93" t="str">
        <f>IF(Data!$E93=EU$1, "",             IF(ISERR(SEARCH(EU$1,Data!$A93)),"",          ";" &amp; VLOOKUP(EU$1,Data!$E:$F,2, FALSE) &amp; ";"   )             )</f>
        <v/>
      </c>
      <c r="EV93" t="str">
        <f>IF(Data!$E93=EV$1, "",             IF(ISERR(SEARCH(EV$1,Data!$A93)),"",          ";" &amp; VLOOKUP(EV$1,Data!$E:$F,2, FALSE) &amp; ";"   )             )</f>
        <v/>
      </c>
      <c r="EW93" t="str">
        <f>IF(Data!$E93=EW$1, "",             IF(ISERR(SEARCH(EW$1,Data!$A93)),"",          ";" &amp; VLOOKUP(EW$1,Data!$E:$F,2, FALSE) &amp; ";"   )             )</f>
        <v/>
      </c>
      <c r="EX93" t="str">
        <f>IF(Data!$E93=EX$1, "",             IF(ISERR(SEARCH(EX$1,Data!$A93)),"",          ";" &amp; VLOOKUP(EX$1,Data!$E:$F,2, FALSE) &amp; ";"   )             )</f>
        <v/>
      </c>
      <c r="EY93" t="str">
        <f>IF(Data!$E93=EY$1, "",             IF(ISERR(SEARCH(EY$1,Data!$A93)),"",          ";" &amp; VLOOKUP(EY$1,Data!$E:$F,2, FALSE) &amp; ";"   )             )</f>
        <v/>
      </c>
      <c r="EZ93" t="str">
        <f>IF(Data!$E93=EZ$1, "",             IF(ISERR(SEARCH(EZ$1,Data!$A93)),"",          ";" &amp; VLOOKUP(EZ$1,Data!$E:$F,2, FALSE) &amp; ";"   )             )</f>
        <v/>
      </c>
      <c r="FA93" t="str">
        <f>IF(Data!$E93=FA$1, "",             IF(ISERR(SEARCH(FA$1,Data!$A93)),"",          ";" &amp; VLOOKUP(FA$1,Data!$E:$F,2, FALSE) &amp; ";"   )             )</f>
        <v/>
      </c>
      <c r="FB93" t="str">
        <f>IF(Data!$E93=FB$1, "",             IF(ISERR(SEARCH(FB$1,Data!$A93)),"",          ";" &amp; VLOOKUP(FB$1,Data!$E:$F,2, FALSE) &amp; ";"   )             )</f>
        <v/>
      </c>
      <c r="FC93" t="str">
        <f>IF(Data!$E93=FC$1, "",             IF(ISERR(SEARCH(FC$1,Data!$A93)),"",          ";" &amp; VLOOKUP(FC$1,Data!$E:$F,2, FALSE) &amp; ";"   )             )</f>
        <v/>
      </c>
      <c r="FD93" t="str">
        <f>IF(Data!$E93=FD$1, "",             IF(ISERR(SEARCH(FD$1,Data!$A93)),"",          ";" &amp; VLOOKUP(FD$1,Data!$E:$F,2, FALSE) &amp; ";"   )             )</f>
        <v/>
      </c>
      <c r="FE93" t="str">
        <f>IF(Data!$E93=FE$1, "",             IF(ISERR(SEARCH(FE$1,Data!$A93)),"",          ";" &amp; VLOOKUP(FE$1,Data!$E:$F,2, FALSE) &amp; ";"   )             )</f>
        <v/>
      </c>
      <c r="FF93" t="str">
        <f>IF(Data!$E93=FF$1, "",             IF(ISERR(SEARCH(FF$1,Data!$A93)),"",          ";" &amp; VLOOKUP(FF$1,Data!$E:$F,2, FALSE) &amp; ";"   )             )</f>
        <v/>
      </c>
      <c r="FG93" t="str">
        <f>IF(Data!$E93=FG$1, "",             IF(ISERR(SEARCH(FG$1,Data!$A93)),"",          ";" &amp; VLOOKUP(FG$1,Data!$E:$F,2, FALSE) &amp; ";"   )             )</f>
        <v/>
      </c>
      <c r="FH93" t="str">
        <f>IF(Data!$E93=FH$1, "",             IF(ISERR(SEARCH(FH$1,Data!$A93)),"",          ";" &amp; VLOOKUP(FH$1,Data!$E:$F,2, FALSE) &amp; ";"   )             )</f>
        <v/>
      </c>
      <c r="FI93" t="str">
        <f>IF(Data!$E93=FI$1, "",             IF(ISERR(SEARCH(FI$1,Data!$A93)),"",          ";" &amp; VLOOKUP(FI$1,Data!$E:$F,2, FALSE) &amp; ";"   )             )</f>
        <v/>
      </c>
      <c r="FJ93" t="str">
        <f>IF(Data!$E93=FJ$1, "",             IF(ISERR(SEARCH(FJ$1,Data!$A93)),"",          ";" &amp; VLOOKUP(FJ$1,Data!$E:$F,2, FALSE) &amp; ";"   )             )</f>
        <v/>
      </c>
      <c r="FK93" t="str">
        <f>IF(Data!$E93=FK$1, "",             IF(ISERR(SEARCH(FK$1,Data!$A93)),"",          ";" &amp; VLOOKUP(FK$1,Data!$E:$F,2, FALSE) &amp; ";"   )             )</f>
        <v/>
      </c>
      <c r="FL93" t="str">
        <f>IF(Data!$E93=FL$1, "",             IF(ISERR(SEARCH(FL$1,Data!$A93)),"",          ";" &amp; VLOOKUP(FL$1,Data!$E:$F,2, FALSE) &amp; ";"   )             )</f>
        <v/>
      </c>
      <c r="FM93" t="str">
        <f>IF(Data!$E93=FM$1, "",             IF(ISERR(SEARCH(FM$1,Data!$A93)),"",          ";" &amp; VLOOKUP(FM$1,Data!$E:$F,2, FALSE) &amp; ";"   )             )</f>
        <v/>
      </c>
      <c r="FN93" t="str">
        <f>IF(Data!$E93=FN$1, "",             IF(ISERR(SEARCH(FN$1,Data!$A93)),"",          ";" &amp; VLOOKUP(FN$1,Data!$E:$F,2, FALSE) &amp; ";"   )             )</f>
        <v/>
      </c>
      <c r="FO93" t="str">
        <f>IF(Data!$E93=FO$1, "",             IF(ISERR(SEARCH(FO$1,Data!$A93)),"",          ";" &amp; VLOOKUP(FO$1,Data!$E:$F,2, FALSE) &amp; ";"   )             )</f>
        <v/>
      </c>
      <c r="FP93" t="str">
        <f>IF(Data!$E93=FP$1, "",             IF(ISERR(SEARCH(FP$1,Data!$A93)),"",          ";" &amp; VLOOKUP(FP$1,Data!$E:$F,2, FALSE) &amp; ";"   )             )</f>
        <v/>
      </c>
      <c r="FQ93" t="str">
        <f>IF(Data!$E93=FQ$1, "",             IF(ISERR(SEARCH(FQ$1,Data!$A93)),"",          ";" &amp; VLOOKUP(FQ$1,Data!$E:$F,2, FALSE) &amp; ";"   )             )</f>
        <v/>
      </c>
      <c r="FR93" t="str">
        <f>IF(Data!$E93=FR$1, "",             IF(ISERR(SEARCH(FR$1,Data!$A93)),"",          ";" &amp; VLOOKUP(FR$1,Data!$E:$F,2, FALSE) &amp; ";"   )             )</f>
        <v/>
      </c>
      <c r="FS93" t="str">
        <f>IF(Data!$E93=FS$1, "",             IF(ISERR(SEARCH(FS$1,Data!$A93)),"",          ";" &amp; VLOOKUP(FS$1,Data!$E:$F,2, FALSE) &amp; ";"   )             )</f>
        <v/>
      </c>
      <c r="FT93" t="str">
        <f>IF(Data!$E93=FT$1, "",             IF(ISERR(SEARCH(FT$1,Data!$A93)),"",          ";" &amp; VLOOKUP(FT$1,Data!$E:$F,2, FALSE) &amp; ";"   )             )</f>
        <v/>
      </c>
      <c r="FU93" t="str">
        <f>IF(Data!$E93=FU$1, "",             IF(ISERR(SEARCH(FU$1,Data!$A93)),"",          ";" &amp; VLOOKUP(FU$1,Data!$E:$F,2, FALSE) &amp; ";"   )             )</f>
        <v/>
      </c>
      <c r="FV93" t="str">
        <f>IF(Data!$E93=FV$1, "",             IF(ISERR(SEARCH(FV$1,Data!$A93)),"",          ";" &amp; VLOOKUP(FV$1,Data!$E:$F,2, FALSE) &amp; ";"   )             )</f>
        <v/>
      </c>
      <c r="FW93" t="str">
        <f>IF(Data!$E93=FW$1, "",             IF(ISERR(SEARCH(FW$1,Data!$A93)),"",          ";" &amp; VLOOKUP(FW$1,Data!$E:$F,2, FALSE) &amp; ";"   )             )</f>
        <v/>
      </c>
      <c r="FX93" t="str">
        <f>IF(Data!$E93=FX$1, "",             IF(ISERR(SEARCH(FX$1,Data!$A93)),"",          ";" &amp; VLOOKUP(FX$1,Data!$E:$F,2, FALSE) &amp; ";"   )             )</f>
        <v/>
      </c>
      <c r="FY93" t="str">
        <f>IF(Data!$E93=FY$1, "",             IF(ISERR(SEARCH(FY$1,Data!$A93)),"",          ";" &amp; VLOOKUP(FY$1,Data!$E:$F,2, FALSE) &amp; ";"   )             )</f>
        <v/>
      </c>
      <c r="FZ93" t="str">
        <f>IF(Data!$E93=FZ$1, "",             IF(ISERR(SEARCH(FZ$1,Data!$A93)),"",          ";" &amp; VLOOKUP(FZ$1,Data!$E:$F,2, FALSE) &amp; ";"   )             )</f>
        <v/>
      </c>
      <c r="GA93" t="str">
        <f>IF(Data!$E93=GA$1, "",             IF(ISERR(SEARCH(GA$1,Data!$A93)),"",          ";" &amp; VLOOKUP(GA$1,Data!$E:$F,2, FALSE) &amp; ";"   )             )</f>
        <v/>
      </c>
      <c r="GB93" t="str">
        <f>IF(Data!$E93=GB$1, "",             IF(ISERR(SEARCH(GB$1,Data!$A93)),"",          ";" &amp; VLOOKUP(GB$1,Data!$E:$F,2, FALSE) &amp; ";"   )             )</f>
        <v/>
      </c>
      <c r="GC93" t="str">
        <f>IF(Data!$E93=GC$1, "",             IF(ISERR(SEARCH(GC$1,Data!$A93)),"",          ";" &amp; VLOOKUP(GC$1,Data!$E:$F,2, FALSE) &amp; ";"   )             )</f>
        <v/>
      </c>
      <c r="GD93" t="str">
        <f>IF(Data!$E93=GD$1, "",             IF(ISERR(SEARCH(GD$1,Data!$A93)),"",          ";" &amp; VLOOKUP(GD$1,Data!$E:$F,2, FALSE) &amp; ";"   )             )</f>
        <v/>
      </c>
      <c r="GE93" t="str">
        <f>IF(Data!$E93=GE$1, "",             IF(ISERR(SEARCH(GE$1,Data!$A93)),"",          ";" &amp; VLOOKUP(GE$1,Data!$E:$F,2, FALSE) &amp; ";"   )             )</f>
        <v/>
      </c>
      <c r="GF93" t="str">
        <f>IF(Data!$E93=GF$1, "",             IF(ISERR(SEARCH(GF$1,Data!$A93)),"",          ";" &amp; VLOOKUP(GF$1,Data!$E:$F,2, FALSE) &amp; ";"   )             )</f>
        <v/>
      </c>
      <c r="GG93" t="str">
        <f>IF(Data!$E93=GG$1, "",             IF(ISERR(SEARCH(GG$1,Data!$A93)),"",          ";" &amp; VLOOKUP(GG$1,Data!$E:$F,2, FALSE) &amp; ";"   )             )</f>
        <v/>
      </c>
      <c r="GH93" t="str">
        <f>IF(Data!$E93=GH$1, "",             IF(ISERR(SEARCH(GH$1,Data!$A93)),"",          ";" &amp; VLOOKUP(GH$1,Data!$E:$F,2, FALSE) &amp; ";"   )             )</f>
        <v/>
      </c>
      <c r="GI93" t="str">
        <f>IF(Data!$E93=GI$1, "",             IF(ISERR(SEARCH(GI$1,Data!$A93)),"",          ";" &amp; VLOOKUP(GI$1,Data!$E:$F,2, FALSE) &amp; ";"   )             )</f>
        <v/>
      </c>
      <c r="GJ93" t="str">
        <f>IF(Data!$E93=GJ$1, "",             IF(ISERR(SEARCH(GJ$1,Data!$A93)),"",          ";" &amp; VLOOKUP(GJ$1,Data!$E:$F,2, FALSE) &amp; ";"   )             )</f>
        <v/>
      </c>
      <c r="GK93" t="str">
        <f>IF(Data!$E93=GK$1, "",             IF(ISERR(SEARCH(GK$1,Data!$A93)),"",          ";" &amp; VLOOKUP(GK$1,Data!$E:$F,2, FALSE) &amp; ";"   )             )</f>
        <v/>
      </c>
      <c r="GL93" t="str">
        <f>IF(Data!$E93=GL$1, "",             IF(ISERR(SEARCH(GL$1,Data!$A93)),"",          ";" &amp; VLOOKUP(GL$1,Data!$E:$F,2, FALSE) &amp; ";"   )             )</f>
        <v/>
      </c>
      <c r="GM93" t="str">
        <f>IF(Data!$E93=GM$1, "",             IF(ISERR(SEARCH(GM$1,Data!$A93)),"",          ";" &amp; VLOOKUP(GM$1,Data!$E:$F,2, FALSE) &amp; ";"   )             )</f>
        <v/>
      </c>
      <c r="GN93" t="str">
        <f>IF(Data!$E93=GN$1, "",             IF(ISERR(SEARCH(GN$1,Data!$A93)),"",          ";" &amp; VLOOKUP(GN$1,Data!$E:$F,2, FALSE) &amp; ";"   )             )</f>
        <v/>
      </c>
      <c r="GO93" t="str">
        <f>IF(Data!$E93=GO$1, "",             IF(ISERR(SEARCH(GO$1,Data!$A93)),"",          ";" &amp; VLOOKUP(GO$1,Data!$E:$F,2, FALSE) &amp; ";"   )             )</f>
        <v/>
      </c>
      <c r="GP93" t="str">
        <f>IF(Data!$E93=GP$1, "",             IF(ISERR(SEARCH(GP$1,Data!$A93)),"",          ";" &amp; VLOOKUP(GP$1,Data!$E:$F,2, FALSE) &amp; ";"   )             )</f>
        <v/>
      </c>
      <c r="GQ93" t="str">
        <f>IF(Data!$E93=GQ$1, "",             IF(ISERR(SEARCH(GQ$1,Data!$A93)),"",          ";" &amp; VLOOKUP(GQ$1,Data!$E:$F,2, FALSE) &amp; ";"   )             )</f>
        <v/>
      </c>
      <c r="GR93" t="str">
        <f>IF(Data!$E93=GR$1, "",             IF(ISERR(SEARCH(GR$1,Data!$A93)),"",          ";" &amp; VLOOKUP(GR$1,Data!$E:$F,2, FALSE) &amp; ";"   )             )</f>
        <v/>
      </c>
      <c r="GS93" t="str">
        <f>IF(Data!$E93=GS$1, "",             IF(ISERR(SEARCH(GS$1,Data!$A93)),"",          ";" &amp; VLOOKUP(GS$1,Data!$E:$F,2, FALSE) &amp; ";"   )             )</f>
        <v/>
      </c>
      <c r="GT93" t="str">
        <f>IF(Data!$E93=GT$1, "",             IF(ISERR(SEARCH(GT$1,Data!$A93)),"",          ";" &amp; VLOOKUP(GT$1,Data!$E:$F,2, FALSE) &amp; ";"   )             )</f>
        <v/>
      </c>
      <c r="GU93" t="str">
        <f>IF(Data!$E93=GU$1, "",             IF(ISERR(SEARCH(GU$1,Data!$A93)),"",          ";" &amp; VLOOKUP(GU$1,Data!$E:$F,2, FALSE) &amp; ";"   )             )</f>
        <v/>
      </c>
      <c r="GV93" t="str">
        <f>IF(Data!$E93=GV$1, "",             IF(ISERR(SEARCH(GV$1,Data!$A93)),"",          ";" &amp; VLOOKUP(GV$1,Data!$E:$F,2, FALSE) &amp; ";"   )             )</f>
        <v/>
      </c>
      <c r="GW93" t="str">
        <f>IF(Data!$E93=GW$1, "",             IF(ISERR(SEARCH(GW$1,Data!$A93)),"",          ";" &amp; VLOOKUP(GW$1,Data!$E:$F,2, FALSE) &amp; ";"   )             )</f>
        <v/>
      </c>
      <c r="GX93" t="str">
        <f>IF(Data!$E93=GX$1, "",             IF(ISERR(SEARCH(GX$1,Data!$A93)),"",          ";" &amp; VLOOKUP(GX$1,Data!$E:$F,2, FALSE) &amp; ";"   )             )</f>
        <v/>
      </c>
      <c r="GY93" t="str">
        <f>IF(Data!$E93=GY$1, "",             IF(ISERR(SEARCH(GY$1,Data!$A93)),"",          ";" &amp; VLOOKUP(GY$1,Data!$E:$F,2, FALSE) &amp; ";"   )             )</f>
        <v/>
      </c>
      <c r="GZ93" t="str">
        <f>IF(Data!$E93=GZ$1, "",             IF(ISERR(SEARCH(GZ$1,Data!$A93)),"",          ";" &amp; VLOOKUP(GZ$1,Data!$E:$F,2, FALSE) &amp; ";"   )             )</f>
        <v/>
      </c>
      <c r="HA93" t="str">
        <f>IF(Data!$E93=HA$1, "",             IF(ISERR(SEARCH(HA$1,Data!$A93)),"",          ";" &amp; VLOOKUP(HA$1,Data!$E:$F,2, FALSE) &amp; ";"   )             )</f>
        <v/>
      </c>
      <c r="HB93" t="str">
        <f>IF(Data!$E93=HB$1, "",             IF(ISERR(SEARCH(HB$1,Data!$A93)),"",          ";" &amp; VLOOKUP(HB$1,Data!$E:$F,2, FALSE) &amp; ";"   )             )</f>
        <v/>
      </c>
      <c r="HC93" t="str">
        <f>IF(Data!$E93=HC$1, "",             IF(ISERR(SEARCH(HC$1,Data!$A93)),"",          ";" &amp; VLOOKUP(HC$1,Data!$E:$F,2, FALSE) &amp; ";"   )             )</f>
        <v/>
      </c>
      <c r="HD93" t="str">
        <f>IF(Data!$E93=HD$1, "",             IF(ISERR(SEARCH(HD$1,Data!$A93)),"",          ";" &amp; VLOOKUP(HD$1,Data!$E:$F,2, FALSE) &amp; ";"   )             )</f>
        <v/>
      </c>
      <c r="HE93" t="str">
        <f>IF(Data!$E93=HE$1, "",             IF(ISERR(SEARCH(HE$1,Data!$A93)),"",          ";" &amp; VLOOKUP(HE$1,Data!$E:$F,2, FALSE) &amp; ";"   )             )</f>
        <v/>
      </c>
      <c r="HF93" t="str">
        <f>IF(Data!$E93=HF$1, "",             IF(ISERR(SEARCH(HF$1,Data!$A93)),"",          ";" &amp; VLOOKUP(HF$1,Data!$E:$F,2, FALSE) &amp; ";"   )             )</f>
        <v/>
      </c>
      <c r="HG93" t="str">
        <f>IF(Data!$E93=HG$1, "",             IF(ISERR(SEARCH(HG$1,Data!$A93)),"",          ";" &amp; VLOOKUP(HG$1,Data!$E:$F,2, FALSE) &amp; ";"   )             )</f>
        <v/>
      </c>
      <c r="HH93" t="str">
        <f>IF(Data!$E93=HH$1, "",             IF(ISERR(SEARCH(HH$1,Data!$A93)),"",          ";" &amp; VLOOKUP(HH$1,Data!$E:$F,2, FALSE) &amp; ";"   )             )</f>
        <v/>
      </c>
      <c r="HI93" t="str">
        <f>IF(Data!$E93=HI$1, "",             IF(ISERR(SEARCH(HI$1,Data!$A93)),"",          ";" &amp; VLOOKUP(HI$1,Data!$E:$F,2, FALSE) &amp; ";"   )             )</f>
        <v/>
      </c>
      <c r="HJ93" t="str">
        <f>IF(Data!$E93=HJ$1, "",             IF(ISERR(SEARCH(HJ$1,Data!$A93)),"",          ";" &amp; VLOOKUP(HJ$1,Data!$E:$F,2, FALSE) &amp; ";"   )             )</f>
        <v/>
      </c>
      <c r="HK93" t="str">
        <f>IF(Data!$E93=HK$1, "",             IF(ISERR(SEARCH(HK$1,Data!$A93)),"",          ";" &amp; VLOOKUP(HK$1,Data!$E:$F,2, FALSE) &amp; ";"   )             )</f>
        <v/>
      </c>
      <c r="HL93" t="str">
        <f>IF(Data!$E93=HL$1, "",             IF(ISERR(SEARCH(HL$1,Data!$A93)),"",          ";" &amp; VLOOKUP(HL$1,Data!$E:$F,2, FALSE) &amp; ";"   )             )</f>
        <v/>
      </c>
      <c r="HM93" t="str">
        <f>IF(Data!$E93=HM$1, "",             IF(ISERR(SEARCH(HM$1,Data!$A93)),"",          ";" &amp; VLOOKUP(HM$1,Data!$E:$F,2, FALSE) &amp; ";"   )             )</f>
        <v/>
      </c>
      <c r="HN93" t="str">
        <f>IF(Data!$E93=HN$1, "",             IF(ISERR(SEARCH(HN$1,Data!$A93)),"",          ";" &amp; VLOOKUP(HN$1,Data!$E:$F,2, FALSE) &amp; ";"   )             )</f>
        <v/>
      </c>
      <c r="HO93" t="str">
        <f>IF(Data!$E93=HO$1, "",             IF(ISERR(SEARCH(HO$1,Data!$A93)),"",          ";" &amp; VLOOKUP(HO$1,Data!$E:$F,2, FALSE) &amp; ";"   )             )</f>
        <v/>
      </c>
      <c r="HP93" t="str">
        <f>IF(Data!$E93=HP$1, "",             IF(ISERR(SEARCH(HP$1,Data!$A93)),"",          ";" &amp; VLOOKUP(HP$1,Data!$E:$F,2, FALSE) &amp; ";"   )             )</f>
        <v/>
      </c>
      <c r="HQ93" t="str">
        <f>IF(Data!$E93=HQ$1, "",             IF(ISERR(SEARCH(HQ$1,Data!$A93)),"",          ";" &amp; VLOOKUP(HQ$1,Data!$E:$F,2, FALSE) &amp; ";"   )             )</f>
        <v/>
      </c>
      <c r="HR93" t="str">
        <f>IF(Data!$E93=HR$1, "",             IF(ISERR(SEARCH(HR$1,Data!$A93)),"",          ";" &amp; VLOOKUP(HR$1,Data!$E:$F,2, FALSE) &amp; ";"   )             )</f>
        <v/>
      </c>
      <c r="HS93" t="str">
        <f>IF(Data!$E93=HS$1, "",             IF(ISERR(SEARCH(HS$1,Data!$A93)),"",          ";" &amp; VLOOKUP(HS$1,Data!$E:$F,2, FALSE) &amp; ";"   )             )</f>
        <v/>
      </c>
      <c r="HT93" t="str">
        <f>IF(Data!$E93=HT$1, "",             IF(ISERR(SEARCH(HT$1,Data!$A93)),"",          ";" &amp; VLOOKUP(HT$1,Data!$E:$F,2, FALSE) &amp; ";"   )             )</f>
        <v/>
      </c>
      <c r="HU93" t="str">
        <f>IF(Data!$E93=HU$1, "",             IF(ISERR(SEARCH(HU$1,Data!$A93)),"",          ";" &amp; VLOOKUP(HU$1,Data!$E:$F,2, FALSE) &amp; ";"   )             )</f>
        <v/>
      </c>
      <c r="HV93" t="str">
        <f>IF(Data!$E93=HV$1, "",             IF(ISERR(SEARCH(HV$1,Data!$A93)),"",          ";" &amp; VLOOKUP(HV$1,Data!$E:$F,2, FALSE) &amp; ";"   )             )</f>
        <v/>
      </c>
      <c r="HW93" t="str">
        <f>IF(Data!$E93=HW$1, "",             IF(ISERR(SEARCH(HW$1,Data!$A93)),"",          ";" &amp; VLOOKUP(HW$1,Data!$E:$F,2, FALSE) &amp; ";"   )             )</f>
        <v/>
      </c>
      <c r="HX93" t="str">
        <f>IF(Data!$E93=HX$1, "",             IF(ISERR(SEARCH(HX$1,Data!$A93)),"",          ";" &amp; VLOOKUP(HX$1,Data!$E:$F,2, FALSE) &amp; ";"   )             )</f>
        <v/>
      </c>
      <c r="HY93" t="str">
        <f>IF(Data!$E93=HY$1, "",             IF(ISERR(SEARCH(HY$1,Data!$A93)),"",          ";" &amp; VLOOKUP(HY$1,Data!$E:$F,2, FALSE) &amp; ";"   )             )</f>
        <v/>
      </c>
      <c r="HZ93" t="str">
        <f>IF(Data!$E93=HZ$1, "",             IF(ISERR(SEARCH(HZ$1,Data!$A93)),"",          ";" &amp; VLOOKUP(HZ$1,Data!$E:$F,2, FALSE) &amp; ";"   )             )</f>
        <v/>
      </c>
      <c r="IA93" t="str">
        <f>IF(Data!$E93=IA$1, "",             IF(ISERR(SEARCH(IA$1,Data!$A93)),"",          ";" &amp; VLOOKUP(IA$1,Data!$E:$F,2, FALSE) &amp; ";"   )             )</f>
        <v/>
      </c>
      <c r="IB93" t="str">
        <f>IF(Data!$E93=IB$1, "",             IF(ISERR(SEARCH(IB$1,Data!$A93)),"",          ";" &amp; VLOOKUP(IB$1,Data!$E:$F,2, FALSE) &amp; ";"   )             )</f>
        <v/>
      </c>
      <c r="IC93" t="str">
        <f>IF(Data!$E93=IC$1, "",             IF(ISERR(SEARCH(IC$1,Data!$A93)),"",          ";" &amp; VLOOKUP(IC$1,Data!$E:$F,2, FALSE) &amp; ";"   )             )</f>
        <v/>
      </c>
      <c r="ID93" t="str">
        <f>IF(Data!$E93=ID$1, "",             IF(ISERR(SEARCH(ID$1,Data!$A93)),"",          ";" &amp; VLOOKUP(ID$1,Data!$E:$F,2, FALSE) &amp; ";"   )             )</f>
        <v/>
      </c>
      <c r="IE93" t="str">
        <f>IF(Data!$E93=IE$1, "",             IF(ISERR(SEARCH(IE$1,Data!$A93)),"",          ";" &amp; VLOOKUP(IE$1,Data!$E:$F,2, FALSE) &amp; ";"   )             )</f>
        <v/>
      </c>
    </row>
    <row r="94" spans="1:239" x14ac:dyDescent="0.3">
      <c r="A94" t="str">
        <f>Tableau1[[#This Row],[name]]</f>
        <v>Talon Karrde</v>
      </c>
      <c r="B94" s="15">
        <f>VLOOKUP(Tableau36[[#This Row],[Character]],Data!E:F,2,FALSE)</f>
        <v>93</v>
      </c>
      <c r="C94" t="str">
        <f>IF( Tableau36[[#This Row],[removed double semi-colon]]="", "", MID(Tableau36[[#This Row],[removed double semi-colon]],2,LEN(Tableau36[[#This Row],[removed double semi-colon]]) - 2) )</f>
        <v/>
      </c>
      <c r="D94" t="str">
        <f>SUBSTITUTE(Tableau36[[#This Row],[Concatenation]],";;",";")</f>
        <v/>
      </c>
      <c r="E94" t="str">
        <f>_xlfn.CONCAT(Tableau4[#This Row])</f>
        <v/>
      </c>
      <c r="I94" t="str">
        <f>IF(Data!$E94=I$1, "",             IF(ISERR(SEARCH(I$1,Data!$A94)),"",          ";" &amp; VLOOKUP(I$1,Data!$E:$F,2, FALSE) &amp; ";"   )             )</f>
        <v/>
      </c>
      <c r="J94" t="str">
        <f>IF(Data!$E94=J$1, "",             IF(ISERR(SEARCH(J$1,Data!$A94)),"",          ";" &amp; VLOOKUP(J$1,Data!$E:$F,2, FALSE) &amp; ";"   )             )</f>
        <v/>
      </c>
      <c r="K94" t="str">
        <f>IF(Data!$E94=K$1, "",             IF(ISERR(SEARCH(K$1,Data!$A94)),"",          ";" &amp; VLOOKUP(K$1,Data!$E:$F,2, FALSE) &amp; ";"   )             )</f>
        <v/>
      </c>
      <c r="L94" t="str">
        <f>IF(Data!$E94=L$1, "",             IF(ISERR(SEARCH(L$1,Data!$A94)),"",          ";" &amp; VLOOKUP(L$1,Data!$E:$F,2, FALSE) &amp; ";"   )             )</f>
        <v/>
      </c>
      <c r="M94" t="str">
        <f>IF(Data!$E94=M$1, "",             IF(ISERR(SEARCH(M$1,Data!$A94)),"",          ";" &amp; VLOOKUP(M$1,Data!$E:$F,2, FALSE) &amp; ";"   )             )</f>
        <v/>
      </c>
      <c r="N94" t="str">
        <f>IF(Data!$E94=N$1, "",             IF(ISERR(SEARCH(N$1,Data!$A94)),"",          ";" &amp; VLOOKUP(N$1,Data!$E:$F,2, FALSE) &amp; ";"   )             )</f>
        <v/>
      </c>
      <c r="O94" t="str">
        <f>IF(Data!$E94=O$1, "",             IF(ISERR(SEARCH(O$1,Data!$A94)),"",          ";" &amp; VLOOKUP(O$1,Data!$E:$F,2, FALSE) &amp; ";"   )             )</f>
        <v/>
      </c>
      <c r="P94" t="str">
        <f>IF(Data!$E94=P$1, "",             IF(ISERR(SEARCH(P$1,Data!$A94)),"",          ";" &amp; VLOOKUP(P$1,Data!$E:$F,2, FALSE) &amp; ";"   )             )</f>
        <v/>
      </c>
      <c r="Q94" t="str">
        <f>IF(Data!$E94=Q$1, "",             IF(ISERR(SEARCH(Q$1,Data!$A94)),"",          ";" &amp; VLOOKUP(Q$1,Data!$E:$F,2, FALSE) &amp; ";"   )             )</f>
        <v/>
      </c>
      <c r="R94" t="str">
        <f>IF(Data!$E94=R$1, "",             IF(ISERR(SEARCH(R$1,Data!$A94)),"",          ";" &amp; VLOOKUP(R$1,Data!$E:$F,2, FALSE) &amp; ";"   )             )</f>
        <v/>
      </c>
      <c r="S94" t="str">
        <f>IF(Data!$E94=S$1, "",             IF(ISERR(SEARCH(S$1,Data!$A94)),"",          ";" &amp; VLOOKUP(S$1,Data!$E:$F,2, FALSE) &amp; ";"   )             )</f>
        <v/>
      </c>
      <c r="T94" t="str">
        <f>IF(Data!$E94=T$1, "",             IF(ISERR(SEARCH(T$1,Data!$A94)),"",          ";" &amp; VLOOKUP(T$1,Data!$E:$F,2, FALSE) &amp; ";"   )             )</f>
        <v/>
      </c>
      <c r="U94" t="str">
        <f>IF(Data!$E94=U$1, "",             IF(ISERR(SEARCH(U$1,Data!$A94)),"",          ";" &amp; VLOOKUP(U$1,Data!$E:$F,2, FALSE) &amp; ";"   )             )</f>
        <v/>
      </c>
      <c r="V94" t="str">
        <f>IF(Data!$E94=V$1, "",             IF(ISERR(SEARCH(V$1,Data!$A94)),"",          ";" &amp; VLOOKUP(V$1,Data!$E:$F,2, FALSE) &amp; ";"   )             )</f>
        <v/>
      </c>
      <c r="W94" t="str">
        <f>IF(Data!$E94=W$1, "",             IF(ISERR(SEARCH(W$1,Data!$A94)),"",          ";" &amp; VLOOKUP(W$1,Data!$E:$F,2, FALSE) &amp; ";"   )             )</f>
        <v/>
      </c>
      <c r="X94" t="str">
        <f>IF(Data!$E94=X$1, "",             IF(ISERR(SEARCH(X$1,Data!$A94)),"",          ";" &amp; VLOOKUP(X$1,Data!$E:$F,2, FALSE) &amp; ";"   )             )</f>
        <v/>
      </c>
      <c r="Y94" t="str">
        <f>IF(Data!$E94=Y$1, "",             IF(ISERR(SEARCH(Y$1,Data!$A94)),"",          ";" &amp; VLOOKUP(Y$1,Data!$E:$F,2, FALSE) &amp; ";"   )             )</f>
        <v/>
      </c>
      <c r="Z94" t="str">
        <f>IF(Data!$E94=Z$1, "",             IF(ISERR(SEARCH(Z$1,Data!$A94)),"",          ";" &amp; VLOOKUP(Z$1,Data!$E:$F,2, FALSE) &amp; ";"   )             )</f>
        <v/>
      </c>
      <c r="AA94" t="str">
        <f>IF(Data!$E94=AA$1, "",             IF(ISERR(SEARCH(AA$1,Data!$A94)),"",          ";" &amp; VLOOKUP(AA$1,Data!$E:$F,2, FALSE) &amp; ";"   )             )</f>
        <v/>
      </c>
      <c r="AB94" t="str">
        <f>IF(Data!$E94=AB$1, "",             IF(ISERR(SEARCH(AB$1,Data!$A94)),"",          ";" &amp; VLOOKUP(AB$1,Data!$E:$F,2, FALSE) &amp; ";"   )             )</f>
        <v/>
      </c>
      <c r="AC94" t="str">
        <f>IF(Data!$E94=AC$1, "",             IF(ISERR(SEARCH(AC$1,Data!$A94)),"",          ";" &amp; VLOOKUP(AC$1,Data!$E:$F,2, FALSE) &amp; ";"   )             )</f>
        <v/>
      </c>
      <c r="AD94" t="str">
        <f>IF(Data!$E94=AD$1, "",             IF(ISERR(SEARCH(AD$1,Data!$A94)),"",          ";" &amp; VLOOKUP(AD$1,Data!$E:$F,2, FALSE) &amp; ";"   )             )</f>
        <v/>
      </c>
      <c r="AE94" t="str">
        <f>IF(Data!$E94=AE$1, "",             IF(ISERR(SEARCH(AE$1,Data!$A94)),"",          ";" &amp; VLOOKUP(AE$1,Data!$E:$F,2, FALSE) &amp; ";"   )             )</f>
        <v/>
      </c>
      <c r="AF94" t="str">
        <f>IF(Data!$E94=AF$1, "",             IF(ISERR(SEARCH(AF$1,Data!$A94)),"",          ";" &amp; VLOOKUP(AF$1,Data!$E:$F,2, FALSE) &amp; ";"   )             )</f>
        <v/>
      </c>
      <c r="AG94" t="str">
        <f>IF(Data!$E94=AG$1, "",             IF(ISERR(SEARCH(AG$1,Data!$A94)),"",          ";" &amp; VLOOKUP(AG$1,Data!$E:$F,2, FALSE) &amp; ";"   )             )</f>
        <v/>
      </c>
      <c r="AH94" t="str">
        <f>IF(Data!$E94=AH$1, "",             IF(ISERR(SEARCH(AH$1,Data!$A94)),"",          ";" &amp; VLOOKUP(AH$1,Data!$E:$F,2, FALSE) &amp; ";"   )             )</f>
        <v/>
      </c>
      <c r="AI94" t="str">
        <f>IF(Data!$E94=AI$1, "",             IF(ISERR(SEARCH(AI$1,Data!$A94)),"",          ";" &amp; VLOOKUP(AI$1,Data!$E:$F,2, FALSE) &amp; ";"   )             )</f>
        <v/>
      </c>
      <c r="AJ94" t="str">
        <f>IF(Data!$E94=AJ$1, "",             IF(ISERR(SEARCH(AJ$1,Data!$A94)),"",          ";" &amp; VLOOKUP(AJ$1,Data!$E:$F,2, FALSE) &amp; ";"   )             )</f>
        <v/>
      </c>
      <c r="AK94" t="str">
        <f>IF(Data!$E94=AK$1, "",             IF(ISERR(SEARCH(AK$1,Data!$A94)),"",          ";" &amp; VLOOKUP(AK$1,Data!$E:$F,2, FALSE) &amp; ";"   )             )</f>
        <v/>
      </c>
      <c r="AL94" t="str">
        <f>IF(Data!$E94=AL$1, "",             IF(ISERR(SEARCH(AL$1,Data!$A94)),"",          ";" &amp; VLOOKUP(AL$1,Data!$E:$F,2, FALSE) &amp; ";"   )             )</f>
        <v/>
      </c>
      <c r="AM94" t="str">
        <f>IF(Data!$E94=AM$1, "",             IF(ISERR(SEARCH(AM$1,Data!$A94)),"",          ";" &amp; VLOOKUP(AM$1,Data!$E:$F,2, FALSE) &amp; ";"   )             )</f>
        <v/>
      </c>
      <c r="AN94" t="str">
        <f>IF(Data!$E94=AN$1, "",             IF(ISERR(SEARCH(AN$1,Data!$A94)),"",          ";" &amp; VLOOKUP(AN$1,Data!$E:$F,2, FALSE) &amp; ";"   )             )</f>
        <v/>
      </c>
      <c r="AO94" t="str">
        <f>IF(Data!$E94=AO$1, "",             IF(ISERR(SEARCH(AO$1,Data!$A94)),"",          ";" &amp; VLOOKUP(AO$1,Data!$E:$F,2, FALSE) &amp; ";"   )             )</f>
        <v/>
      </c>
      <c r="AP94" t="str">
        <f>IF(Data!$E94=AP$1, "",             IF(ISERR(SEARCH(AP$1,Data!$A94)),"",          ";" &amp; VLOOKUP(AP$1,Data!$E:$F,2, FALSE) &amp; ";"   )             )</f>
        <v/>
      </c>
      <c r="AQ94" t="str">
        <f>IF(Data!$E94=AQ$1, "",             IF(ISERR(SEARCH(AQ$1,Data!$A94)),"",          ";" &amp; VLOOKUP(AQ$1,Data!$E:$F,2, FALSE) &amp; ";"   )             )</f>
        <v/>
      </c>
      <c r="AR94" t="str">
        <f>IF(Data!$E94=AR$1, "",             IF(ISERR(SEARCH(AR$1,Data!$A94)),"",          ";" &amp; VLOOKUP(AR$1,Data!$E:$F,2, FALSE) &amp; ";"   )             )</f>
        <v/>
      </c>
      <c r="AS94" t="str">
        <f>IF(Data!$E94=AS$1, "",             IF(ISERR(SEARCH(AS$1,Data!$A94)),"",          ";" &amp; VLOOKUP(AS$1,Data!$E:$F,2, FALSE) &amp; ";"   )             )</f>
        <v/>
      </c>
      <c r="AT94" t="str">
        <f>IF(Data!$E94=AT$1, "",             IF(ISERR(SEARCH(AT$1,Data!$A94)),"",          ";" &amp; VLOOKUP(AT$1,Data!$E:$F,2, FALSE) &amp; ";"   )             )</f>
        <v/>
      </c>
      <c r="AU94" t="str">
        <f>IF(Data!$E94=AU$1, "",             IF(ISERR(SEARCH(AU$1,Data!$A94)),"",          ";" &amp; VLOOKUP(AU$1,Data!$E:$F,2, FALSE) &amp; ";"   )             )</f>
        <v/>
      </c>
      <c r="AV94" t="str">
        <f>IF(Data!$E94=AV$1, "",             IF(ISERR(SEARCH(AV$1,Data!$A94)),"",          ";" &amp; VLOOKUP(AV$1,Data!$E:$F,2, FALSE) &amp; ";"   )             )</f>
        <v/>
      </c>
      <c r="AW94" t="str">
        <f>IF(Data!$E94=AW$1, "",             IF(ISERR(SEARCH(AW$1,Data!$A94)),"",          ";" &amp; VLOOKUP(AW$1,Data!$E:$F,2, FALSE) &amp; ";"   )             )</f>
        <v/>
      </c>
      <c r="AX94" t="str">
        <f>IF(Data!$E94=AX$1, "",             IF(ISERR(SEARCH(AX$1,Data!$A94)),"",          ";" &amp; VLOOKUP(AX$1,Data!$E:$F,2, FALSE) &amp; ";"   )             )</f>
        <v/>
      </c>
      <c r="AY94" t="str">
        <f>IF(Data!$E94=AY$1, "",             IF(ISERR(SEARCH(AY$1,Data!$A94)),"",          ";" &amp; VLOOKUP(AY$1,Data!$E:$F,2, FALSE) &amp; ";"   )             )</f>
        <v/>
      </c>
      <c r="AZ94" t="str">
        <f>IF(Data!$E94=AZ$1, "",             IF(ISERR(SEARCH(AZ$1,Data!$A94)),"",          ";" &amp; VLOOKUP(AZ$1,Data!$E:$F,2, FALSE) &amp; ";"   )             )</f>
        <v/>
      </c>
      <c r="BA94" t="str">
        <f>IF(Data!$E94=BA$1, "",             IF(ISERR(SEARCH(BA$1,Data!$A94)),"",          ";" &amp; VLOOKUP(BA$1,Data!$E:$F,2, FALSE) &amp; ";"   )             )</f>
        <v/>
      </c>
      <c r="BB94" t="str">
        <f>IF(Data!$E94=BB$1, "",             IF(ISERR(SEARCH(BB$1,Data!$A94)),"",          ";" &amp; VLOOKUP(BB$1,Data!$E:$F,2, FALSE) &amp; ";"   )             )</f>
        <v/>
      </c>
      <c r="BC94" t="str">
        <f>IF(Data!$E94=BC$1, "",             IF(ISERR(SEARCH(BC$1,Data!$A94)),"",          ";" &amp; VLOOKUP(BC$1,Data!$E:$F,2, FALSE) &amp; ";"   )             )</f>
        <v/>
      </c>
      <c r="BD94" t="str">
        <f>IF(Data!$E94=BD$1, "",             IF(ISERR(SEARCH(BD$1,Data!$A94)),"",          ";" &amp; VLOOKUP(BD$1,Data!$E:$F,2, FALSE) &amp; ";"   )             )</f>
        <v/>
      </c>
      <c r="BE94" t="str">
        <f>IF(Data!$E94=BE$1, "",             IF(ISERR(SEARCH(BE$1,Data!$A94)),"",          ";" &amp; VLOOKUP(BE$1,Data!$E:$F,2, FALSE) &amp; ";"   )             )</f>
        <v/>
      </c>
      <c r="BF94" t="str">
        <f>IF(Data!$E94=BF$1, "",             IF(ISERR(SEARCH(BF$1,Data!$A94)),"",          ";" &amp; VLOOKUP(BF$1,Data!$E:$F,2, FALSE) &amp; ";"   )             )</f>
        <v/>
      </c>
      <c r="BG94" t="str">
        <f>IF(Data!$E94=BG$1, "",             IF(ISERR(SEARCH(BG$1,Data!$A94)),"",          ";" &amp; VLOOKUP(BG$1,Data!$E:$F,2, FALSE) &amp; ";"   )             )</f>
        <v/>
      </c>
      <c r="BH94" t="str">
        <f>IF(Data!$E94=BH$1, "",             IF(ISERR(SEARCH(BH$1,Data!$A94)),"",          ";" &amp; VLOOKUP(BH$1,Data!$E:$F,2, FALSE) &amp; ";"   )             )</f>
        <v/>
      </c>
      <c r="BI94" t="str">
        <f>IF(Data!$E94=BI$1, "",             IF(ISERR(SEARCH(BI$1,Data!$A94)),"",          ";" &amp; VLOOKUP(BI$1,Data!$E:$F,2, FALSE) &amp; ";"   )             )</f>
        <v/>
      </c>
      <c r="BJ94" t="str">
        <f>IF(Data!$E94=BJ$1, "",             IF(ISERR(SEARCH(BJ$1,Data!$A94)),"",          ";" &amp; VLOOKUP(BJ$1,Data!$E:$F,2, FALSE) &amp; ";"   )             )</f>
        <v/>
      </c>
      <c r="BK94" t="str">
        <f>IF(Data!$E94=BK$1, "",             IF(ISERR(SEARCH(BK$1,Data!$A94)),"",          ";" &amp; VLOOKUP(BK$1,Data!$E:$F,2, FALSE) &amp; ";"   )             )</f>
        <v/>
      </c>
      <c r="BL94" t="str">
        <f>IF(Data!$E94=BL$1, "",             IF(ISERR(SEARCH(BL$1,Data!$A94)),"",          ";" &amp; VLOOKUP(BL$1,Data!$E:$F,2, FALSE) &amp; ";"   )             )</f>
        <v/>
      </c>
      <c r="BM94" t="str">
        <f>IF(Data!$E94=BM$1, "",             IF(ISERR(SEARCH(BM$1,Data!$A94)),"",          ";" &amp; VLOOKUP(BM$1,Data!$E:$F,2, FALSE) &amp; ";"   )             )</f>
        <v/>
      </c>
      <c r="BN94" t="str">
        <f>IF(Data!$E94=BN$1, "",             IF(ISERR(SEARCH(BN$1,Data!$A94)),"",          ";" &amp; VLOOKUP(BN$1,Data!$E:$F,2, FALSE) &amp; ";"   )             )</f>
        <v/>
      </c>
      <c r="BO94" t="str">
        <f>IF(Data!$E94=BO$1, "",             IF(ISERR(SEARCH(BO$1,Data!$A94)),"",          ";" &amp; VLOOKUP(BO$1,Data!$E:$F,2, FALSE) &amp; ";"   )             )</f>
        <v/>
      </c>
      <c r="BP94" t="str">
        <f>IF(Data!$E94=BP$1, "",             IF(ISERR(SEARCH(BP$1,Data!$A94)),"",          ";" &amp; VLOOKUP(BP$1,Data!$E:$F,2, FALSE) &amp; ";"   )             )</f>
        <v/>
      </c>
      <c r="BQ94" t="str">
        <f>IF(Data!$E94=BQ$1, "",             IF(ISERR(SEARCH(BQ$1,Data!$A94)),"",          ";" &amp; VLOOKUP(BQ$1,Data!$E:$F,2, FALSE) &amp; ";"   )             )</f>
        <v/>
      </c>
      <c r="BR94" t="str">
        <f>IF(Data!$E94=BR$1, "",             IF(ISERR(SEARCH(BR$1,Data!$A94)),"",          ";" &amp; VLOOKUP(BR$1,Data!$E:$F,2, FALSE) &amp; ";"   )             )</f>
        <v/>
      </c>
      <c r="BS94" t="str">
        <f>IF(Data!$E94=BS$1, "",             IF(ISERR(SEARCH(BS$1,Data!$A94)),"",          ";" &amp; VLOOKUP(BS$1,Data!$E:$F,2, FALSE) &amp; ";"   )             )</f>
        <v/>
      </c>
      <c r="BT94" t="str">
        <f>IF(Data!$E94=BT$1, "",             IF(ISERR(SEARCH(BT$1,Data!$A94)),"",          ";" &amp; VLOOKUP(BT$1,Data!$E:$F,2, FALSE) &amp; ";"   )             )</f>
        <v/>
      </c>
      <c r="BU94" t="str">
        <f>IF(Data!$E94=BU$1, "",             IF(ISERR(SEARCH(BU$1,Data!$A94)),"",          ";" &amp; VLOOKUP(BU$1,Data!$E:$F,2, FALSE) &amp; ";"   )             )</f>
        <v/>
      </c>
      <c r="BV94" t="str">
        <f>IF(Data!$E94=BV$1, "",             IF(ISERR(SEARCH(BV$1,Data!$A94)),"",          ";" &amp; VLOOKUP(BV$1,Data!$E:$F,2, FALSE) &amp; ";"   )             )</f>
        <v/>
      </c>
      <c r="BW94" t="str">
        <f>IF(Data!$E94=BW$1, "",             IF(ISERR(SEARCH(BW$1,Data!$A94)),"",          ";" &amp; VLOOKUP(BW$1,Data!$E:$F,2, FALSE) &amp; ";"   )             )</f>
        <v/>
      </c>
      <c r="BX94" t="str">
        <f>IF(Data!$E94=BX$1, "",             IF(ISERR(SEARCH(BX$1,Data!$A94)),"",          ";" &amp; VLOOKUP(BX$1,Data!$E:$F,2, FALSE) &amp; ";"   )             )</f>
        <v/>
      </c>
      <c r="BY94" t="str">
        <f>IF(Data!$E94=BY$1, "",             IF(ISERR(SEARCH(BY$1,Data!$A94)),"",          ";" &amp; VLOOKUP(BY$1,Data!$E:$F,2, FALSE) &amp; ";"   )             )</f>
        <v/>
      </c>
      <c r="BZ94" t="str">
        <f>IF(Data!$E94=BZ$1, "",             IF(ISERR(SEARCH(BZ$1,Data!$A94)),"",          ";" &amp; VLOOKUP(BZ$1,Data!$E:$F,2, FALSE) &amp; ";"   )             )</f>
        <v/>
      </c>
      <c r="CA94" t="str">
        <f>IF(Data!$E94=CA$1, "",             IF(ISERR(SEARCH(CA$1,Data!$A94)),"",          ";" &amp; VLOOKUP(CA$1,Data!$E:$F,2, FALSE) &amp; ";"   )             )</f>
        <v/>
      </c>
      <c r="CB94" t="str">
        <f>IF(Data!$E94=CB$1, "",             IF(ISERR(SEARCH(CB$1,Data!$A94)),"",          ";" &amp; VLOOKUP(CB$1,Data!$E:$F,2, FALSE) &amp; ";"   )             )</f>
        <v/>
      </c>
      <c r="CC94" t="str">
        <f>IF(Data!$E94=CC$1, "",             IF(ISERR(SEARCH(CC$1,Data!$A94)),"",          ";" &amp; VLOOKUP(CC$1,Data!$E:$F,2, FALSE) &amp; ";"   )             )</f>
        <v/>
      </c>
      <c r="CD94" t="str">
        <f>IF(Data!$E94=CD$1, "",             IF(ISERR(SEARCH(CD$1,Data!$A94)),"",          ";" &amp; VLOOKUP(CD$1,Data!$E:$F,2, FALSE) &amp; ";"   )             )</f>
        <v/>
      </c>
      <c r="CE94" t="str">
        <f>IF(Data!$E94=CE$1, "",             IF(ISERR(SEARCH(CE$1,Data!$A94)),"",          ";" &amp; VLOOKUP(CE$1,Data!$E:$F,2, FALSE) &amp; ";"   )             )</f>
        <v/>
      </c>
      <c r="CF94" t="str">
        <f>IF(Data!$E94=CF$1, "",             IF(ISERR(SEARCH(CF$1,Data!$A94)),"",          ";" &amp; VLOOKUP(CF$1,Data!$E:$F,2, FALSE) &amp; ";"   )             )</f>
        <v/>
      </c>
      <c r="CG94" t="str">
        <f>IF(Data!$E94=CG$1, "",             IF(ISERR(SEARCH(CG$1,Data!$A94)),"",          ";" &amp; VLOOKUP(CG$1,Data!$E:$F,2, FALSE) &amp; ";"   )             )</f>
        <v/>
      </c>
      <c r="CH94" t="str">
        <f>IF(Data!$E94=CH$1, "",             IF(ISERR(SEARCH(CH$1,Data!$A94)),"",          ";" &amp; VLOOKUP(CH$1,Data!$E:$F,2, FALSE) &amp; ";"   )             )</f>
        <v/>
      </c>
      <c r="CI94" t="str">
        <f>IF(Data!$E94=CI$1, "",             IF(ISERR(SEARCH(CI$1,Data!$A94)),"",          ";" &amp; VLOOKUP(CI$1,Data!$E:$F,2, FALSE) &amp; ";"   )             )</f>
        <v/>
      </c>
      <c r="CJ94" t="str">
        <f>IF(Data!$E94=CJ$1, "",             IF(ISERR(SEARCH(CJ$1,Data!$A94)),"",          ";" &amp; VLOOKUP(CJ$1,Data!$E:$F,2, FALSE) &amp; ";"   )             )</f>
        <v/>
      </c>
      <c r="CK94" t="str">
        <f>IF(Data!$E94=CK$1, "",             IF(ISERR(SEARCH(CK$1,Data!$A94)),"",          ";" &amp; VLOOKUP(CK$1,Data!$E:$F,2, FALSE) &amp; ";"   )             )</f>
        <v/>
      </c>
      <c r="CL94" t="str">
        <f>IF(Data!$E94=CL$1, "",             IF(ISERR(SEARCH(CL$1,Data!$A94)),"",          ";" &amp; VLOOKUP(CL$1,Data!$E:$F,2, FALSE) &amp; ";"   )             )</f>
        <v/>
      </c>
      <c r="CM94" t="str">
        <f>IF(Data!$E94=CM$1, "",             IF(ISERR(SEARCH(CM$1,Data!$A94)),"",          ";" &amp; VLOOKUP(CM$1,Data!$E:$F,2, FALSE) &amp; ";"   )             )</f>
        <v/>
      </c>
      <c r="CN94" t="str">
        <f>IF(Data!$E94=CN$1, "",             IF(ISERR(SEARCH(CN$1,Data!$A94)),"",          ";" &amp; VLOOKUP(CN$1,Data!$E:$F,2, FALSE) &amp; ";"   )             )</f>
        <v/>
      </c>
      <c r="CO94" t="str">
        <f>IF(Data!$E94=CO$1, "",             IF(ISERR(SEARCH(CO$1,Data!$A94)),"",          ";" &amp; VLOOKUP(CO$1,Data!$E:$F,2, FALSE) &amp; ";"   )             )</f>
        <v/>
      </c>
      <c r="CP94" t="str">
        <f>IF(Data!$E94=CP$1, "",             IF(ISERR(SEARCH(CP$1,Data!$A94)),"",          ";" &amp; VLOOKUP(CP$1,Data!$E:$F,2, FALSE) &amp; ";"   )             )</f>
        <v/>
      </c>
      <c r="CQ94" t="str">
        <f>IF(Data!$E94=CQ$1, "",             IF(ISERR(SEARCH(CQ$1,Data!$A94)),"",          ";" &amp; VLOOKUP(CQ$1,Data!$E:$F,2, FALSE) &amp; ";"   )             )</f>
        <v/>
      </c>
      <c r="CR94" t="str">
        <f>IF(Data!$E94=CR$1, "",             IF(ISERR(SEARCH(CR$1,Data!$A94)),"",          ";" &amp; VLOOKUP(CR$1,Data!$E:$F,2, FALSE) &amp; ";"   )             )</f>
        <v/>
      </c>
      <c r="CS94" t="str">
        <f>IF(Data!$E94=CS$1, "",             IF(ISERR(SEARCH(CS$1,Data!$A94)),"",          ";" &amp; VLOOKUP(CS$1,Data!$E:$F,2, FALSE) &amp; ";"   )             )</f>
        <v/>
      </c>
      <c r="CT94" t="str">
        <f>IF(Data!$E94=CT$1, "",             IF(ISERR(SEARCH(CT$1,Data!$A94)),"",          ";" &amp; VLOOKUP(CT$1,Data!$E:$F,2, FALSE) &amp; ";"   )             )</f>
        <v/>
      </c>
      <c r="CU94" t="str">
        <f>IF(Data!$E94=CU$1, "",             IF(ISERR(SEARCH(CU$1,Data!$A94)),"",          ";" &amp; VLOOKUP(CU$1,Data!$E:$F,2, FALSE) &amp; ";"   )             )</f>
        <v/>
      </c>
      <c r="CV94" t="str">
        <f>IF(Data!$E94=CV$1, "",             IF(ISERR(SEARCH(CV$1,Data!$A94)),"",          ";" &amp; VLOOKUP(CV$1,Data!$E:$F,2, FALSE) &amp; ";"   )             )</f>
        <v/>
      </c>
      <c r="CW94" t="str">
        <f>IF(Data!$E94=CW$1, "",             IF(ISERR(SEARCH(CW$1,Data!$A94)),"",          ";" &amp; VLOOKUP(CW$1,Data!$E:$F,2, FALSE) &amp; ";"   )             )</f>
        <v/>
      </c>
      <c r="CX94" t="str">
        <f>IF(Data!$E94=CX$1, "",             IF(ISERR(SEARCH(CX$1,Data!$A94)),"",          ";" &amp; VLOOKUP(CX$1,Data!$E:$F,2, FALSE) &amp; ";"   )             )</f>
        <v/>
      </c>
      <c r="CY94" t="str">
        <f>IF(Data!$E94=CY$1, "",             IF(ISERR(SEARCH(CY$1,Data!$A94)),"",          ";" &amp; VLOOKUP(CY$1,Data!$E:$F,2, FALSE) &amp; ";"   )             )</f>
        <v/>
      </c>
      <c r="CZ94" t="str">
        <f>IF(Data!$E94=CZ$1, "",             IF(ISERR(SEARCH(CZ$1,Data!$A94)),"",          ";" &amp; VLOOKUP(CZ$1,Data!$E:$F,2, FALSE) &amp; ";"   )             )</f>
        <v/>
      </c>
      <c r="DA94" t="str">
        <f>IF(Data!$E94=DA$1, "",             IF(ISERR(SEARCH(DA$1,Data!$A94)),"",          ";" &amp; VLOOKUP(DA$1,Data!$E:$F,2, FALSE) &amp; ";"   )             )</f>
        <v/>
      </c>
      <c r="DB94" t="str">
        <f>IF(Data!$E94=DB$1, "",             IF(ISERR(SEARCH(DB$1,Data!$A94)),"",          ";" &amp; VLOOKUP(DB$1,Data!$E:$F,2, FALSE) &amp; ";"   )             )</f>
        <v/>
      </c>
      <c r="DC94" t="str">
        <f>IF(Data!$E94=DC$1, "",             IF(ISERR(SEARCH(DC$1,Data!$A94)),"",          ";" &amp; VLOOKUP(DC$1,Data!$E:$F,2, FALSE) &amp; ";"   )             )</f>
        <v/>
      </c>
      <c r="DD94" t="str">
        <f>IF(Data!$E94=DD$1, "",             IF(ISERR(SEARCH(DD$1,Data!$A94)),"",          ";" &amp; VLOOKUP(DD$1,Data!$E:$F,2, FALSE) &amp; ";"   )             )</f>
        <v/>
      </c>
      <c r="DE94" t="str">
        <f>IF(Data!$E94=DE$1, "",             IF(ISERR(SEARCH(DE$1,Data!$A94)),"",          ";" &amp; VLOOKUP(DE$1,Data!$E:$F,2, FALSE) &amp; ";"   )             )</f>
        <v/>
      </c>
      <c r="DF94" t="str">
        <f>IF(Data!$E94=DF$1, "",             IF(ISERR(SEARCH(DF$1,Data!$A94)),"",          ";" &amp; VLOOKUP(DF$1,Data!$E:$F,2, FALSE) &amp; ";"   )             )</f>
        <v/>
      </c>
      <c r="DG94" t="str">
        <f>IF(Data!$E94=DG$1, "",             IF(ISERR(SEARCH(DG$1,Data!$A94)),"",          ";" &amp; VLOOKUP(DG$1,Data!$E:$F,2, FALSE) &amp; ";"   )             )</f>
        <v/>
      </c>
      <c r="DH94" t="str">
        <f>IF(Data!$E94=DH$1, "",             IF(ISERR(SEARCH(DH$1,Data!$A94)),"",          ";" &amp; VLOOKUP(DH$1,Data!$E:$F,2, FALSE) &amp; ";"   )             )</f>
        <v/>
      </c>
      <c r="DI94" t="str">
        <f>IF(Data!$E94=DI$1, "",             IF(ISERR(SEARCH(DI$1,Data!$A94)),"",          ";" &amp; VLOOKUP(DI$1,Data!$E:$F,2, FALSE) &amp; ";"   )             )</f>
        <v/>
      </c>
      <c r="DJ94" t="str">
        <f>IF(Data!$E94=DJ$1, "",             IF(ISERR(SEARCH(DJ$1,Data!$A94)),"",          ";" &amp; VLOOKUP(DJ$1,Data!$E:$F,2, FALSE) &amp; ";"   )             )</f>
        <v/>
      </c>
      <c r="DK94" t="str">
        <f>IF(Data!$E94=DK$1, "",             IF(ISERR(SEARCH(DK$1,Data!$A94)),"",          ";" &amp; VLOOKUP(DK$1,Data!$E:$F,2, FALSE) &amp; ";"   )             )</f>
        <v/>
      </c>
      <c r="DL94" t="str">
        <f>IF(Data!$E94=DL$1, "",             IF(ISERR(SEARCH(DL$1,Data!$A94)),"",          ";" &amp; VLOOKUP(DL$1,Data!$E:$F,2, FALSE) &amp; ";"   )             )</f>
        <v/>
      </c>
      <c r="DM94" t="str">
        <f>IF(Data!$E94=DM$1, "",             IF(ISERR(SEARCH(DM$1,Data!$A94)),"",          ";" &amp; VLOOKUP(DM$1,Data!$E:$F,2, FALSE) &amp; ";"   )             )</f>
        <v/>
      </c>
      <c r="DN94" t="str">
        <f>IF(Data!$E94=DN$1, "",             IF(ISERR(SEARCH(DN$1,Data!$A94)),"",          ";" &amp; VLOOKUP(DN$1,Data!$E:$F,2, FALSE) &amp; ";"   )             )</f>
        <v/>
      </c>
      <c r="DO94" t="str">
        <f>IF(Data!$E94=DO$1, "",             IF(ISERR(SEARCH(DO$1,Data!$A94)),"",          ";" &amp; VLOOKUP(DO$1,Data!$E:$F,2, FALSE) &amp; ";"   )             )</f>
        <v/>
      </c>
      <c r="DP94" t="str">
        <f>IF(Data!$E94=DP$1, "",             IF(ISERR(SEARCH(DP$1,Data!$A94)),"",          ";" &amp; VLOOKUP(DP$1,Data!$E:$F,2, FALSE) &amp; ";"   )             )</f>
        <v/>
      </c>
      <c r="DQ94" t="str">
        <f>IF(Data!$E94=DQ$1, "",             IF(ISERR(SEARCH(DQ$1,Data!$A94)),"",          ";" &amp; VLOOKUP(DQ$1,Data!$E:$F,2, FALSE) &amp; ";"   )             )</f>
        <v/>
      </c>
      <c r="DR94" t="str">
        <f>IF(Data!$E94=DR$1, "",             IF(ISERR(SEARCH(DR$1,Data!$A94)),"",          ";" &amp; VLOOKUP(DR$1,Data!$E:$F,2, FALSE) &amp; ";"   )             )</f>
        <v/>
      </c>
      <c r="DS94" t="str">
        <f>IF(Data!$E94=DS$1, "",             IF(ISERR(SEARCH(DS$1,Data!$A94)),"",          ";" &amp; VLOOKUP(DS$1,Data!$E:$F,2, FALSE) &amp; ";"   )             )</f>
        <v/>
      </c>
      <c r="DT94" t="str">
        <f>IF(Data!$E94=DT$1, "",             IF(ISERR(SEARCH(DT$1,Data!$A94)),"",          ";" &amp; VLOOKUP(DT$1,Data!$E:$F,2, FALSE) &amp; ";"   )             )</f>
        <v/>
      </c>
      <c r="DU94" t="str">
        <f>IF(Data!$E94=DU$1, "",             IF(ISERR(SEARCH(DU$1,Data!$A94)),"",          ";" &amp; VLOOKUP(DU$1,Data!$E:$F,2, FALSE) &amp; ";"   )             )</f>
        <v/>
      </c>
      <c r="DV94" t="str">
        <f>IF(Data!$E94=DV$1, "",             IF(ISERR(SEARCH(DV$1,Data!$A94)),"",          ";" &amp; VLOOKUP(DV$1,Data!$E:$F,2, FALSE) &amp; ";"   )             )</f>
        <v/>
      </c>
      <c r="DW94" t="str">
        <f>IF(Data!$E94=DW$1, "",             IF(ISERR(SEARCH(DW$1,Data!$A94)),"",          ";" &amp; VLOOKUP(DW$1,Data!$E:$F,2, FALSE) &amp; ";"   )             )</f>
        <v/>
      </c>
      <c r="DX94" t="str">
        <f>IF(Data!$E94=DX$1, "",             IF(ISERR(SEARCH(DX$1,Data!$A94)),"",          ";" &amp; VLOOKUP(DX$1,Data!$E:$F,2, FALSE) &amp; ";"   )             )</f>
        <v/>
      </c>
      <c r="DY94" t="str">
        <f>IF(Data!$E94=DY$1, "",             IF(ISERR(SEARCH(DY$1,Data!$A94)),"",          ";" &amp; VLOOKUP(DY$1,Data!$E:$F,2, FALSE) &amp; ";"   )             )</f>
        <v/>
      </c>
      <c r="DZ94" t="str">
        <f>IF(Data!$E94=DZ$1, "",             IF(ISERR(SEARCH(DZ$1,Data!$A94)),"",          ";" &amp; VLOOKUP(DZ$1,Data!$E:$F,2, FALSE) &amp; ";"   )             )</f>
        <v/>
      </c>
      <c r="EA94" t="str">
        <f>IF(Data!$E94=EA$1, "",             IF(ISERR(SEARCH(EA$1,Data!$A94)),"",          ";" &amp; VLOOKUP(EA$1,Data!$E:$F,2, FALSE) &amp; ";"   )             )</f>
        <v/>
      </c>
      <c r="EB94" t="str">
        <f>IF(Data!$E94=EB$1, "",             IF(ISERR(SEARCH(EB$1,Data!$A94)),"",          ";" &amp; VLOOKUP(EB$1,Data!$E:$F,2, FALSE) &amp; ";"   )             )</f>
        <v/>
      </c>
      <c r="EC94" t="str">
        <f>IF(Data!$E94=EC$1, "",             IF(ISERR(SEARCH(EC$1,Data!$A94)),"",          ";" &amp; VLOOKUP(EC$1,Data!$E:$F,2, FALSE) &amp; ";"   )             )</f>
        <v/>
      </c>
      <c r="ED94" t="str">
        <f>IF(Data!$E94=ED$1, "",             IF(ISERR(SEARCH(ED$1,Data!$A94)),"",          ";" &amp; VLOOKUP(ED$1,Data!$E:$F,2, FALSE) &amp; ";"   )             )</f>
        <v/>
      </c>
      <c r="EE94" t="str">
        <f>IF(Data!$E94=EE$1, "",             IF(ISERR(SEARCH(EE$1,Data!$A94)),"",          ";" &amp; VLOOKUP(EE$1,Data!$E:$F,2, FALSE) &amp; ";"   )             )</f>
        <v/>
      </c>
      <c r="EF94" t="str">
        <f>IF(Data!$E94=EF$1, "",             IF(ISERR(SEARCH(EF$1,Data!$A94)),"",          ";" &amp; VLOOKUP(EF$1,Data!$E:$F,2, FALSE) &amp; ";"   )             )</f>
        <v/>
      </c>
      <c r="EG94" t="str">
        <f>IF(Data!$E94=EG$1, "",             IF(ISERR(SEARCH(EG$1,Data!$A94)),"",          ";" &amp; VLOOKUP(EG$1,Data!$E:$F,2, FALSE) &amp; ";"   )             )</f>
        <v/>
      </c>
      <c r="EH94" t="str">
        <f>IF(Data!$E94=EH$1, "",             IF(ISERR(SEARCH(EH$1,Data!$A94)),"",          ";" &amp; VLOOKUP(EH$1,Data!$E:$F,2, FALSE) &amp; ";"   )             )</f>
        <v/>
      </c>
      <c r="EI94" t="str">
        <f>IF(Data!$E94=EI$1, "",             IF(ISERR(SEARCH(EI$1,Data!$A94)),"",          ";" &amp; VLOOKUP(EI$1,Data!$E:$F,2, FALSE) &amp; ";"   )             )</f>
        <v/>
      </c>
      <c r="EJ94" t="str">
        <f>IF(Data!$E94=EJ$1, "",             IF(ISERR(SEARCH(EJ$1,Data!$A94)),"",          ";" &amp; VLOOKUP(EJ$1,Data!$E:$F,2, FALSE) &amp; ";"   )             )</f>
        <v/>
      </c>
      <c r="EK94" t="str">
        <f>IF(Data!$E94=EK$1, "",             IF(ISERR(SEARCH(EK$1,Data!$A94)),"",          ";" &amp; VLOOKUP(EK$1,Data!$E:$F,2, FALSE) &amp; ";"   )             )</f>
        <v/>
      </c>
      <c r="EL94" t="str">
        <f>IF(Data!$E94=EL$1, "",             IF(ISERR(SEARCH(EL$1,Data!$A94)),"",          ";" &amp; VLOOKUP(EL$1,Data!$E:$F,2, FALSE) &amp; ";"   )             )</f>
        <v/>
      </c>
      <c r="EM94" t="str">
        <f>IF(Data!$E94=EM$1, "",             IF(ISERR(SEARCH(EM$1,Data!$A94)),"",          ";" &amp; VLOOKUP(EM$1,Data!$E:$F,2, FALSE) &amp; ";"   )             )</f>
        <v/>
      </c>
      <c r="EN94" t="str">
        <f>IF(Data!$E94=EN$1, "",             IF(ISERR(SEARCH(EN$1,Data!$A94)),"",          ";" &amp; VLOOKUP(EN$1,Data!$E:$F,2, FALSE) &amp; ";"   )             )</f>
        <v/>
      </c>
      <c r="EO94" t="str">
        <f>IF(Data!$E94=EO$1, "",             IF(ISERR(SEARCH(EO$1,Data!$A94)),"",          ";" &amp; VLOOKUP(EO$1,Data!$E:$F,2, FALSE) &amp; ";"   )             )</f>
        <v/>
      </c>
      <c r="EP94" t="str">
        <f>IF(Data!$E94=EP$1, "",             IF(ISERR(SEARCH(EP$1,Data!$A94)),"",          ";" &amp; VLOOKUP(EP$1,Data!$E:$F,2, FALSE) &amp; ";"   )             )</f>
        <v/>
      </c>
      <c r="EQ94" t="str">
        <f>IF(Data!$E94=EQ$1, "",             IF(ISERR(SEARCH(EQ$1,Data!$A94)),"",          ";" &amp; VLOOKUP(EQ$1,Data!$E:$F,2, FALSE) &amp; ";"   )             )</f>
        <v/>
      </c>
      <c r="ER94" t="str">
        <f>IF(Data!$E94=ER$1, "",             IF(ISERR(SEARCH(ER$1,Data!$A94)),"",          ";" &amp; VLOOKUP(ER$1,Data!$E:$F,2, FALSE) &amp; ";"   )             )</f>
        <v/>
      </c>
      <c r="ES94" t="str">
        <f>IF(Data!$E94=ES$1, "",             IF(ISERR(SEARCH(ES$1,Data!$A94)),"",          ";" &amp; VLOOKUP(ES$1,Data!$E:$F,2, FALSE) &amp; ";"   )             )</f>
        <v/>
      </c>
      <c r="ET94" t="str">
        <f>IF(Data!$E94=ET$1, "",             IF(ISERR(SEARCH(ET$1,Data!$A94)),"",          ";" &amp; VLOOKUP(ET$1,Data!$E:$F,2, FALSE) &amp; ";"   )             )</f>
        <v/>
      </c>
      <c r="EU94" t="str">
        <f>IF(Data!$E94=EU$1, "",             IF(ISERR(SEARCH(EU$1,Data!$A94)),"",          ";" &amp; VLOOKUP(EU$1,Data!$E:$F,2, FALSE) &amp; ";"   )             )</f>
        <v/>
      </c>
      <c r="EV94" t="str">
        <f>IF(Data!$E94=EV$1, "",             IF(ISERR(SEARCH(EV$1,Data!$A94)),"",          ";" &amp; VLOOKUP(EV$1,Data!$E:$F,2, FALSE) &amp; ";"   )             )</f>
        <v/>
      </c>
      <c r="EW94" t="str">
        <f>IF(Data!$E94=EW$1, "",             IF(ISERR(SEARCH(EW$1,Data!$A94)),"",          ";" &amp; VLOOKUP(EW$1,Data!$E:$F,2, FALSE) &amp; ";"   )             )</f>
        <v/>
      </c>
      <c r="EX94" t="str">
        <f>IF(Data!$E94=EX$1, "",             IF(ISERR(SEARCH(EX$1,Data!$A94)),"",          ";" &amp; VLOOKUP(EX$1,Data!$E:$F,2, FALSE) &amp; ";"   )             )</f>
        <v/>
      </c>
      <c r="EY94" t="str">
        <f>IF(Data!$E94=EY$1, "",             IF(ISERR(SEARCH(EY$1,Data!$A94)),"",          ";" &amp; VLOOKUP(EY$1,Data!$E:$F,2, FALSE) &amp; ";"   )             )</f>
        <v/>
      </c>
      <c r="EZ94" t="str">
        <f>IF(Data!$E94=EZ$1, "",             IF(ISERR(SEARCH(EZ$1,Data!$A94)),"",          ";" &amp; VLOOKUP(EZ$1,Data!$E:$F,2, FALSE) &amp; ";"   )             )</f>
        <v/>
      </c>
      <c r="FA94" t="str">
        <f>IF(Data!$E94=FA$1, "",             IF(ISERR(SEARCH(FA$1,Data!$A94)),"",          ";" &amp; VLOOKUP(FA$1,Data!$E:$F,2, FALSE) &amp; ";"   )             )</f>
        <v/>
      </c>
      <c r="FB94" t="str">
        <f>IF(Data!$E94=FB$1, "",             IF(ISERR(SEARCH(FB$1,Data!$A94)),"",          ";" &amp; VLOOKUP(FB$1,Data!$E:$F,2, FALSE) &amp; ";"   )             )</f>
        <v/>
      </c>
      <c r="FC94" t="str">
        <f>IF(Data!$E94=FC$1, "",             IF(ISERR(SEARCH(FC$1,Data!$A94)),"",          ";" &amp; VLOOKUP(FC$1,Data!$E:$F,2, FALSE) &amp; ";"   )             )</f>
        <v/>
      </c>
      <c r="FD94" t="str">
        <f>IF(Data!$E94=FD$1, "",             IF(ISERR(SEARCH(FD$1,Data!$A94)),"",          ";" &amp; VLOOKUP(FD$1,Data!$E:$F,2, FALSE) &amp; ";"   )             )</f>
        <v/>
      </c>
      <c r="FE94" t="str">
        <f>IF(Data!$E94=FE$1, "",             IF(ISERR(SEARCH(FE$1,Data!$A94)),"",          ";" &amp; VLOOKUP(FE$1,Data!$E:$F,2, FALSE) &amp; ";"   )             )</f>
        <v/>
      </c>
      <c r="FF94" t="str">
        <f>IF(Data!$E94=FF$1, "",             IF(ISERR(SEARCH(FF$1,Data!$A94)),"",          ";" &amp; VLOOKUP(FF$1,Data!$E:$F,2, FALSE) &amp; ";"   )             )</f>
        <v/>
      </c>
      <c r="FG94" t="str">
        <f>IF(Data!$E94=FG$1, "",             IF(ISERR(SEARCH(FG$1,Data!$A94)),"",          ";" &amp; VLOOKUP(FG$1,Data!$E:$F,2, FALSE) &amp; ";"   )             )</f>
        <v/>
      </c>
      <c r="FH94" t="str">
        <f>IF(Data!$E94=FH$1, "",             IF(ISERR(SEARCH(FH$1,Data!$A94)),"",          ";" &amp; VLOOKUP(FH$1,Data!$E:$F,2, FALSE) &amp; ";"   )             )</f>
        <v/>
      </c>
      <c r="FI94" t="str">
        <f>IF(Data!$E94=FI$1, "",             IF(ISERR(SEARCH(FI$1,Data!$A94)),"",          ";" &amp; VLOOKUP(FI$1,Data!$E:$F,2, FALSE) &amp; ";"   )             )</f>
        <v/>
      </c>
      <c r="FJ94" t="str">
        <f>IF(Data!$E94=FJ$1, "",             IF(ISERR(SEARCH(FJ$1,Data!$A94)),"",          ";" &amp; VLOOKUP(FJ$1,Data!$E:$F,2, FALSE) &amp; ";"   )             )</f>
        <v/>
      </c>
      <c r="FK94" t="str">
        <f>IF(Data!$E94=FK$1, "",             IF(ISERR(SEARCH(FK$1,Data!$A94)),"",          ";" &amp; VLOOKUP(FK$1,Data!$E:$F,2, FALSE) &amp; ";"   )             )</f>
        <v/>
      </c>
      <c r="FL94" t="str">
        <f>IF(Data!$E94=FL$1, "",             IF(ISERR(SEARCH(FL$1,Data!$A94)),"",          ";" &amp; VLOOKUP(FL$1,Data!$E:$F,2, FALSE) &amp; ";"   )             )</f>
        <v/>
      </c>
      <c r="FM94" t="str">
        <f>IF(Data!$E94=FM$1, "",             IF(ISERR(SEARCH(FM$1,Data!$A94)),"",          ";" &amp; VLOOKUP(FM$1,Data!$E:$F,2, FALSE) &amp; ";"   )             )</f>
        <v/>
      </c>
      <c r="FN94" t="str">
        <f>IF(Data!$E94=FN$1, "",             IF(ISERR(SEARCH(FN$1,Data!$A94)),"",          ";" &amp; VLOOKUP(FN$1,Data!$E:$F,2, FALSE) &amp; ";"   )             )</f>
        <v/>
      </c>
      <c r="FO94" t="str">
        <f>IF(Data!$E94=FO$1, "",             IF(ISERR(SEARCH(FO$1,Data!$A94)),"",          ";" &amp; VLOOKUP(FO$1,Data!$E:$F,2, FALSE) &amp; ";"   )             )</f>
        <v/>
      </c>
      <c r="FP94" t="str">
        <f>IF(Data!$E94=FP$1, "",             IF(ISERR(SEARCH(FP$1,Data!$A94)),"",          ";" &amp; VLOOKUP(FP$1,Data!$E:$F,2, FALSE) &amp; ";"   )             )</f>
        <v/>
      </c>
      <c r="FQ94" t="str">
        <f>IF(Data!$E94=FQ$1, "",             IF(ISERR(SEARCH(FQ$1,Data!$A94)),"",          ";" &amp; VLOOKUP(FQ$1,Data!$E:$F,2, FALSE) &amp; ";"   )             )</f>
        <v/>
      </c>
      <c r="FR94" t="str">
        <f>IF(Data!$E94=FR$1, "",             IF(ISERR(SEARCH(FR$1,Data!$A94)),"",          ";" &amp; VLOOKUP(FR$1,Data!$E:$F,2, FALSE) &amp; ";"   )             )</f>
        <v/>
      </c>
      <c r="FS94" t="str">
        <f>IF(Data!$E94=FS$1, "",             IF(ISERR(SEARCH(FS$1,Data!$A94)),"",          ";" &amp; VLOOKUP(FS$1,Data!$E:$F,2, FALSE) &amp; ";"   )             )</f>
        <v/>
      </c>
      <c r="FT94" t="str">
        <f>IF(Data!$E94=FT$1, "",             IF(ISERR(SEARCH(FT$1,Data!$A94)),"",          ";" &amp; VLOOKUP(FT$1,Data!$E:$F,2, FALSE) &amp; ";"   )             )</f>
        <v/>
      </c>
      <c r="FU94" t="str">
        <f>IF(Data!$E94=FU$1, "",             IF(ISERR(SEARCH(FU$1,Data!$A94)),"",          ";" &amp; VLOOKUP(FU$1,Data!$E:$F,2, FALSE) &amp; ";"   )             )</f>
        <v/>
      </c>
      <c r="FV94" t="str">
        <f>IF(Data!$E94=FV$1, "",             IF(ISERR(SEARCH(FV$1,Data!$A94)),"",          ";" &amp; VLOOKUP(FV$1,Data!$E:$F,2, FALSE) &amp; ";"   )             )</f>
        <v/>
      </c>
      <c r="FW94" t="str">
        <f>IF(Data!$E94=FW$1, "",             IF(ISERR(SEARCH(FW$1,Data!$A94)),"",          ";" &amp; VLOOKUP(FW$1,Data!$E:$F,2, FALSE) &amp; ";"   )             )</f>
        <v/>
      </c>
      <c r="FX94" t="str">
        <f>IF(Data!$E94=FX$1, "",             IF(ISERR(SEARCH(FX$1,Data!$A94)),"",          ";" &amp; VLOOKUP(FX$1,Data!$E:$F,2, FALSE) &amp; ";"   )             )</f>
        <v/>
      </c>
      <c r="FY94" t="str">
        <f>IF(Data!$E94=FY$1, "",             IF(ISERR(SEARCH(FY$1,Data!$A94)),"",          ";" &amp; VLOOKUP(FY$1,Data!$E:$F,2, FALSE) &amp; ";"   )             )</f>
        <v/>
      </c>
      <c r="FZ94" t="str">
        <f>IF(Data!$E94=FZ$1, "",             IF(ISERR(SEARCH(FZ$1,Data!$A94)),"",          ";" &amp; VLOOKUP(FZ$1,Data!$E:$F,2, FALSE) &amp; ";"   )             )</f>
        <v/>
      </c>
      <c r="GA94" t="str">
        <f>IF(Data!$E94=GA$1, "",             IF(ISERR(SEARCH(GA$1,Data!$A94)),"",          ";" &amp; VLOOKUP(GA$1,Data!$E:$F,2, FALSE) &amp; ";"   )             )</f>
        <v/>
      </c>
      <c r="GB94" t="str">
        <f>IF(Data!$E94=GB$1, "",             IF(ISERR(SEARCH(GB$1,Data!$A94)),"",          ";" &amp; VLOOKUP(GB$1,Data!$E:$F,2, FALSE) &amp; ";"   )             )</f>
        <v/>
      </c>
      <c r="GC94" t="str">
        <f>IF(Data!$E94=GC$1, "",             IF(ISERR(SEARCH(GC$1,Data!$A94)),"",          ";" &amp; VLOOKUP(GC$1,Data!$E:$F,2, FALSE) &amp; ";"   )             )</f>
        <v/>
      </c>
      <c r="GD94" t="str">
        <f>IF(Data!$E94=GD$1, "",             IF(ISERR(SEARCH(GD$1,Data!$A94)),"",          ";" &amp; VLOOKUP(GD$1,Data!$E:$F,2, FALSE) &amp; ";"   )             )</f>
        <v/>
      </c>
      <c r="GE94" t="str">
        <f>IF(Data!$E94=GE$1, "",             IF(ISERR(SEARCH(GE$1,Data!$A94)),"",          ";" &amp; VLOOKUP(GE$1,Data!$E:$F,2, FALSE) &amp; ";"   )             )</f>
        <v/>
      </c>
      <c r="GF94" t="str">
        <f>IF(Data!$E94=GF$1, "",             IF(ISERR(SEARCH(GF$1,Data!$A94)),"",          ";" &amp; VLOOKUP(GF$1,Data!$E:$F,2, FALSE) &amp; ";"   )             )</f>
        <v/>
      </c>
      <c r="GG94" t="str">
        <f>IF(Data!$E94=GG$1, "",             IF(ISERR(SEARCH(GG$1,Data!$A94)),"",          ";" &amp; VLOOKUP(GG$1,Data!$E:$F,2, FALSE) &amp; ";"   )             )</f>
        <v/>
      </c>
      <c r="GH94" t="str">
        <f>IF(Data!$E94=GH$1, "",             IF(ISERR(SEARCH(GH$1,Data!$A94)),"",          ";" &amp; VLOOKUP(GH$1,Data!$E:$F,2, FALSE) &amp; ";"   )             )</f>
        <v/>
      </c>
      <c r="GI94" t="str">
        <f>IF(Data!$E94=GI$1, "",             IF(ISERR(SEARCH(GI$1,Data!$A94)),"",          ";" &amp; VLOOKUP(GI$1,Data!$E:$F,2, FALSE) &amp; ";"   )             )</f>
        <v/>
      </c>
      <c r="GJ94" t="str">
        <f>IF(Data!$E94=GJ$1, "",             IF(ISERR(SEARCH(GJ$1,Data!$A94)),"",          ";" &amp; VLOOKUP(GJ$1,Data!$E:$F,2, FALSE) &amp; ";"   )             )</f>
        <v/>
      </c>
      <c r="GK94" t="str">
        <f>IF(Data!$E94=GK$1, "",             IF(ISERR(SEARCH(GK$1,Data!$A94)),"",          ";" &amp; VLOOKUP(GK$1,Data!$E:$F,2, FALSE) &amp; ";"   )             )</f>
        <v/>
      </c>
      <c r="GL94" t="str">
        <f>IF(Data!$E94=GL$1, "",             IF(ISERR(SEARCH(GL$1,Data!$A94)),"",          ";" &amp; VLOOKUP(GL$1,Data!$E:$F,2, FALSE) &amp; ";"   )             )</f>
        <v/>
      </c>
      <c r="GM94" t="str">
        <f>IF(Data!$E94=GM$1, "",             IF(ISERR(SEARCH(GM$1,Data!$A94)),"",          ";" &amp; VLOOKUP(GM$1,Data!$E:$F,2, FALSE) &amp; ";"   )             )</f>
        <v/>
      </c>
      <c r="GN94" t="str">
        <f>IF(Data!$E94=GN$1, "",             IF(ISERR(SEARCH(GN$1,Data!$A94)),"",          ";" &amp; VLOOKUP(GN$1,Data!$E:$F,2, FALSE) &amp; ";"   )             )</f>
        <v/>
      </c>
      <c r="GO94" t="str">
        <f>IF(Data!$E94=GO$1, "",             IF(ISERR(SEARCH(GO$1,Data!$A94)),"",          ";" &amp; VLOOKUP(GO$1,Data!$E:$F,2, FALSE) &amp; ";"   )             )</f>
        <v/>
      </c>
      <c r="GP94" t="str">
        <f>IF(Data!$E94=GP$1, "",             IF(ISERR(SEARCH(GP$1,Data!$A94)),"",          ";" &amp; VLOOKUP(GP$1,Data!$E:$F,2, FALSE) &amp; ";"   )             )</f>
        <v/>
      </c>
      <c r="GQ94" t="str">
        <f>IF(Data!$E94=GQ$1, "",             IF(ISERR(SEARCH(GQ$1,Data!$A94)),"",          ";" &amp; VLOOKUP(GQ$1,Data!$E:$F,2, FALSE) &amp; ";"   )             )</f>
        <v/>
      </c>
      <c r="GR94" t="str">
        <f>IF(Data!$E94=GR$1, "",             IF(ISERR(SEARCH(GR$1,Data!$A94)),"",          ";" &amp; VLOOKUP(GR$1,Data!$E:$F,2, FALSE) &amp; ";"   )             )</f>
        <v/>
      </c>
      <c r="GS94" t="str">
        <f>IF(Data!$E94=GS$1, "",             IF(ISERR(SEARCH(GS$1,Data!$A94)),"",          ";" &amp; VLOOKUP(GS$1,Data!$E:$F,2, FALSE) &amp; ";"   )             )</f>
        <v/>
      </c>
      <c r="GT94" t="str">
        <f>IF(Data!$E94=GT$1, "",             IF(ISERR(SEARCH(GT$1,Data!$A94)),"",          ";" &amp; VLOOKUP(GT$1,Data!$E:$F,2, FALSE) &amp; ";"   )             )</f>
        <v/>
      </c>
      <c r="GU94" t="str">
        <f>IF(Data!$E94=GU$1, "",             IF(ISERR(SEARCH(GU$1,Data!$A94)),"",          ";" &amp; VLOOKUP(GU$1,Data!$E:$F,2, FALSE) &amp; ";"   )             )</f>
        <v/>
      </c>
      <c r="GV94" t="str">
        <f>IF(Data!$E94=GV$1, "",             IF(ISERR(SEARCH(GV$1,Data!$A94)),"",          ";" &amp; VLOOKUP(GV$1,Data!$E:$F,2, FALSE) &amp; ";"   )             )</f>
        <v/>
      </c>
      <c r="GW94" t="str">
        <f>IF(Data!$E94=GW$1, "",             IF(ISERR(SEARCH(GW$1,Data!$A94)),"",          ";" &amp; VLOOKUP(GW$1,Data!$E:$F,2, FALSE) &amp; ";"   )             )</f>
        <v/>
      </c>
      <c r="GX94" t="str">
        <f>IF(Data!$E94=GX$1, "",             IF(ISERR(SEARCH(GX$1,Data!$A94)),"",          ";" &amp; VLOOKUP(GX$1,Data!$E:$F,2, FALSE) &amp; ";"   )             )</f>
        <v/>
      </c>
      <c r="GY94" t="str">
        <f>IF(Data!$E94=GY$1, "",             IF(ISERR(SEARCH(GY$1,Data!$A94)),"",          ";" &amp; VLOOKUP(GY$1,Data!$E:$F,2, FALSE) &amp; ";"   )             )</f>
        <v/>
      </c>
      <c r="GZ94" t="str">
        <f>IF(Data!$E94=GZ$1, "",             IF(ISERR(SEARCH(GZ$1,Data!$A94)),"",          ";" &amp; VLOOKUP(GZ$1,Data!$E:$F,2, FALSE) &amp; ";"   )             )</f>
        <v/>
      </c>
      <c r="HA94" t="str">
        <f>IF(Data!$E94=HA$1, "",             IF(ISERR(SEARCH(HA$1,Data!$A94)),"",          ";" &amp; VLOOKUP(HA$1,Data!$E:$F,2, FALSE) &amp; ";"   )             )</f>
        <v/>
      </c>
      <c r="HB94" t="str">
        <f>IF(Data!$E94=HB$1, "",             IF(ISERR(SEARCH(HB$1,Data!$A94)),"",          ";" &amp; VLOOKUP(HB$1,Data!$E:$F,2, FALSE) &amp; ";"   )             )</f>
        <v/>
      </c>
      <c r="HC94" t="str">
        <f>IF(Data!$E94=HC$1, "",             IF(ISERR(SEARCH(HC$1,Data!$A94)),"",          ";" &amp; VLOOKUP(HC$1,Data!$E:$F,2, FALSE) &amp; ";"   )             )</f>
        <v/>
      </c>
      <c r="HD94" t="str">
        <f>IF(Data!$E94=HD$1, "",             IF(ISERR(SEARCH(HD$1,Data!$A94)),"",          ";" &amp; VLOOKUP(HD$1,Data!$E:$F,2, FALSE) &amp; ";"   )             )</f>
        <v/>
      </c>
      <c r="HE94" t="str">
        <f>IF(Data!$E94=HE$1, "",             IF(ISERR(SEARCH(HE$1,Data!$A94)),"",          ";" &amp; VLOOKUP(HE$1,Data!$E:$F,2, FALSE) &amp; ";"   )             )</f>
        <v/>
      </c>
      <c r="HF94" t="str">
        <f>IF(Data!$E94=HF$1, "",             IF(ISERR(SEARCH(HF$1,Data!$A94)),"",          ";" &amp; VLOOKUP(HF$1,Data!$E:$F,2, FALSE) &amp; ";"   )             )</f>
        <v/>
      </c>
      <c r="HG94" t="str">
        <f>IF(Data!$E94=HG$1, "",             IF(ISERR(SEARCH(HG$1,Data!$A94)),"",          ";" &amp; VLOOKUP(HG$1,Data!$E:$F,2, FALSE) &amp; ";"   )             )</f>
        <v/>
      </c>
      <c r="HH94" t="str">
        <f>IF(Data!$E94=HH$1, "",             IF(ISERR(SEARCH(HH$1,Data!$A94)),"",          ";" &amp; VLOOKUP(HH$1,Data!$E:$F,2, FALSE) &amp; ";"   )             )</f>
        <v/>
      </c>
      <c r="HI94" t="str">
        <f>IF(Data!$E94=HI$1, "",             IF(ISERR(SEARCH(HI$1,Data!$A94)),"",          ";" &amp; VLOOKUP(HI$1,Data!$E:$F,2, FALSE) &amp; ";"   )             )</f>
        <v/>
      </c>
      <c r="HJ94" t="str">
        <f>IF(Data!$E94=HJ$1, "",             IF(ISERR(SEARCH(HJ$1,Data!$A94)),"",          ";" &amp; VLOOKUP(HJ$1,Data!$E:$F,2, FALSE) &amp; ";"   )             )</f>
        <v/>
      </c>
      <c r="HK94" t="str">
        <f>IF(Data!$E94=HK$1, "",             IF(ISERR(SEARCH(HK$1,Data!$A94)),"",          ";" &amp; VLOOKUP(HK$1,Data!$E:$F,2, FALSE) &amp; ";"   )             )</f>
        <v/>
      </c>
      <c r="HL94" t="str">
        <f>IF(Data!$E94=HL$1, "",             IF(ISERR(SEARCH(HL$1,Data!$A94)),"",          ";" &amp; VLOOKUP(HL$1,Data!$E:$F,2, FALSE) &amp; ";"   )             )</f>
        <v/>
      </c>
      <c r="HM94" t="str">
        <f>IF(Data!$E94=HM$1, "",             IF(ISERR(SEARCH(HM$1,Data!$A94)),"",          ";" &amp; VLOOKUP(HM$1,Data!$E:$F,2, FALSE) &amp; ";"   )             )</f>
        <v/>
      </c>
      <c r="HN94" t="str">
        <f>IF(Data!$E94=HN$1, "",             IF(ISERR(SEARCH(HN$1,Data!$A94)),"",          ";" &amp; VLOOKUP(HN$1,Data!$E:$F,2, FALSE) &amp; ";"   )             )</f>
        <v/>
      </c>
      <c r="HO94" t="str">
        <f>IF(Data!$E94=HO$1, "",             IF(ISERR(SEARCH(HO$1,Data!$A94)),"",          ";" &amp; VLOOKUP(HO$1,Data!$E:$F,2, FALSE) &amp; ";"   )             )</f>
        <v/>
      </c>
      <c r="HP94" t="str">
        <f>IF(Data!$E94=HP$1, "",             IF(ISERR(SEARCH(HP$1,Data!$A94)),"",          ";" &amp; VLOOKUP(HP$1,Data!$E:$F,2, FALSE) &amp; ";"   )             )</f>
        <v/>
      </c>
      <c r="HQ94" t="str">
        <f>IF(Data!$E94=HQ$1, "",             IF(ISERR(SEARCH(HQ$1,Data!$A94)),"",          ";" &amp; VLOOKUP(HQ$1,Data!$E:$F,2, FALSE) &amp; ";"   )             )</f>
        <v/>
      </c>
      <c r="HR94" t="str">
        <f>IF(Data!$E94=HR$1, "",             IF(ISERR(SEARCH(HR$1,Data!$A94)),"",          ";" &amp; VLOOKUP(HR$1,Data!$E:$F,2, FALSE) &amp; ";"   )             )</f>
        <v/>
      </c>
      <c r="HS94" t="str">
        <f>IF(Data!$E94=HS$1, "",             IF(ISERR(SEARCH(HS$1,Data!$A94)),"",          ";" &amp; VLOOKUP(HS$1,Data!$E:$F,2, FALSE) &amp; ";"   )             )</f>
        <v/>
      </c>
      <c r="HT94" t="str">
        <f>IF(Data!$E94=HT$1, "",             IF(ISERR(SEARCH(HT$1,Data!$A94)),"",          ";" &amp; VLOOKUP(HT$1,Data!$E:$F,2, FALSE) &amp; ";"   )             )</f>
        <v/>
      </c>
      <c r="HU94" t="str">
        <f>IF(Data!$E94=HU$1, "",             IF(ISERR(SEARCH(HU$1,Data!$A94)),"",          ";" &amp; VLOOKUP(HU$1,Data!$E:$F,2, FALSE) &amp; ";"   )             )</f>
        <v/>
      </c>
      <c r="HV94" t="str">
        <f>IF(Data!$E94=HV$1, "",             IF(ISERR(SEARCH(HV$1,Data!$A94)),"",          ";" &amp; VLOOKUP(HV$1,Data!$E:$F,2, FALSE) &amp; ";"   )             )</f>
        <v/>
      </c>
      <c r="HW94" t="str">
        <f>IF(Data!$E94=HW$1, "",             IF(ISERR(SEARCH(HW$1,Data!$A94)),"",          ";" &amp; VLOOKUP(HW$1,Data!$E:$F,2, FALSE) &amp; ";"   )             )</f>
        <v/>
      </c>
      <c r="HX94" t="str">
        <f>IF(Data!$E94=HX$1, "",             IF(ISERR(SEARCH(HX$1,Data!$A94)),"",          ";" &amp; VLOOKUP(HX$1,Data!$E:$F,2, FALSE) &amp; ";"   )             )</f>
        <v/>
      </c>
      <c r="HY94" t="str">
        <f>IF(Data!$E94=HY$1, "",             IF(ISERR(SEARCH(HY$1,Data!$A94)),"",          ";" &amp; VLOOKUP(HY$1,Data!$E:$F,2, FALSE) &amp; ";"   )             )</f>
        <v/>
      </c>
      <c r="HZ94" t="str">
        <f>IF(Data!$E94=HZ$1, "",             IF(ISERR(SEARCH(HZ$1,Data!$A94)),"",          ";" &amp; VLOOKUP(HZ$1,Data!$E:$F,2, FALSE) &amp; ";"   )             )</f>
        <v/>
      </c>
      <c r="IA94" t="str">
        <f>IF(Data!$E94=IA$1, "",             IF(ISERR(SEARCH(IA$1,Data!$A94)),"",          ";" &amp; VLOOKUP(IA$1,Data!$E:$F,2, FALSE) &amp; ";"   )             )</f>
        <v/>
      </c>
      <c r="IB94" t="str">
        <f>IF(Data!$E94=IB$1, "",             IF(ISERR(SEARCH(IB$1,Data!$A94)),"",          ";" &amp; VLOOKUP(IB$1,Data!$E:$F,2, FALSE) &amp; ";"   )             )</f>
        <v/>
      </c>
      <c r="IC94" t="str">
        <f>IF(Data!$E94=IC$1, "",             IF(ISERR(SEARCH(IC$1,Data!$A94)),"",          ";" &amp; VLOOKUP(IC$1,Data!$E:$F,2, FALSE) &amp; ";"   )             )</f>
        <v/>
      </c>
      <c r="ID94" t="str">
        <f>IF(Data!$E94=ID$1, "",             IF(ISERR(SEARCH(ID$1,Data!$A94)),"",          ";" &amp; VLOOKUP(ID$1,Data!$E:$F,2, FALSE) &amp; ";"   )             )</f>
        <v/>
      </c>
      <c r="IE94" t="str">
        <f>IF(Data!$E94=IE$1, "",             IF(ISERR(SEARCH(IE$1,Data!$A94)),"",          ";" &amp; VLOOKUP(IE$1,Data!$E:$F,2, FALSE) &amp; ";"   )             )</f>
        <v/>
      </c>
    </row>
    <row r="95" spans="1:239" x14ac:dyDescent="0.3">
      <c r="A95" t="str">
        <f>Tableau1[[#This Row],[name]]</f>
        <v>Kyle Katarn</v>
      </c>
      <c r="B95" s="15">
        <f>VLOOKUP(Tableau36[[#This Row],[Character]],Data!E:F,2,FALSE)</f>
        <v>94</v>
      </c>
      <c r="C95" t="str">
        <f>IF( Tableau36[[#This Row],[removed double semi-colon]]="", "", MID(Tableau36[[#This Row],[removed double semi-colon]],2,LEN(Tableau36[[#This Row],[removed double semi-colon]]) - 2) )</f>
        <v>135;180</v>
      </c>
      <c r="D95" t="str">
        <f>SUBSTITUTE(Tableau36[[#This Row],[Concatenation]],";;",";")</f>
        <v>;135;180;</v>
      </c>
      <c r="E95" t="str">
        <f>_xlfn.CONCAT(Tableau4[#This Row])</f>
        <v>;135;;180;</v>
      </c>
      <c r="I95" t="str">
        <f>IF(Data!$E95=I$1, "",             IF(ISERR(SEARCH(I$1,Data!$A95)),"",          ";" &amp; VLOOKUP(I$1,Data!$E:$F,2, FALSE) &amp; ";"   )             )</f>
        <v/>
      </c>
      <c r="J95" t="str">
        <f>IF(Data!$E95=J$1, "",             IF(ISERR(SEARCH(J$1,Data!$A95)),"",          ";" &amp; VLOOKUP(J$1,Data!$E:$F,2, FALSE) &amp; ";"   )             )</f>
        <v/>
      </c>
      <c r="K95" t="str">
        <f>IF(Data!$E95=K$1, "",             IF(ISERR(SEARCH(K$1,Data!$A95)),"",          ";" &amp; VLOOKUP(K$1,Data!$E:$F,2, FALSE) &amp; ";"   )             )</f>
        <v/>
      </c>
      <c r="L95" t="str">
        <f>IF(Data!$E95=L$1, "",             IF(ISERR(SEARCH(L$1,Data!$A95)),"",          ";" &amp; VLOOKUP(L$1,Data!$E:$F,2, FALSE) &amp; ";"   )             )</f>
        <v/>
      </c>
      <c r="M95" t="str">
        <f>IF(Data!$E95=M$1, "",             IF(ISERR(SEARCH(M$1,Data!$A95)),"",          ";" &amp; VLOOKUP(M$1,Data!$E:$F,2, FALSE) &amp; ";"   )             )</f>
        <v/>
      </c>
      <c r="N95" t="str">
        <f>IF(Data!$E95=N$1, "",             IF(ISERR(SEARCH(N$1,Data!$A95)),"",          ";" &amp; VLOOKUP(N$1,Data!$E:$F,2, FALSE) &amp; ";"   )             )</f>
        <v/>
      </c>
      <c r="O95" t="str">
        <f>IF(Data!$E95=O$1, "",             IF(ISERR(SEARCH(O$1,Data!$A95)),"",          ";" &amp; VLOOKUP(O$1,Data!$E:$F,2, FALSE) &amp; ";"   )             )</f>
        <v/>
      </c>
      <c r="P95" t="str">
        <f>IF(Data!$E95=P$1, "",             IF(ISERR(SEARCH(P$1,Data!$A95)),"",          ";" &amp; VLOOKUP(P$1,Data!$E:$F,2, FALSE) &amp; ";"   )             )</f>
        <v/>
      </c>
      <c r="Q95" t="str">
        <f>IF(Data!$E95=Q$1, "",             IF(ISERR(SEARCH(Q$1,Data!$A95)),"",          ";" &amp; VLOOKUP(Q$1,Data!$E:$F,2, FALSE) &amp; ";"   )             )</f>
        <v/>
      </c>
      <c r="R95" t="str">
        <f>IF(Data!$E95=R$1, "",             IF(ISERR(SEARCH(R$1,Data!$A95)),"",          ";" &amp; VLOOKUP(R$1,Data!$E:$F,2, FALSE) &amp; ";"   )             )</f>
        <v/>
      </c>
      <c r="S95" t="str">
        <f>IF(Data!$E95=S$1, "",             IF(ISERR(SEARCH(S$1,Data!$A95)),"",          ";" &amp; VLOOKUP(S$1,Data!$E:$F,2, FALSE) &amp; ";"   )             )</f>
        <v/>
      </c>
      <c r="T95" t="str">
        <f>IF(Data!$E95=T$1, "",             IF(ISERR(SEARCH(T$1,Data!$A95)),"",          ";" &amp; VLOOKUP(T$1,Data!$E:$F,2, FALSE) &amp; ";"   )             )</f>
        <v/>
      </c>
      <c r="U95" t="str">
        <f>IF(Data!$E95=U$1, "",             IF(ISERR(SEARCH(U$1,Data!$A95)),"",          ";" &amp; VLOOKUP(U$1,Data!$E:$F,2, FALSE) &amp; ";"   )             )</f>
        <v/>
      </c>
      <c r="V95" t="str">
        <f>IF(Data!$E95=V$1, "",             IF(ISERR(SEARCH(V$1,Data!$A95)),"",          ";" &amp; VLOOKUP(V$1,Data!$E:$F,2, FALSE) &amp; ";"   )             )</f>
        <v/>
      </c>
      <c r="W95" t="str">
        <f>IF(Data!$E95=W$1, "",             IF(ISERR(SEARCH(W$1,Data!$A95)),"",          ";" &amp; VLOOKUP(W$1,Data!$E:$F,2, FALSE) &amp; ";"   )             )</f>
        <v/>
      </c>
      <c r="X95" t="str">
        <f>IF(Data!$E95=X$1, "",             IF(ISERR(SEARCH(X$1,Data!$A95)),"",          ";" &amp; VLOOKUP(X$1,Data!$E:$F,2, FALSE) &amp; ";"   )             )</f>
        <v/>
      </c>
      <c r="Y95" t="str">
        <f>IF(Data!$E95=Y$1, "",             IF(ISERR(SEARCH(Y$1,Data!$A95)),"",          ";" &amp; VLOOKUP(Y$1,Data!$E:$F,2, FALSE) &amp; ";"   )             )</f>
        <v/>
      </c>
      <c r="Z95" t="str">
        <f>IF(Data!$E95=Z$1, "",             IF(ISERR(SEARCH(Z$1,Data!$A95)),"",          ";" &amp; VLOOKUP(Z$1,Data!$E:$F,2, FALSE) &amp; ";"   )             )</f>
        <v/>
      </c>
      <c r="AA95" t="str">
        <f>IF(Data!$E95=AA$1, "",             IF(ISERR(SEARCH(AA$1,Data!$A95)),"",          ";" &amp; VLOOKUP(AA$1,Data!$E:$F,2, FALSE) &amp; ";"   )             )</f>
        <v/>
      </c>
      <c r="AB95" t="str">
        <f>IF(Data!$E95=AB$1, "",             IF(ISERR(SEARCH(AB$1,Data!$A95)),"",          ";" &amp; VLOOKUP(AB$1,Data!$E:$F,2, FALSE) &amp; ";"   )             )</f>
        <v/>
      </c>
      <c r="AC95" t="str">
        <f>IF(Data!$E95=AC$1, "",             IF(ISERR(SEARCH(AC$1,Data!$A95)),"",          ";" &amp; VLOOKUP(AC$1,Data!$E:$F,2, FALSE) &amp; ";"   )             )</f>
        <v/>
      </c>
      <c r="AD95" t="str">
        <f>IF(Data!$E95=AD$1, "",             IF(ISERR(SEARCH(AD$1,Data!$A95)),"",          ";" &amp; VLOOKUP(AD$1,Data!$E:$F,2, FALSE) &amp; ";"   )             )</f>
        <v/>
      </c>
      <c r="AE95" t="str">
        <f>IF(Data!$E95=AE$1, "",             IF(ISERR(SEARCH(AE$1,Data!$A95)),"",          ";" &amp; VLOOKUP(AE$1,Data!$E:$F,2, FALSE) &amp; ";"   )             )</f>
        <v/>
      </c>
      <c r="AF95" t="str">
        <f>IF(Data!$E95=AF$1, "",             IF(ISERR(SEARCH(AF$1,Data!$A95)),"",          ";" &amp; VLOOKUP(AF$1,Data!$E:$F,2, FALSE) &amp; ";"   )             )</f>
        <v/>
      </c>
      <c r="AG95" t="str">
        <f>IF(Data!$E95=AG$1, "",             IF(ISERR(SEARCH(AG$1,Data!$A95)),"",          ";" &amp; VLOOKUP(AG$1,Data!$E:$F,2, FALSE) &amp; ";"   )             )</f>
        <v/>
      </c>
      <c r="AH95" t="str">
        <f>IF(Data!$E95=AH$1, "",             IF(ISERR(SEARCH(AH$1,Data!$A95)),"",          ";" &amp; VLOOKUP(AH$1,Data!$E:$F,2, FALSE) &amp; ";"   )             )</f>
        <v/>
      </c>
      <c r="AI95" t="str">
        <f>IF(Data!$E95=AI$1, "",             IF(ISERR(SEARCH(AI$1,Data!$A95)),"",          ";" &amp; VLOOKUP(AI$1,Data!$E:$F,2, FALSE) &amp; ";"   )             )</f>
        <v/>
      </c>
      <c r="AJ95" t="str">
        <f>IF(Data!$E95=AJ$1, "",             IF(ISERR(SEARCH(AJ$1,Data!$A95)),"",          ";" &amp; VLOOKUP(AJ$1,Data!$E:$F,2, FALSE) &amp; ";"   )             )</f>
        <v/>
      </c>
      <c r="AK95" t="str">
        <f>IF(Data!$E95=AK$1, "",             IF(ISERR(SEARCH(AK$1,Data!$A95)),"",          ";" &amp; VLOOKUP(AK$1,Data!$E:$F,2, FALSE) &amp; ";"   )             )</f>
        <v/>
      </c>
      <c r="AL95" t="str">
        <f>IF(Data!$E95=AL$1, "",             IF(ISERR(SEARCH(AL$1,Data!$A95)),"",          ";" &amp; VLOOKUP(AL$1,Data!$E:$F,2, FALSE) &amp; ";"   )             )</f>
        <v/>
      </c>
      <c r="AM95" t="str">
        <f>IF(Data!$E95=AM$1, "",             IF(ISERR(SEARCH(AM$1,Data!$A95)),"",          ";" &amp; VLOOKUP(AM$1,Data!$E:$F,2, FALSE) &amp; ";"   )             )</f>
        <v/>
      </c>
      <c r="AN95" t="str">
        <f>IF(Data!$E95=AN$1, "",             IF(ISERR(SEARCH(AN$1,Data!$A95)),"",          ";" &amp; VLOOKUP(AN$1,Data!$E:$F,2, FALSE) &amp; ";"   )             )</f>
        <v/>
      </c>
      <c r="AO95" t="str">
        <f>IF(Data!$E95=AO$1, "",             IF(ISERR(SEARCH(AO$1,Data!$A95)),"",          ";" &amp; VLOOKUP(AO$1,Data!$E:$F,2, FALSE) &amp; ";"   )             )</f>
        <v/>
      </c>
      <c r="AP95" t="str">
        <f>IF(Data!$E95=AP$1, "",             IF(ISERR(SEARCH(AP$1,Data!$A95)),"",          ";" &amp; VLOOKUP(AP$1,Data!$E:$F,2, FALSE) &amp; ";"   )             )</f>
        <v/>
      </c>
      <c r="AQ95" t="str">
        <f>IF(Data!$E95=AQ$1, "",             IF(ISERR(SEARCH(AQ$1,Data!$A95)),"",          ";" &amp; VLOOKUP(AQ$1,Data!$E:$F,2, FALSE) &amp; ";"   )             )</f>
        <v/>
      </c>
      <c r="AR95" t="str">
        <f>IF(Data!$E95=AR$1, "",             IF(ISERR(SEARCH(AR$1,Data!$A95)),"",          ";" &amp; VLOOKUP(AR$1,Data!$E:$F,2, FALSE) &amp; ";"   )             )</f>
        <v/>
      </c>
      <c r="AS95" t="str">
        <f>IF(Data!$E95=AS$1, "",             IF(ISERR(SEARCH(AS$1,Data!$A95)),"",          ";" &amp; VLOOKUP(AS$1,Data!$E:$F,2, FALSE) &amp; ";"   )             )</f>
        <v/>
      </c>
      <c r="AT95" t="str">
        <f>IF(Data!$E95=AT$1, "",             IF(ISERR(SEARCH(AT$1,Data!$A95)),"",          ";" &amp; VLOOKUP(AT$1,Data!$E:$F,2, FALSE) &amp; ";"   )             )</f>
        <v/>
      </c>
      <c r="AU95" t="str">
        <f>IF(Data!$E95=AU$1, "",             IF(ISERR(SEARCH(AU$1,Data!$A95)),"",          ";" &amp; VLOOKUP(AU$1,Data!$E:$F,2, FALSE) &amp; ";"   )             )</f>
        <v/>
      </c>
      <c r="AV95" t="str">
        <f>IF(Data!$E95=AV$1, "",             IF(ISERR(SEARCH(AV$1,Data!$A95)),"",          ";" &amp; VLOOKUP(AV$1,Data!$E:$F,2, FALSE) &amp; ";"   )             )</f>
        <v/>
      </c>
      <c r="AW95" t="str">
        <f>IF(Data!$E95=AW$1, "",             IF(ISERR(SEARCH(AW$1,Data!$A95)),"",          ";" &amp; VLOOKUP(AW$1,Data!$E:$F,2, FALSE) &amp; ";"   )             )</f>
        <v/>
      </c>
      <c r="AX95" t="str">
        <f>IF(Data!$E95=AX$1, "",             IF(ISERR(SEARCH(AX$1,Data!$A95)),"",          ";" &amp; VLOOKUP(AX$1,Data!$E:$F,2, FALSE) &amp; ";"   )             )</f>
        <v/>
      </c>
      <c r="AY95" t="str">
        <f>IF(Data!$E95=AY$1, "",             IF(ISERR(SEARCH(AY$1,Data!$A95)),"",          ";" &amp; VLOOKUP(AY$1,Data!$E:$F,2, FALSE) &amp; ";"   )             )</f>
        <v/>
      </c>
      <c r="AZ95" t="str">
        <f>IF(Data!$E95=AZ$1, "",             IF(ISERR(SEARCH(AZ$1,Data!$A95)),"",          ";" &amp; VLOOKUP(AZ$1,Data!$E:$F,2, FALSE) &amp; ";"   )             )</f>
        <v/>
      </c>
      <c r="BA95" t="str">
        <f>IF(Data!$E95=BA$1, "",             IF(ISERR(SEARCH(BA$1,Data!$A95)),"",          ";" &amp; VLOOKUP(BA$1,Data!$E:$F,2, FALSE) &amp; ";"   )             )</f>
        <v/>
      </c>
      <c r="BB95" t="str">
        <f>IF(Data!$E95=BB$1, "",             IF(ISERR(SEARCH(BB$1,Data!$A95)),"",          ";" &amp; VLOOKUP(BB$1,Data!$E:$F,2, FALSE) &amp; ";"   )             )</f>
        <v/>
      </c>
      <c r="BC95" t="str">
        <f>IF(Data!$E95=BC$1, "",             IF(ISERR(SEARCH(BC$1,Data!$A95)),"",          ";" &amp; VLOOKUP(BC$1,Data!$E:$F,2, FALSE) &amp; ";"   )             )</f>
        <v/>
      </c>
      <c r="BD95" t="str">
        <f>IF(Data!$E95=BD$1, "",             IF(ISERR(SEARCH(BD$1,Data!$A95)),"",          ";" &amp; VLOOKUP(BD$1,Data!$E:$F,2, FALSE) &amp; ";"   )             )</f>
        <v/>
      </c>
      <c r="BE95" t="str">
        <f>IF(Data!$E95=BE$1, "",             IF(ISERR(SEARCH(BE$1,Data!$A95)),"",          ";" &amp; VLOOKUP(BE$1,Data!$E:$F,2, FALSE) &amp; ";"   )             )</f>
        <v/>
      </c>
      <c r="BF95" t="str">
        <f>IF(Data!$E95=BF$1, "",             IF(ISERR(SEARCH(BF$1,Data!$A95)),"",          ";" &amp; VLOOKUP(BF$1,Data!$E:$F,2, FALSE) &amp; ";"   )             )</f>
        <v/>
      </c>
      <c r="BG95" t="str">
        <f>IF(Data!$E95=BG$1, "",             IF(ISERR(SEARCH(BG$1,Data!$A95)),"",          ";" &amp; VLOOKUP(BG$1,Data!$E:$F,2, FALSE) &amp; ";"   )             )</f>
        <v/>
      </c>
      <c r="BH95" t="str">
        <f>IF(Data!$E95=BH$1, "",             IF(ISERR(SEARCH(BH$1,Data!$A95)),"",          ";" &amp; VLOOKUP(BH$1,Data!$E:$F,2, FALSE) &amp; ";"   )             )</f>
        <v/>
      </c>
      <c r="BI95" t="str">
        <f>IF(Data!$E95=BI$1, "",             IF(ISERR(SEARCH(BI$1,Data!$A95)),"",          ";" &amp; VLOOKUP(BI$1,Data!$E:$F,2, FALSE) &amp; ";"   )             )</f>
        <v/>
      </c>
      <c r="BJ95" t="str">
        <f>IF(Data!$E95=BJ$1, "",             IF(ISERR(SEARCH(BJ$1,Data!$A95)),"",          ";" &amp; VLOOKUP(BJ$1,Data!$E:$F,2, FALSE) &amp; ";"   )             )</f>
        <v/>
      </c>
      <c r="BK95" t="str">
        <f>IF(Data!$E95=BK$1, "",             IF(ISERR(SEARCH(BK$1,Data!$A95)),"",          ";" &amp; VLOOKUP(BK$1,Data!$E:$F,2, FALSE) &amp; ";"   )             )</f>
        <v/>
      </c>
      <c r="BL95" t="str">
        <f>IF(Data!$E95=BL$1, "",             IF(ISERR(SEARCH(BL$1,Data!$A95)),"",          ";" &amp; VLOOKUP(BL$1,Data!$E:$F,2, FALSE) &amp; ";"   )             )</f>
        <v/>
      </c>
      <c r="BM95" t="str">
        <f>IF(Data!$E95=BM$1, "",             IF(ISERR(SEARCH(BM$1,Data!$A95)),"",          ";" &amp; VLOOKUP(BM$1,Data!$E:$F,2, FALSE) &amp; ";"   )             )</f>
        <v/>
      </c>
      <c r="BN95" t="str">
        <f>IF(Data!$E95=BN$1, "",             IF(ISERR(SEARCH(BN$1,Data!$A95)),"",          ";" &amp; VLOOKUP(BN$1,Data!$E:$F,2, FALSE) &amp; ";"   )             )</f>
        <v/>
      </c>
      <c r="BO95" t="str">
        <f>IF(Data!$E95=BO$1, "",             IF(ISERR(SEARCH(BO$1,Data!$A95)),"",          ";" &amp; VLOOKUP(BO$1,Data!$E:$F,2, FALSE) &amp; ";"   )             )</f>
        <v/>
      </c>
      <c r="BP95" t="str">
        <f>IF(Data!$E95=BP$1, "",             IF(ISERR(SEARCH(BP$1,Data!$A95)),"",          ";" &amp; VLOOKUP(BP$1,Data!$E:$F,2, FALSE) &amp; ";"   )             )</f>
        <v/>
      </c>
      <c r="BQ95" t="str">
        <f>IF(Data!$E95=BQ$1, "",             IF(ISERR(SEARCH(BQ$1,Data!$A95)),"",          ";" &amp; VLOOKUP(BQ$1,Data!$E:$F,2, FALSE) &amp; ";"   )             )</f>
        <v/>
      </c>
      <c r="BR95" t="str">
        <f>IF(Data!$E95=BR$1, "",             IF(ISERR(SEARCH(BR$1,Data!$A95)),"",          ";" &amp; VLOOKUP(BR$1,Data!$E:$F,2, FALSE) &amp; ";"   )             )</f>
        <v/>
      </c>
      <c r="BS95" t="str">
        <f>IF(Data!$E95=BS$1, "",             IF(ISERR(SEARCH(BS$1,Data!$A95)),"",          ";" &amp; VLOOKUP(BS$1,Data!$E:$F,2, FALSE) &amp; ";"   )             )</f>
        <v/>
      </c>
      <c r="BT95" t="str">
        <f>IF(Data!$E95=BT$1, "",             IF(ISERR(SEARCH(BT$1,Data!$A95)),"",          ";" &amp; VLOOKUP(BT$1,Data!$E:$F,2, FALSE) &amp; ";"   )             )</f>
        <v/>
      </c>
      <c r="BU95" t="str">
        <f>IF(Data!$E95=BU$1, "",             IF(ISERR(SEARCH(BU$1,Data!$A95)),"",          ";" &amp; VLOOKUP(BU$1,Data!$E:$F,2, FALSE) &amp; ";"   )             )</f>
        <v/>
      </c>
      <c r="BV95" t="str">
        <f>IF(Data!$E95=BV$1, "",             IF(ISERR(SEARCH(BV$1,Data!$A95)),"",          ";" &amp; VLOOKUP(BV$1,Data!$E:$F,2, FALSE) &amp; ";"   )             )</f>
        <v/>
      </c>
      <c r="BW95" t="str">
        <f>IF(Data!$E95=BW$1, "",             IF(ISERR(SEARCH(BW$1,Data!$A95)),"",          ";" &amp; VLOOKUP(BW$1,Data!$E:$F,2, FALSE) &amp; ";"   )             )</f>
        <v/>
      </c>
      <c r="BX95" t="str">
        <f>IF(Data!$E95=BX$1, "",             IF(ISERR(SEARCH(BX$1,Data!$A95)),"",          ";" &amp; VLOOKUP(BX$1,Data!$E:$F,2, FALSE) &amp; ";"   )             )</f>
        <v/>
      </c>
      <c r="BY95" t="str">
        <f>IF(Data!$E95=BY$1, "",             IF(ISERR(SEARCH(BY$1,Data!$A95)),"",          ";" &amp; VLOOKUP(BY$1,Data!$E:$F,2, FALSE) &amp; ";"   )             )</f>
        <v/>
      </c>
      <c r="BZ95" t="str">
        <f>IF(Data!$E95=BZ$1, "",             IF(ISERR(SEARCH(BZ$1,Data!$A95)),"",          ";" &amp; VLOOKUP(BZ$1,Data!$E:$F,2, FALSE) &amp; ";"   )             )</f>
        <v/>
      </c>
      <c r="CA95" t="str">
        <f>IF(Data!$E95=CA$1, "",             IF(ISERR(SEARCH(CA$1,Data!$A95)),"",          ";" &amp; VLOOKUP(CA$1,Data!$E:$F,2, FALSE) &amp; ";"   )             )</f>
        <v/>
      </c>
      <c r="CB95" t="str">
        <f>IF(Data!$E95=CB$1, "",             IF(ISERR(SEARCH(CB$1,Data!$A95)),"",          ";" &amp; VLOOKUP(CB$1,Data!$E:$F,2, FALSE) &amp; ";"   )             )</f>
        <v/>
      </c>
      <c r="CC95" t="str">
        <f>IF(Data!$E95=CC$1, "",             IF(ISERR(SEARCH(CC$1,Data!$A95)),"",          ";" &amp; VLOOKUP(CC$1,Data!$E:$F,2, FALSE) &amp; ";"   )             )</f>
        <v/>
      </c>
      <c r="CD95" t="str">
        <f>IF(Data!$E95=CD$1, "",             IF(ISERR(SEARCH(CD$1,Data!$A95)),"",          ";" &amp; VLOOKUP(CD$1,Data!$E:$F,2, FALSE) &amp; ";"   )             )</f>
        <v/>
      </c>
      <c r="CE95" t="str">
        <f>IF(Data!$E95=CE$1, "",             IF(ISERR(SEARCH(CE$1,Data!$A95)),"",          ";" &amp; VLOOKUP(CE$1,Data!$E:$F,2, FALSE) &amp; ";"   )             )</f>
        <v/>
      </c>
      <c r="CF95" t="str">
        <f>IF(Data!$E95=CF$1, "",             IF(ISERR(SEARCH(CF$1,Data!$A95)),"",          ";" &amp; VLOOKUP(CF$1,Data!$E:$F,2, FALSE) &amp; ";"   )             )</f>
        <v/>
      </c>
      <c r="CG95" t="str">
        <f>IF(Data!$E95=CG$1, "",             IF(ISERR(SEARCH(CG$1,Data!$A95)),"",          ";" &amp; VLOOKUP(CG$1,Data!$E:$F,2, FALSE) &amp; ";"   )             )</f>
        <v/>
      </c>
      <c r="CH95" t="str">
        <f>IF(Data!$E95=CH$1, "",             IF(ISERR(SEARCH(CH$1,Data!$A95)),"",          ";" &amp; VLOOKUP(CH$1,Data!$E:$F,2, FALSE) &amp; ";"   )             )</f>
        <v/>
      </c>
      <c r="CI95" t="str">
        <f>IF(Data!$E95=CI$1, "",             IF(ISERR(SEARCH(CI$1,Data!$A95)),"",          ";" &amp; VLOOKUP(CI$1,Data!$E:$F,2, FALSE) &amp; ";"   )             )</f>
        <v/>
      </c>
      <c r="CJ95" t="str">
        <f>IF(Data!$E95=CJ$1, "",             IF(ISERR(SEARCH(CJ$1,Data!$A95)),"",          ";" &amp; VLOOKUP(CJ$1,Data!$E:$F,2, FALSE) &amp; ";"   )             )</f>
        <v/>
      </c>
      <c r="CK95" t="str">
        <f>IF(Data!$E95=CK$1, "",             IF(ISERR(SEARCH(CK$1,Data!$A95)),"",          ";" &amp; VLOOKUP(CK$1,Data!$E:$F,2, FALSE) &amp; ";"   )             )</f>
        <v/>
      </c>
      <c r="CL95" t="str">
        <f>IF(Data!$E95=CL$1, "",             IF(ISERR(SEARCH(CL$1,Data!$A95)),"",          ";" &amp; VLOOKUP(CL$1,Data!$E:$F,2, FALSE) &amp; ";"   )             )</f>
        <v/>
      </c>
      <c r="CM95" t="str">
        <f>IF(Data!$E95=CM$1, "",             IF(ISERR(SEARCH(CM$1,Data!$A95)),"",          ";" &amp; VLOOKUP(CM$1,Data!$E:$F,2, FALSE) &amp; ";"   )             )</f>
        <v/>
      </c>
      <c r="CN95" t="str">
        <f>IF(Data!$E95=CN$1, "",             IF(ISERR(SEARCH(CN$1,Data!$A95)),"",          ";" &amp; VLOOKUP(CN$1,Data!$E:$F,2, FALSE) &amp; ";"   )             )</f>
        <v/>
      </c>
      <c r="CO95" t="str">
        <f>IF(Data!$E95=CO$1, "",             IF(ISERR(SEARCH(CO$1,Data!$A95)),"",          ";" &amp; VLOOKUP(CO$1,Data!$E:$F,2, FALSE) &amp; ";"   )             )</f>
        <v/>
      </c>
      <c r="CP95" t="str">
        <f>IF(Data!$E95=CP$1, "",             IF(ISERR(SEARCH(CP$1,Data!$A95)),"",          ";" &amp; VLOOKUP(CP$1,Data!$E:$F,2, FALSE) &amp; ";"   )             )</f>
        <v/>
      </c>
      <c r="CQ95" t="str">
        <f>IF(Data!$E95=CQ$1, "",             IF(ISERR(SEARCH(CQ$1,Data!$A95)),"",          ";" &amp; VLOOKUP(CQ$1,Data!$E:$F,2, FALSE) &amp; ";"   )             )</f>
        <v/>
      </c>
      <c r="CR95" t="str">
        <f>IF(Data!$E95=CR$1, "",             IF(ISERR(SEARCH(CR$1,Data!$A95)),"",          ";" &amp; VLOOKUP(CR$1,Data!$E:$F,2, FALSE) &amp; ";"   )             )</f>
        <v/>
      </c>
      <c r="CS95" t="str">
        <f>IF(Data!$E95=CS$1, "",             IF(ISERR(SEARCH(CS$1,Data!$A95)),"",          ";" &amp; VLOOKUP(CS$1,Data!$E:$F,2, FALSE) &amp; ";"   )             )</f>
        <v/>
      </c>
      <c r="CT95" t="str">
        <f>IF(Data!$E95=CT$1, "",             IF(ISERR(SEARCH(CT$1,Data!$A95)),"",          ";" &amp; VLOOKUP(CT$1,Data!$E:$F,2, FALSE) &amp; ";"   )             )</f>
        <v/>
      </c>
      <c r="CU95" t="str">
        <f>IF(Data!$E95=CU$1, "",             IF(ISERR(SEARCH(CU$1,Data!$A95)),"",          ";" &amp; VLOOKUP(CU$1,Data!$E:$F,2, FALSE) &amp; ";"   )             )</f>
        <v/>
      </c>
      <c r="CV95" t="str">
        <f>IF(Data!$E95=CV$1, "",             IF(ISERR(SEARCH(CV$1,Data!$A95)),"",          ";" &amp; VLOOKUP(CV$1,Data!$E:$F,2, FALSE) &amp; ";"   )             )</f>
        <v/>
      </c>
      <c r="CW95" t="str">
        <f>IF(Data!$E95=CW$1, "",             IF(ISERR(SEARCH(CW$1,Data!$A95)),"",          ";" &amp; VLOOKUP(CW$1,Data!$E:$F,2, FALSE) &amp; ";"   )             )</f>
        <v/>
      </c>
      <c r="CX95" t="str">
        <f>IF(Data!$E95=CX$1, "",             IF(ISERR(SEARCH(CX$1,Data!$A95)),"",          ";" &amp; VLOOKUP(CX$1,Data!$E:$F,2, FALSE) &amp; ";"   )             )</f>
        <v/>
      </c>
      <c r="CY95" t="str">
        <f>IF(Data!$E95=CY$1, "",             IF(ISERR(SEARCH(CY$1,Data!$A95)),"",          ";" &amp; VLOOKUP(CY$1,Data!$E:$F,2, FALSE) &amp; ";"   )             )</f>
        <v/>
      </c>
      <c r="CZ95" t="str">
        <f>IF(Data!$E95=CZ$1, "",             IF(ISERR(SEARCH(CZ$1,Data!$A95)),"",          ";" &amp; VLOOKUP(CZ$1,Data!$E:$F,2, FALSE) &amp; ";"   )             )</f>
        <v/>
      </c>
      <c r="DA95" t="str">
        <f>IF(Data!$E95=DA$1, "",             IF(ISERR(SEARCH(DA$1,Data!$A95)),"",          ";" &amp; VLOOKUP(DA$1,Data!$E:$F,2, FALSE) &amp; ";"   )             )</f>
        <v/>
      </c>
      <c r="DB95" t="str">
        <f>IF(Data!$E95=DB$1, "",             IF(ISERR(SEARCH(DB$1,Data!$A95)),"",          ";" &amp; VLOOKUP(DB$1,Data!$E:$F,2, FALSE) &amp; ";"   )             )</f>
        <v/>
      </c>
      <c r="DC95" t="str">
        <f>IF(Data!$E95=DC$1, "",             IF(ISERR(SEARCH(DC$1,Data!$A95)),"",          ";" &amp; VLOOKUP(DC$1,Data!$E:$F,2, FALSE) &amp; ";"   )             )</f>
        <v/>
      </c>
      <c r="DD95" t="str">
        <f>IF(Data!$E95=DD$1, "",             IF(ISERR(SEARCH(DD$1,Data!$A95)),"",          ";" &amp; VLOOKUP(DD$1,Data!$E:$F,2, FALSE) &amp; ";"   )             )</f>
        <v/>
      </c>
      <c r="DE95" t="str">
        <f>IF(Data!$E95=DE$1, "",             IF(ISERR(SEARCH(DE$1,Data!$A95)),"",          ";" &amp; VLOOKUP(DE$1,Data!$E:$F,2, FALSE) &amp; ";"   )             )</f>
        <v/>
      </c>
      <c r="DF95" t="str">
        <f>IF(Data!$E95=DF$1, "",             IF(ISERR(SEARCH(DF$1,Data!$A95)),"",          ";" &amp; VLOOKUP(DF$1,Data!$E:$F,2, FALSE) &amp; ";"   )             )</f>
        <v/>
      </c>
      <c r="DG95" t="str">
        <f>IF(Data!$E95=DG$1, "",             IF(ISERR(SEARCH(DG$1,Data!$A95)),"",          ";" &amp; VLOOKUP(DG$1,Data!$E:$F,2, FALSE) &amp; ";"   )             )</f>
        <v/>
      </c>
      <c r="DH95" t="str">
        <f>IF(Data!$E95=DH$1, "",             IF(ISERR(SEARCH(DH$1,Data!$A95)),"",          ";" &amp; VLOOKUP(DH$1,Data!$E:$F,2, FALSE) &amp; ";"   )             )</f>
        <v/>
      </c>
      <c r="DI95" t="str">
        <f>IF(Data!$E95=DI$1, "",             IF(ISERR(SEARCH(DI$1,Data!$A95)),"",          ";" &amp; VLOOKUP(DI$1,Data!$E:$F,2, FALSE) &amp; ";"   )             )</f>
        <v/>
      </c>
      <c r="DJ95" t="str">
        <f>IF(Data!$E95=DJ$1, "",             IF(ISERR(SEARCH(DJ$1,Data!$A95)),"",          ";" &amp; VLOOKUP(DJ$1,Data!$E:$F,2, FALSE) &amp; ";"   )             )</f>
        <v/>
      </c>
      <c r="DK95" t="str">
        <f>IF(Data!$E95=DK$1, "",             IF(ISERR(SEARCH(DK$1,Data!$A95)),"",          ";" &amp; VLOOKUP(DK$1,Data!$E:$F,2, FALSE) &amp; ";"   )             )</f>
        <v/>
      </c>
      <c r="DL95" t="str">
        <f>IF(Data!$E95=DL$1, "",             IF(ISERR(SEARCH(DL$1,Data!$A95)),"",          ";" &amp; VLOOKUP(DL$1,Data!$E:$F,2, FALSE) &amp; ";"   )             )</f>
        <v/>
      </c>
      <c r="DM95" t="str">
        <f>IF(Data!$E95=DM$1, "",             IF(ISERR(SEARCH(DM$1,Data!$A95)),"",          ";" &amp; VLOOKUP(DM$1,Data!$E:$F,2, FALSE) &amp; ";"   )             )</f>
        <v/>
      </c>
      <c r="DN95" t="str">
        <f>IF(Data!$E95=DN$1, "",             IF(ISERR(SEARCH(DN$1,Data!$A95)),"",          ";" &amp; VLOOKUP(DN$1,Data!$E:$F,2, FALSE) &amp; ";"   )             )</f>
        <v/>
      </c>
      <c r="DO95" t="str">
        <f>IF(Data!$E95=DO$1, "",             IF(ISERR(SEARCH(DO$1,Data!$A95)),"",          ";" &amp; VLOOKUP(DO$1,Data!$E:$F,2, FALSE) &amp; ";"   )             )</f>
        <v/>
      </c>
      <c r="DP95" t="str">
        <f>IF(Data!$E95=DP$1, "",             IF(ISERR(SEARCH(DP$1,Data!$A95)),"",          ";" &amp; VLOOKUP(DP$1,Data!$E:$F,2, FALSE) &amp; ";"   )             )</f>
        <v/>
      </c>
      <c r="DQ95" t="str">
        <f>IF(Data!$E95=DQ$1, "",             IF(ISERR(SEARCH(DQ$1,Data!$A95)),"",          ";" &amp; VLOOKUP(DQ$1,Data!$E:$F,2, FALSE) &amp; ";"   )             )</f>
        <v/>
      </c>
      <c r="DR95" t="str">
        <f>IF(Data!$E95=DR$1, "",             IF(ISERR(SEARCH(DR$1,Data!$A95)),"",          ";" &amp; VLOOKUP(DR$1,Data!$E:$F,2, FALSE) &amp; ";"   )             )</f>
        <v/>
      </c>
      <c r="DS95" t="str">
        <f>IF(Data!$E95=DS$1, "",             IF(ISERR(SEARCH(DS$1,Data!$A95)),"",          ";" &amp; VLOOKUP(DS$1,Data!$E:$F,2, FALSE) &amp; ";"   )             )</f>
        <v/>
      </c>
      <c r="DT95" t="str">
        <f>IF(Data!$E95=DT$1, "",             IF(ISERR(SEARCH(DT$1,Data!$A95)),"",          ";" &amp; VLOOKUP(DT$1,Data!$E:$F,2, FALSE) &amp; ";"   )             )</f>
        <v/>
      </c>
      <c r="DU95" t="str">
        <f>IF(Data!$E95=DU$1, "",             IF(ISERR(SEARCH(DU$1,Data!$A95)),"",          ";" &amp; VLOOKUP(DU$1,Data!$E:$F,2, FALSE) &amp; ";"   )             )</f>
        <v/>
      </c>
      <c r="DV95" t="str">
        <f>IF(Data!$E95=DV$1, "",             IF(ISERR(SEARCH(DV$1,Data!$A95)),"",          ";" &amp; VLOOKUP(DV$1,Data!$E:$F,2, FALSE) &amp; ";"   )             )</f>
        <v/>
      </c>
      <c r="DW95" t="str">
        <f>IF(Data!$E95=DW$1, "",             IF(ISERR(SEARCH(DW$1,Data!$A95)),"",          ";" &amp; VLOOKUP(DW$1,Data!$E:$F,2, FALSE) &amp; ";"   )             )</f>
        <v/>
      </c>
      <c r="DX95" t="str">
        <f>IF(Data!$E95=DX$1, "",             IF(ISERR(SEARCH(DX$1,Data!$A95)),"",          ";" &amp; VLOOKUP(DX$1,Data!$E:$F,2, FALSE) &amp; ";"   )             )</f>
        <v/>
      </c>
      <c r="DY95" t="str">
        <f>IF(Data!$E95=DY$1, "",             IF(ISERR(SEARCH(DY$1,Data!$A95)),"",          ";" &amp; VLOOKUP(DY$1,Data!$E:$F,2, FALSE) &amp; ";"   )             )</f>
        <v/>
      </c>
      <c r="DZ95" t="str">
        <f>IF(Data!$E95=DZ$1, "",             IF(ISERR(SEARCH(DZ$1,Data!$A95)),"",          ";" &amp; VLOOKUP(DZ$1,Data!$E:$F,2, FALSE) &amp; ";"   )             )</f>
        <v/>
      </c>
      <c r="EA95" t="str">
        <f>IF(Data!$E95=EA$1, "",             IF(ISERR(SEARCH(EA$1,Data!$A95)),"",          ";" &amp; VLOOKUP(EA$1,Data!$E:$F,2, FALSE) &amp; ";"   )             )</f>
        <v/>
      </c>
      <c r="EB95" t="str">
        <f>IF(Data!$E95=EB$1, "",             IF(ISERR(SEARCH(EB$1,Data!$A95)),"",          ";" &amp; VLOOKUP(EB$1,Data!$E:$F,2, FALSE) &amp; ";"   )             )</f>
        <v/>
      </c>
      <c r="EC95" t="str">
        <f>IF(Data!$E95=EC$1, "",             IF(ISERR(SEARCH(EC$1,Data!$A95)),"",          ";" &amp; VLOOKUP(EC$1,Data!$E:$F,2, FALSE) &amp; ";"   )             )</f>
        <v/>
      </c>
      <c r="ED95" t="str">
        <f>IF(Data!$E95=ED$1, "",             IF(ISERR(SEARCH(ED$1,Data!$A95)),"",          ";" &amp; VLOOKUP(ED$1,Data!$E:$F,2, FALSE) &amp; ";"   )             )</f>
        <v/>
      </c>
      <c r="EE95" t="str">
        <f>IF(Data!$E95=EE$1, "",             IF(ISERR(SEARCH(EE$1,Data!$A95)),"",          ";" &amp; VLOOKUP(EE$1,Data!$E:$F,2, FALSE) &amp; ";"   )             )</f>
        <v/>
      </c>
      <c r="EF95" t="str">
        <f>IF(Data!$E95=EF$1, "",             IF(ISERR(SEARCH(EF$1,Data!$A95)),"",          ";" &amp; VLOOKUP(EF$1,Data!$E:$F,2, FALSE) &amp; ";"   )             )</f>
        <v/>
      </c>
      <c r="EG95" t="str">
        <f>IF(Data!$E95=EG$1, "",             IF(ISERR(SEARCH(EG$1,Data!$A95)),"",          ";" &amp; VLOOKUP(EG$1,Data!$E:$F,2, FALSE) &amp; ";"   )             )</f>
        <v/>
      </c>
      <c r="EH95" t="str">
        <f>IF(Data!$E95=EH$1, "",             IF(ISERR(SEARCH(EH$1,Data!$A95)),"",          ";" &amp; VLOOKUP(EH$1,Data!$E:$F,2, FALSE) &amp; ";"   )             )</f>
        <v/>
      </c>
      <c r="EI95" t="str">
        <f>IF(Data!$E95=EI$1, "",             IF(ISERR(SEARCH(EI$1,Data!$A95)),"",          ";" &amp; VLOOKUP(EI$1,Data!$E:$F,2, FALSE) &amp; ";"   )             )</f>
        <v/>
      </c>
      <c r="EJ95" t="str">
        <f>IF(Data!$E95=EJ$1, "",             IF(ISERR(SEARCH(EJ$1,Data!$A95)),"",          ";" &amp; VLOOKUP(EJ$1,Data!$E:$F,2, FALSE) &amp; ";"   )             )</f>
        <v/>
      </c>
      <c r="EK95" t="str">
        <f>IF(Data!$E95=EK$1, "",             IF(ISERR(SEARCH(EK$1,Data!$A95)),"",          ";" &amp; VLOOKUP(EK$1,Data!$E:$F,2, FALSE) &amp; ";"   )             )</f>
        <v/>
      </c>
      <c r="EL95" t="str">
        <f>IF(Data!$E95=EL$1, "",             IF(ISERR(SEARCH(EL$1,Data!$A95)),"",          ";" &amp; VLOOKUP(EL$1,Data!$E:$F,2, FALSE) &amp; ";"   )             )</f>
        <v/>
      </c>
      <c r="EM95" t="str">
        <f>IF(Data!$E95=EM$1, "",             IF(ISERR(SEARCH(EM$1,Data!$A95)),"",          ";" &amp; VLOOKUP(EM$1,Data!$E:$F,2, FALSE) &amp; ";"   )             )</f>
        <v>;135;</v>
      </c>
      <c r="EN95" t="str">
        <f>IF(Data!$E95=EN$1, "",             IF(ISERR(SEARCH(EN$1,Data!$A95)),"",          ";" &amp; VLOOKUP(EN$1,Data!$E:$F,2, FALSE) &amp; ";"   )             )</f>
        <v/>
      </c>
      <c r="EO95" t="str">
        <f>IF(Data!$E95=EO$1, "",             IF(ISERR(SEARCH(EO$1,Data!$A95)),"",          ";" &amp; VLOOKUP(EO$1,Data!$E:$F,2, FALSE) &amp; ";"   )             )</f>
        <v/>
      </c>
      <c r="EP95" t="str">
        <f>IF(Data!$E95=EP$1, "",             IF(ISERR(SEARCH(EP$1,Data!$A95)),"",          ";" &amp; VLOOKUP(EP$1,Data!$E:$F,2, FALSE) &amp; ";"   )             )</f>
        <v/>
      </c>
      <c r="EQ95" t="str">
        <f>IF(Data!$E95=EQ$1, "",             IF(ISERR(SEARCH(EQ$1,Data!$A95)),"",          ";" &amp; VLOOKUP(EQ$1,Data!$E:$F,2, FALSE) &amp; ";"   )             )</f>
        <v/>
      </c>
      <c r="ER95" t="str">
        <f>IF(Data!$E95=ER$1, "",             IF(ISERR(SEARCH(ER$1,Data!$A95)),"",          ";" &amp; VLOOKUP(ER$1,Data!$E:$F,2, FALSE) &amp; ";"   )             )</f>
        <v/>
      </c>
      <c r="ES95" t="str">
        <f>IF(Data!$E95=ES$1, "",             IF(ISERR(SEARCH(ES$1,Data!$A95)),"",          ";" &amp; VLOOKUP(ES$1,Data!$E:$F,2, FALSE) &amp; ";"   )             )</f>
        <v/>
      </c>
      <c r="ET95" t="str">
        <f>IF(Data!$E95=ET$1, "",             IF(ISERR(SEARCH(ET$1,Data!$A95)),"",          ";" &amp; VLOOKUP(ET$1,Data!$E:$F,2, FALSE) &amp; ";"   )             )</f>
        <v/>
      </c>
      <c r="EU95" t="str">
        <f>IF(Data!$E95=EU$1, "",             IF(ISERR(SEARCH(EU$1,Data!$A95)),"",          ";" &amp; VLOOKUP(EU$1,Data!$E:$F,2, FALSE) &amp; ";"   )             )</f>
        <v/>
      </c>
      <c r="EV95" t="str">
        <f>IF(Data!$E95=EV$1, "",             IF(ISERR(SEARCH(EV$1,Data!$A95)),"",          ";" &amp; VLOOKUP(EV$1,Data!$E:$F,2, FALSE) &amp; ";"   )             )</f>
        <v/>
      </c>
      <c r="EW95" t="str">
        <f>IF(Data!$E95=EW$1, "",             IF(ISERR(SEARCH(EW$1,Data!$A95)),"",          ";" &amp; VLOOKUP(EW$1,Data!$E:$F,2, FALSE) &amp; ";"   )             )</f>
        <v/>
      </c>
      <c r="EX95" t="str">
        <f>IF(Data!$E95=EX$1, "",             IF(ISERR(SEARCH(EX$1,Data!$A95)),"",          ";" &amp; VLOOKUP(EX$1,Data!$E:$F,2, FALSE) &amp; ";"   )             )</f>
        <v/>
      </c>
      <c r="EY95" t="str">
        <f>IF(Data!$E95=EY$1, "",             IF(ISERR(SEARCH(EY$1,Data!$A95)),"",          ";" &amp; VLOOKUP(EY$1,Data!$E:$F,2, FALSE) &amp; ";"   )             )</f>
        <v/>
      </c>
      <c r="EZ95" t="str">
        <f>IF(Data!$E95=EZ$1, "",             IF(ISERR(SEARCH(EZ$1,Data!$A95)),"",          ";" &amp; VLOOKUP(EZ$1,Data!$E:$F,2, FALSE) &amp; ";"   )             )</f>
        <v/>
      </c>
      <c r="FA95" t="str">
        <f>IF(Data!$E95=FA$1, "",             IF(ISERR(SEARCH(FA$1,Data!$A95)),"",          ";" &amp; VLOOKUP(FA$1,Data!$E:$F,2, FALSE) &amp; ";"   )             )</f>
        <v/>
      </c>
      <c r="FB95" t="str">
        <f>IF(Data!$E95=FB$1, "",             IF(ISERR(SEARCH(FB$1,Data!$A95)),"",          ";" &amp; VLOOKUP(FB$1,Data!$E:$F,2, FALSE) &amp; ";"   )             )</f>
        <v/>
      </c>
      <c r="FC95" t="str">
        <f>IF(Data!$E95=FC$1, "",             IF(ISERR(SEARCH(FC$1,Data!$A95)),"",          ";" &amp; VLOOKUP(FC$1,Data!$E:$F,2, FALSE) &amp; ";"   )             )</f>
        <v/>
      </c>
      <c r="FD95" t="str">
        <f>IF(Data!$E95=FD$1, "",             IF(ISERR(SEARCH(FD$1,Data!$A95)),"",          ";" &amp; VLOOKUP(FD$1,Data!$E:$F,2, FALSE) &amp; ";"   )             )</f>
        <v/>
      </c>
      <c r="FE95" t="str">
        <f>IF(Data!$E95=FE$1, "",             IF(ISERR(SEARCH(FE$1,Data!$A95)),"",          ";" &amp; VLOOKUP(FE$1,Data!$E:$F,2, FALSE) &amp; ";"   )             )</f>
        <v/>
      </c>
      <c r="FF95" t="str">
        <f>IF(Data!$E95=FF$1, "",             IF(ISERR(SEARCH(FF$1,Data!$A95)),"",          ";" &amp; VLOOKUP(FF$1,Data!$E:$F,2, FALSE) &amp; ";"   )             )</f>
        <v/>
      </c>
      <c r="FG95" t="str">
        <f>IF(Data!$E95=FG$1, "",             IF(ISERR(SEARCH(FG$1,Data!$A95)),"",          ";" &amp; VLOOKUP(FG$1,Data!$E:$F,2, FALSE) &amp; ";"   )             )</f>
        <v/>
      </c>
      <c r="FH95" t="str">
        <f>IF(Data!$E95=FH$1, "",             IF(ISERR(SEARCH(FH$1,Data!$A95)),"",          ";" &amp; VLOOKUP(FH$1,Data!$E:$F,2, FALSE) &amp; ";"   )             )</f>
        <v/>
      </c>
      <c r="FI95" t="str">
        <f>IF(Data!$E95=FI$1, "",             IF(ISERR(SEARCH(FI$1,Data!$A95)),"",          ";" &amp; VLOOKUP(FI$1,Data!$E:$F,2, FALSE) &amp; ";"   )             )</f>
        <v/>
      </c>
      <c r="FJ95" t="str">
        <f>IF(Data!$E95=FJ$1, "",             IF(ISERR(SEARCH(FJ$1,Data!$A95)),"",          ";" &amp; VLOOKUP(FJ$1,Data!$E:$F,2, FALSE) &amp; ";"   )             )</f>
        <v/>
      </c>
      <c r="FK95" t="str">
        <f>IF(Data!$E95=FK$1, "",             IF(ISERR(SEARCH(FK$1,Data!$A95)),"",          ";" &amp; VLOOKUP(FK$1,Data!$E:$F,2, FALSE) &amp; ";"   )             )</f>
        <v/>
      </c>
      <c r="FL95" t="str">
        <f>IF(Data!$E95=FL$1, "",             IF(ISERR(SEARCH(FL$1,Data!$A95)),"",          ";" &amp; VLOOKUP(FL$1,Data!$E:$F,2, FALSE) &amp; ";"   )             )</f>
        <v/>
      </c>
      <c r="FM95" t="str">
        <f>IF(Data!$E95=FM$1, "",             IF(ISERR(SEARCH(FM$1,Data!$A95)),"",          ";" &amp; VLOOKUP(FM$1,Data!$E:$F,2, FALSE) &amp; ";"   )             )</f>
        <v/>
      </c>
      <c r="FN95" t="str">
        <f>IF(Data!$E95=FN$1, "",             IF(ISERR(SEARCH(FN$1,Data!$A95)),"",          ";" &amp; VLOOKUP(FN$1,Data!$E:$F,2, FALSE) &amp; ";"   )             )</f>
        <v/>
      </c>
      <c r="FO95" t="str">
        <f>IF(Data!$E95=FO$1, "",             IF(ISERR(SEARCH(FO$1,Data!$A95)),"",          ";" &amp; VLOOKUP(FO$1,Data!$E:$F,2, FALSE) &amp; ";"   )             )</f>
        <v/>
      </c>
      <c r="FP95" t="str">
        <f>IF(Data!$E95=FP$1, "",             IF(ISERR(SEARCH(FP$1,Data!$A95)),"",          ";" &amp; VLOOKUP(FP$1,Data!$E:$F,2, FALSE) &amp; ";"   )             )</f>
        <v/>
      </c>
      <c r="FQ95" t="str">
        <f>IF(Data!$E95=FQ$1, "",             IF(ISERR(SEARCH(FQ$1,Data!$A95)),"",          ";" &amp; VLOOKUP(FQ$1,Data!$E:$F,2, FALSE) &amp; ";"   )             )</f>
        <v/>
      </c>
      <c r="FR95" t="str">
        <f>IF(Data!$E95=FR$1, "",             IF(ISERR(SEARCH(FR$1,Data!$A95)),"",          ";" &amp; VLOOKUP(FR$1,Data!$E:$F,2, FALSE) &amp; ";"   )             )</f>
        <v/>
      </c>
      <c r="FS95" t="str">
        <f>IF(Data!$E95=FS$1, "",             IF(ISERR(SEARCH(FS$1,Data!$A95)),"",          ";" &amp; VLOOKUP(FS$1,Data!$E:$F,2, FALSE) &amp; ";"   )             )</f>
        <v/>
      </c>
      <c r="FT95" t="str">
        <f>IF(Data!$E95=FT$1, "",             IF(ISERR(SEARCH(FT$1,Data!$A95)),"",          ";" &amp; VLOOKUP(FT$1,Data!$E:$F,2, FALSE) &amp; ";"   )             )</f>
        <v/>
      </c>
      <c r="FU95" t="str">
        <f>IF(Data!$E95=FU$1, "",             IF(ISERR(SEARCH(FU$1,Data!$A95)),"",          ";" &amp; VLOOKUP(FU$1,Data!$E:$F,2, FALSE) &amp; ";"   )             )</f>
        <v/>
      </c>
      <c r="FV95" t="str">
        <f>IF(Data!$E95=FV$1, "",             IF(ISERR(SEARCH(FV$1,Data!$A95)),"",          ";" &amp; VLOOKUP(FV$1,Data!$E:$F,2, FALSE) &amp; ";"   )             )</f>
        <v/>
      </c>
      <c r="FW95" t="str">
        <f>IF(Data!$E95=FW$1, "",             IF(ISERR(SEARCH(FW$1,Data!$A95)),"",          ";" &amp; VLOOKUP(FW$1,Data!$E:$F,2, FALSE) &amp; ";"   )             )</f>
        <v/>
      </c>
      <c r="FX95" t="str">
        <f>IF(Data!$E95=FX$1, "",             IF(ISERR(SEARCH(FX$1,Data!$A95)),"",          ";" &amp; VLOOKUP(FX$1,Data!$E:$F,2, FALSE) &amp; ";"   )             )</f>
        <v/>
      </c>
      <c r="FY95" t="str">
        <f>IF(Data!$E95=FY$1, "",             IF(ISERR(SEARCH(FY$1,Data!$A95)),"",          ";" &amp; VLOOKUP(FY$1,Data!$E:$F,2, FALSE) &amp; ";"   )             )</f>
        <v/>
      </c>
      <c r="FZ95" t="str">
        <f>IF(Data!$E95=FZ$1, "",             IF(ISERR(SEARCH(FZ$1,Data!$A95)),"",          ";" &amp; VLOOKUP(FZ$1,Data!$E:$F,2, FALSE) &amp; ";"   )             )</f>
        <v/>
      </c>
      <c r="GA95" t="str">
        <f>IF(Data!$E95=GA$1, "",             IF(ISERR(SEARCH(GA$1,Data!$A95)),"",          ";" &amp; VLOOKUP(GA$1,Data!$E:$F,2, FALSE) &amp; ";"   )             )</f>
        <v/>
      </c>
      <c r="GB95" t="str">
        <f>IF(Data!$E95=GB$1, "",             IF(ISERR(SEARCH(GB$1,Data!$A95)),"",          ";" &amp; VLOOKUP(GB$1,Data!$E:$F,2, FALSE) &amp; ";"   )             )</f>
        <v/>
      </c>
      <c r="GC95" t="str">
        <f>IF(Data!$E95=GC$1, "",             IF(ISERR(SEARCH(GC$1,Data!$A95)),"",          ";" &amp; VLOOKUP(GC$1,Data!$E:$F,2, FALSE) &amp; ";"   )             )</f>
        <v/>
      </c>
      <c r="GD95" t="str">
        <f>IF(Data!$E95=GD$1, "",             IF(ISERR(SEARCH(GD$1,Data!$A95)),"",          ";" &amp; VLOOKUP(GD$1,Data!$E:$F,2, FALSE) &amp; ";"   )             )</f>
        <v/>
      </c>
      <c r="GE95" t="str">
        <f>IF(Data!$E95=GE$1, "",             IF(ISERR(SEARCH(GE$1,Data!$A95)),"",          ";" &amp; VLOOKUP(GE$1,Data!$E:$F,2, FALSE) &amp; ";"   )             )</f>
        <v/>
      </c>
      <c r="GF95" t="str">
        <f>IF(Data!$E95=GF$1, "",             IF(ISERR(SEARCH(GF$1,Data!$A95)),"",          ";" &amp; VLOOKUP(GF$1,Data!$E:$F,2, FALSE) &amp; ";"   )             )</f>
        <v>;180;</v>
      </c>
      <c r="GG95" t="str">
        <f>IF(Data!$E95=GG$1, "",             IF(ISERR(SEARCH(GG$1,Data!$A95)),"",          ";" &amp; VLOOKUP(GG$1,Data!$E:$F,2, FALSE) &amp; ";"   )             )</f>
        <v/>
      </c>
      <c r="GH95" t="str">
        <f>IF(Data!$E95=GH$1, "",             IF(ISERR(SEARCH(GH$1,Data!$A95)),"",          ";" &amp; VLOOKUP(GH$1,Data!$E:$F,2, FALSE) &amp; ";"   )             )</f>
        <v/>
      </c>
      <c r="GI95" t="str">
        <f>IF(Data!$E95=GI$1, "",             IF(ISERR(SEARCH(GI$1,Data!$A95)),"",          ";" &amp; VLOOKUP(GI$1,Data!$E:$F,2, FALSE) &amp; ";"   )             )</f>
        <v/>
      </c>
      <c r="GJ95" t="str">
        <f>IF(Data!$E95=GJ$1, "",             IF(ISERR(SEARCH(GJ$1,Data!$A95)),"",          ";" &amp; VLOOKUP(GJ$1,Data!$E:$F,2, FALSE) &amp; ";"   )             )</f>
        <v/>
      </c>
      <c r="GK95" t="str">
        <f>IF(Data!$E95=GK$1, "",             IF(ISERR(SEARCH(GK$1,Data!$A95)),"",          ";" &amp; VLOOKUP(GK$1,Data!$E:$F,2, FALSE) &amp; ";"   )             )</f>
        <v/>
      </c>
      <c r="GL95" t="str">
        <f>IF(Data!$E95=GL$1, "",             IF(ISERR(SEARCH(GL$1,Data!$A95)),"",          ";" &amp; VLOOKUP(GL$1,Data!$E:$F,2, FALSE) &amp; ";"   )             )</f>
        <v/>
      </c>
      <c r="GM95" t="str">
        <f>IF(Data!$E95=GM$1, "",             IF(ISERR(SEARCH(GM$1,Data!$A95)),"",          ";" &amp; VLOOKUP(GM$1,Data!$E:$F,2, FALSE) &amp; ";"   )             )</f>
        <v/>
      </c>
      <c r="GN95" t="str">
        <f>IF(Data!$E95=GN$1, "",             IF(ISERR(SEARCH(GN$1,Data!$A95)),"",          ";" &amp; VLOOKUP(GN$1,Data!$E:$F,2, FALSE) &amp; ";"   )             )</f>
        <v/>
      </c>
      <c r="GO95" t="str">
        <f>IF(Data!$E95=GO$1, "",             IF(ISERR(SEARCH(GO$1,Data!$A95)),"",          ";" &amp; VLOOKUP(GO$1,Data!$E:$F,2, FALSE) &amp; ";"   )             )</f>
        <v/>
      </c>
      <c r="GP95" t="str">
        <f>IF(Data!$E95=GP$1, "",             IF(ISERR(SEARCH(GP$1,Data!$A95)),"",          ";" &amp; VLOOKUP(GP$1,Data!$E:$F,2, FALSE) &amp; ";"   )             )</f>
        <v/>
      </c>
      <c r="GQ95" t="str">
        <f>IF(Data!$E95=GQ$1, "",             IF(ISERR(SEARCH(GQ$1,Data!$A95)),"",          ";" &amp; VLOOKUP(GQ$1,Data!$E:$F,2, FALSE) &amp; ";"   )             )</f>
        <v/>
      </c>
      <c r="GR95" t="str">
        <f>IF(Data!$E95=GR$1, "",             IF(ISERR(SEARCH(GR$1,Data!$A95)),"",          ";" &amp; VLOOKUP(GR$1,Data!$E:$F,2, FALSE) &amp; ";"   )             )</f>
        <v/>
      </c>
      <c r="GS95" t="str">
        <f>IF(Data!$E95=GS$1, "",             IF(ISERR(SEARCH(GS$1,Data!$A95)),"",          ";" &amp; VLOOKUP(GS$1,Data!$E:$F,2, FALSE) &amp; ";"   )             )</f>
        <v/>
      </c>
      <c r="GT95" t="str">
        <f>IF(Data!$E95=GT$1, "",             IF(ISERR(SEARCH(GT$1,Data!$A95)),"",          ";" &amp; VLOOKUP(GT$1,Data!$E:$F,2, FALSE) &amp; ";"   )             )</f>
        <v/>
      </c>
      <c r="GU95" t="str">
        <f>IF(Data!$E95=GU$1, "",             IF(ISERR(SEARCH(GU$1,Data!$A95)),"",          ";" &amp; VLOOKUP(GU$1,Data!$E:$F,2, FALSE) &amp; ";"   )             )</f>
        <v/>
      </c>
      <c r="GV95" t="str">
        <f>IF(Data!$E95=GV$1, "",             IF(ISERR(SEARCH(GV$1,Data!$A95)),"",          ";" &amp; VLOOKUP(GV$1,Data!$E:$F,2, FALSE) &amp; ";"   )             )</f>
        <v/>
      </c>
      <c r="GW95" t="str">
        <f>IF(Data!$E95=GW$1, "",             IF(ISERR(SEARCH(GW$1,Data!$A95)),"",          ";" &amp; VLOOKUP(GW$1,Data!$E:$F,2, FALSE) &amp; ";"   )             )</f>
        <v/>
      </c>
      <c r="GX95" t="str">
        <f>IF(Data!$E95=GX$1, "",             IF(ISERR(SEARCH(GX$1,Data!$A95)),"",          ";" &amp; VLOOKUP(GX$1,Data!$E:$F,2, FALSE) &amp; ";"   )             )</f>
        <v/>
      </c>
      <c r="GY95" t="str">
        <f>IF(Data!$E95=GY$1, "",             IF(ISERR(SEARCH(GY$1,Data!$A95)),"",          ";" &amp; VLOOKUP(GY$1,Data!$E:$F,2, FALSE) &amp; ";"   )             )</f>
        <v/>
      </c>
      <c r="GZ95" t="str">
        <f>IF(Data!$E95=GZ$1, "",             IF(ISERR(SEARCH(GZ$1,Data!$A95)),"",          ";" &amp; VLOOKUP(GZ$1,Data!$E:$F,2, FALSE) &amp; ";"   )             )</f>
        <v/>
      </c>
      <c r="HA95" t="str">
        <f>IF(Data!$E95=HA$1, "",             IF(ISERR(SEARCH(HA$1,Data!$A95)),"",          ";" &amp; VLOOKUP(HA$1,Data!$E:$F,2, FALSE) &amp; ";"   )             )</f>
        <v/>
      </c>
      <c r="HB95" t="str">
        <f>IF(Data!$E95=HB$1, "",             IF(ISERR(SEARCH(HB$1,Data!$A95)),"",          ";" &amp; VLOOKUP(HB$1,Data!$E:$F,2, FALSE) &amp; ";"   )             )</f>
        <v/>
      </c>
      <c r="HC95" t="str">
        <f>IF(Data!$E95=HC$1, "",             IF(ISERR(SEARCH(HC$1,Data!$A95)),"",          ";" &amp; VLOOKUP(HC$1,Data!$E:$F,2, FALSE) &amp; ";"   )             )</f>
        <v/>
      </c>
      <c r="HD95" t="str">
        <f>IF(Data!$E95=HD$1, "",             IF(ISERR(SEARCH(HD$1,Data!$A95)),"",          ";" &amp; VLOOKUP(HD$1,Data!$E:$F,2, FALSE) &amp; ";"   )             )</f>
        <v/>
      </c>
      <c r="HE95" t="str">
        <f>IF(Data!$E95=HE$1, "",             IF(ISERR(SEARCH(HE$1,Data!$A95)),"",          ";" &amp; VLOOKUP(HE$1,Data!$E:$F,2, FALSE) &amp; ";"   )             )</f>
        <v/>
      </c>
      <c r="HF95" t="str">
        <f>IF(Data!$E95=HF$1, "",             IF(ISERR(SEARCH(HF$1,Data!$A95)),"",          ";" &amp; VLOOKUP(HF$1,Data!$E:$F,2, FALSE) &amp; ";"   )             )</f>
        <v/>
      </c>
      <c r="HG95" t="str">
        <f>IF(Data!$E95=HG$1, "",             IF(ISERR(SEARCH(HG$1,Data!$A95)),"",          ";" &amp; VLOOKUP(HG$1,Data!$E:$F,2, FALSE) &amp; ";"   )             )</f>
        <v/>
      </c>
      <c r="HH95" t="str">
        <f>IF(Data!$E95=HH$1, "",             IF(ISERR(SEARCH(HH$1,Data!$A95)),"",          ";" &amp; VLOOKUP(HH$1,Data!$E:$F,2, FALSE) &amp; ";"   )             )</f>
        <v/>
      </c>
      <c r="HI95" t="str">
        <f>IF(Data!$E95=HI$1, "",             IF(ISERR(SEARCH(HI$1,Data!$A95)),"",          ";" &amp; VLOOKUP(HI$1,Data!$E:$F,2, FALSE) &amp; ";"   )             )</f>
        <v/>
      </c>
      <c r="HJ95" t="str">
        <f>IF(Data!$E95=HJ$1, "",             IF(ISERR(SEARCH(HJ$1,Data!$A95)),"",          ";" &amp; VLOOKUP(HJ$1,Data!$E:$F,2, FALSE) &amp; ";"   )             )</f>
        <v/>
      </c>
      <c r="HK95" t="str">
        <f>IF(Data!$E95=HK$1, "",             IF(ISERR(SEARCH(HK$1,Data!$A95)),"",          ";" &amp; VLOOKUP(HK$1,Data!$E:$F,2, FALSE) &amp; ";"   )             )</f>
        <v/>
      </c>
      <c r="HL95" t="str">
        <f>IF(Data!$E95=HL$1, "",             IF(ISERR(SEARCH(HL$1,Data!$A95)),"",          ";" &amp; VLOOKUP(HL$1,Data!$E:$F,2, FALSE) &amp; ";"   )             )</f>
        <v/>
      </c>
      <c r="HM95" t="str">
        <f>IF(Data!$E95=HM$1, "",             IF(ISERR(SEARCH(HM$1,Data!$A95)),"",          ";" &amp; VLOOKUP(HM$1,Data!$E:$F,2, FALSE) &amp; ";"   )             )</f>
        <v/>
      </c>
      <c r="HN95" t="str">
        <f>IF(Data!$E95=HN$1, "",             IF(ISERR(SEARCH(HN$1,Data!$A95)),"",          ";" &amp; VLOOKUP(HN$1,Data!$E:$F,2, FALSE) &amp; ";"   )             )</f>
        <v/>
      </c>
      <c r="HO95" t="str">
        <f>IF(Data!$E95=HO$1, "",             IF(ISERR(SEARCH(HO$1,Data!$A95)),"",          ";" &amp; VLOOKUP(HO$1,Data!$E:$F,2, FALSE) &amp; ";"   )             )</f>
        <v/>
      </c>
      <c r="HP95" t="str">
        <f>IF(Data!$E95=HP$1, "",             IF(ISERR(SEARCH(HP$1,Data!$A95)),"",          ";" &amp; VLOOKUP(HP$1,Data!$E:$F,2, FALSE) &amp; ";"   )             )</f>
        <v/>
      </c>
      <c r="HQ95" t="str">
        <f>IF(Data!$E95=HQ$1, "",             IF(ISERR(SEARCH(HQ$1,Data!$A95)),"",          ";" &amp; VLOOKUP(HQ$1,Data!$E:$F,2, FALSE) &amp; ";"   )             )</f>
        <v/>
      </c>
      <c r="HR95" t="str">
        <f>IF(Data!$E95=HR$1, "",             IF(ISERR(SEARCH(HR$1,Data!$A95)),"",          ";" &amp; VLOOKUP(HR$1,Data!$E:$F,2, FALSE) &amp; ";"   )             )</f>
        <v/>
      </c>
      <c r="HS95" t="str">
        <f>IF(Data!$E95=HS$1, "",             IF(ISERR(SEARCH(HS$1,Data!$A95)),"",          ";" &amp; VLOOKUP(HS$1,Data!$E:$F,2, FALSE) &amp; ";"   )             )</f>
        <v/>
      </c>
      <c r="HT95" t="str">
        <f>IF(Data!$E95=HT$1, "",             IF(ISERR(SEARCH(HT$1,Data!$A95)),"",          ";" &amp; VLOOKUP(HT$1,Data!$E:$F,2, FALSE) &amp; ";"   )             )</f>
        <v/>
      </c>
      <c r="HU95" t="str">
        <f>IF(Data!$E95=HU$1, "",             IF(ISERR(SEARCH(HU$1,Data!$A95)),"",          ";" &amp; VLOOKUP(HU$1,Data!$E:$F,2, FALSE) &amp; ";"   )             )</f>
        <v/>
      </c>
      <c r="HV95" t="str">
        <f>IF(Data!$E95=HV$1, "",             IF(ISERR(SEARCH(HV$1,Data!$A95)),"",          ";" &amp; VLOOKUP(HV$1,Data!$E:$F,2, FALSE) &amp; ";"   )             )</f>
        <v/>
      </c>
      <c r="HW95" t="str">
        <f>IF(Data!$E95=HW$1, "",             IF(ISERR(SEARCH(HW$1,Data!$A95)),"",          ";" &amp; VLOOKUP(HW$1,Data!$E:$F,2, FALSE) &amp; ";"   )             )</f>
        <v/>
      </c>
      <c r="HX95" t="str">
        <f>IF(Data!$E95=HX$1, "",             IF(ISERR(SEARCH(HX$1,Data!$A95)),"",          ";" &amp; VLOOKUP(HX$1,Data!$E:$F,2, FALSE) &amp; ";"   )             )</f>
        <v/>
      </c>
      <c r="HY95" t="str">
        <f>IF(Data!$E95=HY$1, "",             IF(ISERR(SEARCH(HY$1,Data!$A95)),"",          ";" &amp; VLOOKUP(HY$1,Data!$E:$F,2, FALSE) &amp; ";"   )             )</f>
        <v/>
      </c>
      <c r="HZ95" t="str">
        <f>IF(Data!$E95=HZ$1, "",             IF(ISERR(SEARCH(HZ$1,Data!$A95)),"",          ";" &amp; VLOOKUP(HZ$1,Data!$E:$F,2, FALSE) &amp; ";"   )             )</f>
        <v/>
      </c>
      <c r="IA95" t="str">
        <f>IF(Data!$E95=IA$1, "",             IF(ISERR(SEARCH(IA$1,Data!$A95)),"",          ";" &amp; VLOOKUP(IA$1,Data!$E:$F,2, FALSE) &amp; ";"   )             )</f>
        <v/>
      </c>
      <c r="IB95" t="str">
        <f>IF(Data!$E95=IB$1, "",             IF(ISERR(SEARCH(IB$1,Data!$A95)),"",          ";" &amp; VLOOKUP(IB$1,Data!$E:$F,2, FALSE) &amp; ";"   )             )</f>
        <v/>
      </c>
      <c r="IC95" t="str">
        <f>IF(Data!$E95=IC$1, "",             IF(ISERR(SEARCH(IC$1,Data!$A95)),"",          ";" &amp; VLOOKUP(IC$1,Data!$E:$F,2, FALSE) &amp; ";"   )             )</f>
        <v/>
      </c>
      <c r="ID95" t="str">
        <f>IF(Data!$E95=ID$1, "",             IF(ISERR(SEARCH(ID$1,Data!$A95)),"",          ";" &amp; VLOOKUP(ID$1,Data!$E:$F,2, FALSE) &amp; ";"   )             )</f>
        <v/>
      </c>
      <c r="IE95" t="str">
        <f>IF(Data!$E95=IE$1, "",             IF(ISERR(SEARCH(IE$1,Data!$A95)),"",          ";" &amp; VLOOKUP(IE$1,Data!$E:$F,2, FALSE) &amp; ";"   )             )</f>
        <v/>
      </c>
    </row>
    <row r="96" spans="1:239" x14ac:dyDescent="0.3">
      <c r="A96" t="str">
        <f>Tableau1[[#This Row],[name]]</f>
        <v>Obi-Wan Kenobi</v>
      </c>
      <c r="B96" s="15">
        <f>VLOOKUP(Tableau36[[#This Row],[Character]],Data!E:F,2,FALSE)</f>
        <v>95</v>
      </c>
      <c r="C96" t="str">
        <f>IF( Tableau36[[#This Row],[removed double semi-colon]]="", "", MID(Tableau36[[#This Row],[removed double semi-colon]],2,LEN(Tableau36[[#This Row],[removed double semi-colon]]) - 2) )</f>
        <v>86;179;180;213</v>
      </c>
      <c r="D96" t="str">
        <f>SUBSTITUTE(Tableau36[[#This Row],[Concatenation]],";;",";")</f>
        <v>;86;179;180;213;</v>
      </c>
      <c r="E96" t="str">
        <f>_xlfn.CONCAT(Tableau4[#This Row])</f>
        <v>;86;;179;;180;;213;</v>
      </c>
      <c r="I96" t="str">
        <f>IF(Data!$E96=I$1, "",             IF(ISERR(SEARCH(I$1,Data!$A96)),"",          ";" &amp; VLOOKUP(I$1,Data!$E:$F,2, FALSE) &amp; ";"   )             )</f>
        <v/>
      </c>
      <c r="J96" t="str">
        <f>IF(Data!$E96=J$1, "",             IF(ISERR(SEARCH(J$1,Data!$A96)),"",          ";" &amp; VLOOKUP(J$1,Data!$E:$F,2, FALSE) &amp; ";"   )             )</f>
        <v/>
      </c>
      <c r="K96" t="str">
        <f>IF(Data!$E96=K$1, "",             IF(ISERR(SEARCH(K$1,Data!$A96)),"",          ";" &amp; VLOOKUP(K$1,Data!$E:$F,2, FALSE) &amp; ";"   )             )</f>
        <v/>
      </c>
      <c r="L96" t="str">
        <f>IF(Data!$E96=L$1, "",             IF(ISERR(SEARCH(L$1,Data!$A96)),"",          ";" &amp; VLOOKUP(L$1,Data!$E:$F,2, FALSE) &amp; ";"   )             )</f>
        <v/>
      </c>
      <c r="M96" t="str">
        <f>IF(Data!$E96=M$1, "",             IF(ISERR(SEARCH(M$1,Data!$A96)),"",          ";" &amp; VLOOKUP(M$1,Data!$E:$F,2, FALSE) &amp; ";"   )             )</f>
        <v/>
      </c>
      <c r="N96" t="str">
        <f>IF(Data!$E96=N$1, "",             IF(ISERR(SEARCH(N$1,Data!$A96)),"",          ";" &amp; VLOOKUP(N$1,Data!$E:$F,2, FALSE) &amp; ";"   )             )</f>
        <v/>
      </c>
      <c r="O96" t="str">
        <f>IF(Data!$E96=O$1, "",             IF(ISERR(SEARCH(O$1,Data!$A96)),"",          ";" &amp; VLOOKUP(O$1,Data!$E:$F,2, FALSE) &amp; ";"   )             )</f>
        <v/>
      </c>
      <c r="P96" t="str">
        <f>IF(Data!$E96=P$1, "",             IF(ISERR(SEARCH(P$1,Data!$A96)),"",          ";" &amp; VLOOKUP(P$1,Data!$E:$F,2, FALSE) &amp; ";"   )             )</f>
        <v/>
      </c>
      <c r="Q96" t="str">
        <f>IF(Data!$E96=Q$1, "",             IF(ISERR(SEARCH(Q$1,Data!$A96)),"",          ";" &amp; VLOOKUP(Q$1,Data!$E:$F,2, FALSE) &amp; ";"   )             )</f>
        <v/>
      </c>
      <c r="R96" t="str">
        <f>IF(Data!$E96=R$1, "",             IF(ISERR(SEARCH(R$1,Data!$A96)),"",          ";" &amp; VLOOKUP(R$1,Data!$E:$F,2, FALSE) &amp; ";"   )             )</f>
        <v/>
      </c>
      <c r="S96" t="str">
        <f>IF(Data!$E96=S$1, "",             IF(ISERR(SEARCH(S$1,Data!$A96)),"",          ";" &amp; VLOOKUP(S$1,Data!$E:$F,2, FALSE) &amp; ";"   )             )</f>
        <v/>
      </c>
      <c r="T96" t="str">
        <f>IF(Data!$E96=T$1, "",             IF(ISERR(SEARCH(T$1,Data!$A96)),"",          ";" &amp; VLOOKUP(T$1,Data!$E:$F,2, FALSE) &amp; ";"   )             )</f>
        <v/>
      </c>
      <c r="U96" t="str">
        <f>IF(Data!$E96=U$1, "",             IF(ISERR(SEARCH(U$1,Data!$A96)),"",          ";" &amp; VLOOKUP(U$1,Data!$E:$F,2, FALSE) &amp; ";"   )             )</f>
        <v/>
      </c>
      <c r="V96" t="str">
        <f>IF(Data!$E96=V$1, "",             IF(ISERR(SEARCH(V$1,Data!$A96)),"",          ";" &amp; VLOOKUP(V$1,Data!$E:$F,2, FALSE) &amp; ";"   )             )</f>
        <v/>
      </c>
      <c r="W96" t="str">
        <f>IF(Data!$E96=W$1, "",             IF(ISERR(SEARCH(W$1,Data!$A96)),"",          ";" &amp; VLOOKUP(W$1,Data!$E:$F,2, FALSE) &amp; ";"   )             )</f>
        <v/>
      </c>
      <c r="X96" t="str">
        <f>IF(Data!$E96=X$1, "",             IF(ISERR(SEARCH(X$1,Data!$A96)),"",          ";" &amp; VLOOKUP(X$1,Data!$E:$F,2, FALSE) &amp; ";"   )             )</f>
        <v/>
      </c>
      <c r="Y96" t="str">
        <f>IF(Data!$E96=Y$1, "",             IF(ISERR(SEARCH(Y$1,Data!$A96)),"",          ";" &amp; VLOOKUP(Y$1,Data!$E:$F,2, FALSE) &amp; ";"   )             )</f>
        <v/>
      </c>
      <c r="Z96" t="str">
        <f>IF(Data!$E96=Z$1, "",             IF(ISERR(SEARCH(Z$1,Data!$A96)),"",          ";" &amp; VLOOKUP(Z$1,Data!$E:$F,2, FALSE) &amp; ";"   )             )</f>
        <v/>
      </c>
      <c r="AA96" t="str">
        <f>IF(Data!$E96=AA$1, "",             IF(ISERR(SEARCH(AA$1,Data!$A96)),"",          ";" &amp; VLOOKUP(AA$1,Data!$E:$F,2, FALSE) &amp; ";"   )             )</f>
        <v/>
      </c>
      <c r="AB96" t="str">
        <f>IF(Data!$E96=AB$1, "",             IF(ISERR(SEARCH(AB$1,Data!$A96)),"",          ";" &amp; VLOOKUP(AB$1,Data!$E:$F,2, FALSE) &amp; ";"   )             )</f>
        <v/>
      </c>
      <c r="AC96" t="str">
        <f>IF(Data!$E96=AC$1, "",             IF(ISERR(SEARCH(AC$1,Data!$A96)),"",          ";" &amp; VLOOKUP(AC$1,Data!$E:$F,2, FALSE) &amp; ";"   )             )</f>
        <v/>
      </c>
      <c r="AD96" t="str">
        <f>IF(Data!$E96=AD$1, "",             IF(ISERR(SEARCH(AD$1,Data!$A96)),"",          ";" &amp; VLOOKUP(AD$1,Data!$E:$F,2, FALSE) &amp; ";"   )             )</f>
        <v/>
      </c>
      <c r="AE96" t="str">
        <f>IF(Data!$E96=AE$1, "",             IF(ISERR(SEARCH(AE$1,Data!$A96)),"",          ";" &amp; VLOOKUP(AE$1,Data!$E:$F,2, FALSE) &amp; ";"   )             )</f>
        <v/>
      </c>
      <c r="AF96" t="str">
        <f>IF(Data!$E96=AF$1, "",             IF(ISERR(SEARCH(AF$1,Data!$A96)),"",          ";" &amp; VLOOKUP(AF$1,Data!$E:$F,2, FALSE) &amp; ";"   )             )</f>
        <v/>
      </c>
      <c r="AG96" t="str">
        <f>IF(Data!$E96=AG$1, "",             IF(ISERR(SEARCH(AG$1,Data!$A96)),"",          ";" &amp; VLOOKUP(AG$1,Data!$E:$F,2, FALSE) &amp; ";"   )             )</f>
        <v/>
      </c>
      <c r="AH96" t="str">
        <f>IF(Data!$E96=AH$1, "",             IF(ISERR(SEARCH(AH$1,Data!$A96)),"",          ";" &amp; VLOOKUP(AH$1,Data!$E:$F,2, FALSE) &amp; ";"   )             )</f>
        <v/>
      </c>
      <c r="AI96" t="str">
        <f>IF(Data!$E96=AI$1, "",             IF(ISERR(SEARCH(AI$1,Data!$A96)),"",          ";" &amp; VLOOKUP(AI$1,Data!$E:$F,2, FALSE) &amp; ";"   )             )</f>
        <v/>
      </c>
      <c r="AJ96" t="str">
        <f>IF(Data!$E96=AJ$1, "",             IF(ISERR(SEARCH(AJ$1,Data!$A96)),"",          ";" &amp; VLOOKUP(AJ$1,Data!$E:$F,2, FALSE) &amp; ";"   )             )</f>
        <v/>
      </c>
      <c r="AK96" t="str">
        <f>IF(Data!$E96=AK$1, "",             IF(ISERR(SEARCH(AK$1,Data!$A96)),"",          ";" &amp; VLOOKUP(AK$1,Data!$E:$F,2, FALSE) &amp; ";"   )             )</f>
        <v/>
      </c>
      <c r="AL96" t="str">
        <f>IF(Data!$E96=AL$1, "",             IF(ISERR(SEARCH(AL$1,Data!$A96)),"",          ";" &amp; VLOOKUP(AL$1,Data!$E:$F,2, FALSE) &amp; ";"   )             )</f>
        <v/>
      </c>
      <c r="AM96" t="str">
        <f>IF(Data!$E96=AM$1, "",             IF(ISERR(SEARCH(AM$1,Data!$A96)),"",          ";" &amp; VLOOKUP(AM$1,Data!$E:$F,2, FALSE) &amp; ";"   )             )</f>
        <v/>
      </c>
      <c r="AN96" t="str">
        <f>IF(Data!$E96=AN$1, "",             IF(ISERR(SEARCH(AN$1,Data!$A96)),"",          ";" &amp; VLOOKUP(AN$1,Data!$E:$F,2, FALSE) &amp; ";"   )             )</f>
        <v/>
      </c>
      <c r="AO96" t="str">
        <f>IF(Data!$E96=AO$1, "",             IF(ISERR(SEARCH(AO$1,Data!$A96)),"",          ";" &amp; VLOOKUP(AO$1,Data!$E:$F,2, FALSE) &amp; ";"   )             )</f>
        <v/>
      </c>
      <c r="AP96" t="str">
        <f>IF(Data!$E96=AP$1, "",             IF(ISERR(SEARCH(AP$1,Data!$A96)),"",          ";" &amp; VLOOKUP(AP$1,Data!$E:$F,2, FALSE) &amp; ";"   )             )</f>
        <v/>
      </c>
      <c r="AQ96" t="str">
        <f>IF(Data!$E96=AQ$1, "",             IF(ISERR(SEARCH(AQ$1,Data!$A96)),"",          ";" &amp; VLOOKUP(AQ$1,Data!$E:$F,2, FALSE) &amp; ";"   )             )</f>
        <v/>
      </c>
      <c r="AR96" t="str">
        <f>IF(Data!$E96=AR$1, "",             IF(ISERR(SEARCH(AR$1,Data!$A96)),"",          ";" &amp; VLOOKUP(AR$1,Data!$E:$F,2, FALSE) &amp; ";"   )             )</f>
        <v/>
      </c>
      <c r="AS96" t="str">
        <f>IF(Data!$E96=AS$1, "",             IF(ISERR(SEARCH(AS$1,Data!$A96)),"",          ";" &amp; VLOOKUP(AS$1,Data!$E:$F,2, FALSE) &amp; ";"   )             )</f>
        <v/>
      </c>
      <c r="AT96" t="str">
        <f>IF(Data!$E96=AT$1, "",             IF(ISERR(SEARCH(AT$1,Data!$A96)),"",          ";" &amp; VLOOKUP(AT$1,Data!$E:$F,2, FALSE) &amp; ";"   )             )</f>
        <v/>
      </c>
      <c r="AU96" t="str">
        <f>IF(Data!$E96=AU$1, "",             IF(ISERR(SEARCH(AU$1,Data!$A96)),"",          ";" &amp; VLOOKUP(AU$1,Data!$E:$F,2, FALSE) &amp; ";"   )             )</f>
        <v/>
      </c>
      <c r="AV96" t="str">
        <f>IF(Data!$E96=AV$1, "",             IF(ISERR(SEARCH(AV$1,Data!$A96)),"",          ";" &amp; VLOOKUP(AV$1,Data!$E:$F,2, FALSE) &amp; ";"   )             )</f>
        <v/>
      </c>
      <c r="AW96" t="str">
        <f>IF(Data!$E96=AW$1, "",             IF(ISERR(SEARCH(AW$1,Data!$A96)),"",          ";" &amp; VLOOKUP(AW$1,Data!$E:$F,2, FALSE) &amp; ";"   )             )</f>
        <v/>
      </c>
      <c r="AX96" t="str">
        <f>IF(Data!$E96=AX$1, "",             IF(ISERR(SEARCH(AX$1,Data!$A96)),"",          ";" &amp; VLOOKUP(AX$1,Data!$E:$F,2, FALSE) &amp; ";"   )             )</f>
        <v/>
      </c>
      <c r="AY96" t="str">
        <f>IF(Data!$E96=AY$1, "",             IF(ISERR(SEARCH(AY$1,Data!$A96)),"",          ";" &amp; VLOOKUP(AY$1,Data!$E:$F,2, FALSE) &amp; ";"   )             )</f>
        <v/>
      </c>
      <c r="AZ96" t="str">
        <f>IF(Data!$E96=AZ$1, "",             IF(ISERR(SEARCH(AZ$1,Data!$A96)),"",          ";" &amp; VLOOKUP(AZ$1,Data!$E:$F,2, FALSE) &amp; ";"   )             )</f>
        <v/>
      </c>
      <c r="BA96" t="str">
        <f>IF(Data!$E96=BA$1, "",             IF(ISERR(SEARCH(BA$1,Data!$A96)),"",          ";" &amp; VLOOKUP(BA$1,Data!$E:$F,2, FALSE) &amp; ";"   )             )</f>
        <v/>
      </c>
      <c r="BB96" t="str">
        <f>IF(Data!$E96=BB$1, "",             IF(ISERR(SEARCH(BB$1,Data!$A96)),"",          ";" &amp; VLOOKUP(BB$1,Data!$E:$F,2, FALSE) &amp; ";"   )             )</f>
        <v/>
      </c>
      <c r="BC96" t="str">
        <f>IF(Data!$E96=BC$1, "",             IF(ISERR(SEARCH(BC$1,Data!$A96)),"",          ";" &amp; VLOOKUP(BC$1,Data!$E:$F,2, FALSE) &amp; ";"   )             )</f>
        <v/>
      </c>
      <c r="BD96" t="str">
        <f>IF(Data!$E96=BD$1, "",             IF(ISERR(SEARCH(BD$1,Data!$A96)),"",          ";" &amp; VLOOKUP(BD$1,Data!$E:$F,2, FALSE) &amp; ";"   )             )</f>
        <v/>
      </c>
      <c r="BE96" t="str">
        <f>IF(Data!$E96=BE$1, "",             IF(ISERR(SEARCH(BE$1,Data!$A96)),"",          ";" &amp; VLOOKUP(BE$1,Data!$E:$F,2, FALSE) &amp; ";"   )             )</f>
        <v/>
      </c>
      <c r="BF96" t="str">
        <f>IF(Data!$E96=BF$1, "",             IF(ISERR(SEARCH(BF$1,Data!$A96)),"",          ";" &amp; VLOOKUP(BF$1,Data!$E:$F,2, FALSE) &amp; ";"   )             )</f>
        <v/>
      </c>
      <c r="BG96" t="str">
        <f>IF(Data!$E96=BG$1, "",             IF(ISERR(SEARCH(BG$1,Data!$A96)),"",          ";" &amp; VLOOKUP(BG$1,Data!$E:$F,2, FALSE) &amp; ";"   )             )</f>
        <v/>
      </c>
      <c r="BH96" t="str">
        <f>IF(Data!$E96=BH$1, "",             IF(ISERR(SEARCH(BH$1,Data!$A96)),"",          ";" &amp; VLOOKUP(BH$1,Data!$E:$F,2, FALSE) &amp; ";"   )             )</f>
        <v/>
      </c>
      <c r="BI96" t="str">
        <f>IF(Data!$E96=BI$1, "",             IF(ISERR(SEARCH(BI$1,Data!$A96)),"",          ";" &amp; VLOOKUP(BI$1,Data!$E:$F,2, FALSE) &amp; ";"   )             )</f>
        <v/>
      </c>
      <c r="BJ96" t="str">
        <f>IF(Data!$E96=BJ$1, "",             IF(ISERR(SEARCH(BJ$1,Data!$A96)),"",          ";" &amp; VLOOKUP(BJ$1,Data!$E:$F,2, FALSE) &amp; ";"   )             )</f>
        <v/>
      </c>
      <c r="BK96" t="str">
        <f>IF(Data!$E96=BK$1, "",             IF(ISERR(SEARCH(BK$1,Data!$A96)),"",          ";" &amp; VLOOKUP(BK$1,Data!$E:$F,2, FALSE) &amp; ";"   )             )</f>
        <v/>
      </c>
      <c r="BL96" t="str">
        <f>IF(Data!$E96=BL$1, "",             IF(ISERR(SEARCH(BL$1,Data!$A96)),"",          ";" &amp; VLOOKUP(BL$1,Data!$E:$F,2, FALSE) &amp; ";"   )             )</f>
        <v/>
      </c>
      <c r="BM96" t="str">
        <f>IF(Data!$E96=BM$1, "",             IF(ISERR(SEARCH(BM$1,Data!$A96)),"",          ";" &amp; VLOOKUP(BM$1,Data!$E:$F,2, FALSE) &amp; ";"   )             )</f>
        <v/>
      </c>
      <c r="BN96" t="str">
        <f>IF(Data!$E96=BN$1, "",             IF(ISERR(SEARCH(BN$1,Data!$A96)),"",          ";" &amp; VLOOKUP(BN$1,Data!$E:$F,2, FALSE) &amp; ";"   )             )</f>
        <v/>
      </c>
      <c r="BO96" t="str">
        <f>IF(Data!$E96=BO$1, "",             IF(ISERR(SEARCH(BO$1,Data!$A96)),"",          ";" &amp; VLOOKUP(BO$1,Data!$E:$F,2, FALSE) &amp; ";"   )             )</f>
        <v/>
      </c>
      <c r="BP96" t="str">
        <f>IF(Data!$E96=BP$1, "",             IF(ISERR(SEARCH(BP$1,Data!$A96)),"",          ";" &amp; VLOOKUP(BP$1,Data!$E:$F,2, FALSE) &amp; ";"   )             )</f>
        <v/>
      </c>
      <c r="BQ96" t="str">
        <f>IF(Data!$E96=BQ$1, "",             IF(ISERR(SEARCH(BQ$1,Data!$A96)),"",          ";" &amp; VLOOKUP(BQ$1,Data!$E:$F,2, FALSE) &amp; ";"   )             )</f>
        <v/>
      </c>
      <c r="BR96" t="str">
        <f>IF(Data!$E96=BR$1, "",             IF(ISERR(SEARCH(BR$1,Data!$A96)),"",          ";" &amp; VLOOKUP(BR$1,Data!$E:$F,2, FALSE) &amp; ";"   )             )</f>
        <v/>
      </c>
      <c r="BS96" t="str">
        <f>IF(Data!$E96=BS$1, "",             IF(ISERR(SEARCH(BS$1,Data!$A96)),"",          ";" &amp; VLOOKUP(BS$1,Data!$E:$F,2, FALSE) &amp; ";"   )             )</f>
        <v/>
      </c>
      <c r="BT96" t="str">
        <f>IF(Data!$E96=BT$1, "",             IF(ISERR(SEARCH(BT$1,Data!$A96)),"",          ";" &amp; VLOOKUP(BT$1,Data!$E:$F,2, FALSE) &amp; ";"   )             )</f>
        <v/>
      </c>
      <c r="BU96" t="str">
        <f>IF(Data!$E96=BU$1, "",             IF(ISERR(SEARCH(BU$1,Data!$A96)),"",          ";" &amp; VLOOKUP(BU$1,Data!$E:$F,2, FALSE) &amp; ";"   )             )</f>
        <v/>
      </c>
      <c r="BV96" t="str">
        <f>IF(Data!$E96=BV$1, "",             IF(ISERR(SEARCH(BV$1,Data!$A96)),"",          ";" &amp; VLOOKUP(BV$1,Data!$E:$F,2, FALSE) &amp; ";"   )             )</f>
        <v/>
      </c>
      <c r="BW96" t="str">
        <f>IF(Data!$E96=BW$1, "",             IF(ISERR(SEARCH(BW$1,Data!$A96)),"",          ";" &amp; VLOOKUP(BW$1,Data!$E:$F,2, FALSE) &amp; ";"   )             )</f>
        <v/>
      </c>
      <c r="BX96" t="str">
        <f>IF(Data!$E96=BX$1, "",             IF(ISERR(SEARCH(BX$1,Data!$A96)),"",          ";" &amp; VLOOKUP(BX$1,Data!$E:$F,2, FALSE) &amp; ";"   )             )</f>
        <v/>
      </c>
      <c r="BY96" t="str">
        <f>IF(Data!$E96=BY$1, "",             IF(ISERR(SEARCH(BY$1,Data!$A96)),"",          ";" &amp; VLOOKUP(BY$1,Data!$E:$F,2, FALSE) &amp; ";"   )             )</f>
        <v/>
      </c>
      <c r="BZ96" t="str">
        <f>IF(Data!$E96=BZ$1, "",             IF(ISERR(SEARCH(BZ$1,Data!$A96)),"",          ";" &amp; VLOOKUP(BZ$1,Data!$E:$F,2, FALSE) &amp; ";"   )             )</f>
        <v/>
      </c>
      <c r="CA96" t="str">
        <f>IF(Data!$E96=CA$1, "",             IF(ISERR(SEARCH(CA$1,Data!$A96)),"",          ";" &amp; VLOOKUP(CA$1,Data!$E:$F,2, FALSE) &amp; ";"   )             )</f>
        <v/>
      </c>
      <c r="CB96" t="str">
        <f>IF(Data!$E96=CB$1, "",             IF(ISERR(SEARCH(CB$1,Data!$A96)),"",          ";" &amp; VLOOKUP(CB$1,Data!$E:$F,2, FALSE) &amp; ";"   )             )</f>
        <v/>
      </c>
      <c r="CC96" t="str">
        <f>IF(Data!$E96=CC$1, "",             IF(ISERR(SEARCH(CC$1,Data!$A96)),"",          ";" &amp; VLOOKUP(CC$1,Data!$E:$F,2, FALSE) &amp; ";"   )             )</f>
        <v/>
      </c>
      <c r="CD96" t="str">
        <f>IF(Data!$E96=CD$1, "",             IF(ISERR(SEARCH(CD$1,Data!$A96)),"",          ";" &amp; VLOOKUP(CD$1,Data!$E:$F,2, FALSE) &amp; ";"   )             )</f>
        <v/>
      </c>
      <c r="CE96" t="str">
        <f>IF(Data!$E96=CE$1, "",             IF(ISERR(SEARCH(CE$1,Data!$A96)),"",          ";" &amp; VLOOKUP(CE$1,Data!$E:$F,2, FALSE) &amp; ";"   )             )</f>
        <v/>
      </c>
      <c r="CF96" t="str">
        <f>IF(Data!$E96=CF$1, "",             IF(ISERR(SEARCH(CF$1,Data!$A96)),"",          ";" &amp; VLOOKUP(CF$1,Data!$E:$F,2, FALSE) &amp; ";"   )             )</f>
        <v/>
      </c>
      <c r="CG96" t="str">
        <f>IF(Data!$E96=CG$1, "",             IF(ISERR(SEARCH(CG$1,Data!$A96)),"",          ";" &amp; VLOOKUP(CG$1,Data!$E:$F,2, FALSE) &amp; ";"   )             )</f>
        <v/>
      </c>
      <c r="CH96" t="str">
        <f>IF(Data!$E96=CH$1, "",             IF(ISERR(SEARCH(CH$1,Data!$A96)),"",          ";" &amp; VLOOKUP(CH$1,Data!$E:$F,2, FALSE) &amp; ";"   )             )</f>
        <v/>
      </c>
      <c r="CI96" t="str">
        <f>IF(Data!$E96=CI$1, "",             IF(ISERR(SEARCH(CI$1,Data!$A96)),"",          ";" &amp; VLOOKUP(CI$1,Data!$E:$F,2, FALSE) &amp; ";"   )             )</f>
        <v/>
      </c>
      <c r="CJ96" t="str">
        <f>IF(Data!$E96=CJ$1, "",             IF(ISERR(SEARCH(CJ$1,Data!$A96)),"",          ";" &amp; VLOOKUP(CJ$1,Data!$E:$F,2, FALSE) &amp; ";"   )             )</f>
        <v/>
      </c>
      <c r="CK96" t="str">
        <f>IF(Data!$E96=CK$1, "",             IF(ISERR(SEARCH(CK$1,Data!$A96)),"",          ";" &amp; VLOOKUP(CK$1,Data!$E:$F,2, FALSE) &amp; ";"   )             )</f>
        <v/>
      </c>
      <c r="CL96" t="str">
        <f>IF(Data!$E96=CL$1, "",             IF(ISERR(SEARCH(CL$1,Data!$A96)),"",          ";" &amp; VLOOKUP(CL$1,Data!$E:$F,2, FALSE) &amp; ";"   )             )</f>
        <v/>
      </c>
      <c r="CM96" t="str">
        <f>IF(Data!$E96=CM$1, "",             IF(ISERR(SEARCH(CM$1,Data!$A96)),"",          ";" &amp; VLOOKUP(CM$1,Data!$E:$F,2, FALSE) &amp; ";"   )             )</f>
        <v/>
      </c>
      <c r="CN96" t="str">
        <f>IF(Data!$E96=CN$1, "",             IF(ISERR(SEARCH(CN$1,Data!$A96)),"",          ";" &amp; VLOOKUP(CN$1,Data!$E:$F,2, FALSE) &amp; ";"   )             )</f>
        <v/>
      </c>
      <c r="CO96" t="str">
        <f>IF(Data!$E96=CO$1, "",             IF(ISERR(SEARCH(CO$1,Data!$A96)),"",          ";" &amp; VLOOKUP(CO$1,Data!$E:$F,2, FALSE) &amp; ";"   )             )</f>
        <v/>
      </c>
      <c r="CP96" t="str">
        <f>IF(Data!$E96=CP$1, "",             IF(ISERR(SEARCH(CP$1,Data!$A96)),"",          ";" &amp; VLOOKUP(CP$1,Data!$E:$F,2, FALSE) &amp; ";"   )             )</f>
        <v>;86;</v>
      </c>
      <c r="CQ96" t="str">
        <f>IF(Data!$E96=CQ$1, "",             IF(ISERR(SEARCH(CQ$1,Data!$A96)),"",          ";" &amp; VLOOKUP(CQ$1,Data!$E:$F,2, FALSE) &amp; ";"   )             )</f>
        <v/>
      </c>
      <c r="CR96" t="str">
        <f>IF(Data!$E96=CR$1, "",             IF(ISERR(SEARCH(CR$1,Data!$A96)),"",          ";" &amp; VLOOKUP(CR$1,Data!$E:$F,2, FALSE) &amp; ";"   )             )</f>
        <v/>
      </c>
      <c r="CS96" t="str">
        <f>IF(Data!$E96=CS$1, "",             IF(ISERR(SEARCH(CS$1,Data!$A96)),"",          ";" &amp; VLOOKUP(CS$1,Data!$E:$F,2, FALSE) &amp; ";"   )             )</f>
        <v/>
      </c>
      <c r="CT96" t="str">
        <f>IF(Data!$E96=CT$1, "",             IF(ISERR(SEARCH(CT$1,Data!$A96)),"",          ";" &amp; VLOOKUP(CT$1,Data!$E:$F,2, FALSE) &amp; ";"   )             )</f>
        <v/>
      </c>
      <c r="CU96" t="str">
        <f>IF(Data!$E96=CU$1, "",             IF(ISERR(SEARCH(CU$1,Data!$A96)),"",          ";" &amp; VLOOKUP(CU$1,Data!$E:$F,2, FALSE) &amp; ";"   )             )</f>
        <v/>
      </c>
      <c r="CV96" t="str">
        <f>IF(Data!$E96=CV$1, "",             IF(ISERR(SEARCH(CV$1,Data!$A96)),"",          ";" &amp; VLOOKUP(CV$1,Data!$E:$F,2, FALSE) &amp; ";"   )             )</f>
        <v/>
      </c>
      <c r="CW96" t="str">
        <f>IF(Data!$E96=CW$1, "",             IF(ISERR(SEARCH(CW$1,Data!$A96)),"",          ";" &amp; VLOOKUP(CW$1,Data!$E:$F,2, FALSE) &amp; ";"   )             )</f>
        <v/>
      </c>
      <c r="CX96" t="str">
        <f>IF(Data!$E96=CX$1, "",             IF(ISERR(SEARCH(CX$1,Data!$A96)),"",          ";" &amp; VLOOKUP(CX$1,Data!$E:$F,2, FALSE) &amp; ";"   )             )</f>
        <v/>
      </c>
      <c r="CY96" t="str">
        <f>IF(Data!$E96=CY$1, "",             IF(ISERR(SEARCH(CY$1,Data!$A96)),"",          ";" &amp; VLOOKUP(CY$1,Data!$E:$F,2, FALSE) &amp; ";"   )             )</f>
        <v/>
      </c>
      <c r="CZ96" t="str">
        <f>IF(Data!$E96=CZ$1, "",             IF(ISERR(SEARCH(CZ$1,Data!$A96)),"",          ";" &amp; VLOOKUP(CZ$1,Data!$E:$F,2, FALSE) &amp; ";"   )             )</f>
        <v/>
      </c>
      <c r="DA96" t="str">
        <f>IF(Data!$E96=DA$1, "",             IF(ISERR(SEARCH(DA$1,Data!$A96)),"",          ";" &amp; VLOOKUP(DA$1,Data!$E:$F,2, FALSE) &amp; ";"   )             )</f>
        <v/>
      </c>
      <c r="DB96" t="str">
        <f>IF(Data!$E96=DB$1, "",             IF(ISERR(SEARCH(DB$1,Data!$A96)),"",          ";" &amp; VLOOKUP(DB$1,Data!$E:$F,2, FALSE) &amp; ";"   )             )</f>
        <v/>
      </c>
      <c r="DC96" t="str">
        <f>IF(Data!$E96=DC$1, "",             IF(ISERR(SEARCH(DC$1,Data!$A96)),"",          ";" &amp; VLOOKUP(DC$1,Data!$E:$F,2, FALSE) &amp; ";"   )             )</f>
        <v/>
      </c>
      <c r="DD96" t="str">
        <f>IF(Data!$E96=DD$1, "",             IF(ISERR(SEARCH(DD$1,Data!$A96)),"",          ";" &amp; VLOOKUP(DD$1,Data!$E:$F,2, FALSE) &amp; ";"   )             )</f>
        <v/>
      </c>
      <c r="DE96" t="str">
        <f>IF(Data!$E96=DE$1, "",             IF(ISERR(SEARCH(DE$1,Data!$A96)),"",          ";" &amp; VLOOKUP(DE$1,Data!$E:$F,2, FALSE) &amp; ";"   )             )</f>
        <v/>
      </c>
      <c r="DF96" t="str">
        <f>IF(Data!$E96=DF$1, "",             IF(ISERR(SEARCH(DF$1,Data!$A96)),"",          ";" &amp; VLOOKUP(DF$1,Data!$E:$F,2, FALSE) &amp; ";"   )             )</f>
        <v/>
      </c>
      <c r="DG96" t="str">
        <f>IF(Data!$E96=DG$1, "",             IF(ISERR(SEARCH(DG$1,Data!$A96)),"",          ";" &amp; VLOOKUP(DG$1,Data!$E:$F,2, FALSE) &amp; ";"   )             )</f>
        <v/>
      </c>
      <c r="DH96" t="str">
        <f>IF(Data!$E96=DH$1, "",             IF(ISERR(SEARCH(DH$1,Data!$A96)),"",          ";" &amp; VLOOKUP(DH$1,Data!$E:$F,2, FALSE) &amp; ";"   )             )</f>
        <v/>
      </c>
      <c r="DI96" t="str">
        <f>IF(Data!$E96=DI$1, "",             IF(ISERR(SEARCH(DI$1,Data!$A96)),"",          ";" &amp; VLOOKUP(DI$1,Data!$E:$F,2, FALSE) &amp; ";"   )             )</f>
        <v/>
      </c>
      <c r="DJ96" t="str">
        <f>IF(Data!$E96=DJ$1, "",             IF(ISERR(SEARCH(DJ$1,Data!$A96)),"",          ";" &amp; VLOOKUP(DJ$1,Data!$E:$F,2, FALSE) &amp; ";"   )             )</f>
        <v/>
      </c>
      <c r="DK96" t="str">
        <f>IF(Data!$E96=DK$1, "",             IF(ISERR(SEARCH(DK$1,Data!$A96)),"",          ";" &amp; VLOOKUP(DK$1,Data!$E:$F,2, FALSE) &amp; ";"   )             )</f>
        <v/>
      </c>
      <c r="DL96" t="str">
        <f>IF(Data!$E96=DL$1, "",             IF(ISERR(SEARCH(DL$1,Data!$A96)),"",          ";" &amp; VLOOKUP(DL$1,Data!$E:$F,2, FALSE) &amp; ";"   )             )</f>
        <v/>
      </c>
      <c r="DM96" t="str">
        <f>IF(Data!$E96=DM$1, "",             IF(ISERR(SEARCH(DM$1,Data!$A96)),"",          ";" &amp; VLOOKUP(DM$1,Data!$E:$F,2, FALSE) &amp; ";"   )             )</f>
        <v/>
      </c>
      <c r="DN96" t="str">
        <f>IF(Data!$E96=DN$1, "",             IF(ISERR(SEARCH(DN$1,Data!$A96)),"",          ";" &amp; VLOOKUP(DN$1,Data!$E:$F,2, FALSE) &amp; ";"   )             )</f>
        <v/>
      </c>
      <c r="DO96" t="str">
        <f>IF(Data!$E96=DO$1, "",             IF(ISERR(SEARCH(DO$1,Data!$A96)),"",          ";" &amp; VLOOKUP(DO$1,Data!$E:$F,2, FALSE) &amp; ";"   )             )</f>
        <v/>
      </c>
      <c r="DP96" t="str">
        <f>IF(Data!$E96=DP$1, "",             IF(ISERR(SEARCH(DP$1,Data!$A96)),"",          ";" &amp; VLOOKUP(DP$1,Data!$E:$F,2, FALSE) &amp; ";"   )             )</f>
        <v/>
      </c>
      <c r="DQ96" t="str">
        <f>IF(Data!$E96=DQ$1, "",             IF(ISERR(SEARCH(DQ$1,Data!$A96)),"",          ";" &amp; VLOOKUP(DQ$1,Data!$E:$F,2, FALSE) &amp; ";"   )             )</f>
        <v/>
      </c>
      <c r="DR96" t="str">
        <f>IF(Data!$E96=DR$1, "",             IF(ISERR(SEARCH(DR$1,Data!$A96)),"",          ";" &amp; VLOOKUP(DR$1,Data!$E:$F,2, FALSE) &amp; ";"   )             )</f>
        <v/>
      </c>
      <c r="DS96" t="str">
        <f>IF(Data!$E96=DS$1, "",             IF(ISERR(SEARCH(DS$1,Data!$A96)),"",          ";" &amp; VLOOKUP(DS$1,Data!$E:$F,2, FALSE) &amp; ";"   )             )</f>
        <v/>
      </c>
      <c r="DT96" t="str">
        <f>IF(Data!$E96=DT$1, "",             IF(ISERR(SEARCH(DT$1,Data!$A96)),"",          ";" &amp; VLOOKUP(DT$1,Data!$E:$F,2, FALSE) &amp; ";"   )             )</f>
        <v/>
      </c>
      <c r="DU96" t="str">
        <f>IF(Data!$E96=DU$1, "",             IF(ISERR(SEARCH(DU$1,Data!$A96)),"",          ";" &amp; VLOOKUP(DU$1,Data!$E:$F,2, FALSE) &amp; ";"   )             )</f>
        <v/>
      </c>
      <c r="DV96" t="str">
        <f>IF(Data!$E96=DV$1, "",             IF(ISERR(SEARCH(DV$1,Data!$A96)),"",          ";" &amp; VLOOKUP(DV$1,Data!$E:$F,2, FALSE) &amp; ";"   )             )</f>
        <v/>
      </c>
      <c r="DW96" t="str">
        <f>IF(Data!$E96=DW$1, "",             IF(ISERR(SEARCH(DW$1,Data!$A96)),"",          ";" &amp; VLOOKUP(DW$1,Data!$E:$F,2, FALSE) &amp; ";"   )             )</f>
        <v/>
      </c>
      <c r="DX96" t="str">
        <f>IF(Data!$E96=DX$1, "",             IF(ISERR(SEARCH(DX$1,Data!$A96)),"",          ";" &amp; VLOOKUP(DX$1,Data!$E:$F,2, FALSE) &amp; ";"   )             )</f>
        <v/>
      </c>
      <c r="DY96" t="str">
        <f>IF(Data!$E96=DY$1, "",             IF(ISERR(SEARCH(DY$1,Data!$A96)),"",          ";" &amp; VLOOKUP(DY$1,Data!$E:$F,2, FALSE) &amp; ";"   )             )</f>
        <v/>
      </c>
      <c r="DZ96" t="str">
        <f>IF(Data!$E96=DZ$1, "",             IF(ISERR(SEARCH(DZ$1,Data!$A96)),"",          ";" &amp; VLOOKUP(DZ$1,Data!$E:$F,2, FALSE) &amp; ";"   )             )</f>
        <v/>
      </c>
      <c r="EA96" t="str">
        <f>IF(Data!$E96=EA$1, "",             IF(ISERR(SEARCH(EA$1,Data!$A96)),"",          ";" &amp; VLOOKUP(EA$1,Data!$E:$F,2, FALSE) &amp; ";"   )             )</f>
        <v/>
      </c>
      <c r="EB96" t="str">
        <f>IF(Data!$E96=EB$1, "",             IF(ISERR(SEARCH(EB$1,Data!$A96)),"",          ";" &amp; VLOOKUP(EB$1,Data!$E:$F,2, FALSE) &amp; ";"   )             )</f>
        <v/>
      </c>
      <c r="EC96" t="str">
        <f>IF(Data!$E96=EC$1, "",             IF(ISERR(SEARCH(EC$1,Data!$A96)),"",          ";" &amp; VLOOKUP(EC$1,Data!$E:$F,2, FALSE) &amp; ";"   )             )</f>
        <v/>
      </c>
      <c r="ED96" t="str">
        <f>IF(Data!$E96=ED$1, "",             IF(ISERR(SEARCH(ED$1,Data!$A96)),"",          ";" &amp; VLOOKUP(ED$1,Data!$E:$F,2, FALSE) &amp; ";"   )             )</f>
        <v/>
      </c>
      <c r="EE96" t="str">
        <f>IF(Data!$E96=EE$1, "",             IF(ISERR(SEARCH(EE$1,Data!$A96)),"",          ";" &amp; VLOOKUP(EE$1,Data!$E:$F,2, FALSE) &amp; ";"   )             )</f>
        <v/>
      </c>
      <c r="EF96" t="str">
        <f>IF(Data!$E96=EF$1, "",             IF(ISERR(SEARCH(EF$1,Data!$A96)),"",          ";" &amp; VLOOKUP(EF$1,Data!$E:$F,2, FALSE) &amp; ";"   )             )</f>
        <v/>
      </c>
      <c r="EG96" t="str">
        <f>IF(Data!$E96=EG$1, "",             IF(ISERR(SEARCH(EG$1,Data!$A96)),"",          ";" &amp; VLOOKUP(EG$1,Data!$E:$F,2, FALSE) &amp; ";"   )             )</f>
        <v/>
      </c>
      <c r="EH96" t="str">
        <f>IF(Data!$E96=EH$1, "",             IF(ISERR(SEARCH(EH$1,Data!$A96)),"",          ";" &amp; VLOOKUP(EH$1,Data!$E:$F,2, FALSE) &amp; ";"   )             )</f>
        <v/>
      </c>
      <c r="EI96" t="str">
        <f>IF(Data!$E96=EI$1, "",             IF(ISERR(SEARCH(EI$1,Data!$A96)),"",          ";" &amp; VLOOKUP(EI$1,Data!$E:$F,2, FALSE) &amp; ";"   )             )</f>
        <v/>
      </c>
      <c r="EJ96" t="str">
        <f>IF(Data!$E96=EJ$1, "",             IF(ISERR(SEARCH(EJ$1,Data!$A96)),"",          ";" &amp; VLOOKUP(EJ$1,Data!$E:$F,2, FALSE) &amp; ";"   )             )</f>
        <v/>
      </c>
      <c r="EK96" t="str">
        <f>IF(Data!$E96=EK$1, "",             IF(ISERR(SEARCH(EK$1,Data!$A96)),"",          ";" &amp; VLOOKUP(EK$1,Data!$E:$F,2, FALSE) &amp; ";"   )             )</f>
        <v/>
      </c>
      <c r="EL96" t="str">
        <f>IF(Data!$E96=EL$1, "",             IF(ISERR(SEARCH(EL$1,Data!$A96)),"",          ";" &amp; VLOOKUP(EL$1,Data!$E:$F,2, FALSE) &amp; ";"   )             )</f>
        <v/>
      </c>
      <c r="EM96" t="str">
        <f>IF(Data!$E96=EM$1, "",             IF(ISERR(SEARCH(EM$1,Data!$A96)),"",          ";" &amp; VLOOKUP(EM$1,Data!$E:$F,2, FALSE) &amp; ";"   )             )</f>
        <v/>
      </c>
      <c r="EN96" t="str">
        <f>IF(Data!$E96=EN$1, "",             IF(ISERR(SEARCH(EN$1,Data!$A96)),"",          ";" &amp; VLOOKUP(EN$1,Data!$E:$F,2, FALSE) &amp; ";"   )             )</f>
        <v/>
      </c>
      <c r="EO96" t="str">
        <f>IF(Data!$E96=EO$1, "",             IF(ISERR(SEARCH(EO$1,Data!$A96)),"",          ";" &amp; VLOOKUP(EO$1,Data!$E:$F,2, FALSE) &amp; ";"   )             )</f>
        <v/>
      </c>
      <c r="EP96" t="str">
        <f>IF(Data!$E96=EP$1, "",             IF(ISERR(SEARCH(EP$1,Data!$A96)),"",          ";" &amp; VLOOKUP(EP$1,Data!$E:$F,2, FALSE) &amp; ";"   )             )</f>
        <v/>
      </c>
      <c r="EQ96" t="str">
        <f>IF(Data!$E96=EQ$1, "",             IF(ISERR(SEARCH(EQ$1,Data!$A96)),"",          ";" &amp; VLOOKUP(EQ$1,Data!$E:$F,2, FALSE) &amp; ";"   )             )</f>
        <v/>
      </c>
      <c r="ER96" t="str">
        <f>IF(Data!$E96=ER$1, "",             IF(ISERR(SEARCH(ER$1,Data!$A96)),"",          ";" &amp; VLOOKUP(ER$1,Data!$E:$F,2, FALSE) &amp; ";"   )             )</f>
        <v/>
      </c>
      <c r="ES96" t="str">
        <f>IF(Data!$E96=ES$1, "",             IF(ISERR(SEARCH(ES$1,Data!$A96)),"",          ";" &amp; VLOOKUP(ES$1,Data!$E:$F,2, FALSE) &amp; ";"   )             )</f>
        <v/>
      </c>
      <c r="ET96" t="str">
        <f>IF(Data!$E96=ET$1, "",             IF(ISERR(SEARCH(ET$1,Data!$A96)),"",          ";" &amp; VLOOKUP(ET$1,Data!$E:$F,2, FALSE) &amp; ";"   )             )</f>
        <v/>
      </c>
      <c r="EU96" t="str">
        <f>IF(Data!$E96=EU$1, "",             IF(ISERR(SEARCH(EU$1,Data!$A96)),"",          ";" &amp; VLOOKUP(EU$1,Data!$E:$F,2, FALSE) &amp; ";"   )             )</f>
        <v/>
      </c>
      <c r="EV96" t="str">
        <f>IF(Data!$E96=EV$1, "",             IF(ISERR(SEARCH(EV$1,Data!$A96)),"",          ";" &amp; VLOOKUP(EV$1,Data!$E:$F,2, FALSE) &amp; ";"   )             )</f>
        <v/>
      </c>
      <c r="EW96" t="str">
        <f>IF(Data!$E96=EW$1, "",             IF(ISERR(SEARCH(EW$1,Data!$A96)),"",          ";" &amp; VLOOKUP(EW$1,Data!$E:$F,2, FALSE) &amp; ";"   )             )</f>
        <v/>
      </c>
      <c r="EX96" t="str">
        <f>IF(Data!$E96=EX$1, "",             IF(ISERR(SEARCH(EX$1,Data!$A96)),"",          ";" &amp; VLOOKUP(EX$1,Data!$E:$F,2, FALSE) &amp; ";"   )             )</f>
        <v/>
      </c>
      <c r="EY96" t="str">
        <f>IF(Data!$E96=EY$1, "",             IF(ISERR(SEARCH(EY$1,Data!$A96)),"",          ";" &amp; VLOOKUP(EY$1,Data!$E:$F,2, FALSE) &amp; ";"   )             )</f>
        <v/>
      </c>
      <c r="EZ96" t="str">
        <f>IF(Data!$E96=EZ$1, "",             IF(ISERR(SEARCH(EZ$1,Data!$A96)),"",          ";" &amp; VLOOKUP(EZ$1,Data!$E:$F,2, FALSE) &amp; ";"   )             )</f>
        <v/>
      </c>
      <c r="FA96" t="str">
        <f>IF(Data!$E96=FA$1, "",             IF(ISERR(SEARCH(FA$1,Data!$A96)),"",          ";" &amp; VLOOKUP(FA$1,Data!$E:$F,2, FALSE) &amp; ";"   )             )</f>
        <v/>
      </c>
      <c r="FB96" t="str">
        <f>IF(Data!$E96=FB$1, "",             IF(ISERR(SEARCH(FB$1,Data!$A96)),"",          ";" &amp; VLOOKUP(FB$1,Data!$E:$F,2, FALSE) &amp; ";"   )             )</f>
        <v/>
      </c>
      <c r="FC96" t="str">
        <f>IF(Data!$E96=FC$1, "",             IF(ISERR(SEARCH(FC$1,Data!$A96)),"",          ";" &amp; VLOOKUP(FC$1,Data!$E:$F,2, FALSE) &amp; ";"   )             )</f>
        <v/>
      </c>
      <c r="FD96" t="str">
        <f>IF(Data!$E96=FD$1, "",             IF(ISERR(SEARCH(FD$1,Data!$A96)),"",          ";" &amp; VLOOKUP(FD$1,Data!$E:$F,2, FALSE) &amp; ";"   )             )</f>
        <v/>
      </c>
      <c r="FE96" t="str">
        <f>IF(Data!$E96=FE$1, "",             IF(ISERR(SEARCH(FE$1,Data!$A96)),"",          ";" &amp; VLOOKUP(FE$1,Data!$E:$F,2, FALSE) &amp; ";"   )             )</f>
        <v/>
      </c>
      <c r="FF96" t="str">
        <f>IF(Data!$E96=FF$1, "",             IF(ISERR(SEARCH(FF$1,Data!$A96)),"",          ";" &amp; VLOOKUP(FF$1,Data!$E:$F,2, FALSE) &amp; ";"   )             )</f>
        <v/>
      </c>
      <c r="FG96" t="str">
        <f>IF(Data!$E96=FG$1, "",             IF(ISERR(SEARCH(FG$1,Data!$A96)),"",          ";" &amp; VLOOKUP(FG$1,Data!$E:$F,2, FALSE) &amp; ";"   )             )</f>
        <v/>
      </c>
      <c r="FH96" t="str">
        <f>IF(Data!$E96=FH$1, "",             IF(ISERR(SEARCH(FH$1,Data!$A96)),"",          ";" &amp; VLOOKUP(FH$1,Data!$E:$F,2, FALSE) &amp; ";"   )             )</f>
        <v/>
      </c>
      <c r="FI96" t="str">
        <f>IF(Data!$E96=FI$1, "",             IF(ISERR(SEARCH(FI$1,Data!$A96)),"",          ";" &amp; VLOOKUP(FI$1,Data!$E:$F,2, FALSE) &amp; ";"   )             )</f>
        <v/>
      </c>
      <c r="FJ96" t="str">
        <f>IF(Data!$E96=FJ$1, "",             IF(ISERR(SEARCH(FJ$1,Data!$A96)),"",          ";" &amp; VLOOKUP(FJ$1,Data!$E:$F,2, FALSE) &amp; ";"   )             )</f>
        <v/>
      </c>
      <c r="FK96" t="str">
        <f>IF(Data!$E96=FK$1, "",             IF(ISERR(SEARCH(FK$1,Data!$A96)),"",          ";" &amp; VLOOKUP(FK$1,Data!$E:$F,2, FALSE) &amp; ";"   )             )</f>
        <v/>
      </c>
      <c r="FL96" t="str">
        <f>IF(Data!$E96=FL$1, "",             IF(ISERR(SEARCH(FL$1,Data!$A96)),"",          ";" &amp; VLOOKUP(FL$1,Data!$E:$F,2, FALSE) &amp; ";"   )             )</f>
        <v/>
      </c>
      <c r="FM96" t="str">
        <f>IF(Data!$E96=FM$1, "",             IF(ISERR(SEARCH(FM$1,Data!$A96)),"",          ";" &amp; VLOOKUP(FM$1,Data!$E:$F,2, FALSE) &amp; ";"   )             )</f>
        <v/>
      </c>
      <c r="FN96" t="str">
        <f>IF(Data!$E96=FN$1, "",             IF(ISERR(SEARCH(FN$1,Data!$A96)),"",          ";" &amp; VLOOKUP(FN$1,Data!$E:$F,2, FALSE) &amp; ";"   )             )</f>
        <v/>
      </c>
      <c r="FO96" t="str">
        <f>IF(Data!$E96=FO$1, "",             IF(ISERR(SEARCH(FO$1,Data!$A96)),"",          ";" &amp; VLOOKUP(FO$1,Data!$E:$F,2, FALSE) &amp; ";"   )             )</f>
        <v/>
      </c>
      <c r="FP96" t="str">
        <f>IF(Data!$E96=FP$1, "",             IF(ISERR(SEARCH(FP$1,Data!$A96)),"",          ";" &amp; VLOOKUP(FP$1,Data!$E:$F,2, FALSE) &amp; ";"   )             )</f>
        <v/>
      </c>
      <c r="FQ96" t="str">
        <f>IF(Data!$E96=FQ$1, "",             IF(ISERR(SEARCH(FQ$1,Data!$A96)),"",          ";" &amp; VLOOKUP(FQ$1,Data!$E:$F,2, FALSE) &amp; ";"   )             )</f>
        <v/>
      </c>
      <c r="FR96" t="str">
        <f>IF(Data!$E96=FR$1, "",             IF(ISERR(SEARCH(FR$1,Data!$A96)),"",          ";" &amp; VLOOKUP(FR$1,Data!$E:$F,2, FALSE) &amp; ";"   )             )</f>
        <v/>
      </c>
      <c r="FS96" t="str">
        <f>IF(Data!$E96=FS$1, "",             IF(ISERR(SEARCH(FS$1,Data!$A96)),"",          ";" &amp; VLOOKUP(FS$1,Data!$E:$F,2, FALSE) &amp; ";"   )             )</f>
        <v/>
      </c>
      <c r="FT96" t="str">
        <f>IF(Data!$E96=FT$1, "",             IF(ISERR(SEARCH(FT$1,Data!$A96)),"",          ";" &amp; VLOOKUP(FT$1,Data!$E:$F,2, FALSE) &amp; ";"   )             )</f>
        <v/>
      </c>
      <c r="FU96" t="str">
        <f>IF(Data!$E96=FU$1, "",             IF(ISERR(SEARCH(FU$1,Data!$A96)),"",          ";" &amp; VLOOKUP(FU$1,Data!$E:$F,2, FALSE) &amp; ";"   )             )</f>
        <v/>
      </c>
      <c r="FV96" t="str">
        <f>IF(Data!$E96=FV$1, "",             IF(ISERR(SEARCH(FV$1,Data!$A96)),"",          ";" &amp; VLOOKUP(FV$1,Data!$E:$F,2, FALSE) &amp; ";"   )             )</f>
        <v/>
      </c>
      <c r="FW96" t="str">
        <f>IF(Data!$E96=FW$1, "",             IF(ISERR(SEARCH(FW$1,Data!$A96)),"",          ";" &amp; VLOOKUP(FW$1,Data!$E:$F,2, FALSE) &amp; ";"   )             )</f>
        <v/>
      </c>
      <c r="FX96" t="str">
        <f>IF(Data!$E96=FX$1, "",             IF(ISERR(SEARCH(FX$1,Data!$A96)),"",          ";" &amp; VLOOKUP(FX$1,Data!$E:$F,2, FALSE) &amp; ";"   )             )</f>
        <v/>
      </c>
      <c r="FY96" t="str">
        <f>IF(Data!$E96=FY$1, "",             IF(ISERR(SEARCH(FY$1,Data!$A96)),"",          ";" &amp; VLOOKUP(FY$1,Data!$E:$F,2, FALSE) &amp; ";"   )             )</f>
        <v/>
      </c>
      <c r="FZ96" t="str">
        <f>IF(Data!$E96=FZ$1, "",             IF(ISERR(SEARCH(FZ$1,Data!$A96)),"",          ";" &amp; VLOOKUP(FZ$1,Data!$E:$F,2, FALSE) &amp; ";"   )             )</f>
        <v/>
      </c>
      <c r="GA96" t="str">
        <f>IF(Data!$E96=GA$1, "",             IF(ISERR(SEARCH(GA$1,Data!$A96)),"",          ";" &amp; VLOOKUP(GA$1,Data!$E:$F,2, FALSE) &amp; ";"   )             )</f>
        <v/>
      </c>
      <c r="GB96" t="str">
        <f>IF(Data!$E96=GB$1, "",             IF(ISERR(SEARCH(GB$1,Data!$A96)),"",          ";" &amp; VLOOKUP(GB$1,Data!$E:$F,2, FALSE) &amp; ";"   )             )</f>
        <v/>
      </c>
      <c r="GC96" t="str">
        <f>IF(Data!$E96=GC$1, "",             IF(ISERR(SEARCH(GC$1,Data!$A96)),"",          ";" &amp; VLOOKUP(GC$1,Data!$E:$F,2, FALSE) &amp; ";"   )             )</f>
        <v/>
      </c>
      <c r="GD96" t="str">
        <f>IF(Data!$E96=GD$1, "",             IF(ISERR(SEARCH(GD$1,Data!$A96)),"",          ";" &amp; VLOOKUP(GD$1,Data!$E:$F,2, FALSE) &amp; ";"   )             )</f>
        <v/>
      </c>
      <c r="GE96" t="str">
        <f>IF(Data!$E96=GE$1, "",             IF(ISERR(SEARCH(GE$1,Data!$A96)),"",          ";" &amp; VLOOKUP(GE$1,Data!$E:$F,2, FALSE) &amp; ";"   )             )</f>
        <v>;179;</v>
      </c>
      <c r="GF96" t="str">
        <f>IF(Data!$E96=GF$1, "",             IF(ISERR(SEARCH(GF$1,Data!$A96)),"",          ";" &amp; VLOOKUP(GF$1,Data!$E:$F,2, FALSE) &amp; ";"   )             )</f>
        <v>;180;</v>
      </c>
      <c r="GG96" t="str">
        <f>IF(Data!$E96=GG$1, "",             IF(ISERR(SEARCH(GG$1,Data!$A96)),"",          ";" &amp; VLOOKUP(GG$1,Data!$E:$F,2, FALSE) &amp; ";"   )             )</f>
        <v/>
      </c>
      <c r="GH96" t="str">
        <f>IF(Data!$E96=GH$1, "",             IF(ISERR(SEARCH(GH$1,Data!$A96)),"",          ";" &amp; VLOOKUP(GH$1,Data!$E:$F,2, FALSE) &amp; ";"   )             )</f>
        <v/>
      </c>
      <c r="GI96" t="str">
        <f>IF(Data!$E96=GI$1, "",             IF(ISERR(SEARCH(GI$1,Data!$A96)),"",          ";" &amp; VLOOKUP(GI$1,Data!$E:$F,2, FALSE) &amp; ";"   )             )</f>
        <v/>
      </c>
      <c r="GJ96" t="str">
        <f>IF(Data!$E96=GJ$1, "",             IF(ISERR(SEARCH(GJ$1,Data!$A96)),"",          ";" &amp; VLOOKUP(GJ$1,Data!$E:$F,2, FALSE) &amp; ";"   )             )</f>
        <v/>
      </c>
      <c r="GK96" t="str">
        <f>IF(Data!$E96=GK$1, "",             IF(ISERR(SEARCH(GK$1,Data!$A96)),"",          ";" &amp; VLOOKUP(GK$1,Data!$E:$F,2, FALSE) &amp; ";"   )             )</f>
        <v/>
      </c>
      <c r="GL96" t="str">
        <f>IF(Data!$E96=GL$1, "",             IF(ISERR(SEARCH(GL$1,Data!$A96)),"",          ";" &amp; VLOOKUP(GL$1,Data!$E:$F,2, FALSE) &amp; ";"   )             )</f>
        <v/>
      </c>
      <c r="GM96" t="str">
        <f>IF(Data!$E96=GM$1, "",             IF(ISERR(SEARCH(GM$1,Data!$A96)),"",          ";" &amp; VLOOKUP(GM$1,Data!$E:$F,2, FALSE) &amp; ";"   )             )</f>
        <v/>
      </c>
      <c r="GN96" t="str">
        <f>IF(Data!$E96=GN$1, "",             IF(ISERR(SEARCH(GN$1,Data!$A96)),"",          ";" &amp; VLOOKUP(GN$1,Data!$E:$F,2, FALSE) &amp; ";"   )             )</f>
        <v/>
      </c>
      <c r="GO96" t="str">
        <f>IF(Data!$E96=GO$1, "",             IF(ISERR(SEARCH(GO$1,Data!$A96)),"",          ";" &amp; VLOOKUP(GO$1,Data!$E:$F,2, FALSE) &amp; ";"   )             )</f>
        <v/>
      </c>
      <c r="GP96" t="str">
        <f>IF(Data!$E96=GP$1, "",             IF(ISERR(SEARCH(GP$1,Data!$A96)),"",          ";" &amp; VLOOKUP(GP$1,Data!$E:$F,2, FALSE) &amp; ";"   )             )</f>
        <v/>
      </c>
      <c r="GQ96" t="str">
        <f>IF(Data!$E96=GQ$1, "",             IF(ISERR(SEARCH(GQ$1,Data!$A96)),"",          ";" &amp; VLOOKUP(GQ$1,Data!$E:$F,2, FALSE) &amp; ";"   )             )</f>
        <v/>
      </c>
      <c r="GR96" t="str">
        <f>IF(Data!$E96=GR$1, "",             IF(ISERR(SEARCH(GR$1,Data!$A96)),"",          ";" &amp; VLOOKUP(GR$1,Data!$E:$F,2, FALSE) &amp; ";"   )             )</f>
        <v/>
      </c>
      <c r="GS96" t="str">
        <f>IF(Data!$E96=GS$1, "",             IF(ISERR(SEARCH(GS$1,Data!$A96)),"",          ";" &amp; VLOOKUP(GS$1,Data!$E:$F,2, FALSE) &amp; ";"   )             )</f>
        <v/>
      </c>
      <c r="GT96" t="str">
        <f>IF(Data!$E96=GT$1, "",             IF(ISERR(SEARCH(GT$1,Data!$A96)),"",          ";" &amp; VLOOKUP(GT$1,Data!$E:$F,2, FALSE) &amp; ";"   )             )</f>
        <v/>
      </c>
      <c r="GU96" t="str">
        <f>IF(Data!$E96=GU$1, "",             IF(ISERR(SEARCH(GU$1,Data!$A96)),"",          ";" &amp; VLOOKUP(GU$1,Data!$E:$F,2, FALSE) &amp; ";"   )             )</f>
        <v/>
      </c>
      <c r="GV96" t="str">
        <f>IF(Data!$E96=GV$1, "",             IF(ISERR(SEARCH(GV$1,Data!$A96)),"",          ";" &amp; VLOOKUP(GV$1,Data!$E:$F,2, FALSE) &amp; ";"   )             )</f>
        <v/>
      </c>
      <c r="GW96" t="str">
        <f>IF(Data!$E96=GW$1, "",             IF(ISERR(SEARCH(GW$1,Data!$A96)),"",          ";" &amp; VLOOKUP(GW$1,Data!$E:$F,2, FALSE) &amp; ";"   )             )</f>
        <v/>
      </c>
      <c r="GX96" t="str">
        <f>IF(Data!$E96=GX$1, "",             IF(ISERR(SEARCH(GX$1,Data!$A96)),"",          ";" &amp; VLOOKUP(GX$1,Data!$E:$F,2, FALSE) &amp; ";"   )             )</f>
        <v/>
      </c>
      <c r="GY96" t="str">
        <f>IF(Data!$E96=GY$1, "",             IF(ISERR(SEARCH(GY$1,Data!$A96)),"",          ";" &amp; VLOOKUP(GY$1,Data!$E:$F,2, FALSE) &amp; ";"   )             )</f>
        <v/>
      </c>
      <c r="GZ96" t="str">
        <f>IF(Data!$E96=GZ$1, "",             IF(ISERR(SEARCH(GZ$1,Data!$A96)),"",          ";" &amp; VLOOKUP(GZ$1,Data!$E:$F,2, FALSE) &amp; ";"   )             )</f>
        <v/>
      </c>
      <c r="HA96" t="str">
        <f>IF(Data!$E96=HA$1, "",             IF(ISERR(SEARCH(HA$1,Data!$A96)),"",          ";" &amp; VLOOKUP(HA$1,Data!$E:$F,2, FALSE) &amp; ";"   )             )</f>
        <v/>
      </c>
      <c r="HB96" t="str">
        <f>IF(Data!$E96=HB$1, "",             IF(ISERR(SEARCH(HB$1,Data!$A96)),"",          ";" &amp; VLOOKUP(HB$1,Data!$E:$F,2, FALSE) &amp; ";"   )             )</f>
        <v/>
      </c>
      <c r="HC96" t="str">
        <f>IF(Data!$E96=HC$1, "",             IF(ISERR(SEARCH(HC$1,Data!$A96)),"",          ";" &amp; VLOOKUP(HC$1,Data!$E:$F,2, FALSE) &amp; ";"   )             )</f>
        <v/>
      </c>
      <c r="HD96" t="str">
        <f>IF(Data!$E96=HD$1, "",             IF(ISERR(SEARCH(HD$1,Data!$A96)),"",          ";" &amp; VLOOKUP(HD$1,Data!$E:$F,2, FALSE) &amp; ";"   )             )</f>
        <v/>
      </c>
      <c r="HE96" t="str">
        <f>IF(Data!$E96=HE$1, "",             IF(ISERR(SEARCH(HE$1,Data!$A96)),"",          ";" &amp; VLOOKUP(HE$1,Data!$E:$F,2, FALSE) &amp; ";"   )             )</f>
        <v/>
      </c>
      <c r="HF96" t="str">
        <f>IF(Data!$E96=HF$1, "",             IF(ISERR(SEARCH(HF$1,Data!$A96)),"",          ";" &amp; VLOOKUP(HF$1,Data!$E:$F,2, FALSE) &amp; ";"   )             )</f>
        <v/>
      </c>
      <c r="HG96" t="str">
        <f>IF(Data!$E96=HG$1, "",             IF(ISERR(SEARCH(HG$1,Data!$A96)),"",          ";" &amp; VLOOKUP(HG$1,Data!$E:$F,2, FALSE) &amp; ";"   )             )</f>
        <v/>
      </c>
      <c r="HH96" t="str">
        <f>IF(Data!$E96=HH$1, "",             IF(ISERR(SEARCH(HH$1,Data!$A96)),"",          ";" &amp; VLOOKUP(HH$1,Data!$E:$F,2, FALSE) &amp; ";"   )             )</f>
        <v/>
      </c>
      <c r="HI96" t="str">
        <f>IF(Data!$E96=HI$1, "",             IF(ISERR(SEARCH(HI$1,Data!$A96)),"",          ";" &amp; VLOOKUP(HI$1,Data!$E:$F,2, FALSE) &amp; ";"   )             )</f>
        <v/>
      </c>
      <c r="HJ96" t="str">
        <f>IF(Data!$E96=HJ$1, "",             IF(ISERR(SEARCH(HJ$1,Data!$A96)),"",          ";" &amp; VLOOKUP(HJ$1,Data!$E:$F,2, FALSE) &amp; ";"   )             )</f>
        <v/>
      </c>
      <c r="HK96" t="str">
        <f>IF(Data!$E96=HK$1, "",             IF(ISERR(SEARCH(HK$1,Data!$A96)),"",          ";" &amp; VLOOKUP(HK$1,Data!$E:$F,2, FALSE) &amp; ";"   )             )</f>
        <v/>
      </c>
      <c r="HL96" t="str">
        <f>IF(Data!$E96=HL$1, "",             IF(ISERR(SEARCH(HL$1,Data!$A96)),"",          ";" &amp; VLOOKUP(HL$1,Data!$E:$F,2, FALSE) &amp; ";"   )             )</f>
        <v/>
      </c>
      <c r="HM96" t="str">
        <f>IF(Data!$E96=HM$1, "",             IF(ISERR(SEARCH(HM$1,Data!$A96)),"",          ";" &amp; VLOOKUP(HM$1,Data!$E:$F,2, FALSE) &amp; ";"   )             )</f>
        <v>;213;</v>
      </c>
      <c r="HN96" t="str">
        <f>IF(Data!$E96=HN$1, "",             IF(ISERR(SEARCH(HN$1,Data!$A96)),"",          ";" &amp; VLOOKUP(HN$1,Data!$E:$F,2, FALSE) &amp; ";"   )             )</f>
        <v/>
      </c>
      <c r="HO96" t="str">
        <f>IF(Data!$E96=HO$1, "",             IF(ISERR(SEARCH(HO$1,Data!$A96)),"",          ";" &amp; VLOOKUP(HO$1,Data!$E:$F,2, FALSE) &amp; ";"   )             )</f>
        <v/>
      </c>
      <c r="HP96" t="str">
        <f>IF(Data!$E96=HP$1, "",             IF(ISERR(SEARCH(HP$1,Data!$A96)),"",          ";" &amp; VLOOKUP(HP$1,Data!$E:$F,2, FALSE) &amp; ";"   )             )</f>
        <v/>
      </c>
      <c r="HQ96" t="str">
        <f>IF(Data!$E96=HQ$1, "",             IF(ISERR(SEARCH(HQ$1,Data!$A96)),"",          ";" &amp; VLOOKUP(HQ$1,Data!$E:$F,2, FALSE) &amp; ";"   )             )</f>
        <v/>
      </c>
      <c r="HR96" t="str">
        <f>IF(Data!$E96=HR$1, "",             IF(ISERR(SEARCH(HR$1,Data!$A96)),"",          ";" &amp; VLOOKUP(HR$1,Data!$E:$F,2, FALSE) &amp; ";"   )             )</f>
        <v/>
      </c>
      <c r="HS96" t="str">
        <f>IF(Data!$E96=HS$1, "",             IF(ISERR(SEARCH(HS$1,Data!$A96)),"",          ";" &amp; VLOOKUP(HS$1,Data!$E:$F,2, FALSE) &amp; ";"   )             )</f>
        <v/>
      </c>
      <c r="HT96" t="str">
        <f>IF(Data!$E96=HT$1, "",             IF(ISERR(SEARCH(HT$1,Data!$A96)),"",          ";" &amp; VLOOKUP(HT$1,Data!$E:$F,2, FALSE) &amp; ";"   )             )</f>
        <v/>
      </c>
      <c r="HU96" t="str">
        <f>IF(Data!$E96=HU$1, "",             IF(ISERR(SEARCH(HU$1,Data!$A96)),"",          ";" &amp; VLOOKUP(HU$1,Data!$E:$F,2, FALSE) &amp; ";"   )             )</f>
        <v/>
      </c>
      <c r="HV96" t="str">
        <f>IF(Data!$E96=HV$1, "",             IF(ISERR(SEARCH(HV$1,Data!$A96)),"",          ";" &amp; VLOOKUP(HV$1,Data!$E:$F,2, FALSE) &amp; ";"   )             )</f>
        <v/>
      </c>
      <c r="HW96" t="str">
        <f>IF(Data!$E96=HW$1, "",             IF(ISERR(SEARCH(HW$1,Data!$A96)),"",          ";" &amp; VLOOKUP(HW$1,Data!$E:$F,2, FALSE) &amp; ";"   )             )</f>
        <v/>
      </c>
      <c r="HX96" t="str">
        <f>IF(Data!$E96=HX$1, "",             IF(ISERR(SEARCH(HX$1,Data!$A96)),"",          ";" &amp; VLOOKUP(HX$1,Data!$E:$F,2, FALSE) &amp; ";"   )             )</f>
        <v/>
      </c>
      <c r="HY96" t="str">
        <f>IF(Data!$E96=HY$1, "",             IF(ISERR(SEARCH(HY$1,Data!$A96)),"",          ";" &amp; VLOOKUP(HY$1,Data!$E:$F,2, FALSE) &amp; ";"   )             )</f>
        <v/>
      </c>
      <c r="HZ96" t="str">
        <f>IF(Data!$E96=HZ$1, "",             IF(ISERR(SEARCH(HZ$1,Data!$A96)),"",          ";" &amp; VLOOKUP(HZ$1,Data!$E:$F,2, FALSE) &amp; ";"   )             )</f>
        <v/>
      </c>
      <c r="IA96" t="str">
        <f>IF(Data!$E96=IA$1, "",             IF(ISERR(SEARCH(IA$1,Data!$A96)),"",          ";" &amp; VLOOKUP(IA$1,Data!$E:$F,2, FALSE) &amp; ";"   )             )</f>
        <v/>
      </c>
      <c r="IB96" t="str">
        <f>IF(Data!$E96=IB$1, "",             IF(ISERR(SEARCH(IB$1,Data!$A96)),"",          ";" &amp; VLOOKUP(IB$1,Data!$E:$F,2, FALSE) &amp; ";"   )             )</f>
        <v/>
      </c>
      <c r="IC96" t="str">
        <f>IF(Data!$E96=IC$1, "",             IF(ISERR(SEARCH(IC$1,Data!$A96)),"",          ";" &amp; VLOOKUP(IC$1,Data!$E:$F,2, FALSE) &amp; ";"   )             )</f>
        <v/>
      </c>
      <c r="ID96" t="str">
        <f>IF(Data!$E96=ID$1, "",             IF(ISERR(SEARCH(ID$1,Data!$A96)),"",          ";" &amp; VLOOKUP(ID$1,Data!$E:$F,2, FALSE) &amp; ";"   )             )</f>
        <v/>
      </c>
      <c r="IE96" t="str">
        <f>IF(Data!$E96=IE$1, "",             IF(ISERR(SEARCH(IE$1,Data!$A96)),"",          ";" &amp; VLOOKUP(IE$1,Data!$E:$F,2, FALSE) &amp; ";"   )             )</f>
        <v/>
      </c>
    </row>
    <row r="97" spans="1:239" x14ac:dyDescent="0.3">
      <c r="A97" t="str">
        <f>Tableau1[[#This Row],[name]]</f>
        <v>Ki-Adi-Mundi</v>
      </c>
      <c r="B97" s="15">
        <f>VLOOKUP(Tableau36[[#This Row],[Character]],Data!E:F,2,FALSE)</f>
        <v>96</v>
      </c>
      <c r="C97" t="str">
        <f>IF( Tableau36[[#This Row],[removed double semi-colon]]="", "", MID(Tableau36[[#This Row],[removed double semi-colon]],2,LEN(Tableau36[[#This Row],[removed double semi-colon]]) - 2) )</f>
        <v/>
      </c>
      <c r="D97" t="str">
        <f>SUBSTITUTE(Tableau36[[#This Row],[Concatenation]],";;",";")</f>
        <v/>
      </c>
      <c r="E97" t="str">
        <f>_xlfn.CONCAT(Tableau4[#This Row])</f>
        <v/>
      </c>
      <c r="I97" t="str">
        <f>IF(Data!$E97=I$1, "",             IF(ISERR(SEARCH(I$1,Data!$A97)),"",          ";" &amp; VLOOKUP(I$1,Data!$E:$F,2, FALSE) &amp; ";"   )             )</f>
        <v/>
      </c>
      <c r="J97" t="str">
        <f>IF(Data!$E97=J$1, "",             IF(ISERR(SEARCH(J$1,Data!$A97)),"",          ";" &amp; VLOOKUP(J$1,Data!$E:$F,2, FALSE) &amp; ";"   )             )</f>
        <v/>
      </c>
      <c r="K97" t="str">
        <f>IF(Data!$E97=K$1, "",             IF(ISERR(SEARCH(K$1,Data!$A97)),"",          ";" &amp; VLOOKUP(K$1,Data!$E:$F,2, FALSE) &amp; ";"   )             )</f>
        <v/>
      </c>
      <c r="L97" t="str">
        <f>IF(Data!$E97=L$1, "",             IF(ISERR(SEARCH(L$1,Data!$A97)),"",          ";" &amp; VLOOKUP(L$1,Data!$E:$F,2, FALSE) &amp; ";"   )             )</f>
        <v/>
      </c>
      <c r="M97" t="str">
        <f>IF(Data!$E97=M$1, "",             IF(ISERR(SEARCH(M$1,Data!$A97)),"",          ";" &amp; VLOOKUP(M$1,Data!$E:$F,2, FALSE) &amp; ";"   )             )</f>
        <v/>
      </c>
      <c r="N97" t="str">
        <f>IF(Data!$E97=N$1, "",             IF(ISERR(SEARCH(N$1,Data!$A97)),"",          ";" &amp; VLOOKUP(N$1,Data!$E:$F,2, FALSE) &amp; ";"   )             )</f>
        <v/>
      </c>
      <c r="O97" t="str">
        <f>IF(Data!$E97=O$1, "",             IF(ISERR(SEARCH(O$1,Data!$A97)),"",          ";" &amp; VLOOKUP(O$1,Data!$E:$F,2, FALSE) &amp; ";"   )             )</f>
        <v/>
      </c>
      <c r="P97" t="str">
        <f>IF(Data!$E97=P$1, "",             IF(ISERR(SEARCH(P$1,Data!$A97)),"",          ";" &amp; VLOOKUP(P$1,Data!$E:$F,2, FALSE) &amp; ";"   )             )</f>
        <v/>
      </c>
      <c r="Q97" t="str">
        <f>IF(Data!$E97=Q$1, "",             IF(ISERR(SEARCH(Q$1,Data!$A97)),"",          ";" &amp; VLOOKUP(Q$1,Data!$E:$F,2, FALSE) &amp; ";"   )             )</f>
        <v/>
      </c>
      <c r="R97" t="str">
        <f>IF(Data!$E97=R$1, "",             IF(ISERR(SEARCH(R$1,Data!$A97)),"",          ";" &amp; VLOOKUP(R$1,Data!$E:$F,2, FALSE) &amp; ";"   )             )</f>
        <v/>
      </c>
      <c r="S97" t="str">
        <f>IF(Data!$E97=S$1, "",             IF(ISERR(SEARCH(S$1,Data!$A97)),"",          ";" &amp; VLOOKUP(S$1,Data!$E:$F,2, FALSE) &amp; ";"   )             )</f>
        <v/>
      </c>
      <c r="T97" t="str">
        <f>IF(Data!$E97=T$1, "",             IF(ISERR(SEARCH(T$1,Data!$A97)),"",          ";" &amp; VLOOKUP(T$1,Data!$E:$F,2, FALSE) &amp; ";"   )             )</f>
        <v/>
      </c>
      <c r="U97" t="str">
        <f>IF(Data!$E97=U$1, "",             IF(ISERR(SEARCH(U$1,Data!$A97)),"",          ";" &amp; VLOOKUP(U$1,Data!$E:$F,2, FALSE) &amp; ";"   )             )</f>
        <v/>
      </c>
      <c r="V97" t="str">
        <f>IF(Data!$E97=V$1, "",             IF(ISERR(SEARCH(V$1,Data!$A97)),"",          ";" &amp; VLOOKUP(V$1,Data!$E:$F,2, FALSE) &amp; ";"   )             )</f>
        <v/>
      </c>
      <c r="W97" t="str">
        <f>IF(Data!$E97=W$1, "",             IF(ISERR(SEARCH(W$1,Data!$A97)),"",          ";" &amp; VLOOKUP(W$1,Data!$E:$F,2, FALSE) &amp; ";"   )             )</f>
        <v/>
      </c>
      <c r="X97" t="str">
        <f>IF(Data!$E97=X$1, "",             IF(ISERR(SEARCH(X$1,Data!$A97)),"",          ";" &amp; VLOOKUP(X$1,Data!$E:$F,2, FALSE) &amp; ";"   )             )</f>
        <v/>
      </c>
      <c r="Y97" t="str">
        <f>IF(Data!$E97=Y$1, "",             IF(ISERR(SEARCH(Y$1,Data!$A97)),"",          ";" &amp; VLOOKUP(Y$1,Data!$E:$F,2, FALSE) &amp; ";"   )             )</f>
        <v/>
      </c>
      <c r="Z97" t="str">
        <f>IF(Data!$E97=Z$1, "",             IF(ISERR(SEARCH(Z$1,Data!$A97)),"",          ";" &amp; VLOOKUP(Z$1,Data!$E:$F,2, FALSE) &amp; ";"   )             )</f>
        <v/>
      </c>
      <c r="AA97" t="str">
        <f>IF(Data!$E97=AA$1, "",             IF(ISERR(SEARCH(AA$1,Data!$A97)),"",          ";" &amp; VLOOKUP(AA$1,Data!$E:$F,2, FALSE) &amp; ";"   )             )</f>
        <v/>
      </c>
      <c r="AB97" t="str">
        <f>IF(Data!$E97=AB$1, "",             IF(ISERR(SEARCH(AB$1,Data!$A97)),"",          ";" &amp; VLOOKUP(AB$1,Data!$E:$F,2, FALSE) &amp; ";"   )             )</f>
        <v/>
      </c>
      <c r="AC97" t="str">
        <f>IF(Data!$E97=AC$1, "",             IF(ISERR(SEARCH(AC$1,Data!$A97)),"",          ";" &amp; VLOOKUP(AC$1,Data!$E:$F,2, FALSE) &amp; ";"   )             )</f>
        <v/>
      </c>
      <c r="AD97" t="str">
        <f>IF(Data!$E97=AD$1, "",             IF(ISERR(SEARCH(AD$1,Data!$A97)),"",          ";" &amp; VLOOKUP(AD$1,Data!$E:$F,2, FALSE) &amp; ";"   )             )</f>
        <v/>
      </c>
      <c r="AE97" t="str">
        <f>IF(Data!$E97=AE$1, "",             IF(ISERR(SEARCH(AE$1,Data!$A97)),"",          ";" &amp; VLOOKUP(AE$1,Data!$E:$F,2, FALSE) &amp; ";"   )             )</f>
        <v/>
      </c>
      <c r="AF97" t="str">
        <f>IF(Data!$E97=AF$1, "",             IF(ISERR(SEARCH(AF$1,Data!$A97)),"",          ";" &amp; VLOOKUP(AF$1,Data!$E:$F,2, FALSE) &amp; ";"   )             )</f>
        <v/>
      </c>
      <c r="AG97" t="str">
        <f>IF(Data!$E97=AG$1, "",             IF(ISERR(SEARCH(AG$1,Data!$A97)),"",          ";" &amp; VLOOKUP(AG$1,Data!$E:$F,2, FALSE) &amp; ";"   )             )</f>
        <v/>
      </c>
      <c r="AH97" t="str">
        <f>IF(Data!$E97=AH$1, "",             IF(ISERR(SEARCH(AH$1,Data!$A97)),"",          ";" &amp; VLOOKUP(AH$1,Data!$E:$F,2, FALSE) &amp; ";"   )             )</f>
        <v/>
      </c>
      <c r="AI97" t="str">
        <f>IF(Data!$E97=AI$1, "",             IF(ISERR(SEARCH(AI$1,Data!$A97)),"",          ";" &amp; VLOOKUP(AI$1,Data!$E:$F,2, FALSE) &amp; ";"   )             )</f>
        <v/>
      </c>
      <c r="AJ97" t="str">
        <f>IF(Data!$E97=AJ$1, "",             IF(ISERR(SEARCH(AJ$1,Data!$A97)),"",          ";" &amp; VLOOKUP(AJ$1,Data!$E:$F,2, FALSE) &amp; ";"   )             )</f>
        <v/>
      </c>
      <c r="AK97" t="str">
        <f>IF(Data!$E97=AK$1, "",             IF(ISERR(SEARCH(AK$1,Data!$A97)),"",          ";" &amp; VLOOKUP(AK$1,Data!$E:$F,2, FALSE) &amp; ";"   )             )</f>
        <v/>
      </c>
      <c r="AL97" t="str">
        <f>IF(Data!$E97=AL$1, "",             IF(ISERR(SEARCH(AL$1,Data!$A97)),"",          ";" &amp; VLOOKUP(AL$1,Data!$E:$F,2, FALSE) &amp; ";"   )             )</f>
        <v/>
      </c>
      <c r="AM97" t="str">
        <f>IF(Data!$E97=AM$1, "",             IF(ISERR(SEARCH(AM$1,Data!$A97)),"",          ";" &amp; VLOOKUP(AM$1,Data!$E:$F,2, FALSE) &amp; ";"   )             )</f>
        <v/>
      </c>
      <c r="AN97" t="str">
        <f>IF(Data!$E97=AN$1, "",             IF(ISERR(SEARCH(AN$1,Data!$A97)),"",          ";" &amp; VLOOKUP(AN$1,Data!$E:$F,2, FALSE) &amp; ";"   )             )</f>
        <v/>
      </c>
      <c r="AO97" t="str">
        <f>IF(Data!$E97=AO$1, "",             IF(ISERR(SEARCH(AO$1,Data!$A97)),"",          ";" &amp; VLOOKUP(AO$1,Data!$E:$F,2, FALSE) &amp; ";"   )             )</f>
        <v/>
      </c>
      <c r="AP97" t="str">
        <f>IF(Data!$E97=AP$1, "",             IF(ISERR(SEARCH(AP$1,Data!$A97)),"",          ";" &amp; VLOOKUP(AP$1,Data!$E:$F,2, FALSE) &amp; ";"   )             )</f>
        <v/>
      </c>
      <c r="AQ97" t="str">
        <f>IF(Data!$E97=AQ$1, "",             IF(ISERR(SEARCH(AQ$1,Data!$A97)),"",          ";" &amp; VLOOKUP(AQ$1,Data!$E:$F,2, FALSE) &amp; ";"   )             )</f>
        <v/>
      </c>
      <c r="AR97" t="str">
        <f>IF(Data!$E97=AR$1, "",             IF(ISERR(SEARCH(AR$1,Data!$A97)),"",          ";" &amp; VLOOKUP(AR$1,Data!$E:$F,2, FALSE) &amp; ";"   )             )</f>
        <v/>
      </c>
      <c r="AS97" t="str">
        <f>IF(Data!$E97=AS$1, "",             IF(ISERR(SEARCH(AS$1,Data!$A97)),"",          ";" &amp; VLOOKUP(AS$1,Data!$E:$F,2, FALSE) &amp; ";"   )             )</f>
        <v/>
      </c>
      <c r="AT97" t="str">
        <f>IF(Data!$E97=AT$1, "",             IF(ISERR(SEARCH(AT$1,Data!$A97)),"",          ";" &amp; VLOOKUP(AT$1,Data!$E:$F,2, FALSE) &amp; ";"   )             )</f>
        <v/>
      </c>
      <c r="AU97" t="str">
        <f>IF(Data!$E97=AU$1, "",             IF(ISERR(SEARCH(AU$1,Data!$A97)),"",          ";" &amp; VLOOKUP(AU$1,Data!$E:$F,2, FALSE) &amp; ";"   )             )</f>
        <v/>
      </c>
      <c r="AV97" t="str">
        <f>IF(Data!$E97=AV$1, "",             IF(ISERR(SEARCH(AV$1,Data!$A97)),"",          ";" &amp; VLOOKUP(AV$1,Data!$E:$F,2, FALSE) &amp; ";"   )             )</f>
        <v/>
      </c>
      <c r="AW97" t="str">
        <f>IF(Data!$E97=AW$1, "",             IF(ISERR(SEARCH(AW$1,Data!$A97)),"",          ";" &amp; VLOOKUP(AW$1,Data!$E:$F,2, FALSE) &amp; ";"   )             )</f>
        <v/>
      </c>
      <c r="AX97" t="str">
        <f>IF(Data!$E97=AX$1, "",             IF(ISERR(SEARCH(AX$1,Data!$A97)),"",          ";" &amp; VLOOKUP(AX$1,Data!$E:$F,2, FALSE) &amp; ";"   )             )</f>
        <v/>
      </c>
      <c r="AY97" t="str">
        <f>IF(Data!$E97=AY$1, "",             IF(ISERR(SEARCH(AY$1,Data!$A97)),"",          ";" &amp; VLOOKUP(AY$1,Data!$E:$F,2, FALSE) &amp; ";"   )             )</f>
        <v/>
      </c>
      <c r="AZ97" t="str">
        <f>IF(Data!$E97=AZ$1, "",             IF(ISERR(SEARCH(AZ$1,Data!$A97)),"",          ";" &amp; VLOOKUP(AZ$1,Data!$E:$F,2, FALSE) &amp; ";"   )             )</f>
        <v/>
      </c>
      <c r="BA97" t="str">
        <f>IF(Data!$E97=BA$1, "",             IF(ISERR(SEARCH(BA$1,Data!$A97)),"",          ";" &amp; VLOOKUP(BA$1,Data!$E:$F,2, FALSE) &amp; ";"   )             )</f>
        <v/>
      </c>
      <c r="BB97" t="str">
        <f>IF(Data!$E97=BB$1, "",             IF(ISERR(SEARCH(BB$1,Data!$A97)),"",          ";" &amp; VLOOKUP(BB$1,Data!$E:$F,2, FALSE) &amp; ";"   )             )</f>
        <v/>
      </c>
      <c r="BC97" t="str">
        <f>IF(Data!$E97=BC$1, "",             IF(ISERR(SEARCH(BC$1,Data!$A97)),"",          ";" &amp; VLOOKUP(BC$1,Data!$E:$F,2, FALSE) &amp; ";"   )             )</f>
        <v/>
      </c>
      <c r="BD97" t="str">
        <f>IF(Data!$E97=BD$1, "",             IF(ISERR(SEARCH(BD$1,Data!$A97)),"",          ";" &amp; VLOOKUP(BD$1,Data!$E:$F,2, FALSE) &amp; ";"   )             )</f>
        <v/>
      </c>
      <c r="BE97" t="str">
        <f>IF(Data!$E97=BE$1, "",             IF(ISERR(SEARCH(BE$1,Data!$A97)),"",          ";" &amp; VLOOKUP(BE$1,Data!$E:$F,2, FALSE) &amp; ";"   )             )</f>
        <v/>
      </c>
      <c r="BF97" t="str">
        <f>IF(Data!$E97=BF$1, "",             IF(ISERR(SEARCH(BF$1,Data!$A97)),"",          ";" &amp; VLOOKUP(BF$1,Data!$E:$F,2, FALSE) &amp; ";"   )             )</f>
        <v/>
      </c>
      <c r="BG97" t="str">
        <f>IF(Data!$E97=BG$1, "",             IF(ISERR(SEARCH(BG$1,Data!$A97)),"",          ";" &amp; VLOOKUP(BG$1,Data!$E:$F,2, FALSE) &amp; ";"   )             )</f>
        <v/>
      </c>
      <c r="BH97" t="str">
        <f>IF(Data!$E97=BH$1, "",             IF(ISERR(SEARCH(BH$1,Data!$A97)),"",          ";" &amp; VLOOKUP(BH$1,Data!$E:$F,2, FALSE) &amp; ";"   )             )</f>
        <v/>
      </c>
      <c r="BI97" t="str">
        <f>IF(Data!$E97=BI$1, "",             IF(ISERR(SEARCH(BI$1,Data!$A97)),"",          ";" &amp; VLOOKUP(BI$1,Data!$E:$F,2, FALSE) &amp; ";"   )             )</f>
        <v/>
      </c>
      <c r="BJ97" t="str">
        <f>IF(Data!$E97=BJ$1, "",             IF(ISERR(SEARCH(BJ$1,Data!$A97)),"",          ";" &amp; VLOOKUP(BJ$1,Data!$E:$F,2, FALSE) &amp; ";"   )             )</f>
        <v/>
      </c>
      <c r="BK97" t="str">
        <f>IF(Data!$E97=BK$1, "",             IF(ISERR(SEARCH(BK$1,Data!$A97)),"",          ";" &amp; VLOOKUP(BK$1,Data!$E:$F,2, FALSE) &amp; ";"   )             )</f>
        <v/>
      </c>
      <c r="BL97" t="str">
        <f>IF(Data!$E97=BL$1, "",             IF(ISERR(SEARCH(BL$1,Data!$A97)),"",          ";" &amp; VLOOKUP(BL$1,Data!$E:$F,2, FALSE) &amp; ";"   )             )</f>
        <v/>
      </c>
      <c r="BM97" t="str">
        <f>IF(Data!$E97=BM$1, "",             IF(ISERR(SEARCH(BM$1,Data!$A97)),"",          ";" &amp; VLOOKUP(BM$1,Data!$E:$F,2, FALSE) &amp; ";"   )             )</f>
        <v/>
      </c>
      <c r="BN97" t="str">
        <f>IF(Data!$E97=BN$1, "",             IF(ISERR(SEARCH(BN$1,Data!$A97)),"",          ";" &amp; VLOOKUP(BN$1,Data!$E:$F,2, FALSE) &amp; ";"   )             )</f>
        <v/>
      </c>
      <c r="BO97" t="str">
        <f>IF(Data!$E97=BO$1, "",             IF(ISERR(SEARCH(BO$1,Data!$A97)),"",          ";" &amp; VLOOKUP(BO$1,Data!$E:$F,2, FALSE) &amp; ";"   )             )</f>
        <v/>
      </c>
      <c r="BP97" t="str">
        <f>IF(Data!$E97=BP$1, "",             IF(ISERR(SEARCH(BP$1,Data!$A97)),"",          ";" &amp; VLOOKUP(BP$1,Data!$E:$F,2, FALSE) &amp; ";"   )             )</f>
        <v/>
      </c>
      <c r="BQ97" t="str">
        <f>IF(Data!$E97=BQ$1, "",             IF(ISERR(SEARCH(BQ$1,Data!$A97)),"",          ";" &amp; VLOOKUP(BQ$1,Data!$E:$F,2, FALSE) &amp; ";"   )             )</f>
        <v/>
      </c>
      <c r="BR97" t="str">
        <f>IF(Data!$E97=BR$1, "",             IF(ISERR(SEARCH(BR$1,Data!$A97)),"",          ";" &amp; VLOOKUP(BR$1,Data!$E:$F,2, FALSE) &amp; ";"   )             )</f>
        <v/>
      </c>
      <c r="BS97" t="str">
        <f>IF(Data!$E97=BS$1, "",             IF(ISERR(SEARCH(BS$1,Data!$A97)),"",          ";" &amp; VLOOKUP(BS$1,Data!$E:$F,2, FALSE) &amp; ";"   )             )</f>
        <v/>
      </c>
      <c r="BT97" t="str">
        <f>IF(Data!$E97=BT$1, "",             IF(ISERR(SEARCH(BT$1,Data!$A97)),"",          ";" &amp; VLOOKUP(BT$1,Data!$E:$F,2, FALSE) &amp; ";"   )             )</f>
        <v/>
      </c>
      <c r="BU97" t="str">
        <f>IF(Data!$E97=BU$1, "",             IF(ISERR(SEARCH(BU$1,Data!$A97)),"",          ";" &amp; VLOOKUP(BU$1,Data!$E:$F,2, FALSE) &amp; ";"   )             )</f>
        <v/>
      </c>
      <c r="BV97" t="str">
        <f>IF(Data!$E97=BV$1, "",             IF(ISERR(SEARCH(BV$1,Data!$A97)),"",          ";" &amp; VLOOKUP(BV$1,Data!$E:$F,2, FALSE) &amp; ";"   )             )</f>
        <v/>
      </c>
      <c r="BW97" t="str">
        <f>IF(Data!$E97=BW$1, "",             IF(ISERR(SEARCH(BW$1,Data!$A97)),"",          ";" &amp; VLOOKUP(BW$1,Data!$E:$F,2, FALSE) &amp; ";"   )             )</f>
        <v/>
      </c>
      <c r="BX97" t="str">
        <f>IF(Data!$E97=BX$1, "",             IF(ISERR(SEARCH(BX$1,Data!$A97)),"",          ";" &amp; VLOOKUP(BX$1,Data!$E:$F,2, FALSE) &amp; ";"   )             )</f>
        <v/>
      </c>
      <c r="BY97" t="str">
        <f>IF(Data!$E97=BY$1, "",             IF(ISERR(SEARCH(BY$1,Data!$A97)),"",          ";" &amp; VLOOKUP(BY$1,Data!$E:$F,2, FALSE) &amp; ";"   )             )</f>
        <v/>
      </c>
      <c r="BZ97" t="str">
        <f>IF(Data!$E97=BZ$1, "",             IF(ISERR(SEARCH(BZ$1,Data!$A97)),"",          ";" &amp; VLOOKUP(BZ$1,Data!$E:$F,2, FALSE) &amp; ";"   )             )</f>
        <v/>
      </c>
      <c r="CA97" t="str">
        <f>IF(Data!$E97=CA$1, "",             IF(ISERR(SEARCH(CA$1,Data!$A97)),"",          ";" &amp; VLOOKUP(CA$1,Data!$E:$F,2, FALSE) &amp; ";"   )             )</f>
        <v/>
      </c>
      <c r="CB97" t="str">
        <f>IF(Data!$E97=CB$1, "",             IF(ISERR(SEARCH(CB$1,Data!$A97)),"",          ";" &amp; VLOOKUP(CB$1,Data!$E:$F,2, FALSE) &amp; ";"   )             )</f>
        <v/>
      </c>
      <c r="CC97" t="str">
        <f>IF(Data!$E97=CC$1, "",             IF(ISERR(SEARCH(CC$1,Data!$A97)),"",          ";" &amp; VLOOKUP(CC$1,Data!$E:$F,2, FALSE) &amp; ";"   )             )</f>
        <v/>
      </c>
      <c r="CD97" t="str">
        <f>IF(Data!$E97=CD$1, "",             IF(ISERR(SEARCH(CD$1,Data!$A97)),"",          ";" &amp; VLOOKUP(CD$1,Data!$E:$F,2, FALSE) &amp; ";"   )             )</f>
        <v/>
      </c>
      <c r="CE97" t="str">
        <f>IF(Data!$E97=CE$1, "",             IF(ISERR(SEARCH(CE$1,Data!$A97)),"",          ";" &amp; VLOOKUP(CE$1,Data!$E:$F,2, FALSE) &amp; ";"   )             )</f>
        <v/>
      </c>
      <c r="CF97" t="str">
        <f>IF(Data!$E97=CF$1, "",             IF(ISERR(SEARCH(CF$1,Data!$A97)),"",          ";" &amp; VLOOKUP(CF$1,Data!$E:$F,2, FALSE) &amp; ";"   )             )</f>
        <v/>
      </c>
      <c r="CG97" t="str">
        <f>IF(Data!$E97=CG$1, "",             IF(ISERR(SEARCH(CG$1,Data!$A97)),"",          ";" &amp; VLOOKUP(CG$1,Data!$E:$F,2, FALSE) &amp; ";"   )             )</f>
        <v/>
      </c>
      <c r="CH97" t="str">
        <f>IF(Data!$E97=CH$1, "",             IF(ISERR(SEARCH(CH$1,Data!$A97)),"",          ";" &amp; VLOOKUP(CH$1,Data!$E:$F,2, FALSE) &amp; ";"   )             )</f>
        <v/>
      </c>
      <c r="CI97" t="str">
        <f>IF(Data!$E97=CI$1, "",             IF(ISERR(SEARCH(CI$1,Data!$A97)),"",          ";" &amp; VLOOKUP(CI$1,Data!$E:$F,2, FALSE) &amp; ";"   )             )</f>
        <v/>
      </c>
      <c r="CJ97" t="str">
        <f>IF(Data!$E97=CJ$1, "",             IF(ISERR(SEARCH(CJ$1,Data!$A97)),"",          ";" &amp; VLOOKUP(CJ$1,Data!$E:$F,2, FALSE) &amp; ";"   )             )</f>
        <v/>
      </c>
      <c r="CK97" t="str">
        <f>IF(Data!$E97=CK$1, "",             IF(ISERR(SEARCH(CK$1,Data!$A97)),"",          ";" &amp; VLOOKUP(CK$1,Data!$E:$F,2, FALSE) &amp; ";"   )             )</f>
        <v/>
      </c>
      <c r="CL97" t="str">
        <f>IF(Data!$E97=CL$1, "",             IF(ISERR(SEARCH(CL$1,Data!$A97)),"",          ";" &amp; VLOOKUP(CL$1,Data!$E:$F,2, FALSE) &amp; ";"   )             )</f>
        <v/>
      </c>
      <c r="CM97" t="str">
        <f>IF(Data!$E97=CM$1, "",             IF(ISERR(SEARCH(CM$1,Data!$A97)),"",          ";" &amp; VLOOKUP(CM$1,Data!$E:$F,2, FALSE) &amp; ";"   )             )</f>
        <v/>
      </c>
      <c r="CN97" t="str">
        <f>IF(Data!$E97=CN$1, "",             IF(ISERR(SEARCH(CN$1,Data!$A97)),"",          ";" &amp; VLOOKUP(CN$1,Data!$E:$F,2, FALSE) &amp; ";"   )             )</f>
        <v/>
      </c>
      <c r="CO97" t="str">
        <f>IF(Data!$E97=CO$1, "",             IF(ISERR(SEARCH(CO$1,Data!$A97)),"",          ";" &amp; VLOOKUP(CO$1,Data!$E:$F,2, FALSE) &amp; ";"   )             )</f>
        <v/>
      </c>
      <c r="CP97" t="str">
        <f>IF(Data!$E97=CP$1, "",             IF(ISERR(SEARCH(CP$1,Data!$A97)),"",          ";" &amp; VLOOKUP(CP$1,Data!$E:$F,2, FALSE) &amp; ";"   )             )</f>
        <v/>
      </c>
      <c r="CQ97" t="str">
        <f>IF(Data!$E97=CQ$1, "",             IF(ISERR(SEARCH(CQ$1,Data!$A97)),"",          ";" &amp; VLOOKUP(CQ$1,Data!$E:$F,2, FALSE) &amp; ";"   )             )</f>
        <v/>
      </c>
      <c r="CR97" t="str">
        <f>IF(Data!$E97=CR$1, "",             IF(ISERR(SEARCH(CR$1,Data!$A97)),"",          ";" &amp; VLOOKUP(CR$1,Data!$E:$F,2, FALSE) &amp; ";"   )             )</f>
        <v/>
      </c>
      <c r="CS97" t="str">
        <f>IF(Data!$E97=CS$1, "",             IF(ISERR(SEARCH(CS$1,Data!$A97)),"",          ";" &amp; VLOOKUP(CS$1,Data!$E:$F,2, FALSE) &amp; ";"   )             )</f>
        <v/>
      </c>
      <c r="CT97" t="str">
        <f>IF(Data!$E97=CT$1, "",             IF(ISERR(SEARCH(CT$1,Data!$A97)),"",          ";" &amp; VLOOKUP(CT$1,Data!$E:$F,2, FALSE) &amp; ";"   )             )</f>
        <v/>
      </c>
      <c r="CU97" t="str">
        <f>IF(Data!$E97=CU$1, "",             IF(ISERR(SEARCH(CU$1,Data!$A97)),"",          ";" &amp; VLOOKUP(CU$1,Data!$E:$F,2, FALSE) &amp; ";"   )             )</f>
        <v/>
      </c>
      <c r="CV97" t="str">
        <f>IF(Data!$E97=CV$1, "",             IF(ISERR(SEARCH(CV$1,Data!$A97)),"",          ";" &amp; VLOOKUP(CV$1,Data!$E:$F,2, FALSE) &amp; ";"   )             )</f>
        <v/>
      </c>
      <c r="CW97" t="str">
        <f>IF(Data!$E97=CW$1, "",             IF(ISERR(SEARCH(CW$1,Data!$A97)),"",          ";" &amp; VLOOKUP(CW$1,Data!$E:$F,2, FALSE) &amp; ";"   )             )</f>
        <v/>
      </c>
      <c r="CX97" t="str">
        <f>IF(Data!$E97=CX$1, "",             IF(ISERR(SEARCH(CX$1,Data!$A97)),"",          ";" &amp; VLOOKUP(CX$1,Data!$E:$F,2, FALSE) &amp; ";"   )             )</f>
        <v/>
      </c>
      <c r="CY97" t="str">
        <f>IF(Data!$E97=CY$1, "",             IF(ISERR(SEARCH(CY$1,Data!$A97)),"",          ";" &amp; VLOOKUP(CY$1,Data!$E:$F,2, FALSE) &amp; ";"   )             )</f>
        <v/>
      </c>
      <c r="CZ97" t="str">
        <f>IF(Data!$E97=CZ$1, "",             IF(ISERR(SEARCH(CZ$1,Data!$A97)),"",          ";" &amp; VLOOKUP(CZ$1,Data!$E:$F,2, FALSE) &amp; ";"   )             )</f>
        <v/>
      </c>
      <c r="DA97" t="str">
        <f>IF(Data!$E97=DA$1, "",             IF(ISERR(SEARCH(DA$1,Data!$A97)),"",          ";" &amp; VLOOKUP(DA$1,Data!$E:$F,2, FALSE) &amp; ";"   )             )</f>
        <v/>
      </c>
      <c r="DB97" t="str">
        <f>IF(Data!$E97=DB$1, "",             IF(ISERR(SEARCH(DB$1,Data!$A97)),"",          ";" &amp; VLOOKUP(DB$1,Data!$E:$F,2, FALSE) &amp; ";"   )             )</f>
        <v/>
      </c>
      <c r="DC97" t="str">
        <f>IF(Data!$E97=DC$1, "",             IF(ISERR(SEARCH(DC$1,Data!$A97)),"",          ";" &amp; VLOOKUP(DC$1,Data!$E:$F,2, FALSE) &amp; ";"   )             )</f>
        <v/>
      </c>
      <c r="DD97" t="str">
        <f>IF(Data!$E97=DD$1, "",             IF(ISERR(SEARCH(DD$1,Data!$A97)),"",          ";" &amp; VLOOKUP(DD$1,Data!$E:$F,2, FALSE) &amp; ";"   )             )</f>
        <v/>
      </c>
      <c r="DE97" t="str">
        <f>IF(Data!$E97=DE$1, "",             IF(ISERR(SEARCH(DE$1,Data!$A97)),"",          ";" &amp; VLOOKUP(DE$1,Data!$E:$F,2, FALSE) &amp; ";"   )             )</f>
        <v/>
      </c>
      <c r="DF97" t="str">
        <f>IF(Data!$E97=DF$1, "",             IF(ISERR(SEARCH(DF$1,Data!$A97)),"",          ";" &amp; VLOOKUP(DF$1,Data!$E:$F,2, FALSE) &amp; ";"   )             )</f>
        <v/>
      </c>
      <c r="DG97" t="str">
        <f>IF(Data!$E97=DG$1, "",             IF(ISERR(SEARCH(DG$1,Data!$A97)),"",          ";" &amp; VLOOKUP(DG$1,Data!$E:$F,2, FALSE) &amp; ";"   )             )</f>
        <v/>
      </c>
      <c r="DH97" t="str">
        <f>IF(Data!$E97=DH$1, "",             IF(ISERR(SEARCH(DH$1,Data!$A97)),"",          ";" &amp; VLOOKUP(DH$1,Data!$E:$F,2, FALSE) &amp; ";"   )             )</f>
        <v/>
      </c>
      <c r="DI97" t="str">
        <f>IF(Data!$E97=DI$1, "",             IF(ISERR(SEARCH(DI$1,Data!$A97)),"",          ";" &amp; VLOOKUP(DI$1,Data!$E:$F,2, FALSE) &amp; ";"   )             )</f>
        <v/>
      </c>
      <c r="DJ97" t="str">
        <f>IF(Data!$E97=DJ$1, "",             IF(ISERR(SEARCH(DJ$1,Data!$A97)),"",          ";" &amp; VLOOKUP(DJ$1,Data!$E:$F,2, FALSE) &amp; ";"   )             )</f>
        <v/>
      </c>
      <c r="DK97" t="str">
        <f>IF(Data!$E97=DK$1, "",             IF(ISERR(SEARCH(DK$1,Data!$A97)),"",          ";" &amp; VLOOKUP(DK$1,Data!$E:$F,2, FALSE) &amp; ";"   )             )</f>
        <v/>
      </c>
      <c r="DL97" t="str">
        <f>IF(Data!$E97=DL$1, "",             IF(ISERR(SEARCH(DL$1,Data!$A97)),"",          ";" &amp; VLOOKUP(DL$1,Data!$E:$F,2, FALSE) &amp; ";"   )             )</f>
        <v/>
      </c>
      <c r="DM97" t="str">
        <f>IF(Data!$E97=DM$1, "",             IF(ISERR(SEARCH(DM$1,Data!$A97)),"",          ";" &amp; VLOOKUP(DM$1,Data!$E:$F,2, FALSE) &amp; ";"   )             )</f>
        <v/>
      </c>
      <c r="DN97" t="str">
        <f>IF(Data!$E97=DN$1, "",             IF(ISERR(SEARCH(DN$1,Data!$A97)),"",          ";" &amp; VLOOKUP(DN$1,Data!$E:$F,2, FALSE) &amp; ";"   )             )</f>
        <v/>
      </c>
      <c r="DO97" t="str">
        <f>IF(Data!$E97=DO$1, "",             IF(ISERR(SEARCH(DO$1,Data!$A97)),"",          ";" &amp; VLOOKUP(DO$1,Data!$E:$F,2, FALSE) &amp; ";"   )             )</f>
        <v/>
      </c>
      <c r="DP97" t="str">
        <f>IF(Data!$E97=DP$1, "",             IF(ISERR(SEARCH(DP$1,Data!$A97)),"",          ";" &amp; VLOOKUP(DP$1,Data!$E:$F,2, FALSE) &amp; ";"   )             )</f>
        <v/>
      </c>
      <c r="DQ97" t="str">
        <f>IF(Data!$E97=DQ$1, "",             IF(ISERR(SEARCH(DQ$1,Data!$A97)),"",          ";" &amp; VLOOKUP(DQ$1,Data!$E:$F,2, FALSE) &amp; ";"   )             )</f>
        <v/>
      </c>
      <c r="DR97" t="str">
        <f>IF(Data!$E97=DR$1, "",             IF(ISERR(SEARCH(DR$1,Data!$A97)),"",          ";" &amp; VLOOKUP(DR$1,Data!$E:$F,2, FALSE) &amp; ";"   )             )</f>
        <v/>
      </c>
      <c r="DS97" t="str">
        <f>IF(Data!$E97=DS$1, "",             IF(ISERR(SEARCH(DS$1,Data!$A97)),"",          ";" &amp; VLOOKUP(DS$1,Data!$E:$F,2, FALSE) &amp; ";"   )             )</f>
        <v/>
      </c>
      <c r="DT97" t="str">
        <f>IF(Data!$E97=DT$1, "",             IF(ISERR(SEARCH(DT$1,Data!$A97)),"",          ";" &amp; VLOOKUP(DT$1,Data!$E:$F,2, FALSE) &amp; ";"   )             )</f>
        <v/>
      </c>
      <c r="DU97" t="str">
        <f>IF(Data!$E97=DU$1, "",             IF(ISERR(SEARCH(DU$1,Data!$A97)),"",          ";" &amp; VLOOKUP(DU$1,Data!$E:$F,2, FALSE) &amp; ";"   )             )</f>
        <v/>
      </c>
      <c r="DV97" t="str">
        <f>IF(Data!$E97=DV$1, "",             IF(ISERR(SEARCH(DV$1,Data!$A97)),"",          ";" &amp; VLOOKUP(DV$1,Data!$E:$F,2, FALSE) &amp; ";"   )             )</f>
        <v/>
      </c>
      <c r="DW97" t="str">
        <f>IF(Data!$E97=DW$1, "",             IF(ISERR(SEARCH(DW$1,Data!$A97)),"",          ";" &amp; VLOOKUP(DW$1,Data!$E:$F,2, FALSE) &amp; ";"   )             )</f>
        <v/>
      </c>
      <c r="DX97" t="str">
        <f>IF(Data!$E97=DX$1, "",             IF(ISERR(SEARCH(DX$1,Data!$A97)),"",          ";" &amp; VLOOKUP(DX$1,Data!$E:$F,2, FALSE) &amp; ";"   )             )</f>
        <v/>
      </c>
      <c r="DY97" t="str">
        <f>IF(Data!$E97=DY$1, "",             IF(ISERR(SEARCH(DY$1,Data!$A97)),"",          ";" &amp; VLOOKUP(DY$1,Data!$E:$F,2, FALSE) &amp; ";"   )             )</f>
        <v/>
      </c>
      <c r="DZ97" t="str">
        <f>IF(Data!$E97=DZ$1, "",             IF(ISERR(SEARCH(DZ$1,Data!$A97)),"",          ";" &amp; VLOOKUP(DZ$1,Data!$E:$F,2, FALSE) &amp; ";"   )             )</f>
        <v/>
      </c>
      <c r="EA97" t="str">
        <f>IF(Data!$E97=EA$1, "",             IF(ISERR(SEARCH(EA$1,Data!$A97)),"",          ";" &amp; VLOOKUP(EA$1,Data!$E:$F,2, FALSE) &amp; ";"   )             )</f>
        <v/>
      </c>
      <c r="EB97" t="str">
        <f>IF(Data!$E97=EB$1, "",             IF(ISERR(SEARCH(EB$1,Data!$A97)),"",          ";" &amp; VLOOKUP(EB$1,Data!$E:$F,2, FALSE) &amp; ";"   )             )</f>
        <v/>
      </c>
      <c r="EC97" t="str">
        <f>IF(Data!$E97=EC$1, "",             IF(ISERR(SEARCH(EC$1,Data!$A97)),"",          ";" &amp; VLOOKUP(EC$1,Data!$E:$F,2, FALSE) &amp; ";"   )             )</f>
        <v/>
      </c>
      <c r="ED97" t="str">
        <f>IF(Data!$E97=ED$1, "",             IF(ISERR(SEARCH(ED$1,Data!$A97)),"",          ";" &amp; VLOOKUP(ED$1,Data!$E:$F,2, FALSE) &amp; ";"   )             )</f>
        <v/>
      </c>
      <c r="EE97" t="str">
        <f>IF(Data!$E97=EE$1, "",             IF(ISERR(SEARCH(EE$1,Data!$A97)),"",          ";" &amp; VLOOKUP(EE$1,Data!$E:$F,2, FALSE) &amp; ";"   )             )</f>
        <v/>
      </c>
      <c r="EF97" t="str">
        <f>IF(Data!$E97=EF$1, "",             IF(ISERR(SEARCH(EF$1,Data!$A97)),"",          ";" &amp; VLOOKUP(EF$1,Data!$E:$F,2, FALSE) &amp; ";"   )             )</f>
        <v/>
      </c>
      <c r="EG97" t="str">
        <f>IF(Data!$E97=EG$1, "",             IF(ISERR(SEARCH(EG$1,Data!$A97)),"",          ";" &amp; VLOOKUP(EG$1,Data!$E:$F,2, FALSE) &amp; ";"   )             )</f>
        <v/>
      </c>
      <c r="EH97" t="str">
        <f>IF(Data!$E97=EH$1, "",             IF(ISERR(SEARCH(EH$1,Data!$A97)),"",          ";" &amp; VLOOKUP(EH$1,Data!$E:$F,2, FALSE) &amp; ";"   )             )</f>
        <v/>
      </c>
      <c r="EI97" t="str">
        <f>IF(Data!$E97=EI$1, "",             IF(ISERR(SEARCH(EI$1,Data!$A97)),"",          ";" &amp; VLOOKUP(EI$1,Data!$E:$F,2, FALSE) &amp; ";"   )             )</f>
        <v/>
      </c>
      <c r="EJ97" t="str">
        <f>IF(Data!$E97=EJ$1, "",             IF(ISERR(SEARCH(EJ$1,Data!$A97)),"",          ";" &amp; VLOOKUP(EJ$1,Data!$E:$F,2, FALSE) &amp; ";"   )             )</f>
        <v/>
      </c>
      <c r="EK97" t="str">
        <f>IF(Data!$E97=EK$1, "",             IF(ISERR(SEARCH(EK$1,Data!$A97)),"",          ";" &amp; VLOOKUP(EK$1,Data!$E:$F,2, FALSE) &amp; ";"   )             )</f>
        <v/>
      </c>
      <c r="EL97" t="str">
        <f>IF(Data!$E97=EL$1, "",             IF(ISERR(SEARCH(EL$1,Data!$A97)),"",          ";" &amp; VLOOKUP(EL$1,Data!$E:$F,2, FALSE) &amp; ";"   )             )</f>
        <v/>
      </c>
      <c r="EM97" t="str">
        <f>IF(Data!$E97=EM$1, "",             IF(ISERR(SEARCH(EM$1,Data!$A97)),"",          ";" &amp; VLOOKUP(EM$1,Data!$E:$F,2, FALSE) &amp; ";"   )             )</f>
        <v/>
      </c>
      <c r="EN97" t="str">
        <f>IF(Data!$E97=EN$1, "",             IF(ISERR(SEARCH(EN$1,Data!$A97)),"",          ";" &amp; VLOOKUP(EN$1,Data!$E:$F,2, FALSE) &amp; ";"   )             )</f>
        <v/>
      </c>
      <c r="EO97" t="str">
        <f>IF(Data!$E97=EO$1, "",             IF(ISERR(SEARCH(EO$1,Data!$A97)),"",          ";" &amp; VLOOKUP(EO$1,Data!$E:$F,2, FALSE) &amp; ";"   )             )</f>
        <v/>
      </c>
      <c r="EP97" t="str">
        <f>IF(Data!$E97=EP$1, "",             IF(ISERR(SEARCH(EP$1,Data!$A97)),"",          ";" &amp; VLOOKUP(EP$1,Data!$E:$F,2, FALSE) &amp; ";"   )             )</f>
        <v/>
      </c>
      <c r="EQ97" t="str">
        <f>IF(Data!$E97=EQ$1, "",             IF(ISERR(SEARCH(EQ$1,Data!$A97)),"",          ";" &amp; VLOOKUP(EQ$1,Data!$E:$F,2, FALSE) &amp; ";"   )             )</f>
        <v/>
      </c>
      <c r="ER97" t="str">
        <f>IF(Data!$E97=ER$1, "",             IF(ISERR(SEARCH(ER$1,Data!$A97)),"",          ";" &amp; VLOOKUP(ER$1,Data!$E:$F,2, FALSE) &amp; ";"   )             )</f>
        <v/>
      </c>
      <c r="ES97" t="str">
        <f>IF(Data!$E97=ES$1, "",             IF(ISERR(SEARCH(ES$1,Data!$A97)),"",          ";" &amp; VLOOKUP(ES$1,Data!$E:$F,2, FALSE) &amp; ";"   )             )</f>
        <v/>
      </c>
      <c r="ET97" t="str">
        <f>IF(Data!$E97=ET$1, "",             IF(ISERR(SEARCH(ET$1,Data!$A97)),"",          ";" &amp; VLOOKUP(ET$1,Data!$E:$F,2, FALSE) &amp; ";"   )             )</f>
        <v/>
      </c>
      <c r="EU97" t="str">
        <f>IF(Data!$E97=EU$1, "",             IF(ISERR(SEARCH(EU$1,Data!$A97)),"",          ";" &amp; VLOOKUP(EU$1,Data!$E:$F,2, FALSE) &amp; ";"   )             )</f>
        <v/>
      </c>
      <c r="EV97" t="str">
        <f>IF(Data!$E97=EV$1, "",             IF(ISERR(SEARCH(EV$1,Data!$A97)),"",          ";" &amp; VLOOKUP(EV$1,Data!$E:$F,2, FALSE) &amp; ";"   )             )</f>
        <v/>
      </c>
      <c r="EW97" t="str">
        <f>IF(Data!$E97=EW$1, "",             IF(ISERR(SEARCH(EW$1,Data!$A97)),"",          ";" &amp; VLOOKUP(EW$1,Data!$E:$F,2, FALSE) &amp; ";"   )             )</f>
        <v/>
      </c>
      <c r="EX97" t="str">
        <f>IF(Data!$E97=EX$1, "",             IF(ISERR(SEARCH(EX$1,Data!$A97)),"",          ";" &amp; VLOOKUP(EX$1,Data!$E:$F,2, FALSE) &amp; ";"   )             )</f>
        <v/>
      </c>
      <c r="EY97" t="str">
        <f>IF(Data!$E97=EY$1, "",             IF(ISERR(SEARCH(EY$1,Data!$A97)),"",          ";" &amp; VLOOKUP(EY$1,Data!$E:$F,2, FALSE) &amp; ";"   )             )</f>
        <v/>
      </c>
      <c r="EZ97" t="str">
        <f>IF(Data!$E97=EZ$1, "",             IF(ISERR(SEARCH(EZ$1,Data!$A97)),"",          ";" &amp; VLOOKUP(EZ$1,Data!$E:$F,2, FALSE) &amp; ";"   )             )</f>
        <v/>
      </c>
      <c r="FA97" t="str">
        <f>IF(Data!$E97=FA$1, "",             IF(ISERR(SEARCH(FA$1,Data!$A97)),"",          ";" &amp; VLOOKUP(FA$1,Data!$E:$F,2, FALSE) &amp; ";"   )             )</f>
        <v/>
      </c>
      <c r="FB97" t="str">
        <f>IF(Data!$E97=FB$1, "",             IF(ISERR(SEARCH(FB$1,Data!$A97)),"",          ";" &amp; VLOOKUP(FB$1,Data!$E:$F,2, FALSE) &amp; ";"   )             )</f>
        <v/>
      </c>
      <c r="FC97" t="str">
        <f>IF(Data!$E97=FC$1, "",             IF(ISERR(SEARCH(FC$1,Data!$A97)),"",          ";" &amp; VLOOKUP(FC$1,Data!$E:$F,2, FALSE) &amp; ";"   )             )</f>
        <v/>
      </c>
      <c r="FD97" t="str">
        <f>IF(Data!$E97=FD$1, "",             IF(ISERR(SEARCH(FD$1,Data!$A97)),"",          ";" &amp; VLOOKUP(FD$1,Data!$E:$F,2, FALSE) &amp; ";"   )             )</f>
        <v/>
      </c>
      <c r="FE97" t="str">
        <f>IF(Data!$E97=FE$1, "",             IF(ISERR(SEARCH(FE$1,Data!$A97)),"",          ";" &amp; VLOOKUP(FE$1,Data!$E:$F,2, FALSE) &amp; ";"   )             )</f>
        <v/>
      </c>
      <c r="FF97" t="str">
        <f>IF(Data!$E97=FF$1, "",             IF(ISERR(SEARCH(FF$1,Data!$A97)),"",          ";" &amp; VLOOKUP(FF$1,Data!$E:$F,2, FALSE) &amp; ";"   )             )</f>
        <v/>
      </c>
      <c r="FG97" t="str">
        <f>IF(Data!$E97=FG$1, "",             IF(ISERR(SEARCH(FG$1,Data!$A97)),"",          ";" &amp; VLOOKUP(FG$1,Data!$E:$F,2, FALSE) &amp; ";"   )             )</f>
        <v/>
      </c>
      <c r="FH97" t="str">
        <f>IF(Data!$E97=FH$1, "",             IF(ISERR(SEARCH(FH$1,Data!$A97)),"",          ";" &amp; VLOOKUP(FH$1,Data!$E:$F,2, FALSE) &amp; ";"   )             )</f>
        <v/>
      </c>
      <c r="FI97" t="str">
        <f>IF(Data!$E97=FI$1, "",             IF(ISERR(SEARCH(FI$1,Data!$A97)),"",          ";" &amp; VLOOKUP(FI$1,Data!$E:$F,2, FALSE) &amp; ";"   )             )</f>
        <v/>
      </c>
      <c r="FJ97" t="str">
        <f>IF(Data!$E97=FJ$1, "",             IF(ISERR(SEARCH(FJ$1,Data!$A97)),"",          ";" &amp; VLOOKUP(FJ$1,Data!$E:$F,2, FALSE) &amp; ";"   )             )</f>
        <v/>
      </c>
      <c r="FK97" t="str">
        <f>IF(Data!$E97=FK$1, "",             IF(ISERR(SEARCH(FK$1,Data!$A97)),"",          ";" &amp; VLOOKUP(FK$1,Data!$E:$F,2, FALSE) &amp; ";"   )             )</f>
        <v/>
      </c>
      <c r="FL97" t="str">
        <f>IF(Data!$E97=FL$1, "",             IF(ISERR(SEARCH(FL$1,Data!$A97)),"",          ";" &amp; VLOOKUP(FL$1,Data!$E:$F,2, FALSE) &amp; ";"   )             )</f>
        <v/>
      </c>
      <c r="FM97" t="str">
        <f>IF(Data!$E97=FM$1, "",             IF(ISERR(SEARCH(FM$1,Data!$A97)),"",          ";" &amp; VLOOKUP(FM$1,Data!$E:$F,2, FALSE) &amp; ";"   )             )</f>
        <v/>
      </c>
      <c r="FN97" t="str">
        <f>IF(Data!$E97=FN$1, "",             IF(ISERR(SEARCH(FN$1,Data!$A97)),"",          ";" &amp; VLOOKUP(FN$1,Data!$E:$F,2, FALSE) &amp; ";"   )             )</f>
        <v/>
      </c>
      <c r="FO97" t="str">
        <f>IF(Data!$E97=FO$1, "",             IF(ISERR(SEARCH(FO$1,Data!$A97)),"",          ";" &amp; VLOOKUP(FO$1,Data!$E:$F,2, FALSE) &amp; ";"   )             )</f>
        <v/>
      </c>
      <c r="FP97" t="str">
        <f>IF(Data!$E97=FP$1, "",             IF(ISERR(SEARCH(FP$1,Data!$A97)),"",          ";" &amp; VLOOKUP(FP$1,Data!$E:$F,2, FALSE) &amp; ";"   )             )</f>
        <v/>
      </c>
      <c r="FQ97" t="str">
        <f>IF(Data!$E97=FQ$1, "",             IF(ISERR(SEARCH(FQ$1,Data!$A97)),"",          ";" &amp; VLOOKUP(FQ$1,Data!$E:$F,2, FALSE) &amp; ";"   )             )</f>
        <v/>
      </c>
      <c r="FR97" t="str">
        <f>IF(Data!$E97=FR$1, "",             IF(ISERR(SEARCH(FR$1,Data!$A97)),"",          ";" &amp; VLOOKUP(FR$1,Data!$E:$F,2, FALSE) &amp; ";"   )             )</f>
        <v/>
      </c>
      <c r="FS97" t="str">
        <f>IF(Data!$E97=FS$1, "",             IF(ISERR(SEARCH(FS$1,Data!$A97)),"",          ";" &amp; VLOOKUP(FS$1,Data!$E:$F,2, FALSE) &amp; ";"   )             )</f>
        <v/>
      </c>
      <c r="FT97" t="str">
        <f>IF(Data!$E97=FT$1, "",             IF(ISERR(SEARCH(FT$1,Data!$A97)),"",          ";" &amp; VLOOKUP(FT$1,Data!$E:$F,2, FALSE) &amp; ";"   )             )</f>
        <v/>
      </c>
      <c r="FU97" t="str">
        <f>IF(Data!$E97=FU$1, "",             IF(ISERR(SEARCH(FU$1,Data!$A97)),"",          ";" &amp; VLOOKUP(FU$1,Data!$E:$F,2, FALSE) &amp; ";"   )             )</f>
        <v/>
      </c>
      <c r="FV97" t="str">
        <f>IF(Data!$E97=FV$1, "",             IF(ISERR(SEARCH(FV$1,Data!$A97)),"",          ";" &amp; VLOOKUP(FV$1,Data!$E:$F,2, FALSE) &amp; ";"   )             )</f>
        <v/>
      </c>
      <c r="FW97" t="str">
        <f>IF(Data!$E97=FW$1, "",             IF(ISERR(SEARCH(FW$1,Data!$A97)),"",          ";" &amp; VLOOKUP(FW$1,Data!$E:$F,2, FALSE) &amp; ";"   )             )</f>
        <v/>
      </c>
      <c r="FX97" t="str">
        <f>IF(Data!$E97=FX$1, "",             IF(ISERR(SEARCH(FX$1,Data!$A97)),"",          ";" &amp; VLOOKUP(FX$1,Data!$E:$F,2, FALSE) &amp; ";"   )             )</f>
        <v/>
      </c>
      <c r="FY97" t="str">
        <f>IF(Data!$E97=FY$1, "",             IF(ISERR(SEARCH(FY$1,Data!$A97)),"",          ";" &amp; VLOOKUP(FY$1,Data!$E:$F,2, FALSE) &amp; ";"   )             )</f>
        <v/>
      </c>
      <c r="FZ97" t="str">
        <f>IF(Data!$E97=FZ$1, "",             IF(ISERR(SEARCH(FZ$1,Data!$A97)),"",          ";" &amp; VLOOKUP(FZ$1,Data!$E:$F,2, FALSE) &amp; ";"   )             )</f>
        <v/>
      </c>
      <c r="GA97" t="str">
        <f>IF(Data!$E97=GA$1, "",             IF(ISERR(SEARCH(GA$1,Data!$A97)),"",          ";" &amp; VLOOKUP(GA$1,Data!$E:$F,2, FALSE) &amp; ";"   )             )</f>
        <v/>
      </c>
      <c r="GB97" t="str">
        <f>IF(Data!$E97=GB$1, "",             IF(ISERR(SEARCH(GB$1,Data!$A97)),"",          ";" &amp; VLOOKUP(GB$1,Data!$E:$F,2, FALSE) &amp; ";"   )             )</f>
        <v/>
      </c>
      <c r="GC97" t="str">
        <f>IF(Data!$E97=GC$1, "",             IF(ISERR(SEARCH(GC$1,Data!$A97)),"",          ";" &amp; VLOOKUP(GC$1,Data!$E:$F,2, FALSE) &amp; ";"   )             )</f>
        <v/>
      </c>
      <c r="GD97" t="str">
        <f>IF(Data!$E97=GD$1, "",             IF(ISERR(SEARCH(GD$1,Data!$A97)),"",          ";" &amp; VLOOKUP(GD$1,Data!$E:$F,2, FALSE) &amp; ";"   )             )</f>
        <v/>
      </c>
      <c r="GE97" t="str">
        <f>IF(Data!$E97=GE$1, "",             IF(ISERR(SEARCH(GE$1,Data!$A97)),"",          ";" &amp; VLOOKUP(GE$1,Data!$E:$F,2, FALSE) &amp; ";"   )             )</f>
        <v/>
      </c>
      <c r="GF97" t="str">
        <f>IF(Data!$E97=GF$1, "",             IF(ISERR(SEARCH(GF$1,Data!$A97)),"",          ";" &amp; VLOOKUP(GF$1,Data!$E:$F,2, FALSE) &amp; ";"   )             )</f>
        <v/>
      </c>
      <c r="GG97" t="str">
        <f>IF(Data!$E97=GG$1, "",             IF(ISERR(SEARCH(GG$1,Data!$A97)),"",          ";" &amp; VLOOKUP(GG$1,Data!$E:$F,2, FALSE) &amp; ";"   )             )</f>
        <v/>
      </c>
      <c r="GH97" t="str">
        <f>IF(Data!$E97=GH$1, "",             IF(ISERR(SEARCH(GH$1,Data!$A97)),"",          ";" &amp; VLOOKUP(GH$1,Data!$E:$F,2, FALSE) &amp; ";"   )             )</f>
        <v/>
      </c>
      <c r="GI97" t="str">
        <f>IF(Data!$E97=GI$1, "",             IF(ISERR(SEARCH(GI$1,Data!$A97)),"",          ";" &amp; VLOOKUP(GI$1,Data!$E:$F,2, FALSE) &amp; ";"   )             )</f>
        <v/>
      </c>
      <c r="GJ97" t="str">
        <f>IF(Data!$E97=GJ$1, "",             IF(ISERR(SEARCH(GJ$1,Data!$A97)),"",          ";" &amp; VLOOKUP(GJ$1,Data!$E:$F,2, FALSE) &amp; ";"   )             )</f>
        <v/>
      </c>
      <c r="GK97" t="str">
        <f>IF(Data!$E97=GK$1, "",             IF(ISERR(SEARCH(GK$1,Data!$A97)),"",          ";" &amp; VLOOKUP(GK$1,Data!$E:$F,2, FALSE) &amp; ";"   )             )</f>
        <v/>
      </c>
      <c r="GL97" t="str">
        <f>IF(Data!$E97=GL$1, "",             IF(ISERR(SEARCH(GL$1,Data!$A97)),"",          ";" &amp; VLOOKUP(GL$1,Data!$E:$F,2, FALSE) &amp; ";"   )             )</f>
        <v/>
      </c>
      <c r="GM97" t="str">
        <f>IF(Data!$E97=GM$1, "",             IF(ISERR(SEARCH(GM$1,Data!$A97)),"",          ";" &amp; VLOOKUP(GM$1,Data!$E:$F,2, FALSE) &amp; ";"   )             )</f>
        <v/>
      </c>
      <c r="GN97" t="str">
        <f>IF(Data!$E97=GN$1, "",             IF(ISERR(SEARCH(GN$1,Data!$A97)),"",          ";" &amp; VLOOKUP(GN$1,Data!$E:$F,2, FALSE) &amp; ";"   )             )</f>
        <v/>
      </c>
      <c r="GO97" t="str">
        <f>IF(Data!$E97=GO$1, "",             IF(ISERR(SEARCH(GO$1,Data!$A97)),"",          ";" &amp; VLOOKUP(GO$1,Data!$E:$F,2, FALSE) &amp; ";"   )             )</f>
        <v/>
      </c>
      <c r="GP97" t="str">
        <f>IF(Data!$E97=GP$1, "",             IF(ISERR(SEARCH(GP$1,Data!$A97)),"",          ";" &amp; VLOOKUP(GP$1,Data!$E:$F,2, FALSE) &amp; ";"   )             )</f>
        <v/>
      </c>
      <c r="GQ97" t="str">
        <f>IF(Data!$E97=GQ$1, "",             IF(ISERR(SEARCH(GQ$1,Data!$A97)),"",          ";" &amp; VLOOKUP(GQ$1,Data!$E:$F,2, FALSE) &amp; ";"   )             )</f>
        <v/>
      </c>
      <c r="GR97" t="str">
        <f>IF(Data!$E97=GR$1, "",             IF(ISERR(SEARCH(GR$1,Data!$A97)),"",          ";" &amp; VLOOKUP(GR$1,Data!$E:$F,2, FALSE) &amp; ";"   )             )</f>
        <v/>
      </c>
      <c r="GS97" t="str">
        <f>IF(Data!$E97=GS$1, "",             IF(ISERR(SEARCH(GS$1,Data!$A97)),"",          ";" &amp; VLOOKUP(GS$1,Data!$E:$F,2, FALSE) &amp; ";"   )             )</f>
        <v/>
      </c>
      <c r="GT97" t="str">
        <f>IF(Data!$E97=GT$1, "",             IF(ISERR(SEARCH(GT$1,Data!$A97)),"",          ";" &amp; VLOOKUP(GT$1,Data!$E:$F,2, FALSE) &amp; ";"   )             )</f>
        <v/>
      </c>
      <c r="GU97" t="str">
        <f>IF(Data!$E97=GU$1, "",             IF(ISERR(SEARCH(GU$1,Data!$A97)),"",          ";" &amp; VLOOKUP(GU$1,Data!$E:$F,2, FALSE) &amp; ";"   )             )</f>
        <v/>
      </c>
      <c r="GV97" t="str">
        <f>IF(Data!$E97=GV$1, "",             IF(ISERR(SEARCH(GV$1,Data!$A97)),"",          ";" &amp; VLOOKUP(GV$1,Data!$E:$F,2, FALSE) &amp; ";"   )             )</f>
        <v/>
      </c>
      <c r="GW97" t="str">
        <f>IF(Data!$E97=GW$1, "",             IF(ISERR(SEARCH(GW$1,Data!$A97)),"",          ";" &amp; VLOOKUP(GW$1,Data!$E:$F,2, FALSE) &amp; ";"   )             )</f>
        <v/>
      </c>
      <c r="GX97" t="str">
        <f>IF(Data!$E97=GX$1, "",             IF(ISERR(SEARCH(GX$1,Data!$A97)),"",          ";" &amp; VLOOKUP(GX$1,Data!$E:$F,2, FALSE) &amp; ";"   )             )</f>
        <v/>
      </c>
      <c r="GY97" t="str">
        <f>IF(Data!$E97=GY$1, "",             IF(ISERR(SEARCH(GY$1,Data!$A97)),"",          ";" &amp; VLOOKUP(GY$1,Data!$E:$F,2, FALSE) &amp; ";"   )             )</f>
        <v/>
      </c>
      <c r="GZ97" t="str">
        <f>IF(Data!$E97=GZ$1, "",             IF(ISERR(SEARCH(GZ$1,Data!$A97)),"",          ";" &amp; VLOOKUP(GZ$1,Data!$E:$F,2, FALSE) &amp; ";"   )             )</f>
        <v/>
      </c>
      <c r="HA97" t="str">
        <f>IF(Data!$E97=HA$1, "",             IF(ISERR(SEARCH(HA$1,Data!$A97)),"",          ";" &amp; VLOOKUP(HA$1,Data!$E:$F,2, FALSE) &amp; ";"   )             )</f>
        <v/>
      </c>
      <c r="HB97" t="str">
        <f>IF(Data!$E97=HB$1, "",             IF(ISERR(SEARCH(HB$1,Data!$A97)),"",          ";" &amp; VLOOKUP(HB$1,Data!$E:$F,2, FALSE) &amp; ";"   )             )</f>
        <v/>
      </c>
      <c r="HC97" t="str">
        <f>IF(Data!$E97=HC$1, "",             IF(ISERR(SEARCH(HC$1,Data!$A97)),"",          ";" &amp; VLOOKUP(HC$1,Data!$E:$F,2, FALSE) &amp; ";"   )             )</f>
        <v/>
      </c>
      <c r="HD97" t="str">
        <f>IF(Data!$E97=HD$1, "",             IF(ISERR(SEARCH(HD$1,Data!$A97)),"",          ";" &amp; VLOOKUP(HD$1,Data!$E:$F,2, FALSE) &amp; ";"   )             )</f>
        <v/>
      </c>
      <c r="HE97" t="str">
        <f>IF(Data!$E97=HE$1, "",             IF(ISERR(SEARCH(HE$1,Data!$A97)),"",          ";" &amp; VLOOKUP(HE$1,Data!$E:$F,2, FALSE) &amp; ";"   )             )</f>
        <v/>
      </c>
      <c r="HF97" t="str">
        <f>IF(Data!$E97=HF$1, "",             IF(ISERR(SEARCH(HF$1,Data!$A97)),"",          ";" &amp; VLOOKUP(HF$1,Data!$E:$F,2, FALSE) &amp; ";"   )             )</f>
        <v/>
      </c>
      <c r="HG97" t="str">
        <f>IF(Data!$E97=HG$1, "",             IF(ISERR(SEARCH(HG$1,Data!$A97)),"",          ";" &amp; VLOOKUP(HG$1,Data!$E:$F,2, FALSE) &amp; ";"   )             )</f>
        <v/>
      </c>
      <c r="HH97" t="str">
        <f>IF(Data!$E97=HH$1, "",             IF(ISERR(SEARCH(HH$1,Data!$A97)),"",          ";" &amp; VLOOKUP(HH$1,Data!$E:$F,2, FALSE) &amp; ";"   )             )</f>
        <v/>
      </c>
      <c r="HI97" t="str">
        <f>IF(Data!$E97=HI$1, "",             IF(ISERR(SEARCH(HI$1,Data!$A97)),"",          ";" &amp; VLOOKUP(HI$1,Data!$E:$F,2, FALSE) &amp; ";"   )             )</f>
        <v/>
      </c>
      <c r="HJ97" t="str">
        <f>IF(Data!$E97=HJ$1, "",             IF(ISERR(SEARCH(HJ$1,Data!$A97)),"",          ";" &amp; VLOOKUP(HJ$1,Data!$E:$F,2, FALSE) &amp; ";"   )             )</f>
        <v/>
      </c>
      <c r="HK97" t="str">
        <f>IF(Data!$E97=HK$1, "",             IF(ISERR(SEARCH(HK$1,Data!$A97)),"",          ";" &amp; VLOOKUP(HK$1,Data!$E:$F,2, FALSE) &amp; ";"   )             )</f>
        <v/>
      </c>
      <c r="HL97" t="str">
        <f>IF(Data!$E97=HL$1, "",             IF(ISERR(SEARCH(HL$1,Data!$A97)),"",          ";" &amp; VLOOKUP(HL$1,Data!$E:$F,2, FALSE) &amp; ";"   )             )</f>
        <v/>
      </c>
      <c r="HM97" t="str">
        <f>IF(Data!$E97=HM$1, "",             IF(ISERR(SEARCH(HM$1,Data!$A97)),"",          ";" &amp; VLOOKUP(HM$1,Data!$E:$F,2, FALSE) &amp; ";"   )             )</f>
        <v/>
      </c>
      <c r="HN97" t="str">
        <f>IF(Data!$E97=HN$1, "",             IF(ISERR(SEARCH(HN$1,Data!$A97)),"",          ";" &amp; VLOOKUP(HN$1,Data!$E:$F,2, FALSE) &amp; ";"   )             )</f>
        <v/>
      </c>
      <c r="HO97" t="str">
        <f>IF(Data!$E97=HO$1, "",             IF(ISERR(SEARCH(HO$1,Data!$A97)),"",          ";" &amp; VLOOKUP(HO$1,Data!$E:$F,2, FALSE) &amp; ";"   )             )</f>
        <v/>
      </c>
      <c r="HP97" t="str">
        <f>IF(Data!$E97=HP$1, "",             IF(ISERR(SEARCH(HP$1,Data!$A97)),"",          ";" &amp; VLOOKUP(HP$1,Data!$E:$F,2, FALSE) &amp; ";"   )             )</f>
        <v/>
      </c>
      <c r="HQ97" t="str">
        <f>IF(Data!$E97=HQ$1, "",             IF(ISERR(SEARCH(HQ$1,Data!$A97)),"",          ";" &amp; VLOOKUP(HQ$1,Data!$E:$F,2, FALSE) &amp; ";"   )             )</f>
        <v/>
      </c>
      <c r="HR97" t="str">
        <f>IF(Data!$E97=HR$1, "",             IF(ISERR(SEARCH(HR$1,Data!$A97)),"",          ";" &amp; VLOOKUP(HR$1,Data!$E:$F,2, FALSE) &amp; ";"   )             )</f>
        <v/>
      </c>
      <c r="HS97" t="str">
        <f>IF(Data!$E97=HS$1, "",             IF(ISERR(SEARCH(HS$1,Data!$A97)),"",          ";" &amp; VLOOKUP(HS$1,Data!$E:$F,2, FALSE) &amp; ";"   )             )</f>
        <v/>
      </c>
      <c r="HT97" t="str">
        <f>IF(Data!$E97=HT$1, "",             IF(ISERR(SEARCH(HT$1,Data!$A97)),"",          ";" &amp; VLOOKUP(HT$1,Data!$E:$F,2, FALSE) &amp; ";"   )             )</f>
        <v/>
      </c>
      <c r="HU97" t="str">
        <f>IF(Data!$E97=HU$1, "",             IF(ISERR(SEARCH(HU$1,Data!$A97)),"",          ";" &amp; VLOOKUP(HU$1,Data!$E:$F,2, FALSE) &amp; ";"   )             )</f>
        <v/>
      </c>
      <c r="HV97" t="str">
        <f>IF(Data!$E97=HV$1, "",             IF(ISERR(SEARCH(HV$1,Data!$A97)),"",          ";" &amp; VLOOKUP(HV$1,Data!$E:$F,2, FALSE) &amp; ";"   )             )</f>
        <v/>
      </c>
      <c r="HW97" t="str">
        <f>IF(Data!$E97=HW$1, "",             IF(ISERR(SEARCH(HW$1,Data!$A97)),"",          ";" &amp; VLOOKUP(HW$1,Data!$E:$F,2, FALSE) &amp; ";"   )             )</f>
        <v/>
      </c>
      <c r="HX97" t="str">
        <f>IF(Data!$E97=HX$1, "",             IF(ISERR(SEARCH(HX$1,Data!$A97)),"",          ";" &amp; VLOOKUP(HX$1,Data!$E:$F,2, FALSE) &amp; ";"   )             )</f>
        <v/>
      </c>
      <c r="HY97" t="str">
        <f>IF(Data!$E97=HY$1, "",             IF(ISERR(SEARCH(HY$1,Data!$A97)),"",          ";" &amp; VLOOKUP(HY$1,Data!$E:$F,2, FALSE) &amp; ";"   )             )</f>
        <v/>
      </c>
      <c r="HZ97" t="str">
        <f>IF(Data!$E97=HZ$1, "",             IF(ISERR(SEARCH(HZ$1,Data!$A97)),"",          ";" &amp; VLOOKUP(HZ$1,Data!$E:$F,2, FALSE) &amp; ";"   )             )</f>
        <v/>
      </c>
      <c r="IA97" t="str">
        <f>IF(Data!$E97=IA$1, "",             IF(ISERR(SEARCH(IA$1,Data!$A97)),"",          ";" &amp; VLOOKUP(IA$1,Data!$E:$F,2, FALSE) &amp; ";"   )             )</f>
        <v/>
      </c>
      <c r="IB97" t="str">
        <f>IF(Data!$E97=IB$1, "",             IF(ISERR(SEARCH(IB$1,Data!$A97)),"",          ";" &amp; VLOOKUP(IB$1,Data!$E:$F,2, FALSE) &amp; ";"   )             )</f>
        <v/>
      </c>
      <c r="IC97" t="str">
        <f>IF(Data!$E97=IC$1, "",             IF(ISERR(SEARCH(IC$1,Data!$A97)),"",          ";" &amp; VLOOKUP(IC$1,Data!$E:$F,2, FALSE) &amp; ";"   )             )</f>
        <v/>
      </c>
      <c r="ID97" t="str">
        <f>IF(Data!$E97=ID$1, "",             IF(ISERR(SEARCH(ID$1,Data!$A97)),"",          ";" &amp; VLOOKUP(ID$1,Data!$E:$F,2, FALSE) &amp; ";"   )             )</f>
        <v/>
      </c>
      <c r="IE97" t="str">
        <f>IF(Data!$E97=IE$1, "",             IF(ISERR(SEARCH(IE$1,Data!$A97)),"",          ";" &amp; VLOOKUP(IE$1,Data!$E:$F,2, FALSE) &amp; ";"   )             )</f>
        <v/>
      </c>
    </row>
    <row r="98" spans="1:239" x14ac:dyDescent="0.3">
      <c r="A98" t="str">
        <f>Tableau1[[#This Row],[name]]</f>
        <v>Agen Kolar</v>
      </c>
      <c r="B98" s="15">
        <f>VLOOKUP(Tableau36[[#This Row],[Character]],Data!E:F,2,FALSE)</f>
        <v>97</v>
      </c>
      <c r="C98" t="str">
        <f>IF( Tableau36[[#This Row],[removed double semi-colon]]="", "", MID(Tableau36[[#This Row],[removed double semi-colon]],2,LEN(Tableau36[[#This Row],[removed double semi-colon]]) - 2) )</f>
        <v/>
      </c>
      <c r="D98" t="str">
        <f>SUBSTITUTE(Tableau36[[#This Row],[Concatenation]],";;",";")</f>
        <v/>
      </c>
      <c r="E98" t="str">
        <f>_xlfn.CONCAT(Tableau4[#This Row])</f>
        <v/>
      </c>
      <c r="I98" t="str">
        <f>IF(Data!$E98=I$1, "",             IF(ISERR(SEARCH(I$1,Data!$A98)),"",          ";" &amp; VLOOKUP(I$1,Data!$E:$F,2, FALSE) &amp; ";"   )             )</f>
        <v/>
      </c>
      <c r="J98" t="str">
        <f>IF(Data!$E98=J$1, "",             IF(ISERR(SEARCH(J$1,Data!$A98)),"",          ";" &amp; VLOOKUP(J$1,Data!$E:$F,2, FALSE) &amp; ";"   )             )</f>
        <v/>
      </c>
      <c r="K98" t="str">
        <f>IF(Data!$E98=K$1, "",             IF(ISERR(SEARCH(K$1,Data!$A98)),"",          ";" &amp; VLOOKUP(K$1,Data!$E:$F,2, FALSE) &amp; ";"   )             )</f>
        <v/>
      </c>
      <c r="L98" t="str">
        <f>IF(Data!$E98=L$1, "",             IF(ISERR(SEARCH(L$1,Data!$A98)),"",          ";" &amp; VLOOKUP(L$1,Data!$E:$F,2, FALSE) &amp; ";"   )             )</f>
        <v/>
      </c>
      <c r="M98" t="str">
        <f>IF(Data!$E98=M$1, "",             IF(ISERR(SEARCH(M$1,Data!$A98)),"",          ";" &amp; VLOOKUP(M$1,Data!$E:$F,2, FALSE) &amp; ";"   )             )</f>
        <v/>
      </c>
      <c r="N98" t="str">
        <f>IF(Data!$E98=N$1, "",             IF(ISERR(SEARCH(N$1,Data!$A98)),"",          ";" &amp; VLOOKUP(N$1,Data!$E:$F,2, FALSE) &amp; ";"   )             )</f>
        <v/>
      </c>
      <c r="O98" t="str">
        <f>IF(Data!$E98=O$1, "",             IF(ISERR(SEARCH(O$1,Data!$A98)),"",          ";" &amp; VLOOKUP(O$1,Data!$E:$F,2, FALSE) &amp; ";"   )             )</f>
        <v/>
      </c>
      <c r="P98" t="str">
        <f>IF(Data!$E98=P$1, "",             IF(ISERR(SEARCH(P$1,Data!$A98)),"",          ";" &amp; VLOOKUP(P$1,Data!$E:$F,2, FALSE) &amp; ";"   )             )</f>
        <v/>
      </c>
      <c r="Q98" t="str">
        <f>IF(Data!$E98=Q$1, "",             IF(ISERR(SEARCH(Q$1,Data!$A98)),"",          ";" &amp; VLOOKUP(Q$1,Data!$E:$F,2, FALSE) &amp; ";"   )             )</f>
        <v/>
      </c>
      <c r="R98" t="str">
        <f>IF(Data!$E98=R$1, "",             IF(ISERR(SEARCH(R$1,Data!$A98)),"",          ";" &amp; VLOOKUP(R$1,Data!$E:$F,2, FALSE) &amp; ";"   )             )</f>
        <v/>
      </c>
      <c r="S98" t="str">
        <f>IF(Data!$E98=S$1, "",             IF(ISERR(SEARCH(S$1,Data!$A98)),"",          ";" &amp; VLOOKUP(S$1,Data!$E:$F,2, FALSE) &amp; ";"   )             )</f>
        <v/>
      </c>
      <c r="T98" t="str">
        <f>IF(Data!$E98=T$1, "",             IF(ISERR(SEARCH(T$1,Data!$A98)),"",          ";" &amp; VLOOKUP(T$1,Data!$E:$F,2, FALSE) &amp; ";"   )             )</f>
        <v/>
      </c>
      <c r="U98" t="str">
        <f>IF(Data!$E98=U$1, "",             IF(ISERR(SEARCH(U$1,Data!$A98)),"",          ";" &amp; VLOOKUP(U$1,Data!$E:$F,2, FALSE) &amp; ";"   )             )</f>
        <v/>
      </c>
      <c r="V98" t="str">
        <f>IF(Data!$E98=V$1, "",             IF(ISERR(SEARCH(V$1,Data!$A98)),"",          ";" &amp; VLOOKUP(V$1,Data!$E:$F,2, FALSE) &amp; ";"   )             )</f>
        <v/>
      </c>
      <c r="W98" t="str">
        <f>IF(Data!$E98=W$1, "",             IF(ISERR(SEARCH(W$1,Data!$A98)),"",          ";" &amp; VLOOKUP(W$1,Data!$E:$F,2, FALSE) &amp; ";"   )             )</f>
        <v/>
      </c>
      <c r="X98" t="str">
        <f>IF(Data!$E98=X$1, "",             IF(ISERR(SEARCH(X$1,Data!$A98)),"",          ";" &amp; VLOOKUP(X$1,Data!$E:$F,2, FALSE) &amp; ";"   )             )</f>
        <v/>
      </c>
      <c r="Y98" t="str">
        <f>IF(Data!$E98=Y$1, "",             IF(ISERR(SEARCH(Y$1,Data!$A98)),"",          ";" &amp; VLOOKUP(Y$1,Data!$E:$F,2, FALSE) &amp; ";"   )             )</f>
        <v/>
      </c>
      <c r="Z98" t="str">
        <f>IF(Data!$E98=Z$1, "",             IF(ISERR(SEARCH(Z$1,Data!$A98)),"",          ";" &amp; VLOOKUP(Z$1,Data!$E:$F,2, FALSE) &amp; ";"   )             )</f>
        <v/>
      </c>
      <c r="AA98" t="str">
        <f>IF(Data!$E98=AA$1, "",             IF(ISERR(SEARCH(AA$1,Data!$A98)),"",          ";" &amp; VLOOKUP(AA$1,Data!$E:$F,2, FALSE) &amp; ";"   )             )</f>
        <v/>
      </c>
      <c r="AB98" t="str">
        <f>IF(Data!$E98=AB$1, "",             IF(ISERR(SEARCH(AB$1,Data!$A98)),"",          ";" &amp; VLOOKUP(AB$1,Data!$E:$F,2, FALSE) &amp; ";"   )             )</f>
        <v/>
      </c>
      <c r="AC98" t="str">
        <f>IF(Data!$E98=AC$1, "",             IF(ISERR(SEARCH(AC$1,Data!$A98)),"",          ";" &amp; VLOOKUP(AC$1,Data!$E:$F,2, FALSE) &amp; ";"   )             )</f>
        <v/>
      </c>
      <c r="AD98" t="str">
        <f>IF(Data!$E98=AD$1, "",             IF(ISERR(SEARCH(AD$1,Data!$A98)),"",          ";" &amp; VLOOKUP(AD$1,Data!$E:$F,2, FALSE) &amp; ";"   )             )</f>
        <v/>
      </c>
      <c r="AE98" t="str">
        <f>IF(Data!$E98=AE$1, "",             IF(ISERR(SEARCH(AE$1,Data!$A98)),"",          ";" &amp; VLOOKUP(AE$1,Data!$E:$F,2, FALSE) &amp; ";"   )             )</f>
        <v/>
      </c>
      <c r="AF98" t="str">
        <f>IF(Data!$E98=AF$1, "",             IF(ISERR(SEARCH(AF$1,Data!$A98)),"",          ";" &amp; VLOOKUP(AF$1,Data!$E:$F,2, FALSE) &amp; ";"   )             )</f>
        <v/>
      </c>
      <c r="AG98" t="str">
        <f>IF(Data!$E98=AG$1, "",             IF(ISERR(SEARCH(AG$1,Data!$A98)),"",          ";" &amp; VLOOKUP(AG$1,Data!$E:$F,2, FALSE) &amp; ";"   )             )</f>
        <v/>
      </c>
      <c r="AH98" t="str">
        <f>IF(Data!$E98=AH$1, "",             IF(ISERR(SEARCH(AH$1,Data!$A98)),"",          ";" &amp; VLOOKUP(AH$1,Data!$E:$F,2, FALSE) &amp; ";"   )             )</f>
        <v/>
      </c>
      <c r="AI98" t="str">
        <f>IF(Data!$E98=AI$1, "",             IF(ISERR(SEARCH(AI$1,Data!$A98)),"",          ";" &amp; VLOOKUP(AI$1,Data!$E:$F,2, FALSE) &amp; ";"   )             )</f>
        <v/>
      </c>
      <c r="AJ98" t="str">
        <f>IF(Data!$E98=AJ$1, "",             IF(ISERR(SEARCH(AJ$1,Data!$A98)),"",          ";" &amp; VLOOKUP(AJ$1,Data!$E:$F,2, FALSE) &amp; ";"   )             )</f>
        <v/>
      </c>
      <c r="AK98" t="str">
        <f>IF(Data!$E98=AK$1, "",             IF(ISERR(SEARCH(AK$1,Data!$A98)),"",          ";" &amp; VLOOKUP(AK$1,Data!$E:$F,2, FALSE) &amp; ";"   )             )</f>
        <v/>
      </c>
      <c r="AL98" t="str">
        <f>IF(Data!$E98=AL$1, "",             IF(ISERR(SEARCH(AL$1,Data!$A98)),"",          ";" &amp; VLOOKUP(AL$1,Data!$E:$F,2, FALSE) &amp; ";"   )             )</f>
        <v/>
      </c>
      <c r="AM98" t="str">
        <f>IF(Data!$E98=AM$1, "",             IF(ISERR(SEARCH(AM$1,Data!$A98)),"",          ";" &amp; VLOOKUP(AM$1,Data!$E:$F,2, FALSE) &amp; ";"   )             )</f>
        <v/>
      </c>
      <c r="AN98" t="str">
        <f>IF(Data!$E98=AN$1, "",             IF(ISERR(SEARCH(AN$1,Data!$A98)),"",          ";" &amp; VLOOKUP(AN$1,Data!$E:$F,2, FALSE) &amp; ";"   )             )</f>
        <v/>
      </c>
      <c r="AO98" t="str">
        <f>IF(Data!$E98=AO$1, "",             IF(ISERR(SEARCH(AO$1,Data!$A98)),"",          ";" &amp; VLOOKUP(AO$1,Data!$E:$F,2, FALSE) &amp; ";"   )             )</f>
        <v/>
      </c>
      <c r="AP98" t="str">
        <f>IF(Data!$E98=AP$1, "",             IF(ISERR(SEARCH(AP$1,Data!$A98)),"",          ";" &amp; VLOOKUP(AP$1,Data!$E:$F,2, FALSE) &amp; ";"   )             )</f>
        <v/>
      </c>
      <c r="AQ98" t="str">
        <f>IF(Data!$E98=AQ$1, "",             IF(ISERR(SEARCH(AQ$1,Data!$A98)),"",          ";" &amp; VLOOKUP(AQ$1,Data!$E:$F,2, FALSE) &amp; ";"   )             )</f>
        <v/>
      </c>
      <c r="AR98" t="str">
        <f>IF(Data!$E98=AR$1, "",             IF(ISERR(SEARCH(AR$1,Data!$A98)),"",          ";" &amp; VLOOKUP(AR$1,Data!$E:$F,2, FALSE) &amp; ";"   )             )</f>
        <v/>
      </c>
      <c r="AS98" t="str">
        <f>IF(Data!$E98=AS$1, "",             IF(ISERR(SEARCH(AS$1,Data!$A98)),"",          ";" &amp; VLOOKUP(AS$1,Data!$E:$F,2, FALSE) &amp; ";"   )             )</f>
        <v/>
      </c>
      <c r="AT98" t="str">
        <f>IF(Data!$E98=AT$1, "",             IF(ISERR(SEARCH(AT$1,Data!$A98)),"",          ";" &amp; VLOOKUP(AT$1,Data!$E:$F,2, FALSE) &amp; ";"   )             )</f>
        <v/>
      </c>
      <c r="AU98" t="str">
        <f>IF(Data!$E98=AU$1, "",             IF(ISERR(SEARCH(AU$1,Data!$A98)),"",          ";" &amp; VLOOKUP(AU$1,Data!$E:$F,2, FALSE) &amp; ";"   )             )</f>
        <v/>
      </c>
      <c r="AV98" t="str">
        <f>IF(Data!$E98=AV$1, "",             IF(ISERR(SEARCH(AV$1,Data!$A98)),"",          ";" &amp; VLOOKUP(AV$1,Data!$E:$F,2, FALSE) &amp; ";"   )             )</f>
        <v/>
      </c>
      <c r="AW98" t="str">
        <f>IF(Data!$E98=AW$1, "",             IF(ISERR(SEARCH(AW$1,Data!$A98)),"",          ";" &amp; VLOOKUP(AW$1,Data!$E:$F,2, FALSE) &amp; ";"   )             )</f>
        <v/>
      </c>
      <c r="AX98" t="str">
        <f>IF(Data!$E98=AX$1, "",             IF(ISERR(SEARCH(AX$1,Data!$A98)),"",          ";" &amp; VLOOKUP(AX$1,Data!$E:$F,2, FALSE) &amp; ";"   )             )</f>
        <v/>
      </c>
      <c r="AY98" t="str">
        <f>IF(Data!$E98=AY$1, "",             IF(ISERR(SEARCH(AY$1,Data!$A98)),"",          ";" &amp; VLOOKUP(AY$1,Data!$E:$F,2, FALSE) &amp; ";"   )             )</f>
        <v/>
      </c>
      <c r="AZ98" t="str">
        <f>IF(Data!$E98=AZ$1, "",             IF(ISERR(SEARCH(AZ$1,Data!$A98)),"",          ";" &amp; VLOOKUP(AZ$1,Data!$E:$F,2, FALSE) &amp; ";"   )             )</f>
        <v/>
      </c>
      <c r="BA98" t="str">
        <f>IF(Data!$E98=BA$1, "",             IF(ISERR(SEARCH(BA$1,Data!$A98)),"",          ";" &amp; VLOOKUP(BA$1,Data!$E:$F,2, FALSE) &amp; ";"   )             )</f>
        <v/>
      </c>
      <c r="BB98" t="str">
        <f>IF(Data!$E98=BB$1, "",             IF(ISERR(SEARCH(BB$1,Data!$A98)),"",          ";" &amp; VLOOKUP(BB$1,Data!$E:$F,2, FALSE) &amp; ";"   )             )</f>
        <v/>
      </c>
      <c r="BC98" t="str">
        <f>IF(Data!$E98=BC$1, "",             IF(ISERR(SEARCH(BC$1,Data!$A98)),"",          ";" &amp; VLOOKUP(BC$1,Data!$E:$F,2, FALSE) &amp; ";"   )             )</f>
        <v/>
      </c>
      <c r="BD98" t="str">
        <f>IF(Data!$E98=BD$1, "",             IF(ISERR(SEARCH(BD$1,Data!$A98)),"",          ";" &amp; VLOOKUP(BD$1,Data!$E:$F,2, FALSE) &amp; ";"   )             )</f>
        <v/>
      </c>
      <c r="BE98" t="str">
        <f>IF(Data!$E98=BE$1, "",             IF(ISERR(SEARCH(BE$1,Data!$A98)),"",          ";" &amp; VLOOKUP(BE$1,Data!$E:$F,2, FALSE) &amp; ";"   )             )</f>
        <v/>
      </c>
      <c r="BF98" t="str">
        <f>IF(Data!$E98=BF$1, "",             IF(ISERR(SEARCH(BF$1,Data!$A98)),"",          ";" &amp; VLOOKUP(BF$1,Data!$E:$F,2, FALSE) &amp; ";"   )             )</f>
        <v/>
      </c>
      <c r="BG98" t="str">
        <f>IF(Data!$E98=BG$1, "",             IF(ISERR(SEARCH(BG$1,Data!$A98)),"",          ";" &amp; VLOOKUP(BG$1,Data!$E:$F,2, FALSE) &amp; ";"   )             )</f>
        <v/>
      </c>
      <c r="BH98" t="str">
        <f>IF(Data!$E98=BH$1, "",             IF(ISERR(SEARCH(BH$1,Data!$A98)),"",          ";" &amp; VLOOKUP(BH$1,Data!$E:$F,2, FALSE) &amp; ";"   )             )</f>
        <v/>
      </c>
      <c r="BI98" t="str">
        <f>IF(Data!$E98=BI$1, "",             IF(ISERR(SEARCH(BI$1,Data!$A98)),"",          ";" &amp; VLOOKUP(BI$1,Data!$E:$F,2, FALSE) &amp; ";"   )             )</f>
        <v/>
      </c>
      <c r="BJ98" t="str">
        <f>IF(Data!$E98=BJ$1, "",             IF(ISERR(SEARCH(BJ$1,Data!$A98)),"",          ";" &amp; VLOOKUP(BJ$1,Data!$E:$F,2, FALSE) &amp; ";"   )             )</f>
        <v/>
      </c>
      <c r="BK98" t="str">
        <f>IF(Data!$E98=BK$1, "",             IF(ISERR(SEARCH(BK$1,Data!$A98)),"",          ";" &amp; VLOOKUP(BK$1,Data!$E:$F,2, FALSE) &amp; ";"   )             )</f>
        <v/>
      </c>
      <c r="BL98" t="str">
        <f>IF(Data!$E98=BL$1, "",             IF(ISERR(SEARCH(BL$1,Data!$A98)),"",          ";" &amp; VLOOKUP(BL$1,Data!$E:$F,2, FALSE) &amp; ";"   )             )</f>
        <v/>
      </c>
      <c r="BM98" t="str">
        <f>IF(Data!$E98=BM$1, "",             IF(ISERR(SEARCH(BM$1,Data!$A98)),"",          ";" &amp; VLOOKUP(BM$1,Data!$E:$F,2, FALSE) &amp; ";"   )             )</f>
        <v/>
      </c>
      <c r="BN98" t="str">
        <f>IF(Data!$E98=BN$1, "",             IF(ISERR(SEARCH(BN$1,Data!$A98)),"",          ";" &amp; VLOOKUP(BN$1,Data!$E:$F,2, FALSE) &amp; ";"   )             )</f>
        <v/>
      </c>
      <c r="BO98" t="str">
        <f>IF(Data!$E98=BO$1, "",             IF(ISERR(SEARCH(BO$1,Data!$A98)),"",          ";" &amp; VLOOKUP(BO$1,Data!$E:$F,2, FALSE) &amp; ";"   )             )</f>
        <v/>
      </c>
      <c r="BP98" t="str">
        <f>IF(Data!$E98=BP$1, "",             IF(ISERR(SEARCH(BP$1,Data!$A98)),"",          ";" &amp; VLOOKUP(BP$1,Data!$E:$F,2, FALSE) &amp; ";"   )             )</f>
        <v/>
      </c>
      <c r="BQ98" t="str">
        <f>IF(Data!$E98=BQ$1, "",             IF(ISERR(SEARCH(BQ$1,Data!$A98)),"",          ";" &amp; VLOOKUP(BQ$1,Data!$E:$F,2, FALSE) &amp; ";"   )             )</f>
        <v/>
      </c>
      <c r="BR98" t="str">
        <f>IF(Data!$E98=BR$1, "",             IF(ISERR(SEARCH(BR$1,Data!$A98)),"",          ";" &amp; VLOOKUP(BR$1,Data!$E:$F,2, FALSE) &amp; ";"   )             )</f>
        <v/>
      </c>
      <c r="BS98" t="str">
        <f>IF(Data!$E98=BS$1, "",             IF(ISERR(SEARCH(BS$1,Data!$A98)),"",          ";" &amp; VLOOKUP(BS$1,Data!$E:$F,2, FALSE) &amp; ";"   )             )</f>
        <v/>
      </c>
      <c r="BT98" t="str">
        <f>IF(Data!$E98=BT$1, "",             IF(ISERR(SEARCH(BT$1,Data!$A98)),"",          ";" &amp; VLOOKUP(BT$1,Data!$E:$F,2, FALSE) &amp; ";"   )             )</f>
        <v/>
      </c>
      <c r="BU98" t="str">
        <f>IF(Data!$E98=BU$1, "",             IF(ISERR(SEARCH(BU$1,Data!$A98)),"",          ";" &amp; VLOOKUP(BU$1,Data!$E:$F,2, FALSE) &amp; ";"   )             )</f>
        <v/>
      </c>
      <c r="BV98" t="str">
        <f>IF(Data!$E98=BV$1, "",             IF(ISERR(SEARCH(BV$1,Data!$A98)),"",          ";" &amp; VLOOKUP(BV$1,Data!$E:$F,2, FALSE) &amp; ";"   )             )</f>
        <v/>
      </c>
      <c r="BW98" t="str">
        <f>IF(Data!$E98=BW$1, "",             IF(ISERR(SEARCH(BW$1,Data!$A98)),"",          ";" &amp; VLOOKUP(BW$1,Data!$E:$F,2, FALSE) &amp; ";"   )             )</f>
        <v/>
      </c>
      <c r="BX98" t="str">
        <f>IF(Data!$E98=BX$1, "",             IF(ISERR(SEARCH(BX$1,Data!$A98)),"",          ";" &amp; VLOOKUP(BX$1,Data!$E:$F,2, FALSE) &amp; ";"   )             )</f>
        <v/>
      </c>
      <c r="BY98" t="str">
        <f>IF(Data!$E98=BY$1, "",             IF(ISERR(SEARCH(BY$1,Data!$A98)),"",          ";" &amp; VLOOKUP(BY$1,Data!$E:$F,2, FALSE) &amp; ";"   )             )</f>
        <v/>
      </c>
      <c r="BZ98" t="str">
        <f>IF(Data!$E98=BZ$1, "",             IF(ISERR(SEARCH(BZ$1,Data!$A98)),"",          ";" &amp; VLOOKUP(BZ$1,Data!$E:$F,2, FALSE) &amp; ";"   )             )</f>
        <v/>
      </c>
      <c r="CA98" t="str">
        <f>IF(Data!$E98=CA$1, "",             IF(ISERR(SEARCH(CA$1,Data!$A98)),"",          ";" &amp; VLOOKUP(CA$1,Data!$E:$F,2, FALSE) &amp; ";"   )             )</f>
        <v/>
      </c>
      <c r="CB98" t="str">
        <f>IF(Data!$E98=CB$1, "",             IF(ISERR(SEARCH(CB$1,Data!$A98)),"",          ";" &amp; VLOOKUP(CB$1,Data!$E:$F,2, FALSE) &amp; ";"   )             )</f>
        <v/>
      </c>
      <c r="CC98" t="str">
        <f>IF(Data!$E98=CC$1, "",             IF(ISERR(SEARCH(CC$1,Data!$A98)),"",          ";" &amp; VLOOKUP(CC$1,Data!$E:$F,2, FALSE) &amp; ";"   )             )</f>
        <v/>
      </c>
      <c r="CD98" t="str">
        <f>IF(Data!$E98=CD$1, "",             IF(ISERR(SEARCH(CD$1,Data!$A98)),"",          ";" &amp; VLOOKUP(CD$1,Data!$E:$F,2, FALSE) &amp; ";"   )             )</f>
        <v/>
      </c>
      <c r="CE98" t="str">
        <f>IF(Data!$E98=CE$1, "",             IF(ISERR(SEARCH(CE$1,Data!$A98)),"",          ";" &amp; VLOOKUP(CE$1,Data!$E:$F,2, FALSE) &amp; ";"   )             )</f>
        <v/>
      </c>
      <c r="CF98" t="str">
        <f>IF(Data!$E98=CF$1, "",             IF(ISERR(SEARCH(CF$1,Data!$A98)),"",          ";" &amp; VLOOKUP(CF$1,Data!$E:$F,2, FALSE) &amp; ";"   )             )</f>
        <v/>
      </c>
      <c r="CG98" t="str">
        <f>IF(Data!$E98=CG$1, "",             IF(ISERR(SEARCH(CG$1,Data!$A98)),"",          ";" &amp; VLOOKUP(CG$1,Data!$E:$F,2, FALSE) &amp; ";"   )             )</f>
        <v/>
      </c>
      <c r="CH98" t="str">
        <f>IF(Data!$E98=CH$1, "",             IF(ISERR(SEARCH(CH$1,Data!$A98)),"",          ";" &amp; VLOOKUP(CH$1,Data!$E:$F,2, FALSE) &amp; ";"   )             )</f>
        <v/>
      </c>
      <c r="CI98" t="str">
        <f>IF(Data!$E98=CI$1, "",             IF(ISERR(SEARCH(CI$1,Data!$A98)),"",          ";" &amp; VLOOKUP(CI$1,Data!$E:$F,2, FALSE) &amp; ";"   )             )</f>
        <v/>
      </c>
      <c r="CJ98" t="str">
        <f>IF(Data!$E98=CJ$1, "",             IF(ISERR(SEARCH(CJ$1,Data!$A98)),"",          ";" &amp; VLOOKUP(CJ$1,Data!$E:$F,2, FALSE) &amp; ";"   )             )</f>
        <v/>
      </c>
      <c r="CK98" t="str">
        <f>IF(Data!$E98=CK$1, "",             IF(ISERR(SEARCH(CK$1,Data!$A98)),"",          ";" &amp; VLOOKUP(CK$1,Data!$E:$F,2, FALSE) &amp; ";"   )             )</f>
        <v/>
      </c>
      <c r="CL98" t="str">
        <f>IF(Data!$E98=CL$1, "",             IF(ISERR(SEARCH(CL$1,Data!$A98)),"",          ";" &amp; VLOOKUP(CL$1,Data!$E:$F,2, FALSE) &amp; ";"   )             )</f>
        <v/>
      </c>
      <c r="CM98" t="str">
        <f>IF(Data!$E98=CM$1, "",             IF(ISERR(SEARCH(CM$1,Data!$A98)),"",          ";" &amp; VLOOKUP(CM$1,Data!$E:$F,2, FALSE) &amp; ";"   )             )</f>
        <v/>
      </c>
      <c r="CN98" t="str">
        <f>IF(Data!$E98=CN$1, "",             IF(ISERR(SEARCH(CN$1,Data!$A98)),"",          ";" &amp; VLOOKUP(CN$1,Data!$E:$F,2, FALSE) &amp; ";"   )             )</f>
        <v/>
      </c>
      <c r="CO98" t="str">
        <f>IF(Data!$E98=CO$1, "",             IF(ISERR(SEARCH(CO$1,Data!$A98)),"",          ";" &amp; VLOOKUP(CO$1,Data!$E:$F,2, FALSE) &amp; ";"   )             )</f>
        <v/>
      </c>
      <c r="CP98" t="str">
        <f>IF(Data!$E98=CP$1, "",             IF(ISERR(SEARCH(CP$1,Data!$A98)),"",          ";" &amp; VLOOKUP(CP$1,Data!$E:$F,2, FALSE) &amp; ";"   )             )</f>
        <v/>
      </c>
      <c r="CQ98" t="str">
        <f>IF(Data!$E98=CQ$1, "",             IF(ISERR(SEARCH(CQ$1,Data!$A98)),"",          ";" &amp; VLOOKUP(CQ$1,Data!$E:$F,2, FALSE) &amp; ";"   )             )</f>
        <v/>
      </c>
      <c r="CR98" t="str">
        <f>IF(Data!$E98=CR$1, "",             IF(ISERR(SEARCH(CR$1,Data!$A98)),"",          ";" &amp; VLOOKUP(CR$1,Data!$E:$F,2, FALSE) &amp; ";"   )             )</f>
        <v/>
      </c>
      <c r="CS98" t="str">
        <f>IF(Data!$E98=CS$1, "",             IF(ISERR(SEARCH(CS$1,Data!$A98)),"",          ";" &amp; VLOOKUP(CS$1,Data!$E:$F,2, FALSE) &amp; ";"   )             )</f>
        <v/>
      </c>
      <c r="CT98" t="str">
        <f>IF(Data!$E98=CT$1, "",             IF(ISERR(SEARCH(CT$1,Data!$A98)),"",          ";" &amp; VLOOKUP(CT$1,Data!$E:$F,2, FALSE) &amp; ";"   )             )</f>
        <v/>
      </c>
      <c r="CU98" t="str">
        <f>IF(Data!$E98=CU$1, "",             IF(ISERR(SEARCH(CU$1,Data!$A98)),"",          ";" &amp; VLOOKUP(CU$1,Data!$E:$F,2, FALSE) &amp; ";"   )             )</f>
        <v/>
      </c>
      <c r="CV98" t="str">
        <f>IF(Data!$E98=CV$1, "",             IF(ISERR(SEARCH(CV$1,Data!$A98)),"",          ";" &amp; VLOOKUP(CV$1,Data!$E:$F,2, FALSE) &amp; ";"   )             )</f>
        <v/>
      </c>
      <c r="CW98" t="str">
        <f>IF(Data!$E98=CW$1, "",             IF(ISERR(SEARCH(CW$1,Data!$A98)),"",          ";" &amp; VLOOKUP(CW$1,Data!$E:$F,2, FALSE) &amp; ";"   )             )</f>
        <v/>
      </c>
      <c r="CX98" t="str">
        <f>IF(Data!$E98=CX$1, "",             IF(ISERR(SEARCH(CX$1,Data!$A98)),"",          ";" &amp; VLOOKUP(CX$1,Data!$E:$F,2, FALSE) &amp; ";"   )             )</f>
        <v/>
      </c>
      <c r="CY98" t="str">
        <f>IF(Data!$E98=CY$1, "",             IF(ISERR(SEARCH(CY$1,Data!$A98)),"",          ";" &amp; VLOOKUP(CY$1,Data!$E:$F,2, FALSE) &amp; ";"   )             )</f>
        <v/>
      </c>
      <c r="CZ98" t="str">
        <f>IF(Data!$E98=CZ$1, "",             IF(ISERR(SEARCH(CZ$1,Data!$A98)),"",          ";" &amp; VLOOKUP(CZ$1,Data!$E:$F,2, FALSE) &amp; ";"   )             )</f>
        <v/>
      </c>
      <c r="DA98" t="str">
        <f>IF(Data!$E98=DA$1, "",             IF(ISERR(SEARCH(DA$1,Data!$A98)),"",          ";" &amp; VLOOKUP(DA$1,Data!$E:$F,2, FALSE) &amp; ";"   )             )</f>
        <v/>
      </c>
      <c r="DB98" t="str">
        <f>IF(Data!$E98=DB$1, "",             IF(ISERR(SEARCH(DB$1,Data!$A98)),"",          ";" &amp; VLOOKUP(DB$1,Data!$E:$F,2, FALSE) &amp; ";"   )             )</f>
        <v/>
      </c>
      <c r="DC98" t="str">
        <f>IF(Data!$E98=DC$1, "",             IF(ISERR(SEARCH(DC$1,Data!$A98)),"",          ";" &amp; VLOOKUP(DC$1,Data!$E:$F,2, FALSE) &amp; ";"   )             )</f>
        <v/>
      </c>
      <c r="DD98" t="str">
        <f>IF(Data!$E98=DD$1, "",             IF(ISERR(SEARCH(DD$1,Data!$A98)),"",          ";" &amp; VLOOKUP(DD$1,Data!$E:$F,2, FALSE) &amp; ";"   )             )</f>
        <v/>
      </c>
      <c r="DE98" t="str">
        <f>IF(Data!$E98=DE$1, "",             IF(ISERR(SEARCH(DE$1,Data!$A98)),"",          ";" &amp; VLOOKUP(DE$1,Data!$E:$F,2, FALSE) &amp; ";"   )             )</f>
        <v/>
      </c>
      <c r="DF98" t="str">
        <f>IF(Data!$E98=DF$1, "",             IF(ISERR(SEARCH(DF$1,Data!$A98)),"",          ";" &amp; VLOOKUP(DF$1,Data!$E:$F,2, FALSE) &amp; ";"   )             )</f>
        <v/>
      </c>
      <c r="DG98" t="str">
        <f>IF(Data!$E98=DG$1, "",             IF(ISERR(SEARCH(DG$1,Data!$A98)),"",          ";" &amp; VLOOKUP(DG$1,Data!$E:$F,2, FALSE) &amp; ";"   )             )</f>
        <v/>
      </c>
      <c r="DH98" t="str">
        <f>IF(Data!$E98=DH$1, "",             IF(ISERR(SEARCH(DH$1,Data!$A98)),"",          ";" &amp; VLOOKUP(DH$1,Data!$E:$F,2, FALSE) &amp; ";"   )             )</f>
        <v/>
      </c>
      <c r="DI98" t="str">
        <f>IF(Data!$E98=DI$1, "",             IF(ISERR(SEARCH(DI$1,Data!$A98)),"",          ";" &amp; VLOOKUP(DI$1,Data!$E:$F,2, FALSE) &amp; ";"   )             )</f>
        <v/>
      </c>
      <c r="DJ98" t="str">
        <f>IF(Data!$E98=DJ$1, "",             IF(ISERR(SEARCH(DJ$1,Data!$A98)),"",          ";" &amp; VLOOKUP(DJ$1,Data!$E:$F,2, FALSE) &amp; ";"   )             )</f>
        <v/>
      </c>
      <c r="DK98" t="str">
        <f>IF(Data!$E98=DK$1, "",             IF(ISERR(SEARCH(DK$1,Data!$A98)),"",          ";" &amp; VLOOKUP(DK$1,Data!$E:$F,2, FALSE) &amp; ";"   )             )</f>
        <v/>
      </c>
      <c r="DL98" t="str">
        <f>IF(Data!$E98=DL$1, "",             IF(ISERR(SEARCH(DL$1,Data!$A98)),"",          ";" &amp; VLOOKUP(DL$1,Data!$E:$F,2, FALSE) &amp; ";"   )             )</f>
        <v/>
      </c>
      <c r="DM98" t="str">
        <f>IF(Data!$E98=DM$1, "",             IF(ISERR(SEARCH(DM$1,Data!$A98)),"",          ";" &amp; VLOOKUP(DM$1,Data!$E:$F,2, FALSE) &amp; ";"   )             )</f>
        <v/>
      </c>
      <c r="DN98" t="str">
        <f>IF(Data!$E98=DN$1, "",             IF(ISERR(SEARCH(DN$1,Data!$A98)),"",          ";" &amp; VLOOKUP(DN$1,Data!$E:$F,2, FALSE) &amp; ";"   )             )</f>
        <v/>
      </c>
      <c r="DO98" t="str">
        <f>IF(Data!$E98=DO$1, "",             IF(ISERR(SEARCH(DO$1,Data!$A98)),"",          ";" &amp; VLOOKUP(DO$1,Data!$E:$F,2, FALSE) &amp; ";"   )             )</f>
        <v/>
      </c>
      <c r="DP98" t="str">
        <f>IF(Data!$E98=DP$1, "",             IF(ISERR(SEARCH(DP$1,Data!$A98)),"",          ";" &amp; VLOOKUP(DP$1,Data!$E:$F,2, FALSE) &amp; ";"   )             )</f>
        <v/>
      </c>
      <c r="DQ98" t="str">
        <f>IF(Data!$E98=DQ$1, "",             IF(ISERR(SEARCH(DQ$1,Data!$A98)),"",          ";" &amp; VLOOKUP(DQ$1,Data!$E:$F,2, FALSE) &amp; ";"   )             )</f>
        <v/>
      </c>
      <c r="DR98" t="str">
        <f>IF(Data!$E98=DR$1, "",             IF(ISERR(SEARCH(DR$1,Data!$A98)),"",          ";" &amp; VLOOKUP(DR$1,Data!$E:$F,2, FALSE) &amp; ";"   )             )</f>
        <v/>
      </c>
      <c r="DS98" t="str">
        <f>IF(Data!$E98=DS$1, "",             IF(ISERR(SEARCH(DS$1,Data!$A98)),"",          ";" &amp; VLOOKUP(DS$1,Data!$E:$F,2, FALSE) &amp; ";"   )             )</f>
        <v/>
      </c>
      <c r="DT98" t="str">
        <f>IF(Data!$E98=DT$1, "",             IF(ISERR(SEARCH(DT$1,Data!$A98)),"",          ";" &amp; VLOOKUP(DT$1,Data!$E:$F,2, FALSE) &amp; ";"   )             )</f>
        <v/>
      </c>
      <c r="DU98" t="str">
        <f>IF(Data!$E98=DU$1, "",             IF(ISERR(SEARCH(DU$1,Data!$A98)),"",          ";" &amp; VLOOKUP(DU$1,Data!$E:$F,2, FALSE) &amp; ";"   )             )</f>
        <v/>
      </c>
      <c r="DV98" t="str">
        <f>IF(Data!$E98=DV$1, "",             IF(ISERR(SEARCH(DV$1,Data!$A98)),"",          ";" &amp; VLOOKUP(DV$1,Data!$E:$F,2, FALSE) &amp; ";"   )             )</f>
        <v/>
      </c>
      <c r="DW98" t="str">
        <f>IF(Data!$E98=DW$1, "",             IF(ISERR(SEARCH(DW$1,Data!$A98)),"",          ";" &amp; VLOOKUP(DW$1,Data!$E:$F,2, FALSE) &amp; ";"   )             )</f>
        <v/>
      </c>
      <c r="DX98" t="str">
        <f>IF(Data!$E98=DX$1, "",             IF(ISERR(SEARCH(DX$1,Data!$A98)),"",          ";" &amp; VLOOKUP(DX$1,Data!$E:$F,2, FALSE) &amp; ";"   )             )</f>
        <v/>
      </c>
      <c r="DY98" t="str">
        <f>IF(Data!$E98=DY$1, "",             IF(ISERR(SEARCH(DY$1,Data!$A98)),"",          ";" &amp; VLOOKUP(DY$1,Data!$E:$F,2, FALSE) &amp; ";"   )             )</f>
        <v/>
      </c>
      <c r="DZ98" t="str">
        <f>IF(Data!$E98=DZ$1, "",             IF(ISERR(SEARCH(DZ$1,Data!$A98)),"",          ";" &amp; VLOOKUP(DZ$1,Data!$E:$F,2, FALSE) &amp; ";"   )             )</f>
        <v/>
      </c>
      <c r="EA98" t="str">
        <f>IF(Data!$E98=EA$1, "",             IF(ISERR(SEARCH(EA$1,Data!$A98)),"",          ";" &amp; VLOOKUP(EA$1,Data!$E:$F,2, FALSE) &amp; ";"   )             )</f>
        <v/>
      </c>
      <c r="EB98" t="str">
        <f>IF(Data!$E98=EB$1, "",             IF(ISERR(SEARCH(EB$1,Data!$A98)),"",          ";" &amp; VLOOKUP(EB$1,Data!$E:$F,2, FALSE) &amp; ";"   )             )</f>
        <v/>
      </c>
      <c r="EC98" t="str">
        <f>IF(Data!$E98=EC$1, "",             IF(ISERR(SEARCH(EC$1,Data!$A98)),"",          ";" &amp; VLOOKUP(EC$1,Data!$E:$F,2, FALSE) &amp; ";"   )             )</f>
        <v/>
      </c>
      <c r="ED98" t="str">
        <f>IF(Data!$E98=ED$1, "",             IF(ISERR(SEARCH(ED$1,Data!$A98)),"",          ";" &amp; VLOOKUP(ED$1,Data!$E:$F,2, FALSE) &amp; ";"   )             )</f>
        <v/>
      </c>
      <c r="EE98" t="str">
        <f>IF(Data!$E98=EE$1, "",             IF(ISERR(SEARCH(EE$1,Data!$A98)),"",          ";" &amp; VLOOKUP(EE$1,Data!$E:$F,2, FALSE) &amp; ";"   )             )</f>
        <v/>
      </c>
      <c r="EF98" t="str">
        <f>IF(Data!$E98=EF$1, "",             IF(ISERR(SEARCH(EF$1,Data!$A98)),"",          ";" &amp; VLOOKUP(EF$1,Data!$E:$F,2, FALSE) &amp; ";"   )             )</f>
        <v/>
      </c>
      <c r="EG98" t="str">
        <f>IF(Data!$E98=EG$1, "",             IF(ISERR(SEARCH(EG$1,Data!$A98)),"",          ";" &amp; VLOOKUP(EG$1,Data!$E:$F,2, FALSE) &amp; ";"   )             )</f>
        <v/>
      </c>
      <c r="EH98" t="str">
        <f>IF(Data!$E98=EH$1, "",             IF(ISERR(SEARCH(EH$1,Data!$A98)),"",          ";" &amp; VLOOKUP(EH$1,Data!$E:$F,2, FALSE) &amp; ";"   )             )</f>
        <v/>
      </c>
      <c r="EI98" t="str">
        <f>IF(Data!$E98=EI$1, "",             IF(ISERR(SEARCH(EI$1,Data!$A98)),"",          ";" &amp; VLOOKUP(EI$1,Data!$E:$F,2, FALSE) &amp; ";"   )             )</f>
        <v/>
      </c>
      <c r="EJ98" t="str">
        <f>IF(Data!$E98=EJ$1, "",             IF(ISERR(SEARCH(EJ$1,Data!$A98)),"",          ";" &amp; VLOOKUP(EJ$1,Data!$E:$F,2, FALSE) &amp; ";"   )             )</f>
        <v/>
      </c>
      <c r="EK98" t="str">
        <f>IF(Data!$E98=EK$1, "",             IF(ISERR(SEARCH(EK$1,Data!$A98)),"",          ";" &amp; VLOOKUP(EK$1,Data!$E:$F,2, FALSE) &amp; ";"   )             )</f>
        <v/>
      </c>
      <c r="EL98" t="str">
        <f>IF(Data!$E98=EL$1, "",             IF(ISERR(SEARCH(EL$1,Data!$A98)),"",          ";" &amp; VLOOKUP(EL$1,Data!$E:$F,2, FALSE) &amp; ";"   )             )</f>
        <v/>
      </c>
      <c r="EM98" t="str">
        <f>IF(Data!$E98=EM$1, "",             IF(ISERR(SEARCH(EM$1,Data!$A98)),"",          ";" &amp; VLOOKUP(EM$1,Data!$E:$F,2, FALSE) &amp; ";"   )             )</f>
        <v/>
      </c>
      <c r="EN98" t="str">
        <f>IF(Data!$E98=EN$1, "",             IF(ISERR(SEARCH(EN$1,Data!$A98)),"",          ";" &amp; VLOOKUP(EN$1,Data!$E:$F,2, FALSE) &amp; ";"   )             )</f>
        <v/>
      </c>
      <c r="EO98" t="str">
        <f>IF(Data!$E98=EO$1, "",             IF(ISERR(SEARCH(EO$1,Data!$A98)),"",          ";" &amp; VLOOKUP(EO$1,Data!$E:$F,2, FALSE) &amp; ";"   )             )</f>
        <v/>
      </c>
      <c r="EP98" t="str">
        <f>IF(Data!$E98=EP$1, "",             IF(ISERR(SEARCH(EP$1,Data!$A98)),"",          ";" &amp; VLOOKUP(EP$1,Data!$E:$F,2, FALSE) &amp; ";"   )             )</f>
        <v/>
      </c>
      <c r="EQ98" t="str">
        <f>IF(Data!$E98=EQ$1, "",             IF(ISERR(SEARCH(EQ$1,Data!$A98)),"",          ";" &amp; VLOOKUP(EQ$1,Data!$E:$F,2, FALSE) &amp; ";"   )             )</f>
        <v/>
      </c>
      <c r="ER98" t="str">
        <f>IF(Data!$E98=ER$1, "",             IF(ISERR(SEARCH(ER$1,Data!$A98)),"",          ";" &amp; VLOOKUP(ER$1,Data!$E:$F,2, FALSE) &amp; ";"   )             )</f>
        <v/>
      </c>
      <c r="ES98" t="str">
        <f>IF(Data!$E98=ES$1, "",             IF(ISERR(SEARCH(ES$1,Data!$A98)),"",          ";" &amp; VLOOKUP(ES$1,Data!$E:$F,2, FALSE) &amp; ";"   )             )</f>
        <v/>
      </c>
      <c r="ET98" t="str">
        <f>IF(Data!$E98=ET$1, "",             IF(ISERR(SEARCH(ET$1,Data!$A98)),"",          ";" &amp; VLOOKUP(ET$1,Data!$E:$F,2, FALSE) &amp; ";"   )             )</f>
        <v/>
      </c>
      <c r="EU98" t="str">
        <f>IF(Data!$E98=EU$1, "",             IF(ISERR(SEARCH(EU$1,Data!$A98)),"",          ";" &amp; VLOOKUP(EU$1,Data!$E:$F,2, FALSE) &amp; ";"   )             )</f>
        <v/>
      </c>
      <c r="EV98" t="str">
        <f>IF(Data!$E98=EV$1, "",             IF(ISERR(SEARCH(EV$1,Data!$A98)),"",          ";" &amp; VLOOKUP(EV$1,Data!$E:$F,2, FALSE) &amp; ";"   )             )</f>
        <v/>
      </c>
      <c r="EW98" t="str">
        <f>IF(Data!$E98=EW$1, "",             IF(ISERR(SEARCH(EW$1,Data!$A98)),"",          ";" &amp; VLOOKUP(EW$1,Data!$E:$F,2, FALSE) &amp; ";"   )             )</f>
        <v/>
      </c>
      <c r="EX98" t="str">
        <f>IF(Data!$E98=EX$1, "",             IF(ISERR(SEARCH(EX$1,Data!$A98)),"",          ";" &amp; VLOOKUP(EX$1,Data!$E:$F,2, FALSE) &amp; ";"   )             )</f>
        <v/>
      </c>
      <c r="EY98" t="str">
        <f>IF(Data!$E98=EY$1, "",             IF(ISERR(SEARCH(EY$1,Data!$A98)),"",          ";" &amp; VLOOKUP(EY$1,Data!$E:$F,2, FALSE) &amp; ";"   )             )</f>
        <v/>
      </c>
      <c r="EZ98" t="str">
        <f>IF(Data!$E98=EZ$1, "",             IF(ISERR(SEARCH(EZ$1,Data!$A98)),"",          ";" &amp; VLOOKUP(EZ$1,Data!$E:$F,2, FALSE) &amp; ";"   )             )</f>
        <v/>
      </c>
      <c r="FA98" t="str">
        <f>IF(Data!$E98=FA$1, "",             IF(ISERR(SEARCH(FA$1,Data!$A98)),"",          ";" &amp; VLOOKUP(FA$1,Data!$E:$F,2, FALSE) &amp; ";"   )             )</f>
        <v/>
      </c>
      <c r="FB98" t="str">
        <f>IF(Data!$E98=FB$1, "",             IF(ISERR(SEARCH(FB$1,Data!$A98)),"",          ";" &amp; VLOOKUP(FB$1,Data!$E:$F,2, FALSE) &amp; ";"   )             )</f>
        <v/>
      </c>
      <c r="FC98" t="str">
        <f>IF(Data!$E98=FC$1, "",             IF(ISERR(SEARCH(FC$1,Data!$A98)),"",          ";" &amp; VLOOKUP(FC$1,Data!$E:$F,2, FALSE) &amp; ";"   )             )</f>
        <v/>
      </c>
      <c r="FD98" t="str">
        <f>IF(Data!$E98=FD$1, "",             IF(ISERR(SEARCH(FD$1,Data!$A98)),"",          ";" &amp; VLOOKUP(FD$1,Data!$E:$F,2, FALSE) &amp; ";"   )             )</f>
        <v/>
      </c>
      <c r="FE98" t="str">
        <f>IF(Data!$E98=FE$1, "",             IF(ISERR(SEARCH(FE$1,Data!$A98)),"",          ";" &amp; VLOOKUP(FE$1,Data!$E:$F,2, FALSE) &amp; ";"   )             )</f>
        <v/>
      </c>
      <c r="FF98" t="str">
        <f>IF(Data!$E98=FF$1, "",             IF(ISERR(SEARCH(FF$1,Data!$A98)),"",          ";" &amp; VLOOKUP(FF$1,Data!$E:$F,2, FALSE) &amp; ";"   )             )</f>
        <v/>
      </c>
      <c r="FG98" t="str">
        <f>IF(Data!$E98=FG$1, "",             IF(ISERR(SEARCH(FG$1,Data!$A98)),"",          ";" &amp; VLOOKUP(FG$1,Data!$E:$F,2, FALSE) &amp; ";"   )             )</f>
        <v/>
      </c>
      <c r="FH98" t="str">
        <f>IF(Data!$E98=FH$1, "",             IF(ISERR(SEARCH(FH$1,Data!$A98)),"",          ";" &amp; VLOOKUP(FH$1,Data!$E:$F,2, FALSE) &amp; ";"   )             )</f>
        <v/>
      </c>
      <c r="FI98" t="str">
        <f>IF(Data!$E98=FI$1, "",             IF(ISERR(SEARCH(FI$1,Data!$A98)),"",          ";" &amp; VLOOKUP(FI$1,Data!$E:$F,2, FALSE) &amp; ";"   )             )</f>
        <v/>
      </c>
      <c r="FJ98" t="str">
        <f>IF(Data!$E98=FJ$1, "",             IF(ISERR(SEARCH(FJ$1,Data!$A98)),"",          ";" &amp; VLOOKUP(FJ$1,Data!$E:$F,2, FALSE) &amp; ";"   )             )</f>
        <v/>
      </c>
      <c r="FK98" t="str">
        <f>IF(Data!$E98=FK$1, "",             IF(ISERR(SEARCH(FK$1,Data!$A98)),"",          ";" &amp; VLOOKUP(FK$1,Data!$E:$F,2, FALSE) &amp; ";"   )             )</f>
        <v/>
      </c>
      <c r="FL98" t="str">
        <f>IF(Data!$E98=FL$1, "",             IF(ISERR(SEARCH(FL$1,Data!$A98)),"",          ";" &amp; VLOOKUP(FL$1,Data!$E:$F,2, FALSE) &amp; ";"   )             )</f>
        <v/>
      </c>
      <c r="FM98" t="str">
        <f>IF(Data!$E98=FM$1, "",             IF(ISERR(SEARCH(FM$1,Data!$A98)),"",          ";" &amp; VLOOKUP(FM$1,Data!$E:$F,2, FALSE) &amp; ";"   )             )</f>
        <v/>
      </c>
      <c r="FN98" t="str">
        <f>IF(Data!$E98=FN$1, "",             IF(ISERR(SEARCH(FN$1,Data!$A98)),"",          ";" &amp; VLOOKUP(FN$1,Data!$E:$F,2, FALSE) &amp; ";"   )             )</f>
        <v/>
      </c>
      <c r="FO98" t="str">
        <f>IF(Data!$E98=FO$1, "",             IF(ISERR(SEARCH(FO$1,Data!$A98)),"",          ";" &amp; VLOOKUP(FO$1,Data!$E:$F,2, FALSE) &amp; ";"   )             )</f>
        <v/>
      </c>
      <c r="FP98" t="str">
        <f>IF(Data!$E98=FP$1, "",             IF(ISERR(SEARCH(FP$1,Data!$A98)),"",          ";" &amp; VLOOKUP(FP$1,Data!$E:$F,2, FALSE) &amp; ";"   )             )</f>
        <v/>
      </c>
      <c r="FQ98" t="str">
        <f>IF(Data!$E98=FQ$1, "",             IF(ISERR(SEARCH(FQ$1,Data!$A98)),"",          ";" &amp; VLOOKUP(FQ$1,Data!$E:$F,2, FALSE) &amp; ";"   )             )</f>
        <v/>
      </c>
      <c r="FR98" t="str">
        <f>IF(Data!$E98=FR$1, "",             IF(ISERR(SEARCH(FR$1,Data!$A98)),"",          ";" &amp; VLOOKUP(FR$1,Data!$E:$F,2, FALSE) &amp; ";"   )             )</f>
        <v/>
      </c>
      <c r="FS98" t="str">
        <f>IF(Data!$E98=FS$1, "",             IF(ISERR(SEARCH(FS$1,Data!$A98)),"",          ";" &amp; VLOOKUP(FS$1,Data!$E:$F,2, FALSE) &amp; ";"   )             )</f>
        <v/>
      </c>
      <c r="FT98" t="str">
        <f>IF(Data!$E98=FT$1, "",             IF(ISERR(SEARCH(FT$1,Data!$A98)),"",          ";" &amp; VLOOKUP(FT$1,Data!$E:$F,2, FALSE) &amp; ";"   )             )</f>
        <v/>
      </c>
      <c r="FU98" t="str">
        <f>IF(Data!$E98=FU$1, "",             IF(ISERR(SEARCH(FU$1,Data!$A98)),"",          ";" &amp; VLOOKUP(FU$1,Data!$E:$F,2, FALSE) &amp; ";"   )             )</f>
        <v/>
      </c>
      <c r="FV98" t="str">
        <f>IF(Data!$E98=FV$1, "",             IF(ISERR(SEARCH(FV$1,Data!$A98)),"",          ";" &amp; VLOOKUP(FV$1,Data!$E:$F,2, FALSE) &amp; ";"   )             )</f>
        <v/>
      </c>
      <c r="FW98" t="str">
        <f>IF(Data!$E98=FW$1, "",             IF(ISERR(SEARCH(FW$1,Data!$A98)),"",          ";" &amp; VLOOKUP(FW$1,Data!$E:$F,2, FALSE) &amp; ";"   )             )</f>
        <v/>
      </c>
      <c r="FX98" t="str">
        <f>IF(Data!$E98=FX$1, "",             IF(ISERR(SEARCH(FX$1,Data!$A98)),"",          ";" &amp; VLOOKUP(FX$1,Data!$E:$F,2, FALSE) &amp; ";"   )             )</f>
        <v/>
      </c>
      <c r="FY98" t="str">
        <f>IF(Data!$E98=FY$1, "",             IF(ISERR(SEARCH(FY$1,Data!$A98)),"",          ";" &amp; VLOOKUP(FY$1,Data!$E:$F,2, FALSE) &amp; ";"   )             )</f>
        <v/>
      </c>
      <c r="FZ98" t="str">
        <f>IF(Data!$E98=FZ$1, "",             IF(ISERR(SEARCH(FZ$1,Data!$A98)),"",          ";" &amp; VLOOKUP(FZ$1,Data!$E:$F,2, FALSE) &amp; ";"   )             )</f>
        <v/>
      </c>
      <c r="GA98" t="str">
        <f>IF(Data!$E98=GA$1, "",             IF(ISERR(SEARCH(GA$1,Data!$A98)),"",          ";" &amp; VLOOKUP(GA$1,Data!$E:$F,2, FALSE) &amp; ";"   )             )</f>
        <v/>
      </c>
      <c r="GB98" t="str">
        <f>IF(Data!$E98=GB$1, "",             IF(ISERR(SEARCH(GB$1,Data!$A98)),"",          ";" &amp; VLOOKUP(GB$1,Data!$E:$F,2, FALSE) &amp; ";"   )             )</f>
        <v/>
      </c>
      <c r="GC98" t="str">
        <f>IF(Data!$E98=GC$1, "",             IF(ISERR(SEARCH(GC$1,Data!$A98)),"",          ";" &amp; VLOOKUP(GC$1,Data!$E:$F,2, FALSE) &amp; ";"   )             )</f>
        <v/>
      </c>
      <c r="GD98" t="str">
        <f>IF(Data!$E98=GD$1, "",             IF(ISERR(SEARCH(GD$1,Data!$A98)),"",          ";" &amp; VLOOKUP(GD$1,Data!$E:$F,2, FALSE) &amp; ";"   )             )</f>
        <v/>
      </c>
      <c r="GE98" t="str">
        <f>IF(Data!$E98=GE$1, "",             IF(ISERR(SEARCH(GE$1,Data!$A98)),"",          ";" &amp; VLOOKUP(GE$1,Data!$E:$F,2, FALSE) &amp; ";"   )             )</f>
        <v/>
      </c>
      <c r="GF98" t="str">
        <f>IF(Data!$E98=GF$1, "",             IF(ISERR(SEARCH(GF$1,Data!$A98)),"",          ";" &amp; VLOOKUP(GF$1,Data!$E:$F,2, FALSE) &amp; ";"   )             )</f>
        <v/>
      </c>
      <c r="GG98" t="str">
        <f>IF(Data!$E98=GG$1, "",             IF(ISERR(SEARCH(GG$1,Data!$A98)),"",          ";" &amp; VLOOKUP(GG$1,Data!$E:$F,2, FALSE) &amp; ";"   )             )</f>
        <v/>
      </c>
      <c r="GH98" t="str">
        <f>IF(Data!$E98=GH$1, "",             IF(ISERR(SEARCH(GH$1,Data!$A98)),"",          ";" &amp; VLOOKUP(GH$1,Data!$E:$F,2, FALSE) &amp; ";"   )             )</f>
        <v/>
      </c>
      <c r="GI98" t="str">
        <f>IF(Data!$E98=GI$1, "",             IF(ISERR(SEARCH(GI$1,Data!$A98)),"",          ";" &amp; VLOOKUP(GI$1,Data!$E:$F,2, FALSE) &amp; ";"   )             )</f>
        <v/>
      </c>
      <c r="GJ98" t="str">
        <f>IF(Data!$E98=GJ$1, "",             IF(ISERR(SEARCH(GJ$1,Data!$A98)),"",          ";" &amp; VLOOKUP(GJ$1,Data!$E:$F,2, FALSE) &amp; ";"   )             )</f>
        <v/>
      </c>
      <c r="GK98" t="str">
        <f>IF(Data!$E98=GK$1, "",             IF(ISERR(SEARCH(GK$1,Data!$A98)),"",          ";" &amp; VLOOKUP(GK$1,Data!$E:$F,2, FALSE) &amp; ";"   )             )</f>
        <v/>
      </c>
      <c r="GL98" t="str">
        <f>IF(Data!$E98=GL$1, "",             IF(ISERR(SEARCH(GL$1,Data!$A98)),"",          ";" &amp; VLOOKUP(GL$1,Data!$E:$F,2, FALSE) &amp; ";"   )             )</f>
        <v/>
      </c>
      <c r="GM98" t="str">
        <f>IF(Data!$E98=GM$1, "",             IF(ISERR(SEARCH(GM$1,Data!$A98)),"",          ";" &amp; VLOOKUP(GM$1,Data!$E:$F,2, FALSE) &amp; ";"   )             )</f>
        <v/>
      </c>
      <c r="GN98" t="str">
        <f>IF(Data!$E98=GN$1, "",             IF(ISERR(SEARCH(GN$1,Data!$A98)),"",          ";" &amp; VLOOKUP(GN$1,Data!$E:$F,2, FALSE) &amp; ";"   )             )</f>
        <v/>
      </c>
      <c r="GO98" t="str">
        <f>IF(Data!$E98=GO$1, "",             IF(ISERR(SEARCH(GO$1,Data!$A98)),"",          ";" &amp; VLOOKUP(GO$1,Data!$E:$F,2, FALSE) &amp; ";"   )             )</f>
        <v/>
      </c>
      <c r="GP98" t="str">
        <f>IF(Data!$E98=GP$1, "",             IF(ISERR(SEARCH(GP$1,Data!$A98)),"",          ";" &amp; VLOOKUP(GP$1,Data!$E:$F,2, FALSE) &amp; ";"   )             )</f>
        <v/>
      </c>
      <c r="GQ98" t="str">
        <f>IF(Data!$E98=GQ$1, "",             IF(ISERR(SEARCH(GQ$1,Data!$A98)),"",          ";" &amp; VLOOKUP(GQ$1,Data!$E:$F,2, FALSE) &amp; ";"   )             )</f>
        <v/>
      </c>
      <c r="GR98" t="str">
        <f>IF(Data!$E98=GR$1, "",             IF(ISERR(SEARCH(GR$1,Data!$A98)),"",          ";" &amp; VLOOKUP(GR$1,Data!$E:$F,2, FALSE) &amp; ";"   )             )</f>
        <v/>
      </c>
      <c r="GS98" t="str">
        <f>IF(Data!$E98=GS$1, "",             IF(ISERR(SEARCH(GS$1,Data!$A98)),"",          ";" &amp; VLOOKUP(GS$1,Data!$E:$F,2, FALSE) &amp; ";"   )             )</f>
        <v/>
      </c>
      <c r="GT98" t="str">
        <f>IF(Data!$E98=GT$1, "",             IF(ISERR(SEARCH(GT$1,Data!$A98)),"",          ";" &amp; VLOOKUP(GT$1,Data!$E:$F,2, FALSE) &amp; ";"   )             )</f>
        <v/>
      </c>
      <c r="GU98" t="str">
        <f>IF(Data!$E98=GU$1, "",             IF(ISERR(SEARCH(GU$1,Data!$A98)),"",          ";" &amp; VLOOKUP(GU$1,Data!$E:$F,2, FALSE) &amp; ";"   )             )</f>
        <v/>
      </c>
      <c r="GV98" t="str">
        <f>IF(Data!$E98=GV$1, "",             IF(ISERR(SEARCH(GV$1,Data!$A98)),"",          ";" &amp; VLOOKUP(GV$1,Data!$E:$F,2, FALSE) &amp; ";"   )             )</f>
        <v/>
      </c>
      <c r="GW98" t="str">
        <f>IF(Data!$E98=GW$1, "",             IF(ISERR(SEARCH(GW$1,Data!$A98)),"",          ";" &amp; VLOOKUP(GW$1,Data!$E:$F,2, FALSE) &amp; ";"   )             )</f>
        <v/>
      </c>
      <c r="GX98" t="str">
        <f>IF(Data!$E98=GX$1, "",             IF(ISERR(SEARCH(GX$1,Data!$A98)),"",          ";" &amp; VLOOKUP(GX$1,Data!$E:$F,2, FALSE) &amp; ";"   )             )</f>
        <v/>
      </c>
      <c r="GY98" t="str">
        <f>IF(Data!$E98=GY$1, "",             IF(ISERR(SEARCH(GY$1,Data!$A98)),"",          ";" &amp; VLOOKUP(GY$1,Data!$E:$F,2, FALSE) &amp; ";"   )             )</f>
        <v/>
      </c>
      <c r="GZ98" t="str">
        <f>IF(Data!$E98=GZ$1, "",             IF(ISERR(SEARCH(GZ$1,Data!$A98)),"",          ";" &amp; VLOOKUP(GZ$1,Data!$E:$F,2, FALSE) &amp; ";"   )             )</f>
        <v/>
      </c>
      <c r="HA98" t="str">
        <f>IF(Data!$E98=HA$1, "",             IF(ISERR(SEARCH(HA$1,Data!$A98)),"",          ";" &amp; VLOOKUP(HA$1,Data!$E:$F,2, FALSE) &amp; ";"   )             )</f>
        <v/>
      </c>
      <c r="HB98" t="str">
        <f>IF(Data!$E98=HB$1, "",             IF(ISERR(SEARCH(HB$1,Data!$A98)),"",          ";" &amp; VLOOKUP(HB$1,Data!$E:$F,2, FALSE) &amp; ";"   )             )</f>
        <v/>
      </c>
      <c r="HC98" t="str">
        <f>IF(Data!$E98=HC$1, "",             IF(ISERR(SEARCH(HC$1,Data!$A98)),"",          ";" &amp; VLOOKUP(HC$1,Data!$E:$F,2, FALSE) &amp; ";"   )             )</f>
        <v/>
      </c>
      <c r="HD98" t="str">
        <f>IF(Data!$E98=HD$1, "",             IF(ISERR(SEARCH(HD$1,Data!$A98)),"",          ";" &amp; VLOOKUP(HD$1,Data!$E:$F,2, FALSE) &amp; ";"   )             )</f>
        <v/>
      </c>
      <c r="HE98" t="str">
        <f>IF(Data!$E98=HE$1, "",             IF(ISERR(SEARCH(HE$1,Data!$A98)),"",          ";" &amp; VLOOKUP(HE$1,Data!$E:$F,2, FALSE) &amp; ";"   )             )</f>
        <v/>
      </c>
      <c r="HF98" t="str">
        <f>IF(Data!$E98=HF$1, "",             IF(ISERR(SEARCH(HF$1,Data!$A98)),"",          ";" &amp; VLOOKUP(HF$1,Data!$E:$F,2, FALSE) &amp; ";"   )             )</f>
        <v/>
      </c>
      <c r="HG98" t="str">
        <f>IF(Data!$E98=HG$1, "",             IF(ISERR(SEARCH(HG$1,Data!$A98)),"",          ";" &amp; VLOOKUP(HG$1,Data!$E:$F,2, FALSE) &amp; ";"   )             )</f>
        <v/>
      </c>
      <c r="HH98" t="str">
        <f>IF(Data!$E98=HH$1, "",             IF(ISERR(SEARCH(HH$1,Data!$A98)),"",          ";" &amp; VLOOKUP(HH$1,Data!$E:$F,2, FALSE) &amp; ";"   )             )</f>
        <v/>
      </c>
      <c r="HI98" t="str">
        <f>IF(Data!$E98=HI$1, "",             IF(ISERR(SEARCH(HI$1,Data!$A98)),"",          ";" &amp; VLOOKUP(HI$1,Data!$E:$F,2, FALSE) &amp; ";"   )             )</f>
        <v/>
      </c>
      <c r="HJ98" t="str">
        <f>IF(Data!$E98=HJ$1, "",             IF(ISERR(SEARCH(HJ$1,Data!$A98)),"",          ";" &amp; VLOOKUP(HJ$1,Data!$E:$F,2, FALSE) &amp; ";"   )             )</f>
        <v/>
      </c>
      <c r="HK98" t="str">
        <f>IF(Data!$E98=HK$1, "",             IF(ISERR(SEARCH(HK$1,Data!$A98)),"",          ";" &amp; VLOOKUP(HK$1,Data!$E:$F,2, FALSE) &amp; ";"   )             )</f>
        <v/>
      </c>
      <c r="HL98" t="str">
        <f>IF(Data!$E98=HL$1, "",             IF(ISERR(SEARCH(HL$1,Data!$A98)),"",          ";" &amp; VLOOKUP(HL$1,Data!$E:$F,2, FALSE) &amp; ";"   )             )</f>
        <v/>
      </c>
      <c r="HM98" t="str">
        <f>IF(Data!$E98=HM$1, "",             IF(ISERR(SEARCH(HM$1,Data!$A98)),"",          ";" &amp; VLOOKUP(HM$1,Data!$E:$F,2, FALSE) &amp; ";"   )             )</f>
        <v/>
      </c>
      <c r="HN98" t="str">
        <f>IF(Data!$E98=HN$1, "",             IF(ISERR(SEARCH(HN$1,Data!$A98)),"",          ";" &amp; VLOOKUP(HN$1,Data!$E:$F,2, FALSE) &amp; ";"   )             )</f>
        <v/>
      </c>
      <c r="HO98" t="str">
        <f>IF(Data!$E98=HO$1, "",             IF(ISERR(SEARCH(HO$1,Data!$A98)),"",          ";" &amp; VLOOKUP(HO$1,Data!$E:$F,2, FALSE) &amp; ";"   )             )</f>
        <v/>
      </c>
      <c r="HP98" t="str">
        <f>IF(Data!$E98=HP$1, "",             IF(ISERR(SEARCH(HP$1,Data!$A98)),"",          ";" &amp; VLOOKUP(HP$1,Data!$E:$F,2, FALSE) &amp; ";"   )             )</f>
        <v/>
      </c>
      <c r="HQ98" t="str">
        <f>IF(Data!$E98=HQ$1, "",             IF(ISERR(SEARCH(HQ$1,Data!$A98)),"",          ";" &amp; VLOOKUP(HQ$1,Data!$E:$F,2, FALSE) &amp; ";"   )             )</f>
        <v/>
      </c>
      <c r="HR98" t="str">
        <f>IF(Data!$E98=HR$1, "",             IF(ISERR(SEARCH(HR$1,Data!$A98)),"",          ";" &amp; VLOOKUP(HR$1,Data!$E:$F,2, FALSE) &amp; ";"   )             )</f>
        <v/>
      </c>
      <c r="HS98" t="str">
        <f>IF(Data!$E98=HS$1, "",             IF(ISERR(SEARCH(HS$1,Data!$A98)),"",          ";" &amp; VLOOKUP(HS$1,Data!$E:$F,2, FALSE) &amp; ";"   )             )</f>
        <v/>
      </c>
      <c r="HT98" t="str">
        <f>IF(Data!$E98=HT$1, "",             IF(ISERR(SEARCH(HT$1,Data!$A98)),"",          ";" &amp; VLOOKUP(HT$1,Data!$E:$F,2, FALSE) &amp; ";"   )             )</f>
        <v/>
      </c>
      <c r="HU98" t="str">
        <f>IF(Data!$E98=HU$1, "",             IF(ISERR(SEARCH(HU$1,Data!$A98)),"",          ";" &amp; VLOOKUP(HU$1,Data!$E:$F,2, FALSE) &amp; ";"   )             )</f>
        <v/>
      </c>
      <c r="HV98" t="str">
        <f>IF(Data!$E98=HV$1, "",             IF(ISERR(SEARCH(HV$1,Data!$A98)),"",          ";" &amp; VLOOKUP(HV$1,Data!$E:$F,2, FALSE) &amp; ";"   )             )</f>
        <v/>
      </c>
      <c r="HW98" t="str">
        <f>IF(Data!$E98=HW$1, "",             IF(ISERR(SEARCH(HW$1,Data!$A98)),"",          ";" &amp; VLOOKUP(HW$1,Data!$E:$F,2, FALSE) &amp; ";"   )             )</f>
        <v/>
      </c>
      <c r="HX98" t="str">
        <f>IF(Data!$E98=HX$1, "",             IF(ISERR(SEARCH(HX$1,Data!$A98)),"",          ";" &amp; VLOOKUP(HX$1,Data!$E:$F,2, FALSE) &amp; ";"   )             )</f>
        <v/>
      </c>
      <c r="HY98" t="str">
        <f>IF(Data!$E98=HY$1, "",             IF(ISERR(SEARCH(HY$1,Data!$A98)),"",          ";" &amp; VLOOKUP(HY$1,Data!$E:$F,2, FALSE) &amp; ";"   )             )</f>
        <v/>
      </c>
      <c r="HZ98" t="str">
        <f>IF(Data!$E98=HZ$1, "",             IF(ISERR(SEARCH(HZ$1,Data!$A98)),"",          ";" &amp; VLOOKUP(HZ$1,Data!$E:$F,2, FALSE) &amp; ";"   )             )</f>
        <v/>
      </c>
      <c r="IA98" t="str">
        <f>IF(Data!$E98=IA$1, "",             IF(ISERR(SEARCH(IA$1,Data!$A98)),"",          ";" &amp; VLOOKUP(IA$1,Data!$E:$F,2, FALSE) &amp; ";"   )             )</f>
        <v/>
      </c>
      <c r="IB98" t="str">
        <f>IF(Data!$E98=IB$1, "",             IF(ISERR(SEARCH(IB$1,Data!$A98)),"",          ";" &amp; VLOOKUP(IB$1,Data!$E:$F,2, FALSE) &amp; ";"   )             )</f>
        <v/>
      </c>
      <c r="IC98" t="str">
        <f>IF(Data!$E98=IC$1, "",             IF(ISERR(SEARCH(IC$1,Data!$A98)),"",          ";" &amp; VLOOKUP(IC$1,Data!$E:$F,2, FALSE) &amp; ";"   )             )</f>
        <v/>
      </c>
      <c r="ID98" t="str">
        <f>IF(Data!$E98=ID$1, "",             IF(ISERR(SEARCH(ID$1,Data!$A98)),"",          ";" &amp; VLOOKUP(ID$1,Data!$E:$F,2, FALSE) &amp; ";"   )             )</f>
        <v/>
      </c>
      <c r="IE98" t="str">
        <f>IF(Data!$E98=IE$1, "",             IF(ISERR(SEARCH(IE$1,Data!$A98)),"",          ";" &amp; VLOOKUP(IE$1,Data!$E:$F,2, FALSE) &amp; ";"   )             )</f>
        <v/>
      </c>
    </row>
    <row r="99" spans="1:239" x14ac:dyDescent="0.3">
      <c r="A99" t="str">
        <f>Tableau1[[#This Row],[name]]</f>
        <v>Plo Koon</v>
      </c>
      <c r="B99" s="15">
        <f>VLOOKUP(Tableau36[[#This Row],[Character]],Data!E:F,2,FALSE)</f>
        <v>98</v>
      </c>
      <c r="C99" t="str">
        <f>IF( Tableau36[[#This Row],[removed double semi-colon]]="", "", MID(Tableau36[[#This Row],[removed double semi-colon]],2,LEN(Tableau36[[#This Row],[removed double semi-colon]]) - 2) )</f>
        <v/>
      </c>
      <c r="D99" t="str">
        <f>SUBSTITUTE(Tableau36[[#This Row],[Concatenation]],";;",";")</f>
        <v/>
      </c>
      <c r="E99" t="str">
        <f>_xlfn.CONCAT(Tableau4[#This Row])</f>
        <v/>
      </c>
      <c r="I99" t="str">
        <f>IF(Data!$E99=I$1, "",             IF(ISERR(SEARCH(I$1,Data!$A99)),"",          ";" &amp; VLOOKUP(I$1,Data!$E:$F,2, FALSE) &amp; ";"   )             )</f>
        <v/>
      </c>
      <c r="J99" t="str">
        <f>IF(Data!$E99=J$1, "",             IF(ISERR(SEARCH(J$1,Data!$A99)),"",          ";" &amp; VLOOKUP(J$1,Data!$E:$F,2, FALSE) &amp; ";"   )             )</f>
        <v/>
      </c>
      <c r="K99" t="str">
        <f>IF(Data!$E99=K$1, "",             IF(ISERR(SEARCH(K$1,Data!$A99)),"",          ";" &amp; VLOOKUP(K$1,Data!$E:$F,2, FALSE) &amp; ";"   )             )</f>
        <v/>
      </c>
      <c r="L99" t="str">
        <f>IF(Data!$E99=L$1, "",             IF(ISERR(SEARCH(L$1,Data!$A99)),"",          ";" &amp; VLOOKUP(L$1,Data!$E:$F,2, FALSE) &amp; ";"   )             )</f>
        <v/>
      </c>
      <c r="M99" t="str">
        <f>IF(Data!$E99=M$1, "",             IF(ISERR(SEARCH(M$1,Data!$A99)),"",          ";" &amp; VLOOKUP(M$1,Data!$E:$F,2, FALSE) &amp; ";"   )             )</f>
        <v/>
      </c>
      <c r="N99" t="str">
        <f>IF(Data!$E99=N$1, "",             IF(ISERR(SEARCH(N$1,Data!$A99)),"",          ";" &amp; VLOOKUP(N$1,Data!$E:$F,2, FALSE) &amp; ";"   )             )</f>
        <v/>
      </c>
      <c r="O99" t="str">
        <f>IF(Data!$E99=O$1, "",             IF(ISERR(SEARCH(O$1,Data!$A99)),"",          ";" &amp; VLOOKUP(O$1,Data!$E:$F,2, FALSE) &amp; ";"   )             )</f>
        <v/>
      </c>
      <c r="P99" t="str">
        <f>IF(Data!$E99=P$1, "",             IF(ISERR(SEARCH(P$1,Data!$A99)),"",          ";" &amp; VLOOKUP(P$1,Data!$E:$F,2, FALSE) &amp; ";"   )             )</f>
        <v/>
      </c>
      <c r="Q99" t="str">
        <f>IF(Data!$E99=Q$1, "",             IF(ISERR(SEARCH(Q$1,Data!$A99)),"",          ";" &amp; VLOOKUP(Q$1,Data!$E:$F,2, FALSE) &amp; ";"   )             )</f>
        <v/>
      </c>
      <c r="R99" t="str">
        <f>IF(Data!$E99=R$1, "",             IF(ISERR(SEARCH(R$1,Data!$A99)),"",          ";" &amp; VLOOKUP(R$1,Data!$E:$F,2, FALSE) &amp; ";"   )             )</f>
        <v/>
      </c>
      <c r="S99" t="str">
        <f>IF(Data!$E99=S$1, "",             IF(ISERR(SEARCH(S$1,Data!$A99)),"",          ";" &amp; VLOOKUP(S$1,Data!$E:$F,2, FALSE) &amp; ";"   )             )</f>
        <v/>
      </c>
      <c r="T99" t="str">
        <f>IF(Data!$E99=T$1, "",             IF(ISERR(SEARCH(T$1,Data!$A99)),"",          ";" &amp; VLOOKUP(T$1,Data!$E:$F,2, FALSE) &amp; ";"   )             )</f>
        <v/>
      </c>
      <c r="U99" t="str">
        <f>IF(Data!$E99=U$1, "",             IF(ISERR(SEARCH(U$1,Data!$A99)),"",          ";" &amp; VLOOKUP(U$1,Data!$E:$F,2, FALSE) &amp; ";"   )             )</f>
        <v/>
      </c>
      <c r="V99" t="str">
        <f>IF(Data!$E99=V$1, "",             IF(ISERR(SEARCH(V$1,Data!$A99)),"",          ";" &amp; VLOOKUP(V$1,Data!$E:$F,2, FALSE) &amp; ";"   )             )</f>
        <v/>
      </c>
      <c r="W99" t="str">
        <f>IF(Data!$E99=W$1, "",             IF(ISERR(SEARCH(W$1,Data!$A99)),"",          ";" &amp; VLOOKUP(W$1,Data!$E:$F,2, FALSE) &amp; ";"   )             )</f>
        <v/>
      </c>
      <c r="X99" t="str">
        <f>IF(Data!$E99=X$1, "",             IF(ISERR(SEARCH(X$1,Data!$A99)),"",          ";" &amp; VLOOKUP(X$1,Data!$E:$F,2, FALSE) &amp; ";"   )             )</f>
        <v/>
      </c>
      <c r="Y99" t="str">
        <f>IF(Data!$E99=Y$1, "",             IF(ISERR(SEARCH(Y$1,Data!$A99)),"",          ";" &amp; VLOOKUP(Y$1,Data!$E:$F,2, FALSE) &amp; ";"   )             )</f>
        <v/>
      </c>
      <c r="Z99" t="str">
        <f>IF(Data!$E99=Z$1, "",             IF(ISERR(SEARCH(Z$1,Data!$A99)),"",          ";" &amp; VLOOKUP(Z$1,Data!$E:$F,2, FALSE) &amp; ";"   )             )</f>
        <v/>
      </c>
      <c r="AA99" t="str">
        <f>IF(Data!$E99=AA$1, "",             IF(ISERR(SEARCH(AA$1,Data!$A99)),"",          ";" &amp; VLOOKUP(AA$1,Data!$E:$F,2, FALSE) &amp; ";"   )             )</f>
        <v/>
      </c>
      <c r="AB99" t="str">
        <f>IF(Data!$E99=AB$1, "",             IF(ISERR(SEARCH(AB$1,Data!$A99)),"",          ";" &amp; VLOOKUP(AB$1,Data!$E:$F,2, FALSE) &amp; ";"   )             )</f>
        <v/>
      </c>
      <c r="AC99" t="str">
        <f>IF(Data!$E99=AC$1, "",             IF(ISERR(SEARCH(AC$1,Data!$A99)),"",          ";" &amp; VLOOKUP(AC$1,Data!$E:$F,2, FALSE) &amp; ";"   )             )</f>
        <v/>
      </c>
      <c r="AD99" t="str">
        <f>IF(Data!$E99=AD$1, "",             IF(ISERR(SEARCH(AD$1,Data!$A99)),"",          ";" &amp; VLOOKUP(AD$1,Data!$E:$F,2, FALSE) &amp; ";"   )             )</f>
        <v/>
      </c>
      <c r="AE99" t="str">
        <f>IF(Data!$E99=AE$1, "",             IF(ISERR(SEARCH(AE$1,Data!$A99)),"",          ";" &amp; VLOOKUP(AE$1,Data!$E:$F,2, FALSE) &amp; ";"   )             )</f>
        <v/>
      </c>
      <c r="AF99" t="str">
        <f>IF(Data!$E99=AF$1, "",             IF(ISERR(SEARCH(AF$1,Data!$A99)),"",          ";" &amp; VLOOKUP(AF$1,Data!$E:$F,2, FALSE) &amp; ";"   )             )</f>
        <v/>
      </c>
      <c r="AG99" t="str">
        <f>IF(Data!$E99=AG$1, "",             IF(ISERR(SEARCH(AG$1,Data!$A99)),"",          ";" &amp; VLOOKUP(AG$1,Data!$E:$F,2, FALSE) &amp; ";"   )             )</f>
        <v/>
      </c>
      <c r="AH99" t="str">
        <f>IF(Data!$E99=AH$1, "",             IF(ISERR(SEARCH(AH$1,Data!$A99)),"",          ";" &amp; VLOOKUP(AH$1,Data!$E:$F,2, FALSE) &amp; ";"   )             )</f>
        <v/>
      </c>
      <c r="AI99" t="str">
        <f>IF(Data!$E99=AI$1, "",             IF(ISERR(SEARCH(AI$1,Data!$A99)),"",          ";" &amp; VLOOKUP(AI$1,Data!$E:$F,2, FALSE) &amp; ";"   )             )</f>
        <v/>
      </c>
      <c r="AJ99" t="str">
        <f>IF(Data!$E99=AJ$1, "",             IF(ISERR(SEARCH(AJ$1,Data!$A99)),"",          ";" &amp; VLOOKUP(AJ$1,Data!$E:$F,2, FALSE) &amp; ";"   )             )</f>
        <v/>
      </c>
      <c r="AK99" t="str">
        <f>IF(Data!$E99=AK$1, "",             IF(ISERR(SEARCH(AK$1,Data!$A99)),"",          ";" &amp; VLOOKUP(AK$1,Data!$E:$F,2, FALSE) &amp; ";"   )             )</f>
        <v/>
      </c>
      <c r="AL99" t="str">
        <f>IF(Data!$E99=AL$1, "",             IF(ISERR(SEARCH(AL$1,Data!$A99)),"",          ";" &amp; VLOOKUP(AL$1,Data!$E:$F,2, FALSE) &amp; ";"   )             )</f>
        <v/>
      </c>
      <c r="AM99" t="str">
        <f>IF(Data!$E99=AM$1, "",             IF(ISERR(SEARCH(AM$1,Data!$A99)),"",          ";" &amp; VLOOKUP(AM$1,Data!$E:$F,2, FALSE) &amp; ";"   )             )</f>
        <v/>
      </c>
      <c r="AN99" t="str">
        <f>IF(Data!$E99=AN$1, "",             IF(ISERR(SEARCH(AN$1,Data!$A99)),"",          ";" &amp; VLOOKUP(AN$1,Data!$E:$F,2, FALSE) &amp; ";"   )             )</f>
        <v/>
      </c>
      <c r="AO99" t="str">
        <f>IF(Data!$E99=AO$1, "",             IF(ISERR(SEARCH(AO$1,Data!$A99)),"",          ";" &amp; VLOOKUP(AO$1,Data!$E:$F,2, FALSE) &amp; ";"   )             )</f>
        <v/>
      </c>
      <c r="AP99" t="str">
        <f>IF(Data!$E99=AP$1, "",             IF(ISERR(SEARCH(AP$1,Data!$A99)),"",          ";" &amp; VLOOKUP(AP$1,Data!$E:$F,2, FALSE) &amp; ";"   )             )</f>
        <v/>
      </c>
      <c r="AQ99" t="str">
        <f>IF(Data!$E99=AQ$1, "",             IF(ISERR(SEARCH(AQ$1,Data!$A99)),"",          ";" &amp; VLOOKUP(AQ$1,Data!$E:$F,2, FALSE) &amp; ";"   )             )</f>
        <v/>
      </c>
      <c r="AR99" t="str">
        <f>IF(Data!$E99=AR$1, "",             IF(ISERR(SEARCH(AR$1,Data!$A99)),"",          ";" &amp; VLOOKUP(AR$1,Data!$E:$F,2, FALSE) &amp; ";"   )             )</f>
        <v/>
      </c>
      <c r="AS99" t="str">
        <f>IF(Data!$E99=AS$1, "",             IF(ISERR(SEARCH(AS$1,Data!$A99)),"",          ";" &amp; VLOOKUP(AS$1,Data!$E:$F,2, FALSE) &amp; ";"   )             )</f>
        <v/>
      </c>
      <c r="AT99" t="str">
        <f>IF(Data!$E99=AT$1, "",             IF(ISERR(SEARCH(AT$1,Data!$A99)),"",          ";" &amp; VLOOKUP(AT$1,Data!$E:$F,2, FALSE) &amp; ";"   )             )</f>
        <v/>
      </c>
      <c r="AU99" t="str">
        <f>IF(Data!$E99=AU$1, "",             IF(ISERR(SEARCH(AU$1,Data!$A99)),"",          ";" &amp; VLOOKUP(AU$1,Data!$E:$F,2, FALSE) &amp; ";"   )             )</f>
        <v/>
      </c>
      <c r="AV99" t="str">
        <f>IF(Data!$E99=AV$1, "",             IF(ISERR(SEARCH(AV$1,Data!$A99)),"",          ";" &amp; VLOOKUP(AV$1,Data!$E:$F,2, FALSE) &amp; ";"   )             )</f>
        <v/>
      </c>
      <c r="AW99" t="str">
        <f>IF(Data!$E99=AW$1, "",             IF(ISERR(SEARCH(AW$1,Data!$A99)),"",          ";" &amp; VLOOKUP(AW$1,Data!$E:$F,2, FALSE) &amp; ";"   )             )</f>
        <v/>
      </c>
      <c r="AX99" t="str">
        <f>IF(Data!$E99=AX$1, "",             IF(ISERR(SEARCH(AX$1,Data!$A99)),"",          ";" &amp; VLOOKUP(AX$1,Data!$E:$F,2, FALSE) &amp; ";"   )             )</f>
        <v/>
      </c>
      <c r="AY99" t="str">
        <f>IF(Data!$E99=AY$1, "",             IF(ISERR(SEARCH(AY$1,Data!$A99)),"",          ";" &amp; VLOOKUP(AY$1,Data!$E:$F,2, FALSE) &amp; ";"   )             )</f>
        <v/>
      </c>
      <c r="AZ99" t="str">
        <f>IF(Data!$E99=AZ$1, "",             IF(ISERR(SEARCH(AZ$1,Data!$A99)),"",          ";" &amp; VLOOKUP(AZ$1,Data!$E:$F,2, FALSE) &amp; ";"   )             )</f>
        <v/>
      </c>
      <c r="BA99" t="str">
        <f>IF(Data!$E99=BA$1, "",             IF(ISERR(SEARCH(BA$1,Data!$A99)),"",          ";" &amp; VLOOKUP(BA$1,Data!$E:$F,2, FALSE) &amp; ";"   )             )</f>
        <v/>
      </c>
      <c r="BB99" t="str">
        <f>IF(Data!$E99=BB$1, "",             IF(ISERR(SEARCH(BB$1,Data!$A99)),"",          ";" &amp; VLOOKUP(BB$1,Data!$E:$F,2, FALSE) &amp; ";"   )             )</f>
        <v/>
      </c>
      <c r="BC99" t="str">
        <f>IF(Data!$E99=BC$1, "",             IF(ISERR(SEARCH(BC$1,Data!$A99)),"",          ";" &amp; VLOOKUP(BC$1,Data!$E:$F,2, FALSE) &amp; ";"   )             )</f>
        <v/>
      </c>
      <c r="BD99" t="str">
        <f>IF(Data!$E99=BD$1, "",             IF(ISERR(SEARCH(BD$1,Data!$A99)),"",          ";" &amp; VLOOKUP(BD$1,Data!$E:$F,2, FALSE) &amp; ";"   )             )</f>
        <v/>
      </c>
      <c r="BE99" t="str">
        <f>IF(Data!$E99=BE$1, "",             IF(ISERR(SEARCH(BE$1,Data!$A99)),"",          ";" &amp; VLOOKUP(BE$1,Data!$E:$F,2, FALSE) &amp; ";"   )             )</f>
        <v/>
      </c>
      <c r="BF99" t="str">
        <f>IF(Data!$E99=BF$1, "",             IF(ISERR(SEARCH(BF$1,Data!$A99)),"",          ";" &amp; VLOOKUP(BF$1,Data!$E:$F,2, FALSE) &amp; ";"   )             )</f>
        <v/>
      </c>
      <c r="BG99" t="str">
        <f>IF(Data!$E99=BG$1, "",             IF(ISERR(SEARCH(BG$1,Data!$A99)),"",          ";" &amp; VLOOKUP(BG$1,Data!$E:$F,2, FALSE) &amp; ";"   )             )</f>
        <v/>
      </c>
      <c r="BH99" t="str">
        <f>IF(Data!$E99=BH$1, "",             IF(ISERR(SEARCH(BH$1,Data!$A99)),"",          ";" &amp; VLOOKUP(BH$1,Data!$E:$F,2, FALSE) &amp; ";"   )             )</f>
        <v/>
      </c>
      <c r="BI99" t="str">
        <f>IF(Data!$E99=BI$1, "",             IF(ISERR(SEARCH(BI$1,Data!$A99)),"",          ";" &amp; VLOOKUP(BI$1,Data!$E:$F,2, FALSE) &amp; ";"   )             )</f>
        <v/>
      </c>
      <c r="BJ99" t="str">
        <f>IF(Data!$E99=BJ$1, "",             IF(ISERR(SEARCH(BJ$1,Data!$A99)),"",          ";" &amp; VLOOKUP(BJ$1,Data!$E:$F,2, FALSE) &amp; ";"   )             )</f>
        <v/>
      </c>
      <c r="BK99" t="str">
        <f>IF(Data!$E99=BK$1, "",             IF(ISERR(SEARCH(BK$1,Data!$A99)),"",          ";" &amp; VLOOKUP(BK$1,Data!$E:$F,2, FALSE) &amp; ";"   )             )</f>
        <v/>
      </c>
      <c r="BL99" t="str">
        <f>IF(Data!$E99=BL$1, "",             IF(ISERR(SEARCH(BL$1,Data!$A99)),"",          ";" &amp; VLOOKUP(BL$1,Data!$E:$F,2, FALSE) &amp; ";"   )             )</f>
        <v/>
      </c>
      <c r="BM99" t="str">
        <f>IF(Data!$E99=BM$1, "",             IF(ISERR(SEARCH(BM$1,Data!$A99)),"",          ";" &amp; VLOOKUP(BM$1,Data!$E:$F,2, FALSE) &amp; ";"   )             )</f>
        <v/>
      </c>
      <c r="BN99" t="str">
        <f>IF(Data!$E99=BN$1, "",             IF(ISERR(SEARCH(BN$1,Data!$A99)),"",          ";" &amp; VLOOKUP(BN$1,Data!$E:$F,2, FALSE) &amp; ";"   )             )</f>
        <v/>
      </c>
      <c r="BO99" t="str">
        <f>IF(Data!$E99=BO$1, "",             IF(ISERR(SEARCH(BO$1,Data!$A99)),"",          ";" &amp; VLOOKUP(BO$1,Data!$E:$F,2, FALSE) &amp; ";"   )             )</f>
        <v/>
      </c>
      <c r="BP99" t="str">
        <f>IF(Data!$E99=BP$1, "",             IF(ISERR(SEARCH(BP$1,Data!$A99)),"",          ";" &amp; VLOOKUP(BP$1,Data!$E:$F,2, FALSE) &amp; ";"   )             )</f>
        <v/>
      </c>
      <c r="BQ99" t="str">
        <f>IF(Data!$E99=BQ$1, "",             IF(ISERR(SEARCH(BQ$1,Data!$A99)),"",          ";" &amp; VLOOKUP(BQ$1,Data!$E:$F,2, FALSE) &amp; ";"   )             )</f>
        <v/>
      </c>
      <c r="BR99" t="str">
        <f>IF(Data!$E99=BR$1, "",             IF(ISERR(SEARCH(BR$1,Data!$A99)),"",          ";" &amp; VLOOKUP(BR$1,Data!$E:$F,2, FALSE) &amp; ";"   )             )</f>
        <v/>
      </c>
      <c r="BS99" t="str">
        <f>IF(Data!$E99=BS$1, "",             IF(ISERR(SEARCH(BS$1,Data!$A99)),"",          ";" &amp; VLOOKUP(BS$1,Data!$E:$F,2, FALSE) &amp; ";"   )             )</f>
        <v/>
      </c>
      <c r="BT99" t="str">
        <f>IF(Data!$E99=BT$1, "",             IF(ISERR(SEARCH(BT$1,Data!$A99)),"",          ";" &amp; VLOOKUP(BT$1,Data!$E:$F,2, FALSE) &amp; ";"   )             )</f>
        <v/>
      </c>
      <c r="BU99" t="str">
        <f>IF(Data!$E99=BU$1, "",             IF(ISERR(SEARCH(BU$1,Data!$A99)),"",          ";" &amp; VLOOKUP(BU$1,Data!$E:$F,2, FALSE) &amp; ";"   )             )</f>
        <v/>
      </c>
      <c r="BV99" t="str">
        <f>IF(Data!$E99=BV$1, "",             IF(ISERR(SEARCH(BV$1,Data!$A99)),"",          ";" &amp; VLOOKUP(BV$1,Data!$E:$F,2, FALSE) &amp; ";"   )             )</f>
        <v/>
      </c>
      <c r="BW99" t="str">
        <f>IF(Data!$E99=BW$1, "",             IF(ISERR(SEARCH(BW$1,Data!$A99)),"",          ";" &amp; VLOOKUP(BW$1,Data!$E:$F,2, FALSE) &amp; ";"   )             )</f>
        <v/>
      </c>
      <c r="BX99" t="str">
        <f>IF(Data!$E99=BX$1, "",             IF(ISERR(SEARCH(BX$1,Data!$A99)),"",          ";" &amp; VLOOKUP(BX$1,Data!$E:$F,2, FALSE) &amp; ";"   )             )</f>
        <v/>
      </c>
      <c r="BY99" t="str">
        <f>IF(Data!$E99=BY$1, "",             IF(ISERR(SEARCH(BY$1,Data!$A99)),"",          ";" &amp; VLOOKUP(BY$1,Data!$E:$F,2, FALSE) &amp; ";"   )             )</f>
        <v/>
      </c>
      <c r="BZ99" t="str">
        <f>IF(Data!$E99=BZ$1, "",             IF(ISERR(SEARCH(BZ$1,Data!$A99)),"",          ";" &amp; VLOOKUP(BZ$1,Data!$E:$F,2, FALSE) &amp; ";"   )             )</f>
        <v/>
      </c>
      <c r="CA99" t="str">
        <f>IF(Data!$E99=CA$1, "",             IF(ISERR(SEARCH(CA$1,Data!$A99)),"",          ";" &amp; VLOOKUP(CA$1,Data!$E:$F,2, FALSE) &amp; ";"   )             )</f>
        <v/>
      </c>
      <c r="CB99" t="str">
        <f>IF(Data!$E99=CB$1, "",             IF(ISERR(SEARCH(CB$1,Data!$A99)),"",          ";" &amp; VLOOKUP(CB$1,Data!$E:$F,2, FALSE) &amp; ";"   )             )</f>
        <v/>
      </c>
      <c r="CC99" t="str">
        <f>IF(Data!$E99=CC$1, "",             IF(ISERR(SEARCH(CC$1,Data!$A99)),"",          ";" &amp; VLOOKUP(CC$1,Data!$E:$F,2, FALSE) &amp; ";"   )             )</f>
        <v/>
      </c>
      <c r="CD99" t="str">
        <f>IF(Data!$E99=CD$1, "",             IF(ISERR(SEARCH(CD$1,Data!$A99)),"",          ";" &amp; VLOOKUP(CD$1,Data!$E:$F,2, FALSE) &amp; ";"   )             )</f>
        <v/>
      </c>
      <c r="CE99" t="str">
        <f>IF(Data!$E99=CE$1, "",             IF(ISERR(SEARCH(CE$1,Data!$A99)),"",          ";" &amp; VLOOKUP(CE$1,Data!$E:$F,2, FALSE) &amp; ";"   )             )</f>
        <v/>
      </c>
      <c r="CF99" t="str">
        <f>IF(Data!$E99=CF$1, "",             IF(ISERR(SEARCH(CF$1,Data!$A99)),"",          ";" &amp; VLOOKUP(CF$1,Data!$E:$F,2, FALSE) &amp; ";"   )             )</f>
        <v/>
      </c>
      <c r="CG99" t="str">
        <f>IF(Data!$E99=CG$1, "",             IF(ISERR(SEARCH(CG$1,Data!$A99)),"",          ";" &amp; VLOOKUP(CG$1,Data!$E:$F,2, FALSE) &amp; ";"   )             )</f>
        <v/>
      </c>
      <c r="CH99" t="str">
        <f>IF(Data!$E99=CH$1, "",             IF(ISERR(SEARCH(CH$1,Data!$A99)),"",          ";" &amp; VLOOKUP(CH$1,Data!$E:$F,2, FALSE) &amp; ";"   )             )</f>
        <v/>
      </c>
      <c r="CI99" t="str">
        <f>IF(Data!$E99=CI$1, "",             IF(ISERR(SEARCH(CI$1,Data!$A99)),"",          ";" &amp; VLOOKUP(CI$1,Data!$E:$F,2, FALSE) &amp; ";"   )             )</f>
        <v/>
      </c>
      <c r="CJ99" t="str">
        <f>IF(Data!$E99=CJ$1, "",             IF(ISERR(SEARCH(CJ$1,Data!$A99)),"",          ";" &amp; VLOOKUP(CJ$1,Data!$E:$F,2, FALSE) &amp; ";"   )             )</f>
        <v/>
      </c>
      <c r="CK99" t="str">
        <f>IF(Data!$E99=CK$1, "",             IF(ISERR(SEARCH(CK$1,Data!$A99)),"",          ";" &amp; VLOOKUP(CK$1,Data!$E:$F,2, FALSE) &amp; ";"   )             )</f>
        <v/>
      </c>
      <c r="CL99" t="str">
        <f>IF(Data!$E99=CL$1, "",             IF(ISERR(SEARCH(CL$1,Data!$A99)),"",          ";" &amp; VLOOKUP(CL$1,Data!$E:$F,2, FALSE) &amp; ";"   )             )</f>
        <v/>
      </c>
      <c r="CM99" t="str">
        <f>IF(Data!$E99=CM$1, "",             IF(ISERR(SEARCH(CM$1,Data!$A99)),"",          ";" &amp; VLOOKUP(CM$1,Data!$E:$F,2, FALSE) &amp; ";"   )             )</f>
        <v/>
      </c>
      <c r="CN99" t="str">
        <f>IF(Data!$E99=CN$1, "",             IF(ISERR(SEARCH(CN$1,Data!$A99)),"",          ";" &amp; VLOOKUP(CN$1,Data!$E:$F,2, FALSE) &amp; ";"   )             )</f>
        <v/>
      </c>
      <c r="CO99" t="str">
        <f>IF(Data!$E99=CO$1, "",             IF(ISERR(SEARCH(CO$1,Data!$A99)),"",          ";" &amp; VLOOKUP(CO$1,Data!$E:$F,2, FALSE) &amp; ";"   )             )</f>
        <v/>
      </c>
      <c r="CP99" t="str">
        <f>IF(Data!$E99=CP$1, "",             IF(ISERR(SEARCH(CP$1,Data!$A99)),"",          ";" &amp; VLOOKUP(CP$1,Data!$E:$F,2, FALSE) &amp; ";"   )             )</f>
        <v/>
      </c>
      <c r="CQ99" t="str">
        <f>IF(Data!$E99=CQ$1, "",             IF(ISERR(SEARCH(CQ$1,Data!$A99)),"",          ";" &amp; VLOOKUP(CQ$1,Data!$E:$F,2, FALSE) &amp; ";"   )             )</f>
        <v/>
      </c>
      <c r="CR99" t="str">
        <f>IF(Data!$E99=CR$1, "",             IF(ISERR(SEARCH(CR$1,Data!$A99)),"",          ";" &amp; VLOOKUP(CR$1,Data!$E:$F,2, FALSE) &amp; ";"   )             )</f>
        <v/>
      </c>
      <c r="CS99" t="str">
        <f>IF(Data!$E99=CS$1, "",             IF(ISERR(SEARCH(CS$1,Data!$A99)),"",          ";" &amp; VLOOKUP(CS$1,Data!$E:$F,2, FALSE) &amp; ";"   )             )</f>
        <v/>
      </c>
      <c r="CT99" t="str">
        <f>IF(Data!$E99=CT$1, "",             IF(ISERR(SEARCH(CT$1,Data!$A99)),"",          ";" &amp; VLOOKUP(CT$1,Data!$E:$F,2, FALSE) &amp; ";"   )             )</f>
        <v/>
      </c>
      <c r="CU99" t="str">
        <f>IF(Data!$E99=CU$1, "",             IF(ISERR(SEARCH(CU$1,Data!$A99)),"",          ";" &amp; VLOOKUP(CU$1,Data!$E:$F,2, FALSE) &amp; ";"   )             )</f>
        <v/>
      </c>
      <c r="CV99" t="str">
        <f>IF(Data!$E99=CV$1, "",             IF(ISERR(SEARCH(CV$1,Data!$A99)),"",          ";" &amp; VLOOKUP(CV$1,Data!$E:$F,2, FALSE) &amp; ";"   )             )</f>
        <v/>
      </c>
      <c r="CW99" t="str">
        <f>IF(Data!$E99=CW$1, "",             IF(ISERR(SEARCH(CW$1,Data!$A99)),"",          ";" &amp; VLOOKUP(CW$1,Data!$E:$F,2, FALSE) &amp; ";"   )             )</f>
        <v/>
      </c>
      <c r="CX99" t="str">
        <f>IF(Data!$E99=CX$1, "",             IF(ISERR(SEARCH(CX$1,Data!$A99)),"",          ";" &amp; VLOOKUP(CX$1,Data!$E:$F,2, FALSE) &amp; ";"   )             )</f>
        <v/>
      </c>
      <c r="CY99" t="str">
        <f>IF(Data!$E99=CY$1, "",             IF(ISERR(SEARCH(CY$1,Data!$A99)),"",          ";" &amp; VLOOKUP(CY$1,Data!$E:$F,2, FALSE) &amp; ";"   )             )</f>
        <v/>
      </c>
      <c r="CZ99" t="str">
        <f>IF(Data!$E99=CZ$1, "",             IF(ISERR(SEARCH(CZ$1,Data!$A99)),"",          ";" &amp; VLOOKUP(CZ$1,Data!$E:$F,2, FALSE) &amp; ";"   )             )</f>
        <v/>
      </c>
      <c r="DA99" t="str">
        <f>IF(Data!$E99=DA$1, "",             IF(ISERR(SEARCH(DA$1,Data!$A99)),"",          ";" &amp; VLOOKUP(DA$1,Data!$E:$F,2, FALSE) &amp; ";"   )             )</f>
        <v/>
      </c>
      <c r="DB99" t="str">
        <f>IF(Data!$E99=DB$1, "",             IF(ISERR(SEARCH(DB$1,Data!$A99)),"",          ";" &amp; VLOOKUP(DB$1,Data!$E:$F,2, FALSE) &amp; ";"   )             )</f>
        <v/>
      </c>
      <c r="DC99" t="str">
        <f>IF(Data!$E99=DC$1, "",             IF(ISERR(SEARCH(DC$1,Data!$A99)),"",          ";" &amp; VLOOKUP(DC$1,Data!$E:$F,2, FALSE) &amp; ";"   )             )</f>
        <v/>
      </c>
      <c r="DD99" t="str">
        <f>IF(Data!$E99=DD$1, "",             IF(ISERR(SEARCH(DD$1,Data!$A99)),"",          ";" &amp; VLOOKUP(DD$1,Data!$E:$F,2, FALSE) &amp; ";"   )             )</f>
        <v/>
      </c>
      <c r="DE99" t="str">
        <f>IF(Data!$E99=DE$1, "",             IF(ISERR(SEARCH(DE$1,Data!$A99)),"",          ";" &amp; VLOOKUP(DE$1,Data!$E:$F,2, FALSE) &amp; ";"   )             )</f>
        <v/>
      </c>
      <c r="DF99" t="str">
        <f>IF(Data!$E99=DF$1, "",             IF(ISERR(SEARCH(DF$1,Data!$A99)),"",          ";" &amp; VLOOKUP(DF$1,Data!$E:$F,2, FALSE) &amp; ";"   )             )</f>
        <v/>
      </c>
      <c r="DG99" t="str">
        <f>IF(Data!$E99=DG$1, "",             IF(ISERR(SEARCH(DG$1,Data!$A99)),"",          ";" &amp; VLOOKUP(DG$1,Data!$E:$F,2, FALSE) &amp; ";"   )             )</f>
        <v/>
      </c>
      <c r="DH99" t="str">
        <f>IF(Data!$E99=DH$1, "",             IF(ISERR(SEARCH(DH$1,Data!$A99)),"",          ";" &amp; VLOOKUP(DH$1,Data!$E:$F,2, FALSE) &amp; ";"   )             )</f>
        <v/>
      </c>
      <c r="DI99" t="str">
        <f>IF(Data!$E99=DI$1, "",             IF(ISERR(SEARCH(DI$1,Data!$A99)),"",          ";" &amp; VLOOKUP(DI$1,Data!$E:$F,2, FALSE) &amp; ";"   )             )</f>
        <v/>
      </c>
      <c r="DJ99" t="str">
        <f>IF(Data!$E99=DJ$1, "",             IF(ISERR(SEARCH(DJ$1,Data!$A99)),"",          ";" &amp; VLOOKUP(DJ$1,Data!$E:$F,2, FALSE) &amp; ";"   )             )</f>
        <v/>
      </c>
      <c r="DK99" t="str">
        <f>IF(Data!$E99=DK$1, "",             IF(ISERR(SEARCH(DK$1,Data!$A99)),"",          ";" &amp; VLOOKUP(DK$1,Data!$E:$F,2, FALSE) &amp; ";"   )             )</f>
        <v/>
      </c>
      <c r="DL99" t="str">
        <f>IF(Data!$E99=DL$1, "",             IF(ISERR(SEARCH(DL$1,Data!$A99)),"",          ";" &amp; VLOOKUP(DL$1,Data!$E:$F,2, FALSE) &amp; ";"   )             )</f>
        <v/>
      </c>
      <c r="DM99" t="str">
        <f>IF(Data!$E99=DM$1, "",             IF(ISERR(SEARCH(DM$1,Data!$A99)),"",          ";" &amp; VLOOKUP(DM$1,Data!$E:$F,2, FALSE) &amp; ";"   )             )</f>
        <v/>
      </c>
      <c r="DN99" t="str">
        <f>IF(Data!$E99=DN$1, "",             IF(ISERR(SEARCH(DN$1,Data!$A99)),"",          ";" &amp; VLOOKUP(DN$1,Data!$E:$F,2, FALSE) &amp; ";"   )             )</f>
        <v/>
      </c>
      <c r="DO99" t="str">
        <f>IF(Data!$E99=DO$1, "",             IF(ISERR(SEARCH(DO$1,Data!$A99)),"",          ";" &amp; VLOOKUP(DO$1,Data!$E:$F,2, FALSE) &amp; ";"   )             )</f>
        <v/>
      </c>
      <c r="DP99" t="str">
        <f>IF(Data!$E99=DP$1, "",             IF(ISERR(SEARCH(DP$1,Data!$A99)),"",          ";" &amp; VLOOKUP(DP$1,Data!$E:$F,2, FALSE) &amp; ";"   )             )</f>
        <v/>
      </c>
      <c r="DQ99" t="str">
        <f>IF(Data!$E99=DQ$1, "",             IF(ISERR(SEARCH(DQ$1,Data!$A99)),"",          ";" &amp; VLOOKUP(DQ$1,Data!$E:$F,2, FALSE) &amp; ";"   )             )</f>
        <v/>
      </c>
      <c r="DR99" t="str">
        <f>IF(Data!$E99=DR$1, "",             IF(ISERR(SEARCH(DR$1,Data!$A99)),"",          ";" &amp; VLOOKUP(DR$1,Data!$E:$F,2, FALSE) &amp; ";"   )             )</f>
        <v/>
      </c>
      <c r="DS99" t="str">
        <f>IF(Data!$E99=DS$1, "",             IF(ISERR(SEARCH(DS$1,Data!$A99)),"",          ";" &amp; VLOOKUP(DS$1,Data!$E:$F,2, FALSE) &amp; ";"   )             )</f>
        <v/>
      </c>
      <c r="DT99" t="str">
        <f>IF(Data!$E99=DT$1, "",             IF(ISERR(SEARCH(DT$1,Data!$A99)),"",          ";" &amp; VLOOKUP(DT$1,Data!$E:$F,2, FALSE) &amp; ";"   )             )</f>
        <v/>
      </c>
      <c r="DU99" t="str">
        <f>IF(Data!$E99=DU$1, "",             IF(ISERR(SEARCH(DU$1,Data!$A99)),"",          ";" &amp; VLOOKUP(DU$1,Data!$E:$F,2, FALSE) &amp; ";"   )             )</f>
        <v/>
      </c>
      <c r="DV99" t="str">
        <f>IF(Data!$E99=DV$1, "",             IF(ISERR(SEARCH(DV$1,Data!$A99)),"",          ";" &amp; VLOOKUP(DV$1,Data!$E:$F,2, FALSE) &amp; ";"   )             )</f>
        <v/>
      </c>
      <c r="DW99" t="str">
        <f>IF(Data!$E99=DW$1, "",             IF(ISERR(SEARCH(DW$1,Data!$A99)),"",          ";" &amp; VLOOKUP(DW$1,Data!$E:$F,2, FALSE) &amp; ";"   )             )</f>
        <v/>
      </c>
      <c r="DX99" t="str">
        <f>IF(Data!$E99=DX$1, "",             IF(ISERR(SEARCH(DX$1,Data!$A99)),"",          ";" &amp; VLOOKUP(DX$1,Data!$E:$F,2, FALSE) &amp; ";"   )             )</f>
        <v/>
      </c>
      <c r="DY99" t="str">
        <f>IF(Data!$E99=DY$1, "",             IF(ISERR(SEARCH(DY$1,Data!$A99)),"",          ";" &amp; VLOOKUP(DY$1,Data!$E:$F,2, FALSE) &amp; ";"   )             )</f>
        <v/>
      </c>
      <c r="DZ99" t="str">
        <f>IF(Data!$E99=DZ$1, "",             IF(ISERR(SEARCH(DZ$1,Data!$A99)),"",          ";" &amp; VLOOKUP(DZ$1,Data!$E:$F,2, FALSE) &amp; ";"   )             )</f>
        <v/>
      </c>
      <c r="EA99" t="str">
        <f>IF(Data!$E99=EA$1, "",             IF(ISERR(SEARCH(EA$1,Data!$A99)),"",          ";" &amp; VLOOKUP(EA$1,Data!$E:$F,2, FALSE) &amp; ";"   )             )</f>
        <v/>
      </c>
      <c r="EB99" t="str">
        <f>IF(Data!$E99=EB$1, "",             IF(ISERR(SEARCH(EB$1,Data!$A99)),"",          ";" &amp; VLOOKUP(EB$1,Data!$E:$F,2, FALSE) &amp; ";"   )             )</f>
        <v/>
      </c>
      <c r="EC99" t="str">
        <f>IF(Data!$E99=EC$1, "",             IF(ISERR(SEARCH(EC$1,Data!$A99)),"",          ";" &amp; VLOOKUP(EC$1,Data!$E:$F,2, FALSE) &amp; ";"   )             )</f>
        <v/>
      </c>
      <c r="ED99" t="str">
        <f>IF(Data!$E99=ED$1, "",             IF(ISERR(SEARCH(ED$1,Data!$A99)),"",          ";" &amp; VLOOKUP(ED$1,Data!$E:$F,2, FALSE) &amp; ";"   )             )</f>
        <v/>
      </c>
      <c r="EE99" t="str">
        <f>IF(Data!$E99=EE$1, "",             IF(ISERR(SEARCH(EE$1,Data!$A99)),"",          ";" &amp; VLOOKUP(EE$1,Data!$E:$F,2, FALSE) &amp; ";"   )             )</f>
        <v/>
      </c>
      <c r="EF99" t="str">
        <f>IF(Data!$E99=EF$1, "",             IF(ISERR(SEARCH(EF$1,Data!$A99)),"",          ";" &amp; VLOOKUP(EF$1,Data!$E:$F,2, FALSE) &amp; ";"   )             )</f>
        <v/>
      </c>
      <c r="EG99" t="str">
        <f>IF(Data!$E99=EG$1, "",             IF(ISERR(SEARCH(EG$1,Data!$A99)),"",          ";" &amp; VLOOKUP(EG$1,Data!$E:$F,2, FALSE) &amp; ";"   )             )</f>
        <v/>
      </c>
      <c r="EH99" t="str">
        <f>IF(Data!$E99=EH$1, "",             IF(ISERR(SEARCH(EH$1,Data!$A99)),"",          ";" &amp; VLOOKUP(EH$1,Data!$E:$F,2, FALSE) &amp; ";"   )             )</f>
        <v/>
      </c>
      <c r="EI99" t="str">
        <f>IF(Data!$E99=EI$1, "",             IF(ISERR(SEARCH(EI$1,Data!$A99)),"",          ";" &amp; VLOOKUP(EI$1,Data!$E:$F,2, FALSE) &amp; ";"   )             )</f>
        <v/>
      </c>
      <c r="EJ99" t="str">
        <f>IF(Data!$E99=EJ$1, "",             IF(ISERR(SEARCH(EJ$1,Data!$A99)),"",          ";" &amp; VLOOKUP(EJ$1,Data!$E:$F,2, FALSE) &amp; ";"   )             )</f>
        <v/>
      </c>
      <c r="EK99" t="str">
        <f>IF(Data!$E99=EK$1, "",             IF(ISERR(SEARCH(EK$1,Data!$A99)),"",          ";" &amp; VLOOKUP(EK$1,Data!$E:$F,2, FALSE) &amp; ";"   )             )</f>
        <v/>
      </c>
      <c r="EL99" t="str">
        <f>IF(Data!$E99=EL$1, "",             IF(ISERR(SEARCH(EL$1,Data!$A99)),"",          ";" &amp; VLOOKUP(EL$1,Data!$E:$F,2, FALSE) &amp; ";"   )             )</f>
        <v/>
      </c>
      <c r="EM99" t="str">
        <f>IF(Data!$E99=EM$1, "",             IF(ISERR(SEARCH(EM$1,Data!$A99)),"",          ";" &amp; VLOOKUP(EM$1,Data!$E:$F,2, FALSE) &amp; ";"   )             )</f>
        <v/>
      </c>
      <c r="EN99" t="str">
        <f>IF(Data!$E99=EN$1, "",             IF(ISERR(SEARCH(EN$1,Data!$A99)),"",          ";" &amp; VLOOKUP(EN$1,Data!$E:$F,2, FALSE) &amp; ";"   )             )</f>
        <v/>
      </c>
      <c r="EO99" t="str">
        <f>IF(Data!$E99=EO$1, "",             IF(ISERR(SEARCH(EO$1,Data!$A99)),"",          ";" &amp; VLOOKUP(EO$1,Data!$E:$F,2, FALSE) &amp; ";"   )             )</f>
        <v/>
      </c>
      <c r="EP99" t="str">
        <f>IF(Data!$E99=EP$1, "",             IF(ISERR(SEARCH(EP$1,Data!$A99)),"",          ";" &amp; VLOOKUP(EP$1,Data!$E:$F,2, FALSE) &amp; ";"   )             )</f>
        <v/>
      </c>
      <c r="EQ99" t="str">
        <f>IF(Data!$E99=EQ$1, "",             IF(ISERR(SEARCH(EQ$1,Data!$A99)),"",          ";" &amp; VLOOKUP(EQ$1,Data!$E:$F,2, FALSE) &amp; ";"   )             )</f>
        <v/>
      </c>
      <c r="ER99" t="str">
        <f>IF(Data!$E99=ER$1, "",             IF(ISERR(SEARCH(ER$1,Data!$A99)),"",          ";" &amp; VLOOKUP(ER$1,Data!$E:$F,2, FALSE) &amp; ";"   )             )</f>
        <v/>
      </c>
      <c r="ES99" t="str">
        <f>IF(Data!$E99=ES$1, "",             IF(ISERR(SEARCH(ES$1,Data!$A99)),"",          ";" &amp; VLOOKUP(ES$1,Data!$E:$F,2, FALSE) &amp; ";"   )             )</f>
        <v/>
      </c>
      <c r="ET99" t="str">
        <f>IF(Data!$E99=ET$1, "",             IF(ISERR(SEARCH(ET$1,Data!$A99)),"",          ";" &amp; VLOOKUP(ET$1,Data!$E:$F,2, FALSE) &amp; ";"   )             )</f>
        <v/>
      </c>
      <c r="EU99" t="str">
        <f>IF(Data!$E99=EU$1, "",             IF(ISERR(SEARCH(EU$1,Data!$A99)),"",          ";" &amp; VLOOKUP(EU$1,Data!$E:$F,2, FALSE) &amp; ";"   )             )</f>
        <v/>
      </c>
      <c r="EV99" t="str">
        <f>IF(Data!$E99=EV$1, "",             IF(ISERR(SEARCH(EV$1,Data!$A99)),"",          ";" &amp; VLOOKUP(EV$1,Data!$E:$F,2, FALSE) &amp; ";"   )             )</f>
        <v/>
      </c>
      <c r="EW99" t="str">
        <f>IF(Data!$E99=EW$1, "",             IF(ISERR(SEARCH(EW$1,Data!$A99)),"",          ";" &amp; VLOOKUP(EW$1,Data!$E:$F,2, FALSE) &amp; ";"   )             )</f>
        <v/>
      </c>
      <c r="EX99" t="str">
        <f>IF(Data!$E99=EX$1, "",             IF(ISERR(SEARCH(EX$1,Data!$A99)),"",          ";" &amp; VLOOKUP(EX$1,Data!$E:$F,2, FALSE) &amp; ";"   )             )</f>
        <v/>
      </c>
      <c r="EY99" t="str">
        <f>IF(Data!$E99=EY$1, "",             IF(ISERR(SEARCH(EY$1,Data!$A99)),"",          ";" &amp; VLOOKUP(EY$1,Data!$E:$F,2, FALSE) &amp; ";"   )             )</f>
        <v/>
      </c>
      <c r="EZ99" t="str">
        <f>IF(Data!$E99=EZ$1, "",             IF(ISERR(SEARCH(EZ$1,Data!$A99)),"",          ";" &amp; VLOOKUP(EZ$1,Data!$E:$F,2, FALSE) &amp; ";"   )             )</f>
        <v/>
      </c>
      <c r="FA99" t="str">
        <f>IF(Data!$E99=FA$1, "",             IF(ISERR(SEARCH(FA$1,Data!$A99)),"",          ";" &amp; VLOOKUP(FA$1,Data!$E:$F,2, FALSE) &amp; ";"   )             )</f>
        <v/>
      </c>
      <c r="FB99" t="str">
        <f>IF(Data!$E99=FB$1, "",             IF(ISERR(SEARCH(FB$1,Data!$A99)),"",          ";" &amp; VLOOKUP(FB$1,Data!$E:$F,2, FALSE) &amp; ";"   )             )</f>
        <v/>
      </c>
      <c r="FC99" t="str">
        <f>IF(Data!$E99=FC$1, "",             IF(ISERR(SEARCH(FC$1,Data!$A99)),"",          ";" &amp; VLOOKUP(FC$1,Data!$E:$F,2, FALSE) &amp; ";"   )             )</f>
        <v/>
      </c>
      <c r="FD99" t="str">
        <f>IF(Data!$E99=FD$1, "",             IF(ISERR(SEARCH(FD$1,Data!$A99)),"",          ";" &amp; VLOOKUP(FD$1,Data!$E:$F,2, FALSE) &amp; ";"   )             )</f>
        <v/>
      </c>
      <c r="FE99" t="str">
        <f>IF(Data!$E99=FE$1, "",             IF(ISERR(SEARCH(FE$1,Data!$A99)),"",          ";" &amp; VLOOKUP(FE$1,Data!$E:$F,2, FALSE) &amp; ";"   )             )</f>
        <v/>
      </c>
      <c r="FF99" t="str">
        <f>IF(Data!$E99=FF$1, "",             IF(ISERR(SEARCH(FF$1,Data!$A99)),"",          ";" &amp; VLOOKUP(FF$1,Data!$E:$F,2, FALSE) &amp; ";"   )             )</f>
        <v/>
      </c>
      <c r="FG99" t="str">
        <f>IF(Data!$E99=FG$1, "",             IF(ISERR(SEARCH(FG$1,Data!$A99)),"",          ";" &amp; VLOOKUP(FG$1,Data!$E:$F,2, FALSE) &amp; ";"   )             )</f>
        <v/>
      </c>
      <c r="FH99" t="str">
        <f>IF(Data!$E99=FH$1, "",             IF(ISERR(SEARCH(FH$1,Data!$A99)),"",          ";" &amp; VLOOKUP(FH$1,Data!$E:$F,2, FALSE) &amp; ";"   )             )</f>
        <v/>
      </c>
      <c r="FI99" t="str">
        <f>IF(Data!$E99=FI$1, "",             IF(ISERR(SEARCH(FI$1,Data!$A99)),"",          ";" &amp; VLOOKUP(FI$1,Data!$E:$F,2, FALSE) &amp; ";"   )             )</f>
        <v/>
      </c>
      <c r="FJ99" t="str">
        <f>IF(Data!$E99=FJ$1, "",             IF(ISERR(SEARCH(FJ$1,Data!$A99)),"",          ";" &amp; VLOOKUP(FJ$1,Data!$E:$F,2, FALSE) &amp; ";"   )             )</f>
        <v/>
      </c>
      <c r="FK99" t="str">
        <f>IF(Data!$E99=FK$1, "",             IF(ISERR(SEARCH(FK$1,Data!$A99)),"",          ";" &amp; VLOOKUP(FK$1,Data!$E:$F,2, FALSE) &amp; ";"   )             )</f>
        <v/>
      </c>
      <c r="FL99" t="str">
        <f>IF(Data!$E99=FL$1, "",             IF(ISERR(SEARCH(FL$1,Data!$A99)),"",          ";" &amp; VLOOKUP(FL$1,Data!$E:$F,2, FALSE) &amp; ";"   )             )</f>
        <v/>
      </c>
      <c r="FM99" t="str">
        <f>IF(Data!$E99=FM$1, "",             IF(ISERR(SEARCH(FM$1,Data!$A99)),"",          ";" &amp; VLOOKUP(FM$1,Data!$E:$F,2, FALSE) &amp; ";"   )             )</f>
        <v/>
      </c>
      <c r="FN99" t="str">
        <f>IF(Data!$E99=FN$1, "",             IF(ISERR(SEARCH(FN$1,Data!$A99)),"",          ";" &amp; VLOOKUP(FN$1,Data!$E:$F,2, FALSE) &amp; ";"   )             )</f>
        <v/>
      </c>
      <c r="FO99" t="str">
        <f>IF(Data!$E99=FO$1, "",             IF(ISERR(SEARCH(FO$1,Data!$A99)),"",          ";" &amp; VLOOKUP(FO$1,Data!$E:$F,2, FALSE) &amp; ";"   )             )</f>
        <v/>
      </c>
      <c r="FP99" t="str">
        <f>IF(Data!$E99=FP$1, "",             IF(ISERR(SEARCH(FP$1,Data!$A99)),"",          ";" &amp; VLOOKUP(FP$1,Data!$E:$F,2, FALSE) &amp; ";"   )             )</f>
        <v/>
      </c>
      <c r="FQ99" t="str">
        <f>IF(Data!$E99=FQ$1, "",             IF(ISERR(SEARCH(FQ$1,Data!$A99)),"",          ";" &amp; VLOOKUP(FQ$1,Data!$E:$F,2, FALSE) &amp; ";"   )             )</f>
        <v/>
      </c>
      <c r="FR99" t="str">
        <f>IF(Data!$E99=FR$1, "",             IF(ISERR(SEARCH(FR$1,Data!$A99)),"",          ";" &amp; VLOOKUP(FR$1,Data!$E:$F,2, FALSE) &amp; ";"   )             )</f>
        <v/>
      </c>
      <c r="FS99" t="str">
        <f>IF(Data!$E99=FS$1, "",             IF(ISERR(SEARCH(FS$1,Data!$A99)),"",          ";" &amp; VLOOKUP(FS$1,Data!$E:$F,2, FALSE) &amp; ";"   )             )</f>
        <v/>
      </c>
      <c r="FT99" t="str">
        <f>IF(Data!$E99=FT$1, "",             IF(ISERR(SEARCH(FT$1,Data!$A99)),"",          ";" &amp; VLOOKUP(FT$1,Data!$E:$F,2, FALSE) &amp; ";"   )             )</f>
        <v/>
      </c>
      <c r="FU99" t="str">
        <f>IF(Data!$E99=FU$1, "",             IF(ISERR(SEARCH(FU$1,Data!$A99)),"",          ";" &amp; VLOOKUP(FU$1,Data!$E:$F,2, FALSE) &amp; ";"   )             )</f>
        <v/>
      </c>
      <c r="FV99" t="str">
        <f>IF(Data!$E99=FV$1, "",             IF(ISERR(SEARCH(FV$1,Data!$A99)),"",          ";" &amp; VLOOKUP(FV$1,Data!$E:$F,2, FALSE) &amp; ";"   )             )</f>
        <v/>
      </c>
      <c r="FW99" t="str">
        <f>IF(Data!$E99=FW$1, "",             IF(ISERR(SEARCH(FW$1,Data!$A99)),"",          ";" &amp; VLOOKUP(FW$1,Data!$E:$F,2, FALSE) &amp; ";"   )             )</f>
        <v/>
      </c>
      <c r="FX99" t="str">
        <f>IF(Data!$E99=FX$1, "",             IF(ISERR(SEARCH(FX$1,Data!$A99)),"",          ";" &amp; VLOOKUP(FX$1,Data!$E:$F,2, FALSE) &amp; ";"   )             )</f>
        <v/>
      </c>
      <c r="FY99" t="str">
        <f>IF(Data!$E99=FY$1, "",             IF(ISERR(SEARCH(FY$1,Data!$A99)),"",          ";" &amp; VLOOKUP(FY$1,Data!$E:$F,2, FALSE) &amp; ";"   )             )</f>
        <v/>
      </c>
      <c r="FZ99" t="str">
        <f>IF(Data!$E99=FZ$1, "",             IF(ISERR(SEARCH(FZ$1,Data!$A99)),"",          ";" &amp; VLOOKUP(FZ$1,Data!$E:$F,2, FALSE) &amp; ";"   )             )</f>
        <v/>
      </c>
      <c r="GA99" t="str">
        <f>IF(Data!$E99=GA$1, "",             IF(ISERR(SEARCH(GA$1,Data!$A99)),"",          ";" &amp; VLOOKUP(GA$1,Data!$E:$F,2, FALSE) &amp; ";"   )             )</f>
        <v/>
      </c>
      <c r="GB99" t="str">
        <f>IF(Data!$E99=GB$1, "",             IF(ISERR(SEARCH(GB$1,Data!$A99)),"",          ";" &amp; VLOOKUP(GB$1,Data!$E:$F,2, FALSE) &amp; ";"   )             )</f>
        <v/>
      </c>
      <c r="GC99" t="str">
        <f>IF(Data!$E99=GC$1, "",             IF(ISERR(SEARCH(GC$1,Data!$A99)),"",          ";" &amp; VLOOKUP(GC$1,Data!$E:$F,2, FALSE) &amp; ";"   )             )</f>
        <v/>
      </c>
      <c r="GD99" t="str">
        <f>IF(Data!$E99=GD$1, "",             IF(ISERR(SEARCH(GD$1,Data!$A99)),"",          ";" &amp; VLOOKUP(GD$1,Data!$E:$F,2, FALSE) &amp; ";"   )             )</f>
        <v/>
      </c>
      <c r="GE99" t="str">
        <f>IF(Data!$E99=GE$1, "",             IF(ISERR(SEARCH(GE$1,Data!$A99)),"",          ";" &amp; VLOOKUP(GE$1,Data!$E:$F,2, FALSE) &amp; ";"   )             )</f>
        <v/>
      </c>
      <c r="GF99" t="str">
        <f>IF(Data!$E99=GF$1, "",             IF(ISERR(SEARCH(GF$1,Data!$A99)),"",          ";" &amp; VLOOKUP(GF$1,Data!$E:$F,2, FALSE) &amp; ";"   )             )</f>
        <v/>
      </c>
      <c r="GG99" t="str">
        <f>IF(Data!$E99=GG$1, "",             IF(ISERR(SEARCH(GG$1,Data!$A99)),"",          ";" &amp; VLOOKUP(GG$1,Data!$E:$F,2, FALSE) &amp; ";"   )             )</f>
        <v/>
      </c>
      <c r="GH99" t="str">
        <f>IF(Data!$E99=GH$1, "",             IF(ISERR(SEARCH(GH$1,Data!$A99)),"",          ";" &amp; VLOOKUP(GH$1,Data!$E:$F,2, FALSE) &amp; ";"   )             )</f>
        <v/>
      </c>
      <c r="GI99" t="str">
        <f>IF(Data!$E99=GI$1, "",             IF(ISERR(SEARCH(GI$1,Data!$A99)),"",          ";" &amp; VLOOKUP(GI$1,Data!$E:$F,2, FALSE) &amp; ";"   )             )</f>
        <v/>
      </c>
      <c r="GJ99" t="str">
        <f>IF(Data!$E99=GJ$1, "",             IF(ISERR(SEARCH(GJ$1,Data!$A99)),"",          ";" &amp; VLOOKUP(GJ$1,Data!$E:$F,2, FALSE) &amp; ";"   )             )</f>
        <v/>
      </c>
      <c r="GK99" t="str">
        <f>IF(Data!$E99=GK$1, "",             IF(ISERR(SEARCH(GK$1,Data!$A99)),"",          ";" &amp; VLOOKUP(GK$1,Data!$E:$F,2, FALSE) &amp; ";"   )             )</f>
        <v/>
      </c>
      <c r="GL99" t="str">
        <f>IF(Data!$E99=GL$1, "",             IF(ISERR(SEARCH(GL$1,Data!$A99)),"",          ";" &amp; VLOOKUP(GL$1,Data!$E:$F,2, FALSE) &amp; ";"   )             )</f>
        <v/>
      </c>
      <c r="GM99" t="str">
        <f>IF(Data!$E99=GM$1, "",             IF(ISERR(SEARCH(GM$1,Data!$A99)),"",          ";" &amp; VLOOKUP(GM$1,Data!$E:$F,2, FALSE) &amp; ";"   )             )</f>
        <v/>
      </c>
      <c r="GN99" t="str">
        <f>IF(Data!$E99=GN$1, "",             IF(ISERR(SEARCH(GN$1,Data!$A99)),"",          ";" &amp; VLOOKUP(GN$1,Data!$E:$F,2, FALSE) &amp; ";"   )             )</f>
        <v/>
      </c>
      <c r="GO99" t="str">
        <f>IF(Data!$E99=GO$1, "",             IF(ISERR(SEARCH(GO$1,Data!$A99)),"",          ";" &amp; VLOOKUP(GO$1,Data!$E:$F,2, FALSE) &amp; ";"   )             )</f>
        <v/>
      </c>
      <c r="GP99" t="str">
        <f>IF(Data!$E99=GP$1, "",             IF(ISERR(SEARCH(GP$1,Data!$A99)),"",          ";" &amp; VLOOKUP(GP$1,Data!$E:$F,2, FALSE) &amp; ";"   )             )</f>
        <v/>
      </c>
      <c r="GQ99" t="str">
        <f>IF(Data!$E99=GQ$1, "",             IF(ISERR(SEARCH(GQ$1,Data!$A99)),"",          ";" &amp; VLOOKUP(GQ$1,Data!$E:$F,2, FALSE) &amp; ";"   )             )</f>
        <v/>
      </c>
      <c r="GR99" t="str">
        <f>IF(Data!$E99=GR$1, "",             IF(ISERR(SEARCH(GR$1,Data!$A99)),"",          ";" &amp; VLOOKUP(GR$1,Data!$E:$F,2, FALSE) &amp; ";"   )             )</f>
        <v/>
      </c>
      <c r="GS99" t="str">
        <f>IF(Data!$E99=GS$1, "",             IF(ISERR(SEARCH(GS$1,Data!$A99)),"",          ";" &amp; VLOOKUP(GS$1,Data!$E:$F,2, FALSE) &amp; ";"   )             )</f>
        <v/>
      </c>
      <c r="GT99" t="str">
        <f>IF(Data!$E99=GT$1, "",             IF(ISERR(SEARCH(GT$1,Data!$A99)),"",          ";" &amp; VLOOKUP(GT$1,Data!$E:$F,2, FALSE) &amp; ";"   )             )</f>
        <v/>
      </c>
      <c r="GU99" t="str">
        <f>IF(Data!$E99=GU$1, "",             IF(ISERR(SEARCH(GU$1,Data!$A99)),"",          ";" &amp; VLOOKUP(GU$1,Data!$E:$F,2, FALSE) &amp; ";"   )             )</f>
        <v/>
      </c>
      <c r="GV99" t="str">
        <f>IF(Data!$E99=GV$1, "",             IF(ISERR(SEARCH(GV$1,Data!$A99)),"",          ";" &amp; VLOOKUP(GV$1,Data!$E:$F,2, FALSE) &amp; ";"   )             )</f>
        <v/>
      </c>
      <c r="GW99" t="str">
        <f>IF(Data!$E99=GW$1, "",             IF(ISERR(SEARCH(GW$1,Data!$A99)),"",          ";" &amp; VLOOKUP(GW$1,Data!$E:$F,2, FALSE) &amp; ";"   )             )</f>
        <v/>
      </c>
      <c r="GX99" t="str">
        <f>IF(Data!$E99=GX$1, "",             IF(ISERR(SEARCH(GX$1,Data!$A99)),"",          ";" &amp; VLOOKUP(GX$1,Data!$E:$F,2, FALSE) &amp; ";"   )             )</f>
        <v/>
      </c>
      <c r="GY99" t="str">
        <f>IF(Data!$E99=GY$1, "",             IF(ISERR(SEARCH(GY$1,Data!$A99)),"",          ";" &amp; VLOOKUP(GY$1,Data!$E:$F,2, FALSE) &amp; ";"   )             )</f>
        <v/>
      </c>
      <c r="GZ99" t="str">
        <f>IF(Data!$E99=GZ$1, "",             IF(ISERR(SEARCH(GZ$1,Data!$A99)),"",          ";" &amp; VLOOKUP(GZ$1,Data!$E:$F,2, FALSE) &amp; ";"   )             )</f>
        <v/>
      </c>
      <c r="HA99" t="str">
        <f>IF(Data!$E99=HA$1, "",             IF(ISERR(SEARCH(HA$1,Data!$A99)),"",          ";" &amp; VLOOKUP(HA$1,Data!$E:$F,2, FALSE) &amp; ";"   )             )</f>
        <v/>
      </c>
      <c r="HB99" t="str">
        <f>IF(Data!$E99=HB$1, "",             IF(ISERR(SEARCH(HB$1,Data!$A99)),"",          ";" &amp; VLOOKUP(HB$1,Data!$E:$F,2, FALSE) &amp; ";"   )             )</f>
        <v/>
      </c>
      <c r="HC99" t="str">
        <f>IF(Data!$E99=HC$1, "",             IF(ISERR(SEARCH(HC$1,Data!$A99)),"",          ";" &amp; VLOOKUP(HC$1,Data!$E:$F,2, FALSE) &amp; ";"   )             )</f>
        <v/>
      </c>
      <c r="HD99" t="str">
        <f>IF(Data!$E99=HD$1, "",             IF(ISERR(SEARCH(HD$1,Data!$A99)),"",          ";" &amp; VLOOKUP(HD$1,Data!$E:$F,2, FALSE) &amp; ";"   )             )</f>
        <v/>
      </c>
      <c r="HE99" t="str">
        <f>IF(Data!$E99=HE$1, "",             IF(ISERR(SEARCH(HE$1,Data!$A99)),"",          ";" &amp; VLOOKUP(HE$1,Data!$E:$F,2, FALSE) &amp; ";"   )             )</f>
        <v/>
      </c>
      <c r="HF99" t="str">
        <f>IF(Data!$E99=HF$1, "",             IF(ISERR(SEARCH(HF$1,Data!$A99)),"",          ";" &amp; VLOOKUP(HF$1,Data!$E:$F,2, FALSE) &amp; ";"   )             )</f>
        <v/>
      </c>
      <c r="HG99" t="str">
        <f>IF(Data!$E99=HG$1, "",             IF(ISERR(SEARCH(HG$1,Data!$A99)),"",          ";" &amp; VLOOKUP(HG$1,Data!$E:$F,2, FALSE) &amp; ";"   )             )</f>
        <v/>
      </c>
      <c r="HH99" t="str">
        <f>IF(Data!$E99=HH$1, "",             IF(ISERR(SEARCH(HH$1,Data!$A99)),"",          ";" &amp; VLOOKUP(HH$1,Data!$E:$F,2, FALSE) &amp; ";"   )             )</f>
        <v/>
      </c>
      <c r="HI99" t="str">
        <f>IF(Data!$E99=HI$1, "",             IF(ISERR(SEARCH(HI$1,Data!$A99)),"",          ";" &amp; VLOOKUP(HI$1,Data!$E:$F,2, FALSE) &amp; ";"   )             )</f>
        <v/>
      </c>
      <c r="HJ99" t="str">
        <f>IF(Data!$E99=HJ$1, "",             IF(ISERR(SEARCH(HJ$1,Data!$A99)),"",          ";" &amp; VLOOKUP(HJ$1,Data!$E:$F,2, FALSE) &amp; ";"   )             )</f>
        <v/>
      </c>
      <c r="HK99" t="str">
        <f>IF(Data!$E99=HK$1, "",             IF(ISERR(SEARCH(HK$1,Data!$A99)),"",          ";" &amp; VLOOKUP(HK$1,Data!$E:$F,2, FALSE) &amp; ";"   )             )</f>
        <v/>
      </c>
      <c r="HL99" t="str">
        <f>IF(Data!$E99=HL$1, "",             IF(ISERR(SEARCH(HL$1,Data!$A99)),"",          ";" &amp; VLOOKUP(HL$1,Data!$E:$F,2, FALSE) &amp; ";"   )             )</f>
        <v/>
      </c>
      <c r="HM99" t="str">
        <f>IF(Data!$E99=HM$1, "",             IF(ISERR(SEARCH(HM$1,Data!$A99)),"",          ";" &amp; VLOOKUP(HM$1,Data!$E:$F,2, FALSE) &amp; ";"   )             )</f>
        <v/>
      </c>
      <c r="HN99" t="str">
        <f>IF(Data!$E99=HN$1, "",             IF(ISERR(SEARCH(HN$1,Data!$A99)),"",          ";" &amp; VLOOKUP(HN$1,Data!$E:$F,2, FALSE) &amp; ";"   )             )</f>
        <v/>
      </c>
      <c r="HO99" t="str">
        <f>IF(Data!$E99=HO$1, "",             IF(ISERR(SEARCH(HO$1,Data!$A99)),"",          ";" &amp; VLOOKUP(HO$1,Data!$E:$F,2, FALSE) &amp; ";"   )             )</f>
        <v/>
      </c>
      <c r="HP99" t="str">
        <f>IF(Data!$E99=HP$1, "",             IF(ISERR(SEARCH(HP$1,Data!$A99)),"",          ";" &amp; VLOOKUP(HP$1,Data!$E:$F,2, FALSE) &amp; ";"   )             )</f>
        <v/>
      </c>
      <c r="HQ99" t="str">
        <f>IF(Data!$E99=HQ$1, "",             IF(ISERR(SEARCH(HQ$1,Data!$A99)),"",          ";" &amp; VLOOKUP(HQ$1,Data!$E:$F,2, FALSE) &amp; ";"   )             )</f>
        <v/>
      </c>
      <c r="HR99" t="str">
        <f>IF(Data!$E99=HR$1, "",             IF(ISERR(SEARCH(HR$1,Data!$A99)),"",          ";" &amp; VLOOKUP(HR$1,Data!$E:$F,2, FALSE) &amp; ";"   )             )</f>
        <v/>
      </c>
      <c r="HS99" t="str">
        <f>IF(Data!$E99=HS$1, "",             IF(ISERR(SEARCH(HS$1,Data!$A99)),"",          ";" &amp; VLOOKUP(HS$1,Data!$E:$F,2, FALSE) &amp; ";"   )             )</f>
        <v/>
      </c>
      <c r="HT99" t="str">
        <f>IF(Data!$E99=HT$1, "",             IF(ISERR(SEARCH(HT$1,Data!$A99)),"",          ";" &amp; VLOOKUP(HT$1,Data!$E:$F,2, FALSE) &amp; ";"   )             )</f>
        <v/>
      </c>
      <c r="HU99" t="str">
        <f>IF(Data!$E99=HU$1, "",             IF(ISERR(SEARCH(HU$1,Data!$A99)),"",          ";" &amp; VLOOKUP(HU$1,Data!$E:$F,2, FALSE) &amp; ";"   )             )</f>
        <v/>
      </c>
      <c r="HV99" t="str">
        <f>IF(Data!$E99=HV$1, "",             IF(ISERR(SEARCH(HV$1,Data!$A99)),"",          ";" &amp; VLOOKUP(HV$1,Data!$E:$F,2, FALSE) &amp; ";"   )             )</f>
        <v/>
      </c>
      <c r="HW99" t="str">
        <f>IF(Data!$E99=HW$1, "",             IF(ISERR(SEARCH(HW$1,Data!$A99)),"",          ";" &amp; VLOOKUP(HW$1,Data!$E:$F,2, FALSE) &amp; ";"   )             )</f>
        <v/>
      </c>
      <c r="HX99" t="str">
        <f>IF(Data!$E99=HX$1, "",             IF(ISERR(SEARCH(HX$1,Data!$A99)),"",          ";" &amp; VLOOKUP(HX$1,Data!$E:$F,2, FALSE) &amp; ";"   )             )</f>
        <v/>
      </c>
      <c r="HY99" t="str">
        <f>IF(Data!$E99=HY$1, "",             IF(ISERR(SEARCH(HY$1,Data!$A99)),"",          ";" &amp; VLOOKUP(HY$1,Data!$E:$F,2, FALSE) &amp; ";"   )             )</f>
        <v/>
      </c>
      <c r="HZ99" t="str">
        <f>IF(Data!$E99=HZ$1, "",             IF(ISERR(SEARCH(HZ$1,Data!$A99)),"",          ";" &amp; VLOOKUP(HZ$1,Data!$E:$F,2, FALSE) &amp; ";"   )             )</f>
        <v/>
      </c>
      <c r="IA99" t="str">
        <f>IF(Data!$E99=IA$1, "",             IF(ISERR(SEARCH(IA$1,Data!$A99)),"",          ";" &amp; VLOOKUP(IA$1,Data!$E:$F,2, FALSE) &amp; ";"   )             )</f>
        <v/>
      </c>
      <c r="IB99" t="str">
        <f>IF(Data!$E99=IB$1, "",             IF(ISERR(SEARCH(IB$1,Data!$A99)),"",          ";" &amp; VLOOKUP(IB$1,Data!$E:$F,2, FALSE) &amp; ";"   )             )</f>
        <v/>
      </c>
      <c r="IC99" t="str">
        <f>IF(Data!$E99=IC$1, "",             IF(ISERR(SEARCH(IC$1,Data!$A99)),"",          ";" &amp; VLOOKUP(IC$1,Data!$E:$F,2, FALSE) &amp; ";"   )             )</f>
        <v/>
      </c>
      <c r="ID99" t="str">
        <f>IF(Data!$E99=ID$1, "",             IF(ISERR(SEARCH(ID$1,Data!$A99)),"",          ";" &amp; VLOOKUP(ID$1,Data!$E:$F,2, FALSE) &amp; ";"   )             )</f>
        <v/>
      </c>
      <c r="IE99" t="str">
        <f>IF(Data!$E99=IE$1, "",             IF(ISERR(SEARCH(IE$1,Data!$A99)),"",          ";" &amp; VLOOKUP(IE$1,Data!$E:$F,2, FALSE) &amp; ";"   )             )</f>
        <v/>
      </c>
    </row>
    <row r="100" spans="1:239" x14ac:dyDescent="0.3">
      <c r="A100" t="str">
        <f>Tableau1[[#This Row],[name]]</f>
        <v>Eeth Koth</v>
      </c>
      <c r="B100" s="15">
        <f>VLOOKUP(Tableau36[[#This Row],[Character]],Data!E:F,2,FALSE)</f>
        <v>99</v>
      </c>
      <c r="C100" t="str">
        <f>IF( Tableau36[[#This Row],[removed double semi-colon]]="", "", MID(Tableau36[[#This Row],[removed double semi-colon]],2,LEN(Tableau36[[#This Row],[removed double semi-colon]]) - 2) )</f>
        <v/>
      </c>
      <c r="D100" t="str">
        <f>SUBSTITUTE(Tableau36[[#This Row],[Concatenation]],";;",";")</f>
        <v/>
      </c>
      <c r="E100" t="str">
        <f>_xlfn.CONCAT(Tableau4[#This Row])</f>
        <v/>
      </c>
      <c r="I100" t="str">
        <f>IF(Data!$E100=I$1, "",             IF(ISERR(SEARCH(I$1,Data!$A100)),"",          ";" &amp; VLOOKUP(I$1,Data!$E:$F,2, FALSE) &amp; ";"   )             )</f>
        <v/>
      </c>
      <c r="J100" t="str">
        <f>IF(Data!$E100=J$1, "",             IF(ISERR(SEARCH(J$1,Data!$A100)),"",          ";" &amp; VLOOKUP(J$1,Data!$E:$F,2, FALSE) &amp; ";"   )             )</f>
        <v/>
      </c>
      <c r="K100" t="str">
        <f>IF(Data!$E100=K$1, "",             IF(ISERR(SEARCH(K$1,Data!$A100)),"",          ";" &amp; VLOOKUP(K$1,Data!$E:$F,2, FALSE) &amp; ";"   )             )</f>
        <v/>
      </c>
      <c r="L100" t="str">
        <f>IF(Data!$E100=L$1, "",             IF(ISERR(SEARCH(L$1,Data!$A100)),"",          ";" &amp; VLOOKUP(L$1,Data!$E:$F,2, FALSE) &amp; ";"   )             )</f>
        <v/>
      </c>
      <c r="M100" t="str">
        <f>IF(Data!$E100=M$1, "",             IF(ISERR(SEARCH(M$1,Data!$A100)),"",          ";" &amp; VLOOKUP(M$1,Data!$E:$F,2, FALSE) &amp; ";"   )             )</f>
        <v/>
      </c>
      <c r="N100" t="str">
        <f>IF(Data!$E100=N$1, "",             IF(ISERR(SEARCH(N$1,Data!$A100)),"",          ";" &amp; VLOOKUP(N$1,Data!$E:$F,2, FALSE) &amp; ";"   )             )</f>
        <v/>
      </c>
      <c r="O100" t="str">
        <f>IF(Data!$E100=O$1, "",             IF(ISERR(SEARCH(O$1,Data!$A100)),"",          ";" &amp; VLOOKUP(O$1,Data!$E:$F,2, FALSE) &amp; ";"   )             )</f>
        <v/>
      </c>
      <c r="P100" t="str">
        <f>IF(Data!$E100=P$1, "",             IF(ISERR(SEARCH(P$1,Data!$A100)),"",          ";" &amp; VLOOKUP(P$1,Data!$E:$F,2, FALSE) &amp; ";"   )             )</f>
        <v/>
      </c>
      <c r="Q100" t="str">
        <f>IF(Data!$E100=Q$1, "",             IF(ISERR(SEARCH(Q$1,Data!$A100)),"",          ";" &amp; VLOOKUP(Q$1,Data!$E:$F,2, FALSE) &amp; ";"   )             )</f>
        <v/>
      </c>
      <c r="R100" t="str">
        <f>IF(Data!$E100=R$1, "",             IF(ISERR(SEARCH(R$1,Data!$A100)),"",          ";" &amp; VLOOKUP(R$1,Data!$E:$F,2, FALSE) &amp; ";"   )             )</f>
        <v/>
      </c>
      <c r="S100" t="str">
        <f>IF(Data!$E100=S$1, "",             IF(ISERR(SEARCH(S$1,Data!$A100)),"",          ";" &amp; VLOOKUP(S$1,Data!$E:$F,2, FALSE) &amp; ";"   )             )</f>
        <v/>
      </c>
      <c r="T100" t="str">
        <f>IF(Data!$E100=T$1, "",             IF(ISERR(SEARCH(T$1,Data!$A100)),"",          ";" &amp; VLOOKUP(T$1,Data!$E:$F,2, FALSE) &amp; ";"   )             )</f>
        <v/>
      </c>
      <c r="U100" t="str">
        <f>IF(Data!$E100=U$1, "",             IF(ISERR(SEARCH(U$1,Data!$A100)),"",          ";" &amp; VLOOKUP(U$1,Data!$E:$F,2, FALSE) &amp; ";"   )             )</f>
        <v/>
      </c>
      <c r="V100" t="str">
        <f>IF(Data!$E100=V$1, "",             IF(ISERR(SEARCH(V$1,Data!$A100)),"",          ";" &amp; VLOOKUP(V$1,Data!$E:$F,2, FALSE) &amp; ";"   )             )</f>
        <v/>
      </c>
      <c r="W100" t="str">
        <f>IF(Data!$E100=W$1, "",             IF(ISERR(SEARCH(W$1,Data!$A100)),"",          ";" &amp; VLOOKUP(W$1,Data!$E:$F,2, FALSE) &amp; ";"   )             )</f>
        <v/>
      </c>
      <c r="X100" t="str">
        <f>IF(Data!$E100=X$1, "",             IF(ISERR(SEARCH(X$1,Data!$A100)),"",          ";" &amp; VLOOKUP(X$1,Data!$E:$F,2, FALSE) &amp; ";"   )             )</f>
        <v/>
      </c>
      <c r="Y100" t="str">
        <f>IF(Data!$E100=Y$1, "",             IF(ISERR(SEARCH(Y$1,Data!$A100)),"",          ";" &amp; VLOOKUP(Y$1,Data!$E:$F,2, FALSE) &amp; ";"   )             )</f>
        <v/>
      </c>
      <c r="Z100" t="str">
        <f>IF(Data!$E100=Z$1, "",             IF(ISERR(SEARCH(Z$1,Data!$A100)),"",          ";" &amp; VLOOKUP(Z$1,Data!$E:$F,2, FALSE) &amp; ";"   )             )</f>
        <v/>
      </c>
      <c r="AA100" t="str">
        <f>IF(Data!$E100=AA$1, "",             IF(ISERR(SEARCH(AA$1,Data!$A100)),"",          ";" &amp; VLOOKUP(AA$1,Data!$E:$F,2, FALSE) &amp; ";"   )             )</f>
        <v/>
      </c>
      <c r="AB100" t="str">
        <f>IF(Data!$E100=AB$1, "",             IF(ISERR(SEARCH(AB$1,Data!$A100)),"",          ";" &amp; VLOOKUP(AB$1,Data!$E:$F,2, FALSE) &amp; ";"   )             )</f>
        <v/>
      </c>
      <c r="AC100" t="str">
        <f>IF(Data!$E100=AC$1, "",             IF(ISERR(SEARCH(AC$1,Data!$A100)),"",          ";" &amp; VLOOKUP(AC$1,Data!$E:$F,2, FALSE) &amp; ";"   )             )</f>
        <v/>
      </c>
      <c r="AD100" t="str">
        <f>IF(Data!$E100=AD$1, "",             IF(ISERR(SEARCH(AD$1,Data!$A100)),"",          ";" &amp; VLOOKUP(AD$1,Data!$E:$F,2, FALSE) &amp; ";"   )             )</f>
        <v/>
      </c>
      <c r="AE100" t="str">
        <f>IF(Data!$E100=AE$1, "",             IF(ISERR(SEARCH(AE$1,Data!$A100)),"",          ";" &amp; VLOOKUP(AE$1,Data!$E:$F,2, FALSE) &amp; ";"   )             )</f>
        <v/>
      </c>
      <c r="AF100" t="str">
        <f>IF(Data!$E100=AF$1, "",             IF(ISERR(SEARCH(AF$1,Data!$A100)),"",          ";" &amp; VLOOKUP(AF$1,Data!$E:$F,2, FALSE) &amp; ";"   )             )</f>
        <v/>
      </c>
      <c r="AG100" t="str">
        <f>IF(Data!$E100=AG$1, "",             IF(ISERR(SEARCH(AG$1,Data!$A100)),"",          ";" &amp; VLOOKUP(AG$1,Data!$E:$F,2, FALSE) &amp; ";"   )             )</f>
        <v/>
      </c>
      <c r="AH100" t="str">
        <f>IF(Data!$E100=AH$1, "",             IF(ISERR(SEARCH(AH$1,Data!$A100)),"",          ";" &amp; VLOOKUP(AH$1,Data!$E:$F,2, FALSE) &amp; ";"   )             )</f>
        <v/>
      </c>
      <c r="AI100" t="str">
        <f>IF(Data!$E100=AI$1, "",             IF(ISERR(SEARCH(AI$1,Data!$A100)),"",          ";" &amp; VLOOKUP(AI$1,Data!$E:$F,2, FALSE) &amp; ";"   )             )</f>
        <v/>
      </c>
      <c r="AJ100" t="str">
        <f>IF(Data!$E100=AJ$1, "",             IF(ISERR(SEARCH(AJ$1,Data!$A100)),"",          ";" &amp; VLOOKUP(AJ$1,Data!$E:$F,2, FALSE) &amp; ";"   )             )</f>
        <v/>
      </c>
      <c r="AK100" t="str">
        <f>IF(Data!$E100=AK$1, "",             IF(ISERR(SEARCH(AK$1,Data!$A100)),"",          ";" &amp; VLOOKUP(AK$1,Data!$E:$F,2, FALSE) &amp; ";"   )             )</f>
        <v/>
      </c>
      <c r="AL100" t="str">
        <f>IF(Data!$E100=AL$1, "",             IF(ISERR(SEARCH(AL$1,Data!$A100)),"",          ";" &amp; VLOOKUP(AL$1,Data!$E:$F,2, FALSE) &amp; ";"   )             )</f>
        <v/>
      </c>
      <c r="AM100" t="str">
        <f>IF(Data!$E100=AM$1, "",             IF(ISERR(SEARCH(AM$1,Data!$A100)),"",          ";" &amp; VLOOKUP(AM$1,Data!$E:$F,2, FALSE) &amp; ";"   )             )</f>
        <v/>
      </c>
      <c r="AN100" t="str">
        <f>IF(Data!$E100=AN$1, "",             IF(ISERR(SEARCH(AN$1,Data!$A100)),"",          ";" &amp; VLOOKUP(AN$1,Data!$E:$F,2, FALSE) &amp; ";"   )             )</f>
        <v/>
      </c>
      <c r="AO100" t="str">
        <f>IF(Data!$E100=AO$1, "",             IF(ISERR(SEARCH(AO$1,Data!$A100)),"",          ";" &amp; VLOOKUP(AO$1,Data!$E:$F,2, FALSE) &amp; ";"   )             )</f>
        <v/>
      </c>
      <c r="AP100" t="str">
        <f>IF(Data!$E100=AP$1, "",             IF(ISERR(SEARCH(AP$1,Data!$A100)),"",          ";" &amp; VLOOKUP(AP$1,Data!$E:$F,2, FALSE) &amp; ";"   )             )</f>
        <v/>
      </c>
      <c r="AQ100" t="str">
        <f>IF(Data!$E100=AQ$1, "",             IF(ISERR(SEARCH(AQ$1,Data!$A100)),"",          ";" &amp; VLOOKUP(AQ$1,Data!$E:$F,2, FALSE) &amp; ";"   )             )</f>
        <v/>
      </c>
      <c r="AR100" t="str">
        <f>IF(Data!$E100=AR$1, "",             IF(ISERR(SEARCH(AR$1,Data!$A100)),"",          ";" &amp; VLOOKUP(AR$1,Data!$E:$F,2, FALSE) &amp; ";"   )             )</f>
        <v/>
      </c>
      <c r="AS100" t="str">
        <f>IF(Data!$E100=AS$1, "",             IF(ISERR(SEARCH(AS$1,Data!$A100)),"",          ";" &amp; VLOOKUP(AS$1,Data!$E:$F,2, FALSE) &amp; ";"   )             )</f>
        <v/>
      </c>
      <c r="AT100" t="str">
        <f>IF(Data!$E100=AT$1, "",             IF(ISERR(SEARCH(AT$1,Data!$A100)),"",          ";" &amp; VLOOKUP(AT$1,Data!$E:$F,2, FALSE) &amp; ";"   )             )</f>
        <v/>
      </c>
      <c r="AU100" t="str">
        <f>IF(Data!$E100=AU$1, "",             IF(ISERR(SEARCH(AU$1,Data!$A100)),"",          ";" &amp; VLOOKUP(AU$1,Data!$E:$F,2, FALSE) &amp; ";"   )             )</f>
        <v/>
      </c>
      <c r="AV100" t="str">
        <f>IF(Data!$E100=AV$1, "",             IF(ISERR(SEARCH(AV$1,Data!$A100)),"",          ";" &amp; VLOOKUP(AV$1,Data!$E:$F,2, FALSE) &amp; ";"   )             )</f>
        <v/>
      </c>
      <c r="AW100" t="str">
        <f>IF(Data!$E100=AW$1, "",             IF(ISERR(SEARCH(AW$1,Data!$A100)),"",          ";" &amp; VLOOKUP(AW$1,Data!$E:$F,2, FALSE) &amp; ";"   )             )</f>
        <v/>
      </c>
      <c r="AX100" t="str">
        <f>IF(Data!$E100=AX$1, "",             IF(ISERR(SEARCH(AX$1,Data!$A100)),"",          ";" &amp; VLOOKUP(AX$1,Data!$E:$F,2, FALSE) &amp; ";"   )             )</f>
        <v/>
      </c>
      <c r="AY100" t="str">
        <f>IF(Data!$E100=AY$1, "",             IF(ISERR(SEARCH(AY$1,Data!$A100)),"",          ";" &amp; VLOOKUP(AY$1,Data!$E:$F,2, FALSE) &amp; ";"   )             )</f>
        <v/>
      </c>
      <c r="AZ100" t="str">
        <f>IF(Data!$E100=AZ$1, "",             IF(ISERR(SEARCH(AZ$1,Data!$A100)),"",          ";" &amp; VLOOKUP(AZ$1,Data!$E:$F,2, FALSE) &amp; ";"   )             )</f>
        <v/>
      </c>
      <c r="BA100" t="str">
        <f>IF(Data!$E100=BA$1, "",             IF(ISERR(SEARCH(BA$1,Data!$A100)),"",          ";" &amp; VLOOKUP(BA$1,Data!$E:$F,2, FALSE) &amp; ";"   )             )</f>
        <v/>
      </c>
      <c r="BB100" t="str">
        <f>IF(Data!$E100=BB$1, "",             IF(ISERR(SEARCH(BB$1,Data!$A100)),"",          ";" &amp; VLOOKUP(BB$1,Data!$E:$F,2, FALSE) &amp; ";"   )             )</f>
        <v/>
      </c>
      <c r="BC100" t="str">
        <f>IF(Data!$E100=BC$1, "",             IF(ISERR(SEARCH(BC$1,Data!$A100)),"",          ";" &amp; VLOOKUP(BC$1,Data!$E:$F,2, FALSE) &amp; ";"   )             )</f>
        <v/>
      </c>
      <c r="BD100" t="str">
        <f>IF(Data!$E100=BD$1, "",             IF(ISERR(SEARCH(BD$1,Data!$A100)),"",          ";" &amp; VLOOKUP(BD$1,Data!$E:$F,2, FALSE) &amp; ";"   )             )</f>
        <v/>
      </c>
      <c r="BE100" t="str">
        <f>IF(Data!$E100=BE$1, "",             IF(ISERR(SEARCH(BE$1,Data!$A100)),"",          ";" &amp; VLOOKUP(BE$1,Data!$E:$F,2, FALSE) &amp; ";"   )             )</f>
        <v/>
      </c>
      <c r="BF100" t="str">
        <f>IF(Data!$E100=BF$1, "",             IF(ISERR(SEARCH(BF$1,Data!$A100)),"",          ";" &amp; VLOOKUP(BF$1,Data!$E:$F,2, FALSE) &amp; ";"   )             )</f>
        <v/>
      </c>
      <c r="BG100" t="str">
        <f>IF(Data!$E100=BG$1, "",             IF(ISERR(SEARCH(BG$1,Data!$A100)),"",          ";" &amp; VLOOKUP(BG$1,Data!$E:$F,2, FALSE) &amp; ";"   )             )</f>
        <v/>
      </c>
      <c r="BH100" t="str">
        <f>IF(Data!$E100=BH$1, "",             IF(ISERR(SEARCH(BH$1,Data!$A100)),"",          ";" &amp; VLOOKUP(BH$1,Data!$E:$F,2, FALSE) &amp; ";"   )             )</f>
        <v/>
      </c>
      <c r="BI100" t="str">
        <f>IF(Data!$E100=BI$1, "",             IF(ISERR(SEARCH(BI$1,Data!$A100)),"",          ";" &amp; VLOOKUP(BI$1,Data!$E:$F,2, FALSE) &amp; ";"   )             )</f>
        <v/>
      </c>
      <c r="BJ100" t="str">
        <f>IF(Data!$E100=BJ$1, "",             IF(ISERR(SEARCH(BJ$1,Data!$A100)),"",          ";" &amp; VLOOKUP(BJ$1,Data!$E:$F,2, FALSE) &amp; ";"   )             )</f>
        <v/>
      </c>
      <c r="BK100" t="str">
        <f>IF(Data!$E100=BK$1, "",             IF(ISERR(SEARCH(BK$1,Data!$A100)),"",          ";" &amp; VLOOKUP(BK$1,Data!$E:$F,2, FALSE) &amp; ";"   )             )</f>
        <v/>
      </c>
      <c r="BL100" t="str">
        <f>IF(Data!$E100=BL$1, "",             IF(ISERR(SEARCH(BL$1,Data!$A100)),"",          ";" &amp; VLOOKUP(BL$1,Data!$E:$F,2, FALSE) &amp; ";"   )             )</f>
        <v/>
      </c>
      <c r="BM100" t="str">
        <f>IF(Data!$E100=BM$1, "",             IF(ISERR(SEARCH(BM$1,Data!$A100)),"",          ";" &amp; VLOOKUP(BM$1,Data!$E:$F,2, FALSE) &amp; ";"   )             )</f>
        <v/>
      </c>
      <c r="BN100" t="str">
        <f>IF(Data!$E100=BN$1, "",             IF(ISERR(SEARCH(BN$1,Data!$A100)),"",          ";" &amp; VLOOKUP(BN$1,Data!$E:$F,2, FALSE) &amp; ";"   )             )</f>
        <v/>
      </c>
      <c r="BO100" t="str">
        <f>IF(Data!$E100=BO$1, "",             IF(ISERR(SEARCH(BO$1,Data!$A100)),"",          ";" &amp; VLOOKUP(BO$1,Data!$E:$F,2, FALSE) &amp; ";"   )             )</f>
        <v/>
      </c>
      <c r="BP100" t="str">
        <f>IF(Data!$E100=BP$1, "",             IF(ISERR(SEARCH(BP$1,Data!$A100)),"",          ";" &amp; VLOOKUP(BP$1,Data!$E:$F,2, FALSE) &amp; ";"   )             )</f>
        <v/>
      </c>
      <c r="BQ100" t="str">
        <f>IF(Data!$E100=BQ$1, "",             IF(ISERR(SEARCH(BQ$1,Data!$A100)),"",          ";" &amp; VLOOKUP(BQ$1,Data!$E:$F,2, FALSE) &amp; ";"   )             )</f>
        <v/>
      </c>
      <c r="BR100" t="str">
        <f>IF(Data!$E100=BR$1, "",             IF(ISERR(SEARCH(BR$1,Data!$A100)),"",          ";" &amp; VLOOKUP(BR$1,Data!$E:$F,2, FALSE) &amp; ";"   )             )</f>
        <v/>
      </c>
      <c r="BS100" t="str">
        <f>IF(Data!$E100=BS$1, "",             IF(ISERR(SEARCH(BS$1,Data!$A100)),"",          ";" &amp; VLOOKUP(BS$1,Data!$E:$F,2, FALSE) &amp; ";"   )             )</f>
        <v/>
      </c>
      <c r="BT100" t="str">
        <f>IF(Data!$E100=BT$1, "",             IF(ISERR(SEARCH(BT$1,Data!$A100)),"",          ";" &amp; VLOOKUP(BT$1,Data!$E:$F,2, FALSE) &amp; ";"   )             )</f>
        <v/>
      </c>
      <c r="BU100" t="str">
        <f>IF(Data!$E100=BU$1, "",             IF(ISERR(SEARCH(BU$1,Data!$A100)),"",          ";" &amp; VLOOKUP(BU$1,Data!$E:$F,2, FALSE) &amp; ";"   )             )</f>
        <v/>
      </c>
      <c r="BV100" t="str">
        <f>IF(Data!$E100=BV$1, "",             IF(ISERR(SEARCH(BV$1,Data!$A100)),"",          ";" &amp; VLOOKUP(BV$1,Data!$E:$F,2, FALSE) &amp; ";"   )             )</f>
        <v/>
      </c>
      <c r="BW100" t="str">
        <f>IF(Data!$E100=BW$1, "",             IF(ISERR(SEARCH(BW$1,Data!$A100)),"",          ";" &amp; VLOOKUP(BW$1,Data!$E:$F,2, FALSE) &amp; ";"   )             )</f>
        <v/>
      </c>
      <c r="BX100" t="str">
        <f>IF(Data!$E100=BX$1, "",             IF(ISERR(SEARCH(BX$1,Data!$A100)),"",          ";" &amp; VLOOKUP(BX$1,Data!$E:$F,2, FALSE) &amp; ";"   )             )</f>
        <v/>
      </c>
      <c r="BY100" t="str">
        <f>IF(Data!$E100=BY$1, "",             IF(ISERR(SEARCH(BY$1,Data!$A100)),"",          ";" &amp; VLOOKUP(BY$1,Data!$E:$F,2, FALSE) &amp; ";"   )             )</f>
        <v/>
      </c>
      <c r="BZ100" t="str">
        <f>IF(Data!$E100=BZ$1, "",             IF(ISERR(SEARCH(BZ$1,Data!$A100)),"",          ";" &amp; VLOOKUP(BZ$1,Data!$E:$F,2, FALSE) &amp; ";"   )             )</f>
        <v/>
      </c>
      <c r="CA100" t="str">
        <f>IF(Data!$E100=CA$1, "",             IF(ISERR(SEARCH(CA$1,Data!$A100)),"",          ";" &amp; VLOOKUP(CA$1,Data!$E:$F,2, FALSE) &amp; ";"   )             )</f>
        <v/>
      </c>
      <c r="CB100" t="str">
        <f>IF(Data!$E100=CB$1, "",             IF(ISERR(SEARCH(CB$1,Data!$A100)),"",          ";" &amp; VLOOKUP(CB$1,Data!$E:$F,2, FALSE) &amp; ";"   )             )</f>
        <v/>
      </c>
      <c r="CC100" t="str">
        <f>IF(Data!$E100=CC$1, "",             IF(ISERR(SEARCH(CC$1,Data!$A100)),"",          ";" &amp; VLOOKUP(CC$1,Data!$E:$F,2, FALSE) &amp; ";"   )             )</f>
        <v/>
      </c>
      <c r="CD100" t="str">
        <f>IF(Data!$E100=CD$1, "",             IF(ISERR(SEARCH(CD$1,Data!$A100)),"",          ";" &amp; VLOOKUP(CD$1,Data!$E:$F,2, FALSE) &amp; ";"   )             )</f>
        <v/>
      </c>
      <c r="CE100" t="str">
        <f>IF(Data!$E100=CE$1, "",             IF(ISERR(SEARCH(CE$1,Data!$A100)),"",          ";" &amp; VLOOKUP(CE$1,Data!$E:$F,2, FALSE) &amp; ";"   )             )</f>
        <v/>
      </c>
      <c r="CF100" t="str">
        <f>IF(Data!$E100=CF$1, "",             IF(ISERR(SEARCH(CF$1,Data!$A100)),"",          ";" &amp; VLOOKUP(CF$1,Data!$E:$F,2, FALSE) &amp; ";"   )             )</f>
        <v/>
      </c>
      <c r="CG100" t="str">
        <f>IF(Data!$E100=CG$1, "",             IF(ISERR(SEARCH(CG$1,Data!$A100)),"",          ";" &amp; VLOOKUP(CG$1,Data!$E:$F,2, FALSE) &amp; ";"   )             )</f>
        <v/>
      </c>
      <c r="CH100" t="str">
        <f>IF(Data!$E100=CH$1, "",             IF(ISERR(SEARCH(CH$1,Data!$A100)),"",          ";" &amp; VLOOKUP(CH$1,Data!$E:$F,2, FALSE) &amp; ";"   )             )</f>
        <v/>
      </c>
      <c r="CI100" t="str">
        <f>IF(Data!$E100=CI$1, "",             IF(ISERR(SEARCH(CI$1,Data!$A100)),"",          ";" &amp; VLOOKUP(CI$1,Data!$E:$F,2, FALSE) &amp; ";"   )             )</f>
        <v/>
      </c>
      <c r="CJ100" t="str">
        <f>IF(Data!$E100=CJ$1, "",             IF(ISERR(SEARCH(CJ$1,Data!$A100)),"",          ";" &amp; VLOOKUP(CJ$1,Data!$E:$F,2, FALSE) &amp; ";"   )             )</f>
        <v/>
      </c>
      <c r="CK100" t="str">
        <f>IF(Data!$E100=CK$1, "",             IF(ISERR(SEARCH(CK$1,Data!$A100)),"",          ";" &amp; VLOOKUP(CK$1,Data!$E:$F,2, FALSE) &amp; ";"   )             )</f>
        <v/>
      </c>
      <c r="CL100" t="str">
        <f>IF(Data!$E100=CL$1, "",             IF(ISERR(SEARCH(CL$1,Data!$A100)),"",          ";" &amp; VLOOKUP(CL$1,Data!$E:$F,2, FALSE) &amp; ";"   )             )</f>
        <v/>
      </c>
      <c r="CM100" t="str">
        <f>IF(Data!$E100=CM$1, "",             IF(ISERR(SEARCH(CM$1,Data!$A100)),"",          ";" &amp; VLOOKUP(CM$1,Data!$E:$F,2, FALSE) &amp; ";"   )             )</f>
        <v/>
      </c>
      <c r="CN100" t="str">
        <f>IF(Data!$E100=CN$1, "",             IF(ISERR(SEARCH(CN$1,Data!$A100)),"",          ";" &amp; VLOOKUP(CN$1,Data!$E:$F,2, FALSE) &amp; ";"   )             )</f>
        <v/>
      </c>
      <c r="CO100" t="str">
        <f>IF(Data!$E100=CO$1, "",             IF(ISERR(SEARCH(CO$1,Data!$A100)),"",          ";" &amp; VLOOKUP(CO$1,Data!$E:$F,2, FALSE) &amp; ";"   )             )</f>
        <v/>
      </c>
      <c r="CP100" t="str">
        <f>IF(Data!$E100=CP$1, "",             IF(ISERR(SEARCH(CP$1,Data!$A100)),"",          ";" &amp; VLOOKUP(CP$1,Data!$E:$F,2, FALSE) &amp; ";"   )             )</f>
        <v/>
      </c>
      <c r="CQ100" t="str">
        <f>IF(Data!$E100=CQ$1, "",             IF(ISERR(SEARCH(CQ$1,Data!$A100)),"",          ";" &amp; VLOOKUP(CQ$1,Data!$E:$F,2, FALSE) &amp; ";"   )             )</f>
        <v/>
      </c>
      <c r="CR100" t="str">
        <f>IF(Data!$E100=CR$1, "",             IF(ISERR(SEARCH(CR$1,Data!$A100)),"",          ";" &amp; VLOOKUP(CR$1,Data!$E:$F,2, FALSE) &amp; ";"   )             )</f>
        <v/>
      </c>
      <c r="CS100" t="str">
        <f>IF(Data!$E100=CS$1, "",             IF(ISERR(SEARCH(CS$1,Data!$A100)),"",          ";" &amp; VLOOKUP(CS$1,Data!$E:$F,2, FALSE) &amp; ";"   )             )</f>
        <v/>
      </c>
      <c r="CT100" t="str">
        <f>IF(Data!$E100=CT$1, "",             IF(ISERR(SEARCH(CT$1,Data!$A100)),"",          ";" &amp; VLOOKUP(CT$1,Data!$E:$F,2, FALSE) &amp; ";"   )             )</f>
        <v/>
      </c>
      <c r="CU100" t="str">
        <f>IF(Data!$E100=CU$1, "",             IF(ISERR(SEARCH(CU$1,Data!$A100)),"",          ";" &amp; VLOOKUP(CU$1,Data!$E:$F,2, FALSE) &amp; ";"   )             )</f>
        <v/>
      </c>
      <c r="CV100" t="str">
        <f>IF(Data!$E100=CV$1, "",             IF(ISERR(SEARCH(CV$1,Data!$A100)),"",          ";" &amp; VLOOKUP(CV$1,Data!$E:$F,2, FALSE) &amp; ";"   )             )</f>
        <v/>
      </c>
      <c r="CW100" t="str">
        <f>IF(Data!$E100=CW$1, "",             IF(ISERR(SEARCH(CW$1,Data!$A100)),"",          ";" &amp; VLOOKUP(CW$1,Data!$E:$F,2, FALSE) &amp; ";"   )             )</f>
        <v/>
      </c>
      <c r="CX100" t="str">
        <f>IF(Data!$E100=CX$1, "",             IF(ISERR(SEARCH(CX$1,Data!$A100)),"",          ";" &amp; VLOOKUP(CX$1,Data!$E:$F,2, FALSE) &amp; ";"   )             )</f>
        <v/>
      </c>
      <c r="CY100" t="str">
        <f>IF(Data!$E100=CY$1, "",             IF(ISERR(SEARCH(CY$1,Data!$A100)),"",          ";" &amp; VLOOKUP(CY$1,Data!$E:$F,2, FALSE) &amp; ";"   )             )</f>
        <v/>
      </c>
      <c r="CZ100" t="str">
        <f>IF(Data!$E100=CZ$1, "",             IF(ISERR(SEARCH(CZ$1,Data!$A100)),"",          ";" &amp; VLOOKUP(CZ$1,Data!$E:$F,2, FALSE) &amp; ";"   )             )</f>
        <v/>
      </c>
      <c r="DA100" t="str">
        <f>IF(Data!$E100=DA$1, "",             IF(ISERR(SEARCH(DA$1,Data!$A100)),"",          ";" &amp; VLOOKUP(DA$1,Data!$E:$F,2, FALSE) &amp; ";"   )             )</f>
        <v/>
      </c>
      <c r="DB100" t="str">
        <f>IF(Data!$E100=DB$1, "",             IF(ISERR(SEARCH(DB$1,Data!$A100)),"",          ";" &amp; VLOOKUP(DB$1,Data!$E:$F,2, FALSE) &amp; ";"   )             )</f>
        <v/>
      </c>
      <c r="DC100" t="str">
        <f>IF(Data!$E100=DC$1, "",             IF(ISERR(SEARCH(DC$1,Data!$A100)),"",          ";" &amp; VLOOKUP(DC$1,Data!$E:$F,2, FALSE) &amp; ";"   )             )</f>
        <v/>
      </c>
      <c r="DD100" t="str">
        <f>IF(Data!$E100=DD$1, "",             IF(ISERR(SEARCH(DD$1,Data!$A100)),"",          ";" &amp; VLOOKUP(DD$1,Data!$E:$F,2, FALSE) &amp; ";"   )             )</f>
        <v/>
      </c>
      <c r="DE100" t="str">
        <f>IF(Data!$E100=DE$1, "",             IF(ISERR(SEARCH(DE$1,Data!$A100)),"",          ";" &amp; VLOOKUP(DE$1,Data!$E:$F,2, FALSE) &amp; ";"   )             )</f>
        <v/>
      </c>
      <c r="DF100" t="str">
        <f>IF(Data!$E100=DF$1, "",             IF(ISERR(SEARCH(DF$1,Data!$A100)),"",          ";" &amp; VLOOKUP(DF$1,Data!$E:$F,2, FALSE) &amp; ";"   )             )</f>
        <v/>
      </c>
      <c r="DG100" t="str">
        <f>IF(Data!$E100=DG$1, "",             IF(ISERR(SEARCH(DG$1,Data!$A100)),"",          ";" &amp; VLOOKUP(DG$1,Data!$E:$F,2, FALSE) &amp; ";"   )             )</f>
        <v/>
      </c>
      <c r="DH100" t="str">
        <f>IF(Data!$E100=DH$1, "",             IF(ISERR(SEARCH(DH$1,Data!$A100)),"",          ";" &amp; VLOOKUP(DH$1,Data!$E:$F,2, FALSE) &amp; ";"   )             )</f>
        <v/>
      </c>
      <c r="DI100" t="str">
        <f>IF(Data!$E100=DI$1, "",             IF(ISERR(SEARCH(DI$1,Data!$A100)),"",          ";" &amp; VLOOKUP(DI$1,Data!$E:$F,2, FALSE) &amp; ";"   )             )</f>
        <v/>
      </c>
      <c r="DJ100" t="str">
        <f>IF(Data!$E100=DJ$1, "",             IF(ISERR(SEARCH(DJ$1,Data!$A100)),"",          ";" &amp; VLOOKUP(DJ$1,Data!$E:$F,2, FALSE) &amp; ";"   )             )</f>
        <v/>
      </c>
      <c r="DK100" t="str">
        <f>IF(Data!$E100=DK$1, "",             IF(ISERR(SEARCH(DK$1,Data!$A100)),"",          ";" &amp; VLOOKUP(DK$1,Data!$E:$F,2, FALSE) &amp; ";"   )             )</f>
        <v/>
      </c>
      <c r="DL100" t="str">
        <f>IF(Data!$E100=DL$1, "",             IF(ISERR(SEARCH(DL$1,Data!$A100)),"",          ";" &amp; VLOOKUP(DL$1,Data!$E:$F,2, FALSE) &amp; ";"   )             )</f>
        <v/>
      </c>
      <c r="DM100" t="str">
        <f>IF(Data!$E100=DM$1, "",             IF(ISERR(SEARCH(DM$1,Data!$A100)),"",          ";" &amp; VLOOKUP(DM$1,Data!$E:$F,2, FALSE) &amp; ";"   )             )</f>
        <v/>
      </c>
      <c r="DN100" t="str">
        <f>IF(Data!$E100=DN$1, "",             IF(ISERR(SEARCH(DN$1,Data!$A100)),"",          ";" &amp; VLOOKUP(DN$1,Data!$E:$F,2, FALSE) &amp; ";"   )             )</f>
        <v/>
      </c>
      <c r="DO100" t="str">
        <f>IF(Data!$E100=DO$1, "",             IF(ISERR(SEARCH(DO$1,Data!$A100)),"",          ";" &amp; VLOOKUP(DO$1,Data!$E:$F,2, FALSE) &amp; ";"   )             )</f>
        <v/>
      </c>
      <c r="DP100" t="str">
        <f>IF(Data!$E100=DP$1, "",             IF(ISERR(SEARCH(DP$1,Data!$A100)),"",          ";" &amp; VLOOKUP(DP$1,Data!$E:$F,2, FALSE) &amp; ";"   )             )</f>
        <v/>
      </c>
      <c r="DQ100" t="str">
        <f>IF(Data!$E100=DQ$1, "",             IF(ISERR(SEARCH(DQ$1,Data!$A100)),"",          ";" &amp; VLOOKUP(DQ$1,Data!$E:$F,2, FALSE) &amp; ";"   )             )</f>
        <v/>
      </c>
      <c r="DR100" t="str">
        <f>IF(Data!$E100=DR$1, "",             IF(ISERR(SEARCH(DR$1,Data!$A100)),"",          ";" &amp; VLOOKUP(DR$1,Data!$E:$F,2, FALSE) &amp; ";"   )             )</f>
        <v/>
      </c>
      <c r="DS100" t="str">
        <f>IF(Data!$E100=DS$1, "",             IF(ISERR(SEARCH(DS$1,Data!$A100)),"",          ";" &amp; VLOOKUP(DS$1,Data!$E:$F,2, FALSE) &amp; ";"   )             )</f>
        <v/>
      </c>
      <c r="DT100" t="str">
        <f>IF(Data!$E100=DT$1, "",             IF(ISERR(SEARCH(DT$1,Data!$A100)),"",          ";" &amp; VLOOKUP(DT$1,Data!$E:$F,2, FALSE) &amp; ";"   )             )</f>
        <v/>
      </c>
      <c r="DU100" t="str">
        <f>IF(Data!$E100=DU$1, "",             IF(ISERR(SEARCH(DU$1,Data!$A100)),"",          ";" &amp; VLOOKUP(DU$1,Data!$E:$F,2, FALSE) &amp; ";"   )             )</f>
        <v/>
      </c>
      <c r="DV100" t="str">
        <f>IF(Data!$E100=DV$1, "",             IF(ISERR(SEARCH(DV$1,Data!$A100)),"",          ";" &amp; VLOOKUP(DV$1,Data!$E:$F,2, FALSE) &amp; ";"   )             )</f>
        <v/>
      </c>
      <c r="DW100" t="str">
        <f>IF(Data!$E100=DW$1, "",             IF(ISERR(SEARCH(DW$1,Data!$A100)),"",          ";" &amp; VLOOKUP(DW$1,Data!$E:$F,2, FALSE) &amp; ";"   )             )</f>
        <v/>
      </c>
      <c r="DX100" t="str">
        <f>IF(Data!$E100=DX$1, "",             IF(ISERR(SEARCH(DX$1,Data!$A100)),"",          ";" &amp; VLOOKUP(DX$1,Data!$E:$F,2, FALSE) &amp; ";"   )             )</f>
        <v/>
      </c>
      <c r="DY100" t="str">
        <f>IF(Data!$E100=DY$1, "",             IF(ISERR(SEARCH(DY$1,Data!$A100)),"",          ";" &amp; VLOOKUP(DY$1,Data!$E:$F,2, FALSE) &amp; ";"   )             )</f>
        <v/>
      </c>
      <c r="DZ100" t="str">
        <f>IF(Data!$E100=DZ$1, "",             IF(ISERR(SEARCH(DZ$1,Data!$A100)),"",          ";" &amp; VLOOKUP(DZ$1,Data!$E:$F,2, FALSE) &amp; ";"   )             )</f>
        <v/>
      </c>
      <c r="EA100" t="str">
        <f>IF(Data!$E100=EA$1, "",             IF(ISERR(SEARCH(EA$1,Data!$A100)),"",          ";" &amp; VLOOKUP(EA$1,Data!$E:$F,2, FALSE) &amp; ";"   )             )</f>
        <v/>
      </c>
      <c r="EB100" t="str">
        <f>IF(Data!$E100=EB$1, "",             IF(ISERR(SEARCH(EB$1,Data!$A100)),"",          ";" &amp; VLOOKUP(EB$1,Data!$E:$F,2, FALSE) &amp; ";"   )             )</f>
        <v/>
      </c>
      <c r="EC100" t="str">
        <f>IF(Data!$E100=EC$1, "",             IF(ISERR(SEARCH(EC$1,Data!$A100)),"",          ";" &amp; VLOOKUP(EC$1,Data!$E:$F,2, FALSE) &amp; ";"   )             )</f>
        <v/>
      </c>
      <c r="ED100" t="str">
        <f>IF(Data!$E100=ED$1, "",             IF(ISERR(SEARCH(ED$1,Data!$A100)),"",          ";" &amp; VLOOKUP(ED$1,Data!$E:$F,2, FALSE) &amp; ";"   )             )</f>
        <v/>
      </c>
      <c r="EE100" t="str">
        <f>IF(Data!$E100=EE$1, "",             IF(ISERR(SEARCH(EE$1,Data!$A100)),"",          ";" &amp; VLOOKUP(EE$1,Data!$E:$F,2, FALSE) &amp; ";"   )             )</f>
        <v/>
      </c>
      <c r="EF100" t="str">
        <f>IF(Data!$E100=EF$1, "",             IF(ISERR(SEARCH(EF$1,Data!$A100)),"",          ";" &amp; VLOOKUP(EF$1,Data!$E:$F,2, FALSE) &amp; ";"   )             )</f>
        <v/>
      </c>
      <c r="EG100" t="str">
        <f>IF(Data!$E100=EG$1, "",             IF(ISERR(SEARCH(EG$1,Data!$A100)),"",          ";" &amp; VLOOKUP(EG$1,Data!$E:$F,2, FALSE) &amp; ";"   )             )</f>
        <v/>
      </c>
      <c r="EH100" t="str">
        <f>IF(Data!$E100=EH$1, "",             IF(ISERR(SEARCH(EH$1,Data!$A100)),"",          ";" &amp; VLOOKUP(EH$1,Data!$E:$F,2, FALSE) &amp; ";"   )             )</f>
        <v/>
      </c>
      <c r="EI100" t="str">
        <f>IF(Data!$E100=EI$1, "",             IF(ISERR(SEARCH(EI$1,Data!$A100)),"",          ";" &amp; VLOOKUP(EI$1,Data!$E:$F,2, FALSE) &amp; ";"   )             )</f>
        <v/>
      </c>
      <c r="EJ100" t="str">
        <f>IF(Data!$E100=EJ$1, "",             IF(ISERR(SEARCH(EJ$1,Data!$A100)),"",          ";" &amp; VLOOKUP(EJ$1,Data!$E:$F,2, FALSE) &amp; ";"   )             )</f>
        <v/>
      </c>
      <c r="EK100" t="str">
        <f>IF(Data!$E100=EK$1, "",             IF(ISERR(SEARCH(EK$1,Data!$A100)),"",          ";" &amp; VLOOKUP(EK$1,Data!$E:$F,2, FALSE) &amp; ";"   )             )</f>
        <v/>
      </c>
      <c r="EL100" t="str">
        <f>IF(Data!$E100=EL$1, "",             IF(ISERR(SEARCH(EL$1,Data!$A100)),"",          ";" &amp; VLOOKUP(EL$1,Data!$E:$F,2, FALSE) &amp; ";"   )             )</f>
        <v/>
      </c>
      <c r="EM100" t="str">
        <f>IF(Data!$E100=EM$1, "",             IF(ISERR(SEARCH(EM$1,Data!$A100)),"",          ";" &amp; VLOOKUP(EM$1,Data!$E:$F,2, FALSE) &amp; ";"   )             )</f>
        <v/>
      </c>
      <c r="EN100" t="str">
        <f>IF(Data!$E100=EN$1, "",             IF(ISERR(SEARCH(EN$1,Data!$A100)),"",          ";" &amp; VLOOKUP(EN$1,Data!$E:$F,2, FALSE) &amp; ";"   )             )</f>
        <v/>
      </c>
      <c r="EO100" t="str">
        <f>IF(Data!$E100=EO$1, "",             IF(ISERR(SEARCH(EO$1,Data!$A100)),"",          ";" &amp; VLOOKUP(EO$1,Data!$E:$F,2, FALSE) &amp; ";"   )             )</f>
        <v/>
      </c>
      <c r="EP100" t="str">
        <f>IF(Data!$E100=EP$1, "",             IF(ISERR(SEARCH(EP$1,Data!$A100)),"",          ";" &amp; VLOOKUP(EP$1,Data!$E:$F,2, FALSE) &amp; ";"   )             )</f>
        <v/>
      </c>
      <c r="EQ100" t="str">
        <f>IF(Data!$E100=EQ$1, "",             IF(ISERR(SEARCH(EQ$1,Data!$A100)),"",          ";" &amp; VLOOKUP(EQ$1,Data!$E:$F,2, FALSE) &amp; ";"   )             )</f>
        <v/>
      </c>
      <c r="ER100" t="str">
        <f>IF(Data!$E100=ER$1, "",             IF(ISERR(SEARCH(ER$1,Data!$A100)),"",          ";" &amp; VLOOKUP(ER$1,Data!$E:$F,2, FALSE) &amp; ";"   )             )</f>
        <v/>
      </c>
      <c r="ES100" t="str">
        <f>IF(Data!$E100=ES$1, "",             IF(ISERR(SEARCH(ES$1,Data!$A100)),"",          ";" &amp; VLOOKUP(ES$1,Data!$E:$F,2, FALSE) &amp; ";"   )             )</f>
        <v/>
      </c>
      <c r="ET100" t="str">
        <f>IF(Data!$E100=ET$1, "",             IF(ISERR(SEARCH(ET$1,Data!$A100)),"",          ";" &amp; VLOOKUP(ET$1,Data!$E:$F,2, FALSE) &amp; ";"   )             )</f>
        <v/>
      </c>
      <c r="EU100" t="str">
        <f>IF(Data!$E100=EU$1, "",             IF(ISERR(SEARCH(EU$1,Data!$A100)),"",          ";" &amp; VLOOKUP(EU$1,Data!$E:$F,2, FALSE) &amp; ";"   )             )</f>
        <v/>
      </c>
      <c r="EV100" t="str">
        <f>IF(Data!$E100=EV$1, "",             IF(ISERR(SEARCH(EV$1,Data!$A100)),"",          ";" &amp; VLOOKUP(EV$1,Data!$E:$F,2, FALSE) &amp; ";"   )             )</f>
        <v/>
      </c>
      <c r="EW100" t="str">
        <f>IF(Data!$E100=EW$1, "",             IF(ISERR(SEARCH(EW$1,Data!$A100)),"",          ";" &amp; VLOOKUP(EW$1,Data!$E:$F,2, FALSE) &amp; ";"   )             )</f>
        <v/>
      </c>
      <c r="EX100" t="str">
        <f>IF(Data!$E100=EX$1, "",             IF(ISERR(SEARCH(EX$1,Data!$A100)),"",          ";" &amp; VLOOKUP(EX$1,Data!$E:$F,2, FALSE) &amp; ";"   )             )</f>
        <v/>
      </c>
      <c r="EY100" t="str">
        <f>IF(Data!$E100=EY$1, "",             IF(ISERR(SEARCH(EY$1,Data!$A100)),"",          ";" &amp; VLOOKUP(EY$1,Data!$E:$F,2, FALSE) &amp; ";"   )             )</f>
        <v/>
      </c>
      <c r="EZ100" t="str">
        <f>IF(Data!$E100=EZ$1, "",             IF(ISERR(SEARCH(EZ$1,Data!$A100)),"",          ";" &amp; VLOOKUP(EZ$1,Data!$E:$F,2, FALSE) &amp; ";"   )             )</f>
        <v/>
      </c>
      <c r="FA100" t="str">
        <f>IF(Data!$E100=FA$1, "",             IF(ISERR(SEARCH(FA$1,Data!$A100)),"",          ";" &amp; VLOOKUP(FA$1,Data!$E:$F,2, FALSE) &amp; ";"   )             )</f>
        <v/>
      </c>
      <c r="FB100" t="str">
        <f>IF(Data!$E100=FB$1, "",             IF(ISERR(SEARCH(FB$1,Data!$A100)),"",          ";" &amp; VLOOKUP(FB$1,Data!$E:$F,2, FALSE) &amp; ";"   )             )</f>
        <v/>
      </c>
      <c r="FC100" t="str">
        <f>IF(Data!$E100=FC$1, "",             IF(ISERR(SEARCH(FC$1,Data!$A100)),"",          ";" &amp; VLOOKUP(FC$1,Data!$E:$F,2, FALSE) &amp; ";"   )             )</f>
        <v/>
      </c>
      <c r="FD100" t="str">
        <f>IF(Data!$E100=FD$1, "",             IF(ISERR(SEARCH(FD$1,Data!$A100)),"",          ";" &amp; VLOOKUP(FD$1,Data!$E:$F,2, FALSE) &amp; ";"   )             )</f>
        <v/>
      </c>
      <c r="FE100" t="str">
        <f>IF(Data!$E100=FE$1, "",             IF(ISERR(SEARCH(FE$1,Data!$A100)),"",          ";" &amp; VLOOKUP(FE$1,Data!$E:$F,2, FALSE) &amp; ";"   )             )</f>
        <v/>
      </c>
      <c r="FF100" t="str">
        <f>IF(Data!$E100=FF$1, "",             IF(ISERR(SEARCH(FF$1,Data!$A100)),"",          ";" &amp; VLOOKUP(FF$1,Data!$E:$F,2, FALSE) &amp; ";"   )             )</f>
        <v/>
      </c>
      <c r="FG100" t="str">
        <f>IF(Data!$E100=FG$1, "",             IF(ISERR(SEARCH(FG$1,Data!$A100)),"",          ";" &amp; VLOOKUP(FG$1,Data!$E:$F,2, FALSE) &amp; ";"   )             )</f>
        <v/>
      </c>
      <c r="FH100" t="str">
        <f>IF(Data!$E100=FH$1, "",             IF(ISERR(SEARCH(FH$1,Data!$A100)),"",          ";" &amp; VLOOKUP(FH$1,Data!$E:$F,2, FALSE) &amp; ";"   )             )</f>
        <v/>
      </c>
      <c r="FI100" t="str">
        <f>IF(Data!$E100=FI$1, "",             IF(ISERR(SEARCH(FI$1,Data!$A100)),"",          ";" &amp; VLOOKUP(FI$1,Data!$E:$F,2, FALSE) &amp; ";"   )             )</f>
        <v/>
      </c>
      <c r="FJ100" t="str">
        <f>IF(Data!$E100=FJ$1, "",             IF(ISERR(SEARCH(FJ$1,Data!$A100)),"",          ";" &amp; VLOOKUP(FJ$1,Data!$E:$F,2, FALSE) &amp; ";"   )             )</f>
        <v/>
      </c>
      <c r="FK100" t="str">
        <f>IF(Data!$E100=FK$1, "",             IF(ISERR(SEARCH(FK$1,Data!$A100)),"",          ";" &amp; VLOOKUP(FK$1,Data!$E:$F,2, FALSE) &amp; ";"   )             )</f>
        <v/>
      </c>
      <c r="FL100" t="str">
        <f>IF(Data!$E100=FL$1, "",             IF(ISERR(SEARCH(FL$1,Data!$A100)),"",          ";" &amp; VLOOKUP(FL$1,Data!$E:$F,2, FALSE) &amp; ";"   )             )</f>
        <v/>
      </c>
      <c r="FM100" t="str">
        <f>IF(Data!$E100=FM$1, "",             IF(ISERR(SEARCH(FM$1,Data!$A100)),"",          ";" &amp; VLOOKUP(FM$1,Data!$E:$F,2, FALSE) &amp; ";"   )             )</f>
        <v/>
      </c>
      <c r="FN100" t="str">
        <f>IF(Data!$E100=FN$1, "",             IF(ISERR(SEARCH(FN$1,Data!$A100)),"",          ";" &amp; VLOOKUP(FN$1,Data!$E:$F,2, FALSE) &amp; ";"   )             )</f>
        <v/>
      </c>
      <c r="FO100" t="str">
        <f>IF(Data!$E100=FO$1, "",             IF(ISERR(SEARCH(FO$1,Data!$A100)),"",          ";" &amp; VLOOKUP(FO$1,Data!$E:$F,2, FALSE) &amp; ";"   )             )</f>
        <v/>
      </c>
      <c r="FP100" t="str">
        <f>IF(Data!$E100=FP$1, "",             IF(ISERR(SEARCH(FP$1,Data!$A100)),"",          ";" &amp; VLOOKUP(FP$1,Data!$E:$F,2, FALSE) &amp; ";"   )             )</f>
        <v/>
      </c>
      <c r="FQ100" t="str">
        <f>IF(Data!$E100=FQ$1, "",             IF(ISERR(SEARCH(FQ$1,Data!$A100)),"",          ";" &amp; VLOOKUP(FQ$1,Data!$E:$F,2, FALSE) &amp; ";"   )             )</f>
        <v/>
      </c>
      <c r="FR100" t="str">
        <f>IF(Data!$E100=FR$1, "",             IF(ISERR(SEARCH(FR$1,Data!$A100)),"",          ";" &amp; VLOOKUP(FR$1,Data!$E:$F,2, FALSE) &amp; ";"   )             )</f>
        <v/>
      </c>
      <c r="FS100" t="str">
        <f>IF(Data!$E100=FS$1, "",             IF(ISERR(SEARCH(FS$1,Data!$A100)),"",          ";" &amp; VLOOKUP(FS$1,Data!$E:$F,2, FALSE) &amp; ";"   )             )</f>
        <v/>
      </c>
      <c r="FT100" t="str">
        <f>IF(Data!$E100=FT$1, "",             IF(ISERR(SEARCH(FT$1,Data!$A100)),"",          ";" &amp; VLOOKUP(FT$1,Data!$E:$F,2, FALSE) &amp; ";"   )             )</f>
        <v/>
      </c>
      <c r="FU100" t="str">
        <f>IF(Data!$E100=FU$1, "",             IF(ISERR(SEARCH(FU$1,Data!$A100)),"",          ";" &amp; VLOOKUP(FU$1,Data!$E:$F,2, FALSE) &amp; ";"   )             )</f>
        <v/>
      </c>
      <c r="FV100" t="str">
        <f>IF(Data!$E100=FV$1, "",             IF(ISERR(SEARCH(FV$1,Data!$A100)),"",          ";" &amp; VLOOKUP(FV$1,Data!$E:$F,2, FALSE) &amp; ";"   )             )</f>
        <v/>
      </c>
      <c r="FW100" t="str">
        <f>IF(Data!$E100=FW$1, "",             IF(ISERR(SEARCH(FW$1,Data!$A100)),"",          ";" &amp; VLOOKUP(FW$1,Data!$E:$F,2, FALSE) &amp; ";"   )             )</f>
        <v/>
      </c>
      <c r="FX100" t="str">
        <f>IF(Data!$E100=FX$1, "",             IF(ISERR(SEARCH(FX$1,Data!$A100)),"",          ";" &amp; VLOOKUP(FX$1,Data!$E:$F,2, FALSE) &amp; ";"   )             )</f>
        <v/>
      </c>
      <c r="FY100" t="str">
        <f>IF(Data!$E100=FY$1, "",             IF(ISERR(SEARCH(FY$1,Data!$A100)),"",          ";" &amp; VLOOKUP(FY$1,Data!$E:$F,2, FALSE) &amp; ";"   )             )</f>
        <v/>
      </c>
      <c r="FZ100" t="str">
        <f>IF(Data!$E100=FZ$1, "",             IF(ISERR(SEARCH(FZ$1,Data!$A100)),"",          ";" &amp; VLOOKUP(FZ$1,Data!$E:$F,2, FALSE) &amp; ";"   )             )</f>
        <v/>
      </c>
      <c r="GA100" t="str">
        <f>IF(Data!$E100=GA$1, "",             IF(ISERR(SEARCH(GA$1,Data!$A100)),"",          ";" &amp; VLOOKUP(GA$1,Data!$E:$F,2, FALSE) &amp; ";"   )             )</f>
        <v/>
      </c>
      <c r="GB100" t="str">
        <f>IF(Data!$E100=GB$1, "",             IF(ISERR(SEARCH(GB$1,Data!$A100)),"",          ";" &amp; VLOOKUP(GB$1,Data!$E:$F,2, FALSE) &amp; ";"   )             )</f>
        <v/>
      </c>
      <c r="GC100" t="str">
        <f>IF(Data!$E100=GC$1, "",             IF(ISERR(SEARCH(GC$1,Data!$A100)),"",          ";" &amp; VLOOKUP(GC$1,Data!$E:$F,2, FALSE) &amp; ";"   )             )</f>
        <v/>
      </c>
      <c r="GD100" t="str">
        <f>IF(Data!$E100=GD$1, "",             IF(ISERR(SEARCH(GD$1,Data!$A100)),"",          ";" &amp; VLOOKUP(GD$1,Data!$E:$F,2, FALSE) &amp; ";"   )             )</f>
        <v/>
      </c>
      <c r="GE100" t="str">
        <f>IF(Data!$E100=GE$1, "",             IF(ISERR(SEARCH(GE$1,Data!$A100)),"",          ";" &amp; VLOOKUP(GE$1,Data!$E:$F,2, FALSE) &amp; ";"   )             )</f>
        <v/>
      </c>
      <c r="GF100" t="str">
        <f>IF(Data!$E100=GF$1, "",             IF(ISERR(SEARCH(GF$1,Data!$A100)),"",          ";" &amp; VLOOKUP(GF$1,Data!$E:$F,2, FALSE) &amp; ";"   )             )</f>
        <v/>
      </c>
      <c r="GG100" t="str">
        <f>IF(Data!$E100=GG$1, "",             IF(ISERR(SEARCH(GG$1,Data!$A100)),"",          ";" &amp; VLOOKUP(GG$1,Data!$E:$F,2, FALSE) &amp; ";"   )             )</f>
        <v/>
      </c>
      <c r="GH100" t="str">
        <f>IF(Data!$E100=GH$1, "",             IF(ISERR(SEARCH(GH$1,Data!$A100)),"",          ";" &amp; VLOOKUP(GH$1,Data!$E:$F,2, FALSE) &amp; ";"   )             )</f>
        <v/>
      </c>
      <c r="GI100" t="str">
        <f>IF(Data!$E100=GI$1, "",             IF(ISERR(SEARCH(GI$1,Data!$A100)),"",          ";" &amp; VLOOKUP(GI$1,Data!$E:$F,2, FALSE) &amp; ";"   )             )</f>
        <v/>
      </c>
      <c r="GJ100" t="str">
        <f>IF(Data!$E100=GJ$1, "",             IF(ISERR(SEARCH(GJ$1,Data!$A100)),"",          ";" &amp; VLOOKUP(GJ$1,Data!$E:$F,2, FALSE) &amp; ";"   )             )</f>
        <v/>
      </c>
      <c r="GK100" t="str">
        <f>IF(Data!$E100=GK$1, "",             IF(ISERR(SEARCH(GK$1,Data!$A100)),"",          ";" &amp; VLOOKUP(GK$1,Data!$E:$F,2, FALSE) &amp; ";"   )             )</f>
        <v/>
      </c>
      <c r="GL100" t="str">
        <f>IF(Data!$E100=GL$1, "",             IF(ISERR(SEARCH(GL$1,Data!$A100)),"",          ";" &amp; VLOOKUP(GL$1,Data!$E:$F,2, FALSE) &amp; ";"   )             )</f>
        <v/>
      </c>
      <c r="GM100" t="str">
        <f>IF(Data!$E100=GM$1, "",             IF(ISERR(SEARCH(GM$1,Data!$A100)),"",          ";" &amp; VLOOKUP(GM$1,Data!$E:$F,2, FALSE) &amp; ";"   )             )</f>
        <v/>
      </c>
      <c r="GN100" t="str">
        <f>IF(Data!$E100=GN$1, "",             IF(ISERR(SEARCH(GN$1,Data!$A100)),"",          ";" &amp; VLOOKUP(GN$1,Data!$E:$F,2, FALSE) &amp; ";"   )             )</f>
        <v/>
      </c>
      <c r="GO100" t="str">
        <f>IF(Data!$E100=GO$1, "",             IF(ISERR(SEARCH(GO$1,Data!$A100)),"",          ";" &amp; VLOOKUP(GO$1,Data!$E:$F,2, FALSE) &amp; ";"   )             )</f>
        <v/>
      </c>
      <c r="GP100" t="str">
        <f>IF(Data!$E100=GP$1, "",             IF(ISERR(SEARCH(GP$1,Data!$A100)),"",          ";" &amp; VLOOKUP(GP$1,Data!$E:$F,2, FALSE) &amp; ";"   )             )</f>
        <v/>
      </c>
      <c r="GQ100" t="str">
        <f>IF(Data!$E100=GQ$1, "",             IF(ISERR(SEARCH(GQ$1,Data!$A100)),"",          ";" &amp; VLOOKUP(GQ$1,Data!$E:$F,2, FALSE) &amp; ";"   )             )</f>
        <v/>
      </c>
      <c r="GR100" t="str">
        <f>IF(Data!$E100=GR$1, "",             IF(ISERR(SEARCH(GR$1,Data!$A100)),"",          ";" &amp; VLOOKUP(GR$1,Data!$E:$F,2, FALSE) &amp; ";"   )             )</f>
        <v/>
      </c>
      <c r="GS100" t="str">
        <f>IF(Data!$E100=GS$1, "",             IF(ISERR(SEARCH(GS$1,Data!$A100)),"",          ";" &amp; VLOOKUP(GS$1,Data!$E:$F,2, FALSE) &amp; ";"   )             )</f>
        <v/>
      </c>
      <c r="GT100" t="str">
        <f>IF(Data!$E100=GT$1, "",             IF(ISERR(SEARCH(GT$1,Data!$A100)),"",          ";" &amp; VLOOKUP(GT$1,Data!$E:$F,2, FALSE) &amp; ";"   )             )</f>
        <v/>
      </c>
      <c r="GU100" t="str">
        <f>IF(Data!$E100=GU$1, "",             IF(ISERR(SEARCH(GU$1,Data!$A100)),"",          ";" &amp; VLOOKUP(GU$1,Data!$E:$F,2, FALSE) &amp; ";"   )             )</f>
        <v/>
      </c>
      <c r="GV100" t="str">
        <f>IF(Data!$E100=GV$1, "",             IF(ISERR(SEARCH(GV$1,Data!$A100)),"",          ";" &amp; VLOOKUP(GV$1,Data!$E:$F,2, FALSE) &amp; ";"   )             )</f>
        <v/>
      </c>
      <c r="GW100" t="str">
        <f>IF(Data!$E100=GW$1, "",             IF(ISERR(SEARCH(GW$1,Data!$A100)),"",          ";" &amp; VLOOKUP(GW$1,Data!$E:$F,2, FALSE) &amp; ";"   )             )</f>
        <v/>
      </c>
      <c r="GX100" t="str">
        <f>IF(Data!$E100=GX$1, "",             IF(ISERR(SEARCH(GX$1,Data!$A100)),"",          ";" &amp; VLOOKUP(GX$1,Data!$E:$F,2, FALSE) &amp; ";"   )             )</f>
        <v/>
      </c>
      <c r="GY100" t="str">
        <f>IF(Data!$E100=GY$1, "",             IF(ISERR(SEARCH(GY$1,Data!$A100)),"",          ";" &amp; VLOOKUP(GY$1,Data!$E:$F,2, FALSE) &amp; ";"   )             )</f>
        <v/>
      </c>
      <c r="GZ100" t="str">
        <f>IF(Data!$E100=GZ$1, "",             IF(ISERR(SEARCH(GZ$1,Data!$A100)),"",          ";" &amp; VLOOKUP(GZ$1,Data!$E:$F,2, FALSE) &amp; ";"   )             )</f>
        <v/>
      </c>
      <c r="HA100" t="str">
        <f>IF(Data!$E100=HA$1, "",             IF(ISERR(SEARCH(HA$1,Data!$A100)),"",          ";" &amp; VLOOKUP(HA$1,Data!$E:$F,2, FALSE) &amp; ";"   )             )</f>
        <v/>
      </c>
      <c r="HB100" t="str">
        <f>IF(Data!$E100=HB$1, "",             IF(ISERR(SEARCH(HB$1,Data!$A100)),"",          ";" &amp; VLOOKUP(HB$1,Data!$E:$F,2, FALSE) &amp; ";"   )             )</f>
        <v/>
      </c>
      <c r="HC100" t="str">
        <f>IF(Data!$E100=HC$1, "",             IF(ISERR(SEARCH(HC$1,Data!$A100)),"",          ";" &amp; VLOOKUP(HC$1,Data!$E:$F,2, FALSE) &amp; ";"   )             )</f>
        <v/>
      </c>
      <c r="HD100" t="str">
        <f>IF(Data!$E100=HD$1, "",             IF(ISERR(SEARCH(HD$1,Data!$A100)),"",          ";" &amp; VLOOKUP(HD$1,Data!$E:$F,2, FALSE) &amp; ";"   )             )</f>
        <v/>
      </c>
      <c r="HE100" t="str">
        <f>IF(Data!$E100=HE$1, "",             IF(ISERR(SEARCH(HE$1,Data!$A100)),"",          ";" &amp; VLOOKUP(HE$1,Data!$E:$F,2, FALSE) &amp; ";"   )             )</f>
        <v/>
      </c>
      <c r="HF100" t="str">
        <f>IF(Data!$E100=HF$1, "",             IF(ISERR(SEARCH(HF$1,Data!$A100)),"",          ";" &amp; VLOOKUP(HF$1,Data!$E:$F,2, FALSE) &amp; ";"   )             )</f>
        <v/>
      </c>
      <c r="HG100" t="str">
        <f>IF(Data!$E100=HG$1, "",             IF(ISERR(SEARCH(HG$1,Data!$A100)),"",          ";" &amp; VLOOKUP(HG$1,Data!$E:$F,2, FALSE) &amp; ";"   )             )</f>
        <v/>
      </c>
      <c r="HH100" t="str">
        <f>IF(Data!$E100=HH$1, "",             IF(ISERR(SEARCH(HH$1,Data!$A100)),"",          ";" &amp; VLOOKUP(HH$1,Data!$E:$F,2, FALSE) &amp; ";"   )             )</f>
        <v/>
      </c>
      <c r="HI100" t="str">
        <f>IF(Data!$E100=HI$1, "",             IF(ISERR(SEARCH(HI$1,Data!$A100)),"",          ";" &amp; VLOOKUP(HI$1,Data!$E:$F,2, FALSE) &amp; ";"   )             )</f>
        <v/>
      </c>
      <c r="HJ100" t="str">
        <f>IF(Data!$E100=HJ$1, "",             IF(ISERR(SEARCH(HJ$1,Data!$A100)),"",          ";" &amp; VLOOKUP(HJ$1,Data!$E:$F,2, FALSE) &amp; ";"   )             )</f>
        <v/>
      </c>
      <c r="HK100" t="str">
        <f>IF(Data!$E100=HK$1, "",             IF(ISERR(SEARCH(HK$1,Data!$A100)),"",          ";" &amp; VLOOKUP(HK$1,Data!$E:$F,2, FALSE) &amp; ";"   )             )</f>
        <v/>
      </c>
      <c r="HL100" t="str">
        <f>IF(Data!$E100=HL$1, "",             IF(ISERR(SEARCH(HL$1,Data!$A100)),"",          ";" &amp; VLOOKUP(HL$1,Data!$E:$F,2, FALSE) &amp; ";"   )             )</f>
        <v/>
      </c>
      <c r="HM100" t="str">
        <f>IF(Data!$E100=HM$1, "",             IF(ISERR(SEARCH(HM$1,Data!$A100)),"",          ";" &amp; VLOOKUP(HM$1,Data!$E:$F,2, FALSE) &amp; ";"   )             )</f>
        <v/>
      </c>
      <c r="HN100" t="str">
        <f>IF(Data!$E100=HN$1, "",             IF(ISERR(SEARCH(HN$1,Data!$A100)),"",          ";" &amp; VLOOKUP(HN$1,Data!$E:$F,2, FALSE) &amp; ";"   )             )</f>
        <v/>
      </c>
      <c r="HO100" t="str">
        <f>IF(Data!$E100=HO$1, "",             IF(ISERR(SEARCH(HO$1,Data!$A100)),"",          ";" &amp; VLOOKUP(HO$1,Data!$E:$F,2, FALSE) &amp; ";"   )             )</f>
        <v/>
      </c>
      <c r="HP100" t="str">
        <f>IF(Data!$E100=HP$1, "",             IF(ISERR(SEARCH(HP$1,Data!$A100)),"",          ";" &amp; VLOOKUP(HP$1,Data!$E:$F,2, FALSE) &amp; ";"   )             )</f>
        <v/>
      </c>
      <c r="HQ100" t="str">
        <f>IF(Data!$E100=HQ$1, "",             IF(ISERR(SEARCH(HQ$1,Data!$A100)),"",          ";" &amp; VLOOKUP(HQ$1,Data!$E:$F,2, FALSE) &amp; ";"   )             )</f>
        <v/>
      </c>
      <c r="HR100" t="str">
        <f>IF(Data!$E100=HR$1, "",             IF(ISERR(SEARCH(HR$1,Data!$A100)),"",          ";" &amp; VLOOKUP(HR$1,Data!$E:$F,2, FALSE) &amp; ";"   )             )</f>
        <v/>
      </c>
      <c r="HS100" t="str">
        <f>IF(Data!$E100=HS$1, "",             IF(ISERR(SEARCH(HS$1,Data!$A100)),"",          ";" &amp; VLOOKUP(HS$1,Data!$E:$F,2, FALSE) &amp; ";"   )             )</f>
        <v/>
      </c>
      <c r="HT100" t="str">
        <f>IF(Data!$E100=HT$1, "",             IF(ISERR(SEARCH(HT$1,Data!$A100)),"",          ";" &amp; VLOOKUP(HT$1,Data!$E:$F,2, FALSE) &amp; ";"   )             )</f>
        <v/>
      </c>
      <c r="HU100" t="str">
        <f>IF(Data!$E100=HU$1, "",             IF(ISERR(SEARCH(HU$1,Data!$A100)),"",          ";" &amp; VLOOKUP(HU$1,Data!$E:$F,2, FALSE) &amp; ";"   )             )</f>
        <v/>
      </c>
      <c r="HV100" t="str">
        <f>IF(Data!$E100=HV$1, "",             IF(ISERR(SEARCH(HV$1,Data!$A100)),"",          ";" &amp; VLOOKUP(HV$1,Data!$E:$F,2, FALSE) &amp; ";"   )             )</f>
        <v/>
      </c>
      <c r="HW100" t="str">
        <f>IF(Data!$E100=HW$1, "",             IF(ISERR(SEARCH(HW$1,Data!$A100)),"",          ";" &amp; VLOOKUP(HW$1,Data!$E:$F,2, FALSE) &amp; ";"   )             )</f>
        <v/>
      </c>
      <c r="HX100" t="str">
        <f>IF(Data!$E100=HX$1, "",             IF(ISERR(SEARCH(HX$1,Data!$A100)),"",          ";" &amp; VLOOKUP(HX$1,Data!$E:$F,2, FALSE) &amp; ";"   )             )</f>
        <v/>
      </c>
      <c r="HY100" t="str">
        <f>IF(Data!$E100=HY$1, "",             IF(ISERR(SEARCH(HY$1,Data!$A100)),"",          ";" &amp; VLOOKUP(HY$1,Data!$E:$F,2, FALSE) &amp; ";"   )             )</f>
        <v/>
      </c>
      <c r="HZ100" t="str">
        <f>IF(Data!$E100=HZ$1, "",             IF(ISERR(SEARCH(HZ$1,Data!$A100)),"",          ";" &amp; VLOOKUP(HZ$1,Data!$E:$F,2, FALSE) &amp; ";"   )             )</f>
        <v/>
      </c>
      <c r="IA100" t="str">
        <f>IF(Data!$E100=IA$1, "",             IF(ISERR(SEARCH(IA$1,Data!$A100)),"",          ";" &amp; VLOOKUP(IA$1,Data!$E:$F,2, FALSE) &amp; ";"   )             )</f>
        <v/>
      </c>
      <c r="IB100" t="str">
        <f>IF(Data!$E100=IB$1, "",             IF(ISERR(SEARCH(IB$1,Data!$A100)),"",          ";" &amp; VLOOKUP(IB$1,Data!$E:$F,2, FALSE) &amp; ";"   )             )</f>
        <v/>
      </c>
      <c r="IC100" t="str">
        <f>IF(Data!$E100=IC$1, "",             IF(ISERR(SEARCH(IC$1,Data!$A100)),"",          ";" &amp; VLOOKUP(IC$1,Data!$E:$F,2, FALSE) &amp; ";"   )             )</f>
        <v/>
      </c>
      <c r="ID100" t="str">
        <f>IF(Data!$E100=ID$1, "",             IF(ISERR(SEARCH(ID$1,Data!$A100)),"",          ";" &amp; VLOOKUP(ID$1,Data!$E:$F,2, FALSE) &amp; ";"   )             )</f>
        <v/>
      </c>
      <c r="IE100" t="str">
        <f>IF(Data!$E100=IE$1, "",             IF(ISERR(SEARCH(IE$1,Data!$A100)),"",          ";" &amp; VLOOKUP(IE$1,Data!$E:$F,2, FALSE) &amp; ";"   )             )</f>
        <v/>
      </c>
    </row>
    <row r="101" spans="1:239" x14ac:dyDescent="0.3">
      <c r="A101" t="str">
        <f>Tableau1[[#This Row],[name]]</f>
        <v>Labria</v>
      </c>
      <c r="B101" s="15">
        <f>VLOOKUP(Tableau36[[#This Row],[Character]],Data!E:F,2,FALSE)</f>
        <v>100</v>
      </c>
      <c r="C101" t="str">
        <f>IF( Tableau36[[#This Row],[removed double semi-colon]]="", "", MID(Tableau36[[#This Row],[removed double semi-colon]],2,LEN(Tableau36[[#This Row],[removed double semi-colon]]) - 2) )</f>
        <v>30;95;180;185</v>
      </c>
      <c r="D101" t="str">
        <f>SUBSTITUTE(Tableau36[[#This Row],[Concatenation]],";;",";")</f>
        <v>;30;95;180;185;</v>
      </c>
      <c r="E101" t="str">
        <f>_xlfn.CONCAT(Tableau4[#This Row])</f>
        <v>;30;;95;;180;;185;</v>
      </c>
      <c r="I101" t="str">
        <f>IF(Data!$E101=I$1, "",             IF(ISERR(SEARCH(I$1,Data!$A101)),"",          ";" &amp; VLOOKUP(I$1,Data!$E:$F,2, FALSE) &amp; ";"   )             )</f>
        <v/>
      </c>
      <c r="J101" t="str">
        <f>IF(Data!$E101=J$1, "",             IF(ISERR(SEARCH(J$1,Data!$A101)),"",          ";" &amp; VLOOKUP(J$1,Data!$E:$F,2, FALSE) &amp; ";"   )             )</f>
        <v/>
      </c>
      <c r="K101" t="str">
        <f>IF(Data!$E101=K$1, "",             IF(ISERR(SEARCH(K$1,Data!$A101)),"",          ";" &amp; VLOOKUP(K$1,Data!$E:$F,2, FALSE) &amp; ";"   )             )</f>
        <v/>
      </c>
      <c r="L101" t="str">
        <f>IF(Data!$E101=L$1, "",             IF(ISERR(SEARCH(L$1,Data!$A101)),"",          ";" &amp; VLOOKUP(L$1,Data!$E:$F,2, FALSE) &amp; ";"   )             )</f>
        <v/>
      </c>
      <c r="M101" t="str">
        <f>IF(Data!$E101=M$1, "",             IF(ISERR(SEARCH(M$1,Data!$A101)),"",          ";" &amp; VLOOKUP(M$1,Data!$E:$F,2, FALSE) &amp; ";"   )             )</f>
        <v/>
      </c>
      <c r="N101" t="str">
        <f>IF(Data!$E101=N$1, "",             IF(ISERR(SEARCH(N$1,Data!$A101)),"",          ";" &amp; VLOOKUP(N$1,Data!$E:$F,2, FALSE) &amp; ";"   )             )</f>
        <v/>
      </c>
      <c r="O101" t="str">
        <f>IF(Data!$E101=O$1, "",             IF(ISERR(SEARCH(O$1,Data!$A101)),"",          ";" &amp; VLOOKUP(O$1,Data!$E:$F,2, FALSE) &amp; ";"   )             )</f>
        <v/>
      </c>
      <c r="P101" t="str">
        <f>IF(Data!$E101=P$1, "",             IF(ISERR(SEARCH(P$1,Data!$A101)),"",          ";" &amp; VLOOKUP(P$1,Data!$E:$F,2, FALSE) &amp; ";"   )             )</f>
        <v/>
      </c>
      <c r="Q101" t="str">
        <f>IF(Data!$E101=Q$1, "",             IF(ISERR(SEARCH(Q$1,Data!$A101)),"",          ";" &amp; VLOOKUP(Q$1,Data!$E:$F,2, FALSE) &amp; ";"   )             )</f>
        <v/>
      </c>
      <c r="R101" t="str">
        <f>IF(Data!$E101=R$1, "",             IF(ISERR(SEARCH(R$1,Data!$A101)),"",          ";" &amp; VLOOKUP(R$1,Data!$E:$F,2, FALSE) &amp; ";"   )             )</f>
        <v/>
      </c>
      <c r="S101" t="str">
        <f>IF(Data!$E101=S$1, "",             IF(ISERR(SEARCH(S$1,Data!$A101)),"",          ";" &amp; VLOOKUP(S$1,Data!$E:$F,2, FALSE) &amp; ";"   )             )</f>
        <v/>
      </c>
      <c r="T101" t="str">
        <f>IF(Data!$E101=T$1, "",             IF(ISERR(SEARCH(T$1,Data!$A101)),"",          ";" &amp; VLOOKUP(T$1,Data!$E:$F,2, FALSE) &amp; ";"   )             )</f>
        <v/>
      </c>
      <c r="U101" t="str">
        <f>IF(Data!$E101=U$1, "",             IF(ISERR(SEARCH(U$1,Data!$A101)),"",          ";" &amp; VLOOKUP(U$1,Data!$E:$F,2, FALSE) &amp; ";"   )             )</f>
        <v/>
      </c>
      <c r="V101" t="str">
        <f>IF(Data!$E101=V$1, "",             IF(ISERR(SEARCH(V$1,Data!$A101)),"",          ";" &amp; VLOOKUP(V$1,Data!$E:$F,2, FALSE) &amp; ";"   )             )</f>
        <v/>
      </c>
      <c r="W101" t="str">
        <f>IF(Data!$E101=W$1, "",             IF(ISERR(SEARCH(W$1,Data!$A101)),"",          ";" &amp; VLOOKUP(W$1,Data!$E:$F,2, FALSE) &amp; ";"   )             )</f>
        <v/>
      </c>
      <c r="X101" t="str">
        <f>IF(Data!$E101=X$1, "",             IF(ISERR(SEARCH(X$1,Data!$A101)),"",          ";" &amp; VLOOKUP(X$1,Data!$E:$F,2, FALSE) &amp; ";"   )             )</f>
        <v/>
      </c>
      <c r="Y101" t="str">
        <f>IF(Data!$E101=Y$1, "",             IF(ISERR(SEARCH(Y$1,Data!$A101)),"",          ";" &amp; VLOOKUP(Y$1,Data!$E:$F,2, FALSE) &amp; ";"   )             )</f>
        <v/>
      </c>
      <c r="Z101" t="str">
        <f>IF(Data!$E101=Z$1, "",             IF(ISERR(SEARCH(Z$1,Data!$A101)),"",          ";" &amp; VLOOKUP(Z$1,Data!$E:$F,2, FALSE) &amp; ";"   )             )</f>
        <v/>
      </c>
      <c r="AA101" t="str">
        <f>IF(Data!$E101=AA$1, "",             IF(ISERR(SEARCH(AA$1,Data!$A101)),"",          ";" &amp; VLOOKUP(AA$1,Data!$E:$F,2, FALSE) &amp; ";"   )             )</f>
        <v/>
      </c>
      <c r="AB101" t="str">
        <f>IF(Data!$E101=AB$1, "",             IF(ISERR(SEARCH(AB$1,Data!$A101)),"",          ";" &amp; VLOOKUP(AB$1,Data!$E:$F,2, FALSE) &amp; ";"   )             )</f>
        <v/>
      </c>
      <c r="AC101" t="str">
        <f>IF(Data!$E101=AC$1, "",             IF(ISERR(SEARCH(AC$1,Data!$A101)),"",          ";" &amp; VLOOKUP(AC$1,Data!$E:$F,2, FALSE) &amp; ";"   )             )</f>
        <v/>
      </c>
      <c r="AD101" t="str">
        <f>IF(Data!$E101=AD$1, "",             IF(ISERR(SEARCH(AD$1,Data!$A101)),"",          ";" &amp; VLOOKUP(AD$1,Data!$E:$F,2, FALSE) &amp; ";"   )             )</f>
        <v/>
      </c>
      <c r="AE101" t="str">
        <f>IF(Data!$E101=AE$1, "",             IF(ISERR(SEARCH(AE$1,Data!$A101)),"",          ";" &amp; VLOOKUP(AE$1,Data!$E:$F,2, FALSE) &amp; ";"   )             )</f>
        <v/>
      </c>
      <c r="AF101" t="str">
        <f>IF(Data!$E101=AF$1, "",             IF(ISERR(SEARCH(AF$1,Data!$A101)),"",          ";" &amp; VLOOKUP(AF$1,Data!$E:$F,2, FALSE) &amp; ";"   )             )</f>
        <v/>
      </c>
      <c r="AG101" t="str">
        <f>IF(Data!$E101=AG$1, "",             IF(ISERR(SEARCH(AG$1,Data!$A101)),"",          ";" &amp; VLOOKUP(AG$1,Data!$E:$F,2, FALSE) &amp; ";"   )             )</f>
        <v/>
      </c>
      <c r="AH101" t="str">
        <f>IF(Data!$E101=AH$1, "",             IF(ISERR(SEARCH(AH$1,Data!$A101)),"",          ";" &amp; VLOOKUP(AH$1,Data!$E:$F,2, FALSE) &amp; ";"   )             )</f>
        <v/>
      </c>
      <c r="AI101" t="str">
        <f>IF(Data!$E101=AI$1, "",             IF(ISERR(SEARCH(AI$1,Data!$A101)),"",          ";" &amp; VLOOKUP(AI$1,Data!$E:$F,2, FALSE) &amp; ";"   )             )</f>
        <v/>
      </c>
      <c r="AJ101" t="str">
        <f>IF(Data!$E101=AJ$1, "",             IF(ISERR(SEARCH(AJ$1,Data!$A101)),"",          ";" &amp; VLOOKUP(AJ$1,Data!$E:$F,2, FALSE) &amp; ";"   )             )</f>
        <v/>
      </c>
      <c r="AK101" t="str">
        <f>IF(Data!$E101=AK$1, "",             IF(ISERR(SEARCH(AK$1,Data!$A101)),"",          ";" &amp; VLOOKUP(AK$1,Data!$E:$F,2, FALSE) &amp; ";"   )             )</f>
        <v/>
      </c>
      <c r="AL101" t="str">
        <f>IF(Data!$E101=AL$1, "",             IF(ISERR(SEARCH(AL$1,Data!$A101)),"",          ";" &amp; VLOOKUP(AL$1,Data!$E:$F,2, FALSE) &amp; ";"   )             )</f>
        <v>;30;</v>
      </c>
      <c r="AM101" t="str">
        <f>IF(Data!$E101=AM$1, "",             IF(ISERR(SEARCH(AM$1,Data!$A101)),"",          ";" &amp; VLOOKUP(AM$1,Data!$E:$F,2, FALSE) &amp; ";"   )             )</f>
        <v/>
      </c>
      <c r="AN101" t="str">
        <f>IF(Data!$E101=AN$1, "",             IF(ISERR(SEARCH(AN$1,Data!$A101)),"",          ";" &amp; VLOOKUP(AN$1,Data!$E:$F,2, FALSE) &amp; ";"   )             )</f>
        <v/>
      </c>
      <c r="AO101" t="str">
        <f>IF(Data!$E101=AO$1, "",             IF(ISERR(SEARCH(AO$1,Data!$A101)),"",          ";" &amp; VLOOKUP(AO$1,Data!$E:$F,2, FALSE) &amp; ";"   )             )</f>
        <v/>
      </c>
      <c r="AP101" t="str">
        <f>IF(Data!$E101=AP$1, "",             IF(ISERR(SEARCH(AP$1,Data!$A101)),"",          ";" &amp; VLOOKUP(AP$1,Data!$E:$F,2, FALSE) &amp; ";"   )             )</f>
        <v/>
      </c>
      <c r="AQ101" t="str">
        <f>IF(Data!$E101=AQ$1, "",             IF(ISERR(SEARCH(AQ$1,Data!$A101)),"",          ";" &amp; VLOOKUP(AQ$1,Data!$E:$F,2, FALSE) &amp; ";"   )             )</f>
        <v/>
      </c>
      <c r="AR101" t="str">
        <f>IF(Data!$E101=AR$1, "",             IF(ISERR(SEARCH(AR$1,Data!$A101)),"",          ";" &amp; VLOOKUP(AR$1,Data!$E:$F,2, FALSE) &amp; ";"   )             )</f>
        <v/>
      </c>
      <c r="AS101" t="str">
        <f>IF(Data!$E101=AS$1, "",             IF(ISERR(SEARCH(AS$1,Data!$A101)),"",          ";" &amp; VLOOKUP(AS$1,Data!$E:$F,2, FALSE) &amp; ";"   )             )</f>
        <v/>
      </c>
      <c r="AT101" t="str">
        <f>IF(Data!$E101=AT$1, "",             IF(ISERR(SEARCH(AT$1,Data!$A101)),"",          ";" &amp; VLOOKUP(AT$1,Data!$E:$F,2, FALSE) &amp; ";"   )             )</f>
        <v/>
      </c>
      <c r="AU101" t="str">
        <f>IF(Data!$E101=AU$1, "",             IF(ISERR(SEARCH(AU$1,Data!$A101)),"",          ";" &amp; VLOOKUP(AU$1,Data!$E:$F,2, FALSE) &amp; ";"   )             )</f>
        <v/>
      </c>
      <c r="AV101" t="str">
        <f>IF(Data!$E101=AV$1, "",             IF(ISERR(SEARCH(AV$1,Data!$A101)),"",          ";" &amp; VLOOKUP(AV$1,Data!$E:$F,2, FALSE) &amp; ";"   )             )</f>
        <v/>
      </c>
      <c r="AW101" t="str">
        <f>IF(Data!$E101=AW$1, "",             IF(ISERR(SEARCH(AW$1,Data!$A101)),"",          ";" &amp; VLOOKUP(AW$1,Data!$E:$F,2, FALSE) &amp; ";"   )             )</f>
        <v/>
      </c>
      <c r="AX101" t="str">
        <f>IF(Data!$E101=AX$1, "",             IF(ISERR(SEARCH(AX$1,Data!$A101)),"",          ";" &amp; VLOOKUP(AX$1,Data!$E:$F,2, FALSE) &amp; ";"   )             )</f>
        <v/>
      </c>
      <c r="AY101" t="str">
        <f>IF(Data!$E101=AY$1, "",             IF(ISERR(SEARCH(AY$1,Data!$A101)),"",          ";" &amp; VLOOKUP(AY$1,Data!$E:$F,2, FALSE) &amp; ";"   )             )</f>
        <v/>
      </c>
      <c r="AZ101" t="str">
        <f>IF(Data!$E101=AZ$1, "",             IF(ISERR(SEARCH(AZ$1,Data!$A101)),"",          ";" &amp; VLOOKUP(AZ$1,Data!$E:$F,2, FALSE) &amp; ";"   )             )</f>
        <v/>
      </c>
      <c r="BA101" t="str">
        <f>IF(Data!$E101=BA$1, "",             IF(ISERR(SEARCH(BA$1,Data!$A101)),"",          ";" &amp; VLOOKUP(BA$1,Data!$E:$F,2, FALSE) &amp; ";"   )             )</f>
        <v/>
      </c>
      <c r="BB101" t="str">
        <f>IF(Data!$E101=BB$1, "",             IF(ISERR(SEARCH(BB$1,Data!$A101)),"",          ";" &amp; VLOOKUP(BB$1,Data!$E:$F,2, FALSE) &amp; ";"   )             )</f>
        <v/>
      </c>
      <c r="BC101" t="str">
        <f>IF(Data!$E101=BC$1, "",             IF(ISERR(SEARCH(BC$1,Data!$A101)),"",          ";" &amp; VLOOKUP(BC$1,Data!$E:$F,2, FALSE) &amp; ";"   )             )</f>
        <v/>
      </c>
      <c r="BD101" t="str">
        <f>IF(Data!$E101=BD$1, "",             IF(ISERR(SEARCH(BD$1,Data!$A101)),"",          ";" &amp; VLOOKUP(BD$1,Data!$E:$F,2, FALSE) &amp; ";"   )             )</f>
        <v/>
      </c>
      <c r="BE101" t="str">
        <f>IF(Data!$E101=BE$1, "",             IF(ISERR(SEARCH(BE$1,Data!$A101)),"",          ";" &amp; VLOOKUP(BE$1,Data!$E:$F,2, FALSE) &amp; ";"   )             )</f>
        <v/>
      </c>
      <c r="BF101" t="str">
        <f>IF(Data!$E101=BF$1, "",             IF(ISERR(SEARCH(BF$1,Data!$A101)),"",          ";" &amp; VLOOKUP(BF$1,Data!$E:$F,2, FALSE) &amp; ";"   )             )</f>
        <v/>
      </c>
      <c r="BG101" t="str">
        <f>IF(Data!$E101=BG$1, "",             IF(ISERR(SEARCH(BG$1,Data!$A101)),"",          ";" &amp; VLOOKUP(BG$1,Data!$E:$F,2, FALSE) &amp; ";"   )             )</f>
        <v/>
      </c>
      <c r="BH101" t="str">
        <f>IF(Data!$E101=BH$1, "",             IF(ISERR(SEARCH(BH$1,Data!$A101)),"",          ";" &amp; VLOOKUP(BH$1,Data!$E:$F,2, FALSE) &amp; ";"   )             )</f>
        <v/>
      </c>
      <c r="BI101" t="str">
        <f>IF(Data!$E101=BI$1, "",             IF(ISERR(SEARCH(BI$1,Data!$A101)),"",          ";" &amp; VLOOKUP(BI$1,Data!$E:$F,2, FALSE) &amp; ";"   )             )</f>
        <v/>
      </c>
      <c r="BJ101" t="str">
        <f>IF(Data!$E101=BJ$1, "",             IF(ISERR(SEARCH(BJ$1,Data!$A101)),"",          ";" &amp; VLOOKUP(BJ$1,Data!$E:$F,2, FALSE) &amp; ";"   )             )</f>
        <v/>
      </c>
      <c r="BK101" t="str">
        <f>IF(Data!$E101=BK$1, "",             IF(ISERR(SEARCH(BK$1,Data!$A101)),"",          ";" &amp; VLOOKUP(BK$1,Data!$E:$F,2, FALSE) &amp; ";"   )             )</f>
        <v/>
      </c>
      <c r="BL101" t="str">
        <f>IF(Data!$E101=BL$1, "",             IF(ISERR(SEARCH(BL$1,Data!$A101)),"",          ";" &amp; VLOOKUP(BL$1,Data!$E:$F,2, FALSE) &amp; ";"   )             )</f>
        <v/>
      </c>
      <c r="BM101" t="str">
        <f>IF(Data!$E101=BM$1, "",             IF(ISERR(SEARCH(BM$1,Data!$A101)),"",          ";" &amp; VLOOKUP(BM$1,Data!$E:$F,2, FALSE) &amp; ";"   )             )</f>
        <v/>
      </c>
      <c r="BN101" t="str">
        <f>IF(Data!$E101=BN$1, "",             IF(ISERR(SEARCH(BN$1,Data!$A101)),"",          ";" &amp; VLOOKUP(BN$1,Data!$E:$F,2, FALSE) &amp; ";"   )             )</f>
        <v/>
      </c>
      <c r="BO101" t="str">
        <f>IF(Data!$E101=BO$1, "",             IF(ISERR(SEARCH(BO$1,Data!$A101)),"",          ";" &amp; VLOOKUP(BO$1,Data!$E:$F,2, FALSE) &amp; ";"   )             )</f>
        <v/>
      </c>
      <c r="BP101" t="str">
        <f>IF(Data!$E101=BP$1, "",             IF(ISERR(SEARCH(BP$1,Data!$A101)),"",          ";" &amp; VLOOKUP(BP$1,Data!$E:$F,2, FALSE) &amp; ";"   )             )</f>
        <v/>
      </c>
      <c r="BQ101" t="str">
        <f>IF(Data!$E101=BQ$1, "",             IF(ISERR(SEARCH(BQ$1,Data!$A101)),"",          ";" &amp; VLOOKUP(BQ$1,Data!$E:$F,2, FALSE) &amp; ";"   )             )</f>
        <v/>
      </c>
      <c r="BR101" t="str">
        <f>IF(Data!$E101=BR$1, "",             IF(ISERR(SEARCH(BR$1,Data!$A101)),"",          ";" &amp; VLOOKUP(BR$1,Data!$E:$F,2, FALSE) &amp; ";"   )             )</f>
        <v/>
      </c>
      <c r="BS101" t="str">
        <f>IF(Data!$E101=BS$1, "",             IF(ISERR(SEARCH(BS$1,Data!$A101)),"",          ";" &amp; VLOOKUP(BS$1,Data!$E:$F,2, FALSE) &amp; ";"   )             )</f>
        <v/>
      </c>
      <c r="BT101" t="str">
        <f>IF(Data!$E101=BT$1, "",             IF(ISERR(SEARCH(BT$1,Data!$A101)),"",          ";" &amp; VLOOKUP(BT$1,Data!$E:$F,2, FALSE) &amp; ";"   )             )</f>
        <v/>
      </c>
      <c r="BU101" t="str">
        <f>IF(Data!$E101=BU$1, "",             IF(ISERR(SEARCH(BU$1,Data!$A101)),"",          ";" &amp; VLOOKUP(BU$1,Data!$E:$F,2, FALSE) &amp; ";"   )             )</f>
        <v/>
      </c>
      <c r="BV101" t="str">
        <f>IF(Data!$E101=BV$1, "",             IF(ISERR(SEARCH(BV$1,Data!$A101)),"",          ";" &amp; VLOOKUP(BV$1,Data!$E:$F,2, FALSE) &amp; ";"   )             )</f>
        <v/>
      </c>
      <c r="BW101" t="str">
        <f>IF(Data!$E101=BW$1, "",             IF(ISERR(SEARCH(BW$1,Data!$A101)),"",          ";" &amp; VLOOKUP(BW$1,Data!$E:$F,2, FALSE) &amp; ";"   )             )</f>
        <v/>
      </c>
      <c r="BX101" t="str">
        <f>IF(Data!$E101=BX$1, "",             IF(ISERR(SEARCH(BX$1,Data!$A101)),"",          ";" &amp; VLOOKUP(BX$1,Data!$E:$F,2, FALSE) &amp; ";"   )             )</f>
        <v/>
      </c>
      <c r="BY101" t="str">
        <f>IF(Data!$E101=BY$1, "",             IF(ISERR(SEARCH(BY$1,Data!$A101)),"",          ";" &amp; VLOOKUP(BY$1,Data!$E:$F,2, FALSE) &amp; ";"   )             )</f>
        <v/>
      </c>
      <c r="BZ101" t="str">
        <f>IF(Data!$E101=BZ$1, "",             IF(ISERR(SEARCH(BZ$1,Data!$A101)),"",          ";" &amp; VLOOKUP(BZ$1,Data!$E:$F,2, FALSE) &amp; ";"   )             )</f>
        <v/>
      </c>
      <c r="CA101" t="str">
        <f>IF(Data!$E101=CA$1, "",             IF(ISERR(SEARCH(CA$1,Data!$A101)),"",          ";" &amp; VLOOKUP(CA$1,Data!$E:$F,2, FALSE) &amp; ";"   )             )</f>
        <v/>
      </c>
      <c r="CB101" t="str">
        <f>IF(Data!$E101=CB$1, "",             IF(ISERR(SEARCH(CB$1,Data!$A101)),"",          ";" &amp; VLOOKUP(CB$1,Data!$E:$F,2, FALSE) &amp; ";"   )             )</f>
        <v/>
      </c>
      <c r="CC101" t="str">
        <f>IF(Data!$E101=CC$1, "",             IF(ISERR(SEARCH(CC$1,Data!$A101)),"",          ";" &amp; VLOOKUP(CC$1,Data!$E:$F,2, FALSE) &amp; ";"   )             )</f>
        <v/>
      </c>
      <c r="CD101" t="str">
        <f>IF(Data!$E101=CD$1, "",             IF(ISERR(SEARCH(CD$1,Data!$A101)),"",          ";" &amp; VLOOKUP(CD$1,Data!$E:$F,2, FALSE) &amp; ";"   )             )</f>
        <v/>
      </c>
      <c r="CE101" t="str">
        <f>IF(Data!$E101=CE$1, "",             IF(ISERR(SEARCH(CE$1,Data!$A101)),"",          ";" &amp; VLOOKUP(CE$1,Data!$E:$F,2, FALSE) &amp; ";"   )             )</f>
        <v/>
      </c>
      <c r="CF101" t="str">
        <f>IF(Data!$E101=CF$1, "",             IF(ISERR(SEARCH(CF$1,Data!$A101)),"",          ";" &amp; VLOOKUP(CF$1,Data!$E:$F,2, FALSE) &amp; ";"   )             )</f>
        <v/>
      </c>
      <c r="CG101" t="str">
        <f>IF(Data!$E101=CG$1, "",             IF(ISERR(SEARCH(CG$1,Data!$A101)),"",          ";" &amp; VLOOKUP(CG$1,Data!$E:$F,2, FALSE) &amp; ";"   )             )</f>
        <v/>
      </c>
      <c r="CH101" t="str">
        <f>IF(Data!$E101=CH$1, "",             IF(ISERR(SEARCH(CH$1,Data!$A101)),"",          ";" &amp; VLOOKUP(CH$1,Data!$E:$F,2, FALSE) &amp; ";"   )             )</f>
        <v/>
      </c>
      <c r="CI101" t="str">
        <f>IF(Data!$E101=CI$1, "",             IF(ISERR(SEARCH(CI$1,Data!$A101)),"",          ";" &amp; VLOOKUP(CI$1,Data!$E:$F,2, FALSE) &amp; ";"   )             )</f>
        <v/>
      </c>
      <c r="CJ101" t="str">
        <f>IF(Data!$E101=CJ$1, "",             IF(ISERR(SEARCH(CJ$1,Data!$A101)),"",          ";" &amp; VLOOKUP(CJ$1,Data!$E:$F,2, FALSE) &amp; ";"   )             )</f>
        <v/>
      </c>
      <c r="CK101" t="str">
        <f>IF(Data!$E101=CK$1, "",             IF(ISERR(SEARCH(CK$1,Data!$A101)),"",          ";" &amp; VLOOKUP(CK$1,Data!$E:$F,2, FALSE) &amp; ";"   )             )</f>
        <v/>
      </c>
      <c r="CL101" t="str">
        <f>IF(Data!$E101=CL$1, "",             IF(ISERR(SEARCH(CL$1,Data!$A101)),"",          ";" &amp; VLOOKUP(CL$1,Data!$E:$F,2, FALSE) &amp; ";"   )             )</f>
        <v/>
      </c>
      <c r="CM101" t="str">
        <f>IF(Data!$E101=CM$1, "",             IF(ISERR(SEARCH(CM$1,Data!$A101)),"",          ";" &amp; VLOOKUP(CM$1,Data!$E:$F,2, FALSE) &amp; ";"   )             )</f>
        <v/>
      </c>
      <c r="CN101" t="str">
        <f>IF(Data!$E101=CN$1, "",             IF(ISERR(SEARCH(CN$1,Data!$A101)),"",          ";" &amp; VLOOKUP(CN$1,Data!$E:$F,2, FALSE) &amp; ";"   )             )</f>
        <v/>
      </c>
      <c r="CO101" t="str">
        <f>IF(Data!$E101=CO$1, "",             IF(ISERR(SEARCH(CO$1,Data!$A101)),"",          ";" &amp; VLOOKUP(CO$1,Data!$E:$F,2, FALSE) &amp; ";"   )             )</f>
        <v/>
      </c>
      <c r="CP101" t="str">
        <f>IF(Data!$E101=CP$1, "",             IF(ISERR(SEARCH(CP$1,Data!$A101)),"",          ";" &amp; VLOOKUP(CP$1,Data!$E:$F,2, FALSE) &amp; ";"   )             )</f>
        <v/>
      </c>
      <c r="CQ101" t="str">
        <f>IF(Data!$E101=CQ$1, "",             IF(ISERR(SEARCH(CQ$1,Data!$A101)),"",          ";" &amp; VLOOKUP(CQ$1,Data!$E:$F,2, FALSE) &amp; ";"   )             )</f>
        <v/>
      </c>
      <c r="CR101" t="str">
        <f>IF(Data!$E101=CR$1, "",             IF(ISERR(SEARCH(CR$1,Data!$A101)),"",          ";" &amp; VLOOKUP(CR$1,Data!$E:$F,2, FALSE) &amp; ";"   )             )</f>
        <v/>
      </c>
      <c r="CS101" t="str">
        <f>IF(Data!$E101=CS$1, "",             IF(ISERR(SEARCH(CS$1,Data!$A101)),"",          ";" &amp; VLOOKUP(CS$1,Data!$E:$F,2, FALSE) &amp; ";"   )             )</f>
        <v/>
      </c>
      <c r="CT101" t="str">
        <f>IF(Data!$E101=CT$1, "",             IF(ISERR(SEARCH(CT$1,Data!$A101)),"",          ";" &amp; VLOOKUP(CT$1,Data!$E:$F,2, FALSE) &amp; ";"   )             )</f>
        <v/>
      </c>
      <c r="CU101" t="str">
        <f>IF(Data!$E101=CU$1, "",             IF(ISERR(SEARCH(CU$1,Data!$A101)),"",          ";" &amp; VLOOKUP(CU$1,Data!$E:$F,2, FALSE) &amp; ";"   )             )</f>
        <v/>
      </c>
      <c r="CV101" t="str">
        <f>IF(Data!$E101=CV$1, "",             IF(ISERR(SEARCH(CV$1,Data!$A101)),"",          ";" &amp; VLOOKUP(CV$1,Data!$E:$F,2, FALSE) &amp; ";"   )             )</f>
        <v/>
      </c>
      <c r="CW101" t="str">
        <f>IF(Data!$E101=CW$1, "",             IF(ISERR(SEARCH(CW$1,Data!$A101)),"",          ";" &amp; VLOOKUP(CW$1,Data!$E:$F,2, FALSE) &amp; ";"   )             )</f>
        <v/>
      </c>
      <c r="CX101" t="str">
        <f>IF(Data!$E101=CX$1, "",             IF(ISERR(SEARCH(CX$1,Data!$A101)),"",          ";" &amp; VLOOKUP(CX$1,Data!$E:$F,2, FALSE) &amp; ";"   )             )</f>
        <v/>
      </c>
      <c r="CY101" t="str">
        <f>IF(Data!$E101=CY$1, "",             IF(ISERR(SEARCH(CY$1,Data!$A101)),"",          ";" &amp; VLOOKUP(CY$1,Data!$E:$F,2, FALSE) &amp; ";"   )             )</f>
        <v>;95;</v>
      </c>
      <c r="CZ101" t="str">
        <f>IF(Data!$E101=CZ$1, "",             IF(ISERR(SEARCH(CZ$1,Data!$A101)),"",          ";" &amp; VLOOKUP(CZ$1,Data!$E:$F,2, FALSE) &amp; ";"   )             )</f>
        <v/>
      </c>
      <c r="DA101" t="str">
        <f>IF(Data!$E101=DA$1, "",             IF(ISERR(SEARCH(DA$1,Data!$A101)),"",          ";" &amp; VLOOKUP(DA$1,Data!$E:$F,2, FALSE) &amp; ";"   )             )</f>
        <v/>
      </c>
      <c r="DB101" t="str">
        <f>IF(Data!$E101=DB$1, "",             IF(ISERR(SEARCH(DB$1,Data!$A101)),"",          ";" &amp; VLOOKUP(DB$1,Data!$E:$F,2, FALSE) &amp; ";"   )             )</f>
        <v/>
      </c>
      <c r="DC101" t="str">
        <f>IF(Data!$E101=DC$1, "",             IF(ISERR(SEARCH(DC$1,Data!$A101)),"",          ";" &amp; VLOOKUP(DC$1,Data!$E:$F,2, FALSE) &amp; ";"   )             )</f>
        <v/>
      </c>
      <c r="DD101" t="str">
        <f>IF(Data!$E101=DD$1, "",             IF(ISERR(SEARCH(DD$1,Data!$A101)),"",          ";" &amp; VLOOKUP(DD$1,Data!$E:$F,2, FALSE) &amp; ";"   )             )</f>
        <v/>
      </c>
      <c r="DE101" t="str">
        <f>IF(Data!$E101=DE$1, "",             IF(ISERR(SEARCH(DE$1,Data!$A101)),"",          ";" &amp; VLOOKUP(DE$1,Data!$E:$F,2, FALSE) &amp; ";"   )             )</f>
        <v/>
      </c>
      <c r="DF101" t="str">
        <f>IF(Data!$E101=DF$1, "",             IF(ISERR(SEARCH(DF$1,Data!$A101)),"",          ";" &amp; VLOOKUP(DF$1,Data!$E:$F,2, FALSE) &amp; ";"   )             )</f>
        <v/>
      </c>
      <c r="DG101" t="str">
        <f>IF(Data!$E101=DG$1, "",             IF(ISERR(SEARCH(DG$1,Data!$A101)),"",          ";" &amp; VLOOKUP(DG$1,Data!$E:$F,2, FALSE) &amp; ";"   )             )</f>
        <v/>
      </c>
      <c r="DH101" t="str">
        <f>IF(Data!$E101=DH$1, "",             IF(ISERR(SEARCH(DH$1,Data!$A101)),"",          ";" &amp; VLOOKUP(DH$1,Data!$E:$F,2, FALSE) &amp; ";"   )             )</f>
        <v/>
      </c>
      <c r="DI101" t="str">
        <f>IF(Data!$E101=DI$1, "",             IF(ISERR(SEARCH(DI$1,Data!$A101)),"",          ";" &amp; VLOOKUP(DI$1,Data!$E:$F,2, FALSE) &amp; ";"   )             )</f>
        <v/>
      </c>
      <c r="DJ101" t="str">
        <f>IF(Data!$E101=DJ$1, "",             IF(ISERR(SEARCH(DJ$1,Data!$A101)),"",          ";" &amp; VLOOKUP(DJ$1,Data!$E:$F,2, FALSE) &amp; ";"   )             )</f>
        <v/>
      </c>
      <c r="DK101" t="str">
        <f>IF(Data!$E101=DK$1, "",             IF(ISERR(SEARCH(DK$1,Data!$A101)),"",          ";" &amp; VLOOKUP(DK$1,Data!$E:$F,2, FALSE) &amp; ";"   )             )</f>
        <v/>
      </c>
      <c r="DL101" t="str">
        <f>IF(Data!$E101=DL$1, "",             IF(ISERR(SEARCH(DL$1,Data!$A101)),"",          ";" &amp; VLOOKUP(DL$1,Data!$E:$F,2, FALSE) &amp; ";"   )             )</f>
        <v/>
      </c>
      <c r="DM101" t="str">
        <f>IF(Data!$E101=DM$1, "",             IF(ISERR(SEARCH(DM$1,Data!$A101)),"",          ";" &amp; VLOOKUP(DM$1,Data!$E:$F,2, FALSE) &amp; ";"   )             )</f>
        <v/>
      </c>
      <c r="DN101" t="str">
        <f>IF(Data!$E101=DN$1, "",             IF(ISERR(SEARCH(DN$1,Data!$A101)),"",          ";" &amp; VLOOKUP(DN$1,Data!$E:$F,2, FALSE) &amp; ";"   )             )</f>
        <v/>
      </c>
      <c r="DO101" t="str">
        <f>IF(Data!$E101=DO$1, "",             IF(ISERR(SEARCH(DO$1,Data!$A101)),"",          ";" &amp; VLOOKUP(DO$1,Data!$E:$F,2, FALSE) &amp; ";"   )             )</f>
        <v/>
      </c>
      <c r="DP101" t="str">
        <f>IF(Data!$E101=DP$1, "",             IF(ISERR(SEARCH(DP$1,Data!$A101)),"",          ";" &amp; VLOOKUP(DP$1,Data!$E:$F,2, FALSE) &amp; ";"   )             )</f>
        <v/>
      </c>
      <c r="DQ101" t="str">
        <f>IF(Data!$E101=DQ$1, "",             IF(ISERR(SEARCH(DQ$1,Data!$A101)),"",          ";" &amp; VLOOKUP(DQ$1,Data!$E:$F,2, FALSE) &amp; ";"   )             )</f>
        <v/>
      </c>
      <c r="DR101" t="str">
        <f>IF(Data!$E101=DR$1, "",             IF(ISERR(SEARCH(DR$1,Data!$A101)),"",          ";" &amp; VLOOKUP(DR$1,Data!$E:$F,2, FALSE) &amp; ";"   )             )</f>
        <v/>
      </c>
      <c r="DS101" t="str">
        <f>IF(Data!$E101=DS$1, "",             IF(ISERR(SEARCH(DS$1,Data!$A101)),"",          ";" &amp; VLOOKUP(DS$1,Data!$E:$F,2, FALSE) &amp; ";"   )             )</f>
        <v/>
      </c>
      <c r="DT101" t="str">
        <f>IF(Data!$E101=DT$1, "",             IF(ISERR(SEARCH(DT$1,Data!$A101)),"",          ";" &amp; VLOOKUP(DT$1,Data!$E:$F,2, FALSE) &amp; ";"   )             )</f>
        <v/>
      </c>
      <c r="DU101" t="str">
        <f>IF(Data!$E101=DU$1, "",             IF(ISERR(SEARCH(DU$1,Data!$A101)),"",          ";" &amp; VLOOKUP(DU$1,Data!$E:$F,2, FALSE) &amp; ";"   )             )</f>
        <v/>
      </c>
      <c r="DV101" t="str">
        <f>IF(Data!$E101=DV$1, "",             IF(ISERR(SEARCH(DV$1,Data!$A101)),"",          ";" &amp; VLOOKUP(DV$1,Data!$E:$F,2, FALSE) &amp; ";"   )             )</f>
        <v/>
      </c>
      <c r="DW101" t="str">
        <f>IF(Data!$E101=DW$1, "",             IF(ISERR(SEARCH(DW$1,Data!$A101)),"",          ";" &amp; VLOOKUP(DW$1,Data!$E:$F,2, FALSE) &amp; ";"   )             )</f>
        <v/>
      </c>
      <c r="DX101" t="str">
        <f>IF(Data!$E101=DX$1, "",             IF(ISERR(SEARCH(DX$1,Data!$A101)),"",          ";" &amp; VLOOKUP(DX$1,Data!$E:$F,2, FALSE) &amp; ";"   )             )</f>
        <v/>
      </c>
      <c r="DY101" t="str">
        <f>IF(Data!$E101=DY$1, "",             IF(ISERR(SEARCH(DY$1,Data!$A101)),"",          ";" &amp; VLOOKUP(DY$1,Data!$E:$F,2, FALSE) &amp; ";"   )             )</f>
        <v/>
      </c>
      <c r="DZ101" t="str">
        <f>IF(Data!$E101=DZ$1, "",             IF(ISERR(SEARCH(DZ$1,Data!$A101)),"",          ";" &amp; VLOOKUP(DZ$1,Data!$E:$F,2, FALSE) &amp; ";"   )             )</f>
        <v/>
      </c>
      <c r="EA101" t="str">
        <f>IF(Data!$E101=EA$1, "",             IF(ISERR(SEARCH(EA$1,Data!$A101)),"",          ";" &amp; VLOOKUP(EA$1,Data!$E:$F,2, FALSE) &amp; ";"   )             )</f>
        <v/>
      </c>
      <c r="EB101" t="str">
        <f>IF(Data!$E101=EB$1, "",             IF(ISERR(SEARCH(EB$1,Data!$A101)),"",          ";" &amp; VLOOKUP(EB$1,Data!$E:$F,2, FALSE) &amp; ";"   )             )</f>
        <v/>
      </c>
      <c r="EC101" t="str">
        <f>IF(Data!$E101=EC$1, "",             IF(ISERR(SEARCH(EC$1,Data!$A101)),"",          ";" &amp; VLOOKUP(EC$1,Data!$E:$F,2, FALSE) &amp; ";"   )             )</f>
        <v/>
      </c>
      <c r="ED101" t="str">
        <f>IF(Data!$E101=ED$1, "",             IF(ISERR(SEARCH(ED$1,Data!$A101)),"",          ";" &amp; VLOOKUP(ED$1,Data!$E:$F,2, FALSE) &amp; ";"   )             )</f>
        <v/>
      </c>
      <c r="EE101" t="str">
        <f>IF(Data!$E101=EE$1, "",             IF(ISERR(SEARCH(EE$1,Data!$A101)),"",          ";" &amp; VLOOKUP(EE$1,Data!$E:$F,2, FALSE) &amp; ";"   )             )</f>
        <v/>
      </c>
      <c r="EF101" t="str">
        <f>IF(Data!$E101=EF$1, "",             IF(ISERR(SEARCH(EF$1,Data!$A101)),"",          ";" &amp; VLOOKUP(EF$1,Data!$E:$F,2, FALSE) &amp; ";"   )             )</f>
        <v/>
      </c>
      <c r="EG101" t="str">
        <f>IF(Data!$E101=EG$1, "",             IF(ISERR(SEARCH(EG$1,Data!$A101)),"",          ";" &amp; VLOOKUP(EG$1,Data!$E:$F,2, FALSE) &amp; ";"   )             )</f>
        <v/>
      </c>
      <c r="EH101" t="str">
        <f>IF(Data!$E101=EH$1, "",             IF(ISERR(SEARCH(EH$1,Data!$A101)),"",          ";" &amp; VLOOKUP(EH$1,Data!$E:$F,2, FALSE) &amp; ";"   )             )</f>
        <v/>
      </c>
      <c r="EI101" t="str">
        <f>IF(Data!$E101=EI$1, "",             IF(ISERR(SEARCH(EI$1,Data!$A101)),"",          ";" &amp; VLOOKUP(EI$1,Data!$E:$F,2, FALSE) &amp; ";"   )             )</f>
        <v/>
      </c>
      <c r="EJ101" t="str">
        <f>IF(Data!$E101=EJ$1, "",             IF(ISERR(SEARCH(EJ$1,Data!$A101)),"",          ";" &amp; VLOOKUP(EJ$1,Data!$E:$F,2, FALSE) &amp; ";"   )             )</f>
        <v/>
      </c>
      <c r="EK101" t="str">
        <f>IF(Data!$E101=EK$1, "",             IF(ISERR(SEARCH(EK$1,Data!$A101)),"",          ";" &amp; VLOOKUP(EK$1,Data!$E:$F,2, FALSE) &amp; ";"   )             )</f>
        <v/>
      </c>
      <c r="EL101" t="str">
        <f>IF(Data!$E101=EL$1, "",             IF(ISERR(SEARCH(EL$1,Data!$A101)),"",          ";" &amp; VLOOKUP(EL$1,Data!$E:$F,2, FALSE) &amp; ";"   )             )</f>
        <v/>
      </c>
      <c r="EM101" t="str">
        <f>IF(Data!$E101=EM$1, "",             IF(ISERR(SEARCH(EM$1,Data!$A101)),"",          ";" &amp; VLOOKUP(EM$1,Data!$E:$F,2, FALSE) &amp; ";"   )             )</f>
        <v/>
      </c>
      <c r="EN101" t="str">
        <f>IF(Data!$E101=EN$1, "",             IF(ISERR(SEARCH(EN$1,Data!$A101)),"",          ";" &amp; VLOOKUP(EN$1,Data!$E:$F,2, FALSE) &amp; ";"   )             )</f>
        <v/>
      </c>
      <c r="EO101" t="str">
        <f>IF(Data!$E101=EO$1, "",             IF(ISERR(SEARCH(EO$1,Data!$A101)),"",          ";" &amp; VLOOKUP(EO$1,Data!$E:$F,2, FALSE) &amp; ";"   )             )</f>
        <v/>
      </c>
      <c r="EP101" t="str">
        <f>IF(Data!$E101=EP$1, "",             IF(ISERR(SEARCH(EP$1,Data!$A101)),"",          ";" &amp; VLOOKUP(EP$1,Data!$E:$F,2, FALSE) &amp; ";"   )             )</f>
        <v/>
      </c>
      <c r="EQ101" t="str">
        <f>IF(Data!$E101=EQ$1, "",             IF(ISERR(SEARCH(EQ$1,Data!$A101)),"",          ";" &amp; VLOOKUP(EQ$1,Data!$E:$F,2, FALSE) &amp; ";"   )             )</f>
        <v/>
      </c>
      <c r="ER101" t="str">
        <f>IF(Data!$E101=ER$1, "",             IF(ISERR(SEARCH(ER$1,Data!$A101)),"",          ";" &amp; VLOOKUP(ER$1,Data!$E:$F,2, FALSE) &amp; ";"   )             )</f>
        <v/>
      </c>
      <c r="ES101" t="str">
        <f>IF(Data!$E101=ES$1, "",             IF(ISERR(SEARCH(ES$1,Data!$A101)),"",          ";" &amp; VLOOKUP(ES$1,Data!$E:$F,2, FALSE) &amp; ";"   )             )</f>
        <v/>
      </c>
      <c r="ET101" t="str">
        <f>IF(Data!$E101=ET$1, "",             IF(ISERR(SEARCH(ET$1,Data!$A101)),"",          ";" &amp; VLOOKUP(ET$1,Data!$E:$F,2, FALSE) &amp; ";"   )             )</f>
        <v/>
      </c>
      <c r="EU101" t="str">
        <f>IF(Data!$E101=EU$1, "",             IF(ISERR(SEARCH(EU$1,Data!$A101)),"",          ";" &amp; VLOOKUP(EU$1,Data!$E:$F,2, FALSE) &amp; ";"   )             )</f>
        <v/>
      </c>
      <c r="EV101" t="str">
        <f>IF(Data!$E101=EV$1, "",             IF(ISERR(SEARCH(EV$1,Data!$A101)),"",          ";" &amp; VLOOKUP(EV$1,Data!$E:$F,2, FALSE) &amp; ";"   )             )</f>
        <v/>
      </c>
      <c r="EW101" t="str">
        <f>IF(Data!$E101=EW$1, "",             IF(ISERR(SEARCH(EW$1,Data!$A101)),"",          ";" &amp; VLOOKUP(EW$1,Data!$E:$F,2, FALSE) &amp; ";"   )             )</f>
        <v/>
      </c>
      <c r="EX101" t="str">
        <f>IF(Data!$E101=EX$1, "",             IF(ISERR(SEARCH(EX$1,Data!$A101)),"",          ";" &amp; VLOOKUP(EX$1,Data!$E:$F,2, FALSE) &amp; ";"   )             )</f>
        <v/>
      </c>
      <c r="EY101" t="str">
        <f>IF(Data!$E101=EY$1, "",             IF(ISERR(SEARCH(EY$1,Data!$A101)),"",          ";" &amp; VLOOKUP(EY$1,Data!$E:$F,2, FALSE) &amp; ";"   )             )</f>
        <v/>
      </c>
      <c r="EZ101" t="str">
        <f>IF(Data!$E101=EZ$1, "",             IF(ISERR(SEARCH(EZ$1,Data!$A101)),"",          ";" &amp; VLOOKUP(EZ$1,Data!$E:$F,2, FALSE) &amp; ";"   )             )</f>
        <v/>
      </c>
      <c r="FA101" t="str">
        <f>IF(Data!$E101=FA$1, "",             IF(ISERR(SEARCH(FA$1,Data!$A101)),"",          ";" &amp; VLOOKUP(FA$1,Data!$E:$F,2, FALSE) &amp; ";"   )             )</f>
        <v/>
      </c>
      <c r="FB101" t="str">
        <f>IF(Data!$E101=FB$1, "",             IF(ISERR(SEARCH(FB$1,Data!$A101)),"",          ";" &amp; VLOOKUP(FB$1,Data!$E:$F,2, FALSE) &amp; ";"   )             )</f>
        <v/>
      </c>
      <c r="FC101" t="str">
        <f>IF(Data!$E101=FC$1, "",             IF(ISERR(SEARCH(FC$1,Data!$A101)),"",          ";" &amp; VLOOKUP(FC$1,Data!$E:$F,2, FALSE) &amp; ";"   )             )</f>
        <v/>
      </c>
      <c r="FD101" t="str">
        <f>IF(Data!$E101=FD$1, "",             IF(ISERR(SEARCH(FD$1,Data!$A101)),"",          ";" &amp; VLOOKUP(FD$1,Data!$E:$F,2, FALSE) &amp; ";"   )             )</f>
        <v/>
      </c>
      <c r="FE101" t="str">
        <f>IF(Data!$E101=FE$1, "",             IF(ISERR(SEARCH(FE$1,Data!$A101)),"",          ";" &amp; VLOOKUP(FE$1,Data!$E:$F,2, FALSE) &amp; ";"   )             )</f>
        <v/>
      </c>
      <c r="FF101" t="str">
        <f>IF(Data!$E101=FF$1, "",             IF(ISERR(SEARCH(FF$1,Data!$A101)),"",          ";" &amp; VLOOKUP(FF$1,Data!$E:$F,2, FALSE) &amp; ";"   )             )</f>
        <v/>
      </c>
      <c r="FG101" t="str">
        <f>IF(Data!$E101=FG$1, "",             IF(ISERR(SEARCH(FG$1,Data!$A101)),"",          ";" &amp; VLOOKUP(FG$1,Data!$E:$F,2, FALSE) &amp; ";"   )             )</f>
        <v/>
      </c>
      <c r="FH101" t="str">
        <f>IF(Data!$E101=FH$1, "",             IF(ISERR(SEARCH(FH$1,Data!$A101)),"",          ";" &amp; VLOOKUP(FH$1,Data!$E:$F,2, FALSE) &amp; ";"   )             )</f>
        <v/>
      </c>
      <c r="FI101" t="str">
        <f>IF(Data!$E101=FI$1, "",             IF(ISERR(SEARCH(FI$1,Data!$A101)),"",          ";" &amp; VLOOKUP(FI$1,Data!$E:$F,2, FALSE) &amp; ";"   )             )</f>
        <v/>
      </c>
      <c r="FJ101" t="str">
        <f>IF(Data!$E101=FJ$1, "",             IF(ISERR(SEARCH(FJ$1,Data!$A101)),"",          ";" &amp; VLOOKUP(FJ$1,Data!$E:$F,2, FALSE) &amp; ";"   )             )</f>
        <v/>
      </c>
      <c r="FK101" t="str">
        <f>IF(Data!$E101=FK$1, "",             IF(ISERR(SEARCH(FK$1,Data!$A101)),"",          ";" &amp; VLOOKUP(FK$1,Data!$E:$F,2, FALSE) &amp; ";"   )             )</f>
        <v/>
      </c>
      <c r="FL101" t="str">
        <f>IF(Data!$E101=FL$1, "",             IF(ISERR(SEARCH(FL$1,Data!$A101)),"",          ";" &amp; VLOOKUP(FL$1,Data!$E:$F,2, FALSE) &amp; ";"   )             )</f>
        <v/>
      </c>
      <c r="FM101" t="str">
        <f>IF(Data!$E101=FM$1, "",             IF(ISERR(SEARCH(FM$1,Data!$A101)),"",          ";" &amp; VLOOKUP(FM$1,Data!$E:$F,2, FALSE) &amp; ";"   )             )</f>
        <v/>
      </c>
      <c r="FN101" t="str">
        <f>IF(Data!$E101=FN$1, "",             IF(ISERR(SEARCH(FN$1,Data!$A101)),"",          ";" &amp; VLOOKUP(FN$1,Data!$E:$F,2, FALSE) &amp; ";"   )             )</f>
        <v/>
      </c>
      <c r="FO101" t="str">
        <f>IF(Data!$E101=FO$1, "",             IF(ISERR(SEARCH(FO$1,Data!$A101)),"",          ";" &amp; VLOOKUP(FO$1,Data!$E:$F,2, FALSE) &amp; ";"   )             )</f>
        <v/>
      </c>
      <c r="FP101" t="str">
        <f>IF(Data!$E101=FP$1, "",             IF(ISERR(SEARCH(FP$1,Data!$A101)),"",          ";" &amp; VLOOKUP(FP$1,Data!$E:$F,2, FALSE) &amp; ";"   )             )</f>
        <v/>
      </c>
      <c r="FQ101" t="str">
        <f>IF(Data!$E101=FQ$1, "",             IF(ISERR(SEARCH(FQ$1,Data!$A101)),"",          ";" &amp; VLOOKUP(FQ$1,Data!$E:$F,2, FALSE) &amp; ";"   )             )</f>
        <v/>
      </c>
      <c r="FR101" t="str">
        <f>IF(Data!$E101=FR$1, "",             IF(ISERR(SEARCH(FR$1,Data!$A101)),"",          ";" &amp; VLOOKUP(FR$1,Data!$E:$F,2, FALSE) &amp; ";"   )             )</f>
        <v/>
      </c>
      <c r="FS101" t="str">
        <f>IF(Data!$E101=FS$1, "",             IF(ISERR(SEARCH(FS$1,Data!$A101)),"",          ";" &amp; VLOOKUP(FS$1,Data!$E:$F,2, FALSE) &amp; ";"   )             )</f>
        <v/>
      </c>
      <c r="FT101" t="str">
        <f>IF(Data!$E101=FT$1, "",             IF(ISERR(SEARCH(FT$1,Data!$A101)),"",          ";" &amp; VLOOKUP(FT$1,Data!$E:$F,2, FALSE) &amp; ";"   )             )</f>
        <v/>
      </c>
      <c r="FU101" t="str">
        <f>IF(Data!$E101=FU$1, "",             IF(ISERR(SEARCH(FU$1,Data!$A101)),"",          ";" &amp; VLOOKUP(FU$1,Data!$E:$F,2, FALSE) &amp; ";"   )             )</f>
        <v/>
      </c>
      <c r="FV101" t="str">
        <f>IF(Data!$E101=FV$1, "",             IF(ISERR(SEARCH(FV$1,Data!$A101)),"",          ";" &amp; VLOOKUP(FV$1,Data!$E:$F,2, FALSE) &amp; ";"   )             )</f>
        <v/>
      </c>
      <c r="FW101" t="str">
        <f>IF(Data!$E101=FW$1, "",             IF(ISERR(SEARCH(FW$1,Data!$A101)),"",          ";" &amp; VLOOKUP(FW$1,Data!$E:$F,2, FALSE) &amp; ";"   )             )</f>
        <v/>
      </c>
      <c r="FX101" t="str">
        <f>IF(Data!$E101=FX$1, "",             IF(ISERR(SEARCH(FX$1,Data!$A101)),"",          ";" &amp; VLOOKUP(FX$1,Data!$E:$F,2, FALSE) &amp; ";"   )             )</f>
        <v/>
      </c>
      <c r="FY101" t="str">
        <f>IF(Data!$E101=FY$1, "",             IF(ISERR(SEARCH(FY$1,Data!$A101)),"",          ";" &amp; VLOOKUP(FY$1,Data!$E:$F,2, FALSE) &amp; ";"   )             )</f>
        <v/>
      </c>
      <c r="FZ101" t="str">
        <f>IF(Data!$E101=FZ$1, "",             IF(ISERR(SEARCH(FZ$1,Data!$A101)),"",          ";" &amp; VLOOKUP(FZ$1,Data!$E:$F,2, FALSE) &amp; ";"   )             )</f>
        <v/>
      </c>
      <c r="GA101" t="str">
        <f>IF(Data!$E101=GA$1, "",             IF(ISERR(SEARCH(GA$1,Data!$A101)),"",          ";" &amp; VLOOKUP(GA$1,Data!$E:$F,2, FALSE) &amp; ";"   )             )</f>
        <v/>
      </c>
      <c r="GB101" t="str">
        <f>IF(Data!$E101=GB$1, "",             IF(ISERR(SEARCH(GB$1,Data!$A101)),"",          ";" &amp; VLOOKUP(GB$1,Data!$E:$F,2, FALSE) &amp; ";"   )             )</f>
        <v/>
      </c>
      <c r="GC101" t="str">
        <f>IF(Data!$E101=GC$1, "",             IF(ISERR(SEARCH(GC$1,Data!$A101)),"",          ";" &amp; VLOOKUP(GC$1,Data!$E:$F,2, FALSE) &amp; ";"   )             )</f>
        <v/>
      </c>
      <c r="GD101" t="str">
        <f>IF(Data!$E101=GD$1, "",             IF(ISERR(SEARCH(GD$1,Data!$A101)),"",          ";" &amp; VLOOKUP(GD$1,Data!$E:$F,2, FALSE) &amp; ";"   )             )</f>
        <v/>
      </c>
      <c r="GE101" t="str">
        <f>IF(Data!$E101=GE$1, "",             IF(ISERR(SEARCH(GE$1,Data!$A101)),"",          ";" &amp; VLOOKUP(GE$1,Data!$E:$F,2, FALSE) &amp; ";"   )             )</f>
        <v/>
      </c>
      <c r="GF101" t="str">
        <f>IF(Data!$E101=GF$1, "",             IF(ISERR(SEARCH(GF$1,Data!$A101)),"",          ";" &amp; VLOOKUP(GF$1,Data!$E:$F,2, FALSE) &amp; ";"   )             )</f>
        <v>;180;</v>
      </c>
      <c r="GG101" t="str">
        <f>IF(Data!$E101=GG$1, "",             IF(ISERR(SEARCH(GG$1,Data!$A101)),"",          ";" &amp; VLOOKUP(GG$1,Data!$E:$F,2, FALSE) &amp; ";"   )             )</f>
        <v/>
      </c>
      <c r="GH101" t="str">
        <f>IF(Data!$E101=GH$1, "",             IF(ISERR(SEARCH(GH$1,Data!$A101)),"",          ";" &amp; VLOOKUP(GH$1,Data!$E:$F,2, FALSE) &amp; ";"   )             )</f>
        <v/>
      </c>
      <c r="GI101" t="str">
        <f>IF(Data!$E101=GI$1, "",             IF(ISERR(SEARCH(GI$1,Data!$A101)),"",          ";" &amp; VLOOKUP(GI$1,Data!$E:$F,2, FALSE) &amp; ";"   )             )</f>
        <v/>
      </c>
      <c r="GJ101" t="str">
        <f>IF(Data!$E101=GJ$1, "",             IF(ISERR(SEARCH(GJ$1,Data!$A101)),"",          ";" &amp; VLOOKUP(GJ$1,Data!$E:$F,2, FALSE) &amp; ";"   )             )</f>
        <v/>
      </c>
      <c r="GK101" t="str">
        <f>IF(Data!$E101=GK$1, "",             IF(ISERR(SEARCH(GK$1,Data!$A101)),"",          ";" &amp; VLOOKUP(GK$1,Data!$E:$F,2, FALSE) &amp; ";"   )             )</f>
        <v>;185;</v>
      </c>
      <c r="GL101" t="str">
        <f>IF(Data!$E101=GL$1, "",             IF(ISERR(SEARCH(GL$1,Data!$A101)),"",          ";" &amp; VLOOKUP(GL$1,Data!$E:$F,2, FALSE) &amp; ";"   )             )</f>
        <v/>
      </c>
      <c r="GM101" t="str">
        <f>IF(Data!$E101=GM$1, "",             IF(ISERR(SEARCH(GM$1,Data!$A101)),"",          ";" &amp; VLOOKUP(GM$1,Data!$E:$F,2, FALSE) &amp; ";"   )             )</f>
        <v/>
      </c>
      <c r="GN101" t="str">
        <f>IF(Data!$E101=GN$1, "",             IF(ISERR(SEARCH(GN$1,Data!$A101)),"",          ";" &amp; VLOOKUP(GN$1,Data!$E:$F,2, FALSE) &amp; ";"   )             )</f>
        <v/>
      </c>
      <c r="GO101" t="str">
        <f>IF(Data!$E101=GO$1, "",             IF(ISERR(SEARCH(GO$1,Data!$A101)),"",          ";" &amp; VLOOKUP(GO$1,Data!$E:$F,2, FALSE) &amp; ";"   )             )</f>
        <v/>
      </c>
      <c r="GP101" t="str">
        <f>IF(Data!$E101=GP$1, "",             IF(ISERR(SEARCH(GP$1,Data!$A101)),"",          ";" &amp; VLOOKUP(GP$1,Data!$E:$F,2, FALSE) &amp; ";"   )             )</f>
        <v/>
      </c>
      <c r="GQ101" t="str">
        <f>IF(Data!$E101=GQ$1, "",             IF(ISERR(SEARCH(GQ$1,Data!$A101)),"",          ";" &amp; VLOOKUP(GQ$1,Data!$E:$F,2, FALSE) &amp; ";"   )             )</f>
        <v/>
      </c>
      <c r="GR101" t="str">
        <f>IF(Data!$E101=GR$1, "",             IF(ISERR(SEARCH(GR$1,Data!$A101)),"",          ";" &amp; VLOOKUP(GR$1,Data!$E:$F,2, FALSE) &amp; ";"   )             )</f>
        <v/>
      </c>
      <c r="GS101" t="str">
        <f>IF(Data!$E101=GS$1, "",             IF(ISERR(SEARCH(GS$1,Data!$A101)),"",          ";" &amp; VLOOKUP(GS$1,Data!$E:$F,2, FALSE) &amp; ";"   )             )</f>
        <v/>
      </c>
      <c r="GT101" t="str">
        <f>IF(Data!$E101=GT$1, "",             IF(ISERR(SEARCH(GT$1,Data!$A101)),"",          ";" &amp; VLOOKUP(GT$1,Data!$E:$F,2, FALSE) &amp; ";"   )             )</f>
        <v/>
      </c>
      <c r="GU101" t="str">
        <f>IF(Data!$E101=GU$1, "",             IF(ISERR(SEARCH(GU$1,Data!$A101)),"",          ";" &amp; VLOOKUP(GU$1,Data!$E:$F,2, FALSE) &amp; ";"   )             )</f>
        <v/>
      </c>
      <c r="GV101" t="str">
        <f>IF(Data!$E101=GV$1, "",             IF(ISERR(SEARCH(GV$1,Data!$A101)),"",          ";" &amp; VLOOKUP(GV$1,Data!$E:$F,2, FALSE) &amp; ";"   )             )</f>
        <v/>
      </c>
      <c r="GW101" t="str">
        <f>IF(Data!$E101=GW$1, "",             IF(ISERR(SEARCH(GW$1,Data!$A101)),"",          ";" &amp; VLOOKUP(GW$1,Data!$E:$F,2, FALSE) &amp; ";"   )             )</f>
        <v/>
      </c>
      <c r="GX101" t="str">
        <f>IF(Data!$E101=GX$1, "",             IF(ISERR(SEARCH(GX$1,Data!$A101)),"",          ";" &amp; VLOOKUP(GX$1,Data!$E:$F,2, FALSE) &amp; ";"   )             )</f>
        <v/>
      </c>
      <c r="GY101" t="str">
        <f>IF(Data!$E101=GY$1, "",             IF(ISERR(SEARCH(GY$1,Data!$A101)),"",          ";" &amp; VLOOKUP(GY$1,Data!$E:$F,2, FALSE) &amp; ";"   )             )</f>
        <v/>
      </c>
      <c r="GZ101" t="str">
        <f>IF(Data!$E101=GZ$1, "",             IF(ISERR(SEARCH(GZ$1,Data!$A101)),"",          ";" &amp; VLOOKUP(GZ$1,Data!$E:$F,2, FALSE) &amp; ";"   )             )</f>
        <v/>
      </c>
      <c r="HA101" t="str">
        <f>IF(Data!$E101=HA$1, "",             IF(ISERR(SEARCH(HA$1,Data!$A101)),"",          ";" &amp; VLOOKUP(HA$1,Data!$E:$F,2, FALSE) &amp; ";"   )             )</f>
        <v/>
      </c>
      <c r="HB101" t="str">
        <f>IF(Data!$E101=HB$1, "",             IF(ISERR(SEARCH(HB$1,Data!$A101)),"",          ";" &amp; VLOOKUP(HB$1,Data!$E:$F,2, FALSE) &amp; ";"   )             )</f>
        <v/>
      </c>
      <c r="HC101" t="str">
        <f>IF(Data!$E101=HC$1, "",             IF(ISERR(SEARCH(HC$1,Data!$A101)),"",          ";" &amp; VLOOKUP(HC$1,Data!$E:$F,2, FALSE) &amp; ";"   )             )</f>
        <v/>
      </c>
      <c r="HD101" t="str">
        <f>IF(Data!$E101=HD$1, "",             IF(ISERR(SEARCH(HD$1,Data!$A101)),"",          ";" &amp; VLOOKUP(HD$1,Data!$E:$F,2, FALSE) &amp; ";"   )             )</f>
        <v/>
      </c>
      <c r="HE101" t="str">
        <f>IF(Data!$E101=HE$1, "",             IF(ISERR(SEARCH(HE$1,Data!$A101)),"",          ";" &amp; VLOOKUP(HE$1,Data!$E:$F,2, FALSE) &amp; ";"   )             )</f>
        <v/>
      </c>
      <c r="HF101" t="str">
        <f>IF(Data!$E101=HF$1, "",             IF(ISERR(SEARCH(HF$1,Data!$A101)),"",          ";" &amp; VLOOKUP(HF$1,Data!$E:$F,2, FALSE) &amp; ";"   )             )</f>
        <v/>
      </c>
      <c r="HG101" t="str">
        <f>IF(Data!$E101=HG$1, "",             IF(ISERR(SEARCH(HG$1,Data!$A101)),"",          ";" &amp; VLOOKUP(HG$1,Data!$E:$F,2, FALSE) &amp; ";"   )             )</f>
        <v/>
      </c>
      <c r="HH101" t="str">
        <f>IF(Data!$E101=HH$1, "",             IF(ISERR(SEARCH(HH$1,Data!$A101)),"",          ";" &amp; VLOOKUP(HH$1,Data!$E:$F,2, FALSE) &amp; ";"   )             )</f>
        <v/>
      </c>
      <c r="HI101" t="str">
        <f>IF(Data!$E101=HI$1, "",             IF(ISERR(SEARCH(HI$1,Data!$A101)),"",          ";" &amp; VLOOKUP(HI$1,Data!$E:$F,2, FALSE) &amp; ";"   )             )</f>
        <v/>
      </c>
      <c r="HJ101" t="str">
        <f>IF(Data!$E101=HJ$1, "",             IF(ISERR(SEARCH(HJ$1,Data!$A101)),"",          ";" &amp; VLOOKUP(HJ$1,Data!$E:$F,2, FALSE) &amp; ";"   )             )</f>
        <v/>
      </c>
      <c r="HK101" t="str">
        <f>IF(Data!$E101=HK$1, "",             IF(ISERR(SEARCH(HK$1,Data!$A101)),"",          ";" &amp; VLOOKUP(HK$1,Data!$E:$F,2, FALSE) &amp; ";"   )             )</f>
        <v/>
      </c>
      <c r="HL101" t="str">
        <f>IF(Data!$E101=HL$1, "",             IF(ISERR(SEARCH(HL$1,Data!$A101)),"",          ";" &amp; VLOOKUP(HL$1,Data!$E:$F,2, FALSE) &amp; ";"   )             )</f>
        <v/>
      </c>
      <c r="HM101" t="str">
        <f>IF(Data!$E101=HM$1, "",             IF(ISERR(SEARCH(HM$1,Data!$A101)),"",          ";" &amp; VLOOKUP(HM$1,Data!$E:$F,2, FALSE) &amp; ";"   )             )</f>
        <v/>
      </c>
      <c r="HN101" t="str">
        <f>IF(Data!$E101=HN$1, "",             IF(ISERR(SEARCH(HN$1,Data!$A101)),"",          ";" &amp; VLOOKUP(HN$1,Data!$E:$F,2, FALSE) &amp; ";"   )             )</f>
        <v/>
      </c>
      <c r="HO101" t="str">
        <f>IF(Data!$E101=HO$1, "",             IF(ISERR(SEARCH(HO$1,Data!$A101)),"",          ";" &amp; VLOOKUP(HO$1,Data!$E:$F,2, FALSE) &amp; ";"   )             )</f>
        <v/>
      </c>
      <c r="HP101" t="str">
        <f>IF(Data!$E101=HP$1, "",             IF(ISERR(SEARCH(HP$1,Data!$A101)),"",          ";" &amp; VLOOKUP(HP$1,Data!$E:$F,2, FALSE) &amp; ";"   )             )</f>
        <v/>
      </c>
      <c r="HQ101" t="str">
        <f>IF(Data!$E101=HQ$1, "",             IF(ISERR(SEARCH(HQ$1,Data!$A101)),"",          ";" &amp; VLOOKUP(HQ$1,Data!$E:$F,2, FALSE) &amp; ";"   )             )</f>
        <v/>
      </c>
      <c r="HR101" t="str">
        <f>IF(Data!$E101=HR$1, "",             IF(ISERR(SEARCH(HR$1,Data!$A101)),"",          ";" &amp; VLOOKUP(HR$1,Data!$E:$F,2, FALSE) &amp; ";"   )             )</f>
        <v/>
      </c>
      <c r="HS101" t="str">
        <f>IF(Data!$E101=HS$1, "",             IF(ISERR(SEARCH(HS$1,Data!$A101)),"",          ";" &amp; VLOOKUP(HS$1,Data!$E:$F,2, FALSE) &amp; ";"   )             )</f>
        <v/>
      </c>
      <c r="HT101" t="str">
        <f>IF(Data!$E101=HT$1, "",             IF(ISERR(SEARCH(HT$1,Data!$A101)),"",          ";" &amp; VLOOKUP(HT$1,Data!$E:$F,2, FALSE) &amp; ";"   )             )</f>
        <v/>
      </c>
      <c r="HU101" t="str">
        <f>IF(Data!$E101=HU$1, "",             IF(ISERR(SEARCH(HU$1,Data!$A101)),"",          ";" &amp; VLOOKUP(HU$1,Data!$E:$F,2, FALSE) &amp; ";"   )             )</f>
        <v/>
      </c>
      <c r="HV101" t="str">
        <f>IF(Data!$E101=HV$1, "",             IF(ISERR(SEARCH(HV$1,Data!$A101)),"",          ";" &amp; VLOOKUP(HV$1,Data!$E:$F,2, FALSE) &amp; ";"   )             )</f>
        <v/>
      </c>
      <c r="HW101" t="str">
        <f>IF(Data!$E101=HW$1, "",             IF(ISERR(SEARCH(HW$1,Data!$A101)),"",          ";" &amp; VLOOKUP(HW$1,Data!$E:$F,2, FALSE) &amp; ";"   )             )</f>
        <v/>
      </c>
      <c r="HX101" t="str">
        <f>IF(Data!$E101=HX$1, "",             IF(ISERR(SEARCH(HX$1,Data!$A101)),"",          ";" &amp; VLOOKUP(HX$1,Data!$E:$F,2, FALSE) &amp; ";"   )             )</f>
        <v/>
      </c>
      <c r="HY101" t="str">
        <f>IF(Data!$E101=HY$1, "",             IF(ISERR(SEARCH(HY$1,Data!$A101)),"",          ";" &amp; VLOOKUP(HY$1,Data!$E:$F,2, FALSE) &amp; ";"   )             )</f>
        <v/>
      </c>
      <c r="HZ101" t="str">
        <f>IF(Data!$E101=HZ$1, "",             IF(ISERR(SEARCH(HZ$1,Data!$A101)),"",          ";" &amp; VLOOKUP(HZ$1,Data!$E:$F,2, FALSE) &amp; ";"   )             )</f>
        <v/>
      </c>
      <c r="IA101" t="str">
        <f>IF(Data!$E101=IA$1, "",             IF(ISERR(SEARCH(IA$1,Data!$A101)),"",          ";" &amp; VLOOKUP(IA$1,Data!$E:$F,2, FALSE) &amp; ";"   )             )</f>
        <v/>
      </c>
      <c r="IB101" t="str">
        <f>IF(Data!$E101=IB$1, "",             IF(ISERR(SEARCH(IB$1,Data!$A101)),"",          ";" &amp; VLOOKUP(IB$1,Data!$E:$F,2, FALSE) &amp; ";"   )             )</f>
        <v/>
      </c>
      <c r="IC101" t="str">
        <f>IF(Data!$E101=IC$1, "",             IF(ISERR(SEARCH(IC$1,Data!$A101)),"",          ";" &amp; VLOOKUP(IC$1,Data!$E:$F,2, FALSE) &amp; ";"   )             )</f>
        <v/>
      </c>
      <c r="ID101" t="str">
        <f>IF(Data!$E101=ID$1, "",             IF(ISERR(SEARCH(ID$1,Data!$A101)),"",          ";" &amp; VLOOKUP(ID$1,Data!$E:$F,2, FALSE) &amp; ";"   )             )</f>
        <v/>
      </c>
      <c r="IE101" t="str">
        <f>IF(Data!$E101=IE$1, "",             IF(ISERR(SEARCH(IE$1,Data!$A101)),"",          ";" &amp; VLOOKUP(IE$1,Data!$E:$F,2, FALSE) &amp; ";"   )             )</f>
        <v/>
      </c>
    </row>
    <row r="102" spans="1:239" x14ac:dyDescent="0.3">
      <c r="A102" t="str">
        <f>Tableau1[[#This Row],[name]]</f>
        <v>Tsavong Lah</v>
      </c>
      <c r="B102" s="15">
        <f>VLOOKUP(Tableau36[[#This Row],[Character]],Data!E:F,2,FALSE)</f>
        <v>101</v>
      </c>
      <c r="C102" t="str">
        <f>IF( Tableau36[[#This Row],[removed double semi-colon]]="", "", MID(Tableau36[[#This Row],[removed double semi-colon]],2,LEN(Tableau36[[#This Row],[removed double semi-colon]]) - 2) )</f>
        <v/>
      </c>
      <c r="D102" t="str">
        <f>SUBSTITUTE(Tableau36[[#This Row],[Concatenation]],";;",";")</f>
        <v/>
      </c>
      <c r="E102" t="str">
        <f>_xlfn.CONCAT(Tableau4[#This Row])</f>
        <v/>
      </c>
      <c r="I102" t="str">
        <f>IF(Data!$E102=I$1, "",             IF(ISERR(SEARCH(I$1,Data!$A102)),"",          ";" &amp; VLOOKUP(I$1,Data!$E:$F,2, FALSE) &amp; ";"   )             )</f>
        <v/>
      </c>
      <c r="J102" t="str">
        <f>IF(Data!$E102=J$1, "",             IF(ISERR(SEARCH(J$1,Data!$A102)),"",          ";" &amp; VLOOKUP(J$1,Data!$E:$F,2, FALSE) &amp; ";"   )             )</f>
        <v/>
      </c>
      <c r="K102" t="str">
        <f>IF(Data!$E102=K$1, "",             IF(ISERR(SEARCH(K$1,Data!$A102)),"",          ";" &amp; VLOOKUP(K$1,Data!$E:$F,2, FALSE) &amp; ";"   )             )</f>
        <v/>
      </c>
      <c r="L102" t="str">
        <f>IF(Data!$E102=L$1, "",             IF(ISERR(SEARCH(L$1,Data!$A102)),"",          ";" &amp; VLOOKUP(L$1,Data!$E:$F,2, FALSE) &amp; ";"   )             )</f>
        <v/>
      </c>
      <c r="M102" t="str">
        <f>IF(Data!$E102=M$1, "",             IF(ISERR(SEARCH(M$1,Data!$A102)),"",          ";" &amp; VLOOKUP(M$1,Data!$E:$F,2, FALSE) &amp; ";"   )             )</f>
        <v/>
      </c>
      <c r="N102" t="str">
        <f>IF(Data!$E102=N$1, "",             IF(ISERR(SEARCH(N$1,Data!$A102)),"",          ";" &amp; VLOOKUP(N$1,Data!$E:$F,2, FALSE) &amp; ";"   )             )</f>
        <v/>
      </c>
      <c r="O102" t="str">
        <f>IF(Data!$E102=O$1, "",             IF(ISERR(SEARCH(O$1,Data!$A102)),"",          ";" &amp; VLOOKUP(O$1,Data!$E:$F,2, FALSE) &amp; ";"   )             )</f>
        <v/>
      </c>
      <c r="P102" t="str">
        <f>IF(Data!$E102=P$1, "",             IF(ISERR(SEARCH(P$1,Data!$A102)),"",          ";" &amp; VLOOKUP(P$1,Data!$E:$F,2, FALSE) &amp; ";"   )             )</f>
        <v/>
      </c>
      <c r="Q102" t="str">
        <f>IF(Data!$E102=Q$1, "",             IF(ISERR(SEARCH(Q$1,Data!$A102)),"",          ";" &amp; VLOOKUP(Q$1,Data!$E:$F,2, FALSE) &amp; ";"   )             )</f>
        <v/>
      </c>
      <c r="R102" t="str">
        <f>IF(Data!$E102=R$1, "",             IF(ISERR(SEARCH(R$1,Data!$A102)),"",          ";" &amp; VLOOKUP(R$1,Data!$E:$F,2, FALSE) &amp; ";"   )             )</f>
        <v/>
      </c>
      <c r="S102" t="str">
        <f>IF(Data!$E102=S$1, "",             IF(ISERR(SEARCH(S$1,Data!$A102)),"",          ";" &amp; VLOOKUP(S$1,Data!$E:$F,2, FALSE) &amp; ";"   )             )</f>
        <v/>
      </c>
      <c r="T102" t="str">
        <f>IF(Data!$E102=T$1, "",             IF(ISERR(SEARCH(T$1,Data!$A102)),"",          ";" &amp; VLOOKUP(T$1,Data!$E:$F,2, FALSE) &amp; ";"   )             )</f>
        <v/>
      </c>
      <c r="U102" t="str">
        <f>IF(Data!$E102=U$1, "",             IF(ISERR(SEARCH(U$1,Data!$A102)),"",          ";" &amp; VLOOKUP(U$1,Data!$E:$F,2, FALSE) &amp; ";"   )             )</f>
        <v/>
      </c>
      <c r="V102" t="str">
        <f>IF(Data!$E102=V$1, "",             IF(ISERR(SEARCH(V$1,Data!$A102)),"",          ";" &amp; VLOOKUP(V$1,Data!$E:$F,2, FALSE) &amp; ";"   )             )</f>
        <v/>
      </c>
      <c r="W102" t="str">
        <f>IF(Data!$E102=W$1, "",             IF(ISERR(SEARCH(W$1,Data!$A102)),"",          ";" &amp; VLOOKUP(W$1,Data!$E:$F,2, FALSE) &amp; ";"   )             )</f>
        <v/>
      </c>
      <c r="X102" t="str">
        <f>IF(Data!$E102=X$1, "",             IF(ISERR(SEARCH(X$1,Data!$A102)),"",          ";" &amp; VLOOKUP(X$1,Data!$E:$F,2, FALSE) &amp; ";"   )             )</f>
        <v/>
      </c>
      <c r="Y102" t="str">
        <f>IF(Data!$E102=Y$1, "",             IF(ISERR(SEARCH(Y$1,Data!$A102)),"",          ";" &amp; VLOOKUP(Y$1,Data!$E:$F,2, FALSE) &amp; ";"   )             )</f>
        <v/>
      </c>
      <c r="Z102" t="str">
        <f>IF(Data!$E102=Z$1, "",             IF(ISERR(SEARCH(Z$1,Data!$A102)),"",          ";" &amp; VLOOKUP(Z$1,Data!$E:$F,2, FALSE) &amp; ";"   )             )</f>
        <v/>
      </c>
      <c r="AA102" t="str">
        <f>IF(Data!$E102=AA$1, "",             IF(ISERR(SEARCH(AA$1,Data!$A102)),"",          ";" &amp; VLOOKUP(AA$1,Data!$E:$F,2, FALSE) &amp; ";"   )             )</f>
        <v/>
      </c>
      <c r="AB102" t="str">
        <f>IF(Data!$E102=AB$1, "",             IF(ISERR(SEARCH(AB$1,Data!$A102)),"",          ";" &amp; VLOOKUP(AB$1,Data!$E:$F,2, FALSE) &amp; ";"   )             )</f>
        <v/>
      </c>
      <c r="AC102" t="str">
        <f>IF(Data!$E102=AC$1, "",             IF(ISERR(SEARCH(AC$1,Data!$A102)),"",          ";" &amp; VLOOKUP(AC$1,Data!$E:$F,2, FALSE) &amp; ";"   )             )</f>
        <v/>
      </c>
      <c r="AD102" t="str">
        <f>IF(Data!$E102=AD$1, "",             IF(ISERR(SEARCH(AD$1,Data!$A102)),"",          ";" &amp; VLOOKUP(AD$1,Data!$E:$F,2, FALSE) &amp; ";"   )             )</f>
        <v/>
      </c>
      <c r="AE102" t="str">
        <f>IF(Data!$E102=AE$1, "",             IF(ISERR(SEARCH(AE$1,Data!$A102)),"",          ";" &amp; VLOOKUP(AE$1,Data!$E:$F,2, FALSE) &amp; ";"   )             )</f>
        <v/>
      </c>
      <c r="AF102" t="str">
        <f>IF(Data!$E102=AF$1, "",             IF(ISERR(SEARCH(AF$1,Data!$A102)),"",          ";" &amp; VLOOKUP(AF$1,Data!$E:$F,2, FALSE) &amp; ";"   )             )</f>
        <v/>
      </c>
      <c r="AG102" t="str">
        <f>IF(Data!$E102=AG$1, "",             IF(ISERR(SEARCH(AG$1,Data!$A102)),"",          ";" &amp; VLOOKUP(AG$1,Data!$E:$F,2, FALSE) &amp; ";"   )             )</f>
        <v/>
      </c>
      <c r="AH102" t="str">
        <f>IF(Data!$E102=AH$1, "",             IF(ISERR(SEARCH(AH$1,Data!$A102)),"",          ";" &amp; VLOOKUP(AH$1,Data!$E:$F,2, FALSE) &amp; ";"   )             )</f>
        <v/>
      </c>
      <c r="AI102" t="str">
        <f>IF(Data!$E102=AI$1, "",             IF(ISERR(SEARCH(AI$1,Data!$A102)),"",          ";" &amp; VLOOKUP(AI$1,Data!$E:$F,2, FALSE) &amp; ";"   )             )</f>
        <v/>
      </c>
      <c r="AJ102" t="str">
        <f>IF(Data!$E102=AJ$1, "",             IF(ISERR(SEARCH(AJ$1,Data!$A102)),"",          ";" &amp; VLOOKUP(AJ$1,Data!$E:$F,2, FALSE) &amp; ";"   )             )</f>
        <v/>
      </c>
      <c r="AK102" t="str">
        <f>IF(Data!$E102=AK$1, "",             IF(ISERR(SEARCH(AK$1,Data!$A102)),"",          ";" &amp; VLOOKUP(AK$1,Data!$E:$F,2, FALSE) &amp; ";"   )             )</f>
        <v/>
      </c>
      <c r="AL102" t="str">
        <f>IF(Data!$E102=AL$1, "",             IF(ISERR(SEARCH(AL$1,Data!$A102)),"",          ";" &amp; VLOOKUP(AL$1,Data!$E:$F,2, FALSE) &amp; ";"   )             )</f>
        <v/>
      </c>
      <c r="AM102" t="str">
        <f>IF(Data!$E102=AM$1, "",             IF(ISERR(SEARCH(AM$1,Data!$A102)),"",          ";" &amp; VLOOKUP(AM$1,Data!$E:$F,2, FALSE) &amp; ";"   )             )</f>
        <v/>
      </c>
      <c r="AN102" t="str">
        <f>IF(Data!$E102=AN$1, "",             IF(ISERR(SEARCH(AN$1,Data!$A102)),"",          ";" &amp; VLOOKUP(AN$1,Data!$E:$F,2, FALSE) &amp; ";"   )             )</f>
        <v/>
      </c>
      <c r="AO102" t="str">
        <f>IF(Data!$E102=AO$1, "",             IF(ISERR(SEARCH(AO$1,Data!$A102)),"",          ";" &amp; VLOOKUP(AO$1,Data!$E:$F,2, FALSE) &amp; ";"   )             )</f>
        <v/>
      </c>
      <c r="AP102" t="str">
        <f>IF(Data!$E102=AP$1, "",             IF(ISERR(SEARCH(AP$1,Data!$A102)),"",          ";" &amp; VLOOKUP(AP$1,Data!$E:$F,2, FALSE) &amp; ";"   )             )</f>
        <v/>
      </c>
      <c r="AQ102" t="str">
        <f>IF(Data!$E102=AQ$1, "",             IF(ISERR(SEARCH(AQ$1,Data!$A102)),"",          ";" &amp; VLOOKUP(AQ$1,Data!$E:$F,2, FALSE) &amp; ";"   )             )</f>
        <v/>
      </c>
      <c r="AR102" t="str">
        <f>IF(Data!$E102=AR$1, "",             IF(ISERR(SEARCH(AR$1,Data!$A102)),"",          ";" &amp; VLOOKUP(AR$1,Data!$E:$F,2, FALSE) &amp; ";"   )             )</f>
        <v/>
      </c>
      <c r="AS102" t="str">
        <f>IF(Data!$E102=AS$1, "",             IF(ISERR(SEARCH(AS$1,Data!$A102)),"",          ";" &amp; VLOOKUP(AS$1,Data!$E:$F,2, FALSE) &amp; ";"   )             )</f>
        <v/>
      </c>
      <c r="AT102" t="str">
        <f>IF(Data!$E102=AT$1, "",             IF(ISERR(SEARCH(AT$1,Data!$A102)),"",          ";" &amp; VLOOKUP(AT$1,Data!$E:$F,2, FALSE) &amp; ";"   )             )</f>
        <v/>
      </c>
      <c r="AU102" t="str">
        <f>IF(Data!$E102=AU$1, "",             IF(ISERR(SEARCH(AU$1,Data!$A102)),"",          ";" &amp; VLOOKUP(AU$1,Data!$E:$F,2, FALSE) &amp; ";"   )             )</f>
        <v/>
      </c>
      <c r="AV102" t="str">
        <f>IF(Data!$E102=AV$1, "",             IF(ISERR(SEARCH(AV$1,Data!$A102)),"",          ";" &amp; VLOOKUP(AV$1,Data!$E:$F,2, FALSE) &amp; ";"   )             )</f>
        <v/>
      </c>
      <c r="AW102" t="str">
        <f>IF(Data!$E102=AW$1, "",             IF(ISERR(SEARCH(AW$1,Data!$A102)),"",          ";" &amp; VLOOKUP(AW$1,Data!$E:$F,2, FALSE) &amp; ";"   )             )</f>
        <v/>
      </c>
      <c r="AX102" t="str">
        <f>IF(Data!$E102=AX$1, "",             IF(ISERR(SEARCH(AX$1,Data!$A102)),"",          ";" &amp; VLOOKUP(AX$1,Data!$E:$F,2, FALSE) &amp; ";"   )             )</f>
        <v/>
      </c>
      <c r="AY102" t="str">
        <f>IF(Data!$E102=AY$1, "",             IF(ISERR(SEARCH(AY$1,Data!$A102)),"",          ";" &amp; VLOOKUP(AY$1,Data!$E:$F,2, FALSE) &amp; ";"   )             )</f>
        <v/>
      </c>
      <c r="AZ102" t="str">
        <f>IF(Data!$E102=AZ$1, "",             IF(ISERR(SEARCH(AZ$1,Data!$A102)),"",          ";" &amp; VLOOKUP(AZ$1,Data!$E:$F,2, FALSE) &amp; ";"   )             )</f>
        <v/>
      </c>
      <c r="BA102" t="str">
        <f>IF(Data!$E102=BA$1, "",             IF(ISERR(SEARCH(BA$1,Data!$A102)),"",          ";" &amp; VLOOKUP(BA$1,Data!$E:$F,2, FALSE) &amp; ";"   )             )</f>
        <v/>
      </c>
      <c r="BB102" t="str">
        <f>IF(Data!$E102=BB$1, "",             IF(ISERR(SEARCH(BB$1,Data!$A102)),"",          ";" &amp; VLOOKUP(BB$1,Data!$E:$F,2, FALSE) &amp; ";"   )             )</f>
        <v/>
      </c>
      <c r="BC102" t="str">
        <f>IF(Data!$E102=BC$1, "",             IF(ISERR(SEARCH(BC$1,Data!$A102)),"",          ";" &amp; VLOOKUP(BC$1,Data!$E:$F,2, FALSE) &amp; ";"   )             )</f>
        <v/>
      </c>
      <c r="BD102" t="str">
        <f>IF(Data!$E102=BD$1, "",             IF(ISERR(SEARCH(BD$1,Data!$A102)),"",          ";" &amp; VLOOKUP(BD$1,Data!$E:$F,2, FALSE) &amp; ";"   )             )</f>
        <v/>
      </c>
      <c r="BE102" t="str">
        <f>IF(Data!$E102=BE$1, "",             IF(ISERR(SEARCH(BE$1,Data!$A102)),"",          ";" &amp; VLOOKUP(BE$1,Data!$E:$F,2, FALSE) &amp; ";"   )             )</f>
        <v/>
      </c>
      <c r="BF102" t="str">
        <f>IF(Data!$E102=BF$1, "",             IF(ISERR(SEARCH(BF$1,Data!$A102)),"",          ";" &amp; VLOOKUP(BF$1,Data!$E:$F,2, FALSE) &amp; ";"   )             )</f>
        <v/>
      </c>
      <c r="BG102" t="str">
        <f>IF(Data!$E102=BG$1, "",             IF(ISERR(SEARCH(BG$1,Data!$A102)),"",          ";" &amp; VLOOKUP(BG$1,Data!$E:$F,2, FALSE) &amp; ";"   )             )</f>
        <v/>
      </c>
      <c r="BH102" t="str">
        <f>IF(Data!$E102=BH$1, "",             IF(ISERR(SEARCH(BH$1,Data!$A102)),"",          ";" &amp; VLOOKUP(BH$1,Data!$E:$F,2, FALSE) &amp; ";"   )             )</f>
        <v/>
      </c>
      <c r="BI102" t="str">
        <f>IF(Data!$E102=BI$1, "",             IF(ISERR(SEARCH(BI$1,Data!$A102)),"",          ";" &amp; VLOOKUP(BI$1,Data!$E:$F,2, FALSE) &amp; ";"   )             )</f>
        <v/>
      </c>
      <c r="BJ102" t="str">
        <f>IF(Data!$E102=BJ$1, "",             IF(ISERR(SEARCH(BJ$1,Data!$A102)),"",          ";" &amp; VLOOKUP(BJ$1,Data!$E:$F,2, FALSE) &amp; ";"   )             )</f>
        <v/>
      </c>
      <c r="BK102" t="str">
        <f>IF(Data!$E102=BK$1, "",             IF(ISERR(SEARCH(BK$1,Data!$A102)),"",          ";" &amp; VLOOKUP(BK$1,Data!$E:$F,2, FALSE) &amp; ";"   )             )</f>
        <v/>
      </c>
      <c r="BL102" t="str">
        <f>IF(Data!$E102=BL$1, "",             IF(ISERR(SEARCH(BL$1,Data!$A102)),"",          ";" &amp; VLOOKUP(BL$1,Data!$E:$F,2, FALSE) &amp; ";"   )             )</f>
        <v/>
      </c>
      <c r="BM102" t="str">
        <f>IF(Data!$E102=BM$1, "",             IF(ISERR(SEARCH(BM$1,Data!$A102)),"",          ";" &amp; VLOOKUP(BM$1,Data!$E:$F,2, FALSE) &amp; ";"   )             )</f>
        <v/>
      </c>
      <c r="BN102" t="str">
        <f>IF(Data!$E102=BN$1, "",             IF(ISERR(SEARCH(BN$1,Data!$A102)),"",          ";" &amp; VLOOKUP(BN$1,Data!$E:$F,2, FALSE) &amp; ";"   )             )</f>
        <v/>
      </c>
      <c r="BO102" t="str">
        <f>IF(Data!$E102=BO$1, "",             IF(ISERR(SEARCH(BO$1,Data!$A102)),"",          ";" &amp; VLOOKUP(BO$1,Data!$E:$F,2, FALSE) &amp; ";"   )             )</f>
        <v/>
      </c>
      <c r="BP102" t="str">
        <f>IF(Data!$E102=BP$1, "",             IF(ISERR(SEARCH(BP$1,Data!$A102)),"",          ";" &amp; VLOOKUP(BP$1,Data!$E:$F,2, FALSE) &amp; ";"   )             )</f>
        <v/>
      </c>
      <c r="BQ102" t="str">
        <f>IF(Data!$E102=BQ$1, "",             IF(ISERR(SEARCH(BQ$1,Data!$A102)),"",          ";" &amp; VLOOKUP(BQ$1,Data!$E:$F,2, FALSE) &amp; ";"   )             )</f>
        <v/>
      </c>
      <c r="BR102" t="str">
        <f>IF(Data!$E102=BR$1, "",             IF(ISERR(SEARCH(BR$1,Data!$A102)),"",          ";" &amp; VLOOKUP(BR$1,Data!$E:$F,2, FALSE) &amp; ";"   )             )</f>
        <v/>
      </c>
      <c r="BS102" t="str">
        <f>IF(Data!$E102=BS$1, "",             IF(ISERR(SEARCH(BS$1,Data!$A102)),"",          ";" &amp; VLOOKUP(BS$1,Data!$E:$F,2, FALSE) &amp; ";"   )             )</f>
        <v/>
      </c>
      <c r="BT102" t="str">
        <f>IF(Data!$E102=BT$1, "",             IF(ISERR(SEARCH(BT$1,Data!$A102)),"",          ";" &amp; VLOOKUP(BT$1,Data!$E:$F,2, FALSE) &amp; ";"   )             )</f>
        <v/>
      </c>
      <c r="BU102" t="str">
        <f>IF(Data!$E102=BU$1, "",             IF(ISERR(SEARCH(BU$1,Data!$A102)),"",          ";" &amp; VLOOKUP(BU$1,Data!$E:$F,2, FALSE) &amp; ";"   )             )</f>
        <v/>
      </c>
      <c r="BV102" t="str">
        <f>IF(Data!$E102=BV$1, "",             IF(ISERR(SEARCH(BV$1,Data!$A102)),"",          ";" &amp; VLOOKUP(BV$1,Data!$E:$F,2, FALSE) &amp; ";"   )             )</f>
        <v/>
      </c>
      <c r="BW102" t="str">
        <f>IF(Data!$E102=BW$1, "",             IF(ISERR(SEARCH(BW$1,Data!$A102)),"",          ";" &amp; VLOOKUP(BW$1,Data!$E:$F,2, FALSE) &amp; ";"   )             )</f>
        <v/>
      </c>
      <c r="BX102" t="str">
        <f>IF(Data!$E102=BX$1, "",             IF(ISERR(SEARCH(BX$1,Data!$A102)),"",          ";" &amp; VLOOKUP(BX$1,Data!$E:$F,2, FALSE) &amp; ";"   )             )</f>
        <v/>
      </c>
      <c r="BY102" t="str">
        <f>IF(Data!$E102=BY$1, "",             IF(ISERR(SEARCH(BY$1,Data!$A102)),"",          ";" &amp; VLOOKUP(BY$1,Data!$E:$F,2, FALSE) &amp; ";"   )             )</f>
        <v/>
      </c>
      <c r="BZ102" t="str">
        <f>IF(Data!$E102=BZ$1, "",             IF(ISERR(SEARCH(BZ$1,Data!$A102)),"",          ";" &amp; VLOOKUP(BZ$1,Data!$E:$F,2, FALSE) &amp; ";"   )             )</f>
        <v/>
      </c>
      <c r="CA102" t="str">
        <f>IF(Data!$E102=CA$1, "",             IF(ISERR(SEARCH(CA$1,Data!$A102)),"",          ";" &amp; VLOOKUP(CA$1,Data!$E:$F,2, FALSE) &amp; ";"   )             )</f>
        <v/>
      </c>
      <c r="CB102" t="str">
        <f>IF(Data!$E102=CB$1, "",             IF(ISERR(SEARCH(CB$1,Data!$A102)),"",          ";" &amp; VLOOKUP(CB$1,Data!$E:$F,2, FALSE) &amp; ";"   )             )</f>
        <v/>
      </c>
      <c r="CC102" t="str">
        <f>IF(Data!$E102=CC$1, "",             IF(ISERR(SEARCH(CC$1,Data!$A102)),"",          ";" &amp; VLOOKUP(CC$1,Data!$E:$F,2, FALSE) &amp; ";"   )             )</f>
        <v/>
      </c>
      <c r="CD102" t="str">
        <f>IF(Data!$E102=CD$1, "",             IF(ISERR(SEARCH(CD$1,Data!$A102)),"",          ";" &amp; VLOOKUP(CD$1,Data!$E:$F,2, FALSE) &amp; ";"   )             )</f>
        <v/>
      </c>
      <c r="CE102" t="str">
        <f>IF(Data!$E102=CE$1, "",             IF(ISERR(SEARCH(CE$1,Data!$A102)),"",          ";" &amp; VLOOKUP(CE$1,Data!$E:$F,2, FALSE) &amp; ";"   )             )</f>
        <v/>
      </c>
      <c r="CF102" t="str">
        <f>IF(Data!$E102=CF$1, "",             IF(ISERR(SEARCH(CF$1,Data!$A102)),"",          ";" &amp; VLOOKUP(CF$1,Data!$E:$F,2, FALSE) &amp; ";"   )             )</f>
        <v/>
      </c>
      <c r="CG102" t="str">
        <f>IF(Data!$E102=CG$1, "",             IF(ISERR(SEARCH(CG$1,Data!$A102)),"",          ";" &amp; VLOOKUP(CG$1,Data!$E:$F,2, FALSE) &amp; ";"   )             )</f>
        <v/>
      </c>
      <c r="CH102" t="str">
        <f>IF(Data!$E102=CH$1, "",             IF(ISERR(SEARCH(CH$1,Data!$A102)),"",          ";" &amp; VLOOKUP(CH$1,Data!$E:$F,2, FALSE) &amp; ";"   )             )</f>
        <v/>
      </c>
      <c r="CI102" t="str">
        <f>IF(Data!$E102=CI$1, "",             IF(ISERR(SEARCH(CI$1,Data!$A102)),"",          ";" &amp; VLOOKUP(CI$1,Data!$E:$F,2, FALSE) &amp; ";"   )             )</f>
        <v/>
      </c>
      <c r="CJ102" t="str">
        <f>IF(Data!$E102=CJ$1, "",             IF(ISERR(SEARCH(CJ$1,Data!$A102)),"",          ";" &amp; VLOOKUP(CJ$1,Data!$E:$F,2, FALSE) &amp; ";"   )             )</f>
        <v/>
      </c>
      <c r="CK102" t="str">
        <f>IF(Data!$E102=CK$1, "",             IF(ISERR(SEARCH(CK$1,Data!$A102)),"",          ";" &amp; VLOOKUP(CK$1,Data!$E:$F,2, FALSE) &amp; ";"   )             )</f>
        <v/>
      </c>
      <c r="CL102" t="str">
        <f>IF(Data!$E102=CL$1, "",             IF(ISERR(SEARCH(CL$1,Data!$A102)),"",          ";" &amp; VLOOKUP(CL$1,Data!$E:$F,2, FALSE) &amp; ";"   )             )</f>
        <v/>
      </c>
      <c r="CM102" t="str">
        <f>IF(Data!$E102=CM$1, "",             IF(ISERR(SEARCH(CM$1,Data!$A102)),"",          ";" &amp; VLOOKUP(CM$1,Data!$E:$F,2, FALSE) &amp; ";"   )             )</f>
        <v/>
      </c>
      <c r="CN102" t="str">
        <f>IF(Data!$E102=CN$1, "",             IF(ISERR(SEARCH(CN$1,Data!$A102)),"",          ";" &amp; VLOOKUP(CN$1,Data!$E:$F,2, FALSE) &amp; ";"   )             )</f>
        <v/>
      </c>
      <c r="CO102" t="str">
        <f>IF(Data!$E102=CO$1, "",             IF(ISERR(SEARCH(CO$1,Data!$A102)),"",          ";" &amp; VLOOKUP(CO$1,Data!$E:$F,2, FALSE) &amp; ";"   )             )</f>
        <v/>
      </c>
      <c r="CP102" t="str">
        <f>IF(Data!$E102=CP$1, "",             IF(ISERR(SEARCH(CP$1,Data!$A102)),"",          ";" &amp; VLOOKUP(CP$1,Data!$E:$F,2, FALSE) &amp; ";"   )             )</f>
        <v/>
      </c>
      <c r="CQ102" t="str">
        <f>IF(Data!$E102=CQ$1, "",             IF(ISERR(SEARCH(CQ$1,Data!$A102)),"",          ";" &amp; VLOOKUP(CQ$1,Data!$E:$F,2, FALSE) &amp; ";"   )             )</f>
        <v/>
      </c>
      <c r="CR102" t="str">
        <f>IF(Data!$E102=CR$1, "",             IF(ISERR(SEARCH(CR$1,Data!$A102)),"",          ";" &amp; VLOOKUP(CR$1,Data!$E:$F,2, FALSE) &amp; ";"   )             )</f>
        <v/>
      </c>
      <c r="CS102" t="str">
        <f>IF(Data!$E102=CS$1, "",             IF(ISERR(SEARCH(CS$1,Data!$A102)),"",          ";" &amp; VLOOKUP(CS$1,Data!$E:$F,2, FALSE) &amp; ";"   )             )</f>
        <v/>
      </c>
      <c r="CT102" t="str">
        <f>IF(Data!$E102=CT$1, "",             IF(ISERR(SEARCH(CT$1,Data!$A102)),"",          ";" &amp; VLOOKUP(CT$1,Data!$E:$F,2, FALSE) &amp; ";"   )             )</f>
        <v/>
      </c>
      <c r="CU102" t="str">
        <f>IF(Data!$E102=CU$1, "",             IF(ISERR(SEARCH(CU$1,Data!$A102)),"",          ";" &amp; VLOOKUP(CU$1,Data!$E:$F,2, FALSE) &amp; ";"   )             )</f>
        <v/>
      </c>
      <c r="CV102" t="str">
        <f>IF(Data!$E102=CV$1, "",             IF(ISERR(SEARCH(CV$1,Data!$A102)),"",          ";" &amp; VLOOKUP(CV$1,Data!$E:$F,2, FALSE) &amp; ";"   )             )</f>
        <v/>
      </c>
      <c r="CW102" t="str">
        <f>IF(Data!$E102=CW$1, "",             IF(ISERR(SEARCH(CW$1,Data!$A102)),"",          ";" &amp; VLOOKUP(CW$1,Data!$E:$F,2, FALSE) &amp; ";"   )             )</f>
        <v/>
      </c>
      <c r="CX102" t="str">
        <f>IF(Data!$E102=CX$1, "",             IF(ISERR(SEARCH(CX$1,Data!$A102)),"",          ";" &amp; VLOOKUP(CX$1,Data!$E:$F,2, FALSE) &amp; ";"   )             )</f>
        <v/>
      </c>
      <c r="CY102" t="str">
        <f>IF(Data!$E102=CY$1, "",             IF(ISERR(SEARCH(CY$1,Data!$A102)),"",          ";" &amp; VLOOKUP(CY$1,Data!$E:$F,2, FALSE) &amp; ";"   )             )</f>
        <v/>
      </c>
      <c r="CZ102" t="str">
        <f>IF(Data!$E102=CZ$1, "",             IF(ISERR(SEARCH(CZ$1,Data!$A102)),"",          ";" &amp; VLOOKUP(CZ$1,Data!$E:$F,2, FALSE) &amp; ";"   )             )</f>
        <v/>
      </c>
      <c r="DA102" t="str">
        <f>IF(Data!$E102=DA$1, "",             IF(ISERR(SEARCH(DA$1,Data!$A102)),"",          ";" &amp; VLOOKUP(DA$1,Data!$E:$F,2, FALSE) &amp; ";"   )             )</f>
        <v/>
      </c>
      <c r="DB102" t="str">
        <f>IF(Data!$E102=DB$1, "",             IF(ISERR(SEARCH(DB$1,Data!$A102)),"",          ";" &amp; VLOOKUP(DB$1,Data!$E:$F,2, FALSE) &amp; ";"   )             )</f>
        <v/>
      </c>
      <c r="DC102" t="str">
        <f>IF(Data!$E102=DC$1, "",             IF(ISERR(SEARCH(DC$1,Data!$A102)),"",          ";" &amp; VLOOKUP(DC$1,Data!$E:$F,2, FALSE) &amp; ";"   )             )</f>
        <v/>
      </c>
      <c r="DD102" t="str">
        <f>IF(Data!$E102=DD$1, "",             IF(ISERR(SEARCH(DD$1,Data!$A102)),"",          ";" &amp; VLOOKUP(DD$1,Data!$E:$F,2, FALSE) &amp; ";"   )             )</f>
        <v/>
      </c>
      <c r="DE102" t="str">
        <f>IF(Data!$E102=DE$1, "",             IF(ISERR(SEARCH(DE$1,Data!$A102)),"",          ";" &amp; VLOOKUP(DE$1,Data!$E:$F,2, FALSE) &amp; ";"   )             )</f>
        <v/>
      </c>
      <c r="DF102" t="str">
        <f>IF(Data!$E102=DF$1, "",             IF(ISERR(SEARCH(DF$1,Data!$A102)),"",          ";" &amp; VLOOKUP(DF$1,Data!$E:$F,2, FALSE) &amp; ";"   )             )</f>
        <v/>
      </c>
      <c r="DG102" t="str">
        <f>IF(Data!$E102=DG$1, "",             IF(ISERR(SEARCH(DG$1,Data!$A102)),"",          ";" &amp; VLOOKUP(DG$1,Data!$E:$F,2, FALSE) &amp; ";"   )             )</f>
        <v/>
      </c>
      <c r="DH102" t="str">
        <f>IF(Data!$E102=DH$1, "",             IF(ISERR(SEARCH(DH$1,Data!$A102)),"",          ";" &amp; VLOOKUP(DH$1,Data!$E:$F,2, FALSE) &amp; ";"   )             )</f>
        <v/>
      </c>
      <c r="DI102" t="str">
        <f>IF(Data!$E102=DI$1, "",             IF(ISERR(SEARCH(DI$1,Data!$A102)),"",          ";" &amp; VLOOKUP(DI$1,Data!$E:$F,2, FALSE) &amp; ";"   )             )</f>
        <v/>
      </c>
      <c r="DJ102" t="str">
        <f>IF(Data!$E102=DJ$1, "",             IF(ISERR(SEARCH(DJ$1,Data!$A102)),"",          ";" &amp; VLOOKUP(DJ$1,Data!$E:$F,2, FALSE) &amp; ";"   )             )</f>
        <v/>
      </c>
      <c r="DK102" t="str">
        <f>IF(Data!$E102=DK$1, "",             IF(ISERR(SEARCH(DK$1,Data!$A102)),"",          ";" &amp; VLOOKUP(DK$1,Data!$E:$F,2, FALSE) &amp; ";"   )             )</f>
        <v/>
      </c>
      <c r="DL102" t="str">
        <f>IF(Data!$E102=DL$1, "",             IF(ISERR(SEARCH(DL$1,Data!$A102)),"",          ";" &amp; VLOOKUP(DL$1,Data!$E:$F,2, FALSE) &amp; ";"   )             )</f>
        <v/>
      </c>
      <c r="DM102" t="str">
        <f>IF(Data!$E102=DM$1, "",             IF(ISERR(SEARCH(DM$1,Data!$A102)),"",          ";" &amp; VLOOKUP(DM$1,Data!$E:$F,2, FALSE) &amp; ";"   )             )</f>
        <v/>
      </c>
      <c r="DN102" t="str">
        <f>IF(Data!$E102=DN$1, "",             IF(ISERR(SEARCH(DN$1,Data!$A102)),"",          ";" &amp; VLOOKUP(DN$1,Data!$E:$F,2, FALSE) &amp; ";"   )             )</f>
        <v/>
      </c>
      <c r="DO102" t="str">
        <f>IF(Data!$E102=DO$1, "",             IF(ISERR(SEARCH(DO$1,Data!$A102)),"",          ";" &amp; VLOOKUP(DO$1,Data!$E:$F,2, FALSE) &amp; ";"   )             )</f>
        <v/>
      </c>
      <c r="DP102" t="str">
        <f>IF(Data!$E102=DP$1, "",             IF(ISERR(SEARCH(DP$1,Data!$A102)),"",          ";" &amp; VLOOKUP(DP$1,Data!$E:$F,2, FALSE) &amp; ";"   )             )</f>
        <v/>
      </c>
      <c r="DQ102" t="str">
        <f>IF(Data!$E102=DQ$1, "",             IF(ISERR(SEARCH(DQ$1,Data!$A102)),"",          ";" &amp; VLOOKUP(DQ$1,Data!$E:$F,2, FALSE) &amp; ";"   )             )</f>
        <v/>
      </c>
      <c r="DR102" t="str">
        <f>IF(Data!$E102=DR$1, "",             IF(ISERR(SEARCH(DR$1,Data!$A102)),"",          ";" &amp; VLOOKUP(DR$1,Data!$E:$F,2, FALSE) &amp; ";"   )             )</f>
        <v/>
      </c>
      <c r="DS102" t="str">
        <f>IF(Data!$E102=DS$1, "",             IF(ISERR(SEARCH(DS$1,Data!$A102)),"",          ";" &amp; VLOOKUP(DS$1,Data!$E:$F,2, FALSE) &amp; ";"   )             )</f>
        <v/>
      </c>
      <c r="DT102" t="str">
        <f>IF(Data!$E102=DT$1, "",             IF(ISERR(SEARCH(DT$1,Data!$A102)),"",          ";" &amp; VLOOKUP(DT$1,Data!$E:$F,2, FALSE) &amp; ";"   )             )</f>
        <v/>
      </c>
      <c r="DU102" t="str">
        <f>IF(Data!$E102=DU$1, "",             IF(ISERR(SEARCH(DU$1,Data!$A102)),"",          ";" &amp; VLOOKUP(DU$1,Data!$E:$F,2, FALSE) &amp; ";"   )             )</f>
        <v/>
      </c>
      <c r="DV102" t="str">
        <f>IF(Data!$E102=DV$1, "",             IF(ISERR(SEARCH(DV$1,Data!$A102)),"",          ";" &amp; VLOOKUP(DV$1,Data!$E:$F,2, FALSE) &amp; ";"   )             )</f>
        <v/>
      </c>
      <c r="DW102" t="str">
        <f>IF(Data!$E102=DW$1, "",             IF(ISERR(SEARCH(DW$1,Data!$A102)),"",          ";" &amp; VLOOKUP(DW$1,Data!$E:$F,2, FALSE) &amp; ";"   )             )</f>
        <v/>
      </c>
      <c r="DX102" t="str">
        <f>IF(Data!$E102=DX$1, "",             IF(ISERR(SEARCH(DX$1,Data!$A102)),"",          ";" &amp; VLOOKUP(DX$1,Data!$E:$F,2, FALSE) &amp; ";"   )             )</f>
        <v/>
      </c>
      <c r="DY102" t="str">
        <f>IF(Data!$E102=DY$1, "",             IF(ISERR(SEARCH(DY$1,Data!$A102)),"",          ";" &amp; VLOOKUP(DY$1,Data!$E:$F,2, FALSE) &amp; ";"   )             )</f>
        <v/>
      </c>
      <c r="DZ102" t="str">
        <f>IF(Data!$E102=DZ$1, "",             IF(ISERR(SEARCH(DZ$1,Data!$A102)),"",          ";" &amp; VLOOKUP(DZ$1,Data!$E:$F,2, FALSE) &amp; ";"   )             )</f>
        <v/>
      </c>
      <c r="EA102" t="str">
        <f>IF(Data!$E102=EA$1, "",             IF(ISERR(SEARCH(EA$1,Data!$A102)),"",          ";" &amp; VLOOKUP(EA$1,Data!$E:$F,2, FALSE) &amp; ";"   )             )</f>
        <v/>
      </c>
      <c r="EB102" t="str">
        <f>IF(Data!$E102=EB$1, "",             IF(ISERR(SEARCH(EB$1,Data!$A102)),"",          ";" &amp; VLOOKUP(EB$1,Data!$E:$F,2, FALSE) &amp; ";"   )             )</f>
        <v/>
      </c>
      <c r="EC102" t="str">
        <f>IF(Data!$E102=EC$1, "",             IF(ISERR(SEARCH(EC$1,Data!$A102)),"",          ";" &amp; VLOOKUP(EC$1,Data!$E:$F,2, FALSE) &amp; ";"   )             )</f>
        <v/>
      </c>
      <c r="ED102" t="str">
        <f>IF(Data!$E102=ED$1, "",             IF(ISERR(SEARCH(ED$1,Data!$A102)),"",          ";" &amp; VLOOKUP(ED$1,Data!$E:$F,2, FALSE) &amp; ";"   )             )</f>
        <v/>
      </c>
      <c r="EE102" t="str">
        <f>IF(Data!$E102=EE$1, "",             IF(ISERR(SEARCH(EE$1,Data!$A102)),"",          ";" &amp; VLOOKUP(EE$1,Data!$E:$F,2, FALSE) &amp; ";"   )             )</f>
        <v/>
      </c>
      <c r="EF102" t="str">
        <f>IF(Data!$E102=EF$1, "",             IF(ISERR(SEARCH(EF$1,Data!$A102)),"",          ";" &amp; VLOOKUP(EF$1,Data!$E:$F,2, FALSE) &amp; ";"   )             )</f>
        <v/>
      </c>
      <c r="EG102" t="str">
        <f>IF(Data!$E102=EG$1, "",             IF(ISERR(SEARCH(EG$1,Data!$A102)),"",          ";" &amp; VLOOKUP(EG$1,Data!$E:$F,2, FALSE) &amp; ";"   )             )</f>
        <v/>
      </c>
      <c r="EH102" t="str">
        <f>IF(Data!$E102=EH$1, "",             IF(ISERR(SEARCH(EH$1,Data!$A102)),"",          ";" &amp; VLOOKUP(EH$1,Data!$E:$F,2, FALSE) &amp; ";"   )             )</f>
        <v/>
      </c>
      <c r="EI102" t="str">
        <f>IF(Data!$E102=EI$1, "",             IF(ISERR(SEARCH(EI$1,Data!$A102)),"",          ";" &amp; VLOOKUP(EI$1,Data!$E:$F,2, FALSE) &amp; ";"   )             )</f>
        <v/>
      </c>
      <c r="EJ102" t="str">
        <f>IF(Data!$E102=EJ$1, "",             IF(ISERR(SEARCH(EJ$1,Data!$A102)),"",          ";" &amp; VLOOKUP(EJ$1,Data!$E:$F,2, FALSE) &amp; ";"   )             )</f>
        <v/>
      </c>
      <c r="EK102" t="str">
        <f>IF(Data!$E102=EK$1, "",             IF(ISERR(SEARCH(EK$1,Data!$A102)),"",          ";" &amp; VLOOKUP(EK$1,Data!$E:$F,2, FALSE) &amp; ";"   )             )</f>
        <v/>
      </c>
      <c r="EL102" t="str">
        <f>IF(Data!$E102=EL$1, "",             IF(ISERR(SEARCH(EL$1,Data!$A102)),"",          ";" &amp; VLOOKUP(EL$1,Data!$E:$F,2, FALSE) &amp; ";"   )             )</f>
        <v/>
      </c>
      <c r="EM102" t="str">
        <f>IF(Data!$E102=EM$1, "",             IF(ISERR(SEARCH(EM$1,Data!$A102)),"",          ";" &amp; VLOOKUP(EM$1,Data!$E:$F,2, FALSE) &amp; ";"   )             )</f>
        <v/>
      </c>
      <c r="EN102" t="str">
        <f>IF(Data!$E102=EN$1, "",             IF(ISERR(SEARCH(EN$1,Data!$A102)),"",          ";" &amp; VLOOKUP(EN$1,Data!$E:$F,2, FALSE) &amp; ";"   )             )</f>
        <v/>
      </c>
      <c r="EO102" t="str">
        <f>IF(Data!$E102=EO$1, "",             IF(ISERR(SEARCH(EO$1,Data!$A102)),"",          ";" &amp; VLOOKUP(EO$1,Data!$E:$F,2, FALSE) &amp; ";"   )             )</f>
        <v/>
      </c>
      <c r="EP102" t="str">
        <f>IF(Data!$E102=EP$1, "",             IF(ISERR(SEARCH(EP$1,Data!$A102)),"",          ";" &amp; VLOOKUP(EP$1,Data!$E:$F,2, FALSE) &amp; ";"   )             )</f>
        <v/>
      </c>
      <c r="EQ102" t="str">
        <f>IF(Data!$E102=EQ$1, "",             IF(ISERR(SEARCH(EQ$1,Data!$A102)),"",          ";" &amp; VLOOKUP(EQ$1,Data!$E:$F,2, FALSE) &amp; ";"   )             )</f>
        <v/>
      </c>
      <c r="ER102" t="str">
        <f>IF(Data!$E102=ER$1, "",             IF(ISERR(SEARCH(ER$1,Data!$A102)),"",          ";" &amp; VLOOKUP(ER$1,Data!$E:$F,2, FALSE) &amp; ";"   )             )</f>
        <v/>
      </c>
      <c r="ES102" t="str">
        <f>IF(Data!$E102=ES$1, "",             IF(ISERR(SEARCH(ES$1,Data!$A102)),"",          ";" &amp; VLOOKUP(ES$1,Data!$E:$F,2, FALSE) &amp; ";"   )             )</f>
        <v/>
      </c>
      <c r="ET102" t="str">
        <f>IF(Data!$E102=ET$1, "",             IF(ISERR(SEARCH(ET$1,Data!$A102)),"",          ";" &amp; VLOOKUP(ET$1,Data!$E:$F,2, FALSE) &amp; ";"   )             )</f>
        <v/>
      </c>
      <c r="EU102" t="str">
        <f>IF(Data!$E102=EU$1, "",             IF(ISERR(SEARCH(EU$1,Data!$A102)),"",          ";" &amp; VLOOKUP(EU$1,Data!$E:$F,2, FALSE) &amp; ";"   )             )</f>
        <v/>
      </c>
      <c r="EV102" t="str">
        <f>IF(Data!$E102=EV$1, "",             IF(ISERR(SEARCH(EV$1,Data!$A102)),"",          ";" &amp; VLOOKUP(EV$1,Data!$E:$F,2, FALSE) &amp; ";"   )             )</f>
        <v/>
      </c>
      <c r="EW102" t="str">
        <f>IF(Data!$E102=EW$1, "",             IF(ISERR(SEARCH(EW$1,Data!$A102)),"",          ";" &amp; VLOOKUP(EW$1,Data!$E:$F,2, FALSE) &amp; ";"   )             )</f>
        <v/>
      </c>
      <c r="EX102" t="str">
        <f>IF(Data!$E102=EX$1, "",             IF(ISERR(SEARCH(EX$1,Data!$A102)),"",          ";" &amp; VLOOKUP(EX$1,Data!$E:$F,2, FALSE) &amp; ";"   )             )</f>
        <v/>
      </c>
      <c r="EY102" t="str">
        <f>IF(Data!$E102=EY$1, "",             IF(ISERR(SEARCH(EY$1,Data!$A102)),"",          ";" &amp; VLOOKUP(EY$1,Data!$E:$F,2, FALSE) &amp; ";"   )             )</f>
        <v/>
      </c>
      <c r="EZ102" t="str">
        <f>IF(Data!$E102=EZ$1, "",             IF(ISERR(SEARCH(EZ$1,Data!$A102)),"",          ";" &amp; VLOOKUP(EZ$1,Data!$E:$F,2, FALSE) &amp; ";"   )             )</f>
        <v/>
      </c>
      <c r="FA102" t="str">
        <f>IF(Data!$E102=FA$1, "",             IF(ISERR(SEARCH(FA$1,Data!$A102)),"",          ";" &amp; VLOOKUP(FA$1,Data!$E:$F,2, FALSE) &amp; ";"   )             )</f>
        <v/>
      </c>
      <c r="FB102" t="str">
        <f>IF(Data!$E102=FB$1, "",             IF(ISERR(SEARCH(FB$1,Data!$A102)),"",          ";" &amp; VLOOKUP(FB$1,Data!$E:$F,2, FALSE) &amp; ";"   )             )</f>
        <v/>
      </c>
      <c r="FC102" t="str">
        <f>IF(Data!$E102=FC$1, "",             IF(ISERR(SEARCH(FC$1,Data!$A102)),"",          ";" &amp; VLOOKUP(FC$1,Data!$E:$F,2, FALSE) &amp; ";"   )             )</f>
        <v/>
      </c>
      <c r="FD102" t="str">
        <f>IF(Data!$E102=FD$1, "",             IF(ISERR(SEARCH(FD$1,Data!$A102)),"",          ";" &amp; VLOOKUP(FD$1,Data!$E:$F,2, FALSE) &amp; ";"   )             )</f>
        <v/>
      </c>
      <c r="FE102" t="str">
        <f>IF(Data!$E102=FE$1, "",             IF(ISERR(SEARCH(FE$1,Data!$A102)),"",          ";" &amp; VLOOKUP(FE$1,Data!$E:$F,2, FALSE) &amp; ";"   )             )</f>
        <v/>
      </c>
      <c r="FF102" t="str">
        <f>IF(Data!$E102=FF$1, "",             IF(ISERR(SEARCH(FF$1,Data!$A102)),"",          ";" &amp; VLOOKUP(FF$1,Data!$E:$F,2, FALSE) &amp; ";"   )             )</f>
        <v/>
      </c>
      <c r="FG102" t="str">
        <f>IF(Data!$E102=FG$1, "",             IF(ISERR(SEARCH(FG$1,Data!$A102)),"",          ";" &amp; VLOOKUP(FG$1,Data!$E:$F,2, FALSE) &amp; ";"   )             )</f>
        <v/>
      </c>
      <c r="FH102" t="str">
        <f>IF(Data!$E102=FH$1, "",             IF(ISERR(SEARCH(FH$1,Data!$A102)),"",          ";" &amp; VLOOKUP(FH$1,Data!$E:$F,2, FALSE) &amp; ";"   )             )</f>
        <v/>
      </c>
      <c r="FI102" t="str">
        <f>IF(Data!$E102=FI$1, "",             IF(ISERR(SEARCH(FI$1,Data!$A102)),"",          ";" &amp; VLOOKUP(FI$1,Data!$E:$F,2, FALSE) &amp; ";"   )             )</f>
        <v/>
      </c>
      <c r="FJ102" t="str">
        <f>IF(Data!$E102=FJ$1, "",             IF(ISERR(SEARCH(FJ$1,Data!$A102)),"",          ";" &amp; VLOOKUP(FJ$1,Data!$E:$F,2, FALSE) &amp; ";"   )             )</f>
        <v/>
      </c>
      <c r="FK102" t="str">
        <f>IF(Data!$E102=FK$1, "",             IF(ISERR(SEARCH(FK$1,Data!$A102)),"",          ";" &amp; VLOOKUP(FK$1,Data!$E:$F,2, FALSE) &amp; ";"   )             )</f>
        <v/>
      </c>
      <c r="FL102" t="str">
        <f>IF(Data!$E102=FL$1, "",             IF(ISERR(SEARCH(FL$1,Data!$A102)),"",          ";" &amp; VLOOKUP(FL$1,Data!$E:$F,2, FALSE) &amp; ";"   )             )</f>
        <v/>
      </c>
      <c r="FM102" t="str">
        <f>IF(Data!$E102=FM$1, "",             IF(ISERR(SEARCH(FM$1,Data!$A102)),"",          ";" &amp; VLOOKUP(FM$1,Data!$E:$F,2, FALSE) &amp; ";"   )             )</f>
        <v/>
      </c>
      <c r="FN102" t="str">
        <f>IF(Data!$E102=FN$1, "",             IF(ISERR(SEARCH(FN$1,Data!$A102)),"",          ";" &amp; VLOOKUP(FN$1,Data!$E:$F,2, FALSE) &amp; ";"   )             )</f>
        <v/>
      </c>
      <c r="FO102" t="str">
        <f>IF(Data!$E102=FO$1, "",             IF(ISERR(SEARCH(FO$1,Data!$A102)),"",          ";" &amp; VLOOKUP(FO$1,Data!$E:$F,2, FALSE) &amp; ";"   )             )</f>
        <v/>
      </c>
      <c r="FP102" t="str">
        <f>IF(Data!$E102=FP$1, "",             IF(ISERR(SEARCH(FP$1,Data!$A102)),"",          ";" &amp; VLOOKUP(FP$1,Data!$E:$F,2, FALSE) &amp; ";"   )             )</f>
        <v/>
      </c>
      <c r="FQ102" t="str">
        <f>IF(Data!$E102=FQ$1, "",             IF(ISERR(SEARCH(FQ$1,Data!$A102)),"",          ";" &amp; VLOOKUP(FQ$1,Data!$E:$F,2, FALSE) &amp; ";"   )             )</f>
        <v/>
      </c>
      <c r="FR102" t="str">
        <f>IF(Data!$E102=FR$1, "",             IF(ISERR(SEARCH(FR$1,Data!$A102)),"",          ";" &amp; VLOOKUP(FR$1,Data!$E:$F,2, FALSE) &amp; ";"   )             )</f>
        <v/>
      </c>
      <c r="FS102" t="str">
        <f>IF(Data!$E102=FS$1, "",             IF(ISERR(SEARCH(FS$1,Data!$A102)),"",          ";" &amp; VLOOKUP(FS$1,Data!$E:$F,2, FALSE) &amp; ";"   )             )</f>
        <v/>
      </c>
      <c r="FT102" t="str">
        <f>IF(Data!$E102=FT$1, "",             IF(ISERR(SEARCH(FT$1,Data!$A102)),"",          ";" &amp; VLOOKUP(FT$1,Data!$E:$F,2, FALSE) &amp; ";"   )             )</f>
        <v/>
      </c>
      <c r="FU102" t="str">
        <f>IF(Data!$E102=FU$1, "",             IF(ISERR(SEARCH(FU$1,Data!$A102)),"",          ";" &amp; VLOOKUP(FU$1,Data!$E:$F,2, FALSE) &amp; ";"   )             )</f>
        <v/>
      </c>
      <c r="FV102" t="str">
        <f>IF(Data!$E102=FV$1, "",             IF(ISERR(SEARCH(FV$1,Data!$A102)),"",          ";" &amp; VLOOKUP(FV$1,Data!$E:$F,2, FALSE) &amp; ";"   )             )</f>
        <v/>
      </c>
      <c r="FW102" t="str">
        <f>IF(Data!$E102=FW$1, "",             IF(ISERR(SEARCH(FW$1,Data!$A102)),"",          ";" &amp; VLOOKUP(FW$1,Data!$E:$F,2, FALSE) &amp; ";"   )             )</f>
        <v/>
      </c>
      <c r="FX102" t="str">
        <f>IF(Data!$E102=FX$1, "",             IF(ISERR(SEARCH(FX$1,Data!$A102)),"",          ";" &amp; VLOOKUP(FX$1,Data!$E:$F,2, FALSE) &amp; ";"   )             )</f>
        <v/>
      </c>
      <c r="FY102" t="str">
        <f>IF(Data!$E102=FY$1, "",             IF(ISERR(SEARCH(FY$1,Data!$A102)),"",          ";" &amp; VLOOKUP(FY$1,Data!$E:$F,2, FALSE) &amp; ";"   )             )</f>
        <v/>
      </c>
      <c r="FZ102" t="str">
        <f>IF(Data!$E102=FZ$1, "",             IF(ISERR(SEARCH(FZ$1,Data!$A102)),"",          ";" &amp; VLOOKUP(FZ$1,Data!$E:$F,2, FALSE) &amp; ";"   )             )</f>
        <v/>
      </c>
      <c r="GA102" t="str">
        <f>IF(Data!$E102=GA$1, "",             IF(ISERR(SEARCH(GA$1,Data!$A102)),"",          ";" &amp; VLOOKUP(GA$1,Data!$E:$F,2, FALSE) &amp; ";"   )             )</f>
        <v/>
      </c>
      <c r="GB102" t="str">
        <f>IF(Data!$E102=GB$1, "",             IF(ISERR(SEARCH(GB$1,Data!$A102)),"",          ";" &amp; VLOOKUP(GB$1,Data!$E:$F,2, FALSE) &amp; ";"   )             )</f>
        <v/>
      </c>
      <c r="GC102" t="str">
        <f>IF(Data!$E102=GC$1, "",             IF(ISERR(SEARCH(GC$1,Data!$A102)),"",          ";" &amp; VLOOKUP(GC$1,Data!$E:$F,2, FALSE) &amp; ";"   )             )</f>
        <v/>
      </c>
      <c r="GD102" t="str">
        <f>IF(Data!$E102=GD$1, "",             IF(ISERR(SEARCH(GD$1,Data!$A102)),"",          ";" &amp; VLOOKUP(GD$1,Data!$E:$F,2, FALSE) &amp; ";"   )             )</f>
        <v/>
      </c>
      <c r="GE102" t="str">
        <f>IF(Data!$E102=GE$1, "",             IF(ISERR(SEARCH(GE$1,Data!$A102)),"",          ";" &amp; VLOOKUP(GE$1,Data!$E:$F,2, FALSE) &amp; ";"   )             )</f>
        <v/>
      </c>
      <c r="GF102" t="str">
        <f>IF(Data!$E102=GF$1, "",             IF(ISERR(SEARCH(GF$1,Data!$A102)),"",          ";" &amp; VLOOKUP(GF$1,Data!$E:$F,2, FALSE) &amp; ";"   )             )</f>
        <v/>
      </c>
      <c r="GG102" t="str">
        <f>IF(Data!$E102=GG$1, "",             IF(ISERR(SEARCH(GG$1,Data!$A102)),"",          ";" &amp; VLOOKUP(GG$1,Data!$E:$F,2, FALSE) &amp; ";"   )             )</f>
        <v/>
      </c>
      <c r="GH102" t="str">
        <f>IF(Data!$E102=GH$1, "",             IF(ISERR(SEARCH(GH$1,Data!$A102)),"",          ";" &amp; VLOOKUP(GH$1,Data!$E:$F,2, FALSE) &amp; ";"   )             )</f>
        <v/>
      </c>
      <c r="GI102" t="str">
        <f>IF(Data!$E102=GI$1, "",             IF(ISERR(SEARCH(GI$1,Data!$A102)),"",          ";" &amp; VLOOKUP(GI$1,Data!$E:$F,2, FALSE) &amp; ";"   )             )</f>
        <v/>
      </c>
      <c r="GJ102" t="str">
        <f>IF(Data!$E102=GJ$1, "",             IF(ISERR(SEARCH(GJ$1,Data!$A102)),"",          ";" &amp; VLOOKUP(GJ$1,Data!$E:$F,2, FALSE) &amp; ";"   )             )</f>
        <v/>
      </c>
      <c r="GK102" t="str">
        <f>IF(Data!$E102=GK$1, "",             IF(ISERR(SEARCH(GK$1,Data!$A102)),"",          ";" &amp; VLOOKUP(GK$1,Data!$E:$F,2, FALSE) &amp; ";"   )             )</f>
        <v/>
      </c>
      <c r="GL102" t="str">
        <f>IF(Data!$E102=GL$1, "",             IF(ISERR(SEARCH(GL$1,Data!$A102)),"",          ";" &amp; VLOOKUP(GL$1,Data!$E:$F,2, FALSE) &amp; ";"   )             )</f>
        <v/>
      </c>
      <c r="GM102" t="str">
        <f>IF(Data!$E102=GM$1, "",             IF(ISERR(SEARCH(GM$1,Data!$A102)),"",          ";" &amp; VLOOKUP(GM$1,Data!$E:$F,2, FALSE) &amp; ";"   )             )</f>
        <v/>
      </c>
      <c r="GN102" t="str">
        <f>IF(Data!$E102=GN$1, "",             IF(ISERR(SEARCH(GN$1,Data!$A102)),"",          ";" &amp; VLOOKUP(GN$1,Data!$E:$F,2, FALSE) &amp; ";"   )             )</f>
        <v/>
      </c>
      <c r="GO102" t="str">
        <f>IF(Data!$E102=GO$1, "",             IF(ISERR(SEARCH(GO$1,Data!$A102)),"",          ";" &amp; VLOOKUP(GO$1,Data!$E:$F,2, FALSE) &amp; ";"   )             )</f>
        <v/>
      </c>
      <c r="GP102" t="str">
        <f>IF(Data!$E102=GP$1, "",             IF(ISERR(SEARCH(GP$1,Data!$A102)),"",          ";" &amp; VLOOKUP(GP$1,Data!$E:$F,2, FALSE) &amp; ";"   )             )</f>
        <v/>
      </c>
      <c r="GQ102" t="str">
        <f>IF(Data!$E102=GQ$1, "",             IF(ISERR(SEARCH(GQ$1,Data!$A102)),"",          ";" &amp; VLOOKUP(GQ$1,Data!$E:$F,2, FALSE) &amp; ";"   )             )</f>
        <v/>
      </c>
      <c r="GR102" t="str">
        <f>IF(Data!$E102=GR$1, "",             IF(ISERR(SEARCH(GR$1,Data!$A102)),"",          ";" &amp; VLOOKUP(GR$1,Data!$E:$F,2, FALSE) &amp; ";"   )             )</f>
        <v/>
      </c>
      <c r="GS102" t="str">
        <f>IF(Data!$E102=GS$1, "",             IF(ISERR(SEARCH(GS$1,Data!$A102)),"",          ";" &amp; VLOOKUP(GS$1,Data!$E:$F,2, FALSE) &amp; ";"   )             )</f>
        <v/>
      </c>
      <c r="GT102" t="str">
        <f>IF(Data!$E102=GT$1, "",             IF(ISERR(SEARCH(GT$1,Data!$A102)),"",          ";" &amp; VLOOKUP(GT$1,Data!$E:$F,2, FALSE) &amp; ";"   )             )</f>
        <v/>
      </c>
      <c r="GU102" t="str">
        <f>IF(Data!$E102=GU$1, "",             IF(ISERR(SEARCH(GU$1,Data!$A102)),"",          ";" &amp; VLOOKUP(GU$1,Data!$E:$F,2, FALSE) &amp; ";"   )             )</f>
        <v/>
      </c>
      <c r="GV102" t="str">
        <f>IF(Data!$E102=GV$1, "",             IF(ISERR(SEARCH(GV$1,Data!$A102)),"",          ";" &amp; VLOOKUP(GV$1,Data!$E:$F,2, FALSE) &amp; ";"   )             )</f>
        <v/>
      </c>
      <c r="GW102" t="str">
        <f>IF(Data!$E102=GW$1, "",             IF(ISERR(SEARCH(GW$1,Data!$A102)),"",          ";" &amp; VLOOKUP(GW$1,Data!$E:$F,2, FALSE) &amp; ";"   )             )</f>
        <v/>
      </c>
      <c r="GX102" t="str">
        <f>IF(Data!$E102=GX$1, "",             IF(ISERR(SEARCH(GX$1,Data!$A102)),"",          ";" &amp; VLOOKUP(GX$1,Data!$E:$F,2, FALSE) &amp; ";"   )             )</f>
        <v/>
      </c>
      <c r="GY102" t="str">
        <f>IF(Data!$E102=GY$1, "",             IF(ISERR(SEARCH(GY$1,Data!$A102)),"",          ";" &amp; VLOOKUP(GY$1,Data!$E:$F,2, FALSE) &amp; ";"   )             )</f>
        <v/>
      </c>
      <c r="GZ102" t="str">
        <f>IF(Data!$E102=GZ$1, "",             IF(ISERR(SEARCH(GZ$1,Data!$A102)),"",          ";" &amp; VLOOKUP(GZ$1,Data!$E:$F,2, FALSE) &amp; ";"   )             )</f>
        <v/>
      </c>
      <c r="HA102" t="str">
        <f>IF(Data!$E102=HA$1, "",             IF(ISERR(SEARCH(HA$1,Data!$A102)),"",          ";" &amp; VLOOKUP(HA$1,Data!$E:$F,2, FALSE) &amp; ";"   )             )</f>
        <v/>
      </c>
      <c r="HB102" t="str">
        <f>IF(Data!$E102=HB$1, "",             IF(ISERR(SEARCH(HB$1,Data!$A102)),"",          ";" &amp; VLOOKUP(HB$1,Data!$E:$F,2, FALSE) &amp; ";"   )             )</f>
        <v/>
      </c>
      <c r="HC102" t="str">
        <f>IF(Data!$E102=HC$1, "",             IF(ISERR(SEARCH(HC$1,Data!$A102)),"",          ";" &amp; VLOOKUP(HC$1,Data!$E:$F,2, FALSE) &amp; ";"   )             )</f>
        <v/>
      </c>
      <c r="HD102" t="str">
        <f>IF(Data!$E102=HD$1, "",             IF(ISERR(SEARCH(HD$1,Data!$A102)),"",          ";" &amp; VLOOKUP(HD$1,Data!$E:$F,2, FALSE) &amp; ";"   )             )</f>
        <v/>
      </c>
      <c r="HE102" t="str">
        <f>IF(Data!$E102=HE$1, "",             IF(ISERR(SEARCH(HE$1,Data!$A102)),"",          ";" &amp; VLOOKUP(HE$1,Data!$E:$F,2, FALSE) &amp; ";"   )             )</f>
        <v/>
      </c>
      <c r="HF102" t="str">
        <f>IF(Data!$E102=HF$1, "",             IF(ISERR(SEARCH(HF$1,Data!$A102)),"",          ";" &amp; VLOOKUP(HF$1,Data!$E:$F,2, FALSE) &amp; ";"   )             )</f>
        <v/>
      </c>
      <c r="HG102" t="str">
        <f>IF(Data!$E102=HG$1, "",             IF(ISERR(SEARCH(HG$1,Data!$A102)),"",          ";" &amp; VLOOKUP(HG$1,Data!$E:$F,2, FALSE) &amp; ";"   )             )</f>
        <v/>
      </c>
      <c r="HH102" t="str">
        <f>IF(Data!$E102=HH$1, "",             IF(ISERR(SEARCH(HH$1,Data!$A102)),"",          ";" &amp; VLOOKUP(HH$1,Data!$E:$F,2, FALSE) &amp; ";"   )             )</f>
        <v/>
      </c>
      <c r="HI102" t="str">
        <f>IF(Data!$E102=HI$1, "",             IF(ISERR(SEARCH(HI$1,Data!$A102)),"",          ";" &amp; VLOOKUP(HI$1,Data!$E:$F,2, FALSE) &amp; ";"   )             )</f>
        <v/>
      </c>
      <c r="HJ102" t="str">
        <f>IF(Data!$E102=HJ$1, "",             IF(ISERR(SEARCH(HJ$1,Data!$A102)),"",          ";" &amp; VLOOKUP(HJ$1,Data!$E:$F,2, FALSE) &amp; ";"   )             )</f>
        <v/>
      </c>
      <c r="HK102" t="str">
        <f>IF(Data!$E102=HK$1, "",             IF(ISERR(SEARCH(HK$1,Data!$A102)),"",          ";" &amp; VLOOKUP(HK$1,Data!$E:$F,2, FALSE) &amp; ";"   )             )</f>
        <v/>
      </c>
      <c r="HL102" t="str">
        <f>IF(Data!$E102=HL$1, "",             IF(ISERR(SEARCH(HL$1,Data!$A102)),"",          ";" &amp; VLOOKUP(HL$1,Data!$E:$F,2, FALSE) &amp; ";"   )             )</f>
        <v/>
      </c>
      <c r="HM102" t="str">
        <f>IF(Data!$E102=HM$1, "",             IF(ISERR(SEARCH(HM$1,Data!$A102)),"",          ";" &amp; VLOOKUP(HM$1,Data!$E:$F,2, FALSE) &amp; ";"   )             )</f>
        <v/>
      </c>
      <c r="HN102" t="str">
        <f>IF(Data!$E102=HN$1, "",             IF(ISERR(SEARCH(HN$1,Data!$A102)),"",          ";" &amp; VLOOKUP(HN$1,Data!$E:$F,2, FALSE) &amp; ";"   )             )</f>
        <v/>
      </c>
      <c r="HO102" t="str">
        <f>IF(Data!$E102=HO$1, "",             IF(ISERR(SEARCH(HO$1,Data!$A102)),"",          ";" &amp; VLOOKUP(HO$1,Data!$E:$F,2, FALSE) &amp; ";"   )             )</f>
        <v/>
      </c>
      <c r="HP102" t="str">
        <f>IF(Data!$E102=HP$1, "",             IF(ISERR(SEARCH(HP$1,Data!$A102)),"",          ";" &amp; VLOOKUP(HP$1,Data!$E:$F,2, FALSE) &amp; ";"   )             )</f>
        <v/>
      </c>
      <c r="HQ102" t="str">
        <f>IF(Data!$E102=HQ$1, "",             IF(ISERR(SEARCH(HQ$1,Data!$A102)),"",          ";" &amp; VLOOKUP(HQ$1,Data!$E:$F,2, FALSE) &amp; ";"   )             )</f>
        <v/>
      </c>
      <c r="HR102" t="str">
        <f>IF(Data!$E102=HR$1, "",             IF(ISERR(SEARCH(HR$1,Data!$A102)),"",          ";" &amp; VLOOKUP(HR$1,Data!$E:$F,2, FALSE) &amp; ";"   )             )</f>
        <v/>
      </c>
      <c r="HS102" t="str">
        <f>IF(Data!$E102=HS$1, "",             IF(ISERR(SEARCH(HS$1,Data!$A102)),"",          ";" &amp; VLOOKUP(HS$1,Data!$E:$F,2, FALSE) &amp; ";"   )             )</f>
        <v/>
      </c>
      <c r="HT102" t="str">
        <f>IF(Data!$E102=HT$1, "",             IF(ISERR(SEARCH(HT$1,Data!$A102)),"",          ";" &amp; VLOOKUP(HT$1,Data!$E:$F,2, FALSE) &amp; ";"   )             )</f>
        <v/>
      </c>
      <c r="HU102" t="str">
        <f>IF(Data!$E102=HU$1, "",             IF(ISERR(SEARCH(HU$1,Data!$A102)),"",          ";" &amp; VLOOKUP(HU$1,Data!$E:$F,2, FALSE) &amp; ";"   )             )</f>
        <v/>
      </c>
      <c r="HV102" t="str">
        <f>IF(Data!$E102=HV$1, "",             IF(ISERR(SEARCH(HV$1,Data!$A102)),"",          ";" &amp; VLOOKUP(HV$1,Data!$E:$F,2, FALSE) &amp; ";"   )             )</f>
        <v/>
      </c>
      <c r="HW102" t="str">
        <f>IF(Data!$E102=HW$1, "",             IF(ISERR(SEARCH(HW$1,Data!$A102)),"",          ";" &amp; VLOOKUP(HW$1,Data!$E:$F,2, FALSE) &amp; ";"   )             )</f>
        <v/>
      </c>
      <c r="HX102" t="str">
        <f>IF(Data!$E102=HX$1, "",             IF(ISERR(SEARCH(HX$1,Data!$A102)),"",          ";" &amp; VLOOKUP(HX$1,Data!$E:$F,2, FALSE) &amp; ";"   )             )</f>
        <v/>
      </c>
      <c r="HY102" t="str">
        <f>IF(Data!$E102=HY$1, "",             IF(ISERR(SEARCH(HY$1,Data!$A102)),"",          ";" &amp; VLOOKUP(HY$1,Data!$E:$F,2, FALSE) &amp; ";"   )             )</f>
        <v/>
      </c>
      <c r="HZ102" t="str">
        <f>IF(Data!$E102=HZ$1, "",             IF(ISERR(SEARCH(HZ$1,Data!$A102)),"",          ";" &amp; VLOOKUP(HZ$1,Data!$E:$F,2, FALSE) &amp; ";"   )             )</f>
        <v/>
      </c>
      <c r="IA102" t="str">
        <f>IF(Data!$E102=IA$1, "",             IF(ISERR(SEARCH(IA$1,Data!$A102)),"",          ";" &amp; VLOOKUP(IA$1,Data!$E:$F,2, FALSE) &amp; ";"   )             )</f>
        <v/>
      </c>
      <c r="IB102" t="str">
        <f>IF(Data!$E102=IB$1, "",             IF(ISERR(SEARCH(IB$1,Data!$A102)),"",          ";" &amp; VLOOKUP(IB$1,Data!$E:$F,2, FALSE) &amp; ";"   )             )</f>
        <v/>
      </c>
      <c r="IC102" t="str">
        <f>IF(Data!$E102=IC$1, "",             IF(ISERR(SEARCH(IC$1,Data!$A102)),"",          ";" &amp; VLOOKUP(IC$1,Data!$E:$F,2, FALSE) &amp; ";"   )             )</f>
        <v/>
      </c>
      <c r="ID102" t="str">
        <f>IF(Data!$E102=ID$1, "",             IF(ISERR(SEARCH(ID$1,Data!$A102)),"",          ";" &amp; VLOOKUP(ID$1,Data!$E:$F,2, FALSE) &amp; ";"   )             )</f>
        <v/>
      </c>
      <c r="IE102" t="str">
        <f>IF(Data!$E102=IE$1, "",             IF(ISERR(SEARCH(IE$1,Data!$A102)),"",          ";" &amp; VLOOKUP(IE$1,Data!$E:$F,2, FALSE) &amp; ";"   )             )</f>
        <v/>
      </c>
    </row>
    <row r="103" spans="1:239" x14ac:dyDescent="0.3">
      <c r="A103" t="str">
        <f>Tableau1[[#This Row],[name]]</f>
        <v>Owen et BeruNote 5 Lars</v>
      </c>
      <c r="B103" s="15">
        <f>VLOOKUP(Tableau36[[#This Row],[Character]],Data!E:F,2,FALSE)</f>
        <v>102</v>
      </c>
      <c r="C103" t="str">
        <f>IF( Tableau36[[#This Row],[removed double semi-colon]]="", "", MID(Tableau36[[#This Row],[removed double semi-colon]],2,LEN(Tableau36[[#This Row],[removed double semi-colon]]) - 2) )</f>
        <v>5;95;179;180</v>
      </c>
      <c r="D103" t="str">
        <f>SUBSTITUTE(Tableau36[[#This Row],[Concatenation]],";;",";")</f>
        <v>;5;95;179;180;</v>
      </c>
      <c r="E103" t="str">
        <f>_xlfn.CONCAT(Tableau4[#This Row])</f>
        <v>;5;;95;;179;;180;</v>
      </c>
      <c r="I103" t="str">
        <f>IF(Data!$E103=I$1, "",             IF(ISERR(SEARCH(I$1,Data!$A103)),"",          ";" &amp; VLOOKUP(I$1,Data!$E:$F,2, FALSE) &amp; ";"   )             )</f>
        <v/>
      </c>
      <c r="J103" t="str">
        <f>IF(Data!$E103=J$1, "",             IF(ISERR(SEARCH(J$1,Data!$A103)),"",          ";" &amp; VLOOKUP(J$1,Data!$E:$F,2, FALSE) &amp; ";"   )             )</f>
        <v/>
      </c>
      <c r="K103" t="str">
        <f>IF(Data!$E103=K$1, "",             IF(ISERR(SEARCH(K$1,Data!$A103)),"",          ";" &amp; VLOOKUP(K$1,Data!$E:$F,2, FALSE) &amp; ";"   )             )</f>
        <v/>
      </c>
      <c r="L103" t="str">
        <f>IF(Data!$E103=L$1, "",             IF(ISERR(SEARCH(L$1,Data!$A103)),"",          ";" &amp; VLOOKUP(L$1,Data!$E:$F,2, FALSE) &amp; ";"   )             )</f>
        <v/>
      </c>
      <c r="M103" t="str">
        <f>IF(Data!$E103=M$1, "",             IF(ISERR(SEARCH(M$1,Data!$A103)),"",          ";" &amp; VLOOKUP(M$1,Data!$E:$F,2, FALSE) &amp; ";"   )             )</f>
        <v>;5;</v>
      </c>
      <c r="N103" t="str">
        <f>IF(Data!$E103=N$1, "",             IF(ISERR(SEARCH(N$1,Data!$A103)),"",          ";" &amp; VLOOKUP(N$1,Data!$E:$F,2, FALSE) &amp; ";"   )             )</f>
        <v/>
      </c>
      <c r="O103" t="str">
        <f>IF(Data!$E103=O$1, "",             IF(ISERR(SEARCH(O$1,Data!$A103)),"",          ";" &amp; VLOOKUP(O$1,Data!$E:$F,2, FALSE) &amp; ";"   )             )</f>
        <v/>
      </c>
      <c r="P103" t="str">
        <f>IF(Data!$E103=P$1, "",             IF(ISERR(SEARCH(P$1,Data!$A103)),"",          ";" &amp; VLOOKUP(P$1,Data!$E:$F,2, FALSE) &amp; ";"   )             )</f>
        <v/>
      </c>
      <c r="Q103" t="str">
        <f>IF(Data!$E103=Q$1, "",             IF(ISERR(SEARCH(Q$1,Data!$A103)),"",          ";" &amp; VLOOKUP(Q$1,Data!$E:$F,2, FALSE) &amp; ";"   )             )</f>
        <v/>
      </c>
      <c r="R103" t="str">
        <f>IF(Data!$E103=R$1, "",             IF(ISERR(SEARCH(R$1,Data!$A103)),"",          ";" &amp; VLOOKUP(R$1,Data!$E:$F,2, FALSE) &amp; ";"   )             )</f>
        <v/>
      </c>
      <c r="S103" t="str">
        <f>IF(Data!$E103=S$1, "",             IF(ISERR(SEARCH(S$1,Data!$A103)),"",          ";" &amp; VLOOKUP(S$1,Data!$E:$F,2, FALSE) &amp; ";"   )             )</f>
        <v/>
      </c>
      <c r="T103" t="str">
        <f>IF(Data!$E103=T$1, "",             IF(ISERR(SEARCH(T$1,Data!$A103)),"",          ";" &amp; VLOOKUP(T$1,Data!$E:$F,2, FALSE) &amp; ";"   )             )</f>
        <v/>
      </c>
      <c r="U103" t="str">
        <f>IF(Data!$E103=U$1, "",             IF(ISERR(SEARCH(U$1,Data!$A103)),"",          ";" &amp; VLOOKUP(U$1,Data!$E:$F,2, FALSE) &amp; ";"   )             )</f>
        <v/>
      </c>
      <c r="V103" t="str">
        <f>IF(Data!$E103=V$1, "",             IF(ISERR(SEARCH(V$1,Data!$A103)),"",          ";" &amp; VLOOKUP(V$1,Data!$E:$F,2, FALSE) &amp; ";"   )             )</f>
        <v/>
      </c>
      <c r="W103" t="str">
        <f>IF(Data!$E103=W$1, "",             IF(ISERR(SEARCH(W$1,Data!$A103)),"",          ";" &amp; VLOOKUP(W$1,Data!$E:$F,2, FALSE) &amp; ";"   )             )</f>
        <v/>
      </c>
      <c r="X103" t="str">
        <f>IF(Data!$E103=X$1, "",             IF(ISERR(SEARCH(X$1,Data!$A103)),"",          ";" &amp; VLOOKUP(X$1,Data!$E:$F,2, FALSE) &amp; ";"   )             )</f>
        <v/>
      </c>
      <c r="Y103" t="str">
        <f>IF(Data!$E103=Y$1, "",             IF(ISERR(SEARCH(Y$1,Data!$A103)),"",          ";" &amp; VLOOKUP(Y$1,Data!$E:$F,2, FALSE) &amp; ";"   )             )</f>
        <v/>
      </c>
      <c r="Z103" t="str">
        <f>IF(Data!$E103=Z$1, "",             IF(ISERR(SEARCH(Z$1,Data!$A103)),"",          ";" &amp; VLOOKUP(Z$1,Data!$E:$F,2, FALSE) &amp; ";"   )             )</f>
        <v/>
      </c>
      <c r="AA103" t="str">
        <f>IF(Data!$E103=AA$1, "",             IF(ISERR(SEARCH(AA$1,Data!$A103)),"",          ";" &amp; VLOOKUP(AA$1,Data!$E:$F,2, FALSE) &amp; ";"   )             )</f>
        <v/>
      </c>
      <c r="AB103" t="str">
        <f>IF(Data!$E103=AB$1, "",             IF(ISERR(SEARCH(AB$1,Data!$A103)),"",          ";" &amp; VLOOKUP(AB$1,Data!$E:$F,2, FALSE) &amp; ";"   )             )</f>
        <v/>
      </c>
      <c r="AC103" t="str">
        <f>IF(Data!$E103=AC$1, "",             IF(ISERR(SEARCH(AC$1,Data!$A103)),"",          ";" &amp; VLOOKUP(AC$1,Data!$E:$F,2, FALSE) &amp; ";"   )             )</f>
        <v/>
      </c>
      <c r="AD103" t="str">
        <f>IF(Data!$E103=AD$1, "",             IF(ISERR(SEARCH(AD$1,Data!$A103)),"",          ";" &amp; VLOOKUP(AD$1,Data!$E:$F,2, FALSE) &amp; ";"   )             )</f>
        <v/>
      </c>
      <c r="AE103" t="str">
        <f>IF(Data!$E103=AE$1, "",             IF(ISERR(SEARCH(AE$1,Data!$A103)),"",          ";" &amp; VLOOKUP(AE$1,Data!$E:$F,2, FALSE) &amp; ";"   )             )</f>
        <v/>
      </c>
      <c r="AF103" t="str">
        <f>IF(Data!$E103=AF$1, "",             IF(ISERR(SEARCH(AF$1,Data!$A103)),"",          ";" &amp; VLOOKUP(AF$1,Data!$E:$F,2, FALSE) &amp; ";"   )             )</f>
        <v/>
      </c>
      <c r="AG103" t="str">
        <f>IF(Data!$E103=AG$1, "",             IF(ISERR(SEARCH(AG$1,Data!$A103)),"",          ";" &amp; VLOOKUP(AG$1,Data!$E:$F,2, FALSE) &amp; ";"   )             )</f>
        <v/>
      </c>
      <c r="AH103" t="str">
        <f>IF(Data!$E103=AH$1, "",             IF(ISERR(SEARCH(AH$1,Data!$A103)),"",          ";" &amp; VLOOKUP(AH$1,Data!$E:$F,2, FALSE) &amp; ";"   )             )</f>
        <v/>
      </c>
      <c r="AI103" t="str">
        <f>IF(Data!$E103=AI$1, "",             IF(ISERR(SEARCH(AI$1,Data!$A103)),"",          ";" &amp; VLOOKUP(AI$1,Data!$E:$F,2, FALSE) &amp; ";"   )             )</f>
        <v/>
      </c>
      <c r="AJ103" t="str">
        <f>IF(Data!$E103=AJ$1, "",             IF(ISERR(SEARCH(AJ$1,Data!$A103)),"",          ";" &amp; VLOOKUP(AJ$1,Data!$E:$F,2, FALSE) &amp; ";"   )             )</f>
        <v/>
      </c>
      <c r="AK103" t="str">
        <f>IF(Data!$E103=AK$1, "",             IF(ISERR(SEARCH(AK$1,Data!$A103)),"",          ";" &amp; VLOOKUP(AK$1,Data!$E:$F,2, FALSE) &amp; ";"   )             )</f>
        <v/>
      </c>
      <c r="AL103" t="str">
        <f>IF(Data!$E103=AL$1, "",             IF(ISERR(SEARCH(AL$1,Data!$A103)),"",          ";" &amp; VLOOKUP(AL$1,Data!$E:$F,2, FALSE) &amp; ";"   )             )</f>
        <v/>
      </c>
      <c r="AM103" t="str">
        <f>IF(Data!$E103=AM$1, "",             IF(ISERR(SEARCH(AM$1,Data!$A103)),"",          ";" &amp; VLOOKUP(AM$1,Data!$E:$F,2, FALSE) &amp; ";"   )             )</f>
        <v/>
      </c>
      <c r="AN103" t="str">
        <f>IF(Data!$E103=AN$1, "",             IF(ISERR(SEARCH(AN$1,Data!$A103)),"",          ";" &amp; VLOOKUP(AN$1,Data!$E:$F,2, FALSE) &amp; ";"   )             )</f>
        <v/>
      </c>
      <c r="AO103" t="str">
        <f>IF(Data!$E103=AO$1, "",             IF(ISERR(SEARCH(AO$1,Data!$A103)),"",          ";" &amp; VLOOKUP(AO$1,Data!$E:$F,2, FALSE) &amp; ";"   )             )</f>
        <v/>
      </c>
      <c r="AP103" t="str">
        <f>IF(Data!$E103=AP$1, "",             IF(ISERR(SEARCH(AP$1,Data!$A103)),"",          ";" &amp; VLOOKUP(AP$1,Data!$E:$F,2, FALSE) &amp; ";"   )             )</f>
        <v/>
      </c>
      <c r="AQ103" t="str">
        <f>IF(Data!$E103=AQ$1, "",             IF(ISERR(SEARCH(AQ$1,Data!$A103)),"",          ";" &amp; VLOOKUP(AQ$1,Data!$E:$F,2, FALSE) &amp; ";"   )             )</f>
        <v/>
      </c>
      <c r="AR103" t="str">
        <f>IF(Data!$E103=AR$1, "",             IF(ISERR(SEARCH(AR$1,Data!$A103)),"",          ";" &amp; VLOOKUP(AR$1,Data!$E:$F,2, FALSE) &amp; ";"   )             )</f>
        <v/>
      </c>
      <c r="AS103" t="str">
        <f>IF(Data!$E103=AS$1, "",             IF(ISERR(SEARCH(AS$1,Data!$A103)),"",          ";" &amp; VLOOKUP(AS$1,Data!$E:$F,2, FALSE) &amp; ";"   )             )</f>
        <v/>
      </c>
      <c r="AT103" t="str">
        <f>IF(Data!$E103=AT$1, "",             IF(ISERR(SEARCH(AT$1,Data!$A103)),"",          ";" &amp; VLOOKUP(AT$1,Data!$E:$F,2, FALSE) &amp; ";"   )             )</f>
        <v/>
      </c>
      <c r="AU103" t="str">
        <f>IF(Data!$E103=AU$1, "",             IF(ISERR(SEARCH(AU$1,Data!$A103)),"",          ";" &amp; VLOOKUP(AU$1,Data!$E:$F,2, FALSE) &amp; ";"   )             )</f>
        <v/>
      </c>
      <c r="AV103" t="str">
        <f>IF(Data!$E103=AV$1, "",             IF(ISERR(SEARCH(AV$1,Data!$A103)),"",          ";" &amp; VLOOKUP(AV$1,Data!$E:$F,2, FALSE) &amp; ";"   )             )</f>
        <v/>
      </c>
      <c r="AW103" t="str">
        <f>IF(Data!$E103=AW$1, "",             IF(ISERR(SEARCH(AW$1,Data!$A103)),"",          ";" &amp; VLOOKUP(AW$1,Data!$E:$F,2, FALSE) &amp; ";"   )             )</f>
        <v/>
      </c>
      <c r="AX103" t="str">
        <f>IF(Data!$E103=AX$1, "",             IF(ISERR(SEARCH(AX$1,Data!$A103)),"",          ";" &amp; VLOOKUP(AX$1,Data!$E:$F,2, FALSE) &amp; ";"   )             )</f>
        <v/>
      </c>
      <c r="AY103" t="str">
        <f>IF(Data!$E103=AY$1, "",             IF(ISERR(SEARCH(AY$1,Data!$A103)),"",          ";" &amp; VLOOKUP(AY$1,Data!$E:$F,2, FALSE) &amp; ";"   )             )</f>
        <v/>
      </c>
      <c r="AZ103" t="str">
        <f>IF(Data!$E103=AZ$1, "",             IF(ISERR(SEARCH(AZ$1,Data!$A103)),"",          ";" &amp; VLOOKUP(AZ$1,Data!$E:$F,2, FALSE) &amp; ";"   )             )</f>
        <v/>
      </c>
      <c r="BA103" t="str">
        <f>IF(Data!$E103=BA$1, "",             IF(ISERR(SEARCH(BA$1,Data!$A103)),"",          ";" &amp; VLOOKUP(BA$1,Data!$E:$F,2, FALSE) &amp; ";"   )             )</f>
        <v/>
      </c>
      <c r="BB103" t="str">
        <f>IF(Data!$E103=BB$1, "",             IF(ISERR(SEARCH(BB$1,Data!$A103)),"",          ";" &amp; VLOOKUP(BB$1,Data!$E:$F,2, FALSE) &amp; ";"   )             )</f>
        <v/>
      </c>
      <c r="BC103" t="str">
        <f>IF(Data!$E103=BC$1, "",             IF(ISERR(SEARCH(BC$1,Data!$A103)),"",          ";" &amp; VLOOKUP(BC$1,Data!$E:$F,2, FALSE) &amp; ";"   )             )</f>
        <v/>
      </c>
      <c r="BD103" t="str">
        <f>IF(Data!$E103=BD$1, "",             IF(ISERR(SEARCH(BD$1,Data!$A103)),"",          ";" &amp; VLOOKUP(BD$1,Data!$E:$F,2, FALSE) &amp; ";"   )             )</f>
        <v/>
      </c>
      <c r="BE103" t="str">
        <f>IF(Data!$E103=BE$1, "",             IF(ISERR(SEARCH(BE$1,Data!$A103)),"",          ";" &amp; VLOOKUP(BE$1,Data!$E:$F,2, FALSE) &amp; ";"   )             )</f>
        <v/>
      </c>
      <c r="BF103" t="str">
        <f>IF(Data!$E103=BF$1, "",             IF(ISERR(SEARCH(BF$1,Data!$A103)),"",          ";" &amp; VLOOKUP(BF$1,Data!$E:$F,2, FALSE) &amp; ";"   )             )</f>
        <v/>
      </c>
      <c r="BG103" t="str">
        <f>IF(Data!$E103=BG$1, "",             IF(ISERR(SEARCH(BG$1,Data!$A103)),"",          ";" &amp; VLOOKUP(BG$1,Data!$E:$F,2, FALSE) &amp; ";"   )             )</f>
        <v/>
      </c>
      <c r="BH103" t="str">
        <f>IF(Data!$E103=BH$1, "",             IF(ISERR(SEARCH(BH$1,Data!$A103)),"",          ";" &amp; VLOOKUP(BH$1,Data!$E:$F,2, FALSE) &amp; ";"   )             )</f>
        <v/>
      </c>
      <c r="BI103" t="str">
        <f>IF(Data!$E103=BI$1, "",             IF(ISERR(SEARCH(BI$1,Data!$A103)),"",          ";" &amp; VLOOKUP(BI$1,Data!$E:$F,2, FALSE) &amp; ";"   )             )</f>
        <v/>
      </c>
      <c r="BJ103" t="str">
        <f>IF(Data!$E103=BJ$1, "",             IF(ISERR(SEARCH(BJ$1,Data!$A103)),"",          ";" &amp; VLOOKUP(BJ$1,Data!$E:$F,2, FALSE) &amp; ";"   )             )</f>
        <v/>
      </c>
      <c r="BK103" t="str">
        <f>IF(Data!$E103=BK$1, "",             IF(ISERR(SEARCH(BK$1,Data!$A103)),"",          ";" &amp; VLOOKUP(BK$1,Data!$E:$F,2, FALSE) &amp; ";"   )             )</f>
        <v/>
      </c>
      <c r="BL103" t="str">
        <f>IF(Data!$E103=BL$1, "",             IF(ISERR(SEARCH(BL$1,Data!$A103)),"",          ";" &amp; VLOOKUP(BL$1,Data!$E:$F,2, FALSE) &amp; ";"   )             )</f>
        <v/>
      </c>
      <c r="BM103" t="str">
        <f>IF(Data!$E103=BM$1, "",             IF(ISERR(SEARCH(BM$1,Data!$A103)),"",          ";" &amp; VLOOKUP(BM$1,Data!$E:$F,2, FALSE) &amp; ";"   )             )</f>
        <v/>
      </c>
      <c r="BN103" t="str">
        <f>IF(Data!$E103=BN$1, "",             IF(ISERR(SEARCH(BN$1,Data!$A103)),"",          ";" &amp; VLOOKUP(BN$1,Data!$E:$F,2, FALSE) &amp; ";"   )             )</f>
        <v/>
      </c>
      <c r="BO103" t="str">
        <f>IF(Data!$E103=BO$1, "",             IF(ISERR(SEARCH(BO$1,Data!$A103)),"",          ";" &amp; VLOOKUP(BO$1,Data!$E:$F,2, FALSE) &amp; ";"   )             )</f>
        <v/>
      </c>
      <c r="BP103" t="str">
        <f>IF(Data!$E103=BP$1, "",             IF(ISERR(SEARCH(BP$1,Data!$A103)),"",          ";" &amp; VLOOKUP(BP$1,Data!$E:$F,2, FALSE) &amp; ";"   )             )</f>
        <v/>
      </c>
      <c r="BQ103" t="str">
        <f>IF(Data!$E103=BQ$1, "",             IF(ISERR(SEARCH(BQ$1,Data!$A103)),"",          ";" &amp; VLOOKUP(BQ$1,Data!$E:$F,2, FALSE) &amp; ";"   )             )</f>
        <v/>
      </c>
      <c r="BR103" t="str">
        <f>IF(Data!$E103=BR$1, "",             IF(ISERR(SEARCH(BR$1,Data!$A103)),"",          ";" &amp; VLOOKUP(BR$1,Data!$E:$F,2, FALSE) &amp; ";"   )             )</f>
        <v/>
      </c>
      <c r="BS103" t="str">
        <f>IF(Data!$E103=BS$1, "",             IF(ISERR(SEARCH(BS$1,Data!$A103)),"",          ";" &amp; VLOOKUP(BS$1,Data!$E:$F,2, FALSE) &amp; ";"   )             )</f>
        <v/>
      </c>
      <c r="BT103" t="str">
        <f>IF(Data!$E103=BT$1, "",             IF(ISERR(SEARCH(BT$1,Data!$A103)),"",          ";" &amp; VLOOKUP(BT$1,Data!$E:$F,2, FALSE) &amp; ";"   )             )</f>
        <v/>
      </c>
      <c r="BU103" t="str">
        <f>IF(Data!$E103=BU$1, "",             IF(ISERR(SEARCH(BU$1,Data!$A103)),"",          ";" &amp; VLOOKUP(BU$1,Data!$E:$F,2, FALSE) &amp; ";"   )             )</f>
        <v/>
      </c>
      <c r="BV103" t="str">
        <f>IF(Data!$E103=BV$1, "",             IF(ISERR(SEARCH(BV$1,Data!$A103)),"",          ";" &amp; VLOOKUP(BV$1,Data!$E:$F,2, FALSE) &amp; ";"   )             )</f>
        <v/>
      </c>
      <c r="BW103" t="str">
        <f>IF(Data!$E103=BW$1, "",             IF(ISERR(SEARCH(BW$1,Data!$A103)),"",          ";" &amp; VLOOKUP(BW$1,Data!$E:$F,2, FALSE) &amp; ";"   )             )</f>
        <v/>
      </c>
      <c r="BX103" t="str">
        <f>IF(Data!$E103=BX$1, "",             IF(ISERR(SEARCH(BX$1,Data!$A103)),"",          ";" &amp; VLOOKUP(BX$1,Data!$E:$F,2, FALSE) &amp; ";"   )             )</f>
        <v/>
      </c>
      <c r="BY103" t="str">
        <f>IF(Data!$E103=BY$1, "",             IF(ISERR(SEARCH(BY$1,Data!$A103)),"",          ";" &amp; VLOOKUP(BY$1,Data!$E:$F,2, FALSE) &amp; ";"   )             )</f>
        <v/>
      </c>
      <c r="BZ103" t="str">
        <f>IF(Data!$E103=BZ$1, "",             IF(ISERR(SEARCH(BZ$1,Data!$A103)),"",          ";" &amp; VLOOKUP(BZ$1,Data!$E:$F,2, FALSE) &amp; ";"   )             )</f>
        <v/>
      </c>
      <c r="CA103" t="str">
        <f>IF(Data!$E103=CA$1, "",             IF(ISERR(SEARCH(CA$1,Data!$A103)),"",          ";" &amp; VLOOKUP(CA$1,Data!$E:$F,2, FALSE) &amp; ";"   )             )</f>
        <v/>
      </c>
      <c r="CB103" t="str">
        <f>IF(Data!$E103=CB$1, "",             IF(ISERR(SEARCH(CB$1,Data!$A103)),"",          ";" &amp; VLOOKUP(CB$1,Data!$E:$F,2, FALSE) &amp; ";"   )             )</f>
        <v/>
      </c>
      <c r="CC103" t="str">
        <f>IF(Data!$E103=CC$1, "",             IF(ISERR(SEARCH(CC$1,Data!$A103)),"",          ";" &amp; VLOOKUP(CC$1,Data!$E:$F,2, FALSE) &amp; ";"   )             )</f>
        <v/>
      </c>
      <c r="CD103" t="str">
        <f>IF(Data!$E103=CD$1, "",             IF(ISERR(SEARCH(CD$1,Data!$A103)),"",          ";" &amp; VLOOKUP(CD$1,Data!$E:$F,2, FALSE) &amp; ";"   )             )</f>
        <v/>
      </c>
      <c r="CE103" t="str">
        <f>IF(Data!$E103=CE$1, "",             IF(ISERR(SEARCH(CE$1,Data!$A103)),"",          ";" &amp; VLOOKUP(CE$1,Data!$E:$F,2, FALSE) &amp; ";"   )             )</f>
        <v/>
      </c>
      <c r="CF103" t="str">
        <f>IF(Data!$E103=CF$1, "",             IF(ISERR(SEARCH(CF$1,Data!$A103)),"",          ";" &amp; VLOOKUP(CF$1,Data!$E:$F,2, FALSE) &amp; ";"   )             )</f>
        <v/>
      </c>
      <c r="CG103" t="str">
        <f>IF(Data!$E103=CG$1, "",             IF(ISERR(SEARCH(CG$1,Data!$A103)),"",          ";" &amp; VLOOKUP(CG$1,Data!$E:$F,2, FALSE) &amp; ";"   )             )</f>
        <v/>
      </c>
      <c r="CH103" t="str">
        <f>IF(Data!$E103=CH$1, "",             IF(ISERR(SEARCH(CH$1,Data!$A103)),"",          ";" &amp; VLOOKUP(CH$1,Data!$E:$F,2, FALSE) &amp; ";"   )             )</f>
        <v/>
      </c>
      <c r="CI103" t="str">
        <f>IF(Data!$E103=CI$1, "",             IF(ISERR(SEARCH(CI$1,Data!$A103)),"",          ";" &amp; VLOOKUP(CI$1,Data!$E:$F,2, FALSE) &amp; ";"   )             )</f>
        <v/>
      </c>
      <c r="CJ103" t="str">
        <f>IF(Data!$E103=CJ$1, "",             IF(ISERR(SEARCH(CJ$1,Data!$A103)),"",          ";" &amp; VLOOKUP(CJ$1,Data!$E:$F,2, FALSE) &amp; ";"   )             )</f>
        <v/>
      </c>
      <c r="CK103" t="str">
        <f>IF(Data!$E103=CK$1, "",             IF(ISERR(SEARCH(CK$1,Data!$A103)),"",          ";" &amp; VLOOKUP(CK$1,Data!$E:$F,2, FALSE) &amp; ";"   )             )</f>
        <v/>
      </c>
      <c r="CL103" t="str">
        <f>IF(Data!$E103=CL$1, "",             IF(ISERR(SEARCH(CL$1,Data!$A103)),"",          ";" &amp; VLOOKUP(CL$1,Data!$E:$F,2, FALSE) &amp; ";"   )             )</f>
        <v/>
      </c>
      <c r="CM103" t="str">
        <f>IF(Data!$E103=CM$1, "",             IF(ISERR(SEARCH(CM$1,Data!$A103)),"",          ";" &amp; VLOOKUP(CM$1,Data!$E:$F,2, FALSE) &amp; ";"   )             )</f>
        <v/>
      </c>
      <c r="CN103" t="str">
        <f>IF(Data!$E103=CN$1, "",             IF(ISERR(SEARCH(CN$1,Data!$A103)),"",          ";" &amp; VLOOKUP(CN$1,Data!$E:$F,2, FALSE) &amp; ";"   )             )</f>
        <v/>
      </c>
      <c r="CO103" t="str">
        <f>IF(Data!$E103=CO$1, "",             IF(ISERR(SEARCH(CO$1,Data!$A103)),"",          ";" &amp; VLOOKUP(CO$1,Data!$E:$F,2, FALSE) &amp; ";"   )             )</f>
        <v/>
      </c>
      <c r="CP103" t="str">
        <f>IF(Data!$E103=CP$1, "",             IF(ISERR(SEARCH(CP$1,Data!$A103)),"",          ";" &amp; VLOOKUP(CP$1,Data!$E:$F,2, FALSE) &amp; ";"   )             )</f>
        <v/>
      </c>
      <c r="CQ103" t="str">
        <f>IF(Data!$E103=CQ$1, "",             IF(ISERR(SEARCH(CQ$1,Data!$A103)),"",          ";" &amp; VLOOKUP(CQ$1,Data!$E:$F,2, FALSE) &amp; ";"   )             )</f>
        <v/>
      </c>
      <c r="CR103" t="str">
        <f>IF(Data!$E103=CR$1, "",             IF(ISERR(SEARCH(CR$1,Data!$A103)),"",          ";" &amp; VLOOKUP(CR$1,Data!$E:$F,2, FALSE) &amp; ";"   )             )</f>
        <v/>
      </c>
      <c r="CS103" t="str">
        <f>IF(Data!$E103=CS$1, "",             IF(ISERR(SEARCH(CS$1,Data!$A103)),"",          ";" &amp; VLOOKUP(CS$1,Data!$E:$F,2, FALSE) &amp; ";"   )             )</f>
        <v/>
      </c>
      <c r="CT103" t="str">
        <f>IF(Data!$E103=CT$1, "",             IF(ISERR(SEARCH(CT$1,Data!$A103)),"",          ";" &amp; VLOOKUP(CT$1,Data!$E:$F,2, FALSE) &amp; ";"   )             )</f>
        <v/>
      </c>
      <c r="CU103" t="str">
        <f>IF(Data!$E103=CU$1, "",             IF(ISERR(SEARCH(CU$1,Data!$A103)),"",          ";" &amp; VLOOKUP(CU$1,Data!$E:$F,2, FALSE) &amp; ";"   )             )</f>
        <v/>
      </c>
      <c r="CV103" t="str">
        <f>IF(Data!$E103=CV$1, "",             IF(ISERR(SEARCH(CV$1,Data!$A103)),"",          ";" &amp; VLOOKUP(CV$1,Data!$E:$F,2, FALSE) &amp; ";"   )             )</f>
        <v/>
      </c>
      <c r="CW103" t="str">
        <f>IF(Data!$E103=CW$1, "",             IF(ISERR(SEARCH(CW$1,Data!$A103)),"",          ";" &amp; VLOOKUP(CW$1,Data!$E:$F,2, FALSE) &amp; ";"   )             )</f>
        <v/>
      </c>
      <c r="CX103" t="str">
        <f>IF(Data!$E103=CX$1, "",             IF(ISERR(SEARCH(CX$1,Data!$A103)),"",          ";" &amp; VLOOKUP(CX$1,Data!$E:$F,2, FALSE) &amp; ";"   )             )</f>
        <v/>
      </c>
      <c r="CY103" t="str">
        <f>IF(Data!$E103=CY$1, "",             IF(ISERR(SEARCH(CY$1,Data!$A103)),"",          ";" &amp; VLOOKUP(CY$1,Data!$E:$F,2, FALSE) &amp; ";"   )             )</f>
        <v>;95;</v>
      </c>
      <c r="CZ103" t="str">
        <f>IF(Data!$E103=CZ$1, "",             IF(ISERR(SEARCH(CZ$1,Data!$A103)),"",          ";" &amp; VLOOKUP(CZ$1,Data!$E:$F,2, FALSE) &amp; ";"   )             )</f>
        <v/>
      </c>
      <c r="DA103" t="str">
        <f>IF(Data!$E103=DA$1, "",             IF(ISERR(SEARCH(DA$1,Data!$A103)),"",          ";" &amp; VLOOKUP(DA$1,Data!$E:$F,2, FALSE) &amp; ";"   )             )</f>
        <v/>
      </c>
      <c r="DB103" t="str">
        <f>IF(Data!$E103=DB$1, "",             IF(ISERR(SEARCH(DB$1,Data!$A103)),"",          ";" &amp; VLOOKUP(DB$1,Data!$E:$F,2, FALSE) &amp; ";"   )             )</f>
        <v/>
      </c>
      <c r="DC103" t="str">
        <f>IF(Data!$E103=DC$1, "",             IF(ISERR(SEARCH(DC$1,Data!$A103)),"",          ";" &amp; VLOOKUP(DC$1,Data!$E:$F,2, FALSE) &amp; ";"   )             )</f>
        <v/>
      </c>
      <c r="DD103" t="str">
        <f>IF(Data!$E103=DD$1, "",             IF(ISERR(SEARCH(DD$1,Data!$A103)),"",          ";" &amp; VLOOKUP(DD$1,Data!$E:$F,2, FALSE) &amp; ";"   )             )</f>
        <v/>
      </c>
      <c r="DE103" t="str">
        <f>IF(Data!$E103=DE$1, "",             IF(ISERR(SEARCH(DE$1,Data!$A103)),"",          ";" &amp; VLOOKUP(DE$1,Data!$E:$F,2, FALSE) &amp; ";"   )             )</f>
        <v/>
      </c>
      <c r="DF103" t="str">
        <f>IF(Data!$E103=DF$1, "",             IF(ISERR(SEARCH(DF$1,Data!$A103)),"",          ";" &amp; VLOOKUP(DF$1,Data!$E:$F,2, FALSE) &amp; ";"   )             )</f>
        <v/>
      </c>
      <c r="DG103" t="str">
        <f>IF(Data!$E103=DG$1, "",             IF(ISERR(SEARCH(DG$1,Data!$A103)),"",          ";" &amp; VLOOKUP(DG$1,Data!$E:$F,2, FALSE) &amp; ";"   )             )</f>
        <v/>
      </c>
      <c r="DH103" t="str">
        <f>IF(Data!$E103=DH$1, "",             IF(ISERR(SEARCH(DH$1,Data!$A103)),"",          ";" &amp; VLOOKUP(DH$1,Data!$E:$F,2, FALSE) &amp; ";"   )             )</f>
        <v/>
      </c>
      <c r="DI103" t="str">
        <f>IF(Data!$E103=DI$1, "",             IF(ISERR(SEARCH(DI$1,Data!$A103)),"",          ";" &amp; VLOOKUP(DI$1,Data!$E:$F,2, FALSE) &amp; ";"   )             )</f>
        <v/>
      </c>
      <c r="DJ103" t="str">
        <f>IF(Data!$E103=DJ$1, "",             IF(ISERR(SEARCH(DJ$1,Data!$A103)),"",          ";" &amp; VLOOKUP(DJ$1,Data!$E:$F,2, FALSE) &amp; ";"   )             )</f>
        <v/>
      </c>
      <c r="DK103" t="str">
        <f>IF(Data!$E103=DK$1, "",             IF(ISERR(SEARCH(DK$1,Data!$A103)),"",          ";" &amp; VLOOKUP(DK$1,Data!$E:$F,2, FALSE) &amp; ";"   )             )</f>
        <v/>
      </c>
      <c r="DL103" t="str">
        <f>IF(Data!$E103=DL$1, "",             IF(ISERR(SEARCH(DL$1,Data!$A103)),"",          ";" &amp; VLOOKUP(DL$1,Data!$E:$F,2, FALSE) &amp; ";"   )             )</f>
        <v/>
      </c>
      <c r="DM103" t="str">
        <f>IF(Data!$E103=DM$1, "",             IF(ISERR(SEARCH(DM$1,Data!$A103)),"",          ";" &amp; VLOOKUP(DM$1,Data!$E:$F,2, FALSE) &amp; ";"   )             )</f>
        <v/>
      </c>
      <c r="DN103" t="str">
        <f>IF(Data!$E103=DN$1, "",             IF(ISERR(SEARCH(DN$1,Data!$A103)),"",          ";" &amp; VLOOKUP(DN$1,Data!$E:$F,2, FALSE) &amp; ";"   )             )</f>
        <v/>
      </c>
      <c r="DO103" t="str">
        <f>IF(Data!$E103=DO$1, "",             IF(ISERR(SEARCH(DO$1,Data!$A103)),"",          ";" &amp; VLOOKUP(DO$1,Data!$E:$F,2, FALSE) &amp; ";"   )             )</f>
        <v/>
      </c>
      <c r="DP103" t="str">
        <f>IF(Data!$E103=DP$1, "",             IF(ISERR(SEARCH(DP$1,Data!$A103)),"",          ";" &amp; VLOOKUP(DP$1,Data!$E:$F,2, FALSE) &amp; ";"   )             )</f>
        <v/>
      </c>
      <c r="DQ103" t="str">
        <f>IF(Data!$E103=DQ$1, "",             IF(ISERR(SEARCH(DQ$1,Data!$A103)),"",          ";" &amp; VLOOKUP(DQ$1,Data!$E:$F,2, FALSE) &amp; ";"   )             )</f>
        <v/>
      </c>
      <c r="DR103" t="str">
        <f>IF(Data!$E103=DR$1, "",             IF(ISERR(SEARCH(DR$1,Data!$A103)),"",          ";" &amp; VLOOKUP(DR$1,Data!$E:$F,2, FALSE) &amp; ";"   )             )</f>
        <v/>
      </c>
      <c r="DS103" t="str">
        <f>IF(Data!$E103=DS$1, "",             IF(ISERR(SEARCH(DS$1,Data!$A103)),"",          ";" &amp; VLOOKUP(DS$1,Data!$E:$F,2, FALSE) &amp; ";"   )             )</f>
        <v/>
      </c>
      <c r="DT103" t="str">
        <f>IF(Data!$E103=DT$1, "",             IF(ISERR(SEARCH(DT$1,Data!$A103)),"",          ";" &amp; VLOOKUP(DT$1,Data!$E:$F,2, FALSE) &amp; ";"   )             )</f>
        <v/>
      </c>
      <c r="DU103" t="str">
        <f>IF(Data!$E103=DU$1, "",             IF(ISERR(SEARCH(DU$1,Data!$A103)),"",          ";" &amp; VLOOKUP(DU$1,Data!$E:$F,2, FALSE) &amp; ";"   )             )</f>
        <v/>
      </c>
      <c r="DV103" t="str">
        <f>IF(Data!$E103=DV$1, "",             IF(ISERR(SEARCH(DV$1,Data!$A103)),"",          ";" &amp; VLOOKUP(DV$1,Data!$E:$F,2, FALSE) &amp; ";"   )             )</f>
        <v/>
      </c>
      <c r="DW103" t="str">
        <f>IF(Data!$E103=DW$1, "",             IF(ISERR(SEARCH(DW$1,Data!$A103)),"",          ";" &amp; VLOOKUP(DW$1,Data!$E:$F,2, FALSE) &amp; ";"   )             )</f>
        <v/>
      </c>
      <c r="DX103" t="str">
        <f>IF(Data!$E103=DX$1, "",             IF(ISERR(SEARCH(DX$1,Data!$A103)),"",          ";" &amp; VLOOKUP(DX$1,Data!$E:$F,2, FALSE) &amp; ";"   )             )</f>
        <v/>
      </c>
      <c r="DY103" t="str">
        <f>IF(Data!$E103=DY$1, "",             IF(ISERR(SEARCH(DY$1,Data!$A103)),"",          ";" &amp; VLOOKUP(DY$1,Data!$E:$F,2, FALSE) &amp; ";"   )             )</f>
        <v/>
      </c>
      <c r="DZ103" t="str">
        <f>IF(Data!$E103=DZ$1, "",             IF(ISERR(SEARCH(DZ$1,Data!$A103)),"",          ";" &amp; VLOOKUP(DZ$1,Data!$E:$F,2, FALSE) &amp; ";"   )             )</f>
        <v/>
      </c>
      <c r="EA103" t="str">
        <f>IF(Data!$E103=EA$1, "",             IF(ISERR(SEARCH(EA$1,Data!$A103)),"",          ";" &amp; VLOOKUP(EA$1,Data!$E:$F,2, FALSE) &amp; ";"   )             )</f>
        <v/>
      </c>
      <c r="EB103" t="str">
        <f>IF(Data!$E103=EB$1, "",             IF(ISERR(SEARCH(EB$1,Data!$A103)),"",          ";" &amp; VLOOKUP(EB$1,Data!$E:$F,2, FALSE) &amp; ";"   )             )</f>
        <v/>
      </c>
      <c r="EC103" t="str">
        <f>IF(Data!$E103=EC$1, "",             IF(ISERR(SEARCH(EC$1,Data!$A103)),"",          ";" &amp; VLOOKUP(EC$1,Data!$E:$F,2, FALSE) &amp; ";"   )             )</f>
        <v/>
      </c>
      <c r="ED103" t="str">
        <f>IF(Data!$E103=ED$1, "",             IF(ISERR(SEARCH(ED$1,Data!$A103)),"",          ";" &amp; VLOOKUP(ED$1,Data!$E:$F,2, FALSE) &amp; ";"   )             )</f>
        <v/>
      </c>
      <c r="EE103" t="str">
        <f>IF(Data!$E103=EE$1, "",             IF(ISERR(SEARCH(EE$1,Data!$A103)),"",          ";" &amp; VLOOKUP(EE$1,Data!$E:$F,2, FALSE) &amp; ";"   )             )</f>
        <v/>
      </c>
      <c r="EF103" t="str">
        <f>IF(Data!$E103=EF$1, "",             IF(ISERR(SEARCH(EF$1,Data!$A103)),"",          ";" &amp; VLOOKUP(EF$1,Data!$E:$F,2, FALSE) &amp; ";"   )             )</f>
        <v/>
      </c>
      <c r="EG103" t="str">
        <f>IF(Data!$E103=EG$1, "",             IF(ISERR(SEARCH(EG$1,Data!$A103)),"",          ";" &amp; VLOOKUP(EG$1,Data!$E:$F,2, FALSE) &amp; ";"   )             )</f>
        <v/>
      </c>
      <c r="EH103" t="str">
        <f>IF(Data!$E103=EH$1, "",             IF(ISERR(SEARCH(EH$1,Data!$A103)),"",          ";" &amp; VLOOKUP(EH$1,Data!$E:$F,2, FALSE) &amp; ";"   )             )</f>
        <v/>
      </c>
      <c r="EI103" t="str">
        <f>IF(Data!$E103=EI$1, "",             IF(ISERR(SEARCH(EI$1,Data!$A103)),"",          ";" &amp; VLOOKUP(EI$1,Data!$E:$F,2, FALSE) &amp; ";"   )             )</f>
        <v/>
      </c>
      <c r="EJ103" t="str">
        <f>IF(Data!$E103=EJ$1, "",             IF(ISERR(SEARCH(EJ$1,Data!$A103)),"",          ";" &amp; VLOOKUP(EJ$1,Data!$E:$F,2, FALSE) &amp; ";"   )             )</f>
        <v/>
      </c>
      <c r="EK103" t="str">
        <f>IF(Data!$E103=EK$1, "",             IF(ISERR(SEARCH(EK$1,Data!$A103)),"",          ";" &amp; VLOOKUP(EK$1,Data!$E:$F,2, FALSE) &amp; ";"   )             )</f>
        <v/>
      </c>
      <c r="EL103" t="str">
        <f>IF(Data!$E103=EL$1, "",             IF(ISERR(SEARCH(EL$1,Data!$A103)),"",          ";" &amp; VLOOKUP(EL$1,Data!$E:$F,2, FALSE) &amp; ";"   )             )</f>
        <v/>
      </c>
      <c r="EM103" t="str">
        <f>IF(Data!$E103=EM$1, "",             IF(ISERR(SEARCH(EM$1,Data!$A103)),"",          ";" &amp; VLOOKUP(EM$1,Data!$E:$F,2, FALSE) &amp; ";"   )             )</f>
        <v/>
      </c>
      <c r="EN103" t="str">
        <f>IF(Data!$E103=EN$1, "",             IF(ISERR(SEARCH(EN$1,Data!$A103)),"",          ";" &amp; VLOOKUP(EN$1,Data!$E:$F,2, FALSE) &amp; ";"   )             )</f>
        <v/>
      </c>
      <c r="EO103" t="str">
        <f>IF(Data!$E103=EO$1, "",             IF(ISERR(SEARCH(EO$1,Data!$A103)),"",          ";" &amp; VLOOKUP(EO$1,Data!$E:$F,2, FALSE) &amp; ";"   )             )</f>
        <v/>
      </c>
      <c r="EP103" t="str">
        <f>IF(Data!$E103=EP$1, "",             IF(ISERR(SEARCH(EP$1,Data!$A103)),"",          ";" &amp; VLOOKUP(EP$1,Data!$E:$F,2, FALSE) &amp; ";"   )             )</f>
        <v/>
      </c>
      <c r="EQ103" t="str">
        <f>IF(Data!$E103=EQ$1, "",             IF(ISERR(SEARCH(EQ$1,Data!$A103)),"",          ";" &amp; VLOOKUP(EQ$1,Data!$E:$F,2, FALSE) &amp; ";"   )             )</f>
        <v/>
      </c>
      <c r="ER103" t="str">
        <f>IF(Data!$E103=ER$1, "",             IF(ISERR(SEARCH(ER$1,Data!$A103)),"",          ";" &amp; VLOOKUP(ER$1,Data!$E:$F,2, FALSE) &amp; ";"   )             )</f>
        <v/>
      </c>
      <c r="ES103" t="str">
        <f>IF(Data!$E103=ES$1, "",             IF(ISERR(SEARCH(ES$1,Data!$A103)),"",          ";" &amp; VLOOKUP(ES$1,Data!$E:$F,2, FALSE) &amp; ";"   )             )</f>
        <v/>
      </c>
      <c r="ET103" t="str">
        <f>IF(Data!$E103=ET$1, "",             IF(ISERR(SEARCH(ET$1,Data!$A103)),"",          ";" &amp; VLOOKUP(ET$1,Data!$E:$F,2, FALSE) &amp; ";"   )             )</f>
        <v/>
      </c>
      <c r="EU103" t="str">
        <f>IF(Data!$E103=EU$1, "",             IF(ISERR(SEARCH(EU$1,Data!$A103)),"",          ";" &amp; VLOOKUP(EU$1,Data!$E:$F,2, FALSE) &amp; ";"   )             )</f>
        <v/>
      </c>
      <c r="EV103" t="str">
        <f>IF(Data!$E103=EV$1, "",             IF(ISERR(SEARCH(EV$1,Data!$A103)),"",          ";" &amp; VLOOKUP(EV$1,Data!$E:$F,2, FALSE) &amp; ";"   )             )</f>
        <v/>
      </c>
      <c r="EW103" t="str">
        <f>IF(Data!$E103=EW$1, "",             IF(ISERR(SEARCH(EW$1,Data!$A103)),"",          ";" &amp; VLOOKUP(EW$1,Data!$E:$F,2, FALSE) &amp; ";"   )             )</f>
        <v/>
      </c>
      <c r="EX103" t="str">
        <f>IF(Data!$E103=EX$1, "",             IF(ISERR(SEARCH(EX$1,Data!$A103)),"",          ";" &amp; VLOOKUP(EX$1,Data!$E:$F,2, FALSE) &amp; ";"   )             )</f>
        <v/>
      </c>
      <c r="EY103" t="str">
        <f>IF(Data!$E103=EY$1, "",             IF(ISERR(SEARCH(EY$1,Data!$A103)),"",          ";" &amp; VLOOKUP(EY$1,Data!$E:$F,2, FALSE) &amp; ";"   )             )</f>
        <v/>
      </c>
      <c r="EZ103" t="str">
        <f>IF(Data!$E103=EZ$1, "",             IF(ISERR(SEARCH(EZ$1,Data!$A103)),"",          ";" &amp; VLOOKUP(EZ$1,Data!$E:$F,2, FALSE) &amp; ";"   )             )</f>
        <v/>
      </c>
      <c r="FA103" t="str">
        <f>IF(Data!$E103=FA$1, "",             IF(ISERR(SEARCH(FA$1,Data!$A103)),"",          ";" &amp; VLOOKUP(FA$1,Data!$E:$F,2, FALSE) &amp; ";"   )             )</f>
        <v/>
      </c>
      <c r="FB103" t="str">
        <f>IF(Data!$E103=FB$1, "",             IF(ISERR(SEARCH(FB$1,Data!$A103)),"",          ";" &amp; VLOOKUP(FB$1,Data!$E:$F,2, FALSE) &amp; ";"   )             )</f>
        <v/>
      </c>
      <c r="FC103" t="str">
        <f>IF(Data!$E103=FC$1, "",             IF(ISERR(SEARCH(FC$1,Data!$A103)),"",          ";" &amp; VLOOKUP(FC$1,Data!$E:$F,2, FALSE) &amp; ";"   )             )</f>
        <v/>
      </c>
      <c r="FD103" t="str">
        <f>IF(Data!$E103=FD$1, "",             IF(ISERR(SEARCH(FD$1,Data!$A103)),"",          ";" &amp; VLOOKUP(FD$1,Data!$E:$F,2, FALSE) &amp; ";"   )             )</f>
        <v/>
      </c>
      <c r="FE103" t="str">
        <f>IF(Data!$E103=FE$1, "",             IF(ISERR(SEARCH(FE$1,Data!$A103)),"",          ";" &amp; VLOOKUP(FE$1,Data!$E:$F,2, FALSE) &amp; ";"   )             )</f>
        <v/>
      </c>
      <c r="FF103" t="str">
        <f>IF(Data!$E103=FF$1, "",             IF(ISERR(SEARCH(FF$1,Data!$A103)),"",          ";" &amp; VLOOKUP(FF$1,Data!$E:$F,2, FALSE) &amp; ";"   )             )</f>
        <v/>
      </c>
      <c r="FG103" t="str">
        <f>IF(Data!$E103=FG$1, "",             IF(ISERR(SEARCH(FG$1,Data!$A103)),"",          ";" &amp; VLOOKUP(FG$1,Data!$E:$F,2, FALSE) &amp; ";"   )             )</f>
        <v/>
      </c>
      <c r="FH103" t="str">
        <f>IF(Data!$E103=FH$1, "",             IF(ISERR(SEARCH(FH$1,Data!$A103)),"",          ";" &amp; VLOOKUP(FH$1,Data!$E:$F,2, FALSE) &amp; ";"   )             )</f>
        <v/>
      </c>
      <c r="FI103" t="str">
        <f>IF(Data!$E103=FI$1, "",             IF(ISERR(SEARCH(FI$1,Data!$A103)),"",          ";" &amp; VLOOKUP(FI$1,Data!$E:$F,2, FALSE) &amp; ";"   )             )</f>
        <v/>
      </c>
      <c r="FJ103" t="str">
        <f>IF(Data!$E103=FJ$1, "",             IF(ISERR(SEARCH(FJ$1,Data!$A103)),"",          ";" &amp; VLOOKUP(FJ$1,Data!$E:$F,2, FALSE) &amp; ";"   )             )</f>
        <v/>
      </c>
      <c r="FK103" t="str">
        <f>IF(Data!$E103=FK$1, "",             IF(ISERR(SEARCH(FK$1,Data!$A103)),"",          ";" &amp; VLOOKUP(FK$1,Data!$E:$F,2, FALSE) &amp; ";"   )             )</f>
        <v/>
      </c>
      <c r="FL103" t="str">
        <f>IF(Data!$E103=FL$1, "",             IF(ISERR(SEARCH(FL$1,Data!$A103)),"",          ";" &amp; VLOOKUP(FL$1,Data!$E:$F,2, FALSE) &amp; ";"   )             )</f>
        <v/>
      </c>
      <c r="FM103" t="str">
        <f>IF(Data!$E103=FM$1, "",             IF(ISERR(SEARCH(FM$1,Data!$A103)),"",          ";" &amp; VLOOKUP(FM$1,Data!$E:$F,2, FALSE) &amp; ";"   )             )</f>
        <v/>
      </c>
      <c r="FN103" t="str">
        <f>IF(Data!$E103=FN$1, "",             IF(ISERR(SEARCH(FN$1,Data!$A103)),"",          ";" &amp; VLOOKUP(FN$1,Data!$E:$F,2, FALSE) &amp; ";"   )             )</f>
        <v/>
      </c>
      <c r="FO103" t="str">
        <f>IF(Data!$E103=FO$1, "",             IF(ISERR(SEARCH(FO$1,Data!$A103)),"",          ";" &amp; VLOOKUP(FO$1,Data!$E:$F,2, FALSE) &amp; ";"   )             )</f>
        <v/>
      </c>
      <c r="FP103" t="str">
        <f>IF(Data!$E103=FP$1, "",             IF(ISERR(SEARCH(FP$1,Data!$A103)),"",          ";" &amp; VLOOKUP(FP$1,Data!$E:$F,2, FALSE) &amp; ";"   )             )</f>
        <v/>
      </c>
      <c r="FQ103" t="str">
        <f>IF(Data!$E103=FQ$1, "",             IF(ISERR(SEARCH(FQ$1,Data!$A103)),"",          ";" &amp; VLOOKUP(FQ$1,Data!$E:$F,2, FALSE) &amp; ";"   )             )</f>
        <v/>
      </c>
      <c r="FR103" t="str">
        <f>IF(Data!$E103=FR$1, "",             IF(ISERR(SEARCH(FR$1,Data!$A103)),"",          ";" &amp; VLOOKUP(FR$1,Data!$E:$F,2, FALSE) &amp; ";"   )             )</f>
        <v/>
      </c>
      <c r="FS103" t="str">
        <f>IF(Data!$E103=FS$1, "",             IF(ISERR(SEARCH(FS$1,Data!$A103)),"",          ";" &amp; VLOOKUP(FS$1,Data!$E:$F,2, FALSE) &amp; ";"   )             )</f>
        <v/>
      </c>
      <c r="FT103" t="str">
        <f>IF(Data!$E103=FT$1, "",             IF(ISERR(SEARCH(FT$1,Data!$A103)),"",          ";" &amp; VLOOKUP(FT$1,Data!$E:$F,2, FALSE) &amp; ";"   )             )</f>
        <v/>
      </c>
      <c r="FU103" t="str">
        <f>IF(Data!$E103=FU$1, "",             IF(ISERR(SEARCH(FU$1,Data!$A103)),"",          ";" &amp; VLOOKUP(FU$1,Data!$E:$F,2, FALSE) &amp; ";"   )             )</f>
        <v/>
      </c>
      <c r="FV103" t="str">
        <f>IF(Data!$E103=FV$1, "",             IF(ISERR(SEARCH(FV$1,Data!$A103)),"",          ";" &amp; VLOOKUP(FV$1,Data!$E:$F,2, FALSE) &amp; ";"   )             )</f>
        <v/>
      </c>
      <c r="FW103" t="str">
        <f>IF(Data!$E103=FW$1, "",             IF(ISERR(SEARCH(FW$1,Data!$A103)),"",          ";" &amp; VLOOKUP(FW$1,Data!$E:$F,2, FALSE) &amp; ";"   )             )</f>
        <v/>
      </c>
      <c r="FX103" t="str">
        <f>IF(Data!$E103=FX$1, "",             IF(ISERR(SEARCH(FX$1,Data!$A103)),"",          ";" &amp; VLOOKUP(FX$1,Data!$E:$F,2, FALSE) &amp; ";"   )             )</f>
        <v/>
      </c>
      <c r="FY103" t="str">
        <f>IF(Data!$E103=FY$1, "",             IF(ISERR(SEARCH(FY$1,Data!$A103)),"",          ";" &amp; VLOOKUP(FY$1,Data!$E:$F,2, FALSE) &amp; ";"   )             )</f>
        <v/>
      </c>
      <c r="FZ103" t="str">
        <f>IF(Data!$E103=FZ$1, "",             IF(ISERR(SEARCH(FZ$1,Data!$A103)),"",          ";" &amp; VLOOKUP(FZ$1,Data!$E:$F,2, FALSE) &amp; ";"   )             )</f>
        <v/>
      </c>
      <c r="GA103" t="str">
        <f>IF(Data!$E103=GA$1, "",             IF(ISERR(SEARCH(GA$1,Data!$A103)),"",          ";" &amp; VLOOKUP(GA$1,Data!$E:$F,2, FALSE) &amp; ";"   )             )</f>
        <v/>
      </c>
      <c r="GB103" t="str">
        <f>IF(Data!$E103=GB$1, "",             IF(ISERR(SEARCH(GB$1,Data!$A103)),"",          ";" &amp; VLOOKUP(GB$1,Data!$E:$F,2, FALSE) &amp; ";"   )             )</f>
        <v/>
      </c>
      <c r="GC103" t="str">
        <f>IF(Data!$E103=GC$1, "",             IF(ISERR(SEARCH(GC$1,Data!$A103)),"",          ";" &amp; VLOOKUP(GC$1,Data!$E:$F,2, FALSE) &amp; ";"   )             )</f>
        <v/>
      </c>
      <c r="GD103" t="str">
        <f>IF(Data!$E103=GD$1, "",             IF(ISERR(SEARCH(GD$1,Data!$A103)),"",          ";" &amp; VLOOKUP(GD$1,Data!$E:$F,2, FALSE) &amp; ";"   )             )</f>
        <v/>
      </c>
      <c r="GE103" t="str">
        <f>IF(Data!$E103=GE$1, "",             IF(ISERR(SEARCH(GE$1,Data!$A103)),"",          ";" &amp; VLOOKUP(GE$1,Data!$E:$F,2, FALSE) &amp; ";"   )             )</f>
        <v>;179;</v>
      </c>
      <c r="GF103" t="str">
        <f>IF(Data!$E103=GF$1, "",             IF(ISERR(SEARCH(GF$1,Data!$A103)),"",          ";" &amp; VLOOKUP(GF$1,Data!$E:$F,2, FALSE) &amp; ";"   )             )</f>
        <v>;180;</v>
      </c>
      <c r="GG103" t="str">
        <f>IF(Data!$E103=GG$1, "",             IF(ISERR(SEARCH(GG$1,Data!$A103)),"",          ";" &amp; VLOOKUP(GG$1,Data!$E:$F,2, FALSE) &amp; ";"   )             )</f>
        <v/>
      </c>
      <c r="GH103" t="str">
        <f>IF(Data!$E103=GH$1, "",             IF(ISERR(SEARCH(GH$1,Data!$A103)),"",          ";" &amp; VLOOKUP(GH$1,Data!$E:$F,2, FALSE) &amp; ";"   )             )</f>
        <v/>
      </c>
      <c r="GI103" t="str">
        <f>IF(Data!$E103=GI$1, "",             IF(ISERR(SEARCH(GI$1,Data!$A103)),"",          ";" &amp; VLOOKUP(GI$1,Data!$E:$F,2, FALSE) &amp; ";"   )             )</f>
        <v/>
      </c>
      <c r="GJ103" t="str">
        <f>IF(Data!$E103=GJ$1, "",             IF(ISERR(SEARCH(GJ$1,Data!$A103)),"",          ";" &amp; VLOOKUP(GJ$1,Data!$E:$F,2, FALSE) &amp; ";"   )             )</f>
        <v/>
      </c>
      <c r="GK103" t="str">
        <f>IF(Data!$E103=GK$1, "",             IF(ISERR(SEARCH(GK$1,Data!$A103)),"",          ";" &amp; VLOOKUP(GK$1,Data!$E:$F,2, FALSE) &amp; ";"   )             )</f>
        <v/>
      </c>
      <c r="GL103" t="str">
        <f>IF(Data!$E103=GL$1, "",             IF(ISERR(SEARCH(GL$1,Data!$A103)),"",          ";" &amp; VLOOKUP(GL$1,Data!$E:$F,2, FALSE) &amp; ";"   )             )</f>
        <v/>
      </c>
      <c r="GM103" t="str">
        <f>IF(Data!$E103=GM$1, "",             IF(ISERR(SEARCH(GM$1,Data!$A103)),"",          ";" &amp; VLOOKUP(GM$1,Data!$E:$F,2, FALSE) &amp; ";"   )             )</f>
        <v/>
      </c>
      <c r="GN103" t="str">
        <f>IF(Data!$E103=GN$1, "",             IF(ISERR(SEARCH(GN$1,Data!$A103)),"",          ";" &amp; VLOOKUP(GN$1,Data!$E:$F,2, FALSE) &amp; ";"   )             )</f>
        <v/>
      </c>
      <c r="GO103" t="str">
        <f>IF(Data!$E103=GO$1, "",             IF(ISERR(SEARCH(GO$1,Data!$A103)),"",          ";" &amp; VLOOKUP(GO$1,Data!$E:$F,2, FALSE) &amp; ";"   )             )</f>
        <v/>
      </c>
      <c r="GP103" t="str">
        <f>IF(Data!$E103=GP$1, "",             IF(ISERR(SEARCH(GP$1,Data!$A103)),"",          ";" &amp; VLOOKUP(GP$1,Data!$E:$F,2, FALSE) &amp; ";"   )             )</f>
        <v/>
      </c>
      <c r="GQ103" t="str">
        <f>IF(Data!$E103=GQ$1, "",             IF(ISERR(SEARCH(GQ$1,Data!$A103)),"",          ";" &amp; VLOOKUP(GQ$1,Data!$E:$F,2, FALSE) &amp; ";"   )             )</f>
        <v/>
      </c>
      <c r="GR103" t="str">
        <f>IF(Data!$E103=GR$1, "",             IF(ISERR(SEARCH(GR$1,Data!$A103)),"",          ";" &amp; VLOOKUP(GR$1,Data!$E:$F,2, FALSE) &amp; ";"   )             )</f>
        <v/>
      </c>
      <c r="GS103" t="str">
        <f>IF(Data!$E103=GS$1, "",             IF(ISERR(SEARCH(GS$1,Data!$A103)),"",          ";" &amp; VLOOKUP(GS$1,Data!$E:$F,2, FALSE) &amp; ";"   )             )</f>
        <v/>
      </c>
      <c r="GT103" t="str">
        <f>IF(Data!$E103=GT$1, "",             IF(ISERR(SEARCH(GT$1,Data!$A103)),"",          ";" &amp; VLOOKUP(GT$1,Data!$E:$F,2, FALSE) &amp; ";"   )             )</f>
        <v/>
      </c>
      <c r="GU103" t="str">
        <f>IF(Data!$E103=GU$1, "",             IF(ISERR(SEARCH(GU$1,Data!$A103)),"",          ";" &amp; VLOOKUP(GU$1,Data!$E:$F,2, FALSE) &amp; ";"   )             )</f>
        <v/>
      </c>
      <c r="GV103" t="str">
        <f>IF(Data!$E103=GV$1, "",             IF(ISERR(SEARCH(GV$1,Data!$A103)),"",          ";" &amp; VLOOKUP(GV$1,Data!$E:$F,2, FALSE) &amp; ";"   )             )</f>
        <v/>
      </c>
      <c r="GW103" t="str">
        <f>IF(Data!$E103=GW$1, "",             IF(ISERR(SEARCH(GW$1,Data!$A103)),"",          ";" &amp; VLOOKUP(GW$1,Data!$E:$F,2, FALSE) &amp; ";"   )             )</f>
        <v/>
      </c>
      <c r="GX103" t="str">
        <f>IF(Data!$E103=GX$1, "",             IF(ISERR(SEARCH(GX$1,Data!$A103)),"",          ";" &amp; VLOOKUP(GX$1,Data!$E:$F,2, FALSE) &amp; ";"   )             )</f>
        <v/>
      </c>
      <c r="GY103" t="str">
        <f>IF(Data!$E103=GY$1, "",             IF(ISERR(SEARCH(GY$1,Data!$A103)),"",          ";" &amp; VLOOKUP(GY$1,Data!$E:$F,2, FALSE) &amp; ";"   )             )</f>
        <v/>
      </c>
      <c r="GZ103" t="str">
        <f>IF(Data!$E103=GZ$1, "",             IF(ISERR(SEARCH(GZ$1,Data!$A103)),"",          ";" &amp; VLOOKUP(GZ$1,Data!$E:$F,2, FALSE) &amp; ";"   )             )</f>
        <v/>
      </c>
      <c r="HA103" t="str">
        <f>IF(Data!$E103=HA$1, "",             IF(ISERR(SEARCH(HA$1,Data!$A103)),"",          ";" &amp; VLOOKUP(HA$1,Data!$E:$F,2, FALSE) &amp; ";"   )             )</f>
        <v/>
      </c>
      <c r="HB103" t="str">
        <f>IF(Data!$E103=HB$1, "",             IF(ISERR(SEARCH(HB$1,Data!$A103)),"",          ";" &amp; VLOOKUP(HB$1,Data!$E:$F,2, FALSE) &amp; ";"   )             )</f>
        <v/>
      </c>
      <c r="HC103" t="str">
        <f>IF(Data!$E103=HC$1, "",             IF(ISERR(SEARCH(HC$1,Data!$A103)),"",          ";" &amp; VLOOKUP(HC$1,Data!$E:$F,2, FALSE) &amp; ";"   )             )</f>
        <v/>
      </c>
      <c r="HD103" t="str">
        <f>IF(Data!$E103=HD$1, "",             IF(ISERR(SEARCH(HD$1,Data!$A103)),"",          ";" &amp; VLOOKUP(HD$1,Data!$E:$F,2, FALSE) &amp; ";"   )             )</f>
        <v/>
      </c>
      <c r="HE103" t="str">
        <f>IF(Data!$E103=HE$1, "",             IF(ISERR(SEARCH(HE$1,Data!$A103)),"",          ";" &amp; VLOOKUP(HE$1,Data!$E:$F,2, FALSE) &amp; ";"   )             )</f>
        <v/>
      </c>
      <c r="HF103" t="str">
        <f>IF(Data!$E103=HF$1, "",             IF(ISERR(SEARCH(HF$1,Data!$A103)),"",          ";" &amp; VLOOKUP(HF$1,Data!$E:$F,2, FALSE) &amp; ";"   )             )</f>
        <v/>
      </c>
      <c r="HG103" t="str">
        <f>IF(Data!$E103=HG$1, "",             IF(ISERR(SEARCH(HG$1,Data!$A103)),"",          ";" &amp; VLOOKUP(HG$1,Data!$E:$F,2, FALSE) &amp; ";"   )             )</f>
        <v/>
      </c>
      <c r="HH103" t="str">
        <f>IF(Data!$E103=HH$1, "",             IF(ISERR(SEARCH(HH$1,Data!$A103)),"",          ";" &amp; VLOOKUP(HH$1,Data!$E:$F,2, FALSE) &amp; ";"   )             )</f>
        <v/>
      </c>
      <c r="HI103" t="str">
        <f>IF(Data!$E103=HI$1, "",             IF(ISERR(SEARCH(HI$1,Data!$A103)),"",          ";" &amp; VLOOKUP(HI$1,Data!$E:$F,2, FALSE) &amp; ";"   )             )</f>
        <v/>
      </c>
      <c r="HJ103" t="str">
        <f>IF(Data!$E103=HJ$1, "",             IF(ISERR(SEARCH(HJ$1,Data!$A103)),"",          ";" &amp; VLOOKUP(HJ$1,Data!$E:$F,2, FALSE) &amp; ";"   )             )</f>
        <v/>
      </c>
      <c r="HK103" t="str">
        <f>IF(Data!$E103=HK$1, "",             IF(ISERR(SEARCH(HK$1,Data!$A103)),"",          ";" &amp; VLOOKUP(HK$1,Data!$E:$F,2, FALSE) &amp; ";"   )             )</f>
        <v/>
      </c>
      <c r="HL103" t="str">
        <f>IF(Data!$E103=HL$1, "",             IF(ISERR(SEARCH(HL$1,Data!$A103)),"",          ";" &amp; VLOOKUP(HL$1,Data!$E:$F,2, FALSE) &amp; ";"   )             )</f>
        <v/>
      </c>
      <c r="HM103" t="str">
        <f>IF(Data!$E103=HM$1, "",             IF(ISERR(SEARCH(HM$1,Data!$A103)),"",          ";" &amp; VLOOKUP(HM$1,Data!$E:$F,2, FALSE) &amp; ";"   )             )</f>
        <v/>
      </c>
      <c r="HN103" t="str">
        <f>IF(Data!$E103=HN$1, "",             IF(ISERR(SEARCH(HN$1,Data!$A103)),"",          ";" &amp; VLOOKUP(HN$1,Data!$E:$F,2, FALSE) &amp; ";"   )             )</f>
        <v/>
      </c>
      <c r="HO103" t="str">
        <f>IF(Data!$E103=HO$1, "",             IF(ISERR(SEARCH(HO$1,Data!$A103)),"",          ";" &amp; VLOOKUP(HO$1,Data!$E:$F,2, FALSE) &amp; ";"   )             )</f>
        <v/>
      </c>
      <c r="HP103" t="str">
        <f>IF(Data!$E103=HP$1, "",             IF(ISERR(SEARCH(HP$1,Data!$A103)),"",          ";" &amp; VLOOKUP(HP$1,Data!$E:$F,2, FALSE) &amp; ";"   )             )</f>
        <v/>
      </c>
      <c r="HQ103" t="str">
        <f>IF(Data!$E103=HQ$1, "",             IF(ISERR(SEARCH(HQ$1,Data!$A103)),"",          ";" &amp; VLOOKUP(HQ$1,Data!$E:$F,2, FALSE) &amp; ";"   )             )</f>
        <v/>
      </c>
      <c r="HR103" t="str">
        <f>IF(Data!$E103=HR$1, "",             IF(ISERR(SEARCH(HR$1,Data!$A103)),"",          ";" &amp; VLOOKUP(HR$1,Data!$E:$F,2, FALSE) &amp; ";"   )             )</f>
        <v/>
      </c>
      <c r="HS103" t="str">
        <f>IF(Data!$E103=HS$1, "",             IF(ISERR(SEARCH(HS$1,Data!$A103)),"",          ";" &amp; VLOOKUP(HS$1,Data!$E:$F,2, FALSE) &amp; ";"   )             )</f>
        <v/>
      </c>
      <c r="HT103" t="str">
        <f>IF(Data!$E103=HT$1, "",             IF(ISERR(SEARCH(HT$1,Data!$A103)),"",          ";" &amp; VLOOKUP(HT$1,Data!$E:$F,2, FALSE) &amp; ";"   )             )</f>
        <v/>
      </c>
      <c r="HU103" t="str">
        <f>IF(Data!$E103=HU$1, "",             IF(ISERR(SEARCH(HU$1,Data!$A103)),"",          ";" &amp; VLOOKUP(HU$1,Data!$E:$F,2, FALSE) &amp; ";"   )             )</f>
        <v/>
      </c>
      <c r="HV103" t="str">
        <f>IF(Data!$E103=HV$1, "",             IF(ISERR(SEARCH(HV$1,Data!$A103)),"",          ";" &amp; VLOOKUP(HV$1,Data!$E:$F,2, FALSE) &amp; ";"   )             )</f>
        <v/>
      </c>
      <c r="HW103" t="str">
        <f>IF(Data!$E103=HW$1, "",             IF(ISERR(SEARCH(HW$1,Data!$A103)),"",          ";" &amp; VLOOKUP(HW$1,Data!$E:$F,2, FALSE) &amp; ";"   )             )</f>
        <v/>
      </c>
      <c r="HX103" t="str">
        <f>IF(Data!$E103=HX$1, "",             IF(ISERR(SEARCH(HX$1,Data!$A103)),"",          ";" &amp; VLOOKUP(HX$1,Data!$E:$F,2, FALSE) &amp; ";"   )             )</f>
        <v/>
      </c>
      <c r="HY103" t="str">
        <f>IF(Data!$E103=HY$1, "",             IF(ISERR(SEARCH(HY$1,Data!$A103)),"",          ";" &amp; VLOOKUP(HY$1,Data!$E:$F,2, FALSE) &amp; ";"   )             )</f>
        <v/>
      </c>
      <c r="HZ103" t="str">
        <f>IF(Data!$E103=HZ$1, "",             IF(ISERR(SEARCH(HZ$1,Data!$A103)),"",          ";" &amp; VLOOKUP(HZ$1,Data!$E:$F,2, FALSE) &amp; ";"   )             )</f>
        <v/>
      </c>
      <c r="IA103" t="str">
        <f>IF(Data!$E103=IA$1, "",             IF(ISERR(SEARCH(IA$1,Data!$A103)),"",          ";" &amp; VLOOKUP(IA$1,Data!$E:$F,2, FALSE) &amp; ";"   )             )</f>
        <v/>
      </c>
      <c r="IB103" t="str">
        <f>IF(Data!$E103=IB$1, "",             IF(ISERR(SEARCH(IB$1,Data!$A103)),"",          ";" &amp; VLOOKUP(IB$1,Data!$E:$F,2, FALSE) &amp; ";"   )             )</f>
        <v/>
      </c>
      <c r="IC103" t="str">
        <f>IF(Data!$E103=IC$1, "",             IF(ISERR(SEARCH(IC$1,Data!$A103)),"",          ";" &amp; VLOOKUP(IC$1,Data!$E:$F,2, FALSE) &amp; ";"   )             )</f>
        <v/>
      </c>
      <c r="ID103" t="str">
        <f>IF(Data!$E103=ID$1, "",             IF(ISERR(SEARCH(ID$1,Data!$A103)),"",          ";" &amp; VLOOKUP(ID$1,Data!$E:$F,2, FALSE) &amp; ";"   )             )</f>
        <v/>
      </c>
      <c r="IE103" t="str">
        <f>IF(Data!$E103=IE$1, "",             IF(ISERR(SEARCH(IE$1,Data!$A103)),"",          ";" &amp; VLOOKUP(IE$1,Data!$E:$F,2, FALSE) &amp; ";"   )             )</f>
        <v/>
      </c>
    </row>
    <row r="104" spans="1:239" x14ac:dyDescent="0.3">
      <c r="A104" t="str">
        <f>Tableau1[[#This Row],[name]]</f>
        <v>Cliegg Lars</v>
      </c>
      <c r="B104" s="15">
        <f>VLOOKUP(Tableau36[[#This Row],[Character]],Data!E:F,2,FALSE)</f>
        <v>103</v>
      </c>
      <c r="C104" t="str">
        <f>IF( Tableau36[[#This Row],[removed double semi-colon]]="", "", MID(Tableau36[[#This Row],[removed double semi-colon]],2,LEN(Tableau36[[#This Row],[removed double semi-colon]]) - 2) )</f>
        <v>179</v>
      </c>
      <c r="D104" t="str">
        <f>SUBSTITUTE(Tableau36[[#This Row],[Concatenation]],";;",";")</f>
        <v>;179;</v>
      </c>
      <c r="E104" t="str">
        <f>_xlfn.CONCAT(Tableau4[#This Row])</f>
        <v>;179;</v>
      </c>
      <c r="I104" t="str">
        <f>IF(Data!$E104=I$1, "",             IF(ISERR(SEARCH(I$1,Data!$A104)),"",          ";" &amp; VLOOKUP(I$1,Data!$E:$F,2, FALSE) &amp; ";"   )             )</f>
        <v/>
      </c>
      <c r="J104" t="str">
        <f>IF(Data!$E104=J$1, "",             IF(ISERR(SEARCH(J$1,Data!$A104)),"",          ";" &amp; VLOOKUP(J$1,Data!$E:$F,2, FALSE) &amp; ";"   )             )</f>
        <v/>
      </c>
      <c r="K104" t="str">
        <f>IF(Data!$E104=K$1, "",             IF(ISERR(SEARCH(K$1,Data!$A104)),"",          ";" &amp; VLOOKUP(K$1,Data!$E:$F,2, FALSE) &amp; ";"   )             )</f>
        <v/>
      </c>
      <c r="L104" t="str">
        <f>IF(Data!$E104=L$1, "",             IF(ISERR(SEARCH(L$1,Data!$A104)),"",          ";" &amp; VLOOKUP(L$1,Data!$E:$F,2, FALSE) &amp; ";"   )             )</f>
        <v/>
      </c>
      <c r="M104" t="str">
        <f>IF(Data!$E104=M$1, "",             IF(ISERR(SEARCH(M$1,Data!$A104)),"",          ";" &amp; VLOOKUP(M$1,Data!$E:$F,2, FALSE) &amp; ";"   )             )</f>
        <v/>
      </c>
      <c r="N104" t="str">
        <f>IF(Data!$E104=N$1, "",             IF(ISERR(SEARCH(N$1,Data!$A104)),"",          ";" &amp; VLOOKUP(N$1,Data!$E:$F,2, FALSE) &amp; ";"   )             )</f>
        <v/>
      </c>
      <c r="O104" t="str">
        <f>IF(Data!$E104=O$1, "",             IF(ISERR(SEARCH(O$1,Data!$A104)),"",          ";" &amp; VLOOKUP(O$1,Data!$E:$F,2, FALSE) &amp; ";"   )             )</f>
        <v/>
      </c>
      <c r="P104" t="str">
        <f>IF(Data!$E104=P$1, "",             IF(ISERR(SEARCH(P$1,Data!$A104)),"",          ";" &amp; VLOOKUP(P$1,Data!$E:$F,2, FALSE) &amp; ";"   )             )</f>
        <v/>
      </c>
      <c r="Q104" t="str">
        <f>IF(Data!$E104=Q$1, "",             IF(ISERR(SEARCH(Q$1,Data!$A104)),"",          ";" &amp; VLOOKUP(Q$1,Data!$E:$F,2, FALSE) &amp; ";"   )             )</f>
        <v/>
      </c>
      <c r="R104" t="str">
        <f>IF(Data!$E104=R$1, "",             IF(ISERR(SEARCH(R$1,Data!$A104)),"",          ";" &amp; VLOOKUP(R$1,Data!$E:$F,2, FALSE) &amp; ";"   )             )</f>
        <v/>
      </c>
      <c r="S104" t="str">
        <f>IF(Data!$E104=S$1, "",             IF(ISERR(SEARCH(S$1,Data!$A104)),"",          ";" &amp; VLOOKUP(S$1,Data!$E:$F,2, FALSE) &amp; ";"   )             )</f>
        <v/>
      </c>
      <c r="T104" t="str">
        <f>IF(Data!$E104=T$1, "",             IF(ISERR(SEARCH(T$1,Data!$A104)),"",          ";" &amp; VLOOKUP(T$1,Data!$E:$F,2, FALSE) &amp; ";"   )             )</f>
        <v/>
      </c>
      <c r="U104" t="str">
        <f>IF(Data!$E104=U$1, "",             IF(ISERR(SEARCH(U$1,Data!$A104)),"",          ";" &amp; VLOOKUP(U$1,Data!$E:$F,2, FALSE) &amp; ";"   )             )</f>
        <v/>
      </c>
      <c r="V104" t="str">
        <f>IF(Data!$E104=V$1, "",             IF(ISERR(SEARCH(V$1,Data!$A104)),"",          ";" &amp; VLOOKUP(V$1,Data!$E:$F,2, FALSE) &amp; ";"   )             )</f>
        <v/>
      </c>
      <c r="W104" t="str">
        <f>IF(Data!$E104=W$1, "",             IF(ISERR(SEARCH(W$1,Data!$A104)),"",          ";" &amp; VLOOKUP(W$1,Data!$E:$F,2, FALSE) &amp; ";"   )             )</f>
        <v/>
      </c>
      <c r="X104" t="str">
        <f>IF(Data!$E104=X$1, "",             IF(ISERR(SEARCH(X$1,Data!$A104)),"",          ";" &amp; VLOOKUP(X$1,Data!$E:$F,2, FALSE) &amp; ";"   )             )</f>
        <v/>
      </c>
      <c r="Y104" t="str">
        <f>IF(Data!$E104=Y$1, "",             IF(ISERR(SEARCH(Y$1,Data!$A104)),"",          ";" &amp; VLOOKUP(Y$1,Data!$E:$F,2, FALSE) &amp; ";"   )             )</f>
        <v/>
      </c>
      <c r="Z104" t="str">
        <f>IF(Data!$E104=Z$1, "",             IF(ISERR(SEARCH(Z$1,Data!$A104)),"",          ";" &amp; VLOOKUP(Z$1,Data!$E:$F,2, FALSE) &amp; ";"   )             )</f>
        <v/>
      </c>
      <c r="AA104" t="str">
        <f>IF(Data!$E104=AA$1, "",             IF(ISERR(SEARCH(AA$1,Data!$A104)),"",          ";" &amp; VLOOKUP(AA$1,Data!$E:$F,2, FALSE) &amp; ";"   )             )</f>
        <v/>
      </c>
      <c r="AB104" t="str">
        <f>IF(Data!$E104=AB$1, "",             IF(ISERR(SEARCH(AB$1,Data!$A104)),"",          ";" &amp; VLOOKUP(AB$1,Data!$E:$F,2, FALSE) &amp; ";"   )             )</f>
        <v/>
      </c>
      <c r="AC104" t="str">
        <f>IF(Data!$E104=AC$1, "",             IF(ISERR(SEARCH(AC$1,Data!$A104)),"",          ";" &amp; VLOOKUP(AC$1,Data!$E:$F,2, FALSE) &amp; ";"   )             )</f>
        <v/>
      </c>
      <c r="AD104" t="str">
        <f>IF(Data!$E104=AD$1, "",             IF(ISERR(SEARCH(AD$1,Data!$A104)),"",          ";" &amp; VLOOKUP(AD$1,Data!$E:$F,2, FALSE) &amp; ";"   )             )</f>
        <v/>
      </c>
      <c r="AE104" t="str">
        <f>IF(Data!$E104=AE$1, "",             IF(ISERR(SEARCH(AE$1,Data!$A104)),"",          ";" &amp; VLOOKUP(AE$1,Data!$E:$F,2, FALSE) &amp; ";"   )             )</f>
        <v/>
      </c>
      <c r="AF104" t="str">
        <f>IF(Data!$E104=AF$1, "",             IF(ISERR(SEARCH(AF$1,Data!$A104)),"",          ";" &amp; VLOOKUP(AF$1,Data!$E:$F,2, FALSE) &amp; ";"   )             )</f>
        <v/>
      </c>
      <c r="AG104" t="str">
        <f>IF(Data!$E104=AG$1, "",             IF(ISERR(SEARCH(AG$1,Data!$A104)),"",          ";" &amp; VLOOKUP(AG$1,Data!$E:$F,2, FALSE) &amp; ";"   )             )</f>
        <v/>
      </c>
      <c r="AH104" t="str">
        <f>IF(Data!$E104=AH$1, "",             IF(ISERR(SEARCH(AH$1,Data!$A104)),"",          ";" &amp; VLOOKUP(AH$1,Data!$E:$F,2, FALSE) &amp; ";"   )             )</f>
        <v/>
      </c>
      <c r="AI104" t="str">
        <f>IF(Data!$E104=AI$1, "",             IF(ISERR(SEARCH(AI$1,Data!$A104)),"",          ";" &amp; VLOOKUP(AI$1,Data!$E:$F,2, FALSE) &amp; ";"   )             )</f>
        <v/>
      </c>
      <c r="AJ104" t="str">
        <f>IF(Data!$E104=AJ$1, "",             IF(ISERR(SEARCH(AJ$1,Data!$A104)),"",          ";" &amp; VLOOKUP(AJ$1,Data!$E:$F,2, FALSE) &amp; ";"   )             )</f>
        <v/>
      </c>
      <c r="AK104" t="str">
        <f>IF(Data!$E104=AK$1, "",             IF(ISERR(SEARCH(AK$1,Data!$A104)),"",          ";" &amp; VLOOKUP(AK$1,Data!$E:$F,2, FALSE) &amp; ";"   )             )</f>
        <v/>
      </c>
      <c r="AL104" t="str">
        <f>IF(Data!$E104=AL$1, "",             IF(ISERR(SEARCH(AL$1,Data!$A104)),"",          ";" &amp; VLOOKUP(AL$1,Data!$E:$F,2, FALSE) &amp; ";"   )             )</f>
        <v/>
      </c>
      <c r="AM104" t="str">
        <f>IF(Data!$E104=AM$1, "",             IF(ISERR(SEARCH(AM$1,Data!$A104)),"",          ";" &amp; VLOOKUP(AM$1,Data!$E:$F,2, FALSE) &amp; ";"   )             )</f>
        <v/>
      </c>
      <c r="AN104" t="str">
        <f>IF(Data!$E104=AN$1, "",             IF(ISERR(SEARCH(AN$1,Data!$A104)),"",          ";" &amp; VLOOKUP(AN$1,Data!$E:$F,2, FALSE) &amp; ";"   )             )</f>
        <v/>
      </c>
      <c r="AO104" t="str">
        <f>IF(Data!$E104=AO$1, "",             IF(ISERR(SEARCH(AO$1,Data!$A104)),"",          ";" &amp; VLOOKUP(AO$1,Data!$E:$F,2, FALSE) &amp; ";"   )             )</f>
        <v/>
      </c>
      <c r="AP104" t="str">
        <f>IF(Data!$E104=AP$1, "",             IF(ISERR(SEARCH(AP$1,Data!$A104)),"",          ";" &amp; VLOOKUP(AP$1,Data!$E:$F,2, FALSE) &amp; ";"   )             )</f>
        <v/>
      </c>
      <c r="AQ104" t="str">
        <f>IF(Data!$E104=AQ$1, "",             IF(ISERR(SEARCH(AQ$1,Data!$A104)),"",          ";" &amp; VLOOKUP(AQ$1,Data!$E:$F,2, FALSE) &amp; ";"   )             )</f>
        <v/>
      </c>
      <c r="AR104" t="str">
        <f>IF(Data!$E104=AR$1, "",             IF(ISERR(SEARCH(AR$1,Data!$A104)),"",          ";" &amp; VLOOKUP(AR$1,Data!$E:$F,2, FALSE) &amp; ";"   )             )</f>
        <v/>
      </c>
      <c r="AS104" t="str">
        <f>IF(Data!$E104=AS$1, "",             IF(ISERR(SEARCH(AS$1,Data!$A104)),"",          ";" &amp; VLOOKUP(AS$1,Data!$E:$F,2, FALSE) &amp; ";"   )             )</f>
        <v/>
      </c>
      <c r="AT104" t="str">
        <f>IF(Data!$E104=AT$1, "",             IF(ISERR(SEARCH(AT$1,Data!$A104)),"",          ";" &amp; VLOOKUP(AT$1,Data!$E:$F,2, FALSE) &amp; ";"   )             )</f>
        <v/>
      </c>
      <c r="AU104" t="str">
        <f>IF(Data!$E104=AU$1, "",             IF(ISERR(SEARCH(AU$1,Data!$A104)),"",          ";" &amp; VLOOKUP(AU$1,Data!$E:$F,2, FALSE) &amp; ";"   )             )</f>
        <v/>
      </c>
      <c r="AV104" t="str">
        <f>IF(Data!$E104=AV$1, "",             IF(ISERR(SEARCH(AV$1,Data!$A104)),"",          ";" &amp; VLOOKUP(AV$1,Data!$E:$F,2, FALSE) &amp; ";"   )             )</f>
        <v/>
      </c>
      <c r="AW104" t="str">
        <f>IF(Data!$E104=AW$1, "",             IF(ISERR(SEARCH(AW$1,Data!$A104)),"",          ";" &amp; VLOOKUP(AW$1,Data!$E:$F,2, FALSE) &amp; ";"   )             )</f>
        <v/>
      </c>
      <c r="AX104" t="str">
        <f>IF(Data!$E104=AX$1, "",             IF(ISERR(SEARCH(AX$1,Data!$A104)),"",          ";" &amp; VLOOKUP(AX$1,Data!$E:$F,2, FALSE) &amp; ";"   )             )</f>
        <v/>
      </c>
      <c r="AY104" t="str">
        <f>IF(Data!$E104=AY$1, "",             IF(ISERR(SEARCH(AY$1,Data!$A104)),"",          ";" &amp; VLOOKUP(AY$1,Data!$E:$F,2, FALSE) &amp; ";"   )             )</f>
        <v/>
      </c>
      <c r="AZ104" t="str">
        <f>IF(Data!$E104=AZ$1, "",             IF(ISERR(SEARCH(AZ$1,Data!$A104)),"",          ";" &amp; VLOOKUP(AZ$1,Data!$E:$F,2, FALSE) &amp; ";"   )             )</f>
        <v/>
      </c>
      <c r="BA104" t="str">
        <f>IF(Data!$E104=BA$1, "",             IF(ISERR(SEARCH(BA$1,Data!$A104)),"",          ";" &amp; VLOOKUP(BA$1,Data!$E:$F,2, FALSE) &amp; ";"   )             )</f>
        <v/>
      </c>
      <c r="BB104" t="str">
        <f>IF(Data!$E104=BB$1, "",             IF(ISERR(SEARCH(BB$1,Data!$A104)),"",          ";" &amp; VLOOKUP(BB$1,Data!$E:$F,2, FALSE) &amp; ";"   )             )</f>
        <v/>
      </c>
      <c r="BC104" t="str">
        <f>IF(Data!$E104=BC$1, "",             IF(ISERR(SEARCH(BC$1,Data!$A104)),"",          ";" &amp; VLOOKUP(BC$1,Data!$E:$F,2, FALSE) &amp; ";"   )             )</f>
        <v/>
      </c>
      <c r="BD104" t="str">
        <f>IF(Data!$E104=BD$1, "",             IF(ISERR(SEARCH(BD$1,Data!$A104)),"",          ";" &amp; VLOOKUP(BD$1,Data!$E:$F,2, FALSE) &amp; ";"   )             )</f>
        <v/>
      </c>
      <c r="BE104" t="str">
        <f>IF(Data!$E104=BE$1, "",             IF(ISERR(SEARCH(BE$1,Data!$A104)),"",          ";" &amp; VLOOKUP(BE$1,Data!$E:$F,2, FALSE) &amp; ";"   )             )</f>
        <v/>
      </c>
      <c r="BF104" t="str">
        <f>IF(Data!$E104=BF$1, "",             IF(ISERR(SEARCH(BF$1,Data!$A104)),"",          ";" &amp; VLOOKUP(BF$1,Data!$E:$F,2, FALSE) &amp; ";"   )             )</f>
        <v/>
      </c>
      <c r="BG104" t="str">
        <f>IF(Data!$E104=BG$1, "",             IF(ISERR(SEARCH(BG$1,Data!$A104)),"",          ";" &amp; VLOOKUP(BG$1,Data!$E:$F,2, FALSE) &amp; ";"   )             )</f>
        <v/>
      </c>
      <c r="BH104" t="str">
        <f>IF(Data!$E104=BH$1, "",             IF(ISERR(SEARCH(BH$1,Data!$A104)),"",          ";" &amp; VLOOKUP(BH$1,Data!$E:$F,2, FALSE) &amp; ";"   )             )</f>
        <v/>
      </c>
      <c r="BI104" t="str">
        <f>IF(Data!$E104=BI$1, "",             IF(ISERR(SEARCH(BI$1,Data!$A104)),"",          ";" &amp; VLOOKUP(BI$1,Data!$E:$F,2, FALSE) &amp; ";"   )             )</f>
        <v/>
      </c>
      <c r="BJ104" t="str">
        <f>IF(Data!$E104=BJ$1, "",             IF(ISERR(SEARCH(BJ$1,Data!$A104)),"",          ";" &amp; VLOOKUP(BJ$1,Data!$E:$F,2, FALSE) &amp; ";"   )             )</f>
        <v/>
      </c>
      <c r="BK104" t="str">
        <f>IF(Data!$E104=BK$1, "",             IF(ISERR(SEARCH(BK$1,Data!$A104)),"",          ";" &amp; VLOOKUP(BK$1,Data!$E:$F,2, FALSE) &amp; ";"   )             )</f>
        <v/>
      </c>
      <c r="BL104" t="str">
        <f>IF(Data!$E104=BL$1, "",             IF(ISERR(SEARCH(BL$1,Data!$A104)),"",          ";" &amp; VLOOKUP(BL$1,Data!$E:$F,2, FALSE) &amp; ";"   )             )</f>
        <v/>
      </c>
      <c r="BM104" t="str">
        <f>IF(Data!$E104=BM$1, "",             IF(ISERR(SEARCH(BM$1,Data!$A104)),"",          ";" &amp; VLOOKUP(BM$1,Data!$E:$F,2, FALSE) &amp; ";"   )             )</f>
        <v/>
      </c>
      <c r="BN104" t="str">
        <f>IF(Data!$E104=BN$1, "",             IF(ISERR(SEARCH(BN$1,Data!$A104)),"",          ";" &amp; VLOOKUP(BN$1,Data!$E:$F,2, FALSE) &amp; ";"   )             )</f>
        <v/>
      </c>
      <c r="BO104" t="str">
        <f>IF(Data!$E104=BO$1, "",             IF(ISERR(SEARCH(BO$1,Data!$A104)),"",          ";" &amp; VLOOKUP(BO$1,Data!$E:$F,2, FALSE) &amp; ";"   )             )</f>
        <v/>
      </c>
      <c r="BP104" t="str">
        <f>IF(Data!$E104=BP$1, "",             IF(ISERR(SEARCH(BP$1,Data!$A104)),"",          ";" &amp; VLOOKUP(BP$1,Data!$E:$F,2, FALSE) &amp; ";"   )             )</f>
        <v/>
      </c>
      <c r="BQ104" t="str">
        <f>IF(Data!$E104=BQ$1, "",             IF(ISERR(SEARCH(BQ$1,Data!$A104)),"",          ";" &amp; VLOOKUP(BQ$1,Data!$E:$F,2, FALSE) &amp; ";"   )             )</f>
        <v/>
      </c>
      <c r="BR104" t="str">
        <f>IF(Data!$E104=BR$1, "",             IF(ISERR(SEARCH(BR$1,Data!$A104)),"",          ";" &amp; VLOOKUP(BR$1,Data!$E:$F,2, FALSE) &amp; ";"   )             )</f>
        <v/>
      </c>
      <c r="BS104" t="str">
        <f>IF(Data!$E104=BS$1, "",             IF(ISERR(SEARCH(BS$1,Data!$A104)),"",          ";" &amp; VLOOKUP(BS$1,Data!$E:$F,2, FALSE) &amp; ";"   )             )</f>
        <v/>
      </c>
      <c r="BT104" t="str">
        <f>IF(Data!$E104=BT$1, "",             IF(ISERR(SEARCH(BT$1,Data!$A104)),"",          ";" &amp; VLOOKUP(BT$1,Data!$E:$F,2, FALSE) &amp; ";"   )             )</f>
        <v/>
      </c>
      <c r="BU104" t="str">
        <f>IF(Data!$E104=BU$1, "",             IF(ISERR(SEARCH(BU$1,Data!$A104)),"",          ";" &amp; VLOOKUP(BU$1,Data!$E:$F,2, FALSE) &amp; ";"   )             )</f>
        <v/>
      </c>
      <c r="BV104" t="str">
        <f>IF(Data!$E104=BV$1, "",             IF(ISERR(SEARCH(BV$1,Data!$A104)),"",          ";" &amp; VLOOKUP(BV$1,Data!$E:$F,2, FALSE) &amp; ";"   )             )</f>
        <v/>
      </c>
      <c r="BW104" t="str">
        <f>IF(Data!$E104=BW$1, "",             IF(ISERR(SEARCH(BW$1,Data!$A104)),"",          ";" &amp; VLOOKUP(BW$1,Data!$E:$F,2, FALSE) &amp; ";"   )             )</f>
        <v/>
      </c>
      <c r="BX104" t="str">
        <f>IF(Data!$E104=BX$1, "",             IF(ISERR(SEARCH(BX$1,Data!$A104)),"",          ";" &amp; VLOOKUP(BX$1,Data!$E:$F,2, FALSE) &amp; ";"   )             )</f>
        <v/>
      </c>
      <c r="BY104" t="str">
        <f>IF(Data!$E104=BY$1, "",             IF(ISERR(SEARCH(BY$1,Data!$A104)),"",          ";" &amp; VLOOKUP(BY$1,Data!$E:$F,2, FALSE) &amp; ";"   )             )</f>
        <v/>
      </c>
      <c r="BZ104" t="str">
        <f>IF(Data!$E104=BZ$1, "",             IF(ISERR(SEARCH(BZ$1,Data!$A104)),"",          ";" &amp; VLOOKUP(BZ$1,Data!$E:$F,2, FALSE) &amp; ";"   )             )</f>
        <v/>
      </c>
      <c r="CA104" t="str">
        <f>IF(Data!$E104=CA$1, "",             IF(ISERR(SEARCH(CA$1,Data!$A104)),"",          ";" &amp; VLOOKUP(CA$1,Data!$E:$F,2, FALSE) &amp; ";"   )             )</f>
        <v/>
      </c>
      <c r="CB104" t="str">
        <f>IF(Data!$E104=CB$1, "",             IF(ISERR(SEARCH(CB$1,Data!$A104)),"",          ";" &amp; VLOOKUP(CB$1,Data!$E:$F,2, FALSE) &amp; ";"   )             )</f>
        <v/>
      </c>
      <c r="CC104" t="str">
        <f>IF(Data!$E104=CC$1, "",             IF(ISERR(SEARCH(CC$1,Data!$A104)),"",          ";" &amp; VLOOKUP(CC$1,Data!$E:$F,2, FALSE) &amp; ";"   )             )</f>
        <v/>
      </c>
      <c r="CD104" t="str">
        <f>IF(Data!$E104=CD$1, "",             IF(ISERR(SEARCH(CD$1,Data!$A104)),"",          ";" &amp; VLOOKUP(CD$1,Data!$E:$F,2, FALSE) &amp; ";"   )             )</f>
        <v/>
      </c>
      <c r="CE104" t="str">
        <f>IF(Data!$E104=CE$1, "",             IF(ISERR(SEARCH(CE$1,Data!$A104)),"",          ";" &amp; VLOOKUP(CE$1,Data!$E:$F,2, FALSE) &amp; ";"   )             )</f>
        <v/>
      </c>
      <c r="CF104" t="str">
        <f>IF(Data!$E104=CF$1, "",             IF(ISERR(SEARCH(CF$1,Data!$A104)),"",          ";" &amp; VLOOKUP(CF$1,Data!$E:$F,2, FALSE) &amp; ";"   )             )</f>
        <v/>
      </c>
      <c r="CG104" t="str">
        <f>IF(Data!$E104=CG$1, "",             IF(ISERR(SEARCH(CG$1,Data!$A104)),"",          ";" &amp; VLOOKUP(CG$1,Data!$E:$F,2, FALSE) &amp; ";"   )             )</f>
        <v/>
      </c>
      <c r="CH104" t="str">
        <f>IF(Data!$E104=CH$1, "",             IF(ISERR(SEARCH(CH$1,Data!$A104)),"",          ";" &amp; VLOOKUP(CH$1,Data!$E:$F,2, FALSE) &amp; ";"   )             )</f>
        <v/>
      </c>
      <c r="CI104" t="str">
        <f>IF(Data!$E104=CI$1, "",             IF(ISERR(SEARCH(CI$1,Data!$A104)),"",          ";" &amp; VLOOKUP(CI$1,Data!$E:$F,2, FALSE) &amp; ";"   )             )</f>
        <v/>
      </c>
      <c r="CJ104" t="str">
        <f>IF(Data!$E104=CJ$1, "",             IF(ISERR(SEARCH(CJ$1,Data!$A104)),"",          ";" &amp; VLOOKUP(CJ$1,Data!$E:$F,2, FALSE) &amp; ";"   )             )</f>
        <v/>
      </c>
      <c r="CK104" t="str">
        <f>IF(Data!$E104=CK$1, "",             IF(ISERR(SEARCH(CK$1,Data!$A104)),"",          ";" &amp; VLOOKUP(CK$1,Data!$E:$F,2, FALSE) &amp; ";"   )             )</f>
        <v/>
      </c>
      <c r="CL104" t="str">
        <f>IF(Data!$E104=CL$1, "",             IF(ISERR(SEARCH(CL$1,Data!$A104)),"",          ";" &amp; VLOOKUP(CL$1,Data!$E:$F,2, FALSE) &amp; ";"   )             )</f>
        <v/>
      </c>
      <c r="CM104" t="str">
        <f>IF(Data!$E104=CM$1, "",             IF(ISERR(SEARCH(CM$1,Data!$A104)),"",          ";" &amp; VLOOKUP(CM$1,Data!$E:$F,2, FALSE) &amp; ";"   )             )</f>
        <v/>
      </c>
      <c r="CN104" t="str">
        <f>IF(Data!$E104=CN$1, "",             IF(ISERR(SEARCH(CN$1,Data!$A104)),"",          ";" &amp; VLOOKUP(CN$1,Data!$E:$F,2, FALSE) &amp; ";"   )             )</f>
        <v/>
      </c>
      <c r="CO104" t="str">
        <f>IF(Data!$E104=CO$1, "",             IF(ISERR(SEARCH(CO$1,Data!$A104)),"",          ";" &amp; VLOOKUP(CO$1,Data!$E:$F,2, FALSE) &amp; ";"   )             )</f>
        <v/>
      </c>
      <c r="CP104" t="str">
        <f>IF(Data!$E104=CP$1, "",             IF(ISERR(SEARCH(CP$1,Data!$A104)),"",          ";" &amp; VLOOKUP(CP$1,Data!$E:$F,2, FALSE) &amp; ";"   )             )</f>
        <v/>
      </c>
      <c r="CQ104" t="str">
        <f>IF(Data!$E104=CQ$1, "",             IF(ISERR(SEARCH(CQ$1,Data!$A104)),"",          ";" &amp; VLOOKUP(CQ$1,Data!$E:$F,2, FALSE) &amp; ";"   )             )</f>
        <v/>
      </c>
      <c r="CR104" t="str">
        <f>IF(Data!$E104=CR$1, "",             IF(ISERR(SEARCH(CR$1,Data!$A104)),"",          ";" &amp; VLOOKUP(CR$1,Data!$E:$F,2, FALSE) &amp; ";"   )             )</f>
        <v/>
      </c>
      <c r="CS104" t="str">
        <f>IF(Data!$E104=CS$1, "",             IF(ISERR(SEARCH(CS$1,Data!$A104)),"",          ";" &amp; VLOOKUP(CS$1,Data!$E:$F,2, FALSE) &amp; ";"   )             )</f>
        <v/>
      </c>
      <c r="CT104" t="str">
        <f>IF(Data!$E104=CT$1, "",             IF(ISERR(SEARCH(CT$1,Data!$A104)),"",          ";" &amp; VLOOKUP(CT$1,Data!$E:$F,2, FALSE) &amp; ";"   )             )</f>
        <v/>
      </c>
      <c r="CU104" t="str">
        <f>IF(Data!$E104=CU$1, "",             IF(ISERR(SEARCH(CU$1,Data!$A104)),"",          ";" &amp; VLOOKUP(CU$1,Data!$E:$F,2, FALSE) &amp; ";"   )             )</f>
        <v/>
      </c>
      <c r="CV104" t="str">
        <f>IF(Data!$E104=CV$1, "",             IF(ISERR(SEARCH(CV$1,Data!$A104)),"",          ";" &amp; VLOOKUP(CV$1,Data!$E:$F,2, FALSE) &amp; ";"   )             )</f>
        <v/>
      </c>
      <c r="CW104" t="str">
        <f>IF(Data!$E104=CW$1, "",             IF(ISERR(SEARCH(CW$1,Data!$A104)),"",          ";" &amp; VLOOKUP(CW$1,Data!$E:$F,2, FALSE) &amp; ";"   )             )</f>
        <v/>
      </c>
      <c r="CX104" t="str">
        <f>IF(Data!$E104=CX$1, "",             IF(ISERR(SEARCH(CX$1,Data!$A104)),"",          ";" &amp; VLOOKUP(CX$1,Data!$E:$F,2, FALSE) &amp; ";"   )             )</f>
        <v/>
      </c>
      <c r="CY104" t="str">
        <f>IF(Data!$E104=CY$1, "",             IF(ISERR(SEARCH(CY$1,Data!$A104)),"",          ";" &amp; VLOOKUP(CY$1,Data!$E:$F,2, FALSE) &amp; ";"   )             )</f>
        <v/>
      </c>
      <c r="CZ104" t="str">
        <f>IF(Data!$E104=CZ$1, "",             IF(ISERR(SEARCH(CZ$1,Data!$A104)),"",          ";" &amp; VLOOKUP(CZ$1,Data!$E:$F,2, FALSE) &amp; ";"   )             )</f>
        <v/>
      </c>
      <c r="DA104" t="str">
        <f>IF(Data!$E104=DA$1, "",             IF(ISERR(SEARCH(DA$1,Data!$A104)),"",          ";" &amp; VLOOKUP(DA$1,Data!$E:$F,2, FALSE) &amp; ";"   )             )</f>
        <v/>
      </c>
      <c r="DB104" t="str">
        <f>IF(Data!$E104=DB$1, "",             IF(ISERR(SEARCH(DB$1,Data!$A104)),"",          ";" &amp; VLOOKUP(DB$1,Data!$E:$F,2, FALSE) &amp; ";"   )             )</f>
        <v/>
      </c>
      <c r="DC104" t="str">
        <f>IF(Data!$E104=DC$1, "",             IF(ISERR(SEARCH(DC$1,Data!$A104)),"",          ";" &amp; VLOOKUP(DC$1,Data!$E:$F,2, FALSE) &amp; ";"   )             )</f>
        <v/>
      </c>
      <c r="DD104" t="str">
        <f>IF(Data!$E104=DD$1, "",             IF(ISERR(SEARCH(DD$1,Data!$A104)),"",          ";" &amp; VLOOKUP(DD$1,Data!$E:$F,2, FALSE) &amp; ";"   )             )</f>
        <v/>
      </c>
      <c r="DE104" t="str">
        <f>IF(Data!$E104=DE$1, "",             IF(ISERR(SEARCH(DE$1,Data!$A104)),"",          ";" &amp; VLOOKUP(DE$1,Data!$E:$F,2, FALSE) &amp; ";"   )             )</f>
        <v/>
      </c>
      <c r="DF104" t="str">
        <f>IF(Data!$E104=DF$1, "",             IF(ISERR(SEARCH(DF$1,Data!$A104)),"",          ";" &amp; VLOOKUP(DF$1,Data!$E:$F,2, FALSE) &amp; ";"   )             )</f>
        <v/>
      </c>
      <c r="DG104" t="str">
        <f>IF(Data!$E104=DG$1, "",             IF(ISERR(SEARCH(DG$1,Data!$A104)),"",          ";" &amp; VLOOKUP(DG$1,Data!$E:$F,2, FALSE) &amp; ";"   )             )</f>
        <v/>
      </c>
      <c r="DH104" t="str">
        <f>IF(Data!$E104=DH$1, "",             IF(ISERR(SEARCH(DH$1,Data!$A104)),"",          ";" &amp; VLOOKUP(DH$1,Data!$E:$F,2, FALSE) &amp; ";"   )             )</f>
        <v/>
      </c>
      <c r="DI104" t="str">
        <f>IF(Data!$E104=DI$1, "",             IF(ISERR(SEARCH(DI$1,Data!$A104)),"",          ";" &amp; VLOOKUP(DI$1,Data!$E:$F,2, FALSE) &amp; ";"   )             )</f>
        <v/>
      </c>
      <c r="DJ104" t="str">
        <f>IF(Data!$E104=DJ$1, "",             IF(ISERR(SEARCH(DJ$1,Data!$A104)),"",          ";" &amp; VLOOKUP(DJ$1,Data!$E:$F,2, FALSE) &amp; ";"   )             )</f>
        <v/>
      </c>
      <c r="DK104" t="str">
        <f>IF(Data!$E104=DK$1, "",             IF(ISERR(SEARCH(DK$1,Data!$A104)),"",          ";" &amp; VLOOKUP(DK$1,Data!$E:$F,2, FALSE) &amp; ";"   )             )</f>
        <v/>
      </c>
      <c r="DL104" t="str">
        <f>IF(Data!$E104=DL$1, "",             IF(ISERR(SEARCH(DL$1,Data!$A104)),"",          ";" &amp; VLOOKUP(DL$1,Data!$E:$F,2, FALSE) &amp; ";"   )             )</f>
        <v/>
      </c>
      <c r="DM104" t="str">
        <f>IF(Data!$E104=DM$1, "",             IF(ISERR(SEARCH(DM$1,Data!$A104)),"",          ";" &amp; VLOOKUP(DM$1,Data!$E:$F,2, FALSE) &amp; ";"   )             )</f>
        <v/>
      </c>
      <c r="DN104" t="str">
        <f>IF(Data!$E104=DN$1, "",             IF(ISERR(SEARCH(DN$1,Data!$A104)),"",          ";" &amp; VLOOKUP(DN$1,Data!$E:$F,2, FALSE) &amp; ";"   )             )</f>
        <v/>
      </c>
      <c r="DO104" t="str">
        <f>IF(Data!$E104=DO$1, "",             IF(ISERR(SEARCH(DO$1,Data!$A104)),"",          ";" &amp; VLOOKUP(DO$1,Data!$E:$F,2, FALSE) &amp; ";"   )             )</f>
        <v/>
      </c>
      <c r="DP104" t="str">
        <f>IF(Data!$E104=DP$1, "",             IF(ISERR(SEARCH(DP$1,Data!$A104)),"",          ";" &amp; VLOOKUP(DP$1,Data!$E:$F,2, FALSE) &amp; ";"   )             )</f>
        <v/>
      </c>
      <c r="DQ104" t="str">
        <f>IF(Data!$E104=DQ$1, "",             IF(ISERR(SEARCH(DQ$1,Data!$A104)),"",          ";" &amp; VLOOKUP(DQ$1,Data!$E:$F,2, FALSE) &amp; ";"   )             )</f>
        <v/>
      </c>
      <c r="DR104" t="str">
        <f>IF(Data!$E104=DR$1, "",             IF(ISERR(SEARCH(DR$1,Data!$A104)),"",          ";" &amp; VLOOKUP(DR$1,Data!$E:$F,2, FALSE) &amp; ";"   )             )</f>
        <v/>
      </c>
      <c r="DS104" t="str">
        <f>IF(Data!$E104=DS$1, "",             IF(ISERR(SEARCH(DS$1,Data!$A104)),"",          ";" &amp; VLOOKUP(DS$1,Data!$E:$F,2, FALSE) &amp; ";"   )             )</f>
        <v/>
      </c>
      <c r="DT104" t="str">
        <f>IF(Data!$E104=DT$1, "",             IF(ISERR(SEARCH(DT$1,Data!$A104)),"",          ";" &amp; VLOOKUP(DT$1,Data!$E:$F,2, FALSE) &amp; ";"   )             )</f>
        <v/>
      </c>
      <c r="DU104" t="str">
        <f>IF(Data!$E104=DU$1, "",             IF(ISERR(SEARCH(DU$1,Data!$A104)),"",          ";" &amp; VLOOKUP(DU$1,Data!$E:$F,2, FALSE) &amp; ";"   )             )</f>
        <v/>
      </c>
      <c r="DV104" t="str">
        <f>IF(Data!$E104=DV$1, "",             IF(ISERR(SEARCH(DV$1,Data!$A104)),"",          ";" &amp; VLOOKUP(DV$1,Data!$E:$F,2, FALSE) &amp; ";"   )             )</f>
        <v/>
      </c>
      <c r="DW104" t="str">
        <f>IF(Data!$E104=DW$1, "",             IF(ISERR(SEARCH(DW$1,Data!$A104)),"",          ";" &amp; VLOOKUP(DW$1,Data!$E:$F,2, FALSE) &amp; ";"   )             )</f>
        <v/>
      </c>
      <c r="DX104" t="str">
        <f>IF(Data!$E104=DX$1, "",             IF(ISERR(SEARCH(DX$1,Data!$A104)),"",          ";" &amp; VLOOKUP(DX$1,Data!$E:$F,2, FALSE) &amp; ";"   )             )</f>
        <v/>
      </c>
      <c r="DY104" t="str">
        <f>IF(Data!$E104=DY$1, "",             IF(ISERR(SEARCH(DY$1,Data!$A104)),"",          ";" &amp; VLOOKUP(DY$1,Data!$E:$F,2, FALSE) &amp; ";"   )             )</f>
        <v/>
      </c>
      <c r="DZ104" t="str">
        <f>IF(Data!$E104=DZ$1, "",             IF(ISERR(SEARCH(DZ$1,Data!$A104)),"",          ";" &amp; VLOOKUP(DZ$1,Data!$E:$F,2, FALSE) &amp; ";"   )             )</f>
        <v/>
      </c>
      <c r="EA104" t="str">
        <f>IF(Data!$E104=EA$1, "",             IF(ISERR(SEARCH(EA$1,Data!$A104)),"",          ";" &amp; VLOOKUP(EA$1,Data!$E:$F,2, FALSE) &amp; ";"   )             )</f>
        <v/>
      </c>
      <c r="EB104" t="str">
        <f>IF(Data!$E104=EB$1, "",             IF(ISERR(SEARCH(EB$1,Data!$A104)),"",          ";" &amp; VLOOKUP(EB$1,Data!$E:$F,2, FALSE) &amp; ";"   )             )</f>
        <v/>
      </c>
      <c r="EC104" t="str">
        <f>IF(Data!$E104=EC$1, "",             IF(ISERR(SEARCH(EC$1,Data!$A104)),"",          ";" &amp; VLOOKUP(EC$1,Data!$E:$F,2, FALSE) &amp; ";"   )             )</f>
        <v/>
      </c>
      <c r="ED104" t="str">
        <f>IF(Data!$E104=ED$1, "",             IF(ISERR(SEARCH(ED$1,Data!$A104)),"",          ";" &amp; VLOOKUP(ED$1,Data!$E:$F,2, FALSE) &amp; ";"   )             )</f>
        <v/>
      </c>
      <c r="EE104" t="str">
        <f>IF(Data!$E104=EE$1, "",             IF(ISERR(SEARCH(EE$1,Data!$A104)),"",          ";" &amp; VLOOKUP(EE$1,Data!$E:$F,2, FALSE) &amp; ";"   )             )</f>
        <v/>
      </c>
      <c r="EF104" t="str">
        <f>IF(Data!$E104=EF$1, "",             IF(ISERR(SEARCH(EF$1,Data!$A104)),"",          ";" &amp; VLOOKUP(EF$1,Data!$E:$F,2, FALSE) &amp; ";"   )             )</f>
        <v/>
      </c>
      <c r="EG104" t="str">
        <f>IF(Data!$E104=EG$1, "",             IF(ISERR(SEARCH(EG$1,Data!$A104)),"",          ";" &amp; VLOOKUP(EG$1,Data!$E:$F,2, FALSE) &amp; ";"   )             )</f>
        <v/>
      </c>
      <c r="EH104" t="str">
        <f>IF(Data!$E104=EH$1, "",             IF(ISERR(SEARCH(EH$1,Data!$A104)),"",          ";" &amp; VLOOKUP(EH$1,Data!$E:$F,2, FALSE) &amp; ";"   )             )</f>
        <v/>
      </c>
      <c r="EI104" t="str">
        <f>IF(Data!$E104=EI$1, "",             IF(ISERR(SEARCH(EI$1,Data!$A104)),"",          ";" &amp; VLOOKUP(EI$1,Data!$E:$F,2, FALSE) &amp; ";"   )             )</f>
        <v/>
      </c>
      <c r="EJ104" t="str">
        <f>IF(Data!$E104=EJ$1, "",             IF(ISERR(SEARCH(EJ$1,Data!$A104)),"",          ";" &amp; VLOOKUP(EJ$1,Data!$E:$F,2, FALSE) &amp; ";"   )             )</f>
        <v/>
      </c>
      <c r="EK104" t="str">
        <f>IF(Data!$E104=EK$1, "",             IF(ISERR(SEARCH(EK$1,Data!$A104)),"",          ";" &amp; VLOOKUP(EK$1,Data!$E:$F,2, FALSE) &amp; ";"   )             )</f>
        <v/>
      </c>
      <c r="EL104" t="str">
        <f>IF(Data!$E104=EL$1, "",             IF(ISERR(SEARCH(EL$1,Data!$A104)),"",          ";" &amp; VLOOKUP(EL$1,Data!$E:$F,2, FALSE) &amp; ";"   )             )</f>
        <v/>
      </c>
      <c r="EM104" t="str">
        <f>IF(Data!$E104=EM$1, "",             IF(ISERR(SEARCH(EM$1,Data!$A104)),"",          ";" &amp; VLOOKUP(EM$1,Data!$E:$F,2, FALSE) &amp; ";"   )             )</f>
        <v/>
      </c>
      <c r="EN104" t="str">
        <f>IF(Data!$E104=EN$1, "",             IF(ISERR(SEARCH(EN$1,Data!$A104)),"",          ";" &amp; VLOOKUP(EN$1,Data!$E:$F,2, FALSE) &amp; ";"   )             )</f>
        <v/>
      </c>
      <c r="EO104" t="str">
        <f>IF(Data!$E104=EO$1, "",             IF(ISERR(SEARCH(EO$1,Data!$A104)),"",          ";" &amp; VLOOKUP(EO$1,Data!$E:$F,2, FALSE) &amp; ";"   )             )</f>
        <v/>
      </c>
      <c r="EP104" t="str">
        <f>IF(Data!$E104=EP$1, "",             IF(ISERR(SEARCH(EP$1,Data!$A104)),"",          ";" &amp; VLOOKUP(EP$1,Data!$E:$F,2, FALSE) &amp; ";"   )             )</f>
        <v/>
      </c>
      <c r="EQ104" t="str">
        <f>IF(Data!$E104=EQ$1, "",             IF(ISERR(SEARCH(EQ$1,Data!$A104)),"",          ";" &amp; VLOOKUP(EQ$1,Data!$E:$F,2, FALSE) &amp; ";"   )             )</f>
        <v/>
      </c>
      <c r="ER104" t="str">
        <f>IF(Data!$E104=ER$1, "",             IF(ISERR(SEARCH(ER$1,Data!$A104)),"",          ";" &amp; VLOOKUP(ER$1,Data!$E:$F,2, FALSE) &amp; ";"   )             )</f>
        <v/>
      </c>
      <c r="ES104" t="str">
        <f>IF(Data!$E104=ES$1, "",             IF(ISERR(SEARCH(ES$1,Data!$A104)),"",          ";" &amp; VLOOKUP(ES$1,Data!$E:$F,2, FALSE) &amp; ";"   )             )</f>
        <v/>
      </c>
      <c r="ET104" t="str">
        <f>IF(Data!$E104=ET$1, "",             IF(ISERR(SEARCH(ET$1,Data!$A104)),"",          ";" &amp; VLOOKUP(ET$1,Data!$E:$F,2, FALSE) &amp; ";"   )             )</f>
        <v/>
      </c>
      <c r="EU104" t="str">
        <f>IF(Data!$E104=EU$1, "",             IF(ISERR(SEARCH(EU$1,Data!$A104)),"",          ";" &amp; VLOOKUP(EU$1,Data!$E:$F,2, FALSE) &amp; ";"   )             )</f>
        <v/>
      </c>
      <c r="EV104" t="str">
        <f>IF(Data!$E104=EV$1, "",             IF(ISERR(SEARCH(EV$1,Data!$A104)),"",          ";" &amp; VLOOKUP(EV$1,Data!$E:$F,2, FALSE) &amp; ";"   )             )</f>
        <v/>
      </c>
      <c r="EW104" t="str">
        <f>IF(Data!$E104=EW$1, "",             IF(ISERR(SEARCH(EW$1,Data!$A104)),"",          ";" &amp; VLOOKUP(EW$1,Data!$E:$F,2, FALSE) &amp; ";"   )             )</f>
        <v/>
      </c>
      <c r="EX104" t="str">
        <f>IF(Data!$E104=EX$1, "",             IF(ISERR(SEARCH(EX$1,Data!$A104)),"",          ";" &amp; VLOOKUP(EX$1,Data!$E:$F,2, FALSE) &amp; ";"   )             )</f>
        <v/>
      </c>
      <c r="EY104" t="str">
        <f>IF(Data!$E104=EY$1, "",             IF(ISERR(SEARCH(EY$1,Data!$A104)),"",          ";" &amp; VLOOKUP(EY$1,Data!$E:$F,2, FALSE) &amp; ";"   )             )</f>
        <v/>
      </c>
      <c r="EZ104" t="str">
        <f>IF(Data!$E104=EZ$1, "",             IF(ISERR(SEARCH(EZ$1,Data!$A104)),"",          ";" &amp; VLOOKUP(EZ$1,Data!$E:$F,2, FALSE) &amp; ";"   )             )</f>
        <v/>
      </c>
      <c r="FA104" t="str">
        <f>IF(Data!$E104=FA$1, "",             IF(ISERR(SEARCH(FA$1,Data!$A104)),"",          ";" &amp; VLOOKUP(FA$1,Data!$E:$F,2, FALSE) &amp; ";"   )             )</f>
        <v/>
      </c>
      <c r="FB104" t="str">
        <f>IF(Data!$E104=FB$1, "",             IF(ISERR(SEARCH(FB$1,Data!$A104)),"",          ";" &amp; VLOOKUP(FB$1,Data!$E:$F,2, FALSE) &amp; ";"   )             )</f>
        <v/>
      </c>
      <c r="FC104" t="str">
        <f>IF(Data!$E104=FC$1, "",             IF(ISERR(SEARCH(FC$1,Data!$A104)),"",          ";" &amp; VLOOKUP(FC$1,Data!$E:$F,2, FALSE) &amp; ";"   )             )</f>
        <v/>
      </c>
      <c r="FD104" t="str">
        <f>IF(Data!$E104=FD$1, "",             IF(ISERR(SEARCH(FD$1,Data!$A104)),"",          ";" &amp; VLOOKUP(FD$1,Data!$E:$F,2, FALSE) &amp; ";"   )             )</f>
        <v/>
      </c>
      <c r="FE104" t="str">
        <f>IF(Data!$E104=FE$1, "",             IF(ISERR(SEARCH(FE$1,Data!$A104)),"",          ";" &amp; VLOOKUP(FE$1,Data!$E:$F,2, FALSE) &amp; ";"   )             )</f>
        <v/>
      </c>
      <c r="FF104" t="str">
        <f>IF(Data!$E104=FF$1, "",             IF(ISERR(SEARCH(FF$1,Data!$A104)),"",          ";" &amp; VLOOKUP(FF$1,Data!$E:$F,2, FALSE) &amp; ";"   )             )</f>
        <v/>
      </c>
      <c r="FG104" t="str">
        <f>IF(Data!$E104=FG$1, "",             IF(ISERR(SEARCH(FG$1,Data!$A104)),"",          ";" &amp; VLOOKUP(FG$1,Data!$E:$F,2, FALSE) &amp; ";"   )             )</f>
        <v/>
      </c>
      <c r="FH104" t="str">
        <f>IF(Data!$E104=FH$1, "",             IF(ISERR(SEARCH(FH$1,Data!$A104)),"",          ";" &amp; VLOOKUP(FH$1,Data!$E:$F,2, FALSE) &amp; ";"   )             )</f>
        <v/>
      </c>
      <c r="FI104" t="str">
        <f>IF(Data!$E104=FI$1, "",             IF(ISERR(SEARCH(FI$1,Data!$A104)),"",          ";" &amp; VLOOKUP(FI$1,Data!$E:$F,2, FALSE) &amp; ";"   )             )</f>
        <v/>
      </c>
      <c r="FJ104" t="str">
        <f>IF(Data!$E104=FJ$1, "",             IF(ISERR(SEARCH(FJ$1,Data!$A104)),"",          ";" &amp; VLOOKUP(FJ$1,Data!$E:$F,2, FALSE) &amp; ";"   )             )</f>
        <v/>
      </c>
      <c r="FK104" t="str">
        <f>IF(Data!$E104=FK$1, "",             IF(ISERR(SEARCH(FK$1,Data!$A104)),"",          ";" &amp; VLOOKUP(FK$1,Data!$E:$F,2, FALSE) &amp; ";"   )             )</f>
        <v/>
      </c>
      <c r="FL104" t="str">
        <f>IF(Data!$E104=FL$1, "",             IF(ISERR(SEARCH(FL$1,Data!$A104)),"",          ";" &amp; VLOOKUP(FL$1,Data!$E:$F,2, FALSE) &amp; ";"   )             )</f>
        <v/>
      </c>
      <c r="FM104" t="str">
        <f>IF(Data!$E104=FM$1, "",             IF(ISERR(SEARCH(FM$1,Data!$A104)),"",          ";" &amp; VLOOKUP(FM$1,Data!$E:$F,2, FALSE) &amp; ";"   )             )</f>
        <v/>
      </c>
      <c r="FN104" t="str">
        <f>IF(Data!$E104=FN$1, "",             IF(ISERR(SEARCH(FN$1,Data!$A104)),"",          ";" &amp; VLOOKUP(FN$1,Data!$E:$F,2, FALSE) &amp; ";"   )             )</f>
        <v/>
      </c>
      <c r="FO104" t="str">
        <f>IF(Data!$E104=FO$1, "",             IF(ISERR(SEARCH(FO$1,Data!$A104)),"",          ";" &amp; VLOOKUP(FO$1,Data!$E:$F,2, FALSE) &amp; ";"   )             )</f>
        <v/>
      </c>
      <c r="FP104" t="str">
        <f>IF(Data!$E104=FP$1, "",             IF(ISERR(SEARCH(FP$1,Data!$A104)),"",          ";" &amp; VLOOKUP(FP$1,Data!$E:$F,2, FALSE) &amp; ";"   )             )</f>
        <v/>
      </c>
      <c r="FQ104" t="str">
        <f>IF(Data!$E104=FQ$1, "",             IF(ISERR(SEARCH(FQ$1,Data!$A104)),"",          ";" &amp; VLOOKUP(FQ$1,Data!$E:$F,2, FALSE) &amp; ";"   )             )</f>
        <v/>
      </c>
      <c r="FR104" t="str">
        <f>IF(Data!$E104=FR$1, "",             IF(ISERR(SEARCH(FR$1,Data!$A104)),"",          ";" &amp; VLOOKUP(FR$1,Data!$E:$F,2, FALSE) &amp; ";"   )             )</f>
        <v/>
      </c>
      <c r="FS104" t="str">
        <f>IF(Data!$E104=FS$1, "",             IF(ISERR(SEARCH(FS$1,Data!$A104)),"",          ";" &amp; VLOOKUP(FS$1,Data!$E:$F,2, FALSE) &amp; ";"   )             )</f>
        <v/>
      </c>
      <c r="FT104" t="str">
        <f>IF(Data!$E104=FT$1, "",             IF(ISERR(SEARCH(FT$1,Data!$A104)),"",          ";" &amp; VLOOKUP(FT$1,Data!$E:$F,2, FALSE) &amp; ";"   )             )</f>
        <v/>
      </c>
      <c r="FU104" t="str">
        <f>IF(Data!$E104=FU$1, "",             IF(ISERR(SEARCH(FU$1,Data!$A104)),"",          ";" &amp; VLOOKUP(FU$1,Data!$E:$F,2, FALSE) &amp; ";"   )             )</f>
        <v/>
      </c>
      <c r="FV104" t="str">
        <f>IF(Data!$E104=FV$1, "",             IF(ISERR(SEARCH(FV$1,Data!$A104)),"",          ";" &amp; VLOOKUP(FV$1,Data!$E:$F,2, FALSE) &amp; ";"   )             )</f>
        <v/>
      </c>
      <c r="FW104" t="str">
        <f>IF(Data!$E104=FW$1, "",             IF(ISERR(SEARCH(FW$1,Data!$A104)),"",          ";" &amp; VLOOKUP(FW$1,Data!$E:$F,2, FALSE) &amp; ";"   )             )</f>
        <v/>
      </c>
      <c r="FX104" t="str">
        <f>IF(Data!$E104=FX$1, "",             IF(ISERR(SEARCH(FX$1,Data!$A104)),"",          ";" &amp; VLOOKUP(FX$1,Data!$E:$F,2, FALSE) &amp; ";"   )             )</f>
        <v/>
      </c>
      <c r="FY104" t="str">
        <f>IF(Data!$E104=FY$1, "",             IF(ISERR(SEARCH(FY$1,Data!$A104)),"",          ";" &amp; VLOOKUP(FY$1,Data!$E:$F,2, FALSE) &amp; ";"   )             )</f>
        <v/>
      </c>
      <c r="FZ104" t="str">
        <f>IF(Data!$E104=FZ$1, "",             IF(ISERR(SEARCH(FZ$1,Data!$A104)),"",          ";" &amp; VLOOKUP(FZ$1,Data!$E:$F,2, FALSE) &amp; ";"   )             )</f>
        <v/>
      </c>
      <c r="GA104" t="str">
        <f>IF(Data!$E104=GA$1, "",             IF(ISERR(SEARCH(GA$1,Data!$A104)),"",          ";" &amp; VLOOKUP(GA$1,Data!$E:$F,2, FALSE) &amp; ";"   )             )</f>
        <v/>
      </c>
      <c r="GB104" t="str">
        <f>IF(Data!$E104=GB$1, "",             IF(ISERR(SEARCH(GB$1,Data!$A104)),"",          ";" &amp; VLOOKUP(GB$1,Data!$E:$F,2, FALSE) &amp; ";"   )             )</f>
        <v/>
      </c>
      <c r="GC104" t="str">
        <f>IF(Data!$E104=GC$1, "",             IF(ISERR(SEARCH(GC$1,Data!$A104)),"",          ";" &amp; VLOOKUP(GC$1,Data!$E:$F,2, FALSE) &amp; ";"   )             )</f>
        <v/>
      </c>
      <c r="GD104" t="str">
        <f>IF(Data!$E104=GD$1, "",             IF(ISERR(SEARCH(GD$1,Data!$A104)),"",          ";" &amp; VLOOKUP(GD$1,Data!$E:$F,2, FALSE) &amp; ";"   )             )</f>
        <v/>
      </c>
      <c r="GE104" t="str">
        <f>IF(Data!$E104=GE$1, "",             IF(ISERR(SEARCH(GE$1,Data!$A104)),"",          ";" &amp; VLOOKUP(GE$1,Data!$E:$F,2, FALSE) &amp; ";"   )             )</f>
        <v>;179;</v>
      </c>
      <c r="GF104" t="str">
        <f>IF(Data!$E104=GF$1, "",             IF(ISERR(SEARCH(GF$1,Data!$A104)),"",          ";" &amp; VLOOKUP(GF$1,Data!$E:$F,2, FALSE) &amp; ";"   )             )</f>
        <v/>
      </c>
      <c r="GG104" t="str">
        <f>IF(Data!$E104=GG$1, "",             IF(ISERR(SEARCH(GG$1,Data!$A104)),"",          ";" &amp; VLOOKUP(GG$1,Data!$E:$F,2, FALSE) &amp; ";"   )             )</f>
        <v/>
      </c>
      <c r="GH104" t="str">
        <f>IF(Data!$E104=GH$1, "",             IF(ISERR(SEARCH(GH$1,Data!$A104)),"",          ";" &amp; VLOOKUP(GH$1,Data!$E:$F,2, FALSE) &amp; ";"   )             )</f>
        <v/>
      </c>
      <c r="GI104" t="str">
        <f>IF(Data!$E104=GI$1, "",             IF(ISERR(SEARCH(GI$1,Data!$A104)),"",          ";" &amp; VLOOKUP(GI$1,Data!$E:$F,2, FALSE) &amp; ";"   )             )</f>
        <v/>
      </c>
      <c r="GJ104" t="str">
        <f>IF(Data!$E104=GJ$1, "",             IF(ISERR(SEARCH(GJ$1,Data!$A104)),"",          ";" &amp; VLOOKUP(GJ$1,Data!$E:$F,2, FALSE) &amp; ";"   )             )</f>
        <v/>
      </c>
      <c r="GK104" t="str">
        <f>IF(Data!$E104=GK$1, "",             IF(ISERR(SEARCH(GK$1,Data!$A104)),"",          ";" &amp; VLOOKUP(GK$1,Data!$E:$F,2, FALSE) &amp; ";"   )             )</f>
        <v/>
      </c>
      <c r="GL104" t="str">
        <f>IF(Data!$E104=GL$1, "",             IF(ISERR(SEARCH(GL$1,Data!$A104)),"",          ";" &amp; VLOOKUP(GL$1,Data!$E:$F,2, FALSE) &amp; ";"   )             )</f>
        <v/>
      </c>
      <c r="GM104" t="str">
        <f>IF(Data!$E104=GM$1, "",             IF(ISERR(SEARCH(GM$1,Data!$A104)),"",          ";" &amp; VLOOKUP(GM$1,Data!$E:$F,2, FALSE) &amp; ";"   )             )</f>
        <v/>
      </c>
      <c r="GN104" t="str">
        <f>IF(Data!$E104=GN$1, "",             IF(ISERR(SEARCH(GN$1,Data!$A104)),"",          ";" &amp; VLOOKUP(GN$1,Data!$E:$F,2, FALSE) &amp; ";"   )             )</f>
        <v/>
      </c>
      <c r="GO104" t="str">
        <f>IF(Data!$E104=GO$1, "",             IF(ISERR(SEARCH(GO$1,Data!$A104)),"",          ";" &amp; VLOOKUP(GO$1,Data!$E:$F,2, FALSE) &amp; ";"   )             )</f>
        <v/>
      </c>
      <c r="GP104" t="str">
        <f>IF(Data!$E104=GP$1, "",             IF(ISERR(SEARCH(GP$1,Data!$A104)),"",          ";" &amp; VLOOKUP(GP$1,Data!$E:$F,2, FALSE) &amp; ";"   )             )</f>
        <v/>
      </c>
      <c r="GQ104" t="str">
        <f>IF(Data!$E104=GQ$1, "",             IF(ISERR(SEARCH(GQ$1,Data!$A104)),"",          ";" &amp; VLOOKUP(GQ$1,Data!$E:$F,2, FALSE) &amp; ";"   )             )</f>
        <v/>
      </c>
      <c r="GR104" t="str">
        <f>IF(Data!$E104=GR$1, "",             IF(ISERR(SEARCH(GR$1,Data!$A104)),"",          ";" &amp; VLOOKUP(GR$1,Data!$E:$F,2, FALSE) &amp; ";"   )             )</f>
        <v/>
      </c>
      <c r="GS104" t="str">
        <f>IF(Data!$E104=GS$1, "",             IF(ISERR(SEARCH(GS$1,Data!$A104)),"",          ";" &amp; VLOOKUP(GS$1,Data!$E:$F,2, FALSE) &amp; ";"   )             )</f>
        <v/>
      </c>
      <c r="GT104" t="str">
        <f>IF(Data!$E104=GT$1, "",             IF(ISERR(SEARCH(GT$1,Data!$A104)),"",          ";" &amp; VLOOKUP(GT$1,Data!$E:$F,2, FALSE) &amp; ";"   )             )</f>
        <v/>
      </c>
      <c r="GU104" t="str">
        <f>IF(Data!$E104=GU$1, "",             IF(ISERR(SEARCH(GU$1,Data!$A104)),"",          ";" &amp; VLOOKUP(GU$1,Data!$E:$F,2, FALSE) &amp; ";"   )             )</f>
        <v/>
      </c>
      <c r="GV104" t="str">
        <f>IF(Data!$E104=GV$1, "",             IF(ISERR(SEARCH(GV$1,Data!$A104)),"",          ";" &amp; VLOOKUP(GV$1,Data!$E:$F,2, FALSE) &amp; ";"   )             )</f>
        <v/>
      </c>
      <c r="GW104" t="str">
        <f>IF(Data!$E104=GW$1, "",             IF(ISERR(SEARCH(GW$1,Data!$A104)),"",          ";" &amp; VLOOKUP(GW$1,Data!$E:$F,2, FALSE) &amp; ";"   )             )</f>
        <v/>
      </c>
      <c r="GX104" t="str">
        <f>IF(Data!$E104=GX$1, "",             IF(ISERR(SEARCH(GX$1,Data!$A104)),"",          ";" &amp; VLOOKUP(GX$1,Data!$E:$F,2, FALSE) &amp; ";"   )             )</f>
        <v/>
      </c>
      <c r="GY104" t="str">
        <f>IF(Data!$E104=GY$1, "",             IF(ISERR(SEARCH(GY$1,Data!$A104)),"",          ";" &amp; VLOOKUP(GY$1,Data!$E:$F,2, FALSE) &amp; ";"   )             )</f>
        <v/>
      </c>
      <c r="GZ104" t="str">
        <f>IF(Data!$E104=GZ$1, "",             IF(ISERR(SEARCH(GZ$1,Data!$A104)),"",          ";" &amp; VLOOKUP(GZ$1,Data!$E:$F,2, FALSE) &amp; ";"   )             )</f>
        <v/>
      </c>
      <c r="HA104" t="str">
        <f>IF(Data!$E104=HA$1, "",             IF(ISERR(SEARCH(HA$1,Data!$A104)),"",          ";" &amp; VLOOKUP(HA$1,Data!$E:$F,2, FALSE) &amp; ";"   )             )</f>
        <v/>
      </c>
      <c r="HB104" t="str">
        <f>IF(Data!$E104=HB$1, "",             IF(ISERR(SEARCH(HB$1,Data!$A104)),"",          ";" &amp; VLOOKUP(HB$1,Data!$E:$F,2, FALSE) &amp; ";"   )             )</f>
        <v/>
      </c>
      <c r="HC104" t="str">
        <f>IF(Data!$E104=HC$1, "",             IF(ISERR(SEARCH(HC$1,Data!$A104)),"",          ";" &amp; VLOOKUP(HC$1,Data!$E:$F,2, FALSE) &amp; ";"   )             )</f>
        <v/>
      </c>
      <c r="HD104" t="str">
        <f>IF(Data!$E104=HD$1, "",             IF(ISERR(SEARCH(HD$1,Data!$A104)),"",          ";" &amp; VLOOKUP(HD$1,Data!$E:$F,2, FALSE) &amp; ";"   )             )</f>
        <v/>
      </c>
      <c r="HE104" t="str">
        <f>IF(Data!$E104=HE$1, "",             IF(ISERR(SEARCH(HE$1,Data!$A104)),"",          ";" &amp; VLOOKUP(HE$1,Data!$E:$F,2, FALSE) &amp; ";"   )             )</f>
        <v/>
      </c>
      <c r="HF104" t="str">
        <f>IF(Data!$E104=HF$1, "",             IF(ISERR(SEARCH(HF$1,Data!$A104)),"",          ";" &amp; VLOOKUP(HF$1,Data!$E:$F,2, FALSE) &amp; ";"   )             )</f>
        <v/>
      </c>
      <c r="HG104" t="str">
        <f>IF(Data!$E104=HG$1, "",             IF(ISERR(SEARCH(HG$1,Data!$A104)),"",          ";" &amp; VLOOKUP(HG$1,Data!$E:$F,2, FALSE) &amp; ";"   )             )</f>
        <v/>
      </c>
      <c r="HH104" t="str">
        <f>IF(Data!$E104=HH$1, "",             IF(ISERR(SEARCH(HH$1,Data!$A104)),"",          ";" &amp; VLOOKUP(HH$1,Data!$E:$F,2, FALSE) &amp; ";"   )             )</f>
        <v/>
      </c>
      <c r="HI104" t="str">
        <f>IF(Data!$E104=HI$1, "",             IF(ISERR(SEARCH(HI$1,Data!$A104)),"",          ";" &amp; VLOOKUP(HI$1,Data!$E:$F,2, FALSE) &amp; ";"   )             )</f>
        <v/>
      </c>
      <c r="HJ104" t="str">
        <f>IF(Data!$E104=HJ$1, "",             IF(ISERR(SEARCH(HJ$1,Data!$A104)),"",          ";" &amp; VLOOKUP(HJ$1,Data!$E:$F,2, FALSE) &amp; ";"   )             )</f>
        <v/>
      </c>
      <c r="HK104" t="str">
        <f>IF(Data!$E104=HK$1, "",             IF(ISERR(SEARCH(HK$1,Data!$A104)),"",          ";" &amp; VLOOKUP(HK$1,Data!$E:$F,2, FALSE) &amp; ";"   )             )</f>
        <v/>
      </c>
      <c r="HL104" t="str">
        <f>IF(Data!$E104=HL$1, "",             IF(ISERR(SEARCH(HL$1,Data!$A104)),"",          ";" &amp; VLOOKUP(HL$1,Data!$E:$F,2, FALSE) &amp; ";"   )             )</f>
        <v/>
      </c>
      <c r="HM104" t="str">
        <f>IF(Data!$E104=HM$1, "",             IF(ISERR(SEARCH(HM$1,Data!$A104)),"",          ";" &amp; VLOOKUP(HM$1,Data!$E:$F,2, FALSE) &amp; ";"   )             )</f>
        <v/>
      </c>
      <c r="HN104" t="str">
        <f>IF(Data!$E104=HN$1, "",             IF(ISERR(SEARCH(HN$1,Data!$A104)),"",          ";" &amp; VLOOKUP(HN$1,Data!$E:$F,2, FALSE) &amp; ";"   )             )</f>
        <v/>
      </c>
      <c r="HO104" t="str">
        <f>IF(Data!$E104=HO$1, "",             IF(ISERR(SEARCH(HO$1,Data!$A104)),"",          ";" &amp; VLOOKUP(HO$1,Data!$E:$F,2, FALSE) &amp; ";"   )             )</f>
        <v/>
      </c>
      <c r="HP104" t="str">
        <f>IF(Data!$E104=HP$1, "",             IF(ISERR(SEARCH(HP$1,Data!$A104)),"",          ";" &amp; VLOOKUP(HP$1,Data!$E:$F,2, FALSE) &amp; ";"   )             )</f>
        <v/>
      </c>
      <c r="HQ104" t="str">
        <f>IF(Data!$E104=HQ$1, "",             IF(ISERR(SEARCH(HQ$1,Data!$A104)),"",          ";" &amp; VLOOKUP(HQ$1,Data!$E:$F,2, FALSE) &amp; ";"   )             )</f>
        <v/>
      </c>
      <c r="HR104" t="str">
        <f>IF(Data!$E104=HR$1, "",             IF(ISERR(SEARCH(HR$1,Data!$A104)),"",          ";" &amp; VLOOKUP(HR$1,Data!$E:$F,2, FALSE) &amp; ";"   )             )</f>
        <v/>
      </c>
      <c r="HS104" t="str">
        <f>IF(Data!$E104=HS$1, "",             IF(ISERR(SEARCH(HS$1,Data!$A104)),"",          ";" &amp; VLOOKUP(HS$1,Data!$E:$F,2, FALSE) &amp; ";"   )             )</f>
        <v/>
      </c>
      <c r="HT104" t="str">
        <f>IF(Data!$E104=HT$1, "",             IF(ISERR(SEARCH(HT$1,Data!$A104)),"",          ";" &amp; VLOOKUP(HT$1,Data!$E:$F,2, FALSE) &amp; ";"   )             )</f>
        <v/>
      </c>
      <c r="HU104" t="str">
        <f>IF(Data!$E104=HU$1, "",             IF(ISERR(SEARCH(HU$1,Data!$A104)),"",          ";" &amp; VLOOKUP(HU$1,Data!$E:$F,2, FALSE) &amp; ";"   )             )</f>
        <v/>
      </c>
      <c r="HV104" t="str">
        <f>IF(Data!$E104=HV$1, "",             IF(ISERR(SEARCH(HV$1,Data!$A104)),"",          ";" &amp; VLOOKUP(HV$1,Data!$E:$F,2, FALSE) &amp; ";"   )             )</f>
        <v/>
      </c>
      <c r="HW104" t="str">
        <f>IF(Data!$E104=HW$1, "",             IF(ISERR(SEARCH(HW$1,Data!$A104)),"",          ";" &amp; VLOOKUP(HW$1,Data!$E:$F,2, FALSE) &amp; ";"   )             )</f>
        <v/>
      </c>
      <c r="HX104" t="str">
        <f>IF(Data!$E104=HX$1, "",             IF(ISERR(SEARCH(HX$1,Data!$A104)),"",          ";" &amp; VLOOKUP(HX$1,Data!$E:$F,2, FALSE) &amp; ";"   )             )</f>
        <v/>
      </c>
      <c r="HY104" t="str">
        <f>IF(Data!$E104=HY$1, "",             IF(ISERR(SEARCH(HY$1,Data!$A104)),"",          ";" &amp; VLOOKUP(HY$1,Data!$E:$F,2, FALSE) &amp; ";"   )             )</f>
        <v/>
      </c>
      <c r="HZ104" t="str">
        <f>IF(Data!$E104=HZ$1, "",             IF(ISERR(SEARCH(HZ$1,Data!$A104)),"",          ";" &amp; VLOOKUP(HZ$1,Data!$E:$F,2, FALSE) &amp; ";"   )             )</f>
        <v/>
      </c>
      <c r="IA104" t="str">
        <f>IF(Data!$E104=IA$1, "",             IF(ISERR(SEARCH(IA$1,Data!$A104)),"",          ";" &amp; VLOOKUP(IA$1,Data!$E:$F,2, FALSE) &amp; ";"   )             )</f>
        <v/>
      </c>
      <c r="IB104" t="str">
        <f>IF(Data!$E104=IB$1, "",             IF(ISERR(SEARCH(IB$1,Data!$A104)),"",          ";" &amp; VLOOKUP(IB$1,Data!$E:$F,2, FALSE) &amp; ";"   )             )</f>
        <v/>
      </c>
      <c r="IC104" t="str">
        <f>IF(Data!$E104=IC$1, "",             IF(ISERR(SEARCH(IC$1,Data!$A104)),"",          ";" &amp; VLOOKUP(IC$1,Data!$E:$F,2, FALSE) &amp; ";"   )             )</f>
        <v/>
      </c>
      <c r="ID104" t="str">
        <f>IF(Data!$E104=ID$1, "",             IF(ISERR(SEARCH(ID$1,Data!$A104)),"",          ";" &amp; VLOOKUP(ID$1,Data!$E:$F,2, FALSE) &amp; ";"   )             )</f>
        <v/>
      </c>
      <c r="IE104" t="str">
        <f>IF(Data!$E104=IE$1, "",             IF(ISERR(SEARCH(IE$1,Data!$A104)),"",          ";" &amp; VLOOKUP(IE$1,Data!$E:$F,2, FALSE) &amp; ";"   )             )</f>
        <v/>
      </c>
    </row>
    <row r="105" spans="1:239" x14ac:dyDescent="0.3">
      <c r="A105" t="str">
        <f>Tableau1[[#This Row],[name]]</f>
        <v>Tasu Leech</v>
      </c>
      <c r="B105" s="15">
        <f>VLOOKUP(Tableau36[[#This Row],[Character]],Data!E:F,2,FALSE)</f>
        <v>104</v>
      </c>
      <c r="C105" t="str">
        <f>IF( Tableau36[[#This Row],[removed double semi-colon]]="", "", MID(Tableau36[[#This Row],[removed double semi-colon]],2,LEN(Tableau36[[#This Row],[removed double semi-colon]]) - 2) )</f>
        <v>55;162;185</v>
      </c>
      <c r="D105" t="str">
        <f>SUBSTITUTE(Tableau36[[#This Row],[Concatenation]],";;",";")</f>
        <v>;55;162;185;</v>
      </c>
      <c r="E105" t="str">
        <f>_xlfn.CONCAT(Tableau4[#This Row])</f>
        <v>;55;;162;;185;</v>
      </c>
      <c r="I105" t="str">
        <f>IF(Data!$E105=I$1, "",             IF(ISERR(SEARCH(I$1,Data!$A105)),"",          ";" &amp; VLOOKUP(I$1,Data!$E:$F,2, FALSE) &amp; ";"   )             )</f>
        <v/>
      </c>
      <c r="J105" t="str">
        <f>IF(Data!$E105=J$1, "",             IF(ISERR(SEARCH(J$1,Data!$A105)),"",          ";" &amp; VLOOKUP(J$1,Data!$E:$F,2, FALSE) &amp; ";"   )             )</f>
        <v/>
      </c>
      <c r="K105" t="str">
        <f>IF(Data!$E105=K$1, "",             IF(ISERR(SEARCH(K$1,Data!$A105)),"",          ";" &amp; VLOOKUP(K$1,Data!$E:$F,2, FALSE) &amp; ";"   )             )</f>
        <v/>
      </c>
      <c r="L105" t="str">
        <f>IF(Data!$E105=L$1, "",             IF(ISERR(SEARCH(L$1,Data!$A105)),"",          ";" &amp; VLOOKUP(L$1,Data!$E:$F,2, FALSE) &amp; ";"   )             )</f>
        <v/>
      </c>
      <c r="M105" t="str">
        <f>IF(Data!$E105=M$1, "",             IF(ISERR(SEARCH(M$1,Data!$A105)),"",          ";" &amp; VLOOKUP(M$1,Data!$E:$F,2, FALSE) &amp; ";"   )             )</f>
        <v/>
      </c>
      <c r="N105" t="str">
        <f>IF(Data!$E105=N$1, "",             IF(ISERR(SEARCH(N$1,Data!$A105)),"",          ";" &amp; VLOOKUP(N$1,Data!$E:$F,2, FALSE) &amp; ";"   )             )</f>
        <v/>
      </c>
      <c r="O105" t="str">
        <f>IF(Data!$E105=O$1, "",             IF(ISERR(SEARCH(O$1,Data!$A105)),"",          ";" &amp; VLOOKUP(O$1,Data!$E:$F,2, FALSE) &amp; ";"   )             )</f>
        <v/>
      </c>
      <c r="P105" t="str">
        <f>IF(Data!$E105=P$1, "",             IF(ISERR(SEARCH(P$1,Data!$A105)),"",          ";" &amp; VLOOKUP(P$1,Data!$E:$F,2, FALSE) &amp; ";"   )             )</f>
        <v/>
      </c>
      <c r="Q105" t="str">
        <f>IF(Data!$E105=Q$1, "",             IF(ISERR(SEARCH(Q$1,Data!$A105)),"",          ";" &amp; VLOOKUP(Q$1,Data!$E:$F,2, FALSE) &amp; ";"   )             )</f>
        <v/>
      </c>
      <c r="R105" t="str">
        <f>IF(Data!$E105=R$1, "",             IF(ISERR(SEARCH(R$1,Data!$A105)),"",          ";" &amp; VLOOKUP(R$1,Data!$E:$F,2, FALSE) &amp; ";"   )             )</f>
        <v/>
      </c>
      <c r="S105" t="str">
        <f>IF(Data!$E105=S$1, "",             IF(ISERR(SEARCH(S$1,Data!$A105)),"",          ";" &amp; VLOOKUP(S$1,Data!$E:$F,2, FALSE) &amp; ";"   )             )</f>
        <v/>
      </c>
      <c r="T105" t="str">
        <f>IF(Data!$E105=T$1, "",             IF(ISERR(SEARCH(T$1,Data!$A105)),"",          ";" &amp; VLOOKUP(T$1,Data!$E:$F,2, FALSE) &amp; ";"   )             )</f>
        <v/>
      </c>
      <c r="U105" t="str">
        <f>IF(Data!$E105=U$1, "",             IF(ISERR(SEARCH(U$1,Data!$A105)),"",          ";" &amp; VLOOKUP(U$1,Data!$E:$F,2, FALSE) &amp; ";"   )             )</f>
        <v/>
      </c>
      <c r="V105" t="str">
        <f>IF(Data!$E105=V$1, "",             IF(ISERR(SEARCH(V$1,Data!$A105)),"",          ";" &amp; VLOOKUP(V$1,Data!$E:$F,2, FALSE) &amp; ";"   )             )</f>
        <v/>
      </c>
      <c r="W105" t="str">
        <f>IF(Data!$E105=W$1, "",             IF(ISERR(SEARCH(W$1,Data!$A105)),"",          ";" &amp; VLOOKUP(W$1,Data!$E:$F,2, FALSE) &amp; ";"   )             )</f>
        <v/>
      </c>
      <c r="X105" t="str">
        <f>IF(Data!$E105=X$1, "",             IF(ISERR(SEARCH(X$1,Data!$A105)),"",          ";" &amp; VLOOKUP(X$1,Data!$E:$F,2, FALSE) &amp; ";"   )             )</f>
        <v/>
      </c>
      <c r="Y105" t="str">
        <f>IF(Data!$E105=Y$1, "",             IF(ISERR(SEARCH(Y$1,Data!$A105)),"",          ";" &amp; VLOOKUP(Y$1,Data!$E:$F,2, FALSE) &amp; ";"   )             )</f>
        <v/>
      </c>
      <c r="Z105" t="str">
        <f>IF(Data!$E105=Z$1, "",             IF(ISERR(SEARCH(Z$1,Data!$A105)),"",          ";" &amp; VLOOKUP(Z$1,Data!$E:$F,2, FALSE) &amp; ";"   )             )</f>
        <v/>
      </c>
      <c r="AA105" t="str">
        <f>IF(Data!$E105=AA$1, "",             IF(ISERR(SEARCH(AA$1,Data!$A105)),"",          ";" &amp; VLOOKUP(AA$1,Data!$E:$F,2, FALSE) &amp; ";"   )             )</f>
        <v/>
      </c>
      <c r="AB105" t="str">
        <f>IF(Data!$E105=AB$1, "",             IF(ISERR(SEARCH(AB$1,Data!$A105)),"",          ";" &amp; VLOOKUP(AB$1,Data!$E:$F,2, FALSE) &amp; ";"   )             )</f>
        <v/>
      </c>
      <c r="AC105" t="str">
        <f>IF(Data!$E105=AC$1, "",             IF(ISERR(SEARCH(AC$1,Data!$A105)),"",          ";" &amp; VLOOKUP(AC$1,Data!$E:$F,2, FALSE) &amp; ";"   )             )</f>
        <v/>
      </c>
      <c r="AD105" t="str">
        <f>IF(Data!$E105=AD$1, "",             IF(ISERR(SEARCH(AD$1,Data!$A105)),"",          ";" &amp; VLOOKUP(AD$1,Data!$E:$F,2, FALSE) &amp; ";"   )             )</f>
        <v/>
      </c>
      <c r="AE105" t="str">
        <f>IF(Data!$E105=AE$1, "",             IF(ISERR(SEARCH(AE$1,Data!$A105)),"",          ";" &amp; VLOOKUP(AE$1,Data!$E:$F,2, FALSE) &amp; ";"   )             )</f>
        <v/>
      </c>
      <c r="AF105" t="str">
        <f>IF(Data!$E105=AF$1, "",             IF(ISERR(SEARCH(AF$1,Data!$A105)),"",          ";" &amp; VLOOKUP(AF$1,Data!$E:$F,2, FALSE) &amp; ";"   )             )</f>
        <v/>
      </c>
      <c r="AG105" t="str">
        <f>IF(Data!$E105=AG$1, "",             IF(ISERR(SEARCH(AG$1,Data!$A105)),"",          ";" &amp; VLOOKUP(AG$1,Data!$E:$F,2, FALSE) &amp; ";"   )             )</f>
        <v/>
      </c>
      <c r="AH105" t="str">
        <f>IF(Data!$E105=AH$1, "",             IF(ISERR(SEARCH(AH$1,Data!$A105)),"",          ";" &amp; VLOOKUP(AH$1,Data!$E:$F,2, FALSE) &amp; ";"   )             )</f>
        <v/>
      </c>
      <c r="AI105" t="str">
        <f>IF(Data!$E105=AI$1, "",             IF(ISERR(SEARCH(AI$1,Data!$A105)),"",          ";" &amp; VLOOKUP(AI$1,Data!$E:$F,2, FALSE) &amp; ";"   )             )</f>
        <v/>
      </c>
      <c r="AJ105" t="str">
        <f>IF(Data!$E105=AJ$1, "",             IF(ISERR(SEARCH(AJ$1,Data!$A105)),"",          ";" &amp; VLOOKUP(AJ$1,Data!$E:$F,2, FALSE) &amp; ";"   )             )</f>
        <v/>
      </c>
      <c r="AK105" t="str">
        <f>IF(Data!$E105=AK$1, "",             IF(ISERR(SEARCH(AK$1,Data!$A105)),"",          ";" &amp; VLOOKUP(AK$1,Data!$E:$F,2, FALSE) &amp; ";"   )             )</f>
        <v/>
      </c>
      <c r="AL105" t="str">
        <f>IF(Data!$E105=AL$1, "",             IF(ISERR(SEARCH(AL$1,Data!$A105)),"",          ";" &amp; VLOOKUP(AL$1,Data!$E:$F,2, FALSE) &amp; ";"   )             )</f>
        <v/>
      </c>
      <c r="AM105" t="str">
        <f>IF(Data!$E105=AM$1, "",             IF(ISERR(SEARCH(AM$1,Data!$A105)),"",          ";" &amp; VLOOKUP(AM$1,Data!$E:$F,2, FALSE) &amp; ";"   )             )</f>
        <v/>
      </c>
      <c r="AN105" t="str">
        <f>IF(Data!$E105=AN$1, "",             IF(ISERR(SEARCH(AN$1,Data!$A105)),"",          ";" &amp; VLOOKUP(AN$1,Data!$E:$F,2, FALSE) &amp; ";"   )             )</f>
        <v/>
      </c>
      <c r="AO105" t="str">
        <f>IF(Data!$E105=AO$1, "",             IF(ISERR(SEARCH(AO$1,Data!$A105)),"",          ";" &amp; VLOOKUP(AO$1,Data!$E:$F,2, FALSE) &amp; ";"   )             )</f>
        <v/>
      </c>
      <c r="AP105" t="str">
        <f>IF(Data!$E105=AP$1, "",             IF(ISERR(SEARCH(AP$1,Data!$A105)),"",          ";" &amp; VLOOKUP(AP$1,Data!$E:$F,2, FALSE) &amp; ";"   )             )</f>
        <v/>
      </c>
      <c r="AQ105" t="str">
        <f>IF(Data!$E105=AQ$1, "",             IF(ISERR(SEARCH(AQ$1,Data!$A105)),"",          ";" &amp; VLOOKUP(AQ$1,Data!$E:$F,2, FALSE) &amp; ";"   )             )</f>
        <v/>
      </c>
      <c r="AR105" t="str">
        <f>IF(Data!$E105=AR$1, "",             IF(ISERR(SEARCH(AR$1,Data!$A105)),"",          ";" &amp; VLOOKUP(AR$1,Data!$E:$F,2, FALSE) &amp; ";"   )             )</f>
        <v/>
      </c>
      <c r="AS105" t="str">
        <f>IF(Data!$E105=AS$1, "",             IF(ISERR(SEARCH(AS$1,Data!$A105)),"",          ";" &amp; VLOOKUP(AS$1,Data!$E:$F,2, FALSE) &amp; ";"   )             )</f>
        <v/>
      </c>
      <c r="AT105" t="str">
        <f>IF(Data!$E105=AT$1, "",             IF(ISERR(SEARCH(AT$1,Data!$A105)),"",          ";" &amp; VLOOKUP(AT$1,Data!$E:$F,2, FALSE) &amp; ";"   )             )</f>
        <v/>
      </c>
      <c r="AU105" t="str">
        <f>IF(Data!$E105=AU$1, "",             IF(ISERR(SEARCH(AU$1,Data!$A105)),"",          ";" &amp; VLOOKUP(AU$1,Data!$E:$F,2, FALSE) &amp; ";"   )             )</f>
        <v/>
      </c>
      <c r="AV105" t="str">
        <f>IF(Data!$E105=AV$1, "",             IF(ISERR(SEARCH(AV$1,Data!$A105)),"",          ";" &amp; VLOOKUP(AV$1,Data!$E:$F,2, FALSE) &amp; ";"   )             )</f>
        <v/>
      </c>
      <c r="AW105" t="str">
        <f>IF(Data!$E105=AW$1, "",             IF(ISERR(SEARCH(AW$1,Data!$A105)),"",          ";" &amp; VLOOKUP(AW$1,Data!$E:$F,2, FALSE) &amp; ";"   )             )</f>
        <v/>
      </c>
      <c r="AX105" t="str">
        <f>IF(Data!$E105=AX$1, "",             IF(ISERR(SEARCH(AX$1,Data!$A105)),"",          ";" &amp; VLOOKUP(AX$1,Data!$E:$F,2, FALSE) &amp; ";"   )             )</f>
        <v/>
      </c>
      <c r="AY105" t="str">
        <f>IF(Data!$E105=AY$1, "",             IF(ISERR(SEARCH(AY$1,Data!$A105)),"",          ";" &amp; VLOOKUP(AY$1,Data!$E:$F,2, FALSE) &amp; ";"   )             )</f>
        <v/>
      </c>
      <c r="AZ105" t="str">
        <f>IF(Data!$E105=AZ$1, "",             IF(ISERR(SEARCH(AZ$1,Data!$A105)),"",          ";" &amp; VLOOKUP(AZ$1,Data!$E:$F,2, FALSE) &amp; ";"   )             )</f>
        <v/>
      </c>
      <c r="BA105" t="str">
        <f>IF(Data!$E105=BA$1, "",             IF(ISERR(SEARCH(BA$1,Data!$A105)),"",          ";" &amp; VLOOKUP(BA$1,Data!$E:$F,2, FALSE) &amp; ";"   )             )</f>
        <v/>
      </c>
      <c r="BB105" t="str">
        <f>IF(Data!$E105=BB$1, "",             IF(ISERR(SEARCH(BB$1,Data!$A105)),"",          ";" &amp; VLOOKUP(BB$1,Data!$E:$F,2, FALSE) &amp; ";"   )             )</f>
        <v/>
      </c>
      <c r="BC105" t="str">
        <f>IF(Data!$E105=BC$1, "",             IF(ISERR(SEARCH(BC$1,Data!$A105)),"",          ";" &amp; VLOOKUP(BC$1,Data!$E:$F,2, FALSE) &amp; ";"   )             )</f>
        <v/>
      </c>
      <c r="BD105" t="str">
        <f>IF(Data!$E105=BD$1, "",             IF(ISERR(SEARCH(BD$1,Data!$A105)),"",          ";" &amp; VLOOKUP(BD$1,Data!$E:$F,2, FALSE) &amp; ";"   )             )</f>
        <v/>
      </c>
      <c r="BE105" t="str">
        <f>IF(Data!$E105=BE$1, "",             IF(ISERR(SEARCH(BE$1,Data!$A105)),"",          ";" &amp; VLOOKUP(BE$1,Data!$E:$F,2, FALSE) &amp; ";"   )             )</f>
        <v/>
      </c>
      <c r="BF105" t="str">
        <f>IF(Data!$E105=BF$1, "",             IF(ISERR(SEARCH(BF$1,Data!$A105)),"",          ";" &amp; VLOOKUP(BF$1,Data!$E:$F,2, FALSE) &amp; ";"   )             )</f>
        <v/>
      </c>
      <c r="BG105" t="str">
        <f>IF(Data!$E105=BG$1, "",             IF(ISERR(SEARCH(BG$1,Data!$A105)),"",          ";" &amp; VLOOKUP(BG$1,Data!$E:$F,2, FALSE) &amp; ";"   )             )</f>
        <v/>
      </c>
      <c r="BH105" t="str">
        <f>IF(Data!$E105=BH$1, "",             IF(ISERR(SEARCH(BH$1,Data!$A105)),"",          ";" &amp; VLOOKUP(BH$1,Data!$E:$F,2, FALSE) &amp; ";"   )             )</f>
        <v/>
      </c>
      <c r="BI105" t="str">
        <f>IF(Data!$E105=BI$1, "",             IF(ISERR(SEARCH(BI$1,Data!$A105)),"",          ";" &amp; VLOOKUP(BI$1,Data!$E:$F,2, FALSE) &amp; ";"   )             )</f>
        <v/>
      </c>
      <c r="BJ105" t="str">
        <f>IF(Data!$E105=BJ$1, "",             IF(ISERR(SEARCH(BJ$1,Data!$A105)),"",          ";" &amp; VLOOKUP(BJ$1,Data!$E:$F,2, FALSE) &amp; ";"   )             )</f>
        <v/>
      </c>
      <c r="BK105" t="str">
        <f>IF(Data!$E105=BK$1, "",             IF(ISERR(SEARCH(BK$1,Data!$A105)),"",          ";" &amp; VLOOKUP(BK$1,Data!$E:$F,2, FALSE) &amp; ";"   )             )</f>
        <v>;55;</v>
      </c>
      <c r="BL105" t="str">
        <f>IF(Data!$E105=BL$1, "",             IF(ISERR(SEARCH(BL$1,Data!$A105)),"",          ";" &amp; VLOOKUP(BL$1,Data!$E:$F,2, FALSE) &amp; ";"   )             )</f>
        <v/>
      </c>
      <c r="BM105" t="str">
        <f>IF(Data!$E105=BM$1, "",             IF(ISERR(SEARCH(BM$1,Data!$A105)),"",          ";" &amp; VLOOKUP(BM$1,Data!$E:$F,2, FALSE) &amp; ";"   )             )</f>
        <v/>
      </c>
      <c r="BN105" t="str">
        <f>IF(Data!$E105=BN$1, "",             IF(ISERR(SEARCH(BN$1,Data!$A105)),"",          ";" &amp; VLOOKUP(BN$1,Data!$E:$F,2, FALSE) &amp; ";"   )             )</f>
        <v/>
      </c>
      <c r="BO105" t="str">
        <f>IF(Data!$E105=BO$1, "",             IF(ISERR(SEARCH(BO$1,Data!$A105)),"",          ";" &amp; VLOOKUP(BO$1,Data!$E:$F,2, FALSE) &amp; ";"   )             )</f>
        <v/>
      </c>
      <c r="BP105" t="str">
        <f>IF(Data!$E105=BP$1, "",             IF(ISERR(SEARCH(BP$1,Data!$A105)),"",          ";" &amp; VLOOKUP(BP$1,Data!$E:$F,2, FALSE) &amp; ";"   )             )</f>
        <v/>
      </c>
      <c r="BQ105" t="str">
        <f>IF(Data!$E105=BQ$1, "",             IF(ISERR(SEARCH(BQ$1,Data!$A105)),"",          ";" &amp; VLOOKUP(BQ$1,Data!$E:$F,2, FALSE) &amp; ";"   )             )</f>
        <v/>
      </c>
      <c r="BR105" t="str">
        <f>IF(Data!$E105=BR$1, "",             IF(ISERR(SEARCH(BR$1,Data!$A105)),"",          ";" &amp; VLOOKUP(BR$1,Data!$E:$F,2, FALSE) &amp; ";"   )             )</f>
        <v/>
      </c>
      <c r="BS105" t="str">
        <f>IF(Data!$E105=BS$1, "",             IF(ISERR(SEARCH(BS$1,Data!$A105)),"",          ";" &amp; VLOOKUP(BS$1,Data!$E:$F,2, FALSE) &amp; ";"   )             )</f>
        <v/>
      </c>
      <c r="BT105" t="str">
        <f>IF(Data!$E105=BT$1, "",             IF(ISERR(SEARCH(BT$1,Data!$A105)),"",          ";" &amp; VLOOKUP(BT$1,Data!$E:$F,2, FALSE) &amp; ";"   )             )</f>
        <v/>
      </c>
      <c r="BU105" t="str">
        <f>IF(Data!$E105=BU$1, "",             IF(ISERR(SEARCH(BU$1,Data!$A105)),"",          ";" &amp; VLOOKUP(BU$1,Data!$E:$F,2, FALSE) &amp; ";"   )             )</f>
        <v/>
      </c>
      <c r="BV105" t="str">
        <f>IF(Data!$E105=BV$1, "",             IF(ISERR(SEARCH(BV$1,Data!$A105)),"",          ";" &amp; VLOOKUP(BV$1,Data!$E:$F,2, FALSE) &amp; ";"   )             )</f>
        <v/>
      </c>
      <c r="BW105" t="str">
        <f>IF(Data!$E105=BW$1, "",             IF(ISERR(SEARCH(BW$1,Data!$A105)),"",          ";" &amp; VLOOKUP(BW$1,Data!$E:$F,2, FALSE) &amp; ";"   )             )</f>
        <v/>
      </c>
      <c r="BX105" t="str">
        <f>IF(Data!$E105=BX$1, "",             IF(ISERR(SEARCH(BX$1,Data!$A105)),"",          ";" &amp; VLOOKUP(BX$1,Data!$E:$F,2, FALSE) &amp; ";"   )             )</f>
        <v/>
      </c>
      <c r="BY105" t="str">
        <f>IF(Data!$E105=BY$1, "",             IF(ISERR(SEARCH(BY$1,Data!$A105)),"",          ";" &amp; VLOOKUP(BY$1,Data!$E:$F,2, FALSE) &amp; ";"   )             )</f>
        <v/>
      </c>
      <c r="BZ105" t="str">
        <f>IF(Data!$E105=BZ$1, "",             IF(ISERR(SEARCH(BZ$1,Data!$A105)),"",          ";" &amp; VLOOKUP(BZ$1,Data!$E:$F,2, FALSE) &amp; ";"   )             )</f>
        <v/>
      </c>
      <c r="CA105" t="str">
        <f>IF(Data!$E105=CA$1, "",             IF(ISERR(SEARCH(CA$1,Data!$A105)),"",          ";" &amp; VLOOKUP(CA$1,Data!$E:$F,2, FALSE) &amp; ";"   )             )</f>
        <v/>
      </c>
      <c r="CB105" t="str">
        <f>IF(Data!$E105=CB$1, "",             IF(ISERR(SEARCH(CB$1,Data!$A105)),"",          ";" &amp; VLOOKUP(CB$1,Data!$E:$F,2, FALSE) &amp; ";"   )             )</f>
        <v/>
      </c>
      <c r="CC105" t="str">
        <f>IF(Data!$E105=CC$1, "",             IF(ISERR(SEARCH(CC$1,Data!$A105)),"",          ";" &amp; VLOOKUP(CC$1,Data!$E:$F,2, FALSE) &amp; ";"   )             )</f>
        <v/>
      </c>
      <c r="CD105" t="str">
        <f>IF(Data!$E105=CD$1, "",             IF(ISERR(SEARCH(CD$1,Data!$A105)),"",          ";" &amp; VLOOKUP(CD$1,Data!$E:$F,2, FALSE) &amp; ";"   )             )</f>
        <v/>
      </c>
      <c r="CE105" t="str">
        <f>IF(Data!$E105=CE$1, "",             IF(ISERR(SEARCH(CE$1,Data!$A105)),"",          ";" &amp; VLOOKUP(CE$1,Data!$E:$F,2, FALSE) &amp; ";"   )             )</f>
        <v/>
      </c>
      <c r="CF105" t="str">
        <f>IF(Data!$E105=CF$1, "",             IF(ISERR(SEARCH(CF$1,Data!$A105)),"",          ";" &amp; VLOOKUP(CF$1,Data!$E:$F,2, FALSE) &amp; ";"   )             )</f>
        <v/>
      </c>
      <c r="CG105" t="str">
        <f>IF(Data!$E105=CG$1, "",             IF(ISERR(SEARCH(CG$1,Data!$A105)),"",          ";" &amp; VLOOKUP(CG$1,Data!$E:$F,2, FALSE) &amp; ";"   )             )</f>
        <v/>
      </c>
      <c r="CH105" t="str">
        <f>IF(Data!$E105=CH$1, "",             IF(ISERR(SEARCH(CH$1,Data!$A105)),"",          ";" &amp; VLOOKUP(CH$1,Data!$E:$F,2, FALSE) &amp; ";"   )             )</f>
        <v/>
      </c>
      <c r="CI105" t="str">
        <f>IF(Data!$E105=CI$1, "",             IF(ISERR(SEARCH(CI$1,Data!$A105)),"",          ";" &amp; VLOOKUP(CI$1,Data!$E:$F,2, FALSE) &amp; ";"   )             )</f>
        <v/>
      </c>
      <c r="CJ105" t="str">
        <f>IF(Data!$E105=CJ$1, "",             IF(ISERR(SEARCH(CJ$1,Data!$A105)),"",          ";" &amp; VLOOKUP(CJ$1,Data!$E:$F,2, FALSE) &amp; ";"   )             )</f>
        <v/>
      </c>
      <c r="CK105" t="str">
        <f>IF(Data!$E105=CK$1, "",             IF(ISERR(SEARCH(CK$1,Data!$A105)),"",          ";" &amp; VLOOKUP(CK$1,Data!$E:$F,2, FALSE) &amp; ";"   )             )</f>
        <v/>
      </c>
      <c r="CL105" t="str">
        <f>IF(Data!$E105=CL$1, "",             IF(ISERR(SEARCH(CL$1,Data!$A105)),"",          ";" &amp; VLOOKUP(CL$1,Data!$E:$F,2, FALSE) &amp; ";"   )             )</f>
        <v/>
      </c>
      <c r="CM105" t="str">
        <f>IF(Data!$E105=CM$1, "",             IF(ISERR(SEARCH(CM$1,Data!$A105)),"",          ";" &amp; VLOOKUP(CM$1,Data!$E:$F,2, FALSE) &amp; ";"   )             )</f>
        <v/>
      </c>
      <c r="CN105" t="str">
        <f>IF(Data!$E105=CN$1, "",             IF(ISERR(SEARCH(CN$1,Data!$A105)),"",          ";" &amp; VLOOKUP(CN$1,Data!$E:$F,2, FALSE) &amp; ";"   )             )</f>
        <v/>
      </c>
      <c r="CO105" t="str">
        <f>IF(Data!$E105=CO$1, "",             IF(ISERR(SEARCH(CO$1,Data!$A105)),"",          ";" &amp; VLOOKUP(CO$1,Data!$E:$F,2, FALSE) &amp; ";"   )             )</f>
        <v/>
      </c>
      <c r="CP105" t="str">
        <f>IF(Data!$E105=CP$1, "",             IF(ISERR(SEARCH(CP$1,Data!$A105)),"",          ";" &amp; VLOOKUP(CP$1,Data!$E:$F,2, FALSE) &amp; ";"   )             )</f>
        <v/>
      </c>
      <c r="CQ105" t="str">
        <f>IF(Data!$E105=CQ$1, "",             IF(ISERR(SEARCH(CQ$1,Data!$A105)),"",          ";" &amp; VLOOKUP(CQ$1,Data!$E:$F,2, FALSE) &amp; ";"   )             )</f>
        <v/>
      </c>
      <c r="CR105" t="str">
        <f>IF(Data!$E105=CR$1, "",             IF(ISERR(SEARCH(CR$1,Data!$A105)),"",          ";" &amp; VLOOKUP(CR$1,Data!$E:$F,2, FALSE) &amp; ";"   )             )</f>
        <v/>
      </c>
      <c r="CS105" t="str">
        <f>IF(Data!$E105=CS$1, "",             IF(ISERR(SEARCH(CS$1,Data!$A105)),"",          ";" &amp; VLOOKUP(CS$1,Data!$E:$F,2, FALSE) &amp; ";"   )             )</f>
        <v/>
      </c>
      <c r="CT105" t="str">
        <f>IF(Data!$E105=CT$1, "",             IF(ISERR(SEARCH(CT$1,Data!$A105)),"",          ";" &amp; VLOOKUP(CT$1,Data!$E:$F,2, FALSE) &amp; ";"   )             )</f>
        <v/>
      </c>
      <c r="CU105" t="str">
        <f>IF(Data!$E105=CU$1, "",             IF(ISERR(SEARCH(CU$1,Data!$A105)),"",          ";" &amp; VLOOKUP(CU$1,Data!$E:$F,2, FALSE) &amp; ";"   )             )</f>
        <v/>
      </c>
      <c r="CV105" t="str">
        <f>IF(Data!$E105=CV$1, "",             IF(ISERR(SEARCH(CV$1,Data!$A105)),"",          ";" &amp; VLOOKUP(CV$1,Data!$E:$F,2, FALSE) &amp; ";"   )             )</f>
        <v/>
      </c>
      <c r="CW105" t="str">
        <f>IF(Data!$E105=CW$1, "",             IF(ISERR(SEARCH(CW$1,Data!$A105)),"",          ";" &amp; VLOOKUP(CW$1,Data!$E:$F,2, FALSE) &amp; ";"   )             )</f>
        <v/>
      </c>
      <c r="CX105" t="str">
        <f>IF(Data!$E105=CX$1, "",             IF(ISERR(SEARCH(CX$1,Data!$A105)),"",          ";" &amp; VLOOKUP(CX$1,Data!$E:$F,2, FALSE) &amp; ";"   )             )</f>
        <v/>
      </c>
      <c r="CY105" t="str">
        <f>IF(Data!$E105=CY$1, "",             IF(ISERR(SEARCH(CY$1,Data!$A105)),"",          ";" &amp; VLOOKUP(CY$1,Data!$E:$F,2, FALSE) &amp; ";"   )             )</f>
        <v/>
      </c>
      <c r="CZ105" t="str">
        <f>IF(Data!$E105=CZ$1, "",             IF(ISERR(SEARCH(CZ$1,Data!$A105)),"",          ";" &amp; VLOOKUP(CZ$1,Data!$E:$F,2, FALSE) &amp; ";"   )             )</f>
        <v/>
      </c>
      <c r="DA105" t="str">
        <f>IF(Data!$E105=DA$1, "",             IF(ISERR(SEARCH(DA$1,Data!$A105)),"",          ";" &amp; VLOOKUP(DA$1,Data!$E:$F,2, FALSE) &amp; ";"   )             )</f>
        <v/>
      </c>
      <c r="DB105" t="str">
        <f>IF(Data!$E105=DB$1, "",             IF(ISERR(SEARCH(DB$1,Data!$A105)),"",          ";" &amp; VLOOKUP(DB$1,Data!$E:$F,2, FALSE) &amp; ";"   )             )</f>
        <v/>
      </c>
      <c r="DC105" t="str">
        <f>IF(Data!$E105=DC$1, "",             IF(ISERR(SEARCH(DC$1,Data!$A105)),"",          ";" &amp; VLOOKUP(DC$1,Data!$E:$F,2, FALSE) &amp; ";"   )             )</f>
        <v/>
      </c>
      <c r="DD105" t="str">
        <f>IF(Data!$E105=DD$1, "",             IF(ISERR(SEARCH(DD$1,Data!$A105)),"",          ";" &amp; VLOOKUP(DD$1,Data!$E:$F,2, FALSE) &amp; ";"   )             )</f>
        <v/>
      </c>
      <c r="DE105" t="str">
        <f>IF(Data!$E105=DE$1, "",             IF(ISERR(SEARCH(DE$1,Data!$A105)),"",          ";" &amp; VLOOKUP(DE$1,Data!$E:$F,2, FALSE) &amp; ";"   )             )</f>
        <v/>
      </c>
      <c r="DF105" t="str">
        <f>IF(Data!$E105=DF$1, "",             IF(ISERR(SEARCH(DF$1,Data!$A105)),"",          ";" &amp; VLOOKUP(DF$1,Data!$E:$F,2, FALSE) &amp; ";"   )             )</f>
        <v/>
      </c>
      <c r="DG105" t="str">
        <f>IF(Data!$E105=DG$1, "",             IF(ISERR(SEARCH(DG$1,Data!$A105)),"",          ";" &amp; VLOOKUP(DG$1,Data!$E:$F,2, FALSE) &amp; ";"   )             )</f>
        <v/>
      </c>
      <c r="DH105" t="str">
        <f>IF(Data!$E105=DH$1, "",             IF(ISERR(SEARCH(DH$1,Data!$A105)),"",          ";" &amp; VLOOKUP(DH$1,Data!$E:$F,2, FALSE) &amp; ";"   )             )</f>
        <v/>
      </c>
      <c r="DI105" t="str">
        <f>IF(Data!$E105=DI$1, "",             IF(ISERR(SEARCH(DI$1,Data!$A105)),"",          ";" &amp; VLOOKUP(DI$1,Data!$E:$F,2, FALSE) &amp; ";"   )             )</f>
        <v/>
      </c>
      <c r="DJ105" t="str">
        <f>IF(Data!$E105=DJ$1, "",             IF(ISERR(SEARCH(DJ$1,Data!$A105)),"",          ";" &amp; VLOOKUP(DJ$1,Data!$E:$F,2, FALSE) &amp; ";"   )             )</f>
        <v/>
      </c>
      <c r="DK105" t="str">
        <f>IF(Data!$E105=DK$1, "",             IF(ISERR(SEARCH(DK$1,Data!$A105)),"",          ";" &amp; VLOOKUP(DK$1,Data!$E:$F,2, FALSE) &amp; ";"   )             )</f>
        <v/>
      </c>
      <c r="DL105" t="str">
        <f>IF(Data!$E105=DL$1, "",             IF(ISERR(SEARCH(DL$1,Data!$A105)),"",          ";" &amp; VLOOKUP(DL$1,Data!$E:$F,2, FALSE) &amp; ";"   )             )</f>
        <v/>
      </c>
      <c r="DM105" t="str">
        <f>IF(Data!$E105=DM$1, "",             IF(ISERR(SEARCH(DM$1,Data!$A105)),"",          ";" &amp; VLOOKUP(DM$1,Data!$E:$F,2, FALSE) &amp; ";"   )             )</f>
        <v/>
      </c>
      <c r="DN105" t="str">
        <f>IF(Data!$E105=DN$1, "",             IF(ISERR(SEARCH(DN$1,Data!$A105)),"",          ";" &amp; VLOOKUP(DN$1,Data!$E:$F,2, FALSE) &amp; ";"   )             )</f>
        <v/>
      </c>
      <c r="DO105" t="str">
        <f>IF(Data!$E105=DO$1, "",             IF(ISERR(SEARCH(DO$1,Data!$A105)),"",          ";" &amp; VLOOKUP(DO$1,Data!$E:$F,2, FALSE) &amp; ";"   )             )</f>
        <v/>
      </c>
      <c r="DP105" t="str">
        <f>IF(Data!$E105=DP$1, "",             IF(ISERR(SEARCH(DP$1,Data!$A105)),"",          ";" &amp; VLOOKUP(DP$1,Data!$E:$F,2, FALSE) &amp; ";"   )             )</f>
        <v/>
      </c>
      <c r="DQ105" t="str">
        <f>IF(Data!$E105=DQ$1, "",             IF(ISERR(SEARCH(DQ$1,Data!$A105)),"",          ";" &amp; VLOOKUP(DQ$1,Data!$E:$F,2, FALSE) &amp; ";"   )             )</f>
        <v/>
      </c>
      <c r="DR105" t="str">
        <f>IF(Data!$E105=DR$1, "",             IF(ISERR(SEARCH(DR$1,Data!$A105)),"",          ";" &amp; VLOOKUP(DR$1,Data!$E:$F,2, FALSE) &amp; ";"   )             )</f>
        <v/>
      </c>
      <c r="DS105" t="str">
        <f>IF(Data!$E105=DS$1, "",             IF(ISERR(SEARCH(DS$1,Data!$A105)),"",          ";" &amp; VLOOKUP(DS$1,Data!$E:$F,2, FALSE) &amp; ";"   )             )</f>
        <v/>
      </c>
      <c r="DT105" t="str">
        <f>IF(Data!$E105=DT$1, "",             IF(ISERR(SEARCH(DT$1,Data!$A105)),"",          ";" &amp; VLOOKUP(DT$1,Data!$E:$F,2, FALSE) &amp; ";"   )             )</f>
        <v/>
      </c>
      <c r="DU105" t="str">
        <f>IF(Data!$E105=DU$1, "",             IF(ISERR(SEARCH(DU$1,Data!$A105)),"",          ";" &amp; VLOOKUP(DU$1,Data!$E:$F,2, FALSE) &amp; ";"   )             )</f>
        <v/>
      </c>
      <c r="DV105" t="str">
        <f>IF(Data!$E105=DV$1, "",             IF(ISERR(SEARCH(DV$1,Data!$A105)),"",          ";" &amp; VLOOKUP(DV$1,Data!$E:$F,2, FALSE) &amp; ";"   )             )</f>
        <v/>
      </c>
      <c r="DW105" t="str">
        <f>IF(Data!$E105=DW$1, "",             IF(ISERR(SEARCH(DW$1,Data!$A105)),"",          ";" &amp; VLOOKUP(DW$1,Data!$E:$F,2, FALSE) &amp; ";"   )             )</f>
        <v/>
      </c>
      <c r="DX105" t="str">
        <f>IF(Data!$E105=DX$1, "",             IF(ISERR(SEARCH(DX$1,Data!$A105)),"",          ";" &amp; VLOOKUP(DX$1,Data!$E:$F,2, FALSE) &amp; ";"   )             )</f>
        <v/>
      </c>
      <c r="DY105" t="str">
        <f>IF(Data!$E105=DY$1, "",             IF(ISERR(SEARCH(DY$1,Data!$A105)),"",          ";" &amp; VLOOKUP(DY$1,Data!$E:$F,2, FALSE) &amp; ";"   )             )</f>
        <v/>
      </c>
      <c r="DZ105" t="str">
        <f>IF(Data!$E105=DZ$1, "",             IF(ISERR(SEARCH(DZ$1,Data!$A105)),"",          ";" &amp; VLOOKUP(DZ$1,Data!$E:$F,2, FALSE) &amp; ";"   )             )</f>
        <v/>
      </c>
      <c r="EA105" t="str">
        <f>IF(Data!$E105=EA$1, "",             IF(ISERR(SEARCH(EA$1,Data!$A105)),"",          ";" &amp; VLOOKUP(EA$1,Data!$E:$F,2, FALSE) &amp; ";"   )             )</f>
        <v/>
      </c>
      <c r="EB105" t="str">
        <f>IF(Data!$E105=EB$1, "",             IF(ISERR(SEARCH(EB$1,Data!$A105)),"",          ";" &amp; VLOOKUP(EB$1,Data!$E:$F,2, FALSE) &amp; ";"   )             )</f>
        <v/>
      </c>
      <c r="EC105" t="str">
        <f>IF(Data!$E105=EC$1, "",             IF(ISERR(SEARCH(EC$1,Data!$A105)),"",          ";" &amp; VLOOKUP(EC$1,Data!$E:$F,2, FALSE) &amp; ";"   )             )</f>
        <v/>
      </c>
      <c r="ED105" t="str">
        <f>IF(Data!$E105=ED$1, "",             IF(ISERR(SEARCH(ED$1,Data!$A105)),"",          ";" &amp; VLOOKUP(ED$1,Data!$E:$F,2, FALSE) &amp; ";"   )             )</f>
        <v/>
      </c>
      <c r="EE105" t="str">
        <f>IF(Data!$E105=EE$1, "",             IF(ISERR(SEARCH(EE$1,Data!$A105)),"",          ";" &amp; VLOOKUP(EE$1,Data!$E:$F,2, FALSE) &amp; ";"   )             )</f>
        <v/>
      </c>
      <c r="EF105" t="str">
        <f>IF(Data!$E105=EF$1, "",             IF(ISERR(SEARCH(EF$1,Data!$A105)),"",          ";" &amp; VLOOKUP(EF$1,Data!$E:$F,2, FALSE) &amp; ";"   )             )</f>
        <v/>
      </c>
      <c r="EG105" t="str">
        <f>IF(Data!$E105=EG$1, "",             IF(ISERR(SEARCH(EG$1,Data!$A105)),"",          ";" &amp; VLOOKUP(EG$1,Data!$E:$F,2, FALSE) &amp; ";"   )             )</f>
        <v/>
      </c>
      <c r="EH105" t="str">
        <f>IF(Data!$E105=EH$1, "",             IF(ISERR(SEARCH(EH$1,Data!$A105)),"",          ";" &amp; VLOOKUP(EH$1,Data!$E:$F,2, FALSE) &amp; ";"   )             )</f>
        <v/>
      </c>
      <c r="EI105" t="str">
        <f>IF(Data!$E105=EI$1, "",             IF(ISERR(SEARCH(EI$1,Data!$A105)),"",          ";" &amp; VLOOKUP(EI$1,Data!$E:$F,2, FALSE) &amp; ";"   )             )</f>
        <v/>
      </c>
      <c r="EJ105" t="str">
        <f>IF(Data!$E105=EJ$1, "",             IF(ISERR(SEARCH(EJ$1,Data!$A105)),"",          ";" &amp; VLOOKUP(EJ$1,Data!$E:$F,2, FALSE) &amp; ";"   )             )</f>
        <v/>
      </c>
      <c r="EK105" t="str">
        <f>IF(Data!$E105=EK$1, "",             IF(ISERR(SEARCH(EK$1,Data!$A105)),"",          ";" &amp; VLOOKUP(EK$1,Data!$E:$F,2, FALSE) &amp; ";"   )             )</f>
        <v/>
      </c>
      <c r="EL105" t="str">
        <f>IF(Data!$E105=EL$1, "",             IF(ISERR(SEARCH(EL$1,Data!$A105)),"",          ";" &amp; VLOOKUP(EL$1,Data!$E:$F,2, FALSE) &amp; ";"   )             )</f>
        <v/>
      </c>
      <c r="EM105" t="str">
        <f>IF(Data!$E105=EM$1, "",             IF(ISERR(SEARCH(EM$1,Data!$A105)),"",          ";" &amp; VLOOKUP(EM$1,Data!$E:$F,2, FALSE) &amp; ";"   )             )</f>
        <v/>
      </c>
      <c r="EN105" t="str">
        <f>IF(Data!$E105=EN$1, "",             IF(ISERR(SEARCH(EN$1,Data!$A105)),"",          ";" &amp; VLOOKUP(EN$1,Data!$E:$F,2, FALSE) &amp; ";"   )             )</f>
        <v/>
      </c>
      <c r="EO105" t="str">
        <f>IF(Data!$E105=EO$1, "",             IF(ISERR(SEARCH(EO$1,Data!$A105)),"",          ";" &amp; VLOOKUP(EO$1,Data!$E:$F,2, FALSE) &amp; ";"   )             )</f>
        <v/>
      </c>
      <c r="EP105" t="str">
        <f>IF(Data!$E105=EP$1, "",             IF(ISERR(SEARCH(EP$1,Data!$A105)),"",          ";" &amp; VLOOKUP(EP$1,Data!$E:$F,2, FALSE) &amp; ";"   )             )</f>
        <v/>
      </c>
      <c r="EQ105" t="str">
        <f>IF(Data!$E105=EQ$1, "",             IF(ISERR(SEARCH(EQ$1,Data!$A105)),"",          ";" &amp; VLOOKUP(EQ$1,Data!$E:$F,2, FALSE) &amp; ";"   )             )</f>
        <v/>
      </c>
      <c r="ER105" t="str">
        <f>IF(Data!$E105=ER$1, "",             IF(ISERR(SEARCH(ER$1,Data!$A105)),"",          ";" &amp; VLOOKUP(ER$1,Data!$E:$F,2, FALSE) &amp; ";"   )             )</f>
        <v/>
      </c>
      <c r="ES105" t="str">
        <f>IF(Data!$E105=ES$1, "",             IF(ISERR(SEARCH(ES$1,Data!$A105)),"",          ";" &amp; VLOOKUP(ES$1,Data!$E:$F,2, FALSE) &amp; ";"   )             )</f>
        <v/>
      </c>
      <c r="ET105" t="str">
        <f>IF(Data!$E105=ET$1, "",             IF(ISERR(SEARCH(ET$1,Data!$A105)),"",          ";" &amp; VLOOKUP(ET$1,Data!$E:$F,2, FALSE) &amp; ";"   )             )</f>
        <v/>
      </c>
      <c r="EU105" t="str">
        <f>IF(Data!$E105=EU$1, "",             IF(ISERR(SEARCH(EU$1,Data!$A105)),"",          ";" &amp; VLOOKUP(EU$1,Data!$E:$F,2, FALSE) &amp; ";"   )             )</f>
        <v/>
      </c>
      <c r="EV105" t="str">
        <f>IF(Data!$E105=EV$1, "",             IF(ISERR(SEARCH(EV$1,Data!$A105)),"",          ";" &amp; VLOOKUP(EV$1,Data!$E:$F,2, FALSE) &amp; ";"   )             )</f>
        <v/>
      </c>
      <c r="EW105" t="str">
        <f>IF(Data!$E105=EW$1, "",             IF(ISERR(SEARCH(EW$1,Data!$A105)),"",          ";" &amp; VLOOKUP(EW$1,Data!$E:$F,2, FALSE) &amp; ";"   )             )</f>
        <v/>
      </c>
      <c r="EX105" t="str">
        <f>IF(Data!$E105=EX$1, "",             IF(ISERR(SEARCH(EX$1,Data!$A105)),"",          ";" &amp; VLOOKUP(EX$1,Data!$E:$F,2, FALSE) &amp; ";"   )             )</f>
        <v/>
      </c>
      <c r="EY105" t="str">
        <f>IF(Data!$E105=EY$1, "",             IF(ISERR(SEARCH(EY$1,Data!$A105)),"",          ";" &amp; VLOOKUP(EY$1,Data!$E:$F,2, FALSE) &amp; ";"   )             )</f>
        <v/>
      </c>
      <c r="EZ105" t="str">
        <f>IF(Data!$E105=EZ$1, "",             IF(ISERR(SEARCH(EZ$1,Data!$A105)),"",          ";" &amp; VLOOKUP(EZ$1,Data!$E:$F,2, FALSE) &amp; ";"   )             )</f>
        <v/>
      </c>
      <c r="FA105" t="str">
        <f>IF(Data!$E105=FA$1, "",             IF(ISERR(SEARCH(FA$1,Data!$A105)),"",          ";" &amp; VLOOKUP(FA$1,Data!$E:$F,2, FALSE) &amp; ";"   )             )</f>
        <v/>
      </c>
      <c r="FB105" t="str">
        <f>IF(Data!$E105=FB$1, "",             IF(ISERR(SEARCH(FB$1,Data!$A105)),"",          ";" &amp; VLOOKUP(FB$1,Data!$E:$F,2, FALSE) &amp; ";"   )             )</f>
        <v/>
      </c>
      <c r="FC105" t="str">
        <f>IF(Data!$E105=FC$1, "",             IF(ISERR(SEARCH(FC$1,Data!$A105)),"",          ";" &amp; VLOOKUP(FC$1,Data!$E:$F,2, FALSE) &amp; ";"   )             )</f>
        <v/>
      </c>
      <c r="FD105" t="str">
        <f>IF(Data!$E105=FD$1, "",             IF(ISERR(SEARCH(FD$1,Data!$A105)),"",          ";" &amp; VLOOKUP(FD$1,Data!$E:$F,2, FALSE) &amp; ";"   )             )</f>
        <v/>
      </c>
      <c r="FE105" t="str">
        <f>IF(Data!$E105=FE$1, "",             IF(ISERR(SEARCH(FE$1,Data!$A105)),"",          ";" &amp; VLOOKUP(FE$1,Data!$E:$F,2, FALSE) &amp; ";"   )             )</f>
        <v/>
      </c>
      <c r="FF105" t="str">
        <f>IF(Data!$E105=FF$1, "",             IF(ISERR(SEARCH(FF$1,Data!$A105)),"",          ";" &amp; VLOOKUP(FF$1,Data!$E:$F,2, FALSE) &amp; ";"   )             )</f>
        <v/>
      </c>
      <c r="FG105" t="str">
        <f>IF(Data!$E105=FG$1, "",             IF(ISERR(SEARCH(FG$1,Data!$A105)),"",          ";" &amp; VLOOKUP(FG$1,Data!$E:$F,2, FALSE) &amp; ";"   )             )</f>
        <v/>
      </c>
      <c r="FH105" t="str">
        <f>IF(Data!$E105=FH$1, "",             IF(ISERR(SEARCH(FH$1,Data!$A105)),"",          ";" &amp; VLOOKUP(FH$1,Data!$E:$F,2, FALSE) &amp; ";"   )             )</f>
        <v/>
      </c>
      <c r="FI105" t="str">
        <f>IF(Data!$E105=FI$1, "",             IF(ISERR(SEARCH(FI$1,Data!$A105)),"",          ";" &amp; VLOOKUP(FI$1,Data!$E:$F,2, FALSE) &amp; ";"   )             )</f>
        <v/>
      </c>
      <c r="FJ105" t="str">
        <f>IF(Data!$E105=FJ$1, "",             IF(ISERR(SEARCH(FJ$1,Data!$A105)),"",          ";" &amp; VLOOKUP(FJ$1,Data!$E:$F,2, FALSE) &amp; ";"   )             )</f>
        <v/>
      </c>
      <c r="FK105" t="str">
        <f>IF(Data!$E105=FK$1, "",             IF(ISERR(SEARCH(FK$1,Data!$A105)),"",          ";" &amp; VLOOKUP(FK$1,Data!$E:$F,2, FALSE) &amp; ";"   )             )</f>
        <v/>
      </c>
      <c r="FL105" t="str">
        <f>IF(Data!$E105=FL$1, "",             IF(ISERR(SEARCH(FL$1,Data!$A105)),"",          ";" &amp; VLOOKUP(FL$1,Data!$E:$F,2, FALSE) &amp; ";"   )             )</f>
        <v/>
      </c>
      <c r="FM105" t="str">
        <f>IF(Data!$E105=FM$1, "",             IF(ISERR(SEARCH(FM$1,Data!$A105)),"",          ";" &amp; VLOOKUP(FM$1,Data!$E:$F,2, FALSE) &amp; ";"   )             )</f>
        <v/>
      </c>
      <c r="FN105" t="str">
        <f>IF(Data!$E105=FN$1, "",             IF(ISERR(SEARCH(FN$1,Data!$A105)),"",          ";" &amp; VLOOKUP(FN$1,Data!$E:$F,2, FALSE) &amp; ";"   )             )</f>
        <v>;162;</v>
      </c>
      <c r="FO105" t="str">
        <f>IF(Data!$E105=FO$1, "",             IF(ISERR(SEARCH(FO$1,Data!$A105)),"",          ";" &amp; VLOOKUP(FO$1,Data!$E:$F,2, FALSE) &amp; ";"   )             )</f>
        <v/>
      </c>
      <c r="FP105" t="str">
        <f>IF(Data!$E105=FP$1, "",             IF(ISERR(SEARCH(FP$1,Data!$A105)),"",          ";" &amp; VLOOKUP(FP$1,Data!$E:$F,2, FALSE) &amp; ";"   )             )</f>
        <v/>
      </c>
      <c r="FQ105" t="str">
        <f>IF(Data!$E105=FQ$1, "",             IF(ISERR(SEARCH(FQ$1,Data!$A105)),"",          ";" &amp; VLOOKUP(FQ$1,Data!$E:$F,2, FALSE) &amp; ";"   )             )</f>
        <v/>
      </c>
      <c r="FR105" t="str">
        <f>IF(Data!$E105=FR$1, "",             IF(ISERR(SEARCH(FR$1,Data!$A105)),"",          ";" &amp; VLOOKUP(FR$1,Data!$E:$F,2, FALSE) &amp; ";"   )             )</f>
        <v/>
      </c>
      <c r="FS105" t="str">
        <f>IF(Data!$E105=FS$1, "",             IF(ISERR(SEARCH(FS$1,Data!$A105)),"",          ";" &amp; VLOOKUP(FS$1,Data!$E:$F,2, FALSE) &amp; ";"   )             )</f>
        <v/>
      </c>
      <c r="FT105" t="str">
        <f>IF(Data!$E105=FT$1, "",             IF(ISERR(SEARCH(FT$1,Data!$A105)),"",          ";" &amp; VLOOKUP(FT$1,Data!$E:$F,2, FALSE) &amp; ";"   )             )</f>
        <v/>
      </c>
      <c r="FU105" t="str">
        <f>IF(Data!$E105=FU$1, "",             IF(ISERR(SEARCH(FU$1,Data!$A105)),"",          ";" &amp; VLOOKUP(FU$1,Data!$E:$F,2, FALSE) &amp; ";"   )             )</f>
        <v/>
      </c>
      <c r="FV105" t="str">
        <f>IF(Data!$E105=FV$1, "",             IF(ISERR(SEARCH(FV$1,Data!$A105)),"",          ";" &amp; VLOOKUP(FV$1,Data!$E:$F,2, FALSE) &amp; ";"   )             )</f>
        <v/>
      </c>
      <c r="FW105" t="str">
        <f>IF(Data!$E105=FW$1, "",             IF(ISERR(SEARCH(FW$1,Data!$A105)),"",          ";" &amp; VLOOKUP(FW$1,Data!$E:$F,2, FALSE) &amp; ";"   )             )</f>
        <v/>
      </c>
      <c r="FX105" t="str">
        <f>IF(Data!$E105=FX$1, "",             IF(ISERR(SEARCH(FX$1,Data!$A105)),"",          ";" &amp; VLOOKUP(FX$1,Data!$E:$F,2, FALSE) &amp; ";"   )             )</f>
        <v/>
      </c>
      <c r="FY105" t="str">
        <f>IF(Data!$E105=FY$1, "",             IF(ISERR(SEARCH(FY$1,Data!$A105)),"",          ";" &amp; VLOOKUP(FY$1,Data!$E:$F,2, FALSE) &amp; ";"   )             )</f>
        <v/>
      </c>
      <c r="FZ105" t="str">
        <f>IF(Data!$E105=FZ$1, "",             IF(ISERR(SEARCH(FZ$1,Data!$A105)),"",          ";" &amp; VLOOKUP(FZ$1,Data!$E:$F,2, FALSE) &amp; ";"   )             )</f>
        <v/>
      </c>
      <c r="GA105" t="str">
        <f>IF(Data!$E105=GA$1, "",             IF(ISERR(SEARCH(GA$1,Data!$A105)),"",          ";" &amp; VLOOKUP(GA$1,Data!$E:$F,2, FALSE) &amp; ";"   )             )</f>
        <v/>
      </c>
      <c r="GB105" t="str">
        <f>IF(Data!$E105=GB$1, "",             IF(ISERR(SEARCH(GB$1,Data!$A105)),"",          ";" &amp; VLOOKUP(GB$1,Data!$E:$F,2, FALSE) &amp; ";"   )             )</f>
        <v/>
      </c>
      <c r="GC105" t="str">
        <f>IF(Data!$E105=GC$1, "",             IF(ISERR(SEARCH(GC$1,Data!$A105)),"",          ";" &amp; VLOOKUP(GC$1,Data!$E:$F,2, FALSE) &amp; ";"   )             )</f>
        <v/>
      </c>
      <c r="GD105" t="str">
        <f>IF(Data!$E105=GD$1, "",             IF(ISERR(SEARCH(GD$1,Data!$A105)),"",          ";" &amp; VLOOKUP(GD$1,Data!$E:$F,2, FALSE) &amp; ";"   )             )</f>
        <v/>
      </c>
      <c r="GE105" t="str">
        <f>IF(Data!$E105=GE$1, "",             IF(ISERR(SEARCH(GE$1,Data!$A105)),"",          ";" &amp; VLOOKUP(GE$1,Data!$E:$F,2, FALSE) &amp; ";"   )             )</f>
        <v/>
      </c>
      <c r="GF105" t="str">
        <f>IF(Data!$E105=GF$1, "",             IF(ISERR(SEARCH(GF$1,Data!$A105)),"",          ";" &amp; VLOOKUP(GF$1,Data!$E:$F,2, FALSE) &amp; ";"   )             )</f>
        <v/>
      </c>
      <c r="GG105" t="str">
        <f>IF(Data!$E105=GG$1, "",             IF(ISERR(SEARCH(GG$1,Data!$A105)),"",          ";" &amp; VLOOKUP(GG$1,Data!$E:$F,2, FALSE) &amp; ";"   )             )</f>
        <v/>
      </c>
      <c r="GH105" t="str">
        <f>IF(Data!$E105=GH$1, "",             IF(ISERR(SEARCH(GH$1,Data!$A105)),"",          ";" &amp; VLOOKUP(GH$1,Data!$E:$F,2, FALSE) &amp; ";"   )             )</f>
        <v/>
      </c>
      <c r="GI105" t="str">
        <f>IF(Data!$E105=GI$1, "",             IF(ISERR(SEARCH(GI$1,Data!$A105)),"",          ";" &amp; VLOOKUP(GI$1,Data!$E:$F,2, FALSE) &amp; ";"   )             )</f>
        <v/>
      </c>
      <c r="GJ105" t="str">
        <f>IF(Data!$E105=GJ$1, "",             IF(ISERR(SEARCH(GJ$1,Data!$A105)),"",          ";" &amp; VLOOKUP(GJ$1,Data!$E:$F,2, FALSE) &amp; ";"   )             )</f>
        <v/>
      </c>
      <c r="GK105" t="str">
        <f>IF(Data!$E105=GK$1, "",             IF(ISERR(SEARCH(GK$1,Data!$A105)),"",          ";" &amp; VLOOKUP(GK$1,Data!$E:$F,2, FALSE) &amp; ";"   )             )</f>
        <v>;185;</v>
      </c>
      <c r="GL105" t="str">
        <f>IF(Data!$E105=GL$1, "",             IF(ISERR(SEARCH(GL$1,Data!$A105)),"",          ";" &amp; VLOOKUP(GL$1,Data!$E:$F,2, FALSE) &amp; ";"   )             )</f>
        <v/>
      </c>
      <c r="GM105" t="str">
        <f>IF(Data!$E105=GM$1, "",             IF(ISERR(SEARCH(GM$1,Data!$A105)),"",          ";" &amp; VLOOKUP(GM$1,Data!$E:$F,2, FALSE) &amp; ";"   )             )</f>
        <v/>
      </c>
      <c r="GN105" t="str">
        <f>IF(Data!$E105=GN$1, "",             IF(ISERR(SEARCH(GN$1,Data!$A105)),"",          ";" &amp; VLOOKUP(GN$1,Data!$E:$F,2, FALSE) &amp; ";"   )             )</f>
        <v/>
      </c>
      <c r="GO105" t="str">
        <f>IF(Data!$E105=GO$1, "",             IF(ISERR(SEARCH(GO$1,Data!$A105)),"",          ";" &amp; VLOOKUP(GO$1,Data!$E:$F,2, FALSE) &amp; ";"   )             )</f>
        <v/>
      </c>
      <c r="GP105" t="str">
        <f>IF(Data!$E105=GP$1, "",             IF(ISERR(SEARCH(GP$1,Data!$A105)),"",          ";" &amp; VLOOKUP(GP$1,Data!$E:$F,2, FALSE) &amp; ";"   )             )</f>
        <v/>
      </c>
      <c r="GQ105" t="str">
        <f>IF(Data!$E105=GQ$1, "",             IF(ISERR(SEARCH(GQ$1,Data!$A105)),"",          ";" &amp; VLOOKUP(GQ$1,Data!$E:$F,2, FALSE) &amp; ";"   )             )</f>
        <v/>
      </c>
      <c r="GR105" t="str">
        <f>IF(Data!$E105=GR$1, "",             IF(ISERR(SEARCH(GR$1,Data!$A105)),"",          ";" &amp; VLOOKUP(GR$1,Data!$E:$F,2, FALSE) &amp; ";"   )             )</f>
        <v/>
      </c>
      <c r="GS105" t="str">
        <f>IF(Data!$E105=GS$1, "",             IF(ISERR(SEARCH(GS$1,Data!$A105)),"",          ";" &amp; VLOOKUP(GS$1,Data!$E:$F,2, FALSE) &amp; ";"   )             )</f>
        <v/>
      </c>
      <c r="GT105" t="str">
        <f>IF(Data!$E105=GT$1, "",             IF(ISERR(SEARCH(GT$1,Data!$A105)),"",          ";" &amp; VLOOKUP(GT$1,Data!$E:$F,2, FALSE) &amp; ";"   )             )</f>
        <v/>
      </c>
      <c r="GU105" t="str">
        <f>IF(Data!$E105=GU$1, "",             IF(ISERR(SEARCH(GU$1,Data!$A105)),"",          ";" &amp; VLOOKUP(GU$1,Data!$E:$F,2, FALSE) &amp; ";"   )             )</f>
        <v/>
      </c>
      <c r="GV105" t="str">
        <f>IF(Data!$E105=GV$1, "",             IF(ISERR(SEARCH(GV$1,Data!$A105)),"",          ";" &amp; VLOOKUP(GV$1,Data!$E:$F,2, FALSE) &amp; ";"   )             )</f>
        <v/>
      </c>
      <c r="GW105" t="str">
        <f>IF(Data!$E105=GW$1, "",             IF(ISERR(SEARCH(GW$1,Data!$A105)),"",          ";" &amp; VLOOKUP(GW$1,Data!$E:$F,2, FALSE) &amp; ";"   )             )</f>
        <v/>
      </c>
      <c r="GX105" t="str">
        <f>IF(Data!$E105=GX$1, "",             IF(ISERR(SEARCH(GX$1,Data!$A105)),"",          ";" &amp; VLOOKUP(GX$1,Data!$E:$F,2, FALSE) &amp; ";"   )             )</f>
        <v/>
      </c>
      <c r="GY105" t="str">
        <f>IF(Data!$E105=GY$1, "",             IF(ISERR(SEARCH(GY$1,Data!$A105)),"",          ";" &amp; VLOOKUP(GY$1,Data!$E:$F,2, FALSE) &amp; ";"   )             )</f>
        <v/>
      </c>
      <c r="GZ105" t="str">
        <f>IF(Data!$E105=GZ$1, "",             IF(ISERR(SEARCH(GZ$1,Data!$A105)),"",          ";" &amp; VLOOKUP(GZ$1,Data!$E:$F,2, FALSE) &amp; ";"   )             )</f>
        <v/>
      </c>
      <c r="HA105" t="str">
        <f>IF(Data!$E105=HA$1, "",             IF(ISERR(SEARCH(HA$1,Data!$A105)),"",          ";" &amp; VLOOKUP(HA$1,Data!$E:$F,2, FALSE) &amp; ";"   )             )</f>
        <v/>
      </c>
      <c r="HB105" t="str">
        <f>IF(Data!$E105=HB$1, "",             IF(ISERR(SEARCH(HB$1,Data!$A105)),"",          ";" &amp; VLOOKUP(HB$1,Data!$E:$F,2, FALSE) &amp; ";"   )             )</f>
        <v/>
      </c>
      <c r="HC105" t="str">
        <f>IF(Data!$E105=HC$1, "",             IF(ISERR(SEARCH(HC$1,Data!$A105)),"",          ";" &amp; VLOOKUP(HC$1,Data!$E:$F,2, FALSE) &amp; ";"   )             )</f>
        <v/>
      </c>
      <c r="HD105" t="str">
        <f>IF(Data!$E105=HD$1, "",             IF(ISERR(SEARCH(HD$1,Data!$A105)),"",          ";" &amp; VLOOKUP(HD$1,Data!$E:$F,2, FALSE) &amp; ";"   )             )</f>
        <v/>
      </c>
      <c r="HE105" t="str">
        <f>IF(Data!$E105=HE$1, "",             IF(ISERR(SEARCH(HE$1,Data!$A105)),"",          ";" &amp; VLOOKUP(HE$1,Data!$E:$F,2, FALSE) &amp; ";"   )             )</f>
        <v/>
      </c>
      <c r="HF105" t="str">
        <f>IF(Data!$E105=HF$1, "",             IF(ISERR(SEARCH(HF$1,Data!$A105)),"",          ";" &amp; VLOOKUP(HF$1,Data!$E:$F,2, FALSE) &amp; ";"   )             )</f>
        <v/>
      </c>
      <c r="HG105" t="str">
        <f>IF(Data!$E105=HG$1, "",             IF(ISERR(SEARCH(HG$1,Data!$A105)),"",          ";" &amp; VLOOKUP(HG$1,Data!$E:$F,2, FALSE) &amp; ";"   )             )</f>
        <v/>
      </c>
      <c r="HH105" t="str">
        <f>IF(Data!$E105=HH$1, "",             IF(ISERR(SEARCH(HH$1,Data!$A105)),"",          ";" &amp; VLOOKUP(HH$1,Data!$E:$F,2, FALSE) &amp; ";"   )             )</f>
        <v/>
      </c>
      <c r="HI105" t="str">
        <f>IF(Data!$E105=HI$1, "",             IF(ISERR(SEARCH(HI$1,Data!$A105)),"",          ";" &amp; VLOOKUP(HI$1,Data!$E:$F,2, FALSE) &amp; ";"   )             )</f>
        <v/>
      </c>
      <c r="HJ105" t="str">
        <f>IF(Data!$E105=HJ$1, "",             IF(ISERR(SEARCH(HJ$1,Data!$A105)),"",          ";" &amp; VLOOKUP(HJ$1,Data!$E:$F,2, FALSE) &amp; ";"   )             )</f>
        <v/>
      </c>
      <c r="HK105" t="str">
        <f>IF(Data!$E105=HK$1, "",             IF(ISERR(SEARCH(HK$1,Data!$A105)),"",          ";" &amp; VLOOKUP(HK$1,Data!$E:$F,2, FALSE) &amp; ";"   )             )</f>
        <v/>
      </c>
      <c r="HL105" t="str">
        <f>IF(Data!$E105=HL$1, "",             IF(ISERR(SEARCH(HL$1,Data!$A105)),"",          ";" &amp; VLOOKUP(HL$1,Data!$E:$F,2, FALSE) &amp; ";"   )             )</f>
        <v/>
      </c>
      <c r="HM105" t="str">
        <f>IF(Data!$E105=HM$1, "",             IF(ISERR(SEARCH(HM$1,Data!$A105)),"",          ";" &amp; VLOOKUP(HM$1,Data!$E:$F,2, FALSE) &amp; ";"   )             )</f>
        <v/>
      </c>
      <c r="HN105" t="str">
        <f>IF(Data!$E105=HN$1, "",             IF(ISERR(SEARCH(HN$1,Data!$A105)),"",          ";" &amp; VLOOKUP(HN$1,Data!$E:$F,2, FALSE) &amp; ";"   )             )</f>
        <v/>
      </c>
      <c r="HO105" t="str">
        <f>IF(Data!$E105=HO$1, "",             IF(ISERR(SEARCH(HO$1,Data!$A105)),"",          ";" &amp; VLOOKUP(HO$1,Data!$E:$F,2, FALSE) &amp; ";"   )             )</f>
        <v/>
      </c>
      <c r="HP105" t="str">
        <f>IF(Data!$E105=HP$1, "",             IF(ISERR(SEARCH(HP$1,Data!$A105)),"",          ";" &amp; VLOOKUP(HP$1,Data!$E:$F,2, FALSE) &amp; ";"   )             )</f>
        <v/>
      </c>
      <c r="HQ105" t="str">
        <f>IF(Data!$E105=HQ$1, "",             IF(ISERR(SEARCH(HQ$1,Data!$A105)),"",          ";" &amp; VLOOKUP(HQ$1,Data!$E:$F,2, FALSE) &amp; ";"   )             )</f>
        <v/>
      </c>
      <c r="HR105" t="str">
        <f>IF(Data!$E105=HR$1, "",             IF(ISERR(SEARCH(HR$1,Data!$A105)),"",          ";" &amp; VLOOKUP(HR$1,Data!$E:$F,2, FALSE) &amp; ";"   )             )</f>
        <v/>
      </c>
      <c r="HS105" t="str">
        <f>IF(Data!$E105=HS$1, "",             IF(ISERR(SEARCH(HS$1,Data!$A105)),"",          ";" &amp; VLOOKUP(HS$1,Data!$E:$F,2, FALSE) &amp; ";"   )             )</f>
        <v/>
      </c>
      <c r="HT105" t="str">
        <f>IF(Data!$E105=HT$1, "",             IF(ISERR(SEARCH(HT$1,Data!$A105)),"",          ";" &amp; VLOOKUP(HT$1,Data!$E:$F,2, FALSE) &amp; ";"   )             )</f>
        <v/>
      </c>
      <c r="HU105" t="str">
        <f>IF(Data!$E105=HU$1, "",             IF(ISERR(SEARCH(HU$1,Data!$A105)),"",          ";" &amp; VLOOKUP(HU$1,Data!$E:$F,2, FALSE) &amp; ";"   )             )</f>
        <v/>
      </c>
      <c r="HV105" t="str">
        <f>IF(Data!$E105=HV$1, "",             IF(ISERR(SEARCH(HV$1,Data!$A105)),"",          ";" &amp; VLOOKUP(HV$1,Data!$E:$F,2, FALSE) &amp; ";"   )             )</f>
        <v/>
      </c>
      <c r="HW105" t="str">
        <f>IF(Data!$E105=HW$1, "",             IF(ISERR(SEARCH(HW$1,Data!$A105)),"",          ";" &amp; VLOOKUP(HW$1,Data!$E:$F,2, FALSE) &amp; ";"   )             )</f>
        <v/>
      </c>
      <c r="HX105" t="str">
        <f>IF(Data!$E105=HX$1, "",             IF(ISERR(SEARCH(HX$1,Data!$A105)),"",          ";" &amp; VLOOKUP(HX$1,Data!$E:$F,2, FALSE) &amp; ";"   )             )</f>
        <v/>
      </c>
      <c r="HY105" t="str">
        <f>IF(Data!$E105=HY$1, "",             IF(ISERR(SEARCH(HY$1,Data!$A105)),"",          ";" &amp; VLOOKUP(HY$1,Data!$E:$F,2, FALSE) &amp; ";"   )             )</f>
        <v/>
      </c>
      <c r="HZ105" t="str">
        <f>IF(Data!$E105=HZ$1, "",             IF(ISERR(SEARCH(HZ$1,Data!$A105)),"",          ";" &amp; VLOOKUP(HZ$1,Data!$E:$F,2, FALSE) &amp; ";"   )             )</f>
        <v/>
      </c>
      <c r="IA105" t="str">
        <f>IF(Data!$E105=IA$1, "",             IF(ISERR(SEARCH(IA$1,Data!$A105)),"",          ";" &amp; VLOOKUP(IA$1,Data!$E:$F,2, FALSE) &amp; ";"   )             )</f>
        <v/>
      </c>
      <c r="IB105" t="str">
        <f>IF(Data!$E105=IB$1, "",             IF(ISERR(SEARCH(IB$1,Data!$A105)),"",          ";" &amp; VLOOKUP(IB$1,Data!$E:$F,2, FALSE) &amp; ";"   )             )</f>
        <v/>
      </c>
      <c r="IC105" t="str">
        <f>IF(Data!$E105=IC$1, "",             IF(ISERR(SEARCH(IC$1,Data!$A105)),"",          ";" &amp; VLOOKUP(IC$1,Data!$E:$F,2, FALSE) &amp; ";"   )             )</f>
        <v/>
      </c>
      <c r="ID105" t="str">
        <f>IF(Data!$E105=ID$1, "",             IF(ISERR(SEARCH(ID$1,Data!$A105)),"",          ";" &amp; VLOOKUP(ID$1,Data!$E:$F,2, FALSE) &amp; ";"   )             )</f>
        <v/>
      </c>
      <c r="IE105" t="str">
        <f>IF(Data!$E105=IE$1, "",             IF(ISERR(SEARCH(IE$1,Data!$A105)),"",          ";" &amp; VLOOKUP(IE$1,Data!$E:$F,2, FALSE) &amp; ";"   )             )</f>
        <v/>
      </c>
    </row>
    <row r="106" spans="1:239" x14ac:dyDescent="0.3">
      <c r="A106" t="str">
        <f>Tableau1[[#This Row],[name]]</f>
        <v>Bevel Lemelisk</v>
      </c>
      <c r="B106" s="15">
        <f>VLOOKUP(Tableau36[[#This Row],[Character]],Data!E:F,2,FALSE)</f>
        <v>105</v>
      </c>
      <c r="C106" t="str">
        <f>IF( Tableau36[[#This Row],[removed double semi-colon]]="", "", MID(Tableau36[[#This Row],[removed double semi-colon]],2,LEN(Tableau36[[#This Row],[removed double semi-colon]]) - 2) )</f>
        <v/>
      </c>
      <c r="D106" t="str">
        <f>SUBSTITUTE(Tableau36[[#This Row],[Concatenation]],";;",";")</f>
        <v/>
      </c>
      <c r="E106" t="str">
        <f>_xlfn.CONCAT(Tableau4[#This Row])</f>
        <v/>
      </c>
      <c r="I106" t="str">
        <f>IF(Data!$E106=I$1, "",             IF(ISERR(SEARCH(I$1,Data!$A106)),"",          ";" &amp; VLOOKUP(I$1,Data!$E:$F,2, FALSE) &amp; ";"   )             )</f>
        <v/>
      </c>
      <c r="J106" t="str">
        <f>IF(Data!$E106=J$1, "",             IF(ISERR(SEARCH(J$1,Data!$A106)),"",          ";" &amp; VLOOKUP(J$1,Data!$E:$F,2, FALSE) &amp; ";"   )             )</f>
        <v/>
      </c>
      <c r="K106" t="str">
        <f>IF(Data!$E106=K$1, "",             IF(ISERR(SEARCH(K$1,Data!$A106)),"",          ";" &amp; VLOOKUP(K$1,Data!$E:$F,2, FALSE) &amp; ";"   )             )</f>
        <v/>
      </c>
      <c r="L106" t="str">
        <f>IF(Data!$E106=L$1, "",             IF(ISERR(SEARCH(L$1,Data!$A106)),"",          ";" &amp; VLOOKUP(L$1,Data!$E:$F,2, FALSE) &amp; ";"   )             )</f>
        <v/>
      </c>
      <c r="M106" t="str">
        <f>IF(Data!$E106=M$1, "",             IF(ISERR(SEARCH(M$1,Data!$A106)),"",          ";" &amp; VLOOKUP(M$1,Data!$E:$F,2, FALSE) &amp; ";"   )             )</f>
        <v/>
      </c>
      <c r="N106" t="str">
        <f>IF(Data!$E106=N$1, "",             IF(ISERR(SEARCH(N$1,Data!$A106)),"",          ";" &amp; VLOOKUP(N$1,Data!$E:$F,2, FALSE) &amp; ";"   )             )</f>
        <v/>
      </c>
      <c r="O106" t="str">
        <f>IF(Data!$E106=O$1, "",             IF(ISERR(SEARCH(O$1,Data!$A106)),"",          ";" &amp; VLOOKUP(O$1,Data!$E:$F,2, FALSE) &amp; ";"   )             )</f>
        <v/>
      </c>
      <c r="P106" t="str">
        <f>IF(Data!$E106=P$1, "",             IF(ISERR(SEARCH(P$1,Data!$A106)),"",          ";" &amp; VLOOKUP(P$1,Data!$E:$F,2, FALSE) &amp; ";"   )             )</f>
        <v/>
      </c>
      <c r="Q106" t="str">
        <f>IF(Data!$E106=Q$1, "",             IF(ISERR(SEARCH(Q$1,Data!$A106)),"",          ";" &amp; VLOOKUP(Q$1,Data!$E:$F,2, FALSE) &amp; ";"   )             )</f>
        <v/>
      </c>
      <c r="R106" t="str">
        <f>IF(Data!$E106=R$1, "",             IF(ISERR(SEARCH(R$1,Data!$A106)),"",          ";" &amp; VLOOKUP(R$1,Data!$E:$F,2, FALSE) &amp; ";"   )             )</f>
        <v/>
      </c>
      <c r="S106" t="str">
        <f>IF(Data!$E106=S$1, "",             IF(ISERR(SEARCH(S$1,Data!$A106)),"",          ";" &amp; VLOOKUP(S$1,Data!$E:$F,2, FALSE) &amp; ";"   )             )</f>
        <v/>
      </c>
      <c r="T106" t="str">
        <f>IF(Data!$E106=T$1, "",             IF(ISERR(SEARCH(T$1,Data!$A106)),"",          ";" &amp; VLOOKUP(T$1,Data!$E:$F,2, FALSE) &amp; ";"   )             )</f>
        <v/>
      </c>
      <c r="U106" t="str">
        <f>IF(Data!$E106=U$1, "",             IF(ISERR(SEARCH(U$1,Data!$A106)),"",          ";" &amp; VLOOKUP(U$1,Data!$E:$F,2, FALSE) &amp; ";"   )             )</f>
        <v/>
      </c>
      <c r="V106" t="str">
        <f>IF(Data!$E106=V$1, "",             IF(ISERR(SEARCH(V$1,Data!$A106)),"",          ";" &amp; VLOOKUP(V$1,Data!$E:$F,2, FALSE) &amp; ";"   )             )</f>
        <v/>
      </c>
      <c r="W106" t="str">
        <f>IF(Data!$E106=W$1, "",             IF(ISERR(SEARCH(W$1,Data!$A106)),"",          ";" &amp; VLOOKUP(W$1,Data!$E:$F,2, FALSE) &amp; ";"   )             )</f>
        <v/>
      </c>
      <c r="X106" t="str">
        <f>IF(Data!$E106=X$1, "",             IF(ISERR(SEARCH(X$1,Data!$A106)),"",          ";" &amp; VLOOKUP(X$1,Data!$E:$F,2, FALSE) &amp; ";"   )             )</f>
        <v/>
      </c>
      <c r="Y106" t="str">
        <f>IF(Data!$E106=Y$1, "",             IF(ISERR(SEARCH(Y$1,Data!$A106)),"",          ";" &amp; VLOOKUP(Y$1,Data!$E:$F,2, FALSE) &amp; ";"   )             )</f>
        <v/>
      </c>
      <c r="Z106" t="str">
        <f>IF(Data!$E106=Z$1, "",             IF(ISERR(SEARCH(Z$1,Data!$A106)),"",          ";" &amp; VLOOKUP(Z$1,Data!$E:$F,2, FALSE) &amp; ";"   )             )</f>
        <v/>
      </c>
      <c r="AA106" t="str">
        <f>IF(Data!$E106=AA$1, "",             IF(ISERR(SEARCH(AA$1,Data!$A106)),"",          ";" &amp; VLOOKUP(AA$1,Data!$E:$F,2, FALSE) &amp; ";"   )             )</f>
        <v/>
      </c>
      <c r="AB106" t="str">
        <f>IF(Data!$E106=AB$1, "",             IF(ISERR(SEARCH(AB$1,Data!$A106)),"",          ";" &amp; VLOOKUP(AB$1,Data!$E:$F,2, FALSE) &amp; ";"   )             )</f>
        <v/>
      </c>
      <c r="AC106" t="str">
        <f>IF(Data!$E106=AC$1, "",             IF(ISERR(SEARCH(AC$1,Data!$A106)),"",          ";" &amp; VLOOKUP(AC$1,Data!$E:$F,2, FALSE) &amp; ";"   )             )</f>
        <v/>
      </c>
      <c r="AD106" t="str">
        <f>IF(Data!$E106=AD$1, "",             IF(ISERR(SEARCH(AD$1,Data!$A106)),"",          ";" &amp; VLOOKUP(AD$1,Data!$E:$F,2, FALSE) &amp; ";"   )             )</f>
        <v/>
      </c>
      <c r="AE106" t="str">
        <f>IF(Data!$E106=AE$1, "",             IF(ISERR(SEARCH(AE$1,Data!$A106)),"",          ";" &amp; VLOOKUP(AE$1,Data!$E:$F,2, FALSE) &amp; ";"   )             )</f>
        <v/>
      </c>
      <c r="AF106" t="str">
        <f>IF(Data!$E106=AF$1, "",             IF(ISERR(SEARCH(AF$1,Data!$A106)),"",          ";" &amp; VLOOKUP(AF$1,Data!$E:$F,2, FALSE) &amp; ";"   )             )</f>
        <v/>
      </c>
      <c r="AG106" t="str">
        <f>IF(Data!$E106=AG$1, "",             IF(ISERR(SEARCH(AG$1,Data!$A106)),"",          ";" &amp; VLOOKUP(AG$1,Data!$E:$F,2, FALSE) &amp; ";"   )             )</f>
        <v/>
      </c>
      <c r="AH106" t="str">
        <f>IF(Data!$E106=AH$1, "",             IF(ISERR(SEARCH(AH$1,Data!$A106)),"",          ";" &amp; VLOOKUP(AH$1,Data!$E:$F,2, FALSE) &amp; ";"   )             )</f>
        <v/>
      </c>
      <c r="AI106" t="str">
        <f>IF(Data!$E106=AI$1, "",             IF(ISERR(SEARCH(AI$1,Data!$A106)),"",          ";" &amp; VLOOKUP(AI$1,Data!$E:$F,2, FALSE) &amp; ";"   )             )</f>
        <v/>
      </c>
      <c r="AJ106" t="str">
        <f>IF(Data!$E106=AJ$1, "",             IF(ISERR(SEARCH(AJ$1,Data!$A106)),"",          ";" &amp; VLOOKUP(AJ$1,Data!$E:$F,2, FALSE) &amp; ";"   )             )</f>
        <v/>
      </c>
      <c r="AK106" t="str">
        <f>IF(Data!$E106=AK$1, "",             IF(ISERR(SEARCH(AK$1,Data!$A106)),"",          ";" &amp; VLOOKUP(AK$1,Data!$E:$F,2, FALSE) &amp; ";"   )             )</f>
        <v/>
      </c>
      <c r="AL106" t="str">
        <f>IF(Data!$E106=AL$1, "",             IF(ISERR(SEARCH(AL$1,Data!$A106)),"",          ";" &amp; VLOOKUP(AL$1,Data!$E:$F,2, FALSE) &amp; ";"   )             )</f>
        <v/>
      </c>
      <c r="AM106" t="str">
        <f>IF(Data!$E106=AM$1, "",             IF(ISERR(SEARCH(AM$1,Data!$A106)),"",          ";" &amp; VLOOKUP(AM$1,Data!$E:$F,2, FALSE) &amp; ";"   )             )</f>
        <v/>
      </c>
      <c r="AN106" t="str">
        <f>IF(Data!$E106=AN$1, "",             IF(ISERR(SEARCH(AN$1,Data!$A106)),"",          ";" &amp; VLOOKUP(AN$1,Data!$E:$F,2, FALSE) &amp; ";"   )             )</f>
        <v/>
      </c>
      <c r="AO106" t="str">
        <f>IF(Data!$E106=AO$1, "",             IF(ISERR(SEARCH(AO$1,Data!$A106)),"",          ";" &amp; VLOOKUP(AO$1,Data!$E:$F,2, FALSE) &amp; ";"   )             )</f>
        <v/>
      </c>
      <c r="AP106" t="str">
        <f>IF(Data!$E106=AP$1, "",             IF(ISERR(SEARCH(AP$1,Data!$A106)),"",          ";" &amp; VLOOKUP(AP$1,Data!$E:$F,2, FALSE) &amp; ";"   )             )</f>
        <v/>
      </c>
      <c r="AQ106" t="str">
        <f>IF(Data!$E106=AQ$1, "",             IF(ISERR(SEARCH(AQ$1,Data!$A106)),"",          ";" &amp; VLOOKUP(AQ$1,Data!$E:$F,2, FALSE) &amp; ";"   )             )</f>
        <v/>
      </c>
      <c r="AR106" t="str">
        <f>IF(Data!$E106=AR$1, "",             IF(ISERR(SEARCH(AR$1,Data!$A106)),"",          ";" &amp; VLOOKUP(AR$1,Data!$E:$F,2, FALSE) &amp; ";"   )             )</f>
        <v/>
      </c>
      <c r="AS106" t="str">
        <f>IF(Data!$E106=AS$1, "",             IF(ISERR(SEARCH(AS$1,Data!$A106)),"",          ";" &amp; VLOOKUP(AS$1,Data!$E:$F,2, FALSE) &amp; ";"   )             )</f>
        <v/>
      </c>
      <c r="AT106" t="str">
        <f>IF(Data!$E106=AT$1, "",             IF(ISERR(SEARCH(AT$1,Data!$A106)),"",          ";" &amp; VLOOKUP(AT$1,Data!$E:$F,2, FALSE) &amp; ";"   )             )</f>
        <v/>
      </c>
      <c r="AU106" t="str">
        <f>IF(Data!$E106=AU$1, "",             IF(ISERR(SEARCH(AU$1,Data!$A106)),"",          ";" &amp; VLOOKUP(AU$1,Data!$E:$F,2, FALSE) &amp; ";"   )             )</f>
        <v/>
      </c>
      <c r="AV106" t="str">
        <f>IF(Data!$E106=AV$1, "",             IF(ISERR(SEARCH(AV$1,Data!$A106)),"",          ";" &amp; VLOOKUP(AV$1,Data!$E:$F,2, FALSE) &amp; ";"   )             )</f>
        <v/>
      </c>
      <c r="AW106" t="str">
        <f>IF(Data!$E106=AW$1, "",             IF(ISERR(SEARCH(AW$1,Data!$A106)),"",          ";" &amp; VLOOKUP(AW$1,Data!$E:$F,2, FALSE) &amp; ";"   )             )</f>
        <v/>
      </c>
      <c r="AX106" t="str">
        <f>IF(Data!$E106=AX$1, "",             IF(ISERR(SEARCH(AX$1,Data!$A106)),"",          ";" &amp; VLOOKUP(AX$1,Data!$E:$F,2, FALSE) &amp; ";"   )             )</f>
        <v/>
      </c>
      <c r="AY106" t="str">
        <f>IF(Data!$E106=AY$1, "",             IF(ISERR(SEARCH(AY$1,Data!$A106)),"",          ";" &amp; VLOOKUP(AY$1,Data!$E:$F,2, FALSE) &amp; ";"   )             )</f>
        <v/>
      </c>
      <c r="AZ106" t="str">
        <f>IF(Data!$E106=AZ$1, "",             IF(ISERR(SEARCH(AZ$1,Data!$A106)),"",          ";" &amp; VLOOKUP(AZ$1,Data!$E:$F,2, FALSE) &amp; ";"   )             )</f>
        <v/>
      </c>
      <c r="BA106" t="str">
        <f>IF(Data!$E106=BA$1, "",             IF(ISERR(SEARCH(BA$1,Data!$A106)),"",          ";" &amp; VLOOKUP(BA$1,Data!$E:$F,2, FALSE) &amp; ";"   )             )</f>
        <v/>
      </c>
      <c r="BB106" t="str">
        <f>IF(Data!$E106=BB$1, "",             IF(ISERR(SEARCH(BB$1,Data!$A106)),"",          ";" &amp; VLOOKUP(BB$1,Data!$E:$F,2, FALSE) &amp; ";"   )             )</f>
        <v/>
      </c>
      <c r="BC106" t="str">
        <f>IF(Data!$E106=BC$1, "",             IF(ISERR(SEARCH(BC$1,Data!$A106)),"",          ";" &amp; VLOOKUP(BC$1,Data!$E:$F,2, FALSE) &amp; ";"   )             )</f>
        <v/>
      </c>
      <c r="BD106" t="str">
        <f>IF(Data!$E106=BD$1, "",             IF(ISERR(SEARCH(BD$1,Data!$A106)),"",          ";" &amp; VLOOKUP(BD$1,Data!$E:$F,2, FALSE) &amp; ";"   )             )</f>
        <v/>
      </c>
      <c r="BE106" t="str">
        <f>IF(Data!$E106=BE$1, "",             IF(ISERR(SEARCH(BE$1,Data!$A106)),"",          ";" &amp; VLOOKUP(BE$1,Data!$E:$F,2, FALSE) &amp; ";"   )             )</f>
        <v/>
      </c>
      <c r="BF106" t="str">
        <f>IF(Data!$E106=BF$1, "",             IF(ISERR(SEARCH(BF$1,Data!$A106)),"",          ";" &amp; VLOOKUP(BF$1,Data!$E:$F,2, FALSE) &amp; ";"   )             )</f>
        <v/>
      </c>
      <c r="BG106" t="str">
        <f>IF(Data!$E106=BG$1, "",             IF(ISERR(SEARCH(BG$1,Data!$A106)),"",          ";" &amp; VLOOKUP(BG$1,Data!$E:$F,2, FALSE) &amp; ";"   )             )</f>
        <v/>
      </c>
      <c r="BH106" t="str">
        <f>IF(Data!$E106=BH$1, "",             IF(ISERR(SEARCH(BH$1,Data!$A106)),"",          ";" &amp; VLOOKUP(BH$1,Data!$E:$F,2, FALSE) &amp; ";"   )             )</f>
        <v/>
      </c>
      <c r="BI106" t="str">
        <f>IF(Data!$E106=BI$1, "",             IF(ISERR(SEARCH(BI$1,Data!$A106)),"",          ";" &amp; VLOOKUP(BI$1,Data!$E:$F,2, FALSE) &amp; ";"   )             )</f>
        <v/>
      </c>
      <c r="BJ106" t="str">
        <f>IF(Data!$E106=BJ$1, "",             IF(ISERR(SEARCH(BJ$1,Data!$A106)),"",          ";" &amp; VLOOKUP(BJ$1,Data!$E:$F,2, FALSE) &amp; ";"   )             )</f>
        <v/>
      </c>
      <c r="BK106" t="str">
        <f>IF(Data!$E106=BK$1, "",             IF(ISERR(SEARCH(BK$1,Data!$A106)),"",          ";" &amp; VLOOKUP(BK$1,Data!$E:$F,2, FALSE) &amp; ";"   )             )</f>
        <v/>
      </c>
      <c r="BL106" t="str">
        <f>IF(Data!$E106=BL$1, "",             IF(ISERR(SEARCH(BL$1,Data!$A106)),"",          ";" &amp; VLOOKUP(BL$1,Data!$E:$F,2, FALSE) &amp; ";"   )             )</f>
        <v/>
      </c>
      <c r="BM106" t="str">
        <f>IF(Data!$E106=BM$1, "",             IF(ISERR(SEARCH(BM$1,Data!$A106)),"",          ";" &amp; VLOOKUP(BM$1,Data!$E:$F,2, FALSE) &amp; ";"   )             )</f>
        <v/>
      </c>
      <c r="BN106" t="str">
        <f>IF(Data!$E106=BN$1, "",             IF(ISERR(SEARCH(BN$1,Data!$A106)),"",          ";" &amp; VLOOKUP(BN$1,Data!$E:$F,2, FALSE) &amp; ";"   )             )</f>
        <v/>
      </c>
      <c r="BO106" t="str">
        <f>IF(Data!$E106=BO$1, "",             IF(ISERR(SEARCH(BO$1,Data!$A106)),"",          ";" &amp; VLOOKUP(BO$1,Data!$E:$F,2, FALSE) &amp; ";"   )             )</f>
        <v/>
      </c>
      <c r="BP106" t="str">
        <f>IF(Data!$E106=BP$1, "",             IF(ISERR(SEARCH(BP$1,Data!$A106)),"",          ";" &amp; VLOOKUP(BP$1,Data!$E:$F,2, FALSE) &amp; ";"   )             )</f>
        <v/>
      </c>
      <c r="BQ106" t="str">
        <f>IF(Data!$E106=BQ$1, "",             IF(ISERR(SEARCH(BQ$1,Data!$A106)),"",          ";" &amp; VLOOKUP(BQ$1,Data!$E:$F,2, FALSE) &amp; ";"   )             )</f>
        <v/>
      </c>
      <c r="BR106" t="str">
        <f>IF(Data!$E106=BR$1, "",             IF(ISERR(SEARCH(BR$1,Data!$A106)),"",          ";" &amp; VLOOKUP(BR$1,Data!$E:$F,2, FALSE) &amp; ";"   )             )</f>
        <v/>
      </c>
      <c r="BS106" t="str">
        <f>IF(Data!$E106=BS$1, "",             IF(ISERR(SEARCH(BS$1,Data!$A106)),"",          ";" &amp; VLOOKUP(BS$1,Data!$E:$F,2, FALSE) &amp; ";"   )             )</f>
        <v/>
      </c>
      <c r="BT106" t="str">
        <f>IF(Data!$E106=BT$1, "",             IF(ISERR(SEARCH(BT$1,Data!$A106)),"",          ";" &amp; VLOOKUP(BT$1,Data!$E:$F,2, FALSE) &amp; ";"   )             )</f>
        <v/>
      </c>
      <c r="BU106" t="str">
        <f>IF(Data!$E106=BU$1, "",             IF(ISERR(SEARCH(BU$1,Data!$A106)),"",          ";" &amp; VLOOKUP(BU$1,Data!$E:$F,2, FALSE) &amp; ";"   )             )</f>
        <v/>
      </c>
      <c r="BV106" t="str">
        <f>IF(Data!$E106=BV$1, "",             IF(ISERR(SEARCH(BV$1,Data!$A106)),"",          ";" &amp; VLOOKUP(BV$1,Data!$E:$F,2, FALSE) &amp; ";"   )             )</f>
        <v/>
      </c>
      <c r="BW106" t="str">
        <f>IF(Data!$E106=BW$1, "",             IF(ISERR(SEARCH(BW$1,Data!$A106)),"",          ";" &amp; VLOOKUP(BW$1,Data!$E:$F,2, FALSE) &amp; ";"   )             )</f>
        <v/>
      </c>
      <c r="BX106" t="str">
        <f>IF(Data!$E106=BX$1, "",             IF(ISERR(SEARCH(BX$1,Data!$A106)),"",          ";" &amp; VLOOKUP(BX$1,Data!$E:$F,2, FALSE) &amp; ";"   )             )</f>
        <v/>
      </c>
      <c r="BY106" t="str">
        <f>IF(Data!$E106=BY$1, "",             IF(ISERR(SEARCH(BY$1,Data!$A106)),"",          ";" &amp; VLOOKUP(BY$1,Data!$E:$F,2, FALSE) &amp; ";"   )             )</f>
        <v/>
      </c>
      <c r="BZ106" t="str">
        <f>IF(Data!$E106=BZ$1, "",             IF(ISERR(SEARCH(BZ$1,Data!$A106)),"",          ";" &amp; VLOOKUP(BZ$1,Data!$E:$F,2, FALSE) &amp; ";"   )             )</f>
        <v/>
      </c>
      <c r="CA106" t="str">
        <f>IF(Data!$E106=CA$1, "",             IF(ISERR(SEARCH(CA$1,Data!$A106)),"",          ";" &amp; VLOOKUP(CA$1,Data!$E:$F,2, FALSE) &amp; ";"   )             )</f>
        <v/>
      </c>
      <c r="CB106" t="str">
        <f>IF(Data!$E106=CB$1, "",             IF(ISERR(SEARCH(CB$1,Data!$A106)),"",          ";" &amp; VLOOKUP(CB$1,Data!$E:$F,2, FALSE) &amp; ";"   )             )</f>
        <v/>
      </c>
      <c r="CC106" t="str">
        <f>IF(Data!$E106=CC$1, "",             IF(ISERR(SEARCH(CC$1,Data!$A106)),"",          ";" &amp; VLOOKUP(CC$1,Data!$E:$F,2, FALSE) &amp; ";"   )             )</f>
        <v/>
      </c>
      <c r="CD106" t="str">
        <f>IF(Data!$E106=CD$1, "",             IF(ISERR(SEARCH(CD$1,Data!$A106)),"",          ";" &amp; VLOOKUP(CD$1,Data!$E:$F,2, FALSE) &amp; ";"   )             )</f>
        <v/>
      </c>
      <c r="CE106" t="str">
        <f>IF(Data!$E106=CE$1, "",             IF(ISERR(SEARCH(CE$1,Data!$A106)),"",          ";" &amp; VLOOKUP(CE$1,Data!$E:$F,2, FALSE) &amp; ";"   )             )</f>
        <v/>
      </c>
      <c r="CF106" t="str">
        <f>IF(Data!$E106=CF$1, "",             IF(ISERR(SEARCH(CF$1,Data!$A106)),"",          ";" &amp; VLOOKUP(CF$1,Data!$E:$F,2, FALSE) &amp; ";"   )             )</f>
        <v/>
      </c>
      <c r="CG106" t="str">
        <f>IF(Data!$E106=CG$1, "",             IF(ISERR(SEARCH(CG$1,Data!$A106)),"",          ";" &amp; VLOOKUP(CG$1,Data!$E:$F,2, FALSE) &amp; ";"   )             )</f>
        <v/>
      </c>
      <c r="CH106" t="str">
        <f>IF(Data!$E106=CH$1, "",             IF(ISERR(SEARCH(CH$1,Data!$A106)),"",          ";" &amp; VLOOKUP(CH$1,Data!$E:$F,2, FALSE) &amp; ";"   )             )</f>
        <v/>
      </c>
      <c r="CI106" t="str">
        <f>IF(Data!$E106=CI$1, "",             IF(ISERR(SEARCH(CI$1,Data!$A106)),"",          ";" &amp; VLOOKUP(CI$1,Data!$E:$F,2, FALSE) &amp; ";"   )             )</f>
        <v/>
      </c>
      <c r="CJ106" t="str">
        <f>IF(Data!$E106=CJ$1, "",             IF(ISERR(SEARCH(CJ$1,Data!$A106)),"",          ";" &amp; VLOOKUP(CJ$1,Data!$E:$F,2, FALSE) &amp; ";"   )             )</f>
        <v/>
      </c>
      <c r="CK106" t="str">
        <f>IF(Data!$E106=CK$1, "",             IF(ISERR(SEARCH(CK$1,Data!$A106)),"",          ";" &amp; VLOOKUP(CK$1,Data!$E:$F,2, FALSE) &amp; ";"   )             )</f>
        <v/>
      </c>
      <c r="CL106" t="str">
        <f>IF(Data!$E106=CL$1, "",             IF(ISERR(SEARCH(CL$1,Data!$A106)),"",          ";" &amp; VLOOKUP(CL$1,Data!$E:$F,2, FALSE) &amp; ";"   )             )</f>
        <v/>
      </c>
      <c r="CM106" t="str">
        <f>IF(Data!$E106=CM$1, "",             IF(ISERR(SEARCH(CM$1,Data!$A106)),"",          ";" &amp; VLOOKUP(CM$1,Data!$E:$F,2, FALSE) &amp; ";"   )             )</f>
        <v/>
      </c>
      <c r="CN106" t="str">
        <f>IF(Data!$E106=CN$1, "",             IF(ISERR(SEARCH(CN$1,Data!$A106)),"",          ";" &amp; VLOOKUP(CN$1,Data!$E:$F,2, FALSE) &amp; ";"   )             )</f>
        <v/>
      </c>
      <c r="CO106" t="str">
        <f>IF(Data!$E106=CO$1, "",             IF(ISERR(SEARCH(CO$1,Data!$A106)),"",          ";" &amp; VLOOKUP(CO$1,Data!$E:$F,2, FALSE) &amp; ";"   )             )</f>
        <v/>
      </c>
      <c r="CP106" t="str">
        <f>IF(Data!$E106=CP$1, "",             IF(ISERR(SEARCH(CP$1,Data!$A106)),"",          ";" &amp; VLOOKUP(CP$1,Data!$E:$F,2, FALSE) &amp; ";"   )             )</f>
        <v/>
      </c>
      <c r="CQ106" t="str">
        <f>IF(Data!$E106=CQ$1, "",             IF(ISERR(SEARCH(CQ$1,Data!$A106)),"",          ";" &amp; VLOOKUP(CQ$1,Data!$E:$F,2, FALSE) &amp; ";"   )             )</f>
        <v/>
      </c>
      <c r="CR106" t="str">
        <f>IF(Data!$E106=CR$1, "",             IF(ISERR(SEARCH(CR$1,Data!$A106)),"",          ";" &amp; VLOOKUP(CR$1,Data!$E:$F,2, FALSE) &amp; ";"   )             )</f>
        <v/>
      </c>
      <c r="CS106" t="str">
        <f>IF(Data!$E106=CS$1, "",             IF(ISERR(SEARCH(CS$1,Data!$A106)),"",          ";" &amp; VLOOKUP(CS$1,Data!$E:$F,2, FALSE) &amp; ";"   )             )</f>
        <v/>
      </c>
      <c r="CT106" t="str">
        <f>IF(Data!$E106=CT$1, "",             IF(ISERR(SEARCH(CT$1,Data!$A106)),"",          ";" &amp; VLOOKUP(CT$1,Data!$E:$F,2, FALSE) &amp; ";"   )             )</f>
        <v/>
      </c>
      <c r="CU106" t="str">
        <f>IF(Data!$E106=CU$1, "",             IF(ISERR(SEARCH(CU$1,Data!$A106)),"",          ";" &amp; VLOOKUP(CU$1,Data!$E:$F,2, FALSE) &amp; ";"   )             )</f>
        <v/>
      </c>
      <c r="CV106" t="str">
        <f>IF(Data!$E106=CV$1, "",             IF(ISERR(SEARCH(CV$1,Data!$A106)),"",          ";" &amp; VLOOKUP(CV$1,Data!$E:$F,2, FALSE) &amp; ";"   )             )</f>
        <v/>
      </c>
      <c r="CW106" t="str">
        <f>IF(Data!$E106=CW$1, "",             IF(ISERR(SEARCH(CW$1,Data!$A106)),"",          ";" &amp; VLOOKUP(CW$1,Data!$E:$F,2, FALSE) &amp; ";"   )             )</f>
        <v/>
      </c>
      <c r="CX106" t="str">
        <f>IF(Data!$E106=CX$1, "",             IF(ISERR(SEARCH(CX$1,Data!$A106)),"",          ";" &amp; VLOOKUP(CX$1,Data!$E:$F,2, FALSE) &amp; ";"   )             )</f>
        <v/>
      </c>
      <c r="CY106" t="str">
        <f>IF(Data!$E106=CY$1, "",             IF(ISERR(SEARCH(CY$1,Data!$A106)),"",          ";" &amp; VLOOKUP(CY$1,Data!$E:$F,2, FALSE) &amp; ";"   )             )</f>
        <v/>
      </c>
      <c r="CZ106" t="str">
        <f>IF(Data!$E106=CZ$1, "",             IF(ISERR(SEARCH(CZ$1,Data!$A106)),"",          ";" &amp; VLOOKUP(CZ$1,Data!$E:$F,2, FALSE) &amp; ";"   )             )</f>
        <v/>
      </c>
      <c r="DA106" t="str">
        <f>IF(Data!$E106=DA$1, "",             IF(ISERR(SEARCH(DA$1,Data!$A106)),"",          ";" &amp; VLOOKUP(DA$1,Data!$E:$F,2, FALSE) &amp; ";"   )             )</f>
        <v/>
      </c>
      <c r="DB106" t="str">
        <f>IF(Data!$E106=DB$1, "",             IF(ISERR(SEARCH(DB$1,Data!$A106)),"",          ";" &amp; VLOOKUP(DB$1,Data!$E:$F,2, FALSE) &amp; ";"   )             )</f>
        <v/>
      </c>
      <c r="DC106" t="str">
        <f>IF(Data!$E106=DC$1, "",             IF(ISERR(SEARCH(DC$1,Data!$A106)),"",          ";" &amp; VLOOKUP(DC$1,Data!$E:$F,2, FALSE) &amp; ";"   )             )</f>
        <v/>
      </c>
      <c r="DD106" t="str">
        <f>IF(Data!$E106=DD$1, "",             IF(ISERR(SEARCH(DD$1,Data!$A106)),"",          ";" &amp; VLOOKUP(DD$1,Data!$E:$F,2, FALSE) &amp; ";"   )             )</f>
        <v/>
      </c>
      <c r="DE106" t="str">
        <f>IF(Data!$E106=DE$1, "",             IF(ISERR(SEARCH(DE$1,Data!$A106)),"",          ";" &amp; VLOOKUP(DE$1,Data!$E:$F,2, FALSE) &amp; ";"   )             )</f>
        <v/>
      </c>
      <c r="DF106" t="str">
        <f>IF(Data!$E106=DF$1, "",             IF(ISERR(SEARCH(DF$1,Data!$A106)),"",          ";" &amp; VLOOKUP(DF$1,Data!$E:$F,2, FALSE) &amp; ";"   )             )</f>
        <v/>
      </c>
      <c r="DG106" t="str">
        <f>IF(Data!$E106=DG$1, "",             IF(ISERR(SEARCH(DG$1,Data!$A106)),"",          ";" &amp; VLOOKUP(DG$1,Data!$E:$F,2, FALSE) &amp; ";"   )             )</f>
        <v/>
      </c>
      <c r="DH106" t="str">
        <f>IF(Data!$E106=DH$1, "",             IF(ISERR(SEARCH(DH$1,Data!$A106)),"",          ";" &amp; VLOOKUP(DH$1,Data!$E:$F,2, FALSE) &amp; ";"   )             )</f>
        <v/>
      </c>
      <c r="DI106" t="str">
        <f>IF(Data!$E106=DI$1, "",             IF(ISERR(SEARCH(DI$1,Data!$A106)),"",          ";" &amp; VLOOKUP(DI$1,Data!$E:$F,2, FALSE) &amp; ";"   )             )</f>
        <v/>
      </c>
      <c r="DJ106" t="str">
        <f>IF(Data!$E106=DJ$1, "",             IF(ISERR(SEARCH(DJ$1,Data!$A106)),"",          ";" &amp; VLOOKUP(DJ$1,Data!$E:$F,2, FALSE) &amp; ";"   )             )</f>
        <v/>
      </c>
      <c r="DK106" t="str">
        <f>IF(Data!$E106=DK$1, "",             IF(ISERR(SEARCH(DK$1,Data!$A106)),"",          ";" &amp; VLOOKUP(DK$1,Data!$E:$F,2, FALSE) &amp; ";"   )             )</f>
        <v/>
      </c>
      <c r="DL106" t="str">
        <f>IF(Data!$E106=DL$1, "",             IF(ISERR(SEARCH(DL$1,Data!$A106)),"",          ";" &amp; VLOOKUP(DL$1,Data!$E:$F,2, FALSE) &amp; ";"   )             )</f>
        <v/>
      </c>
      <c r="DM106" t="str">
        <f>IF(Data!$E106=DM$1, "",             IF(ISERR(SEARCH(DM$1,Data!$A106)),"",          ";" &amp; VLOOKUP(DM$1,Data!$E:$F,2, FALSE) &amp; ";"   )             )</f>
        <v/>
      </c>
      <c r="DN106" t="str">
        <f>IF(Data!$E106=DN$1, "",             IF(ISERR(SEARCH(DN$1,Data!$A106)),"",          ";" &amp; VLOOKUP(DN$1,Data!$E:$F,2, FALSE) &amp; ";"   )             )</f>
        <v/>
      </c>
      <c r="DO106" t="str">
        <f>IF(Data!$E106=DO$1, "",             IF(ISERR(SEARCH(DO$1,Data!$A106)),"",          ";" &amp; VLOOKUP(DO$1,Data!$E:$F,2, FALSE) &amp; ";"   )             )</f>
        <v/>
      </c>
      <c r="DP106" t="str">
        <f>IF(Data!$E106=DP$1, "",             IF(ISERR(SEARCH(DP$1,Data!$A106)),"",          ";" &amp; VLOOKUP(DP$1,Data!$E:$F,2, FALSE) &amp; ";"   )             )</f>
        <v/>
      </c>
      <c r="DQ106" t="str">
        <f>IF(Data!$E106=DQ$1, "",             IF(ISERR(SEARCH(DQ$1,Data!$A106)),"",          ";" &amp; VLOOKUP(DQ$1,Data!$E:$F,2, FALSE) &amp; ";"   )             )</f>
        <v/>
      </c>
      <c r="DR106" t="str">
        <f>IF(Data!$E106=DR$1, "",             IF(ISERR(SEARCH(DR$1,Data!$A106)),"",          ";" &amp; VLOOKUP(DR$1,Data!$E:$F,2, FALSE) &amp; ";"   )             )</f>
        <v/>
      </c>
      <c r="DS106" t="str">
        <f>IF(Data!$E106=DS$1, "",             IF(ISERR(SEARCH(DS$1,Data!$A106)),"",          ";" &amp; VLOOKUP(DS$1,Data!$E:$F,2, FALSE) &amp; ";"   )             )</f>
        <v/>
      </c>
      <c r="DT106" t="str">
        <f>IF(Data!$E106=DT$1, "",             IF(ISERR(SEARCH(DT$1,Data!$A106)),"",          ";" &amp; VLOOKUP(DT$1,Data!$E:$F,2, FALSE) &amp; ";"   )             )</f>
        <v/>
      </c>
      <c r="DU106" t="str">
        <f>IF(Data!$E106=DU$1, "",             IF(ISERR(SEARCH(DU$1,Data!$A106)),"",          ";" &amp; VLOOKUP(DU$1,Data!$E:$F,2, FALSE) &amp; ";"   )             )</f>
        <v/>
      </c>
      <c r="DV106" t="str">
        <f>IF(Data!$E106=DV$1, "",             IF(ISERR(SEARCH(DV$1,Data!$A106)),"",          ";" &amp; VLOOKUP(DV$1,Data!$E:$F,2, FALSE) &amp; ";"   )             )</f>
        <v/>
      </c>
      <c r="DW106" t="str">
        <f>IF(Data!$E106=DW$1, "",             IF(ISERR(SEARCH(DW$1,Data!$A106)),"",          ";" &amp; VLOOKUP(DW$1,Data!$E:$F,2, FALSE) &amp; ";"   )             )</f>
        <v/>
      </c>
      <c r="DX106" t="str">
        <f>IF(Data!$E106=DX$1, "",             IF(ISERR(SEARCH(DX$1,Data!$A106)),"",          ";" &amp; VLOOKUP(DX$1,Data!$E:$F,2, FALSE) &amp; ";"   )             )</f>
        <v/>
      </c>
      <c r="DY106" t="str">
        <f>IF(Data!$E106=DY$1, "",             IF(ISERR(SEARCH(DY$1,Data!$A106)),"",          ";" &amp; VLOOKUP(DY$1,Data!$E:$F,2, FALSE) &amp; ";"   )             )</f>
        <v/>
      </c>
      <c r="DZ106" t="str">
        <f>IF(Data!$E106=DZ$1, "",             IF(ISERR(SEARCH(DZ$1,Data!$A106)),"",          ";" &amp; VLOOKUP(DZ$1,Data!$E:$F,2, FALSE) &amp; ";"   )             )</f>
        <v/>
      </c>
      <c r="EA106" t="str">
        <f>IF(Data!$E106=EA$1, "",             IF(ISERR(SEARCH(EA$1,Data!$A106)),"",          ";" &amp; VLOOKUP(EA$1,Data!$E:$F,2, FALSE) &amp; ";"   )             )</f>
        <v/>
      </c>
      <c r="EB106" t="str">
        <f>IF(Data!$E106=EB$1, "",             IF(ISERR(SEARCH(EB$1,Data!$A106)),"",          ";" &amp; VLOOKUP(EB$1,Data!$E:$F,2, FALSE) &amp; ";"   )             )</f>
        <v/>
      </c>
      <c r="EC106" t="str">
        <f>IF(Data!$E106=EC$1, "",             IF(ISERR(SEARCH(EC$1,Data!$A106)),"",          ";" &amp; VLOOKUP(EC$1,Data!$E:$F,2, FALSE) &amp; ";"   )             )</f>
        <v/>
      </c>
      <c r="ED106" t="str">
        <f>IF(Data!$E106=ED$1, "",             IF(ISERR(SEARCH(ED$1,Data!$A106)),"",          ";" &amp; VLOOKUP(ED$1,Data!$E:$F,2, FALSE) &amp; ";"   )             )</f>
        <v/>
      </c>
      <c r="EE106" t="str">
        <f>IF(Data!$E106=EE$1, "",             IF(ISERR(SEARCH(EE$1,Data!$A106)),"",          ";" &amp; VLOOKUP(EE$1,Data!$E:$F,2, FALSE) &amp; ";"   )             )</f>
        <v/>
      </c>
      <c r="EF106" t="str">
        <f>IF(Data!$E106=EF$1, "",             IF(ISERR(SEARCH(EF$1,Data!$A106)),"",          ";" &amp; VLOOKUP(EF$1,Data!$E:$F,2, FALSE) &amp; ";"   )             )</f>
        <v/>
      </c>
      <c r="EG106" t="str">
        <f>IF(Data!$E106=EG$1, "",             IF(ISERR(SEARCH(EG$1,Data!$A106)),"",          ";" &amp; VLOOKUP(EG$1,Data!$E:$F,2, FALSE) &amp; ";"   )             )</f>
        <v/>
      </c>
      <c r="EH106" t="str">
        <f>IF(Data!$E106=EH$1, "",             IF(ISERR(SEARCH(EH$1,Data!$A106)),"",          ";" &amp; VLOOKUP(EH$1,Data!$E:$F,2, FALSE) &amp; ";"   )             )</f>
        <v/>
      </c>
      <c r="EI106" t="str">
        <f>IF(Data!$E106=EI$1, "",             IF(ISERR(SEARCH(EI$1,Data!$A106)),"",          ";" &amp; VLOOKUP(EI$1,Data!$E:$F,2, FALSE) &amp; ";"   )             )</f>
        <v/>
      </c>
      <c r="EJ106" t="str">
        <f>IF(Data!$E106=EJ$1, "",             IF(ISERR(SEARCH(EJ$1,Data!$A106)),"",          ";" &amp; VLOOKUP(EJ$1,Data!$E:$F,2, FALSE) &amp; ";"   )             )</f>
        <v/>
      </c>
      <c r="EK106" t="str">
        <f>IF(Data!$E106=EK$1, "",             IF(ISERR(SEARCH(EK$1,Data!$A106)),"",          ";" &amp; VLOOKUP(EK$1,Data!$E:$F,2, FALSE) &amp; ";"   )             )</f>
        <v/>
      </c>
      <c r="EL106" t="str">
        <f>IF(Data!$E106=EL$1, "",             IF(ISERR(SEARCH(EL$1,Data!$A106)),"",          ";" &amp; VLOOKUP(EL$1,Data!$E:$F,2, FALSE) &amp; ";"   )             )</f>
        <v/>
      </c>
      <c r="EM106" t="str">
        <f>IF(Data!$E106=EM$1, "",             IF(ISERR(SEARCH(EM$1,Data!$A106)),"",          ";" &amp; VLOOKUP(EM$1,Data!$E:$F,2, FALSE) &amp; ";"   )             )</f>
        <v/>
      </c>
      <c r="EN106" t="str">
        <f>IF(Data!$E106=EN$1, "",             IF(ISERR(SEARCH(EN$1,Data!$A106)),"",          ";" &amp; VLOOKUP(EN$1,Data!$E:$F,2, FALSE) &amp; ";"   )             )</f>
        <v/>
      </c>
      <c r="EO106" t="str">
        <f>IF(Data!$E106=EO$1, "",             IF(ISERR(SEARCH(EO$1,Data!$A106)),"",          ";" &amp; VLOOKUP(EO$1,Data!$E:$F,2, FALSE) &amp; ";"   )             )</f>
        <v/>
      </c>
      <c r="EP106" t="str">
        <f>IF(Data!$E106=EP$1, "",             IF(ISERR(SEARCH(EP$1,Data!$A106)),"",          ";" &amp; VLOOKUP(EP$1,Data!$E:$F,2, FALSE) &amp; ";"   )             )</f>
        <v/>
      </c>
      <c r="EQ106" t="str">
        <f>IF(Data!$E106=EQ$1, "",             IF(ISERR(SEARCH(EQ$1,Data!$A106)),"",          ";" &amp; VLOOKUP(EQ$1,Data!$E:$F,2, FALSE) &amp; ";"   )             )</f>
        <v/>
      </c>
      <c r="ER106" t="str">
        <f>IF(Data!$E106=ER$1, "",             IF(ISERR(SEARCH(ER$1,Data!$A106)),"",          ";" &amp; VLOOKUP(ER$1,Data!$E:$F,2, FALSE) &amp; ";"   )             )</f>
        <v/>
      </c>
      <c r="ES106" t="str">
        <f>IF(Data!$E106=ES$1, "",             IF(ISERR(SEARCH(ES$1,Data!$A106)),"",          ";" &amp; VLOOKUP(ES$1,Data!$E:$F,2, FALSE) &amp; ";"   )             )</f>
        <v/>
      </c>
      <c r="ET106" t="str">
        <f>IF(Data!$E106=ET$1, "",             IF(ISERR(SEARCH(ET$1,Data!$A106)),"",          ";" &amp; VLOOKUP(ET$1,Data!$E:$F,2, FALSE) &amp; ";"   )             )</f>
        <v/>
      </c>
      <c r="EU106" t="str">
        <f>IF(Data!$E106=EU$1, "",             IF(ISERR(SEARCH(EU$1,Data!$A106)),"",          ";" &amp; VLOOKUP(EU$1,Data!$E:$F,2, FALSE) &amp; ";"   )             )</f>
        <v/>
      </c>
      <c r="EV106" t="str">
        <f>IF(Data!$E106=EV$1, "",             IF(ISERR(SEARCH(EV$1,Data!$A106)),"",          ";" &amp; VLOOKUP(EV$1,Data!$E:$F,2, FALSE) &amp; ";"   )             )</f>
        <v/>
      </c>
      <c r="EW106" t="str">
        <f>IF(Data!$E106=EW$1, "",             IF(ISERR(SEARCH(EW$1,Data!$A106)),"",          ";" &amp; VLOOKUP(EW$1,Data!$E:$F,2, FALSE) &amp; ";"   )             )</f>
        <v/>
      </c>
      <c r="EX106" t="str">
        <f>IF(Data!$E106=EX$1, "",             IF(ISERR(SEARCH(EX$1,Data!$A106)),"",          ";" &amp; VLOOKUP(EX$1,Data!$E:$F,2, FALSE) &amp; ";"   )             )</f>
        <v/>
      </c>
      <c r="EY106" t="str">
        <f>IF(Data!$E106=EY$1, "",             IF(ISERR(SEARCH(EY$1,Data!$A106)),"",          ";" &amp; VLOOKUP(EY$1,Data!$E:$F,2, FALSE) &amp; ";"   )             )</f>
        <v/>
      </c>
      <c r="EZ106" t="str">
        <f>IF(Data!$E106=EZ$1, "",             IF(ISERR(SEARCH(EZ$1,Data!$A106)),"",          ";" &amp; VLOOKUP(EZ$1,Data!$E:$F,2, FALSE) &amp; ";"   )             )</f>
        <v/>
      </c>
      <c r="FA106" t="str">
        <f>IF(Data!$E106=FA$1, "",             IF(ISERR(SEARCH(FA$1,Data!$A106)),"",          ";" &amp; VLOOKUP(FA$1,Data!$E:$F,2, FALSE) &amp; ";"   )             )</f>
        <v/>
      </c>
      <c r="FB106" t="str">
        <f>IF(Data!$E106=FB$1, "",             IF(ISERR(SEARCH(FB$1,Data!$A106)),"",          ";" &amp; VLOOKUP(FB$1,Data!$E:$F,2, FALSE) &amp; ";"   )             )</f>
        <v/>
      </c>
      <c r="FC106" t="str">
        <f>IF(Data!$E106=FC$1, "",             IF(ISERR(SEARCH(FC$1,Data!$A106)),"",          ";" &amp; VLOOKUP(FC$1,Data!$E:$F,2, FALSE) &amp; ";"   )             )</f>
        <v/>
      </c>
      <c r="FD106" t="str">
        <f>IF(Data!$E106=FD$1, "",             IF(ISERR(SEARCH(FD$1,Data!$A106)),"",          ";" &amp; VLOOKUP(FD$1,Data!$E:$F,2, FALSE) &amp; ";"   )             )</f>
        <v/>
      </c>
      <c r="FE106" t="str">
        <f>IF(Data!$E106=FE$1, "",             IF(ISERR(SEARCH(FE$1,Data!$A106)),"",          ";" &amp; VLOOKUP(FE$1,Data!$E:$F,2, FALSE) &amp; ";"   )             )</f>
        <v/>
      </c>
      <c r="FF106" t="str">
        <f>IF(Data!$E106=FF$1, "",             IF(ISERR(SEARCH(FF$1,Data!$A106)),"",          ";" &amp; VLOOKUP(FF$1,Data!$E:$F,2, FALSE) &amp; ";"   )             )</f>
        <v/>
      </c>
      <c r="FG106" t="str">
        <f>IF(Data!$E106=FG$1, "",             IF(ISERR(SEARCH(FG$1,Data!$A106)),"",          ";" &amp; VLOOKUP(FG$1,Data!$E:$F,2, FALSE) &amp; ";"   )             )</f>
        <v/>
      </c>
      <c r="FH106" t="str">
        <f>IF(Data!$E106=FH$1, "",             IF(ISERR(SEARCH(FH$1,Data!$A106)),"",          ";" &amp; VLOOKUP(FH$1,Data!$E:$F,2, FALSE) &amp; ";"   )             )</f>
        <v/>
      </c>
      <c r="FI106" t="str">
        <f>IF(Data!$E106=FI$1, "",             IF(ISERR(SEARCH(FI$1,Data!$A106)),"",          ";" &amp; VLOOKUP(FI$1,Data!$E:$F,2, FALSE) &amp; ";"   )             )</f>
        <v/>
      </c>
      <c r="FJ106" t="str">
        <f>IF(Data!$E106=FJ$1, "",             IF(ISERR(SEARCH(FJ$1,Data!$A106)),"",          ";" &amp; VLOOKUP(FJ$1,Data!$E:$F,2, FALSE) &amp; ";"   )             )</f>
        <v/>
      </c>
      <c r="FK106" t="str">
        <f>IF(Data!$E106=FK$1, "",             IF(ISERR(SEARCH(FK$1,Data!$A106)),"",          ";" &amp; VLOOKUP(FK$1,Data!$E:$F,2, FALSE) &amp; ";"   )             )</f>
        <v/>
      </c>
      <c r="FL106" t="str">
        <f>IF(Data!$E106=FL$1, "",             IF(ISERR(SEARCH(FL$1,Data!$A106)),"",          ";" &amp; VLOOKUP(FL$1,Data!$E:$F,2, FALSE) &amp; ";"   )             )</f>
        <v/>
      </c>
      <c r="FM106" t="str">
        <f>IF(Data!$E106=FM$1, "",             IF(ISERR(SEARCH(FM$1,Data!$A106)),"",          ";" &amp; VLOOKUP(FM$1,Data!$E:$F,2, FALSE) &amp; ";"   )             )</f>
        <v/>
      </c>
      <c r="FN106" t="str">
        <f>IF(Data!$E106=FN$1, "",             IF(ISERR(SEARCH(FN$1,Data!$A106)),"",          ";" &amp; VLOOKUP(FN$1,Data!$E:$F,2, FALSE) &amp; ";"   )             )</f>
        <v/>
      </c>
      <c r="FO106" t="str">
        <f>IF(Data!$E106=FO$1, "",             IF(ISERR(SEARCH(FO$1,Data!$A106)),"",          ";" &amp; VLOOKUP(FO$1,Data!$E:$F,2, FALSE) &amp; ";"   )             )</f>
        <v/>
      </c>
      <c r="FP106" t="str">
        <f>IF(Data!$E106=FP$1, "",             IF(ISERR(SEARCH(FP$1,Data!$A106)),"",          ";" &amp; VLOOKUP(FP$1,Data!$E:$F,2, FALSE) &amp; ";"   )             )</f>
        <v/>
      </c>
      <c r="FQ106" t="str">
        <f>IF(Data!$E106=FQ$1, "",             IF(ISERR(SEARCH(FQ$1,Data!$A106)),"",          ";" &amp; VLOOKUP(FQ$1,Data!$E:$F,2, FALSE) &amp; ";"   )             )</f>
        <v/>
      </c>
      <c r="FR106" t="str">
        <f>IF(Data!$E106=FR$1, "",             IF(ISERR(SEARCH(FR$1,Data!$A106)),"",          ";" &amp; VLOOKUP(FR$1,Data!$E:$F,2, FALSE) &amp; ";"   )             )</f>
        <v/>
      </c>
      <c r="FS106" t="str">
        <f>IF(Data!$E106=FS$1, "",             IF(ISERR(SEARCH(FS$1,Data!$A106)),"",          ";" &amp; VLOOKUP(FS$1,Data!$E:$F,2, FALSE) &amp; ";"   )             )</f>
        <v/>
      </c>
      <c r="FT106" t="str">
        <f>IF(Data!$E106=FT$1, "",             IF(ISERR(SEARCH(FT$1,Data!$A106)),"",          ";" &amp; VLOOKUP(FT$1,Data!$E:$F,2, FALSE) &amp; ";"   )             )</f>
        <v/>
      </c>
      <c r="FU106" t="str">
        <f>IF(Data!$E106=FU$1, "",             IF(ISERR(SEARCH(FU$1,Data!$A106)),"",          ";" &amp; VLOOKUP(FU$1,Data!$E:$F,2, FALSE) &amp; ";"   )             )</f>
        <v/>
      </c>
      <c r="FV106" t="str">
        <f>IF(Data!$E106=FV$1, "",             IF(ISERR(SEARCH(FV$1,Data!$A106)),"",          ";" &amp; VLOOKUP(FV$1,Data!$E:$F,2, FALSE) &amp; ";"   )             )</f>
        <v/>
      </c>
      <c r="FW106" t="str">
        <f>IF(Data!$E106=FW$1, "",             IF(ISERR(SEARCH(FW$1,Data!$A106)),"",          ";" &amp; VLOOKUP(FW$1,Data!$E:$F,2, FALSE) &amp; ";"   )             )</f>
        <v/>
      </c>
      <c r="FX106" t="str">
        <f>IF(Data!$E106=FX$1, "",             IF(ISERR(SEARCH(FX$1,Data!$A106)),"",          ";" &amp; VLOOKUP(FX$1,Data!$E:$F,2, FALSE) &amp; ";"   )             )</f>
        <v/>
      </c>
      <c r="FY106" t="str">
        <f>IF(Data!$E106=FY$1, "",             IF(ISERR(SEARCH(FY$1,Data!$A106)),"",          ";" &amp; VLOOKUP(FY$1,Data!$E:$F,2, FALSE) &amp; ";"   )             )</f>
        <v/>
      </c>
      <c r="FZ106" t="str">
        <f>IF(Data!$E106=FZ$1, "",             IF(ISERR(SEARCH(FZ$1,Data!$A106)),"",          ";" &amp; VLOOKUP(FZ$1,Data!$E:$F,2, FALSE) &amp; ";"   )             )</f>
        <v/>
      </c>
      <c r="GA106" t="str">
        <f>IF(Data!$E106=GA$1, "",             IF(ISERR(SEARCH(GA$1,Data!$A106)),"",          ";" &amp; VLOOKUP(GA$1,Data!$E:$F,2, FALSE) &amp; ";"   )             )</f>
        <v/>
      </c>
      <c r="GB106" t="str">
        <f>IF(Data!$E106=GB$1, "",             IF(ISERR(SEARCH(GB$1,Data!$A106)),"",          ";" &amp; VLOOKUP(GB$1,Data!$E:$F,2, FALSE) &amp; ";"   )             )</f>
        <v/>
      </c>
      <c r="GC106" t="str">
        <f>IF(Data!$E106=GC$1, "",             IF(ISERR(SEARCH(GC$1,Data!$A106)),"",          ";" &amp; VLOOKUP(GC$1,Data!$E:$F,2, FALSE) &amp; ";"   )             )</f>
        <v/>
      </c>
      <c r="GD106" t="str">
        <f>IF(Data!$E106=GD$1, "",             IF(ISERR(SEARCH(GD$1,Data!$A106)),"",          ";" &amp; VLOOKUP(GD$1,Data!$E:$F,2, FALSE) &amp; ";"   )             )</f>
        <v/>
      </c>
      <c r="GE106" t="str">
        <f>IF(Data!$E106=GE$1, "",             IF(ISERR(SEARCH(GE$1,Data!$A106)),"",          ";" &amp; VLOOKUP(GE$1,Data!$E:$F,2, FALSE) &amp; ";"   )             )</f>
        <v/>
      </c>
      <c r="GF106" t="str">
        <f>IF(Data!$E106=GF$1, "",             IF(ISERR(SEARCH(GF$1,Data!$A106)),"",          ";" &amp; VLOOKUP(GF$1,Data!$E:$F,2, FALSE) &amp; ";"   )             )</f>
        <v/>
      </c>
      <c r="GG106" t="str">
        <f>IF(Data!$E106=GG$1, "",             IF(ISERR(SEARCH(GG$1,Data!$A106)),"",          ";" &amp; VLOOKUP(GG$1,Data!$E:$F,2, FALSE) &amp; ";"   )             )</f>
        <v/>
      </c>
      <c r="GH106" t="str">
        <f>IF(Data!$E106=GH$1, "",             IF(ISERR(SEARCH(GH$1,Data!$A106)),"",          ";" &amp; VLOOKUP(GH$1,Data!$E:$F,2, FALSE) &amp; ";"   )             )</f>
        <v/>
      </c>
      <c r="GI106" t="str">
        <f>IF(Data!$E106=GI$1, "",             IF(ISERR(SEARCH(GI$1,Data!$A106)),"",          ";" &amp; VLOOKUP(GI$1,Data!$E:$F,2, FALSE) &amp; ";"   )             )</f>
        <v/>
      </c>
      <c r="GJ106" t="str">
        <f>IF(Data!$E106=GJ$1, "",             IF(ISERR(SEARCH(GJ$1,Data!$A106)),"",          ";" &amp; VLOOKUP(GJ$1,Data!$E:$F,2, FALSE) &amp; ";"   )             )</f>
        <v/>
      </c>
      <c r="GK106" t="str">
        <f>IF(Data!$E106=GK$1, "",             IF(ISERR(SEARCH(GK$1,Data!$A106)),"",          ";" &amp; VLOOKUP(GK$1,Data!$E:$F,2, FALSE) &amp; ";"   )             )</f>
        <v/>
      </c>
      <c r="GL106" t="str">
        <f>IF(Data!$E106=GL$1, "",             IF(ISERR(SEARCH(GL$1,Data!$A106)),"",          ";" &amp; VLOOKUP(GL$1,Data!$E:$F,2, FALSE) &amp; ";"   )             )</f>
        <v/>
      </c>
      <c r="GM106" t="str">
        <f>IF(Data!$E106=GM$1, "",             IF(ISERR(SEARCH(GM$1,Data!$A106)),"",          ";" &amp; VLOOKUP(GM$1,Data!$E:$F,2, FALSE) &amp; ";"   )             )</f>
        <v/>
      </c>
      <c r="GN106" t="str">
        <f>IF(Data!$E106=GN$1, "",             IF(ISERR(SEARCH(GN$1,Data!$A106)),"",          ";" &amp; VLOOKUP(GN$1,Data!$E:$F,2, FALSE) &amp; ";"   )             )</f>
        <v/>
      </c>
      <c r="GO106" t="str">
        <f>IF(Data!$E106=GO$1, "",             IF(ISERR(SEARCH(GO$1,Data!$A106)),"",          ";" &amp; VLOOKUP(GO$1,Data!$E:$F,2, FALSE) &amp; ";"   )             )</f>
        <v/>
      </c>
      <c r="GP106" t="str">
        <f>IF(Data!$E106=GP$1, "",             IF(ISERR(SEARCH(GP$1,Data!$A106)),"",          ";" &amp; VLOOKUP(GP$1,Data!$E:$F,2, FALSE) &amp; ";"   )             )</f>
        <v/>
      </c>
      <c r="GQ106" t="str">
        <f>IF(Data!$E106=GQ$1, "",             IF(ISERR(SEARCH(GQ$1,Data!$A106)),"",          ";" &amp; VLOOKUP(GQ$1,Data!$E:$F,2, FALSE) &amp; ";"   )             )</f>
        <v/>
      </c>
      <c r="GR106" t="str">
        <f>IF(Data!$E106=GR$1, "",             IF(ISERR(SEARCH(GR$1,Data!$A106)),"",          ";" &amp; VLOOKUP(GR$1,Data!$E:$F,2, FALSE) &amp; ";"   )             )</f>
        <v/>
      </c>
      <c r="GS106" t="str">
        <f>IF(Data!$E106=GS$1, "",             IF(ISERR(SEARCH(GS$1,Data!$A106)),"",          ";" &amp; VLOOKUP(GS$1,Data!$E:$F,2, FALSE) &amp; ";"   )             )</f>
        <v/>
      </c>
      <c r="GT106" t="str">
        <f>IF(Data!$E106=GT$1, "",             IF(ISERR(SEARCH(GT$1,Data!$A106)),"",          ";" &amp; VLOOKUP(GT$1,Data!$E:$F,2, FALSE) &amp; ";"   )             )</f>
        <v/>
      </c>
      <c r="GU106" t="str">
        <f>IF(Data!$E106=GU$1, "",             IF(ISERR(SEARCH(GU$1,Data!$A106)),"",          ";" &amp; VLOOKUP(GU$1,Data!$E:$F,2, FALSE) &amp; ";"   )             )</f>
        <v/>
      </c>
      <c r="GV106" t="str">
        <f>IF(Data!$E106=GV$1, "",             IF(ISERR(SEARCH(GV$1,Data!$A106)),"",          ";" &amp; VLOOKUP(GV$1,Data!$E:$F,2, FALSE) &amp; ";"   )             )</f>
        <v/>
      </c>
      <c r="GW106" t="str">
        <f>IF(Data!$E106=GW$1, "",             IF(ISERR(SEARCH(GW$1,Data!$A106)),"",          ";" &amp; VLOOKUP(GW$1,Data!$E:$F,2, FALSE) &amp; ";"   )             )</f>
        <v/>
      </c>
      <c r="GX106" t="str">
        <f>IF(Data!$E106=GX$1, "",             IF(ISERR(SEARCH(GX$1,Data!$A106)),"",          ";" &amp; VLOOKUP(GX$1,Data!$E:$F,2, FALSE) &amp; ";"   )             )</f>
        <v/>
      </c>
      <c r="GY106" t="str">
        <f>IF(Data!$E106=GY$1, "",             IF(ISERR(SEARCH(GY$1,Data!$A106)),"",          ";" &amp; VLOOKUP(GY$1,Data!$E:$F,2, FALSE) &amp; ";"   )             )</f>
        <v/>
      </c>
      <c r="GZ106" t="str">
        <f>IF(Data!$E106=GZ$1, "",             IF(ISERR(SEARCH(GZ$1,Data!$A106)),"",          ";" &amp; VLOOKUP(GZ$1,Data!$E:$F,2, FALSE) &amp; ";"   )             )</f>
        <v/>
      </c>
      <c r="HA106" t="str">
        <f>IF(Data!$E106=HA$1, "",             IF(ISERR(SEARCH(HA$1,Data!$A106)),"",          ";" &amp; VLOOKUP(HA$1,Data!$E:$F,2, FALSE) &amp; ";"   )             )</f>
        <v/>
      </c>
      <c r="HB106" t="str">
        <f>IF(Data!$E106=HB$1, "",             IF(ISERR(SEARCH(HB$1,Data!$A106)),"",          ";" &amp; VLOOKUP(HB$1,Data!$E:$F,2, FALSE) &amp; ";"   )             )</f>
        <v/>
      </c>
      <c r="HC106" t="str">
        <f>IF(Data!$E106=HC$1, "",             IF(ISERR(SEARCH(HC$1,Data!$A106)),"",          ";" &amp; VLOOKUP(HC$1,Data!$E:$F,2, FALSE) &amp; ";"   )             )</f>
        <v/>
      </c>
      <c r="HD106" t="str">
        <f>IF(Data!$E106=HD$1, "",             IF(ISERR(SEARCH(HD$1,Data!$A106)),"",          ";" &amp; VLOOKUP(HD$1,Data!$E:$F,2, FALSE) &amp; ";"   )             )</f>
        <v/>
      </c>
      <c r="HE106" t="str">
        <f>IF(Data!$E106=HE$1, "",             IF(ISERR(SEARCH(HE$1,Data!$A106)),"",          ";" &amp; VLOOKUP(HE$1,Data!$E:$F,2, FALSE) &amp; ";"   )             )</f>
        <v/>
      </c>
      <c r="HF106" t="str">
        <f>IF(Data!$E106=HF$1, "",             IF(ISERR(SEARCH(HF$1,Data!$A106)),"",          ";" &amp; VLOOKUP(HF$1,Data!$E:$F,2, FALSE) &amp; ";"   )             )</f>
        <v/>
      </c>
      <c r="HG106" t="str">
        <f>IF(Data!$E106=HG$1, "",             IF(ISERR(SEARCH(HG$1,Data!$A106)),"",          ";" &amp; VLOOKUP(HG$1,Data!$E:$F,2, FALSE) &amp; ";"   )             )</f>
        <v/>
      </c>
      <c r="HH106" t="str">
        <f>IF(Data!$E106=HH$1, "",             IF(ISERR(SEARCH(HH$1,Data!$A106)),"",          ";" &amp; VLOOKUP(HH$1,Data!$E:$F,2, FALSE) &amp; ";"   )             )</f>
        <v/>
      </c>
      <c r="HI106" t="str">
        <f>IF(Data!$E106=HI$1, "",             IF(ISERR(SEARCH(HI$1,Data!$A106)),"",          ";" &amp; VLOOKUP(HI$1,Data!$E:$F,2, FALSE) &amp; ";"   )             )</f>
        <v/>
      </c>
      <c r="HJ106" t="str">
        <f>IF(Data!$E106=HJ$1, "",             IF(ISERR(SEARCH(HJ$1,Data!$A106)),"",          ";" &amp; VLOOKUP(HJ$1,Data!$E:$F,2, FALSE) &amp; ";"   )             )</f>
        <v/>
      </c>
      <c r="HK106" t="str">
        <f>IF(Data!$E106=HK$1, "",             IF(ISERR(SEARCH(HK$1,Data!$A106)),"",          ";" &amp; VLOOKUP(HK$1,Data!$E:$F,2, FALSE) &amp; ";"   )             )</f>
        <v/>
      </c>
      <c r="HL106" t="str">
        <f>IF(Data!$E106=HL$1, "",             IF(ISERR(SEARCH(HL$1,Data!$A106)),"",          ";" &amp; VLOOKUP(HL$1,Data!$E:$F,2, FALSE) &amp; ";"   )             )</f>
        <v/>
      </c>
      <c r="HM106" t="str">
        <f>IF(Data!$E106=HM$1, "",             IF(ISERR(SEARCH(HM$1,Data!$A106)),"",          ";" &amp; VLOOKUP(HM$1,Data!$E:$F,2, FALSE) &amp; ";"   )             )</f>
        <v/>
      </c>
      <c r="HN106" t="str">
        <f>IF(Data!$E106=HN$1, "",             IF(ISERR(SEARCH(HN$1,Data!$A106)),"",          ";" &amp; VLOOKUP(HN$1,Data!$E:$F,2, FALSE) &amp; ";"   )             )</f>
        <v/>
      </c>
      <c r="HO106" t="str">
        <f>IF(Data!$E106=HO$1, "",             IF(ISERR(SEARCH(HO$1,Data!$A106)),"",          ";" &amp; VLOOKUP(HO$1,Data!$E:$F,2, FALSE) &amp; ";"   )             )</f>
        <v/>
      </c>
      <c r="HP106" t="str">
        <f>IF(Data!$E106=HP$1, "",             IF(ISERR(SEARCH(HP$1,Data!$A106)),"",          ";" &amp; VLOOKUP(HP$1,Data!$E:$F,2, FALSE) &amp; ";"   )             )</f>
        <v/>
      </c>
      <c r="HQ106" t="str">
        <f>IF(Data!$E106=HQ$1, "",             IF(ISERR(SEARCH(HQ$1,Data!$A106)),"",          ";" &amp; VLOOKUP(HQ$1,Data!$E:$F,2, FALSE) &amp; ";"   )             )</f>
        <v/>
      </c>
      <c r="HR106" t="str">
        <f>IF(Data!$E106=HR$1, "",             IF(ISERR(SEARCH(HR$1,Data!$A106)),"",          ";" &amp; VLOOKUP(HR$1,Data!$E:$F,2, FALSE) &amp; ";"   )             )</f>
        <v/>
      </c>
      <c r="HS106" t="str">
        <f>IF(Data!$E106=HS$1, "",             IF(ISERR(SEARCH(HS$1,Data!$A106)),"",          ";" &amp; VLOOKUP(HS$1,Data!$E:$F,2, FALSE) &amp; ";"   )             )</f>
        <v/>
      </c>
      <c r="HT106" t="str">
        <f>IF(Data!$E106=HT$1, "",             IF(ISERR(SEARCH(HT$1,Data!$A106)),"",          ";" &amp; VLOOKUP(HT$1,Data!$E:$F,2, FALSE) &amp; ";"   )             )</f>
        <v/>
      </c>
      <c r="HU106" t="str">
        <f>IF(Data!$E106=HU$1, "",             IF(ISERR(SEARCH(HU$1,Data!$A106)),"",          ";" &amp; VLOOKUP(HU$1,Data!$E:$F,2, FALSE) &amp; ";"   )             )</f>
        <v/>
      </c>
      <c r="HV106" t="str">
        <f>IF(Data!$E106=HV$1, "",             IF(ISERR(SEARCH(HV$1,Data!$A106)),"",          ";" &amp; VLOOKUP(HV$1,Data!$E:$F,2, FALSE) &amp; ";"   )             )</f>
        <v/>
      </c>
      <c r="HW106" t="str">
        <f>IF(Data!$E106=HW$1, "",             IF(ISERR(SEARCH(HW$1,Data!$A106)),"",          ";" &amp; VLOOKUP(HW$1,Data!$E:$F,2, FALSE) &amp; ";"   )             )</f>
        <v/>
      </c>
      <c r="HX106" t="str">
        <f>IF(Data!$E106=HX$1, "",             IF(ISERR(SEARCH(HX$1,Data!$A106)),"",          ";" &amp; VLOOKUP(HX$1,Data!$E:$F,2, FALSE) &amp; ";"   )             )</f>
        <v/>
      </c>
      <c r="HY106" t="str">
        <f>IF(Data!$E106=HY$1, "",             IF(ISERR(SEARCH(HY$1,Data!$A106)),"",          ";" &amp; VLOOKUP(HY$1,Data!$E:$F,2, FALSE) &amp; ";"   )             )</f>
        <v/>
      </c>
      <c r="HZ106" t="str">
        <f>IF(Data!$E106=HZ$1, "",             IF(ISERR(SEARCH(HZ$1,Data!$A106)),"",          ";" &amp; VLOOKUP(HZ$1,Data!$E:$F,2, FALSE) &amp; ";"   )             )</f>
        <v/>
      </c>
      <c r="IA106" t="str">
        <f>IF(Data!$E106=IA$1, "",             IF(ISERR(SEARCH(IA$1,Data!$A106)),"",          ";" &amp; VLOOKUP(IA$1,Data!$E:$F,2, FALSE) &amp; ";"   )             )</f>
        <v/>
      </c>
      <c r="IB106" t="str">
        <f>IF(Data!$E106=IB$1, "",             IF(ISERR(SEARCH(IB$1,Data!$A106)),"",          ";" &amp; VLOOKUP(IB$1,Data!$E:$F,2, FALSE) &amp; ";"   )             )</f>
        <v/>
      </c>
      <c r="IC106" t="str">
        <f>IF(Data!$E106=IC$1, "",             IF(ISERR(SEARCH(IC$1,Data!$A106)),"",          ";" &amp; VLOOKUP(IC$1,Data!$E:$F,2, FALSE) &amp; ";"   )             )</f>
        <v/>
      </c>
      <c r="ID106" t="str">
        <f>IF(Data!$E106=ID$1, "",             IF(ISERR(SEARCH(ID$1,Data!$A106)),"",          ";" &amp; VLOOKUP(ID$1,Data!$E:$F,2, FALSE) &amp; ";"   )             )</f>
        <v/>
      </c>
      <c r="IE106" t="str">
        <f>IF(Data!$E106=IE$1, "",             IF(ISERR(SEARCH(IE$1,Data!$A106)),"",          ";" &amp; VLOOKUP(IE$1,Data!$E:$F,2, FALSE) &amp; ";"   )             )</f>
        <v/>
      </c>
    </row>
    <row r="107" spans="1:239" x14ac:dyDescent="0.3">
      <c r="A107" t="str">
        <f>Tableau1[[#This Row],[name]]</f>
        <v>Lobot</v>
      </c>
      <c r="B107" s="15">
        <f>VLOOKUP(Tableau36[[#This Row],[Character]],Data!E:F,2,FALSE)</f>
        <v>106</v>
      </c>
      <c r="C107" t="str">
        <f>IF( Tableau36[[#This Row],[removed double semi-colon]]="", "", MID(Tableau36[[#This Row],[removed double semi-colon]],2,LEN(Tableau36[[#This Row],[removed double semi-colon]]) - 2) )</f>
        <v>28;135</v>
      </c>
      <c r="D107" t="str">
        <f>SUBSTITUTE(Tableau36[[#This Row],[Concatenation]],";;",";")</f>
        <v>;28;135;</v>
      </c>
      <c r="E107" t="str">
        <f>_xlfn.CONCAT(Tableau4[#This Row])</f>
        <v>;28;;135;</v>
      </c>
      <c r="I107" t="str">
        <f>IF(Data!$E107=I$1, "",             IF(ISERR(SEARCH(I$1,Data!$A107)),"",          ";" &amp; VLOOKUP(I$1,Data!$E:$F,2, FALSE) &amp; ";"   )             )</f>
        <v/>
      </c>
      <c r="J107" t="str">
        <f>IF(Data!$E107=J$1, "",             IF(ISERR(SEARCH(J$1,Data!$A107)),"",          ";" &amp; VLOOKUP(J$1,Data!$E:$F,2, FALSE) &amp; ";"   )             )</f>
        <v/>
      </c>
      <c r="K107" t="str">
        <f>IF(Data!$E107=K$1, "",             IF(ISERR(SEARCH(K$1,Data!$A107)),"",          ";" &amp; VLOOKUP(K$1,Data!$E:$F,2, FALSE) &amp; ";"   )             )</f>
        <v/>
      </c>
      <c r="L107" t="str">
        <f>IF(Data!$E107=L$1, "",             IF(ISERR(SEARCH(L$1,Data!$A107)),"",          ";" &amp; VLOOKUP(L$1,Data!$E:$F,2, FALSE) &amp; ";"   )             )</f>
        <v/>
      </c>
      <c r="M107" t="str">
        <f>IF(Data!$E107=M$1, "",             IF(ISERR(SEARCH(M$1,Data!$A107)),"",          ";" &amp; VLOOKUP(M$1,Data!$E:$F,2, FALSE) &amp; ";"   )             )</f>
        <v/>
      </c>
      <c r="N107" t="str">
        <f>IF(Data!$E107=N$1, "",             IF(ISERR(SEARCH(N$1,Data!$A107)),"",          ";" &amp; VLOOKUP(N$1,Data!$E:$F,2, FALSE) &amp; ";"   )             )</f>
        <v/>
      </c>
      <c r="O107" t="str">
        <f>IF(Data!$E107=O$1, "",             IF(ISERR(SEARCH(O$1,Data!$A107)),"",          ";" &amp; VLOOKUP(O$1,Data!$E:$F,2, FALSE) &amp; ";"   )             )</f>
        <v/>
      </c>
      <c r="P107" t="str">
        <f>IF(Data!$E107=P$1, "",             IF(ISERR(SEARCH(P$1,Data!$A107)),"",          ";" &amp; VLOOKUP(P$1,Data!$E:$F,2, FALSE) &amp; ";"   )             )</f>
        <v/>
      </c>
      <c r="Q107" t="str">
        <f>IF(Data!$E107=Q$1, "",             IF(ISERR(SEARCH(Q$1,Data!$A107)),"",          ";" &amp; VLOOKUP(Q$1,Data!$E:$F,2, FALSE) &amp; ";"   )             )</f>
        <v/>
      </c>
      <c r="R107" t="str">
        <f>IF(Data!$E107=R$1, "",             IF(ISERR(SEARCH(R$1,Data!$A107)),"",          ";" &amp; VLOOKUP(R$1,Data!$E:$F,2, FALSE) &amp; ";"   )             )</f>
        <v/>
      </c>
      <c r="S107" t="str">
        <f>IF(Data!$E107=S$1, "",             IF(ISERR(SEARCH(S$1,Data!$A107)),"",          ";" &amp; VLOOKUP(S$1,Data!$E:$F,2, FALSE) &amp; ";"   )             )</f>
        <v/>
      </c>
      <c r="T107" t="str">
        <f>IF(Data!$E107=T$1, "",             IF(ISERR(SEARCH(T$1,Data!$A107)),"",          ";" &amp; VLOOKUP(T$1,Data!$E:$F,2, FALSE) &amp; ";"   )             )</f>
        <v/>
      </c>
      <c r="U107" t="str">
        <f>IF(Data!$E107=U$1, "",             IF(ISERR(SEARCH(U$1,Data!$A107)),"",          ";" &amp; VLOOKUP(U$1,Data!$E:$F,2, FALSE) &amp; ";"   )             )</f>
        <v/>
      </c>
      <c r="V107" t="str">
        <f>IF(Data!$E107=V$1, "",             IF(ISERR(SEARCH(V$1,Data!$A107)),"",          ";" &amp; VLOOKUP(V$1,Data!$E:$F,2, FALSE) &amp; ";"   )             )</f>
        <v/>
      </c>
      <c r="W107" t="str">
        <f>IF(Data!$E107=W$1, "",             IF(ISERR(SEARCH(W$1,Data!$A107)),"",          ";" &amp; VLOOKUP(W$1,Data!$E:$F,2, FALSE) &amp; ";"   )             )</f>
        <v/>
      </c>
      <c r="X107" t="str">
        <f>IF(Data!$E107=X$1, "",             IF(ISERR(SEARCH(X$1,Data!$A107)),"",          ";" &amp; VLOOKUP(X$1,Data!$E:$F,2, FALSE) &amp; ";"   )             )</f>
        <v/>
      </c>
      <c r="Y107" t="str">
        <f>IF(Data!$E107=Y$1, "",             IF(ISERR(SEARCH(Y$1,Data!$A107)),"",          ";" &amp; VLOOKUP(Y$1,Data!$E:$F,2, FALSE) &amp; ";"   )             )</f>
        <v/>
      </c>
      <c r="Z107" t="str">
        <f>IF(Data!$E107=Z$1, "",             IF(ISERR(SEARCH(Z$1,Data!$A107)),"",          ";" &amp; VLOOKUP(Z$1,Data!$E:$F,2, FALSE) &amp; ";"   )             )</f>
        <v/>
      </c>
      <c r="AA107" t="str">
        <f>IF(Data!$E107=AA$1, "",             IF(ISERR(SEARCH(AA$1,Data!$A107)),"",          ";" &amp; VLOOKUP(AA$1,Data!$E:$F,2, FALSE) &amp; ";"   )             )</f>
        <v/>
      </c>
      <c r="AB107" t="str">
        <f>IF(Data!$E107=AB$1, "",             IF(ISERR(SEARCH(AB$1,Data!$A107)),"",          ";" &amp; VLOOKUP(AB$1,Data!$E:$F,2, FALSE) &amp; ";"   )             )</f>
        <v/>
      </c>
      <c r="AC107" t="str">
        <f>IF(Data!$E107=AC$1, "",             IF(ISERR(SEARCH(AC$1,Data!$A107)),"",          ";" &amp; VLOOKUP(AC$1,Data!$E:$F,2, FALSE) &amp; ";"   )             )</f>
        <v/>
      </c>
      <c r="AD107" t="str">
        <f>IF(Data!$E107=AD$1, "",             IF(ISERR(SEARCH(AD$1,Data!$A107)),"",          ";" &amp; VLOOKUP(AD$1,Data!$E:$F,2, FALSE) &amp; ";"   )             )</f>
        <v/>
      </c>
      <c r="AE107" t="str">
        <f>IF(Data!$E107=AE$1, "",             IF(ISERR(SEARCH(AE$1,Data!$A107)),"",          ";" &amp; VLOOKUP(AE$1,Data!$E:$F,2, FALSE) &amp; ";"   )             )</f>
        <v/>
      </c>
      <c r="AF107" t="str">
        <f>IF(Data!$E107=AF$1, "",             IF(ISERR(SEARCH(AF$1,Data!$A107)),"",          ";" &amp; VLOOKUP(AF$1,Data!$E:$F,2, FALSE) &amp; ";"   )             )</f>
        <v/>
      </c>
      <c r="AG107" t="str">
        <f>IF(Data!$E107=AG$1, "",             IF(ISERR(SEARCH(AG$1,Data!$A107)),"",          ";" &amp; VLOOKUP(AG$1,Data!$E:$F,2, FALSE) &amp; ";"   )             )</f>
        <v/>
      </c>
      <c r="AH107" t="str">
        <f>IF(Data!$E107=AH$1, "",             IF(ISERR(SEARCH(AH$1,Data!$A107)),"",          ";" &amp; VLOOKUP(AH$1,Data!$E:$F,2, FALSE) &amp; ";"   )             )</f>
        <v/>
      </c>
      <c r="AI107" t="str">
        <f>IF(Data!$E107=AI$1, "",             IF(ISERR(SEARCH(AI$1,Data!$A107)),"",          ";" &amp; VLOOKUP(AI$1,Data!$E:$F,2, FALSE) &amp; ";"   )             )</f>
        <v/>
      </c>
      <c r="AJ107" t="str">
        <f>IF(Data!$E107=AJ$1, "",             IF(ISERR(SEARCH(AJ$1,Data!$A107)),"",          ";" &amp; VLOOKUP(AJ$1,Data!$E:$F,2, FALSE) &amp; ";"   )             )</f>
        <v>;28;</v>
      </c>
      <c r="AK107" t="str">
        <f>IF(Data!$E107=AK$1, "",             IF(ISERR(SEARCH(AK$1,Data!$A107)),"",          ";" &amp; VLOOKUP(AK$1,Data!$E:$F,2, FALSE) &amp; ";"   )             )</f>
        <v/>
      </c>
      <c r="AL107" t="str">
        <f>IF(Data!$E107=AL$1, "",             IF(ISERR(SEARCH(AL$1,Data!$A107)),"",          ";" &amp; VLOOKUP(AL$1,Data!$E:$F,2, FALSE) &amp; ";"   )             )</f>
        <v/>
      </c>
      <c r="AM107" t="str">
        <f>IF(Data!$E107=AM$1, "",             IF(ISERR(SEARCH(AM$1,Data!$A107)),"",          ";" &amp; VLOOKUP(AM$1,Data!$E:$F,2, FALSE) &amp; ";"   )             )</f>
        <v/>
      </c>
      <c r="AN107" t="str">
        <f>IF(Data!$E107=AN$1, "",             IF(ISERR(SEARCH(AN$1,Data!$A107)),"",          ";" &amp; VLOOKUP(AN$1,Data!$E:$F,2, FALSE) &amp; ";"   )             )</f>
        <v/>
      </c>
      <c r="AO107" t="str">
        <f>IF(Data!$E107=AO$1, "",             IF(ISERR(SEARCH(AO$1,Data!$A107)),"",          ";" &amp; VLOOKUP(AO$1,Data!$E:$F,2, FALSE) &amp; ";"   )             )</f>
        <v/>
      </c>
      <c r="AP107" t="str">
        <f>IF(Data!$E107=AP$1, "",             IF(ISERR(SEARCH(AP$1,Data!$A107)),"",          ";" &amp; VLOOKUP(AP$1,Data!$E:$F,2, FALSE) &amp; ";"   )             )</f>
        <v/>
      </c>
      <c r="AQ107" t="str">
        <f>IF(Data!$E107=AQ$1, "",             IF(ISERR(SEARCH(AQ$1,Data!$A107)),"",          ";" &amp; VLOOKUP(AQ$1,Data!$E:$F,2, FALSE) &amp; ";"   )             )</f>
        <v/>
      </c>
      <c r="AR107" t="str">
        <f>IF(Data!$E107=AR$1, "",             IF(ISERR(SEARCH(AR$1,Data!$A107)),"",          ";" &amp; VLOOKUP(AR$1,Data!$E:$F,2, FALSE) &amp; ";"   )             )</f>
        <v/>
      </c>
      <c r="AS107" t="str">
        <f>IF(Data!$E107=AS$1, "",             IF(ISERR(SEARCH(AS$1,Data!$A107)),"",          ";" &amp; VLOOKUP(AS$1,Data!$E:$F,2, FALSE) &amp; ";"   )             )</f>
        <v/>
      </c>
      <c r="AT107" t="str">
        <f>IF(Data!$E107=AT$1, "",             IF(ISERR(SEARCH(AT$1,Data!$A107)),"",          ";" &amp; VLOOKUP(AT$1,Data!$E:$F,2, FALSE) &amp; ";"   )             )</f>
        <v/>
      </c>
      <c r="AU107" t="str">
        <f>IF(Data!$E107=AU$1, "",             IF(ISERR(SEARCH(AU$1,Data!$A107)),"",          ";" &amp; VLOOKUP(AU$1,Data!$E:$F,2, FALSE) &amp; ";"   )             )</f>
        <v/>
      </c>
      <c r="AV107" t="str">
        <f>IF(Data!$E107=AV$1, "",             IF(ISERR(SEARCH(AV$1,Data!$A107)),"",          ";" &amp; VLOOKUP(AV$1,Data!$E:$F,2, FALSE) &amp; ";"   )             )</f>
        <v/>
      </c>
      <c r="AW107" t="str">
        <f>IF(Data!$E107=AW$1, "",             IF(ISERR(SEARCH(AW$1,Data!$A107)),"",          ";" &amp; VLOOKUP(AW$1,Data!$E:$F,2, FALSE) &amp; ";"   )             )</f>
        <v/>
      </c>
      <c r="AX107" t="str">
        <f>IF(Data!$E107=AX$1, "",             IF(ISERR(SEARCH(AX$1,Data!$A107)),"",          ";" &amp; VLOOKUP(AX$1,Data!$E:$F,2, FALSE) &amp; ";"   )             )</f>
        <v/>
      </c>
      <c r="AY107" t="str">
        <f>IF(Data!$E107=AY$1, "",             IF(ISERR(SEARCH(AY$1,Data!$A107)),"",          ";" &amp; VLOOKUP(AY$1,Data!$E:$F,2, FALSE) &amp; ";"   )             )</f>
        <v/>
      </c>
      <c r="AZ107" t="str">
        <f>IF(Data!$E107=AZ$1, "",             IF(ISERR(SEARCH(AZ$1,Data!$A107)),"",          ";" &amp; VLOOKUP(AZ$1,Data!$E:$F,2, FALSE) &amp; ";"   )             )</f>
        <v/>
      </c>
      <c r="BA107" t="str">
        <f>IF(Data!$E107=BA$1, "",             IF(ISERR(SEARCH(BA$1,Data!$A107)),"",          ";" &amp; VLOOKUP(BA$1,Data!$E:$F,2, FALSE) &amp; ";"   )             )</f>
        <v/>
      </c>
      <c r="BB107" t="str">
        <f>IF(Data!$E107=BB$1, "",             IF(ISERR(SEARCH(BB$1,Data!$A107)),"",          ";" &amp; VLOOKUP(BB$1,Data!$E:$F,2, FALSE) &amp; ";"   )             )</f>
        <v/>
      </c>
      <c r="BC107" t="str">
        <f>IF(Data!$E107=BC$1, "",             IF(ISERR(SEARCH(BC$1,Data!$A107)),"",          ";" &amp; VLOOKUP(BC$1,Data!$E:$F,2, FALSE) &amp; ";"   )             )</f>
        <v/>
      </c>
      <c r="BD107" t="str">
        <f>IF(Data!$E107=BD$1, "",             IF(ISERR(SEARCH(BD$1,Data!$A107)),"",          ";" &amp; VLOOKUP(BD$1,Data!$E:$F,2, FALSE) &amp; ";"   )             )</f>
        <v/>
      </c>
      <c r="BE107" t="str">
        <f>IF(Data!$E107=BE$1, "",             IF(ISERR(SEARCH(BE$1,Data!$A107)),"",          ";" &amp; VLOOKUP(BE$1,Data!$E:$F,2, FALSE) &amp; ";"   )             )</f>
        <v/>
      </c>
      <c r="BF107" t="str">
        <f>IF(Data!$E107=BF$1, "",             IF(ISERR(SEARCH(BF$1,Data!$A107)),"",          ";" &amp; VLOOKUP(BF$1,Data!$E:$F,2, FALSE) &amp; ";"   )             )</f>
        <v/>
      </c>
      <c r="BG107" t="str">
        <f>IF(Data!$E107=BG$1, "",             IF(ISERR(SEARCH(BG$1,Data!$A107)),"",          ";" &amp; VLOOKUP(BG$1,Data!$E:$F,2, FALSE) &amp; ";"   )             )</f>
        <v/>
      </c>
      <c r="BH107" t="str">
        <f>IF(Data!$E107=BH$1, "",             IF(ISERR(SEARCH(BH$1,Data!$A107)),"",          ";" &amp; VLOOKUP(BH$1,Data!$E:$F,2, FALSE) &amp; ";"   )             )</f>
        <v/>
      </c>
      <c r="BI107" t="str">
        <f>IF(Data!$E107=BI$1, "",             IF(ISERR(SEARCH(BI$1,Data!$A107)),"",          ";" &amp; VLOOKUP(BI$1,Data!$E:$F,2, FALSE) &amp; ";"   )             )</f>
        <v/>
      </c>
      <c r="BJ107" t="str">
        <f>IF(Data!$E107=BJ$1, "",             IF(ISERR(SEARCH(BJ$1,Data!$A107)),"",          ";" &amp; VLOOKUP(BJ$1,Data!$E:$F,2, FALSE) &amp; ";"   )             )</f>
        <v/>
      </c>
      <c r="BK107" t="str">
        <f>IF(Data!$E107=BK$1, "",             IF(ISERR(SEARCH(BK$1,Data!$A107)),"",          ";" &amp; VLOOKUP(BK$1,Data!$E:$F,2, FALSE) &amp; ";"   )             )</f>
        <v/>
      </c>
      <c r="BL107" t="str">
        <f>IF(Data!$E107=BL$1, "",             IF(ISERR(SEARCH(BL$1,Data!$A107)),"",          ";" &amp; VLOOKUP(BL$1,Data!$E:$F,2, FALSE) &amp; ";"   )             )</f>
        <v/>
      </c>
      <c r="BM107" t="str">
        <f>IF(Data!$E107=BM$1, "",             IF(ISERR(SEARCH(BM$1,Data!$A107)),"",          ";" &amp; VLOOKUP(BM$1,Data!$E:$F,2, FALSE) &amp; ";"   )             )</f>
        <v/>
      </c>
      <c r="BN107" t="str">
        <f>IF(Data!$E107=BN$1, "",             IF(ISERR(SEARCH(BN$1,Data!$A107)),"",          ";" &amp; VLOOKUP(BN$1,Data!$E:$F,2, FALSE) &amp; ";"   )             )</f>
        <v/>
      </c>
      <c r="BO107" t="str">
        <f>IF(Data!$E107=BO$1, "",             IF(ISERR(SEARCH(BO$1,Data!$A107)),"",          ";" &amp; VLOOKUP(BO$1,Data!$E:$F,2, FALSE) &amp; ";"   )             )</f>
        <v/>
      </c>
      <c r="BP107" t="str">
        <f>IF(Data!$E107=BP$1, "",             IF(ISERR(SEARCH(BP$1,Data!$A107)),"",          ";" &amp; VLOOKUP(BP$1,Data!$E:$F,2, FALSE) &amp; ";"   )             )</f>
        <v/>
      </c>
      <c r="BQ107" t="str">
        <f>IF(Data!$E107=BQ$1, "",             IF(ISERR(SEARCH(BQ$1,Data!$A107)),"",          ";" &amp; VLOOKUP(BQ$1,Data!$E:$F,2, FALSE) &amp; ";"   )             )</f>
        <v/>
      </c>
      <c r="BR107" t="str">
        <f>IF(Data!$E107=BR$1, "",             IF(ISERR(SEARCH(BR$1,Data!$A107)),"",          ";" &amp; VLOOKUP(BR$1,Data!$E:$F,2, FALSE) &amp; ";"   )             )</f>
        <v/>
      </c>
      <c r="BS107" t="str">
        <f>IF(Data!$E107=BS$1, "",             IF(ISERR(SEARCH(BS$1,Data!$A107)),"",          ";" &amp; VLOOKUP(BS$1,Data!$E:$F,2, FALSE) &amp; ";"   )             )</f>
        <v/>
      </c>
      <c r="BT107" t="str">
        <f>IF(Data!$E107=BT$1, "",             IF(ISERR(SEARCH(BT$1,Data!$A107)),"",          ";" &amp; VLOOKUP(BT$1,Data!$E:$F,2, FALSE) &amp; ";"   )             )</f>
        <v/>
      </c>
      <c r="BU107" t="str">
        <f>IF(Data!$E107=BU$1, "",             IF(ISERR(SEARCH(BU$1,Data!$A107)),"",          ";" &amp; VLOOKUP(BU$1,Data!$E:$F,2, FALSE) &amp; ";"   )             )</f>
        <v/>
      </c>
      <c r="BV107" t="str">
        <f>IF(Data!$E107=BV$1, "",             IF(ISERR(SEARCH(BV$1,Data!$A107)),"",          ";" &amp; VLOOKUP(BV$1,Data!$E:$F,2, FALSE) &amp; ";"   )             )</f>
        <v/>
      </c>
      <c r="BW107" t="str">
        <f>IF(Data!$E107=BW$1, "",             IF(ISERR(SEARCH(BW$1,Data!$A107)),"",          ";" &amp; VLOOKUP(BW$1,Data!$E:$F,2, FALSE) &amp; ";"   )             )</f>
        <v/>
      </c>
      <c r="BX107" t="str">
        <f>IF(Data!$E107=BX$1, "",             IF(ISERR(SEARCH(BX$1,Data!$A107)),"",          ";" &amp; VLOOKUP(BX$1,Data!$E:$F,2, FALSE) &amp; ";"   )             )</f>
        <v/>
      </c>
      <c r="BY107" t="str">
        <f>IF(Data!$E107=BY$1, "",             IF(ISERR(SEARCH(BY$1,Data!$A107)),"",          ";" &amp; VLOOKUP(BY$1,Data!$E:$F,2, FALSE) &amp; ";"   )             )</f>
        <v/>
      </c>
      <c r="BZ107" t="str">
        <f>IF(Data!$E107=BZ$1, "",             IF(ISERR(SEARCH(BZ$1,Data!$A107)),"",          ";" &amp; VLOOKUP(BZ$1,Data!$E:$F,2, FALSE) &amp; ";"   )             )</f>
        <v/>
      </c>
      <c r="CA107" t="str">
        <f>IF(Data!$E107=CA$1, "",             IF(ISERR(SEARCH(CA$1,Data!$A107)),"",          ";" &amp; VLOOKUP(CA$1,Data!$E:$F,2, FALSE) &amp; ";"   )             )</f>
        <v/>
      </c>
      <c r="CB107" t="str">
        <f>IF(Data!$E107=CB$1, "",             IF(ISERR(SEARCH(CB$1,Data!$A107)),"",          ";" &amp; VLOOKUP(CB$1,Data!$E:$F,2, FALSE) &amp; ";"   )             )</f>
        <v/>
      </c>
      <c r="CC107" t="str">
        <f>IF(Data!$E107=CC$1, "",             IF(ISERR(SEARCH(CC$1,Data!$A107)),"",          ";" &amp; VLOOKUP(CC$1,Data!$E:$F,2, FALSE) &amp; ";"   )             )</f>
        <v/>
      </c>
      <c r="CD107" t="str">
        <f>IF(Data!$E107=CD$1, "",             IF(ISERR(SEARCH(CD$1,Data!$A107)),"",          ";" &amp; VLOOKUP(CD$1,Data!$E:$F,2, FALSE) &amp; ";"   )             )</f>
        <v/>
      </c>
      <c r="CE107" t="str">
        <f>IF(Data!$E107=CE$1, "",             IF(ISERR(SEARCH(CE$1,Data!$A107)),"",          ";" &amp; VLOOKUP(CE$1,Data!$E:$F,2, FALSE) &amp; ";"   )             )</f>
        <v/>
      </c>
      <c r="CF107" t="str">
        <f>IF(Data!$E107=CF$1, "",             IF(ISERR(SEARCH(CF$1,Data!$A107)),"",          ";" &amp; VLOOKUP(CF$1,Data!$E:$F,2, FALSE) &amp; ";"   )             )</f>
        <v/>
      </c>
      <c r="CG107" t="str">
        <f>IF(Data!$E107=CG$1, "",             IF(ISERR(SEARCH(CG$1,Data!$A107)),"",          ";" &amp; VLOOKUP(CG$1,Data!$E:$F,2, FALSE) &amp; ";"   )             )</f>
        <v/>
      </c>
      <c r="CH107" t="str">
        <f>IF(Data!$E107=CH$1, "",             IF(ISERR(SEARCH(CH$1,Data!$A107)),"",          ";" &amp; VLOOKUP(CH$1,Data!$E:$F,2, FALSE) &amp; ";"   )             )</f>
        <v/>
      </c>
      <c r="CI107" t="str">
        <f>IF(Data!$E107=CI$1, "",             IF(ISERR(SEARCH(CI$1,Data!$A107)),"",          ";" &amp; VLOOKUP(CI$1,Data!$E:$F,2, FALSE) &amp; ";"   )             )</f>
        <v/>
      </c>
      <c r="CJ107" t="str">
        <f>IF(Data!$E107=CJ$1, "",             IF(ISERR(SEARCH(CJ$1,Data!$A107)),"",          ";" &amp; VLOOKUP(CJ$1,Data!$E:$F,2, FALSE) &amp; ";"   )             )</f>
        <v/>
      </c>
      <c r="CK107" t="str">
        <f>IF(Data!$E107=CK$1, "",             IF(ISERR(SEARCH(CK$1,Data!$A107)),"",          ";" &amp; VLOOKUP(CK$1,Data!$E:$F,2, FALSE) &amp; ";"   )             )</f>
        <v/>
      </c>
      <c r="CL107" t="str">
        <f>IF(Data!$E107=CL$1, "",             IF(ISERR(SEARCH(CL$1,Data!$A107)),"",          ";" &amp; VLOOKUP(CL$1,Data!$E:$F,2, FALSE) &amp; ";"   )             )</f>
        <v/>
      </c>
      <c r="CM107" t="str">
        <f>IF(Data!$E107=CM$1, "",             IF(ISERR(SEARCH(CM$1,Data!$A107)),"",          ";" &amp; VLOOKUP(CM$1,Data!$E:$F,2, FALSE) &amp; ";"   )             )</f>
        <v/>
      </c>
      <c r="CN107" t="str">
        <f>IF(Data!$E107=CN$1, "",             IF(ISERR(SEARCH(CN$1,Data!$A107)),"",          ";" &amp; VLOOKUP(CN$1,Data!$E:$F,2, FALSE) &amp; ";"   )             )</f>
        <v/>
      </c>
      <c r="CO107" t="str">
        <f>IF(Data!$E107=CO$1, "",             IF(ISERR(SEARCH(CO$1,Data!$A107)),"",          ";" &amp; VLOOKUP(CO$1,Data!$E:$F,2, FALSE) &amp; ";"   )             )</f>
        <v/>
      </c>
      <c r="CP107" t="str">
        <f>IF(Data!$E107=CP$1, "",             IF(ISERR(SEARCH(CP$1,Data!$A107)),"",          ";" &amp; VLOOKUP(CP$1,Data!$E:$F,2, FALSE) &amp; ";"   )             )</f>
        <v/>
      </c>
      <c r="CQ107" t="str">
        <f>IF(Data!$E107=CQ$1, "",             IF(ISERR(SEARCH(CQ$1,Data!$A107)),"",          ";" &amp; VLOOKUP(CQ$1,Data!$E:$F,2, FALSE) &amp; ";"   )             )</f>
        <v/>
      </c>
      <c r="CR107" t="str">
        <f>IF(Data!$E107=CR$1, "",             IF(ISERR(SEARCH(CR$1,Data!$A107)),"",          ";" &amp; VLOOKUP(CR$1,Data!$E:$F,2, FALSE) &amp; ";"   )             )</f>
        <v/>
      </c>
      <c r="CS107" t="str">
        <f>IF(Data!$E107=CS$1, "",             IF(ISERR(SEARCH(CS$1,Data!$A107)),"",          ";" &amp; VLOOKUP(CS$1,Data!$E:$F,2, FALSE) &amp; ";"   )             )</f>
        <v/>
      </c>
      <c r="CT107" t="str">
        <f>IF(Data!$E107=CT$1, "",             IF(ISERR(SEARCH(CT$1,Data!$A107)),"",          ";" &amp; VLOOKUP(CT$1,Data!$E:$F,2, FALSE) &amp; ";"   )             )</f>
        <v/>
      </c>
      <c r="CU107" t="str">
        <f>IF(Data!$E107=CU$1, "",             IF(ISERR(SEARCH(CU$1,Data!$A107)),"",          ";" &amp; VLOOKUP(CU$1,Data!$E:$F,2, FALSE) &amp; ";"   )             )</f>
        <v/>
      </c>
      <c r="CV107" t="str">
        <f>IF(Data!$E107=CV$1, "",             IF(ISERR(SEARCH(CV$1,Data!$A107)),"",          ";" &amp; VLOOKUP(CV$1,Data!$E:$F,2, FALSE) &amp; ";"   )             )</f>
        <v/>
      </c>
      <c r="CW107" t="str">
        <f>IF(Data!$E107=CW$1, "",             IF(ISERR(SEARCH(CW$1,Data!$A107)),"",          ";" &amp; VLOOKUP(CW$1,Data!$E:$F,2, FALSE) &amp; ";"   )             )</f>
        <v/>
      </c>
      <c r="CX107" t="str">
        <f>IF(Data!$E107=CX$1, "",             IF(ISERR(SEARCH(CX$1,Data!$A107)),"",          ";" &amp; VLOOKUP(CX$1,Data!$E:$F,2, FALSE) &amp; ";"   )             )</f>
        <v/>
      </c>
      <c r="CY107" t="str">
        <f>IF(Data!$E107=CY$1, "",             IF(ISERR(SEARCH(CY$1,Data!$A107)),"",          ";" &amp; VLOOKUP(CY$1,Data!$E:$F,2, FALSE) &amp; ";"   )             )</f>
        <v/>
      </c>
      <c r="CZ107" t="str">
        <f>IF(Data!$E107=CZ$1, "",             IF(ISERR(SEARCH(CZ$1,Data!$A107)),"",          ";" &amp; VLOOKUP(CZ$1,Data!$E:$F,2, FALSE) &amp; ";"   )             )</f>
        <v/>
      </c>
      <c r="DA107" t="str">
        <f>IF(Data!$E107=DA$1, "",             IF(ISERR(SEARCH(DA$1,Data!$A107)),"",          ";" &amp; VLOOKUP(DA$1,Data!$E:$F,2, FALSE) &amp; ";"   )             )</f>
        <v/>
      </c>
      <c r="DB107" t="str">
        <f>IF(Data!$E107=DB$1, "",             IF(ISERR(SEARCH(DB$1,Data!$A107)),"",          ";" &amp; VLOOKUP(DB$1,Data!$E:$F,2, FALSE) &amp; ";"   )             )</f>
        <v/>
      </c>
      <c r="DC107" t="str">
        <f>IF(Data!$E107=DC$1, "",             IF(ISERR(SEARCH(DC$1,Data!$A107)),"",          ";" &amp; VLOOKUP(DC$1,Data!$E:$F,2, FALSE) &amp; ";"   )             )</f>
        <v/>
      </c>
      <c r="DD107" t="str">
        <f>IF(Data!$E107=DD$1, "",             IF(ISERR(SEARCH(DD$1,Data!$A107)),"",          ";" &amp; VLOOKUP(DD$1,Data!$E:$F,2, FALSE) &amp; ";"   )             )</f>
        <v/>
      </c>
      <c r="DE107" t="str">
        <f>IF(Data!$E107=DE$1, "",             IF(ISERR(SEARCH(DE$1,Data!$A107)),"",          ";" &amp; VLOOKUP(DE$1,Data!$E:$F,2, FALSE) &amp; ";"   )             )</f>
        <v/>
      </c>
      <c r="DF107" t="str">
        <f>IF(Data!$E107=DF$1, "",             IF(ISERR(SEARCH(DF$1,Data!$A107)),"",          ";" &amp; VLOOKUP(DF$1,Data!$E:$F,2, FALSE) &amp; ";"   )             )</f>
        <v/>
      </c>
      <c r="DG107" t="str">
        <f>IF(Data!$E107=DG$1, "",             IF(ISERR(SEARCH(DG$1,Data!$A107)),"",          ";" &amp; VLOOKUP(DG$1,Data!$E:$F,2, FALSE) &amp; ";"   )             )</f>
        <v/>
      </c>
      <c r="DH107" t="str">
        <f>IF(Data!$E107=DH$1, "",             IF(ISERR(SEARCH(DH$1,Data!$A107)),"",          ";" &amp; VLOOKUP(DH$1,Data!$E:$F,2, FALSE) &amp; ";"   )             )</f>
        <v/>
      </c>
      <c r="DI107" t="str">
        <f>IF(Data!$E107=DI$1, "",             IF(ISERR(SEARCH(DI$1,Data!$A107)),"",          ";" &amp; VLOOKUP(DI$1,Data!$E:$F,2, FALSE) &amp; ";"   )             )</f>
        <v/>
      </c>
      <c r="DJ107" t="str">
        <f>IF(Data!$E107=DJ$1, "",             IF(ISERR(SEARCH(DJ$1,Data!$A107)),"",          ";" &amp; VLOOKUP(DJ$1,Data!$E:$F,2, FALSE) &amp; ";"   )             )</f>
        <v/>
      </c>
      <c r="DK107" t="str">
        <f>IF(Data!$E107=DK$1, "",             IF(ISERR(SEARCH(DK$1,Data!$A107)),"",          ";" &amp; VLOOKUP(DK$1,Data!$E:$F,2, FALSE) &amp; ";"   )             )</f>
        <v/>
      </c>
      <c r="DL107" t="str">
        <f>IF(Data!$E107=DL$1, "",             IF(ISERR(SEARCH(DL$1,Data!$A107)),"",          ";" &amp; VLOOKUP(DL$1,Data!$E:$F,2, FALSE) &amp; ";"   )             )</f>
        <v/>
      </c>
      <c r="DM107" t="str">
        <f>IF(Data!$E107=DM$1, "",             IF(ISERR(SEARCH(DM$1,Data!$A107)),"",          ";" &amp; VLOOKUP(DM$1,Data!$E:$F,2, FALSE) &amp; ";"   )             )</f>
        <v/>
      </c>
      <c r="DN107" t="str">
        <f>IF(Data!$E107=DN$1, "",             IF(ISERR(SEARCH(DN$1,Data!$A107)),"",          ";" &amp; VLOOKUP(DN$1,Data!$E:$F,2, FALSE) &amp; ";"   )             )</f>
        <v/>
      </c>
      <c r="DO107" t="str">
        <f>IF(Data!$E107=DO$1, "",             IF(ISERR(SEARCH(DO$1,Data!$A107)),"",          ";" &amp; VLOOKUP(DO$1,Data!$E:$F,2, FALSE) &amp; ";"   )             )</f>
        <v/>
      </c>
      <c r="DP107" t="str">
        <f>IF(Data!$E107=DP$1, "",             IF(ISERR(SEARCH(DP$1,Data!$A107)),"",          ";" &amp; VLOOKUP(DP$1,Data!$E:$F,2, FALSE) &amp; ";"   )             )</f>
        <v/>
      </c>
      <c r="DQ107" t="str">
        <f>IF(Data!$E107=DQ$1, "",             IF(ISERR(SEARCH(DQ$1,Data!$A107)),"",          ";" &amp; VLOOKUP(DQ$1,Data!$E:$F,2, FALSE) &amp; ";"   )             )</f>
        <v/>
      </c>
      <c r="DR107" t="str">
        <f>IF(Data!$E107=DR$1, "",             IF(ISERR(SEARCH(DR$1,Data!$A107)),"",          ";" &amp; VLOOKUP(DR$1,Data!$E:$F,2, FALSE) &amp; ";"   )             )</f>
        <v/>
      </c>
      <c r="DS107" t="str">
        <f>IF(Data!$E107=DS$1, "",             IF(ISERR(SEARCH(DS$1,Data!$A107)),"",          ";" &amp; VLOOKUP(DS$1,Data!$E:$F,2, FALSE) &amp; ";"   )             )</f>
        <v/>
      </c>
      <c r="DT107" t="str">
        <f>IF(Data!$E107=DT$1, "",             IF(ISERR(SEARCH(DT$1,Data!$A107)),"",          ";" &amp; VLOOKUP(DT$1,Data!$E:$F,2, FALSE) &amp; ";"   )             )</f>
        <v/>
      </c>
      <c r="DU107" t="str">
        <f>IF(Data!$E107=DU$1, "",             IF(ISERR(SEARCH(DU$1,Data!$A107)),"",          ";" &amp; VLOOKUP(DU$1,Data!$E:$F,2, FALSE) &amp; ";"   )             )</f>
        <v/>
      </c>
      <c r="DV107" t="str">
        <f>IF(Data!$E107=DV$1, "",             IF(ISERR(SEARCH(DV$1,Data!$A107)),"",          ";" &amp; VLOOKUP(DV$1,Data!$E:$F,2, FALSE) &amp; ";"   )             )</f>
        <v/>
      </c>
      <c r="DW107" t="str">
        <f>IF(Data!$E107=DW$1, "",             IF(ISERR(SEARCH(DW$1,Data!$A107)),"",          ";" &amp; VLOOKUP(DW$1,Data!$E:$F,2, FALSE) &amp; ";"   )             )</f>
        <v/>
      </c>
      <c r="DX107" t="str">
        <f>IF(Data!$E107=DX$1, "",             IF(ISERR(SEARCH(DX$1,Data!$A107)),"",          ";" &amp; VLOOKUP(DX$1,Data!$E:$F,2, FALSE) &amp; ";"   )             )</f>
        <v/>
      </c>
      <c r="DY107" t="str">
        <f>IF(Data!$E107=DY$1, "",             IF(ISERR(SEARCH(DY$1,Data!$A107)),"",          ";" &amp; VLOOKUP(DY$1,Data!$E:$F,2, FALSE) &amp; ";"   )             )</f>
        <v/>
      </c>
      <c r="DZ107" t="str">
        <f>IF(Data!$E107=DZ$1, "",             IF(ISERR(SEARCH(DZ$1,Data!$A107)),"",          ";" &amp; VLOOKUP(DZ$1,Data!$E:$F,2, FALSE) &amp; ";"   )             )</f>
        <v/>
      </c>
      <c r="EA107" t="str">
        <f>IF(Data!$E107=EA$1, "",             IF(ISERR(SEARCH(EA$1,Data!$A107)),"",          ";" &amp; VLOOKUP(EA$1,Data!$E:$F,2, FALSE) &amp; ";"   )             )</f>
        <v/>
      </c>
      <c r="EB107" t="str">
        <f>IF(Data!$E107=EB$1, "",             IF(ISERR(SEARCH(EB$1,Data!$A107)),"",          ";" &amp; VLOOKUP(EB$1,Data!$E:$F,2, FALSE) &amp; ";"   )             )</f>
        <v/>
      </c>
      <c r="EC107" t="str">
        <f>IF(Data!$E107=EC$1, "",             IF(ISERR(SEARCH(EC$1,Data!$A107)),"",          ";" &amp; VLOOKUP(EC$1,Data!$E:$F,2, FALSE) &amp; ";"   )             )</f>
        <v/>
      </c>
      <c r="ED107" t="str">
        <f>IF(Data!$E107=ED$1, "",             IF(ISERR(SEARCH(ED$1,Data!$A107)),"",          ";" &amp; VLOOKUP(ED$1,Data!$E:$F,2, FALSE) &amp; ";"   )             )</f>
        <v/>
      </c>
      <c r="EE107" t="str">
        <f>IF(Data!$E107=EE$1, "",             IF(ISERR(SEARCH(EE$1,Data!$A107)),"",          ";" &amp; VLOOKUP(EE$1,Data!$E:$F,2, FALSE) &amp; ";"   )             )</f>
        <v/>
      </c>
      <c r="EF107" t="str">
        <f>IF(Data!$E107=EF$1, "",             IF(ISERR(SEARCH(EF$1,Data!$A107)),"",          ";" &amp; VLOOKUP(EF$1,Data!$E:$F,2, FALSE) &amp; ";"   )             )</f>
        <v/>
      </c>
      <c r="EG107" t="str">
        <f>IF(Data!$E107=EG$1, "",             IF(ISERR(SEARCH(EG$1,Data!$A107)),"",          ";" &amp; VLOOKUP(EG$1,Data!$E:$F,2, FALSE) &amp; ";"   )             )</f>
        <v/>
      </c>
      <c r="EH107" t="str">
        <f>IF(Data!$E107=EH$1, "",             IF(ISERR(SEARCH(EH$1,Data!$A107)),"",          ";" &amp; VLOOKUP(EH$1,Data!$E:$F,2, FALSE) &amp; ";"   )             )</f>
        <v/>
      </c>
      <c r="EI107" t="str">
        <f>IF(Data!$E107=EI$1, "",             IF(ISERR(SEARCH(EI$1,Data!$A107)),"",          ";" &amp; VLOOKUP(EI$1,Data!$E:$F,2, FALSE) &amp; ";"   )             )</f>
        <v/>
      </c>
      <c r="EJ107" t="str">
        <f>IF(Data!$E107=EJ$1, "",             IF(ISERR(SEARCH(EJ$1,Data!$A107)),"",          ";" &amp; VLOOKUP(EJ$1,Data!$E:$F,2, FALSE) &amp; ";"   )             )</f>
        <v/>
      </c>
      <c r="EK107" t="str">
        <f>IF(Data!$E107=EK$1, "",             IF(ISERR(SEARCH(EK$1,Data!$A107)),"",          ";" &amp; VLOOKUP(EK$1,Data!$E:$F,2, FALSE) &amp; ";"   )             )</f>
        <v/>
      </c>
      <c r="EL107" t="str">
        <f>IF(Data!$E107=EL$1, "",             IF(ISERR(SEARCH(EL$1,Data!$A107)),"",          ";" &amp; VLOOKUP(EL$1,Data!$E:$F,2, FALSE) &amp; ";"   )             )</f>
        <v/>
      </c>
      <c r="EM107" t="str">
        <f>IF(Data!$E107=EM$1, "",             IF(ISERR(SEARCH(EM$1,Data!$A107)),"",          ";" &amp; VLOOKUP(EM$1,Data!$E:$F,2, FALSE) &amp; ";"   )             )</f>
        <v>;135;</v>
      </c>
      <c r="EN107" t="str">
        <f>IF(Data!$E107=EN$1, "",             IF(ISERR(SEARCH(EN$1,Data!$A107)),"",          ";" &amp; VLOOKUP(EN$1,Data!$E:$F,2, FALSE) &amp; ";"   )             )</f>
        <v/>
      </c>
      <c r="EO107" t="str">
        <f>IF(Data!$E107=EO$1, "",             IF(ISERR(SEARCH(EO$1,Data!$A107)),"",          ";" &amp; VLOOKUP(EO$1,Data!$E:$F,2, FALSE) &amp; ";"   )             )</f>
        <v/>
      </c>
      <c r="EP107" t="str">
        <f>IF(Data!$E107=EP$1, "",             IF(ISERR(SEARCH(EP$1,Data!$A107)),"",          ";" &amp; VLOOKUP(EP$1,Data!$E:$F,2, FALSE) &amp; ";"   )             )</f>
        <v/>
      </c>
      <c r="EQ107" t="str">
        <f>IF(Data!$E107=EQ$1, "",             IF(ISERR(SEARCH(EQ$1,Data!$A107)),"",          ";" &amp; VLOOKUP(EQ$1,Data!$E:$F,2, FALSE) &amp; ";"   )             )</f>
        <v/>
      </c>
      <c r="ER107" t="str">
        <f>IF(Data!$E107=ER$1, "",             IF(ISERR(SEARCH(ER$1,Data!$A107)),"",          ";" &amp; VLOOKUP(ER$1,Data!$E:$F,2, FALSE) &amp; ";"   )             )</f>
        <v/>
      </c>
      <c r="ES107" t="str">
        <f>IF(Data!$E107=ES$1, "",             IF(ISERR(SEARCH(ES$1,Data!$A107)),"",          ";" &amp; VLOOKUP(ES$1,Data!$E:$F,2, FALSE) &amp; ";"   )             )</f>
        <v/>
      </c>
      <c r="ET107" t="str">
        <f>IF(Data!$E107=ET$1, "",             IF(ISERR(SEARCH(ET$1,Data!$A107)),"",          ";" &amp; VLOOKUP(ET$1,Data!$E:$F,2, FALSE) &amp; ";"   )             )</f>
        <v/>
      </c>
      <c r="EU107" t="str">
        <f>IF(Data!$E107=EU$1, "",             IF(ISERR(SEARCH(EU$1,Data!$A107)),"",          ";" &amp; VLOOKUP(EU$1,Data!$E:$F,2, FALSE) &amp; ";"   )             )</f>
        <v/>
      </c>
      <c r="EV107" t="str">
        <f>IF(Data!$E107=EV$1, "",             IF(ISERR(SEARCH(EV$1,Data!$A107)),"",          ";" &amp; VLOOKUP(EV$1,Data!$E:$F,2, FALSE) &amp; ";"   )             )</f>
        <v/>
      </c>
      <c r="EW107" t="str">
        <f>IF(Data!$E107=EW$1, "",             IF(ISERR(SEARCH(EW$1,Data!$A107)),"",          ";" &amp; VLOOKUP(EW$1,Data!$E:$F,2, FALSE) &amp; ";"   )             )</f>
        <v/>
      </c>
      <c r="EX107" t="str">
        <f>IF(Data!$E107=EX$1, "",             IF(ISERR(SEARCH(EX$1,Data!$A107)),"",          ";" &amp; VLOOKUP(EX$1,Data!$E:$F,2, FALSE) &amp; ";"   )             )</f>
        <v/>
      </c>
      <c r="EY107" t="str">
        <f>IF(Data!$E107=EY$1, "",             IF(ISERR(SEARCH(EY$1,Data!$A107)),"",          ";" &amp; VLOOKUP(EY$1,Data!$E:$F,2, FALSE) &amp; ";"   )             )</f>
        <v/>
      </c>
      <c r="EZ107" t="str">
        <f>IF(Data!$E107=EZ$1, "",             IF(ISERR(SEARCH(EZ$1,Data!$A107)),"",          ";" &amp; VLOOKUP(EZ$1,Data!$E:$F,2, FALSE) &amp; ";"   )             )</f>
        <v/>
      </c>
      <c r="FA107" t="str">
        <f>IF(Data!$E107=FA$1, "",             IF(ISERR(SEARCH(FA$1,Data!$A107)),"",          ";" &amp; VLOOKUP(FA$1,Data!$E:$F,2, FALSE) &amp; ";"   )             )</f>
        <v/>
      </c>
      <c r="FB107" t="str">
        <f>IF(Data!$E107=FB$1, "",             IF(ISERR(SEARCH(FB$1,Data!$A107)),"",          ";" &amp; VLOOKUP(FB$1,Data!$E:$F,2, FALSE) &amp; ";"   )             )</f>
        <v/>
      </c>
      <c r="FC107" t="str">
        <f>IF(Data!$E107=FC$1, "",             IF(ISERR(SEARCH(FC$1,Data!$A107)),"",          ";" &amp; VLOOKUP(FC$1,Data!$E:$F,2, FALSE) &amp; ";"   )             )</f>
        <v/>
      </c>
      <c r="FD107" t="str">
        <f>IF(Data!$E107=FD$1, "",             IF(ISERR(SEARCH(FD$1,Data!$A107)),"",          ";" &amp; VLOOKUP(FD$1,Data!$E:$F,2, FALSE) &amp; ";"   )             )</f>
        <v/>
      </c>
      <c r="FE107" t="str">
        <f>IF(Data!$E107=FE$1, "",             IF(ISERR(SEARCH(FE$1,Data!$A107)),"",          ";" &amp; VLOOKUP(FE$1,Data!$E:$F,2, FALSE) &amp; ";"   )             )</f>
        <v/>
      </c>
      <c r="FF107" t="str">
        <f>IF(Data!$E107=FF$1, "",             IF(ISERR(SEARCH(FF$1,Data!$A107)),"",          ";" &amp; VLOOKUP(FF$1,Data!$E:$F,2, FALSE) &amp; ";"   )             )</f>
        <v/>
      </c>
      <c r="FG107" t="str">
        <f>IF(Data!$E107=FG$1, "",             IF(ISERR(SEARCH(FG$1,Data!$A107)),"",          ";" &amp; VLOOKUP(FG$1,Data!$E:$F,2, FALSE) &amp; ";"   )             )</f>
        <v/>
      </c>
      <c r="FH107" t="str">
        <f>IF(Data!$E107=FH$1, "",             IF(ISERR(SEARCH(FH$1,Data!$A107)),"",          ";" &amp; VLOOKUP(FH$1,Data!$E:$F,2, FALSE) &amp; ";"   )             )</f>
        <v/>
      </c>
      <c r="FI107" t="str">
        <f>IF(Data!$E107=FI$1, "",             IF(ISERR(SEARCH(FI$1,Data!$A107)),"",          ";" &amp; VLOOKUP(FI$1,Data!$E:$F,2, FALSE) &amp; ";"   )             )</f>
        <v/>
      </c>
      <c r="FJ107" t="str">
        <f>IF(Data!$E107=FJ$1, "",             IF(ISERR(SEARCH(FJ$1,Data!$A107)),"",          ";" &amp; VLOOKUP(FJ$1,Data!$E:$F,2, FALSE) &amp; ";"   )             )</f>
        <v/>
      </c>
      <c r="FK107" t="str">
        <f>IF(Data!$E107=FK$1, "",             IF(ISERR(SEARCH(FK$1,Data!$A107)),"",          ";" &amp; VLOOKUP(FK$1,Data!$E:$F,2, FALSE) &amp; ";"   )             )</f>
        <v/>
      </c>
      <c r="FL107" t="str">
        <f>IF(Data!$E107=FL$1, "",             IF(ISERR(SEARCH(FL$1,Data!$A107)),"",          ";" &amp; VLOOKUP(FL$1,Data!$E:$F,2, FALSE) &amp; ";"   )             )</f>
        <v/>
      </c>
      <c r="FM107" t="str">
        <f>IF(Data!$E107=FM$1, "",             IF(ISERR(SEARCH(FM$1,Data!$A107)),"",          ";" &amp; VLOOKUP(FM$1,Data!$E:$F,2, FALSE) &amp; ";"   )             )</f>
        <v/>
      </c>
      <c r="FN107" t="str">
        <f>IF(Data!$E107=FN$1, "",             IF(ISERR(SEARCH(FN$1,Data!$A107)),"",          ";" &amp; VLOOKUP(FN$1,Data!$E:$F,2, FALSE) &amp; ";"   )             )</f>
        <v/>
      </c>
      <c r="FO107" t="str">
        <f>IF(Data!$E107=FO$1, "",             IF(ISERR(SEARCH(FO$1,Data!$A107)),"",          ";" &amp; VLOOKUP(FO$1,Data!$E:$F,2, FALSE) &amp; ";"   )             )</f>
        <v/>
      </c>
      <c r="FP107" t="str">
        <f>IF(Data!$E107=FP$1, "",             IF(ISERR(SEARCH(FP$1,Data!$A107)),"",          ";" &amp; VLOOKUP(FP$1,Data!$E:$F,2, FALSE) &amp; ";"   )             )</f>
        <v/>
      </c>
      <c r="FQ107" t="str">
        <f>IF(Data!$E107=FQ$1, "",             IF(ISERR(SEARCH(FQ$1,Data!$A107)),"",          ";" &amp; VLOOKUP(FQ$1,Data!$E:$F,2, FALSE) &amp; ";"   )             )</f>
        <v/>
      </c>
      <c r="FR107" t="str">
        <f>IF(Data!$E107=FR$1, "",             IF(ISERR(SEARCH(FR$1,Data!$A107)),"",          ";" &amp; VLOOKUP(FR$1,Data!$E:$F,2, FALSE) &amp; ";"   )             )</f>
        <v/>
      </c>
      <c r="FS107" t="str">
        <f>IF(Data!$E107=FS$1, "",             IF(ISERR(SEARCH(FS$1,Data!$A107)),"",          ";" &amp; VLOOKUP(FS$1,Data!$E:$F,2, FALSE) &amp; ";"   )             )</f>
        <v/>
      </c>
      <c r="FT107" t="str">
        <f>IF(Data!$E107=FT$1, "",             IF(ISERR(SEARCH(FT$1,Data!$A107)),"",          ";" &amp; VLOOKUP(FT$1,Data!$E:$F,2, FALSE) &amp; ";"   )             )</f>
        <v/>
      </c>
      <c r="FU107" t="str">
        <f>IF(Data!$E107=FU$1, "",             IF(ISERR(SEARCH(FU$1,Data!$A107)),"",          ";" &amp; VLOOKUP(FU$1,Data!$E:$F,2, FALSE) &amp; ";"   )             )</f>
        <v/>
      </c>
      <c r="FV107" t="str">
        <f>IF(Data!$E107=FV$1, "",             IF(ISERR(SEARCH(FV$1,Data!$A107)),"",          ";" &amp; VLOOKUP(FV$1,Data!$E:$F,2, FALSE) &amp; ";"   )             )</f>
        <v/>
      </c>
      <c r="FW107" t="str">
        <f>IF(Data!$E107=FW$1, "",             IF(ISERR(SEARCH(FW$1,Data!$A107)),"",          ";" &amp; VLOOKUP(FW$1,Data!$E:$F,2, FALSE) &amp; ";"   )             )</f>
        <v/>
      </c>
      <c r="FX107" t="str">
        <f>IF(Data!$E107=FX$1, "",             IF(ISERR(SEARCH(FX$1,Data!$A107)),"",          ";" &amp; VLOOKUP(FX$1,Data!$E:$F,2, FALSE) &amp; ";"   )             )</f>
        <v/>
      </c>
      <c r="FY107" t="str">
        <f>IF(Data!$E107=FY$1, "",             IF(ISERR(SEARCH(FY$1,Data!$A107)),"",          ";" &amp; VLOOKUP(FY$1,Data!$E:$F,2, FALSE) &amp; ";"   )             )</f>
        <v/>
      </c>
      <c r="FZ107" t="str">
        <f>IF(Data!$E107=FZ$1, "",             IF(ISERR(SEARCH(FZ$1,Data!$A107)),"",          ";" &amp; VLOOKUP(FZ$1,Data!$E:$F,2, FALSE) &amp; ";"   )             )</f>
        <v/>
      </c>
      <c r="GA107" t="str">
        <f>IF(Data!$E107=GA$1, "",             IF(ISERR(SEARCH(GA$1,Data!$A107)),"",          ";" &amp; VLOOKUP(GA$1,Data!$E:$F,2, FALSE) &amp; ";"   )             )</f>
        <v/>
      </c>
      <c r="GB107" t="str">
        <f>IF(Data!$E107=GB$1, "",             IF(ISERR(SEARCH(GB$1,Data!$A107)),"",          ";" &amp; VLOOKUP(GB$1,Data!$E:$F,2, FALSE) &amp; ";"   )             )</f>
        <v/>
      </c>
      <c r="GC107" t="str">
        <f>IF(Data!$E107=GC$1, "",             IF(ISERR(SEARCH(GC$1,Data!$A107)),"",          ";" &amp; VLOOKUP(GC$1,Data!$E:$F,2, FALSE) &amp; ";"   )             )</f>
        <v/>
      </c>
      <c r="GD107" t="str">
        <f>IF(Data!$E107=GD$1, "",             IF(ISERR(SEARCH(GD$1,Data!$A107)),"",          ";" &amp; VLOOKUP(GD$1,Data!$E:$F,2, FALSE) &amp; ";"   )             )</f>
        <v/>
      </c>
      <c r="GE107" t="str">
        <f>IF(Data!$E107=GE$1, "",             IF(ISERR(SEARCH(GE$1,Data!$A107)),"",          ";" &amp; VLOOKUP(GE$1,Data!$E:$F,2, FALSE) &amp; ";"   )             )</f>
        <v/>
      </c>
      <c r="GF107" t="str">
        <f>IF(Data!$E107=GF$1, "",             IF(ISERR(SEARCH(GF$1,Data!$A107)),"",          ";" &amp; VLOOKUP(GF$1,Data!$E:$F,2, FALSE) &amp; ";"   )             )</f>
        <v/>
      </c>
      <c r="GG107" t="str">
        <f>IF(Data!$E107=GG$1, "",             IF(ISERR(SEARCH(GG$1,Data!$A107)),"",          ";" &amp; VLOOKUP(GG$1,Data!$E:$F,2, FALSE) &amp; ";"   )             )</f>
        <v/>
      </c>
      <c r="GH107" t="str">
        <f>IF(Data!$E107=GH$1, "",             IF(ISERR(SEARCH(GH$1,Data!$A107)),"",          ";" &amp; VLOOKUP(GH$1,Data!$E:$F,2, FALSE) &amp; ";"   )             )</f>
        <v/>
      </c>
      <c r="GI107" t="str">
        <f>IF(Data!$E107=GI$1, "",             IF(ISERR(SEARCH(GI$1,Data!$A107)),"",          ";" &amp; VLOOKUP(GI$1,Data!$E:$F,2, FALSE) &amp; ";"   )             )</f>
        <v/>
      </c>
      <c r="GJ107" t="str">
        <f>IF(Data!$E107=GJ$1, "",             IF(ISERR(SEARCH(GJ$1,Data!$A107)),"",          ";" &amp; VLOOKUP(GJ$1,Data!$E:$F,2, FALSE) &amp; ";"   )             )</f>
        <v/>
      </c>
      <c r="GK107" t="str">
        <f>IF(Data!$E107=GK$1, "",             IF(ISERR(SEARCH(GK$1,Data!$A107)),"",          ";" &amp; VLOOKUP(GK$1,Data!$E:$F,2, FALSE) &amp; ";"   )             )</f>
        <v/>
      </c>
      <c r="GL107" t="str">
        <f>IF(Data!$E107=GL$1, "",             IF(ISERR(SEARCH(GL$1,Data!$A107)),"",          ";" &amp; VLOOKUP(GL$1,Data!$E:$F,2, FALSE) &amp; ";"   )             )</f>
        <v/>
      </c>
      <c r="GM107" t="str">
        <f>IF(Data!$E107=GM$1, "",             IF(ISERR(SEARCH(GM$1,Data!$A107)),"",          ";" &amp; VLOOKUP(GM$1,Data!$E:$F,2, FALSE) &amp; ";"   )             )</f>
        <v/>
      </c>
      <c r="GN107" t="str">
        <f>IF(Data!$E107=GN$1, "",             IF(ISERR(SEARCH(GN$1,Data!$A107)),"",          ";" &amp; VLOOKUP(GN$1,Data!$E:$F,2, FALSE) &amp; ";"   )             )</f>
        <v/>
      </c>
      <c r="GO107" t="str">
        <f>IF(Data!$E107=GO$1, "",             IF(ISERR(SEARCH(GO$1,Data!$A107)),"",          ";" &amp; VLOOKUP(GO$1,Data!$E:$F,2, FALSE) &amp; ";"   )             )</f>
        <v/>
      </c>
      <c r="GP107" t="str">
        <f>IF(Data!$E107=GP$1, "",             IF(ISERR(SEARCH(GP$1,Data!$A107)),"",          ";" &amp; VLOOKUP(GP$1,Data!$E:$F,2, FALSE) &amp; ";"   )             )</f>
        <v/>
      </c>
      <c r="GQ107" t="str">
        <f>IF(Data!$E107=GQ$1, "",             IF(ISERR(SEARCH(GQ$1,Data!$A107)),"",          ";" &amp; VLOOKUP(GQ$1,Data!$E:$F,2, FALSE) &amp; ";"   )             )</f>
        <v/>
      </c>
      <c r="GR107" t="str">
        <f>IF(Data!$E107=GR$1, "",             IF(ISERR(SEARCH(GR$1,Data!$A107)),"",          ";" &amp; VLOOKUP(GR$1,Data!$E:$F,2, FALSE) &amp; ";"   )             )</f>
        <v/>
      </c>
      <c r="GS107" t="str">
        <f>IF(Data!$E107=GS$1, "",             IF(ISERR(SEARCH(GS$1,Data!$A107)),"",          ";" &amp; VLOOKUP(GS$1,Data!$E:$F,2, FALSE) &amp; ";"   )             )</f>
        <v/>
      </c>
      <c r="GT107" t="str">
        <f>IF(Data!$E107=GT$1, "",             IF(ISERR(SEARCH(GT$1,Data!$A107)),"",          ";" &amp; VLOOKUP(GT$1,Data!$E:$F,2, FALSE) &amp; ";"   )             )</f>
        <v/>
      </c>
      <c r="GU107" t="str">
        <f>IF(Data!$E107=GU$1, "",             IF(ISERR(SEARCH(GU$1,Data!$A107)),"",          ";" &amp; VLOOKUP(GU$1,Data!$E:$F,2, FALSE) &amp; ";"   )             )</f>
        <v/>
      </c>
      <c r="GV107" t="str">
        <f>IF(Data!$E107=GV$1, "",             IF(ISERR(SEARCH(GV$1,Data!$A107)),"",          ";" &amp; VLOOKUP(GV$1,Data!$E:$F,2, FALSE) &amp; ";"   )             )</f>
        <v/>
      </c>
      <c r="GW107" t="str">
        <f>IF(Data!$E107=GW$1, "",             IF(ISERR(SEARCH(GW$1,Data!$A107)),"",          ";" &amp; VLOOKUP(GW$1,Data!$E:$F,2, FALSE) &amp; ";"   )             )</f>
        <v/>
      </c>
      <c r="GX107" t="str">
        <f>IF(Data!$E107=GX$1, "",             IF(ISERR(SEARCH(GX$1,Data!$A107)),"",          ";" &amp; VLOOKUP(GX$1,Data!$E:$F,2, FALSE) &amp; ";"   )             )</f>
        <v/>
      </c>
      <c r="GY107" t="str">
        <f>IF(Data!$E107=GY$1, "",             IF(ISERR(SEARCH(GY$1,Data!$A107)),"",          ";" &amp; VLOOKUP(GY$1,Data!$E:$F,2, FALSE) &amp; ";"   )             )</f>
        <v/>
      </c>
      <c r="GZ107" t="str">
        <f>IF(Data!$E107=GZ$1, "",             IF(ISERR(SEARCH(GZ$1,Data!$A107)),"",          ";" &amp; VLOOKUP(GZ$1,Data!$E:$F,2, FALSE) &amp; ";"   )             )</f>
        <v/>
      </c>
      <c r="HA107" t="str">
        <f>IF(Data!$E107=HA$1, "",             IF(ISERR(SEARCH(HA$1,Data!$A107)),"",          ";" &amp; VLOOKUP(HA$1,Data!$E:$F,2, FALSE) &amp; ";"   )             )</f>
        <v/>
      </c>
      <c r="HB107" t="str">
        <f>IF(Data!$E107=HB$1, "",             IF(ISERR(SEARCH(HB$1,Data!$A107)),"",          ";" &amp; VLOOKUP(HB$1,Data!$E:$F,2, FALSE) &amp; ";"   )             )</f>
        <v/>
      </c>
      <c r="HC107" t="str">
        <f>IF(Data!$E107=HC$1, "",             IF(ISERR(SEARCH(HC$1,Data!$A107)),"",          ";" &amp; VLOOKUP(HC$1,Data!$E:$F,2, FALSE) &amp; ";"   )             )</f>
        <v/>
      </c>
      <c r="HD107" t="str">
        <f>IF(Data!$E107=HD$1, "",             IF(ISERR(SEARCH(HD$1,Data!$A107)),"",          ";" &amp; VLOOKUP(HD$1,Data!$E:$F,2, FALSE) &amp; ";"   )             )</f>
        <v/>
      </c>
      <c r="HE107" t="str">
        <f>IF(Data!$E107=HE$1, "",             IF(ISERR(SEARCH(HE$1,Data!$A107)),"",          ";" &amp; VLOOKUP(HE$1,Data!$E:$F,2, FALSE) &amp; ";"   )             )</f>
        <v/>
      </c>
      <c r="HF107" t="str">
        <f>IF(Data!$E107=HF$1, "",             IF(ISERR(SEARCH(HF$1,Data!$A107)),"",          ";" &amp; VLOOKUP(HF$1,Data!$E:$F,2, FALSE) &amp; ";"   )             )</f>
        <v/>
      </c>
      <c r="HG107" t="str">
        <f>IF(Data!$E107=HG$1, "",             IF(ISERR(SEARCH(HG$1,Data!$A107)),"",          ";" &amp; VLOOKUP(HG$1,Data!$E:$F,2, FALSE) &amp; ";"   )             )</f>
        <v/>
      </c>
      <c r="HH107" t="str">
        <f>IF(Data!$E107=HH$1, "",             IF(ISERR(SEARCH(HH$1,Data!$A107)),"",          ";" &amp; VLOOKUP(HH$1,Data!$E:$F,2, FALSE) &amp; ";"   )             )</f>
        <v/>
      </c>
      <c r="HI107" t="str">
        <f>IF(Data!$E107=HI$1, "",             IF(ISERR(SEARCH(HI$1,Data!$A107)),"",          ";" &amp; VLOOKUP(HI$1,Data!$E:$F,2, FALSE) &amp; ";"   )             )</f>
        <v/>
      </c>
      <c r="HJ107" t="str">
        <f>IF(Data!$E107=HJ$1, "",             IF(ISERR(SEARCH(HJ$1,Data!$A107)),"",          ";" &amp; VLOOKUP(HJ$1,Data!$E:$F,2, FALSE) &amp; ";"   )             )</f>
        <v/>
      </c>
      <c r="HK107" t="str">
        <f>IF(Data!$E107=HK$1, "",             IF(ISERR(SEARCH(HK$1,Data!$A107)),"",          ";" &amp; VLOOKUP(HK$1,Data!$E:$F,2, FALSE) &amp; ";"   )             )</f>
        <v/>
      </c>
      <c r="HL107" t="str">
        <f>IF(Data!$E107=HL$1, "",             IF(ISERR(SEARCH(HL$1,Data!$A107)),"",          ";" &amp; VLOOKUP(HL$1,Data!$E:$F,2, FALSE) &amp; ";"   )             )</f>
        <v/>
      </c>
      <c r="HM107" t="str">
        <f>IF(Data!$E107=HM$1, "",             IF(ISERR(SEARCH(HM$1,Data!$A107)),"",          ";" &amp; VLOOKUP(HM$1,Data!$E:$F,2, FALSE) &amp; ";"   )             )</f>
        <v/>
      </c>
      <c r="HN107" t="str">
        <f>IF(Data!$E107=HN$1, "",             IF(ISERR(SEARCH(HN$1,Data!$A107)),"",          ";" &amp; VLOOKUP(HN$1,Data!$E:$F,2, FALSE) &amp; ";"   )             )</f>
        <v/>
      </c>
      <c r="HO107" t="str">
        <f>IF(Data!$E107=HO$1, "",             IF(ISERR(SEARCH(HO$1,Data!$A107)),"",          ";" &amp; VLOOKUP(HO$1,Data!$E:$F,2, FALSE) &amp; ";"   )             )</f>
        <v/>
      </c>
      <c r="HP107" t="str">
        <f>IF(Data!$E107=HP$1, "",             IF(ISERR(SEARCH(HP$1,Data!$A107)),"",          ";" &amp; VLOOKUP(HP$1,Data!$E:$F,2, FALSE) &amp; ";"   )             )</f>
        <v/>
      </c>
      <c r="HQ107" t="str">
        <f>IF(Data!$E107=HQ$1, "",             IF(ISERR(SEARCH(HQ$1,Data!$A107)),"",          ";" &amp; VLOOKUP(HQ$1,Data!$E:$F,2, FALSE) &amp; ";"   )             )</f>
        <v/>
      </c>
      <c r="HR107" t="str">
        <f>IF(Data!$E107=HR$1, "",             IF(ISERR(SEARCH(HR$1,Data!$A107)),"",          ";" &amp; VLOOKUP(HR$1,Data!$E:$F,2, FALSE) &amp; ";"   )             )</f>
        <v/>
      </c>
      <c r="HS107" t="str">
        <f>IF(Data!$E107=HS$1, "",             IF(ISERR(SEARCH(HS$1,Data!$A107)),"",          ";" &amp; VLOOKUP(HS$1,Data!$E:$F,2, FALSE) &amp; ";"   )             )</f>
        <v/>
      </c>
      <c r="HT107" t="str">
        <f>IF(Data!$E107=HT$1, "",             IF(ISERR(SEARCH(HT$1,Data!$A107)),"",          ";" &amp; VLOOKUP(HT$1,Data!$E:$F,2, FALSE) &amp; ";"   )             )</f>
        <v/>
      </c>
      <c r="HU107" t="str">
        <f>IF(Data!$E107=HU$1, "",             IF(ISERR(SEARCH(HU$1,Data!$A107)),"",          ";" &amp; VLOOKUP(HU$1,Data!$E:$F,2, FALSE) &amp; ";"   )             )</f>
        <v/>
      </c>
      <c r="HV107" t="str">
        <f>IF(Data!$E107=HV$1, "",             IF(ISERR(SEARCH(HV$1,Data!$A107)),"",          ";" &amp; VLOOKUP(HV$1,Data!$E:$F,2, FALSE) &amp; ";"   )             )</f>
        <v/>
      </c>
      <c r="HW107" t="str">
        <f>IF(Data!$E107=HW$1, "",             IF(ISERR(SEARCH(HW$1,Data!$A107)),"",          ";" &amp; VLOOKUP(HW$1,Data!$E:$F,2, FALSE) &amp; ";"   )             )</f>
        <v/>
      </c>
      <c r="HX107" t="str">
        <f>IF(Data!$E107=HX$1, "",             IF(ISERR(SEARCH(HX$1,Data!$A107)),"",          ";" &amp; VLOOKUP(HX$1,Data!$E:$F,2, FALSE) &amp; ";"   )             )</f>
        <v/>
      </c>
      <c r="HY107" t="str">
        <f>IF(Data!$E107=HY$1, "",             IF(ISERR(SEARCH(HY$1,Data!$A107)),"",          ";" &amp; VLOOKUP(HY$1,Data!$E:$F,2, FALSE) &amp; ";"   )             )</f>
        <v/>
      </c>
      <c r="HZ107" t="str">
        <f>IF(Data!$E107=HZ$1, "",             IF(ISERR(SEARCH(HZ$1,Data!$A107)),"",          ";" &amp; VLOOKUP(HZ$1,Data!$E:$F,2, FALSE) &amp; ";"   )             )</f>
        <v/>
      </c>
      <c r="IA107" t="str">
        <f>IF(Data!$E107=IA$1, "",             IF(ISERR(SEARCH(IA$1,Data!$A107)),"",          ";" &amp; VLOOKUP(IA$1,Data!$E:$F,2, FALSE) &amp; ";"   )             )</f>
        <v/>
      </c>
      <c r="IB107" t="str">
        <f>IF(Data!$E107=IB$1, "",             IF(ISERR(SEARCH(IB$1,Data!$A107)),"",          ";" &amp; VLOOKUP(IB$1,Data!$E:$F,2, FALSE) &amp; ";"   )             )</f>
        <v/>
      </c>
      <c r="IC107" t="str">
        <f>IF(Data!$E107=IC$1, "",             IF(ISERR(SEARCH(IC$1,Data!$A107)),"",          ";" &amp; VLOOKUP(IC$1,Data!$E:$F,2, FALSE) &amp; ";"   )             )</f>
        <v/>
      </c>
      <c r="ID107" t="str">
        <f>IF(Data!$E107=ID$1, "",             IF(ISERR(SEARCH(ID$1,Data!$A107)),"",          ";" &amp; VLOOKUP(ID$1,Data!$E:$F,2, FALSE) &amp; ";"   )             )</f>
        <v/>
      </c>
      <c r="IE107" t="str">
        <f>IF(Data!$E107=IE$1, "",             IF(ISERR(SEARCH(IE$1,Data!$A107)),"",          ";" &amp; VLOOKUP(IE$1,Data!$E:$F,2, FALSE) &amp; ";"   )             )</f>
        <v/>
      </c>
    </row>
    <row r="108" spans="1:239" x14ac:dyDescent="0.3">
      <c r="A108" t="str">
        <f>Tableau1[[#This Row],[name]]</f>
        <v>Logray</v>
      </c>
      <c r="B108" s="15">
        <f>VLOOKUP(Tableau36[[#This Row],[Character]],Data!E:F,2,FALSE)</f>
        <v>107</v>
      </c>
      <c r="C108" t="str">
        <f>IF( Tableau36[[#This Row],[removed double semi-colon]]="", "", MID(Tableau36[[#This Row],[removed double semi-colon]],2,LEN(Tableau36[[#This Row],[removed double semi-colon]]) - 2) )</f>
        <v>185</v>
      </c>
      <c r="D108" t="str">
        <f>SUBSTITUTE(Tableau36[[#This Row],[Concatenation]],";;",";")</f>
        <v>;185;</v>
      </c>
      <c r="E108" t="str">
        <f>_xlfn.CONCAT(Tableau4[#This Row])</f>
        <v>;185;</v>
      </c>
      <c r="I108" t="str">
        <f>IF(Data!$E108=I$1, "",             IF(ISERR(SEARCH(I$1,Data!$A108)),"",          ";" &amp; VLOOKUP(I$1,Data!$E:$F,2, FALSE) &amp; ";"   )             )</f>
        <v/>
      </c>
      <c r="J108" t="str">
        <f>IF(Data!$E108=J$1, "",             IF(ISERR(SEARCH(J$1,Data!$A108)),"",          ";" &amp; VLOOKUP(J$1,Data!$E:$F,2, FALSE) &amp; ";"   )             )</f>
        <v/>
      </c>
      <c r="K108" t="str">
        <f>IF(Data!$E108=K$1, "",             IF(ISERR(SEARCH(K$1,Data!$A108)),"",          ";" &amp; VLOOKUP(K$1,Data!$E:$F,2, FALSE) &amp; ";"   )             )</f>
        <v/>
      </c>
      <c r="L108" t="str">
        <f>IF(Data!$E108=L$1, "",             IF(ISERR(SEARCH(L$1,Data!$A108)),"",          ";" &amp; VLOOKUP(L$1,Data!$E:$F,2, FALSE) &amp; ";"   )             )</f>
        <v/>
      </c>
      <c r="M108" t="str">
        <f>IF(Data!$E108=M$1, "",             IF(ISERR(SEARCH(M$1,Data!$A108)),"",          ";" &amp; VLOOKUP(M$1,Data!$E:$F,2, FALSE) &amp; ";"   )             )</f>
        <v/>
      </c>
      <c r="N108" t="str">
        <f>IF(Data!$E108=N$1, "",             IF(ISERR(SEARCH(N$1,Data!$A108)),"",          ";" &amp; VLOOKUP(N$1,Data!$E:$F,2, FALSE) &amp; ";"   )             )</f>
        <v/>
      </c>
      <c r="O108" t="str">
        <f>IF(Data!$E108=O$1, "",             IF(ISERR(SEARCH(O$1,Data!$A108)),"",          ";" &amp; VLOOKUP(O$1,Data!$E:$F,2, FALSE) &amp; ";"   )             )</f>
        <v/>
      </c>
      <c r="P108" t="str">
        <f>IF(Data!$E108=P$1, "",             IF(ISERR(SEARCH(P$1,Data!$A108)),"",          ";" &amp; VLOOKUP(P$1,Data!$E:$F,2, FALSE) &amp; ";"   )             )</f>
        <v/>
      </c>
      <c r="Q108" t="str">
        <f>IF(Data!$E108=Q$1, "",             IF(ISERR(SEARCH(Q$1,Data!$A108)),"",          ";" &amp; VLOOKUP(Q$1,Data!$E:$F,2, FALSE) &amp; ";"   )             )</f>
        <v/>
      </c>
      <c r="R108" t="str">
        <f>IF(Data!$E108=R$1, "",             IF(ISERR(SEARCH(R$1,Data!$A108)),"",          ";" &amp; VLOOKUP(R$1,Data!$E:$F,2, FALSE) &amp; ";"   )             )</f>
        <v/>
      </c>
      <c r="S108" t="str">
        <f>IF(Data!$E108=S$1, "",             IF(ISERR(SEARCH(S$1,Data!$A108)),"",          ";" &amp; VLOOKUP(S$1,Data!$E:$F,2, FALSE) &amp; ";"   )             )</f>
        <v/>
      </c>
      <c r="T108" t="str">
        <f>IF(Data!$E108=T$1, "",             IF(ISERR(SEARCH(T$1,Data!$A108)),"",          ";" &amp; VLOOKUP(T$1,Data!$E:$F,2, FALSE) &amp; ";"   )             )</f>
        <v/>
      </c>
      <c r="U108" t="str">
        <f>IF(Data!$E108=U$1, "",             IF(ISERR(SEARCH(U$1,Data!$A108)),"",          ";" &amp; VLOOKUP(U$1,Data!$E:$F,2, FALSE) &amp; ";"   )             )</f>
        <v/>
      </c>
      <c r="V108" t="str">
        <f>IF(Data!$E108=V$1, "",             IF(ISERR(SEARCH(V$1,Data!$A108)),"",          ";" &amp; VLOOKUP(V$1,Data!$E:$F,2, FALSE) &amp; ";"   )             )</f>
        <v/>
      </c>
      <c r="W108" t="str">
        <f>IF(Data!$E108=W$1, "",             IF(ISERR(SEARCH(W$1,Data!$A108)),"",          ";" &amp; VLOOKUP(W$1,Data!$E:$F,2, FALSE) &amp; ";"   )             )</f>
        <v/>
      </c>
      <c r="X108" t="str">
        <f>IF(Data!$E108=X$1, "",             IF(ISERR(SEARCH(X$1,Data!$A108)),"",          ";" &amp; VLOOKUP(X$1,Data!$E:$F,2, FALSE) &amp; ";"   )             )</f>
        <v/>
      </c>
      <c r="Y108" t="str">
        <f>IF(Data!$E108=Y$1, "",             IF(ISERR(SEARCH(Y$1,Data!$A108)),"",          ";" &amp; VLOOKUP(Y$1,Data!$E:$F,2, FALSE) &amp; ";"   )             )</f>
        <v/>
      </c>
      <c r="Z108" t="str">
        <f>IF(Data!$E108=Z$1, "",             IF(ISERR(SEARCH(Z$1,Data!$A108)),"",          ";" &amp; VLOOKUP(Z$1,Data!$E:$F,2, FALSE) &amp; ";"   )             )</f>
        <v/>
      </c>
      <c r="AA108" t="str">
        <f>IF(Data!$E108=AA$1, "",             IF(ISERR(SEARCH(AA$1,Data!$A108)),"",          ";" &amp; VLOOKUP(AA$1,Data!$E:$F,2, FALSE) &amp; ";"   )             )</f>
        <v/>
      </c>
      <c r="AB108" t="str">
        <f>IF(Data!$E108=AB$1, "",             IF(ISERR(SEARCH(AB$1,Data!$A108)),"",          ";" &amp; VLOOKUP(AB$1,Data!$E:$F,2, FALSE) &amp; ";"   )             )</f>
        <v/>
      </c>
      <c r="AC108" t="str">
        <f>IF(Data!$E108=AC$1, "",             IF(ISERR(SEARCH(AC$1,Data!$A108)),"",          ";" &amp; VLOOKUP(AC$1,Data!$E:$F,2, FALSE) &amp; ";"   )             )</f>
        <v/>
      </c>
      <c r="AD108" t="str">
        <f>IF(Data!$E108=AD$1, "",             IF(ISERR(SEARCH(AD$1,Data!$A108)),"",          ";" &amp; VLOOKUP(AD$1,Data!$E:$F,2, FALSE) &amp; ";"   )             )</f>
        <v/>
      </c>
      <c r="AE108" t="str">
        <f>IF(Data!$E108=AE$1, "",             IF(ISERR(SEARCH(AE$1,Data!$A108)),"",          ";" &amp; VLOOKUP(AE$1,Data!$E:$F,2, FALSE) &amp; ";"   )             )</f>
        <v/>
      </c>
      <c r="AF108" t="str">
        <f>IF(Data!$E108=AF$1, "",             IF(ISERR(SEARCH(AF$1,Data!$A108)),"",          ";" &amp; VLOOKUP(AF$1,Data!$E:$F,2, FALSE) &amp; ";"   )             )</f>
        <v/>
      </c>
      <c r="AG108" t="str">
        <f>IF(Data!$E108=AG$1, "",             IF(ISERR(SEARCH(AG$1,Data!$A108)),"",          ";" &amp; VLOOKUP(AG$1,Data!$E:$F,2, FALSE) &amp; ";"   )             )</f>
        <v/>
      </c>
      <c r="AH108" t="str">
        <f>IF(Data!$E108=AH$1, "",             IF(ISERR(SEARCH(AH$1,Data!$A108)),"",          ";" &amp; VLOOKUP(AH$1,Data!$E:$F,2, FALSE) &amp; ";"   )             )</f>
        <v/>
      </c>
      <c r="AI108" t="str">
        <f>IF(Data!$E108=AI$1, "",             IF(ISERR(SEARCH(AI$1,Data!$A108)),"",          ";" &amp; VLOOKUP(AI$1,Data!$E:$F,2, FALSE) &amp; ";"   )             )</f>
        <v/>
      </c>
      <c r="AJ108" t="str">
        <f>IF(Data!$E108=AJ$1, "",             IF(ISERR(SEARCH(AJ$1,Data!$A108)),"",          ";" &amp; VLOOKUP(AJ$1,Data!$E:$F,2, FALSE) &amp; ";"   )             )</f>
        <v/>
      </c>
      <c r="AK108" t="str">
        <f>IF(Data!$E108=AK$1, "",             IF(ISERR(SEARCH(AK$1,Data!$A108)),"",          ";" &amp; VLOOKUP(AK$1,Data!$E:$F,2, FALSE) &amp; ";"   )             )</f>
        <v/>
      </c>
      <c r="AL108" t="str">
        <f>IF(Data!$E108=AL$1, "",             IF(ISERR(SEARCH(AL$1,Data!$A108)),"",          ";" &amp; VLOOKUP(AL$1,Data!$E:$F,2, FALSE) &amp; ";"   )             )</f>
        <v/>
      </c>
      <c r="AM108" t="str">
        <f>IF(Data!$E108=AM$1, "",             IF(ISERR(SEARCH(AM$1,Data!$A108)),"",          ";" &amp; VLOOKUP(AM$1,Data!$E:$F,2, FALSE) &amp; ";"   )             )</f>
        <v/>
      </c>
      <c r="AN108" t="str">
        <f>IF(Data!$E108=AN$1, "",             IF(ISERR(SEARCH(AN$1,Data!$A108)),"",          ";" &amp; VLOOKUP(AN$1,Data!$E:$F,2, FALSE) &amp; ";"   )             )</f>
        <v/>
      </c>
      <c r="AO108" t="str">
        <f>IF(Data!$E108=AO$1, "",             IF(ISERR(SEARCH(AO$1,Data!$A108)),"",          ";" &amp; VLOOKUP(AO$1,Data!$E:$F,2, FALSE) &amp; ";"   )             )</f>
        <v/>
      </c>
      <c r="AP108" t="str">
        <f>IF(Data!$E108=AP$1, "",             IF(ISERR(SEARCH(AP$1,Data!$A108)),"",          ";" &amp; VLOOKUP(AP$1,Data!$E:$F,2, FALSE) &amp; ";"   )             )</f>
        <v/>
      </c>
      <c r="AQ108" t="str">
        <f>IF(Data!$E108=AQ$1, "",             IF(ISERR(SEARCH(AQ$1,Data!$A108)),"",          ";" &amp; VLOOKUP(AQ$1,Data!$E:$F,2, FALSE) &amp; ";"   )             )</f>
        <v/>
      </c>
      <c r="AR108" t="str">
        <f>IF(Data!$E108=AR$1, "",             IF(ISERR(SEARCH(AR$1,Data!$A108)),"",          ";" &amp; VLOOKUP(AR$1,Data!$E:$F,2, FALSE) &amp; ";"   )             )</f>
        <v/>
      </c>
      <c r="AS108" t="str">
        <f>IF(Data!$E108=AS$1, "",             IF(ISERR(SEARCH(AS$1,Data!$A108)),"",          ";" &amp; VLOOKUP(AS$1,Data!$E:$F,2, FALSE) &amp; ";"   )             )</f>
        <v/>
      </c>
      <c r="AT108" t="str">
        <f>IF(Data!$E108=AT$1, "",             IF(ISERR(SEARCH(AT$1,Data!$A108)),"",          ";" &amp; VLOOKUP(AT$1,Data!$E:$F,2, FALSE) &amp; ";"   )             )</f>
        <v/>
      </c>
      <c r="AU108" t="str">
        <f>IF(Data!$E108=AU$1, "",             IF(ISERR(SEARCH(AU$1,Data!$A108)),"",          ";" &amp; VLOOKUP(AU$1,Data!$E:$F,2, FALSE) &amp; ";"   )             )</f>
        <v/>
      </c>
      <c r="AV108" t="str">
        <f>IF(Data!$E108=AV$1, "",             IF(ISERR(SEARCH(AV$1,Data!$A108)),"",          ";" &amp; VLOOKUP(AV$1,Data!$E:$F,2, FALSE) &amp; ";"   )             )</f>
        <v/>
      </c>
      <c r="AW108" t="str">
        <f>IF(Data!$E108=AW$1, "",             IF(ISERR(SEARCH(AW$1,Data!$A108)),"",          ";" &amp; VLOOKUP(AW$1,Data!$E:$F,2, FALSE) &amp; ";"   )             )</f>
        <v/>
      </c>
      <c r="AX108" t="str">
        <f>IF(Data!$E108=AX$1, "",             IF(ISERR(SEARCH(AX$1,Data!$A108)),"",          ";" &amp; VLOOKUP(AX$1,Data!$E:$F,2, FALSE) &amp; ";"   )             )</f>
        <v/>
      </c>
      <c r="AY108" t="str">
        <f>IF(Data!$E108=AY$1, "",             IF(ISERR(SEARCH(AY$1,Data!$A108)),"",          ";" &amp; VLOOKUP(AY$1,Data!$E:$F,2, FALSE) &amp; ";"   )             )</f>
        <v/>
      </c>
      <c r="AZ108" t="str">
        <f>IF(Data!$E108=AZ$1, "",             IF(ISERR(SEARCH(AZ$1,Data!$A108)),"",          ";" &amp; VLOOKUP(AZ$1,Data!$E:$F,2, FALSE) &amp; ";"   )             )</f>
        <v/>
      </c>
      <c r="BA108" t="str">
        <f>IF(Data!$E108=BA$1, "",             IF(ISERR(SEARCH(BA$1,Data!$A108)),"",          ";" &amp; VLOOKUP(BA$1,Data!$E:$F,2, FALSE) &amp; ";"   )             )</f>
        <v/>
      </c>
      <c r="BB108" t="str">
        <f>IF(Data!$E108=BB$1, "",             IF(ISERR(SEARCH(BB$1,Data!$A108)),"",          ";" &amp; VLOOKUP(BB$1,Data!$E:$F,2, FALSE) &amp; ";"   )             )</f>
        <v/>
      </c>
      <c r="BC108" t="str">
        <f>IF(Data!$E108=BC$1, "",             IF(ISERR(SEARCH(BC$1,Data!$A108)),"",          ";" &amp; VLOOKUP(BC$1,Data!$E:$F,2, FALSE) &amp; ";"   )             )</f>
        <v/>
      </c>
      <c r="BD108" t="str">
        <f>IF(Data!$E108=BD$1, "",             IF(ISERR(SEARCH(BD$1,Data!$A108)),"",          ";" &amp; VLOOKUP(BD$1,Data!$E:$F,2, FALSE) &amp; ";"   )             )</f>
        <v/>
      </c>
      <c r="BE108" t="str">
        <f>IF(Data!$E108=BE$1, "",             IF(ISERR(SEARCH(BE$1,Data!$A108)),"",          ";" &amp; VLOOKUP(BE$1,Data!$E:$F,2, FALSE) &amp; ";"   )             )</f>
        <v/>
      </c>
      <c r="BF108" t="str">
        <f>IF(Data!$E108=BF$1, "",             IF(ISERR(SEARCH(BF$1,Data!$A108)),"",          ";" &amp; VLOOKUP(BF$1,Data!$E:$F,2, FALSE) &amp; ";"   )             )</f>
        <v/>
      </c>
      <c r="BG108" t="str">
        <f>IF(Data!$E108=BG$1, "",             IF(ISERR(SEARCH(BG$1,Data!$A108)),"",          ";" &amp; VLOOKUP(BG$1,Data!$E:$F,2, FALSE) &amp; ";"   )             )</f>
        <v/>
      </c>
      <c r="BH108" t="str">
        <f>IF(Data!$E108=BH$1, "",             IF(ISERR(SEARCH(BH$1,Data!$A108)),"",          ";" &amp; VLOOKUP(BH$1,Data!$E:$F,2, FALSE) &amp; ";"   )             )</f>
        <v/>
      </c>
      <c r="BI108" t="str">
        <f>IF(Data!$E108=BI$1, "",             IF(ISERR(SEARCH(BI$1,Data!$A108)),"",          ";" &amp; VLOOKUP(BI$1,Data!$E:$F,2, FALSE) &amp; ";"   )             )</f>
        <v/>
      </c>
      <c r="BJ108" t="str">
        <f>IF(Data!$E108=BJ$1, "",             IF(ISERR(SEARCH(BJ$1,Data!$A108)),"",          ";" &amp; VLOOKUP(BJ$1,Data!$E:$F,2, FALSE) &amp; ";"   )             )</f>
        <v/>
      </c>
      <c r="BK108" t="str">
        <f>IF(Data!$E108=BK$1, "",             IF(ISERR(SEARCH(BK$1,Data!$A108)),"",          ";" &amp; VLOOKUP(BK$1,Data!$E:$F,2, FALSE) &amp; ";"   )             )</f>
        <v/>
      </c>
      <c r="BL108" t="str">
        <f>IF(Data!$E108=BL$1, "",             IF(ISERR(SEARCH(BL$1,Data!$A108)),"",          ";" &amp; VLOOKUP(BL$1,Data!$E:$F,2, FALSE) &amp; ";"   )             )</f>
        <v/>
      </c>
      <c r="BM108" t="str">
        <f>IF(Data!$E108=BM$1, "",             IF(ISERR(SEARCH(BM$1,Data!$A108)),"",          ";" &amp; VLOOKUP(BM$1,Data!$E:$F,2, FALSE) &amp; ";"   )             )</f>
        <v/>
      </c>
      <c r="BN108" t="str">
        <f>IF(Data!$E108=BN$1, "",             IF(ISERR(SEARCH(BN$1,Data!$A108)),"",          ";" &amp; VLOOKUP(BN$1,Data!$E:$F,2, FALSE) &amp; ";"   )             )</f>
        <v/>
      </c>
      <c r="BO108" t="str">
        <f>IF(Data!$E108=BO$1, "",             IF(ISERR(SEARCH(BO$1,Data!$A108)),"",          ";" &amp; VLOOKUP(BO$1,Data!$E:$F,2, FALSE) &amp; ";"   )             )</f>
        <v/>
      </c>
      <c r="BP108" t="str">
        <f>IF(Data!$E108=BP$1, "",             IF(ISERR(SEARCH(BP$1,Data!$A108)),"",          ";" &amp; VLOOKUP(BP$1,Data!$E:$F,2, FALSE) &amp; ";"   )             )</f>
        <v/>
      </c>
      <c r="BQ108" t="str">
        <f>IF(Data!$E108=BQ$1, "",             IF(ISERR(SEARCH(BQ$1,Data!$A108)),"",          ";" &amp; VLOOKUP(BQ$1,Data!$E:$F,2, FALSE) &amp; ";"   )             )</f>
        <v/>
      </c>
      <c r="BR108" t="str">
        <f>IF(Data!$E108=BR$1, "",             IF(ISERR(SEARCH(BR$1,Data!$A108)),"",          ";" &amp; VLOOKUP(BR$1,Data!$E:$F,2, FALSE) &amp; ";"   )             )</f>
        <v/>
      </c>
      <c r="BS108" t="str">
        <f>IF(Data!$E108=BS$1, "",             IF(ISERR(SEARCH(BS$1,Data!$A108)),"",          ";" &amp; VLOOKUP(BS$1,Data!$E:$F,2, FALSE) &amp; ";"   )             )</f>
        <v/>
      </c>
      <c r="BT108" t="str">
        <f>IF(Data!$E108=BT$1, "",             IF(ISERR(SEARCH(BT$1,Data!$A108)),"",          ";" &amp; VLOOKUP(BT$1,Data!$E:$F,2, FALSE) &amp; ";"   )             )</f>
        <v/>
      </c>
      <c r="BU108" t="str">
        <f>IF(Data!$E108=BU$1, "",             IF(ISERR(SEARCH(BU$1,Data!$A108)),"",          ";" &amp; VLOOKUP(BU$1,Data!$E:$F,2, FALSE) &amp; ";"   )             )</f>
        <v/>
      </c>
      <c r="BV108" t="str">
        <f>IF(Data!$E108=BV$1, "",             IF(ISERR(SEARCH(BV$1,Data!$A108)),"",          ";" &amp; VLOOKUP(BV$1,Data!$E:$F,2, FALSE) &amp; ";"   )             )</f>
        <v/>
      </c>
      <c r="BW108" t="str">
        <f>IF(Data!$E108=BW$1, "",             IF(ISERR(SEARCH(BW$1,Data!$A108)),"",          ";" &amp; VLOOKUP(BW$1,Data!$E:$F,2, FALSE) &amp; ";"   )             )</f>
        <v/>
      </c>
      <c r="BX108" t="str">
        <f>IF(Data!$E108=BX$1, "",             IF(ISERR(SEARCH(BX$1,Data!$A108)),"",          ";" &amp; VLOOKUP(BX$1,Data!$E:$F,2, FALSE) &amp; ";"   )             )</f>
        <v/>
      </c>
      <c r="BY108" t="str">
        <f>IF(Data!$E108=BY$1, "",             IF(ISERR(SEARCH(BY$1,Data!$A108)),"",          ";" &amp; VLOOKUP(BY$1,Data!$E:$F,2, FALSE) &amp; ";"   )             )</f>
        <v/>
      </c>
      <c r="BZ108" t="str">
        <f>IF(Data!$E108=BZ$1, "",             IF(ISERR(SEARCH(BZ$1,Data!$A108)),"",          ";" &amp; VLOOKUP(BZ$1,Data!$E:$F,2, FALSE) &amp; ";"   )             )</f>
        <v/>
      </c>
      <c r="CA108" t="str">
        <f>IF(Data!$E108=CA$1, "",             IF(ISERR(SEARCH(CA$1,Data!$A108)),"",          ";" &amp; VLOOKUP(CA$1,Data!$E:$F,2, FALSE) &amp; ";"   )             )</f>
        <v/>
      </c>
      <c r="CB108" t="str">
        <f>IF(Data!$E108=CB$1, "",             IF(ISERR(SEARCH(CB$1,Data!$A108)),"",          ";" &amp; VLOOKUP(CB$1,Data!$E:$F,2, FALSE) &amp; ";"   )             )</f>
        <v/>
      </c>
      <c r="CC108" t="str">
        <f>IF(Data!$E108=CC$1, "",             IF(ISERR(SEARCH(CC$1,Data!$A108)),"",          ";" &amp; VLOOKUP(CC$1,Data!$E:$F,2, FALSE) &amp; ";"   )             )</f>
        <v/>
      </c>
      <c r="CD108" t="str">
        <f>IF(Data!$E108=CD$1, "",             IF(ISERR(SEARCH(CD$1,Data!$A108)),"",          ";" &amp; VLOOKUP(CD$1,Data!$E:$F,2, FALSE) &amp; ";"   )             )</f>
        <v/>
      </c>
      <c r="CE108" t="str">
        <f>IF(Data!$E108=CE$1, "",             IF(ISERR(SEARCH(CE$1,Data!$A108)),"",          ";" &amp; VLOOKUP(CE$1,Data!$E:$F,2, FALSE) &amp; ";"   )             )</f>
        <v/>
      </c>
      <c r="CF108" t="str">
        <f>IF(Data!$E108=CF$1, "",             IF(ISERR(SEARCH(CF$1,Data!$A108)),"",          ";" &amp; VLOOKUP(CF$1,Data!$E:$F,2, FALSE) &amp; ";"   )             )</f>
        <v/>
      </c>
      <c r="CG108" t="str">
        <f>IF(Data!$E108=CG$1, "",             IF(ISERR(SEARCH(CG$1,Data!$A108)),"",          ";" &amp; VLOOKUP(CG$1,Data!$E:$F,2, FALSE) &amp; ";"   )             )</f>
        <v/>
      </c>
      <c r="CH108" t="str">
        <f>IF(Data!$E108=CH$1, "",             IF(ISERR(SEARCH(CH$1,Data!$A108)),"",          ";" &amp; VLOOKUP(CH$1,Data!$E:$F,2, FALSE) &amp; ";"   )             )</f>
        <v/>
      </c>
      <c r="CI108" t="str">
        <f>IF(Data!$E108=CI$1, "",             IF(ISERR(SEARCH(CI$1,Data!$A108)),"",          ";" &amp; VLOOKUP(CI$1,Data!$E:$F,2, FALSE) &amp; ";"   )             )</f>
        <v/>
      </c>
      <c r="CJ108" t="str">
        <f>IF(Data!$E108=CJ$1, "",             IF(ISERR(SEARCH(CJ$1,Data!$A108)),"",          ";" &amp; VLOOKUP(CJ$1,Data!$E:$F,2, FALSE) &amp; ";"   )             )</f>
        <v/>
      </c>
      <c r="CK108" t="str">
        <f>IF(Data!$E108=CK$1, "",             IF(ISERR(SEARCH(CK$1,Data!$A108)),"",          ";" &amp; VLOOKUP(CK$1,Data!$E:$F,2, FALSE) &amp; ";"   )             )</f>
        <v/>
      </c>
      <c r="CL108" t="str">
        <f>IF(Data!$E108=CL$1, "",             IF(ISERR(SEARCH(CL$1,Data!$A108)),"",          ";" &amp; VLOOKUP(CL$1,Data!$E:$F,2, FALSE) &amp; ";"   )             )</f>
        <v/>
      </c>
      <c r="CM108" t="str">
        <f>IF(Data!$E108=CM$1, "",             IF(ISERR(SEARCH(CM$1,Data!$A108)),"",          ";" &amp; VLOOKUP(CM$1,Data!$E:$F,2, FALSE) &amp; ";"   )             )</f>
        <v/>
      </c>
      <c r="CN108" t="str">
        <f>IF(Data!$E108=CN$1, "",             IF(ISERR(SEARCH(CN$1,Data!$A108)),"",          ";" &amp; VLOOKUP(CN$1,Data!$E:$F,2, FALSE) &amp; ";"   )             )</f>
        <v/>
      </c>
      <c r="CO108" t="str">
        <f>IF(Data!$E108=CO$1, "",             IF(ISERR(SEARCH(CO$1,Data!$A108)),"",          ";" &amp; VLOOKUP(CO$1,Data!$E:$F,2, FALSE) &amp; ";"   )             )</f>
        <v/>
      </c>
      <c r="CP108" t="str">
        <f>IF(Data!$E108=CP$1, "",             IF(ISERR(SEARCH(CP$1,Data!$A108)),"",          ";" &amp; VLOOKUP(CP$1,Data!$E:$F,2, FALSE) &amp; ";"   )             )</f>
        <v/>
      </c>
      <c r="CQ108" t="str">
        <f>IF(Data!$E108=CQ$1, "",             IF(ISERR(SEARCH(CQ$1,Data!$A108)),"",          ";" &amp; VLOOKUP(CQ$1,Data!$E:$F,2, FALSE) &amp; ";"   )             )</f>
        <v/>
      </c>
      <c r="CR108" t="str">
        <f>IF(Data!$E108=CR$1, "",             IF(ISERR(SEARCH(CR$1,Data!$A108)),"",          ";" &amp; VLOOKUP(CR$1,Data!$E:$F,2, FALSE) &amp; ";"   )             )</f>
        <v/>
      </c>
      <c r="CS108" t="str">
        <f>IF(Data!$E108=CS$1, "",             IF(ISERR(SEARCH(CS$1,Data!$A108)),"",          ";" &amp; VLOOKUP(CS$1,Data!$E:$F,2, FALSE) &amp; ";"   )             )</f>
        <v/>
      </c>
      <c r="CT108" t="str">
        <f>IF(Data!$E108=CT$1, "",             IF(ISERR(SEARCH(CT$1,Data!$A108)),"",          ";" &amp; VLOOKUP(CT$1,Data!$E:$F,2, FALSE) &amp; ";"   )             )</f>
        <v/>
      </c>
      <c r="CU108" t="str">
        <f>IF(Data!$E108=CU$1, "",             IF(ISERR(SEARCH(CU$1,Data!$A108)),"",          ";" &amp; VLOOKUP(CU$1,Data!$E:$F,2, FALSE) &amp; ";"   )             )</f>
        <v/>
      </c>
      <c r="CV108" t="str">
        <f>IF(Data!$E108=CV$1, "",             IF(ISERR(SEARCH(CV$1,Data!$A108)),"",          ";" &amp; VLOOKUP(CV$1,Data!$E:$F,2, FALSE) &amp; ";"   )             )</f>
        <v/>
      </c>
      <c r="CW108" t="str">
        <f>IF(Data!$E108=CW$1, "",             IF(ISERR(SEARCH(CW$1,Data!$A108)),"",          ";" &amp; VLOOKUP(CW$1,Data!$E:$F,2, FALSE) &amp; ";"   )             )</f>
        <v/>
      </c>
      <c r="CX108" t="str">
        <f>IF(Data!$E108=CX$1, "",             IF(ISERR(SEARCH(CX$1,Data!$A108)),"",          ";" &amp; VLOOKUP(CX$1,Data!$E:$F,2, FALSE) &amp; ";"   )             )</f>
        <v/>
      </c>
      <c r="CY108" t="str">
        <f>IF(Data!$E108=CY$1, "",             IF(ISERR(SEARCH(CY$1,Data!$A108)),"",          ";" &amp; VLOOKUP(CY$1,Data!$E:$F,2, FALSE) &amp; ";"   )             )</f>
        <v/>
      </c>
      <c r="CZ108" t="str">
        <f>IF(Data!$E108=CZ$1, "",             IF(ISERR(SEARCH(CZ$1,Data!$A108)),"",          ";" &amp; VLOOKUP(CZ$1,Data!$E:$F,2, FALSE) &amp; ";"   )             )</f>
        <v/>
      </c>
      <c r="DA108" t="str">
        <f>IF(Data!$E108=DA$1, "",             IF(ISERR(SEARCH(DA$1,Data!$A108)),"",          ";" &amp; VLOOKUP(DA$1,Data!$E:$F,2, FALSE) &amp; ";"   )             )</f>
        <v/>
      </c>
      <c r="DB108" t="str">
        <f>IF(Data!$E108=DB$1, "",             IF(ISERR(SEARCH(DB$1,Data!$A108)),"",          ";" &amp; VLOOKUP(DB$1,Data!$E:$F,2, FALSE) &amp; ";"   )             )</f>
        <v/>
      </c>
      <c r="DC108" t="str">
        <f>IF(Data!$E108=DC$1, "",             IF(ISERR(SEARCH(DC$1,Data!$A108)),"",          ";" &amp; VLOOKUP(DC$1,Data!$E:$F,2, FALSE) &amp; ";"   )             )</f>
        <v/>
      </c>
      <c r="DD108" t="str">
        <f>IF(Data!$E108=DD$1, "",             IF(ISERR(SEARCH(DD$1,Data!$A108)),"",          ";" &amp; VLOOKUP(DD$1,Data!$E:$F,2, FALSE) &amp; ";"   )             )</f>
        <v/>
      </c>
      <c r="DE108" t="str">
        <f>IF(Data!$E108=DE$1, "",             IF(ISERR(SEARCH(DE$1,Data!$A108)),"",          ";" &amp; VLOOKUP(DE$1,Data!$E:$F,2, FALSE) &amp; ";"   )             )</f>
        <v/>
      </c>
      <c r="DF108" t="str">
        <f>IF(Data!$E108=DF$1, "",             IF(ISERR(SEARCH(DF$1,Data!$A108)),"",          ";" &amp; VLOOKUP(DF$1,Data!$E:$F,2, FALSE) &amp; ";"   )             )</f>
        <v/>
      </c>
      <c r="DG108" t="str">
        <f>IF(Data!$E108=DG$1, "",             IF(ISERR(SEARCH(DG$1,Data!$A108)),"",          ";" &amp; VLOOKUP(DG$1,Data!$E:$F,2, FALSE) &amp; ";"   )             )</f>
        <v/>
      </c>
      <c r="DH108" t="str">
        <f>IF(Data!$E108=DH$1, "",             IF(ISERR(SEARCH(DH$1,Data!$A108)),"",          ";" &amp; VLOOKUP(DH$1,Data!$E:$F,2, FALSE) &amp; ";"   )             )</f>
        <v/>
      </c>
      <c r="DI108" t="str">
        <f>IF(Data!$E108=DI$1, "",             IF(ISERR(SEARCH(DI$1,Data!$A108)),"",          ";" &amp; VLOOKUP(DI$1,Data!$E:$F,2, FALSE) &amp; ";"   )             )</f>
        <v/>
      </c>
      <c r="DJ108" t="str">
        <f>IF(Data!$E108=DJ$1, "",             IF(ISERR(SEARCH(DJ$1,Data!$A108)),"",          ";" &amp; VLOOKUP(DJ$1,Data!$E:$F,2, FALSE) &amp; ";"   )             )</f>
        <v/>
      </c>
      <c r="DK108" t="str">
        <f>IF(Data!$E108=DK$1, "",             IF(ISERR(SEARCH(DK$1,Data!$A108)),"",          ";" &amp; VLOOKUP(DK$1,Data!$E:$F,2, FALSE) &amp; ";"   )             )</f>
        <v/>
      </c>
      <c r="DL108" t="str">
        <f>IF(Data!$E108=DL$1, "",             IF(ISERR(SEARCH(DL$1,Data!$A108)),"",          ";" &amp; VLOOKUP(DL$1,Data!$E:$F,2, FALSE) &amp; ";"   )             )</f>
        <v/>
      </c>
      <c r="DM108" t="str">
        <f>IF(Data!$E108=DM$1, "",             IF(ISERR(SEARCH(DM$1,Data!$A108)),"",          ";" &amp; VLOOKUP(DM$1,Data!$E:$F,2, FALSE) &amp; ";"   )             )</f>
        <v/>
      </c>
      <c r="DN108" t="str">
        <f>IF(Data!$E108=DN$1, "",             IF(ISERR(SEARCH(DN$1,Data!$A108)),"",          ";" &amp; VLOOKUP(DN$1,Data!$E:$F,2, FALSE) &amp; ";"   )             )</f>
        <v/>
      </c>
      <c r="DO108" t="str">
        <f>IF(Data!$E108=DO$1, "",             IF(ISERR(SEARCH(DO$1,Data!$A108)),"",          ";" &amp; VLOOKUP(DO$1,Data!$E:$F,2, FALSE) &amp; ";"   )             )</f>
        <v/>
      </c>
      <c r="DP108" t="str">
        <f>IF(Data!$E108=DP$1, "",             IF(ISERR(SEARCH(DP$1,Data!$A108)),"",          ";" &amp; VLOOKUP(DP$1,Data!$E:$F,2, FALSE) &amp; ";"   )             )</f>
        <v/>
      </c>
      <c r="DQ108" t="str">
        <f>IF(Data!$E108=DQ$1, "",             IF(ISERR(SEARCH(DQ$1,Data!$A108)),"",          ";" &amp; VLOOKUP(DQ$1,Data!$E:$F,2, FALSE) &amp; ";"   )             )</f>
        <v/>
      </c>
      <c r="DR108" t="str">
        <f>IF(Data!$E108=DR$1, "",             IF(ISERR(SEARCH(DR$1,Data!$A108)),"",          ";" &amp; VLOOKUP(DR$1,Data!$E:$F,2, FALSE) &amp; ";"   )             )</f>
        <v/>
      </c>
      <c r="DS108" t="str">
        <f>IF(Data!$E108=DS$1, "",             IF(ISERR(SEARCH(DS$1,Data!$A108)),"",          ";" &amp; VLOOKUP(DS$1,Data!$E:$F,2, FALSE) &amp; ";"   )             )</f>
        <v/>
      </c>
      <c r="DT108" t="str">
        <f>IF(Data!$E108=DT$1, "",             IF(ISERR(SEARCH(DT$1,Data!$A108)),"",          ";" &amp; VLOOKUP(DT$1,Data!$E:$F,2, FALSE) &amp; ";"   )             )</f>
        <v/>
      </c>
      <c r="DU108" t="str">
        <f>IF(Data!$E108=DU$1, "",             IF(ISERR(SEARCH(DU$1,Data!$A108)),"",          ";" &amp; VLOOKUP(DU$1,Data!$E:$F,2, FALSE) &amp; ";"   )             )</f>
        <v/>
      </c>
      <c r="DV108" t="str">
        <f>IF(Data!$E108=DV$1, "",             IF(ISERR(SEARCH(DV$1,Data!$A108)),"",          ";" &amp; VLOOKUP(DV$1,Data!$E:$F,2, FALSE) &amp; ";"   )             )</f>
        <v/>
      </c>
      <c r="DW108" t="str">
        <f>IF(Data!$E108=DW$1, "",             IF(ISERR(SEARCH(DW$1,Data!$A108)),"",          ";" &amp; VLOOKUP(DW$1,Data!$E:$F,2, FALSE) &amp; ";"   )             )</f>
        <v/>
      </c>
      <c r="DX108" t="str">
        <f>IF(Data!$E108=DX$1, "",             IF(ISERR(SEARCH(DX$1,Data!$A108)),"",          ";" &amp; VLOOKUP(DX$1,Data!$E:$F,2, FALSE) &amp; ";"   )             )</f>
        <v/>
      </c>
      <c r="DY108" t="str">
        <f>IF(Data!$E108=DY$1, "",             IF(ISERR(SEARCH(DY$1,Data!$A108)),"",          ";" &amp; VLOOKUP(DY$1,Data!$E:$F,2, FALSE) &amp; ";"   )             )</f>
        <v/>
      </c>
      <c r="DZ108" t="str">
        <f>IF(Data!$E108=DZ$1, "",             IF(ISERR(SEARCH(DZ$1,Data!$A108)),"",          ";" &amp; VLOOKUP(DZ$1,Data!$E:$F,2, FALSE) &amp; ";"   )             )</f>
        <v/>
      </c>
      <c r="EA108" t="str">
        <f>IF(Data!$E108=EA$1, "",             IF(ISERR(SEARCH(EA$1,Data!$A108)),"",          ";" &amp; VLOOKUP(EA$1,Data!$E:$F,2, FALSE) &amp; ";"   )             )</f>
        <v/>
      </c>
      <c r="EB108" t="str">
        <f>IF(Data!$E108=EB$1, "",             IF(ISERR(SEARCH(EB$1,Data!$A108)),"",          ";" &amp; VLOOKUP(EB$1,Data!$E:$F,2, FALSE) &amp; ";"   )             )</f>
        <v/>
      </c>
      <c r="EC108" t="str">
        <f>IF(Data!$E108=EC$1, "",             IF(ISERR(SEARCH(EC$1,Data!$A108)),"",          ";" &amp; VLOOKUP(EC$1,Data!$E:$F,2, FALSE) &amp; ";"   )             )</f>
        <v/>
      </c>
      <c r="ED108" t="str">
        <f>IF(Data!$E108=ED$1, "",             IF(ISERR(SEARCH(ED$1,Data!$A108)),"",          ";" &amp; VLOOKUP(ED$1,Data!$E:$F,2, FALSE) &amp; ";"   )             )</f>
        <v/>
      </c>
      <c r="EE108" t="str">
        <f>IF(Data!$E108=EE$1, "",             IF(ISERR(SEARCH(EE$1,Data!$A108)),"",          ";" &amp; VLOOKUP(EE$1,Data!$E:$F,2, FALSE) &amp; ";"   )             )</f>
        <v/>
      </c>
      <c r="EF108" t="str">
        <f>IF(Data!$E108=EF$1, "",             IF(ISERR(SEARCH(EF$1,Data!$A108)),"",          ";" &amp; VLOOKUP(EF$1,Data!$E:$F,2, FALSE) &amp; ";"   )             )</f>
        <v/>
      </c>
      <c r="EG108" t="str">
        <f>IF(Data!$E108=EG$1, "",             IF(ISERR(SEARCH(EG$1,Data!$A108)),"",          ";" &amp; VLOOKUP(EG$1,Data!$E:$F,2, FALSE) &amp; ";"   )             )</f>
        <v/>
      </c>
      <c r="EH108" t="str">
        <f>IF(Data!$E108=EH$1, "",             IF(ISERR(SEARCH(EH$1,Data!$A108)),"",          ";" &amp; VLOOKUP(EH$1,Data!$E:$F,2, FALSE) &amp; ";"   )             )</f>
        <v/>
      </c>
      <c r="EI108" t="str">
        <f>IF(Data!$E108=EI$1, "",             IF(ISERR(SEARCH(EI$1,Data!$A108)),"",          ";" &amp; VLOOKUP(EI$1,Data!$E:$F,2, FALSE) &amp; ";"   )             )</f>
        <v/>
      </c>
      <c r="EJ108" t="str">
        <f>IF(Data!$E108=EJ$1, "",             IF(ISERR(SEARCH(EJ$1,Data!$A108)),"",          ";" &amp; VLOOKUP(EJ$1,Data!$E:$F,2, FALSE) &amp; ";"   )             )</f>
        <v/>
      </c>
      <c r="EK108" t="str">
        <f>IF(Data!$E108=EK$1, "",             IF(ISERR(SEARCH(EK$1,Data!$A108)),"",          ";" &amp; VLOOKUP(EK$1,Data!$E:$F,2, FALSE) &amp; ";"   )             )</f>
        <v/>
      </c>
      <c r="EL108" t="str">
        <f>IF(Data!$E108=EL$1, "",             IF(ISERR(SEARCH(EL$1,Data!$A108)),"",          ";" &amp; VLOOKUP(EL$1,Data!$E:$F,2, FALSE) &amp; ";"   )             )</f>
        <v/>
      </c>
      <c r="EM108" t="str">
        <f>IF(Data!$E108=EM$1, "",             IF(ISERR(SEARCH(EM$1,Data!$A108)),"",          ";" &amp; VLOOKUP(EM$1,Data!$E:$F,2, FALSE) &amp; ";"   )             )</f>
        <v/>
      </c>
      <c r="EN108" t="str">
        <f>IF(Data!$E108=EN$1, "",             IF(ISERR(SEARCH(EN$1,Data!$A108)),"",          ";" &amp; VLOOKUP(EN$1,Data!$E:$F,2, FALSE) &amp; ";"   )             )</f>
        <v/>
      </c>
      <c r="EO108" t="str">
        <f>IF(Data!$E108=EO$1, "",             IF(ISERR(SEARCH(EO$1,Data!$A108)),"",          ";" &amp; VLOOKUP(EO$1,Data!$E:$F,2, FALSE) &amp; ";"   )             )</f>
        <v/>
      </c>
      <c r="EP108" t="str">
        <f>IF(Data!$E108=EP$1, "",             IF(ISERR(SEARCH(EP$1,Data!$A108)),"",          ";" &amp; VLOOKUP(EP$1,Data!$E:$F,2, FALSE) &amp; ";"   )             )</f>
        <v/>
      </c>
      <c r="EQ108" t="str">
        <f>IF(Data!$E108=EQ$1, "",             IF(ISERR(SEARCH(EQ$1,Data!$A108)),"",          ";" &amp; VLOOKUP(EQ$1,Data!$E:$F,2, FALSE) &amp; ";"   )             )</f>
        <v/>
      </c>
      <c r="ER108" t="str">
        <f>IF(Data!$E108=ER$1, "",             IF(ISERR(SEARCH(ER$1,Data!$A108)),"",          ";" &amp; VLOOKUP(ER$1,Data!$E:$F,2, FALSE) &amp; ";"   )             )</f>
        <v/>
      </c>
      <c r="ES108" t="str">
        <f>IF(Data!$E108=ES$1, "",             IF(ISERR(SEARCH(ES$1,Data!$A108)),"",          ";" &amp; VLOOKUP(ES$1,Data!$E:$F,2, FALSE) &amp; ";"   )             )</f>
        <v/>
      </c>
      <c r="ET108" t="str">
        <f>IF(Data!$E108=ET$1, "",             IF(ISERR(SEARCH(ET$1,Data!$A108)),"",          ";" &amp; VLOOKUP(ET$1,Data!$E:$F,2, FALSE) &amp; ";"   )             )</f>
        <v/>
      </c>
      <c r="EU108" t="str">
        <f>IF(Data!$E108=EU$1, "",             IF(ISERR(SEARCH(EU$1,Data!$A108)),"",          ";" &amp; VLOOKUP(EU$1,Data!$E:$F,2, FALSE) &amp; ";"   )             )</f>
        <v/>
      </c>
      <c r="EV108" t="str">
        <f>IF(Data!$E108=EV$1, "",             IF(ISERR(SEARCH(EV$1,Data!$A108)),"",          ";" &amp; VLOOKUP(EV$1,Data!$E:$F,2, FALSE) &amp; ";"   )             )</f>
        <v/>
      </c>
      <c r="EW108" t="str">
        <f>IF(Data!$E108=EW$1, "",             IF(ISERR(SEARCH(EW$1,Data!$A108)),"",          ";" &amp; VLOOKUP(EW$1,Data!$E:$F,2, FALSE) &amp; ";"   )             )</f>
        <v/>
      </c>
      <c r="EX108" t="str">
        <f>IF(Data!$E108=EX$1, "",             IF(ISERR(SEARCH(EX$1,Data!$A108)),"",          ";" &amp; VLOOKUP(EX$1,Data!$E:$F,2, FALSE) &amp; ";"   )             )</f>
        <v/>
      </c>
      <c r="EY108" t="str">
        <f>IF(Data!$E108=EY$1, "",             IF(ISERR(SEARCH(EY$1,Data!$A108)),"",          ";" &amp; VLOOKUP(EY$1,Data!$E:$F,2, FALSE) &amp; ";"   )             )</f>
        <v/>
      </c>
      <c r="EZ108" t="str">
        <f>IF(Data!$E108=EZ$1, "",             IF(ISERR(SEARCH(EZ$1,Data!$A108)),"",          ";" &amp; VLOOKUP(EZ$1,Data!$E:$F,2, FALSE) &amp; ";"   )             )</f>
        <v/>
      </c>
      <c r="FA108" t="str">
        <f>IF(Data!$E108=FA$1, "",             IF(ISERR(SEARCH(FA$1,Data!$A108)),"",          ";" &amp; VLOOKUP(FA$1,Data!$E:$F,2, FALSE) &amp; ";"   )             )</f>
        <v/>
      </c>
      <c r="FB108" t="str">
        <f>IF(Data!$E108=FB$1, "",             IF(ISERR(SEARCH(FB$1,Data!$A108)),"",          ";" &amp; VLOOKUP(FB$1,Data!$E:$F,2, FALSE) &amp; ";"   )             )</f>
        <v/>
      </c>
      <c r="FC108" t="str">
        <f>IF(Data!$E108=FC$1, "",             IF(ISERR(SEARCH(FC$1,Data!$A108)),"",          ";" &amp; VLOOKUP(FC$1,Data!$E:$F,2, FALSE) &amp; ";"   )             )</f>
        <v/>
      </c>
      <c r="FD108" t="str">
        <f>IF(Data!$E108=FD$1, "",             IF(ISERR(SEARCH(FD$1,Data!$A108)),"",          ";" &amp; VLOOKUP(FD$1,Data!$E:$F,2, FALSE) &amp; ";"   )             )</f>
        <v/>
      </c>
      <c r="FE108" t="str">
        <f>IF(Data!$E108=FE$1, "",             IF(ISERR(SEARCH(FE$1,Data!$A108)),"",          ";" &amp; VLOOKUP(FE$1,Data!$E:$F,2, FALSE) &amp; ";"   )             )</f>
        <v/>
      </c>
      <c r="FF108" t="str">
        <f>IF(Data!$E108=FF$1, "",             IF(ISERR(SEARCH(FF$1,Data!$A108)),"",          ";" &amp; VLOOKUP(FF$1,Data!$E:$F,2, FALSE) &amp; ";"   )             )</f>
        <v/>
      </c>
      <c r="FG108" t="str">
        <f>IF(Data!$E108=FG$1, "",             IF(ISERR(SEARCH(FG$1,Data!$A108)),"",          ";" &amp; VLOOKUP(FG$1,Data!$E:$F,2, FALSE) &amp; ";"   )             )</f>
        <v/>
      </c>
      <c r="FH108" t="str">
        <f>IF(Data!$E108=FH$1, "",             IF(ISERR(SEARCH(FH$1,Data!$A108)),"",          ";" &amp; VLOOKUP(FH$1,Data!$E:$F,2, FALSE) &amp; ";"   )             )</f>
        <v/>
      </c>
      <c r="FI108" t="str">
        <f>IF(Data!$E108=FI$1, "",             IF(ISERR(SEARCH(FI$1,Data!$A108)),"",          ";" &amp; VLOOKUP(FI$1,Data!$E:$F,2, FALSE) &amp; ";"   )             )</f>
        <v/>
      </c>
      <c r="FJ108" t="str">
        <f>IF(Data!$E108=FJ$1, "",             IF(ISERR(SEARCH(FJ$1,Data!$A108)),"",          ";" &amp; VLOOKUP(FJ$1,Data!$E:$F,2, FALSE) &amp; ";"   )             )</f>
        <v/>
      </c>
      <c r="FK108" t="str">
        <f>IF(Data!$E108=FK$1, "",             IF(ISERR(SEARCH(FK$1,Data!$A108)),"",          ";" &amp; VLOOKUP(FK$1,Data!$E:$F,2, FALSE) &amp; ";"   )             )</f>
        <v/>
      </c>
      <c r="FL108" t="str">
        <f>IF(Data!$E108=FL$1, "",             IF(ISERR(SEARCH(FL$1,Data!$A108)),"",          ";" &amp; VLOOKUP(FL$1,Data!$E:$F,2, FALSE) &amp; ";"   )             )</f>
        <v/>
      </c>
      <c r="FM108" t="str">
        <f>IF(Data!$E108=FM$1, "",             IF(ISERR(SEARCH(FM$1,Data!$A108)),"",          ";" &amp; VLOOKUP(FM$1,Data!$E:$F,2, FALSE) &amp; ";"   )             )</f>
        <v/>
      </c>
      <c r="FN108" t="str">
        <f>IF(Data!$E108=FN$1, "",             IF(ISERR(SEARCH(FN$1,Data!$A108)),"",          ";" &amp; VLOOKUP(FN$1,Data!$E:$F,2, FALSE) &amp; ";"   )             )</f>
        <v/>
      </c>
      <c r="FO108" t="str">
        <f>IF(Data!$E108=FO$1, "",             IF(ISERR(SEARCH(FO$1,Data!$A108)),"",          ";" &amp; VLOOKUP(FO$1,Data!$E:$F,2, FALSE) &amp; ";"   )             )</f>
        <v/>
      </c>
      <c r="FP108" t="str">
        <f>IF(Data!$E108=FP$1, "",             IF(ISERR(SEARCH(FP$1,Data!$A108)),"",          ";" &amp; VLOOKUP(FP$1,Data!$E:$F,2, FALSE) &amp; ";"   )             )</f>
        <v/>
      </c>
      <c r="FQ108" t="str">
        <f>IF(Data!$E108=FQ$1, "",             IF(ISERR(SEARCH(FQ$1,Data!$A108)),"",          ";" &amp; VLOOKUP(FQ$1,Data!$E:$F,2, FALSE) &amp; ";"   )             )</f>
        <v/>
      </c>
      <c r="FR108" t="str">
        <f>IF(Data!$E108=FR$1, "",             IF(ISERR(SEARCH(FR$1,Data!$A108)),"",          ";" &amp; VLOOKUP(FR$1,Data!$E:$F,2, FALSE) &amp; ";"   )             )</f>
        <v/>
      </c>
      <c r="FS108" t="str">
        <f>IF(Data!$E108=FS$1, "",             IF(ISERR(SEARCH(FS$1,Data!$A108)),"",          ";" &amp; VLOOKUP(FS$1,Data!$E:$F,2, FALSE) &amp; ";"   )             )</f>
        <v/>
      </c>
      <c r="FT108" t="str">
        <f>IF(Data!$E108=FT$1, "",             IF(ISERR(SEARCH(FT$1,Data!$A108)),"",          ";" &amp; VLOOKUP(FT$1,Data!$E:$F,2, FALSE) &amp; ";"   )             )</f>
        <v/>
      </c>
      <c r="FU108" t="str">
        <f>IF(Data!$E108=FU$1, "",             IF(ISERR(SEARCH(FU$1,Data!$A108)),"",          ";" &amp; VLOOKUP(FU$1,Data!$E:$F,2, FALSE) &amp; ";"   )             )</f>
        <v/>
      </c>
      <c r="FV108" t="str">
        <f>IF(Data!$E108=FV$1, "",             IF(ISERR(SEARCH(FV$1,Data!$A108)),"",          ";" &amp; VLOOKUP(FV$1,Data!$E:$F,2, FALSE) &amp; ";"   )             )</f>
        <v/>
      </c>
      <c r="FW108" t="str">
        <f>IF(Data!$E108=FW$1, "",             IF(ISERR(SEARCH(FW$1,Data!$A108)),"",          ";" &amp; VLOOKUP(FW$1,Data!$E:$F,2, FALSE) &amp; ";"   )             )</f>
        <v/>
      </c>
      <c r="FX108" t="str">
        <f>IF(Data!$E108=FX$1, "",             IF(ISERR(SEARCH(FX$1,Data!$A108)),"",          ";" &amp; VLOOKUP(FX$1,Data!$E:$F,2, FALSE) &amp; ";"   )             )</f>
        <v/>
      </c>
      <c r="FY108" t="str">
        <f>IF(Data!$E108=FY$1, "",             IF(ISERR(SEARCH(FY$1,Data!$A108)),"",          ";" &amp; VLOOKUP(FY$1,Data!$E:$F,2, FALSE) &amp; ";"   )             )</f>
        <v/>
      </c>
      <c r="FZ108" t="str">
        <f>IF(Data!$E108=FZ$1, "",             IF(ISERR(SEARCH(FZ$1,Data!$A108)),"",          ";" &amp; VLOOKUP(FZ$1,Data!$E:$F,2, FALSE) &amp; ";"   )             )</f>
        <v/>
      </c>
      <c r="GA108" t="str">
        <f>IF(Data!$E108=GA$1, "",             IF(ISERR(SEARCH(GA$1,Data!$A108)),"",          ";" &amp; VLOOKUP(GA$1,Data!$E:$F,2, FALSE) &amp; ";"   )             )</f>
        <v/>
      </c>
      <c r="GB108" t="str">
        <f>IF(Data!$E108=GB$1, "",             IF(ISERR(SEARCH(GB$1,Data!$A108)),"",          ";" &amp; VLOOKUP(GB$1,Data!$E:$F,2, FALSE) &amp; ";"   )             )</f>
        <v/>
      </c>
      <c r="GC108" t="str">
        <f>IF(Data!$E108=GC$1, "",             IF(ISERR(SEARCH(GC$1,Data!$A108)),"",          ";" &amp; VLOOKUP(GC$1,Data!$E:$F,2, FALSE) &amp; ";"   )             )</f>
        <v/>
      </c>
      <c r="GD108" t="str">
        <f>IF(Data!$E108=GD$1, "",             IF(ISERR(SEARCH(GD$1,Data!$A108)),"",          ";" &amp; VLOOKUP(GD$1,Data!$E:$F,2, FALSE) &amp; ";"   )             )</f>
        <v/>
      </c>
      <c r="GE108" t="str">
        <f>IF(Data!$E108=GE$1, "",             IF(ISERR(SEARCH(GE$1,Data!$A108)),"",          ";" &amp; VLOOKUP(GE$1,Data!$E:$F,2, FALSE) &amp; ";"   )             )</f>
        <v/>
      </c>
      <c r="GF108" t="str">
        <f>IF(Data!$E108=GF$1, "",             IF(ISERR(SEARCH(GF$1,Data!$A108)),"",          ";" &amp; VLOOKUP(GF$1,Data!$E:$F,2, FALSE) &amp; ";"   )             )</f>
        <v/>
      </c>
      <c r="GG108" t="str">
        <f>IF(Data!$E108=GG$1, "",             IF(ISERR(SEARCH(GG$1,Data!$A108)),"",          ";" &amp; VLOOKUP(GG$1,Data!$E:$F,2, FALSE) &amp; ";"   )             )</f>
        <v/>
      </c>
      <c r="GH108" t="str">
        <f>IF(Data!$E108=GH$1, "",             IF(ISERR(SEARCH(GH$1,Data!$A108)),"",          ";" &amp; VLOOKUP(GH$1,Data!$E:$F,2, FALSE) &amp; ";"   )             )</f>
        <v/>
      </c>
      <c r="GI108" t="str">
        <f>IF(Data!$E108=GI$1, "",             IF(ISERR(SEARCH(GI$1,Data!$A108)),"",          ";" &amp; VLOOKUP(GI$1,Data!$E:$F,2, FALSE) &amp; ";"   )             )</f>
        <v/>
      </c>
      <c r="GJ108" t="str">
        <f>IF(Data!$E108=GJ$1, "",             IF(ISERR(SEARCH(GJ$1,Data!$A108)),"",          ";" &amp; VLOOKUP(GJ$1,Data!$E:$F,2, FALSE) &amp; ";"   )             )</f>
        <v/>
      </c>
      <c r="GK108" t="str">
        <f>IF(Data!$E108=GK$1, "",             IF(ISERR(SEARCH(GK$1,Data!$A108)),"",          ";" &amp; VLOOKUP(GK$1,Data!$E:$F,2, FALSE) &amp; ";"   )             )</f>
        <v>;185;</v>
      </c>
      <c r="GL108" t="str">
        <f>IF(Data!$E108=GL$1, "",             IF(ISERR(SEARCH(GL$1,Data!$A108)),"",          ";" &amp; VLOOKUP(GL$1,Data!$E:$F,2, FALSE) &amp; ";"   )             )</f>
        <v/>
      </c>
      <c r="GM108" t="str">
        <f>IF(Data!$E108=GM$1, "",             IF(ISERR(SEARCH(GM$1,Data!$A108)),"",          ";" &amp; VLOOKUP(GM$1,Data!$E:$F,2, FALSE) &amp; ";"   )             )</f>
        <v/>
      </c>
      <c r="GN108" t="str">
        <f>IF(Data!$E108=GN$1, "",             IF(ISERR(SEARCH(GN$1,Data!$A108)),"",          ";" &amp; VLOOKUP(GN$1,Data!$E:$F,2, FALSE) &amp; ";"   )             )</f>
        <v/>
      </c>
      <c r="GO108" t="str">
        <f>IF(Data!$E108=GO$1, "",             IF(ISERR(SEARCH(GO$1,Data!$A108)),"",          ";" &amp; VLOOKUP(GO$1,Data!$E:$F,2, FALSE) &amp; ";"   )             )</f>
        <v/>
      </c>
      <c r="GP108" t="str">
        <f>IF(Data!$E108=GP$1, "",             IF(ISERR(SEARCH(GP$1,Data!$A108)),"",          ";" &amp; VLOOKUP(GP$1,Data!$E:$F,2, FALSE) &amp; ";"   )             )</f>
        <v/>
      </c>
      <c r="GQ108" t="str">
        <f>IF(Data!$E108=GQ$1, "",             IF(ISERR(SEARCH(GQ$1,Data!$A108)),"",          ";" &amp; VLOOKUP(GQ$1,Data!$E:$F,2, FALSE) &amp; ";"   )             )</f>
        <v/>
      </c>
      <c r="GR108" t="str">
        <f>IF(Data!$E108=GR$1, "",             IF(ISERR(SEARCH(GR$1,Data!$A108)),"",          ";" &amp; VLOOKUP(GR$1,Data!$E:$F,2, FALSE) &amp; ";"   )             )</f>
        <v/>
      </c>
      <c r="GS108" t="str">
        <f>IF(Data!$E108=GS$1, "",             IF(ISERR(SEARCH(GS$1,Data!$A108)),"",          ";" &amp; VLOOKUP(GS$1,Data!$E:$F,2, FALSE) &amp; ";"   )             )</f>
        <v/>
      </c>
      <c r="GT108" t="str">
        <f>IF(Data!$E108=GT$1, "",             IF(ISERR(SEARCH(GT$1,Data!$A108)),"",          ";" &amp; VLOOKUP(GT$1,Data!$E:$F,2, FALSE) &amp; ";"   )             )</f>
        <v/>
      </c>
      <c r="GU108" t="str">
        <f>IF(Data!$E108=GU$1, "",             IF(ISERR(SEARCH(GU$1,Data!$A108)),"",          ";" &amp; VLOOKUP(GU$1,Data!$E:$F,2, FALSE) &amp; ";"   )             )</f>
        <v/>
      </c>
      <c r="GV108" t="str">
        <f>IF(Data!$E108=GV$1, "",             IF(ISERR(SEARCH(GV$1,Data!$A108)),"",          ";" &amp; VLOOKUP(GV$1,Data!$E:$F,2, FALSE) &amp; ";"   )             )</f>
        <v/>
      </c>
      <c r="GW108" t="str">
        <f>IF(Data!$E108=GW$1, "",             IF(ISERR(SEARCH(GW$1,Data!$A108)),"",          ";" &amp; VLOOKUP(GW$1,Data!$E:$F,2, FALSE) &amp; ";"   )             )</f>
        <v/>
      </c>
      <c r="GX108" t="str">
        <f>IF(Data!$E108=GX$1, "",             IF(ISERR(SEARCH(GX$1,Data!$A108)),"",          ";" &amp; VLOOKUP(GX$1,Data!$E:$F,2, FALSE) &amp; ";"   )             )</f>
        <v/>
      </c>
      <c r="GY108" t="str">
        <f>IF(Data!$E108=GY$1, "",             IF(ISERR(SEARCH(GY$1,Data!$A108)),"",          ";" &amp; VLOOKUP(GY$1,Data!$E:$F,2, FALSE) &amp; ";"   )             )</f>
        <v/>
      </c>
      <c r="GZ108" t="str">
        <f>IF(Data!$E108=GZ$1, "",             IF(ISERR(SEARCH(GZ$1,Data!$A108)),"",          ";" &amp; VLOOKUP(GZ$1,Data!$E:$F,2, FALSE) &amp; ";"   )             )</f>
        <v/>
      </c>
      <c r="HA108" t="str">
        <f>IF(Data!$E108=HA$1, "",             IF(ISERR(SEARCH(HA$1,Data!$A108)),"",          ";" &amp; VLOOKUP(HA$1,Data!$E:$F,2, FALSE) &amp; ";"   )             )</f>
        <v/>
      </c>
      <c r="HB108" t="str">
        <f>IF(Data!$E108=HB$1, "",             IF(ISERR(SEARCH(HB$1,Data!$A108)),"",          ";" &amp; VLOOKUP(HB$1,Data!$E:$F,2, FALSE) &amp; ";"   )             )</f>
        <v/>
      </c>
      <c r="HC108" t="str">
        <f>IF(Data!$E108=HC$1, "",             IF(ISERR(SEARCH(HC$1,Data!$A108)),"",          ";" &amp; VLOOKUP(HC$1,Data!$E:$F,2, FALSE) &amp; ";"   )             )</f>
        <v/>
      </c>
      <c r="HD108" t="str">
        <f>IF(Data!$E108=HD$1, "",             IF(ISERR(SEARCH(HD$1,Data!$A108)),"",          ";" &amp; VLOOKUP(HD$1,Data!$E:$F,2, FALSE) &amp; ";"   )             )</f>
        <v/>
      </c>
      <c r="HE108" t="str">
        <f>IF(Data!$E108=HE$1, "",             IF(ISERR(SEARCH(HE$1,Data!$A108)),"",          ";" &amp; VLOOKUP(HE$1,Data!$E:$F,2, FALSE) &amp; ";"   )             )</f>
        <v/>
      </c>
      <c r="HF108" t="str">
        <f>IF(Data!$E108=HF$1, "",             IF(ISERR(SEARCH(HF$1,Data!$A108)),"",          ";" &amp; VLOOKUP(HF$1,Data!$E:$F,2, FALSE) &amp; ";"   )             )</f>
        <v/>
      </c>
      <c r="HG108" t="str">
        <f>IF(Data!$E108=HG$1, "",             IF(ISERR(SEARCH(HG$1,Data!$A108)),"",          ";" &amp; VLOOKUP(HG$1,Data!$E:$F,2, FALSE) &amp; ";"   )             )</f>
        <v/>
      </c>
      <c r="HH108" t="str">
        <f>IF(Data!$E108=HH$1, "",             IF(ISERR(SEARCH(HH$1,Data!$A108)),"",          ";" &amp; VLOOKUP(HH$1,Data!$E:$F,2, FALSE) &amp; ";"   )             )</f>
        <v/>
      </c>
      <c r="HI108" t="str">
        <f>IF(Data!$E108=HI$1, "",             IF(ISERR(SEARCH(HI$1,Data!$A108)),"",          ";" &amp; VLOOKUP(HI$1,Data!$E:$F,2, FALSE) &amp; ";"   )             )</f>
        <v/>
      </c>
      <c r="HJ108" t="str">
        <f>IF(Data!$E108=HJ$1, "",             IF(ISERR(SEARCH(HJ$1,Data!$A108)),"",          ";" &amp; VLOOKUP(HJ$1,Data!$E:$F,2, FALSE) &amp; ";"   )             )</f>
        <v/>
      </c>
      <c r="HK108" t="str">
        <f>IF(Data!$E108=HK$1, "",             IF(ISERR(SEARCH(HK$1,Data!$A108)),"",          ";" &amp; VLOOKUP(HK$1,Data!$E:$F,2, FALSE) &amp; ";"   )             )</f>
        <v/>
      </c>
      <c r="HL108" t="str">
        <f>IF(Data!$E108=HL$1, "",             IF(ISERR(SEARCH(HL$1,Data!$A108)),"",          ";" &amp; VLOOKUP(HL$1,Data!$E:$F,2, FALSE) &amp; ";"   )             )</f>
        <v/>
      </c>
      <c r="HM108" t="str">
        <f>IF(Data!$E108=HM$1, "",             IF(ISERR(SEARCH(HM$1,Data!$A108)),"",          ";" &amp; VLOOKUP(HM$1,Data!$E:$F,2, FALSE) &amp; ";"   )             )</f>
        <v/>
      </c>
      <c r="HN108" t="str">
        <f>IF(Data!$E108=HN$1, "",             IF(ISERR(SEARCH(HN$1,Data!$A108)),"",          ";" &amp; VLOOKUP(HN$1,Data!$E:$F,2, FALSE) &amp; ";"   )             )</f>
        <v/>
      </c>
      <c r="HO108" t="str">
        <f>IF(Data!$E108=HO$1, "",             IF(ISERR(SEARCH(HO$1,Data!$A108)),"",          ";" &amp; VLOOKUP(HO$1,Data!$E:$F,2, FALSE) &amp; ";"   )             )</f>
        <v/>
      </c>
      <c r="HP108" t="str">
        <f>IF(Data!$E108=HP$1, "",             IF(ISERR(SEARCH(HP$1,Data!$A108)),"",          ";" &amp; VLOOKUP(HP$1,Data!$E:$F,2, FALSE) &amp; ";"   )             )</f>
        <v/>
      </c>
      <c r="HQ108" t="str">
        <f>IF(Data!$E108=HQ$1, "",             IF(ISERR(SEARCH(HQ$1,Data!$A108)),"",          ";" &amp; VLOOKUP(HQ$1,Data!$E:$F,2, FALSE) &amp; ";"   )             )</f>
        <v/>
      </c>
      <c r="HR108" t="str">
        <f>IF(Data!$E108=HR$1, "",             IF(ISERR(SEARCH(HR$1,Data!$A108)),"",          ";" &amp; VLOOKUP(HR$1,Data!$E:$F,2, FALSE) &amp; ";"   )             )</f>
        <v/>
      </c>
      <c r="HS108" t="str">
        <f>IF(Data!$E108=HS$1, "",             IF(ISERR(SEARCH(HS$1,Data!$A108)),"",          ";" &amp; VLOOKUP(HS$1,Data!$E:$F,2, FALSE) &amp; ";"   )             )</f>
        <v/>
      </c>
      <c r="HT108" t="str">
        <f>IF(Data!$E108=HT$1, "",             IF(ISERR(SEARCH(HT$1,Data!$A108)),"",          ";" &amp; VLOOKUP(HT$1,Data!$E:$F,2, FALSE) &amp; ";"   )             )</f>
        <v/>
      </c>
      <c r="HU108" t="str">
        <f>IF(Data!$E108=HU$1, "",             IF(ISERR(SEARCH(HU$1,Data!$A108)),"",          ";" &amp; VLOOKUP(HU$1,Data!$E:$F,2, FALSE) &amp; ";"   )             )</f>
        <v/>
      </c>
      <c r="HV108" t="str">
        <f>IF(Data!$E108=HV$1, "",             IF(ISERR(SEARCH(HV$1,Data!$A108)),"",          ";" &amp; VLOOKUP(HV$1,Data!$E:$F,2, FALSE) &amp; ";"   )             )</f>
        <v/>
      </c>
      <c r="HW108" t="str">
        <f>IF(Data!$E108=HW$1, "",             IF(ISERR(SEARCH(HW$1,Data!$A108)),"",          ";" &amp; VLOOKUP(HW$1,Data!$E:$F,2, FALSE) &amp; ";"   )             )</f>
        <v/>
      </c>
      <c r="HX108" t="str">
        <f>IF(Data!$E108=HX$1, "",             IF(ISERR(SEARCH(HX$1,Data!$A108)),"",          ";" &amp; VLOOKUP(HX$1,Data!$E:$F,2, FALSE) &amp; ";"   )             )</f>
        <v/>
      </c>
      <c r="HY108" t="str">
        <f>IF(Data!$E108=HY$1, "",             IF(ISERR(SEARCH(HY$1,Data!$A108)),"",          ";" &amp; VLOOKUP(HY$1,Data!$E:$F,2, FALSE) &amp; ";"   )             )</f>
        <v/>
      </c>
      <c r="HZ108" t="str">
        <f>IF(Data!$E108=HZ$1, "",             IF(ISERR(SEARCH(HZ$1,Data!$A108)),"",          ";" &amp; VLOOKUP(HZ$1,Data!$E:$F,2, FALSE) &amp; ";"   )             )</f>
        <v/>
      </c>
      <c r="IA108" t="str">
        <f>IF(Data!$E108=IA$1, "",             IF(ISERR(SEARCH(IA$1,Data!$A108)),"",          ";" &amp; VLOOKUP(IA$1,Data!$E:$F,2, FALSE) &amp; ";"   )             )</f>
        <v/>
      </c>
      <c r="IB108" t="str">
        <f>IF(Data!$E108=IB$1, "",             IF(ISERR(SEARCH(IB$1,Data!$A108)),"",          ";" &amp; VLOOKUP(IB$1,Data!$E:$F,2, FALSE) &amp; ";"   )             )</f>
        <v/>
      </c>
      <c r="IC108" t="str">
        <f>IF(Data!$E108=IC$1, "",             IF(ISERR(SEARCH(IC$1,Data!$A108)),"",          ";" &amp; VLOOKUP(IC$1,Data!$E:$F,2, FALSE) &amp; ";"   )             )</f>
        <v/>
      </c>
      <c r="ID108" t="str">
        <f>IF(Data!$E108=ID$1, "",             IF(ISERR(SEARCH(ID$1,Data!$A108)),"",          ";" &amp; VLOOKUP(ID$1,Data!$E:$F,2, FALSE) &amp; ";"   )             )</f>
        <v/>
      </c>
      <c r="IE108" t="str">
        <f>IF(Data!$E108=IE$1, "",             IF(ISERR(SEARCH(IE$1,Data!$A108)),"",          ";" &amp; VLOOKUP(IE$1,Data!$E:$F,2, FALSE) &amp; ";"   )             )</f>
        <v/>
      </c>
    </row>
    <row r="109" spans="1:239" x14ac:dyDescent="0.3">
      <c r="A109" t="str">
        <f>Tableau1[[#This Row],[name]]</f>
        <v>Général Crix Madine</v>
      </c>
      <c r="B109" s="15">
        <f>VLOOKUP(Tableau36[[#This Row],[Character]],Data!E:F,2,FALSE)</f>
        <v>108</v>
      </c>
      <c r="C109" t="str">
        <f>IF( Tableau36[[#This Row],[removed double semi-colon]]="", "", MID(Tableau36[[#This Row],[removed double semi-colon]],2,LEN(Tableau36[[#This Row],[removed double semi-colon]]) - 2) )</f>
        <v/>
      </c>
      <c r="D109" t="str">
        <f>SUBSTITUTE(Tableau36[[#This Row],[Concatenation]],";;",";")</f>
        <v/>
      </c>
      <c r="E109" t="str">
        <f>_xlfn.CONCAT(Tableau4[#This Row])</f>
        <v/>
      </c>
      <c r="I109" t="str">
        <f>IF(Data!$E109=I$1, "",             IF(ISERR(SEARCH(I$1,Data!$A109)),"",          ";" &amp; VLOOKUP(I$1,Data!$E:$F,2, FALSE) &amp; ";"   )             )</f>
        <v/>
      </c>
      <c r="J109" t="str">
        <f>IF(Data!$E109=J$1, "",             IF(ISERR(SEARCH(J$1,Data!$A109)),"",          ";" &amp; VLOOKUP(J$1,Data!$E:$F,2, FALSE) &amp; ";"   )             )</f>
        <v/>
      </c>
      <c r="K109" t="str">
        <f>IF(Data!$E109=K$1, "",             IF(ISERR(SEARCH(K$1,Data!$A109)),"",          ";" &amp; VLOOKUP(K$1,Data!$E:$F,2, FALSE) &amp; ";"   )             )</f>
        <v/>
      </c>
      <c r="L109" t="str">
        <f>IF(Data!$E109=L$1, "",             IF(ISERR(SEARCH(L$1,Data!$A109)),"",          ";" &amp; VLOOKUP(L$1,Data!$E:$F,2, FALSE) &amp; ";"   )             )</f>
        <v/>
      </c>
      <c r="M109" t="str">
        <f>IF(Data!$E109=M$1, "",             IF(ISERR(SEARCH(M$1,Data!$A109)),"",          ";" &amp; VLOOKUP(M$1,Data!$E:$F,2, FALSE) &amp; ";"   )             )</f>
        <v/>
      </c>
      <c r="N109" t="str">
        <f>IF(Data!$E109=N$1, "",             IF(ISERR(SEARCH(N$1,Data!$A109)),"",          ";" &amp; VLOOKUP(N$1,Data!$E:$F,2, FALSE) &amp; ";"   )             )</f>
        <v/>
      </c>
      <c r="O109" t="str">
        <f>IF(Data!$E109=O$1, "",             IF(ISERR(SEARCH(O$1,Data!$A109)),"",          ";" &amp; VLOOKUP(O$1,Data!$E:$F,2, FALSE) &amp; ";"   )             )</f>
        <v/>
      </c>
      <c r="P109" t="str">
        <f>IF(Data!$E109=P$1, "",             IF(ISERR(SEARCH(P$1,Data!$A109)),"",          ";" &amp; VLOOKUP(P$1,Data!$E:$F,2, FALSE) &amp; ";"   )             )</f>
        <v/>
      </c>
      <c r="Q109" t="str">
        <f>IF(Data!$E109=Q$1, "",             IF(ISERR(SEARCH(Q$1,Data!$A109)),"",          ";" &amp; VLOOKUP(Q$1,Data!$E:$F,2, FALSE) &amp; ";"   )             )</f>
        <v/>
      </c>
      <c r="R109" t="str">
        <f>IF(Data!$E109=R$1, "",             IF(ISERR(SEARCH(R$1,Data!$A109)),"",          ";" &amp; VLOOKUP(R$1,Data!$E:$F,2, FALSE) &amp; ";"   )             )</f>
        <v/>
      </c>
      <c r="S109" t="str">
        <f>IF(Data!$E109=S$1, "",             IF(ISERR(SEARCH(S$1,Data!$A109)),"",          ";" &amp; VLOOKUP(S$1,Data!$E:$F,2, FALSE) &amp; ";"   )             )</f>
        <v/>
      </c>
      <c r="T109" t="str">
        <f>IF(Data!$E109=T$1, "",             IF(ISERR(SEARCH(T$1,Data!$A109)),"",          ";" &amp; VLOOKUP(T$1,Data!$E:$F,2, FALSE) &amp; ";"   )             )</f>
        <v/>
      </c>
      <c r="U109" t="str">
        <f>IF(Data!$E109=U$1, "",             IF(ISERR(SEARCH(U$1,Data!$A109)),"",          ";" &amp; VLOOKUP(U$1,Data!$E:$F,2, FALSE) &amp; ";"   )             )</f>
        <v/>
      </c>
      <c r="V109" t="str">
        <f>IF(Data!$E109=V$1, "",             IF(ISERR(SEARCH(V$1,Data!$A109)),"",          ";" &amp; VLOOKUP(V$1,Data!$E:$F,2, FALSE) &amp; ";"   )             )</f>
        <v/>
      </c>
      <c r="W109" t="str">
        <f>IF(Data!$E109=W$1, "",             IF(ISERR(SEARCH(W$1,Data!$A109)),"",          ";" &amp; VLOOKUP(W$1,Data!$E:$F,2, FALSE) &amp; ";"   )             )</f>
        <v/>
      </c>
      <c r="X109" t="str">
        <f>IF(Data!$E109=X$1, "",             IF(ISERR(SEARCH(X$1,Data!$A109)),"",          ";" &amp; VLOOKUP(X$1,Data!$E:$F,2, FALSE) &amp; ";"   )             )</f>
        <v/>
      </c>
      <c r="Y109" t="str">
        <f>IF(Data!$E109=Y$1, "",             IF(ISERR(SEARCH(Y$1,Data!$A109)),"",          ";" &amp; VLOOKUP(Y$1,Data!$E:$F,2, FALSE) &amp; ";"   )             )</f>
        <v/>
      </c>
      <c r="Z109" t="str">
        <f>IF(Data!$E109=Z$1, "",             IF(ISERR(SEARCH(Z$1,Data!$A109)),"",          ";" &amp; VLOOKUP(Z$1,Data!$E:$F,2, FALSE) &amp; ";"   )             )</f>
        <v/>
      </c>
      <c r="AA109" t="str">
        <f>IF(Data!$E109=AA$1, "",             IF(ISERR(SEARCH(AA$1,Data!$A109)),"",          ";" &amp; VLOOKUP(AA$1,Data!$E:$F,2, FALSE) &amp; ";"   )             )</f>
        <v/>
      </c>
      <c r="AB109" t="str">
        <f>IF(Data!$E109=AB$1, "",             IF(ISERR(SEARCH(AB$1,Data!$A109)),"",          ";" &amp; VLOOKUP(AB$1,Data!$E:$F,2, FALSE) &amp; ";"   )             )</f>
        <v/>
      </c>
      <c r="AC109" t="str">
        <f>IF(Data!$E109=AC$1, "",             IF(ISERR(SEARCH(AC$1,Data!$A109)),"",          ";" &amp; VLOOKUP(AC$1,Data!$E:$F,2, FALSE) &amp; ";"   )             )</f>
        <v/>
      </c>
      <c r="AD109" t="str">
        <f>IF(Data!$E109=AD$1, "",             IF(ISERR(SEARCH(AD$1,Data!$A109)),"",          ";" &amp; VLOOKUP(AD$1,Data!$E:$F,2, FALSE) &amp; ";"   )             )</f>
        <v/>
      </c>
      <c r="AE109" t="str">
        <f>IF(Data!$E109=AE$1, "",             IF(ISERR(SEARCH(AE$1,Data!$A109)),"",          ";" &amp; VLOOKUP(AE$1,Data!$E:$F,2, FALSE) &amp; ";"   )             )</f>
        <v/>
      </c>
      <c r="AF109" t="str">
        <f>IF(Data!$E109=AF$1, "",             IF(ISERR(SEARCH(AF$1,Data!$A109)),"",          ";" &amp; VLOOKUP(AF$1,Data!$E:$F,2, FALSE) &amp; ";"   )             )</f>
        <v/>
      </c>
      <c r="AG109" t="str">
        <f>IF(Data!$E109=AG$1, "",             IF(ISERR(SEARCH(AG$1,Data!$A109)),"",          ";" &amp; VLOOKUP(AG$1,Data!$E:$F,2, FALSE) &amp; ";"   )             )</f>
        <v/>
      </c>
      <c r="AH109" t="str">
        <f>IF(Data!$E109=AH$1, "",             IF(ISERR(SEARCH(AH$1,Data!$A109)),"",          ";" &amp; VLOOKUP(AH$1,Data!$E:$F,2, FALSE) &amp; ";"   )             )</f>
        <v/>
      </c>
      <c r="AI109" t="str">
        <f>IF(Data!$E109=AI$1, "",             IF(ISERR(SEARCH(AI$1,Data!$A109)),"",          ";" &amp; VLOOKUP(AI$1,Data!$E:$F,2, FALSE) &amp; ";"   )             )</f>
        <v/>
      </c>
      <c r="AJ109" t="str">
        <f>IF(Data!$E109=AJ$1, "",             IF(ISERR(SEARCH(AJ$1,Data!$A109)),"",          ";" &amp; VLOOKUP(AJ$1,Data!$E:$F,2, FALSE) &amp; ";"   )             )</f>
        <v/>
      </c>
      <c r="AK109" t="str">
        <f>IF(Data!$E109=AK$1, "",             IF(ISERR(SEARCH(AK$1,Data!$A109)),"",          ";" &amp; VLOOKUP(AK$1,Data!$E:$F,2, FALSE) &amp; ";"   )             )</f>
        <v/>
      </c>
      <c r="AL109" t="str">
        <f>IF(Data!$E109=AL$1, "",             IF(ISERR(SEARCH(AL$1,Data!$A109)),"",          ";" &amp; VLOOKUP(AL$1,Data!$E:$F,2, FALSE) &amp; ";"   )             )</f>
        <v/>
      </c>
      <c r="AM109" t="str">
        <f>IF(Data!$E109=AM$1, "",             IF(ISERR(SEARCH(AM$1,Data!$A109)),"",          ";" &amp; VLOOKUP(AM$1,Data!$E:$F,2, FALSE) &amp; ";"   )             )</f>
        <v/>
      </c>
      <c r="AN109" t="str">
        <f>IF(Data!$E109=AN$1, "",             IF(ISERR(SEARCH(AN$1,Data!$A109)),"",          ";" &amp; VLOOKUP(AN$1,Data!$E:$F,2, FALSE) &amp; ";"   )             )</f>
        <v/>
      </c>
      <c r="AO109" t="str">
        <f>IF(Data!$E109=AO$1, "",             IF(ISERR(SEARCH(AO$1,Data!$A109)),"",          ";" &amp; VLOOKUP(AO$1,Data!$E:$F,2, FALSE) &amp; ";"   )             )</f>
        <v/>
      </c>
      <c r="AP109" t="str">
        <f>IF(Data!$E109=AP$1, "",             IF(ISERR(SEARCH(AP$1,Data!$A109)),"",          ";" &amp; VLOOKUP(AP$1,Data!$E:$F,2, FALSE) &amp; ";"   )             )</f>
        <v/>
      </c>
      <c r="AQ109" t="str">
        <f>IF(Data!$E109=AQ$1, "",             IF(ISERR(SEARCH(AQ$1,Data!$A109)),"",          ";" &amp; VLOOKUP(AQ$1,Data!$E:$F,2, FALSE) &amp; ";"   )             )</f>
        <v/>
      </c>
      <c r="AR109" t="str">
        <f>IF(Data!$E109=AR$1, "",             IF(ISERR(SEARCH(AR$1,Data!$A109)),"",          ";" &amp; VLOOKUP(AR$1,Data!$E:$F,2, FALSE) &amp; ";"   )             )</f>
        <v/>
      </c>
      <c r="AS109" t="str">
        <f>IF(Data!$E109=AS$1, "",             IF(ISERR(SEARCH(AS$1,Data!$A109)),"",          ";" &amp; VLOOKUP(AS$1,Data!$E:$F,2, FALSE) &amp; ";"   )             )</f>
        <v/>
      </c>
      <c r="AT109" t="str">
        <f>IF(Data!$E109=AT$1, "",             IF(ISERR(SEARCH(AT$1,Data!$A109)),"",          ";" &amp; VLOOKUP(AT$1,Data!$E:$F,2, FALSE) &amp; ";"   )             )</f>
        <v/>
      </c>
      <c r="AU109" t="str">
        <f>IF(Data!$E109=AU$1, "",             IF(ISERR(SEARCH(AU$1,Data!$A109)),"",          ";" &amp; VLOOKUP(AU$1,Data!$E:$F,2, FALSE) &amp; ";"   )             )</f>
        <v/>
      </c>
      <c r="AV109" t="str">
        <f>IF(Data!$E109=AV$1, "",             IF(ISERR(SEARCH(AV$1,Data!$A109)),"",          ";" &amp; VLOOKUP(AV$1,Data!$E:$F,2, FALSE) &amp; ";"   )             )</f>
        <v/>
      </c>
      <c r="AW109" t="str">
        <f>IF(Data!$E109=AW$1, "",             IF(ISERR(SEARCH(AW$1,Data!$A109)),"",          ";" &amp; VLOOKUP(AW$1,Data!$E:$F,2, FALSE) &amp; ";"   )             )</f>
        <v/>
      </c>
      <c r="AX109" t="str">
        <f>IF(Data!$E109=AX$1, "",             IF(ISERR(SEARCH(AX$1,Data!$A109)),"",          ";" &amp; VLOOKUP(AX$1,Data!$E:$F,2, FALSE) &amp; ";"   )             )</f>
        <v/>
      </c>
      <c r="AY109" t="str">
        <f>IF(Data!$E109=AY$1, "",             IF(ISERR(SEARCH(AY$1,Data!$A109)),"",          ";" &amp; VLOOKUP(AY$1,Data!$E:$F,2, FALSE) &amp; ";"   )             )</f>
        <v/>
      </c>
      <c r="AZ109" t="str">
        <f>IF(Data!$E109=AZ$1, "",             IF(ISERR(SEARCH(AZ$1,Data!$A109)),"",          ";" &amp; VLOOKUP(AZ$1,Data!$E:$F,2, FALSE) &amp; ";"   )             )</f>
        <v/>
      </c>
      <c r="BA109" t="str">
        <f>IF(Data!$E109=BA$1, "",             IF(ISERR(SEARCH(BA$1,Data!$A109)),"",          ";" &amp; VLOOKUP(BA$1,Data!$E:$F,2, FALSE) &amp; ";"   )             )</f>
        <v/>
      </c>
      <c r="BB109" t="str">
        <f>IF(Data!$E109=BB$1, "",             IF(ISERR(SEARCH(BB$1,Data!$A109)),"",          ";" &amp; VLOOKUP(BB$1,Data!$E:$F,2, FALSE) &amp; ";"   )             )</f>
        <v/>
      </c>
      <c r="BC109" t="str">
        <f>IF(Data!$E109=BC$1, "",             IF(ISERR(SEARCH(BC$1,Data!$A109)),"",          ";" &amp; VLOOKUP(BC$1,Data!$E:$F,2, FALSE) &amp; ";"   )             )</f>
        <v/>
      </c>
      <c r="BD109" t="str">
        <f>IF(Data!$E109=BD$1, "",             IF(ISERR(SEARCH(BD$1,Data!$A109)),"",          ";" &amp; VLOOKUP(BD$1,Data!$E:$F,2, FALSE) &amp; ";"   )             )</f>
        <v/>
      </c>
      <c r="BE109" t="str">
        <f>IF(Data!$E109=BE$1, "",             IF(ISERR(SEARCH(BE$1,Data!$A109)),"",          ";" &amp; VLOOKUP(BE$1,Data!$E:$F,2, FALSE) &amp; ";"   )             )</f>
        <v/>
      </c>
      <c r="BF109" t="str">
        <f>IF(Data!$E109=BF$1, "",             IF(ISERR(SEARCH(BF$1,Data!$A109)),"",          ";" &amp; VLOOKUP(BF$1,Data!$E:$F,2, FALSE) &amp; ";"   )             )</f>
        <v/>
      </c>
      <c r="BG109" t="str">
        <f>IF(Data!$E109=BG$1, "",             IF(ISERR(SEARCH(BG$1,Data!$A109)),"",          ";" &amp; VLOOKUP(BG$1,Data!$E:$F,2, FALSE) &amp; ";"   )             )</f>
        <v/>
      </c>
      <c r="BH109" t="str">
        <f>IF(Data!$E109=BH$1, "",             IF(ISERR(SEARCH(BH$1,Data!$A109)),"",          ";" &amp; VLOOKUP(BH$1,Data!$E:$F,2, FALSE) &amp; ";"   )             )</f>
        <v/>
      </c>
      <c r="BI109" t="str">
        <f>IF(Data!$E109=BI$1, "",             IF(ISERR(SEARCH(BI$1,Data!$A109)),"",          ";" &amp; VLOOKUP(BI$1,Data!$E:$F,2, FALSE) &amp; ";"   )             )</f>
        <v/>
      </c>
      <c r="BJ109" t="str">
        <f>IF(Data!$E109=BJ$1, "",             IF(ISERR(SEARCH(BJ$1,Data!$A109)),"",          ";" &amp; VLOOKUP(BJ$1,Data!$E:$F,2, FALSE) &amp; ";"   )             )</f>
        <v/>
      </c>
      <c r="BK109" t="str">
        <f>IF(Data!$E109=BK$1, "",             IF(ISERR(SEARCH(BK$1,Data!$A109)),"",          ";" &amp; VLOOKUP(BK$1,Data!$E:$F,2, FALSE) &amp; ";"   )             )</f>
        <v/>
      </c>
      <c r="BL109" t="str">
        <f>IF(Data!$E109=BL$1, "",             IF(ISERR(SEARCH(BL$1,Data!$A109)),"",          ";" &amp; VLOOKUP(BL$1,Data!$E:$F,2, FALSE) &amp; ";"   )             )</f>
        <v/>
      </c>
      <c r="BM109" t="str">
        <f>IF(Data!$E109=BM$1, "",             IF(ISERR(SEARCH(BM$1,Data!$A109)),"",          ";" &amp; VLOOKUP(BM$1,Data!$E:$F,2, FALSE) &amp; ";"   )             )</f>
        <v/>
      </c>
      <c r="BN109" t="str">
        <f>IF(Data!$E109=BN$1, "",             IF(ISERR(SEARCH(BN$1,Data!$A109)),"",          ";" &amp; VLOOKUP(BN$1,Data!$E:$F,2, FALSE) &amp; ";"   )             )</f>
        <v/>
      </c>
      <c r="BO109" t="str">
        <f>IF(Data!$E109=BO$1, "",             IF(ISERR(SEARCH(BO$1,Data!$A109)),"",          ";" &amp; VLOOKUP(BO$1,Data!$E:$F,2, FALSE) &amp; ";"   )             )</f>
        <v/>
      </c>
      <c r="BP109" t="str">
        <f>IF(Data!$E109=BP$1, "",             IF(ISERR(SEARCH(BP$1,Data!$A109)),"",          ";" &amp; VLOOKUP(BP$1,Data!$E:$F,2, FALSE) &amp; ";"   )             )</f>
        <v/>
      </c>
      <c r="BQ109" t="str">
        <f>IF(Data!$E109=BQ$1, "",             IF(ISERR(SEARCH(BQ$1,Data!$A109)),"",          ";" &amp; VLOOKUP(BQ$1,Data!$E:$F,2, FALSE) &amp; ";"   )             )</f>
        <v/>
      </c>
      <c r="BR109" t="str">
        <f>IF(Data!$E109=BR$1, "",             IF(ISERR(SEARCH(BR$1,Data!$A109)),"",          ";" &amp; VLOOKUP(BR$1,Data!$E:$F,2, FALSE) &amp; ";"   )             )</f>
        <v/>
      </c>
      <c r="BS109" t="str">
        <f>IF(Data!$E109=BS$1, "",             IF(ISERR(SEARCH(BS$1,Data!$A109)),"",          ";" &amp; VLOOKUP(BS$1,Data!$E:$F,2, FALSE) &amp; ";"   )             )</f>
        <v/>
      </c>
      <c r="BT109" t="str">
        <f>IF(Data!$E109=BT$1, "",             IF(ISERR(SEARCH(BT$1,Data!$A109)),"",          ";" &amp; VLOOKUP(BT$1,Data!$E:$F,2, FALSE) &amp; ";"   )             )</f>
        <v/>
      </c>
      <c r="BU109" t="str">
        <f>IF(Data!$E109=BU$1, "",             IF(ISERR(SEARCH(BU$1,Data!$A109)),"",          ";" &amp; VLOOKUP(BU$1,Data!$E:$F,2, FALSE) &amp; ";"   )             )</f>
        <v/>
      </c>
      <c r="BV109" t="str">
        <f>IF(Data!$E109=BV$1, "",             IF(ISERR(SEARCH(BV$1,Data!$A109)),"",          ";" &amp; VLOOKUP(BV$1,Data!$E:$F,2, FALSE) &amp; ";"   )             )</f>
        <v/>
      </c>
      <c r="BW109" t="str">
        <f>IF(Data!$E109=BW$1, "",             IF(ISERR(SEARCH(BW$1,Data!$A109)),"",          ";" &amp; VLOOKUP(BW$1,Data!$E:$F,2, FALSE) &amp; ";"   )             )</f>
        <v/>
      </c>
      <c r="BX109" t="str">
        <f>IF(Data!$E109=BX$1, "",             IF(ISERR(SEARCH(BX$1,Data!$A109)),"",          ";" &amp; VLOOKUP(BX$1,Data!$E:$F,2, FALSE) &amp; ";"   )             )</f>
        <v/>
      </c>
      <c r="BY109" t="str">
        <f>IF(Data!$E109=BY$1, "",             IF(ISERR(SEARCH(BY$1,Data!$A109)),"",          ";" &amp; VLOOKUP(BY$1,Data!$E:$F,2, FALSE) &amp; ";"   )             )</f>
        <v/>
      </c>
      <c r="BZ109" t="str">
        <f>IF(Data!$E109=BZ$1, "",             IF(ISERR(SEARCH(BZ$1,Data!$A109)),"",          ";" &amp; VLOOKUP(BZ$1,Data!$E:$F,2, FALSE) &amp; ";"   )             )</f>
        <v/>
      </c>
      <c r="CA109" t="str">
        <f>IF(Data!$E109=CA$1, "",             IF(ISERR(SEARCH(CA$1,Data!$A109)),"",          ";" &amp; VLOOKUP(CA$1,Data!$E:$F,2, FALSE) &amp; ";"   )             )</f>
        <v/>
      </c>
      <c r="CB109" t="str">
        <f>IF(Data!$E109=CB$1, "",             IF(ISERR(SEARCH(CB$1,Data!$A109)),"",          ";" &amp; VLOOKUP(CB$1,Data!$E:$F,2, FALSE) &amp; ";"   )             )</f>
        <v/>
      </c>
      <c r="CC109" t="str">
        <f>IF(Data!$E109=CC$1, "",             IF(ISERR(SEARCH(CC$1,Data!$A109)),"",          ";" &amp; VLOOKUP(CC$1,Data!$E:$F,2, FALSE) &amp; ";"   )             )</f>
        <v/>
      </c>
      <c r="CD109" t="str">
        <f>IF(Data!$E109=CD$1, "",             IF(ISERR(SEARCH(CD$1,Data!$A109)),"",          ";" &amp; VLOOKUP(CD$1,Data!$E:$F,2, FALSE) &amp; ";"   )             )</f>
        <v/>
      </c>
      <c r="CE109" t="str">
        <f>IF(Data!$E109=CE$1, "",             IF(ISERR(SEARCH(CE$1,Data!$A109)),"",          ";" &amp; VLOOKUP(CE$1,Data!$E:$F,2, FALSE) &amp; ";"   )             )</f>
        <v/>
      </c>
      <c r="CF109" t="str">
        <f>IF(Data!$E109=CF$1, "",             IF(ISERR(SEARCH(CF$1,Data!$A109)),"",          ";" &amp; VLOOKUP(CF$1,Data!$E:$F,2, FALSE) &amp; ";"   )             )</f>
        <v/>
      </c>
      <c r="CG109" t="str">
        <f>IF(Data!$E109=CG$1, "",             IF(ISERR(SEARCH(CG$1,Data!$A109)),"",          ";" &amp; VLOOKUP(CG$1,Data!$E:$F,2, FALSE) &amp; ";"   )             )</f>
        <v/>
      </c>
      <c r="CH109" t="str">
        <f>IF(Data!$E109=CH$1, "",             IF(ISERR(SEARCH(CH$1,Data!$A109)),"",          ";" &amp; VLOOKUP(CH$1,Data!$E:$F,2, FALSE) &amp; ";"   )             )</f>
        <v/>
      </c>
      <c r="CI109" t="str">
        <f>IF(Data!$E109=CI$1, "",             IF(ISERR(SEARCH(CI$1,Data!$A109)),"",          ";" &amp; VLOOKUP(CI$1,Data!$E:$F,2, FALSE) &amp; ";"   )             )</f>
        <v/>
      </c>
      <c r="CJ109" t="str">
        <f>IF(Data!$E109=CJ$1, "",             IF(ISERR(SEARCH(CJ$1,Data!$A109)),"",          ";" &amp; VLOOKUP(CJ$1,Data!$E:$F,2, FALSE) &amp; ";"   )             )</f>
        <v/>
      </c>
      <c r="CK109" t="str">
        <f>IF(Data!$E109=CK$1, "",             IF(ISERR(SEARCH(CK$1,Data!$A109)),"",          ";" &amp; VLOOKUP(CK$1,Data!$E:$F,2, FALSE) &amp; ";"   )             )</f>
        <v/>
      </c>
      <c r="CL109" t="str">
        <f>IF(Data!$E109=CL$1, "",             IF(ISERR(SEARCH(CL$1,Data!$A109)),"",          ";" &amp; VLOOKUP(CL$1,Data!$E:$F,2, FALSE) &amp; ";"   )             )</f>
        <v/>
      </c>
      <c r="CM109" t="str">
        <f>IF(Data!$E109=CM$1, "",             IF(ISERR(SEARCH(CM$1,Data!$A109)),"",          ";" &amp; VLOOKUP(CM$1,Data!$E:$F,2, FALSE) &amp; ";"   )             )</f>
        <v/>
      </c>
      <c r="CN109" t="str">
        <f>IF(Data!$E109=CN$1, "",             IF(ISERR(SEARCH(CN$1,Data!$A109)),"",          ";" &amp; VLOOKUP(CN$1,Data!$E:$F,2, FALSE) &amp; ";"   )             )</f>
        <v/>
      </c>
      <c r="CO109" t="str">
        <f>IF(Data!$E109=CO$1, "",             IF(ISERR(SEARCH(CO$1,Data!$A109)),"",          ";" &amp; VLOOKUP(CO$1,Data!$E:$F,2, FALSE) &amp; ";"   )             )</f>
        <v/>
      </c>
      <c r="CP109" t="str">
        <f>IF(Data!$E109=CP$1, "",             IF(ISERR(SEARCH(CP$1,Data!$A109)),"",          ";" &amp; VLOOKUP(CP$1,Data!$E:$F,2, FALSE) &amp; ";"   )             )</f>
        <v/>
      </c>
      <c r="CQ109" t="str">
        <f>IF(Data!$E109=CQ$1, "",             IF(ISERR(SEARCH(CQ$1,Data!$A109)),"",          ";" &amp; VLOOKUP(CQ$1,Data!$E:$F,2, FALSE) &amp; ";"   )             )</f>
        <v/>
      </c>
      <c r="CR109" t="str">
        <f>IF(Data!$E109=CR$1, "",             IF(ISERR(SEARCH(CR$1,Data!$A109)),"",          ";" &amp; VLOOKUP(CR$1,Data!$E:$F,2, FALSE) &amp; ";"   )             )</f>
        <v/>
      </c>
      <c r="CS109" t="str">
        <f>IF(Data!$E109=CS$1, "",             IF(ISERR(SEARCH(CS$1,Data!$A109)),"",          ";" &amp; VLOOKUP(CS$1,Data!$E:$F,2, FALSE) &amp; ";"   )             )</f>
        <v/>
      </c>
      <c r="CT109" t="str">
        <f>IF(Data!$E109=CT$1, "",             IF(ISERR(SEARCH(CT$1,Data!$A109)),"",          ";" &amp; VLOOKUP(CT$1,Data!$E:$F,2, FALSE) &amp; ";"   )             )</f>
        <v/>
      </c>
      <c r="CU109" t="str">
        <f>IF(Data!$E109=CU$1, "",             IF(ISERR(SEARCH(CU$1,Data!$A109)),"",          ";" &amp; VLOOKUP(CU$1,Data!$E:$F,2, FALSE) &amp; ";"   )             )</f>
        <v/>
      </c>
      <c r="CV109" t="str">
        <f>IF(Data!$E109=CV$1, "",             IF(ISERR(SEARCH(CV$1,Data!$A109)),"",          ";" &amp; VLOOKUP(CV$1,Data!$E:$F,2, FALSE) &amp; ";"   )             )</f>
        <v/>
      </c>
      <c r="CW109" t="str">
        <f>IF(Data!$E109=CW$1, "",             IF(ISERR(SEARCH(CW$1,Data!$A109)),"",          ";" &amp; VLOOKUP(CW$1,Data!$E:$F,2, FALSE) &amp; ";"   )             )</f>
        <v/>
      </c>
      <c r="CX109" t="str">
        <f>IF(Data!$E109=CX$1, "",             IF(ISERR(SEARCH(CX$1,Data!$A109)),"",          ";" &amp; VLOOKUP(CX$1,Data!$E:$F,2, FALSE) &amp; ";"   )             )</f>
        <v/>
      </c>
      <c r="CY109" t="str">
        <f>IF(Data!$E109=CY$1, "",             IF(ISERR(SEARCH(CY$1,Data!$A109)),"",          ";" &amp; VLOOKUP(CY$1,Data!$E:$F,2, FALSE) &amp; ";"   )             )</f>
        <v/>
      </c>
      <c r="CZ109" t="str">
        <f>IF(Data!$E109=CZ$1, "",             IF(ISERR(SEARCH(CZ$1,Data!$A109)),"",          ";" &amp; VLOOKUP(CZ$1,Data!$E:$F,2, FALSE) &amp; ";"   )             )</f>
        <v/>
      </c>
      <c r="DA109" t="str">
        <f>IF(Data!$E109=DA$1, "",             IF(ISERR(SEARCH(DA$1,Data!$A109)),"",          ";" &amp; VLOOKUP(DA$1,Data!$E:$F,2, FALSE) &amp; ";"   )             )</f>
        <v/>
      </c>
      <c r="DB109" t="str">
        <f>IF(Data!$E109=DB$1, "",             IF(ISERR(SEARCH(DB$1,Data!$A109)),"",          ";" &amp; VLOOKUP(DB$1,Data!$E:$F,2, FALSE) &amp; ";"   )             )</f>
        <v/>
      </c>
      <c r="DC109" t="str">
        <f>IF(Data!$E109=DC$1, "",             IF(ISERR(SEARCH(DC$1,Data!$A109)),"",          ";" &amp; VLOOKUP(DC$1,Data!$E:$F,2, FALSE) &amp; ";"   )             )</f>
        <v/>
      </c>
      <c r="DD109" t="str">
        <f>IF(Data!$E109=DD$1, "",             IF(ISERR(SEARCH(DD$1,Data!$A109)),"",          ";" &amp; VLOOKUP(DD$1,Data!$E:$F,2, FALSE) &amp; ";"   )             )</f>
        <v/>
      </c>
      <c r="DE109" t="str">
        <f>IF(Data!$E109=DE$1, "",             IF(ISERR(SEARCH(DE$1,Data!$A109)),"",          ";" &amp; VLOOKUP(DE$1,Data!$E:$F,2, FALSE) &amp; ";"   )             )</f>
        <v/>
      </c>
      <c r="DF109" t="str">
        <f>IF(Data!$E109=DF$1, "",             IF(ISERR(SEARCH(DF$1,Data!$A109)),"",          ";" &amp; VLOOKUP(DF$1,Data!$E:$F,2, FALSE) &amp; ";"   )             )</f>
        <v/>
      </c>
      <c r="DG109" t="str">
        <f>IF(Data!$E109=DG$1, "",             IF(ISERR(SEARCH(DG$1,Data!$A109)),"",          ";" &amp; VLOOKUP(DG$1,Data!$E:$F,2, FALSE) &amp; ";"   )             )</f>
        <v/>
      </c>
      <c r="DH109" t="str">
        <f>IF(Data!$E109=DH$1, "",             IF(ISERR(SEARCH(DH$1,Data!$A109)),"",          ";" &amp; VLOOKUP(DH$1,Data!$E:$F,2, FALSE) &amp; ";"   )             )</f>
        <v/>
      </c>
      <c r="DI109" t="str">
        <f>IF(Data!$E109=DI$1, "",             IF(ISERR(SEARCH(DI$1,Data!$A109)),"",          ";" &amp; VLOOKUP(DI$1,Data!$E:$F,2, FALSE) &amp; ";"   )             )</f>
        <v/>
      </c>
      <c r="DJ109" t="str">
        <f>IF(Data!$E109=DJ$1, "",             IF(ISERR(SEARCH(DJ$1,Data!$A109)),"",          ";" &amp; VLOOKUP(DJ$1,Data!$E:$F,2, FALSE) &amp; ";"   )             )</f>
        <v/>
      </c>
      <c r="DK109" t="str">
        <f>IF(Data!$E109=DK$1, "",             IF(ISERR(SEARCH(DK$1,Data!$A109)),"",          ";" &amp; VLOOKUP(DK$1,Data!$E:$F,2, FALSE) &amp; ";"   )             )</f>
        <v/>
      </c>
      <c r="DL109" t="str">
        <f>IF(Data!$E109=DL$1, "",             IF(ISERR(SEARCH(DL$1,Data!$A109)),"",          ";" &amp; VLOOKUP(DL$1,Data!$E:$F,2, FALSE) &amp; ";"   )             )</f>
        <v/>
      </c>
      <c r="DM109" t="str">
        <f>IF(Data!$E109=DM$1, "",             IF(ISERR(SEARCH(DM$1,Data!$A109)),"",          ";" &amp; VLOOKUP(DM$1,Data!$E:$F,2, FALSE) &amp; ";"   )             )</f>
        <v/>
      </c>
      <c r="DN109" t="str">
        <f>IF(Data!$E109=DN$1, "",             IF(ISERR(SEARCH(DN$1,Data!$A109)),"",          ";" &amp; VLOOKUP(DN$1,Data!$E:$F,2, FALSE) &amp; ";"   )             )</f>
        <v/>
      </c>
      <c r="DO109" t="str">
        <f>IF(Data!$E109=DO$1, "",             IF(ISERR(SEARCH(DO$1,Data!$A109)),"",          ";" &amp; VLOOKUP(DO$1,Data!$E:$F,2, FALSE) &amp; ";"   )             )</f>
        <v/>
      </c>
      <c r="DP109" t="str">
        <f>IF(Data!$E109=DP$1, "",             IF(ISERR(SEARCH(DP$1,Data!$A109)),"",          ";" &amp; VLOOKUP(DP$1,Data!$E:$F,2, FALSE) &amp; ";"   )             )</f>
        <v/>
      </c>
      <c r="DQ109" t="str">
        <f>IF(Data!$E109=DQ$1, "",             IF(ISERR(SEARCH(DQ$1,Data!$A109)),"",          ";" &amp; VLOOKUP(DQ$1,Data!$E:$F,2, FALSE) &amp; ";"   )             )</f>
        <v/>
      </c>
      <c r="DR109" t="str">
        <f>IF(Data!$E109=DR$1, "",             IF(ISERR(SEARCH(DR$1,Data!$A109)),"",          ";" &amp; VLOOKUP(DR$1,Data!$E:$F,2, FALSE) &amp; ";"   )             )</f>
        <v/>
      </c>
      <c r="DS109" t="str">
        <f>IF(Data!$E109=DS$1, "",             IF(ISERR(SEARCH(DS$1,Data!$A109)),"",          ";" &amp; VLOOKUP(DS$1,Data!$E:$F,2, FALSE) &amp; ";"   )             )</f>
        <v/>
      </c>
      <c r="DT109" t="str">
        <f>IF(Data!$E109=DT$1, "",             IF(ISERR(SEARCH(DT$1,Data!$A109)),"",          ";" &amp; VLOOKUP(DT$1,Data!$E:$F,2, FALSE) &amp; ";"   )             )</f>
        <v/>
      </c>
      <c r="DU109" t="str">
        <f>IF(Data!$E109=DU$1, "",             IF(ISERR(SEARCH(DU$1,Data!$A109)),"",          ";" &amp; VLOOKUP(DU$1,Data!$E:$F,2, FALSE) &amp; ";"   )             )</f>
        <v/>
      </c>
      <c r="DV109" t="str">
        <f>IF(Data!$E109=DV$1, "",             IF(ISERR(SEARCH(DV$1,Data!$A109)),"",          ";" &amp; VLOOKUP(DV$1,Data!$E:$F,2, FALSE) &amp; ";"   )             )</f>
        <v/>
      </c>
      <c r="DW109" t="str">
        <f>IF(Data!$E109=DW$1, "",             IF(ISERR(SEARCH(DW$1,Data!$A109)),"",          ";" &amp; VLOOKUP(DW$1,Data!$E:$F,2, FALSE) &amp; ";"   )             )</f>
        <v/>
      </c>
      <c r="DX109" t="str">
        <f>IF(Data!$E109=DX$1, "",             IF(ISERR(SEARCH(DX$1,Data!$A109)),"",          ";" &amp; VLOOKUP(DX$1,Data!$E:$F,2, FALSE) &amp; ";"   )             )</f>
        <v/>
      </c>
      <c r="DY109" t="str">
        <f>IF(Data!$E109=DY$1, "",             IF(ISERR(SEARCH(DY$1,Data!$A109)),"",          ";" &amp; VLOOKUP(DY$1,Data!$E:$F,2, FALSE) &amp; ";"   )             )</f>
        <v/>
      </c>
      <c r="DZ109" t="str">
        <f>IF(Data!$E109=DZ$1, "",             IF(ISERR(SEARCH(DZ$1,Data!$A109)),"",          ";" &amp; VLOOKUP(DZ$1,Data!$E:$F,2, FALSE) &amp; ";"   )             )</f>
        <v/>
      </c>
      <c r="EA109" t="str">
        <f>IF(Data!$E109=EA$1, "",             IF(ISERR(SEARCH(EA$1,Data!$A109)),"",          ";" &amp; VLOOKUP(EA$1,Data!$E:$F,2, FALSE) &amp; ";"   )             )</f>
        <v/>
      </c>
      <c r="EB109" t="str">
        <f>IF(Data!$E109=EB$1, "",             IF(ISERR(SEARCH(EB$1,Data!$A109)),"",          ";" &amp; VLOOKUP(EB$1,Data!$E:$F,2, FALSE) &amp; ";"   )             )</f>
        <v/>
      </c>
      <c r="EC109" t="str">
        <f>IF(Data!$E109=EC$1, "",             IF(ISERR(SEARCH(EC$1,Data!$A109)),"",          ";" &amp; VLOOKUP(EC$1,Data!$E:$F,2, FALSE) &amp; ";"   )             )</f>
        <v/>
      </c>
      <c r="ED109" t="str">
        <f>IF(Data!$E109=ED$1, "",             IF(ISERR(SEARCH(ED$1,Data!$A109)),"",          ";" &amp; VLOOKUP(ED$1,Data!$E:$F,2, FALSE) &amp; ";"   )             )</f>
        <v/>
      </c>
      <c r="EE109" t="str">
        <f>IF(Data!$E109=EE$1, "",             IF(ISERR(SEARCH(EE$1,Data!$A109)),"",          ";" &amp; VLOOKUP(EE$1,Data!$E:$F,2, FALSE) &amp; ";"   )             )</f>
        <v/>
      </c>
      <c r="EF109" t="str">
        <f>IF(Data!$E109=EF$1, "",             IF(ISERR(SEARCH(EF$1,Data!$A109)),"",          ";" &amp; VLOOKUP(EF$1,Data!$E:$F,2, FALSE) &amp; ";"   )             )</f>
        <v/>
      </c>
      <c r="EG109" t="str">
        <f>IF(Data!$E109=EG$1, "",             IF(ISERR(SEARCH(EG$1,Data!$A109)),"",          ";" &amp; VLOOKUP(EG$1,Data!$E:$F,2, FALSE) &amp; ";"   )             )</f>
        <v/>
      </c>
      <c r="EH109" t="str">
        <f>IF(Data!$E109=EH$1, "",             IF(ISERR(SEARCH(EH$1,Data!$A109)),"",          ";" &amp; VLOOKUP(EH$1,Data!$E:$F,2, FALSE) &amp; ";"   )             )</f>
        <v/>
      </c>
      <c r="EI109" t="str">
        <f>IF(Data!$E109=EI$1, "",             IF(ISERR(SEARCH(EI$1,Data!$A109)),"",          ";" &amp; VLOOKUP(EI$1,Data!$E:$F,2, FALSE) &amp; ";"   )             )</f>
        <v/>
      </c>
      <c r="EJ109" t="str">
        <f>IF(Data!$E109=EJ$1, "",             IF(ISERR(SEARCH(EJ$1,Data!$A109)),"",          ";" &amp; VLOOKUP(EJ$1,Data!$E:$F,2, FALSE) &amp; ";"   )             )</f>
        <v/>
      </c>
      <c r="EK109" t="str">
        <f>IF(Data!$E109=EK$1, "",             IF(ISERR(SEARCH(EK$1,Data!$A109)),"",          ";" &amp; VLOOKUP(EK$1,Data!$E:$F,2, FALSE) &amp; ";"   )             )</f>
        <v/>
      </c>
      <c r="EL109" t="str">
        <f>IF(Data!$E109=EL$1, "",             IF(ISERR(SEARCH(EL$1,Data!$A109)),"",          ";" &amp; VLOOKUP(EL$1,Data!$E:$F,2, FALSE) &amp; ";"   )             )</f>
        <v/>
      </c>
      <c r="EM109" t="str">
        <f>IF(Data!$E109=EM$1, "",             IF(ISERR(SEARCH(EM$1,Data!$A109)),"",          ";" &amp; VLOOKUP(EM$1,Data!$E:$F,2, FALSE) &amp; ";"   )             )</f>
        <v/>
      </c>
      <c r="EN109" t="str">
        <f>IF(Data!$E109=EN$1, "",             IF(ISERR(SEARCH(EN$1,Data!$A109)),"",          ";" &amp; VLOOKUP(EN$1,Data!$E:$F,2, FALSE) &amp; ";"   )             )</f>
        <v/>
      </c>
      <c r="EO109" t="str">
        <f>IF(Data!$E109=EO$1, "",             IF(ISERR(SEARCH(EO$1,Data!$A109)),"",          ";" &amp; VLOOKUP(EO$1,Data!$E:$F,2, FALSE) &amp; ";"   )             )</f>
        <v/>
      </c>
      <c r="EP109" t="str">
        <f>IF(Data!$E109=EP$1, "",             IF(ISERR(SEARCH(EP$1,Data!$A109)),"",          ";" &amp; VLOOKUP(EP$1,Data!$E:$F,2, FALSE) &amp; ";"   )             )</f>
        <v/>
      </c>
      <c r="EQ109" t="str">
        <f>IF(Data!$E109=EQ$1, "",             IF(ISERR(SEARCH(EQ$1,Data!$A109)),"",          ";" &amp; VLOOKUP(EQ$1,Data!$E:$F,2, FALSE) &amp; ";"   )             )</f>
        <v/>
      </c>
      <c r="ER109" t="str">
        <f>IF(Data!$E109=ER$1, "",             IF(ISERR(SEARCH(ER$1,Data!$A109)),"",          ";" &amp; VLOOKUP(ER$1,Data!$E:$F,2, FALSE) &amp; ";"   )             )</f>
        <v/>
      </c>
      <c r="ES109" t="str">
        <f>IF(Data!$E109=ES$1, "",             IF(ISERR(SEARCH(ES$1,Data!$A109)),"",          ";" &amp; VLOOKUP(ES$1,Data!$E:$F,2, FALSE) &amp; ";"   )             )</f>
        <v/>
      </c>
      <c r="ET109" t="str">
        <f>IF(Data!$E109=ET$1, "",             IF(ISERR(SEARCH(ET$1,Data!$A109)),"",          ";" &amp; VLOOKUP(ET$1,Data!$E:$F,2, FALSE) &amp; ";"   )             )</f>
        <v/>
      </c>
      <c r="EU109" t="str">
        <f>IF(Data!$E109=EU$1, "",             IF(ISERR(SEARCH(EU$1,Data!$A109)),"",          ";" &amp; VLOOKUP(EU$1,Data!$E:$F,2, FALSE) &amp; ";"   )             )</f>
        <v/>
      </c>
      <c r="EV109" t="str">
        <f>IF(Data!$E109=EV$1, "",             IF(ISERR(SEARCH(EV$1,Data!$A109)),"",          ";" &amp; VLOOKUP(EV$1,Data!$E:$F,2, FALSE) &amp; ";"   )             )</f>
        <v/>
      </c>
      <c r="EW109" t="str">
        <f>IF(Data!$E109=EW$1, "",             IF(ISERR(SEARCH(EW$1,Data!$A109)),"",          ";" &amp; VLOOKUP(EW$1,Data!$E:$F,2, FALSE) &amp; ";"   )             )</f>
        <v/>
      </c>
      <c r="EX109" t="str">
        <f>IF(Data!$E109=EX$1, "",             IF(ISERR(SEARCH(EX$1,Data!$A109)),"",          ";" &amp; VLOOKUP(EX$1,Data!$E:$F,2, FALSE) &amp; ";"   )             )</f>
        <v/>
      </c>
      <c r="EY109" t="str">
        <f>IF(Data!$E109=EY$1, "",             IF(ISERR(SEARCH(EY$1,Data!$A109)),"",          ";" &amp; VLOOKUP(EY$1,Data!$E:$F,2, FALSE) &amp; ";"   )             )</f>
        <v/>
      </c>
      <c r="EZ109" t="str">
        <f>IF(Data!$E109=EZ$1, "",             IF(ISERR(SEARCH(EZ$1,Data!$A109)),"",          ";" &amp; VLOOKUP(EZ$1,Data!$E:$F,2, FALSE) &amp; ";"   )             )</f>
        <v/>
      </c>
      <c r="FA109" t="str">
        <f>IF(Data!$E109=FA$1, "",             IF(ISERR(SEARCH(FA$1,Data!$A109)),"",          ";" &amp; VLOOKUP(FA$1,Data!$E:$F,2, FALSE) &amp; ";"   )             )</f>
        <v/>
      </c>
      <c r="FB109" t="str">
        <f>IF(Data!$E109=FB$1, "",             IF(ISERR(SEARCH(FB$1,Data!$A109)),"",          ";" &amp; VLOOKUP(FB$1,Data!$E:$F,2, FALSE) &amp; ";"   )             )</f>
        <v/>
      </c>
      <c r="FC109" t="str">
        <f>IF(Data!$E109=FC$1, "",             IF(ISERR(SEARCH(FC$1,Data!$A109)),"",          ";" &amp; VLOOKUP(FC$1,Data!$E:$F,2, FALSE) &amp; ";"   )             )</f>
        <v/>
      </c>
      <c r="FD109" t="str">
        <f>IF(Data!$E109=FD$1, "",             IF(ISERR(SEARCH(FD$1,Data!$A109)),"",          ";" &amp; VLOOKUP(FD$1,Data!$E:$F,2, FALSE) &amp; ";"   )             )</f>
        <v/>
      </c>
      <c r="FE109" t="str">
        <f>IF(Data!$E109=FE$1, "",             IF(ISERR(SEARCH(FE$1,Data!$A109)),"",          ";" &amp; VLOOKUP(FE$1,Data!$E:$F,2, FALSE) &amp; ";"   )             )</f>
        <v/>
      </c>
      <c r="FF109" t="str">
        <f>IF(Data!$E109=FF$1, "",             IF(ISERR(SEARCH(FF$1,Data!$A109)),"",          ";" &amp; VLOOKUP(FF$1,Data!$E:$F,2, FALSE) &amp; ";"   )             )</f>
        <v/>
      </c>
      <c r="FG109" t="str">
        <f>IF(Data!$E109=FG$1, "",             IF(ISERR(SEARCH(FG$1,Data!$A109)),"",          ";" &amp; VLOOKUP(FG$1,Data!$E:$F,2, FALSE) &amp; ";"   )             )</f>
        <v/>
      </c>
      <c r="FH109" t="str">
        <f>IF(Data!$E109=FH$1, "",             IF(ISERR(SEARCH(FH$1,Data!$A109)),"",          ";" &amp; VLOOKUP(FH$1,Data!$E:$F,2, FALSE) &amp; ";"   )             )</f>
        <v/>
      </c>
      <c r="FI109" t="str">
        <f>IF(Data!$E109=FI$1, "",             IF(ISERR(SEARCH(FI$1,Data!$A109)),"",          ";" &amp; VLOOKUP(FI$1,Data!$E:$F,2, FALSE) &amp; ";"   )             )</f>
        <v/>
      </c>
      <c r="FJ109" t="str">
        <f>IF(Data!$E109=FJ$1, "",             IF(ISERR(SEARCH(FJ$1,Data!$A109)),"",          ";" &amp; VLOOKUP(FJ$1,Data!$E:$F,2, FALSE) &amp; ";"   )             )</f>
        <v/>
      </c>
      <c r="FK109" t="str">
        <f>IF(Data!$E109=FK$1, "",             IF(ISERR(SEARCH(FK$1,Data!$A109)),"",          ";" &amp; VLOOKUP(FK$1,Data!$E:$F,2, FALSE) &amp; ";"   )             )</f>
        <v/>
      </c>
      <c r="FL109" t="str">
        <f>IF(Data!$E109=FL$1, "",             IF(ISERR(SEARCH(FL$1,Data!$A109)),"",          ";" &amp; VLOOKUP(FL$1,Data!$E:$F,2, FALSE) &amp; ";"   )             )</f>
        <v/>
      </c>
      <c r="FM109" t="str">
        <f>IF(Data!$E109=FM$1, "",             IF(ISERR(SEARCH(FM$1,Data!$A109)),"",          ";" &amp; VLOOKUP(FM$1,Data!$E:$F,2, FALSE) &amp; ";"   )             )</f>
        <v/>
      </c>
      <c r="FN109" t="str">
        <f>IF(Data!$E109=FN$1, "",             IF(ISERR(SEARCH(FN$1,Data!$A109)),"",          ";" &amp; VLOOKUP(FN$1,Data!$E:$F,2, FALSE) &amp; ";"   )             )</f>
        <v/>
      </c>
      <c r="FO109" t="str">
        <f>IF(Data!$E109=FO$1, "",             IF(ISERR(SEARCH(FO$1,Data!$A109)),"",          ";" &amp; VLOOKUP(FO$1,Data!$E:$F,2, FALSE) &amp; ";"   )             )</f>
        <v/>
      </c>
      <c r="FP109" t="str">
        <f>IF(Data!$E109=FP$1, "",             IF(ISERR(SEARCH(FP$1,Data!$A109)),"",          ";" &amp; VLOOKUP(FP$1,Data!$E:$F,2, FALSE) &amp; ";"   )             )</f>
        <v/>
      </c>
      <c r="FQ109" t="str">
        <f>IF(Data!$E109=FQ$1, "",             IF(ISERR(SEARCH(FQ$1,Data!$A109)),"",          ";" &amp; VLOOKUP(FQ$1,Data!$E:$F,2, FALSE) &amp; ";"   )             )</f>
        <v/>
      </c>
      <c r="FR109" t="str">
        <f>IF(Data!$E109=FR$1, "",             IF(ISERR(SEARCH(FR$1,Data!$A109)),"",          ";" &amp; VLOOKUP(FR$1,Data!$E:$F,2, FALSE) &amp; ";"   )             )</f>
        <v/>
      </c>
      <c r="FS109" t="str">
        <f>IF(Data!$E109=FS$1, "",             IF(ISERR(SEARCH(FS$1,Data!$A109)),"",          ";" &amp; VLOOKUP(FS$1,Data!$E:$F,2, FALSE) &amp; ";"   )             )</f>
        <v/>
      </c>
      <c r="FT109" t="str">
        <f>IF(Data!$E109=FT$1, "",             IF(ISERR(SEARCH(FT$1,Data!$A109)),"",          ";" &amp; VLOOKUP(FT$1,Data!$E:$F,2, FALSE) &amp; ";"   )             )</f>
        <v/>
      </c>
      <c r="FU109" t="str">
        <f>IF(Data!$E109=FU$1, "",             IF(ISERR(SEARCH(FU$1,Data!$A109)),"",          ";" &amp; VLOOKUP(FU$1,Data!$E:$F,2, FALSE) &amp; ";"   )             )</f>
        <v/>
      </c>
      <c r="FV109" t="str">
        <f>IF(Data!$E109=FV$1, "",             IF(ISERR(SEARCH(FV$1,Data!$A109)),"",          ";" &amp; VLOOKUP(FV$1,Data!$E:$F,2, FALSE) &amp; ";"   )             )</f>
        <v/>
      </c>
      <c r="FW109" t="str">
        <f>IF(Data!$E109=FW$1, "",             IF(ISERR(SEARCH(FW$1,Data!$A109)),"",          ";" &amp; VLOOKUP(FW$1,Data!$E:$F,2, FALSE) &amp; ";"   )             )</f>
        <v/>
      </c>
      <c r="FX109" t="str">
        <f>IF(Data!$E109=FX$1, "",             IF(ISERR(SEARCH(FX$1,Data!$A109)),"",          ";" &amp; VLOOKUP(FX$1,Data!$E:$F,2, FALSE) &amp; ";"   )             )</f>
        <v/>
      </c>
      <c r="FY109" t="str">
        <f>IF(Data!$E109=FY$1, "",             IF(ISERR(SEARCH(FY$1,Data!$A109)),"",          ";" &amp; VLOOKUP(FY$1,Data!$E:$F,2, FALSE) &amp; ";"   )             )</f>
        <v/>
      </c>
      <c r="FZ109" t="str">
        <f>IF(Data!$E109=FZ$1, "",             IF(ISERR(SEARCH(FZ$1,Data!$A109)),"",          ";" &amp; VLOOKUP(FZ$1,Data!$E:$F,2, FALSE) &amp; ";"   )             )</f>
        <v/>
      </c>
      <c r="GA109" t="str">
        <f>IF(Data!$E109=GA$1, "",             IF(ISERR(SEARCH(GA$1,Data!$A109)),"",          ";" &amp; VLOOKUP(GA$1,Data!$E:$F,2, FALSE) &amp; ";"   )             )</f>
        <v/>
      </c>
      <c r="GB109" t="str">
        <f>IF(Data!$E109=GB$1, "",             IF(ISERR(SEARCH(GB$1,Data!$A109)),"",          ";" &amp; VLOOKUP(GB$1,Data!$E:$F,2, FALSE) &amp; ";"   )             )</f>
        <v/>
      </c>
      <c r="GC109" t="str">
        <f>IF(Data!$E109=GC$1, "",             IF(ISERR(SEARCH(GC$1,Data!$A109)),"",          ";" &amp; VLOOKUP(GC$1,Data!$E:$F,2, FALSE) &amp; ";"   )             )</f>
        <v/>
      </c>
      <c r="GD109" t="str">
        <f>IF(Data!$E109=GD$1, "",             IF(ISERR(SEARCH(GD$1,Data!$A109)),"",          ";" &amp; VLOOKUP(GD$1,Data!$E:$F,2, FALSE) &amp; ";"   )             )</f>
        <v/>
      </c>
      <c r="GE109" t="str">
        <f>IF(Data!$E109=GE$1, "",             IF(ISERR(SEARCH(GE$1,Data!$A109)),"",          ";" &amp; VLOOKUP(GE$1,Data!$E:$F,2, FALSE) &amp; ";"   )             )</f>
        <v/>
      </c>
      <c r="GF109" t="str">
        <f>IF(Data!$E109=GF$1, "",             IF(ISERR(SEARCH(GF$1,Data!$A109)),"",          ";" &amp; VLOOKUP(GF$1,Data!$E:$F,2, FALSE) &amp; ";"   )             )</f>
        <v/>
      </c>
      <c r="GG109" t="str">
        <f>IF(Data!$E109=GG$1, "",             IF(ISERR(SEARCH(GG$1,Data!$A109)),"",          ";" &amp; VLOOKUP(GG$1,Data!$E:$F,2, FALSE) &amp; ";"   )             )</f>
        <v/>
      </c>
      <c r="GH109" t="str">
        <f>IF(Data!$E109=GH$1, "",             IF(ISERR(SEARCH(GH$1,Data!$A109)),"",          ";" &amp; VLOOKUP(GH$1,Data!$E:$F,2, FALSE) &amp; ";"   )             )</f>
        <v/>
      </c>
      <c r="GI109" t="str">
        <f>IF(Data!$E109=GI$1, "",             IF(ISERR(SEARCH(GI$1,Data!$A109)),"",          ";" &amp; VLOOKUP(GI$1,Data!$E:$F,2, FALSE) &amp; ";"   )             )</f>
        <v/>
      </c>
      <c r="GJ109" t="str">
        <f>IF(Data!$E109=GJ$1, "",             IF(ISERR(SEARCH(GJ$1,Data!$A109)),"",          ";" &amp; VLOOKUP(GJ$1,Data!$E:$F,2, FALSE) &amp; ";"   )             )</f>
        <v/>
      </c>
      <c r="GK109" t="str">
        <f>IF(Data!$E109=GK$1, "",             IF(ISERR(SEARCH(GK$1,Data!$A109)),"",          ";" &amp; VLOOKUP(GK$1,Data!$E:$F,2, FALSE) &amp; ";"   )             )</f>
        <v/>
      </c>
      <c r="GL109" t="str">
        <f>IF(Data!$E109=GL$1, "",             IF(ISERR(SEARCH(GL$1,Data!$A109)),"",          ";" &amp; VLOOKUP(GL$1,Data!$E:$F,2, FALSE) &amp; ";"   )             )</f>
        <v/>
      </c>
      <c r="GM109" t="str">
        <f>IF(Data!$E109=GM$1, "",             IF(ISERR(SEARCH(GM$1,Data!$A109)),"",          ";" &amp; VLOOKUP(GM$1,Data!$E:$F,2, FALSE) &amp; ";"   )             )</f>
        <v/>
      </c>
      <c r="GN109" t="str">
        <f>IF(Data!$E109=GN$1, "",             IF(ISERR(SEARCH(GN$1,Data!$A109)),"",          ";" &amp; VLOOKUP(GN$1,Data!$E:$F,2, FALSE) &amp; ";"   )             )</f>
        <v/>
      </c>
      <c r="GO109" t="str">
        <f>IF(Data!$E109=GO$1, "",             IF(ISERR(SEARCH(GO$1,Data!$A109)),"",          ";" &amp; VLOOKUP(GO$1,Data!$E:$F,2, FALSE) &amp; ";"   )             )</f>
        <v/>
      </c>
      <c r="GP109" t="str">
        <f>IF(Data!$E109=GP$1, "",             IF(ISERR(SEARCH(GP$1,Data!$A109)),"",          ";" &amp; VLOOKUP(GP$1,Data!$E:$F,2, FALSE) &amp; ";"   )             )</f>
        <v/>
      </c>
      <c r="GQ109" t="str">
        <f>IF(Data!$E109=GQ$1, "",             IF(ISERR(SEARCH(GQ$1,Data!$A109)),"",          ";" &amp; VLOOKUP(GQ$1,Data!$E:$F,2, FALSE) &amp; ";"   )             )</f>
        <v/>
      </c>
      <c r="GR109" t="str">
        <f>IF(Data!$E109=GR$1, "",             IF(ISERR(SEARCH(GR$1,Data!$A109)),"",          ";" &amp; VLOOKUP(GR$1,Data!$E:$F,2, FALSE) &amp; ";"   )             )</f>
        <v/>
      </c>
      <c r="GS109" t="str">
        <f>IF(Data!$E109=GS$1, "",             IF(ISERR(SEARCH(GS$1,Data!$A109)),"",          ";" &amp; VLOOKUP(GS$1,Data!$E:$F,2, FALSE) &amp; ";"   )             )</f>
        <v/>
      </c>
      <c r="GT109" t="str">
        <f>IF(Data!$E109=GT$1, "",             IF(ISERR(SEARCH(GT$1,Data!$A109)),"",          ";" &amp; VLOOKUP(GT$1,Data!$E:$F,2, FALSE) &amp; ";"   )             )</f>
        <v/>
      </c>
      <c r="GU109" t="str">
        <f>IF(Data!$E109=GU$1, "",             IF(ISERR(SEARCH(GU$1,Data!$A109)),"",          ";" &amp; VLOOKUP(GU$1,Data!$E:$F,2, FALSE) &amp; ";"   )             )</f>
        <v/>
      </c>
      <c r="GV109" t="str">
        <f>IF(Data!$E109=GV$1, "",             IF(ISERR(SEARCH(GV$1,Data!$A109)),"",          ";" &amp; VLOOKUP(GV$1,Data!$E:$F,2, FALSE) &amp; ";"   )             )</f>
        <v/>
      </c>
      <c r="GW109" t="str">
        <f>IF(Data!$E109=GW$1, "",             IF(ISERR(SEARCH(GW$1,Data!$A109)),"",          ";" &amp; VLOOKUP(GW$1,Data!$E:$F,2, FALSE) &amp; ";"   )             )</f>
        <v/>
      </c>
      <c r="GX109" t="str">
        <f>IF(Data!$E109=GX$1, "",             IF(ISERR(SEARCH(GX$1,Data!$A109)),"",          ";" &amp; VLOOKUP(GX$1,Data!$E:$F,2, FALSE) &amp; ";"   )             )</f>
        <v/>
      </c>
      <c r="GY109" t="str">
        <f>IF(Data!$E109=GY$1, "",             IF(ISERR(SEARCH(GY$1,Data!$A109)),"",          ";" &amp; VLOOKUP(GY$1,Data!$E:$F,2, FALSE) &amp; ";"   )             )</f>
        <v/>
      </c>
      <c r="GZ109" t="str">
        <f>IF(Data!$E109=GZ$1, "",             IF(ISERR(SEARCH(GZ$1,Data!$A109)),"",          ";" &amp; VLOOKUP(GZ$1,Data!$E:$F,2, FALSE) &amp; ";"   )             )</f>
        <v/>
      </c>
      <c r="HA109" t="str">
        <f>IF(Data!$E109=HA$1, "",             IF(ISERR(SEARCH(HA$1,Data!$A109)),"",          ";" &amp; VLOOKUP(HA$1,Data!$E:$F,2, FALSE) &amp; ";"   )             )</f>
        <v/>
      </c>
      <c r="HB109" t="str">
        <f>IF(Data!$E109=HB$1, "",             IF(ISERR(SEARCH(HB$1,Data!$A109)),"",          ";" &amp; VLOOKUP(HB$1,Data!$E:$F,2, FALSE) &amp; ";"   )             )</f>
        <v/>
      </c>
      <c r="HC109" t="str">
        <f>IF(Data!$E109=HC$1, "",             IF(ISERR(SEARCH(HC$1,Data!$A109)),"",          ";" &amp; VLOOKUP(HC$1,Data!$E:$F,2, FALSE) &amp; ";"   )             )</f>
        <v/>
      </c>
      <c r="HD109" t="str">
        <f>IF(Data!$E109=HD$1, "",             IF(ISERR(SEARCH(HD$1,Data!$A109)),"",          ";" &amp; VLOOKUP(HD$1,Data!$E:$F,2, FALSE) &amp; ";"   )             )</f>
        <v/>
      </c>
      <c r="HE109" t="str">
        <f>IF(Data!$E109=HE$1, "",             IF(ISERR(SEARCH(HE$1,Data!$A109)),"",          ";" &amp; VLOOKUP(HE$1,Data!$E:$F,2, FALSE) &amp; ";"   )             )</f>
        <v/>
      </c>
      <c r="HF109" t="str">
        <f>IF(Data!$E109=HF$1, "",             IF(ISERR(SEARCH(HF$1,Data!$A109)),"",          ";" &amp; VLOOKUP(HF$1,Data!$E:$F,2, FALSE) &amp; ";"   )             )</f>
        <v/>
      </c>
      <c r="HG109" t="str">
        <f>IF(Data!$E109=HG$1, "",             IF(ISERR(SEARCH(HG$1,Data!$A109)),"",          ";" &amp; VLOOKUP(HG$1,Data!$E:$F,2, FALSE) &amp; ";"   )             )</f>
        <v/>
      </c>
      <c r="HH109" t="str">
        <f>IF(Data!$E109=HH$1, "",             IF(ISERR(SEARCH(HH$1,Data!$A109)),"",          ";" &amp; VLOOKUP(HH$1,Data!$E:$F,2, FALSE) &amp; ";"   )             )</f>
        <v/>
      </c>
      <c r="HI109" t="str">
        <f>IF(Data!$E109=HI$1, "",             IF(ISERR(SEARCH(HI$1,Data!$A109)),"",          ";" &amp; VLOOKUP(HI$1,Data!$E:$F,2, FALSE) &amp; ";"   )             )</f>
        <v/>
      </c>
      <c r="HJ109" t="str">
        <f>IF(Data!$E109=HJ$1, "",             IF(ISERR(SEARCH(HJ$1,Data!$A109)),"",          ";" &amp; VLOOKUP(HJ$1,Data!$E:$F,2, FALSE) &amp; ";"   )             )</f>
        <v/>
      </c>
      <c r="HK109" t="str">
        <f>IF(Data!$E109=HK$1, "",             IF(ISERR(SEARCH(HK$1,Data!$A109)),"",          ";" &amp; VLOOKUP(HK$1,Data!$E:$F,2, FALSE) &amp; ";"   )             )</f>
        <v/>
      </c>
      <c r="HL109" t="str">
        <f>IF(Data!$E109=HL$1, "",             IF(ISERR(SEARCH(HL$1,Data!$A109)),"",          ";" &amp; VLOOKUP(HL$1,Data!$E:$F,2, FALSE) &amp; ";"   )             )</f>
        <v/>
      </c>
      <c r="HM109" t="str">
        <f>IF(Data!$E109=HM$1, "",             IF(ISERR(SEARCH(HM$1,Data!$A109)),"",          ";" &amp; VLOOKUP(HM$1,Data!$E:$F,2, FALSE) &amp; ";"   )             )</f>
        <v/>
      </c>
      <c r="HN109" t="str">
        <f>IF(Data!$E109=HN$1, "",             IF(ISERR(SEARCH(HN$1,Data!$A109)),"",          ";" &amp; VLOOKUP(HN$1,Data!$E:$F,2, FALSE) &amp; ";"   )             )</f>
        <v/>
      </c>
      <c r="HO109" t="str">
        <f>IF(Data!$E109=HO$1, "",             IF(ISERR(SEARCH(HO$1,Data!$A109)),"",          ";" &amp; VLOOKUP(HO$1,Data!$E:$F,2, FALSE) &amp; ";"   )             )</f>
        <v/>
      </c>
      <c r="HP109" t="str">
        <f>IF(Data!$E109=HP$1, "",             IF(ISERR(SEARCH(HP$1,Data!$A109)),"",          ";" &amp; VLOOKUP(HP$1,Data!$E:$F,2, FALSE) &amp; ";"   )             )</f>
        <v/>
      </c>
      <c r="HQ109" t="str">
        <f>IF(Data!$E109=HQ$1, "",             IF(ISERR(SEARCH(HQ$1,Data!$A109)),"",          ";" &amp; VLOOKUP(HQ$1,Data!$E:$F,2, FALSE) &amp; ";"   )             )</f>
        <v/>
      </c>
      <c r="HR109" t="str">
        <f>IF(Data!$E109=HR$1, "",             IF(ISERR(SEARCH(HR$1,Data!$A109)),"",          ";" &amp; VLOOKUP(HR$1,Data!$E:$F,2, FALSE) &amp; ";"   )             )</f>
        <v/>
      </c>
      <c r="HS109" t="str">
        <f>IF(Data!$E109=HS$1, "",             IF(ISERR(SEARCH(HS$1,Data!$A109)),"",          ";" &amp; VLOOKUP(HS$1,Data!$E:$F,2, FALSE) &amp; ";"   )             )</f>
        <v/>
      </c>
      <c r="HT109" t="str">
        <f>IF(Data!$E109=HT$1, "",             IF(ISERR(SEARCH(HT$1,Data!$A109)),"",          ";" &amp; VLOOKUP(HT$1,Data!$E:$F,2, FALSE) &amp; ";"   )             )</f>
        <v/>
      </c>
      <c r="HU109" t="str">
        <f>IF(Data!$E109=HU$1, "",             IF(ISERR(SEARCH(HU$1,Data!$A109)),"",          ";" &amp; VLOOKUP(HU$1,Data!$E:$F,2, FALSE) &amp; ";"   )             )</f>
        <v/>
      </c>
      <c r="HV109" t="str">
        <f>IF(Data!$E109=HV$1, "",             IF(ISERR(SEARCH(HV$1,Data!$A109)),"",          ";" &amp; VLOOKUP(HV$1,Data!$E:$F,2, FALSE) &amp; ";"   )             )</f>
        <v/>
      </c>
      <c r="HW109" t="str">
        <f>IF(Data!$E109=HW$1, "",             IF(ISERR(SEARCH(HW$1,Data!$A109)),"",          ";" &amp; VLOOKUP(HW$1,Data!$E:$F,2, FALSE) &amp; ";"   )             )</f>
        <v/>
      </c>
      <c r="HX109" t="str">
        <f>IF(Data!$E109=HX$1, "",             IF(ISERR(SEARCH(HX$1,Data!$A109)),"",          ";" &amp; VLOOKUP(HX$1,Data!$E:$F,2, FALSE) &amp; ";"   )             )</f>
        <v/>
      </c>
      <c r="HY109" t="str">
        <f>IF(Data!$E109=HY$1, "",             IF(ISERR(SEARCH(HY$1,Data!$A109)),"",          ";" &amp; VLOOKUP(HY$1,Data!$E:$F,2, FALSE) &amp; ";"   )             )</f>
        <v/>
      </c>
      <c r="HZ109" t="str">
        <f>IF(Data!$E109=HZ$1, "",             IF(ISERR(SEARCH(HZ$1,Data!$A109)),"",          ";" &amp; VLOOKUP(HZ$1,Data!$E:$F,2, FALSE) &amp; ";"   )             )</f>
        <v/>
      </c>
      <c r="IA109" t="str">
        <f>IF(Data!$E109=IA$1, "",             IF(ISERR(SEARCH(IA$1,Data!$A109)),"",          ";" &amp; VLOOKUP(IA$1,Data!$E:$F,2, FALSE) &amp; ";"   )             )</f>
        <v/>
      </c>
      <c r="IB109" t="str">
        <f>IF(Data!$E109=IB$1, "",             IF(ISERR(SEARCH(IB$1,Data!$A109)),"",          ";" &amp; VLOOKUP(IB$1,Data!$E:$F,2, FALSE) &amp; ";"   )             )</f>
        <v/>
      </c>
      <c r="IC109" t="str">
        <f>IF(Data!$E109=IC$1, "",             IF(ISERR(SEARCH(IC$1,Data!$A109)),"",          ";" &amp; VLOOKUP(IC$1,Data!$E:$F,2, FALSE) &amp; ";"   )             )</f>
        <v/>
      </c>
      <c r="ID109" t="str">
        <f>IF(Data!$E109=ID$1, "",             IF(ISERR(SEARCH(ID$1,Data!$A109)),"",          ";" &amp; VLOOKUP(ID$1,Data!$E:$F,2, FALSE) &amp; ";"   )             )</f>
        <v/>
      </c>
      <c r="IE109" t="str">
        <f>IF(Data!$E109=IE$1, "",             IF(ISERR(SEARCH(IE$1,Data!$A109)),"",          ";" &amp; VLOOKUP(IE$1,Data!$E:$F,2, FALSE) &amp; ";"   )             )</f>
        <v/>
      </c>
    </row>
    <row r="110" spans="1:239" x14ac:dyDescent="0.3">
      <c r="A110" t="str">
        <f>Tableau1[[#This Row],[name]]</f>
        <v>Shu Mai</v>
      </c>
      <c r="B110" s="15">
        <f>VLOOKUP(Tableau36[[#This Row],[Character]],Data!E:F,2,FALSE)</f>
        <v>109</v>
      </c>
      <c r="C110" t="str">
        <f>IF( Tableau36[[#This Row],[removed double semi-colon]]="", "", MID(Tableau36[[#This Row],[removed double semi-colon]],2,LEN(Tableau36[[#This Row],[removed double semi-colon]]) - 2) )</f>
        <v>43;213</v>
      </c>
      <c r="D110" t="str">
        <f>SUBSTITUTE(Tableau36[[#This Row],[Concatenation]],";;",";")</f>
        <v>;43;213;</v>
      </c>
      <c r="E110" t="str">
        <f>_xlfn.CONCAT(Tableau4[#This Row])</f>
        <v>;43;;213;</v>
      </c>
      <c r="I110" t="str">
        <f>IF(Data!$E110=I$1, "",             IF(ISERR(SEARCH(I$1,Data!$A110)),"",          ";" &amp; VLOOKUP(I$1,Data!$E:$F,2, FALSE) &amp; ";"   )             )</f>
        <v/>
      </c>
      <c r="J110" t="str">
        <f>IF(Data!$E110=J$1, "",             IF(ISERR(SEARCH(J$1,Data!$A110)),"",          ";" &amp; VLOOKUP(J$1,Data!$E:$F,2, FALSE) &amp; ";"   )             )</f>
        <v/>
      </c>
      <c r="K110" t="str">
        <f>IF(Data!$E110=K$1, "",             IF(ISERR(SEARCH(K$1,Data!$A110)),"",          ";" &amp; VLOOKUP(K$1,Data!$E:$F,2, FALSE) &amp; ";"   )             )</f>
        <v/>
      </c>
      <c r="L110" t="str">
        <f>IF(Data!$E110=L$1, "",             IF(ISERR(SEARCH(L$1,Data!$A110)),"",          ";" &amp; VLOOKUP(L$1,Data!$E:$F,2, FALSE) &amp; ";"   )             )</f>
        <v/>
      </c>
      <c r="M110" t="str">
        <f>IF(Data!$E110=M$1, "",             IF(ISERR(SEARCH(M$1,Data!$A110)),"",          ";" &amp; VLOOKUP(M$1,Data!$E:$F,2, FALSE) &amp; ";"   )             )</f>
        <v/>
      </c>
      <c r="N110" t="str">
        <f>IF(Data!$E110=N$1, "",             IF(ISERR(SEARCH(N$1,Data!$A110)),"",          ";" &amp; VLOOKUP(N$1,Data!$E:$F,2, FALSE) &amp; ";"   )             )</f>
        <v/>
      </c>
      <c r="O110" t="str">
        <f>IF(Data!$E110=O$1, "",             IF(ISERR(SEARCH(O$1,Data!$A110)),"",          ";" &amp; VLOOKUP(O$1,Data!$E:$F,2, FALSE) &amp; ";"   )             )</f>
        <v/>
      </c>
      <c r="P110" t="str">
        <f>IF(Data!$E110=P$1, "",             IF(ISERR(SEARCH(P$1,Data!$A110)),"",          ";" &amp; VLOOKUP(P$1,Data!$E:$F,2, FALSE) &amp; ";"   )             )</f>
        <v/>
      </c>
      <c r="Q110" t="str">
        <f>IF(Data!$E110=Q$1, "",             IF(ISERR(SEARCH(Q$1,Data!$A110)),"",          ";" &amp; VLOOKUP(Q$1,Data!$E:$F,2, FALSE) &amp; ";"   )             )</f>
        <v/>
      </c>
      <c r="R110" t="str">
        <f>IF(Data!$E110=R$1, "",             IF(ISERR(SEARCH(R$1,Data!$A110)),"",          ";" &amp; VLOOKUP(R$1,Data!$E:$F,2, FALSE) &amp; ";"   )             )</f>
        <v/>
      </c>
      <c r="S110" t="str">
        <f>IF(Data!$E110=S$1, "",             IF(ISERR(SEARCH(S$1,Data!$A110)),"",          ";" &amp; VLOOKUP(S$1,Data!$E:$F,2, FALSE) &amp; ";"   )             )</f>
        <v/>
      </c>
      <c r="T110" t="str">
        <f>IF(Data!$E110=T$1, "",             IF(ISERR(SEARCH(T$1,Data!$A110)),"",          ";" &amp; VLOOKUP(T$1,Data!$E:$F,2, FALSE) &amp; ";"   )             )</f>
        <v/>
      </c>
      <c r="U110" t="str">
        <f>IF(Data!$E110=U$1, "",             IF(ISERR(SEARCH(U$1,Data!$A110)),"",          ";" &amp; VLOOKUP(U$1,Data!$E:$F,2, FALSE) &amp; ";"   )             )</f>
        <v/>
      </c>
      <c r="V110" t="str">
        <f>IF(Data!$E110=V$1, "",             IF(ISERR(SEARCH(V$1,Data!$A110)),"",          ";" &amp; VLOOKUP(V$1,Data!$E:$F,2, FALSE) &amp; ";"   )             )</f>
        <v/>
      </c>
      <c r="W110" t="str">
        <f>IF(Data!$E110=W$1, "",             IF(ISERR(SEARCH(W$1,Data!$A110)),"",          ";" &amp; VLOOKUP(W$1,Data!$E:$F,2, FALSE) &amp; ";"   )             )</f>
        <v/>
      </c>
      <c r="X110" t="str">
        <f>IF(Data!$E110=X$1, "",             IF(ISERR(SEARCH(X$1,Data!$A110)),"",          ";" &amp; VLOOKUP(X$1,Data!$E:$F,2, FALSE) &amp; ";"   )             )</f>
        <v/>
      </c>
      <c r="Y110" t="str">
        <f>IF(Data!$E110=Y$1, "",             IF(ISERR(SEARCH(Y$1,Data!$A110)),"",          ";" &amp; VLOOKUP(Y$1,Data!$E:$F,2, FALSE) &amp; ";"   )             )</f>
        <v/>
      </c>
      <c r="Z110" t="str">
        <f>IF(Data!$E110=Z$1, "",             IF(ISERR(SEARCH(Z$1,Data!$A110)),"",          ";" &amp; VLOOKUP(Z$1,Data!$E:$F,2, FALSE) &amp; ";"   )             )</f>
        <v/>
      </c>
      <c r="AA110" t="str">
        <f>IF(Data!$E110=AA$1, "",             IF(ISERR(SEARCH(AA$1,Data!$A110)),"",          ";" &amp; VLOOKUP(AA$1,Data!$E:$F,2, FALSE) &amp; ";"   )             )</f>
        <v/>
      </c>
      <c r="AB110" t="str">
        <f>IF(Data!$E110=AB$1, "",             IF(ISERR(SEARCH(AB$1,Data!$A110)),"",          ";" &amp; VLOOKUP(AB$1,Data!$E:$F,2, FALSE) &amp; ";"   )             )</f>
        <v/>
      </c>
      <c r="AC110" t="str">
        <f>IF(Data!$E110=AC$1, "",             IF(ISERR(SEARCH(AC$1,Data!$A110)),"",          ";" &amp; VLOOKUP(AC$1,Data!$E:$F,2, FALSE) &amp; ";"   )             )</f>
        <v/>
      </c>
      <c r="AD110" t="str">
        <f>IF(Data!$E110=AD$1, "",             IF(ISERR(SEARCH(AD$1,Data!$A110)),"",          ";" &amp; VLOOKUP(AD$1,Data!$E:$F,2, FALSE) &amp; ";"   )             )</f>
        <v/>
      </c>
      <c r="AE110" t="str">
        <f>IF(Data!$E110=AE$1, "",             IF(ISERR(SEARCH(AE$1,Data!$A110)),"",          ";" &amp; VLOOKUP(AE$1,Data!$E:$F,2, FALSE) &amp; ";"   )             )</f>
        <v/>
      </c>
      <c r="AF110" t="str">
        <f>IF(Data!$E110=AF$1, "",             IF(ISERR(SEARCH(AF$1,Data!$A110)),"",          ";" &amp; VLOOKUP(AF$1,Data!$E:$F,2, FALSE) &amp; ";"   )             )</f>
        <v/>
      </c>
      <c r="AG110" t="str">
        <f>IF(Data!$E110=AG$1, "",             IF(ISERR(SEARCH(AG$1,Data!$A110)),"",          ";" &amp; VLOOKUP(AG$1,Data!$E:$F,2, FALSE) &amp; ";"   )             )</f>
        <v/>
      </c>
      <c r="AH110" t="str">
        <f>IF(Data!$E110=AH$1, "",             IF(ISERR(SEARCH(AH$1,Data!$A110)),"",          ";" &amp; VLOOKUP(AH$1,Data!$E:$F,2, FALSE) &amp; ";"   )             )</f>
        <v/>
      </c>
      <c r="AI110" t="str">
        <f>IF(Data!$E110=AI$1, "",             IF(ISERR(SEARCH(AI$1,Data!$A110)),"",          ";" &amp; VLOOKUP(AI$1,Data!$E:$F,2, FALSE) &amp; ";"   )             )</f>
        <v/>
      </c>
      <c r="AJ110" t="str">
        <f>IF(Data!$E110=AJ$1, "",             IF(ISERR(SEARCH(AJ$1,Data!$A110)),"",          ";" &amp; VLOOKUP(AJ$1,Data!$E:$F,2, FALSE) &amp; ";"   )             )</f>
        <v/>
      </c>
      <c r="AK110" t="str">
        <f>IF(Data!$E110=AK$1, "",             IF(ISERR(SEARCH(AK$1,Data!$A110)),"",          ";" &amp; VLOOKUP(AK$1,Data!$E:$F,2, FALSE) &amp; ";"   )             )</f>
        <v/>
      </c>
      <c r="AL110" t="str">
        <f>IF(Data!$E110=AL$1, "",             IF(ISERR(SEARCH(AL$1,Data!$A110)),"",          ";" &amp; VLOOKUP(AL$1,Data!$E:$F,2, FALSE) &amp; ";"   )             )</f>
        <v/>
      </c>
      <c r="AM110" t="str">
        <f>IF(Data!$E110=AM$1, "",             IF(ISERR(SEARCH(AM$1,Data!$A110)),"",          ";" &amp; VLOOKUP(AM$1,Data!$E:$F,2, FALSE) &amp; ";"   )             )</f>
        <v/>
      </c>
      <c r="AN110" t="str">
        <f>IF(Data!$E110=AN$1, "",             IF(ISERR(SEARCH(AN$1,Data!$A110)),"",          ";" &amp; VLOOKUP(AN$1,Data!$E:$F,2, FALSE) &amp; ";"   )             )</f>
        <v/>
      </c>
      <c r="AO110" t="str">
        <f>IF(Data!$E110=AO$1, "",             IF(ISERR(SEARCH(AO$1,Data!$A110)),"",          ";" &amp; VLOOKUP(AO$1,Data!$E:$F,2, FALSE) &amp; ";"   )             )</f>
        <v/>
      </c>
      <c r="AP110" t="str">
        <f>IF(Data!$E110=AP$1, "",             IF(ISERR(SEARCH(AP$1,Data!$A110)),"",          ";" &amp; VLOOKUP(AP$1,Data!$E:$F,2, FALSE) &amp; ";"   )             )</f>
        <v/>
      </c>
      <c r="AQ110" t="str">
        <f>IF(Data!$E110=AQ$1, "",             IF(ISERR(SEARCH(AQ$1,Data!$A110)),"",          ";" &amp; VLOOKUP(AQ$1,Data!$E:$F,2, FALSE) &amp; ";"   )             )</f>
        <v/>
      </c>
      <c r="AR110" t="str">
        <f>IF(Data!$E110=AR$1, "",             IF(ISERR(SEARCH(AR$1,Data!$A110)),"",          ";" &amp; VLOOKUP(AR$1,Data!$E:$F,2, FALSE) &amp; ";"   )             )</f>
        <v/>
      </c>
      <c r="AS110" t="str">
        <f>IF(Data!$E110=AS$1, "",             IF(ISERR(SEARCH(AS$1,Data!$A110)),"",          ";" &amp; VLOOKUP(AS$1,Data!$E:$F,2, FALSE) &amp; ";"   )             )</f>
        <v/>
      </c>
      <c r="AT110" t="str">
        <f>IF(Data!$E110=AT$1, "",             IF(ISERR(SEARCH(AT$1,Data!$A110)),"",          ";" &amp; VLOOKUP(AT$1,Data!$E:$F,2, FALSE) &amp; ";"   )             )</f>
        <v/>
      </c>
      <c r="AU110" t="str">
        <f>IF(Data!$E110=AU$1, "",             IF(ISERR(SEARCH(AU$1,Data!$A110)),"",          ";" &amp; VLOOKUP(AU$1,Data!$E:$F,2, FALSE) &amp; ";"   )             )</f>
        <v/>
      </c>
      <c r="AV110" t="str">
        <f>IF(Data!$E110=AV$1, "",             IF(ISERR(SEARCH(AV$1,Data!$A110)),"",          ";" &amp; VLOOKUP(AV$1,Data!$E:$F,2, FALSE) &amp; ";"   )             )</f>
        <v/>
      </c>
      <c r="AW110" t="str">
        <f>IF(Data!$E110=AW$1, "",             IF(ISERR(SEARCH(AW$1,Data!$A110)),"",          ";" &amp; VLOOKUP(AW$1,Data!$E:$F,2, FALSE) &amp; ";"   )             )</f>
        <v/>
      </c>
      <c r="AX110" t="str">
        <f>IF(Data!$E110=AX$1, "",             IF(ISERR(SEARCH(AX$1,Data!$A110)),"",          ";" &amp; VLOOKUP(AX$1,Data!$E:$F,2, FALSE) &amp; ";"   )             )</f>
        <v/>
      </c>
      <c r="AY110" t="str">
        <f>IF(Data!$E110=AY$1, "",             IF(ISERR(SEARCH(AY$1,Data!$A110)),"",          ";" &amp; VLOOKUP(AY$1,Data!$E:$F,2, FALSE) &amp; ";"   )             )</f>
        <v>;43;</v>
      </c>
      <c r="AZ110" t="str">
        <f>IF(Data!$E110=AZ$1, "",             IF(ISERR(SEARCH(AZ$1,Data!$A110)),"",          ";" &amp; VLOOKUP(AZ$1,Data!$E:$F,2, FALSE) &amp; ";"   )             )</f>
        <v/>
      </c>
      <c r="BA110" t="str">
        <f>IF(Data!$E110=BA$1, "",             IF(ISERR(SEARCH(BA$1,Data!$A110)),"",          ";" &amp; VLOOKUP(BA$1,Data!$E:$F,2, FALSE) &amp; ";"   )             )</f>
        <v/>
      </c>
      <c r="BB110" t="str">
        <f>IF(Data!$E110=BB$1, "",             IF(ISERR(SEARCH(BB$1,Data!$A110)),"",          ";" &amp; VLOOKUP(BB$1,Data!$E:$F,2, FALSE) &amp; ";"   )             )</f>
        <v/>
      </c>
      <c r="BC110" t="str">
        <f>IF(Data!$E110=BC$1, "",             IF(ISERR(SEARCH(BC$1,Data!$A110)),"",          ";" &amp; VLOOKUP(BC$1,Data!$E:$F,2, FALSE) &amp; ";"   )             )</f>
        <v/>
      </c>
      <c r="BD110" t="str">
        <f>IF(Data!$E110=BD$1, "",             IF(ISERR(SEARCH(BD$1,Data!$A110)),"",          ";" &amp; VLOOKUP(BD$1,Data!$E:$F,2, FALSE) &amp; ";"   )             )</f>
        <v/>
      </c>
      <c r="BE110" t="str">
        <f>IF(Data!$E110=BE$1, "",             IF(ISERR(SEARCH(BE$1,Data!$A110)),"",          ";" &amp; VLOOKUP(BE$1,Data!$E:$F,2, FALSE) &amp; ";"   )             )</f>
        <v/>
      </c>
      <c r="BF110" t="str">
        <f>IF(Data!$E110=BF$1, "",             IF(ISERR(SEARCH(BF$1,Data!$A110)),"",          ";" &amp; VLOOKUP(BF$1,Data!$E:$F,2, FALSE) &amp; ";"   )             )</f>
        <v/>
      </c>
      <c r="BG110" t="str">
        <f>IF(Data!$E110=BG$1, "",             IF(ISERR(SEARCH(BG$1,Data!$A110)),"",          ";" &amp; VLOOKUP(BG$1,Data!$E:$F,2, FALSE) &amp; ";"   )             )</f>
        <v/>
      </c>
      <c r="BH110" t="str">
        <f>IF(Data!$E110=BH$1, "",             IF(ISERR(SEARCH(BH$1,Data!$A110)),"",          ";" &amp; VLOOKUP(BH$1,Data!$E:$F,2, FALSE) &amp; ";"   )             )</f>
        <v/>
      </c>
      <c r="BI110" t="str">
        <f>IF(Data!$E110=BI$1, "",             IF(ISERR(SEARCH(BI$1,Data!$A110)),"",          ";" &amp; VLOOKUP(BI$1,Data!$E:$F,2, FALSE) &amp; ";"   )             )</f>
        <v/>
      </c>
      <c r="BJ110" t="str">
        <f>IF(Data!$E110=BJ$1, "",             IF(ISERR(SEARCH(BJ$1,Data!$A110)),"",          ";" &amp; VLOOKUP(BJ$1,Data!$E:$F,2, FALSE) &amp; ";"   )             )</f>
        <v/>
      </c>
      <c r="BK110" t="str">
        <f>IF(Data!$E110=BK$1, "",             IF(ISERR(SEARCH(BK$1,Data!$A110)),"",          ";" &amp; VLOOKUP(BK$1,Data!$E:$F,2, FALSE) &amp; ";"   )             )</f>
        <v/>
      </c>
      <c r="BL110" t="str">
        <f>IF(Data!$E110=BL$1, "",             IF(ISERR(SEARCH(BL$1,Data!$A110)),"",          ";" &amp; VLOOKUP(BL$1,Data!$E:$F,2, FALSE) &amp; ";"   )             )</f>
        <v/>
      </c>
      <c r="BM110" t="str">
        <f>IF(Data!$E110=BM$1, "",             IF(ISERR(SEARCH(BM$1,Data!$A110)),"",          ";" &amp; VLOOKUP(BM$1,Data!$E:$F,2, FALSE) &amp; ";"   )             )</f>
        <v/>
      </c>
      <c r="BN110" t="str">
        <f>IF(Data!$E110=BN$1, "",             IF(ISERR(SEARCH(BN$1,Data!$A110)),"",          ";" &amp; VLOOKUP(BN$1,Data!$E:$F,2, FALSE) &amp; ";"   )             )</f>
        <v/>
      </c>
      <c r="BO110" t="str">
        <f>IF(Data!$E110=BO$1, "",             IF(ISERR(SEARCH(BO$1,Data!$A110)),"",          ";" &amp; VLOOKUP(BO$1,Data!$E:$F,2, FALSE) &amp; ";"   )             )</f>
        <v/>
      </c>
      <c r="BP110" t="str">
        <f>IF(Data!$E110=BP$1, "",             IF(ISERR(SEARCH(BP$1,Data!$A110)),"",          ";" &amp; VLOOKUP(BP$1,Data!$E:$F,2, FALSE) &amp; ";"   )             )</f>
        <v/>
      </c>
      <c r="BQ110" t="str">
        <f>IF(Data!$E110=BQ$1, "",             IF(ISERR(SEARCH(BQ$1,Data!$A110)),"",          ";" &amp; VLOOKUP(BQ$1,Data!$E:$F,2, FALSE) &amp; ";"   )             )</f>
        <v/>
      </c>
      <c r="BR110" t="str">
        <f>IF(Data!$E110=BR$1, "",             IF(ISERR(SEARCH(BR$1,Data!$A110)),"",          ";" &amp; VLOOKUP(BR$1,Data!$E:$F,2, FALSE) &amp; ";"   )             )</f>
        <v/>
      </c>
      <c r="BS110" t="str">
        <f>IF(Data!$E110=BS$1, "",             IF(ISERR(SEARCH(BS$1,Data!$A110)),"",          ";" &amp; VLOOKUP(BS$1,Data!$E:$F,2, FALSE) &amp; ";"   )             )</f>
        <v/>
      </c>
      <c r="BT110" t="str">
        <f>IF(Data!$E110=BT$1, "",             IF(ISERR(SEARCH(BT$1,Data!$A110)),"",          ";" &amp; VLOOKUP(BT$1,Data!$E:$F,2, FALSE) &amp; ";"   )             )</f>
        <v/>
      </c>
      <c r="BU110" t="str">
        <f>IF(Data!$E110=BU$1, "",             IF(ISERR(SEARCH(BU$1,Data!$A110)),"",          ";" &amp; VLOOKUP(BU$1,Data!$E:$F,2, FALSE) &amp; ";"   )             )</f>
        <v/>
      </c>
      <c r="BV110" t="str">
        <f>IF(Data!$E110=BV$1, "",             IF(ISERR(SEARCH(BV$1,Data!$A110)),"",          ";" &amp; VLOOKUP(BV$1,Data!$E:$F,2, FALSE) &amp; ";"   )             )</f>
        <v/>
      </c>
      <c r="BW110" t="str">
        <f>IF(Data!$E110=BW$1, "",             IF(ISERR(SEARCH(BW$1,Data!$A110)),"",          ";" &amp; VLOOKUP(BW$1,Data!$E:$F,2, FALSE) &amp; ";"   )             )</f>
        <v/>
      </c>
      <c r="BX110" t="str">
        <f>IF(Data!$E110=BX$1, "",             IF(ISERR(SEARCH(BX$1,Data!$A110)),"",          ";" &amp; VLOOKUP(BX$1,Data!$E:$F,2, FALSE) &amp; ";"   )             )</f>
        <v/>
      </c>
      <c r="BY110" t="str">
        <f>IF(Data!$E110=BY$1, "",             IF(ISERR(SEARCH(BY$1,Data!$A110)),"",          ";" &amp; VLOOKUP(BY$1,Data!$E:$F,2, FALSE) &amp; ";"   )             )</f>
        <v/>
      </c>
      <c r="BZ110" t="str">
        <f>IF(Data!$E110=BZ$1, "",             IF(ISERR(SEARCH(BZ$1,Data!$A110)),"",          ";" &amp; VLOOKUP(BZ$1,Data!$E:$F,2, FALSE) &amp; ";"   )             )</f>
        <v/>
      </c>
      <c r="CA110" t="str">
        <f>IF(Data!$E110=CA$1, "",             IF(ISERR(SEARCH(CA$1,Data!$A110)),"",          ";" &amp; VLOOKUP(CA$1,Data!$E:$F,2, FALSE) &amp; ";"   )             )</f>
        <v/>
      </c>
      <c r="CB110" t="str">
        <f>IF(Data!$E110=CB$1, "",             IF(ISERR(SEARCH(CB$1,Data!$A110)),"",          ";" &amp; VLOOKUP(CB$1,Data!$E:$F,2, FALSE) &amp; ";"   )             )</f>
        <v/>
      </c>
      <c r="CC110" t="str">
        <f>IF(Data!$E110=CC$1, "",             IF(ISERR(SEARCH(CC$1,Data!$A110)),"",          ";" &amp; VLOOKUP(CC$1,Data!$E:$F,2, FALSE) &amp; ";"   )             )</f>
        <v/>
      </c>
      <c r="CD110" t="str">
        <f>IF(Data!$E110=CD$1, "",             IF(ISERR(SEARCH(CD$1,Data!$A110)),"",          ";" &amp; VLOOKUP(CD$1,Data!$E:$F,2, FALSE) &amp; ";"   )             )</f>
        <v/>
      </c>
      <c r="CE110" t="str">
        <f>IF(Data!$E110=CE$1, "",             IF(ISERR(SEARCH(CE$1,Data!$A110)),"",          ";" &amp; VLOOKUP(CE$1,Data!$E:$F,2, FALSE) &amp; ";"   )             )</f>
        <v/>
      </c>
      <c r="CF110" t="str">
        <f>IF(Data!$E110=CF$1, "",             IF(ISERR(SEARCH(CF$1,Data!$A110)),"",          ";" &amp; VLOOKUP(CF$1,Data!$E:$F,2, FALSE) &amp; ";"   )             )</f>
        <v/>
      </c>
      <c r="CG110" t="str">
        <f>IF(Data!$E110=CG$1, "",             IF(ISERR(SEARCH(CG$1,Data!$A110)),"",          ";" &amp; VLOOKUP(CG$1,Data!$E:$F,2, FALSE) &amp; ";"   )             )</f>
        <v/>
      </c>
      <c r="CH110" t="str">
        <f>IF(Data!$E110=CH$1, "",             IF(ISERR(SEARCH(CH$1,Data!$A110)),"",          ";" &amp; VLOOKUP(CH$1,Data!$E:$F,2, FALSE) &amp; ";"   )             )</f>
        <v/>
      </c>
      <c r="CI110" t="str">
        <f>IF(Data!$E110=CI$1, "",             IF(ISERR(SEARCH(CI$1,Data!$A110)),"",          ";" &amp; VLOOKUP(CI$1,Data!$E:$F,2, FALSE) &amp; ";"   )             )</f>
        <v/>
      </c>
      <c r="CJ110" t="str">
        <f>IF(Data!$E110=CJ$1, "",             IF(ISERR(SEARCH(CJ$1,Data!$A110)),"",          ";" &amp; VLOOKUP(CJ$1,Data!$E:$F,2, FALSE) &amp; ";"   )             )</f>
        <v/>
      </c>
      <c r="CK110" t="str">
        <f>IF(Data!$E110=CK$1, "",             IF(ISERR(SEARCH(CK$1,Data!$A110)),"",          ";" &amp; VLOOKUP(CK$1,Data!$E:$F,2, FALSE) &amp; ";"   )             )</f>
        <v/>
      </c>
      <c r="CL110" t="str">
        <f>IF(Data!$E110=CL$1, "",             IF(ISERR(SEARCH(CL$1,Data!$A110)),"",          ";" &amp; VLOOKUP(CL$1,Data!$E:$F,2, FALSE) &amp; ";"   )             )</f>
        <v/>
      </c>
      <c r="CM110" t="str">
        <f>IF(Data!$E110=CM$1, "",             IF(ISERR(SEARCH(CM$1,Data!$A110)),"",          ";" &amp; VLOOKUP(CM$1,Data!$E:$F,2, FALSE) &amp; ";"   )             )</f>
        <v/>
      </c>
      <c r="CN110" t="str">
        <f>IF(Data!$E110=CN$1, "",             IF(ISERR(SEARCH(CN$1,Data!$A110)),"",          ";" &amp; VLOOKUP(CN$1,Data!$E:$F,2, FALSE) &amp; ";"   )             )</f>
        <v/>
      </c>
      <c r="CO110" t="str">
        <f>IF(Data!$E110=CO$1, "",             IF(ISERR(SEARCH(CO$1,Data!$A110)),"",          ";" &amp; VLOOKUP(CO$1,Data!$E:$F,2, FALSE) &amp; ";"   )             )</f>
        <v/>
      </c>
      <c r="CP110" t="str">
        <f>IF(Data!$E110=CP$1, "",             IF(ISERR(SEARCH(CP$1,Data!$A110)),"",          ";" &amp; VLOOKUP(CP$1,Data!$E:$F,2, FALSE) &amp; ";"   )             )</f>
        <v/>
      </c>
      <c r="CQ110" t="str">
        <f>IF(Data!$E110=CQ$1, "",             IF(ISERR(SEARCH(CQ$1,Data!$A110)),"",          ";" &amp; VLOOKUP(CQ$1,Data!$E:$F,2, FALSE) &amp; ";"   )             )</f>
        <v/>
      </c>
      <c r="CR110" t="str">
        <f>IF(Data!$E110=CR$1, "",             IF(ISERR(SEARCH(CR$1,Data!$A110)),"",          ";" &amp; VLOOKUP(CR$1,Data!$E:$F,2, FALSE) &amp; ";"   )             )</f>
        <v/>
      </c>
      <c r="CS110" t="str">
        <f>IF(Data!$E110=CS$1, "",             IF(ISERR(SEARCH(CS$1,Data!$A110)),"",          ";" &amp; VLOOKUP(CS$1,Data!$E:$F,2, FALSE) &amp; ";"   )             )</f>
        <v/>
      </c>
      <c r="CT110" t="str">
        <f>IF(Data!$E110=CT$1, "",             IF(ISERR(SEARCH(CT$1,Data!$A110)),"",          ";" &amp; VLOOKUP(CT$1,Data!$E:$F,2, FALSE) &amp; ";"   )             )</f>
        <v/>
      </c>
      <c r="CU110" t="str">
        <f>IF(Data!$E110=CU$1, "",             IF(ISERR(SEARCH(CU$1,Data!$A110)),"",          ";" &amp; VLOOKUP(CU$1,Data!$E:$F,2, FALSE) &amp; ";"   )             )</f>
        <v/>
      </c>
      <c r="CV110" t="str">
        <f>IF(Data!$E110=CV$1, "",             IF(ISERR(SEARCH(CV$1,Data!$A110)),"",          ";" &amp; VLOOKUP(CV$1,Data!$E:$F,2, FALSE) &amp; ";"   )             )</f>
        <v/>
      </c>
      <c r="CW110" t="str">
        <f>IF(Data!$E110=CW$1, "",             IF(ISERR(SEARCH(CW$1,Data!$A110)),"",          ";" &amp; VLOOKUP(CW$1,Data!$E:$F,2, FALSE) &amp; ";"   )             )</f>
        <v/>
      </c>
      <c r="CX110" t="str">
        <f>IF(Data!$E110=CX$1, "",             IF(ISERR(SEARCH(CX$1,Data!$A110)),"",          ";" &amp; VLOOKUP(CX$1,Data!$E:$F,2, FALSE) &amp; ";"   )             )</f>
        <v/>
      </c>
      <c r="CY110" t="str">
        <f>IF(Data!$E110=CY$1, "",             IF(ISERR(SEARCH(CY$1,Data!$A110)),"",          ";" &amp; VLOOKUP(CY$1,Data!$E:$F,2, FALSE) &amp; ";"   )             )</f>
        <v/>
      </c>
      <c r="CZ110" t="str">
        <f>IF(Data!$E110=CZ$1, "",             IF(ISERR(SEARCH(CZ$1,Data!$A110)),"",          ";" &amp; VLOOKUP(CZ$1,Data!$E:$F,2, FALSE) &amp; ";"   )             )</f>
        <v/>
      </c>
      <c r="DA110" t="str">
        <f>IF(Data!$E110=DA$1, "",             IF(ISERR(SEARCH(DA$1,Data!$A110)),"",          ";" &amp; VLOOKUP(DA$1,Data!$E:$F,2, FALSE) &amp; ";"   )             )</f>
        <v/>
      </c>
      <c r="DB110" t="str">
        <f>IF(Data!$E110=DB$1, "",             IF(ISERR(SEARCH(DB$1,Data!$A110)),"",          ";" &amp; VLOOKUP(DB$1,Data!$E:$F,2, FALSE) &amp; ";"   )             )</f>
        <v/>
      </c>
      <c r="DC110" t="str">
        <f>IF(Data!$E110=DC$1, "",             IF(ISERR(SEARCH(DC$1,Data!$A110)),"",          ";" &amp; VLOOKUP(DC$1,Data!$E:$F,2, FALSE) &amp; ";"   )             )</f>
        <v/>
      </c>
      <c r="DD110" t="str">
        <f>IF(Data!$E110=DD$1, "",             IF(ISERR(SEARCH(DD$1,Data!$A110)),"",          ";" &amp; VLOOKUP(DD$1,Data!$E:$F,2, FALSE) &amp; ";"   )             )</f>
        <v/>
      </c>
      <c r="DE110" t="str">
        <f>IF(Data!$E110=DE$1, "",             IF(ISERR(SEARCH(DE$1,Data!$A110)),"",          ";" &amp; VLOOKUP(DE$1,Data!$E:$F,2, FALSE) &amp; ";"   )             )</f>
        <v/>
      </c>
      <c r="DF110" t="str">
        <f>IF(Data!$E110=DF$1, "",             IF(ISERR(SEARCH(DF$1,Data!$A110)),"",          ";" &amp; VLOOKUP(DF$1,Data!$E:$F,2, FALSE) &amp; ";"   )             )</f>
        <v/>
      </c>
      <c r="DG110" t="str">
        <f>IF(Data!$E110=DG$1, "",             IF(ISERR(SEARCH(DG$1,Data!$A110)),"",          ";" &amp; VLOOKUP(DG$1,Data!$E:$F,2, FALSE) &amp; ";"   )             )</f>
        <v/>
      </c>
      <c r="DH110" t="str">
        <f>IF(Data!$E110=DH$1, "",             IF(ISERR(SEARCH(DH$1,Data!$A110)),"",          ";" &amp; VLOOKUP(DH$1,Data!$E:$F,2, FALSE) &amp; ";"   )             )</f>
        <v/>
      </c>
      <c r="DI110" t="str">
        <f>IF(Data!$E110=DI$1, "",             IF(ISERR(SEARCH(DI$1,Data!$A110)),"",          ";" &amp; VLOOKUP(DI$1,Data!$E:$F,2, FALSE) &amp; ";"   )             )</f>
        <v/>
      </c>
      <c r="DJ110" t="str">
        <f>IF(Data!$E110=DJ$1, "",             IF(ISERR(SEARCH(DJ$1,Data!$A110)),"",          ";" &amp; VLOOKUP(DJ$1,Data!$E:$F,2, FALSE) &amp; ";"   )             )</f>
        <v/>
      </c>
      <c r="DK110" t="str">
        <f>IF(Data!$E110=DK$1, "",             IF(ISERR(SEARCH(DK$1,Data!$A110)),"",          ";" &amp; VLOOKUP(DK$1,Data!$E:$F,2, FALSE) &amp; ";"   )             )</f>
        <v/>
      </c>
      <c r="DL110" t="str">
        <f>IF(Data!$E110=DL$1, "",             IF(ISERR(SEARCH(DL$1,Data!$A110)),"",          ";" &amp; VLOOKUP(DL$1,Data!$E:$F,2, FALSE) &amp; ";"   )             )</f>
        <v/>
      </c>
      <c r="DM110" t="str">
        <f>IF(Data!$E110=DM$1, "",             IF(ISERR(SEARCH(DM$1,Data!$A110)),"",          ";" &amp; VLOOKUP(DM$1,Data!$E:$F,2, FALSE) &amp; ";"   )             )</f>
        <v/>
      </c>
      <c r="DN110" t="str">
        <f>IF(Data!$E110=DN$1, "",             IF(ISERR(SEARCH(DN$1,Data!$A110)),"",          ";" &amp; VLOOKUP(DN$1,Data!$E:$F,2, FALSE) &amp; ";"   )             )</f>
        <v/>
      </c>
      <c r="DO110" t="str">
        <f>IF(Data!$E110=DO$1, "",             IF(ISERR(SEARCH(DO$1,Data!$A110)),"",          ";" &amp; VLOOKUP(DO$1,Data!$E:$F,2, FALSE) &amp; ";"   )             )</f>
        <v/>
      </c>
      <c r="DP110" t="str">
        <f>IF(Data!$E110=DP$1, "",             IF(ISERR(SEARCH(DP$1,Data!$A110)),"",          ";" &amp; VLOOKUP(DP$1,Data!$E:$F,2, FALSE) &amp; ";"   )             )</f>
        <v/>
      </c>
      <c r="DQ110" t="str">
        <f>IF(Data!$E110=DQ$1, "",             IF(ISERR(SEARCH(DQ$1,Data!$A110)),"",          ";" &amp; VLOOKUP(DQ$1,Data!$E:$F,2, FALSE) &amp; ";"   )             )</f>
        <v/>
      </c>
      <c r="DR110" t="str">
        <f>IF(Data!$E110=DR$1, "",             IF(ISERR(SEARCH(DR$1,Data!$A110)),"",          ";" &amp; VLOOKUP(DR$1,Data!$E:$F,2, FALSE) &amp; ";"   )             )</f>
        <v/>
      </c>
      <c r="DS110" t="str">
        <f>IF(Data!$E110=DS$1, "",             IF(ISERR(SEARCH(DS$1,Data!$A110)),"",          ";" &amp; VLOOKUP(DS$1,Data!$E:$F,2, FALSE) &amp; ";"   )             )</f>
        <v/>
      </c>
      <c r="DT110" t="str">
        <f>IF(Data!$E110=DT$1, "",             IF(ISERR(SEARCH(DT$1,Data!$A110)),"",          ";" &amp; VLOOKUP(DT$1,Data!$E:$F,2, FALSE) &amp; ";"   )             )</f>
        <v/>
      </c>
      <c r="DU110" t="str">
        <f>IF(Data!$E110=DU$1, "",             IF(ISERR(SEARCH(DU$1,Data!$A110)),"",          ";" &amp; VLOOKUP(DU$1,Data!$E:$F,2, FALSE) &amp; ";"   )             )</f>
        <v/>
      </c>
      <c r="DV110" t="str">
        <f>IF(Data!$E110=DV$1, "",             IF(ISERR(SEARCH(DV$1,Data!$A110)),"",          ";" &amp; VLOOKUP(DV$1,Data!$E:$F,2, FALSE) &amp; ";"   )             )</f>
        <v/>
      </c>
      <c r="DW110" t="str">
        <f>IF(Data!$E110=DW$1, "",             IF(ISERR(SEARCH(DW$1,Data!$A110)),"",          ";" &amp; VLOOKUP(DW$1,Data!$E:$F,2, FALSE) &amp; ";"   )             )</f>
        <v/>
      </c>
      <c r="DX110" t="str">
        <f>IF(Data!$E110=DX$1, "",             IF(ISERR(SEARCH(DX$1,Data!$A110)),"",          ";" &amp; VLOOKUP(DX$1,Data!$E:$F,2, FALSE) &amp; ";"   )             )</f>
        <v/>
      </c>
      <c r="DY110" t="str">
        <f>IF(Data!$E110=DY$1, "",             IF(ISERR(SEARCH(DY$1,Data!$A110)),"",          ";" &amp; VLOOKUP(DY$1,Data!$E:$F,2, FALSE) &amp; ";"   )             )</f>
        <v/>
      </c>
      <c r="DZ110" t="str">
        <f>IF(Data!$E110=DZ$1, "",             IF(ISERR(SEARCH(DZ$1,Data!$A110)),"",          ";" &amp; VLOOKUP(DZ$1,Data!$E:$F,2, FALSE) &amp; ";"   )             )</f>
        <v/>
      </c>
      <c r="EA110" t="str">
        <f>IF(Data!$E110=EA$1, "",             IF(ISERR(SEARCH(EA$1,Data!$A110)),"",          ";" &amp; VLOOKUP(EA$1,Data!$E:$F,2, FALSE) &amp; ";"   )             )</f>
        <v/>
      </c>
      <c r="EB110" t="str">
        <f>IF(Data!$E110=EB$1, "",             IF(ISERR(SEARCH(EB$1,Data!$A110)),"",          ";" &amp; VLOOKUP(EB$1,Data!$E:$F,2, FALSE) &amp; ";"   )             )</f>
        <v/>
      </c>
      <c r="EC110" t="str">
        <f>IF(Data!$E110=EC$1, "",             IF(ISERR(SEARCH(EC$1,Data!$A110)),"",          ";" &amp; VLOOKUP(EC$1,Data!$E:$F,2, FALSE) &amp; ";"   )             )</f>
        <v/>
      </c>
      <c r="ED110" t="str">
        <f>IF(Data!$E110=ED$1, "",             IF(ISERR(SEARCH(ED$1,Data!$A110)),"",          ";" &amp; VLOOKUP(ED$1,Data!$E:$F,2, FALSE) &amp; ";"   )             )</f>
        <v/>
      </c>
      <c r="EE110" t="str">
        <f>IF(Data!$E110=EE$1, "",             IF(ISERR(SEARCH(EE$1,Data!$A110)),"",          ";" &amp; VLOOKUP(EE$1,Data!$E:$F,2, FALSE) &amp; ";"   )             )</f>
        <v/>
      </c>
      <c r="EF110" t="str">
        <f>IF(Data!$E110=EF$1, "",             IF(ISERR(SEARCH(EF$1,Data!$A110)),"",          ";" &amp; VLOOKUP(EF$1,Data!$E:$F,2, FALSE) &amp; ";"   )             )</f>
        <v/>
      </c>
      <c r="EG110" t="str">
        <f>IF(Data!$E110=EG$1, "",             IF(ISERR(SEARCH(EG$1,Data!$A110)),"",          ";" &amp; VLOOKUP(EG$1,Data!$E:$F,2, FALSE) &amp; ";"   )             )</f>
        <v/>
      </c>
      <c r="EH110" t="str">
        <f>IF(Data!$E110=EH$1, "",             IF(ISERR(SEARCH(EH$1,Data!$A110)),"",          ";" &amp; VLOOKUP(EH$1,Data!$E:$F,2, FALSE) &amp; ";"   )             )</f>
        <v/>
      </c>
      <c r="EI110" t="str">
        <f>IF(Data!$E110=EI$1, "",             IF(ISERR(SEARCH(EI$1,Data!$A110)),"",          ";" &amp; VLOOKUP(EI$1,Data!$E:$F,2, FALSE) &amp; ";"   )             )</f>
        <v/>
      </c>
      <c r="EJ110" t="str">
        <f>IF(Data!$E110=EJ$1, "",             IF(ISERR(SEARCH(EJ$1,Data!$A110)),"",          ";" &amp; VLOOKUP(EJ$1,Data!$E:$F,2, FALSE) &amp; ";"   )             )</f>
        <v/>
      </c>
      <c r="EK110" t="str">
        <f>IF(Data!$E110=EK$1, "",             IF(ISERR(SEARCH(EK$1,Data!$A110)),"",          ";" &amp; VLOOKUP(EK$1,Data!$E:$F,2, FALSE) &amp; ";"   )             )</f>
        <v/>
      </c>
      <c r="EL110" t="str">
        <f>IF(Data!$E110=EL$1, "",             IF(ISERR(SEARCH(EL$1,Data!$A110)),"",          ";" &amp; VLOOKUP(EL$1,Data!$E:$F,2, FALSE) &amp; ";"   )             )</f>
        <v/>
      </c>
      <c r="EM110" t="str">
        <f>IF(Data!$E110=EM$1, "",             IF(ISERR(SEARCH(EM$1,Data!$A110)),"",          ";" &amp; VLOOKUP(EM$1,Data!$E:$F,2, FALSE) &amp; ";"   )             )</f>
        <v/>
      </c>
      <c r="EN110" t="str">
        <f>IF(Data!$E110=EN$1, "",             IF(ISERR(SEARCH(EN$1,Data!$A110)),"",          ";" &amp; VLOOKUP(EN$1,Data!$E:$F,2, FALSE) &amp; ";"   )             )</f>
        <v/>
      </c>
      <c r="EO110" t="str">
        <f>IF(Data!$E110=EO$1, "",             IF(ISERR(SEARCH(EO$1,Data!$A110)),"",          ";" &amp; VLOOKUP(EO$1,Data!$E:$F,2, FALSE) &amp; ";"   )             )</f>
        <v/>
      </c>
      <c r="EP110" t="str">
        <f>IF(Data!$E110=EP$1, "",             IF(ISERR(SEARCH(EP$1,Data!$A110)),"",          ";" &amp; VLOOKUP(EP$1,Data!$E:$F,2, FALSE) &amp; ";"   )             )</f>
        <v/>
      </c>
      <c r="EQ110" t="str">
        <f>IF(Data!$E110=EQ$1, "",             IF(ISERR(SEARCH(EQ$1,Data!$A110)),"",          ";" &amp; VLOOKUP(EQ$1,Data!$E:$F,2, FALSE) &amp; ";"   )             )</f>
        <v/>
      </c>
      <c r="ER110" t="str">
        <f>IF(Data!$E110=ER$1, "",             IF(ISERR(SEARCH(ER$1,Data!$A110)),"",          ";" &amp; VLOOKUP(ER$1,Data!$E:$F,2, FALSE) &amp; ";"   )             )</f>
        <v/>
      </c>
      <c r="ES110" t="str">
        <f>IF(Data!$E110=ES$1, "",             IF(ISERR(SEARCH(ES$1,Data!$A110)),"",          ";" &amp; VLOOKUP(ES$1,Data!$E:$F,2, FALSE) &amp; ";"   )             )</f>
        <v/>
      </c>
      <c r="ET110" t="str">
        <f>IF(Data!$E110=ET$1, "",             IF(ISERR(SEARCH(ET$1,Data!$A110)),"",          ";" &amp; VLOOKUP(ET$1,Data!$E:$F,2, FALSE) &amp; ";"   )             )</f>
        <v/>
      </c>
      <c r="EU110" t="str">
        <f>IF(Data!$E110=EU$1, "",             IF(ISERR(SEARCH(EU$1,Data!$A110)),"",          ";" &amp; VLOOKUP(EU$1,Data!$E:$F,2, FALSE) &amp; ";"   )             )</f>
        <v/>
      </c>
      <c r="EV110" t="str">
        <f>IF(Data!$E110=EV$1, "",             IF(ISERR(SEARCH(EV$1,Data!$A110)),"",          ";" &amp; VLOOKUP(EV$1,Data!$E:$F,2, FALSE) &amp; ";"   )             )</f>
        <v/>
      </c>
      <c r="EW110" t="str">
        <f>IF(Data!$E110=EW$1, "",             IF(ISERR(SEARCH(EW$1,Data!$A110)),"",          ";" &amp; VLOOKUP(EW$1,Data!$E:$F,2, FALSE) &amp; ";"   )             )</f>
        <v/>
      </c>
      <c r="EX110" t="str">
        <f>IF(Data!$E110=EX$1, "",             IF(ISERR(SEARCH(EX$1,Data!$A110)),"",          ";" &amp; VLOOKUP(EX$1,Data!$E:$F,2, FALSE) &amp; ";"   )             )</f>
        <v/>
      </c>
      <c r="EY110" t="str">
        <f>IF(Data!$E110=EY$1, "",             IF(ISERR(SEARCH(EY$1,Data!$A110)),"",          ";" &amp; VLOOKUP(EY$1,Data!$E:$F,2, FALSE) &amp; ";"   )             )</f>
        <v/>
      </c>
      <c r="EZ110" t="str">
        <f>IF(Data!$E110=EZ$1, "",             IF(ISERR(SEARCH(EZ$1,Data!$A110)),"",          ";" &amp; VLOOKUP(EZ$1,Data!$E:$F,2, FALSE) &amp; ";"   )             )</f>
        <v/>
      </c>
      <c r="FA110" t="str">
        <f>IF(Data!$E110=FA$1, "",             IF(ISERR(SEARCH(FA$1,Data!$A110)),"",          ";" &amp; VLOOKUP(FA$1,Data!$E:$F,2, FALSE) &amp; ";"   )             )</f>
        <v/>
      </c>
      <c r="FB110" t="str">
        <f>IF(Data!$E110=FB$1, "",             IF(ISERR(SEARCH(FB$1,Data!$A110)),"",          ";" &amp; VLOOKUP(FB$1,Data!$E:$F,2, FALSE) &amp; ";"   )             )</f>
        <v/>
      </c>
      <c r="FC110" t="str">
        <f>IF(Data!$E110=FC$1, "",             IF(ISERR(SEARCH(FC$1,Data!$A110)),"",          ";" &amp; VLOOKUP(FC$1,Data!$E:$F,2, FALSE) &amp; ";"   )             )</f>
        <v/>
      </c>
      <c r="FD110" t="str">
        <f>IF(Data!$E110=FD$1, "",             IF(ISERR(SEARCH(FD$1,Data!$A110)),"",          ";" &amp; VLOOKUP(FD$1,Data!$E:$F,2, FALSE) &amp; ";"   )             )</f>
        <v/>
      </c>
      <c r="FE110" t="str">
        <f>IF(Data!$E110=FE$1, "",             IF(ISERR(SEARCH(FE$1,Data!$A110)),"",          ";" &amp; VLOOKUP(FE$1,Data!$E:$F,2, FALSE) &amp; ";"   )             )</f>
        <v/>
      </c>
      <c r="FF110" t="str">
        <f>IF(Data!$E110=FF$1, "",             IF(ISERR(SEARCH(FF$1,Data!$A110)),"",          ";" &amp; VLOOKUP(FF$1,Data!$E:$F,2, FALSE) &amp; ";"   )             )</f>
        <v/>
      </c>
      <c r="FG110" t="str">
        <f>IF(Data!$E110=FG$1, "",             IF(ISERR(SEARCH(FG$1,Data!$A110)),"",          ";" &amp; VLOOKUP(FG$1,Data!$E:$F,2, FALSE) &amp; ";"   )             )</f>
        <v/>
      </c>
      <c r="FH110" t="str">
        <f>IF(Data!$E110=FH$1, "",             IF(ISERR(SEARCH(FH$1,Data!$A110)),"",          ";" &amp; VLOOKUP(FH$1,Data!$E:$F,2, FALSE) &amp; ";"   )             )</f>
        <v/>
      </c>
      <c r="FI110" t="str">
        <f>IF(Data!$E110=FI$1, "",             IF(ISERR(SEARCH(FI$1,Data!$A110)),"",          ";" &amp; VLOOKUP(FI$1,Data!$E:$F,2, FALSE) &amp; ";"   )             )</f>
        <v/>
      </c>
      <c r="FJ110" t="str">
        <f>IF(Data!$E110=FJ$1, "",             IF(ISERR(SEARCH(FJ$1,Data!$A110)),"",          ";" &amp; VLOOKUP(FJ$1,Data!$E:$F,2, FALSE) &amp; ";"   )             )</f>
        <v/>
      </c>
      <c r="FK110" t="str">
        <f>IF(Data!$E110=FK$1, "",             IF(ISERR(SEARCH(FK$1,Data!$A110)),"",          ";" &amp; VLOOKUP(FK$1,Data!$E:$F,2, FALSE) &amp; ";"   )             )</f>
        <v/>
      </c>
      <c r="FL110" t="str">
        <f>IF(Data!$E110=FL$1, "",             IF(ISERR(SEARCH(FL$1,Data!$A110)),"",          ";" &amp; VLOOKUP(FL$1,Data!$E:$F,2, FALSE) &amp; ";"   )             )</f>
        <v/>
      </c>
      <c r="FM110" t="str">
        <f>IF(Data!$E110=FM$1, "",             IF(ISERR(SEARCH(FM$1,Data!$A110)),"",          ";" &amp; VLOOKUP(FM$1,Data!$E:$F,2, FALSE) &amp; ";"   )             )</f>
        <v/>
      </c>
      <c r="FN110" t="str">
        <f>IF(Data!$E110=FN$1, "",             IF(ISERR(SEARCH(FN$1,Data!$A110)),"",          ";" &amp; VLOOKUP(FN$1,Data!$E:$F,2, FALSE) &amp; ";"   )             )</f>
        <v/>
      </c>
      <c r="FO110" t="str">
        <f>IF(Data!$E110=FO$1, "",             IF(ISERR(SEARCH(FO$1,Data!$A110)),"",          ";" &amp; VLOOKUP(FO$1,Data!$E:$F,2, FALSE) &amp; ";"   )             )</f>
        <v/>
      </c>
      <c r="FP110" t="str">
        <f>IF(Data!$E110=FP$1, "",             IF(ISERR(SEARCH(FP$1,Data!$A110)),"",          ";" &amp; VLOOKUP(FP$1,Data!$E:$F,2, FALSE) &amp; ";"   )             )</f>
        <v/>
      </c>
      <c r="FQ110" t="str">
        <f>IF(Data!$E110=FQ$1, "",             IF(ISERR(SEARCH(FQ$1,Data!$A110)),"",          ";" &amp; VLOOKUP(FQ$1,Data!$E:$F,2, FALSE) &amp; ";"   )             )</f>
        <v/>
      </c>
      <c r="FR110" t="str">
        <f>IF(Data!$E110=FR$1, "",             IF(ISERR(SEARCH(FR$1,Data!$A110)),"",          ";" &amp; VLOOKUP(FR$1,Data!$E:$F,2, FALSE) &amp; ";"   )             )</f>
        <v/>
      </c>
      <c r="FS110" t="str">
        <f>IF(Data!$E110=FS$1, "",             IF(ISERR(SEARCH(FS$1,Data!$A110)),"",          ";" &amp; VLOOKUP(FS$1,Data!$E:$F,2, FALSE) &amp; ";"   )             )</f>
        <v/>
      </c>
      <c r="FT110" t="str">
        <f>IF(Data!$E110=FT$1, "",             IF(ISERR(SEARCH(FT$1,Data!$A110)),"",          ";" &amp; VLOOKUP(FT$1,Data!$E:$F,2, FALSE) &amp; ";"   )             )</f>
        <v/>
      </c>
      <c r="FU110" t="str">
        <f>IF(Data!$E110=FU$1, "",             IF(ISERR(SEARCH(FU$1,Data!$A110)),"",          ";" &amp; VLOOKUP(FU$1,Data!$E:$F,2, FALSE) &amp; ";"   )             )</f>
        <v/>
      </c>
      <c r="FV110" t="str">
        <f>IF(Data!$E110=FV$1, "",             IF(ISERR(SEARCH(FV$1,Data!$A110)),"",          ";" &amp; VLOOKUP(FV$1,Data!$E:$F,2, FALSE) &amp; ";"   )             )</f>
        <v/>
      </c>
      <c r="FW110" t="str">
        <f>IF(Data!$E110=FW$1, "",             IF(ISERR(SEARCH(FW$1,Data!$A110)),"",          ";" &amp; VLOOKUP(FW$1,Data!$E:$F,2, FALSE) &amp; ";"   )             )</f>
        <v/>
      </c>
      <c r="FX110" t="str">
        <f>IF(Data!$E110=FX$1, "",             IF(ISERR(SEARCH(FX$1,Data!$A110)),"",          ";" &amp; VLOOKUP(FX$1,Data!$E:$F,2, FALSE) &amp; ";"   )             )</f>
        <v/>
      </c>
      <c r="FY110" t="str">
        <f>IF(Data!$E110=FY$1, "",             IF(ISERR(SEARCH(FY$1,Data!$A110)),"",          ";" &amp; VLOOKUP(FY$1,Data!$E:$F,2, FALSE) &amp; ";"   )             )</f>
        <v/>
      </c>
      <c r="FZ110" t="str">
        <f>IF(Data!$E110=FZ$1, "",             IF(ISERR(SEARCH(FZ$1,Data!$A110)),"",          ";" &amp; VLOOKUP(FZ$1,Data!$E:$F,2, FALSE) &amp; ";"   )             )</f>
        <v/>
      </c>
      <c r="GA110" t="str">
        <f>IF(Data!$E110=GA$1, "",             IF(ISERR(SEARCH(GA$1,Data!$A110)),"",          ";" &amp; VLOOKUP(GA$1,Data!$E:$F,2, FALSE) &amp; ";"   )             )</f>
        <v/>
      </c>
      <c r="GB110" t="str">
        <f>IF(Data!$E110=GB$1, "",             IF(ISERR(SEARCH(GB$1,Data!$A110)),"",          ";" &amp; VLOOKUP(GB$1,Data!$E:$F,2, FALSE) &amp; ";"   )             )</f>
        <v/>
      </c>
      <c r="GC110" t="str">
        <f>IF(Data!$E110=GC$1, "",             IF(ISERR(SEARCH(GC$1,Data!$A110)),"",          ";" &amp; VLOOKUP(GC$1,Data!$E:$F,2, FALSE) &amp; ";"   )             )</f>
        <v/>
      </c>
      <c r="GD110" t="str">
        <f>IF(Data!$E110=GD$1, "",             IF(ISERR(SEARCH(GD$1,Data!$A110)),"",          ";" &amp; VLOOKUP(GD$1,Data!$E:$F,2, FALSE) &amp; ";"   )             )</f>
        <v/>
      </c>
      <c r="GE110" t="str">
        <f>IF(Data!$E110=GE$1, "",             IF(ISERR(SEARCH(GE$1,Data!$A110)),"",          ";" &amp; VLOOKUP(GE$1,Data!$E:$F,2, FALSE) &amp; ";"   )             )</f>
        <v/>
      </c>
      <c r="GF110" t="str">
        <f>IF(Data!$E110=GF$1, "",             IF(ISERR(SEARCH(GF$1,Data!$A110)),"",          ";" &amp; VLOOKUP(GF$1,Data!$E:$F,2, FALSE) &amp; ";"   )             )</f>
        <v/>
      </c>
      <c r="GG110" t="str">
        <f>IF(Data!$E110=GG$1, "",             IF(ISERR(SEARCH(GG$1,Data!$A110)),"",          ";" &amp; VLOOKUP(GG$1,Data!$E:$F,2, FALSE) &amp; ";"   )             )</f>
        <v/>
      </c>
      <c r="GH110" t="str">
        <f>IF(Data!$E110=GH$1, "",             IF(ISERR(SEARCH(GH$1,Data!$A110)),"",          ";" &amp; VLOOKUP(GH$1,Data!$E:$F,2, FALSE) &amp; ";"   )             )</f>
        <v/>
      </c>
      <c r="GI110" t="str">
        <f>IF(Data!$E110=GI$1, "",             IF(ISERR(SEARCH(GI$1,Data!$A110)),"",          ";" &amp; VLOOKUP(GI$1,Data!$E:$F,2, FALSE) &amp; ";"   )             )</f>
        <v/>
      </c>
      <c r="GJ110" t="str">
        <f>IF(Data!$E110=GJ$1, "",             IF(ISERR(SEARCH(GJ$1,Data!$A110)),"",          ";" &amp; VLOOKUP(GJ$1,Data!$E:$F,2, FALSE) &amp; ";"   )             )</f>
        <v/>
      </c>
      <c r="GK110" t="str">
        <f>IF(Data!$E110=GK$1, "",             IF(ISERR(SEARCH(GK$1,Data!$A110)),"",          ";" &amp; VLOOKUP(GK$1,Data!$E:$F,2, FALSE) &amp; ";"   )             )</f>
        <v/>
      </c>
      <c r="GL110" t="str">
        <f>IF(Data!$E110=GL$1, "",             IF(ISERR(SEARCH(GL$1,Data!$A110)),"",          ";" &amp; VLOOKUP(GL$1,Data!$E:$F,2, FALSE) &amp; ";"   )             )</f>
        <v/>
      </c>
      <c r="GM110" t="str">
        <f>IF(Data!$E110=GM$1, "",             IF(ISERR(SEARCH(GM$1,Data!$A110)),"",          ";" &amp; VLOOKUP(GM$1,Data!$E:$F,2, FALSE) &amp; ";"   )             )</f>
        <v/>
      </c>
      <c r="GN110" t="str">
        <f>IF(Data!$E110=GN$1, "",             IF(ISERR(SEARCH(GN$1,Data!$A110)),"",          ";" &amp; VLOOKUP(GN$1,Data!$E:$F,2, FALSE) &amp; ";"   )             )</f>
        <v/>
      </c>
      <c r="GO110" t="str">
        <f>IF(Data!$E110=GO$1, "",             IF(ISERR(SEARCH(GO$1,Data!$A110)),"",          ";" &amp; VLOOKUP(GO$1,Data!$E:$F,2, FALSE) &amp; ";"   )             )</f>
        <v/>
      </c>
      <c r="GP110" t="str">
        <f>IF(Data!$E110=GP$1, "",             IF(ISERR(SEARCH(GP$1,Data!$A110)),"",          ";" &amp; VLOOKUP(GP$1,Data!$E:$F,2, FALSE) &amp; ";"   )             )</f>
        <v/>
      </c>
      <c r="GQ110" t="str">
        <f>IF(Data!$E110=GQ$1, "",             IF(ISERR(SEARCH(GQ$1,Data!$A110)),"",          ";" &amp; VLOOKUP(GQ$1,Data!$E:$F,2, FALSE) &amp; ";"   )             )</f>
        <v/>
      </c>
      <c r="GR110" t="str">
        <f>IF(Data!$E110=GR$1, "",             IF(ISERR(SEARCH(GR$1,Data!$A110)),"",          ";" &amp; VLOOKUP(GR$1,Data!$E:$F,2, FALSE) &amp; ";"   )             )</f>
        <v/>
      </c>
      <c r="GS110" t="str">
        <f>IF(Data!$E110=GS$1, "",             IF(ISERR(SEARCH(GS$1,Data!$A110)),"",          ";" &amp; VLOOKUP(GS$1,Data!$E:$F,2, FALSE) &amp; ";"   )             )</f>
        <v/>
      </c>
      <c r="GT110" t="str">
        <f>IF(Data!$E110=GT$1, "",             IF(ISERR(SEARCH(GT$1,Data!$A110)),"",          ";" &amp; VLOOKUP(GT$1,Data!$E:$F,2, FALSE) &amp; ";"   )             )</f>
        <v/>
      </c>
      <c r="GU110" t="str">
        <f>IF(Data!$E110=GU$1, "",             IF(ISERR(SEARCH(GU$1,Data!$A110)),"",          ";" &amp; VLOOKUP(GU$1,Data!$E:$F,2, FALSE) &amp; ";"   )             )</f>
        <v/>
      </c>
      <c r="GV110" t="str">
        <f>IF(Data!$E110=GV$1, "",             IF(ISERR(SEARCH(GV$1,Data!$A110)),"",          ";" &amp; VLOOKUP(GV$1,Data!$E:$F,2, FALSE) &amp; ";"   )             )</f>
        <v/>
      </c>
      <c r="GW110" t="str">
        <f>IF(Data!$E110=GW$1, "",             IF(ISERR(SEARCH(GW$1,Data!$A110)),"",          ";" &amp; VLOOKUP(GW$1,Data!$E:$F,2, FALSE) &amp; ";"   )             )</f>
        <v/>
      </c>
      <c r="GX110" t="str">
        <f>IF(Data!$E110=GX$1, "",             IF(ISERR(SEARCH(GX$1,Data!$A110)),"",          ";" &amp; VLOOKUP(GX$1,Data!$E:$F,2, FALSE) &amp; ";"   )             )</f>
        <v/>
      </c>
      <c r="GY110" t="str">
        <f>IF(Data!$E110=GY$1, "",             IF(ISERR(SEARCH(GY$1,Data!$A110)),"",          ";" &amp; VLOOKUP(GY$1,Data!$E:$F,2, FALSE) &amp; ";"   )             )</f>
        <v/>
      </c>
      <c r="GZ110" t="str">
        <f>IF(Data!$E110=GZ$1, "",             IF(ISERR(SEARCH(GZ$1,Data!$A110)),"",          ";" &amp; VLOOKUP(GZ$1,Data!$E:$F,2, FALSE) &amp; ";"   )             )</f>
        <v/>
      </c>
      <c r="HA110" t="str">
        <f>IF(Data!$E110=HA$1, "",             IF(ISERR(SEARCH(HA$1,Data!$A110)),"",          ";" &amp; VLOOKUP(HA$1,Data!$E:$F,2, FALSE) &amp; ";"   )             )</f>
        <v/>
      </c>
      <c r="HB110" t="str">
        <f>IF(Data!$E110=HB$1, "",             IF(ISERR(SEARCH(HB$1,Data!$A110)),"",          ";" &amp; VLOOKUP(HB$1,Data!$E:$F,2, FALSE) &amp; ";"   )             )</f>
        <v/>
      </c>
      <c r="HC110" t="str">
        <f>IF(Data!$E110=HC$1, "",             IF(ISERR(SEARCH(HC$1,Data!$A110)),"",          ";" &amp; VLOOKUP(HC$1,Data!$E:$F,2, FALSE) &amp; ";"   )             )</f>
        <v/>
      </c>
      <c r="HD110" t="str">
        <f>IF(Data!$E110=HD$1, "",             IF(ISERR(SEARCH(HD$1,Data!$A110)),"",          ";" &amp; VLOOKUP(HD$1,Data!$E:$F,2, FALSE) &amp; ";"   )             )</f>
        <v/>
      </c>
      <c r="HE110" t="str">
        <f>IF(Data!$E110=HE$1, "",             IF(ISERR(SEARCH(HE$1,Data!$A110)),"",          ";" &amp; VLOOKUP(HE$1,Data!$E:$F,2, FALSE) &amp; ";"   )             )</f>
        <v/>
      </c>
      <c r="HF110" t="str">
        <f>IF(Data!$E110=HF$1, "",             IF(ISERR(SEARCH(HF$1,Data!$A110)),"",          ";" &amp; VLOOKUP(HF$1,Data!$E:$F,2, FALSE) &amp; ";"   )             )</f>
        <v/>
      </c>
      <c r="HG110" t="str">
        <f>IF(Data!$E110=HG$1, "",             IF(ISERR(SEARCH(HG$1,Data!$A110)),"",          ";" &amp; VLOOKUP(HG$1,Data!$E:$F,2, FALSE) &amp; ";"   )             )</f>
        <v/>
      </c>
      <c r="HH110" t="str">
        <f>IF(Data!$E110=HH$1, "",             IF(ISERR(SEARCH(HH$1,Data!$A110)),"",          ";" &amp; VLOOKUP(HH$1,Data!$E:$F,2, FALSE) &amp; ";"   )             )</f>
        <v/>
      </c>
      <c r="HI110" t="str">
        <f>IF(Data!$E110=HI$1, "",             IF(ISERR(SEARCH(HI$1,Data!$A110)),"",          ";" &amp; VLOOKUP(HI$1,Data!$E:$F,2, FALSE) &amp; ";"   )             )</f>
        <v/>
      </c>
      <c r="HJ110" t="str">
        <f>IF(Data!$E110=HJ$1, "",             IF(ISERR(SEARCH(HJ$1,Data!$A110)),"",          ";" &amp; VLOOKUP(HJ$1,Data!$E:$F,2, FALSE) &amp; ";"   )             )</f>
        <v/>
      </c>
      <c r="HK110" t="str">
        <f>IF(Data!$E110=HK$1, "",             IF(ISERR(SEARCH(HK$1,Data!$A110)),"",          ";" &amp; VLOOKUP(HK$1,Data!$E:$F,2, FALSE) &amp; ";"   )             )</f>
        <v/>
      </c>
      <c r="HL110" t="str">
        <f>IF(Data!$E110=HL$1, "",             IF(ISERR(SEARCH(HL$1,Data!$A110)),"",          ";" &amp; VLOOKUP(HL$1,Data!$E:$F,2, FALSE) &amp; ";"   )             )</f>
        <v/>
      </c>
      <c r="HM110" t="str">
        <f>IF(Data!$E110=HM$1, "",             IF(ISERR(SEARCH(HM$1,Data!$A110)),"",          ";" &amp; VLOOKUP(HM$1,Data!$E:$F,2, FALSE) &amp; ";"   )             )</f>
        <v>;213;</v>
      </c>
      <c r="HN110" t="str">
        <f>IF(Data!$E110=HN$1, "",             IF(ISERR(SEARCH(HN$1,Data!$A110)),"",          ";" &amp; VLOOKUP(HN$1,Data!$E:$F,2, FALSE) &amp; ";"   )             )</f>
        <v/>
      </c>
      <c r="HO110" t="str">
        <f>IF(Data!$E110=HO$1, "",             IF(ISERR(SEARCH(HO$1,Data!$A110)),"",          ";" &amp; VLOOKUP(HO$1,Data!$E:$F,2, FALSE) &amp; ";"   )             )</f>
        <v/>
      </c>
      <c r="HP110" t="str">
        <f>IF(Data!$E110=HP$1, "",             IF(ISERR(SEARCH(HP$1,Data!$A110)),"",          ";" &amp; VLOOKUP(HP$1,Data!$E:$F,2, FALSE) &amp; ";"   )             )</f>
        <v/>
      </c>
      <c r="HQ110" t="str">
        <f>IF(Data!$E110=HQ$1, "",             IF(ISERR(SEARCH(HQ$1,Data!$A110)),"",          ";" &amp; VLOOKUP(HQ$1,Data!$E:$F,2, FALSE) &amp; ";"   )             )</f>
        <v/>
      </c>
      <c r="HR110" t="str">
        <f>IF(Data!$E110=HR$1, "",             IF(ISERR(SEARCH(HR$1,Data!$A110)),"",          ";" &amp; VLOOKUP(HR$1,Data!$E:$F,2, FALSE) &amp; ";"   )             )</f>
        <v/>
      </c>
      <c r="HS110" t="str">
        <f>IF(Data!$E110=HS$1, "",             IF(ISERR(SEARCH(HS$1,Data!$A110)),"",          ";" &amp; VLOOKUP(HS$1,Data!$E:$F,2, FALSE) &amp; ";"   )             )</f>
        <v/>
      </c>
      <c r="HT110" t="str">
        <f>IF(Data!$E110=HT$1, "",             IF(ISERR(SEARCH(HT$1,Data!$A110)),"",          ";" &amp; VLOOKUP(HT$1,Data!$E:$F,2, FALSE) &amp; ";"   )             )</f>
        <v/>
      </c>
      <c r="HU110" t="str">
        <f>IF(Data!$E110=HU$1, "",             IF(ISERR(SEARCH(HU$1,Data!$A110)),"",          ";" &amp; VLOOKUP(HU$1,Data!$E:$F,2, FALSE) &amp; ";"   )             )</f>
        <v/>
      </c>
      <c r="HV110" t="str">
        <f>IF(Data!$E110=HV$1, "",             IF(ISERR(SEARCH(HV$1,Data!$A110)),"",          ";" &amp; VLOOKUP(HV$1,Data!$E:$F,2, FALSE) &amp; ";"   )             )</f>
        <v/>
      </c>
      <c r="HW110" t="str">
        <f>IF(Data!$E110=HW$1, "",             IF(ISERR(SEARCH(HW$1,Data!$A110)),"",          ";" &amp; VLOOKUP(HW$1,Data!$E:$F,2, FALSE) &amp; ";"   )             )</f>
        <v/>
      </c>
      <c r="HX110" t="str">
        <f>IF(Data!$E110=HX$1, "",             IF(ISERR(SEARCH(HX$1,Data!$A110)),"",          ";" &amp; VLOOKUP(HX$1,Data!$E:$F,2, FALSE) &amp; ";"   )             )</f>
        <v/>
      </c>
      <c r="HY110" t="str">
        <f>IF(Data!$E110=HY$1, "",             IF(ISERR(SEARCH(HY$1,Data!$A110)),"",          ";" &amp; VLOOKUP(HY$1,Data!$E:$F,2, FALSE) &amp; ";"   )             )</f>
        <v/>
      </c>
      <c r="HZ110" t="str">
        <f>IF(Data!$E110=HZ$1, "",             IF(ISERR(SEARCH(HZ$1,Data!$A110)),"",          ";" &amp; VLOOKUP(HZ$1,Data!$E:$F,2, FALSE) &amp; ";"   )             )</f>
        <v/>
      </c>
      <c r="IA110" t="str">
        <f>IF(Data!$E110=IA$1, "",             IF(ISERR(SEARCH(IA$1,Data!$A110)),"",          ";" &amp; VLOOKUP(IA$1,Data!$E:$F,2, FALSE) &amp; ";"   )             )</f>
        <v/>
      </c>
      <c r="IB110" t="str">
        <f>IF(Data!$E110=IB$1, "",             IF(ISERR(SEARCH(IB$1,Data!$A110)),"",          ";" &amp; VLOOKUP(IB$1,Data!$E:$F,2, FALSE) &amp; ";"   )             )</f>
        <v/>
      </c>
      <c r="IC110" t="str">
        <f>IF(Data!$E110=IC$1, "",             IF(ISERR(SEARCH(IC$1,Data!$A110)),"",          ";" &amp; VLOOKUP(IC$1,Data!$E:$F,2, FALSE) &amp; ";"   )             )</f>
        <v/>
      </c>
      <c r="ID110" t="str">
        <f>IF(Data!$E110=ID$1, "",             IF(ISERR(SEARCH(ID$1,Data!$A110)),"",          ";" &amp; VLOOKUP(ID$1,Data!$E:$F,2, FALSE) &amp; ";"   )             )</f>
        <v/>
      </c>
      <c r="IE110" t="str">
        <f>IF(Data!$E110=IE$1, "",             IF(ISERR(SEARCH(IE$1,Data!$A110)),"",          ";" &amp; VLOOKUP(IE$1,Data!$E:$F,2, FALSE) &amp; ";"   )             )</f>
        <v/>
      </c>
    </row>
    <row r="111" spans="1:239" x14ac:dyDescent="0.3">
      <c r="A111" t="str">
        <f>Tableau1[[#This Row],[name]]</f>
        <v>Malakili</v>
      </c>
      <c r="B111" s="15">
        <f>VLOOKUP(Tableau36[[#This Row],[Character]],Data!E:F,2,FALSE)</f>
        <v>110</v>
      </c>
      <c r="C111" t="str">
        <f>IF( Tableau36[[#This Row],[removed double semi-colon]]="", "", MID(Tableau36[[#This Row],[removed double semi-colon]],2,LEN(Tableau36[[#This Row],[removed double semi-colon]]) - 2) )</f>
        <v>80;180</v>
      </c>
      <c r="D111" t="str">
        <f>SUBSTITUTE(Tableau36[[#This Row],[Concatenation]],";;",";")</f>
        <v>;80;180;</v>
      </c>
      <c r="E111" t="str">
        <f>_xlfn.CONCAT(Tableau4[#This Row])</f>
        <v>;80;;180;</v>
      </c>
      <c r="I111" t="str">
        <f>IF(Data!$E111=I$1, "",             IF(ISERR(SEARCH(I$1,Data!$A111)),"",          ";" &amp; VLOOKUP(I$1,Data!$E:$F,2, FALSE) &amp; ";"   )             )</f>
        <v/>
      </c>
      <c r="J111" t="str">
        <f>IF(Data!$E111=J$1, "",             IF(ISERR(SEARCH(J$1,Data!$A111)),"",          ";" &amp; VLOOKUP(J$1,Data!$E:$F,2, FALSE) &amp; ";"   )             )</f>
        <v/>
      </c>
      <c r="K111" t="str">
        <f>IF(Data!$E111=K$1, "",             IF(ISERR(SEARCH(K$1,Data!$A111)),"",          ";" &amp; VLOOKUP(K$1,Data!$E:$F,2, FALSE) &amp; ";"   )             )</f>
        <v/>
      </c>
      <c r="L111" t="str">
        <f>IF(Data!$E111=L$1, "",             IF(ISERR(SEARCH(L$1,Data!$A111)),"",          ";" &amp; VLOOKUP(L$1,Data!$E:$F,2, FALSE) &amp; ";"   )             )</f>
        <v/>
      </c>
      <c r="M111" t="str">
        <f>IF(Data!$E111=M$1, "",             IF(ISERR(SEARCH(M$1,Data!$A111)),"",          ";" &amp; VLOOKUP(M$1,Data!$E:$F,2, FALSE) &amp; ";"   )             )</f>
        <v/>
      </c>
      <c r="N111" t="str">
        <f>IF(Data!$E111=N$1, "",             IF(ISERR(SEARCH(N$1,Data!$A111)),"",          ";" &amp; VLOOKUP(N$1,Data!$E:$F,2, FALSE) &amp; ";"   )             )</f>
        <v/>
      </c>
      <c r="O111" t="str">
        <f>IF(Data!$E111=O$1, "",             IF(ISERR(SEARCH(O$1,Data!$A111)),"",          ";" &amp; VLOOKUP(O$1,Data!$E:$F,2, FALSE) &amp; ";"   )             )</f>
        <v/>
      </c>
      <c r="P111" t="str">
        <f>IF(Data!$E111=P$1, "",             IF(ISERR(SEARCH(P$1,Data!$A111)),"",          ";" &amp; VLOOKUP(P$1,Data!$E:$F,2, FALSE) &amp; ";"   )             )</f>
        <v/>
      </c>
      <c r="Q111" t="str">
        <f>IF(Data!$E111=Q$1, "",             IF(ISERR(SEARCH(Q$1,Data!$A111)),"",          ";" &amp; VLOOKUP(Q$1,Data!$E:$F,2, FALSE) &amp; ";"   )             )</f>
        <v/>
      </c>
      <c r="R111" t="str">
        <f>IF(Data!$E111=R$1, "",             IF(ISERR(SEARCH(R$1,Data!$A111)),"",          ";" &amp; VLOOKUP(R$1,Data!$E:$F,2, FALSE) &amp; ";"   )             )</f>
        <v/>
      </c>
      <c r="S111" t="str">
        <f>IF(Data!$E111=S$1, "",             IF(ISERR(SEARCH(S$1,Data!$A111)),"",          ";" &amp; VLOOKUP(S$1,Data!$E:$F,2, FALSE) &amp; ";"   )             )</f>
        <v/>
      </c>
      <c r="T111" t="str">
        <f>IF(Data!$E111=T$1, "",             IF(ISERR(SEARCH(T$1,Data!$A111)),"",          ";" &amp; VLOOKUP(T$1,Data!$E:$F,2, FALSE) &amp; ";"   )             )</f>
        <v/>
      </c>
      <c r="U111" t="str">
        <f>IF(Data!$E111=U$1, "",             IF(ISERR(SEARCH(U$1,Data!$A111)),"",          ";" &amp; VLOOKUP(U$1,Data!$E:$F,2, FALSE) &amp; ";"   )             )</f>
        <v/>
      </c>
      <c r="V111" t="str">
        <f>IF(Data!$E111=V$1, "",             IF(ISERR(SEARCH(V$1,Data!$A111)),"",          ";" &amp; VLOOKUP(V$1,Data!$E:$F,2, FALSE) &amp; ";"   )             )</f>
        <v/>
      </c>
      <c r="W111" t="str">
        <f>IF(Data!$E111=W$1, "",             IF(ISERR(SEARCH(W$1,Data!$A111)),"",          ";" &amp; VLOOKUP(W$1,Data!$E:$F,2, FALSE) &amp; ";"   )             )</f>
        <v/>
      </c>
      <c r="X111" t="str">
        <f>IF(Data!$E111=X$1, "",             IF(ISERR(SEARCH(X$1,Data!$A111)),"",          ";" &amp; VLOOKUP(X$1,Data!$E:$F,2, FALSE) &amp; ";"   )             )</f>
        <v/>
      </c>
      <c r="Y111" t="str">
        <f>IF(Data!$E111=Y$1, "",             IF(ISERR(SEARCH(Y$1,Data!$A111)),"",          ";" &amp; VLOOKUP(Y$1,Data!$E:$F,2, FALSE) &amp; ";"   )             )</f>
        <v/>
      </c>
      <c r="Z111" t="str">
        <f>IF(Data!$E111=Z$1, "",             IF(ISERR(SEARCH(Z$1,Data!$A111)),"",          ";" &amp; VLOOKUP(Z$1,Data!$E:$F,2, FALSE) &amp; ";"   )             )</f>
        <v/>
      </c>
      <c r="AA111" t="str">
        <f>IF(Data!$E111=AA$1, "",             IF(ISERR(SEARCH(AA$1,Data!$A111)),"",          ";" &amp; VLOOKUP(AA$1,Data!$E:$F,2, FALSE) &amp; ";"   )             )</f>
        <v/>
      </c>
      <c r="AB111" t="str">
        <f>IF(Data!$E111=AB$1, "",             IF(ISERR(SEARCH(AB$1,Data!$A111)),"",          ";" &amp; VLOOKUP(AB$1,Data!$E:$F,2, FALSE) &amp; ";"   )             )</f>
        <v/>
      </c>
      <c r="AC111" t="str">
        <f>IF(Data!$E111=AC$1, "",             IF(ISERR(SEARCH(AC$1,Data!$A111)),"",          ";" &amp; VLOOKUP(AC$1,Data!$E:$F,2, FALSE) &amp; ";"   )             )</f>
        <v/>
      </c>
      <c r="AD111" t="str">
        <f>IF(Data!$E111=AD$1, "",             IF(ISERR(SEARCH(AD$1,Data!$A111)),"",          ";" &amp; VLOOKUP(AD$1,Data!$E:$F,2, FALSE) &amp; ";"   )             )</f>
        <v/>
      </c>
      <c r="AE111" t="str">
        <f>IF(Data!$E111=AE$1, "",             IF(ISERR(SEARCH(AE$1,Data!$A111)),"",          ";" &amp; VLOOKUP(AE$1,Data!$E:$F,2, FALSE) &amp; ";"   )             )</f>
        <v/>
      </c>
      <c r="AF111" t="str">
        <f>IF(Data!$E111=AF$1, "",             IF(ISERR(SEARCH(AF$1,Data!$A111)),"",          ";" &amp; VLOOKUP(AF$1,Data!$E:$F,2, FALSE) &amp; ";"   )             )</f>
        <v/>
      </c>
      <c r="AG111" t="str">
        <f>IF(Data!$E111=AG$1, "",             IF(ISERR(SEARCH(AG$1,Data!$A111)),"",          ";" &amp; VLOOKUP(AG$1,Data!$E:$F,2, FALSE) &amp; ";"   )             )</f>
        <v/>
      </c>
      <c r="AH111" t="str">
        <f>IF(Data!$E111=AH$1, "",             IF(ISERR(SEARCH(AH$1,Data!$A111)),"",          ";" &amp; VLOOKUP(AH$1,Data!$E:$F,2, FALSE) &amp; ";"   )             )</f>
        <v/>
      </c>
      <c r="AI111" t="str">
        <f>IF(Data!$E111=AI$1, "",             IF(ISERR(SEARCH(AI$1,Data!$A111)),"",          ";" &amp; VLOOKUP(AI$1,Data!$E:$F,2, FALSE) &amp; ";"   )             )</f>
        <v/>
      </c>
      <c r="AJ111" t="str">
        <f>IF(Data!$E111=AJ$1, "",             IF(ISERR(SEARCH(AJ$1,Data!$A111)),"",          ";" &amp; VLOOKUP(AJ$1,Data!$E:$F,2, FALSE) &amp; ";"   )             )</f>
        <v/>
      </c>
      <c r="AK111" t="str">
        <f>IF(Data!$E111=AK$1, "",             IF(ISERR(SEARCH(AK$1,Data!$A111)),"",          ";" &amp; VLOOKUP(AK$1,Data!$E:$F,2, FALSE) &amp; ";"   )             )</f>
        <v/>
      </c>
      <c r="AL111" t="str">
        <f>IF(Data!$E111=AL$1, "",             IF(ISERR(SEARCH(AL$1,Data!$A111)),"",          ";" &amp; VLOOKUP(AL$1,Data!$E:$F,2, FALSE) &amp; ";"   )             )</f>
        <v/>
      </c>
      <c r="AM111" t="str">
        <f>IF(Data!$E111=AM$1, "",             IF(ISERR(SEARCH(AM$1,Data!$A111)),"",          ";" &amp; VLOOKUP(AM$1,Data!$E:$F,2, FALSE) &amp; ";"   )             )</f>
        <v/>
      </c>
      <c r="AN111" t="str">
        <f>IF(Data!$E111=AN$1, "",             IF(ISERR(SEARCH(AN$1,Data!$A111)),"",          ";" &amp; VLOOKUP(AN$1,Data!$E:$F,2, FALSE) &amp; ";"   )             )</f>
        <v/>
      </c>
      <c r="AO111" t="str">
        <f>IF(Data!$E111=AO$1, "",             IF(ISERR(SEARCH(AO$1,Data!$A111)),"",          ";" &amp; VLOOKUP(AO$1,Data!$E:$F,2, FALSE) &amp; ";"   )             )</f>
        <v/>
      </c>
      <c r="AP111" t="str">
        <f>IF(Data!$E111=AP$1, "",             IF(ISERR(SEARCH(AP$1,Data!$A111)),"",          ";" &amp; VLOOKUP(AP$1,Data!$E:$F,2, FALSE) &amp; ";"   )             )</f>
        <v/>
      </c>
      <c r="AQ111" t="str">
        <f>IF(Data!$E111=AQ$1, "",             IF(ISERR(SEARCH(AQ$1,Data!$A111)),"",          ";" &amp; VLOOKUP(AQ$1,Data!$E:$F,2, FALSE) &amp; ";"   )             )</f>
        <v/>
      </c>
      <c r="AR111" t="str">
        <f>IF(Data!$E111=AR$1, "",             IF(ISERR(SEARCH(AR$1,Data!$A111)),"",          ";" &amp; VLOOKUP(AR$1,Data!$E:$F,2, FALSE) &amp; ";"   )             )</f>
        <v/>
      </c>
      <c r="AS111" t="str">
        <f>IF(Data!$E111=AS$1, "",             IF(ISERR(SEARCH(AS$1,Data!$A111)),"",          ";" &amp; VLOOKUP(AS$1,Data!$E:$F,2, FALSE) &amp; ";"   )             )</f>
        <v/>
      </c>
      <c r="AT111" t="str">
        <f>IF(Data!$E111=AT$1, "",             IF(ISERR(SEARCH(AT$1,Data!$A111)),"",          ";" &amp; VLOOKUP(AT$1,Data!$E:$F,2, FALSE) &amp; ";"   )             )</f>
        <v/>
      </c>
      <c r="AU111" t="str">
        <f>IF(Data!$E111=AU$1, "",             IF(ISERR(SEARCH(AU$1,Data!$A111)),"",          ";" &amp; VLOOKUP(AU$1,Data!$E:$F,2, FALSE) &amp; ";"   )             )</f>
        <v/>
      </c>
      <c r="AV111" t="str">
        <f>IF(Data!$E111=AV$1, "",             IF(ISERR(SEARCH(AV$1,Data!$A111)),"",          ";" &amp; VLOOKUP(AV$1,Data!$E:$F,2, FALSE) &amp; ";"   )             )</f>
        <v/>
      </c>
      <c r="AW111" t="str">
        <f>IF(Data!$E111=AW$1, "",             IF(ISERR(SEARCH(AW$1,Data!$A111)),"",          ";" &amp; VLOOKUP(AW$1,Data!$E:$F,2, FALSE) &amp; ";"   )             )</f>
        <v/>
      </c>
      <c r="AX111" t="str">
        <f>IF(Data!$E111=AX$1, "",             IF(ISERR(SEARCH(AX$1,Data!$A111)),"",          ";" &amp; VLOOKUP(AX$1,Data!$E:$F,2, FALSE) &amp; ";"   )             )</f>
        <v/>
      </c>
      <c r="AY111" t="str">
        <f>IF(Data!$E111=AY$1, "",             IF(ISERR(SEARCH(AY$1,Data!$A111)),"",          ";" &amp; VLOOKUP(AY$1,Data!$E:$F,2, FALSE) &amp; ";"   )             )</f>
        <v/>
      </c>
      <c r="AZ111" t="str">
        <f>IF(Data!$E111=AZ$1, "",             IF(ISERR(SEARCH(AZ$1,Data!$A111)),"",          ";" &amp; VLOOKUP(AZ$1,Data!$E:$F,2, FALSE) &amp; ";"   )             )</f>
        <v/>
      </c>
      <c r="BA111" t="str">
        <f>IF(Data!$E111=BA$1, "",             IF(ISERR(SEARCH(BA$1,Data!$A111)),"",          ";" &amp; VLOOKUP(BA$1,Data!$E:$F,2, FALSE) &amp; ";"   )             )</f>
        <v/>
      </c>
      <c r="BB111" t="str">
        <f>IF(Data!$E111=BB$1, "",             IF(ISERR(SEARCH(BB$1,Data!$A111)),"",          ";" &amp; VLOOKUP(BB$1,Data!$E:$F,2, FALSE) &amp; ";"   )             )</f>
        <v/>
      </c>
      <c r="BC111" t="str">
        <f>IF(Data!$E111=BC$1, "",             IF(ISERR(SEARCH(BC$1,Data!$A111)),"",          ";" &amp; VLOOKUP(BC$1,Data!$E:$F,2, FALSE) &amp; ";"   )             )</f>
        <v/>
      </c>
      <c r="BD111" t="str">
        <f>IF(Data!$E111=BD$1, "",             IF(ISERR(SEARCH(BD$1,Data!$A111)),"",          ";" &amp; VLOOKUP(BD$1,Data!$E:$F,2, FALSE) &amp; ";"   )             )</f>
        <v/>
      </c>
      <c r="BE111" t="str">
        <f>IF(Data!$E111=BE$1, "",             IF(ISERR(SEARCH(BE$1,Data!$A111)),"",          ";" &amp; VLOOKUP(BE$1,Data!$E:$F,2, FALSE) &amp; ";"   )             )</f>
        <v/>
      </c>
      <c r="BF111" t="str">
        <f>IF(Data!$E111=BF$1, "",             IF(ISERR(SEARCH(BF$1,Data!$A111)),"",          ";" &amp; VLOOKUP(BF$1,Data!$E:$F,2, FALSE) &amp; ";"   )             )</f>
        <v/>
      </c>
      <c r="BG111" t="str">
        <f>IF(Data!$E111=BG$1, "",             IF(ISERR(SEARCH(BG$1,Data!$A111)),"",          ";" &amp; VLOOKUP(BG$1,Data!$E:$F,2, FALSE) &amp; ";"   )             )</f>
        <v/>
      </c>
      <c r="BH111" t="str">
        <f>IF(Data!$E111=BH$1, "",             IF(ISERR(SEARCH(BH$1,Data!$A111)),"",          ";" &amp; VLOOKUP(BH$1,Data!$E:$F,2, FALSE) &amp; ";"   )             )</f>
        <v/>
      </c>
      <c r="BI111" t="str">
        <f>IF(Data!$E111=BI$1, "",             IF(ISERR(SEARCH(BI$1,Data!$A111)),"",          ";" &amp; VLOOKUP(BI$1,Data!$E:$F,2, FALSE) &amp; ";"   )             )</f>
        <v/>
      </c>
      <c r="BJ111" t="str">
        <f>IF(Data!$E111=BJ$1, "",             IF(ISERR(SEARCH(BJ$1,Data!$A111)),"",          ";" &amp; VLOOKUP(BJ$1,Data!$E:$F,2, FALSE) &amp; ";"   )             )</f>
        <v/>
      </c>
      <c r="BK111" t="str">
        <f>IF(Data!$E111=BK$1, "",             IF(ISERR(SEARCH(BK$1,Data!$A111)),"",          ";" &amp; VLOOKUP(BK$1,Data!$E:$F,2, FALSE) &amp; ";"   )             )</f>
        <v/>
      </c>
      <c r="BL111" t="str">
        <f>IF(Data!$E111=BL$1, "",             IF(ISERR(SEARCH(BL$1,Data!$A111)),"",          ";" &amp; VLOOKUP(BL$1,Data!$E:$F,2, FALSE) &amp; ";"   )             )</f>
        <v/>
      </c>
      <c r="BM111" t="str">
        <f>IF(Data!$E111=BM$1, "",             IF(ISERR(SEARCH(BM$1,Data!$A111)),"",          ";" &amp; VLOOKUP(BM$1,Data!$E:$F,2, FALSE) &amp; ";"   )             )</f>
        <v/>
      </c>
      <c r="BN111" t="str">
        <f>IF(Data!$E111=BN$1, "",             IF(ISERR(SEARCH(BN$1,Data!$A111)),"",          ";" &amp; VLOOKUP(BN$1,Data!$E:$F,2, FALSE) &amp; ";"   )             )</f>
        <v/>
      </c>
      <c r="BO111" t="str">
        <f>IF(Data!$E111=BO$1, "",             IF(ISERR(SEARCH(BO$1,Data!$A111)),"",          ";" &amp; VLOOKUP(BO$1,Data!$E:$F,2, FALSE) &amp; ";"   )             )</f>
        <v/>
      </c>
      <c r="BP111" t="str">
        <f>IF(Data!$E111=BP$1, "",             IF(ISERR(SEARCH(BP$1,Data!$A111)),"",          ";" &amp; VLOOKUP(BP$1,Data!$E:$F,2, FALSE) &amp; ";"   )             )</f>
        <v/>
      </c>
      <c r="BQ111" t="str">
        <f>IF(Data!$E111=BQ$1, "",             IF(ISERR(SEARCH(BQ$1,Data!$A111)),"",          ";" &amp; VLOOKUP(BQ$1,Data!$E:$F,2, FALSE) &amp; ";"   )             )</f>
        <v/>
      </c>
      <c r="BR111" t="str">
        <f>IF(Data!$E111=BR$1, "",             IF(ISERR(SEARCH(BR$1,Data!$A111)),"",          ";" &amp; VLOOKUP(BR$1,Data!$E:$F,2, FALSE) &amp; ";"   )             )</f>
        <v/>
      </c>
      <c r="BS111" t="str">
        <f>IF(Data!$E111=BS$1, "",             IF(ISERR(SEARCH(BS$1,Data!$A111)),"",          ";" &amp; VLOOKUP(BS$1,Data!$E:$F,2, FALSE) &amp; ";"   )             )</f>
        <v/>
      </c>
      <c r="BT111" t="str">
        <f>IF(Data!$E111=BT$1, "",             IF(ISERR(SEARCH(BT$1,Data!$A111)),"",          ";" &amp; VLOOKUP(BT$1,Data!$E:$F,2, FALSE) &amp; ";"   )             )</f>
        <v/>
      </c>
      <c r="BU111" t="str">
        <f>IF(Data!$E111=BU$1, "",             IF(ISERR(SEARCH(BU$1,Data!$A111)),"",          ";" &amp; VLOOKUP(BU$1,Data!$E:$F,2, FALSE) &amp; ";"   )             )</f>
        <v/>
      </c>
      <c r="BV111" t="str">
        <f>IF(Data!$E111=BV$1, "",             IF(ISERR(SEARCH(BV$1,Data!$A111)),"",          ";" &amp; VLOOKUP(BV$1,Data!$E:$F,2, FALSE) &amp; ";"   )             )</f>
        <v/>
      </c>
      <c r="BW111" t="str">
        <f>IF(Data!$E111=BW$1, "",             IF(ISERR(SEARCH(BW$1,Data!$A111)),"",          ";" &amp; VLOOKUP(BW$1,Data!$E:$F,2, FALSE) &amp; ";"   )             )</f>
        <v/>
      </c>
      <c r="BX111" t="str">
        <f>IF(Data!$E111=BX$1, "",             IF(ISERR(SEARCH(BX$1,Data!$A111)),"",          ";" &amp; VLOOKUP(BX$1,Data!$E:$F,2, FALSE) &amp; ";"   )             )</f>
        <v/>
      </c>
      <c r="BY111" t="str">
        <f>IF(Data!$E111=BY$1, "",             IF(ISERR(SEARCH(BY$1,Data!$A111)),"",          ";" &amp; VLOOKUP(BY$1,Data!$E:$F,2, FALSE) &amp; ";"   )             )</f>
        <v/>
      </c>
      <c r="BZ111" t="str">
        <f>IF(Data!$E111=BZ$1, "",             IF(ISERR(SEARCH(BZ$1,Data!$A111)),"",          ";" &amp; VLOOKUP(BZ$1,Data!$E:$F,2, FALSE) &amp; ";"   )             )</f>
        <v/>
      </c>
      <c r="CA111" t="str">
        <f>IF(Data!$E111=CA$1, "",             IF(ISERR(SEARCH(CA$1,Data!$A111)),"",          ";" &amp; VLOOKUP(CA$1,Data!$E:$F,2, FALSE) &amp; ";"   )             )</f>
        <v/>
      </c>
      <c r="CB111" t="str">
        <f>IF(Data!$E111=CB$1, "",             IF(ISERR(SEARCH(CB$1,Data!$A111)),"",          ";" &amp; VLOOKUP(CB$1,Data!$E:$F,2, FALSE) &amp; ";"   )             )</f>
        <v/>
      </c>
      <c r="CC111" t="str">
        <f>IF(Data!$E111=CC$1, "",             IF(ISERR(SEARCH(CC$1,Data!$A111)),"",          ";" &amp; VLOOKUP(CC$1,Data!$E:$F,2, FALSE) &amp; ";"   )             )</f>
        <v/>
      </c>
      <c r="CD111" t="str">
        <f>IF(Data!$E111=CD$1, "",             IF(ISERR(SEARCH(CD$1,Data!$A111)),"",          ";" &amp; VLOOKUP(CD$1,Data!$E:$F,2, FALSE) &amp; ";"   )             )</f>
        <v/>
      </c>
      <c r="CE111" t="str">
        <f>IF(Data!$E111=CE$1, "",             IF(ISERR(SEARCH(CE$1,Data!$A111)),"",          ";" &amp; VLOOKUP(CE$1,Data!$E:$F,2, FALSE) &amp; ";"   )             )</f>
        <v/>
      </c>
      <c r="CF111" t="str">
        <f>IF(Data!$E111=CF$1, "",             IF(ISERR(SEARCH(CF$1,Data!$A111)),"",          ";" &amp; VLOOKUP(CF$1,Data!$E:$F,2, FALSE) &amp; ";"   )             )</f>
        <v/>
      </c>
      <c r="CG111" t="str">
        <f>IF(Data!$E111=CG$1, "",             IF(ISERR(SEARCH(CG$1,Data!$A111)),"",          ";" &amp; VLOOKUP(CG$1,Data!$E:$F,2, FALSE) &amp; ";"   )             )</f>
        <v/>
      </c>
      <c r="CH111" t="str">
        <f>IF(Data!$E111=CH$1, "",             IF(ISERR(SEARCH(CH$1,Data!$A111)),"",          ";" &amp; VLOOKUP(CH$1,Data!$E:$F,2, FALSE) &amp; ";"   )             )</f>
        <v/>
      </c>
      <c r="CI111" t="str">
        <f>IF(Data!$E111=CI$1, "",             IF(ISERR(SEARCH(CI$1,Data!$A111)),"",          ";" &amp; VLOOKUP(CI$1,Data!$E:$F,2, FALSE) &amp; ";"   )             )</f>
        <v/>
      </c>
      <c r="CJ111" t="str">
        <f>IF(Data!$E111=CJ$1, "",             IF(ISERR(SEARCH(CJ$1,Data!$A111)),"",          ";" &amp; VLOOKUP(CJ$1,Data!$E:$F,2, FALSE) &amp; ";"   )             )</f>
        <v>;80;</v>
      </c>
      <c r="CK111" t="str">
        <f>IF(Data!$E111=CK$1, "",             IF(ISERR(SEARCH(CK$1,Data!$A111)),"",          ";" &amp; VLOOKUP(CK$1,Data!$E:$F,2, FALSE) &amp; ";"   )             )</f>
        <v/>
      </c>
      <c r="CL111" t="str">
        <f>IF(Data!$E111=CL$1, "",             IF(ISERR(SEARCH(CL$1,Data!$A111)),"",          ";" &amp; VLOOKUP(CL$1,Data!$E:$F,2, FALSE) &amp; ";"   )             )</f>
        <v/>
      </c>
      <c r="CM111" t="str">
        <f>IF(Data!$E111=CM$1, "",             IF(ISERR(SEARCH(CM$1,Data!$A111)),"",          ";" &amp; VLOOKUP(CM$1,Data!$E:$F,2, FALSE) &amp; ";"   )             )</f>
        <v/>
      </c>
      <c r="CN111" t="str">
        <f>IF(Data!$E111=CN$1, "",             IF(ISERR(SEARCH(CN$1,Data!$A111)),"",          ";" &amp; VLOOKUP(CN$1,Data!$E:$F,2, FALSE) &amp; ";"   )             )</f>
        <v/>
      </c>
      <c r="CO111" t="str">
        <f>IF(Data!$E111=CO$1, "",             IF(ISERR(SEARCH(CO$1,Data!$A111)),"",          ";" &amp; VLOOKUP(CO$1,Data!$E:$F,2, FALSE) &amp; ";"   )             )</f>
        <v/>
      </c>
      <c r="CP111" t="str">
        <f>IF(Data!$E111=CP$1, "",             IF(ISERR(SEARCH(CP$1,Data!$A111)),"",          ";" &amp; VLOOKUP(CP$1,Data!$E:$F,2, FALSE) &amp; ";"   )             )</f>
        <v/>
      </c>
      <c r="CQ111" t="str">
        <f>IF(Data!$E111=CQ$1, "",             IF(ISERR(SEARCH(CQ$1,Data!$A111)),"",          ";" &amp; VLOOKUP(CQ$1,Data!$E:$F,2, FALSE) &amp; ";"   )             )</f>
        <v/>
      </c>
      <c r="CR111" t="str">
        <f>IF(Data!$E111=CR$1, "",             IF(ISERR(SEARCH(CR$1,Data!$A111)),"",          ";" &amp; VLOOKUP(CR$1,Data!$E:$F,2, FALSE) &amp; ";"   )             )</f>
        <v/>
      </c>
      <c r="CS111" t="str">
        <f>IF(Data!$E111=CS$1, "",             IF(ISERR(SEARCH(CS$1,Data!$A111)),"",          ";" &amp; VLOOKUP(CS$1,Data!$E:$F,2, FALSE) &amp; ";"   )             )</f>
        <v/>
      </c>
      <c r="CT111" t="str">
        <f>IF(Data!$E111=CT$1, "",             IF(ISERR(SEARCH(CT$1,Data!$A111)),"",          ";" &amp; VLOOKUP(CT$1,Data!$E:$F,2, FALSE) &amp; ";"   )             )</f>
        <v/>
      </c>
      <c r="CU111" t="str">
        <f>IF(Data!$E111=CU$1, "",             IF(ISERR(SEARCH(CU$1,Data!$A111)),"",          ";" &amp; VLOOKUP(CU$1,Data!$E:$F,2, FALSE) &amp; ";"   )             )</f>
        <v/>
      </c>
      <c r="CV111" t="str">
        <f>IF(Data!$E111=CV$1, "",             IF(ISERR(SEARCH(CV$1,Data!$A111)),"",          ";" &amp; VLOOKUP(CV$1,Data!$E:$F,2, FALSE) &amp; ";"   )             )</f>
        <v/>
      </c>
      <c r="CW111" t="str">
        <f>IF(Data!$E111=CW$1, "",             IF(ISERR(SEARCH(CW$1,Data!$A111)),"",          ";" &amp; VLOOKUP(CW$1,Data!$E:$F,2, FALSE) &amp; ";"   )             )</f>
        <v/>
      </c>
      <c r="CX111" t="str">
        <f>IF(Data!$E111=CX$1, "",             IF(ISERR(SEARCH(CX$1,Data!$A111)),"",          ";" &amp; VLOOKUP(CX$1,Data!$E:$F,2, FALSE) &amp; ";"   )             )</f>
        <v/>
      </c>
      <c r="CY111" t="str">
        <f>IF(Data!$E111=CY$1, "",             IF(ISERR(SEARCH(CY$1,Data!$A111)),"",          ";" &amp; VLOOKUP(CY$1,Data!$E:$F,2, FALSE) &amp; ";"   )             )</f>
        <v/>
      </c>
      <c r="CZ111" t="str">
        <f>IF(Data!$E111=CZ$1, "",             IF(ISERR(SEARCH(CZ$1,Data!$A111)),"",          ";" &amp; VLOOKUP(CZ$1,Data!$E:$F,2, FALSE) &amp; ";"   )             )</f>
        <v/>
      </c>
      <c r="DA111" t="str">
        <f>IF(Data!$E111=DA$1, "",             IF(ISERR(SEARCH(DA$1,Data!$A111)),"",          ";" &amp; VLOOKUP(DA$1,Data!$E:$F,2, FALSE) &amp; ";"   )             )</f>
        <v/>
      </c>
      <c r="DB111" t="str">
        <f>IF(Data!$E111=DB$1, "",             IF(ISERR(SEARCH(DB$1,Data!$A111)),"",          ";" &amp; VLOOKUP(DB$1,Data!$E:$F,2, FALSE) &amp; ";"   )             )</f>
        <v/>
      </c>
      <c r="DC111" t="str">
        <f>IF(Data!$E111=DC$1, "",             IF(ISERR(SEARCH(DC$1,Data!$A111)),"",          ";" &amp; VLOOKUP(DC$1,Data!$E:$F,2, FALSE) &amp; ";"   )             )</f>
        <v/>
      </c>
      <c r="DD111" t="str">
        <f>IF(Data!$E111=DD$1, "",             IF(ISERR(SEARCH(DD$1,Data!$A111)),"",          ";" &amp; VLOOKUP(DD$1,Data!$E:$F,2, FALSE) &amp; ";"   )             )</f>
        <v/>
      </c>
      <c r="DE111" t="str">
        <f>IF(Data!$E111=DE$1, "",             IF(ISERR(SEARCH(DE$1,Data!$A111)),"",          ";" &amp; VLOOKUP(DE$1,Data!$E:$F,2, FALSE) &amp; ";"   )             )</f>
        <v/>
      </c>
      <c r="DF111" t="str">
        <f>IF(Data!$E111=DF$1, "",             IF(ISERR(SEARCH(DF$1,Data!$A111)),"",          ";" &amp; VLOOKUP(DF$1,Data!$E:$F,2, FALSE) &amp; ";"   )             )</f>
        <v/>
      </c>
      <c r="DG111" t="str">
        <f>IF(Data!$E111=DG$1, "",             IF(ISERR(SEARCH(DG$1,Data!$A111)),"",          ";" &amp; VLOOKUP(DG$1,Data!$E:$F,2, FALSE) &amp; ";"   )             )</f>
        <v/>
      </c>
      <c r="DH111" t="str">
        <f>IF(Data!$E111=DH$1, "",             IF(ISERR(SEARCH(DH$1,Data!$A111)),"",          ";" &amp; VLOOKUP(DH$1,Data!$E:$F,2, FALSE) &amp; ";"   )             )</f>
        <v/>
      </c>
      <c r="DI111" t="str">
        <f>IF(Data!$E111=DI$1, "",             IF(ISERR(SEARCH(DI$1,Data!$A111)),"",          ";" &amp; VLOOKUP(DI$1,Data!$E:$F,2, FALSE) &amp; ";"   )             )</f>
        <v/>
      </c>
      <c r="DJ111" t="str">
        <f>IF(Data!$E111=DJ$1, "",             IF(ISERR(SEARCH(DJ$1,Data!$A111)),"",          ";" &amp; VLOOKUP(DJ$1,Data!$E:$F,2, FALSE) &amp; ";"   )             )</f>
        <v/>
      </c>
      <c r="DK111" t="str">
        <f>IF(Data!$E111=DK$1, "",             IF(ISERR(SEARCH(DK$1,Data!$A111)),"",          ";" &amp; VLOOKUP(DK$1,Data!$E:$F,2, FALSE) &amp; ";"   )             )</f>
        <v/>
      </c>
      <c r="DL111" t="str">
        <f>IF(Data!$E111=DL$1, "",             IF(ISERR(SEARCH(DL$1,Data!$A111)),"",          ";" &amp; VLOOKUP(DL$1,Data!$E:$F,2, FALSE) &amp; ";"   )             )</f>
        <v/>
      </c>
      <c r="DM111" t="str">
        <f>IF(Data!$E111=DM$1, "",             IF(ISERR(SEARCH(DM$1,Data!$A111)),"",          ";" &amp; VLOOKUP(DM$1,Data!$E:$F,2, FALSE) &amp; ";"   )             )</f>
        <v/>
      </c>
      <c r="DN111" t="str">
        <f>IF(Data!$E111=DN$1, "",             IF(ISERR(SEARCH(DN$1,Data!$A111)),"",          ";" &amp; VLOOKUP(DN$1,Data!$E:$F,2, FALSE) &amp; ";"   )             )</f>
        <v/>
      </c>
      <c r="DO111" t="str">
        <f>IF(Data!$E111=DO$1, "",             IF(ISERR(SEARCH(DO$1,Data!$A111)),"",          ";" &amp; VLOOKUP(DO$1,Data!$E:$F,2, FALSE) &amp; ";"   )             )</f>
        <v/>
      </c>
      <c r="DP111" t="str">
        <f>IF(Data!$E111=DP$1, "",             IF(ISERR(SEARCH(DP$1,Data!$A111)),"",          ";" &amp; VLOOKUP(DP$1,Data!$E:$F,2, FALSE) &amp; ";"   )             )</f>
        <v/>
      </c>
      <c r="DQ111" t="str">
        <f>IF(Data!$E111=DQ$1, "",             IF(ISERR(SEARCH(DQ$1,Data!$A111)),"",          ";" &amp; VLOOKUP(DQ$1,Data!$E:$F,2, FALSE) &amp; ";"   )             )</f>
        <v/>
      </c>
      <c r="DR111" t="str">
        <f>IF(Data!$E111=DR$1, "",             IF(ISERR(SEARCH(DR$1,Data!$A111)),"",          ";" &amp; VLOOKUP(DR$1,Data!$E:$F,2, FALSE) &amp; ";"   )             )</f>
        <v/>
      </c>
      <c r="DS111" t="str">
        <f>IF(Data!$E111=DS$1, "",             IF(ISERR(SEARCH(DS$1,Data!$A111)),"",          ";" &amp; VLOOKUP(DS$1,Data!$E:$F,2, FALSE) &amp; ";"   )             )</f>
        <v/>
      </c>
      <c r="DT111" t="str">
        <f>IF(Data!$E111=DT$1, "",             IF(ISERR(SEARCH(DT$1,Data!$A111)),"",          ";" &amp; VLOOKUP(DT$1,Data!$E:$F,2, FALSE) &amp; ";"   )             )</f>
        <v/>
      </c>
      <c r="DU111" t="str">
        <f>IF(Data!$E111=DU$1, "",             IF(ISERR(SEARCH(DU$1,Data!$A111)),"",          ";" &amp; VLOOKUP(DU$1,Data!$E:$F,2, FALSE) &amp; ";"   )             )</f>
        <v/>
      </c>
      <c r="DV111" t="str">
        <f>IF(Data!$E111=DV$1, "",             IF(ISERR(SEARCH(DV$1,Data!$A111)),"",          ";" &amp; VLOOKUP(DV$1,Data!$E:$F,2, FALSE) &amp; ";"   )             )</f>
        <v/>
      </c>
      <c r="DW111" t="str">
        <f>IF(Data!$E111=DW$1, "",             IF(ISERR(SEARCH(DW$1,Data!$A111)),"",          ";" &amp; VLOOKUP(DW$1,Data!$E:$F,2, FALSE) &amp; ";"   )             )</f>
        <v/>
      </c>
      <c r="DX111" t="str">
        <f>IF(Data!$E111=DX$1, "",             IF(ISERR(SEARCH(DX$1,Data!$A111)),"",          ";" &amp; VLOOKUP(DX$1,Data!$E:$F,2, FALSE) &amp; ";"   )             )</f>
        <v/>
      </c>
      <c r="DY111" t="str">
        <f>IF(Data!$E111=DY$1, "",             IF(ISERR(SEARCH(DY$1,Data!$A111)),"",          ";" &amp; VLOOKUP(DY$1,Data!$E:$F,2, FALSE) &amp; ";"   )             )</f>
        <v/>
      </c>
      <c r="DZ111" t="str">
        <f>IF(Data!$E111=DZ$1, "",             IF(ISERR(SEARCH(DZ$1,Data!$A111)),"",          ";" &amp; VLOOKUP(DZ$1,Data!$E:$F,2, FALSE) &amp; ";"   )             )</f>
        <v/>
      </c>
      <c r="EA111" t="str">
        <f>IF(Data!$E111=EA$1, "",             IF(ISERR(SEARCH(EA$1,Data!$A111)),"",          ";" &amp; VLOOKUP(EA$1,Data!$E:$F,2, FALSE) &amp; ";"   )             )</f>
        <v/>
      </c>
      <c r="EB111" t="str">
        <f>IF(Data!$E111=EB$1, "",             IF(ISERR(SEARCH(EB$1,Data!$A111)),"",          ";" &amp; VLOOKUP(EB$1,Data!$E:$F,2, FALSE) &amp; ";"   )             )</f>
        <v/>
      </c>
      <c r="EC111" t="str">
        <f>IF(Data!$E111=EC$1, "",             IF(ISERR(SEARCH(EC$1,Data!$A111)),"",          ";" &amp; VLOOKUP(EC$1,Data!$E:$F,2, FALSE) &amp; ";"   )             )</f>
        <v/>
      </c>
      <c r="ED111" t="str">
        <f>IF(Data!$E111=ED$1, "",             IF(ISERR(SEARCH(ED$1,Data!$A111)),"",          ";" &amp; VLOOKUP(ED$1,Data!$E:$F,2, FALSE) &amp; ";"   )             )</f>
        <v/>
      </c>
      <c r="EE111" t="str">
        <f>IF(Data!$E111=EE$1, "",             IF(ISERR(SEARCH(EE$1,Data!$A111)),"",          ";" &amp; VLOOKUP(EE$1,Data!$E:$F,2, FALSE) &amp; ";"   )             )</f>
        <v/>
      </c>
      <c r="EF111" t="str">
        <f>IF(Data!$E111=EF$1, "",             IF(ISERR(SEARCH(EF$1,Data!$A111)),"",          ";" &amp; VLOOKUP(EF$1,Data!$E:$F,2, FALSE) &amp; ";"   )             )</f>
        <v/>
      </c>
      <c r="EG111" t="str">
        <f>IF(Data!$E111=EG$1, "",             IF(ISERR(SEARCH(EG$1,Data!$A111)),"",          ";" &amp; VLOOKUP(EG$1,Data!$E:$F,2, FALSE) &amp; ";"   )             )</f>
        <v/>
      </c>
      <c r="EH111" t="str">
        <f>IF(Data!$E111=EH$1, "",             IF(ISERR(SEARCH(EH$1,Data!$A111)),"",          ";" &amp; VLOOKUP(EH$1,Data!$E:$F,2, FALSE) &amp; ";"   )             )</f>
        <v/>
      </c>
      <c r="EI111" t="str">
        <f>IF(Data!$E111=EI$1, "",             IF(ISERR(SEARCH(EI$1,Data!$A111)),"",          ";" &amp; VLOOKUP(EI$1,Data!$E:$F,2, FALSE) &amp; ";"   )             )</f>
        <v/>
      </c>
      <c r="EJ111" t="str">
        <f>IF(Data!$E111=EJ$1, "",             IF(ISERR(SEARCH(EJ$1,Data!$A111)),"",          ";" &amp; VLOOKUP(EJ$1,Data!$E:$F,2, FALSE) &amp; ";"   )             )</f>
        <v/>
      </c>
      <c r="EK111" t="str">
        <f>IF(Data!$E111=EK$1, "",             IF(ISERR(SEARCH(EK$1,Data!$A111)),"",          ";" &amp; VLOOKUP(EK$1,Data!$E:$F,2, FALSE) &amp; ";"   )             )</f>
        <v/>
      </c>
      <c r="EL111" t="str">
        <f>IF(Data!$E111=EL$1, "",             IF(ISERR(SEARCH(EL$1,Data!$A111)),"",          ";" &amp; VLOOKUP(EL$1,Data!$E:$F,2, FALSE) &amp; ";"   )             )</f>
        <v/>
      </c>
      <c r="EM111" t="str">
        <f>IF(Data!$E111=EM$1, "",             IF(ISERR(SEARCH(EM$1,Data!$A111)),"",          ";" &amp; VLOOKUP(EM$1,Data!$E:$F,2, FALSE) &amp; ";"   )             )</f>
        <v/>
      </c>
      <c r="EN111" t="str">
        <f>IF(Data!$E111=EN$1, "",             IF(ISERR(SEARCH(EN$1,Data!$A111)),"",          ";" &amp; VLOOKUP(EN$1,Data!$E:$F,2, FALSE) &amp; ";"   )             )</f>
        <v/>
      </c>
      <c r="EO111" t="str">
        <f>IF(Data!$E111=EO$1, "",             IF(ISERR(SEARCH(EO$1,Data!$A111)),"",          ";" &amp; VLOOKUP(EO$1,Data!$E:$F,2, FALSE) &amp; ";"   )             )</f>
        <v/>
      </c>
      <c r="EP111" t="str">
        <f>IF(Data!$E111=EP$1, "",             IF(ISERR(SEARCH(EP$1,Data!$A111)),"",          ";" &amp; VLOOKUP(EP$1,Data!$E:$F,2, FALSE) &amp; ";"   )             )</f>
        <v/>
      </c>
      <c r="EQ111" t="str">
        <f>IF(Data!$E111=EQ$1, "",             IF(ISERR(SEARCH(EQ$1,Data!$A111)),"",          ";" &amp; VLOOKUP(EQ$1,Data!$E:$F,2, FALSE) &amp; ";"   )             )</f>
        <v/>
      </c>
      <c r="ER111" t="str">
        <f>IF(Data!$E111=ER$1, "",             IF(ISERR(SEARCH(ER$1,Data!$A111)),"",          ";" &amp; VLOOKUP(ER$1,Data!$E:$F,2, FALSE) &amp; ";"   )             )</f>
        <v/>
      </c>
      <c r="ES111" t="str">
        <f>IF(Data!$E111=ES$1, "",             IF(ISERR(SEARCH(ES$1,Data!$A111)),"",          ";" &amp; VLOOKUP(ES$1,Data!$E:$F,2, FALSE) &amp; ";"   )             )</f>
        <v/>
      </c>
      <c r="ET111" t="str">
        <f>IF(Data!$E111=ET$1, "",             IF(ISERR(SEARCH(ET$1,Data!$A111)),"",          ";" &amp; VLOOKUP(ET$1,Data!$E:$F,2, FALSE) &amp; ";"   )             )</f>
        <v/>
      </c>
      <c r="EU111" t="str">
        <f>IF(Data!$E111=EU$1, "",             IF(ISERR(SEARCH(EU$1,Data!$A111)),"",          ";" &amp; VLOOKUP(EU$1,Data!$E:$F,2, FALSE) &amp; ";"   )             )</f>
        <v/>
      </c>
      <c r="EV111" t="str">
        <f>IF(Data!$E111=EV$1, "",             IF(ISERR(SEARCH(EV$1,Data!$A111)),"",          ";" &amp; VLOOKUP(EV$1,Data!$E:$F,2, FALSE) &amp; ";"   )             )</f>
        <v/>
      </c>
      <c r="EW111" t="str">
        <f>IF(Data!$E111=EW$1, "",             IF(ISERR(SEARCH(EW$1,Data!$A111)),"",          ";" &amp; VLOOKUP(EW$1,Data!$E:$F,2, FALSE) &amp; ";"   )             )</f>
        <v/>
      </c>
      <c r="EX111" t="str">
        <f>IF(Data!$E111=EX$1, "",             IF(ISERR(SEARCH(EX$1,Data!$A111)),"",          ";" &amp; VLOOKUP(EX$1,Data!$E:$F,2, FALSE) &amp; ";"   )             )</f>
        <v/>
      </c>
      <c r="EY111" t="str">
        <f>IF(Data!$E111=EY$1, "",             IF(ISERR(SEARCH(EY$1,Data!$A111)),"",          ";" &amp; VLOOKUP(EY$1,Data!$E:$F,2, FALSE) &amp; ";"   )             )</f>
        <v/>
      </c>
      <c r="EZ111" t="str">
        <f>IF(Data!$E111=EZ$1, "",             IF(ISERR(SEARCH(EZ$1,Data!$A111)),"",          ";" &amp; VLOOKUP(EZ$1,Data!$E:$F,2, FALSE) &amp; ";"   )             )</f>
        <v/>
      </c>
      <c r="FA111" t="str">
        <f>IF(Data!$E111=FA$1, "",             IF(ISERR(SEARCH(FA$1,Data!$A111)),"",          ";" &amp; VLOOKUP(FA$1,Data!$E:$F,2, FALSE) &amp; ";"   )             )</f>
        <v/>
      </c>
      <c r="FB111" t="str">
        <f>IF(Data!$E111=FB$1, "",             IF(ISERR(SEARCH(FB$1,Data!$A111)),"",          ";" &amp; VLOOKUP(FB$1,Data!$E:$F,2, FALSE) &amp; ";"   )             )</f>
        <v/>
      </c>
      <c r="FC111" t="str">
        <f>IF(Data!$E111=FC$1, "",             IF(ISERR(SEARCH(FC$1,Data!$A111)),"",          ";" &amp; VLOOKUP(FC$1,Data!$E:$F,2, FALSE) &amp; ";"   )             )</f>
        <v/>
      </c>
      <c r="FD111" t="str">
        <f>IF(Data!$E111=FD$1, "",             IF(ISERR(SEARCH(FD$1,Data!$A111)),"",          ";" &amp; VLOOKUP(FD$1,Data!$E:$F,2, FALSE) &amp; ";"   )             )</f>
        <v/>
      </c>
      <c r="FE111" t="str">
        <f>IF(Data!$E111=FE$1, "",             IF(ISERR(SEARCH(FE$1,Data!$A111)),"",          ";" &amp; VLOOKUP(FE$1,Data!$E:$F,2, FALSE) &amp; ";"   )             )</f>
        <v/>
      </c>
      <c r="FF111" t="str">
        <f>IF(Data!$E111=FF$1, "",             IF(ISERR(SEARCH(FF$1,Data!$A111)),"",          ";" &amp; VLOOKUP(FF$1,Data!$E:$F,2, FALSE) &amp; ";"   )             )</f>
        <v/>
      </c>
      <c r="FG111" t="str">
        <f>IF(Data!$E111=FG$1, "",             IF(ISERR(SEARCH(FG$1,Data!$A111)),"",          ";" &amp; VLOOKUP(FG$1,Data!$E:$F,2, FALSE) &amp; ";"   )             )</f>
        <v/>
      </c>
      <c r="FH111" t="str">
        <f>IF(Data!$E111=FH$1, "",             IF(ISERR(SEARCH(FH$1,Data!$A111)),"",          ";" &amp; VLOOKUP(FH$1,Data!$E:$F,2, FALSE) &amp; ";"   )             )</f>
        <v/>
      </c>
      <c r="FI111" t="str">
        <f>IF(Data!$E111=FI$1, "",             IF(ISERR(SEARCH(FI$1,Data!$A111)),"",          ";" &amp; VLOOKUP(FI$1,Data!$E:$F,2, FALSE) &amp; ";"   )             )</f>
        <v/>
      </c>
      <c r="FJ111" t="str">
        <f>IF(Data!$E111=FJ$1, "",             IF(ISERR(SEARCH(FJ$1,Data!$A111)),"",          ";" &amp; VLOOKUP(FJ$1,Data!$E:$F,2, FALSE) &amp; ";"   )             )</f>
        <v/>
      </c>
      <c r="FK111" t="str">
        <f>IF(Data!$E111=FK$1, "",             IF(ISERR(SEARCH(FK$1,Data!$A111)),"",          ";" &amp; VLOOKUP(FK$1,Data!$E:$F,2, FALSE) &amp; ";"   )             )</f>
        <v/>
      </c>
      <c r="FL111" t="str">
        <f>IF(Data!$E111=FL$1, "",             IF(ISERR(SEARCH(FL$1,Data!$A111)),"",          ";" &amp; VLOOKUP(FL$1,Data!$E:$F,2, FALSE) &amp; ";"   )             )</f>
        <v/>
      </c>
      <c r="FM111" t="str">
        <f>IF(Data!$E111=FM$1, "",             IF(ISERR(SEARCH(FM$1,Data!$A111)),"",          ";" &amp; VLOOKUP(FM$1,Data!$E:$F,2, FALSE) &amp; ";"   )             )</f>
        <v/>
      </c>
      <c r="FN111" t="str">
        <f>IF(Data!$E111=FN$1, "",             IF(ISERR(SEARCH(FN$1,Data!$A111)),"",          ";" &amp; VLOOKUP(FN$1,Data!$E:$F,2, FALSE) &amp; ";"   )             )</f>
        <v/>
      </c>
      <c r="FO111" t="str">
        <f>IF(Data!$E111=FO$1, "",             IF(ISERR(SEARCH(FO$1,Data!$A111)),"",          ";" &amp; VLOOKUP(FO$1,Data!$E:$F,2, FALSE) &amp; ";"   )             )</f>
        <v/>
      </c>
      <c r="FP111" t="str">
        <f>IF(Data!$E111=FP$1, "",             IF(ISERR(SEARCH(FP$1,Data!$A111)),"",          ";" &amp; VLOOKUP(FP$1,Data!$E:$F,2, FALSE) &amp; ";"   )             )</f>
        <v/>
      </c>
      <c r="FQ111" t="str">
        <f>IF(Data!$E111=FQ$1, "",             IF(ISERR(SEARCH(FQ$1,Data!$A111)),"",          ";" &amp; VLOOKUP(FQ$1,Data!$E:$F,2, FALSE) &amp; ";"   )             )</f>
        <v/>
      </c>
      <c r="FR111" t="str">
        <f>IF(Data!$E111=FR$1, "",             IF(ISERR(SEARCH(FR$1,Data!$A111)),"",          ";" &amp; VLOOKUP(FR$1,Data!$E:$F,2, FALSE) &amp; ";"   )             )</f>
        <v/>
      </c>
      <c r="FS111" t="str">
        <f>IF(Data!$E111=FS$1, "",             IF(ISERR(SEARCH(FS$1,Data!$A111)),"",          ";" &amp; VLOOKUP(FS$1,Data!$E:$F,2, FALSE) &amp; ";"   )             )</f>
        <v/>
      </c>
      <c r="FT111" t="str">
        <f>IF(Data!$E111=FT$1, "",             IF(ISERR(SEARCH(FT$1,Data!$A111)),"",          ";" &amp; VLOOKUP(FT$1,Data!$E:$F,2, FALSE) &amp; ";"   )             )</f>
        <v/>
      </c>
      <c r="FU111" t="str">
        <f>IF(Data!$E111=FU$1, "",             IF(ISERR(SEARCH(FU$1,Data!$A111)),"",          ";" &amp; VLOOKUP(FU$1,Data!$E:$F,2, FALSE) &amp; ";"   )             )</f>
        <v/>
      </c>
      <c r="FV111" t="str">
        <f>IF(Data!$E111=FV$1, "",             IF(ISERR(SEARCH(FV$1,Data!$A111)),"",          ";" &amp; VLOOKUP(FV$1,Data!$E:$F,2, FALSE) &amp; ";"   )             )</f>
        <v/>
      </c>
      <c r="FW111" t="str">
        <f>IF(Data!$E111=FW$1, "",             IF(ISERR(SEARCH(FW$1,Data!$A111)),"",          ";" &amp; VLOOKUP(FW$1,Data!$E:$F,2, FALSE) &amp; ";"   )             )</f>
        <v/>
      </c>
      <c r="FX111" t="str">
        <f>IF(Data!$E111=FX$1, "",             IF(ISERR(SEARCH(FX$1,Data!$A111)),"",          ";" &amp; VLOOKUP(FX$1,Data!$E:$F,2, FALSE) &amp; ";"   )             )</f>
        <v/>
      </c>
      <c r="FY111" t="str">
        <f>IF(Data!$E111=FY$1, "",             IF(ISERR(SEARCH(FY$1,Data!$A111)),"",          ";" &amp; VLOOKUP(FY$1,Data!$E:$F,2, FALSE) &amp; ";"   )             )</f>
        <v/>
      </c>
      <c r="FZ111" t="str">
        <f>IF(Data!$E111=FZ$1, "",             IF(ISERR(SEARCH(FZ$1,Data!$A111)),"",          ";" &amp; VLOOKUP(FZ$1,Data!$E:$F,2, FALSE) &amp; ";"   )             )</f>
        <v/>
      </c>
      <c r="GA111" t="str">
        <f>IF(Data!$E111=GA$1, "",             IF(ISERR(SEARCH(GA$1,Data!$A111)),"",          ";" &amp; VLOOKUP(GA$1,Data!$E:$F,2, FALSE) &amp; ";"   )             )</f>
        <v/>
      </c>
      <c r="GB111" t="str">
        <f>IF(Data!$E111=GB$1, "",             IF(ISERR(SEARCH(GB$1,Data!$A111)),"",          ";" &amp; VLOOKUP(GB$1,Data!$E:$F,2, FALSE) &amp; ";"   )             )</f>
        <v/>
      </c>
      <c r="GC111" t="str">
        <f>IF(Data!$E111=GC$1, "",             IF(ISERR(SEARCH(GC$1,Data!$A111)),"",          ";" &amp; VLOOKUP(GC$1,Data!$E:$F,2, FALSE) &amp; ";"   )             )</f>
        <v/>
      </c>
      <c r="GD111" t="str">
        <f>IF(Data!$E111=GD$1, "",             IF(ISERR(SEARCH(GD$1,Data!$A111)),"",          ";" &amp; VLOOKUP(GD$1,Data!$E:$F,2, FALSE) &amp; ";"   )             )</f>
        <v/>
      </c>
      <c r="GE111" t="str">
        <f>IF(Data!$E111=GE$1, "",             IF(ISERR(SEARCH(GE$1,Data!$A111)),"",          ";" &amp; VLOOKUP(GE$1,Data!$E:$F,2, FALSE) &amp; ";"   )             )</f>
        <v/>
      </c>
      <c r="GF111" t="str">
        <f>IF(Data!$E111=GF$1, "",             IF(ISERR(SEARCH(GF$1,Data!$A111)),"",          ";" &amp; VLOOKUP(GF$1,Data!$E:$F,2, FALSE) &amp; ";"   )             )</f>
        <v>;180;</v>
      </c>
      <c r="GG111" t="str">
        <f>IF(Data!$E111=GG$1, "",             IF(ISERR(SEARCH(GG$1,Data!$A111)),"",          ";" &amp; VLOOKUP(GG$1,Data!$E:$F,2, FALSE) &amp; ";"   )             )</f>
        <v/>
      </c>
      <c r="GH111" t="str">
        <f>IF(Data!$E111=GH$1, "",             IF(ISERR(SEARCH(GH$1,Data!$A111)),"",          ";" &amp; VLOOKUP(GH$1,Data!$E:$F,2, FALSE) &amp; ";"   )             )</f>
        <v/>
      </c>
      <c r="GI111" t="str">
        <f>IF(Data!$E111=GI$1, "",             IF(ISERR(SEARCH(GI$1,Data!$A111)),"",          ";" &amp; VLOOKUP(GI$1,Data!$E:$F,2, FALSE) &amp; ";"   )             )</f>
        <v/>
      </c>
      <c r="GJ111" t="str">
        <f>IF(Data!$E111=GJ$1, "",             IF(ISERR(SEARCH(GJ$1,Data!$A111)),"",          ";" &amp; VLOOKUP(GJ$1,Data!$E:$F,2, FALSE) &amp; ";"   )             )</f>
        <v/>
      </c>
      <c r="GK111" t="str">
        <f>IF(Data!$E111=GK$1, "",             IF(ISERR(SEARCH(GK$1,Data!$A111)),"",          ";" &amp; VLOOKUP(GK$1,Data!$E:$F,2, FALSE) &amp; ";"   )             )</f>
        <v/>
      </c>
      <c r="GL111" t="str">
        <f>IF(Data!$E111=GL$1, "",             IF(ISERR(SEARCH(GL$1,Data!$A111)),"",          ";" &amp; VLOOKUP(GL$1,Data!$E:$F,2, FALSE) &amp; ";"   )             )</f>
        <v/>
      </c>
      <c r="GM111" t="str">
        <f>IF(Data!$E111=GM$1, "",             IF(ISERR(SEARCH(GM$1,Data!$A111)),"",          ";" &amp; VLOOKUP(GM$1,Data!$E:$F,2, FALSE) &amp; ";"   )             )</f>
        <v/>
      </c>
      <c r="GN111" t="str">
        <f>IF(Data!$E111=GN$1, "",             IF(ISERR(SEARCH(GN$1,Data!$A111)),"",          ";" &amp; VLOOKUP(GN$1,Data!$E:$F,2, FALSE) &amp; ";"   )             )</f>
        <v/>
      </c>
      <c r="GO111" t="str">
        <f>IF(Data!$E111=GO$1, "",             IF(ISERR(SEARCH(GO$1,Data!$A111)),"",          ";" &amp; VLOOKUP(GO$1,Data!$E:$F,2, FALSE) &amp; ";"   )             )</f>
        <v/>
      </c>
      <c r="GP111" t="str">
        <f>IF(Data!$E111=GP$1, "",             IF(ISERR(SEARCH(GP$1,Data!$A111)),"",          ";" &amp; VLOOKUP(GP$1,Data!$E:$F,2, FALSE) &amp; ";"   )             )</f>
        <v/>
      </c>
      <c r="GQ111" t="str">
        <f>IF(Data!$E111=GQ$1, "",             IF(ISERR(SEARCH(GQ$1,Data!$A111)),"",          ";" &amp; VLOOKUP(GQ$1,Data!$E:$F,2, FALSE) &amp; ";"   )             )</f>
        <v/>
      </c>
      <c r="GR111" t="str">
        <f>IF(Data!$E111=GR$1, "",             IF(ISERR(SEARCH(GR$1,Data!$A111)),"",          ";" &amp; VLOOKUP(GR$1,Data!$E:$F,2, FALSE) &amp; ";"   )             )</f>
        <v/>
      </c>
      <c r="GS111" t="str">
        <f>IF(Data!$E111=GS$1, "",             IF(ISERR(SEARCH(GS$1,Data!$A111)),"",          ";" &amp; VLOOKUP(GS$1,Data!$E:$F,2, FALSE) &amp; ";"   )             )</f>
        <v/>
      </c>
      <c r="GT111" t="str">
        <f>IF(Data!$E111=GT$1, "",             IF(ISERR(SEARCH(GT$1,Data!$A111)),"",          ";" &amp; VLOOKUP(GT$1,Data!$E:$F,2, FALSE) &amp; ";"   )             )</f>
        <v/>
      </c>
      <c r="GU111" t="str">
        <f>IF(Data!$E111=GU$1, "",             IF(ISERR(SEARCH(GU$1,Data!$A111)),"",          ";" &amp; VLOOKUP(GU$1,Data!$E:$F,2, FALSE) &amp; ";"   )             )</f>
        <v/>
      </c>
      <c r="GV111" t="str">
        <f>IF(Data!$E111=GV$1, "",             IF(ISERR(SEARCH(GV$1,Data!$A111)),"",          ";" &amp; VLOOKUP(GV$1,Data!$E:$F,2, FALSE) &amp; ";"   )             )</f>
        <v/>
      </c>
      <c r="GW111" t="str">
        <f>IF(Data!$E111=GW$1, "",             IF(ISERR(SEARCH(GW$1,Data!$A111)),"",          ";" &amp; VLOOKUP(GW$1,Data!$E:$F,2, FALSE) &amp; ";"   )             )</f>
        <v/>
      </c>
      <c r="GX111" t="str">
        <f>IF(Data!$E111=GX$1, "",             IF(ISERR(SEARCH(GX$1,Data!$A111)),"",          ";" &amp; VLOOKUP(GX$1,Data!$E:$F,2, FALSE) &amp; ";"   )             )</f>
        <v/>
      </c>
      <c r="GY111" t="str">
        <f>IF(Data!$E111=GY$1, "",             IF(ISERR(SEARCH(GY$1,Data!$A111)),"",          ";" &amp; VLOOKUP(GY$1,Data!$E:$F,2, FALSE) &amp; ";"   )             )</f>
        <v/>
      </c>
      <c r="GZ111" t="str">
        <f>IF(Data!$E111=GZ$1, "",             IF(ISERR(SEARCH(GZ$1,Data!$A111)),"",          ";" &amp; VLOOKUP(GZ$1,Data!$E:$F,2, FALSE) &amp; ";"   )             )</f>
        <v/>
      </c>
      <c r="HA111" t="str">
        <f>IF(Data!$E111=HA$1, "",             IF(ISERR(SEARCH(HA$1,Data!$A111)),"",          ";" &amp; VLOOKUP(HA$1,Data!$E:$F,2, FALSE) &amp; ";"   )             )</f>
        <v/>
      </c>
      <c r="HB111" t="str">
        <f>IF(Data!$E111=HB$1, "",             IF(ISERR(SEARCH(HB$1,Data!$A111)),"",          ";" &amp; VLOOKUP(HB$1,Data!$E:$F,2, FALSE) &amp; ";"   )             )</f>
        <v/>
      </c>
      <c r="HC111" t="str">
        <f>IF(Data!$E111=HC$1, "",             IF(ISERR(SEARCH(HC$1,Data!$A111)),"",          ";" &amp; VLOOKUP(HC$1,Data!$E:$F,2, FALSE) &amp; ";"   )             )</f>
        <v/>
      </c>
      <c r="HD111" t="str">
        <f>IF(Data!$E111=HD$1, "",             IF(ISERR(SEARCH(HD$1,Data!$A111)),"",          ";" &amp; VLOOKUP(HD$1,Data!$E:$F,2, FALSE) &amp; ";"   )             )</f>
        <v/>
      </c>
      <c r="HE111" t="str">
        <f>IF(Data!$E111=HE$1, "",             IF(ISERR(SEARCH(HE$1,Data!$A111)),"",          ";" &amp; VLOOKUP(HE$1,Data!$E:$F,2, FALSE) &amp; ";"   )             )</f>
        <v/>
      </c>
      <c r="HF111" t="str">
        <f>IF(Data!$E111=HF$1, "",             IF(ISERR(SEARCH(HF$1,Data!$A111)),"",          ";" &amp; VLOOKUP(HF$1,Data!$E:$F,2, FALSE) &amp; ";"   )             )</f>
        <v/>
      </c>
      <c r="HG111" t="str">
        <f>IF(Data!$E111=HG$1, "",             IF(ISERR(SEARCH(HG$1,Data!$A111)),"",          ";" &amp; VLOOKUP(HG$1,Data!$E:$F,2, FALSE) &amp; ";"   )             )</f>
        <v/>
      </c>
      <c r="HH111" t="str">
        <f>IF(Data!$E111=HH$1, "",             IF(ISERR(SEARCH(HH$1,Data!$A111)),"",          ";" &amp; VLOOKUP(HH$1,Data!$E:$F,2, FALSE) &amp; ";"   )             )</f>
        <v/>
      </c>
      <c r="HI111" t="str">
        <f>IF(Data!$E111=HI$1, "",             IF(ISERR(SEARCH(HI$1,Data!$A111)),"",          ";" &amp; VLOOKUP(HI$1,Data!$E:$F,2, FALSE) &amp; ";"   )             )</f>
        <v/>
      </c>
      <c r="HJ111" t="str">
        <f>IF(Data!$E111=HJ$1, "",             IF(ISERR(SEARCH(HJ$1,Data!$A111)),"",          ";" &amp; VLOOKUP(HJ$1,Data!$E:$F,2, FALSE) &amp; ";"   )             )</f>
        <v/>
      </c>
      <c r="HK111" t="str">
        <f>IF(Data!$E111=HK$1, "",             IF(ISERR(SEARCH(HK$1,Data!$A111)),"",          ";" &amp; VLOOKUP(HK$1,Data!$E:$F,2, FALSE) &amp; ";"   )             )</f>
        <v/>
      </c>
      <c r="HL111" t="str">
        <f>IF(Data!$E111=HL$1, "",             IF(ISERR(SEARCH(HL$1,Data!$A111)),"",          ";" &amp; VLOOKUP(HL$1,Data!$E:$F,2, FALSE) &amp; ";"   )             )</f>
        <v/>
      </c>
      <c r="HM111" t="str">
        <f>IF(Data!$E111=HM$1, "",             IF(ISERR(SEARCH(HM$1,Data!$A111)),"",          ";" &amp; VLOOKUP(HM$1,Data!$E:$F,2, FALSE) &amp; ";"   )             )</f>
        <v/>
      </c>
      <c r="HN111" t="str">
        <f>IF(Data!$E111=HN$1, "",             IF(ISERR(SEARCH(HN$1,Data!$A111)),"",          ";" &amp; VLOOKUP(HN$1,Data!$E:$F,2, FALSE) &amp; ";"   )             )</f>
        <v/>
      </c>
      <c r="HO111" t="str">
        <f>IF(Data!$E111=HO$1, "",             IF(ISERR(SEARCH(HO$1,Data!$A111)),"",          ";" &amp; VLOOKUP(HO$1,Data!$E:$F,2, FALSE) &amp; ";"   )             )</f>
        <v/>
      </c>
      <c r="HP111" t="str">
        <f>IF(Data!$E111=HP$1, "",             IF(ISERR(SEARCH(HP$1,Data!$A111)),"",          ";" &amp; VLOOKUP(HP$1,Data!$E:$F,2, FALSE) &amp; ";"   )             )</f>
        <v/>
      </c>
      <c r="HQ111" t="str">
        <f>IF(Data!$E111=HQ$1, "",             IF(ISERR(SEARCH(HQ$1,Data!$A111)),"",          ";" &amp; VLOOKUP(HQ$1,Data!$E:$F,2, FALSE) &amp; ";"   )             )</f>
        <v/>
      </c>
      <c r="HR111" t="str">
        <f>IF(Data!$E111=HR$1, "",             IF(ISERR(SEARCH(HR$1,Data!$A111)),"",          ";" &amp; VLOOKUP(HR$1,Data!$E:$F,2, FALSE) &amp; ";"   )             )</f>
        <v/>
      </c>
      <c r="HS111" t="str">
        <f>IF(Data!$E111=HS$1, "",             IF(ISERR(SEARCH(HS$1,Data!$A111)),"",          ";" &amp; VLOOKUP(HS$1,Data!$E:$F,2, FALSE) &amp; ";"   )             )</f>
        <v/>
      </c>
      <c r="HT111" t="str">
        <f>IF(Data!$E111=HT$1, "",             IF(ISERR(SEARCH(HT$1,Data!$A111)),"",          ";" &amp; VLOOKUP(HT$1,Data!$E:$F,2, FALSE) &amp; ";"   )             )</f>
        <v/>
      </c>
      <c r="HU111" t="str">
        <f>IF(Data!$E111=HU$1, "",             IF(ISERR(SEARCH(HU$1,Data!$A111)),"",          ";" &amp; VLOOKUP(HU$1,Data!$E:$F,2, FALSE) &amp; ";"   )             )</f>
        <v/>
      </c>
      <c r="HV111" t="str">
        <f>IF(Data!$E111=HV$1, "",             IF(ISERR(SEARCH(HV$1,Data!$A111)),"",          ";" &amp; VLOOKUP(HV$1,Data!$E:$F,2, FALSE) &amp; ";"   )             )</f>
        <v/>
      </c>
      <c r="HW111" t="str">
        <f>IF(Data!$E111=HW$1, "",             IF(ISERR(SEARCH(HW$1,Data!$A111)),"",          ";" &amp; VLOOKUP(HW$1,Data!$E:$F,2, FALSE) &amp; ";"   )             )</f>
        <v/>
      </c>
      <c r="HX111" t="str">
        <f>IF(Data!$E111=HX$1, "",             IF(ISERR(SEARCH(HX$1,Data!$A111)),"",          ";" &amp; VLOOKUP(HX$1,Data!$E:$F,2, FALSE) &amp; ";"   )             )</f>
        <v/>
      </c>
      <c r="HY111" t="str">
        <f>IF(Data!$E111=HY$1, "",             IF(ISERR(SEARCH(HY$1,Data!$A111)),"",          ";" &amp; VLOOKUP(HY$1,Data!$E:$F,2, FALSE) &amp; ";"   )             )</f>
        <v/>
      </c>
      <c r="HZ111" t="str">
        <f>IF(Data!$E111=HZ$1, "",             IF(ISERR(SEARCH(HZ$1,Data!$A111)),"",          ";" &amp; VLOOKUP(HZ$1,Data!$E:$F,2, FALSE) &amp; ";"   )             )</f>
        <v/>
      </c>
      <c r="IA111" t="str">
        <f>IF(Data!$E111=IA$1, "",             IF(ISERR(SEARCH(IA$1,Data!$A111)),"",          ";" &amp; VLOOKUP(IA$1,Data!$E:$F,2, FALSE) &amp; ";"   )             )</f>
        <v/>
      </c>
      <c r="IB111" t="str">
        <f>IF(Data!$E111=IB$1, "",             IF(ISERR(SEARCH(IB$1,Data!$A111)),"",          ";" &amp; VLOOKUP(IB$1,Data!$E:$F,2, FALSE) &amp; ";"   )             )</f>
        <v/>
      </c>
      <c r="IC111" t="str">
        <f>IF(Data!$E111=IC$1, "",             IF(ISERR(SEARCH(IC$1,Data!$A111)),"",          ";" &amp; VLOOKUP(IC$1,Data!$E:$F,2, FALSE) &amp; ";"   )             )</f>
        <v/>
      </c>
      <c r="ID111" t="str">
        <f>IF(Data!$E111=ID$1, "",             IF(ISERR(SEARCH(ID$1,Data!$A111)),"",          ";" &amp; VLOOKUP(ID$1,Data!$E:$F,2, FALSE) &amp; ";"   )             )</f>
        <v/>
      </c>
      <c r="IE111" t="str">
        <f>IF(Data!$E111=IE$1, "",             IF(ISERR(SEARCH(IE$1,Data!$A111)),"",          ";" &amp; VLOOKUP(IE$1,Data!$E:$F,2, FALSE) &amp; ";"   )             )</f>
        <v/>
      </c>
    </row>
    <row r="112" spans="1:239" x14ac:dyDescent="0.3">
      <c r="A112" t="str">
        <f>Tableau1[[#This Row],[name]]</f>
        <v>Dark Maul</v>
      </c>
      <c r="B112" s="15">
        <f>VLOOKUP(Tableau36[[#This Row],[Character]],Data!E:F,2,FALSE)</f>
        <v>111</v>
      </c>
      <c r="C112" t="str">
        <f>IF( Tableau36[[#This Row],[removed double semi-colon]]="", "", MID(Tableau36[[#This Row],[removed double semi-colon]],2,LEN(Tableau36[[#This Row],[removed double semi-colon]]) - 2) )</f>
        <v>86;95</v>
      </c>
      <c r="D112" t="str">
        <f>SUBSTITUTE(Tableau36[[#This Row],[Concatenation]],";;",";")</f>
        <v>;86;95;</v>
      </c>
      <c r="E112" t="str">
        <f>_xlfn.CONCAT(Tableau4[#This Row])</f>
        <v>;86;;95;</v>
      </c>
      <c r="I112" t="str">
        <f>IF(Data!$E112=I$1, "",             IF(ISERR(SEARCH(I$1,Data!$A112)),"",          ";" &amp; VLOOKUP(I$1,Data!$E:$F,2, FALSE) &amp; ";"   )             )</f>
        <v/>
      </c>
      <c r="J112" t="str">
        <f>IF(Data!$E112=J$1, "",             IF(ISERR(SEARCH(J$1,Data!$A112)),"",          ";" &amp; VLOOKUP(J$1,Data!$E:$F,2, FALSE) &amp; ";"   )             )</f>
        <v/>
      </c>
      <c r="K112" t="str">
        <f>IF(Data!$E112=K$1, "",             IF(ISERR(SEARCH(K$1,Data!$A112)),"",          ";" &amp; VLOOKUP(K$1,Data!$E:$F,2, FALSE) &amp; ";"   )             )</f>
        <v/>
      </c>
      <c r="L112" t="str">
        <f>IF(Data!$E112=L$1, "",             IF(ISERR(SEARCH(L$1,Data!$A112)),"",          ";" &amp; VLOOKUP(L$1,Data!$E:$F,2, FALSE) &amp; ";"   )             )</f>
        <v/>
      </c>
      <c r="M112" t="str">
        <f>IF(Data!$E112=M$1, "",             IF(ISERR(SEARCH(M$1,Data!$A112)),"",          ";" &amp; VLOOKUP(M$1,Data!$E:$F,2, FALSE) &amp; ";"   )             )</f>
        <v/>
      </c>
      <c r="N112" t="str">
        <f>IF(Data!$E112=N$1, "",             IF(ISERR(SEARCH(N$1,Data!$A112)),"",          ";" &amp; VLOOKUP(N$1,Data!$E:$F,2, FALSE) &amp; ";"   )             )</f>
        <v/>
      </c>
      <c r="O112" t="str">
        <f>IF(Data!$E112=O$1, "",             IF(ISERR(SEARCH(O$1,Data!$A112)),"",          ";" &amp; VLOOKUP(O$1,Data!$E:$F,2, FALSE) &amp; ";"   )             )</f>
        <v/>
      </c>
      <c r="P112" t="str">
        <f>IF(Data!$E112=P$1, "",             IF(ISERR(SEARCH(P$1,Data!$A112)),"",          ";" &amp; VLOOKUP(P$1,Data!$E:$F,2, FALSE) &amp; ";"   )             )</f>
        <v/>
      </c>
      <c r="Q112" t="str">
        <f>IF(Data!$E112=Q$1, "",             IF(ISERR(SEARCH(Q$1,Data!$A112)),"",          ";" &amp; VLOOKUP(Q$1,Data!$E:$F,2, FALSE) &amp; ";"   )             )</f>
        <v/>
      </c>
      <c r="R112" t="str">
        <f>IF(Data!$E112=R$1, "",             IF(ISERR(SEARCH(R$1,Data!$A112)),"",          ";" &amp; VLOOKUP(R$1,Data!$E:$F,2, FALSE) &amp; ";"   )             )</f>
        <v/>
      </c>
      <c r="S112" t="str">
        <f>IF(Data!$E112=S$1, "",             IF(ISERR(SEARCH(S$1,Data!$A112)),"",          ";" &amp; VLOOKUP(S$1,Data!$E:$F,2, FALSE) &amp; ";"   )             )</f>
        <v/>
      </c>
      <c r="T112" t="str">
        <f>IF(Data!$E112=T$1, "",             IF(ISERR(SEARCH(T$1,Data!$A112)),"",          ";" &amp; VLOOKUP(T$1,Data!$E:$F,2, FALSE) &amp; ";"   )             )</f>
        <v/>
      </c>
      <c r="U112" t="str">
        <f>IF(Data!$E112=U$1, "",             IF(ISERR(SEARCH(U$1,Data!$A112)),"",          ";" &amp; VLOOKUP(U$1,Data!$E:$F,2, FALSE) &amp; ";"   )             )</f>
        <v/>
      </c>
      <c r="V112" t="str">
        <f>IF(Data!$E112=V$1, "",             IF(ISERR(SEARCH(V$1,Data!$A112)),"",          ";" &amp; VLOOKUP(V$1,Data!$E:$F,2, FALSE) &amp; ";"   )             )</f>
        <v/>
      </c>
      <c r="W112" t="str">
        <f>IF(Data!$E112=W$1, "",             IF(ISERR(SEARCH(W$1,Data!$A112)),"",          ";" &amp; VLOOKUP(W$1,Data!$E:$F,2, FALSE) &amp; ";"   )             )</f>
        <v/>
      </c>
      <c r="X112" t="str">
        <f>IF(Data!$E112=X$1, "",             IF(ISERR(SEARCH(X$1,Data!$A112)),"",          ";" &amp; VLOOKUP(X$1,Data!$E:$F,2, FALSE) &amp; ";"   )             )</f>
        <v/>
      </c>
      <c r="Y112" t="str">
        <f>IF(Data!$E112=Y$1, "",             IF(ISERR(SEARCH(Y$1,Data!$A112)),"",          ";" &amp; VLOOKUP(Y$1,Data!$E:$F,2, FALSE) &amp; ";"   )             )</f>
        <v/>
      </c>
      <c r="Z112" t="str">
        <f>IF(Data!$E112=Z$1, "",             IF(ISERR(SEARCH(Z$1,Data!$A112)),"",          ";" &amp; VLOOKUP(Z$1,Data!$E:$F,2, FALSE) &amp; ";"   )             )</f>
        <v/>
      </c>
      <c r="AA112" t="str">
        <f>IF(Data!$E112=AA$1, "",             IF(ISERR(SEARCH(AA$1,Data!$A112)),"",          ";" &amp; VLOOKUP(AA$1,Data!$E:$F,2, FALSE) &amp; ";"   )             )</f>
        <v/>
      </c>
      <c r="AB112" t="str">
        <f>IF(Data!$E112=AB$1, "",             IF(ISERR(SEARCH(AB$1,Data!$A112)),"",          ";" &amp; VLOOKUP(AB$1,Data!$E:$F,2, FALSE) &amp; ";"   )             )</f>
        <v/>
      </c>
      <c r="AC112" t="str">
        <f>IF(Data!$E112=AC$1, "",             IF(ISERR(SEARCH(AC$1,Data!$A112)),"",          ";" &amp; VLOOKUP(AC$1,Data!$E:$F,2, FALSE) &amp; ";"   )             )</f>
        <v/>
      </c>
      <c r="AD112" t="str">
        <f>IF(Data!$E112=AD$1, "",             IF(ISERR(SEARCH(AD$1,Data!$A112)),"",          ";" &amp; VLOOKUP(AD$1,Data!$E:$F,2, FALSE) &amp; ";"   )             )</f>
        <v/>
      </c>
      <c r="AE112" t="str">
        <f>IF(Data!$E112=AE$1, "",             IF(ISERR(SEARCH(AE$1,Data!$A112)),"",          ";" &amp; VLOOKUP(AE$1,Data!$E:$F,2, FALSE) &amp; ";"   )             )</f>
        <v/>
      </c>
      <c r="AF112" t="str">
        <f>IF(Data!$E112=AF$1, "",             IF(ISERR(SEARCH(AF$1,Data!$A112)),"",          ";" &amp; VLOOKUP(AF$1,Data!$E:$F,2, FALSE) &amp; ";"   )             )</f>
        <v/>
      </c>
      <c r="AG112" t="str">
        <f>IF(Data!$E112=AG$1, "",             IF(ISERR(SEARCH(AG$1,Data!$A112)),"",          ";" &amp; VLOOKUP(AG$1,Data!$E:$F,2, FALSE) &amp; ";"   )             )</f>
        <v/>
      </c>
      <c r="AH112" t="str">
        <f>IF(Data!$E112=AH$1, "",             IF(ISERR(SEARCH(AH$1,Data!$A112)),"",          ";" &amp; VLOOKUP(AH$1,Data!$E:$F,2, FALSE) &amp; ";"   )             )</f>
        <v/>
      </c>
      <c r="AI112" t="str">
        <f>IF(Data!$E112=AI$1, "",             IF(ISERR(SEARCH(AI$1,Data!$A112)),"",          ";" &amp; VLOOKUP(AI$1,Data!$E:$F,2, FALSE) &amp; ";"   )             )</f>
        <v/>
      </c>
      <c r="AJ112" t="str">
        <f>IF(Data!$E112=AJ$1, "",             IF(ISERR(SEARCH(AJ$1,Data!$A112)),"",          ";" &amp; VLOOKUP(AJ$1,Data!$E:$F,2, FALSE) &amp; ";"   )             )</f>
        <v/>
      </c>
      <c r="AK112" t="str">
        <f>IF(Data!$E112=AK$1, "",             IF(ISERR(SEARCH(AK$1,Data!$A112)),"",          ";" &amp; VLOOKUP(AK$1,Data!$E:$F,2, FALSE) &amp; ";"   )             )</f>
        <v/>
      </c>
      <c r="AL112" t="str">
        <f>IF(Data!$E112=AL$1, "",             IF(ISERR(SEARCH(AL$1,Data!$A112)),"",          ";" &amp; VLOOKUP(AL$1,Data!$E:$F,2, FALSE) &amp; ";"   )             )</f>
        <v/>
      </c>
      <c r="AM112" t="str">
        <f>IF(Data!$E112=AM$1, "",             IF(ISERR(SEARCH(AM$1,Data!$A112)),"",          ";" &amp; VLOOKUP(AM$1,Data!$E:$F,2, FALSE) &amp; ";"   )             )</f>
        <v/>
      </c>
      <c r="AN112" t="str">
        <f>IF(Data!$E112=AN$1, "",             IF(ISERR(SEARCH(AN$1,Data!$A112)),"",          ";" &amp; VLOOKUP(AN$1,Data!$E:$F,2, FALSE) &amp; ";"   )             )</f>
        <v/>
      </c>
      <c r="AO112" t="str">
        <f>IF(Data!$E112=AO$1, "",             IF(ISERR(SEARCH(AO$1,Data!$A112)),"",          ";" &amp; VLOOKUP(AO$1,Data!$E:$F,2, FALSE) &amp; ";"   )             )</f>
        <v/>
      </c>
      <c r="AP112" t="str">
        <f>IF(Data!$E112=AP$1, "",             IF(ISERR(SEARCH(AP$1,Data!$A112)),"",          ";" &amp; VLOOKUP(AP$1,Data!$E:$F,2, FALSE) &amp; ";"   )             )</f>
        <v/>
      </c>
      <c r="AQ112" t="str">
        <f>IF(Data!$E112=AQ$1, "",             IF(ISERR(SEARCH(AQ$1,Data!$A112)),"",          ";" &amp; VLOOKUP(AQ$1,Data!$E:$F,2, FALSE) &amp; ";"   )             )</f>
        <v/>
      </c>
      <c r="AR112" t="str">
        <f>IF(Data!$E112=AR$1, "",             IF(ISERR(SEARCH(AR$1,Data!$A112)),"",          ";" &amp; VLOOKUP(AR$1,Data!$E:$F,2, FALSE) &amp; ";"   )             )</f>
        <v/>
      </c>
      <c r="AS112" t="str">
        <f>IF(Data!$E112=AS$1, "",             IF(ISERR(SEARCH(AS$1,Data!$A112)),"",          ";" &amp; VLOOKUP(AS$1,Data!$E:$F,2, FALSE) &amp; ";"   )             )</f>
        <v/>
      </c>
      <c r="AT112" t="str">
        <f>IF(Data!$E112=AT$1, "",             IF(ISERR(SEARCH(AT$1,Data!$A112)),"",          ";" &amp; VLOOKUP(AT$1,Data!$E:$F,2, FALSE) &amp; ";"   )             )</f>
        <v/>
      </c>
      <c r="AU112" t="str">
        <f>IF(Data!$E112=AU$1, "",             IF(ISERR(SEARCH(AU$1,Data!$A112)),"",          ";" &amp; VLOOKUP(AU$1,Data!$E:$F,2, FALSE) &amp; ";"   )             )</f>
        <v/>
      </c>
      <c r="AV112" t="str">
        <f>IF(Data!$E112=AV$1, "",             IF(ISERR(SEARCH(AV$1,Data!$A112)),"",          ";" &amp; VLOOKUP(AV$1,Data!$E:$F,2, FALSE) &amp; ";"   )             )</f>
        <v/>
      </c>
      <c r="AW112" t="str">
        <f>IF(Data!$E112=AW$1, "",             IF(ISERR(SEARCH(AW$1,Data!$A112)),"",          ";" &amp; VLOOKUP(AW$1,Data!$E:$F,2, FALSE) &amp; ";"   )             )</f>
        <v/>
      </c>
      <c r="AX112" t="str">
        <f>IF(Data!$E112=AX$1, "",             IF(ISERR(SEARCH(AX$1,Data!$A112)),"",          ";" &amp; VLOOKUP(AX$1,Data!$E:$F,2, FALSE) &amp; ";"   )             )</f>
        <v/>
      </c>
      <c r="AY112" t="str">
        <f>IF(Data!$E112=AY$1, "",             IF(ISERR(SEARCH(AY$1,Data!$A112)),"",          ";" &amp; VLOOKUP(AY$1,Data!$E:$F,2, FALSE) &amp; ";"   )             )</f>
        <v/>
      </c>
      <c r="AZ112" t="str">
        <f>IF(Data!$E112=AZ$1, "",             IF(ISERR(SEARCH(AZ$1,Data!$A112)),"",          ";" &amp; VLOOKUP(AZ$1,Data!$E:$F,2, FALSE) &amp; ";"   )             )</f>
        <v/>
      </c>
      <c r="BA112" t="str">
        <f>IF(Data!$E112=BA$1, "",             IF(ISERR(SEARCH(BA$1,Data!$A112)),"",          ";" &amp; VLOOKUP(BA$1,Data!$E:$F,2, FALSE) &amp; ";"   )             )</f>
        <v/>
      </c>
      <c r="BB112" t="str">
        <f>IF(Data!$E112=BB$1, "",             IF(ISERR(SEARCH(BB$1,Data!$A112)),"",          ";" &amp; VLOOKUP(BB$1,Data!$E:$F,2, FALSE) &amp; ";"   )             )</f>
        <v/>
      </c>
      <c r="BC112" t="str">
        <f>IF(Data!$E112=BC$1, "",             IF(ISERR(SEARCH(BC$1,Data!$A112)),"",          ";" &amp; VLOOKUP(BC$1,Data!$E:$F,2, FALSE) &amp; ";"   )             )</f>
        <v/>
      </c>
      <c r="BD112" t="str">
        <f>IF(Data!$E112=BD$1, "",             IF(ISERR(SEARCH(BD$1,Data!$A112)),"",          ";" &amp; VLOOKUP(BD$1,Data!$E:$F,2, FALSE) &amp; ";"   )             )</f>
        <v/>
      </c>
      <c r="BE112" t="str">
        <f>IF(Data!$E112=BE$1, "",             IF(ISERR(SEARCH(BE$1,Data!$A112)),"",          ";" &amp; VLOOKUP(BE$1,Data!$E:$F,2, FALSE) &amp; ";"   )             )</f>
        <v/>
      </c>
      <c r="BF112" t="str">
        <f>IF(Data!$E112=BF$1, "",             IF(ISERR(SEARCH(BF$1,Data!$A112)),"",          ";" &amp; VLOOKUP(BF$1,Data!$E:$F,2, FALSE) &amp; ";"   )             )</f>
        <v/>
      </c>
      <c r="BG112" t="str">
        <f>IF(Data!$E112=BG$1, "",             IF(ISERR(SEARCH(BG$1,Data!$A112)),"",          ";" &amp; VLOOKUP(BG$1,Data!$E:$F,2, FALSE) &amp; ";"   )             )</f>
        <v/>
      </c>
      <c r="BH112" t="str">
        <f>IF(Data!$E112=BH$1, "",             IF(ISERR(SEARCH(BH$1,Data!$A112)),"",          ";" &amp; VLOOKUP(BH$1,Data!$E:$F,2, FALSE) &amp; ";"   )             )</f>
        <v/>
      </c>
      <c r="BI112" t="str">
        <f>IF(Data!$E112=BI$1, "",             IF(ISERR(SEARCH(BI$1,Data!$A112)),"",          ";" &amp; VLOOKUP(BI$1,Data!$E:$F,2, FALSE) &amp; ";"   )             )</f>
        <v/>
      </c>
      <c r="BJ112" t="str">
        <f>IF(Data!$E112=BJ$1, "",             IF(ISERR(SEARCH(BJ$1,Data!$A112)),"",          ";" &amp; VLOOKUP(BJ$1,Data!$E:$F,2, FALSE) &amp; ";"   )             )</f>
        <v/>
      </c>
      <c r="BK112" t="str">
        <f>IF(Data!$E112=BK$1, "",             IF(ISERR(SEARCH(BK$1,Data!$A112)),"",          ";" &amp; VLOOKUP(BK$1,Data!$E:$F,2, FALSE) &amp; ";"   )             )</f>
        <v/>
      </c>
      <c r="BL112" t="str">
        <f>IF(Data!$E112=BL$1, "",             IF(ISERR(SEARCH(BL$1,Data!$A112)),"",          ";" &amp; VLOOKUP(BL$1,Data!$E:$F,2, FALSE) &amp; ";"   )             )</f>
        <v/>
      </c>
      <c r="BM112" t="str">
        <f>IF(Data!$E112=BM$1, "",             IF(ISERR(SEARCH(BM$1,Data!$A112)),"",          ";" &amp; VLOOKUP(BM$1,Data!$E:$F,2, FALSE) &amp; ";"   )             )</f>
        <v/>
      </c>
      <c r="BN112" t="str">
        <f>IF(Data!$E112=BN$1, "",             IF(ISERR(SEARCH(BN$1,Data!$A112)),"",          ";" &amp; VLOOKUP(BN$1,Data!$E:$F,2, FALSE) &amp; ";"   )             )</f>
        <v/>
      </c>
      <c r="BO112" t="str">
        <f>IF(Data!$E112=BO$1, "",             IF(ISERR(SEARCH(BO$1,Data!$A112)),"",          ";" &amp; VLOOKUP(BO$1,Data!$E:$F,2, FALSE) &amp; ";"   )             )</f>
        <v/>
      </c>
      <c r="BP112" t="str">
        <f>IF(Data!$E112=BP$1, "",             IF(ISERR(SEARCH(BP$1,Data!$A112)),"",          ";" &amp; VLOOKUP(BP$1,Data!$E:$F,2, FALSE) &amp; ";"   )             )</f>
        <v/>
      </c>
      <c r="BQ112" t="str">
        <f>IF(Data!$E112=BQ$1, "",             IF(ISERR(SEARCH(BQ$1,Data!$A112)),"",          ";" &amp; VLOOKUP(BQ$1,Data!$E:$F,2, FALSE) &amp; ";"   )             )</f>
        <v/>
      </c>
      <c r="BR112" t="str">
        <f>IF(Data!$E112=BR$1, "",             IF(ISERR(SEARCH(BR$1,Data!$A112)),"",          ";" &amp; VLOOKUP(BR$1,Data!$E:$F,2, FALSE) &amp; ";"   )             )</f>
        <v/>
      </c>
      <c r="BS112" t="str">
        <f>IF(Data!$E112=BS$1, "",             IF(ISERR(SEARCH(BS$1,Data!$A112)),"",          ";" &amp; VLOOKUP(BS$1,Data!$E:$F,2, FALSE) &amp; ";"   )             )</f>
        <v/>
      </c>
      <c r="BT112" t="str">
        <f>IF(Data!$E112=BT$1, "",             IF(ISERR(SEARCH(BT$1,Data!$A112)),"",          ";" &amp; VLOOKUP(BT$1,Data!$E:$F,2, FALSE) &amp; ";"   )             )</f>
        <v/>
      </c>
      <c r="BU112" t="str">
        <f>IF(Data!$E112=BU$1, "",             IF(ISERR(SEARCH(BU$1,Data!$A112)),"",          ";" &amp; VLOOKUP(BU$1,Data!$E:$F,2, FALSE) &amp; ";"   )             )</f>
        <v/>
      </c>
      <c r="BV112" t="str">
        <f>IF(Data!$E112=BV$1, "",             IF(ISERR(SEARCH(BV$1,Data!$A112)),"",          ";" &amp; VLOOKUP(BV$1,Data!$E:$F,2, FALSE) &amp; ";"   )             )</f>
        <v/>
      </c>
      <c r="BW112" t="str">
        <f>IF(Data!$E112=BW$1, "",             IF(ISERR(SEARCH(BW$1,Data!$A112)),"",          ";" &amp; VLOOKUP(BW$1,Data!$E:$F,2, FALSE) &amp; ";"   )             )</f>
        <v/>
      </c>
      <c r="BX112" t="str">
        <f>IF(Data!$E112=BX$1, "",             IF(ISERR(SEARCH(BX$1,Data!$A112)),"",          ";" &amp; VLOOKUP(BX$1,Data!$E:$F,2, FALSE) &amp; ";"   )             )</f>
        <v/>
      </c>
      <c r="BY112" t="str">
        <f>IF(Data!$E112=BY$1, "",             IF(ISERR(SEARCH(BY$1,Data!$A112)),"",          ";" &amp; VLOOKUP(BY$1,Data!$E:$F,2, FALSE) &amp; ";"   )             )</f>
        <v/>
      </c>
      <c r="BZ112" t="str">
        <f>IF(Data!$E112=BZ$1, "",             IF(ISERR(SEARCH(BZ$1,Data!$A112)),"",          ";" &amp; VLOOKUP(BZ$1,Data!$E:$F,2, FALSE) &amp; ";"   )             )</f>
        <v/>
      </c>
      <c r="CA112" t="str">
        <f>IF(Data!$E112=CA$1, "",             IF(ISERR(SEARCH(CA$1,Data!$A112)),"",          ";" &amp; VLOOKUP(CA$1,Data!$E:$F,2, FALSE) &amp; ";"   )             )</f>
        <v/>
      </c>
      <c r="CB112" t="str">
        <f>IF(Data!$E112=CB$1, "",             IF(ISERR(SEARCH(CB$1,Data!$A112)),"",          ";" &amp; VLOOKUP(CB$1,Data!$E:$F,2, FALSE) &amp; ";"   )             )</f>
        <v/>
      </c>
      <c r="CC112" t="str">
        <f>IF(Data!$E112=CC$1, "",             IF(ISERR(SEARCH(CC$1,Data!$A112)),"",          ";" &amp; VLOOKUP(CC$1,Data!$E:$F,2, FALSE) &amp; ";"   )             )</f>
        <v/>
      </c>
      <c r="CD112" t="str">
        <f>IF(Data!$E112=CD$1, "",             IF(ISERR(SEARCH(CD$1,Data!$A112)),"",          ";" &amp; VLOOKUP(CD$1,Data!$E:$F,2, FALSE) &amp; ";"   )             )</f>
        <v/>
      </c>
      <c r="CE112" t="str">
        <f>IF(Data!$E112=CE$1, "",             IF(ISERR(SEARCH(CE$1,Data!$A112)),"",          ";" &amp; VLOOKUP(CE$1,Data!$E:$F,2, FALSE) &amp; ";"   )             )</f>
        <v/>
      </c>
      <c r="CF112" t="str">
        <f>IF(Data!$E112=CF$1, "",             IF(ISERR(SEARCH(CF$1,Data!$A112)),"",          ";" &amp; VLOOKUP(CF$1,Data!$E:$F,2, FALSE) &amp; ";"   )             )</f>
        <v/>
      </c>
      <c r="CG112" t="str">
        <f>IF(Data!$E112=CG$1, "",             IF(ISERR(SEARCH(CG$1,Data!$A112)),"",          ";" &amp; VLOOKUP(CG$1,Data!$E:$F,2, FALSE) &amp; ";"   )             )</f>
        <v/>
      </c>
      <c r="CH112" t="str">
        <f>IF(Data!$E112=CH$1, "",             IF(ISERR(SEARCH(CH$1,Data!$A112)),"",          ";" &amp; VLOOKUP(CH$1,Data!$E:$F,2, FALSE) &amp; ";"   )             )</f>
        <v/>
      </c>
      <c r="CI112" t="str">
        <f>IF(Data!$E112=CI$1, "",             IF(ISERR(SEARCH(CI$1,Data!$A112)),"",          ";" &amp; VLOOKUP(CI$1,Data!$E:$F,2, FALSE) &amp; ";"   )             )</f>
        <v/>
      </c>
      <c r="CJ112" t="str">
        <f>IF(Data!$E112=CJ$1, "",             IF(ISERR(SEARCH(CJ$1,Data!$A112)),"",          ";" &amp; VLOOKUP(CJ$1,Data!$E:$F,2, FALSE) &amp; ";"   )             )</f>
        <v/>
      </c>
      <c r="CK112" t="str">
        <f>IF(Data!$E112=CK$1, "",             IF(ISERR(SEARCH(CK$1,Data!$A112)),"",          ";" &amp; VLOOKUP(CK$1,Data!$E:$F,2, FALSE) &amp; ";"   )             )</f>
        <v/>
      </c>
      <c r="CL112" t="str">
        <f>IF(Data!$E112=CL$1, "",             IF(ISERR(SEARCH(CL$1,Data!$A112)),"",          ";" &amp; VLOOKUP(CL$1,Data!$E:$F,2, FALSE) &amp; ";"   )             )</f>
        <v/>
      </c>
      <c r="CM112" t="str">
        <f>IF(Data!$E112=CM$1, "",             IF(ISERR(SEARCH(CM$1,Data!$A112)),"",          ";" &amp; VLOOKUP(CM$1,Data!$E:$F,2, FALSE) &amp; ";"   )             )</f>
        <v/>
      </c>
      <c r="CN112" t="str">
        <f>IF(Data!$E112=CN$1, "",             IF(ISERR(SEARCH(CN$1,Data!$A112)),"",          ";" &amp; VLOOKUP(CN$1,Data!$E:$F,2, FALSE) &amp; ";"   )             )</f>
        <v/>
      </c>
      <c r="CO112" t="str">
        <f>IF(Data!$E112=CO$1, "",             IF(ISERR(SEARCH(CO$1,Data!$A112)),"",          ";" &amp; VLOOKUP(CO$1,Data!$E:$F,2, FALSE) &amp; ";"   )             )</f>
        <v/>
      </c>
      <c r="CP112" t="str">
        <f>IF(Data!$E112=CP$1, "",             IF(ISERR(SEARCH(CP$1,Data!$A112)),"",          ";" &amp; VLOOKUP(CP$1,Data!$E:$F,2, FALSE) &amp; ";"   )             )</f>
        <v>;86;</v>
      </c>
      <c r="CQ112" t="str">
        <f>IF(Data!$E112=CQ$1, "",             IF(ISERR(SEARCH(CQ$1,Data!$A112)),"",          ";" &amp; VLOOKUP(CQ$1,Data!$E:$F,2, FALSE) &amp; ";"   )             )</f>
        <v/>
      </c>
      <c r="CR112" t="str">
        <f>IF(Data!$E112=CR$1, "",             IF(ISERR(SEARCH(CR$1,Data!$A112)),"",          ";" &amp; VLOOKUP(CR$1,Data!$E:$F,2, FALSE) &amp; ";"   )             )</f>
        <v/>
      </c>
      <c r="CS112" t="str">
        <f>IF(Data!$E112=CS$1, "",             IF(ISERR(SEARCH(CS$1,Data!$A112)),"",          ";" &amp; VLOOKUP(CS$1,Data!$E:$F,2, FALSE) &amp; ";"   )             )</f>
        <v/>
      </c>
      <c r="CT112" t="str">
        <f>IF(Data!$E112=CT$1, "",             IF(ISERR(SEARCH(CT$1,Data!$A112)),"",          ";" &amp; VLOOKUP(CT$1,Data!$E:$F,2, FALSE) &amp; ";"   )             )</f>
        <v/>
      </c>
      <c r="CU112" t="str">
        <f>IF(Data!$E112=CU$1, "",             IF(ISERR(SEARCH(CU$1,Data!$A112)),"",          ";" &amp; VLOOKUP(CU$1,Data!$E:$F,2, FALSE) &amp; ";"   )             )</f>
        <v/>
      </c>
      <c r="CV112" t="str">
        <f>IF(Data!$E112=CV$1, "",             IF(ISERR(SEARCH(CV$1,Data!$A112)),"",          ";" &amp; VLOOKUP(CV$1,Data!$E:$F,2, FALSE) &amp; ";"   )             )</f>
        <v/>
      </c>
      <c r="CW112" t="str">
        <f>IF(Data!$E112=CW$1, "",             IF(ISERR(SEARCH(CW$1,Data!$A112)),"",          ";" &amp; VLOOKUP(CW$1,Data!$E:$F,2, FALSE) &amp; ";"   )             )</f>
        <v/>
      </c>
      <c r="CX112" t="str">
        <f>IF(Data!$E112=CX$1, "",             IF(ISERR(SEARCH(CX$1,Data!$A112)),"",          ";" &amp; VLOOKUP(CX$1,Data!$E:$F,2, FALSE) &amp; ";"   )             )</f>
        <v/>
      </c>
      <c r="CY112" t="str">
        <f>IF(Data!$E112=CY$1, "",             IF(ISERR(SEARCH(CY$1,Data!$A112)),"",          ";" &amp; VLOOKUP(CY$1,Data!$E:$F,2, FALSE) &amp; ";"   )             )</f>
        <v>;95;</v>
      </c>
      <c r="CZ112" t="str">
        <f>IF(Data!$E112=CZ$1, "",             IF(ISERR(SEARCH(CZ$1,Data!$A112)),"",          ";" &amp; VLOOKUP(CZ$1,Data!$E:$F,2, FALSE) &amp; ";"   )             )</f>
        <v/>
      </c>
      <c r="DA112" t="str">
        <f>IF(Data!$E112=DA$1, "",             IF(ISERR(SEARCH(DA$1,Data!$A112)),"",          ";" &amp; VLOOKUP(DA$1,Data!$E:$F,2, FALSE) &amp; ";"   )             )</f>
        <v/>
      </c>
      <c r="DB112" t="str">
        <f>IF(Data!$E112=DB$1, "",             IF(ISERR(SEARCH(DB$1,Data!$A112)),"",          ";" &amp; VLOOKUP(DB$1,Data!$E:$F,2, FALSE) &amp; ";"   )             )</f>
        <v/>
      </c>
      <c r="DC112" t="str">
        <f>IF(Data!$E112=DC$1, "",             IF(ISERR(SEARCH(DC$1,Data!$A112)),"",          ";" &amp; VLOOKUP(DC$1,Data!$E:$F,2, FALSE) &amp; ";"   )             )</f>
        <v/>
      </c>
      <c r="DD112" t="str">
        <f>IF(Data!$E112=DD$1, "",             IF(ISERR(SEARCH(DD$1,Data!$A112)),"",          ";" &amp; VLOOKUP(DD$1,Data!$E:$F,2, FALSE) &amp; ";"   )             )</f>
        <v/>
      </c>
      <c r="DE112" t="str">
        <f>IF(Data!$E112=DE$1, "",             IF(ISERR(SEARCH(DE$1,Data!$A112)),"",          ";" &amp; VLOOKUP(DE$1,Data!$E:$F,2, FALSE) &amp; ";"   )             )</f>
        <v/>
      </c>
      <c r="DF112" t="str">
        <f>IF(Data!$E112=DF$1, "",             IF(ISERR(SEARCH(DF$1,Data!$A112)),"",          ";" &amp; VLOOKUP(DF$1,Data!$E:$F,2, FALSE) &amp; ";"   )             )</f>
        <v/>
      </c>
      <c r="DG112" t="str">
        <f>IF(Data!$E112=DG$1, "",             IF(ISERR(SEARCH(DG$1,Data!$A112)),"",          ";" &amp; VLOOKUP(DG$1,Data!$E:$F,2, FALSE) &amp; ";"   )             )</f>
        <v/>
      </c>
      <c r="DH112" t="str">
        <f>IF(Data!$E112=DH$1, "",             IF(ISERR(SEARCH(DH$1,Data!$A112)),"",          ";" &amp; VLOOKUP(DH$1,Data!$E:$F,2, FALSE) &amp; ";"   )             )</f>
        <v/>
      </c>
      <c r="DI112" t="str">
        <f>IF(Data!$E112=DI$1, "",             IF(ISERR(SEARCH(DI$1,Data!$A112)),"",          ";" &amp; VLOOKUP(DI$1,Data!$E:$F,2, FALSE) &amp; ";"   )             )</f>
        <v/>
      </c>
      <c r="DJ112" t="str">
        <f>IF(Data!$E112=DJ$1, "",             IF(ISERR(SEARCH(DJ$1,Data!$A112)),"",          ";" &amp; VLOOKUP(DJ$1,Data!$E:$F,2, FALSE) &amp; ";"   )             )</f>
        <v/>
      </c>
      <c r="DK112" t="str">
        <f>IF(Data!$E112=DK$1, "",             IF(ISERR(SEARCH(DK$1,Data!$A112)),"",          ";" &amp; VLOOKUP(DK$1,Data!$E:$F,2, FALSE) &amp; ";"   )             )</f>
        <v/>
      </c>
      <c r="DL112" t="str">
        <f>IF(Data!$E112=DL$1, "",             IF(ISERR(SEARCH(DL$1,Data!$A112)),"",          ";" &amp; VLOOKUP(DL$1,Data!$E:$F,2, FALSE) &amp; ";"   )             )</f>
        <v/>
      </c>
      <c r="DM112" t="str">
        <f>IF(Data!$E112=DM$1, "",             IF(ISERR(SEARCH(DM$1,Data!$A112)),"",          ";" &amp; VLOOKUP(DM$1,Data!$E:$F,2, FALSE) &amp; ";"   )             )</f>
        <v/>
      </c>
      <c r="DN112" t="str">
        <f>IF(Data!$E112=DN$1, "",             IF(ISERR(SEARCH(DN$1,Data!$A112)),"",          ";" &amp; VLOOKUP(DN$1,Data!$E:$F,2, FALSE) &amp; ";"   )             )</f>
        <v/>
      </c>
      <c r="DO112" t="str">
        <f>IF(Data!$E112=DO$1, "",             IF(ISERR(SEARCH(DO$1,Data!$A112)),"",          ";" &amp; VLOOKUP(DO$1,Data!$E:$F,2, FALSE) &amp; ";"   )             )</f>
        <v/>
      </c>
      <c r="DP112" t="str">
        <f>IF(Data!$E112=DP$1, "",             IF(ISERR(SEARCH(DP$1,Data!$A112)),"",          ";" &amp; VLOOKUP(DP$1,Data!$E:$F,2, FALSE) &amp; ";"   )             )</f>
        <v/>
      </c>
      <c r="DQ112" t="str">
        <f>IF(Data!$E112=DQ$1, "",             IF(ISERR(SEARCH(DQ$1,Data!$A112)),"",          ";" &amp; VLOOKUP(DQ$1,Data!$E:$F,2, FALSE) &amp; ";"   )             )</f>
        <v/>
      </c>
      <c r="DR112" t="str">
        <f>IF(Data!$E112=DR$1, "",             IF(ISERR(SEARCH(DR$1,Data!$A112)),"",          ";" &amp; VLOOKUP(DR$1,Data!$E:$F,2, FALSE) &amp; ";"   )             )</f>
        <v/>
      </c>
      <c r="DS112" t="str">
        <f>IF(Data!$E112=DS$1, "",             IF(ISERR(SEARCH(DS$1,Data!$A112)),"",          ";" &amp; VLOOKUP(DS$1,Data!$E:$F,2, FALSE) &amp; ";"   )             )</f>
        <v/>
      </c>
      <c r="DT112" t="str">
        <f>IF(Data!$E112=DT$1, "",             IF(ISERR(SEARCH(DT$1,Data!$A112)),"",          ";" &amp; VLOOKUP(DT$1,Data!$E:$F,2, FALSE) &amp; ";"   )             )</f>
        <v/>
      </c>
      <c r="DU112" t="str">
        <f>IF(Data!$E112=DU$1, "",             IF(ISERR(SEARCH(DU$1,Data!$A112)),"",          ";" &amp; VLOOKUP(DU$1,Data!$E:$F,2, FALSE) &amp; ";"   )             )</f>
        <v/>
      </c>
      <c r="DV112" t="str">
        <f>IF(Data!$E112=DV$1, "",             IF(ISERR(SEARCH(DV$1,Data!$A112)),"",          ";" &amp; VLOOKUP(DV$1,Data!$E:$F,2, FALSE) &amp; ";"   )             )</f>
        <v/>
      </c>
      <c r="DW112" t="str">
        <f>IF(Data!$E112=DW$1, "",             IF(ISERR(SEARCH(DW$1,Data!$A112)),"",          ";" &amp; VLOOKUP(DW$1,Data!$E:$F,2, FALSE) &amp; ";"   )             )</f>
        <v/>
      </c>
      <c r="DX112" t="str">
        <f>IF(Data!$E112=DX$1, "",             IF(ISERR(SEARCH(DX$1,Data!$A112)),"",          ";" &amp; VLOOKUP(DX$1,Data!$E:$F,2, FALSE) &amp; ";"   )             )</f>
        <v/>
      </c>
      <c r="DY112" t="str">
        <f>IF(Data!$E112=DY$1, "",             IF(ISERR(SEARCH(DY$1,Data!$A112)),"",          ";" &amp; VLOOKUP(DY$1,Data!$E:$F,2, FALSE) &amp; ";"   )             )</f>
        <v/>
      </c>
      <c r="DZ112" t="str">
        <f>IF(Data!$E112=DZ$1, "",             IF(ISERR(SEARCH(DZ$1,Data!$A112)),"",          ";" &amp; VLOOKUP(DZ$1,Data!$E:$F,2, FALSE) &amp; ";"   )             )</f>
        <v/>
      </c>
      <c r="EA112" t="str">
        <f>IF(Data!$E112=EA$1, "",             IF(ISERR(SEARCH(EA$1,Data!$A112)),"",          ";" &amp; VLOOKUP(EA$1,Data!$E:$F,2, FALSE) &amp; ";"   )             )</f>
        <v/>
      </c>
      <c r="EB112" t="str">
        <f>IF(Data!$E112=EB$1, "",             IF(ISERR(SEARCH(EB$1,Data!$A112)),"",          ";" &amp; VLOOKUP(EB$1,Data!$E:$F,2, FALSE) &amp; ";"   )             )</f>
        <v/>
      </c>
      <c r="EC112" t="str">
        <f>IF(Data!$E112=EC$1, "",             IF(ISERR(SEARCH(EC$1,Data!$A112)),"",          ";" &amp; VLOOKUP(EC$1,Data!$E:$F,2, FALSE) &amp; ";"   )             )</f>
        <v/>
      </c>
      <c r="ED112" t="str">
        <f>IF(Data!$E112=ED$1, "",             IF(ISERR(SEARCH(ED$1,Data!$A112)),"",          ";" &amp; VLOOKUP(ED$1,Data!$E:$F,2, FALSE) &amp; ";"   )             )</f>
        <v/>
      </c>
      <c r="EE112" t="str">
        <f>IF(Data!$E112=EE$1, "",             IF(ISERR(SEARCH(EE$1,Data!$A112)),"",          ";" &amp; VLOOKUP(EE$1,Data!$E:$F,2, FALSE) &amp; ";"   )             )</f>
        <v/>
      </c>
      <c r="EF112" t="str">
        <f>IF(Data!$E112=EF$1, "",             IF(ISERR(SEARCH(EF$1,Data!$A112)),"",          ";" &amp; VLOOKUP(EF$1,Data!$E:$F,2, FALSE) &amp; ";"   )             )</f>
        <v/>
      </c>
      <c r="EG112" t="str">
        <f>IF(Data!$E112=EG$1, "",             IF(ISERR(SEARCH(EG$1,Data!$A112)),"",          ";" &amp; VLOOKUP(EG$1,Data!$E:$F,2, FALSE) &amp; ";"   )             )</f>
        <v/>
      </c>
      <c r="EH112" t="str">
        <f>IF(Data!$E112=EH$1, "",             IF(ISERR(SEARCH(EH$1,Data!$A112)),"",          ";" &amp; VLOOKUP(EH$1,Data!$E:$F,2, FALSE) &amp; ";"   )             )</f>
        <v/>
      </c>
      <c r="EI112" t="str">
        <f>IF(Data!$E112=EI$1, "",             IF(ISERR(SEARCH(EI$1,Data!$A112)),"",          ";" &amp; VLOOKUP(EI$1,Data!$E:$F,2, FALSE) &amp; ";"   )             )</f>
        <v/>
      </c>
      <c r="EJ112" t="str">
        <f>IF(Data!$E112=EJ$1, "",             IF(ISERR(SEARCH(EJ$1,Data!$A112)),"",          ";" &amp; VLOOKUP(EJ$1,Data!$E:$F,2, FALSE) &amp; ";"   )             )</f>
        <v/>
      </c>
      <c r="EK112" t="str">
        <f>IF(Data!$E112=EK$1, "",             IF(ISERR(SEARCH(EK$1,Data!$A112)),"",          ";" &amp; VLOOKUP(EK$1,Data!$E:$F,2, FALSE) &amp; ";"   )             )</f>
        <v/>
      </c>
      <c r="EL112" t="str">
        <f>IF(Data!$E112=EL$1, "",             IF(ISERR(SEARCH(EL$1,Data!$A112)),"",          ";" &amp; VLOOKUP(EL$1,Data!$E:$F,2, FALSE) &amp; ";"   )             )</f>
        <v/>
      </c>
      <c r="EM112" t="str">
        <f>IF(Data!$E112=EM$1, "",             IF(ISERR(SEARCH(EM$1,Data!$A112)),"",          ";" &amp; VLOOKUP(EM$1,Data!$E:$F,2, FALSE) &amp; ";"   )             )</f>
        <v/>
      </c>
      <c r="EN112" t="str">
        <f>IF(Data!$E112=EN$1, "",             IF(ISERR(SEARCH(EN$1,Data!$A112)),"",          ";" &amp; VLOOKUP(EN$1,Data!$E:$F,2, FALSE) &amp; ";"   )             )</f>
        <v/>
      </c>
      <c r="EO112" t="str">
        <f>IF(Data!$E112=EO$1, "",             IF(ISERR(SEARCH(EO$1,Data!$A112)),"",          ";" &amp; VLOOKUP(EO$1,Data!$E:$F,2, FALSE) &amp; ";"   )             )</f>
        <v/>
      </c>
      <c r="EP112" t="str">
        <f>IF(Data!$E112=EP$1, "",             IF(ISERR(SEARCH(EP$1,Data!$A112)),"",          ";" &amp; VLOOKUP(EP$1,Data!$E:$F,2, FALSE) &amp; ";"   )             )</f>
        <v/>
      </c>
      <c r="EQ112" t="str">
        <f>IF(Data!$E112=EQ$1, "",             IF(ISERR(SEARCH(EQ$1,Data!$A112)),"",          ";" &amp; VLOOKUP(EQ$1,Data!$E:$F,2, FALSE) &amp; ";"   )             )</f>
        <v/>
      </c>
      <c r="ER112" t="str">
        <f>IF(Data!$E112=ER$1, "",             IF(ISERR(SEARCH(ER$1,Data!$A112)),"",          ";" &amp; VLOOKUP(ER$1,Data!$E:$F,2, FALSE) &amp; ";"   )             )</f>
        <v/>
      </c>
      <c r="ES112" t="str">
        <f>IF(Data!$E112=ES$1, "",             IF(ISERR(SEARCH(ES$1,Data!$A112)),"",          ";" &amp; VLOOKUP(ES$1,Data!$E:$F,2, FALSE) &amp; ";"   )             )</f>
        <v/>
      </c>
      <c r="ET112" t="str">
        <f>IF(Data!$E112=ET$1, "",             IF(ISERR(SEARCH(ET$1,Data!$A112)),"",          ";" &amp; VLOOKUP(ET$1,Data!$E:$F,2, FALSE) &amp; ";"   )             )</f>
        <v/>
      </c>
      <c r="EU112" t="str">
        <f>IF(Data!$E112=EU$1, "",             IF(ISERR(SEARCH(EU$1,Data!$A112)),"",          ";" &amp; VLOOKUP(EU$1,Data!$E:$F,2, FALSE) &amp; ";"   )             )</f>
        <v/>
      </c>
      <c r="EV112" t="str">
        <f>IF(Data!$E112=EV$1, "",             IF(ISERR(SEARCH(EV$1,Data!$A112)),"",          ";" &amp; VLOOKUP(EV$1,Data!$E:$F,2, FALSE) &amp; ";"   )             )</f>
        <v/>
      </c>
      <c r="EW112" t="str">
        <f>IF(Data!$E112=EW$1, "",             IF(ISERR(SEARCH(EW$1,Data!$A112)),"",          ";" &amp; VLOOKUP(EW$1,Data!$E:$F,2, FALSE) &amp; ";"   )             )</f>
        <v/>
      </c>
      <c r="EX112" t="str">
        <f>IF(Data!$E112=EX$1, "",             IF(ISERR(SEARCH(EX$1,Data!$A112)),"",          ";" &amp; VLOOKUP(EX$1,Data!$E:$F,2, FALSE) &amp; ";"   )             )</f>
        <v/>
      </c>
      <c r="EY112" t="str">
        <f>IF(Data!$E112=EY$1, "",             IF(ISERR(SEARCH(EY$1,Data!$A112)),"",          ";" &amp; VLOOKUP(EY$1,Data!$E:$F,2, FALSE) &amp; ";"   )             )</f>
        <v/>
      </c>
      <c r="EZ112" t="str">
        <f>IF(Data!$E112=EZ$1, "",             IF(ISERR(SEARCH(EZ$1,Data!$A112)),"",          ";" &amp; VLOOKUP(EZ$1,Data!$E:$F,2, FALSE) &amp; ";"   )             )</f>
        <v/>
      </c>
      <c r="FA112" t="str">
        <f>IF(Data!$E112=FA$1, "",             IF(ISERR(SEARCH(FA$1,Data!$A112)),"",          ";" &amp; VLOOKUP(FA$1,Data!$E:$F,2, FALSE) &amp; ";"   )             )</f>
        <v/>
      </c>
      <c r="FB112" t="str">
        <f>IF(Data!$E112=FB$1, "",             IF(ISERR(SEARCH(FB$1,Data!$A112)),"",          ";" &amp; VLOOKUP(FB$1,Data!$E:$F,2, FALSE) &amp; ";"   )             )</f>
        <v/>
      </c>
      <c r="FC112" t="str">
        <f>IF(Data!$E112=FC$1, "",             IF(ISERR(SEARCH(FC$1,Data!$A112)),"",          ";" &amp; VLOOKUP(FC$1,Data!$E:$F,2, FALSE) &amp; ";"   )             )</f>
        <v/>
      </c>
      <c r="FD112" t="str">
        <f>IF(Data!$E112=FD$1, "",             IF(ISERR(SEARCH(FD$1,Data!$A112)),"",          ";" &amp; VLOOKUP(FD$1,Data!$E:$F,2, FALSE) &amp; ";"   )             )</f>
        <v/>
      </c>
      <c r="FE112" t="str">
        <f>IF(Data!$E112=FE$1, "",             IF(ISERR(SEARCH(FE$1,Data!$A112)),"",          ";" &amp; VLOOKUP(FE$1,Data!$E:$F,2, FALSE) &amp; ";"   )             )</f>
        <v/>
      </c>
      <c r="FF112" t="str">
        <f>IF(Data!$E112=FF$1, "",             IF(ISERR(SEARCH(FF$1,Data!$A112)),"",          ";" &amp; VLOOKUP(FF$1,Data!$E:$F,2, FALSE) &amp; ";"   )             )</f>
        <v/>
      </c>
      <c r="FG112" t="str">
        <f>IF(Data!$E112=FG$1, "",             IF(ISERR(SEARCH(FG$1,Data!$A112)),"",          ";" &amp; VLOOKUP(FG$1,Data!$E:$F,2, FALSE) &amp; ";"   )             )</f>
        <v/>
      </c>
      <c r="FH112" t="str">
        <f>IF(Data!$E112=FH$1, "",             IF(ISERR(SEARCH(FH$1,Data!$A112)),"",          ";" &amp; VLOOKUP(FH$1,Data!$E:$F,2, FALSE) &amp; ";"   )             )</f>
        <v/>
      </c>
      <c r="FI112" t="str">
        <f>IF(Data!$E112=FI$1, "",             IF(ISERR(SEARCH(FI$1,Data!$A112)),"",          ";" &amp; VLOOKUP(FI$1,Data!$E:$F,2, FALSE) &amp; ";"   )             )</f>
        <v/>
      </c>
      <c r="FJ112" t="str">
        <f>IF(Data!$E112=FJ$1, "",             IF(ISERR(SEARCH(FJ$1,Data!$A112)),"",          ";" &amp; VLOOKUP(FJ$1,Data!$E:$F,2, FALSE) &amp; ";"   )             )</f>
        <v/>
      </c>
      <c r="FK112" t="str">
        <f>IF(Data!$E112=FK$1, "",             IF(ISERR(SEARCH(FK$1,Data!$A112)),"",          ";" &amp; VLOOKUP(FK$1,Data!$E:$F,2, FALSE) &amp; ";"   )             )</f>
        <v/>
      </c>
      <c r="FL112" t="str">
        <f>IF(Data!$E112=FL$1, "",             IF(ISERR(SEARCH(FL$1,Data!$A112)),"",          ";" &amp; VLOOKUP(FL$1,Data!$E:$F,2, FALSE) &amp; ";"   )             )</f>
        <v/>
      </c>
      <c r="FM112" t="str">
        <f>IF(Data!$E112=FM$1, "",             IF(ISERR(SEARCH(FM$1,Data!$A112)),"",          ";" &amp; VLOOKUP(FM$1,Data!$E:$F,2, FALSE) &amp; ";"   )             )</f>
        <v/>
      </c>
      <c r="FN112" t="str">
        <f>IF(Data!$E112=FN$1, "",             IF(ISERR(SEARCH(FN$1,Data!$A112)),"",          ";" &amp; VLOOKUP(FN$1,Data!$E:$F,2, FALSE) &amp; ";"   )             )</f>
        <v/>
      </c>
      <c r="FO112" t="str">
        <f>IF(Data!$E112=FO$1, "",             IF(ISERR(SEARCH(FO$1,Data!$A112)),"",          ";" &amp; VLOOKUP(FO$1,Data!$E:$F,2, FALSE) &amp; ";"   )             )</f>
        <v/>
      </c>
      <c r="FP112" t="str">
        <f>IF(Data!$E112=FP$1, "",             IF(ISERR(SEARCH(FP$1,Data!$A112)),"",          ";" &amp; VLOOKUP(FP$1,Data!$E:$F,2, FALSE) &amp; ";"   )             )</f>
        <v/>
      </c>
      <c r="FQ112" t="str">
        <f>IF(Data!$E112=FQ$1, "",             IF(ISERR(SEARCH(FQ$1,Data!$A112)),"",          ";" &amp; VLOOKUP(FQ$1,Data!$E:$F,2, FALSE) &amp; ";"   )             )</f>
        <v/>
      </c>
      <c r="FR112" t="str">
        <f>IF(Data!$E112=FR$1, "",             IF(ISERR(SEARCH(FR$1,Data!$A112)),"",          ";" &amp; VLOOKUP(FR$1,Data!$E:$F,2, FALSE) &amp; ";"   )             )</f>
        <v/>
      </c>
      <c r="FS112" t="str">
        <f>IF(Data!$E112=FS$1, "",             IF(ISERR(SEARCH(FS$1,Data!$A112)),"",          ";" &amp; VLOOKUP(FS$1,Data!$E:$F,2, FALSE) &amp; ";"   )             )</f>
        <v/>
      </c>
      <c r="FT112" t="str">
        <f>IF(Data!$E112=FT$1, "",             IF(ISERR(SEARCH(FT$1,Data!$A112)),"",          ";" &amp; VLOOKUP(FT$1,Data!$E:$F,2, FALSE) &amp; ";"   )             )</f>
        <v/>
      </c>
      <c r="FU112" t="str">
        <f>IF(Data!$E112=FU$1, "",             IF(ISERR(SEARCH(FU$1,Data!$A112)),"",          ";" &amp; VLOOKUP(FU$1,Data!$E:$F,2, FALSE) &amp; ";"   )             )</f>
        <v/>
      </c>
      <c r="FV112" t="str">
        <f>IF(Data!$E112=FV$1, "",             IF(ISERR(SEARCH(FV$1,Data!$A112)),"",          ";" &amp; VLOOKUP(FV$1,Data!$E:$F,2, FALSE) &amp; ";"   )             )</f>
        <v/>
      </c>
      <c r="FW112" t="str">
        <f>IF(Data!$E112=FW$1, "",             IF(ISERR(SEARCH(FW$1,Data!$A112)),"",          ";" &amp; VLOOKUP(FW$1,Data!$E:$F,2, FALSE) &amp; ";"   )             )</f>
        <v/>
      </c>
      <c r="FX112" t="str">
        <f>IF(Data!$E112=FX$1, "",             IF(ISERR(SEARCH(FX$1,Data!$A112)),"",          ";" &amp; VLOOKUP(FX$1,Data!$E:$F,2, FALSE) &amp; ";"   )             )</f>
        <v/>
      </c>
      <c r="FY112" t="str">
        <f>IF(Data!$E112=FY$1, "",             IF(ISERR(SEARCH(FY$1,Data!$A112)),"",          ";" &amp; VLOOKUP(FY$1,Data!$E:$F,2, FALSE) &amp; ";"   )             )</f>
        <v/>
      </c>
      <c r="FZ112" t="str">
        <f>IF(Data!$E112=FZ$1, "",             IF(ISERR(SEARCH(FZ$1,Data!$A112)),"",          ";" &amp; VLOOKUP(FZ$1,Data!$E:$F,2, FALSE) &amp; ";"   )             )</f>
        <v/>
      </c>
      <c r="GA112" t="str">
        <f>IF(Data!$E112=GA$1, "",             IF(ISERR(SEARCH(GA$1,Data!$A112)),"",          ";" &amp; VLOOKUP(GA$1,Data!$E:$F,2, FALSE) &amp; ";"   )             )</f>
        <v/>
      </c>
      <c r="GB112" t="str">
        <f>IF(Data!$E112=GB$1, "",             IF(ISERR(SEARCH(GB$1,Data!$A112)),"",          ";" &amp; VLOOKUP(GB$1,Data!$E:$F,2, FALSE) &amp; ";"   )             )</f>
        <v/>
      </c>
      <c r="GC112" t="str">
        <f>IF(Data!$E112=GC$1, "",             IF(ISERR(SEARCH(GC$1,Data!$A112)),"",          ";" &amp; VLOOKUP(GC$1,Data!$E:$F,2, FALSE) &amp; ";"   )             )</f>
        <v/>
      </c>
      <c r="GD112" t="str">
        <f>IF(Data!$E112=GD$1, "",             IF(ISERR(SEARCH(GD$1,Data!$A112)),"",          ";" &amp; VLOOKUP(GD$1,Data!$E:$F,2, FALSE) &amp; ";"   )             )</f>
        <v/>
      </c>
      <c r="GE112" t="str">
        <f>IF(Data!$E112=GE$1, "",             IF(ISERR(SEARCH(GE$1,Data!$A112)),"",          ";" &amp; VLOOKUP(GE$1,Data!$E:$F,2, FALSE) &amp; ";"   )             )</f>
        <v/>
      </c>
      <c r="GF112" t="str">
        <f>IF(Data!$E112=GF$1, "",             IF(ISERR(SEARCH(GF$1,Data!$A112)),"",          ";" &amp; VLOOKUP(GF$1,Data!$E:$F,2, FALSE) &amp; ";"   )             )</f>
        <v/>
      </c>
      <c r="GG112" t="str">
        <f>IF(Data!$E112=GG$1, "",             IF(ISERR(SEARCH(GG$1,Data!$A112)),"",          ";" &amp; VLOOKUP(GG$1,Data!$E:$F,2, FALSE) &amp; ";"   )             )</f>
        <v/>
      </c>
      <c r="GH112" t="str">
        <f>IF(Data!$E112=GH$1, "",             IF(ISERR(SEARCH(GH$1,Data!$A112)),"",          ";" &amp; VLOOKUP(GH$1,Data!$E:$F,2, FALSE) &amp; ";"   )             )</f>
        <v/>
      </c>
      <c r="GI112" t="str">
        <f>IF(Data!$E112=GI$1, "",             IF(ISERR(SEARCH(GI$1,Data!$A112)),"",          ";" &amp; VLOOKUP(GI$1,Data!$E:$F,2, FALSE) &amp; ";"   )             )</f>
        <v/>
      </c>
      <c r="GJ112" t="str">
        <f>IF(Data!$E112=GJ$1, "",             IF(ISERR(SEARCH(GJ$1,Data!$A112)),"",          ";" &amp; VLOOKUP(GJ$1,Data!$E:$F,2, FALSE) &amp; ";"   )             )</f>
        <v/>
      </c>
      <c r="GK112" t="str">
        <f>IF(Data!$E112=GK$1, "",             IF(ISERR(SEARCH(GK$1,Data!$A112)),"",          ";" &amp; VLOOKUP(GK$1,Data!$E:$F,2, FALSE) &amp; ";"   )             )</f>
        <v/>
      </c>
      <c r="GL112" t="str">
        <f>IF(Data!$E112=GL$1, "",             IF(ISERR(SEARCH(GL$1,Data!$A112)),"",          ";" &amp; VLOOKUP(GL$1,Data!$E:$F,2, FALSE) &amp; ";"   )             )</f>
        <v/>
      </c>
      <c r="GM112" t="str">
        <f>IF(Data!$E112=GM$1, "",             IF(ISERR(SEARCH(GM$1,Data!$A112)),"",          ";" &amp; VLOOKUP(GM$1,Data!$E:$F,2, FALSE) &amp; ";"   )             )</f>
        <v/>
      </c>
      <c r="GN112" t="str">
        <f>IF(Data!$E112=GN$1, "",             IF(ISERR(SEARCH(GN$1,Data!$A112)),"",          ";" &amp; VLOOKUP(GN$1,Data!$E:$F,2, FALSE) &amp; ";"   )             )</f>
        <v/>
      </c>
      <c r="GO112" t="str">
        <f>IF(Data!$E112=GO$1, "",             IF(ISERR(SEARCH(GO$1,Data!$A112)),"",          ";" &amp; VLOOKUP(GO$1,Data!$E:$F,2, FALSE) &amp; ";"   )             )</f>
        <v/>
      </c>
      <c r="GP112" t="str">
        <f>IF(Data!$E112=GP$1, "",             IF(ISERR(SEARCH(GP$1,Data!$A112)),"",          ";" &amp; VLOOKUP(GP$1,Data!$E:$F,2, FALSE) &amp; ";"   )             )</f>
        <v/>
      </c>
      <c r="GQ112" t="str">
        <f>IF(Data!$E112=GQ$1, "",             IF(ISERR(SEARCH(GQ$1,Data!$A112)),"",          ";" &amp; VLOOKUP(GQ$1,Data!$E:$F,2, FALSE) &amp; ";"   )             )</f>
        <v/>
      </c>
      <c r="GR112" t="str">
        <f>IF(Data!$E112=GR$1, "",             IF(ISERR(SEARCH(GR$1,Data!$A112)),"",          ";" &amp; VLOOKUP(GR$1,Data!$E:$F,2, FALSE) &amp; ";"   )             )</f>
        <v/>
      </c>
      <c r="GS112" t="str">
        <f>IF(Data!$E112=GS$1, "",             IF(ISERR(SEARCH(GS$1,Data!$A112)),"",          ";" &amp; VLOOKUP(GS$1,Data!$E:$F,2, FALSE) &amp; ";"   )             )</f>
        <v/>
      </c>
      <c r="GT112" t="str">
        <f>IF(Data!$E112=GT$1, "",             IF(ISERR(SEARCH(GT$1,Data!$A112)),"",          ";" &amp; VLOOKUP(GT$1,Data!$E:$F,2, FALSE) &amp; ";"   )             )</f>
        <v/>
      </c>
      <c r="GU112" t="str">
        <f>IF(Data!$E112=GU$1, "",             IF(ISERR(SEARCH(GU$1,Data!$A112)),"",          ";" &amp; VLOOKUP(GU$1,Data!$E:$F,2, FALSE) &amp; ";"   )             )</f>
        <v/>
      </c>
      <c r="GV112" t="str">
        <f>IF(Data!$E112=GV$1, "",             IF(ISERR(SEARCH(GV$1,Data!$A112)),"",          ";" &amp; VLOOKUP(GV$1,Data!$E:$F,2, FALSE) &amp; ";"   )             )</f>
        <v/>
      </c>
      <c r="GW112" t="str">
        <f>IF(Data!$E112=GW$1, "",             IF(ISERR(SEARCH(GW$1,Data!$A112)),"",          ";" &amp; VLOOKUP(GW$1,Data!$E:$F,2, FALSE) &amp; ";"   )             )</f>
        <v/>
      </c>
      <c r="GX112" t="str">
        <f>IF(Data!$E112=GX$1, "",             IF(ISERR(SEARCH(GX$1,Data!$A112)),"",          ";" &amp; VLOOKUP(GX$1,Data!$E:$F,2, FALSE) &amp; ";"   )             )</f>
        <v/>
      </c>
      <c r="GY112" t="str">
        <f>IF(Data!$E112=GY$1, "",             IF(ISERR(SEARCH(GY$1,Data!$A112)),"",          ";" &amp; VLOOKUP(GY$1,Data!$E:$F,2, FALSE) &amp; ";"   )             )</f>
        <v/>
      </c>
      <c r="GZ112" t="str">
        <f>IF(Data!$E112=GZ$1, "",             IF(ISERR(SEARCH(GZ$1,Data!$A112)),"",          ";" &amp; VLOOKUP(GZ$1,Data!$E:$F,2, FALSE) &amp; ";"   )             )</f>
        <v/>
      </c>
      <c r="HA112" t="str">
        <f>IF(Data!$E112=HA$1, "",             IF(ISERR(SEARCH(HA$1,Data!$A112)),"",          ";" &amp; VLOOKUP(HA$1,Data!$E:$F,2, FALSE) &amp; ";"   )             )</f>
        <v/>
      </c>
      <c r="HB112" t="str">
        <f>IF(Data!$E112=HB$1, "",             IF(ISERR(SEARCH(HB$1,Data!$A112)),"",          ";" &amp; VLOOKUP(HB$1,Data!$E:$F,2, FALSE) &amp; ";"   )             )</f>
        <v/>
      </c>
      <c r="HC112" t="str">
        <f>IF(Data!$E112=HC$1, "",             IF(ISERR(SEARCH(HC$1,Data!$A112)),"",          ";" &amp; VLOOKUP(HC$1,Data!$E:$F,2, FALSE) &amp; ";"   )             )</f>
        <v/>
      </c>
      <c r="HD112" t="str">
        <f>IF(Data!$E112=HD$1, "",             IF(ISERR(SEARCH(HD$1,Data!$A112)),"",          ";" &amp; VLOOKUP(HD$1,Data!$E:$F,2, FALSE) &amp; ";"   )             )</f>
        <v/>
      </c>
      <c r="HE112" t="str">
        <f>IF(Data!$E112=HE$1, "",             IF(ISERR(SEARCH(HE$1,Data!$A112)),"",          ";" &amp; VLOOKUP(HE$1,Data!$E:$F,2, FALSE) &amp; ";"   )             )</f>
        <v/>
      </c>
      <c r="HF112" t="str">
        <f>IF(Data!$E112=HF$1, "",             IF(ISERR(SEARCH(HF$1,Data!$A112)),"",          ";" &amp; VLOOKUP(HF$1,Data!$E:$F,2, FALSE) &amp; ";"   )             )</f>
        <v/>
      </c>
      <c r="HG112" t="str">
        <f>IF(Data!$E112=HG$1, "",             IF(ISERR(SEARCH(HG$1,Data!$A112)),"",          ";" &amp; VLOOKUP(HG$1,Data!$E:$F,2, FALSE) &amp; ";"   )             )</f>
        <v/>
      </c>
      <c r="HH112" t="str">
        <f>IF(Data!$E112=HH$1, "",             IF(ISERR(SEARCH(HH$1,Data!$A112)),"",          ";" &amp; VLOOKUP(HH$1,Data!$E:$F,2, FALSE) &amp; ";"   )             )</f>
        <v/>
      </c>
      <c r="HI112" t="str">
        <f>IF(Data!$E112=HI$1, "",             IF(ISERR(SEARCH(HI$1,Data!$A112)),"",          ";" &amp; VLOOKUP(HI$1,Data!$E:$F,2, FALSE) &amp; ";"   )             )</f>
        <v/>
      </c>
      <c r="HJ112" t="str">
        <f>IF(Data!$E112=HJ$1, "",             IF(ISERR(SEARCH(HJ$1,Data!$A112)),"",          ";" &amp; VLOOKUP(HJ$1,Data!$E:$F,2, FALSE) &amp; ";"   )             )</f>
        <v/>
      </c>
      <c r="HK112" t="str">
        <f>IF(Data!$E112=HK$1, "",             IF(ISERR(SEARCH(HK$1,Data!$A112)),"",          ";" &amp; VLOOKUP(HK$1,Data!$E:$F,2, FALSE) &amp; ";"   )             )</f>
        <v/>
      </c>
      <c r="HL112" t="str">
        <f>IF(Data!$E112=HL$1, "",             IF(ISERR(SEARCH(HL$1,Data!$A112)),"",          ";" &amp; VLOOKUP(HL$1,Data!$E:$F,2, FALSE) &amp; ";"   )             )</f>
        <v/>
      </c>
      <c r="HM112" t="str">
        <f>IF(Data!$E112=HM$1, "",             IF(ISERR(SEARCH(HM$1,Data!$A112)),"",          ";" &amp; VLOOKUP(HM$1,Data!$E:$F,2, FALSE) &amp; ";"   )             )</f>
        <v/>
      </c>
      <c r="HN112" t="str">
        <f>IF(Data!$E112=HN$1, "",             IF(ISERR(SEARCH(HN$1,Data!$A112)),"",          ";" &amp; VLOOKUP(HN$1,Data!$E:$F,2, FALSE) &amp; ";"   )             )</f>
        <v/>
      </c>
      <c r="HO112" t="str">
        <f>IF(Data!$E112=HO$1, "",             IF(ISERR(SEARCH(HO$1,Data!$A112)),"",          ";" &amp; VLOOKUP(HO$1,Data!$E:$F,2, FALSE) &amp; ";"   )             )</f>
        <v/>
      </c>
      <c r="HP112" t="str">
        <f>IF(Data!$E112=HP$1, "",             IF(ISERR(SEARCH(HP$1,Data!$A112)),"",          ";" &amp; VLOOKUP(HP$1,Data!$E:$F,2, FALSE) &amp; ";"   )             )</f>
        <v/>
      </c>
      <c r="HQ112" t="str">
        <f>IF(Data!$E112=HQ$1, "",             IF(ISERR(SEARCH(HQ$1,Data!$A112)),"",          ";" &amp; VLOOKUP(HQ$1,Data!$E:$F,2, FALSE) &amp; ";"   )             )</f>
        <v/>
      </c>
      <c r="HR112" t="str">
        <f>IF(Data!$E112=HR$1, "",             IF(ISERR(SEARCH(HR$1,Data!$A112)),"",          ";" &amp; VLOOKUP(HR$1,Data!$E:$F,2, FALSE) &amp; ";"   )             )</f>
        <v/>
      </c>
      <c r="HS112" t="str">
        <f>IF(Data!$E112=HS$1, "",             IF(ISERR(SEARCH(HS$1,Data!$A112)),"",          ";" &amp; VLOOKUP(HS$1,Data!$E:$F,2, FALSE) &amp; ";"   )             )</f>
        <v/>
      </c>
      <c r="HT112" t="str">
        <f>IF(Data!$E112=HT$1, "",             IF(ISERR(SEARCH(HT$1,Data!$A112)),"",          ";" &amp; VLOOKUP(HT$1,Data!$E:$F,2, FALSE) &amp; ";"   )             )</f>
        <v/>
      </c>
      <c r="HU112" t="str">
        <f>IF(Data!$E112=HU$1, "",             IF(ISERR(SEARCH(HU$1,Data!$A112)),"",          ";" &amp; VLOOKUP(HU$1,Data!$E:$F,2, FALSE) &amp; ";"   )             )</f>
        <v/>
      </c>
      <c r="HV112" t="str">
        <f>IF(Data!$E112=HV$1, "",             IF(ISERR(SEARCH(HV$1,Data!$A112)),"",          ";" &amp; VLOOKUP(HV$1,Data!$E:$F,2, FALSE) &amp; ";"   )             )</f>
        <v/>
      </c>
      <c r="HW112" t="str">
        <f>IF(Data!$E112=HW$1, "",             IF(ISERR(SEARCH(HW$1,Data!$A112)),"",          ";" &amp; VLOOKUP(HW$1,Data!$E:$F,2, FALSE) &amp; ";"   )             )</f>
        <v/>
      </c>
      <c r="HX112" t="str">
        <f>IF(Data!$E112=HX$1, "",             IF(ISERR(SEARCH(HX$1,Data!$A112)),"",          ";" &amp; VLOOKUP(HX$1,Data!$E:$F,2, FALSE) &amp; ";"   )             )</f>
        <v/>
      </c>
      <c r="HY112" t="str">
        <f>IF(Data!$E112=HY$1, "",             IF(ISERR(SEARCH(HY$1,Data!$A112)),"",          ";" &amp; VLOOKUP(HY$1,Data!$E:$F,2, FALSE) &amp; ";"   )             )</f>
        <v/>
      </c>
      <c r="HZ112" t="str">
        <f>IF(Data!$E112=HZ$1, "",             IF(ISERR(SEARCH(HZ$1,Data!$A112)),"",          ";" &amp; VLOOKUP(HZ$1,Data!$E:$F,2, FALSE) &amp; ";"   )             )</f>
        <v/>
      </c>
      <c r="IA112" t="str">
        <f>IF(Data!$E112=IA$1, "",             IF(ISERR(SEARCH(IA$1,Data!$A112)),"",          ";" &amp; VLOOKUP(IA$1,Data!$E:$F,2, FALSE) &amp; ";"   )             )</f>
        <v/>
      </c>
      <c r="IB112" t="str">
        <f>IF(Data!$E112=IB$1, "",             IF(ISERR(SEARCH(IB$1,Data!$A112)),"",          ";" &amp; VLOOKUP(IB$1,Data!$E:$F,2, FALSE) &amp; ";"   )             )</f>
        <v/>
      </c>
      <c r="IC112" t="str">
        <f>IF(Data!$E112=IC$1, "",             IF(ISERR(SEARCH(IC$1,Data!$A112)),"",          ";" &amp; VLOOKUP(IC$1,Data!$E:$F,2, FALSE) &amp; ";"   )             )</f>
        <v/>
      </c>
      <c r="ID112" t="str">
        <f>IF(Data!$E112=ID$1, "",             IF(ISERR(SEARCH(ID$1,Data!$A112)),"",          ";" &amp; VLOOKUP(ID$1,Data!$E:$F,2, FALSE) &amp; ";"   )             )</f>
        <v/>
      </c>
      <c r="IE112" t="str">
        <f>IF(Data!$E112=IE$1, "",             IF(ISERR(SEARCH(IE$1,Data!$A112)),"",          ";" &amp; VLOOKUP(IE$1,Data!$E:$F,2, FALSE) &amp; ";"   )             )</f>
        <v/>
      </c>
    </row>
    <row r="113" spans="1:239" x14ac:dyDescent="0.3">
      <c r="A113" t="str">
        <f>Tableau1[[#This Row],[name]]</f>
        <v>Droopy McCool</v>
      </c>
      <c r="B113" s="15">
        <f>VLOOKUP(Tableau36[[#This Row],[Character]],Data!E:F,2,FALSE)</f>
        <v>112</v>
      </c>
      <c r="C113" t="str">
        <f>IF( Tableau36[[#This Row],[removed double semi-colon]]="", "", MID(Tableau36[[#This Row],[removed double semi-colon]],2,LEN(Tableau36[[#This Row],[removed double semi-colon]]) - 2) )</f>
        <v>80;159;185</v>
      </c>
      <c r="D113" t="str">
        <f>SUBSTITUTE(Tableau36[[#This Row],[Concatenation]],";;",";")</f>
        <v>;80;159;185;</v>
      </c>
      <c r="E113" t="str">
        <f>_xlfn.CONCAT(Tableau4[#This Row])</f>
        <v>;80;;159;;185;</v>
      </c>
      <c r="I113" t="str">
        <f>IF(Data!$E113=I$1, "",             IF(ISERR(SEARCH(I$1,Data!$A113)),"",          ";" &amp; VLOOKUP(I$1,Data!$E:$F,2, FALSE) &amp; ";"   )             )</f>
        <v/>
      </c>
      <c r="J113" t="str">
        <f>IF(Data!$E113=J$1, "",             IF(ISERR(SEARCH(J$1,Data!$A113)),"",          ";" &amp; VLOOKUP(J$1,Data!$E:$F,2, FALSE) &amp; ";"   )             )</f>
        <v/>
      </c>
      <c r="K113" t="str">
        <f>IF(Data!$E113=K$1, "",             IF(ISERR(SEARCH(K$1,Data!$A113)),"",          ";" &amp; VLOOKUP(K$1,Data!$E:$F,2, FALSE) &amp; ";"   )             )</f>
        <v/>
      </c>
      <c r="L113" t="str">
        <f>IF(Data!$E113=L$1, "",             IF(ISERR(SEARCH(L$1,Data!$A113)),"",          ";" &amp; VLOOKUP(L$1,Data!$E:$F,2, FALSE) &amp; ";"   )             )</f>
        <v/>
      </c>
      <c r="M113" t="str">
        <f>IF(Data!$E113=M$1, "",             IF(ISERR(SEARCH(M$1,Data!$A113)),"",          ";" &amp; VLOOKUP(M$1,Data!$E:$F,2, FALSE) &amp; ";"   )             )</f>
        <v/>
      </c>
      <c r="N113" t="str">
        <f>IF(Data!$E113=N$1, "",             IF(ISERR(SEARCH(N$1,Data!$A113)),"",          ";" &amp; VLOOKUP(N$1,Data!$E:$F,2, FALSE) &amp; ";"   )             )</f>
        <v/>
      </c>
      <c r="O113" t="str">
        <f>IF(Data!$E113=O$1, "",             IF(ISERR(SEARCH(O$1,Data!$A113)),"",          ";" &amp; VLOOKUP(O$1,Data!$E:$F,2, FALSE) &amp; ";"   )             )</f>
        <v/>
      </c>
      <c r="P113" t="str">
        <f>IF(Data!$E113=P$1, "",             IF(ISERR(SEARCH(P$1,Data!$A113)),"",          ";" &amp; VLOOKUP(P$1,Data!$E:$F,2, FALSE) &amp; ";"   )             )</f>
        <v/>
      </c>
      <c r="Q113" t="str">
        <f>IF(Data!$E113=Q$1, "",             IF(ISERR(SEARCH(Q$1,Data!$A113)),"",          ";" &amp; VLOOKUP(Q$1,Data!$E:$F,2, FALSE) &amp; ";"   )             )</f>
        <v/>
      </c>
      <c r="R113" t="str">
        <f>IF(Data!$E113=R$1, "",             IF(ISERR(SEARCH(R$1,Data!$A113)),"",          ";" &amp; VLOOKUP(R$1,Data!$E:$F,2, FALSE) &amp; ";"   )             )</f>
        <v/>
      </c>
      <c r="S113" t="str">
        <f>IF(Data!$E113=S$1, "",             IF(ISERR(SEARCH(S$1,Data!$A113)),"",          ";" &amp; VLOOKUP(S$1,Data!$E:$F,2, FALSE) &amp; ";"   )             )</f>
        <v/>
      </c>
      <c r="T113" t="str">
        <f>IF(Data!$E113=T$1, "",             IF(ISERR(SEARCH(T$1,Data!$A113)),"",          ";" &amp; VLOOKUP(T$1,Data!$E:$F,2, FALSE) &amp; ";"   )             )</f>
        <v/>
      </c>
      <c r="U113" t="str">
        <f>IF(Data!$E113=U$1, "",             IF(ISERR(SEARCH(U$1,Data!$A113)),"",          ";" &amp; VLOOKUP(U$1,Data!$E:$F,2, FALSE) &amp; ";"   )             )</f>
        <v/>
      </c>
      <c r="V113" t="str">
        <f>IF(Data!$E113=V$1, "",             IF(ISERR(SEARCH(V$1,Data!$A113)),"",          ";" &amp; VLOOKUP(V$1,Data!$E:$F,2, FALSE) &amp; ";"   )             )</f>
        <v/>
      </c>
      <c r="W113" t="str">
        <f>IF(Data!$E113=W$1, "",             IF(ISERR(SEARCH(W$1,Data!$A113)),"",          ";" &amp; VLOOKUP(W$1,Data!$E:$F,2, FALSE) &amp; ";"   )             )</f>
        <v/>
      </c>
      <c r="X113" t="str">
        <f>IF(Data!$E113=X$1, "",             IF(ISERR(SEARCH(X$1,Data!$A113)),"",          ";" &amp; VLOOKUP(X$1,Data!$E:$F,2, FALSE) &amp; ";"   )             )</f>
        <v/>
      </c>
      <c r="Y113" t="str">
        <f>IF(Data!$E113=Y$1, "",             IF(ISERR(SEARCH(Y$1,Data!$A113)),"",          ";" &amp; VLOOKUP(Y$1,Data!$E:$F,2, FALSE) &amp; ";"   )             )</f>
        <v/>
      </c>
      <c r="Z113" t="str">
        <f>IF(Data!$E113=Z$1, "",             IF(ISERR(SEARCH(Z$1,Data!$A113)),"",          ";" &amp; VLOOKUP(Z$1,Data!$E:$F,2, FALSE) &amp; ";"   )             )</f>
        <v/>
      </c>
      <c r="AA113" t="str">
        <f>IF(Data!$E113=AA$1, "",             IF(ISERR(SEARCH(AA$1,Data!$A113)),"",          ";" &amp; VLOOKUP(AA$1,Data!$E:$F,2, FALSE) &amp; ";"   )             )</f>
        <v/>
      </c>
      <c r="AB113" t="str">
        <f>IF(Data!$E113=AB$1, "",             IF(ISERR(SEARCH(AB$1,Data!$A113)),"",          ";" &amp; VLOOKUP(AB$1,Data!$E:$F,2, FALSE) &amp; ";"   )             )</f>
        <v/>
      </c>
      <c r="AC113" t="str">
        <f>IF(Data!$E113=AC$1, "",             IF(ISERR(SEARCH(AC$1,Data!$A113)),"",          ";" &amp; VLOOKUP(AC$1,Data!$E:$F,2, FALSE) &amp; ";"   )             )</f>
        <v/>
      </c>
      <c r="AD113" t="str">
        <f>IF(Data!$E113=AD$1, "",             IF(ISERR(SEARCH(AD$1,Data!$A113)),"",          ";" &amp; VLOOKUP(AD$1,Data!$E:$F,2, FALSE) &amp; ";"   )             )</f>
        <v/>
      </c>
      <c r="AE113" t="str">
        <f>IF(Data!$E113=AE$1, "",             IF(ISERR(SEARCH(AE$1,Data!$A113)),"",          ";" &amp; VLOOKUP(AE$1,Data!$E:$F,2, FALSE) &amp; ";"   )             )</f>
        <v/>
      </c>
      <c r="AF113" t="str">
        <f>IF(Data!$E113=AF$1, "",             IF(ISERR(SEARCH(AF$1,Data!$A113)),"",          ";" &amp; VLOOKUP(AF$1,Data!$E:$F,2, FALSE) &amp; ";"   )             )</f>
        <v/>
      </c>
      <c r="AG113" t="str">
        <f>IF(Data!$E113=AG$1, "",             IF(ISERR(SEARCH(AG$1,Data!$A113)),"",          ";" &amp; VLOOKUP(AG$1,Data!$E:$F,2, FALSE) &amp; ";"   )             )</f>
        <v/>
      </c>
      <c r="AH113" t="str">
        <f>IF(Data!$E113=AH$1, "",             IF(ISERR(SEARCH(AH$1,Data!$A113)),"",          ";" &amp; VLOOKUP(AH$1,Data!$E:$F,2, FALSE) &amp; ";"   )             )</f>
        <v/>
      </c>
      <c r="AI113" t="str">
        <f>IF(Data!$E113=AI$1, "",             IF(ISERR(SEARCH(AI$1,Data!$A113)),"",          ";" &amp; VLOOKUP(AI$1,Data!$E:$F,2, FALSE) &amp; ";"   )             )</f>
        <v/>
      </c>
      <c r="AJ113" t="str">
        <f>IF(Data!$E113=AJ$1, "",             IF(ISERR(SEARCH(AJ$1,Data!$A113)),"",          ";" &amp; VLOOKUP(AJ$1,Data!$E:$F,2, FALSE) &amp; ";"   )             )</f>
        <v/>
      </c>
      <c r="AK113" t="str">
        <f>IF(Data!$E113=AK$1, "",             IF(ISERR(SEARCH(AK$1,Data!$A113)),"",          ";" &amp; VLOOKUP(AK$1,Data!$E:$F,2, FALSE) &amp; ";"   )             )</f>
        <v/>
      </c>
      <c r="AL113" t="str">
        <f>IF(Data!$E113=AL$1, "",             IF(ISERR(SEARCH(AL$1,Data!$A113)),"",          ";" &amp; VLOOKUP(AL$1,Data!$E:$F,2, FALSE) &amp; ";"   )             )</f>
        <v/>
      </c>
      <c r="AM113" t="str">
        <f>IF(Data!$E113=AM$1, "",             IF(ISERR(SEARCH(AM$1,Data!$A113)),"",          ";" &amp; VLOOKUP(AM$1,Data!$E:$F,2, FALSE) &amp; ";"   )             )</f>
        <v/>
      </c>
      <c r="AN113" t="str">
        <f>IF(Data!$E113=AN$1, "",             IF(ISERR(SEARCH(AN$1,Data!$A113)),"",          ";" &amp; VLOOKUP(AN$1,Data!$E:$F,2, FALSE) &amp; ";"   )             )</f>
        <v/>
      </c>
      <c r="AO113" t="str">
        <f>IF(Data!$E113=AO$1, "",             IF(ISERR(SEARCH(AO$1,Data!$A113)),"",          ";" &amp; VLOOKUP(AO$1,Data!$E:$F,2, FALSE) &amp; ";"   )             )</f>
        <v/>
      </c>
      <c r="AP113" t="str">
        <f>IF(Data!$E113=AP$1, "",             IF(ISERR(SEARCH(AP$1,Data!$A113)),"",          ";" &amp; VLOOKUP(AP$1,Data!$E:$F,2, FALSE) &amp; ";"   )             )</f>
        <v/>
      </c>
      <c r="AQ113" t="str">
        <f>IF(Data!$E113=AQ$1, "",             IF(ISERR(SEARCH(AQ$1,Data!$A113)),"",          ";" &amp; VLOOKUP(AQ$1,Data!$E:$F,2, FALSE) &amp; ";"   )             )</f>
        <v/>
      </c>
      <c r="AR113" t="str">
        <f>IF(Data!$E113=AR$1, "",             IF(ISERR(SEARCH(AR$1,Data!$A113)),"",          ";" &amp; VLOOKUP(AR$1,Data!$E:$F,2, FALSE) &amp; ";"   )             )</f>
        <v/>
      </c>
      <c r="AS113" t="str">
        <f>IF(Data!$E113=AS$1, "",             IF(ISERR(SEARCH(AS$1,Data!$A113)),"",          ";" &amp; VLOOKUP(AS$1,Data!$E:$F,2, FALSE) &amp; ";"   )             )</f>
        <v/>
      </c>
      <c r="AT113" t="str">
        <f>IF(Data!$E113=AT$1, "",             IF(ISERR(SEARCH(AT$1,Data!$A113)),"",          ";" &amp; VLOOKUP(AT$1,Data!$E:$F,2, FALSE) &amp; ";"   )             )</f>
        <v/>
      </c>
      <c r="AU113" t="str">
        <f>IF(Data!$E113=AU$1, "",             IF(ISERR(SEARCH(AU$1,Data!$A113)),"",          ";" &amp; VLOOKUP(AU$1,Data!$E:$F,2, FALSE) &amp; ";"   )             )</f>
        <v/>
      </c>
      <c r="AV113" t="str">
        <f>IF(Data!$E113=AV$1, "",             IF(ISERR(SEARCH(AV$1,Data!$A113)),"",          ";" &amp; VLOOKUP(AV$1,Data!$E:$F,2, FALSE) &amp; ";"   )             )</f>
        <v/>
      </c>
      <c r="AW113" t="str">
        <f>IF(Data!$E113=AW$1, "",             IF(ISERR(SEARCH(AW$1,Data!$A113)),"",          ";" &amp; VLOOKUP(AW$1,Data!$E:$F,2, FALSE) &amp; ";"   )             )</f>
        <v/>
      </c>
      <c r="AX113" t="str">
        <f>IF(Data!$E113=AX$1, "",             IF(ISERR(SEARCH(AX$1,Data!$A113)),"",          ";" &amp; VLOOKUP(AX$1,Data!$E:$F,2, FALSE) &amp; ";"   )             )</f>
        <v/>
      </c>
      <c r="AY113" t="str">
        <f>IF(Data!$E113=AY$1, "",             IF(ISERR(SEARCH(AY$1,Data!$A113)),"",          ";" &amp; VLOOKUP(AY$1,Data!$E:$F,2, FALSE) &amp; ";"   )             )</f>
        <v/>
      </c>
      <c r="AZ113" t="str">
        <f>IF(Data!$E113=AZ$1, "",             IF(ISERR(SEARCH(AZ$1,Data!$A113)),"",          ";" &amp; VLOOKUP(AZ$1,Data!$E:$F,2, FALSE) &amp; ";"   )             )</f>
        <v/>
      </c>
      <c r="BA113" t="str">
        <f>IF(Data!$E113=BA$1, "",             IF(ISERR(SEARCH(BA$1,Data!$A113)),"",          ";" &amp; VLOOKUP(BA$1,Data!$E:$F,2, FALSE) &amp; ";"   )             )</f>
        <v/>
      </c>
      <c r="BB113" t="str">
        <f>IF(Data!$E113=BB$1, "",             IF(ISERR(SEARCH(BB$1,Data!$A113)),"",          ";" &amp; VLOOKUP(BB$1,Data!$E:$F,2, FALSE) &amp; ";"   )             )</f>
        <v/>
      </c>
      <c r="BC113" t="str">
        <f>IF(Data!$E113=BC$1, "",             IF(ISERR(SEARCH(BC$1,Data!$A113)),"",          ";" &amp; VLOOKUP(BC$1,Data!$E:$F,2, FALSE) &amp; ";"   )             )</f>
        <v/>
      </c>
      <c r="BD113" t="str">
        <f>IF(Data!$E113=BD$1, "",             IF(ISERR(SEARCH(BD$1,Data!$A113)),"",          ";" &amp; VLOOKUP(BD$1,Data!$E:$F,2, FALSE) &amp; ";"   )             )</f>
        <v/>
      </c>
      <c r="BE113" t="str">
        <f>IF(Data!$E113=BE$1, "",             IF(ISERR(SEARCH(BE$1,Data!$A113)),"",          ";" &amp; VLOOKUP(BE$1,Data!$E:$F,2, FALSE) &amp; ";"   )             )</f>
        <v/>
      </c>
      <c r="BF113" t="str">
        <f>IF(Data!$E113=BF$1, "",             IF(ISERR(SEARCH(BF$1,Data!$A113)),"",          ";" &amp; VLOOKUP(BF$1,Data!$E:$F,2, FALSE) &amp; ";"   )             )</f>
        <v/>
      </c>
      <c r="BG113" t="str">
        <f>IF(Data!$E113=BG$1, "",             IF(ISERR(SEARCH(BG$1,Data!$A113)),"",          ";" &amp; VLOOKUP(BG$1,Data!$E:$F,2, FALSE) &amp; ";"   )             )</f>
        <v/>
      </c>
      <c r="BH113" t="str">
        <f>IF(Data!$E113=BH$1, "",             IF(ISERR(SEARCH(BH$1,Data!$A113)),"",          ";" &amp; VLOOKUP(BH$1,Data!$E:$F,2, FALSE) &amp; ";"   )             )</f>
        <v/>
      </c>
      <c r="BI113" t="str">
        <f>IF(Data!$E113=BI$1, "",             IF(ISERR(SEARCH(BI$1,Data!$A113)),"",          ";" &amp; VLOOKUP(BI$1,Data!$E:$F,2, FALSE) &amp; ";"   )             )</f>
        <v/>
      </c>
      <c r="BJ113" t="str">
        <f>IF(Data!$E113=BJ$1, "",             IF(ISERR(SEARCH(BJ$1,Data!$A113)),"",          ";" &amp; VLOOKUP(BJ$1,Data!$E:$F,2, FALSE) &amp; ";"   )             )</f>
        <v/>
      </c>
      <c r="BK113" t="str">
        <f>IF(Data!$E113=BK$1, "",             IF(ISERR(SEARCH(BK$1,Data!$A113)),"",          ";" &amp; VLOOKUP(BK$1,Data!$E:$F,2, FALSE) &amp; ";"   )             )</f>
        <v/>
      </c>
      <c r="BL113" t="str">
        <f>IF(Data!$E113=BL$1, "",             IF(ISERR(SEARCH(BL$1,Data!$A113)),"",          ";" &amp; VLOOKUP(BL$1,Data!$E:$F,2, FALSE) &amp; ";"   )             )</f>
        <v/>
      </c>
      <c r="BM113" t="str">
        <f>IF(Data!$E113=BM$1, "",             IF(ISERR(SEARCH(BM$1,Data!$A113)),"",          ";" &amp; VLOOKUP(BM$1,Data!$E:$F,2, FALSE) &amp; ";"   )             )</f>
        <v/>
      </c>
      <c r="BN113" t="str">
        <f>IF(Data!$E113=BN$1, "",             IF(ISERR(SEARCH(BN$1,Data!$A113)),"",          ";" &amp; VLOOKUP(BN$1,Data!$E:$F,2, FALSE) &amp; ";"   )             )</f>
        <v/>
      </c>
      <c r="BO113" t="str">
        <f>IF(Data!$E113=BO$1, "",             IF(ISERR(SEARCH(BO$1,Data!$A113)),"",          ";" &amp; VLOOKUP(BO$1,Data!$E:$F,2, FALSE) &amp; ";"   )             )</f>
        <v/>
      </c>
      <c r="BP113" t="str">
        <f>IF(Data!$E113=BP$1, "",             IF(ISERR(SEARCH(BP$1,Data!$A113)),"",          ";" &amp; VLOOKUP(BP$1,Data!$E:$F,2, FALSE) &amp; ";"   )             )</f>
        <v/>
      </c>
      <c r="BQ113" t="str">
        <f>IF(Data!$E113=BQ$1, "",             IF(ISERR(SEARCH(BQ$1,Data!$A113)),"",          ";" &amp; VLOOKUP(BQ$1,Data!$E:$F,2, FALSE) &amp; ";"   )             )</f>
        <v/>
      </c>
      <c r="BR113" t="str">
        <f>IF(Data!$E113=BR$1, "",             IF(ISERR(SEARCH(BR$1,Data!$A113)),"",          ";" &amp; VLOOKUP(BR$1,Data!$E:$F,2, FALSE) &amp; ";"   )             )</f>
        <v/>
      </c>
      <c r="BS113" t="str">
        <f>IF(Data!$E113=BS$1, "",             IF(ISERR(SEARCH(BS$1,Data!$A113)),"",          ";" &amp; VLOOKUP(BS$1,Data!$E:$F,2, FALSE) &amp; ";"   )             )</f>
        <v/>
      </c>
      <c r="BT113" t="str">
        <f>IF(Data!$E113=BT$1, "",             IF(ISERR(SEARCH(BT$1,Data!$A113)),"",          ";" &amp; VLOOKUP(BT$1,Data!$E:$F,2, FALSE) &amp; ";"   )             )</f>
        <v/>
      </c>
      <c r="BU113" t="str">
        <f>IF(Data!$E113=BU$1, "",             IF(ISERR(SEARCH(BU$1,Data!$A113)),"",          ";" &amp; VLOOKUP(BU$1,Data!$E:$F,2, FALSE) &amp; ";"   )             )</f>
        <v/>
      </c>
      <c r="BV113" t="str">
        <f>IF(Data!$E113=BV$1, "",             IF(ISERR(SEARCH(BV$1,Data!$A113)),"",          ";" &amp; VLOOKUP(BV$1,Data!$E:$F,2, FALSE) &amp; ";"   )             )</f>
        <v/>
      </c>
      <c r="BW113" t="str">
        <f>IF(Data!$E113=BW$1, "",             IF(ISERR(SEARCH(BW$1,Data!$A113)),"",          ";" &amp; VLOOKUP(BW$1,Data!$E:$F,2, FALSE) &amp; ";"   )             )</f>
        <v/>
      </c>
      <c r="BX113" t="str">
        <f>IF(Data!$E113=BX$1, "",             IF(ISERR(SEARCH(BX$1,Data!$A113)),"",          ";" &amp; VLOOKUP(BX$1,Data!$E:$F,2, FALSE) &amp; ";"   )             )</f>
        <v/>
      </c>
      <c r="BY113" t="str">
        <f>IF(Data!$E113=BY$1, "",             IF(ISERR(SEARCH(BY$1,Data!$A113)),"",          ";" &amp; VLOOKUP(BY$1,Data!$E:$F,2, FALSE) &amp; ";"   )             )</f>
        <v/>
      </c>
      <c r="BZ113" t="str">
        <f>IF(Data!$E113=BZ$1, "",             IF(ISERR(SEARCH(BZ$1,Data!$A113)),"",          ";" &amp; VLOOKUP(BZ$1,Data!$E:$F,2, FALSE) &amp; ";"   )             )</f>
        <v/>
      </c>
      <c r="CA113" t="str">
        <f>IF(Data!$E113=CA$1, "",             IF(ISERR(SEARCH(CA$1,Data!$A113)),"",          ";" &amp; VLOOKUP(CA$1,Data!$E:$F,2, FALSE) &amp; ";"   )             )</f>
        <v/>
      </c>
      <c r="CB113" t="str">
        <f>IF(Data!$E113=CB$1, "",             IF(ISERR(SEARCH(CB$1,Data!$A113)),"",          ";" &amp; VLOOKUP(CB$1,Data!$E:$F,2, FALSE) &amp; ";"   )             )</f>
        <v/>
      </c>
      <c r="CC113" t="str">
        <f>IF(Data!$E113=CC$1, "",             IF(ISERR(SEARCH(CC$1,Data!$A113)),"",          ";" &amp; VLOOKUP(CC$1,Data!$E:$F,2, FALSE) &amp; ";"   )             )</f>
        <v/>
      </c>
      <c r="CD113" t="str">
        <f>IF(Data!$E113=CD$1, "",             IF(ISERR(SEARCH(CD$1,Data!$A113)),"",          ";" &amp; VLOOKUP(CD$1,Data!$E:$F,2, FALSE) &amp; ";"   )             )</f>
        <v/>
      </c>
      <c r="CE113" t="str">
        <f>IF(Data!$E113=CE$1, "",             IF(ISERR(SEARCH(CE$1,Data!$A113)),"",          ";" &amp; VLOOKUP(CE$1,Data!$E:$F,2, FALSE) &amp; ";"   )             )</f>
        <v/>
      </c>
      <c r="CF113" t="str">
        <f>IF(Data!$E113=CF$1, "",             IF(ISERR(SEARCH(CF$1,Data!$A113)),"",          ";" &amp; VLOOKUP(CF$1,Data!$E:$F,2, FALSE) &amp; ";"   )             )</f>
        <v/>
      </c>
      <c r="CG113" t="str">
        <f>IF(Data!$E113=CG$1, "",             IF(ISERR(SEARCH(CG$1,Data!$A113)),"",          ";" &amp; VLOOKUP(CG$1,Data!$E:$F,2, FALSE) &amp; ";"   )             )</f>
        <v/>
      </c>
      <c r="CH113" t="str">
        <f>IF(Data!$E113=CH$1, "",             IF(ISERR(SEARCH(CH$1,Data!$A113)),"",          ";" &amp; VLOOKUP(CH$1,Data!$E:$F,2, FALSE) &amp; ";"   )             )</f>
        <v/>
      </c>
      <c r="CI113" t="str">
        <f>IF(Data!$E113=CI$1, "",             IF(ISERR(SEARCH(CI$1,Data!$A113)),"",          ";" &amp; VLOOKUP(CI$1,Data!$E:$F,2, FALSE) &amp; ";"   )             )</f>
        <v/>
      </c>
      <c r="CJ113" t="str">
        <f>IF(Data!$E113=CJ$1, "",             IF(ISERR(SEARCH(CJ$1,Data!$A113)),"",          ";" &amp; VLOOKUP(CJ$1,Data!$E:$F,2, FALSE) &amp; ";"   )             )</f>
        <v>;80;</v>
      </c>
      <c r="CK113" t="str">
        <f>IF(Data!$E113=CK$1, "",             IF(ISERR(SEARCH(CK$1,Data!$A113)),"",          ";" &amp; VLOOKUP(CK$1,Data!$E:$F,2, FALSE) &amp; ";"   )             )</f>
        <v/>
      </c>
      <c r="CL113" t="str">
        <f>IF(Data!$E113=CL$1, "",             IF(ISERR(SEARCH(CL$1,Data!$A113)),"",          ";" &amp; VLOOKUP(CL$1,Data!$E:$F,2, FALSE) &amp; ";"   )             )</f>
        <v/>
      </c>
      <c r="CM113" t="str">
        <f>IF(Data!$E113=CM$1, "",             IF(ISERR(SEARCH(CM$1,Data!$A113)),"",          ";" &amp; VLOOKUP(CM$1,Data!$E:$F,2, FALSE) &amp; ";"   )             )</f>
        <v/>
      </c>
      <c r="CN113" t="str">
        <f>IF(Data!$E113=CN$1, "",             IF(ISERR(SEARCH(CN$1,Data!$A113)),"",          ";" &amp; VLOOKUP(CN$1,Data!$E:$F,2, FALSE) &amp; ";"   )             )</f>
        <v/>
      </c>
      <c r="CO113" t="str">
        <f>IF(Data!$E113=CO$1, "",             IF(ISERR(SEARCH(CO$1,Data!$A113)),"",          ";" &amp; VLOOKUP(CO$1,Data!$E:$F,2, FALSE) &amp; ";"   )             )</f>
        <v/>
      </c>
      <c r="CP113" t="str">
        <f>IF(Data!$E113=CP$1, "",             IF(ISERR(SEARCH(CP$1,Data!$A113)),"",          ";" &amp; VLOOKUP(CP$1,Data!$E:$F,2, FALSE) &amp; ";"   )             )</f>
        <v/>
      </c>
      <c r="CQ113" t="str">
        <f>IF(Data!$E113=CQ$1, "",             IF(ISERR(SEARCH(CQ$1,Data!$A113)),"",          ";" &amp; VLOOKUP(CQ$1,Data!$E:$F,2, FALSE) &amp; ";"   )             )</f>
        <v/>
      </c>
      <c r="CR113" t="str">
        <f>IF(Data!$E113=CR$1, "",             IF(ISERR(SEARCH(CR$1,Data!$A113)),"",          ";" &amp; VLOOKUP(CR$1,Data!$E:$F,2, FALSE) &amp; ";"   )             )</f>
        <v/>
      </c>
      <c r="CS113" t="str">
        <f>IF(Data!$E113=CS$1, "",             IF(ISERR(SEARCH(CS$1,Data!$A113)),"",          ";" &amp; VLOOKUP(CS$1,Data!$E:$F,2, FALSE) &amp; ";"   )             )</f>
        <v/>
      </c>
      <c r="CT113" t="str">
        <f>IF(Data!$E113=CT$1, "",             IF(ISERR(SEARCH(CT$1,Data!$A113)),"",          ";" &amp; VLOOKUP(CT$1,Data!$E:$F,2, FALSE) &amp; ";"   )             )</f>
        <v/>
      </c>
      <c r="CU113" t="str">
        <f>IF(Data!$E113=CU$1, "",             IF(ISERR(SEARCH(CU$1,Data!$A113)),"",          ";" &amp; VLOOKUP(CU$1,Data!$E:$F,2, FALSE) &amp; ";"   )             )</f>
        <v/>
      </c>
      <c r="CV113" t="str">
        <f>IF(Data!$E113=CV$1, "",             IF(ISERR(SEARCH(CV$1,Data!$A113)),"",          ";" &amp; VLOOKUP(CV$1,Data!$E:$F,2, FALSE) &amp; ";"   )             )</f>
        <v/>
      </c>
      <c r="CW113" t="str">
        <f>IF(Data!$E113=CW$1, "",             IF(ISERR(SEARCH(CW$1,Data!$A113)),"",          ";" &amp; VLOOKUP(CW$1,Data!$E:$F,2, FALSE) &amp; ";"   )             )</f>
        <v/>
      </c>
      <c r="CX113" t="str">
        <f>IF(Data!$E113=CX$1, "",             IF(ISERR(SEARCH(CX$1,Data!$A113)),"",          ";" &amp; VLOOKUP(CX$1,Data!$E:$F,2, FALSE) &amp; ";"   )             )</f>
        <v/>
      </c>
      <c r="CY113" t="str">
        <f>IF(Data!$E113=CY$1, "",             IF(ISERR(SEARCH(CY$1,Data!$A113)),"",          ";" &amp; VLOOKUP(CY$1,Data!$E:$F,2, FALSE) &amp; ";"   )             )</f>
        <v/>
      </c>
      <c r="CZ113" t="str">
        <f>IF(Data!$E113=CZ$1, "",             IF(ISERR(SEARCH(CZ$1,Data!$A113)),"",          ";" &amp; VLOOKUP(CZ$1,Data!$E:$F,2, FALSE) &amp; ";"   )             )</f>
        <v/>
      </c>
      <c r="DA113" t="str">
        <f>IF(Data!$E113=DA$1, "",             IF(ISERR(SEARCH(DA$1,Data!$A113)),"",          ";" &amp; VLOOKUP(DA$1,Data!$E:$F,2, FALSE) &amp; ";"   )             )</f>
        <v/>
      </c>
      <c r="DB113" t="str">
        <f>IF(Data!$E113=DB$1, "",             IF(ISERR(SEARCH(DB$1,Data!$A113)),"",          ";" &amp; VLOOKUP(DB$1,Data!$E:$F,2, FALSE) &amp; ";"   )             )</f>
        <v/>
      </c>
      <c r="DC113" t="str">
        <f>IF(Data!$E113=DC$1, "",             IF(ISERR(SEARCH(DC$1,Data!$A113)),"",          ";" &amp; VLOOKUP(DC$1,Data!$E:$F,2, FALSE) &amp; ";"   )             )</f>
        <v/>
      </c>
      <c r="DD113" t="str">
        <f>IF(Data!$E113=DD$1, "",             IF(ISERR(SEARCH(DD$1,Data!$A113)),"",          ";" &amp; VLOOKUP(DD$1,Data!$E:$F,2, FALSE) &amp; ";"   )             )</f>
        <v/>
      </c>
      <c r="DE113" t="str">
        <f>IF(Data!$E113=DE$1, "",             IF(ISERR(SEARCH(DE$1,Data!$A113)),"",          ";" &amp; VLOOKUP(DE$1,Data!$E:$F,2, FALSE) &amp; ";"   )             )</f>
        <v/>
      </c>
      <c r="DF113" t="str">
        <f>IF(Data!$E113=DF$1, "",             IF(ISERR(SEARCH(DF$1,Data!$A113)),"",          ";" &amp; VLOOKUP(DF$1,Data!$E:$F,2, FALSE) &amp; ";"   )             )</f>
        <v/>
      </c>
      <c r="DG113" t="str">
        <f>IF(Data!$E113=DG$1, "",             IF(ISERR(SEARCH(DG$1,Data!$A113)),"",          ";" &amp; VLOOKUP(DG$1,Data!$E:$F,2, FALSE) &amp; ";"   )             )</f>
        <v/>
      </c>
      <c r="DH113" t="str">
        <f>IF(Data!$E113=DH$1, "",             IF(ISERR(SEARCH(DH$1,Data!$A113)),"",          ";" &amp; VLOOKUP(DH$1,Data!$E:$F,2, FALSE) &amp; ";"   )             )</f>
        <v/>
      </c>
      <c r="DI113" t="str">
        <f>IF(Data!$E113=DI$1, "",             IF(ISERR(SEARCH(DI$1,Data!$A113)),"",          ";" &amp; VLOOKUP(DI$1,Data!$E:$F,2, FALSE) &amp; ";"   )             )</f>
        <v/>
      </c>
      <c r="DJ113" t="str">
        <f>IF(Data!$E113=DJ$1, "",             IF(ISERR(SEARCH(DJ$1,Data!$A113)),"",          ";" &amp; VLOOKUP(DJ$1,Data!$E:$F,2, FALSE) &amp; ";"   )             )</f>
        <v/>
      </c>
      <c r="DK113" t="str">
        <f>IF(Data!$E113=DK$1, "",             IF(ISERR(SEARCH(DK$1,Data!$A113)),"",          ";" &amp; VLOOKUP(DK$1,Data!$E:$F,2, FALSE) &amp; ";"   )             )</f>
        <v/>
      </c>
      <c r="DL113" t="str">
        <f>IF(Data!$E113=DL$1, "",             IF(ISERR(SEARCH(DL$1,Data!$A113)),"",          ";" &amp; VLOOKUP(DL$1,Data!$E:$F,2, FALSE) &amp; ";"   )             )</f>
        <v/>
      </c>
      <c r="DM113" t="str">
        <f>IF(Data!$E113=DM$1, "",             IF(ISERR(SEARCH(DM$1,Data!$A113)),"",          ";" &amp; VLOOKUP(DM$1,Data!$E:$F,2, FALSE) &amp; ";"   )             )</f>
        <v/>
      </c>
      <c r="DN113" t="str">
        <f>IF(Data!$E113=DN$1, "",             IF(ISERR(SEARCH(DN$1,Data!$A113)),"",          ";" &amp; VLOOKUP(DN$1,Data!$E:$F,2, FALSE) &amp; ";"   )             )</f>
        <v/>
      </c>
      <c r="DO113" t="str">
        <f>IF(Data!$E113=DO$1, "",             IF(ISERR(SEARCH(DO$1,Data!$A113)),"",          ";" &amp; VLOOKUP(DO$1,Data!$E:$F,2, FALSE) &amp; ";"   )             )</f>
        <v/>
      </c>
      <c r="DP113" t="str">
        <f>IF(Data!$E113=DP$1, "",             IF(ISERR(SEARCH(DP$1,Data!$A113)),"",          ";" &amp; VLOOKUP(DP$1,Data!$E:$F,2, FALSE) &amp; ";"   )             )</f>
        <v/>
      </c>
      <c r="DQ113" t="str">
        <f>IF(Data!$E113=DQ$1, "",             IF(ISERR(SEARCH(DQ$1,Data!$A113)),"",          ";" &amp; VLOOKUP(DQ$1,Data!$E:$F,2, FALSE) &amp; ";"   )             )</f>
        <v/>
      </c>
      <c r="DR113" t="str">
        <f>IF(Data!$E113=DR$1, "",             IF(ISERR(SEARCH(DR$1,Data!$A113)),"",          ";" &amp; VLOOKUP(DR$1,Data!$E:$F,2, FALSE) &amp; ";"   )             )</f>
        <v/>
      </c>
      <c r="DS113" t="str">
        <f>IF(Data!$E113=DS$1, "",             IF(ISERR(SEARCH(DS$1,Data!$A113)),"",          ";" &amp; VLOOKUP(DS$1,Data!$E:$F,2, FALSE) &amp; ";"   )             )</f>
        <v/>
      </c>
      <c r="DT113" t="str">
        <f>IF(Data!$E113=DT$1, "",             IF(ISERR(SEARCH(DT$1,Data!$A113)),"",          ";" &amp; VLOOKUP(DT$1,Data!$E:$F,2, FALSE) &amp; ";"   )             )</f>
        <v/>
      </c>
      <c r="DU113" t="str">
        <f>IF(Data!$E113=DU$1, "",             IF(ISERR(SEARCH(DU$1,Data!$A113)),"",          ";" &amp; VLOOKUP(DU$1,Data!$E:$F,2, FALSE) &amp; ";"   )             )</f>
        <v/>
      </c>
      <c r="DV113" t="str">
        <f>IF(Data!$E113=DV$1, "",             IF(ISERR(SEARCH(DV$1,Data!$A113)),"",          ";" &amp; VLOOKUP(DV$1,Data!$E:$F,2, FALSE) &amp; ";"   )             )</f>
        <v/>
      </c>
      <c r="DW113" t="str">
        <f>IF(Data!$E113=DW$1, "",             IF(ISERR(SEARCH(DW$1,Data!$A113)),"",          ";" &amp; VLOOKUP(DW$1,Data!$E:$F,2, FALSE) &amp; ";"   )             )</f>
        <v/>
      </c>
      <c r="DX113" t="str">
        <f>IF(Data!$E113=DX$1, "",             IF(ISERR(SEARCH(DX$1,Data!$A113)),"",          ";" &amp; VLOOKUP(DX$1,Data!$E:$F,2, FALSE) &amp; ";"   )             )</f>
        <v/>
      </c>
      <c r="DY113" t="str">
        <f>IF(Data!$E113=DY$1, "",             IF(ISERR(SEARCH(DY$1,Data!$A113)),"",          ";" &amp; VLOOKUP(DY$1,Data!$E:$F,2, FALSE) &amp; ";"   )             )</f>
        <v/>
      </c>
      <c r="DZ113" t="str">
        <f>IF(Data!$E113=DZ$1, "",             IF(ISERR(SEARCH(DZ$1,Data!$A113)),"",          ";" &amp; VLOOKUP(DZ$1,Data!$E:$F,2, FALSE) &amp; ";"   )             )</f>
        <v/>
      </c>
      <c r="EA113" t="str">
        <f>IF(Data!$E113=EA$1, "",             IF(ISERR(SEARCH(EA$1,Data!$A113)),"",          ";" &amp; VLOOKUP(EA$1,Data!$E:$F,2, FALSE) &amp; ";"   )             )</f>
        <v/>
      </c>
      <c r="EB113" t="str">
        <f>IF(Data!$E113=EB$1, "",             IF(ISERR(SEARCH(EB$1,Data!$A113)),"",          ";" &amp; VLOOKUP(EB$1,Data!$E:$F,2, FALSE) &amp; ";"   )             )</f>
        <v/>
      </c>
      <c r="EC113" t="str">
        <f>IF(Data!$E113=EC$1, "",             IF(ISERR(SEARCH(EC$1,Data!$A113)),"",          ";" &amp; VLOOKUP(EC$1,Data!$E:$F,2, FALSE) &amp; ";"   )             )</f>
        <v/>
      </c>
      <c r="ED113" t="str">
        <f>IF(Data!$E113=ED$1, "",             IF(ISERR(SEARCH(ED$1,Data!$A113)),"",          ";" &amp; VLOOKUP(ED$1,Data!$E:$F,2, FALSE) &amp; ";"   )             )</f>
        <v/>
      </c>
      <c r="EE113" t="str">
        <f>IF(Data!$E113=EE$1, "",             IF(ISERR(SEARCH(EE$1,Data!$A113)),"",          ";" &amp; VLOOKUP(EE$1,Data!$E:$F,2, FALSE) &amp; ";"   )             )</f>
        <v/>
      </c>
      <c r="EF113" t="str">
        <f>IF(Data!$E113=EF$1, "",             IF(ISERR(SEARCH(EF$1,Data!$A113)),"",          ";" &amp; VLOOKUP(EF$1,Data!$E:$F,2, FALSE) &amp; ";"   )             )</f>
        <v/>
      </c>
      <c r="EG113" t="str">
        <f>IF(Data!$E113=EG$1, "",             IF(ISERR(SEARCH(EG$1,Data!$A113)),"",          ";" &amp; VLOOKUP(EG$1,Data!$E:$F,2, FALSE) &amp; ";"   )             )</f>
        <v/>
      </c>
      <c r="EH113" t="str">
        <f>IF(Data!$E113=EH$1, "",             IF(ISERR(SEARCH(EH$1,Data!$A113)),"",          ";" &amp; VLOOKUP(EH$1,Data!$E:$F,2, FALSE) &amp; ";"   )             )</f>
        <v/>
      </c>
      <c r="EI113" t="str">
        <f>IF(Data!$E113=EI$1, "",             IF(ISERR(SEARCH(EI$1,Data!$A113)),"",          ";" &amp; VLOOKUP(EI$1,Data!$E:$F,2, FALSE) &amp; ";"   )             )</f>
        <v/>
      </c>
      <c r="EJ113" t="str">
        <f>IF(Data!$E113=EJ$1, "",             IF(ISERR(SEARCH(EJ$1,Data!$A113)),"",          ";" &amp; VLOOKUP(EJ$1,Data!$E:$F,2, FALSE) &amp; ";"   )             )</f>
        <v/>
      </c>
      <c r="EK113" t="str">
        <f>IF(Data!$E113=EK$1, "",             IF(ISERR(SEARCH(EK$1,Data!$A113)),"",          ";" &amp; VLOOKUP(EK$1,Data!$E:$F,2, FALSE) &amp; ";"   )             )</f>
        <v/>
      </c>
      <c r="EL113" t="str">
        <f>IF(Data!$E113=EL$1, "",             IF(ISERR(SEARCH(EL$1,Data!$A113)),"",          ";" &amp; VLOOKUP(EL$1,Data!$E:$F,2, FALSE) &amp; ";"   )             )</f>
        <v/>
      </c>
      <c r="EM113" t="str">
        <f>IF(Data!$E113=EM$1, "",             IF(ISERR(SEARCH(EM$1,Data!$A113)),"",          ";" &amp; VLOOKUP(EM$1,Data!$E:$F,2, FALSE) &amp; ";"   )             )</f>
        <v/>
      </c>
      <c r="EN113" t="str">
        <f>IF(Data!$E113=EN$1, "",             IF(ISERR(SEARCH(EN$1,Data!$A113)),"",          ";" &amp; VLOOKUP(EN$1,Data!$E:$F,2, FALSE) &amp; ";"   )             )</f>
        <v/>
      </c>
      <c r="EO113" t="str">
        <f>IF(Data!$E113=EO$1, "",             IF(ISERR(SEARCH(EO$1,Data!$A113)),"",          ";" &amp; VLOOKUP(EO$1,Data!$E:$F,2, FALSE) &amp; ";"   )             )</f>
        <v/>
      </c>
      <c r="EP113" t="str">
        <f>IF(Data!$E113=EP$1, "",             IF(ISERR(SEARCH(EP$1,Data!$A113)),"",          ";" &amp; VLOOKUP(EP$1,Data!$E:$F,2, FALSE) &amp; ";"   )             )</f>
        <v/>
      </c>
      <c r="EQ113" t="str">
        <f>IF(Data!$E113=EQ$1, "",             IF(ISERR(SEARCH(EQ$1,Data!$A113)),"",          ";" &amp; VLOOKUP(EQ$1,Data!$E:$F,2, FALSE) &amp; ";"   )             )</f>
        <v/>
      </c>
      <c r="ER113" t="str">
        <f>IF(Data!$E113=ER$1, "",             IF(ISERR(SEARCH(ER$1,Data!$A113)),"",          ";" &amp; VLOOKUP(ER$1,Data!$E:$F,2, FALSE) &amp; ";"   )             )</f>
        <v/>
      </c>
      <c r="ES113" t="str">
        <f>IF(Data!$E113=ES$1, "",             IF(ISERR(SEARCH(ES$1,Data!$A113)),"",          ";" &amp; VLOOKUP(ES$1,Data!$E:$F,2, FALSE) &amp; ";"   )             )</f>
        <v/>
      </c>
      <c r="ET113" t="str">
        <f>IF(Data!$E113=ET$1, "",             IF(ISERR(SEARCH(ET$1,Data!$A113)),"",          ";" &amp; VLOOKUP(ET$1,Data!$E:$F,2, FALSE) &amp; ";"   )             )</f>
        <v/>
      </c>
      <c r="EU113" t="str">
        <f>IF(Data!$E113=EU$1, "",             IF(ISERR(SEARCH(EU$1,Data!$A113)),"",          ";" &amp; VLOOKUP(EU$1,Data!$E:$F,2, FALSE) &amp; ";"   )             )</f>
        <v/>
      </c>
      <c r="EV113" t="str">
        <f>IF(Data!$E113=EV$1, "",             IF(ISERR(SEARCH(EV$1,Data!$A113)),"",          ";" &amp; VLOOKUP(EV$1,Data!$E:$F,2, FALSE) &amp; ";"   )             )</f>
        <v/>
      </c>
      <c r="EW113" t="str">
        <f>IF(Data!$E113=EW$1, "",             IF(ISERR(SEARCH(EW$1,Data!$A113)),"",          ";" &amp; VLOOKUP(EW$1,Data!$E:$F,2, FALSE) &amp; ";"   )             )</f>
        <v/>
      </c>
      <c r="EX113" t="str">
        <f>IF(Data!$E113=EX$1, "",             IF(ISERR(SEARCH(EX$1,Data!$A113)),"",          ";" &amp; VLOOKUP(EX$1,Data!$E:$F,2, FALSE) &amp; ";"   )             )</f>
        <v/>
      </c>
      <c r="EY113" t="str">
        <f>IF(Data!$E113=EY$1, "",             IF(ISERR(SEARCH(EY$1,Data!$A113)),"",          ";" &amp; VLOOKUP(EY$1,Data!$E:$F,2, FALSE) &amp; ";"   )             )</f>
        <v/>
      </c>
      <c r="EZ113" t="str">
        <f>IF(Data!$E113=EZ$1, "",             IF(ISERR(SEARCH(EZ$1,Data!$A113)),"",          ";" &amp; VLOOKUP(EZ$1,Data!$E:$F,2, FALSE) &amp; ";"   )             )</f>
        <v/>
      </c>
      <c r="FA113" t="str">
        <f>IF(Data!$E113=FA$1, "",             IF(ISERR(SEARCH(FA$1,Data!$A113)),"",          ";" &amp; VLOOKUP(FA$1,Data!$E:$F,2, FALSE) &amp; ";"   )             )</f>
        <v/>
      </c>
      <c r="FB113" t="str">
        <f>IF(Data!$E113=FB$1, "",             IF(ISERR(SEARCH(FB$1,Data!$A113)),"",          ";" &amp; VLOOKUP(FB$1,Data!$E:$F,2, FALSE) &amp; ";"   )             )</f>
        <v/>
      </c>
      <c r="FC113" t="str">
        <f>IF(Data!$E113=FC$1, "",             IF(ISERR(SEARCH(FC$1,Data!$A113)),"",          ";" &amp; VLOOKUP(FC$1,Data!$E:$F,2, FALSE) &amp; ";"   )             )</f>
        <v/>
      </c>
      <c r="FD113" t="str">
        <f>IF(Data!$E113=FD$1, "",             IF(ISERR(SEARCH(FD$1,Data!$A113)),"",          ";" &amp; VLOOKUP(FD$1,Data!$E:$F,2, FALSE) &amp; ";"   )             )</f>
        <v/>
      </c>
      <c r="FE113" t="str">
        <f>IF(Data!$E113=FE$1, "",             IF(ISERR(SEARCH(FE$1,Data!$A113)),"",          ";" &amp; VLOOKUP(FE$1,Data!$E:$F,2, FALSE) &amp; ";"   )             )</f>
        <v/>
      </c>
      <c r="FF113" t="str">
        <f>IF(Data!$E113=FF$1, "",             IF(ISERR(SEARCH(FF$1,Data!$A113)),"",          ";" &amp; VLOOKUP(FF$1,Data!$E:$F,2, FALSE) &amp; ";"   )             )</f>
        <v/>
      </c>
      <c r="FG113" t="str">
        <f>IF(Data!$E113=FG$1, "",             IF(ISERR(SEARCH(FG$1,Data!$A113)),"",          ";" &amp; VLOOKUP(FG$1,Data!$E:$F,2, FALSE) &amp; ";"   )             )</f>
        <v/>
      </c>
      <c r="FH113" t="str">
        <f>IF(Data!$E113=FH$1, "",             IF(ISERR(SEARCH(FH$1,Data!$A113)),"",          ";" &amp; VLOOKUP(FH$1,Data!$E:$F,2, FALSE) &amp; ";"   )             )</f>
        <v/>
      </c>
      <c r="FI113" t="str">
        <f>IF(Data!$E113=FI$1, "",             IF(ISERR(SEARCH(FI$1,Data!$A113)),"",          ";" &amp; VLOOKUP(FI$1,Data!$E:$F,2, FALSE) &amp; ";"   )             )</f>
        <v/>
      </c>
      <c r="FJ113" t="str">
        <f>IF(Data!$E113=FJ$1, "",             IF(ISERR(SEARCH(FJ$1,Data!$A113)),"",          ";" &amp; VLOOKUP(FJ$1,Data!$E:$F,2, FALSE) &amp; ";"   )             )</f>
        <v/>
      </c>
      <c r="FK113" t="str">
        <f>IF(Data!$E113=FK$1, "",             IF(ISERR(SEARCH(FK$1,Data!$A113)),"",          ";" &amp; VLOOKUP(FK$1,Data!$E:$F,2, FALSE) &amp; ";"   )             )</f>
        <v>;159;</v>
      </c>
      <c r="FL113" t="str">
        <f>IF(Data!$E113=FL$1, "",             IF(ISERR(SEARCH(FL$1,Data!$A113)),"",          ";" &amp; VLOOKUP(FL$1,Data!$E:$F,2, FALSE) &amp; ";"   )             )</f>
        <v/>
      </c>
      <c r="FM113" t="str">
        <f>IF(Data!$E113=FM$1, "",             IF(ISERR(SEARCH(FM$1,Data!$A113)),"",          ";" &amp; VLOOKUP(FM$1,Data!$E:$F,2, FALSE) &amp; ";"   )             )</f>
        <v/>
      </c>
      <c r="FN113" t="str">
        <f>IF(Data!$E113=FN$1, "",             IF(ISERR(SEARCH(FN$1,Data!$A113)),"",          ";" &amp; VLOOKUP(FN$1,Data!$E:$F,2, FALSE) &amp; ";"   )             )</f>
        <v/>
      </c>
      <c r="FO113" t="str">
        <f>IF(Data!$E113=FO$1, "",             IF(ISERR(SEARCH(FO$1,Data!$A113)),"",          ";" &amp; VLOOKUP(FO$1,Data!$E:$F,2, FALSE) &amp; ";"   )             )</f>
        <v/>
      </c>
      <c r="FP113" t="str">
        <f>IF(Data!$E113=FP$1, "",             IF(ISERR(SEARCH(FP$1,Data!$A113)),"",          ";" &amp; VLOOKUP(FP$1,Data!$E:$F,2, FALSE) &amp; ";"   )             )</f>
        <v/>
      </c>
      <c r="FQ113" t="str">
        <f>IF(Data!$E113=FQ$1, "",             IF(ISERR(SEARCH(FQ$1,Data!$A113)),"",          ";" &amp; VLOOKUP(FQ$1,Data!$E:$F,2, FALSE) &amp; ";"   )             )</f>
        <v/>
      </c>
      <c r="FR113" t="str">
        <f>IF(Data!$E113=FR$1, "",             IF(ISERR(SEARCH(FR$1,Data!$A113)),"",          ";" &amp; VLOOKUP(FR$1,Data!$E:$F,2, FALSE) &amp; ";"   )             )</f>
        <v/>
      </c>
      <c r="FS113" t="str">
        <f>IF(Data!$E113=FS$1, "",             IF(ISERR(SEARCH(FS$1,Data!$A113)),"",          ";" &amp; VLOOKUP(FS$1,Data!$E:$F,2, FALSE) &amp; ";"   )             )</f>
        <v/>
      </c>
      <c r="FT113" t="str">
        <f>IF(Data!$E113=FT$1, "",             IF(ISERR(SEARCH(FT$1,Data!$A113)),"",          ";" &amp; VLOOKUP(FT$1,Data!$E:$F,2, FALSE) &amp; ";"   )             )</f>
        <v/>
      </c>
      <c r="FU113" t="str">
        <f>IF(Data!$E113=FU$1, "",             IF(ISERR(SEARCH(FU$1,Data!$A113)),"",          ";" &amp; VLOOKUP(FU$1,Data!$E:$F,2, FALSE) &amp; ";"   )             )</f>
        <v/>
      </c>
      <c r="FV113" t="str">
        <f>IF(Data!$E113=FV$1, "",             IF(ISERR(SEARCH(FV$1,Data!$A113)),"",          ";" &amp; VLOOKUP(FV$1,Data!$E:$F,2, FALSE) &amp; ";"   )             )</f>
        <v/>
      </c>
      <c r="FW113" t="str">
        <f>IF(Data!$E113=FW$1, "",             IF(ISERR(SEARCH(FW$1,Data!$A113)),"",          ";" &amp; VLOOKUP(FW$1,Data!$E:$F,2, FALSE) &amp; ";"   )             )</f>
        <v/>
      </c>
      <c r="FX113" t="str">
        <f>IF(Data!$E113=FX$1, "",             IF(ISERR(SEARCH(FX$1,Data!$A113)),"",          ";" &amp; VLOOKUP(FX$1,Data!$E:$F,2, FALSE) &amp; ";"   )             )</f>
        <v/>
      </c>
      <c r="FY113" t="str">
        <f>IF(Data!$E113=FY$1, "",             IF(ISERR(SEARCH(FY$1,Data!$A113)),"",          ";" &amp; VLOOKUP(FY$1,Data!$E:$F,2, FALSE) &amp; ";"   )             )</f>
        <v/>
      </c>
      <c r="FZ113" t="str">
        <f>IF(Data!$E113=FZ$1, "",             IF(ISERR(SEARCH(FZ$1,Data!$A113)),"",          ";" &amp; VLOOKUP(FZ$1,Data!$E:$F,2, FALSE) &amp; ";"   )             )</f>
        <v/>
      </c>
      <c r="GA113" t="str">
        <f>IF(Data!$E113=GA$1, "",             IF(ISERR(SEARCH(GA$1,Data!$A113)),"",          ";" &amp; VLOOKUP(GA$1,Data!$E:$F,2, FALSE) &amp; ";"   )             )</f>
        <v/>
      </c>
      <c r="GB113" t="str">
        <f>IF(Data!$E113=GB$1, "",             IF(ISERR(SEARCH(GB$1,Data!$A113)),"",          ";" &amp; VLOOKUP(GB$1,Data!$E:$F,2, FALSE) &amp; ";"   )             )</f>
        <v/>
      </c>
      <c r="GC113" t="str">
        <f>IF(Data!$E113=GC$1, "",             IF(ISERR(SEARCH(GC$1,Data!$A113)),"",          ";" &amp; VLOOKUP(GC$1,Data!$E:$F,2, FALSE) &amp; ";"   )             )</f>
        <v/>
      </c>
      <c r="GD113" t="str">
        <f>IF(Data!$E113=GD$1, "",             IF(ISERR(SEARCH(GD$1,Data!$A113)),"",          ";" &amp; VLOOKUP(GD$1,Data!$E:$F,2, FALSE) &amp; ";"   )             )</f>
        <v/>
      </c>
      <c r="GE113" t="str">
        <f>IF(Data!$E113=GE$1, "",             IF(ISERR(SEARCH(GE$1,Data!$A113)),"",          ";" &amp; VLOOKUP(GE$1,Data!$E:$F,2, FALSE) &amp; ";"   )             )</f>
        <v/>
      </c>
      <c r="GF113" t="str">
        <f>IF(Data!$E113=GF$1, "",             IF(ISERR(SEARCH(GF$1,Data!$A113)),"",          ";" &amp; VLOOKUP(GF$1,Data!$E:$F,2, FALSE) &amp; ";"   )             )</f>
        <v/>
      </c>
      <c r="GG113" t="str">
        <f>IF(Data!$E113=GG$1, "",             IF(ISERR(SEARCH(GG$1,Data!$A113)),"",          ";" &amp; VLOOKUP(GG$1,Data!$E:$F,2, FALSE) &amp; ";"   )             )</f>
        <v/>
      </c>
      <c r="GH113" t="str">
        <f>IF(Data!$E113=GH$1, "",             IF(ISERR(SEARCH(GH$1,Data!$A113)),"",          ";" &amp; VLOOKUP(GH$1,Data!$E:$F,2, FALSE) &amp; ";"   )             )</f>
        <v/>
      </c>
      <c r="GI113" t="str">
        <f>IF(Data!$E113=GI$1, "",             IF(ISERR(SEARCH(GI$1,Data!$A113)),"",          ";" &amp; VLOOKUP(GI$1,Data!$E:$F,2, FALSE) &amp; ";"   )             )</f>
        <v/>
      </c>
      <c r="GJ113" t="str">
        <f>IF(Data!$E113=GJ$1, "",             IF(ISERR(SEARCH(GJ$1,Data!$A113)),"",          ";" &amp; VLOOKUP(GJ$1,Data!$E:$F,2, FALSE) &amp; ";"   )             )</f>
        <v/>
      </c>
      <c r="GK113" t="str">
        <f>IF(Data!$E113=GK$1, "",             IF(ISERR(SEARCH(GK$1,Data!$A113)),"",          ";" &amp; VLOOKUP(GK$1,Data!$E:$F,2, FALSE) &amp; ";"   )             )</f>
        <v>;185;</v>
      </c>
      <c r="GL113" t="str">
        <f>IF(Data!$E113=GL$1, "",             IF(ISERR(SEARCH(GL$1,Data!$A113)),"",          ";" &amp; VLOOKUP(GL$1,Data!$E:$F,2, FALSE) &amp; ";"   )             )</f>
        <v/>
      </c>
      <c r="GM113" t="str">
        <f>IF(Data!$E113=GM$1, "",             IF(ISERR(SEARCH(GM$1,Data!$A113)),"",          ";" &amp; VLOOKUP(GM$1,Data!$E:$F,2, FALSE) &amp; ";"   )             )</f>
        <v/>
      </c>
      <c r="GN113" t="str">
        <f>IF(Data!$E113=GN$1, "",             IF(ISERR(SEARCH(GN$1,Data!$A113)),"",          ";" &amp; VLOOKUP(GN$1,Data!$E:$F,2, FALSE) &amp; ";"   )             )</f>
        <v/>
      </c>
      <c r="GO113" t="str">
        <f>IF(Data!$E113=GO$1, "",             IF(ISERR(SEARCH(GO$1,Data!$A113)),"",          ";" &amp; VLOOKUP(GO$1,Data!$E:$F,2, FALSE) &amp; ";"   )             )</f>
        <v/>
      </c>
      <c r="GP113" t="str">
        <f>IF(Data!$E113=GP$1, "",             IF(ISERR(SEARCH(GP$1,Data!$A113)),"",          ";" &amp; VLOOKUP(GP$1,Data!$E:$F,2, FALSE) &amp; ";"   )             )</f>
        <v/>
      </c>
      <c r="GQ113" t="str">
        <f>IF(Data!$E113=GQ$1, "",             IF(ISERR(SEARCH(GQ$1,Data!$A113)),"",          ";" &amp; VLOOKUP(GQ$1,Data!$E:$F,2, FALSE) &amp; ";"   )             )</f>
        <v/>
      </c>
      <c r="GR113" t="str">
        <f>IF(Data!$E113=GR$1, "",             IF(ISERR(SEARCH(GR$1,Data!$A113)),"",          ";" &amp; VLOOKUP(GR$1,Data!$E:$F,2, FALSE) &amp; ";"   )             )</f>
        <v/>
      </c>
      <c r="GS113" t="str">
        <f>IF(Data!$E113=GS$1, "",             IF(ISERR(SEARCH(GS$1,Data!$A113)),"",          ";" &amp; VLOOKUP(GS$1,Data!$E:$F,2, FALSE) &amp; ";"   )             )</f>
        <v/>
      </c>
      <c r="GT113" t="str">
        <f>IF(Data!$E113=GT$1, "",             IF(ISERR(SEARCH(GT$1,Data!$A113)),"",          ";" &amp; VLOOKUP(GT$1,Data!$E:$F,2, FALSE) &amp; ";"   )             )</f>
        <v/>
      </c>
      <c r="GU113" t="str">
        <f>IF(Data!$E113=GU$1, "",             IF(ISERR(SEARCH(GU$1,Data!$A113)),"",          ";" &amp; VLOOKUP(GU$1,Data!$E:$F,2, FALSE) &amp; ";"   )             )</f>
        <v/>
      </c>
      <c r="GV113" t="str">
        <f>IF(Data!$E113=GV$1, "",             IF(ISERR(SEARCH(GV$1,Data!$A113)),"",          ";" &amp; VLOOKUP(GV$1,Data!$E:$F,2, FALSE) &amp; ";"   )             )</f>
        <v/>
      </c>
      <c r="GW113" t="str">
        <f>IF(Data!$E113=GW$1, "",             IF(ISERR(SEARCH(GW$1,Data!$A113)),"",          ";" &amp; VLOOKUP(GW$1,Data!$E:$F,2, FALSE) &amp; ";"   )             )</f>
        <v/>
      </c>
      <c r="GX113" t="str">
        <f>IF(Data!$E113=GX$1, "",             IF(ISERR(SEARCH(GX$1,Data!$A113)),"",          ";" &amp; VLOOKUP(GX$1,Data!$E:$F,2, FALSE) &amp; ";"   )             )</f>
        <v/>
      </c>
      <c r="GY113" t="str">
        <f>IF(Data!$E113=GY$1, "",             IF(ISERR(SEARCH(GY$1,Data!$A113)),"",          ";" &amp; VLOOKUP(GY$1,Data!$E:$F,2, FALSE) &amp; ";"   )             )</f>
        <v/>
      </c>
      <c r="GZ113" t="str">
        <f>IF(Data!$E113=GZ$1, "",             IF(ISERR(SEARCH(GZ$1,Data!$A113)),"",          ";" &amp; VLOOKUP(GZ$1,Data!$E:$F,2, FALSE) &amp; ";"   )             )</f>
        <v/>
      </c>
      <c r="HA113" t="str">
        <f>IF(Data!$E113=HA$1, "",             IF(ISERR(SEARCH(HA$1,Data!$A113)),"",          ";" &amp; VLOOKUP(HA$1,Data!$E:$F,2, FALSE) &amp; ";"   )             )</f>
        <v/>
      </c>
      <c r="HB113" t="str">
        <f>IF(Data!$E113=HB$1, "",             IF(ISERR(SEARCH(HB$1,Data!$A113)),"",          ";" &amp; VLOOKUP(HB$1,Data!$E:$F,2, FALSE) &amp; ";"   )             )</f>
        <v/>
      </c>
      <c r="HC113" t="str">
        <f>IF(Data!$E113=HC$1, "",             IF(ISERR(SEARCH(HC$1,Data!$A113)),"",          ";" &amp; VLOOKUP(HC$1,Data!$E:$F,2, FALSE) &amp; ";"   )             )</f>
        <v/>
      </c>
      <c r="HD113" t="str">
        <f>IF(Data!$E113=HD$1, "",             IF(ISERR(SEARCH(HD$1,Data!$A113)),"",          ";" &amp; VLOOKUP(HD$1,Data!$E:$F,2, FALSE) &amp; ";"   )             )</f>
        <v/>
      </c>
      <c r="HE113" t="str">
        <f>IF(Data!$E113=HE$1, "",             IF(ISERR(SEARCH(HE$1,Data!$A113)),"",          ";" &amp; VLOOKUP(HE$1,Data!$E:$F,2, FALSE) &amp; ";"   )             )</f>
        <v/>
      </c>
      <c r="HF113" t="str">
        <f>IF(Data!$E113=HF$1, "",             IF(ISERR(SEARCH(HF$1,Data!$A113)),"",          ";" &amp; VLOOKUP(HF$1,Data!$E:$F,2, FALSE) &amp; ";"   )             )</f>
        <v/>
      </c>
      <c r="HG113" t="str">
        <f>IF(Data!$E113=HG$1, "",             IF(ISERR(SEARCH(HG$1,Data!$A113)),"",          ";" &amp; VLOOKUP(HG$1,Data!$E:$F,2, FALSE) &amp; ";"   )             )</f>
        <v/>
      </c>
      <c r="HH113" t="str">
        <f>IF(Data!$E113=HH$1, "",             IF(ISERR(SEARCH(HH$1,Data!$A113)),"",          ";" &amp; VLOOKUP(HH$1,Data!$E:$F,2, FALSE) &amp; ";"   )             )</f>
        <v/>
      </c>
      <c r="HI113" t="str">
        <f>IF(Data!$E113=HI$1, "",             IF(ISERR(SEARCH(HI$1,Data!$A113)),"",          ";" &amp; VLOOKUP(HI$1,Data!$E:$F,2, FALSE) &amp; ";"   )             )</f>
        <v/>
      </c>
      <c r="HJ113" t="str">
        <f>IF(Data!$E113=HJ$1, "",             IF(ISERR(SEARCH(HJ$1,Data!$A113)),"",          ";" &amp; VLOOKUP(HJ$1,Data!$E:$F,2, FALSE) &amp; ";"   )             )</f>
        <v/>
      </c>
      <c r="HK113" t="str">
        <f>IF(Data!$E113=HK$1, "",             IF(ISERR(SEARCH(HK$1,Data!$A113)),"",          ";" &amp; VLOOKUP(HK$1,Data!$E:$F,2, FALSE) &amp; ";"   )             )</f>
        <v/>
      </c>
      <c r="HL113" t="str">
        <f>IF(Data!$E113=HL$1, "",             IF(ISERR(SEARCH(HL$1,Data!$A113)),"",          ";" &amp; VLOOKUP(HL$1,Data!$E:$F,2, FALSE) &amp; ";"   )             )</f>
        <v/>
      </c>
      <c r="HM113" t="str">
        <f>IF(Data!$E113=HM$1, "",             IF(ISERR(SEARCH(HM$1,Data!$A113)),"",          ";" &amp; VLOOKUP(HM$1,Data!$E:$F,2, FALSE) &amp; ";"   )             )</f>
        <v/>
      </c>
      <c r="HN113" t="str">
        <f>IF(Data!$E113=HN$1, "",             IF(ISERR(SEARCH(HN$1,Data!$A113)),"",          ";" &amp; VLOOKUP(HN$1,Data!$E:$F,2, FALSE) &amp; ";"   )             )</f>
        <v/>
      </c>
      <c r="HO113" t="str">
        <f>IF(Data!$E113=HO$1, "",             IF(ISERR(SEARCH(HO$1,Data!$A113)),"",          ";" &amp; VLOOKUP(HO$1,Data!$E:$F,2, FALSE) &amp; ";"   )             )</f>
        <v/>
      </c>
      <c r="HP113" t="str">
        <f>IF(Data!$E113=HP$1, "",             IF(ISERR(SEARCH(HP$1,Data!$A113)),"",          ";" &amp; VLOOKUP(HP$1,Data!$E:$F,2, FALSE) &amp; ";"   )             )</f>
        <v/>
      </c>
      <c r="HQ113" t="str">
        <f>IF(Data!$E113=HQ$1, "",             IF(ISERR(SEARCH(HQ$1,Data!$A113)),"",          ";" &amp; VLOOKUP(HQ$1,Data!$E:$F,2, FALSE) &amp; ";"   )             )</f>
        <v/>
      </c>
      <c r="HR113" t="str">
        <f>IF(Data!$E113=HR$1, "",             IF(ISERR(SEARCH(HR$1,Data!$A113)),"",          ";" &amp; VLOOKUP(HR$1,Data!$E:$F,2, FALSE) &amp; ";"   )             )</f>
        <v/>
      </c>
      <c r="HS113" t="str">
        <f>IF(Data!$E113=HS$1, "",             IF(ISERR(SEARCH(HS$1,Data!$A113)),"",          ";" &amp; VLOOKUP(HS$1,Data!$E:$F,2, FALSE) &amp; ";"   )             )</f>
        <v/>
      </c>
      <c r="HT113" t="str">
        <f>IF(Data!$E113=HT$1, "",             IF(ISERR(SEARCH(HT$1,Data!$A113)),"",          ";" &amp; VLOOKUP(HT$1,Data!$E:$F,2, FALSE) &amp; ";"   )             )</f>
        <v/>
      </c>
      <c r="HU113" t="str">
        <f>IF(Data!$E113=HU$1, "",             IF(ISERR(SEARCH(HU$1,Data!$A113)),"",          ";" &amp; VLOOKUP(HU$1,Data!$E:$F,2, FALSE) &amp; ";"   )             )</f>
        <v/>
      </c>
      <c r="HV113" t="str">
        <f>IF(Data!$E113=HV$1, "",             IF(ISERR(SEARCH(HV$1,Data!$A113)),"",          ";" &amp; VLOOKUP(HV$1,Data!$E:$F,2, FALSE) &amp; ";"   )             )</f>
        <v/>
      </c>
      <c r="HW113" t="str">
        <f>IF(Data!$E113=HW$1, "",             IF(ISERR(SEARCH(HW$1,Data!$A113)),"",          ";" &amp; VLOOKUP(HW$1,Data!$E:$F,2, FALSE) &amp; ";"   )             )</f>
        <v/>
      </c>
      <c r="HX113" t="str">
        <f>IF(Data!$E113=HX$1, "",             IF(ISERR(SEARCH(HX$1,Data!$A113)),"",          ";" &amp; VLOOKUP(HX$1,Data!$E:$F,2, FALSE) &amp; ";"   )             )</f>
        <v/>
      </c>
      <c r="HY113" t="str">
        <f>IF(Data!$E113=HY$1, "",             IF(ISERR(SEARCH(HY$1,Data!$A113)),"",          ";" &amp; VLOOKUP(HY$1,Data!$E:$F,2, FALSE) &amp; ";"   )             )</f>
        <v/>
      </c>
      <c r="HZ113" t="str">
        <f>IF(Data!$E113=HZ$1, "",             IF(ISERR(SEARCH(HZ$1,Data!$A113)),"",          ";" &amp; VLOOKUP(HZ$1,Data!$E:$F,2, FALSE) &amp; ";"   )             )</f>
        <v/>
      </c>
      <c r="IA113" t="str">
        <f>IF(Data!$E113=IA$1, "",             IF(ISERR(SEARCH(IA$1,Data!$A113)),"",          ";" &amp; VLOOKUP(IA$1,Data!$E:$F,2, FALSE) &amp; ";"   )             )</f>
        <v/>
      </c>
      <c r="IB113" t="str">
        <f>IF(Data!$E113=IB$1, "",             IF(ISERR(SEARCH(IB$1,Data!$A113)),"",          ";" &amp; VLOOKUP(IB$1,Data!$E:$F,2, FALSE) &amp; ";"   )             )</f>
        <v/>
      </c>
      <c r="IC113" t="str">
        <f>IF(Data!$E113=IC$1, "",             IF(ISERR(SEARCH(IC$1,Data!$A113)),"",          ";" &amp; VLOOKUP(IC$1,Data!$E:$F,2, FALSE) &amp; ";"   )             )</f>
        <v/>
      </c>
      <c r="ID113" t="str">
        <f>IF(Data!$E113=ID$1, "",             IF(ISERR(SEARCH(ID$1,Data!$A113)),"",          ";" &amp; VLOOKUP(ID$1,Data!$E:$F,2, FALSE) &amp; ";"   )             )</f>
        <v/>
      </c>
      <c r="IE113" t="str">
        <f>IF(Data!$E113=IE$1, "",             IF(ISERR(SEARCH(IE$1,Data!$A113)),"",          ";" &amp; VLOOKUP(IE$1,Data!$E:$F,2, FALSE) &amp; ";"   )             )</f>
        <v/>
      </c>
    </row>
    <row r="114" spans="1:239" x14ac:dyDescent="0.3">
      <c r="A114" t="str">
        <f>Tableau1[[#This Row],[name]]</f>
        <v>Lyn Me</v>
      </c>
      <c r="B114" s="15">
        <f>VLOOKUP(Tableau36[[#This Row],[Character]],Data!E:F,2,FALSE)</f>
        <v>113</v>
      </c>
      <c r="C114" t="str">
        <f>IF( Tableau36[[#This Row],[removed double semi-colon]]="", "", MID(Tableau36[[#This Row],[removed double semi-colon]],2,LEN(Tableau36[[#This Row],[removed double semi-colon]]) - 2) )</f>
        <v>52;80;159;185</v>
      </c>
      <c r="D114" t="str">
        <f>SUBSTITUTE(Tableau36[[#This Row],[Concatenation]],";;",";")</f>
        <v>;52;80;159;185;</v>
      </c>
      <c r="E114" t="str">
        <f>_xlfn.CONCAT(Tableau4[#This Row])</f>
        <v>;52;;80;;159;;185;</v>
      </c>
      <c r="I114" t="str">
        <f>IF(Data!$E114=I$1, "",             IF(ISERR(SEARCH(I$1,Data!$A114)),"",          ";" &amp; VLOOKUP(I$1,Data!$E:$F,2, FALSE) &amp; ";"   )             )</f>
        <v/>
      </c>
      <c r="J114" t="str">
        <f>IF(Data!$E114=J$1, "",             IF(ISERR(SEARCH(J$1,Data!$A114)),"",          ";" &amp; VLOOKUP(J$1,Data!$E:$F,2, FALSE) &amp; ";"   )             )</f>
        <v/>
      </c>
      <c r="K114" t="str">
        <f>IF(Data!$E114=K$1, "",             IF(ISERR(SEARCH(K$1,Data!$A114)),"",          ";" &amp; VLOOKUP(K$1,Data!$E:$F,2, FALSE) &amp; ";"   )             )</f>
        <v/>
      </c>
      <c r="L114" t="str">
        <f>IF(Data!$E114=L$1, "",             IF(ISERR(SEARCH(L$1,Data!$A114)),"",          ";" &amp; VLOOKUP(L$1,Data!$E:$F,2, FALSE) &amp; ";"   )             )</f>
        <v/>
      </c>
      <c r="M114" t="str">
        <f>IF(Data!$E114=M$1, "",             IF(ISERR(SEARCH(M$1,Data!$A114)),"",          ";" &amp; VLOOKUP(M$1,Data!$E:$F,2, FALSE) &amp; ";"   )             )</f>
        <v/>
      </c>
      <c r="N114" t="str">
        <f>IF(Data!$E114=N$1, "",             IF(ISERR(SEARCH(N$1,Data!$A114)),"",          ";" &amp; VLOOKUP(N$1,Data!$E:$F,2, FALSE) &amp; ";"   )             )</f>
        <v/>
      </c>
      <c r="O114" t="str">
        <f>IF(Data!$E114=O$1, "",             IF(ISERR(SEARCH(O$1,Data!$A114)),"",          ";" &amp; VLOOKUP(O$1,Data!$E:$F,2, FALSE) &amp; ";"   )             )</f>
        <v/>
      </c>
      <c r="P114" t="str">
        <f>IF(Data!$E114=P$1, "",             IF(ISERR(SEARCH(P$1,Data!$A114)),"",          ";" &amp; VLOOKUP(P$1,Data!$E:$F,2, FALSE) &amp; ";"   )             )</f>
        <v/>
      </c>
      <c r="Q114" t="str">
        <f>IF(Data!$E114=Q$1, "",             IF(ISERR(SEARCH(Q$1,Data!$A114)),"",          ";" &amp; VLOOKUP(Q$1,Data!$E:$F,2, FALSE) &amp; ";"   )             )</f>
        <v/>
      </c>
      <c r="R114" t="str">
        <f>IF(Data!$E114=R$1, "",             IF(ISERR(SEARCH(R$1,Data!$A114)),"",          ";" &amp; VLOOKUP(R$1,Data!$E:$F,2, FALSE) &amp; ";"   )             )</f>
        <v/>
      </c>
      <c r="S114" t="str">
        <f>IF(Data!$E114=S$1, "",             IF(ISERR(SEARCH(S$1,Data!$A114)),"",          ";" &amp; VLOOKUP(S$1,Data!$E:$F,2, FALSE) &amp; ";"   )             )</f>
        <v/>
      </c>
      <c r="T114" t="str">
        <f>IF(Data!$E114=T$1, "",             IF(ISERR(SEARCH(T$1,Data!$A114)),"",          ";" &amp; VLOOKUP(T$1,Data!$E:$F,2, FALSE) &amp; ";"   )             )</f>
        <v/>
      </c>
      <c r="U114" t="str">
        <f>IF(Data!$E114=U$1, "",             IF(ISERR(SEARCH(U$1,Data!$A114)),"",          ";" &amp; VLOOKUP(U$1,Data!$E:$F,2, FALSE) &amp; ";"   )             )</f>
        <v/>
      </c>
      <c r="V114" t="str">
        <f>IF(Data!$E114=V$1, "",             IF(ISERR(SEARCH(V$1,Data!$A114)),"",          ";" &amp; VLOOKUP(V$1,Data!$E:$F,2, FALSE) &amp; ";"   )             )</f>
        <v/>
      </c>
      <c r="W114" t="str">
        <f>IF(Data!$E114=W$1, "",             IF(ISERR(SEARCH(W$1,Data!$A114)),"",          ";" &amp; VLOOKUP(W$1,Data!$E:$F,2, FALSE) &amp; ";"   )             )</f>
        <v/>
      </c>
      <c r="X114" t="str">
        <f>IF(Data!$E114=X$1, "",             IF(ISERR(SEARCH(X$1,Data!$A114)),"",          ";" &amp; VLOOKUP(X$1,Data!$E:$F,2, FALSE) &amp; ";"   )             )</f>
        <v/>
      </c>
      <c r="Y114" t="str">
        <f>IF(Data!$E114=Y$1, "",             IF(ISERR(SEARCH(Y$1,Data!$A114)),"",          ";" &amp; VLOOKUP(Y$1,Data!$E:$F,2, FALSE) &amp; ";"   )             )</f>
        <v/>
      </c>
      <c r="Z114" t="str">
        <f>IF(Data!$E114=Z$1, "",             IF(ISERR(SEARCH(Z$1,Data!$A114)),"",          ";" &amp; VLOOKUP(Z$1,Data!$E:$F,2, FALSE) &amp; ";"   )             )</f>
        <v/>
      </c>
      <c r="AA114" t="str">
        <f>IF(Data!$E114=AA$1, "",             IF(ISERR(SEARCH(AA$1,Data!$A114)),"",          ";" &amp; VLOOKUP(AA$1,Data!$E:$F,2, FALSE) &amp; ";"   )             )</f>
        <v/>
      </c>
      <c r="AB114" t="str">
        <f>IF(Data!$E114=AB$1, "",             IF(ISERR(SEARCH(AB$1,Data!$A114)),"",          ";" &amp; VLOOKUP(AB$1,Data!$E:$F,2, FALSE) &amp; ";"   )             )</f>
        <v/>
      </c>
      <c r="AC114" t="str">
        <f>IF(Data!$E114=AC$1, "",             IF(ISERR(SEARCH(AC$1,Data!$A114)),"",          ";" &amp; VLOOKUP(AC$1,Data!$E:$F,2, FALSE) &amp; ";"   )             )</f>
        <v/>
      </c>
      <c r="AD114" t="str">
        <f>IF(Data!$E114=AD$1, "",             IF(ISERR(SEARCH(AD$1,Data!$A114)),"",          ";" &amp; VLOOKUP(AD$1,Data!$E:$F,2, FALSE) &amp; ";"   )             )</f>
        <v/>
      </c>
      <c r="AE114" t="str">
        <f>IF(Data!$E114=AE$1, "",             IF(ISERR(SEARCH(AE$1,Data!$A114)),"",          ";" &amp; VLOOKUP(AE$1,Data!$E:$F,2, FALSE) &amp; ";"   )             )</f>
        <v/>
      </c>
      <c r="AF114" t="str">
        <f>IF(Data!$E114=AF$1, "",             IF(ISERR(SEARCH(AF$1,Data!$A114)),"",          ";" &amp; VLOOKUP(AF$1,Data!$E:$F,2, FALSE) &amp; ";"   )             )</f>
        <v/>
      </c>
      <c r="AG114" t="str">
        <f>IF(Data!$E114=AG$1, "",             IF(ISERR(SEARCH(AG$1,Data!$A114)),"",          ";" &amp; VLOOKUP(AG$1,Data!$E:$F,2, FALSE) &amp; ";"   )             )</f>
        <v/>
      </c>
      <c r="AH114" t="str">
        <f>IF(Data!$E114=AH$1, "",             IF(ISERR(SEARCH(AH$1,Data!$A114)),"",          ";" &amp; VLOOKUP(AH$1,Data!$E:$F,2, FALSE) &amp; ";"   )             )</f>
        <v/>
      </c>
      <c r="AI114" t="str">
        <f>IF(Data!$E114=AI$1, "",             IF(ISERR(SEARCH(AI$1,Data!$A114)),"",          ";" &amp; VLOOKUP(AI$1,Data!$E:$F,2, FALSE) &amp; ";"   )             )</f>
        <v/>
      </c>
      <c r="AJ114" t="str">
        <f>IF(Data!$E114=AJ$1, "",             IF(ISERR(SEARCH(AJ$1,Data!$A114)),"",          ";" &amp; VLOOKUP(AJ$1,Data!$E:$F,2, FALSE) &amp; ";"   )             )</f>
        <v/>
      </c>
      <c r="AK114" t="str">
        <f>IF(Data!$E114=AK$1, "",             IF(ISERR(SEARCH(AK$1,Data!$A114)),"",          ";" &amp; VLOOKUP(AK$1,Data!$E:$F,2, FALSE) &amp; ";"   )             )</f>
        <v/>
      </c>
      <c r="AL114" t="str">
        <f>IF(Data!$E114=AL$1, "",             IF(ISERR(SEARCH(AL$1,Data!$A114)),"",          ";" &amp; VLOOKUP(AL$1,Data!$E:$F,2, FALSE) &amp; ";"   )             )</f>
        <v/>
      </c>
      <c r="AM114" t="str">
        <f>IF(Data!$E114=AM$1, "",             IF(ISERR(SEARCH(AM$1,Data!$A114)),"",          ";" &amp; VLOOKUP(AM$1,Data!$E:$F,2, FALSE) &amp; ";"   )             )</f>
        <v/>
      </c>
      <c r="AN114" t="str">
        <f>IF(Data!$E114=AN$1, "",             IF(ISERR(SEARCH(AN$1,Data!$A114)),"",          ";" &amp; VLOOKUP(AN$1,Data!$E:$F,2, FALSE) &amp; ";"   )             )</f>
        <v/>
      </c>
      <c r="AO114" t="str">
        <f>IF(Data!$E114=AO$1, "",             IF(ISERR(SEARCH(AO$1,Data!$A114)),"",          ";" &amp; VLOOKUP(AO$1,Data!$E:$F,2, FALSE) &amp; ";"   )             )</f>
        <v/>
      </c>
      <c r="AP114" t="str">
        <f>IF(Data!$E114=AP$1, "",             IF(ISERR(SEARCH(AP$1,Data!$A114)),"",          ";" &amp; VLOOKUP(AP$1,Data!$E:$F,2, FALSE) &amp; ";"   )             )</f>
        <v/>
      </c>
      <c r="AQ114" t="str">
        <f>IF(Data!$E114=AQ$1, "",             IF(ISERR(SEARCH(AQ$1,Data!$A114)),"",          ";" &amp; VLOOKUP(AQ$1,Data!$E:$F,2, FALSE) &amp; ";"   )             )</f>
        <v/>
      </c>
      <c r="AR114" t="str">
        <f>IF(Data!$E114=AR$1, "",             IF(ISERR(SEARCH(AR$1,Data!$A114)),"",          ";" &amp; VLOOKUP(AR$1,Data!$E:$F,2, FALSE) &amp; ";"   )             )</f>
        <v/>
      </c>
      <c r="AS114" t="str">
        <f>IF(Data!$E114=AS$1, "",             IF(ISERR(SEARCH(AS$1,Data!$A114)),"",          ";" &amp; VLOOKUP(AS$1,Data!$E:$F,2, FALSE) &amp; ";"   )             )</f>
        <v/>
      </c>
      <c r="AT114" t="str">
        <f>IF(Data!$E114=AT$1, "",             IF(ISERR(SEARCH(AT$1,Data!$A114)),"",          ";" &amp; VLOOKUP(AT$1,Data!$E:$F,2, FALSE) &amp; ";"   )             )</f>
        <v/>
      </c>
      <c r="AU114" t="str">
        <f>IF(Data!$E114=AU$1, "",             IF(ISERR(SEARCH(AU$1,Data!$A114)),"",          ";" &amp; VLOOKUP(AU$1,Data!$E:$F,2, FALSE) &amp; ";"   )             )</f>
        <v/>
      </c>
      <c r="AV114" t="str">
        <f>IF(Data!$E114=AV$1, "",             IF(ISERR(SEARCH(AV$1,Data!$A114)),"",          ";" &amp; VLOOKUP(AV$1,Data!$E:$F,2, FALSE) &amp; ";"   )             )</f>
        <v/>
      </c>
      <c r="AW114" t="str">
        <f>IF(Data!$E114=AW$1, "",             IF(ISERR(SEARCH(AW$1,Data!$A114)),"",          ";" &amp; VLOOKUP(AW$1,Data!$E:$F,2, FALSE) &amp; ";"   )             )</f>
        <v/>
      </c>
      <c r="AX114" t="str">
        <f>IF(Data!$E114=AX$1, "",             IF(ISERR(SEARCH(AX$1,Data!$A114)),"",          ";" &amp; VLOOKUP(AX$1,Data!$E:$F,2, FALSE) &amp; ";"   )             )</f>
        <v/>
      </c>
      <c r="AY114" t="str">
        <f>IF(Data!$E114=AY$1, "",             IF(ISERR(SEARCH(AY$1,Data!$A114)),"",          ";" &amp; VLOOKUP(AY$1,Data!$E:$F,2, FALSE) &amp; ";"   )             )</f>
        <v/>
      </c>
      <c r="AZ114" t="str">
        <f>IF(Data!$E114=AZ$1, "",             IF(ISERR(SEARCH(AZ$1,Data!$A114)),"",          ";" &amp; VLOOKUP(AZ$1,Data!$E:$F,2, FALSE) &amp; ";"   )             )</f>
        <v/>
      </c>
      <c r="BA114" t="str">
        <f>IF(Data!$E114=BA$1, "",             IF(ISERR(SEARCH(BA$1,Data!$A114)),"",          ";" &amp; VLOOKUP(BA$1,Data!$E:$F,2, FALSE) &amp; ";"   )             )</f>
        <v/>
      </c>
      <c r="BB114" t="str">
        <f>IF(Data!$E114=BB$1, "",             IF(ISERR(SEARCH(BB$1,Data!$A114)),"",          ";" &amp; VLOOKUP(BB$1,Data!$E:$F,2, FALSE) &amp; ";"   )             )</f>
        <v/>
      </c>
      <c r="BC114" t="str">
        <f>IF(Data!$E114=BC$1, "",             IF(ISERR(SEARCH(BC$1,Data!$A114)),"",          ";" &amp; VLOOKUP(BC$1,Data!$E:$F,2, FALSE) &amp; ";"   )             )</f>
        <v/>
      </c>
      <c r="BD114" t="str">
        <f>IF(Data!$E114=BD$1, "",             IF(ISERR(SEARCH(BD$1,Data!$A114)),"",          ";" &amp; VLOOKUP(BD$1,Data!$E:$F,2, FALSE) &amp; ";"   )             )</f>
        <v/>
      </c>
      <c r="BE114" t="str">
        <f>IF(Data!$E114=BE$1, "",             IF(ISERR(SEARCH(BE$1,Data!$A114)),"",          ";" &amp; VLOOKUP(BE$1,Data!$E:$F,2, FALSE) &amp; ";"   )             )</f>
        <v/>
      </c>
      <c r="BF114" t="str">
        <f>IF(Data!$E114=BF$1, "",             IF(ISERR(SEARCH(BF$1,Data!$A114)),"",          ";" &amp; VLOOKUP(BF$1,Data!$E:$F,2, FALSE) &amp; ";"   )             )</f>
        <v/>
      </c>
      <c r="BG114" t="str">
        <f>IF(Data!$E114=BG$1, "",             IF(ISERR(SEARCH(BG$1,Data!$A114)),"",          ";" &amp; VLOOKUP(BG$1,Data!$E:$F,2, FALSE) &amp; ";"   )             )</f>
        <v/>
      </c>
      <c r="BH114" t="str">
        <f>IF(Data!$E114=BH$1, "",             IF(ISERR(SEARCH(BH$1,Data!$A114)),"",          ";" &amp; VLOOKUP(BH$1,Data!$E:$F,2, FALSE) &amp; ";"   )             )</f>
        <v>;52;</v>
      </c>
      <c r="BI114" t="str">
        <f>IF(Data!$E114=BI$1, "",             IF(ISERR(SEARCH(BI$1,Data!$A114)),"",          ";" &amp; VLOOKUP(BI$1,Data!$E:$F,2, FALSE) &amp; ";"   )             )</f>
        <v/>
      </c>
      <c r="BJ114" t="str">
        <f>IF(Data!$E114=BJ$1, "",             IF(ISERR(SEARCH(BJ$1,Data!$A114)),"",          ";" &amp; VLOOKUP(BJ$1,Data!$E:$F,2, FALSE) &amp; ";"   )             )</f>
        <v/>
      </c>
      <c r="BK114" t="str">
        <f>IF(Data!$E114=BK$1, "",             IF(ISERR(SEARCH(BK$1,Data!$A114)),"",          ";" &amp; VLOOKUP(BK$1,Data!$E:$F,2, FALSE) &amp; ";"   )             )</f>
        <v/>
      </c>
      <c r="BL114" t="str">
        <f>IF(Data!$E114=BL$1, "",             IF(ISERR(SEARCH(BL$1,Data!$A114)),"",          ";" &amp; VLOOKUP(BL$1,Data!$E:$F,2, FALSE) &amp; ";"   )             )</f>
        <v/>
      </c>
      <c r="BM114" t="str">
        <f>IF(Data!$E114=BM$1, "",             IF(ISERR(SEARCH(BM$1,Data!$A114)),"",          ";" &amp; VLOOKUP(BM$1,Data!$E:$F,2, FALSE) &amp; ";"   )             )</f>
        <v/>
      </c>
      <c r="BN114" t="str">
        <f>IF(Data!$E114=BN$1, "",             IF(ISERR(SEARCH(BN$1,Data!$A114)),"",          ";" &amp; VLOOKUP(BN$1,Data!$E:$F,2, FALSE) &amp; ";"   )             )</f>
        <v/>
      </c>
      <c r="BO114" t="str">
        <f>IF(Data!$E114=BO$1, "",             IF(ISERR(SEARCH(BO$1,Data!$A114)),"",          ";" &amp; VLOOKUP(BO$1,Data!$E:$F,2, FALSE) &amp; ";"   )             )</f>
        <v/>
      </c>
      <c r="BP114" t="str">
        <f>IF(Data!$E114=BP$1, "",             IF(ISERR(SEARCH(BP$1,Data!$A114)),"",          ";" &amp; VLOOKUP(BP$1,Data!$E:$F,2, FALSE) &amp; ";"   )             )</f>
        <v/>
      </c>
      <c r="BQ114" t="str">
        <f>IF(Data!$E114=BQ$1, "",             IF(ISERR(SEARCH(BQ$1,Data!$A114)),"",          ";" &amp; VLOOKUP(BQ$1,Data!$E:$F,2, FALSE) &amp; ";"   )             )</f>
        <v/>
      </c>
      <c r="BR114" t="str">
        <f>IF(Data!$E114=BR$1, "",             IF(ISERR(SEARCH(BR$1,Data!$A114)),"",          ";" &amp; VLOOKUP(BR$1,Data!$E:$F,2, FALSE) &amp; ";"   )             )</f>
        <v/>
      </c>
      <c r="BS114" t="str">
        <f>IF(Data!$E114=BS$1, "",             IF(ISERR(SEARCH(BS$1,Data!$A114)),"",          ";" &amp; VLOOKUP(BS$1,Data!$E:$F,2, FALSE) &amp; ";"   )             )</f>
        <v/>
      </c>
      <c r="BT114" t="str">
        <f>IF(Data!$E114=BT$1, "",             IF(ISERR(SEARCH(BT$1,Data!$A114)),"",          ";" &amp; VLOOKUP(BT$1,Data!$E:$F,2, FALSE) &amp; ";"   )             )</f>
        <v/>
      </c>
      <c r="BU114" t="str">
        <f>IF(Data!$E114=BU$1, "",             IF(ISERR(SEARCH(BU$1,Data!$A114)),"",          ";" &amp; VLOOKUP(BU$1,Data!$E:$F,2, FALSE) &amp; ";"   )             )</f>
        <v/>
      </c>
      <c r="BV114" t="str">
        <f>IF(Data!$E114=BV$1, "",             IF(ISERR(SEARCH(BV$1,Data!$A114)),"",          ";" &amp; VLOOKUP(BV$1,Data!$E:$F,2, FALSE) &amp; ";"   )             )</f>
        <v/>
      </c>
      <c r="BW114" t="str">
        <f>IF(Data!$E114=BW$1, "",             IF(ISERR(SEARCH(BW$1,Data!$A114)),"",          ";" &amp; VLOOKUP(BW$1,Data!$E:$F,2, FALSE) &amp; ";"   )             )</f>
        <v/>
      </c>
      <c r="BX114" t="str">
        <f>IF(Data!$E114=BX$1, "",             IF(ISERR(SEARCH(BX$1,Data!$A114)),"",          ";" &amp; VLOOKUP(BX$1,Data!$E:$F,2, FALSE) &amp; ";"   )             )</f>
        <v/>
      </c>
      <c r="BY114" t="str">
        <f>IF(Data!$E114=BY$1, "",             IF(ISERR(SEARCH(BY$1,Data!$A114)),"",          ";" &amp; VLOOKUP(BY$1,Data!$E:$F,2, FALSE) &amp; ";"   )             )</f>
        <v/>
      </c>
      <c r="BZ114" t="str">
        <f>IF(Data!$E114=BZ$1, "",             IF(ISERR(SEARCH(BZ$1,Data!$A114)),"",          ";" &amp; VLOOKUP(BZ$1,Data!$E:$F,2, FALSE) &amp; ";"   )             )</f>
        <v/>
      </c>
      <c r="CA114" t="str">
        <f>IF(Data!$E114=CA$1, "",             IF(ISERR(SEARCH(CA$1,Data!$A114)),"",          ";" &amp; VLOOKUP(CA$1,Data!$E:$F,2, FALSE) &amp; ";"   )             )</f>
        <v/>
      </c>
      <c r="CB114" t="str">
        <f>IF(Data!$E114=CB$1, "",             IF(ISERR(SEARCH(CB$1,Data!$A114)),"",          ";" &amp; VLOOKUP(CB$1,Data!$E:$F,2, FALSE) &amp; ";"   )             )</f>
        <v/>
      </c>
      <c r="CC114" t="str">
        <f>IF(Data!$E114=CC$1, "",             IF(ISERR(SEARCH(CC$1,Data!$A114)),"",          ";" &amp; VLOOKUP(CC$1,Data!$E:$F,2, FALSE) &amp; ";"   )             )</f>
        <v/>
      </c>
      <c r="CD114" t="str">
        <f>IF(Data!$E114=CD$1, "",             IF(ISERR(SEARCH(CD$1,Data!$A114)),"",          ";" &amp; VLOOKUP(CD$1,Data!$E:$F,2, FALSE) &amp; ";"   )             )</f>
        <v/>
      </c>
      <c r="CE114" t="str">
        <f>IF(Data!$E114=CE$1, "",             IF(ISERR(SEARCH(CE$1,Data!$A114)),"",          ";" &amp; VLOOKUP(CE$1,Data!$E:$F,2, FALSE) &amp; ";"   )             )</f>
        <v/>
      </c>
      <c r="CF114" t="str">
        <f>IF(Data!$E114=CF$1, "",             IF(ISERR(SEARCH(CF$1,Data!$A114)),"",          ";" &amp; VLOOKUP(CF$1,Data!$E:$F,2, FALSE) &amp; ";"   )             )</f>
        <v/>
      </c>
      <c r="CG114" t="str">
        <f>IF(Data!$E114=CG$1, "",             IF(ISERR(SEARCH(CG$1,Data!$A114)),"",          ";" &amp; VLOOKUP(CG$1,Data!$E:$F,2, FALSE) &amp; ";"   )             )</f>
        <v/>
      </c>
      <c r="CH114" t="str">
        <f>IF(Data!$E114=CH$1, "",             IF(ISERR(SEARCH(CH$1,Data!$A114)),"",          ";" &amp; VLOOKUP(CH$1,Data!$E:$F,2, FALSE) &amp; ";"   )             )</f>
        <v/>
      </c>
      <c r="CI114" t="str">
        <f>IF(Data!$E114=CI$1, "",             IF(ISERR(SEARCH(CI$1,Data!$A114)),"",          ";" &amp; VLOOKUP(CI$1,Data!$E:$F,2, FALSE) &amp; ";"   )             )</f>
        <v/>
      </c>
      <c r="CJ114" t="str">
        <f>IF(Data!$E114=CJ$1, "",             IF(ISERR(SEARCH(CJ$1,Data!$A114)),"",          ";" &amp; VLOOKUP(CJ$1,Data!$E:$F,2, FALSE) &amp; ";"   )             )</f>
        <v>;80;</v>
      </c>
      <c r="CK114" t="str">
        <f>IF(Data!$E114=CK$1, "",             IF(ISERR(SEARCH(CK$1,Data!$A114)),"",          ";" &amp; VLOOKUP(CK$1,Data!$E:$F,2, FALSE) &amp; ";"   )             )</f>
        <v/>
      </c>
      <c r="CL114" t="str">
        <f>IF(Data!$E114=CL$1, "",             IF(ISERR(SEARCH(CL$1,Data!$A114)),"",          ";" &amp; VLOOKUP(CL$1,Data!$E:$F,2, FALSE) &amp; ";"   )             )</f>
        <v/>
      </c>
      <c r="CM114" t="str">
        <f>IF(Data!$E114=CM$1, "",             IF(ISERR(SEARCH(CM$1,Data!$A114)),"",          ";" &amp; VLOOKUP(CM$1,Data!$E:$F,2, FALSE) &amp; ";"   )             )</f>
        <v/>
      </c>
      <c r="CN114" t="str">
        <f>IF(Data!$E114=CN$1, "",             IF(ISERR(SEARCH(CN$1,Data!$A114)),"",          ";" &amp; VLOOKUP(CN$1,Data!$E:$F,2, FALSE) &amp; ";"   )             )</f>
        <v/>
      </c>
      <c r="CO114" t="str">
        <f>IF(Data!$E114=CO$1, "",             IF(ISERR(SEARCH(CO$1,Data!$A114)),"",          ";" &amp; VLOOKUP(CO$1,Data!$E:$F,2, FALSE) &amp; ";"   )             )</f>
        <v/>
      </c>
      <c r="CP114" t="str">
        <f>IF(Data!$E114=CP$1, "",             IF(ISERR(SEARCH(CP$1,Data!$A114)),"",          ";" &amp; VLOOKUP(CP$1,Data!$E:$F,2, FALSE) &amp; ";"   )             )</f>
        <v/>
      </c>
      <c r="CQ114" t="str">
        <f>IF(Data!$E114=CQ$1, "",             IF(ISERR(SEARCH(CQ$1,Data!$A114)),"",          ";" &amp; VLOOKUP(CQ$1,Data!$E:$F,2, FALSE) &amp; ";"   )             )</f>
        <v/>
      </c>
      <c r="CR114" t="str">
        <f>IF(Data!$E114=CR$1, "",             IF(ISERR(SEARCH(CR$1,Data!$A114)),"",          ";" &amp; VLOOKUP(CR$1,Data!$E:$F,2, FALSE) &amp; ";"   )             )</f>
        <v/>
      </c>
      <c r="CS114" t="str">
        <f>IF(Data!$E114=CS$1, "",             IF(ISERR(SEARCH(CS$1,Data!$A114)),"",          ";" &amp; VLOOKUP(CS$1,Data!$E:$F,2, FALSE) &amp; ";"   )             )</f>
        <v/>
      </c>
      <c r="CT114" t="str">
        <f>IF(Data!$E114=CT$1, "",             IF(ISERR(SEARCH(CT$1,Data!$A114)),"",          ";" &amp; VLOOKUP(CT$1,Data!$E:$F,2, FALSE) &amp; ";"   )             )</f>
        <v/>
      </c>
      <c r="CU114" t="str">
        <f>IF(Data!$E114=CU$1, "",             IF(ISERR(SEARCH(CU$1,Data!$A114)),"",          ";" &amp; VLOOKUP(CU$1,Data!$E:$F,2, FALSE) &amp; ";"   )             )</f>
        <v/>
      </c>
      <c r="CV114" t="str">
        <f>IF(Data!$E114=CV$1, "",             IF(ISERR(SEARCH(CV$1,Data!$A114)),"",          ";" &amp; VLOOKUP(CV$1,Data!$E:$F,2, FALSE) &amp; ";"   )             )</f>
        <v/>
      </c>
      <c r="CW114" t="str">
        <f>IF(Data!$E114=CW$1, "",             IF(ISERR(SEARCH(CW$1,Data!$A114)),"",          ";" &amp; VLOOKUP(CW$1,Data!$E:$F,2, FALSE) &amp; ";"   )             )</f>
        <v/>
      </c>
      <c r="CX114" t="str">
        <f>IF(Data!$E114=CX$1, "",             IF(ISERR(SEARCH(CX$1,Data!$A114)),"",          ";" &amp; VLOOKUP(CX$1,Data!$E:$F,2, FALSE) &amp; ";"   )             )</f>
        <v/>
      </c>
      <c r="CY114" t="str">
        <f>IF(Data!$E114=CY$1, "",             IF(ISERR(SEARCH(CY$1,Data!$A114)),"",          ";" &amp; VLOOKUP(CY$1,Data!$E:$F,2, FALSE) &amp; ";"   )             )</f>
        <v/>
      </c>
      <c r="CZ114" t="str">
        <f>IF(Data!$E114=CZ$1, "",             IF(ISERR(SEARCH(CZ$1,Data!$A114)),"",          ";" &amp; VLOOKUP(CZ$1,Data!$E:$F,2, FALSE) &amp; ";"   )             )</f>
        <v/>
      </c>
      <c r="DA114" t="str">
        <f>IF(Data!$E114=DA$1, "",             IF(ISERR(SEARCH(DA$1,Data!$A114)),"",          ";" &amp; VLOOKUP(DA$1,Data!$E:$F,2, FALSE) &amp; ";"   )             )</f>
        <v/>
      </c>
      <c r="DB114" t="str">
        <f>IF(Data!$E114=DB$1, "",             IF(ISERR(SEARCH(DB$1,Data!$A114)),"",          ";" &amp; VLOOKUP(DB$1,Data!$E:$F,2, FALSE) &amp; ";"   )             )</f>
        <v/>
      </c>
      <c r="DC114" t="str">
        <f>IF(Data!$E114=DC$1, "",             IF(ISERR(SEARCH(DC$1,Data!$A114)),"",          ";" &amp; VLOOKUP(DC$1,Data!$E:$F,2, FALSE) &amp; ";"   )             )</f>
        <v/>
      </c>
      <c r="DD114" t="str">
        <f>IF(Data!$E114=DD$1, "",             IF(ISERR(SEARCH(DD$1,Data!$A114)),"",          ";" &amp; VLOOKUP(DD$1,Data!$E:$F,2, FALSE) &amp; ";"   )             )</f>
        <v/>
      </c>
      <c r="DE114" t="str">
        <f>IF(Data!$E114=DE$1, "",             IF(ISERR(SEARCH(DE$1,Data!$A114)),"",          ";" &amp; VLOOKUP(DE$1,Data!$E:$F,2, FALSE) &amp; ";"   )             )</f>
        <v/>
      </c>
      <c r="DF114" t="str">
        <f>IF(Data!$E114=DF$1, "",             IF(ISERR(SEARCH(DF$1,Data!$A114)),"",          ";" &amp; VLOOKUP(DF$1,Data!$E:$F,2, FALSE) &amp; ";"   )             )</f>
        <v/>
      </c>
      <c r="DG114" t="str">
        <f>IF(Data!$E114=DG$1, "",             IF(ISERR(SEARCH(DG$1,Data!$A114)),"",          ";" &amp; VLOOKUP(DG$1,Data!$E:$F,2, FALSE) &amp; ";"   )             )</f>
        <v/>
      </c>
      <c r="DH114" t="str">
        <f>IF(Data!$E114=DH$1, "",             IF(ISERR(SEARCH(DH$1,Data!$A114)),"",          ";" &amp; VLOOKUP(DH$1,Data!$E:$F,2, FALSE) &amp; ";"   )             )</f>
        <v/>
      </c>
      <c r="DI114" t="str">
        <f>IF(Data!$E114=DI$1, "",             IF(ISERR(SEARCH(DI$1,Data!$A114)),"",          ";" &amp; VLOOKUP(DI$1,Data!$E:$F,2, FALSE) &amp; ";"   )             )</f>
        <v/>
      </c>
      <c r="DJ114" t="str">
        <f>IF(Data!$E114=DJ$1, "",             IF(ISERR(SEARCH(DJ$1,Data!$A114)),"",          ";" &amp; VLOOKUP(DJ$1,Data!$E:$F,2, FALSE) &amp; ";"   )             )</f>
        <v/>
      </c>
      <c r="DK114" t="str">
        <f>IF(Data!$E114=DK$1, "",             IF(ISERR(SEARCH(DK$1,Data!$A114)),"",          ";" &amp; VLOOKUP(DK$1,Data!$E:$F,2, FALSE) &amp; ";"   )             )</f>
        <v/>
      </c>
      <c r="DL114" t="str">
        <f>IF(Data!$E114=DL$1, "",             IF(ISERR(SEARCH(DL$1,Data!$A114)),"",          ";" &amp; VLOOKUP(DL$1,Data!$E:$F,2, FALSE) &amp; ";"   )             )</f>
        <v/>
      </c>
      <c r="DM114" t="str">
        <f>IF(Data!$E114=DM$1, "",             IF(ISERR(SEARCH(DM$1,Data!$A114)),"",          ";" &amp; VLOOKUP(DM$1,Data!$E:$F,2, FALSE) &amp; ";"   )             )</f>
        <v/>
      </c>
      <c r="DN114" t="str">
        <f>IF(Data!$E114=DN$1, "",             IF(ISERR(SEARCH(DN$1,Data!$A114)),"",          ";" &amp; VLOOKUP(DN$1,Data!$E:$F,2, FALSE) &amp; ";"   )             )</f>
        <v/>
      </c>
      <c r="DO114" t="str">
        <f>IF(Data!$E114=DO$1, "",             IF(ISERR(SEARCH(DO$1,Data!$A114)),"",          ";" &amp; VLOOKUP(DO$1,Data!$E:$F,2, FALSE) &amp; ";"   )             )</f>
        <v/>
      </c>
      <c r="DP114" t="str">
        <f>IF(Data!$E114=DP$1, "",             IF(ISERR(SEARCH(DP$1,Data!$A114)),"",          ";" &amp; VLOOKUP(DP$1,Data!$E:$F,2, FALSE) &amp; ";"   )             )</f>
        <v/>
      </c>
      <c r="DQ114" t="str">
        <f>IF(Data!$E114=DQ$1, "",             IF(ISERR(SEARCH(DQ$1,Data!$A114)),"",          ";" &amp; VLOOKUP(DQ$1,Data!$E:$F,2, FALSE) &amp; ";"   )             )</f>
        <v/>
      </c>
      <c r="DR114" t="str">
        <f>IF(Data!$E114=DR$1, "",             IF(ISERR(SEARCH(DR$1,Data!$A114)),"",          ";" &amp; VLOOKUP(DR$1,Data!$E:$F,2, FALSE) &amp; ";"   )             )</f>
        <v/>
      </c>
      <c r="DS114" t="str">
        <f>IF(Data!$E114=DS$1, "",             IF(ISERR(SEARCH(DS$1,Data!$A114)),"",          ";" &amp; VLOOKUP(DS$1,Data!$E:$F,2, FALSE) &amp; ";"   )             )</f>
        <v/>
      </c>
      <c r="DT114" t="str">
        <f>IF(Data!$E114=DT$1, "",             IF(ISERR(SEARCH(DT$1,Data!$A114)),"",          ";" &amp; VLOOKUP(DT$1,Data!$E:$F,2, FALSE) &amp; ";"   )             )</f>
        <v/>
      </c>
      <c r="DU114" t="str">
        <f>IF(Data!$E114=DU$1, "",             IF(ISERR(SEARCH(DU$1,Data!$A114)),"",          ";" &amp; VLOOKUP(DU$1,Data!$E:$F,2, FALSE) &amp; ";"   )             )</f>
        <v/>
      </c>
      <c r="DV114" t="str">
        <f>IF(Data!$E114=DV$1, "",             IF(ISERR(SEARCH(DV$1,Data!$A114)),"",          ";" &amp; VLOOKUP(DV$1,Data!$E:$F,2, FALSE) &amp; ";"   )             )</f>
        <v/>
      </c>
      <c r="DW114" t="str">
        <f>IF(Data!$E114=DW$1, "",             IF(ISERR(SEARCH(DW$1,Data!$A114)),"",          ";" &amp; VLOOKUP(DW$1,Data!$E:$F,2, FALSE) &amp; ";"   )             )</f>
        <v/>
      </c>
      <c r="DX114" t="str">
        <f>IF(Data!$E114=DX$1, "",             IF(ISERR(SEARCH(DX$1,Data!$A114)),"",          ";" &amp; VLOOKUP(DX$1,Data!$E:$F,2, FALSE) &amp; ";"   )             )</f>
        <v/>
      </c>
      <c r="DY114" t="str">
        <f>IF(Data!$E114=DY$1, "",             IF(ISERR(SEARCH(DY$1,Data!$A114)),"",          ";" &amp; VLOOKUP(DY$1,Data!$E:$F,2, FALSE) &amp; ";"   )             )</f>
        <v/>
      </c>
      <c r="DZ114" t="str">
        <f>IF(Data!$E114=DZ$1, "",             IF(ISERR(SEARCH(DZ$1,Data!$A114)),"",          ";" &amp; VLOOKUP(DZ$1,Data!$E:$F,2, FALSE) &amp; ";"   )             )</f>
        <v/>
      </c>
      <c r="EA114" t="str">
        <f>IF(Data!$E114=EA$1, "",             IF(ISERR(SEARCH(EA$1,Data!$A114)),"",          ";" &amp; VLOOKUP(EA$1,Data!$E:$F,2, FALSE) &amp; ";"   )             )</f>
        <v/>
      </c>
      <c r="EB114" t="str">
        <f>IF(Data!$E114=EB$1, "",             IF(ISERR(SEARCH(EB$1,Data!$A114)),"",          ";" &amp; VLOOKUP(EB$1,Data!$E:$F,2, FALSE) &amp; ";"   )             )</f>
        <v/>
      </c>
      <c r="EC114" t="str">
        <f>IF(Data!$E114=EC$1, "",             IF(ISERR(SEARCH(EC$1,Data!$A114)),"",          ";" &amp; VLOOKUP(EC$1,Data!$E:$F,2, FALSE) &amp; ";"   )             )</f>
        <v/>
      </c>
      <c r="ED114" t="str">
        <f>IF(Data!$E114=ED$1, "",             IF(ISERR(SEARCH(ED$1,Data!$A114)),"",          ";" &amp; VLOOKUP(ED$1,Data!$E:$F,2, FALSE) &amp; ";"   )             )</f>
        <v/>
      </c>
      <c r="EE114" t="str">
        <f>IF(Data!$E114=EE$1, "",             IF(ISERR(SEARCH(EE$1,Data!$A114)),"",          ";" &amp; VLOOKUP(EE$1,Data!$E:$F,2, FALSE) &amp; ";"   )             )</f>
        <v/>
      </c>
      <c r="EF114" t="str">
        <f>IF(Data!$E114=EF$1, "",             IF(ISERR(SEARCH(EF$1,Data!$A114)),"",          ";" &amp; VLOOKUP(EF$1,Data!$E:$F,2, FALSE) &amp; ";"   )             )</f>
        <v/>
      </c>
      <c r="EG114" t="str">
        <f>IF(Data!$E114=EG$1, "",             IF(ISERR(SEARCH(EG$1,Data!$A114)),"",          ";" &amp; VLOOKUP(EG$1,Data!$E:$F,2, FALSE) &amp; ";"   )             )</f>
        <v/>
      </c>
      <c r="EH114" t="str">
        <f>IF(Data!$E114=EH$1, "",             IF(ISERR(SEARCH(EH$1,Data!$A114)),"",          ";" &amp; VLOOKUP(EH$1,Data!$E:$F,2, FALSE) &amp; ";"   )             )</f>
        <v/>
      </c>
      <c r="EI114" t="str">
        <f>IF(Data!$E114=EI$1, "",             IF(ISERR(SEARCH(EI$1,Data!$A114)),"",          ";" &amp; VLOOKUP(EI$1,Data!$E:$F,2, FALSE) &amp; ";"   )             )</f>
        <v/>
      </c>
      <c r="EJ114" t="str">
        <f>IF(Data!$E114=EJ$1, "",             IF(ISERR(SEARCH(EJ$1,Data!$A114)),"",          ";" &amp; VLOOKUP(EJ$1,Data!$E:$F,2, FALSE) &amp; ";"   )             )</f>
        <v/>
      </c>
      <c r="EK114" t="str">
        <f>IF(Data!$E114=EK$1, "",             IF(ISERR(SEARCH(EK$1,Data!$A114)),"",          ";" &amp; VLOOKUP(EK$1,Data!$E:$F,2, FALSE) &amp; ";"   )             )</f>
        <v/>
      </c>
      <c r="EL114" t="str">
        <f>IF(Data!$E114=EL$1, "",             IF(ISERR(SEARCH(EL$1,Data!$A114)),"",          ";" &amp; VLOOKUP(EL$1,Data!$E:$F,2, FALSE) &amp; ";"   )             )</f>
        <v/>
      </c>
      <c r="EM114" t="str">
        <f>IF(Data!$E114=EM$1, "",             IF(ISERR(SEARCH(EM$1,Data!$A114)),"",          ";" &amp; VLOOKUP(EM$1,Data!$E:$F,2, FALSE) &amp; ";"   )             )</f>
        <v/>
      </c>
      <c r="EN114" t="str">
        <f>IF(Data!$E114=EN$1, "",             IF(ISERR(SEARCH(EN$1,Data!$A114)),"",          ";" &amp; VLOOKUP(EN$1,Data!$E:$F,2, FALSE) &amp; ";"   )             )</f>
        <v/>
      </c>
      <c r="EO114" t="str">
        <f>IF(Data!$E114=EO$1, "",             IF(ISERR(SEARCH(EO$1,Data!$A114)),"",          ";" &amp; VLOOKUP(EO$1,Data!$E:$F,2, FALSE) &amp; ";"   )             )</f>
        <v/>
      </c>
      <c r="EP114" t="str">
        <f>IF(Data!$E114=EP$1, "",             IF(ISERR(SEARCH(EP$1,Data!$A114)),"",          ";" &amp; VLOOKUP(EP$1,Data!$E:$F,2, FALSE) &amp; ";"   )             )</f>
        <v/>
      </c>
      <c r="EQ114" t="str">
        <f>IF(Data!$E114=EQ$1, "",             IF(ISERR(SEARCH(EQ$1,Data!$A114)),"",          ";" &amp; VLOOKUP(EQ$1,Data!$E:$F,2, FALSE) &amp; ";"   )             )</f>
        <v/>
      </c>
      <c r="ER114" t="str">
        <f>IF(Data!$E114=ER$1, "",             IF(ISERR(SEARCH(ER$1,Data!$A114)),"",          ";" &amp; VLOOKUP(ER$1,Data!$E:$F,2, FALSE) &amp; ";"   )             )</f>
        <v/>
      </c>
      <c r="ES114" t="str">
        <f>IF(Data!$E114=ES$1, "",             IF(ISERR(SEARCH(ES$1,Data!$A114)),"",          ";" &amp; VLOOKUP(ES$1,Data!$E:$F,2, FALSE) &amp; ";"   )             )</f>
        <v/>
      </c>
      <c r="ET114" t="str">
        <f>IF(Data!$E114=ET$1, "",             IF(ISERR(SEARCH(ET$1,Data!$A114)),"",          ";" &amp; VLOOKUP(ET$1,Data!$E:$F,2, FALSE) &amp; ";"   )             )</f>
        <v/>
      </c>
      <c r="EU114" t="str">
        <f>IF(Data!$E114=EU$1, "",             IF(ISERR(SEARCH(EU$1,Data!$A114)),"",          ";" &amp; VLOOKUP(EU$1,Data!$E:$F,2, FALSE) &amp; ";"   )             )</f>
        <v/>
      </c>
      <c r="EV114" t="str">
        <f>IF(Data!$E114=EV$1, "",             IF(ISERR(SEARCH(EV$1,Data!$A114)),"",          ";" &amp; VLOOKUP(EV$1,Data!$E:$F,2, FALSE) &amp; ";"   )             )</f>
        <v/>
      </c>
      <c r="EW114" t="str">
        <f>IF(Data!$E114=EW$1, "",             IF(ISERR(SEARCH(EW$1,Data!$A114)),"",          ";" &amp; VLOOKUP(EW$1,Data!$E:$F,2, FALSE) &amp; ";"   )             )</f>
        <v/>
      </c>
      <c r="EX114" t="str">
        <f>IF(Data!$E114=EX$1, "",             IF(ISERR(SEARCH(EX$1,Data!$A114)),"",          ";" &amp; VLOOKUP(EX$1,Data!$E:$F,2, FALSE) &amp; ";"   )             )</f>
        <v/>
      </c>
      <c r="EY114" t="str">
        <f>IF(Data!$E114=EY$1, "",             IF(ISERR(SEARCH(EY$1,Data!$A114)),"",          ";" &amp; VLOOKUP(EY$1,Data!$E:$F,2, FALSE) &amp; ";"   )             )</f>
        <v/>
      </c>
      <c r="EZ114" t="str">
        <f>IF(Data!$E114=EZ$1, "",             IF(ISERR(SEARCH(EZ$1,Data!$A114)),"",          ";" &amp; VLOOKUP(EZ$1,Data!$E:$F,2, FALSE) &amp; ";"   )             )</f>
        <v/>
      </c>
      <c r="FA114" t="str">
        <f>IF(Data!$E114=FA$1, "",             IF(ISERR(SEARCH(FA$1,Data!$A114)),"",          ";" &amp; VLOOKUP(FA$1,Data!$E:$F,2, FALSE) &amp; ";"   )             )</f>
        <v/>
      </c>
      <c r="FB114" t="str">
        <f>IF(Data!$E114=FB$1, "",             IF(ISERR(SEARCH(FB$1,Data!$A114)),"",          ";" &amp; VLOOKUP(FB$1,Data!$E:$F,2, FALSE) &amp; ";"   )             )</f>
        <v/>
      </c>
      <c r="FC114" t="str">
        <f>IF(Data!$E114=FC$1, "",             IF(ISERR(SEARCH(FC$1,Data!$A114)),"",          ";" &amp; VLOOKUP(FC$1,Data!$E:$F,2, FALSE) &amp; ";"   )             )</f>
        <v/>
      </c>
      <c r="FD114" t="str">
        <f>IF(Data!$E114=FD$1, "",             IF(ISERR(SEARCH(FD$1,Data!$A114)),"",          ";" &amp; VLOOKUP(FD$1,Data!$E:$F,2, FALSE) &amp; ";"   )             )</f>
        <v/>
      </c>
      <c r="FE114" t="str">
        <f>IF(Data!$E114=FE$1, "",             IF(ISERR(SEARCH(FE$1,Data!$A114)),"",          ";" &amp; VLOOKUP(FE$1,Data!$E:$F,2, FALSE) &amp; ";"   )             )</f>
        <v/>
      </c>
      <c r="FF114" t="str">
        <f>IF(Data!$E114=FF$1, "",             IF(ISERR(SEARCH(FF$1,Data!$A114)),"",          ";" &amp; VLOOKUP(FF$1,Data!$E:$F,2, FALSE) &amp; ";"   )             )</f>
        <v/>
      </c>
      <c r="FG114" t="str">
        <f>IF(Data!$E114=FG$1, "",             IF(ISERR(SEARCH(FG$1,Data!$A114)),"",          ";" &amp; VLOOKUP(FG$1,Data!$E:$F,2, FALSE) &amp; ";"   )             )</f>
        <v/>
      </c>
      <c r="FH114" t="str">
        <f>IF(Data!$E114=FH$1, "",             IF(ISERR(SEARCH(FH$1,Data!$A114)),"",          ";" &amp; VLOOKUP(FH$1,Data!$E:$F,2, FALSE) &amp; ";"   )             )</f>
        <v/>
      </c>
      <c r="FI114" t="str">
        <f>IF(Data!$E114=FI$1, "",             IF(ISERR(SEARCH(FI$1,Data!$A114)),"",          ";" &amp; VLOOKUP(FI$1,Data!$E:$F,2, FALSE) &amp; ";"   )             )</f>
        <v/>
      </c>
      <c r="FJ114" t="str">
        <f>IF(Data!$E114=FJ$1, "",             IF(ISERR(SEARCH(FJ$1,Data!$A114)),"",          ";" &amp; VLOOKUP(FJ$1,Data!$E:$F,2, FALSE) &amp; ";"   )             )</f>
        <v/>
      </c>
      <c r="FK114" t="str">
        <f>IF(Data!$E114=FK$1, "",             IF(ISERR(SEARCH(FK$1,Data!$A114)),"",          ";" &amp; VLOOKUP(FK$1,Data!$E:$F,2, FALSE) &amp; ";"   )             )</f>
        <v>;159;</v>
      </c>
      <c r="FL114" t="str">
        <f>IF(Data!$E114=FL$1, "",             IF(ISERR(SEARCH(FL$1,Data!$A114)),"",          ";" &amp; VLOOKUP(FL$1,Data!$E:$F,2, FALSE) &amp; ";"   )             )</f>
        <v/>
      </c>
      <c r="FM114" t="str">
        <f>IF(Data!$E114=FM$1, "",             IF(ISERR(SEARCH(FM$1,Data!$A114)),"",          ";" &amp; VLOOKUP(FM$1,Data!$E:$F,2, FALSE) &amp; ";"   )             )</f>
        <v/>
      </c>
      <c r="FN114" t="str">
        <f>IF(Data!$E114=FN$1, "",             IF(ISERR(SEARCH(FN$1,Data!$A114)),"",          ";" &amp; VLOOKUP(FN$1,Data!$E:$F,2, FALSE) &amp; ";"   )             )</f>
        <v/>
      </c>
      <c r="FO114" t="str">
        <f>IF(Data!$E114=FO$1, "",             IF(ISERR(SEARCH(FO$1,Data!$A114)),"",          ";" &amp; VLOOKUP(FO$1,Data!$E:$F,2, FALSE) &amp; ";"   )             )</f>
        <v/>
      </c>
      <c r="FP114" t="str">
        <f>IF(Data!$E114=FP$1, "",             IF(ISERR(SEARCH(FP$1,Data!$A114)),"",          ";" &amp; VLOOKUP(FP$1,Data!$E:$F,2, FALSE) &amp; ";"   )             )</f>
        <v/>
      </c>
      <c r="FQ114" t="str">
        <f>IF(Data!$E114=FQ$1, "",             IF(ISERR(SEARCH(FQ$1,Data!$A114)),"",          ";" &amp; VLOOKUP(FQ$1,Data!$E:$F,2, FALSE) &amp; ";"   )             )</f>
        <v/>
      </c>
      <c r="FR114" t="str">
        <f>IF(Data!$E114=FR$1, "",             IF(ISERR(SEARCH(FR$1,Data!$A114)),"",          ";" &amp; VLOOKUP(FR$1,Data!$E:$F,2, FALSE) &amp; ";"   )             )</f>
        <v/>
      </c>
      <c r="FS114" t="str">
        <f>IF(Data!$E114=FS$1, "",             IF(ISERR(SEARCH(FS$1,Data!$A114)),"",          ";" &amp; VLOOKUP(FS$1,Data!$E:$F,2, FALSE) &amp; ";"   )             )</f>
        <v/>
      </c>
      <c r="FT114" t="str">
        <f>IF(Data!$E114=FT$1, "",             IF(ISERR(SEARCH(FT$1,Data!$A114)),"",          ";" &amp; VLOOKUP(FT$1,Data!$E:$F,2, FALSE) &amp; ";"   )             )</f>
        <v/>
      </c>
      <c r="FU114" t="str">
        <f>IF(Data!$E114=FU$1, "",             IF(ISERR(SEARCH(FU$1,Data!$A114)),"",          ";" &amp; VLOOKUP(FU$1,Data!$E:$F,2, FALSE) &amp; ";"   )             )</f>
        <v/>
      </c>
      <c r="FV114" t="str">
        <f>IF(Data!$E114=FV$1, "",             IF(ISERR(SEARCH(FV$1,Data!$A114)),"",          ";" &amp; VLOOKUP(FV$1,Data!$E:$F,2, FALSE) &amp; ";"   )             )</f>
        <v/>
      </c>
      <c r="FW114" t="str">
        <f>IF(Data!$E114=FW$1, "",             IF(ISERR(SEARCH(FW$1,Data!$A114)),"",          ";" &amp; VLOOKUP(FW$1,Data!$E:$F,2, FALSE) &amp; ";"   )             )</f>
        <v/>
      </c>
      <c r="FX114" t="str">
        <f>IF(Data!$E114=FX$1, "",             IF(ISERR(SEARCH(FX$1,Data!$A114)),"",          ";" &amp; VLOOKUP(FX$1,Data!$E:$F,2, FALSE) &amp; ";"   )             )</f>
        <v/>
      </c>
      <c r="FY114" t="str">
        <f>IF(Data!$E114=FY$1, "",             IF(ISERR(SEARCH(FY$1,Data!$A114)),"",          ";" &amp; VLOOKUP(FY$1,Data!$E:$F,2, FALSE) &amp; ";"   )             )</f>
        <v/>
      </c>
      <c r="FZ114" t="str">
        <f>IF(Data!$E114=FZ$1, "",             IF(ISERR(SEARCH(FZ$1,Data!$A114)),"",          ";" &amp; VLOOKUP(FZ$1,Data!$E:$F,2, FALSE) &amp; ";"   )             )</f>
        <v/>
      </c>
      <c r="GA114" t="str">
        <f>IF(Data!$E114=GA$1, "",             IF(ISERR(SEARCH(GA$1,Data!$A114)),"",          ";" &amp; VLOOKUP(GA$1,Data!$E:$F,2, FALSE) &amp; ";"   )             )</f>
        <v/>
      </c>
      <c r="GB114" t="str">
        <f>IF(Data!$E114=GB$1, "",             IF(ISERR(SEARCH(GB$1,Data!$A114)),"",          ";" &amp; VLOOKUP(GB$1,Data!$E:$F,2, FALSE) &amp; ";"   )             )</f>
        <v/>
      </c>
      <c r="GC114" t="str">
        <f>IF(Data!$E114=GC$1, "",             IF(ISERR(SEARCH(GC$1,Data!$A114)),"",          ";" &amp; VLOOKUP(GC$1,Data!$E:$F,2, FALSE) &amp; ";"   )             )</f>
        <v/>
      </c>
      <c r="GD114" t="str">
        <f>IF(Data!$E114=GD$1, "",             IF(ISERR(SEARCH(GD$1,Data!$A114)),"",          ";" &amp; VLOOKUP(GD$1,Data!$E:$F,2, FALSE) &amp; ";"   )             )</f>
        <v/>
      </c>
      <c r="GE114" t="str">
        <f>IF(Data!$E114=GE$1, "",             IF(ISERR(SEARCH(GE$1,Data!$A114)),"",          ";" &amp; VLOOKUP(GE$1,Data!$E:$F,2, FALSE) &amp; ";"   )             )</f>
        <v/>
      </c>
      <c r="GF114" t="str">
        <f>IF(Data!$E114=GF$1, "",             IF(ISERR(SEARCH(GF$1,Data!$A114)),"",          ";" &amp; VLOOKUP(GF$1,Data!$E:$F,2, FALSE) &amp; ";"   )             )</f>
        <v/>
      </c>
      <c r="GG114" t="str">
        <f>IF(Data!$E114=GG$1, "",             IF(ISERR(SEARCH(GG$1,Data!$A114)),"",          ";" &amp; VLOOKUP(GG$1,Data!$E:$F,2, FALSE) &amp; ";"   )             )</f>
        <v/>
      </c>
      <c r="GH114" t="str">
        <f>IF(Data!$E114=GH$1, "",             IF(ISERR(SEARCH(GH$1,Data!$A114)),"",          ";" &amp; VLOOKUP(GH$1,Data!$E:$F,2, FALSE) &amp; ";"   )             )</f>
        <v/>
      </c>
      <c r="GI114" t="str">
        <f>IF(Data!$E114=GI$1, "",             IF(ISERR(SEARCH(GI$1,Data!$A114)),"",          ";" &amp; VLOOKUP(GI$1,Data!$E:$F,2, FALSE) &amp; ";"   )             )</f>
        <v/>
      </c>
      <c r="GJ114" t="str">
        <f>IF(Data!$E114=GJ$1, "",             IF(ISERR(SEARCH(GJ$1,Data!$A114)),"",          ";" &amp; VLOOKUP(GJ$1,Data!$E:$F,2, FALSE) &amp; ";"   )             )</f>
        <v/>
      </c>
      <c r="GK114" t="str">
        <f>IF(Data!$E114=GK$1, "",             IF(ISERR(SEARCH(GK$1,Data!$A114)),"",          ";" &amp; VLOOKUP(GK$1,Data!$E:$F,2, FALSE) &amp; ";"   )             )</f>
        <v>;185;</v>
      </c>
      <c r="GL114" t="str">
        <f>IF(Data!$E114=GL$1, "",             IF(ISERR(SEARCH(GL$1,Data!$A114)),"",          ";" &amp; VLOOKUP(GL$1,Data!$E:$F,2, FALSE) &amp; ";"   )             )</f>
        <v/>
      </c>
      <c r="GM114" t="str">
        <f>IF(Data!$E114=GM$1, "",             IF(ISERR(SEARCH(GM$1,Data!$A114)),"",          ";" &amp; VLOOKUP(GM$1,Data!$E:$F,2, FALSE) &amp; ";"   )             )</f>
        <v/>
      </c>
      <c r="GN114" t="str">
        <f>IF(Data!$E114=GN$1, "",             IF(ISERR(SEARCH(GN$1,Data!$A114)),"",          ";" &amp; VLOOKUP(GN$1,Data!$E:$F,2, FALSE) &amp; ";"   )             )</f>
        <v/>
      </c>
      <c r="GO114" t="str">
        <f>IF(Data!$E114=GO$1, "",             IF(ISERR(SEARCH(GO$1,Data!$A114)),"",          ";" &amp; VLOOKUP(GO$1,Data!$E:$F,2, FALSE) &amp; ";"   )             )</f>
        <v/>
      </c>
      <c r="GP114" t="str">
        <f>IF(Data!$E114=GP$1, "",             IF(ISERR(SEARCH(GP$1,Data!$A114)),"",          ";" &amp; VLOOKUP(GP$1,Data!$E:$F,2, FALSE) &amp; ";"   )             )</f>
        <v/>
      </c>
      <c r="GQ114" t="str">
        <f>IF(Data!$E114=GQ$1, "",             IF(ISERR(SEARCH(GQ$1,Data!$A114)),"",          ";" &amp; VLOOKUP(GQ$1,Data!$E:$F,2, FALSE) &amp; ";"   )             )</f>
        <v/>
      </c>
      <c r="GR114" t="str">
        <f>IF(Data!$E114=GR$1, "",             IF(ISERR(SEARCH(GR$1,Data!$A114)),"",          ";" &amp; VLOOKUP(GR$1,Data!$E:$F,2, FALSE) &amp; ";"   )             )</f>
        <v/>
      </c>
      <c r="GS114" t="str">
        <f>IF(Data!$E114=GS$1, "",             IF(ISERR(SEARCH(GS$1,Data!$A114)),"",          ";" &amp; VLOOKUP(GS$1,Data!$E:$F,2, FALSE) &amp; ";"   )             )</f>
        <v/>
      </c>
      <c r="GT114" t="str">
        <f>IF(Data!$E114=GT$1, "",             IF(ISERR(SEARCH(GT$1,Data!$A114)),"",          ";" &amp; VLOOKUP(GT$1,Data!$E:$F,2, FALSE) &amp; ";"   )             )</f>
        <v/>
      </c>
      <c r="GU114" t="str">
        <f>IF(Data!$E114=GU$1, "",             IF(ISERR(SEARCH(GU$1,Data!$A114)),"",          ";" &amp; VLOOKUP(GU$1,Data!$E:$F,2, FALSE) &amp; ";"   )             )</f>
        <v/>
      </c>
      <c r="GV114" t="str">
        <f>IF(Data!$E114=GV$1, "",             IF(ISERR(SEARCH(GV$1,Data!$A114)),"",          ";" &amp; VLOOKUP(GV$1,Data!$E:$F,2, FALSE) &amp; ";"   )             )</f>
        <v/>
      </c>
      <c r="GW114" t="str">
        <f>IF(Data!$E114=GW$1, "",             IF(ISERR(SEARCH(GW$1,Data!$A114)),"",          ";" &amp; VLOOKUP(GW$1,Data!$E:$F,2, FALSE) &amp; ";"   )             )</f>
        <v/>
      </c>
      <c r="GX114" t="str">
        <f>IF(Data!$E114=GX$1, "",             IF(ISERR(SEARCH(GX$1,Data!$A114)),"",          ";" &amp; VLOOKUP(GX$1,Data!$E:$F,2, FALSE) &amp; ";"   )             )</f>
        <v/>
      </c>
      <c r="GY114" t="str">
        <f>IF(Data!$E114=GY$1, "",             IF(ISERR(SEARCH(GY$1,Data!$A114)),"",          ";" &amp; VLOOKUP(GY$1,Data!$E:$F,2, FALSE) &amp; ";"   )             )</f>
        <v/>
      </c>
      <c r="GZ114" t="str">
        <f>IF(Data!$E114=GZ$1, "",             IF(ISERR(SEARCH(GZ$1,Data!$A114)),"",          ";" &amp; VLOOKUP(GZ$1,Data!$E:$F,2, FALSE) &amp; ";"   )             )</f>
        <v/>
      </c>
      <c r="HA114" t="str">
        <f>IF(Data!$E114=HA$1, "",             IF(ISERR(SEARCH(HA$1,Data!$A114)),"",          ";" &amp; VLOOKUP(HA$1,Data!$E:$F,2, FALSE) &amp; ";"   )             )</f>
        <v/>
      </c>
      <c r="HB114" t="str">
        <f>IF(Data!$E114=HB$1, "",             IF(ISERR(SEARCH(HB$1,Data!$A114)),"",          ";" &amp; VLOOKUP(HB$1,Data!$E:$F,2, FALSE) &amp; ";"   )             )</f>
        <v/>
      </c>
      <c r="HC114" t="str">
        <f>IF(Data!$E114=HC$1, "",             IF(ISERR(SEARCH(HC$1,Data!$A114)),"",          ";" &amp; VLOOKUP(HC$1,Data!$E:$F,2, FALSE) &amp; ";"   )             )</f>
        <v/>
      </c>
      <c r="HD114" t="str">
        <f>IF(Data!$E114=HD$1, "",             IF(ISERR(SEARCH(HD$1,Data!$A114)),"",          ";" &amp; VLOOKUP(HD$1,Data!$E:$F,2, FALSE) &amp; ";"   )             )</f>
        <v/>
      </c>
      <c r="HE114" t="str">
        <f>IF(Data!$E114=HE$1, "",             IF(ISERR(SEARCH(HE$1,Data!$A114)),"",          ";" &amp; VLOOKUP(HE$1,Data!$E:$F,2, FALSE) &amp; ";"   )             )</f>
        <v/>
      </c>
      <c r="HF114" t="str">
        <f>IF(Data!$E114=HF$1, "",             IF(ISERR(SEARCH(HF$1,Data!$A114)),"",          ";" &amp; VLOOKUP(HF$1,Data!$E:$F,2, FALSE) &amp; ";"   )             )</f>
        <v/>
      </c>
      <c r="HG114" t="str">
        <f>IF(Data!$E114=HG$1, "",             IF(ISERR(SEARCH(HG$1,Data!$A114)),"",          ";" &amp; VLOOKUP(HG$1,Data!$E:$F,2, FALSE) &amp; ";"   )             )</f>
        <v/>
      </c>
      <c r="HH114" t="str">
        <f>IF(Data!$E114=HH$1, "",             IF(ISERR(SEARCH(HH$1,Data!$A114)),"",          ";" &amp; VLOOKUP(HH$1,Data!$E:$F,2, FALSE) &amp; ";"   )             )</f>
        <v/>
      </c>
      <c r="HI114" t="str">
        <f>IF(Data!$E114=HI$1, "",             IF(ISERR(SEARCH(HI$1,Data!$A114)),"",          ";" &amp; VLOOKUP(HI$1,Data!$E:$F,2, FALSE) &amp; ";"   )             )</f>
        <v/>
      </c>
      <c r="HJ114" t="str">
        <f>IF(Data!$E114=HJ$1, "",             IF(ISERR(SEARCH(HJ$1,Data!$A114)),"",          ";" &amp; VLOOKUP(HJ$1,Data!$E:$F,2, FALSE) &amp; ";"   )             )</f>
        <v/>
      </c>
      <c r="HK114" t="str">
        <f>IF(Data!$E114=HK$1, "",             IF(ISERR(SEARCH(HK$1,Data!$A114)),"",          ";" &amp; VLOOKUP(HK$1,Data!$E:$F,2, FALSE) &amp; ";"   )             )</f>
        <v/>
      </c>
      <c r="HL114" t="str">
        <f>IF(Data!$E114=HL$1, "",             IF(ISERR(SEARCH(HL$1,Data!$A114)),"",          ";" &amp; VLOOKUP(HL$1,Data!$E:$F,2, FALSE) &amp; ";"   )             )</f>
        <v/>
      </c>
      <c r="HM114" t="str">
        <f>IF(Data!$E114=HM$1, "",             IF(ISERR(SEARCH(HM$1,Data!$A114)),"",          ";" &amp; VLOOKUP(HM$1,Data!$E:$F,2, FALSE) &amp; ";"   )             )</f>
        <v/>
      </c>
      <c r="HN114" t="str">
        <f>IF(Data!$E114=HN$1, "",             IF(ISERR(SEARCH(HN$1,Data!$A114)),"",          ";" &amp; VLOOKUP(HN$1,Data!$E:$F,2, FALSE) &amp; ";"   )             )</f>
        <v/>
      </c>
      <c r="HO114" t="str">
        <f>IF(Data!$E114=HO$1, "",             IF(ISERR(SEARCH(HO$1,Data!$A114)),"",          ";" &amp; VLOOKUP(HO$1,Data!$E:$F,2, FALSE) &amp; ";"   )             )</f>
        <v/>
      </c>
      <c r="HP114" t="str">
        <f>IF(Data!$E114=HP$1, "",             IF(ISERR(SEARCH(HP$1,Data!$A114)),"",          ";" &amp; VLOOKUP(HP$1,Data!$E:$F,2, FALSE) &amp; ";"   )             )</f>
        <v/>
      </c>
      <c r="HQ114" t="str">
        <f>IF(Data!$E114=HQ$1, "",             IF(ISERR(SEARCH(HQ$1,Data!$A114)),"",          ";" &amp; VLOOKUP(HQ$1,Data!$E:$F,2, FALSE) &amp; ";"   )             )</f>
        <v/>
      </c>
      <c r="HR114" t="str">
        <f>IF(Data!$E114=HR$1, "",             IF(ISERR(SEARCH(HR$1,Data!$A114)),"",          ";" &amp; VLOOKUP(HR$1,Data!$E:$F,2, FALSE) &amp; ";"   )             )</f>
        <v/>
      </c>
      <c r="HS114" t="str">
        <f>IF(Data!$E114=HS$1, "",             IF(ISERR(SEARCH(HS$1,Data!$A114)),"",          ";" &amp; VLOOKUP(HS$1,Data!$E:$F,2, FALSE) &amp; ";"   )             )</f>
        <v/>
      </c>
      <c r="HT114" t="str">
        <f>IF(Data!$E114=HT$1, "",             IF(ISERR(SEARCH(HT$1,Data!$A114)),"",          ";" &amp; VLOOKUP(HT$1,Data!$E:$F,2, FALSE) &amp; ";"   )             )</f>
        <v/>
      </c>
      <c r="HU114" t="str">
        <f>IF(Data!$E114=HU$1, "",             IF(ISERR(SEARCH(HU$1,Data!$A114)),"",          ";" &amp; VLOOKUP(HU$1,Data!$E:$F,2, FALSE) &amp; ";"   )             )</f>
        <v/>
      </c>
      <c r="HV114" t="str">
        <f>IF(Data!$E114=HV$1, "",             IF(ISERR(SEARCH(HV$1,Data!$A114)),"",          ";" &amp; VLOOKUP(HV$1,Data!$E:$F,2, FALSE) &amp; ";"   )             )</f>
        <v/>
      </c>
      <c r="HW114" t="str">
        <f>IF(Data!$E114=HW$1, "",             IF(ISERR(SEARCH(HW$1,Data!$A114)),"",          ";" &amp; VLOOKUP(HW$1,Data!$E:$F,2, FALSE) &amp; ";"   )             )</f>
        <v/>
      </c>
      <c r="HX114" t="str">
        <f>IF(Data!$E114=HX$1, "",             IF(ISERR(SEARCH(HX$1,Data!$A114)),"",          ";" &amp; VLOOKUP(HX$1,Data!$E:$F,2, FALSE) &amp; ";"   )             )</f>
        <v/>
      </c>
      <c r="HY114" t="str">
        <f>IF(Data!$E114=HY$1, "",             IF(ISERR(SEARCH(HY$1,Data!$A114)),"",          ";" &amp; VLOOKUP(HY$1,Data!$E:$F,2, FALSE) &amp; ";"   )             )</f>
        <v/>
      </c>
      <c r="HZ114" t="str">
        <f>IF(Data!$E114=HZ$1, "",             IF(ISERR(SEARCH(HZ$1,Data!$A114)),"",          ";" &amp; VLOOKUP(HZ$1,Data!$E:$F,2, FALSE) &amp; ";"   )             )</f>
        <v/>
      </c>
      <c r="IA114" t="str">
        <f>IF(Data!$E114=IA$1, "",             IF(ISERR(SEARCH(IA$1,Data!$A114)),"",          ";" &amp; VLOOKUP(IA$1,Data!$E:$F,2, FALSE) &amp; ";"   )             )</f>
        <v/>
      </c>
      <c r="IB114" t="str">
        <f>IF(Data!$E114=IB$1, "",             IF(ISERR(SEARCH(IB$1,Data!$A114)),"",          ";" &amp; VLOOKUP(IB$1,Data!$E:$F,2, FALSE) &amp; ";"   )             )</f>
        <v/>
      </c>
      <c r="IC114" t="str">
        <f>IF(Data!$E114=IC$1, "",             IF(ISERR(SEARCH(IC$1,Data!$A114)),"",          ";" &amp; VLOOKUP(IC$1,Data!$E:$F,2, FALSE) &amp; ";"   )             )</f>
        <v/>
      </c>
      <c r="ID114" t="str">
        <f>IF(Data!$E114=ID$1, "",             IF(ISERR(SEARCH(ID$1,Data!$A114)),"",          ";" &amp; VLOOKUP(ID$1,Data!$E:$F,2, FALSE) &amp; ";"   )             )</f>
        <v/>
      </c>
      <c r="IE114" t="str">
        <f>IF(Data!$E114=IE$1, "",             IF(ISERR(SEARCH(IE$1,Data!$A114)),"",          ";" &amp; VLOOKUP(IE$1,Data!$E:$F,2, FALSE) &amp; ";"   )             )</f>
        <v/>
      </c>
    </row>
    <row r="115" spans="1:239" x14ac:dyDescent="0.3">
      <c r="A115" t="str">
        <f>Tableau1[[#This Row],[name]]</f>
        <v>ME-8D9</v>
      </c>
      <c r="B115" s="15">
        <f>VLOOKUP(Tableau36[[#This Row],[Character]],Data!E:F,2,FALSE)</f>
        <v>114</v>
      </c>
      <c r="C115" t="str">
        <f>IF( Tableau36[[#This Row],[removed double semi-colon]]="", "", MID(Tableau36[[#This Row],[removed double semi-colon]],2,LEN(Tableau36[[#This Row],[removed double semi-colon]]) - 2) )</f>
        <v>90</v>
      </c>
      <c r="D115" t="str">
        <f>SUBSTITUTE(Tableau36[[#This Row],[Concatenation]],";;",";")</f>
        <v>;90;</v>
      </c>
      <c r="E115" t="str">
        <f>_xlfn.CONCAT(Tableau4[#This Row])</f>
        <v>;90;</v>
      </c>
      <c r="I115" t="str">
        <f>IF(Data!$E115=I$1, "",             IF(ISERR(SEARCH(I$1,Data!$A115)),"",          ";" &amp; VLOOKUP(I$1,Data!$E:$F,2, FALSE) &amp; ";"   )             )</f>
        <v/>
      </c>
      <c r="J115" t="str">
        <f>IF(Data!$E115=J$1, "",             IF(ISERR(SEARCH(J$1,Data!$A115)),"",          ";" &amp; VLOOKUP(J$1,Data!$E:$F,2, FALSE) &amp; ";"   )             )</f>
        <v/>
      </c>
      <c r="K115" t="str">
        <f>IF(Data!$E115=K$1, "",             IF(ISERR(SEARCH(K$1,Data!$A115)),"",          ";" &amp; VLOOKUP(K$1,Data!$E:$F,2, FALSE) &amp; ";"   )             )</f>
        <v/>
      </c>
      <c r="L115" t="str">
        <f>IF(Data!$E115=L$1, "",             IF(ISERR(SEARCH(L$1,Data!$A115)),"",          ";" &amp; VLOOKUP(L$1,Data!$E:$F,2, FALSE) &amp; ";"   )             )</f>
        <v/>
      </c>
      <c r="M115" t="str">
        <f>IF(Data!$E115=M$1, "",             IF(ISERR(SEARCH(M$1,Data!$A115)),"",          ";" &amp; VLOOKUP(M$1,Data!$E:$F,2, FALSE) &amp; ";"   )             )</f>
        <v/>
      </c>
      <c r="N115" t="str">
        <f>IF(Data!$E115=N$1, "",             IF(ISERR(SEARCH(N$1,Data!$A115)),"",          ";" &amp; VLOOKUP(N$1,Data!$E:$F,2, FALSE) &amp; ";"   )             )</f>
        <v/>
      </c>
      <c r="O115" t="str">
        <f>IF(Data!$E115=O$1, "",             IF(ISERR(SEARCH(O$1,Data!$A115)),"",          ";" &amp; VLOOKUP(O$1,Data!$E:$F,2, FALSE) &amp; ";"   )             )</f>
        <v/>
      </c>
      <c r="P115" t="str">
        <f>IF(Data!$E115=P$1, "",             IF(ISERR(SEARCH(P$1,Data!$A115)),"",          ";" &amp; VLOOKUP(P$1,Data!$E:$F,2, FALSE) &amp; ";"   )             )</f>
        <v/>
      </c>
      <c r="Q115" t="str">
        <f>IF(Data!$E115=Q$1, "",             IF(ISERR(SEARCH(Q$1,Data!$A115)),"",          ";" &amp; VLOOKUP(Q$1,Data!$E:$F,2, FALSE) &amp; ";"   )             )</f>
        <v/>
      </c>
      <c r="R115" t="str">
        <f>IF(Data!$E115=R$1, "",             IF(ISERR(SEARCH(R$1,Data!$A115)),"",          ";" &amp; VLOOKUP(R$1,Data!$E:$F,2, FALSE) &amp; ";"   )             )</f>
        <v/>
      </c>
      <c r="S115" t="str">
        <f>IF(Data!$E115=S$1, "",             IF(ISERR(SEARCH(S$1,Data!$A115)),"",          ";" &amp; VLOOKUP(S$1,Data!$E:$F,2, FALSE) &amp; ";"   )             )</f>
        <v/>
      </c>
      <c r="T115" t="str">
        <f>IF(Data!$E115=T$1, "",             IF(ISERR(SEARCH(T$1,Data!$A115)),"",          ";" &amp; VLOOKUP(T$1,Data!$E:$F,2, FALSE) &amp; ";"   )             )</f>
        <v/>
      </c>
      <c r="U115" t="str">
        <f>IF(Data!$E115=U$1, "",             IF(ISERR(SEARCH(U$1,Data!$A115)),"",          ";" &amp; VLOOKUP(U$1,Data!$E:$F,2, FALSE) &amp; ";"   )             )</f>
        <v/>
      </c>
      <c r="V115" t="str">
        <f>IF(Data!$E115=V$1, "",             IF(ISERR(SEARCH(V$1,Data!$A115)),"",          ";" &amp; VLOOKUP(V$1,Data!$E:$F,2, FALSE) &amp; ";"   )             )</f>
        <v/>
      </c>
      <c r="W115" t="str">
        <f>IF(Data!$E115=W$1, "",             IF(ISERR(SEARCH(W$1,Data!$A115)),"",          ";" &amp; VLOOKUP(W$1,Data!$E:$F,2, FALSE) &amp; ";"   )             )</f>
        <v/>
      </c>
      <c r="X115" t="str">
        <f>IF(Data!$E115=X$1, "",             IF(ISERR(SEARCH(X$1,Data!$A115)),"",          ";" &amp; VLOOKUP(X$1,Data!$E:$F,2, FALSE) &amp; ";"   )             )</f>
        <v/>
      </c>
      <c r="Y115" t="str">
        <f>IF(Data!$E115=Y$1, "",             IF(ISERR(SEARCH(Y$1,Data!$A115)),"",          ";" &amp; VLOOKUP(Y$1,Data!$E:$F,2, FALSE) &amp; ";"   )             )</f>
        <v/>
      </c>
      <c r="Z115" t="str">
        <f>IF(Data!$E115=Z$1, "",             IF(ISERR(SEARCH(Z$1,Data!$A115)),"",          ";" &amp; VLOOKUP(Z$1,Data!$E:$F,2, FALSE) &amp; ";"   )             )</f>
        <v/>
      </c>
      <c r="AA115" t="str">
        <f>IF(Data!$E115=AA$1, "",             IF(ISERR(SEARCH(AA$1,Data!$A115)),"",          ";" &amp; VLOOKUP(AA$1,Data!$E:$F,2, FALSE) &amp; ";"   )             )</f>
        <v/>
      </c>
      <c r="AB115" t="str">
        <f>IF(Data!$E115=AB$1, "",             IF(ISERR(SEARCH(AB$1,Data!$A115)),"",          ";" &amp; VLOOKUP(AB$1,Data!$E:$F,2, FALSE) &amp; ";"   )             )</f>
        <v/>
      </c>
      <c r="AC115" t="str">
        <f>IF(Data!$E115=AC$1, "",             IF(ISERR(SEARCH(AC$1,Data!$A115)),"",          ";" &amp; VLOOKUP(AC$1,Data!$E:$F,2, FALSE) &amp; ";"   )             )</f>
        <v/>
      </c>
      <c r="AD115" t="str">
        <f>IF(Data!$E115=AD$1, "",             IF(ISERR(SEARCH(AD$1,Data!$A115)),"",          ";" &amp; VLOOKUP(AD$1,Data!$E:$F,2, FALSE) &amp; ";"   )             )</f>
        <v/>
      </c>
      <c r="AE115" t="str">
        <f>IF(Data!$E115=AE$1, "",             IF(ISERR(SEARCH(AE$1,Data!$A115)),"",          ";" &amp; VLOOKUP(AE$1,Data!$E:$F,2, FALSE) &amp; ";"   )             )</f>
        <v/>
      </c>
      <c r="AF115" t="str">
        <f>IF(Data!$E115=AF$1, "",             IF(ISERR(SEARCH(AF$1,Data!$A115)),"",          ";" &amp; VLOOKUP(AF$1,Data!$E:$F,2, FALSE) &amp; ";"   )             )</f>
        <v/>
      </c>
      <c r="AG115" t="str">
        <f>IF(Data!$E115=AG$1, "",             IF(ISERR(SEARCH(AG$1,Data!$A115)),"",          ";" &amp; VLOOKUP(AG$1,Data!$E:$F,2, FALSE) &amp; ";"   )             )</f>
        <v/>
      </c>
      <c r="AH115" t="str">
        <f>IF(Data!$E115=AH$1, "",             IF(ISERR(SEARCH(AH$1,Data!$A115)),"",          ";" &amp; VLOOKUP(AH$1,Data!$E:$F,2, FALSE) &amp; ";"   )             )</f>
        <v/>
      </c>
      <c r="AI115" t="str">
        <f>IF(Data!$E115=AI$1, "",             IF(ISERR(SEARCH(AI$1,Data!$A115)),"",          ";" &amp; VLOOKUP(AI$1,Data!$E:$F,2, FALSE) &amp; ";"   )             )</f>
        <v/>
      </c>
      <c r="AJ115" t="str">
        <f>IF(Data!$E115=AJ$1, "",             IF(ISERR(SEARCH(AJ$1,Data!$A115)),"",          ";" &amp; VLOOKUP(AJ$1,Data!$E:$F,2, FALSE) &amp; ";"   )             )</f>
        <v/>
      </c>
      <c r="AK115" t="str">
        <f>IF(Data!$E115=AK$1, "",             IF(ISERR(SEARCH(AK$1,Data!$A115)),"",          ";" &amp; VLOOKUP(AK$1,Data!$E:$F,2, FALSE) &amp; ";"   )             )</f>
        <v/>
      </c>
      <c r="AL115" t="str">
        <f>IF(Data!$E115=AL$1, "",             IF(ISERR(SEARCH(AL$1,Data!$A115)),"",          ";" &amp; VLOOKUP(AL$1,Data!$E:$F,2, FALSE) &amp; ";"   )             )</f>
        <v/>
      </c>
      <c r="AM115" t="str">
        <f>IF(Data!$E115=AM$1, "",             IF(ISERR(SEARCH(AM$1,Data!$A115)),"",          ";" &amp; VLOOKUP(AM$1,Data!$E:$F,2, FALSE) &amp; ";"   )             )</f>
        <v/>
      </c>
      <c r="AN115" t="str">
        <f>IF(Data!$E115=AN$1, "",             IF(ISERR(SEARCH(AN$1,Data!$A115)),"",          ";" &amp; VLOOKUP(AN$1,Data!$E:$F,2, FALSE) &amp; ";"   )             )</f>
        <v/>
      </c>
      <c r="AO115" t="str">
        <f>IF(Data!$E115=AO$1, "",             IF(ISERR(SEARCH(AO$1,Data!$A115)),"",          ";" &amp; VLOOKUP(AO$1,Data!$E:$F,2, FALSE) &amp; ";"   )             )</f>
        <v/>
      </c>
      <c r="AP115" t="str">
        <f>IF(Data!$E115=AP$1, "",             IF(ISERR(SEARCH(AP$1,Data!$A115)),"",          ";" &amp; VLOOKUP(AP$1,Data!$E:$F,2, FALSE) &amp; ";"   )             )</f>
        <v/>
      </c>
      <c r="AQ115" t="str">
        <f>IF(Data!$E115=AQ$1, "",             IF(ISERR(SEARCH(AQ$1,Data!$A115)),"",          ";" &amp; VLOOKUP(AQ$1,Data!$E:$F,2, FALSE) &amp; ";"   )             )</f>
        <v/>
      </c>
      <c r="AR115" t="str">
        <f>IF(Data!$E115=AR$1, "",             IF(ISERR(SEARCH(AR$1,Data!$A115)),"",          ";" &amp; VLOOKUP(AR$1,Data!$E:$F,2, FALSE) &amp; ";"   )             )</f>
        <v/>
      </c>
      <c r="AS115" t="str">
        <f>IF(Data!$E115=AS$1, "",             IF(ISERR(SEARCH(AS$1,Data!$A115)),"",          ";" &amp; VLOOKUP(AS$1,Data!$E:$F,2, FALSE) &amp; ";"   )             )</f>
        <v/>
      </c>
      <c r="AT115" t="str">
        <f>IF(Data!$E115=AT$1, "",             IF(ISERR(SEARCH(AT$1,Data!$A115)),"",          ";" &amp; VLOOKUP(AT$1,Data!$E:$F,2, FALSE) &amp; ";"   )             )</f>
        <v/>
      </c>
      <c r="AU115" t="str">
        <f>IF(Data!$E115=AU$1, "",             IF(ISERR(SEARCH(AU$1,Data!$A115)),"",          ";" &amp; VLOOKUP(AU$1,Data!$E:$F,2, FALSE) &amp; ";"   )             )</f>
        <v/>
      </c>
      <c r="AV115" t="str">
        <f>IF(Data!$E115=AV$1, "",             IF(ISERR(SEARCH(AV$1,Data!$A115)),"",          ";" &amp; VLOOKUP(AV$1,Data!$E:$F,2, FALSE) &amp; ";"   )             )</f>
        <v/>
      </c>
      <c r="AW115" t="str">
        <f>IF(Data!$E115=AW$1, "",             IF(ISERR(SEARCH(AW$1,Data!$A115)),"",          ";" &amp; VLOOKUP(AW$1,Data!$E:$F,2, FALSE) &amp; ";"   )             )</f>
        <v/>
      </c>
      <c r="AX115" t="str">
        <f>IF(Data!$E115=AX$1, "",             IF(ISERR(SEARCH(AX$1,Data!$A115)),"",          ";" &amp; VLOOKUP(AX$1,Data!$E:$F,2, FALSE) &amp; ";"   )             )</f>
        <v/>
      </c>
      <c r="AY115" t="str">
        <f>IF(Data!$E115=AY$1, "",             IF(ISERR(SEARCH(AY$1,Data!$A115)),"",          ";" &amp; VLOOKUP(AY$1,Data!$E:$F,2, FALSE) &amp; ";"   )             )</f>
        <v/>
      </c>
      <c r="AZ115" t="str">
        <f>IF(Data!$E115=AZ$1, "",             IF(ISERR(SEARCH(AZ$1,Data!$A115)),"",          ";" &amp; VLOOKUP(AZ$1,Data!$E:$F,2, FALSE) &amp; ";"   )             )</f>
        <v/>
      </c>
      <c r="BA115" t="str">
        <f>IF(Data!$E115=BA$1, "",             IF(ISERR(SEARCH(BA$1,Data!$A115)),"",          ";" &amp; VLOOKUP(BA$1,Data!$E:$F,2, FALSE) &amp; ";"   )             )</f>
        <v/>
      </c>
      <c r="BB115" t="str">
        <f>IF(Data!$E115=BB$1, "",             IF(ISERR(SEARCH(BB$1,Data!$A115)),"",          ";" &amp; VLOOKUP(BB$1,Data!$E:$F,2, FALSE) &amp; ";"   )             )</f>
        <v/>
      </c>
      <c r="BC115" t="str">
        <f>IF(Data!$E115=BC$1, "",             IF(ISERR(SEARCH(BC$1,Data!$A115)),"",          ";" &amp; VLOOKUP(BC$1,Data!$E:$F,2, FALSE) &amp; ";"   )             )</f>
        <v/>
      </c>
      <c r="BD115" t="str">
        <f>IF(Data!$E115=BD$1, "",             IF(ISERR(SEARCH(BD$1,Data!$A115)),"",          ";" &amp; VLOOKUP(BD$1,Data!$E:$F,2, FALSE) &amp; ";"   )             )</f>
        <v/>
      </c>
      <c r="BE115" t="str">
        <f>IF(Data!$E115=BE$1, "",             IF(ISERR(SEARCH(BE$1,Data!$A115)),"",          ";" &amp; VLOOKUP(BE$1,Data!$E:$F,2, FALSE) &amp; ";"   )             )</f>
        <v/>
      </c>
      <c r="BF115" t="str">
        <f>IF(Data!$E115=BF$1, "",             IF(ISERR(SEARCH(BF$1,Data!$A115)),"",          ";" &amp; VLOOKUP(BF$1,Data!$E:$F,2, FALSE) &amp; ";"   )             )</f>
        <v/>
      </c>
      <c r="BG115" t="str">
        <f>IF(Data!$E115=BG$1, "",             IF(ISERR(SEARCH(BG$1,Data!$A115)),"",          ";" &amp; VLOOKUP(BG$1,Data!$E:$F,2, FALSE) &amp; ";"   )             )</f>
        <v/>
      </c>
      <c r="BH115" t="str">
        <f>IF(Data!$E115=BH$1, "",             IF(ISERR(SEARCH(BH$1,Data!$A115)),"",          ";" &amp; VLOOKUP(BH$1,Data!$E:$F,2, FALSE) &amp; ";"   )             )</f>
        <v/>
      </c>
      <c r="BI115" t="str">
        <f>IF(Data!$E115=BI$1, "",             IF(ISERR(SEARCH(BI$1,Data!$A115)),"",          ";" &amp; VLOOKUP(BI$1,Data!$E:$F,2, FALSE) &amp; ";"   )             )</f>
        <v/>
      </c>
      <c r="BJ115" t="str">
        <f>IF(Data!$E115=BJ$1, "",             IF(ISERR(SEARCH(BJ$1,Data!$A115)),"",          ";" &amp; VLOOKUP(BJ$1,Data!$E:$F,2, FALSE) &amp; ";"   )             )</f>
        <v/>
      </c>
      <c r="BK115" t="str">
        <f>IF(Data!$E115=BK$1, "",             IF(ISERR(SEARCH(BK$1,Data!$A115)),"",          ";" &amp; VLOOKUP(BK$1,Data!$E:$F,2, FALSE) &amp; ";"   )             )</f>
        <v/>
      </c>
      <c r="BL115" t="str">
        <f>IF(Data!$E115=BL$1, "",             IF(ISERR(SEARCH(BL$1,Data!$A115)),"",          ";" &amp; VLOOKUP(BL$1,Data!$E:$F,2, FALSE) &amp; ";"   )             )</f>
        <v/>
      </c>
      <c r="BM115" t="str">
        <f>IF(Data!$E115=BM$1, "",             IF(ISERR(SEARCH(BM$1,Data!$A115)),"",          ";" &amp; VLOOKUP(BM$1,Data!$E:$F,2, FALSE) &amp; ";"   )             )</f>
        <v/>
      </c>
      <c r="BN115" t="str">
        <f>IF(Data!$E115=BN$1, "",             IF(ISERR(SEARCH(BN$1,Data!$A115)),"",          ";" &amp; VLOOKUP(BN$1,Data!$E:$F,2, FALSE) &amp; ";"   )             )</f>
        <v/>
      </c>
      <c r="BO115" t="str">
        <f>IF(Data!$E115=BO$1, "",             IF(ISERR(SEARCH(BO$1,Data!$A115)),"",          ";" &amp; VLOOKUP(BO$1,Data!$E:$F,2, FALSE) &amp; ";"   )             )</f>
        <v/>
      </c>
      <c r="BP115" t="str">
        <f>IF(Data!$E115=BP$1, "",             IF(ISERR(SEARCH(BP$1,Data!$A115)),"",          ";" &amp; VLOOKUP(BP$1,Data!$E:$F,2, FALSE) &amp; ";"   )             )</f>
        <v/>
      </c>
      <c r="BQ115" t="str">
        <f>IF(Data!$E115=BQ$1, "",             IF(ISERR(SEARCH(BQ$1,Data!$A115)),"",          ";" &amp; VLOOKUP(BQ$1,Data!$E:$F,2, FALSE) &amp; ";"   )             )</f>
        <v/>
      </c>
      <c r="BR115" t="str">
        <f>IF(Data!$E115=BR$1, "",             IF(ISERR(SEARCH(BR$1,Data!$A115)),"",          ";" &amp; VLOOKUP(BR$1,Data!$E:$F,2, FALSE) &amp; ";"   )             )</f>
        <v/>
      </c>
      <c r="BS115" t="str">
        <f>IF(Data!$E115=BS$1, "",             IF(ISERR(SEARCH(BS$1,Data!$A115)),"",          ";" &amp; VLOOKUP(BS$1,Data!$E:$F,2, FALSE) &amp; ";"   )             )</f>
        <v/>
      </c>
      <c r="BT115" t="str">
        <f>IF(Data!$E115=BT$1, "",             IF(ISERR(SEARCH(BT$1,Data!$A115)),"",          ";" &amp; VLOOKUP(BT$1,Data!$E:$F,2, FALSE) &amp; ";"   )             )</f>
        <v/>
      </c>
      <c r="BU115" t="str">
        <f>IF(Data!$E115=BU$1, "",             IF(ISERR(SEARCH(BU$1,Data!$A115)),"",          ";" &amp; VLOOKUP(BU$1,Data!$E:$F,2, FALSE) &amp; ";"   )             )</f>
        <v/>
      </c>
      <c r="BV115" t="str">
        <f>IF(Data!$E115=BV$1, "",             IF(ISERR(SEARCH(BV$1,Data!$A115)),"",          ";" &amp; VLOOKUP(BV$1,Data!$E:$F,2, FALSE) &amp; ";"   )             )</f>
        <v/>
      </c>
      <c r="BW115" t="str">
        <f>IF(Data!$E115=BW$1, "",             IF(ISERR(SEARCH(BW$1,Data!$A115)),"",          ";" &amp; VLOOKUP(BW$1,Data!$E:$F,2, FALSE) &amp; ";"   )             )</f>
        <v/>
      </c>
      <c r="BX115" t="str">
        <f>IF(Data!$E115=BX$1, "",             IF(ISERR(SEARCH(BX$1,Data!$A115)),"",          ";" &amp; VLOOKUP(BX$1,Data!$E:$F,2, FALSE) &amp; ";"   )             )</f>
        <v/>
      </c>
      <c r="BY115" t="str">
        <f>IF(Data!$E115=BY$1, "",             IF(ISERR(SEARCH(BY$1,Data!$A115)),"",          ";" &amp; VLOOKUP(BY$1,Data!$E:$F,2, FALSE) &amp; ";"   )             )</f>
        <v/>
      </c>
      <c r="BZ115" t="str">
        <f>IF(Data!$E115=BZ$1, "",             IF(ISERR(SEARCH(BZ$1,Data!$A115)),"",          ";" &amp; VLOOKUP(BZ$1,Data!$E:$F,2, FALSE) &amp; ";"   )             )</f>
        <v/>
      </c>
      <c r="CA115" t="str">
        <f>IF(Data!$E115=CA$1, "",             IF(ISERR(SEARCH(CA$1,Data!$A115)),"",          ";" &amp; VLOOKUP(CA$1,Data!$E:$F,2, FALSE) &amp; ";"   )             )</f>
        <v/>
      </c>
      <c r="CB115" t="str">
        <f>IF(Data!$E115=CB$1, "",             IF(ISERR(SEARCH(CB$1,Data!$A115)),"",          ";" &amp; VLOOKUP(CB$1,Data!$E:$F,2, FALSE) &amp; ";"   )             )</f>
        <v/>
      </c>
      <c r="CC115" t="str">
        <f>IF(Data!$E115=CC$1, "",             IF(ISERR(SEARCH(CC$1,Data!$A115)),"",          ";" &amp; VLOOKUP(CC$1,Data!$E:$F,2, FALSE) &amp; ";"   )             )</f>
        <v/>
      </c>
      <c r="CD115" t="str">
        <f>IF(Data!$E115=CD$1, "",             IF(ISERR(SEARCH(CD$1,Data!$A115)),"",          ";" &amp; VLOOKUP(CD$1,Data!$E:$F,2, FALSE) &amp; ";"   )             )</f>
        <v/>
      </c>
      <c r="CE115" t="str">
        <f>IF(Data!$E115=CE$1, "",             IF(ISERR(SEARCH(CE$1,Data!$A115)),"",          ";" &amp; VLOOKUP(CE$1,Data!$E:$F,2, FALSE) &amp; ";"   )             )</f>
        <v/>
      </c>
      <c r="CF115" t="str">
        <f>IF(Data!$E115=CF$1, "",             IF(ISERR(SEARCH(CF$1,Data!$A115)),"",          ";" &amp; VLOOKUP(CF$1,Data!$E:$F,2, FALSE) &amp; ";"   )             )</f>
        <v/>
      </c>
      <c r="CG115" t="str">
        <f>IF(Data!$E115=CG$1, "",             IF(ISERR(SEARCH(CG$1,Data!$A115)),"",          ";" &amp; VLOOKUP(CG$1,Data!$E:$F,2, FALSE) &amp; ";"   )             )</f>
        <v/>
      </c>
      <c r="CH115" t="str">
        <f>IF(Data!$E115=CH$1, "",             IF(ISERR(SEARCH(CH$1,Data!$A115)),"",          ";" &amp; VLOOKUP(CH$1,Data!$E:$F,2, FALSE) &amp; ";"   )             )</f>
        <v/>
      </c>
      <c r="CI115" t="str">
        <f>IF(Data!$E115=CI$1, "",             IF(ISERR(SEARCH(CI$1,Data!$A115)),"",          ";" &amp; VLOOKUP(CI$1,Data!$E:$F,2, FALSE) &amp; ";"   )             )</f>
        <v/>
      </c>
      <c r="CJ115" t="str">
        <f>IF(Data!$E115=CJ$1, "",             IF(ISERR(SEARCH(CJ$1,Data!$A115)),"",          ";" &amp; VLOOKUP(CJ$1,Data!$E:$F,2, FALSE) &amp; ";"   )             )</f>
        <v/>
      </c>
      <c r="CK115" t="str">
        <f>IF(Data!$E115=CK$1, "",             IF(ISERR(SEARCH(CK$1,Data!$A115)),"",          ";" &amp; VLOOKUP(CK$1,Data!$E:$F,2, FALSE) &amp; ";"   )             )</f>
        <v/>
      </c>
      <c r="CL115" t="str">
        <f>IF(Data!$E115=CL$1, "",             IF(ISERR(SEARCH(CL$1,Data!$A115)),"",          ";" &amp; VLOOKUP(CL$1,Data!$E:$F,2, FALSE) &amp; ";"   )             )</f>
        <v/>
      </c>
      <c r="CM115" t="str">
        <f>IF(Data!$E115=CM$1, "",             IF(ISERR(SEARCH(CM$1,Data!$A115)),"",          ";" &amp; VLOOKUP(CM$1,Data!$E:$F,2, FALSE) &amp; ";"   )             )</f>
        <v/>
      </c>
      <c r="CN115" t="str">
        <f>IF(Data!$E115=CN$1, "",             IF(ISERR(SEARCH(CN$1,Data!$A115)),"",          ";" &amp; VLOOKUP(CN$1,Data!$E:$F,2, FALSE) &amp; ";"   )             )</f>
        <v/>
      </c>
      <c r="CO115" t="str">
        <f>IF(Data!$E115=CO$1, "",             IF(ISERR(SEARCH(CO$1,Data!$A115)),"",          ";" &amp; VLOOKUP(CO$1,Data!$E:$F,2, FALSE) &amp; ";"   )             )</f>
        <v/>
      </c>
      <c r="CP115" t="str">
        <f>IF(Data!$E115=CP$1, "",             IF(ISERR(SEARCH(CP$1,Data!$A115)),"",          ";" &amp; VLOOKUP(CP$1,Data!$E:$F,2, FALSE) &amp; ";"   )             )</f>
        <v/>
      </c>
      <c r="CQ115" t="str">
        <f>IF(Data!$E115=CQ$1, "",             IF(ISERR(SEARCH(CQ$1,Data!$A115)),"",          ";" &amp; VLOOKUP(CQ$1,Data!$E:$F,2, FALSE) &amp; ";"   )             )</f>
        <v/>
      </c>
      <c r="CR115" t="str">
        <f>IF(Data!$E115=CR$1, "",             IF(ISERR(SEARCH(CR$1,Data!$A115)),"",          ";" &amp; VLOOKUP(CR$1,Data!$E:$F,2, FALSE) &amp; ";"   )             )</f>
        <v/>
      </c>
      <c r="CS115" t="str">
        <f>IF(Data!$E115=CS$1, "",             IF(ISERR(SEARCH(CS$1,Data!$A115)),"",          ";" &amp; VLOOKUP(CS$1,Data!$E:$F,2, FALSE) &amp; ";"   )             )</f>
        <v/>
      </c>
      <c r="CT115" t="str">
        <f>IF(Data!$E115=CT$1, "",             IF(ISERR(SEARCH(CT$1,Data!$A115)),"",          ";" &amp; VLOOKUP(CT$1,Data!$E:$F,2, FALSE) &amp; ";"   )             )</f>
        <v>;90;</v>
      </c>
      <c r="CU115" t="str">
        <f>IF(Data!$E115=CU$1, "",             IF(ISERR(SEARCH(CU$1,Data!$A115)),"",          ";" &amp; VLOOKUP(CU$1,Data!$E:$F,2, FALSE) &amp; ";"   )             )</f>
        <v/>
      </c>
      <c r="CV115" t="str">
        <f>IF(Data!$E115=CV$1, "",             IF(ISERR(SEARCH(CV$1,Data!$A115)),"",          ";" &amp; VLOOKUP(CV$1,Data!$E:$F,2, FALSE) &amp; ";"   )             )</f>
        <v/>
      </c>
      <c r="CW115" t="str">
        <f>IF(Data!$E115=CW$1, "",             IF(ISERR(SEARCH(CW$1,Data!$A115)),"",          ";" &amp; VLOOKUP(CW$1,Data!$E:$F,2, FALSE) &amp; ";"   )             )</f>
        <v/>
      </c>
      <c r="CX115" t="str">
        <f>IF(Data!$E115=CX$1, "",             IF(ISERR(SEARCH(CX$1,Data!$A115)),"",          ";" &amp; VLOOKUP(CX$1,Data!$E:$F,2, FALSE) &amp; ";"   )             )</f>
        <v/>
      </c>
      <c r="CY115" t="str">
        <f>IF(Data!$E115=CY$1, "",             IF(ISERR(SEARCH(CY$1,Data!$A115)),"",          ";" &amp; VLOOKUP(CY$1,Data!$E:$F,2, FALSE) &amp; ";"   )             )</f>
        <v/>
      </c>
      <c r="CZ115" t="str">
        <f>IF(Data!$E115=CZ$1, "",             IF(ISERR(SEARCH(CZ$1,Data!$A115)),"",          ";" &amp; VLOOKUP(CZ$1,Data!$E:$F,2, FALSE) &amp; ";"   )             )</f>
        <v/>
      </c>
      <c r="DA115" t="str">
        <f>IF(Data!$E115=DA$1, "",             IF(ISERR(SEARCH(DA$1,Data!$A115)),"",          ";" &amp; VLOOKUP(DA$1,Data!$E:$F,2, FALSE) &amp; ";"   )             )</f>
        <v/>
      </c>
      <c r="DB115" t="str">
        <f>IF(Data!$E115=DB$1, "",             IF(ISERR(SEARCH(DB$1,Data!$A115)),"",          ";" &amp; VLOOKUP(DB$1,Data!$E:$F,2, FALSE) &amp; ";"   )             )</f>
        <v/>
      </c>
      <c r="DC115" t="str">
        <f>IF(Data!$E115=DC$1, "",             IF(ISERR(SEARCH(DC$1,Data!$A115)),"",          ";" &amp; VLOOKUP(DC$1,Data!$E:$F,2, FALSE) &amp; ";"   )             )</f>
        <v/>
      </c>
      <c r="DD115" t="str">
        <f>IF(Data!$E115=DD$1, "",             IF(ISERR(SEARCH(DD$1,Data!$A115)),"",          ";" &amp; VLOOKUP(DD$1,Data!$E:$F,2, FALSE) &amp; ";"   )             )</f>
        <v/>
      </c>
      <c r="DE115" t="str">
        <f>IF(Data!$E115=DE$1, "",             IF(ISERR(SEARCH(DE$1,Data!$A115)),"",          ";" &amp; VLOOKUP(DE$1,Data!$E:$F,2, FALSE) &amp; ";"   )             )</f>
        <v/>
      </c>
      <c r="DF115" t="str">
        <f>IF(Data!$E115=DF$1, "",             IF(ISERR(SEARCH(DF$1,Data!$A115)),"",          ";" &amp; VLOOKUP(DF$1,Data!$E:$F,2, FALSE) &amp; ";"   )             )</f>
        <v/>
      </c>
      <c r="DG115" t="str">
        <f>IF(Data!$E115=DG$1, "",             IF(ISERR(SEARCH(DG$1,Data!$A115)),"",          ";" &amp; VLOOKUP(DG$1,Data!$E:$F,2, FALSE) &amp; ";"   )             )</f>
        <v/>
      </c>
      <c r="DH115" t="str">
        <f>IF(Data!$E115=DH$1, "",             IF(ISERR(SEARCH(DH$1,Data!$A115)),"",          ";" &amp; VLOOKUP(DH$1,Data!$E:$F,2, FALSE) &amp; ";"   )             )</f>
        <v/>
      </c>
      <c r="DI115" t="str">
        <f>IF(Data!$E115=DI$1, "",             IF(ISERR(SEARCH(DI$1,Data!$A115)),"",          ";" &amp; VLOOKUP(DI$1,Data!$E:$F,2, FALSE) &amp; ";"   )             )</f>
        <v/>
      </c>
      <c r="DJ115" t="str">
        <f>IF(Data!$E115=DJ$1, "",             IF(ISERR(SEARCH(DJ$1,Data!$A115)),"",          ";" &amp; VLOOKUP(DJ$1,Data!$E:$F,2, FALSE) &amp; ";"   )             )</f>
        <v/>
      </c>
      <c r="DK115" t="str">
        <f>IF(Data!$E115=DK$1, "",             IF(ISERR(SEARCH(DK$1,Data!$A115)),"",          ";" &amp; VLOOKUP(DK$1,Data!$E:$F,2, FALSE) &amp; ";"   )             )</f>
        <v/>
      </c>
      <c r="DL115" t="str">
        <f>IF(Data!$E115=DL$1, "",             IF(ISERR(SEARCH(DL$1,Data!$A115)),"",          ";" &amp; VLOOKUP(DL$1,Data!$E:$F,2, FALSE) &amp; ";"   )             )</f>
        <v/>
      </c>
      <c r="DM115" t="str">
        <f>IF(Data!$E115=DM$1, "",             IF(ISERR(SEARCH(DM$1,Data!$A115)),"",          ";" &amp; VLOOKUP(DM$1,Data!$E:$F,2, FALSE) &amp; ";"   )             )</f>
        <v/>
      </c>
      <c r="DN115" t="str">
        <f>IF(Data!$E115=DN$1, "",             IF(ISERR(SEARCH(DN$1,Data!$A115)),"",          ";" &amp; VLOOKUP(DN$1,Data!$E:$F,2, FALSE) &amp; ";"   )             )</f>
        <v/>
      </c>
      <c r="DO115" t="str">
        <f>IF(Data!$E115=DO$1, "",             IF(ISERR(SEARCH(DO$1,Data!$A115)),"",          ";" &amp; VLOOKUP(DO$1,Data!$E:$F,2, FALSE) &amp; ";"   )             )</f>
        <v/>
      </c>
      <c r="DP115" t="str">
        <f>IF(Data!$E115=DP$1, "",             IF(ISERR(SEARCH(DP$1,Data!$A115)),"",          ";" &amp; VLOOKUP(DP$1,Data!$E:$F,2, FALSE) &amp; ";"   )             )</f>
        <v/>
      </c>
      <c r="DQ115" t="str">
        <f>IF(Data!$E115=DQ$1, "",             IF(ISERR(SEARCH(DQ$1,Data!$A115)),"",          ";" &amp; VLOOKUP(DQ$1,Data!$E:$F,2, FALSE) &amp; ";"   )             )</f>
        <v/>
      </c>
      <c r="DR115" t="str">
        <f>IF(Data!$E115=DR$1, "",             IF(ISERR(SEARCH(DR$1,Data!$A115)),"",          ";" &amp; VLOOKUP(DR$1,Data!$E:$F,2, FALSE) &amp; ";"   )             )</f>
        <v/>
      </c>
      <c r="DS115" t="str">
        <f>IF(Data!$E115=DS$1, "",             IF(ISERR(SEARCH(DS$1,Data!$A115)),"",          ";" &amp; VLOOKUP(DS$1,Data!$E:$F,2, FALSE) &amp; ";"   )             )</f>
        <v/>
      </c>
      <c r="DT115" t="str">
        <f>IF(Data!$E115=DT$1, "",             IF(ISERR(SEARCH(DT$1,Data!$A115)),"",          ";" &amp; VLOOKUP(DT$1,Data!$E:$F,2, FALSE) &amp; ";"   )             )</f>
        <v/>
      </c>
      <c r="DU115" t="str">
        <f>IF(Data!$E115=DU$1, "",             IF(ISERR(SEARCH(DU$1,Data!$A115)),"",          ";" &amp; VLOOKUP(DU$1,Data!$E:$F,2, FALSE) &amp; ";"   )             )</f>
        <v/>
      </c>
      <c r="DV115" t="str">
        <f>IF(Data!$E115=DV$1, "",             IF(ISERR(SEARCH(DV$1,Data!$A115)),"",          ";" &amp; VLOOKUP(DV$1,Data!$E:$F,2, FALSE) &amp; ";"   )             )</f>
        <v/>
      </c>
      <c r="DW115" t="str">
        <f>IF(Data!$E115=DW$1, "",             IF(ISERR(SEARCH(DW$1,Data!$A115)),"",          ";" &amp; VLOOKUP(DW$1,Data!$E:$F,2, FALSE) &amp; ";"   )             )</f>
        <v/>
      </c>
      <c r="DX115" t="str">
        <f>IF(Data!$E115=DX$1, "",             IF(ISERR(SEARCH(DX$1,Data!$A115)),"",          ";" &amp; VLOOKUP(DX$1,Data!$E:$F,2, FALSE) &amp; ";"   )             )</f>
        <v/>
      </c>
      <c r="DY115" t="str">
        <f>IF(Data!$E115=DY$1, "",             IF(ISERR(SEARCH(DY$1,Data!$A115)),"",          ";" &amp; VLOOKUP(DY$1,Data!$E:$F,2, FALSE) &amp; ";"   )             )</f>
        <v/>
      </c>
      <c r="DZ115" t="str">
        <f>IF(Data!$E115=DZ$1, "",             IF(ISERR(SEARCH(DZ$1,Data!$A115)),"",          ";" &amp; VLOOKUP(DZ$1,Data!$E:$F,2, FALSE) &amp; ";"   )             )</f>
        <v/>
      </c>
      <c r="EA115" t="str">
        <f>IF(Data!$E115=EA$1, "",             IF(ISERR(SEARCH(EA$1,Data!$A115)),"",          ";" &amp; VLOOKUP(EA$1,Data!$E:$F,2, FALSE) &amp; ";"   )             )</f>
        <v/>
      </c>
      <c r="EB115" t="str">
        <f>IF(Data!$E115=EB$1, "",             IF(ISERR(SEARCH(EB$1,Data!$A115)),"",          ";" &amp; VLOOKUP(EB$1,Data!$E:$F,2, FALSE) &amp; ";"   )             )</f>
        <v/>
      </c>
      <c r="EC115" t="str">
        <f>IF(Data!$E115=EC$1, "",             IF(ISERR(SEARCH(EC$1,Data!$A115)),"",          ";" &amp; VLOOKUP(EC$1,Data!$E:$F,2, FALSE) &amp; ";"   )             )</f>
        <v/>
      </c>
      <c r="ED115" t="str">
        <f>IF(Data!$E115=ED$1, "",             IF(ISERR(SEARCH(ED$1,Data!$A115)),"",          ";" &amp; VLOOKUP(ED$1,Data!$E:$F,2, FALSE) &amp; ";"   )             )</f>
        <v/>
      </c>
      <c r="EE115" t="str">
        <f>IF(Data!$E115=EE$1, "",             IF(ISERR(SEARCH(EE$1,Data!$A115)),"",          ";" &amp; VLOOKUP(EE$1,Data!$E:$F,2, FALSE) &amp; ";"   )             )</f>
        <v/>
      </c>
      <c r="EF115" t="str">
        <f>IF(Data!$E115=EF$1, "",             IF(ISERR(SEARCH(EF$1,Data!$A115)),"",          ";" &amp; VLOOKUP(EF$1,Data!$E:$F,2, FALSE) &amp; ";"   )             )</f>
        <v/>
      </c>
      <c r="EG115" t="str">
        <f>IF(Data!$E115=EG$1, "",             IF(ISERR(SEARCH(EG$1,Data!$A115)),"",          ";" &amp; VLOOKUP(EG$1,Data!$E:$F,2, FALSE) &amp; ";"   )             )</f>
        <v/>
      </c>
      <c r="EH115" t="str">
        <f>IF(Data!$E115=EH$1, "",             IF(ISERR(SEARCH(EH$1,Data!$A115)),"",          ";" &amp; VLOOKUP(EH$1,Data!$E:$F,2, FALSE) &amp; ";"   )             )</f>
        <v/>
      </c>
      <c r="EI115" t="str">
        <f>IF(Data!$E115=EI$1, "",             IF(ISERR(SEARCH(EI$1,Data!$A115)),"",          ";" &amp; VLOOKUP(EI$1,Data!$E:$F,2, FALSE) &amp; ";"   )             )</f>
        <v/>
      </c>
      <c r="EJ115" t="str">
        <f>IF(Data!$E115=EJ$1, "",             IF(ISERR(SEARCH(EJ$1,Data!$A115)),"",          ";" &amp; VLOOKUP(EJ$1,Data!$E:$F,2, FALSE) &amp; ";"   )             )</f>
        <v/>
      </c>
      <c r="EK115" t="str">
        <f>IF(Data!$E115=EK$1, "",             IF(ISERR(SEARCH(EK$1,Data!$A115)),"",          ";" &amp; VLOOKUP(EK$1,Data!$E:$F,2, FALSE) &amp; ";"   )             )</f>
        <v/>
      </c>
      <c r="EL115" t="str">
        <f>IF(Data!$E115=EL$1, "",             IF(ISERR(SEARCH(EL$1,Data!$A115)),"",          ";" &amp; VLOOKUP(EL$1,Data!$E:$F,2, FALSE) &amp; ";"   )             )</f>
        <v/>
      </c>
      <c r="EM115" t="str">
        <f>IF(Data!$E115=EM$1, "",             IF(ISERR(SEARCH(EM$1,Data!$A115)),"",          ";" &amp; VLOOKUP(EM$1,Data!$E:$F,2, FALSE) &amp; ";"   )             )</f>
        <v/>
      </c>
      <c r="EN115" t="str">
        <f>IF(Data!$E115=EN$1, "",             IF(ISERR(SEARCH(EN$1,Data!$A115)),"",          ";" &amp; VLOOKUP(EN$1,Data!$E:$F,2, FALSE) &amp; ";"   )             )</f>
        <v/>
      </c>
      <c r="EO115" t="str">
        <f>IF(Data!$E115=EO$1, "",             IF(ISERR(SEARCH(EO$1,Data!$A115)),"",          ";" &amp; VLOOKUP(EO$1,Data!$E:$F,2, FALSE) &amp; ";"   )             )</f>
        <v/>
      </c>
      <c r="EP115" t="str">
        <f>IF(Data!$E115=EP$1, "",             IF(ISERR(SEARCH(EP$1,Data!$A115)),"",          ";" &amp; VLOOKUP(EP$1,Data!$E:$F,2, FALSE) &amp; ";"   )             )</f>
        <v/>
      </c>
      <c r="EQ115" t="str">
        <f>IF(Data!$E115=EQ$1, "",             IF(ISERR(SEARCH(EQ$1,Data!$A115)),"",          ";" &amp; VLOOKUP(EQ$1,Data!$E:$F,2, FALSE) &amp; ";"   )             )</f>
        <v/>
      </c>
      <c r="ER115" t="str">
        <f>IF(Data!$E115=ER$1, "",             IF(ISERR(SEARCH(ER$1,Data!$A115)),"",          ";" &amp; VLOOKUP(ER$1,Data!$E:$F,2, FALSE) &amp; ";"   )             )</f>
        <v/>
      </c>
      <c r="ES115" t="str">
        <f>IF(Data!$E115=ES$1, "",             IF(ISERR(SEARCH(ES$1,Data!$A115)),"",          ";" &amp; VLOOKUP(ES$1,Data!$E:$F,2, FALSE) &amp; ";"   )             )</f>
        <v/>
      </c>
      <c r="ET115" t="str">
        <f>IF(Data!$E115=ET$1, "",             IF(ISERR(SEARCH(ET$1,Data!$A115)),"",          ";" &amp; VLOOKUP(ET$1,Data!$E:$F,2, FALSE) &amp; ";"   )             )</f>
        <v/>
      </c>
      <c r="EU115" t="str">
        <f>IF(Data!$E115=EU$1, "",             IF(ISERR(SEARCH(EU$1,Data!$A115)),"",          ";" &amp; VLOOKUP(EU$1,Data!$E:$F,2, FALSE) &amp; ";"   )             )</f>
        <v/>
      </c>
      <c r="EV115" t="str">
        <f>IF(Data!$E115=EV$1, "",             IF(ISERR(SEARCH(EV$1,Data!$A115)),"",          ";" &amp; VLOOKUP(EV$1,Data!$E:$F,2, FALSE) &amp; ";"   )             )</f>
        <v/>
      </c>
      <c r="EW115" t="str">
        <f>IF(Data!$E115=EW$1, "",             IF(ISERR(SEARCH(EW$1,Data!$A115)),"",          ";" &amp; VLOOKUP(EW$1,Data!$E:$F,2, FALSE) &amp; ";"   )             )</f>
        <v/>
      </c>
      <c r="EX115" t="str">
        <f>IF(Data!$E115=EX$1, "",             IF(ISERR(SEARCH(EX$1,Data!$A115)),"",          ";" &amp; VLOOKUP(EX$1,Data!$E:$F,2, FALSE) &amp; ";"   )             )</f>
        <v/>
      </c>
      <c r="EY115" t="str">
        <f>IF(Data!$E115=EY$1, "",             IF(ISERR(SEARCH(EY$1,Data!$A115)),"",          ";" &amp; VLOOKUP(EY$1,Data!$E:$F,2, FALSE) &amp; ";"   )             )</f>
        <v/>
      </c>
      <c r="EZ115" t="str">
        <f>IF(Data!$E115=EZ$1, "",             IF(ISERR(SEARCH(EZ$1,Data!$A115)),"",          ";" &amp; VLOOKUP(EZ$1,Data!$E:$F,2, FALSE) &amp; ";"   )             )</f>
        <v/>
      </c>
      <c r="FA115" t="str">
        <f>IF(Data!$E115=FA$1, "",             IF(ISERR(SEARCH(FA$1,Data!$A115)),"",          ";" &amp; VLOOKUP(FA$1,Data!$E:$F,2, FALSE) &amp; ";"   )             )</f>
        <v/>
      </c>
      <c r="FB115" t="str">
        <f>IF(Data!$E115=FB$1, "",             IF(ISERR(SEARCH(FB$1,Data!$A115)),"",          ";" &amp; VLOOKUP(FB$1,Data!$E:$F,2, FALSE) &amp; ";"   )             )</f>
        <v/>
      </c>
      <c r="FC115" t="str">
        <f>IF(Data!$E115=FC$1, "",             IF(ISERR(SEARCH(FC$1,Data!$A115)),"",          ";" &amp; VLOOKUP(FC$1,Data!$E:$F,2, FALSE) &amp; ";"   )             )</f>
        <v/>
      </c>
      <c r="FD115" t="str">
        <f>IF(Data!$E115=FD$1, "",             IF(ISERR(SEARCH(FD$1,Data!$A115)),"",          ";" &amp; VLOOKUP(FD$1,Data!$E:$F,2, FALSE) &amp; ";"   )             )</f>
        <v/>
      </c>
      <c r="FE115" t="str">
        <f>IF(Data!$E115=FE$1, "",             IF(ISERR(SEARCH(FE$1,Data!$A115)),"",          ";" &amp; VLOOKUP(FE$1,Data!$E:$F,2, FALSE) &amp; ";"   )             )</f>
        <v/>
      </c>
      <c r="FF115" t="str">
        <f>IF(Data!$E115=FF$1, "",             IF(ISERR(SEARCH(FF$1,Data!$A115)),"",          ";" &amp; VLOOKUP(FF$1,Data!$E:$F,2, FALSE) &amp; ";"   )             )</f>
        <v/>
      </c>
      <c r="FG115" t="str">
        <f>IF(Data!$E115=FG$1, "",             IF(ISERR(SEARCH(FG$1,Data!$A115)),"",          ";" &amp; VLOOKUP(FG$1,Data!$E:$F,2, FALSE) &amp; ";"   )             )</f>
        <v/>
      </c>
      <c r="FH115" t="str">
        <f>IF(Data!$E115=FH$1, "",             IF(ISERR(SEARCH(FH$1,Data!$A115)),"",          ";" &amp; VLOOKUP(FH$1,Data!$E:$F,2, FALSE) &amp; ";"   )             )</f>
        <v/>
      </c>
      <c r="FI115" t="str">
        <f>IF(Data!$E115=FI$1, "",             IF(ISERR(SEARCH(FI$1,Data!$A115)),"",          ";" &amp; VLOOKUP(FI$1,Data!$E:$F,2, FALSE) &amp; ";"   )             )</f>
        <v/>
      </c>
      <c r="FJ115" t="str">
        <f>IF(Data!$E115=FJ$1, "",             IF(ISERR(SEARCH(FJ$1,Data!$A115)),"",          ";" &amp; VLOOKUP(FJ$1,Data!$E:$F,2, FALSE) &amp; ";"   )             )</f>
        <v/>
      </c>
      <c r="FK115" t="str">
        <f>IF(Data!$E115=FK$1, "",             IF(ISERR(SEARCH(FK$1,Data!$A115)),"",          ";" &amp; VLOOKUP(FK$1,Data!$E:$F,2, FALSE) &amp; ";"   )             )</f>
        <v/>
      </c>
      <c r="FL115" t="str">
        <f>IF(Data!$E115=FL$1, "",             IF(ISERR(SEARCH(FL$1,Data!$A115)),"",          ";" &amp; VLOOKUP(FL$1,Data!$E:$F,2, FALSE) &amp; ";"   )             )</f>
        <v/>
      </c>
      <c r="FM115" t="str">
        <f>IF(Data!$E115=FM$1, "",             IF(ISERR(SEARCH(FM$1,Data!$A115)),"",          ";" &amp; VLOOKUP(FM$1,Data!$E:$F,2, FALSE) &amp; ";"   )             )</f>
        <v/>
      </c>
      <c r="FN115" t="str">
        <f>IF(Data!$E115=FN$1, "",             IF(ISERR(SEARCH(FN$1,Data!$A115)),"",          ";" &amp; VLOOKUP(FN$1,Data!$E:$F,2, FALSE) &amp; ";"   )             )</f>
        <v/>
      </c>
      <c r="FO115" t="str">
        <f>IF(Data!$E115=FO$1, "",             IF(ISERR(SEARCH(FO$1,Data!$A115)),"",          ";" &amp; VLOOKUP(FO$1,Data!$E:$F,2, FALSE) &amp; ";"   )             )</f>
        <v/>
      </c>
      <c r="FP115" t="str">
        <f>IF(Data!$E115=FP$1, "",             IF(ISERR(SEARCH(FP$1,Data!$A115)),"",          ";" &amp; VLOOKUP(FP$1,Data!$E:$F,2, FALSE) &amp; ";"   )             )</f>
        <v/>
      </c>
      <c r="FQ115" t="str">
        <f>IF(Data!$E115=FQ$1, "",             IF(ISERR(SEARCH(FQ$1,Data!$A115)),"",          ";" &amp; VLOOKUP(FQ$1,Data!$E:$F,2, FALSE) &amp; ";"   )             )</f>
        <v/>
      </c>
      <c r="FR115" t="str">
        <f>IF(Data!$E115=FR$1, "",             IF(ISERR(SEARCH(FR$1,Data!$A115)),"",          ";" &amp; VLOOKUP(FR$1,Data!$E:$F,2, FALSE) &amp; ";"   )             )</f>
        <v/>
      </c>
      <c r="FS115" t="str">
        <f>IF(Data!$E115=FS$1, "",             IF(ISERR(SEARCH(FS$1,Data!$A115)),"",          ";" &amp; VLOOKUP(FS$1,Data!$E:$F,2, FALSE) &amp; ";"   )             )</f>
        <v/>
      </c>
      <c r="FT115" t="str">
        <f>IF(Data!$E115=FT$1, "",             IF(ISERR(SEARCH(FT$1,Data!$A115)),"",          ";" &amp; VLOOKUP(FT$1,Data!$E:$F,2, FALSE) &amp; ";"   )             )</f>
        <v/>
      </c>
      <c r="FU115" t="str">
        <f>IF(Data!$E115=FU$1, "",             IF(ISERR(SEARCH(FU$1,Data!$A115)),"",          ";" &amp; VLOOKUP(FU$1,Data!$E:$F,2, FALSE) &amp; ";"   )             )</f>
        <v/>
      </c>
      <c r="FV115" t="str">
        <f>IF(Data!$E115=FV$1, "",             IF(ISERR(SEARCH(FV$1,Data!$A115)),"",          ";" &amp; VLOOKUP(FV$1,Data!$E:$F,2, FALSE) &amp; ";"   )             )</f>
        <v/>
      </c>
      <c r="FW115" t="str">
        <f>IF(Data!$E115=FW$1, "",             IF(ISERR(SEARCH(FW$1,Data!$A115)),"",          ";" &amp; VLOOKUP(FW$1,Data!$E:$F,2, FALSE) &amp; ";"   )             )</f>
        <v/>
      </c>
      <c r="FX115" t="str">
        <f>IF(Data!$E115=FX$1, "",             IF(ISERR(SEARCH(FX$1,Data!$A115)),"",          ";" &amp; VLOOKUP(FX$1,Data!$E:$F,2, FALSE) &amp; ";"   )             )</f>
        <v/>
      </c>
      <c r="FY115" t="str">
        <f>IF(Data!$E115=FY$1, "",             IF(ISERR(SEARCH(FY$1,Data!$A115)),"",          ";" &amp; VLOOKUP(FY$1,Data!$E:$F,2, FALSE) &amp; ";"   )             )</f>
        <v/>
      </c>
      <c r="FZ115" t="str">
        <f>IF(Data!$E115=FZ$1, "",             IF(ISERR(SEARCH(FZ$1,Data!$A115)),"",          ";" &amp; VLOOKUP(FZ$1,Data!$E:$F,2, FALSE) &amp; ";"   )             )</f>
        <v/>
      </c>
      <c r="GA115" t="str">
        <f>IF(Data!$E115=GA$1, "",             IF(ISERR(SEARCH(GA$1,Data!$A115)),"",          ";" &amp; VLOOKUP(GA$1,Data!$E:$F,2, FALSE) &amp; ";"   )             )</f>
        <v/>
      </c>
      <c r="GB115" t="str">
        <f>IF(Data!$E115=GB$1, "",             IF(ISERR(SEARCH(GB$1,Data!$A115)),"",          ";" &amp; VLOOKUP(GB$1,Data!$E:$F,2, FALSE) &amp; ";"   )             )</f>
        <v/>
      </c>
      <c r="GC115" t="str">
        <f>IF(Data!$E115=GC$1, "",             IF(ISERR(SEARCH(GC$1,Data!$A115)),"",          ";" &amp; VLOOKUP(GC$1,Data!$E:$F,2, FALSE) &amp; ";"   )             )</f>
        <v/>
      </c>
      <c r="GD115" t="str">
        <f>IF(Data!$E115=GD$1, "",             IF(ISERR(SEARCH(GD$1,Data!$A115)),"",          ";" &amp; VLOOKUP(GD$1,Data!$E:$F,2, FALSE) &amp; ";"   )             )</f>
        <v/>
      </c>
      <c r="GE115" t="str">
        <f>IF(Data!$E115=GE$1, "",             IF(ISERR(SEARCH(GE$1,Data!$A115)),"",          ";" &amp; VLOOKUP(GE$1,Data!$E:$F,2, FALSE) &amp; ";"   )             )</f>
        <v/>
      </c>
      <c r="GF115" t="str">
        <f>IF(Data!$E115=GF$1, "",             IF(ISERR(SEARCH(GF$1,Data!$A115)),"",          ";" &amp; VLOOKUP(GF$1,Data!$E:$F,2, FALSE) &amp; ";"   )             )</f>
        <v/>
      </c>
      <c r="GG115" t="str">
        <f>IF(Data!$E115=GG$1, "",             IF(ISERR(SEARCH(GG$1,Data!$A115)),"",          ";" &amp; VLOOKUP(GG$1,Data!$E:$F,2, FALSE) &amp; ";"   )             )</f>
        <v/>
      </c>
      <c r="GH115" t="str">
        <f>IF(Data!$E115=GH$1, "",             IF(ISERR(SEARCH(GH$1,Data!$A115)),"",          ";" &amp; VLOOKUP(GH$1,Data!$E:$F,2, FALSE) &amp; ";"   )             )</f>
        <v/>
      </c>
      <c r="GI115" t="str">
        <f>IF(Data!$E115=GI$1, "",             IF(ISERR(SEARCH(GI$1,Data!$A115)),"",          ";" &amp; VLOOKUP(GI$1,Data!$E:$F,2, FALSE) &amp; ";"   )             )</f>
        <v/>
      </c>
      <c r="GJ115" t="str">
        <f>IF(Data!$E115=GJ$1, "",             IF(ISERR(SEARCH(GJ$1,Data!$A115)),"",          ";" &amp; VLOOKUP(GJ$1,Data!$E:$F,2, FALSE) &amp; ";"   )             )</f>
        <v/>
      </c>
      <c r="GK115" t="str">
        <f>IF(Data!$E115=GK$1, "",             IF(ISERR(SEARCH(GK$1,Data!$A115)),"",          ";" &amp; VLOOKUP(GK$1,Data!$E:$F,2, FALSE) &amp; ";"   )             )</f>
        <v/>
      </c>
      <c r="GL115" t="str">
        <f>IF(Data!$E115=GL$1, "",             IF(ISERR(SEARCH(GL$1,Data!$A115)),"",          ";" &amp; VLOOKUP(GL$1,Data!$E:$F,2, FALSE) &amp; ";"   )             )</f>
        <v/>
      </c>
      <c r="GM115" t="str">
        <f>IF(Data!$E115=GM$1, "",             IF(ISERR(SEARCH(GM$1,Data!$A115)),"",          ";" &amp; VLOOKUP(GM$1,Data!$E:$F,2, FALSE) &amp; ";"   )             )</f>
        <v/>
      </c>
      <c r="GN115" t="str">
        <f>IF(Data!$E115=GN$1, "",             IF(ISERR(SEARCH(GN$1,Data!$A115)),"",          ";" &amp; VLOOKUP(GN$1,Data!$E:$F,2, FALSE) &amp; ";"   )             )</f>
        <v/>
      </c>
      <c r="GO115" t="str">
        <f>IF(Data!$E115=GO$1, "",             IF(ISERR(SEARCH(GO$1,Data!$A115)),"",          ";" &amp; VLOOKUP(GO$1,Data!$E:$F,2, FALSE) &amp; ";"   )             )</f>
        <v/>
      </c>
      <c r="GP115" t="str">
        <f>IF(Data!$E115=GP$1, "",             IF(ISERR(SEARCH(GP$1,Data!$A115)),"",          ";" &amp; VLOOKUP(GP$1,Data!$E:$F,2, FALSE) &amp; ";"   )             )</f>
        <v/>
      </c>
      <c r="GQ115" t="str">
        <f>IF(Data!$E115=GQ$1, "",             IF(ISERR(SEARCH(GQ$1,Data!$A115)),"",          ";" &amp; VLOOKUP(GQ$1,Data!$E:$F,2, FALSE) &amp; ";"   )             )</f>
        <v/>
      </c>
      <c r="GR115" t="str">
        <f>IF(Data!$E115=GR$1, "",             IF(ISERR(SEARCH(GR$1,Data!$A115)),"",          ";" &amp; VLOOKUP(GR$1,Data!$E:$F,2, FALSE) &amp; ";"   )             )</f>
        <v/>
      </c>
      <c r="GS115" t="str">
        <f>IF(Data!$E115=GS$1, "",             IF(ISERR(SEARCH(GS$1,Data!$A115)),"",          ";" &amp; VLOOKUP(GS$1,Data!$E:$F,2, FALSE) &amp; ";"   )             )</f>
        <v/>
      </c>
      <c r="GT115" t="str">
        <f>IF(Data!$E115=GT$1, "",             IF(ISERR(SEARCH(GT$1,Data!$A115)),"",          ";" &amp; VLOOKUP(GT$1,Data!$E:$F,2, FALSE) &amp; ";"   )             )</f>
        <v/>
      </c>
      <c r="GU115" t="str">
        <f>IF(Data!$E115=GU$1, "",             IF(ISERR(SEARCH(GU$1,Data!$A115)),"",          ";" &amp; VLOOKUP(GU$1,Data!$E:$F,2, FALSE) &amp; ";"   )             )</f>
        <v/>
      </c>
      <c r="GV115" t="str">
        <f>IF(Data!$E115=GV$1, "",             IF(ISERR(SEARCH(GV$1,Data!$A115)),"",          ";" &amp; VLOOKUP(GV$1,Data!$E:$F,2, FALSE) &amp; ";"   )             )</f>
        <v/>
      </c>
      <c r="GW115" t="str">
        <f>IF(Data!$E115=GW$1, "",             IF(ISERR(SEARCH(GW$1,Data!$A115)),"",          ";" &amp; VLOOKUP(GW$1,Data!$E:$F,2, FALSE) &amp; ";"   )             )</f>
        <v/>
      </c>
      <c r="GX115" t="str">
        <f>IF(Data!$E115=GX$1, "",             IF(ISERR(SEARCH(GX$1,Data!$A115)),"",          ";" &amp; VLOOKUP(GX$1,Data!$E:$F,2, FALSE) &amp; ";"   )             )</f>
        <v/>
      </c>
      <c r="GY115" t="str">
        <f>IF(Data!$E115=GY$1, "",             IF(ISERR(SEARCH(GY$1,Data!$A115)),"",          ";" &amp; VLOOKUP(GY$1,Data!$E:$F,2, FALSE) &amp; ";"   )             )</f>
        <v/>
      </c>
      <c r="GZ115" t="str">
        <f>IF(Data!$E115=GZ$1, "",             IF(ISERR(SEARCH(GZ$1,Data!$A115)),"",          ";" &amp; VLOOKUP(GZ$1,Data!$E:$F,2, FALSE) &amp; ";"   )             )</f>
        <v/>
      </c>
      <c r="HA115" t="str">
        <f>IF(Data!$E115=HA$1, "",             IF(ISERR(SEARCH(HA$1,Data!$A115)),"",          ";" &amp; VLOOKUP(HA$1,Data!$E:$F,2, FALSE) &amp; ";"   )             )</f>
        <v/>
      </c>
      <c r="HB115" t="str">
        <f>IF(Data!$E115=HB$1, "",             IF(ISERR(SEARCH(HB$1,Data!$A115)),"",          ";" &amp; VLOOKUP(HB$1,Data!$E:$F,2, FALSE) &amp; ";"   )             )</f>
        <v/>
      </c>
      <c r="HC115" t="str">
        <f>IF(Data!$E115=HC$1, "",             IF(ISERR(SEARCH(HC$1,Data!$A115)),"",          ";" &amp; VLOOKUP(HC$1,Data!$E:$F,2, FALSE) &amp; ";"   )             )</f>
        <v/>
      </c>
      <c r="HD115" t="str">
        <f>IF(Data!$E115=HD$1, "",             IF(ISERR(SEARCH(HD$1,Data!$A115)),"",          ";" &amp; VLOOKUP(HD$1,Data!$E:$F,2, FALSE) &amp; ";"   )             )</f>
        <v/>
      </c>
      <c r="HE115" t="str">
        <f>IF(Data!$E115=HE$1, "",             IF(ISERR(SEARCH(HE$1,Data!$A115)),"",          ";" &amp; VLOOKUP(HE$1,Data!$E:$F,2, FALSE) &amp; ";"   )             )</f>
        <v/>
      </c>
      <c r="HF115" t="str">
        <f>IF(Data!$E115=HF$1, "",             IF(ISERR(SEARCH(HF$1,Data!$A115)),"",          ";" &amp; VLOOKUP(HF$1,Data!$E:$F,2, FALSE) &amp; ";"   )             )</f>
        <v/>
      </c>
      <c r="HG115" t="str">
        <f>IF(Data!$E115=HG$1, "",             IF(ISERR(SEARCH(HG$1,Data!$A115)),"",          ";" &amp; VLOOKUP(HG$1,Data!$E:$F,2, FALSE) &amp; ";"   )             )</f>
        <v/>
      </c>
      <c r="HH115" t="str">
        <f>IF(Data!$E115=HH$1, "",             IF(ISERR(SEARCH(HH$1,Data!$A115)),"",          ";" &amp; VLOOKUP(HH$1,Data!$E:$F,2, FALSE) &amp; ";"   )             )</f>
        <v/>
      </c>
      <c r="HI115" t="str">
        <f>IF(Data!$E115=HI$1, "",             IF(ISERR(SEARCH(HI$1,Data!$A115)),"",          ";" &amp; VLOOKUP(HI$1,Data!$E:$F,2, FALSE) &amp; ";"   )             )</f>
        <v/>
      </c>
      <c r="HJ115" t="str">
        <f>IF(Data!$E115=HJ$1, "",             IF(ISERR(SEARCH(HJ$1,Data!$A115)),"",          ";" &amp; VLOOKUP(HJ$1,Data!$E:$F,2, FALSE) &amp; ";"   )             )</f>
        <v/>
      </c>
      <c r="HK115" t="str">
        <f>IF(Data!$E115=HK$1, "",             IF(ISERR(SEARCH(HK$1,Data!$A115)),"",          ";" &amp; VLOOKUP(HK$1,Data!$E:$F,2, FALSE) &amp; ";"   )             )</f>
        <v/>
      </c>
      <c r="HL115" t="str">
        <f>IF(Data!$E115=HL$1, "",             IF(ISERR(SEARCH(HL$1,Data!$A115)),"",          ";" &amp; VLOOKUP(HL$1,Data!$E:$F,2, FALSE) &amp; ";"   )             )</f>
        <v/>
      </c>
      <c r="HM115" t="str">
        <f>IF(Data!$E115=HM$1, "",             IF(ISERR(SEARCH(HM$1,Data!$A115)),"",          ";" &amp; VLOOKUP(HM$1,Data!$E:$F,2, FALSE) &amp; ";"   )             )</f>
        <v/>
      </c>
      <c r="HN115" t="str">
        <f>IF(Data!$E115=HN$1, "",             IF(ISERR(SEARCH(HN$1,Data!$A115)),"",          ";" &amp; VLOOKUP(HN$1,Data!$E:$F,2, FALSE) &amp; ";"   )             )</f>
        <v/>
      </c>
      <c r="HO115" t="str">
        <f>IF(Data!$E115=HO$1, "",             IF(ISERR(SEARCH(HO$1,Data!$A115)),"",          ";" &amp; VLOOKUP(HO$1,Data!$E:$F,2, FALSE) &amp; ";"   )             )</f>
        <v/>
      </c>
      <c r="HP115" t="str">
        <f>IF(Data!$E115=HP$1, "",             IF(ISERR(SEARCH(HP$1,Data!$A115)),"",          ";" &amp; VLOOKUP(HP$1,Data!$E:$F,2, FALSE) &amp; ";"   )             )</f>
        <v/>
      </c>
      <c r="HQ115" t="str">
        <f>IF(Data!$E115=HQ$1, "",             IF(ISERR(SEARCH(HQ$1,Data!$A115)),"",          ";" &amp; VLOOKUP(HQ$1,Data!$E:$F,2, FALSE) &amp; ";"   )             )</f>
        <v/>
      </c>
      <c r="HR115" t="str">
        <f>IF(Data!$E115=HR$1, "",             IF(ISERR(SEARCH(HR$1,Data!$A115)),"",          ";" &amp; VLOOKUP(HR$1,Data!$E:$F,2, FALSE) &amp; ";"   )             )</f>
        <v/>
      </c>
      <c r="HS115" t="str">
        <f>IF(Data!$E115=HS$1, "",             IF(ISERR(SEARCH(HS$1,Data!$A115)),"",          ";" &amp; VLOOKUP(HS$1,Data!$E:$F,2, FALSE) &amp; ";"   )             )</f>
        <v/>
      </c>
      <c r="HT115" t="str">
        <f>IF(Data!$E115=HT$1, "",             IF(ISERR(SEARCH(HT$1,Data!$A115)),"",          ";" &amp; VLOOKUP(HT$1,Data!$E:$F,2, FALSE) &amp; ";"   )             )</f>
        <v/>
      </c>
      <c r="HU115" t="str">
        <f>IF(Data!$E115=HU$1, "",             IF(ISERR(SEARCH(HU$1,Data!$A115)),"",          ";" &amp; VLOOKUP(HU$1,Data!$E:$F,2, FALSE) &amp; ";"   )             )</f>
        <v/>
      </c>
      <c r="HV115" t="str">
        <f>IF(Data!$E115=HV$1, "",             IF(ISERR(SEARCH(HV$1,Data!$A115)),"",          ";" &amp; VLOOKUP(HV$1,Data!$E:$F,2, FALSE) &amp; ";"   )             )</f>
        <v/>
      </c>
      <c r="HW115" t="str">
        <f>IF(Data!$E115=HW$1, "",             IF(ISERR(SEARCH(HW$1,Data!$A115)),"",          ";" &amp; VLOOKUP(HW$1,Data!$E:$F,2, FALSE) &amp; ";"   )             )</f>
        <v/>
      </c>
      <c r="HX115" t="str">
        <f>IF(Data!$E115=HX$1, "",             IF(ISERR(SEARCH(HX$1,Data!$A115)),"",          ";" &amp; VLOOKUP(HX$1,Data!$E:$F,2, FALSE) &amp; ";"   )             )</f>
        <v/>
      </c>
      <c r="HY115" t="str">
        <f>IF(Data!$E115=HY$1, "",             IF(ISERR(SEARCH(HY$1,Data!$A115)),"",          ";" &amp; VLOOKUP(HY$1,Data!$E:$F,2, FALSE) &amp; ";"   )             )</f>
        <v/>
      </c>
      <c r="HZ115" t="str">
        <f>IF(Data!$E115=HZ$1, "",             IF(ISERR(SEARCH(HZ$1,Data!$A115)),"",          ";" &amp; VLOOKUP(HZ$1,Data!$E:$F,2, FALSE) &amp; ";"   )             )</f>
        <v/>
      </c>
      <c r="IA115" t="str">
        <f>IF(Data!$E115=IA$1, "",             IF(ISERR(SEARCH(IA$1,Data!$A115)),"",          ";" &amp; VLOOKUP(IA$1,Data!$E:$F,2, FALSE) &amp; ";"   )             )</f>
        <v/>
      </c>
      <c r="IB115" t="str">
        <f>IF(Data!$E115=IB$1, "",             IF(ISERR(SEARCH(IB$1,Data!$A115)),"",          ";" &amp; VLOOKUP(IB$1,Data!$E:$F,2, FALSE) &amp; ";"   )             )</f>
        <v/>
      </c>
      <c r="IC115" t="str">
        <f>IF(Data!$E115=IC$1, "",             IF(ISERR(SEARCH(IC$1,Data!$A115)),"",          ";" &amp; VLOOKUP(IC$1,Data!$E:$F,2, FALSE) &amp; ";"   )             )</f>
        <v/>
      </c>
      <c r="ID115" t="str">
        <f>IF(Data!$E115=ID$1, "",             IF(ISERR(SEARCH(ID$1,Data!$A115)),"",          ";" &amp; VLOOKUP(ID$1,Data!$E:$F,2, FALSE) &amp; ";"   )             )</f>
        <v/>
      </c>
      <c r="IE115" t="str">
        <f>IF(Data!$E115=IE$1, "",             IF(ISERR(SEARCH(IE$1,Data!$A115)),"",          ";" &amp; VLOOKUP(IE$1,Data!$E:$F,2, FALSE) &amp; ";"   )             )</f>
        <v/>
      </c>
    </row>
    <row r="116" spans="1:239" x14ac:dyDescent="0.3">
      <c r="A116" t="str">
        <f>Tableau1[[#This Row],[name]]</f>
        <v>Tion Medon</v>
      </c>
      <c r="B116" s="15">
        <f>VLOOKUP(Tableau36[[#This Row],[Character]],Data!E:F,2,FALSE)</f>
        <v>115</v>
      </c>
      <c r="C116" t="str">
        <f>IF( Tableau36[[#This Row],[removed double semi-colon]]="", "", MID(Tableau36[[#This Row],[removed double semi-colon]],2,LEN(Tableau36[[#This Row],[removed double semi-colon]]) - 2) )</f>
        <v>95</v>
      </c>
      <c r="D116" t="str">
        <f>SUBSTITUTE(Tableau36[[#This Row],[Concatenation]],";;",";")</f>
        <v>;95;</v>
      </c>
      <c r="E116" t="str">
        <f>_xlfn.CONCAT(Tableau4[#This Row])</f>
        <v>;95;</v>
      </c>
      <c r="I116" t="str">
        <f>IF(Data!$E116=I$1, "",             IF(ISERR(SEARCH(I$1,Data!$A116)),"",          ";" &amp; VLOOKUP(I$1,Data!$E:$F,2, FALSE) &amp; ";"   )             )</f>
        <v/>
      </c>
      <c r="J116" t="str">
        <f>IF(Data!$E116=J$1, "",             IF(ISERR(SEARCH(J$1,Data!$A116)),"",          ";" &amp; VLOOKUP(J$1,Data!$E:$F,2, FALSE) &amp; ";"   )             )</f>
        <v/>
      </c>
      <c r="K116" t="str">
        <f>IF(Data!$E116=K$1, "",             IF(ISERR(SEARCH(K$1,Data!$A116)),"",          ";" &amp; VLOOKUP(K$1,Data!$E:$F,2, FALSE) &amp; ";"   )             )</f>
        <v/>
      </c>
      <c r="L116" t="str">
        <f>IF(Data!$E116=L$1, "",             IF(ISERR(SEARCH(L$1,Data!$A116)),"",          ";" &amp; VLOOKUP(L$1,Data!$E:$F,2, FALSE) &amp; ";"   )             )</f>
        <v/>
      </c>
      <c r="M116" t="str">
        <f>IF(Data!$E116=M$1, "",             IF(ISERR(SEARCH(M$1,Data!$A116)),"",          ";" &amp; VLOOKUP(M$1,Data!$E:$F,2, FALSE) &amp; ";"   )             )</f>
        <v/>
      </c>
      <c r="N116" t="str">
        <f>IF(Data!$E116=N$1, "",             IF(ISERR(SEARCH(N$1,Data!$A116)),"",          ";" &amp; VLOOKUP(N$1,Data!$E:$F,2, FALSE) &amp; ";"   )             )</f>
        <v/>
      </c>
      <c r="O116" t="str">
        <f>IF(Data!$E116=O$1, "",             IF(ISERR(SEARCH(O$1,Data!$A116)),"",          ";" &amp; VLOOKUP(O$1,Data!$E:$F,2, FALSE) &amp; ";"   )             )</f>
        <v/>
      </c>
      <c r="P116" t="str">
        <f>IF(Data!$E116=P$1, "",             IF(ISERR(SEARCH(P$1,Data!$A116)),"",          ";" &amp; VLOOKUP(P$1,Data!$E:$F,2, FALSE) &amp; ";"   )             )</f>
        <v/>
      </c>
      <c r="Q116" t="str">
        <f>IF(Data!$E116=Q$1, "",             IF(ISERR(SEARCH(Q$1,Data!$A116)),"",          ";" &amp; VLOOKUP(Q$1,Data!$E:$F,2, FALSE) &amp; ";"   )             )</f>
        <v/>
      </c>
      <c r="R116" t="str">
        <f>IF(Data!$E116=R$1, "",             IF(ISERR(SEARCH(R$1,Data!$A116)),"",          ";" &amp; VLOOKUP(R$1,Data!$E:$F,2, FALSE) &amp; ";"   )             )</f>
        <v/>
      </c>
      <c r="S116" t="str">
        <f>IF(Data!$E116=S$1, "",             IF(ISERR(SEARCH(S$1,Data!$A116)),"",          ";" &amp; VLOOKUP(S$1,Data!$E:$F,2, FALSE) &amp; ";"   )             )</f>
        <v/>
      </c>
      <c r="T116" t="str">
        <f>IF(Data!$E116=T$1, "",             IF(ISERR(SEARCH(T$1,Data!$A116)),"",          ";" &amp; VLOOKUP(T$1,Data!$E:$F,2, FALSE) &amp; ";"   )             )</f>
        <v/>
      </c>
      <c r="U116" t="str">
        <f>IF(Data!$E116=U$1, "",             IF(ISERR(SEARCH(U$1,Data!$A116)),"",          ";" &amp; VLOOKUP(U$1,Data!$E:$F,2, FALSE) &amp; ";"   )             )</f>
        <v/>
      </c>
      <c r="V116" t="str">
        <f>IF(Data!$E116=V$1, "",             IF(ISERR(SEARCH(V$1,Data!$A116)),"",          ";" &amp; VLOOKUP(V$1,Data!$E:$F,2, FALSE) &amp; ";"   )             )</f>
        <v/>
      </c>
      <c r="W116" t="str">
        <f>IF(Data!$E116=W$1, "",             IF(ISERR(SEARCH(W$1,Data!$A116)),"",          ";" &amp; VLOOKUP(W$1,Data!$E:$F,2, FALSE) &amp; ";"   )             )</f>
        <v/>
      </c>
      <c r="X116" t="str">
        <f>IF(Data!$E116=X$1, "",             IF(ISERR(SEARCH(X$1,Data!$A116)),"",          ";" &amp; VLOOKUP(X$1,Data!$E:$F,2, FALSE) &amp; ";"   )             )</f>
        <v/>
      </c>
      <c r="Y116" t="str">
        <f>IF(Data!$E116=Y$1, "",             IF(ISERR(SEARCH(Y$1,Data!$A116)),"",          ";" &amp; VLOOKUP(Y$1,Data!$E:$F,2, FALSE) &amp; ";"   )             )</f>
        <v/>
      </c>
      <c r="Z116" t="str">
        <f>IF(Data!$E116=Z$1, "",             IF(ISERR(SEARCH(Z$1,Data!$A116)),"",          ";" &amp; VLOOKUP(Z$1,Data!$E:$F,2, FALSE) &amp; ";"   )             )</f>
        <v/>
      </c>
      <c r="AA116" t="str">
        <f>IF(Data!$E116=AA$1, "",             IF(ISERR(SEARCH(AA$1,Data!$A116)),"",          ";" &amp; VLOOKUP(AA$1,Data!$E:$F,2, FALSE) &amp; ";"   )             )</f>
        <v/>
      </c>
      <c r="AB116" t="str">
        <f>IF(Data!$E116=AB$1, "",             IF(ISERR(SEARCH(AB$1,Data!$A116)),"",          ";" &amp; VLOOKUP(AB$1,Data!$E:$F,2, FALSE) &amp; ";"   )             )</f>
        <v/>
      </c>
      <c r="AC116" t="str">
        <f>IF(Data!$E116=AC$1, "",             IF(ISERR(SEARCH(AC$1,Data!$A116)),"",          ";" &amp; VLOOKUP(AC$1,Data!$E:$F,2, FALSE) &amp; ";"   )             )</f>
        <v/>
      </c>
      <c r="AD116" t="str">
        <f>IF(Data!$E116=AD$1, "",             IF(ISERR(SEARCH(AD$1,Data!$A116)),"",          ";" &amp; VLOOKUP(AD$1,Data!$E:$F,2, FALSE) &amp; ";"   )             )</f>
        <v/>
      </c>
      <c r="AE116" t="str">
        <f>IF(Data!$E116=AE$1, "",             IF(ISERR(SEARCH(AE$1,Data!$A116)),"",          ";" &amp; VLOOKUP(AE$1,Data!$E:$F,2, FALSE) &amp; ";"   )             )</f>
        <v/>
      </c>
      <c r="AF116" t="str">
        <f>IF(Data!$E116=AF$1, "",             IF(ISERR(SEARCH(AF$1,Data!$A116)),"",          ";" &amp; VLOOKUP(AF$1,Data!$E:$F,2, FALSE) &amp; ";"   )             )</f>
        <v/>
      </c>
      <c r="AG116" t="str">
        <f>IF(Data!$E116=AG$1, "",             IF(ISERR(SEARCH(AG$1,Data!$A116)),"",          ";" &amp; VLOOKUP(AG$1,Data!$E:$F,2, FALSE) &amp; ";"   )             )</f>
        <v/>
      </c>
      <c r="AH116" t="str">
        <f>IF(Data!$E116=AH$1, "",             IF(ISERR(SEARCH(AH$1,Data!$A116)),"",          ";" &amp; VLOOKUP(AH$1,Data!$E:$F,2, FALSE) &amp; ";"   )             )</f>
        <v/>
      </c>
      <c r="AI116" t="str">
        <f>IF(Data!$E116=AI$1, "",             IF(ISERR(SEARCH(AI$1,Data!$A116)),"",          ";" &amp; VLOOKUP(AI$1,Data!$E:$F,2, FALSE) &amp; ";"   )             )</f>
        <v/>
      </c>
      <c r="AJ116" t="str">
        <f>IF(Data!$E116=AJ$1, "",             IF(ISERR(SEARCH(AJ$1,Data!$A116)),"",          ";" &amp; VLOOKUP(AJ$1,Data!$E:$F,2, FALSE) &amp; ";"   )             )</f>
        <v/>
      </c>
      <c r="AK116" t="str">
        <f>IF(Data!$E116=AK$1, "",             IF(ISERR(SEARCH(AK$1,Data!$A116)),"",          ";" &amp; VLOOKUP(AK$1,Data!$E:$F,2, FALSE) &amp; ";"   )             )</f>
        <v/>
      </c>
      <c r="AL116" t="str">
        <f>IF(Data!$E116=AL$1, "",             IF(ISERR(SEARCH(AL$1,Data!$A116)),"",          ";" &amp; VLOOKUP(AL$1,Data!$E:$F,2, FALSE) &amp; ";"   )             )</f>
        <v/>
      </c>
      <c r="AM116" t="str">
        <f>IF(Data!$E116=AM$1, "",             IF(ISERR(SEARCH(AM$1,Data!$A116)),"",          ";" &amp; VLOOKUP(AM$1,Data!$E:$F,2, FALSE) &amp; ";"   )             )</f>
        <v/>
      </c>
      <c r="AN116" t="str">
        <f>IF(Data!$E116=AN$1, "",             IF(ISERR(SEARCH(AN$1,Data!$A116)),"",          ";" &amp; VLOOKUP(AN$1,Data!$E:$F,2, FALSE) &amp; ";"   )             )</f>
        <v/>
      </c>
      <c r="AO116" t="str">
        <f>IF(Data!$E116=AO$1, "",             IF(ISERR(SEARCH(AO$1,Data!$A116)),"",          ";" &amp; VLOOKUP(AO$1,Data!$E:$F,2, FALSE) &amp; ";"   )             )</f>
        <v/>
      </c>
      <c r="AP116" t="str">
        <f>IF(Data!$E116=AP$1, "",             IF(ISERR(SEARCH(AP$1,Data!$A116)),"",          ";" &amp; VLOOKUP(AP$1,Data!$E:$F,2, FALSE) &amp; ";"   )             )</f>
        <v/>
      </c>
      <c r="AQ116" t="str">
        <f>IF(Data!$E116=AQ$1, "",             IF(ISERR(SEARCH(AQ$1,Data!$A116)),"",          ";" &amp; VLOOKUP(AQ$1,Data!$E:$F,2, FALSE) &amp; ";"   )             )</f>
        <v/>
      </c>
      <c r="AR116" t="str">
        <f>IF(Data!$E116=AR$1, "",             IF(ISERR(SEARCH(AR$1,Data!$A116)),"",          ";" &amp; VLOOKUP(AR$1,Data!$E:$F,2, FALSE) &amp; ";"   )             )</f>
        <v/>
      </c>
      <c r="AS116" t="str">
        <f>IF(Data!$E116=AS$1, "",             IF(ISERR(SEARCH(AS$1,Data!$A116)),"",          ";" &amp; VLOOKUP(AS$1,Data!$E:$F,2, FALSE) &amp; ";"   )             )</f>
        <v/>
      </c>
      <c r="AT116" t="str">
        <f>IF(Data!$E116=AT$1, "",             IF(ISERR(SEARCH(AT$1,Data!$A116)),"",          ";" &amp; VLOOKUP(AT$1,Data!$E:$F,2, FALSE) &amp; ";"   )             )</f>
        <v/>
      </c>
      <c r="AU116" t="str">
        <f>IF(Data!$E116=AU$1, "",             IF(ISERR(SEARCH(AU$1,Data!$A116)),"",          ";" &amp; VLOOKUP(AU$1,Data!$E:$F,2, FALSE) &amp; ";"   )             )</f>
        <v/>
      </c>
      <c r="AV116" t="str">
        <f>IF(Data!$E116=AV$1, "",             IF(ISERR(SEARCH(AV$1,Data!$A116)),"",          ";" &amp; VLOOKUP(AV$1,Data!$E:$F,2, FALSE) &amp; ";"   )             )</f>
        <v/>
      </c>
      <c r="AW116" t="str">
        <f>IF(Data!$E116=AW$1, "",             IF(ISERR(SEARCH(AW$1,Data!$A116)),"",          ";" &amp; VLOOKUP(AW$1,Data!$E:$F,2, FALSE) &amp; ";"   )             )</f>
        <v/>
      </c>
      <c r="AX116" t="str">
        <f>IF(Data!$E116=AX$1, "",             IF(ISERR(SEARCH(AX$1,Data!$A116)),"",          ";" &amp; VLOOKUP(AX$1,Data!$E:$F,2, FALSE) &amp; ";"   )             )</f>
        <v/>
      </c>
      <c r="AY116" t="str">
        <f>IF(Data!$E116=AY$1, "",             IF(ISERR(SEARCH(AY$1,Data!$A116)),"",          ";" &amp; VLOOKUP(AY$1,Data!$E:$F,2, FALSE) &amp; ";"   )             )</f>
        <v/>
      </c>
      <c r="AZ116" t="str">
        <f>IF(Data!$E116=AZ$1, "",             IF(ISERR(SEARCH(AZ$1,Data!$A116)),"",          ";" &amp; VLOOKUP(AZ$1,Data!$E:$F,2, FALSE) &amp; ";"   )             )</f>
        <v/>
      </c>
      <c r="BA116" t="str">
        <f>IF(Data!$E116=BA$1, "",             IF(ISERR(SEARCH(BA$1,Data!$A116)),"",          ";" &amp; VLOOKUP(BA$1,Data!$E:$F,2, FALSE) &amp; ";"   )             )</f>
        <v/>
      </c>
      <c r="BB116" t="str">
        <f>IF(Data!$E116=BB$1, "",             IF(ISERR(SEARCH(BB$1,Data!$A116)),"",          ";" &amp; VLOOKUP(BB$1,Data!$E:$F,2, FALSE) &amp; ";"   )             )</f>
        <v/>
      </c>
      <c r="BC116" t="str">
        <f>IF(Data!$E116=BC$1, "",             IF(ISERR(SEARCH(BC$1,Data!$A116)),"",          ";" &amp; VLOOKUP(BC$1,Data!$E:$F,2, FALSE) &amp; ";"   )             )</f>
        <v/>
      </c>
      <c r="BD116" t="str">
        <f>IF(Data!$E116=BD$1, "",             IF(ISERR(SEARCH(BD$1,Data!$A116)),"",          ";" &amp; VLOOKUP(BD$1,Data!$E:$F,2, FALSE) &amp; ";"   )             )</f>
        <v/>
      </c>
      <c r="BE116" t="str">
        <f>IF(Data!$E116=BE$1, "",             IF(ISERR(SEARCH(BE$1,Data!$A116)),"",          ";" &amp; VLOOKUP(BE$1,Data!$E:$F,2, FALSE) &amp; ";"   )             )</f>
        <v/>
      </c>
      <c r="BF116" t="str">
        <f>IF(Data!$E116=BF$1, "",             IF(ISERR(SEARCH(BF$1,Data!$A116)),"",          ";" &amp; VLOOKUP(BF$1,Data!$E:$F,2, FALSE) &amp; ";"   )             )</f>
        <v/>
      </c>
      <c r="BG116" t="str">
        <f>IF(Data!$E116=BG$1, "",             IF(ISERR(SEARCH(BG$1,Data!$A116)),"",          ";" &amp; VLOOKUP(BG$1,Data!$E:$F,2, FALSE) &amp; ";"   )             )</f>
        <v/>
      </c>
      <c r="BH116" t="str">
        <f>IF(Data!$E116=BH$1, "",             IF(ISERR(SEARCH(BH$1,Data!$A116)),"",          ";" &amp; VLOOKUP(BH$1,Data!$E:$F,2, FALSE) &amp; ";"   )             )</f>
        <v/>
      </c>
      <c r="BI116" t="str">
        <f>IF(Data!$E116=BI$1, "",             IF(ISERR(SEARCH(BI$1,Data!$A116)),"",          ";" &amp; VLOOKUP(BI$1,Data!$E:$F,2, FALSE) &amp; ";"   )             )</f>
        <v/>
      </c>
      <c r="BJ116" t="str">
        <f>IF(Data!$E116=BJ$1, "",             IF(ISERR(SEARCH(BJ$1,Data!$A116)),"",          ";" &amp; VLOOKUP(BJ$1,Data!$E:$F,2, FALSE) &amp; ";"   )             )</f>
        <v/>
      </c>
      <c r="BK116" t="str">
        <f>IF(Data!$E116=BK$1, "",             IF(ISERR(SEARCH(BK$1,Data!$A116)),"",          ";" &amp; VLOOKUP(BK$1,Data!$E:$F,2, FALSE) &amp; ";"   )             )</f>
        <v/>
      </c>
      <c r="BL116" t="str">
        <f>IF(Data!$E116=BL$1, "",             IF(ISERR(SEARCH(BL$1,Data!$A116)),"",          ";" &amp; VLOOKUP(BL$1,Data!$E:$F,2, FALSE) &amp; ";"   )             )</f>
        <v/>
      </c>
      <c r="BM116" t="str">
        <f>IF(Data!$E116=BM$1, "",             IF(ISERR(SEARCH(BM$1,Data!$A116)),"",          ";" &amp; VLOOKUP(BM$1,Data!$E:$F,2, FALSE) &amp; ";"   )             )</f>
        <v/>
      </c>
      <c r="BN116" t="str">
        <f>IF(Data!$E116=BN$1, "",             IF(ISERR(SEARCH(BN$1,Data!$A116)),"",          ";" &amp; VLOOKUP(BN$1,Data!$E:$F,2, FALSE) &amp; ";"   )             )</f>
        <v/>
      </c>
      <c r="BO116" t="str">
        <f>IF(Data!$E116=BO$1, "",             IF(ISERR(SEARCH(BO$1,Data!$A116)),"",          ";" &amp; VLOOKUP(BO$1,Data!$E:$F,2, FALSE) &amp; ";"   )             )</f>
        <v/>
      </c>
      <c r="BP116" t="str">
        <f>IF(Data!$E116=BP$1, "",             IF(ISERR(SEARCH(BP$1,Data!$A116)),"",          ";" &amp; VLOOKUP(BP$1,Data!$E:$F,2, FALSE) &amp; ";"   )             )</f>
        <v/>
      </c>
      <c r="BQ116" t="str">
        <f>IF(Data!$E116=BQ$1, "",             IF(ISERR(SEARCH(BQ$1,Data!$A116)),"",          ";" &amp; VLOOKUP(BQ$1,Data!$E:$F,2, FALSE) &amp; ";"   )             )</f>
        <v/>
      </c>
      <c r="BR116" t="str">
        <f>IF(Data!$E116=BR$1, "",             IF(ISERR(SEARCH(BR$1,Data!$A116)),"",          ";" &amp; VLOOKUP(BR$1,Data!$E:$F,2, FALSE) &amp; ";"   )             )</f>
        <v/>
      </c>
      <c r="BS116" t="str">
        <f>IF(Data!$E116=BS$1, "",             IF(ISERR(SEARCH(BS$1,Data!$A116)),"",          ";" &amp; VLOOKUP(BS$1,Data!$E:$F,2, FALSE) &amp; ";"   )             )</f>
        <v/>
      </c>
      <c r="BT116" t="str">
        <f>IF(Data!$E116=BT$1, "",             IF(ISERR(SEARCH(BT$1,Data!$A116)),"",          ";" &amp; VLOOKUP(BT$1,Data!$E:$F,2, FALSE) &amp; ";"   )             )</f>
        <v/>
      </c>
      <c r="BU116" t="str">
        <f>IF(Data!$E116=BU$1, "",             IF(ISERR(SEARCH(BU$1,Data!$A116)),"",          ";" &amp; VLOOKUP(BU$1,Data!$E:$F,2, FALSE) &amp; ";"   )             )</f>
        <v/>
      </c>
      <c r="BV116" t="str">
        <f>IF(Data!$E116=BV$1, "",             IF(ISERR(SEARCH(BV$1,Data!$A116)),"",          ";" &amp; VLOOKUP(BV$1,Data!$E:$F,2, FALSE) &amp; ";"   )             )</f>
        <v/>
      </c>
      <c r="BW116" t="str">
        <f>IF(Data!$E116=BW$1, "",             IF(ISERR(SEARCH(BW$1,Data!$A116)),"",          ";" &amp; VLOOKUP(BW$1,Data!$E:$F,2, FALSE) &amp; ";"   )             )</f>
        <v/>
      </c>
      <c r="BX116" t="str">
        <f>IF(Data!$E116=BX$1, "",             IF(ISERR(SEARCH(BX$1,Data!$A116)),"",          ";" &amp; VLOOKUP(BX$1,Data!$E:$F,2, FALSE) &amp; ";"   )             )</f>
        <v/>
      </c>
      <c r="BY116" t="str">
        <f>IF(Data!$E116=BY$1, "",             IF(ISERR(SEARCH(BY$1,Data!$A116)),"",          ";" &amp; VLOOKUP(BY$1,Data!$E:$F,2, FALSE) &amp; ";"   )             )</f>
        <v/>
      </c>
      <c r="BZ116" t="str">
        <f>IF(Data!$E116=BZ$1, "",             IF(ISERR(SEARCH(BZ$1,Data!$A116)),"",          ";" &amp; VLOOKUP(BZ$1,Data!$E:$F,2, FALSE) &amp; ";"   )             )</f>
        <v/>
      </c>
      <c r="CA116" t="str">
        <f>IF(Data!$E116=CA$1, "",             IF(ISERR(SEARCH(CA$1,Data!$A116)),"",          ";" &amp; VLOOKUP(CA$1,Data!$E:$F,2, FALSE) &amp; ";"   )             )</f>
        <v/>
      </c>
      <c r="CB116" t="str">
        <f>IF(Data!$E116=CB$1, "",             IF(ISERR(SEARCH(CB$1,Data!$A116)),"",          ";" &amp; VLOOKUP(CB$1,Data!$E:$F,2, FALSE) &amp; ";"   )             )</f>
        <v/>
      </c>
      <c r="CC116" t="str">
        <f>IF(Data!$E116=CC$1, "",             IF(ISERR(SEARCH(CC$1,Data!$A116)),"",          ";" &amp; VLOOKUP(CC$1,Data!$E:$F,2, FALSE) &amp; ";"   )             )</f>
        <v/>
      </c>
      <c r="CD116" t="str">
        <f>IF(Data!$E116=CD$1, "",             IF(ISERR(SEARCH(CD$1,Data!$A116)),"",          ";" &amp; VLOOKUP(CD$1,Data!$E:$F,2, FALSE) &amp; ";"   )             )</f>
        <v/>
      </c>
      <c r="CE116" t="str">
        <f>IF(Data!$E116=CE$1, "",             IF(ISERR(SEARCH(CE$1,Data!$A116)),"",          ";" &amp; VLOOKUP(CE$1,Data!$E:$F,2, FALSE) &amp; ";"   )             )</f>
        <v/>
      </c>
      <c r="CF116" t="str">
        <f>IF(Data!$E116=CF$1, "",             IF(ISERR(SEARCH(CF$1,Data!$A116)),"",          ";" &amp; VLOOKUP(CF$1,Data!$E:$F,2, FALSE) &amp; ";"   )             )</f>
        <v/>
      </c>
      <c r="CG116" t="str">
        <f>IF(Data!$E116=CG$1, "",             IF(ISERR(SEARCH(CG$1,Data!$A116)),"",          ";" &amp; VLOOKUP(CG$1,Data!$E:$F,2, FALSE) &amp; ";"   )             )</f>
        <v/>
      </c>
      <c r="CH116" t="str">
        <f>IF(Data!$E116=CH$1, "",             IF(ISERR(SEARCH(CH$1,Data!$A116)),"",          ";" &amp; VLOOKUP(CH$1,Data!$E:$F,2, FALSE) &amp; ";"   )             )</f>
        <v/>
      </c>
      <c r="CI116" t="str">
        <f>IF(Data!$E116=CI$1, "",             IF(ISERR(SEARCH(CI$1,Data!$A116)),"",          ";" &amp; VLOOKUP(CI$1,Data!$E:$F,2, FALSE) &amp; ";"   )             )</f>
        <v/>
      </c>
      <c r="CJ116" t="str">
        <f>IF(Data!$E116=CJ$1, "",             IF(ISERR(SEARCH(CJ$1,Data!$A116)),"",          ";" &amp; VLOOKUP(CJ$1,Data!$E:$F,2, FALSE) &amp; ";"   )             )</f>
        <v/>
      </c>
      <c r="CK116" t="str">
        <f>IF(Data!$E116=CK$1, "",             IF(ISERR(SEARCH(CK$1,Data!$A116)),"",          ";" &amp; VLOOKUP(CK$1,Data!$E:$F,2, FALSE) &amp; ";"   )             )</f>
        <v/>
      </c>
      <c r="CL116" t="str">
        <f>IF(Data!$E116=CL$1, "",             IF(ISERR(SEARCH(CL$1,Data!$A116)),"",          ";" &amp; VLOOKUP(CL$1,Data!$E:$F,2, FALSE) &amp; ";"   )             )</f>
        <v/>
      </c>
      <c r="CM116" t="str">
        <f>IF(Data!$E116=CM$1, "",             IF(ISERR(SEARCH(CM$1,Data!$A116)),"",          ";" &amp; VLOOKUP(CM$1,Data!$E:$F,2, FALSE) &amp; ";"   )             )</f>
        <v/>
      </c>
      <c r="CN116" t="str">
        <f>IF(Data!$E116=CN$1, "",             IF(ISERR(SEARCH(CN$1,Data!$A116)),"",          ";" &amp; VLOOKUP(CN$1,Data!$E:$F,2, FALSE) &amp; ";"   )             )</f>
        <v/>
      </c>
      <c r="CO116" t="str">
        <f>IF(Data!$E116=CO$1, "",             IF(ISERR(SEARCH(CO$1,Data!$A116)),"",          ";" &amp; VLOOKUP(CO$1,Data!$E:$F,2, FALSE) &amp; ";"   )             )</f>
        <v/>
      </c>
      <c r="CP116" t="str">
        <f>IF(Data!$E116=CP$1, "",             IF(ISERR(SEARCH(CP$1,Data!$A116)),"",          ";" &amp; VLOOKUP(CP$1,Data!$E:$F,2, FALSE) &amp; ";"   )             )</f>
        <v/>
      </c>
      <c r="CQ116" t="str">
        <f>IF(Data!$E116=CQ$1, "",             IF(ISERR(SEARCH(CQ$1,Data!$A116)),"",          ";" &amp; VLOOKUP(CQ$1,Data!$E:$F,2, FALSE) &amp; ";"   )             )</f>
        <v/>
      </c>
      <c r="CR116" t="str">
        <f>IF(Data!$E116=CR$1, "",             IF(ISERR(SEARCH(CR$1,Data!$A116)),"",          ";" &amp; VLOOKUP(CR$1,Data!$E:$F,2, FALSE) &amp; ";"   )             )</f>
        <v/>
      </c>
      <c r="CS116" t="str">
        <f>IF(Data!$E116=CS$1, "",             IF(ISERR(SEARCH(CS$1,Data!$A116)),"",          ";" &amp; VLOOKUP(CS$1,Data!$E:$F,2, FALSE) &amp; ";"   )             )</f>
        <v/>
      </c>
      <c r="CT116" t="str">
        <f>IF(Data!$E116=CT$1, "",             IF(ISERR(SEARCH(CT$1,Data!$A116)),"",          ";" &amp; VLOOKUP(CT$1,Data!$E:$F,2, FALSE) &amp; ";"   )             )</f>
        <v/>
      </c>
      <c r="CU116" t="str">
        <f>IF(Data!$E116=CU$1, "",             IF(ISERR(SEARCH(CU$1,Data!$A116)),"",          ";" &amp; VLOOKUP(CU$1,Data!$E:$F,2, FALSE) &amp; ";"   )             )</f>
        <v/>
      </c>
      <c r="CV116" t="str">
        <f>IF(Data!$E116=CV$1, "",             IF(ISERR(SEARCH(CV$1,Data!$A116)),"",          ";" &amp; VLOOKUP(CV$1,Data!$E:$F,2, FALSE) &amp; ";"   )             )</f>
        <v/>
      </c>
      <c r="CW116" t="str">
        <f>IF(Data!$E116=CW$1, "",             IF(ISERR(SEARCH(CW$1,Data!$A116)),"",          ";" &amp; VLOOKUP(CW$1,Data!$E:$F,2, FALSE) &amp; ";"   )             )</f>
        <v/>
      </c>
      <c r="CX116" t="str">
        <f>IF(Data!$E116=CX$1, "",             IF(ISERR(SEARCH(CX$1,Data!$A116)),"",          ";" &amp; VLOOKUP(CX$1,Data!$E:$F,2, FALSE) &amp; ";"   )             )</f>
        <v/>
      </c>
      <c r="CY116" t="str">
        <f>IF(Data!$E116=CY$1, "",             IF(ISERR(SEARCH(CY$1,Data!$A116)),"",          ";" &amp; VLOOKUP(CY$1,Data!$E:$F,2, FALSE) &amp; ";"   )             )</f>
        <v>;95;</v>
      </c>
      <c r="CZ116" t="str">
        <f>IF(Data!$E116=CZ$1, "",             IF(ISERR(SEARCH(CZ$1,Data!$A116)),"",          ";" &amp; VLOOKUP(CZ$1,Data!$E:$F,2, FALSE) &amp; ";"   )             )</f>
        <v/>
      </c>
      <c r="DA116" t="str">
        <f>IF(Data!$E116=DA$1, "",             IF(ISERR(SEARCH(DA$1,Data!$A116)),"",          ";" &amp; VLOOKUP(DA$1,Data!$E:$F,2, FALSE) &amp; ";"   )             )</f>
        <v/>
      </c>
      <c r="DB116" t="str">
        <f>IF(Data!$E116=DB$1, "",             IF(ISERR(SEARCH(DB$1,Data!$A116)),"",          ";" &amp; VLOOKUP(DB$1,Data!$E:$F,2, FALSE) &amp; ";"   )             )</f>
        <v/>
      </c>
      <c r="DC116" t="str">
        <f>IF(Data!$E116=DC$1, "",             IF(ISERR(SEARCH(DC$1,Data!$A116)),"",          ";" &amp; VLOOKUP(DC$1,Data!$E:$F,2, FALSE) &amp; ";"   )             )</f>
        <v/>
      </c>
      <c r="DD116" t="str">
        <f>IF(Data!$E116=DD$1, "",             IF(ISERR(SEARCH(DD$1,Data!$A116)),"",          ";" &amp; VLOOKUP(DD$1,Data!$E:$F,2, FALSE) &amp; ";"   )             )</f>
        <v/>
      </c>
      <c r="DE116" t="str">
        <f>IF(Data!$E116=DE$1, "",             IF(ISERR(SEARCH(DE$1,Data!$A116)),"",          ";" &amp; VLOOKUP(DE$1,Data!$E:$F,2, FALSE) &amp; ";"   )             )</f>
        <v/>
      </c>
      <c r="DF116" t="str">
        <f>IF(Data!$E116=DF$1, "",             IF(ISERR(SEARCH(DF$1,Data!$A116)),"",          ";" &amp; VLOOKUP(DF$1,Data!$E:$F,2, FALSE) &amp; ";"   )             )</f>
        <v/>
      </c>
      <c r="DG116" t="str">
        <f>IF(Data!$E116=DG$1, "",             IF(ISERR(SEARCH(DG$1,Data!$A116)),"",          ";" &amp; VLOOKUP(DG$1,Data!$E:$F,2, FALSE) &amp; ";"   )             )</f>
        <v/>
      </c>
      <c r="DH116" t="str">
        <f>IF(Data!$E116=DH$1, "",             IF(ISERR(SEARCH(DH$1,Data!$A116)),"",          ";" &amp; VLOOKUP(DH$1,Data!$E:$F,2, FALSE) &amp; ";"   )             )</f>
        <v/>
      </c>
      <c r="DI116" t="str">
        <f>IF(Data!$E116=DI$1, "",             IF(ISERR(SEARCH(DI$1,Data!$A116)),"",          ";" &amp; VLOOKUP(DI$1,Data!$E:$F,2, FALSE) &amp; ";"   )             )</f>
        <v/>
      </c>
      <c r="DJ116" t="str">
        <f>IF(Data!$E116=DJ$1, "",             IF(ISERR(SEARCH(DJ$1,Data!$A116)),"",          ";" &amp; VLOOKUP(DJ$1,Data!$E:$F,2, FALSE) &amp; ";"   )             )</f>
        <v/>
      </c>
      <c r="DK116" t="str">
        <f>IF(Data!$E116=DK$1, "",             IF(ISERR(SEARCH(DK$1,Data!$A116)),"",          ";" &amp; VLOOKUP(DK$1,Data!$E:$F,2, FALSE) &amp; ";"   )             )</f>
        <v/>
      </c>
      <c r="DL116" t="str">
        <f>IF(Data!$E116=DL$1, "",             IF(ISERR(SEARCH(DL$1,Data!$A116)),"",          ";" &amp; VLOOKUP(DL$1,Data!$E:$F,2, FALSE) &amp; ";"   )             )</f>
        <v/>
      </c>
      <c r="DM116" t="str">
        <f>IF(Data!$E116=DM$1, "",             IF(ISERR(SEARCH(DM$1,Data!$A116)),"",          ";" &amp; VLOOKUP(DM$1,Data!$E:$F,2, FALSE) &amp; ";"   )             )</f>
        <v/>
      </c>
      <c r="DN116" t="str">
        <f>IF(Data!$E116=DN$1, "",             IF(ISERR(SEARCH(DN$1,Data!$A116)),"",          ";" &amp; VLOOKUP(DN$1,Data!$E:$F,2, FALSE) &amp; ";"   )             )</f>
        <v/>
      </c>
      <c r="DO116" t="str">
        <f>IF(Data!$E116=DO$1, "",             IF(ISERR(SEARCH(DO$1,Data!$A116)),"",          ";" &amp; VLOOKUP(DO$1,Data!$E:$F,2, FALSE) &amp; ";"   )             )</f>
        <v/>
      </c>
      <c r="DP116" t="str">
        <f>IF(Data!$E116=DP$1, "",             IF(ISERR(SEARCH(DP$1,Data!$A116)),"",          ";" &amp; VLOOKUP(DP$1,Data!$E:$F,2, FALSE) &amp; ";"   )             )</f>
        <v/>
      </c>
      <c r="DQ116" t="str">
        <f>IF(Data!$E116=DQ$1, "",             IF(ISERR(SEARCH(DQ$1,Data!$A116)),"",          ";" &amp; VLOOKUP(DQ$1,Data!$E:$F,2, FALSE) &amp; ";"   )             )</f>
        <v/>
      </c>
      <c r="DR116" t="str">
        <f>IF(Data!$E116=DR$1, "",             IF(ISERR(SEARCH(DR$1,Data!$A116)),"",          ";" &amp; VLOOKUP(DR$1,Data!$E:$F,2, FALSE) &amp; ";"   )             )</f>
        <v/>
      </c>
      <c r="DS116" t="str">
        <f>IF(Data!$E116=DS$1, "",             IF(ISERR(SEARCH(DS$1,Data!$A116)),"",          ";" &amp; VLOOKUP(DS$1,Data!$E:$F,2, FALSE) &amp; ";"   )             )</f>
        <v/>
      </c>
      <c r="DT116" t="str">
        <f>IF(Data!$E116=DT$1, "",             IF(ISERR(SEARCH(DT$1,Data!$A116)),"",          ";" &amp; VLOOKUP(DT$1,Data!$E:$F,2, FALSE) &amp; ";"   )             )</f>
        <v/>
      </c>
      <c r="DU116" t="str">
        <f>IF(Data!$E116=DU$1, "",             IF(ISERR(SEARCH(DU$1,Data!$A116)),"",          ";" &amp; VLOOKUP(DU$1,Data!$E:$F,2, FALSE) &amp; ";"   )             )</f>
        <v/>
      </c>
      <c r="DV116" t="str">
        <f>IF(Data!$E116=DV$1, "",             IF(ISERR(SEARCH(DV$1,Data!$A116)),"",          ";" &amp; VLOOKUP(DV$1,Data!$E:$F,2, FALSE) &amp; ";"   )             )</f>
        <v/>
      </c>
      <c r="DW116" t="str">
        <f>IF(Data!$E116=DW$1, "",             IF(ISERR(SEARCH(DW$1,Data!$A116)),"",          ";" &amp; VLOOKUP(DW$1,Data!$E:$F,2, FALSE) &amp; ";"   )             )</f>
        <v/>
      </c>
      <c r="DX116" t="str">
        <f>IF(Data!$E116=DX$1, "",             IF(ISERR(SEARCH(DX$1,Data!$A116)),"",          ";" &amp; VLOOKUP(DX$1,Data!$E:$F,2, FALSE) &amp; ";"   )             )</f>
        <v/>
      </c>
      <c r="DY116" t="str">
        <f>IF(Data!$E116=DY$1, "",             IF(ISERR(SEARCH(DY$1,Data!$A116)),"",          ";" &amp; VLOOKUP(DY$1,Data!$E:$F,2, FALSE) &amp; ";"   )             )</f>
        <v/>
      </c>
      <c r="DZ116" t="str">
        <f>IF(Data!$E116=DZ$1, "",             IF(ISERR(SEARCH(DZ$1,Data!$A116)),"",          ";" &amp; VLOOKUP(DZ$1,Data!$E:$F,2, FALSE) &amp; ";"   )             )</f>
        <v/>
      </c>
      <c r="EA116" t="str">
        <f>IF(Data!$E116=EA$1, "",             IF(ISERR(SEARCH(EA$1,Data!$A116)),"",          ";" &amp; VLOOKUP(EA$1,Data!$E:$F,2, FALSE) &amp; ";"   )             )</f>
        <v/>
      </c>
      <c r="EB116" t="str">
        <f>IF(Data!$E116=EB$1, "",             IF(ISERR(SEARCH(EB$1,Data!$A116)),"",          ";" &amp; VLOOKUP(EB$1,Data!$E:$F,2, FALSE) &amp; ";"   )             )</f>
        <v/>
      </c>
      <c r="EC116" t="str">
        <f>IF(Data!$E116=EC$1, "",             IF(ISERR(SEARCH(EC$1,Data!$A116)),"",          ";" &amp; VLOOKUP(EC$1,Data!$E:$F,2, FALSE) &amp; ";"   )             )</f>
        <v/>
      </c>
      <c r="ED116" t="str">
        <f>IF(Data!$E116=ED$1, "",             IF(ISERR(SEARCH(ED$1,Data!$A116)),"",          ";" &amp; VLOOKUP(ED$1,Data!$E:$F,2, FALSE) &amp; ";"   )             )</f>
        <v/>
      </c>
      <c r="EE116" t="str">
        <f>IF(Data!$E116=EE$1, "",             IF(ISERR(SEARCH(EE$1,Data!$A116)),"",          ";" &amp; VLOOKUP(EE$1,Data!$E:$F,2, FALSE) &amp; ";"   )             )</f>
        <v/>
      </c>
      <c r="EF116" t="str">
        <f>IF(Data!$E116=EF$1, "",             IF(ISERR(SEARCH(EF$1,Data!$A116)),"",          ";" &amp; VLOOKUP(EF$1,Data!$E:$F,2, FALSE) &amp; ";"   )             )</f>
        <v/>
      </c>
      <c r="EG116" t="str">
        <f>IF(Data!$E116=EG$1, "",             IF(ISERR(SEARCH(EG$1,Data!$A116)),"",          ";" &amp; VLOOKUP(EG$1,Data!$E:$F,2, FALSE) &amp; ";"   )             )</f>
        <v/>
      </c>
      <c r="EH116" t="str">
        <f>IF(Data!$E116=EH$1, "",             IF(ISERR(SEARCH(EH$1,Data!$A116)),"",          ";" &amp; VLOOKUP(EH$1,Data!$E:$F,2, FALSE) &amp; ";"   )             )</f>
        <v/>
      </c>
      <c r="EI116" t="str">
        <f>IF(Data!$E116=EI$1, "",             IF(ISERR(SEARCH(EI$1,Data!$A116)),"",          ";" &amp; VLOOKUP(EI$1,Data!$E:$F,2, FALSE) &amp; ";"   )             )</f>
        <v/>
      </c>
      <c r="EJ116" t="str">
        <f>IF(Data!$E116=EJ$1, "",             IF(ISERR(SEARCH(EJ$1,Data!$A116)),"",          ";" &amp; VLOOKUP(EJ$1,Data!$E:$F,2, FALSE) &amp; ";"   )             )</f>
        <v/>
      </c>
      <c r="EK116" t="str">
        <f>IF(Data!$E116=EK$1, "",             IF(ISERR(SEARCH(EK$1,Data!$A116)),"",          ";" &amp; VLOOKUP(EK$1,Data!$E:$F,2, FALSE) &amp; ";"   )             )</f>
        <v/>
      </c>
      <c r="EL116" t="str">
        <f>IF(Data!$E116=EL$1, "",             IF(ISERR(SEARCH(EL$1,Data!$A116)),"",          ";" &amp; VLOOKUP(EL$1,Data!$E:$F,2, FALSE) &amp; ";"   )             )</f>
        <v/>
      </c>
      <c r="EM116" t="str">
        <f>IF(Data!$E116=EM$1, "",             IF(ISERR(SEARCH(EM$1,Data!$A116)),"",          ";" &amp; VLOOKUP(EM$1,Data!$E:$F,2, FALSE) &amp; ";"   )             )</f>
        <v/>
      </c>
      <c r="EN116" t="str">
        <f>IF(Data!$E116=EN$1, "",             IF(ISERR(SEARCH(EN$1,Data!$A116)),"",          ";" &amp; VLOOKUP(EN$1,Data!$E:$F,2, FALSE) &amp; ";"   )             )</f>
        <v/>
      </c>
      <c r="EO116" t="str">
        <f>IF(Data!$E116=EO$1, "",             IF(ISERR(SEARCH(EO$1,Data!$A116)),"",          ";" &amp; VLOOKUP(EO$1,Data!$E:$F,2, FALSE) &amp; ";"   )             )</f>
        <v/>
      </c>
      <c r="EP116" t="str">
        <f>IF(Data!$E116=EP$1, "",             IF(ISERR(SEARCH(EP$1,Data!$A116)),"",          ";" &amp; VLOOKUP(EP$1,Data!$E:$F,2, FALSE) &amp; ";"   )             )</f>
        <v/>
      </c>
      <c r="EQ116" t="str">
        <f>IF(Data!$E116=EQ$1, "",             IF(ISERR(SEARCH(EQ$1,Data!$A116)),"",          ";" &amp; VLOOKUP(EQ$1,Data!$E:$F,2, FALSE) &amp; ";"   )             )</f>
        <v/>
      </c>
      <c r="ER116" t="str">
        <f>IF(Data!$E116=ER$1, "",             IF(ISERR(SEARCH(ER$1,Data!$A116)),"",          ";" &amp; VLOOKUP(ER$1,Data!$E:$F,2, FALSE) &amp; ";"   )             )</f>
        <v/>
      </c>
      <c r="ES116" t="str">
        <f>IF(Data!$E116=ES$1, "",             IF(ISERR(SEARCH(ES$1,Data!$A116)),"",          ";" &amp; VLOOKUP(ES$1,Data!$E:$F,2, FALSE) &amp; ";"   )             )</f>
        <v/>
      </c>
      <c r="ET116" t="str">
        <f>IF(Data!$E116=ET$1, "",             IF(ISERR(SEARCH(ET$1,Data!$A116)),"",          ";" &amp; VLOOKUP(ET$1,Data!$E:$F,2, FALSE) &amp; ";"   )             )</f>
        <v/>
      </c>
      <c r="EU116" t="str">
        <f>IF(Data!$E116=EU$1, "",             IF(ISERR(SEARCH(EU$1,Data!$A116)),"",          ";" &amp; VLOOKUP(EU$1,Data!$E:$F,2, FALSE) &amp; ";"   )             )</f>
        <v/>
      </c>
      <c r="EV116" t="str">
        <f>IF(Data!$E116=EV$1, "",             IF(ISERR(SEARCH(EV$1,Data!$A116)),"",          ";" &amp; VLOOKUP(EV$1,Data!$E:$F,2, FALSE) &amp; ";"   )             )</f>
        <v/>
      </c>
      <c r="EW116" t="str">
        <f>IF(Data!$E116=EW$1, "",             IF(ISERR(SEARCH(EW$1,Data!$A116)),"",          ";" &amp; VLOOKUP(EW$1,Data!$E:$F,2, FALSE) &amp; ";"   )             )</f>
        <v/>
      </c>
      <c r="EX116" t="str">
        <f>IF(Data!$E116=EX$1, "",             IF(ISERR(SEARCH(EX$1,Data!$A116)),"",          ";" &amp; VLOOKUP(EX$1,Data!$E:$F,2, FALSE) &amp; ";"   )             )</f>
        <v/>
      </c>
      <c r="EY116" t="str">
        <f>IF(Data!$E116=EY$1, "",             IF(ISERR(SEARCH(EY$1,Data!$A116)),"",          ";" &amp; VLOOKUP(EY$1,Data!$E:$F,2, FALSE) &amp; ";"   )             )</f>
        <v/>
      </c>
      <c r="EZ116" t="str">
        <f>IF(Data!$E116=EZ$1, "",             IF(ISERR(SEARCH(EZ$1,Data!$A116)),"",          ";" &amp; VLOOKUP(EZ$1,Data!$E:$F,2, FALSE) &amp; ";"   )             )</f>
        <v/>
      </c>
      <c r="FA116" t="str">
        <f>IF(Data!$E116=FA$1, "",             IF(ISERR(SEARCH(FA$1,Data!$A116)),"",          ";" &amp; VLOOKUP(FA$1,Data!$E:$F,2, FALSE) &amp; ";"   )             )</f>
        <v/>
      </c>
      <c r="FB116" t="str">
        <f>IF(Data!$E116=FB$1, "",             IF(ISERR(SEARCH(FB$1,Data!$A116)),"",          ";" &amp; VLOOKUP(FB$1,Data!$E:$F,2, FALSE) &amp; ";"   )             )</f>
        <v/>
      </c>
      <c r="FC116" t="str">
        <f>IF(Data!$E116=FC$1, "",             IF(ISERR(SEARCH(FC$1,Data!$A116)),"",          ";" &amp; VLOOKUP(FC$1,Data!$E:$F,2, FALSE) &amp; ";"   )             )</f>
        <v/>
      </c>
      <c r="FD116" t="str">
        <f>IF(Data!$E116=FD$1, "",             IF(ISERR(SEARCH(FD$1,Data!$A116)),"",          ";" &amp; VLOOKUP(FD$1,Data!$E:$F,2, FALSE) &amp; ";"   )             )</f>
        <v/>
      </c>
      <c r="FE116" t="str">
        <f>IF(Data!$E116=FE$1, "",             IF(ISERR(SEARCH(FE$1,Data!$A116)),"",          ";" &amp; VLOOKUP(FE$1,Data!$E:$F,2, FALSE) &amp; ";"   )             )</f>
        <v/>
      </c>
      <c r="FF116" t="str">
        <f>IF(Data!$E116=FF$1, "",             IF(ISERR(SEARCH(FF$1,Data!$A116)),"",          ";" &amp; VLOOKUP(FF$1,Data!$E:$F,2, FALSE) &amp; ";"   )             )</f>
        <v/>
      </c>
      <c r="FG116" t="str">
        <f>IF(Data!$E116=FG$1, "",             IF(ISERR(SEARCH(FG$1,Data!$A116)),"",          ";" &amp; VLOOKUP(FG$1,Data!$E:$F,2, FALSE) &amp; ";"   )             )</f>
        <v/>
      </c>
      <c r="FH116" t="str">
        <f>IF(Data!$E116=FH$1, "",             IF(ISERR(SEARCH(FH$1,Data!$A116)),"",          ";" &amp; VLOOKUP(FH$1,Data!$E:$F,2, FALSE) &amp; ";"   )             )</f>
        <v/>
      </c>
      <c r="FI116" t="str">
        <f>IF(Data!$E116=FI$1, "",             IF(ISERR(SEARCH(FI$1,Data!$A116)),"",          ";" &amp; VLOOKUP(FI$1,Data!$E:$F,2, FALSE) &amp; ";"   )             )</f>
        <v/>
      </c>
      <c r="FJ116" t="str">
        <f>IF(Data!$E116=FJ$1, "",             IF(ISERR(SEARCH(FJ$1,Data!$A116)),"",          ";" &amp; VLOOKUP(FJ$1,Data!$E:$F,2, FALSE) &amp; ";"   )             )</f>
        <v/>
      </c>
      <c r="FK116" t="str">
        <f>IF(Data!$E116=FK$1, "",             IF(ISERR(SEARCH(FK$1,Data!$A116)),"",          ";" &amp; VLOOKUP(FK$1,Data!$E:$F,2, FALSE) &amp; ";"   )             )</f>
        <v/>
      </c>
      <c r="FL116" t="str">
        <f>IF(Data!$E116=FL$1, "",             IF(ISERR(SEARCH(FL$1,Data!$A116)),"",          ";" &amp; VLOOKUP(FL$1,Data!$E:$F,2, FALSE) &amp; ";"   )             )</f>
        <v/>
      </c>
      <c r="FM116" t="str">
        <f>IF(Data!$E116=FM$1, "",             IF(ISERR(SEARCH(FM$1,Data!$A116)),"",          ";" &amp; VLOOKUP(FM$1,Data!$E:$F,2, FALSE) &amp; ";"   )             )</f>
        <v/>
      </c>
      <c r="FN116" t="str">
        <f>IF(Data!$E116=FN$1, "",             IF(ISERR(SEARCH(FN$1,Data!$A116)),"",          ";" &amp; VLOOKUP(FN$1,Data!$E:$F,2, FALSE) &amp; ";"   )             )</f>
        <v/>
      </c>
      <c r="FO116" t="str">
        <f>IF(Data!$E116=FO$1, "",             IF(ISERR(SEARCH(FO$1,Data!$A116)),"",          ";" &amp; VLOOKUP(FO$1,Data!$E:$F,2, FALSE) &amp; ";"   )             )</f>
        <v/>
      </c>
      <c r="FP116" t="str">
        <f>IF(Data!$E116=FP$1, "",             IF(ISERR(SEARCH(FP$1,Data!$A116)),"",          ";" &amp; VLOOKUP(FP$1,Data!$E:$F,2, FALSE) &amp; ";"   )             )</f>
        <v/>
      </c>
      <c r="FQ116" t="str">
        <f>IF(Data!$E116=FQ$1, "",             IF(ISERR(SEARCH(FQ$1,Data!$A116)),"",          ";" &amp; VLOOKUP(FQ$1,Data!$E:$F,2, FALSE) &amp; ";"   )             )</f>
        <v/>
      </c>
      <c r="FR116" t="str">
        <f>IF(Data!$E116=FR$1, "",             IF(ISERR(SEARCH(FR$1,Data!$A116)),"",          ";" &amp; VLOOKUP(FR$1,Data!$E:$F,2, FALSE) &amp; ";"   )             )</f>
        <v/>
      </c>
      <c r="FS116" t="str">
        <f>IF(Data!$E116=FS$1, "",             IF(ISERR(SEARCH(FS$1,Data!$A116)),"",          ";" &amp; VLOOKUP(FS$1,Data!$E:$F,2, FALSE) &amp; ";"   )             )</f>
        <v/>
      </c>
      <c r="FT116" t="str">
        <f>IF(Data!$E116=FT$1, "",             IF(ISERR(SEARCH(FT$1,Data!$A116)),"",          ";" &amp; VLOOKUP(FT$1,Data!$E:$F,2, FALSE) &amp; ";"   )             )</f>
        <v/>
      </c>
      <c r="FU116" t="str">
        <f>IF(Data!$E116=FU$1, "",             IF(ISERR(SEARCH(FU$1,Data!$A116)),"",          ";" &amp; VLOOKUP(FU$1,Data!$E:$F,2, FALSE) &amp; ";"   )             )</f>
        <v/>
      </c>
      <c r="FV116" t="str">
        <f>IF(Data!$E116=FV$1, "",             IF(ISERR(SEARCH(FV$1,Data!$A116)),"",          ";" &amp; VLOOKUP(FV$1,Data!$E:$F,2, FALSE) &amp; ";"   )             )</f>
        <v/>
      </c>
      <c r="FW116" t="str">
        <f>IF(Data!$E116=FW$1, "",             IF(ISERR(SEARCH(FW$1,Data!$A116)),"",          ";" &amp; VLOOKUP(FW$1,Data!$E:$F,2, FALSE) &amp; ";"   )             )</f>
        <v/>
      </c>
      <c r="FX116" t="str">
        <f>IF(Data!$E116=FX$1, "",             IF(ISERR(SEARCH(FX$1,Data!$A116)),"",          ";" &amp; VLOOKUP(FX$1,Data!$E:$F,2, FALSE) &amp; ";"   )             )</f>
        <v/>
      </c>
      <c r="FY116" t="str">
        <f>IF(Data!$E116=FY$1, "",             IF(ISERR(SEARCH(FY$1,Data!$A116)),"",          ";" &amp; VLOOKUP(FY$1,Data!$E:$F,2, FALSE) &amp; ";"   )             )</f>
        <v/>
      </c>
      <c r="FZ116" t="str">
        <f>IF(Data!$E116=FZ$1, "",             IF(ISERR(SEARCH(FZ$1,Data!$A116)),"",          ";" &amp; VLOOKUP(FZ$1,Data!$E:$F,2, FALSE) &amp; ";"   )             )</f>
        <v/>
      </c>
      <c r="GA116" t="str">
        <f>IF(Data!$E116=GA$1, "",             IF(ISERR(SEARCH(GA$1,Data!$A116)),"",          ";" &amp; VLOOKUP(GA$1,Data!$E:$F,2, FALSE) &amp; ";"   )             )</f>
        <v/>
      </c>
      <c r="GB116" t="str">
        <f>IF(Data!$E116=GB$1, "",             IF(ISERR(SEARCH(GB$1,Data!$A116)),"",          ";" &amp; VLOOKUP(GB$1,Data!$E:$F,2, FALSE) &amp; ";"   )             )</f>
        <v/>
      </c>
      <c r="GC116" t="str">
        <f>IF(Data!$E116=GC$1, "",             IF(ISERR(SEARCH(GC$1,Data!$A116)),"",          ";" &amp; VLOOKUP(GC$1,Data!$E:$F,2, FALSE) &amp; ";"   )             )</f>
        <v/>
      </c>
      <c r="GD116" t="str">
        <f>IF(Data!$E116=GD$1, "",             IF(ISERR(SEARCH(GD$1,Data!$A116)),"",          ";" &amp; VLOOKUP(GD$1,Data!$E:$F,2, FALSE) &amp; ";"   )             )</f>
        <v/>
      </c>
      <c r="GE116" t="str">
        <f>IF(Data!$E116=GE$1, "",             IF(ISERR(SEARCH(GE$1,Data!$A116)),"",          ";" &amp; VLOOKUP(GE$1,Data!$E:$F,2, FALSE) &amp; ";"   )             )</f>
        <v/>
      </c>
      <c r="GF116" t="str">
        <f>IF(Data!$E116=GF$1, "",             IF(ISERR(SEARCH(GF$1,Data!$A116)),"",          ";" &amp; VLOOKUP(GF$1,Data!$E:$F,2, FALSE) &amp; ";"   )             )</f>
        <v/>
      </c>
      <c r="GG116" t="str">
        <f>IF(Data!$E116=GG$1, "",             IF(ISERR(SEARCH(GG$1,Data!$A116)),"",          ";" &amp; VLOOKUP(GG$1,Data!$E:$F,2, FALSE) &amp; ";"   )             )</f>
        <v/>
      </c>
      <c r="GH116" t="str">
        <f>IF(Data!$E116=GH$1, "",             IF(ISERR(SEARCH(GH$1,Data!$A116)),"",          ";" &amp; VLOOKUP(GH$1,Data!$E:$F,2, FALSE) &amp; ";"   )             )</f>
        <v/>
      </c>
      <c r="GI116" t="str">
        <f>IF(Data!$E116=GI$1, "",             IF(ISERR(SEARCH(GI$1,Data!$A116)),"",          ";" &amp; VLOOKUP(GI$1,Data!$E:$F,2, FALSE) &amp; ";"   )             )</f>
        <v/>
      </c>
      <c r="GJ116" t="str">
        <f>IF(Data!$E116=GJ$1, "",             IF(ISERR(SEARCH(GJ$1,Data!$A116)),"",          ";" &amp; VLOOKUP(GJ$1,Data!$E:$F,2, FALSE) &amp; ";"   )             )</f>
        <v/>
      </c>
      <c r="GK116" t="str">
        <f>IF(Data!$E116=GK$1, "",             IF(ISERR(SEARCH(GK$1,Data!$A116)),"",          ";" &amp; VLOOKUP(GK$1,Data!$E:$F,2, FALSE) &amp; ";"   )             )</f>
        <v/>
      </c>
      <c r="GL116" t="str">
        <f>IF(Data!$E116=GL$1, "",             IF(ISERR(SEARCH(GL$1,Data!$A116)),"",          ";" &amp; VLOOKUP(GL$1,Data!$E:$F,2, FALSE) &amp; ";"   )             )</f>
        <v/>
      </c>
      <c r="GM116" t="str">
        <f>IF(Data!$E116=GM$1, "",             IF(ISERR(SEARCH(GM$1,Data!$A116)),"",          ";" &amp; VLOOKUP(GM$1,Data!$E:$F,2, FALSE) &amp; ";"   )             )</f>
        <v/>
      </c>
      <c r="GN116" t="str">
        <f>IF(Data!$E116=GN$1, "",             IF(ISERR(SEARCH(GN$1,Data!$A116)),"",          ";" &amp; VLOOKUP(GN$1,Data!$E:$F,2, FALSE) &amp; ";"   )             )</f>
        <v/>
      </c>
      <c r="GO116" t="str">
        <f>IF(Data!$E116=GO$1, "",             IF(ISERR(SEARCH(GO$1,Data!$A116)),"",          ";" &amp; VLOOKUP(GO$1,Data!$E:$F,2, FALSE) &amp; ";"   )             )</f>
        <v/>
      </c>
      <c r="GP116" t="str">
        <f>IF(Data!$E116=GP$1, "",             IF(ISERR(SEARCH(GP$1,Data!$A116)),"",          ";" &amp; VLOOKUP(GP$1,Data!$E:$F,2, FALSE) &amp; ";"   )             )</f>
        <v/>
      </c>
      <c r="GQ116" t="str">
        <f>IF(Data!$E116=GQ$1, "",             IF(ISERR(SEARCH(GQ$1,Data!$A116)),"",          ";" &amp; VLOOKUP(GQ$1,Data!$E:$F,2, FALSE) &amp; ";"   )             )</f>
        <v/>
      </c>
      <c r="GR116" t="str">
        <f>IF(Data!$E116=GR$1, "",             IF(ISERR(SEARCH(GR$1,Data!$A116)),"",          ";" &amp; VLOOKUP(GR$1,Data!$E:$F,2, FALSE) &amp; ";"   )             )</f>
        <v/>
      </c>
      <c r="GS116" t="str">
        <f>IF(Data!$E116=GS$1, "",             IF(ISERR(SEARCH(GS$1,Data!$A116)),"",          ";" &amp; VLOOKUP(GS$1,Data!$E:$F,2, FALSE) &amp; ";"   )             )</f>
        <v/>
      </c>
      <c r="GT116" t="str">
        <f>IF(Data!$E116=GT$1, "",             IF(ISERR(SEARCH(GT$1,Data!$A116)),"",          ";" &amp; VLOOKUP(GT$1,Data!$E:$F,2, FALSE) &amp; ";"   )             )</f>
        <v/>
      </c>
      <c r="GU116" t="str">
        <f>IF(Data!$E116=GU$1, "",             IF(ISERR(SEARCH(GU$1,Data!$A116)),"",          ";" &amp; VLOOKUP(GU$1,Data!$E:$F,2, FALSE) &amp; ";"   )             )</f>
        <v/>
      </c>
      <c r="GV116" t="str">
        <f>IF(Data!$E116=GV$1, "",             IF(ISERR(SEARCH(GV$1,Data!$A116)),"",          ";" &amp; VLOOKUP(GV$1,Data!$E:$F,2, FALSE) &amp; ";"   )             )</f>
        <v/>
      </c>
      <c r="GW116" t="str">
        <f>IF(Data!$E116=GW$1, "",             IF(ISERR(SEARCH(GW$1,Data!$A116)),"",          ";" &amp; VLOOKUP(GW$1,Data!$E:$F,2, FALSE) &amp; ";"   )             )</f>
        <v/>
      </c>
      <c r="GX116" t="str">
        <f>IF(Data!$E116=GX$1, "",             IF(ISERR(SEARCH(GX$1,Data!$A116)),"",          ";" &amp; VLOOKUP(GX$1,Data!$E:$F,2, FALSE) &amp; ";"   )             )</f>
        <v/>
      </c>
      <c r="GY116" t="str">
        <f>IF(Data!$E116=GY$1, "",             IF(ISERR(SEARCH(GY$1,Data!$A116)),"",          ";" &amp; VLOOKUP(GY$1,Data!$E:$F,2, FALSE) &amp; ";"   )             )</f>
        <v/>
      </c>
      <c r="GZ116" t="str">
        <f>IF(Data!$E116=GZ$1, "",             IF(ISERR(SEARCH(GZ$1,Data!$A116)),"",          ";" &amp; VLOOKUP(GZ$1,Data!$E:$F,2, FALSE) &amp; ";"   )             )</f>
        <v/>
      </c>
      <c r="HA116" t="str">
        <f>IF(Data!$E116=HA$1, "",             IF(ISERR(SEARCH(HA$1,Data!$A116)),"",          ";" &amp; VLOOKUP(HA$1,Data!$E:$F,2, FALSE) &amp; ";"   )             )</f>
        <v/>
      </c>
      <c r="HB116" t="str">
        <f>IF(Data!$E116=HB$1, "",             IF(ISERR(SEARCH(HB$1,Data!$A116)),"",          ";" &amp; VLOOKUP(HB$1,Data!$E:$F,2, FALSE) &amp; ";"   )             )</f>
        <v/>
      </c>
      <c r="HC116" t="str">
        <f>IF(Data!$E116=HC$1, "",             IF(ISERR(SEARCH(HC$1,Data!$A116)),"",          ";" &amp; VLOOKUP(HC$1,Data!$E:$F,2, FALSE) &amp; ";"   )             )</f>
        <v/>
      </c>
      <c r="HD116" t="str">
        <f>IF(Data!$E116=HD$1, "",             IF(ISERR(SEARCH(HD$1,Data!$A116)),"",          ";" &amp; VLOOKUP(HD$1,Data!$E:$F,2, FALSE) &amp; ";"   )             )</f>
        <v/>
      </c>
      <c r="HE116" t="str">
        <f>IF(Data!$E116=HE$1, "",             IF(ISERR(SEARCH(HE$1,Data!$A116)),"",          ";" &amp; VLOOKUP(HE$1,Data!$E:$F,2, FALSE) &amp; ";"   )             )</f>
        <v/>
      </c>
      <c r="HF116" t="str">
        <f>IF(Data!$E116=HF$1, "",             IF(ISERR(SEARCH(HF$1,Data!$A116)),"",          ";" &amp; VLOOKUP(HF$1,Data!$E:$F,2, FALSE) &amp; ";"   )             )</f>
        <v/>
      </c>
      <c r="HG116" t="str">
        <f>IF(Data!$E116=HG$1, "",             IF(ISERR(SEARCH(HG$1,Data!$A116)),"",          ";" &amp; VLOOKUP(HG$1,Data!$E:$F,2, FALSE) &amp; ";"   )             )</f>
        <v/>
      </c>
      <c r="HH116" t="str">
        <f>IF(Data!$E116=HH$1, "",             IF(ISERR(SEARCH(HH$1,Data!$A116)),"",          ";" &amp; VLOOKUP(HH$1,Data!$E:$F,2, FALSE) &amp; ";"   )             )</f>
        <v/>
      </c>
      <c r="HI116" t="str">
        <f>IF(Data!$E116=HI$1, "",             IF(ISERR(SEARCH(HI$1,Data!$A116)),"",          ";" &amp; VLOOKUP(HI$1,Data!$E:$F,2, FALSE) &amp; ";"   )             )</f>
        <v/>
      </c>
      <c r="HJ116" t="str">
        <f>IF(Data!$E116=HJ$1, "",             IF(ISERR(SEARCH(HJ$1,Data!$A116)),"",          ";" &amp; VLOOKUP(HJ$1,Data!$E:$F,2, FALSE) &amp; ";"   )             )</f>
        <v/>
      </c>
      <c r="HK116" t="str">
        <f>IF(Data!$E116=HK$1, "",             IF(ISERR(SEARCH(HK$1,Data!$A116)),"",          ";" &amp; VLOOKUP(HK$1,Data!$E:$F,2, FALSE) &amp; ";"   )             )</f>
        <v/>
      </c>
      <c r="HL116" t="str">
        <f>IF(Data!$E116=HL$1, "",             IF(ISERR(SEARCH(HL$1,Data!$A116)),"",          ";" &amp; VLOOKUP(HL$1,Data!$E:$F,2, FALSE) &amp; ";"   )             )</f>
        <v/>
      </c>
      <c r="HM116" t="str">
        <f>IF(Data!$E116=HM$1, "",             IF(ISERR(SEARCH(HM$1,Data!$A116)),"",          ";" &amp; VLOOKUP(HM$1,Data!$E:$F,2, FALSE) &amp; ";"   )             )</f>
        <v/>
      </c>
      <c r="HN116" t="str">
        <f>IF(Data!$E116=HN$1, "",             IF(ISERR(SEARCH(HN$1,Data!$A116)),"",          ";" &amp; VLOOKUP(HN$1,Data!$E:$F,2, FALSE) &amp; ";"   )             )</f>
        <v/>
      </c>
      <c r="HO116" t="str">
        <f>IF(Data!$E116=HO$1, "",             IF(ISERR(SEARCH(HO$1,Data!$A116)),"",          ";" &amp; VLOOKUP(HO$1,Data!$E:$F,2, FALSE) &amp; ";"   )             )</f>
        <v/>
      </c>
      <c r="HP116" t="str">
        <f>IF(Data!$E116=HP$1, "",             IF(ISERR(SEARCH(HP$1,Data!$A116)),"",          ";" &amp; VLOOKUP(HP$1,Data!$E:$F,2, FALSE) &amp; ";"   )             )</f>
        <v/>
      </c>
      <c r="HQ116" t="str">
        <f>IF(Data!$E116=HQ$1, "",             IF(ISERR(SEARCH(HQ$1,Data!$A116)),"",          ";" &amp; VLOOKUP(HQ$1,Data!$E:$F,2, FALSE) &amp; ";"   )             )</f>
        <v/>
      </c>
      <c r="HR116" t="str">
        <f>IF(Data!$E116=HR$1, "",             IF(ISERR(SEARCH(HR$1,Data!$A116)),"",          ";" &amp; VLOOKUP(HR$1,Data!$E:$F,2, FALSE) &amp; ";"   )             )</f>
        <v/>
      </c>
      <c r="HS116" t="str">
        <f>IF(Data!$E116=HS$1, "",             IF(ISERR(SEARCH(HS$1,Data!$A116)),"",          ";" &amp; VLOOKUP(HS$1,Data!$E:$F,2, FALSE) &amp; ";"   )             )</f>
        <v/>
      </c>
      <c r="HT116" t="str">
        <f>IF(Data!$E116=HT$1, "",             IF(ISERR(SEARCH(HT$1,Data!$A116)),"",          ";" &amp; VLOOKUP(HT$1,Data!$E:$F,2, FALSE) &amp; ";"   )             )</f>
        <v/>
      </c>
      <c r="HU116" t="str">
        <f>IF(Data!$E116=HU$1, "",             IF(ISERR(SEARCH(HU$1,Data!$A116)),"",          ";" &amp; VLOOKUP(HU$1,Data!$E:$F,2, FALSE) &amp; ";"   )             )</f>
        <v/>
      </c>
      <c r="HV116" t="str">
        <f>IF(Data!$E116=HV$1, "",             IF(ISERR(SEARCH(HV$1,Data!$A116)),"",          ";" &amp; VLOOKUP(HV$1,Data!$E:$F,2, FALSE) &amp; ";"   )             )</f>
        <v/>
      </c>
      <c r="HW116" t="str">
        <f>IF(Data!$E116=HW$1, "",             IF(ISERR(SEARCH(HW$1,Data!$A116)),"",          ";" &amp; VLOOKUP(HW$1,Data!$E:$F,2, FALSE) &amp; ";"   )             )</f>
        <v/>
      </c>
      <c r="HX116" t="str">
        <f>IF(Data!$E116=HX$1, "",             IF(ISERR(SEARCH(HX$1,Data!$A116)),"",          ";" &amp; VLOOKUP(HX$1,Data!$E:$F,2, FALSE) &amp; ";"   )             )</f>
        <v/>
      </c>
      <c r="HY116" t="str">
        <f>IF(Data!$E116=HY$1, "",             IF(ISERR(SEARCH(HY$1,Data!$A116)),"",          ";" &amp; VLOOKUP(HY$1,Data!$E:$F,2, FALSE) &amp; ";"   )             )</f>
        <v/>
      </c>
      <c r="HZ116" t="str">
        <f>IF(Data!$E116=HZ$1, "",             IF(ISERR(SEARCH(HZ$1,Data!$A116)),"",          ";" &amp; VLOOKUP(HZ$1,Data!$E:$F,2, FALSE) &amp; ";"   )             )</f>
        <v/>
      </c>
      <c r="IA116" t="str">
        <f>IF(Data!$E116=IA$1, "",             IF(ISERR(SEARCH(IA$1,Data!$A116)),"",          ";" &amp; VLOOKUP(IA$1,Data!$E:$F,2, FALSE) &amp; ";"   )             )</f>
        <v/>
      </c>
      <c r="IB116" t="str">
        <f>IF(Data!$E116=IB$1, "",             IF(ISERR(SEARCH(IB$1,Data!$A116)),"",          ";" &amp; VLOOKUP(IB$1,Data!$E:$F,2, FALSE) &amp; ";"   )             )</f>
        <v/>
      </c>
      <c r="IC116" t="str">
        <f>IF(Data!$E116=IC$1, "",             IF(ISERR(SEARCH(IC$1,Data!$A116)),"",          ";" &amp; VLOOKUP(IC$1,Data!$E:$F,2, FALSE) &amp; ";"   )             )</f>
        <v/>
      </c>
      <c r="ID116" t="str">
        <f>IF(Data!$E116=ID$1, "",             IF(ISERR(SEARCH(ID$1,Data!$A116)),"",          ";" &amp; VLOOKUP(ID$1,Data!$E:$F,2, FALSE) &amp; ";"   )             )</f>
        <v/>
      </c>
      <c r="IE116" t="str">
        <f>IF(Data!$E116=IE$1, "",             IF(ISERR(SEARCH(IE$1,Data!$A116)),"",          ";" &amp; VLOOKUP(IE$1,Data!$E:$F,2, FALSE) &amp; ";"   )             )</f>
        <v/>
      </c>
    </row>
    <row r="117" spans="1:239" x14ac:dyDescent="0.3">
      <c r="A117" t="str">
        <f>Tableau1[[#This Row],[name]]</f>
        <v>Lieutenant Dopheld Mitaka</v>
      </c>
      <c r="B117" s="15">
        <f>VLOOKUP(Tableau36[[#This Row],[Character]],Data!E:F,2,FALSE)</f>
        <v>116</v>
      </c>
      <c r="C117" t="str">
        <f>IF( Tableau36[[#This Row],[removed double semi-colon]]="", "", MID(Tableau36[[#This Row],[removed double semi-colon]],2,LEN(Tableau36[[#This Row],[removed double semi-colon]]) - 2) )</f>
        <v>36;55;161</v>
      </c>
      <c r="D117" t="str">
        <f>SUBSTITUTE(Tableau36[[#This Row],[Concatenation]],";;",";")</f>
        <v>;36;55;161;</v>
      </c>
      <c r="E117" t="str">
        <f>_xlfn.CONCAT(Tableau4[#This Row])</f>
        <v>;36;;55;;161;</v>
      </c>
      <c r="I117" t="str">
        <f>IF(Data!$E117=I$1, "",             IF(ISERR(SEARCH(I$1,Data!$A117)),"",          ";" &amp; VLOOKUP(I$1,Data!$E:$F,2, FALSE) &amp; ";"   )             )</f>
        <v/>
      </c>
      <c r="J117" t="str">
        <f>IF(Data!$E117=J$1, "",             IF(ISERR(SEARCH(J$1,Data!$A117)),"",          ";" &amp; VLOOKUP(J$1,Data!$E:$F,2, FALSE) &amp; ";"   )             )</f>
        <v/>
      </c>
      <c r="K117" t="str">
        <f>IF(Data!$E117=K$1, "",             IF(ISERR(SEARCH(K$1,Data!$A117)),"",          ";" &amp; VLOOKUP(K$1,Data!$E:$F,2, FALSE) &amp; ";"   )             )</f>
        <v/>
      </c>
      <c r="L117" t="str">
        <f>IF(Data!$E117=L$1, "",             IF(ISERR(SEARCH(L$1,Data!$A117)),"",          ";" &amp; VLOOKUP(L$1,Data!$E:$F,2, FALSE) &amp; ";"   )             )</f>
        <v/>
      </c>
      <c r="M117" t="str">
        <f>IF(Data!$E117=M$1, "",             IF(ISERR(SEARCH(M$1,Data!$A117)),"",          ";" &amp; VLOOKUP(M$1,Data!$E:$F,2, FALSE) &amp; ";"   )             )</f>
        <v/>
      </c>
      <c r="N117" t="str">
        <f>IF(Data!$E117=N$1, "",             IF(ISERR(SEARCH(N$1,Data!$A117)),"",          ";" &amp; VLOOKUP(N$1,Data!$E:$F,2, FALSE) &amp; ";"   )             )</f>
        <v/>
      </c>
      <c r="O117" t="str">
        <f>IF(Data!$E117=O$1, "",             IF(ISERR(SEARCH(O$1,Data!$A117)),"",          ";" &amp; VLOOKUP(O$1,Data!$E:$F,2, FALSE) &amp; ";"   )             )</f>
        <v/>
      </c>
      <c r="P117" t="str">
        <f>IF(Data!$E117=P$1, "",             IF(ISERR(SEARCH(P$1,Data!$A117)),"",          ";" &amp; VLOOKUP(P$1,Data!$E:$F,2, FALSE) &amp; ";"   )             )</f>
        <v/>
      </c>
      <c r="Q117" t="str">
        <f>IF(Data!$E117=Q$1, "",             IF(ISERR(SEARCH(Q$1,Data!$A117)),"",          ";" &amp; VLOOKUP(Q$1,Data!$E:$F,2, FALSE) &amp; ";"   )             )</f>
        <v/>
      </c>
      <c r="R117" t="str">
        <f>IF(Data!$E117=R$1, "",             IF(ISERR(SEARCH(R$1,Data!$A117)),"",          ";" &amp; VLOOKUP(R$1,Data!$E:$F,2, FALSE) &amp; ";"   )             )</f>
        <v/>
      </c>
      <c r="S117" t="str">
        <f>IF(Data!$E117=S$1, "",             IF(ISERR(SEARCH(S$1,Data!$A117)),"",          ";" &amp; VLOOKUP(S$1,Data!$E:$F,2, FALSE) &amp; ";"   )             )</f>
        <v/>
      </c>
      <c r="T117" t="str">
        <f>IF(Data!$E117=T$1, "",             IF(ISERR(SEARCH(T$1,Data!$A117)),"",          ";" &amp; VLOOKUP(T$1,Data!$E:$F,2, FALSE) &amp; ";"   )             )</f>
        <v/>
      </c>
      <c r="U117" t="str">
        <f>IF(Data!$E117=U$1, "",             IF(ISERR(SEARCH(U$1,Data!$A117)),"",          ";" &amp; VLOOKUP(U$1,Data!$E:$F,2, FALSE) &amp; ";"   )             )</f>
        <v/>
      </c>
      <c r="V117" t="str">
        <f>IF(Data!$E117=V$1, "",             IF(ISERR(SEARCH(V$1,Data!$A117)),"",          ";" &amp; VLOOKUP(V$1,Data!$E:$F,2, FALSE) &amp; ";"   )             )</f>
        <v/>
      </c>
      <c r="W117" t="str">
        <f>IF(Data!$E117=W$1, "",             IF(ISERR(SEARCH(W$1,Data!$A117)),"",          ";" &amp; VLOOKUP(W$1,Data!$E:$F,2, FALSE) &amp; ";"   )             )</f>
        <v/>
      </c>
      <c r="X117" t="str">
        <f>IF(Data!$E117=X$1, "",             IF(ISERR(SEARCH(X$1,Data!$A117)),"",          ";" &amp; VLOOKUP(X$1,Data!$E:$F,2, FALSE) &amp; ";"   )             )</f>
        <v/>
      </c>
      <c r="Y117" t="str">
        <f>IF(Data!$E117=Y$1, "",             IF(ISERR(SEARCH(Y$1,Data!$A117)),"",          ";" &amp; VLOOKUP(Y$1,Data!$E:$F,2, FALSE) &amp; ";"   )             )</f>
        <v/>
      </c>
      <c r="Z117" t="str">
        <f>IF(Data!$E117=Z$1, "",             IF(ISERR(SEARCH(Z$1,Data!$A117)),"",          ";" &amp; VLOOKUP(Z$1,Data!$E:$F,2, FALSE) &amp; ";"   )             )</f>
        <v/>
      </c>
      <c r="AA117" t="str">
        <f>IF(Data!$E117=AA$1, "",             IF(ISERR(SEARCH(AA$1,Data!$A117)),"",          ";" &amp; VLOOKUP(AA$1,Data!$E:$F,2, FALSE) &amp; ";"   )             )</f>
        <v/>
      </c>
      <c r="AB117" t="str">
        <f>IF(Data!$E117=AB$1, "",             IF(ISERR(SEARCH(AB$1,Data!$A117)),"",          ";" &amp; VLOOKUP(AB$1,Data!$E:$F,2, FALSE) &amp; ";"   )             )</f>
        <v/>
      </c>
      <c r="AC117" t="str">
        <f>IF(Data!$E117=AC$1, "",             IF(ISERR(SEARCH(AC$1,Data!$A117)),"",          ";" &amp; VLOOKUP(AC$1,Data!$E:$F,2, FALSE) &amp; ";"   )             )</f>
        <v/>
      </c>
      <c r="AD117" t="str">
        <f>IF(Data!$E117=AD$1, "",             IF(ISERR(SEARCH(AD$1,Data!$A117)),"",          ";" &amp; VLOOKUP(AD$1,Data!$E:$F,2, FALSE) &amp; ";"   )             )</f>
        <v/>
      </c>
      <c r="AE117" t="str">
        <f>IF(Data!$E117=AE$1, "",             IF(ISERR(SEARCH(AE$1,Data!$A117)),"",          ";" &amp; VLOOKUP(AE$1,Data!$E:$F,2, FALSE) &amp; ";"   )             )</f>
        <v/>
      </c>
      <c r="AF117" t="str">
        <f>IF(Data!$E117=AF$1, "",             IF(ISERR(SEARCH(AF$1,Data!$A117)),"",          ";" &amp; VLOOKUP(AF$1,Data!$E:$F,2, FALSE) &amp; ";"   )             )</f>
        <v/>
      </c>
      <c r="AG117" t="str">
        <f>IF(Data!$E117=AG$1, "",             IF(ISERR(SEARCH(AG$1,Data!$A117)),"",          ";" &amp; VLOOKUP(AG$1,Data!$E:$F,2, FALSE) &amp; ";"   )             )</f>
        <v/>
      </c>
      <c r="AH117" t="str">
        <f>IF(Data!$E117=AH$1, "",             IF(ISERR(SEARCH(AH$1,Data!$A117)),"",          ";" &amp; VLOOKUP(AH$1,Data!$E:$F,2, FALSE) &amp; ";"   )             )</f>
        <v/>
      </c>
      <c r="AI117" t="str">
        <f>IF(Data!$E117=AI$1, "",             IF(ISERR(SEARCH(AI$1,Data!$A117)),"",          ";" &amp; VLOOKUP(AI$1,Data!$E:$F,2, FALSE) &amp; ";"   )             )</f>
        <v/>
      </c>
      <c r="AJ117" t="str">
        <f>IF(Data!$E117=AJ$1, "",             IF(ISERR(SEARCH(AJ$1,Data!$A117)),"",          ";" &amp; VLOOKUP(AJ$1,Data!$E:$F,2, FALSE) &amp; ";"   )             )</f>
        <v/>
      </c>
      <c r="AK117" t="str">
        <f>IF(Data!$E117=AK$1, "",             IF(ISERR(SEARCH(AK$1,Data!$A117)),"",          ";" &amp; VLOOKUP(AK$1,Data!$E:$F,2, FALSE) &amp; ";"   )             )</f>
        <v/>
      </c>
      <c r="AL117" t="str">
        <f>IF(Data!$E117=AL$1, "",             IF(ISERR(SEARCH(AL$1,Data!$A117)),"",          ";" &amp; VLOOKUP(AL$1,Data!$E:$F,2, FALSE) &amp; ";"   )             )</f>
        <v/>
      </c>
      <c r="AM117" t="str">
        <f>IF(Data!$E117=AM$1, "",             IF(ISERR(SEARCH(AM$1,Data!$A117)),"",          ";" &amp; VLOOKUP(AM$1,Data!$E:$F,2, FALSE) &amp; ";"   )             )</f>
        <v/>
      </c>
      <c r="AN117" t="str">
        <f>IF(Data!$E117=AN$1, "",             IF(ISERR(SEARCH(AN$1,Data!$A117)),"",          ";" &amp; VLOOKUP(AN$1,Data!$E:$F,2, FALSE) &amp; ";"   )             )</f>
        <v/>
      </c>
      <c r="AO117" t="str">
        <f>IF(Data!$E117=AO$1, "",             IF(ISERR(SEARCH(AO$1,Data!$A117)),"",          ";" &amp; VLOOKUP(AO$1,Data!$E:$F,2, FALSE) &amp; ";"   )             )</f>
        <v/>
      </c>
      <c r="AP117" t="str">
        <f>IF(Data!$E117=AP$1, "",             IF(ISERR(SEARCH(AP$1,Data!$A117)),"",          ";" &amp; VLOOKUP(AP$1,Data!$E:$F,2, FALSE) &amp; ";"   )             )</f>
        <v/>
      </c>
      <c r="AQ117" t="str">
        <f>IF(Data!$E117=AQ$1, "",             IF(ISERR(SEARCH(AQ$1,Data!$A117)),"",          ";" &amp; VLOOKUP(AQ$1,Data!$E:$F,2, FALSE) &amp; ";"   )             )</f>
        <v/>
      </c>
      <c r="AR117" t="str">
        <f>IF(Data!$E117=AR$1, "",             IF(ISERR(SEARCH(AR$1,Data!$A117)),"",          ";" &amp; VLOOKUP(AR$1,Data!$E:$F,2, FALSE) &amp; ";"   )             )</f>
        <v>;36;</v>
      </c>
      <c r="AS117" t="str">
        <f>IF(Data!$E117=AS$1, "",             IF(ISERR(SEARCH(AS$1,Data!$A117)),"",          ";" &amp; VLOOKUP(AS$1,Data!$E:$F,2, FALSE) &amp; ";"   )             )</f>
        <v/>
      </c>
      <c r="AT117" t="str">
        <f>IF(Data!$E117=AT$1, "",             IF(ISERR(SEARCH(AT$1,Data!$A117)),"",          ";" &amp; VLOOKUP(AT$1,Data!$E:$F,2, FALSE) &amp; ";"   )             )</f>
        <v/>
      </c>
      <c r="AU117" t="str">
        <f>IF(Data!$E117=AU$1, "",             IF(ISERR(SEARCH(AU$1,Data!$A117)),"",          ";" &amp; VLOOKUP(AU$1,Data!$E:$F,2, FALSE) &amp; ";"   )             )</f>
        <v/>
      </c>
      <c r="AV117" t="str">
        <f>IF(Data!$E117=AV$1, "",             IF(ISERR(SEARCH(AV$1,Data!$A117)),"",          ";" &amp; VLOOKUP(AV$1,Data!$E:$F,2, FALSE) &amp; ";"   )             )</f>
        <v/>
      </c>
      <c r="AW117" t="str">
        <f>IF(Data!$E117=AW$1, "",             IF(ISERR(SEARCH(AW$1,Data!$A117)),"",          ";" &amp; VLOOKUP(AW$1,Data!$E:$F,2, FALSE) &amp; ";"   )             )</f>
        <v/>
      </c>
      <c r="AX117" t="str">
        <f>IF(Data!$E117=AX$1, "",             IF(ISERR(SEARCH(AX$1,Data!$A117)),"",          ";" &amp; VLOOKUP(AX$1,Data!$E:$F,2, FALSE) &amp; ";"   )             )</f>
        <v/>
      </c>
      <c r="AY117" t="str">
        <f>IF(Data!$E117=AY$1, "",             IF(ISERR(SEARCH(AY$1,Data!$A117)),"",          ";" &amp; VLOOKUP(AY$1,Data!$E:$F,2, FALSE) &amp; ";"   )             )</f>
        <v/>
      </c>
      <c r="AZ117" t="str">
        <f>IF(Data!$E117=AZ$1, "",             IF(ISERR(SEARCH(AZ$1,Data!$A117)),"",          ";" &amp; VLOOKUP(AZ$1,Data!$E:$F,2, FALSE) &amp; ";"   )             )</f>
        <v/>
      </c>
      <c r="BA117" t="str">
        <f>IF(Data!$E117=BA$1, "",             IF(ISERR(SEARCH(BA$1,Data!$A117)),"",          ";" &amp; VLOOKUP(BA$1,Data!$E:$F,2, FALSE) &amp; ";"   )             )</f>
        <v/>
      </c>
      <c r="BB117" t="str">
        <f>IF(Data!$E117=BB$1, "",             IF(ISERR(SEARCH(BB$1,Data!$A117)),"",          ";" &amp; VLOOKUP(BB$1,Data!$E:$F,2, FALSE) &amp; ";"   )             )</f>
        <v/>
      </c>
      <c r="BC117" t="str">
        <f>IF(Data!$E117=BC$1, "",             IF(ISERR(SEARCH(BC$1,Data!$A117)),"",          ";" &amp; VLOOKUP(BC$1,Data!$E:$F,2, FALSE) &amp; ";"   )             )</f>
        <v/>
      </c>
      <c r="BD117" t="str">
        <f>IF(Data!$E117=BD$1, "",             IF(ISERR(SEARCH(BD$1,Data!$A117)),"",          ";" &amp; VLOOKUP(BD$1,Data!$E:$F,2, FALSE) &amp; ";"   )             )</f>
        <v/>
      </c>
      <c r="BE117" t="str">
        <f>IF(Data!$E117=BE$1, "",             IF(ISERR(SEARCH(BE$1,Data!$A117)),"",          ";" &amp; VLOOKUP(BE$1,Data!$E:$F,2, FALSE) &amp; ";"   )             )</f>
        <v/>
      </c>
      <c r="BF117" t="str">
        <f>IF(Data!$E117=BF$1, "",             IF(ISERR(SEARCH(BF$1,Data!$A117)),"",          ";" &amp; VLOOKUP(BF$1,Data!$E:$F,2, FALSE) &amp; ";"   )             )</f>
        <v/>
      </c>
      <c r="BG117" t="str">
        <f>IF(Data!$E117=BG$1, "",             IF(ISERR(SEARCH(BG$1,Data!$A117)),"",          ";" &amp; VLOOKUP(BG$1,Data!$E:$F,2, FALSE) &amp; ";"   )             )</f>
        <v/>
      </c>
      <c r="BH117" t="str">
        <f>IF(Data!$E117=BH$1, "",             IF(ISERR(SEARCH(BH$1,Data!$A117)),"",          ";" &amp; VLOOKUP(BH$1,Data!$E:$F,2, FALSE) &amp; ";"   )             )</f>
        <v/>
      </c>
      <c r="BI117" t="str">
        <f>IF(Data!$E117=BI$1, "",             IF(ISERR(SEARCH(BI$1,Data!$A117)),"",          ";" &amp; VLOOKUP(BI$1,Data!$E:$F,2, FALSE) &amp; ";"   )             )</f>
        <v/>
      </c>
      <c r="BJ117" t="str">
        <f>IF(Data!$E117=BJ$1, "",             IF(ISERR(SEARCH(BJ$1,Data!$A117)),"",          ";" &amp; VLOOKUP(BJ$1,Data!$E:$F,2, FALSE) &amp; ";"   )             )</f>
        <v/>
      </c>
      <c r="BK117" t="str">
        <f>IF(Data!$E117=BK$1, "",             IF(ISERR(SEARCH(BK$1,Data!$A117)),"",          ";" &amp; VLOOKUP(BK$1,Data!$E:$F,2, FALSE) &amp; ";"   )             )</f>
        <v>;55;</v>
      </c>
      <c r="BL117" t="str">
        <f>IF(Data!$E117=BL$1, "",             IF(ISERR(SEARCH(BL$1,Data!$A117)),"",          ";" &amp; VLOOKUP(BL$1,Data!$E:$F,2, FALSE) &amp; ";"   )             )</f>
        <v/>
      </c>
      <c r="BM117" t="str">
        <f>IF(Data!$E117=BM$1, "",             IF(ISERR(SEARCH(BM$1,Data!$A117)),"",          ";" &amp; VLOOKUP(BM$1,Data!$E:$F,2, FALSE) &amp; ";"   )             )</f>
        <v/>
      </c>
      <c r="BN117" t="str">
        <f>IF(Data!$E117=BN$1, "",             IF(ISERR(SEARCH(BN$1,Data!$A117)),"",          ";" &amp; VLOOKUP(BN$1,Data!$E:$F,2, FALSE) &amp; ";"   )             )</f>
        <v/>
      </c>
      <c r="BO117" t="str">
        <f>IF(Data!$E117=BO$1, "",             IF(ISERR(SEARCH(BO$1,Data!$A117)),"",          ";" &amp; VLOOKUP(BO$1,Data!$E:$F,2, FALSE) &amp; ";"   )             )</f>
        <v/>
      </c>
      <c r="BP117" t="str">
        <f>IF(Data!$E117=BP$1, "",             IF(ISERR(SEARCH(BP$1,Data!$A117)),"",          ";" &amp; VLOOKUP(BP$1,Data!$E:$F,2, FALSE) &amp; ";"   )             )</f>
        <v/>
      </c>
      <c r="BQ117" t="str">
        <f>IF(Data!$E117=BQ$1, "",             IF(ISERR(SEARCH(BQ$1,Data!$A117)),"",          ";" &amp; VLOOKUP(BQ$1,Data!$E:$F,2, FALSE) &amp; ";"   )             )</f>
        <v/>
      </c>
      <c r="BR117" t="str">
        <f>IF(Data!$E117=BR$1, "",             IF(ISERR(SEARCH(BR$1,Data!$A117)),"",          ";" &amp; VLOOKUP(BR$1,Data!$E:$F,2, FALSE) &amp; ";"   )             )</f>
        <v/>
      </c>
      <c r="BS117" t="str">
        <f>IF(Data!$E117=BS$1, "",             IF(ISERR(SEARCH(BS$1,Data!$A117)),"",          ";" &amp; VLOOKUP(BS$1,Data!$E:$F,2, FALSE) &amp; ";"   )             )</f>
        <v/>
      </c>
      <c r="BT117" t="str">
        <f>IF(Data!$E117=BT$1, "",             IF(ISERR(SEARCH(BT$1,Data!$A117)),"",          ";" &amp; VLOOKUP(BT$1,Data!$E:$F,2, FALSE) &amp; ";"   )             )</f>
        <v/>
      </c>
      <c r="BU117" t="str">
        <f>IF(Data!$E117=BU$1, "",             IF(ISERR(SEARCH(BU$1,Data!$A117)),"",          ";" &amp; VLOOKUP(BU$1,Data!$E:$F,2, FALSE) &amp; ";"   )             )</f>
        <v/>
      </c>
      <c r="BV117" t="str">
        <f>IF(Data!$E117=BV$1, "",             IF(ISERR(SEARCH(BV$1,Data!$A117)),"",          ";" &amp; VLOOKUP(BV$1,Data!$E:$F,2, FALSE) &amp; ";"   )             )</f>
        <v/>
      </c>
      <c r="BW117" t="str">
        <f>IF(Data!$E117=BW$1, "",             IF(ISERR(SEARCH(BW$1,Data!$A117)),"",          ";" &amp; VLOOKUP(BW$1,Data!$E:$F,2, FALSE) &amp; ";"   )             )</f>
        <v/>
      </c>
      <c r="BX117" t="str">
        <f>IF(Data!$E117=BX$1, "",             IF(ISERR(SEARCH(BX$1,Data!$A117)),"",          ";" &amp; VLOOKUP(BX$1,Data!$E:$F,2, FALSE) &amp; ";"   )             )</f>
        <v/>
      </c>
      <c r="BY117" t="str">
        <f>IF(Data!$E117=BY$1, "",             IF(ISERR(SEARCH(BY$1,Data!$A117)),"",          ";" &amp; VLOOKUP(BY$1,Data!$E:$F,2, FALSE) &amp; ";"   )             )</f>
        <v/>
      </c>
      <c r="BZ117" t="str">
        <f>IF(Data!$E117=BZ$1, "",             IF(ISERR(SEARCH(BZ$1,Data!$A117)),"",          ";" &amp; VLOOKUP(BZ$1,Data!$E:$F,2, FALSE) &amp; ";"   )             )</f>
        <v/>
      </c>
      <c r="CA117" t="str">
        <f>IF(Data!$E117=CA$1, "",             IF(ISERR(SEARCH(CA$1,Data!$A117)),"",          ";" &amp; VLOOKUP(CA$1,Data!$E:$F,2, FALSE) &amp; ";"   )             )</f>
        <v/>
      </c>
      <c r="CB117" t="str">
        <f>IF(Data!$E117=CB$1, "",             IF(ISERR(SEARCH(CB$1,Data!$A117)),"",          ";" &amp; VLOOKUP(CB$1,Data!$E:$F,2, FALSE) &amp; ";"   )             )</f>
        <v/>
      </c>
      <c r="CC117" t="str">
        <f>IF(Data!$E117=CC$1, "",             IF(ISERR(SEARCH(CC$1,Data!$A117)),"",          ";" &amp; VLOOKUP(CC$1,Data!$E:$F,2, FALSE) &amp; ";"   )             )</f>
        <v/>
      </c>
      <c r="CD117" t="str">
        <f>IF(Data!$E117=CD$1, "",             IF(ISERR(SEARCH(CD$1,Data!$A117)),"",          ";" &amp; VLOOKUP(CD$1,Data!$E:$F,2, FALSE) &amp; ";"   )             )</f>
        <v/>
      </c>
      <c r="CE117" t="str">
        <f>IF(Data!$E117=CE$1, "",             IF(ISERR(SEARCH(CE$1,Data!$A117)),"",          ";" &amp; VLOOKUP(CE$1,Data!$E:$F,2, FALSE) &amp; ";"   )             )</f>
        <v/>
      </c>
      <c r="CF117" t="str">
        <f>IF(Data!$E117=CF$1, "",             IF(ISERR(SEARCH(CF$1,Data!$A117)),"",          ";" &amp; VLOOKUP(CF$1,Data!$E:$F,2, FALSE) &amp; ";"   )             )</f>
        <v/>
      </c>
      <c r="CG117" t="str">
        <f>IF(Data!$E117=CG$1, "",             IF(ISERR(SEARCH(CG$1,Data!$A117)),"",          ";" &amp; VLOOKUP(CG$1,Data!$E:$F,2, FALSE) &amp; ";"   )             )</f>
        <v/>
      </c>
      <c r="CH117" t="str">
        <f>IF(Data!$E117=CH$1, "",             IF(ISERR(SEARCH(CH$1,Data!$A117)),"",          ";" &amp; VLOOKUP(CH$1,Data!$E:$F,2, FALSE) &amp; ";"   )             )</f>
        <v/>
      </c>
      <c r="CI117" t="str">
        <f>IF(Data!$E117=CI$1, "",             IF(ISERR(SEARCH(CI$1,Data!$A117)),"",          ";" &amp; VLOOKUP(CI$1,Data!$E:$F,2, FALSE) &amp; ";"   )             )</f>
        <v/>
      </c>
      <c r="CJ117" t="str">
        <f>IF(Data!$E117=CJ$1, "",             IF(ISERR(SEARCH(CJ$1,Data!$A117)),"",          ";" &amp; VLOOKUP(CJ$1,Data!$E:$F,2, FALSE) &amp; ";"   )             )</f>
        <v/>
      </c>
      <c r="CK117" t="str">
        <f>IF(Data!$E117=CK$1, "",             IF(ISERR(SEARCH(CK$1,Data!$A117)),"",          ";" &amp; VLOOKUP(CK$1,Data!$E:$F,2, FALSE) &amp; ";"   )             )</f>
        <v/>
      </c>
      <c r="CL117" t="str">
        <f>IF(Data!$E117=CL$1, "",             IF(ISERR(SEARCH(CL$1,Data!$A117)),"",          ";" &amp; VLOOKUP(CL$1,Data!$E:$F,2, FALSE) &amp; ";"   )             )</f>
        <v/>
      </c>
      <c r="CM117" t="str">
        <f>IF(Data!$E117=CM$1, "",             IF(ISERR(SEARCH(CM$1,Data!$A117)),"",          ";" &amp; VLOOKUP(CM$1,Data!$E:$F,2, FALSE) &amp; ";"   )             )</f>
        <v/>
      </c>
      <c r="CN117" t="str">
        <f>IF(Data!$E117=CN$1, "",             IF(ISERR(SEARCH(CN$1,Data!$A117)),"",          ";" &amp; VLOOKUP(CN$1,Data!$E:$F,2, FALSE) &amp; ";"   )             )</f>
        <v/>
      </c>
      <c r="CO117" t="str">
        <f>IF(Data!$E117=CO$1, "",             IF(ISERR(SEARCH(CO$1,Data!$A117)),"",          ";" &amp; VLOOKUP(CO$1,Data!$E:$F,2, FALSE) &amp; ";"   )             )</f>
        <v/>
      </c>
      <c r="CP117" t="str">
        <f>IF(Data!$E117=CP$1, "",             IF(ISERR(SEARCH(CP$1,Data!$A117)),"",          ";" &amp; VLOOKUP(CP$1,Data!$E:$F,2, FALSE) &amp; ";"   )             )</f>
        <v/>
      </c>
      <c r="CQ117" t="str">
        <f>IF(Data!$E117=CQ$1, "",             IF(ISERR(SEARCH(CQ$1,Data!$A117)),"",          ";" &amp; VLOOKUP(CQ$1,Data!$E:$F,2, FALSE) &amp; ";"   )             )</f>
        <v/>
      </c>
      <c r="CR117" t="str">
        <f>IF(Data!$E117=CR$1, "",             IF(ISERR(SEARCH(CR$1,Data!$A117)),"",          ";" &amp; VLOOKUP(CR$1,Data!$E:$F,2, FALSE) &amp; ";"   )             )</f>
        <v/>
      </c>
      <c r="CS117" t="str">
        <f>IF(Data!$E117=CS$1, "",             IF(ISERR(SEARCH(CS$1,Data!$A117)),"",          ";" &amp; VLOOKUP(CS$1,Data!$E:$F,2, FALSE) &amp; ";"   )             )</f>
        <v/>
      </c>
      <c r="CT117" t="str">
        <f>IF(Data!$E117=CT$1, "",             IF(ISERR(SEARCH(CT$1,Data!$A117)),"",          ";" &amp; VLOOKUP(CT$1,Data!$E:$F,2, FALSE) &amp; ";"   )             )</f>
        <v/>
      </c>
      <c r="CU117" t="str">
        <f>IF(Data!$E117=CU$1, "",             IF(ISERR(SEARCH(CU$1,Data!$A117)),"",          ";" &amp; VLOOKUP(CU$1,Data!$E:$F,2, FALSE) &amp; ";"   )             )</f>
        <v/>
      </c>
      <c r="CV117" t="str">
        <f>IF(Data!$E117=CV$1, "",             IF(ISERR(SEARCH(CV$1,Data!$A117)),"",          ";" &amp; VLOOKUP(CV$1,Data!$E:$F,2, FALSE) &amp; ";"   )             )</f>
        <v/>
      </c>
      <c r="CW117" t="str">
        <f>IF(Data!$E117=CW$1, "",             IF(ISERR(SEARCH(CW$1,Data!$A117)),"",          ";" &amp; VLOOKUP(CW$1,Data!$E:$F,2, FALSE) &amp; ";"   )             )</f>
        <v/>
      </c>
      <c r="CX117" t="str">
        <f>IF(Data!$E117=CX$1, "",             IF(ISERR(SEARCH(CX$1,Data!$A117)),"",          ";" &amp; VLOOKUP(CX$1,Data!$E:$F,2, FALSE) &amp; ";"   )             )</f>
        <v/>
      </c>
      <c r="CY117" t="str">
        <f>IF(Data!$E117=CY$1, "",             IF(ISERR(SEARCH(CY$1,Data!$A117)),"",          ";" &amp; VLOOKUP(CY$1,Data!$E:$F,2, FALSE) &amp; ";"   )             )</f>
        <v/>
      </c>
      <c r="CZ117" t="str">
        <f>IF(Data!$E117=CZ$1, "",             IF(ISERR(SEARCH(CZ$1,Data!$A117)),"",          ";" &amp; VLOOKUP(CZ$1,Data!$E:$F,2, FALSE) &amp; ";"   )             )</f>
        <v/>
      </c>
      <c r="DA117" t="str">
        <f>IF(Data!$E117=DA$1, "",             IF(ISERR(SEARCH(DA$1,Data!$A117)),"",          ";" &amp; VLOOKUP(DA$1,Data!$E:$F,2, FALSE) &amp; ";"   )             )</f>
        <v/>
      </c>
      <c r="DB117" t="str">
        <f>IF(Data!$E117=DB$1, "",             IF(ISERR(SEARCH(DB$1,Data!$A117)),"",          ";" &amp; VLOOKUP(DB$1,Data!$E:$F,2, FALSE) &amp; ";"   )             )</f>
        <v/>
      </c>
      <c r="DC117" t="str">
        <f>IF(Data!$E117=DC$1, "",             IF(ISERR(SEARCH(DC$1,Data!$A117)),"",          ";" &amp; VLOOKUP(DC$1,Data!$E:$F,2, FALSE) &amp; ";"   )             )</f>
        <v/>
      </c>
      <c r="DD117" t="str">
        <f>IF(Data!$E117=DD$1, "",             IF(ISERR(SEARCH(DD$1,Data!$A117)),"",          ";" &amp; VLOOKUP(DD$1,Data!$E:$F,2, FALSE) &amp; ";"   )             )</f>
        <v/>
      </c>
      <c r="DE117" t="str">
        <f>IF(Data!$E117=DE$1, "",             IF(ISERR(SEARCH(DE$1,Data!$A117)),"",          ";" &amp; VLOOKUP(DE$1,Data!$E:$F,2, FALSE) &amp; ";"   )             )</f>
        <v/>
      </c>
      <c r="DF117" t="str">
        <f>IF(Data!$E117=DF$1, "",             IF(ISERR(SEARCH(DF$1,Data!$A117)),"",          ";" &amp; VLOOKUP(DF$1,Data!$E:$F,2, FALSE) &amp; ";"   )             )</f>
        <v/>
      </c>
      <c r="DG117" t="str">
        <f>IF(Data!$E117=DG$1, "",             IF(ISERR(SEARCH(DG$1,Data!$A117)),"",          ";" &amp; VLOOKUP(DG$1,Data!$E:$F,2, FALSE) &amp; ";"   )             )</f>
        <v/>
      </c>
      <c r="DH117" t="str">
        <f>IF(Data!$E117=DH$1, "",             IF(ISERR(SEARCH(DH$1,Data!$A117)),"",          ";" &amp; VLOOKUP(DH$1,Data!$E:$F,2, FALSE) &amp; ";"   )             )</f>
        <v/>
      </c>
      <c r="DI117" t="str">
        <f>IF(Data!$E117=DI$1, "",             IF(ISERR(SEARCH(DI$1,Data!$A117)),"",          ";" &amp; VLOOKUP(DI$1,Data!$E:$F,2, FALSE) &amp; ";"   )             )</f>
        <v/>
      </c>
      <c r="DJ117" t="str">
        <f>IF(Data!$E117=DJ$1, "",             IF(ISERR(SEARCH(DJ$1,Data!$A117)),"",          ";" &amp; VLOOKUP(DJ$1,Data!$E:$F,2, FALSE) &amp; ";"   )             )</f>
        <v/>
      </c>
      <c r="DK117" t="str">
        <f>IF(Data!$E117=DK$1, "",             IF(ISERR(SEARCH(DK$1,Data!$A117)),"",          ";" &amp; VLOOKUP(DK$1,Data!$E:$F,2, FALSE) &amp; ";"   )             )</f>
        <v/>
      </c>
      <c r="DL117" t="str">
        <f>IF(Data!$E117=DL$1, "",             IF(ISERR(SEARCH(DL$1,Data!$A117)),"",          ";" &amp; VLOOKUP(DL$1,Data!$E:$F,2, FALSE) &amp; ";"   )             )</f>
        <v/>
      </c>
      <c r="DM117" t="str">
        <f>IF(Data!$E117=DM$1, "",             IF(ISERR(SEARCH(DM$1,Data!$A117)),"",          ";" &amp; VLOOKUP(DM$1,Data!$E:$F,2, FALSE) &amp; ";"   )             )</f>
        <v/>
      </c>
      <c r="DN117" t="str">
        <f>IF(Data!$E117=DN$1, "",             IF(ISERR(SEARCH(DN$1,Data!$A117)),"",          ";" &amp; VLOOKUP(DN$1,Data!$E:$F,2, FALSE) &amp; ";"   )             )</f>
        <v/>
      </c>
      <c r="DO117" t="str">
        <f>IF(Data!$E117=DO$1, "",             IF(ISERR(SEARCH(DO$1,Data!$A117)),"",          ";" &amp; VLOOKUP(DO$1,Data!$E:$F,2, FALSE) &amp; ";"   )             )</f>
        <v/>
      </c>
      <c r="DP117" t="str">
        <f>IF(Data!$E117=DP$1, "",             IF(ISERR(SEARCH(DP$1,Data!$A117)),"",          ";" &amp; VLOOKUP(DP$1,Data!$E:$F,2, FALSE) &amp; ";"   )             )</f>
        <v/>
      </c>
      <c r="DQ117" t="str">
        <f>IF(Data!$E117=DQ$1, "",             IF(ISERR(SEARCH(DQ$1,Data!$A117)),"",          ";" &amp; VLOOKUP(DQ$1,Data!$E:$F,2, FALSE) &amp; ";"   )             )</f>
        <v/>
      </c>
      <c r="DR117" t="str">
        <f>IF(Data!$E117=DR$1, "",             IF(ISERR(SEARCH(DR$1,Data!$A117)),"",          ";" &amp; VLOOKUP(DR$1,Data!$E:$F,2, FALSE) &amp; ";"   )             )</f>
        <v/>
      </c>
      <c r="DS117" t="str">
        <f>IF(Data!$E117=DS$1, "",             IF(ISERR(SEARCH(DS$1,Data!$A117)),"",          ";" &amp; VLOOKUP(DS$1,Data!$E:$F,2, FALSE) &amp; ";"   )             )</f>
        <v/>
      </c>
      <c r="DT117" t="str">
        <f>IF(Data!$E117=DT$1, "",             IF(ISERR(SEARCH(DT$1,Data!$A117)),"",          ";" &amp; VLOOKUP(DT$1,Data!$E:$F,2, FALSE) &amp; ";"   )             )</f>
        <v/>
      </c>
      <c r="DU117" t="str">
        <f>IF(Data!$E117=DU$1, "",             IF(ISERR(SEARCH(DU$1,Data!$A117)),"",          ";" &amp; VLOOKUP(DU$1,Data!$E:$F,2, FALSE) &amp; ";"   )             )</f>
        <v/>
      </c>
      <c r="DV117" t="str">
        <f>IF(Data!$E117=DV$1, "",             IF(ISERR(SEARCH(DV$1,Data!$A117)),"",          ";" &amp; VLOOKUP(DV$1,Data!$E:$F,2, FALSE) &amp; ";"   )             )</f>
        <v/>
      </c>
      <c r="DW117" t="str">
        <f>IF(Data!$E117=DW$1, "",             IF(ISERR(SEARCH(DW$1,Data!$A117)),"",          ";" &amp; VLOOKUP(DW$1,Data!$E:$F,2, FALSE) &amp; ";"   )             )</f>
        <v/>
      </c>
      <c r="DX117" t="str">
        <f>IF(Data!$E117=DX$1, "",             IF(ISERR(SEARCH(DX$1,Data!$A117)),"",          ";" &amp; VLOOKUP(DX$1,Data!$E:$F,2, FALSE) &amp; ";"   )             )</f>
        <v/>
      </c>
      <c r="DY117" t="str">
        <f>IF(Data!$E117=DY$1, "",             IF(ISERR(SEARCH(DY$1,Data!$A117)),"",          ";" &amp; VLOOKUP(DY$1,Data!$E:$F,2, FALSE) &amp; ";"   )             )</f>
        <v/>
      </c>
      <c r="DZ117" t="str">
        <f>IF(Data!$E117=DZ$1, "",             IF(ISERR(SEARCH(DZ$1,Data!$A117)),"",          ";" &amp; VLOOKUP(DZ$1,Data!$E:$F,2, FALSE) &amp; ";"   )             )</f>
        <v/>
      </c>
      <c r="EA117" t="str">
        <f>IF(Data!$E117=EA$1, "",             IF(ISERR(SEARCH(EA$1,Data!$A117)),"",          ";" &amp; VLOOKUP(EA$1,Data!$E:$F,2, FALSE) &amp; ";"   )             )</f>
        <v/>
      </c>
      <c r="EB117" t="str">
        <f>IF(Data!$E117=EB$1, "",             IF(ISERR(SEARCH(EB$1,Data!$A117)),"",          ";" &amp; VLOOKUP(EB$1,Data!$E:$F,2, FALSE) &amp; ";"   )             )</f>
        <v/>
      </c>
      <c r="EC117" t="str">
        <f>IF(Data!$E117=EC$1, "",             IF(ISERR(SEARCH(EC$1,Data!$A117)),"",          ";" &amp; VLOOKUP(EC$1,Data!$E:$F,2, FALSE) &amp; ";"   )             )</f>
        <v/>
      </c>
      <c r="ED117" t="str">
        <f>IF(Data!$E117=ED$1, "",             IF(ISERR(SEARCH(ED$1,Data!$A117)),"",          ";" &amp; VLOOKUP(ED$1,Data!$E:$F,2, FALSE) &amp; ";"   )             )</f>
        <v/>
      </c>
      <c r="EE117" t="str">
        <f>IF(Data!$E117=EE$1, "",             IF(ISERR(SEARCH(EE$1,Data!$A117)),"",          ";" &amp; VLOOKUP(EE$1,Data!$E:$F,2, FALSE) &amp; ";"   )             )</f>
        <v/>
      </c>
      <c r="EF117" t="str">
        <f>IF(Data!$E117=EF$1, "",             IF(ISERR(SEARCH(EF$1,Data!$A117)),"",          ";" &amp; VLOOKUP(EF$1,Data!$E:$F,2, FALSE) &amp; ";"   )             )</f>
        <v/>
      </c>
      <c r="EG117" t="str">
        <f>IF(Data!$E117=EG$1, "",             IF(ISERR(SEARCH(EG$1,Data!$A117)),"",          ";" &amp; VLOOKUP(EG$1,Data!$E:$F,2, FALSE) &amp; ";"   )             )</f>
        <v/>
      </c>
      <c r="EH117" t="str">
        <f>IF(Data!$E117=EH$1, "",             IF(ISERR(SEARCH(EH$1,Data!$A117)),"",          ";" &amp; VLOOKUP(EH$1,Data!$E:$F,2, FALSE) &amp; ";"   )             )</f>
        <v/>
      </c>
      <c r="EI117" t="str">
        <f>IF(Data!$E117=EI$1, "",             IF(ISERR(SEARCH(EI$1,Data!$A117)),"",          ";" &amp; VLOOKUP(EI$1,Data!$E:$F,2, FALSE) &amp; ";"   )             )</f>
        <v/>
      </c>
      <c r="EJ117" t="str">
        <f>IF(Data!$E117=EJ$1, "",             IF(ISERR(SEARCH(EJ$1,Data!$A117)),"",          ";" &amp; VLOOKUP(EJ$1,Data!$E:$F,2, FALSE) &amp; ";"   )             )</f>
        <v/>
      </c>
      <c r="EK117" t="str">
        <f>IF(Data!$E117=EK$1, "",             IF(ISERR(SEARCH(EK$1,Data!$A117)),"",          ";" &amp; VLOOKUP(EK$1,Data!$E:$F,2, FALSE) &amp; ";"   )             )</f>
        <v/>
      </c>
      <c r="EL117" t="str">
        <f>IF(Data!$E117=EL$1, "",             IF(ISERR(SEARCH(EL$1,Data!$A117)),"",          ";" &amp; VLOOKUP(EL$1,Data!$E:$F,2, FALSE) &amp; ";"   )             )</f>
        <v/>
      </c>
      <c r="EM117" t="str">
        <f>IF(Data!$E117=EM$1, "",             IF(ISERR(SEARCH(EM$1,Data!$A117)),"",          ";" &amp; VLOOKUP(EM$1,Data!$E:$F,2, FALSE) &amp; ";"   )             )</f>
        <v/>
      </c>
      <c r="EN117" t="str">
        <f>IF(Data!$E117=EN$1, "",             IF(ISERR(SEARCH(EN$1,Data!$A117)),"",          ";" &amp; VLOOKUP(EN$1,Data!$E:$F,2, FALSE) &amp; ";"   )             )</f>
        <v/>
      </c>
      <c r="EO117" t="str">
        <f>IF(Data!$E117=EO$1, "",             IF(ISERR(SEARCH(EO$1,Data!$A117)),"",          ";" &amp; VLOOKUP(EO$1,Data!$E:$F,2, FALSE) &amp; ";"   )             )</f>
        <v/>
      </c>
      <c r="EP117" t="str">
        <f>IF(Data!$E117=EP$1, "",             IF(ISERR(SEARCH(EP$1,Data!$A117)),"",          ";" &amp; VLOOKUP(EP$1,Data!$E:$F,2, FALSE) &amp; ";"   )             )</f>
        <v/>
      </c>
      <c r="EQ117" t="str">
        <f>IF(Data!$E117=EQ$1, "",             IF(ISERR(SEARCH(EQ$1,Data!$A117)),"",          ";" &amp; VLOOKUP(EQ$1,Data!$E:$F,2, FALSE) &amp; ";"   )             )</f>
        <v/>
      </c>
      <c r="ER117" t="str">
        <f>IF(Data!$E117=ER$1, "",             IF(ISERR(SEARCH(ER$1,Data!$A117)),"",          ";" &amp; VLOOKUP(ER$1,Data!$E:$F,2, FALSE) &amp; ";"   )             )</f>
        <v/>
      </c>
      <c r="ES117" t="str">
        <f>IF(Data!$E117=ES$1, "",             IF(ISERR(SEARCH(ES$1,Data!$A117)),"",          ";" &amp; VLOOKUP(ES$1,Data!$E:$F,2, FALSE) &amp; ";"   )             )</f>
        <v/>
      </c>
      <c r="ET117" t="str">
        <f>IF(Data!$E117=ET$1, "",             IF(ISERR(SEARCH(ET$1,Data!$A117)),"",          ";" &amp; VLOOKUP(ET$1,Data!$E:$F,2, FALSE) &amp; ";"   )             )</f>
        <v/>
      </c>
      <c r="EU117" t="str">
        <f>IF(Data!$E117=EU$1, "",             IF(ISERR(SEARCH(EU$1,Data!$A117)),"",          ";" &amp; VLOOKUP(EU$1,Data!$E:$F,2, FALSE) &amp; ";"   )             )</f>
        <v/>
      </c>
      <c r="EV117" t="str">
        <f>IF(Data!$E117=EV$1, "",             IF(ISERR(SEARCH(EV$1,Data!$A117)),"",          ";" &amp; VLOOKUP(EV$1,Data!$E:$F,2, FALSE) &amp; ";"   )             )</f>
        <v/>
      </c>
      <c r="EW117" t="str">
        <f>IF(Data!$E117=EW$1, "",             IF(ISERR(SEARCH(EW$1,Data!$A117)),"",          ";" &amp; VLOOKUP(EW$1,Data!$E:$F,2, FALSE) &amp; ";"   )             )</f>
        <v/>
      </c>
      <c r="EX117" t="str">
        <f>IF(Data!$E117=EX$1, "",             IF(ISERR(SEARCH(EX$1,Data!$A117)),"",          ";" &amp; VLOOKUP(EX$1,Data!$E:$F,2, FALSE) &amp; ";"   )             )</f>
        <v/>
      </c>
      <c r="EY117" t="str">
        <f>IF(Data!$E117=EY$1, "",             IF(ISERR(SEARCH(EY$1,Data!$A117)),"",          ";" &amp; VLOOKUP(EY$1,Data!$E:$F,2, FALSE) &amp; ";"   )             )</f>
        <v/>
      </c>
      <c r="EZ117" t="str">
        <f>IF(Data!$E117=EZ$1, "",             IF(ISERR(SEARCH(EZ$1,Data!$A117)),"",          ";" &amp; VLOOKUP(EZ$1,Data!$E:$F,2, FALSE) &amp; ";"   )             )</f>
        <v/>
      </c>
      <c r="FA117" t="str">
        <f>IF(Data!$E117=FA$1, "",             IF(ISERR(SEARCH(FA$1,Data!$A117)),"",          ";" &amp; VLOOKUP(FA$1,Data!$E:$F,2, FALSE) &amp; ";"   )             )</f>
        <v/>
      </c>
      <c r="FB117" t="str">
        <f>IF(Data!$E117=FB$1, "",             IF(ISERR(SEARCH(FB$1,Data!$A117)),"",          ";" &amp; VLOOKUP(FB$1,Data!$E:$F,2, FALSE) &amp; ";"   )             )</f>
        <v/>
      </c>
      <c r="FC117" t="str">
        <f>IF(Data!$E117=FC$1, "",             IF(ISERR(SEARCH(FC$1,Data!$A117)),"",          ";" &amp; VLOOKUP(FC$1,Data!$E:$F,2, FALSE) &amp; ";"   )             )</f>
        <v/>
      </c>
      <c r="FD117" t="str">
        <f>IF(Data!$E117=FD$1, "",             IF(ISERR(SEARCH(FD$1,Data!$A117)),"",          ";" &amp; VLOOKUP(FD$1,Data!$E:$F,2, FALSE) &amp; ";"   )             )</f>
        <v/>
      </c>
      <c r="FE117" t="str">
        <f>IF(Data!$E117=FE$1, "",             IF(ISERR(SEARCH(FE$1,Data!$A117)),"",          ";" &amp; VLOOKUP(FE$1,Data!$E:$F,2, FALSE) &amp; ";"   )             )</f>
        <v/>
      </c>
      <c r="FF117" t="str">
        <f>IF(Data!$E117=FF$1, "",             IF(ISERR(SEARCH(FF$1,Data!$A117)),"",          ";" &amp; VLOOKUP(FF$1,Data!$E:$F,2, FALSE) &amp; ";"   )             )</f>
        <v/>
      </c>
      <c r="FG117" t="str">
        <f>IF(Data!$E117=FG$1, "",             IF(ISERR(SEARCH(FG$1,Data!$A117)),"",          ";" &amp; VLOOKUP(FG$1,Data!$E:$F,2, FALSE) &amp; ";"   )             )</f>
        <v/>
      </c>
      <c r="FH117" t="str">
        <f>IF(Data!$E117=FH$1, "",             IF(ISERR(SEARCH(FH$1,Data!$A117)),"",          ";" &amp; VLOOKUP(FH$1,Data!$E:$F,2, FALSE) &amp; ";"   )             )</f>
        <v/>
      </c>
      <c r="FI117" t="str">
        <f>IF(Data!$E117=FI$1, "",             IF(ISERR(SEARCH(FI$1,Data!$A117)),"",          ";" &amp; VLOOKUP(FI$1,Data!$E:$F,2, FALSE) &amp; ";"   )             )</f>
        <v/>
      </c>
      <c r="FJ117" t="str">
        <f>IF(Data!$E117=FJ$1, "",             IF(ISERR(SEARCH(FJ$1,Data!$A117)),"",          ";" &amp; VLOOKUP(FJ$1,Data!$E:$F,2, FALSE) &amp; ";"   )             )</f>
        <v/>
      </c>
      <c r="FK117" t="str">
        <f>IF(Data!$E117=FK$1, "",             IF(ISERR(SEARCH(FK$1,Data!$A117)),"",          ";" &amp; VLOOKUP(FK$1,Data!$E:$F,2, FALSE) &amp; ";"   )             )</f>
        <v/>
      </c>
      <c r="FL117" t="str">
        <f>IF(Data!$E117=FL$1, "",             IF(ISERR(SEARCH(FL$1,Data!$A117)),"",          ";" &amp; VLOOKUP(FL$1,Data!$E:$F,2, FALSE) &amp; ";"   )             )</f>
        <v/>
      </c>
      <c r="FM117" t="str">
        <f>IF(Data!$E117=FM$1, "",             IF(ISERR(SEARCH(FM$1,Data!$A117)),"",          ";" &amp; VLOOKUP(FM$1,Data!$E:$F,2, FALSE) &amp; ";"   )             )</f>
        <v>;161;</v>
      </c>
      <c r="FN117" t="str">
        <f>IF(Data!$E117=FN$1, "",             IF(ISERR(SEARCH(FN$1,Data!$A117)),"",          ";" &amp; VLOOKUP(FN$1,Data!$E:$F,2, FALSE) &amp; ";"   )             )</f>
        <v/>
      </c>
      <c r="FO117" t="str">
        <f>IF(Data!$E117=FO$1, "",             IF(ISERR(SEARCH(FO$1,Data!$A117)),"",          ";" &amp; VLOOKUP(FO$1,Data!$E:$F,2, FALSE) &amp; ";"   )             )</f>
        <v/>
      </c>
      <c r="FP117" t="str">
        <f>IF(Data!$E117=FP$1, "",             IF(ISERR(SEARCH(FP$1,Data!$A117)),"",          ";" &amp; VLOOKUP(FP$1,Data!$E:$F,2, FALSE) &amp; ";"   )             )</f>
        <v/>
      </c>
      <c r="FQ117" t="str">
        <f>IF(Data!$E117=FQ$1, "",             IF(ISERR(SEARCH(FQ$1,Data!$A117)),"",          ";" &amp; VLOOKUP(FQ$1,Data!$E:$F,2, FALSE) &amp; ";"   )             )</f>
        <v/>
      </c>
      <c r="FR117" t="str">
        <f>IF(Data!$E117=FR$1, "",             IF(ISERR(SEARCH(FR$1,Data!$A117)),"",          ";" &amp; VLOOKUP(FR$1,Data!$E:$F,2, FALSE) &amp; ";"   )             )</f>
        <v/>
      </c>
      <c r="FS117" t="str">
        <f>IF(Data!$E117=FS$1, "",             IF(ISERR(SEARCH(FS$1,Data!$A117)),"",          ";" &amp; VLOOKUP(FS$1,Data!$E:$F,2, FALSE) &amp; ";"   )             )</f>
        <v/>
      </c>
      <c r="FT117" t="str">
        <f>IF(Data!$E117=FT$1, "",             IF(ISERR(SEARCH(FT$1,Data!$A117)),"",          ";" &amp; VLOOKUP(FT$1,Data!$E:$F,2, FALSE) &amp; ";"   )             )</f>
        <v/>
      </c>
      <c r="FU117" t="str">
        <f>IF(Data!$E117=FU$1, "",             IF(ISERR(SEARCH(FU$1,Data!$A117)),"",          ";" &amp; VLOOKUP(FU$1,Data!$E:$F,2, FALSE) &amp; ";"   )             )</f>
        <v/>
      </c>
      <c r="FV117" t="str">
        <f>IF(Data!$E117=FV$1, "",             IF(ISERR(SEARCH(FV$1,Data!$A117)),"",          ";" &amp; VLOOKUP(FV$1,Data!$E:$F,2, FALSE) &amp; ";"   )             )</f>
        <v/>
      </c>
      <c r="FW117" t="str">
        <f>IF(Data!$E117=FW$1, "",             IF(ISERR(SEARCH(FW$1,Data!$A117)),"",          ";" &amp; VLOOKUP(FW$1,Data!$E:$F,2, FALSE) &amp; ";"   )             )</f>
        <v/>
      </c>
      <c r="FX117" t="str">
        <f>IF(Data!$E117=FX$1, "",             IF(ISERR(SEARCH(FX$1,Data!$A117)),"",          ";" &amp; VLOOKUP(FX$1,Data!$E:$F,2, FALSE) &amp; ";"   )             )</f>
        <v/>
      </c>
      <c r="FY117" t="str">
        <f>IF(Data!$E117=FY$1, "",             IF(ISERR(SEARCH(FY$1,Data!$A117)),"",          ";" &amp; VLOOKUP(FY$1,Data!$E:$F,2, FALSE) &amp; ";"   )             )</f>
        <v/>
      </c>
      <c r="FZ117" t="str">
        <f>IF(Data!$E117=FZ$1, "",             IF(ISERR(SEARCH(FZ$1,Data!$A117)),"",          ";" &amp; VLOOKUP(FZ$1,Data!$E:$F,2, FALSE) &amp; ";"   )             )</f>
        <v/>
      </c>
      <c r="GA117" t="str">
        <f>IF(Data!$E117=GA$1, "",             IF(ISERR(SEARCH(GA$1,Data!$A117)),"",          ";" &amp; VLOOKUP(GA$1,Data!$E:$F,2, FALSE) &amp; ";"   )             )</f>
        <v/>
      </c>
      <c r="GB117" t="str">
        <f>IF(Data!$E117=GB$1, "",             IF(ISERR(SEARCH(GB$1,Data!$A117)),"",          ";" &amp; VLOOKUP(GB$1,Data!$E:$F,2, FALSE) &amp; ";"   )             )</f>
        <v/>
      </c>
      <c r="GC117" t="str">
        <f>IF(Data!$E117=GC$1, "",             IF(ISERR(SEARCH(GC$1,Data!$A117)),"",          ";" &amp; VLOOKUP(GC$1,Data!$E:$F,2, FALSE) &amp; ";"   )             )</f>
        <v/>
      </c>
      <c r="GD117" t="str">
        <f>IF(Data!$E117=GD$1, "",             IF(ISERR(SEARCH(GD$1,Data!$A117)),"",          ";" &amp; VLOOKUP(GD$1,Data!$E:$F,2, FALSE) &amp; ";"   )             )</f>
        <v/>
      </c>
      <c r="GE117" t="str">
        <f>IF(Data!$E117=GE$1, "",             IF(ISERR(SEARCH(GE$1,Data!$A117)),"",          ";" &amp; VLOOKUP(GE$1,Data!$E:$F,2, FALSE) &amp; ";"   )             )</f>
        <v/>
      </c>
      <c r="GF117" t="str">
        <f>IF(Data!$E117=GF$1, "",             IF(ISERR(SEARCH(GF$1,Data!$A117)),"",          ";" &amp; VLOOKUP(GF$1,Data!$E:$F,2, FALSE) &amp; ";"   )             )</f>
        <v/>
      </c>
      <c r="GG117" t="str">
        <f>IF(Data!$E117=GG$1, "",             IF(ISERR(SEARCH(GG$1,Data!$A117)),"",          ";" &amp; VLOOKUP(GG$1,Data!$E:$F,2, FALSE) &amp; ";"   )             )</f>
        <v/>
      </c>
      <c r="GH117" t="str">
        <f>IF(Data!$E117=GH$1, "",             IF(ISERR(SEARCH(GH$1,Data!$A117)),"",          ";" &amp; VLOOKUP(GH$1,Data!$E:$F,2, FALSE) &amp; ";"   )             )</f>
        <v/>
      </c>
      <c r="GI117" t="str">
        <f>IF(Data!$E117=GI$1, "",             IF(ISERR(SEARCH(GI$1,Data!$A117)),"",          ";" &amp; VLOOKUP(GI$1,Data!$E:$F,2, FALSE) &amp; ";"   )             )</f>
        <v/>
      </c>
      <c r="GJ117" t="str">
        <f>IF(Data!$E117=GJ$1, "",             IF(ISERR(SEARCH(GJ$1,Data!$A117)),"",          ";" &amp; VLOOKUP(GJ$1,Data!$E:$F,2, FALSE) &amp; ";"   )             )</f>
        <v/>
      </c>
      <c r="GK117" t="str">
        <f>IF(Data!$E117=GK$1, "",             IF(ISERR(SEARCH(GK$1,Data!$A117)),"",          ";" &amp; VLOOKUP(GK$1,Data!$E:$F,2, FALSE) &amp; ";"   )             )</f>
        <v/>
      </c>
      <c r="GL117" t="str">
        <f>IF(Data!$E117=GL$1, "",             IF(ISERR(SEARCH(GL$1,Data!$A117)),"",          ";" &amp; VLOOKUP(GL$1,Data!$E:$F,2, FALSE) &amp; ";"   )             )</f>
        <v/>
      </c>
      <c r="GM117" t="str">
        <f>IF(Data!$E117=GM$1, "",             IF(ISERR(SEARCH(GM$1,Data!$A117)),"",          ";" &amp; VLOOKUP(GM$1,Data!$E:$F,2, FALSE) &amp; ";"   )             )</f>
        <v/>
      </c>
      <c r="GN117" t="str">
        <f>IF(Data!$E117=GN$1, "",             IF(ISERR(SEARCH(GN$1,Data!$A117)),"",          ";" &amp; VLOOKUP(GN$1,Data!$E:$F,2, FALSE) &amp; ";"   )             )</f>
        <v/>
      </c>
      <c r="GO117" t="str">
        <f>IF(Data!$E117=GO$1, "",             IF(ISERR(SEARCH(GO$1,Data!$A117)),"",          ";" &amp; VLOOKUP(GO$1,Data!$E:$F,2, FALSE) &amp; ";"   )             )</f>
        <v/>
      </c>
      <c r="GP117" t="str">
        <f>IF(Data!$E117=GP$1, "",             IF(ISERR(SEARCH(GP$1,Data!$A117)),"",          ";" &amp; VLOOKUP(GP$1,Data!$E:$F,2, FALSE) &amp; ";"   )             )</f>
        <v/>
      </c>
      <c r="GQ117" t="str">
        <f>IF(Data!$E117=GQ$1, "",             IF(ISERR(SEARCH(GQ$1,Data!$A117)),"",          ";" &amp; VLOOKUP(GQ$1,Data!$E:$F,2, FALSE) &amp; ";"   )             )</f>
        <v/>
      </c>
      <c r="GR117" t="str">
        <f>IF(Data!$E117=GR$1, "",             IF(ISERR(SEARCH(GR$1,Data!$A117)),"",          ";" &amp; VLOOKUP(GR$1,Data!$E:$F,2, FALSE) &amp; ";"   )             )</f>
        <v/>
      </c>
      <c r="GS117" t="str">
        <f>IF(Data!$E117=GS$1, "",             IF(ISERR(SEARCH(GS$1,Data!$A117)),"",          ";" &amp; VLOOKUP(GS$1,Data!$E:$F,2, FALSE) &amp; ";"   )             )</f>
        <v/>
      </c>
      <c r="GT117" t="str">
        <f>IF(Data!$E117=GT$1, "",             IF(ISERR(SEARCH(GT$1,Data!$A117)),"",          ";" &amp; VLOOKUP(GT$1,Data!$E:$F,2, FALSE) &amp; ";"   )             )</f>
        <v/>
      </c>
      <c r="GU117" t="str">
        <f>IF(Data!$E117=GU$1, "",             IF(ISERR(SEARCH(GU$1,Data!$A117)),"",          ";" &amp; VLOOKUP(GU$1,Data!$E:$F,2, FALSE) &amp; ";"   )             )</f>
        <v/>
      </c>
      <c r="GV117" t="str">
        <f>IF(Data!$E117=GV$1, "",             IF(ISERR(SEARCH(GV$1,Data!$A117)),"",          ";" &amp; VLOOKUP(GV$1,Data!$E:$F,2, FALSE) &amp; ";"   )             )</f>
        <v/>
      </c>
      <c r="GW117" t="str">
        <f>IF(Data!$E117=GW$1, "",             IF(ISERR(SEARCH(GW$1,Data!$A117)),"",          ";" &amp; VLOOKUP(GW$1,Data!$E:$F,2, FALSE) &amp; ";"   )             )</f>
        <v/>
      </c>
      <c r="GX117" t="str">
        <f>IF(Data!$E117=GX$1, "",             IF(ISERR(SEARCH(GX$1,Data!$A117)),"",          ";" &amp; VLOOKUP(GX$1,Data!$E:$F,2, FALSE) &amp; ";"   )             )</f>
        <v/>
      </c>
      <c r="GY117" t="str">
        <f>IF(Data!$E117=GY$1, "",             IF(ISERR(SEARCH(GY$1,Data!$A117)),"",          ";" &amp; VLOOKUP(GY$1,Data!$E:$F,2, FALSE) &amp; ";"   )             )</f>
        <v/>
      </c>
      <c r="GZ117" t="str">
        <f>IF(Data!$E117=GZ$1, "",             IF(ISERR(SEARCH(GZ$1,Data!$A117)),"",          ";" &amp; VLOOKUP(GZ$1,Data!$E:$F,2, FALSE) &amp; ";"   )             )</f>
        <v/>
      </c>
      <c r="HA117" t="str">
        <f>IF(Data!$E117=HA$1, "",             IF(ISERR(SEARCH(HA$1,Data!$A117)),"",          ";" &amp; VLOOKUP(HA$1,Data!$E:$F,2, FALSE) &amp; ";"   )             )</f>
        <v/>
      </c>
      <c r="HB117" t="str">
        <f>IF(Data!$E117=HB$1, "",             IF(ISERR(SEARCH(HB$1,Data!$A117)),"",          ";" &amp; VLOOKUP(HB$1,Data!$E:$F,2, FALSE) &amp; ";"   )             )</f>
        <v/>
      </c>
      <c r="HC117" t="str">
        <f>IF(Data!$E117=HC$1, "",             IF(ISERR(SEARCH(HC$1,Data!$A117)),"",          ";" &amp; VLOOKUP(HC$1,Data!$E:$F,2, FALSE) &amp; ";"   )             )</f>
        <v/>
      </c>
      <c r="HD117" t="str">
        <f>IF(Data!$E117=HD$1, "",             IF(ISERR(SEARCH(HD$1,Data!$A117)),"",          ";" &amp; VLOOKUP(HD$1,Data!$E:$F,2, FALSE) &amp; ";"   )             )</f>
        <v/>
      </c>
      <c r="HE117" t="str">
        <f>IF(Data!$E117=HE$1, "",             IF(ISERR(SEARCH(HE$1,Data!$A117)),"",          ";" &amp; VLOOKUP(HE$1,Data!$E:$F,2, FALSE) &amp; ";"   )             )</f>
        <v/>
      </c>
      <c r="HF117" t="str">
        <f>IF(Data!$E117=HF$1, "",             IF(ISERR(SEARCH(HF$1,Data!$A117)),"",          ";" &amp; VLOOKUP(HF$1,Data!$E:$F,2, FALSE) &amp; ";"   )             )</f>
        <v/>
      </c>
      <c r="HG117" t="str">
        <f>IF(Data!$E117=HG$1, "",             IF(ISERR(SEARCH(HG$1,Data!$A117)),"",          ";" &amp; VLOOKUP(HG$1,Data!$E:$F,2, FALSE) &amp; ";"   )             )</f>
        <v/>
      </c>
      <c r="HH117" t="str">
        <f>IF(Data!$E117=HH$1, "",             IF(ISERR(SEARCH(HH$1,Data!$A117)),"",          ";" &amp; VLOOKUP(HH$1,Data!$E:$F,2, FALSE) &amp; ";"   )             )</f>
        <v/>
      </c>
      <c r="HI117" t="str">
        <f>IF(Data!$E117=HI$1, "",             IF(ISERR(SEARCH(HI$1,Data!$A117)),"",          ";" &amp; VLOOKUP(HI$1,Data!$E:$F,2, FALSE) &amp; ";"   )             )</f>
        <v/>
      </c>
      <c r="HJ117" t="str">
        <f>IF(Data!$E117=HJ$1, "",             IF(ISERR(SEARCH(HJ$1,Data!$A117)),"",          ";" &amp; VLOOKUP(HJ$1,Data!$E:$F,2, FALSE) &amp; ";"   )             )</f>
        <v/>
      </c>
      <c r="HK117" t="str">
        <f>IF(Data!$E117=HK$1, "",             IF(ISERR(SEARCH(HK$1,Data!$A117)),"",          ";" &amp; VLOOKUP(HK$1,Data!$E:$F,2, FALSE) &amp; ";"   )             )</f>
        <v/>
      </c>
      <c r="HL117" t="str">
        <f>IF(Data!$E117=HL$1, "",             IF(ISERR(SEARCH(HL$1,Data!$A117)),"",          ";" &amp; VLOOKUP(HL$1,Data!$E:$F,2, FALSE) &amp; ";"   )             )</f>
        <v/>
      </c>
      <c r="HM117" t="str">
        <f>IF(Data!$E117=HM$1, "",             IF(ISERR(SEARCH(HM$1,Data!$A117)),"",          ";" &amp; VLOOKUP(HM$1,Data!$E:$F,2, FALSE) &amp; ";"   )             )</f>
        <v/>
      </c>
      <c r="HN117" t="str">
        <f>IF(Data!$E117=HN$1, "",             IF(ISERR(SEARCH(HN$1,Data!$A117)),"",          ";" &amp; VLOOKUP(HN$1,Data!$E:$F,2, FALSE) &amp; ";"   )             )</f>
        <v/>
      </c>
      <c r="HO117" t="str">
        <f>IF(Data!$E117=HO$1, "",             IF(ISERR(SEARCH(HO$1,Data!$A117)),"",          ";" &amp; VLOOKUP(HO$1,Data!$E:$F,2, FALSE) &amp; ";"   )             )</f>
        <v/>
      </c>
      <c r="HP117" t="str">
        <f>IF(Data!$E117=HP$1, "",             IF(ISERR(SEARCH(HP$1,Data!$A117)),"",          ";" &amp; VLOOKUP(HP$1,Data!$E:$F,2, FALSE) &amp; ";"   )             )</f>
        <v/>
      </c>
      <c r="HQ117" t="str">
        <f>IF(Data!$E117=HQ$1, "",             IF(ISERR(SEARCH(HQ$1,Data!$A117)),"",          ";" &amp; VLOOKUP(HQ$1,Data!$E:$F,2, FALSE) &amp; ";"   )             )</f>
        <v/>
      </c>
      <c r="HR117" t="str">
        <f>IF(Data!$E117=HR$1, "",             IF(ISERR(SEARCH(HR$1,Data!$A117)),"",          ";" &amp; VLOOKUP(HR$1,Data!$E:$F,2, FALSE) &amp; ";"   )             )</f>
        <v/>
      </c>
      <c r="HS117" t="str">
        <f>IF(Data!$E117=HS$1, "",             IF(ISERR(SEARCH(HS$1,Data!$A117)),"",          ";" &amp; VLOOKUP(HS$1,Data!$E:$F,2, FALSE) &amp; ";"   )             )</f>
        <v/>
      </c>
      <c r="HT117" t="str">
        <f>IF(Data!$E117=HT$1, "",             IF(ISERR(SEARCH(HT$1,Data!$A117)),"",          ";" &amp; VLOOKUP(HT$1,Data!$E:$F,2, FALSE) &amp; ";"   )             )</f>
        <v/>
      </c>
      <c r="HU117" t="str">
        <f>IF(Data!$E117=HU$1, "",             IF(ISERR(SEARCH(HU$1,Data!$A117)),"",          ";" &amp; VLOOKUP(HU$1,Data!$E:$F,2, FALSE) &amp; ";"   )             )</f>
        <v/>
      </c>
      <c r="HV117" t="str">
        <f>IF(Data!$E117=HV$1, "",             IF(ISERR(SEARCH(HV$1,Data!$A117)),"",          ";" &amp; VLOOKUP(HV$1,Data!$E:$F,2, FALSE) &amp; ";"   )             )</f>
        <v/>
      </c>
      <c r="HW117" t="str">
        <f>IF(Data!$E117=HW$1, "",             IF(ISERR(SEARCH(HW$1,Data!$A117)),"",          ";" &amp; VLOOKUP(HW$1,Data!$E:$F,2, FALSE) &amp; ";"   )             )</f>
        <v/>
      </c>
      <c r="HX117" t="str">
        <f>IF(Data!$E117=HX$1, "",             IF(ISERR(SEARCH(HX$1,Data!$A117)),"",          ";" &amp; VLOOKUP(HX$1,Data!$E:$F,2, FALSE) &amp; ";"   )             )</f>
        <v/>
      </c>
      <c r="HY117" t="str">
        <f>IF(Data!$E117=HY$1, "",             IF(ISERR(SEARCH(HY$1,Data!$A117)),"",          ";" &amp; VLOOKUP(HY$1,Data!$E:$F,2, FALSE) &amp; ";"   )             )</f>
        <v/>
      </c>
      <c r="HZ117" t="str">
        <f>IF(Data!$E117=HZ$1, "",             IF(ISERR(SEARCH(HZ$1,Data!$A117)),"",          ";" &amp; VLOOKUP(HZ$1,Data!$E:$F,2, FALSE) &amp; ";"   )             )</f>
        <v/>
      </c>
      <c r="IA117" t="str">
        <f>IF(Data!$E117=IA$1, "",             IF(ISERR(SEARCH(IA$1,Data!$A117)),"",          ";" &amp; VLOOKUP(IA$1,Data!$E:$F,2, FALSE) &amp; ";"   )             )</f>
        <v/>
      </c>
      <c r="IB117" t="str">
        <f>IF(Data!$E117=IB$1, "",             IF(ISERR(SEARCH(IB$1,Data!$A117)),"",          ";" &amp; VLOOKUP(IB$1,Data!$E:$F,2, FALSE) &amp; ";"   )             )</f>
        <v/>
      </c>
      <c r="IC117" t="str">
        <f>IF(Data!$E117=IC$1, "",             IF(ISERR(SEARCH(IC$1,Data!$A117)),"",          ";" &amp; VLOOKUP(IC$1,Data!$E:$F,2, FALSE) &amp; ";"   )             )</f>
        <v/>
      </c>
      <c r="ID117" t="str">
        <f>IF(Data!$E117=ID$1, "",             IF(ISERR(SEARCH(ID$1,Data!$A117)),"",          ";" &amp; VLOOKUP(ID$1,Data!$E:$F,2, FALSE) &amp; ";"   )             )</f>
        <v/>
      </c>
      <c r="IE117" t="str">
        <f>IF(Data!$E117=IE$1, "",             IF(ISERR(SEARCH(IE$1,Data!$A117)),"",          ";" &amp; VLOOKUP(IE$1,Data!$E:$F,2, FALSE) &amp; ";"   )             )</f>
        <v/>
      </c>
    </row>
    <row r="118" spans="1:239" x14ac:dyDescent="0.3">
      <c r="A118" t="str">
        <f>Tableau1[[#This Row],[name]]</f>
        <v>Ephant Mon</v>
      </c>
      <c r="B118" s="15">
        <f>VLOOKUP(Tableau36[[#This Row],[Character]],Data!E:F,2,FALSE)</f>
        <v>117</v>
      </c>
      <c r="C118" t="str">
        <f>IF( Tableau36[[#This Row],[removed double semi-colon]]="", "", MID(Tableau36[[#This Row],[removed double semi-colon]],2,LEN(Tableau36[[#This Row],[removed double semi-colon]]) - 2) )</f>
        <v>80;180;185</v>
      </c>
      <c r="D118" t="str">
        <f>SUBSTITUTE(Tableau36[[#This Row],[Concatenation]],";;",";")</f>
        <v>;80;180;185;</v>
      </c>
      <c r="E118" t="str">
        <f>_xlfn.CONCAT(Tableau4[#This Row])</f>
        <v>;80;;180;;185;</v>
      </c>
      <c r="I118" t="str">
        <f>IF(Data!$E118=I$1, "",             IF(ISERR(SEARCH(I$1,Data!$A118)),"",          ";" &amp; VLOOKUP(I$1,Data!$E:$F,2, FALSE) &amp; ";"   )             )</f>
        <v/>
      </c>
      <c r="J118" t="str">
        <f>IF(Data!$E118=J$1, "",             IF(ISERR(SEARCH(J$1,Data!$A118)),"",          ";" &amp; VLOOKUP(J$1,Data!$E:$F,2, FALSE) &amp; ";"   )             )</f>
        <v/>
      </c>
      <c r="K118" t="str">
        <f>IF(Data!$E118=K$1, "",             IF(ISERR(SEARCH(K$1,Data!$A118)),"",          ";" &amp; VLOOKUP(K$1,Data!$E:$F,2, FALSE) &amp; ";"   )             )</f>
        <v/>
      </c>
      <c r="L118" t="str">
        <f>IF(Data!$E118=L$1, "",             IF(ISERR(SEARCH(L$1,Data!$A118)),"",          ";" &amp; VLOOKUP(L$1,Data!$E:$F,2, FALSE) &amp; ";"   )             )</f>
        <v/>
      </c>
      <c r="M118" t="str">
        <f>IF(Data!$E118=M$1, "",             IF(ISERR(SEARCH(M$1,Data!$A118)),"",          ";" &amp; VLOOKUP(M$1,Data!$E:$F,2, FALSE) &amp; ";"   )             )</f>
        <v/>
      </c>
      <c r="N118" t="str">
        <f>IF(Data!$E118=N$1, "",             IF(ISERR(SEARCH(N$1,Data!$A118)),"",          ";" &amp; VLOOKUP(N$1,Data!$E:$F,2, FALSE) &amp; ";"   )             )</f>
        <v/>
      </c>
      <c r="O118" t="str">
        <f>IF(Data!$E118=O$1, "",             IF(ISERR(SEARCH(O$1,Data!$A118)),"",          ";" &amp; VLOOKUP(O$1,Data!$E:$F,2, FALSE) &amp; ";"   )             )</f>
        <v/>
      </c>
      <c r="P118" t="str">
        <f>IF(Data!$E118=P$1, "",             IF(ISERR(SEARCH(P$1,Data!$A118)),"",          ";" &amp; VLOOKUP(P$1,Data!$E:$F,2, FALSE) &amp; ";"   )             )</f>
        <v/>
      </c>
      <c r="Q118" t="str">
        <f>IF(Data!$E118=Q$1, "",             IF(ISERR(SEARCH(Q$1,Data!$A118)),"",          ";" &amp; VLOOKUP(Q$1,Data!$E:$F,2, FALSE) &amp; ";"   )             )</f>
        <v/>
      </c>
      <c r="R118" t="str">
        <f>IF(Data!$E118=R$1, "",             IF(ISERR(SEARCH(R$1,Data!$A118)),"",          ";" &amp; VLOOKUP(R$1,Data!$E:$F,2, FALSE) &amp; ";"   )             )</f>
        <v/>
      </c>
      <c r="S118" t="str">
        <f>IF(Data!$E118=S$1, "",             IF(ISERR(SEARCH(S$1,Data!$A118)),"",          ";" &amp; VLOOKUP(S$1,Data!$E:$F,2, FALSE) &amp; ";"   )             )</f>
        <v/>
      </c>
      <c r="T118" t="str">
        <f>IF(Data!$E118=T$1, "",             IF(ISERR(SEARCH(T$1,Data!$A118)),"",          ";" &amp; VLOOKUP(T$1,Data!$E:$F,2, FALSE) &amp; ";"   )             )</f>
        <v/>
      </c>
      <c r="U118" t="str">
        <f>IF(Data!$E118=U$1, "",             IF(ISERR(SEARCH(U$1,Data!$A118)),"",          ";" &amp; VLOOKUP(U$1,Data!$E:$F,2, FALSE) &amp; ";"   )             )</f>
        <v/>
      </c>
      <c r="V118" t="str">
        <f>IF(Data!$E118=V$1, "",             IF(ISERR(SEARCH(V$1,Data!$A118)),"",          ";" &amp; VLOOKUP(V$1,Data!$E:$F,2, FALSE) &amp; ";"   )             )</f>
        <v/>
      </c>
      <c r="W118" t="str">
        <f>IF(Data!$E118=W$1, "",             IF(ISERR(SEARCH(W$1,Data!$A118)),"",          ";" &amp; VLOOKUP(W$1,Data!$E:$F,2, FALSE) &amp; ";"   )             )</f>
        <v/>
      </c>
      <c r="X118" t="str">
        <f>IF(Data!$E118=X$1, "",             IF(ISERR(SEARCH(X$1,Data!$A118)),"",          ";" &amp; VLOOKUP(X$1,Data!$E:$F,2, FALSE) &amp; ";"   )             )</f>
        <v/>
      </c>
      <c r="Y118" t="str">
        <f>IF(Data!$E118=Y$1, "",             IF(ISERR(SEARCH(Y$1,Data!$A118)),"",          ";" &amp; VLOOKUP(Y$1,Data!$E:$F,2, FALSE) &amp; ";"   )             )</f>
        <v/>
      </c>
      <c r="Z118" t="str">
        <f>IF(Data!$E118=Z$1, "",             IF(ISERR(SEARCH(Z$1,Data!$A118)),"",          ";" &amp; VLOOKUP(Z$1,Data!$E:$F,2, FALSE) &amp; ";"   )             )</f>
        <v/>
      </c>
      <c r="AA118" t="str">
        <f>IF(Data!$E118=AA$1, "",             IF(ISERR(SEARCH(AA$1,Data!$A118)),"",          ";" &amp; VLOOKUP(AA$1,Data!$E:$F,2, FALSE) &amp; ";"   )             )</f>
        <v/>
      </c>
      <c r="AB118" t="str">
        <f>IF(Data!$E118=AB$1, "",             IF(ISERR(SEARCH(AB$1,Data!$A118)),"",          ";" &amp; VLOOKUP(AB$1,Data!$E:$F,2, FALSE) &amp; ";"   )             )</f>
        <v/>
      </c>
      <c r="AC118" t="str">
        <f>IF(Data!$E118=AC$1, "",             IF(ISERR(SEARCH(AC$1,Data!$A118)),"",          ";" &amp; VLOOKUP(AC$1,Data!$E:$F,2, FALSE) &amp; ";"   )             )</f>
        <v/>
      </c>
      <c r="AD118" t="str">
        <f>IF(Data!$E118=AD$1, "",             IF(ISERR(SEARCH(AD$1,Data!$A118)),"",          ";" &amp; VLOOKUP(AD$1,Data!$E:$F,2, FALSE) &amp; ";"   )             )</f>
        <v/>
      </c>
      <c r="AE118" t="str">
        <f>IF(Data!$E118=AE$1, "",             IF(ISERR(SEARCH(AE$1,Data!$A118)),"",          ";" &amp; VLOOKUP(AE$1,Data!$E:$F,2, FALSE) &amp; ";"   )             )</f>
        <v/>
      </c>
      <c r="AF118" t="str">
        <f>IF(Data!$E118=AF$1, "",             IF(ISERR(SEARCH(AF$1,Data!$A118)),"",          ";" &amp; VLOOKUP(AF$1,Data!$E:$F,2, FALSE) &amp; ";"   )             )</f>
        <v/>
      </c>
      <c r="AG118" t="str">
        <f>IF(Data!$E118=AG$1, "",             IF(ISERR(SEARCH(AG$1,Data!$A118)),"",          ";" &amp; VLOOKUP(AG$1,Data!$E:$F,2, FALSE) &amp; ";"   )             )</f>
        <v/>
      </c>
      <c r="AH118" t="str">
        <f>IF(Data!$E118=AH$1, "",             IF(ISERR(SEARCH(AH$1,Data!$A118)),"",          ";" &amp; VLOOKUP(AH$1,Data!$E:$F,2, FALSE) &amp; ";"   )             )</f>
        <v/>
      </c>
      <c r="AI118" t="str">
        <f>IF(Data!$E118=AI$1, "",             IF(ISERR(SEARCH(AI$1,Data!$A118)),"",          ";" &amp; VLOOKUP(AI$1,Data!$E:$F,2, FALSE) &amp; ";"   )             )</f>
        <v/>
      </c>
      <c r="AJ118" t="str">
        <f>IF(Data!$E118=AJ$1, "",             IF(ISERR(SEARCH(AJ$1,Data!$A118)),"",          ";" &amp; VLOOKUP(AJ$1,Data!$E:$F,2, FALSE) &amp; ";"   )             )</f>
        <v/>
      </c>
      <c r="AK118" t="str">
        <f>IF(Data!$E118=AK$1, "",             IF(ISERR(SEARCH(AK$1,Data!$A118)),"",          ";" &amp; VLOOKUP(AK$1,Data!$E:$F,2, FALSE) &amp; ";"   )             )</f>
        <v/>
      </c>
      <c r="AL118" t="str">
        <f>IF(Data!$E118=AL$1, "",             IF(ISERR(SEARCH(AL$1,Data!$A118)),"",          ";" &amp; VLOOKUP(AL$1,Data!$E:$F,2, FALSE) &amp; ";"   )             )</f>
        <v/>
      </c>
      <c r="AM118" t="str">
        <f>IF(Data!$E118=AM$1, "",             IF(ISERR(SEARCH(AM$1,Data!$A118)),"",          ";" &amp; VLOOKUP(AM$1,Data!$E:$F,2, FALSE) &amp; ";"   )             )</f>
        <v/>
      </c>
      <c r="AN118" t="str">
        <f>IF(Data!$E118=AN$1, "",             IF(ISERR(SEARCH(AN$1,Data!$A118)),"",          ";" &amp; VLOOKUP(AN$1,Data!$E:$F,2, FALSE) &amp; ";"   )             )</f>
        <v/>
      </c>
      <c r="AO118" t="str">
        <f>IF(Data!$E118=AO$1, "",             IF(ISERR(SEARCH(AO$1,Data!$A118)),"",          ";" &amp; VLOOKUP(AO$1,Data!$E:$F,2, FALSE) &amp; ";"   )             )</f>
        <v/>
      </c>
      <c r="AP118" t="str">
        <f>IF(Data!$E118=AP$1, "",             IF(ISERR(SEARCH(AP$1,Data!$A118)),"",          ";" &amp; VLOOKUP(AP$1,Data!$E:$F,2, FALSE) &amp; ";"   )             )</f>
        <v/>
      </c>
      <c r="AQ118" t="str">
        <f>IF(Data!$E118=AQ$1, "",             IF(ISERR(SEARCH(AQ$1,Data!$A118)),"",          ";" &amp; VLOOKUP(AQ$1,Data!$E:$F,2, FALSE) &amp; ";"   )             )</f>
        <v/>
      </c>
      <c r="AR118" t="str">
        <f>IF(Data!$E118=AR$1, "",             IF(ISERR(SEARCH(AR$1,Data!$A118)),"",          ";" &amp; VLOOKUP(AR$1,Data!$E:$F,2, FALSE) &amp; ";"   )             )</f>
        <v/>
      </c>
      <c r="AS118" t="str">
        <f>IF(Data!$E118=AS$1, "",             IF(ISERR(SEARCH(AS$1,Data!$A118)),"",          ";" &amp; VLOOKUP(AS$1,Data!$E:$F,2, FALSE) &amp; ";"   )             )</f>
        <v/>
      </c>
      <c r="AT118" t="str">
        <f>IF(Data!$E118=AT$1, "",             IF(ISERR(SEARCH(AT$1,Data!$A118)),"",          ";" &amp; VLOOKUP(AT$1,Data!$E:$F,2, FALSE) &amp; ";"   )             )</f>
        <v/>
      </c>
      <c r="AU118" t="str">
        <f>IF(Data!$E118=AU$1, "",             IF(ISERR(SEARCH(AU$1,Data!$A118)),"",          ";" &amp; VLOOKUP(AU$1,Data!$E:$F,2, FALSE) &amp; ";"   )             )</f>
        <v/>
      </c>
      <c r="AV118" t="str">
        <f>IF(Data!$E118=AV$1, "",             IF(ISERR(SEARCH(AV$1,Data!$A118)),"",          ";" &amp; VLOOKUP(AV$1,Data!$E:$F,2, FALSE) &amp; ";"   )             )</f>
        <v/>
      </c>
      <c r="AW118" t="str">
        <f>IF(Data!$E118=AW$1, "",             IF(ISERR(SEARCH(AW$1,Data!$A118)),"",          ";" &amp; VLOOKUP(AW$1,Data!$E:$F,2, FALSE) &amp; ";"   )             )</f>
        <v/>
      </c>
      <c r="AX118" t="str">
        <f>IF(Data!$E118=AX$1, "",             IF(ISERR(SEARCH(AX$1,Data!$A118)),"",          ";" &amp; VLOOKUP(AX$1,Data!$E:$F,2, FALSE) &amp; ";"   )             )</f>
        <v/>
      </c>
      <c r="AY118" t="str">
        <f>IF(Data!$E118=AY$1, "",             IF(ISERR(SEARCH(AY$1,Data!$A118)),"",          ";" &amp; VLOOKUP(AY$1,Data!$E:$F,2, FALSE) &amp; ";"   )             )</f>
        <v/>
      </c>
      <c r="AZ118" t="str">
        <f>IF(Data!$E118=AZ$1, "",             IF(ISERR(SEARCH(AZ$1,Data!$A118)),"",          ";" &amp; VLOOKUP(AZ$1,Data!$E:$F,2, FALSE) &amp; ";"   )             )</f>
        <v/>
      </c>
      <c r="BA118" t="str">
        <f>IF(Data!$E118=BA$1, "",             IF(ISERR(SEARCH(BA$1,Data!$A118)),"",          ";" &amp; VLOOKUP(BA$1,Data!$E:$F,2, FALSE) &amp; ";"   )             )</f>
        <v/>
      </c>
      <c r="BB118" t="str">
        <f>IF(Data!$E118=BB$1, "",             IF(ISERR(SEARCH(BB$1,Data!$A118)),"",          ";" &amp; VLOOKUP(BB$1,Data!$E:$F,2, FALSE) &amp; ";"   )             )</f>
        <v/>
      </c>
      <c r="BC118" t="str">
        <f>IF(Data!$E118=BC$1, "",             IF(ISERR(SEARCH(BC$1,Data!$A118)),"",          ";" &amp; VLOOKUP(BC$1,Data!$E:$F,2, FALSE) &amp; ";"   )             )</f>
        <v/>
      </c>
      <c r="BD118" t="str">
        <f>IF(Data!$E118=BD$1, "",             IF(ISERR(SEARCH(BD$1,Data!$A118)),"",          ";" &amp; VLOOKUP(BD$1,Data!$E:$F,2, FALSE) &amp; ";"   )             )</f>
        <v/>
      </c>
      <c r="BE118" t="str">
        <f>IF(Data!$E118=BE$1, "",             IF(ISERR(SEARCH(BE$1,Data!$A118)),"",          ";" &amp; VLOOKUP(BE$1,Data!$E:$F,2, FALSE) &amp; ";"   )             )</f>
        <v/>
      </c>
      <c r="BF118" t="str">
        <f>IF(Data!$E118=BF$1, "",             IF(ISERR(SEARCH(BF$1,Data!$A118)),"",          ";" &amp; VLOOKUP(BF$1,Data!$E:$F,2, FALSE) &amp; ";"   )             )</f>
        <v/>
      </c>
      <c r="BG118" t="str">
        <f>IF(Data!$E118=BG$1, "",             IF(ISERR(SEARCH(BG$1,Data!$A118)),"",          ";" &amp; VLOOKUP(BG$1,Data!$E:$F,2, FALSE) &amp; ";"   )             )</f>
        <v/>
      </c>
      <c r="BH118" t="str">
        <f>IF(Data!$E118=BH$1, "",             IF(ISERR(SEARCH(BH$1,Data!$A118)),"",          ";" &amp; VLOOKUP(BH$1,Data!$E:$F,2, FALSE) &amp; ";"   )             )</f>
        <v/>
      </c>
      <c r="BI118" t="str">
        <f>IF(Data!$E118=BI$1, "",             IF(ISERR(SEARCH(BI$1,Data!$A118)),"",          ";" &amp; VLOOKUP(BI$1,Data!$E:$F,2, FALSE) &amp; ";"   )             )</f>
        <v/>
      </c>
      <c r="BJ118" t="str">
        <f>IF(Data!$E118=BJ$1, "",             IF(ISERR(SEARCH(BJ$1,Data!$A118)),"",          ";" &amp; VLOOKUP(BJ$1,Data!$E:$F,2, FALSE) &amp; ";"   )             )</f>
        <v/>
      </c>
      <c r="BK118" t="str">
        <f>IF(Data!$E118=BK$1, "",             IF(ISERR(SEARCH(BK$1,Data!$A118)),"",          ";" &amp; VLOOKUP(BK$1,Data!$E:$F,2, FALSE) &amp; ";"   )             )</f>
        <v/>
      </c>
      <c r="BL118" t="str">
        <f>IF(Data!$E118=BL$1, "",             IF(ISERR(SEARCH(BL$1,Data!$A118)),"",          ";" &amp; VLOOKUP(BL$1,Data!$E:$F,2, FALSE) &amp; ";"   )             )</f>
        <v/>
      </c>
      <c r="BM118" t="str">
        <f>IF(Data!$E118=BM$1, "",             IF(ISERR(SEARCH(BM$1,Data!$A118)),"",          ";" &amp; VLOOKUP(BM$1,Data!$E:$F,2, FALSE) &amp; ";"   )             )</f>
        <v/>
      </c>
      <c r="BN118" t="str">
        <f>IF(Data!$E118=BN$1, "",             IF(ISERR(SEARCH(BN$1,Data!$A118)),"",          ";" &amp; VLOOKUP(BN$1,Data!$E:$F,2, FALSE) &amp; ";"   )             )</f>
        <v/>
      </c>
      <c r="BO118" t="str">
        <f>IF(Data!$E118=BO$1, "",             IF(ISERR(SEARCH(BO$1,Data!$A118)),"",          ";" &amp; VLOOKUP(BO$1,Data!$E:$F,2, FALSE) &amp; ";"   )             )</f>
        <v/>
      </c>
      <c r="BP118" t="str">
        <f>IF(Data!$E118=BP$1, "",             IF(ISERR(SEARCH(BP$1,Data!$A118)),"",          ";" &amp; VLOOKUP(BP$1,Data!$E:$F,2, FALSE) &amp; ";"   )             )</f>
        <v/>
      </c>
      <c r="BQ118" t="str">
        <f>IF(Data!$E118=BQ$1, "",             IF(ISERR(SEARCH(BQ$1,Data!$A118)),"",          ";" &amp; VLOOKUP(BQ$1,Data!$E:$F,2, FALSE) &amp; ";"   )             )</f>
        <v/>
      </c>
      <c r="BR118" t="str">
        <f>IF(Data!$E118=BR$1, "",             IF(ISERR(SEARCH(BR$1,Data!$A118)),"",          ";" &amp; VLOOKUP(BR$1,Data!$E:$F,2, FALSE) &amp; ";"   )             )</f>
        <v/>
      </c>
      <c r="BS118" t="str">
        <f>IF(Data!$E118=BS$1, "",             IF(ISERR(SEARCH(BS$1,Data!$A118)),"",          ";" &amp; VLOOKUP(BS$1,Data!$E:$F,2, FALSE) &amp; ";"   )             )</f>
        <v/>
      </c>
      <c r="BT118" t="str">
        <f>IF(Data!$E118=BT$1, "",             IF(ISERR(SEARCH(BT$1,Data!$A118)),"",          ";" &amp; VLOOKUP(BT$1,Data!$E:$F,2, FALSE) &amp; ";"   )             )</f>
        <v/>
      </c>
      <c r="BU118" t="str">
        <f>IF(Data!$E118=BU$1, "",             IF(ISERR(SEARCH(BU$1,Data!$A118)),"",          ";" &amp; VLOOKUP(BU$1,Data!$E:$F,2, FALSE) &amp; ";"   )             )</f>
        <v/>
      </c>
      <c r="BV118" t="str">
        <f>IF(Data!$E118=BV$1, "",             IF(ISERR(SEARCH(BV$1,Data!$A118)),"",          ";" &amp; VLOOKUP(BV$1,Data!$E:$F,2, FALSE) &amp; ";"   )             )</f>
        <v/>
      </c>
      <c r="BW118" t="str">
        <f>IF(Data!$E118=BW$1, "",             IF(ISERR(SEARCH(BW$1,Data!$A118)),"",          ";" &amp; VLOOKUP(BW$1,Data!$E:$F,2, FALSE) &amp; ";"   )             )</f>
        <v/>
      </c>
      <c r="BX118" t="str">
        <f>IF(Data!$E118=BX$1, "",             IF(ISERR(SEARCH(BX$1,Data!$A118)),"",          ";" &amp; VLOOKUP(BX$1,Data!$E:$F,2, FALSE) &amp; ";"   )             )</f>
        <v/>
      </c>
      <c r="BY118" t="str">
        <f>IF(Data!$E118=BY$1, "",             IF(ISERR(SEARCH(BY$1,Data!$A118)),"",          ";" &amp; VLOOKUP(BY$1,Data!$E:$F,2, FALSE) &amp; ";"   )             )</f>
        <v/>
      </c>
      <c r="BZ118" t="str">
        <f>IF(Data!$E118=BZ$1, "",             IF(ISERR(SEARCH(BZ$1,Data!$A118)),"",          ";" &amp; VLOOKUP(BZ$1,Data!$E:$F,2, FALSE) &amp; ";"   )             )</f>
        <v/>
      </c>
      <c r="CA118" t="str">
        <f>IF(Data!$E118=CA$1, "",             IF(ISERR(SEARCH(CA$1,Data!$A118)),"",          ";" &amp; VLOOKUP(CA$1,Data!$E:$F,2, FALSE) &amp; ";"   )             )</f>
        <v/>
      </c>
      <c r="CB118" t="str">
        <f>IF(Data!$E118=CB$1, "",             IF(ISERR(SEARCH(CB$1,Data!$A118)),"",          ";" &amp; VLOOKUP(CB$1,Data!$E:$F,2, FALSE) &amp; ";"   )             )</f>
        <v/>
      </c>
      <c r="CC118" t="str">
        <f>IF(Data!$E118=CC$1, "",             IF(ISERR(SEARCH(CC$1,Data!$A118)),"",          ";" &amp; VLOOKUP(CC$1,Data!$E:$F,2, FALSE) &amp; ";"   )             )</f>
        <v/>
      </c>
      <c r="CD118" t="str">
        <f>IF(Data!$E118=CD$1, "",             IF(ISERR(SEARCH(CD$1,Data!$A118)),"",          ";" &amp; VLOOKUP(CD$1,Data!$E:$F,2, FALSE) &amp; ";"   )             )</f>
        <v/>
      </c>
      <c r="CE118" t="str">
        <f>IF(Data!$E118=CE$1, "",             IF(ISERR(SEARCH(CE$1,Data!$A118)),"",          ";" &amp; VLOOKUP(CE$1,Data!$E:$F,2, FALSE) &amp; ";"   )             )</f>
        <v/>
      </c>
      <c r="CF118" t="str">
        <f>IF(Data!$E118=CF$1, "",             IF(ISERR(SEARCH(CF$1,Data!$A118)),"",          ";" &amp; VLOOKUP(CF$1,Data!$E:$F,2, FALSE) &amp; ";"   )             )</f>
        <v/>
      </c>
      <c r="CG118" t="str">
        <f>IF(Data!$E118=CG$1, "",             IF(ISERR(SEARCH(CG$1,Data!$A118)),"",          ";" &amp; VLOOKUP(CG$1,Data!$E:$F,2, FALSE) &amp; ";"   )             )</f>
        <v/>
      </c>
      <c r="CH118" t="str">
        <f>IF(Data!$E118=CH$1, "",             IF(ISERR(SEARCH(CH$1,Data!$A118)),"",          ";" &amp; VLOOKUP(CH$1,Data!$E:$F,2, FALSE) &amp; ";"   )             )</f>
        <v/>
      </c>
      <c r="CI118" t="str">
        <f>IF(Data!$E118=CI$1, "",             IF(ISERR(SEARCH(CI$1,Data!$A118)),"",          ";" &amp; VLOOKUP(CI$1,Data!$E:$F,2, FALSE) &amp; ";"   )             )</f>
        <v/>
      </c>
      <c r="CJ118" t="str">
        <f>IF(Data!$E118=CJ$1, "",             IF(ISERR(SEARCH(CJ$1,Data!$A118)),"",          ";" &amp; VLOOKUP(CJ$1,Data!$E:$F,2, FALSE) &amp; ";"   )             )</f>
        <v>;80;</v>
      </c>
      <c r="CK118" t="str">
        <f>IF(Data!$E118=CK$1, "",             IF(ISERR(SEARCH(CK$1,Data!$A118)),"",          ";" &amp; VLOOKUP(CK$1,Data!$E:$F,2, FALSE) &amp; ";"   )             )</f>
        <v/>
      </c>
      <c r="CL118" t="str">
        <f>IF(Data!$E118=CL$1, "",             IF(ISERR(SEARCH(CL$1,Data!$A118)),"",          ";" &amp; VLOOKUP(CL$1,Data!$E:$F,2, FALSE) &amp; ";"   )             )</f>
        <v/>
      </c>
      <c r="CM118" t="str">
        <f>IF(Data!$E118=CM$1, "",             IF(ISERR(SEARCH(CM$1,Data!$A118)),"",          ";" &amp; VLOOKUP(CM$1,Data!$E:$F,2, FALSE) &amp; ";"   )             )</f>
        <v/>
      </c>
      <c r="CN118" t="str">
        <f>IF(Data!$E118=CN$1, "",             IF(ISERR(SEARCH(CN$1,Data!$A118)),"",          ";" &amp; VLOOKUP(CN$1,Data!$E:$F,2, FALSE) &amp; ";"   )             )</f>
        <v/>
      </c>
      <c r="CO118" t="str">
        <f>IF(Data!$E118=CO$1, "",             IF(ISERR(SEARCH(CO$1,Data!$A118)),"",          ";" &amp; VLOOKUP(CO$1,Data!$E:$F,2, FALSE) &amp; ";"   )             )</f>
        <v/>
      </c>
      <c r="CP118" t="str">
        <f>IF(Data!$E118=CP$1, "",             IF(ISERR(SEARCH(CP$1,Data!$A118)),"",          ";" &amp; VLOOKUP(CP$1,Data!$E:$F,2, FALSE) &amp; ";"   )             )</f>
        <v/>
      </c>
      <c r="CQ118" t="str">
        <f>IF(Data!$E118=CQ$1, "",             IF(ISERR(SEARCH(CQ$1,Data!$A118)),"",          ";" &amp; VLOOKUP(CQ$1,Data!$E:$F,2, FALSE) &amp; ";"   )             )</f>
        <v/>
      </c>
      <c r="CR118" t="str">
        <f>IF(Data!$E118=CR$1, "",             IF(ISERR(SEARCH(CR$1,Data!$A118)),"",          ";" &amp; VLOOKUP(CR$1,Data!$E:$F,2, FALSE) &amp; ";"   )             )</f>
        <v/>
      </c>
      <c r="CS118" t="str">
        <f>IF(Data!$E118=CS$1, "",             IF(ISERR(SEARCH(CS$1,Data!$A118)),"",          ";" &amp; VLOOKUP(CS$1,Data!$E:$F,2, FALSE) &amp; ";"   )             )</f>
        <v/>
      </c>
      <c r="CT118" t="str">
        <f>IF(Data!$E118=CT$1, "",             IF(ISERR(SEARCH(CT$1,Data!$A118)),"",          ";" &amp; VLOOKUP(CT$1,Data!$E:$F,2, FALSE) &amp; ";"   )             )</f>
        <v/>
      </c>
      <c r="CU118" t="str">
        <f>IF(Data!$E118=CU$1, "",             IF(ISERR(SEARCH(CU$1,Data!$A118)),"",          ";" &amp; VLOOKUP(CU$1,Data!$E:$F,2, FALSE) &amp; ";"   )             )</f>
        <v/>
      </c>
      <c r="CV118" t="str">
        <f>IF(Data!$E118=CV$1, "",             IF(ISERR(SEARCH(CV$1,Data!$A118)),"",          ";" &amp; VLOOKUP(CV$1,Data!$E:$F,2, FALSE) &amp; ";"   )             )</f>
        <v/>
      </c>
      <c r="CW118" t="str">
        <f>IF(Data!$E118=CW$1, "",             IF(ISERR(SEARCH(CW$1,Data!$A118)),"",          ";" &amp; VLOOKUP(CW$1,Data!$E:$F,2, FALSE) &amp; ";"   )             )</f>
        <v/>
      </c>
      <c r="CX118" t="str">
        <f>IF(Data!$E118=CX$1, "",             IF(ISERR(SEARCH(CX$1,Data!$A118)),"",          ";" &amp; VLOOKUP(CX$1,Data!$E:$F,2, FALSE) &amp; ";"   )             )</f>
        <v/>
      </c>
      <c r="CY118" t="str">
        <f>IF(Data!$E118=CY$1, "",             IF(ISERR(SEARCH(CY$1,Data!$A118)),"",          ";" &amp; VLOOKUP(CY$1,Data!$E:$F,2, FALSE) &amp; ";"   )             )</f>
        <v/>
      </c>
      <c r="CZ118" t="str">
        <f>IF(Data!$E118=CZ$1, "",             IF(ISERR(SEARCH(CZ$1,Data!$A118)),"",          ";" &amp; VLOOKUP(CZ$1,Data!$E:$F,2, FALSE) &amp; ";"   )             )</f>
        <v/>
      </c>
      <c r="DA118" t="str">
        <f>IF(Data!$E118=DA$1, "",             IF(ISERR(SEARCH(DA$1,Data!$A118)),"",          ";" &amp; VLOOKUP(DA$1,Data!$E:$F,2, FALSE) &amp; ";"   )             )</f>
        <v/>
      </c>
      <c r="DB118" t="str">
        <f>IF(Data!$E118=DB$1, "",             IF(ISERR(SEARCH(DB$1,Data!$A118)),"",          ";" &amp; VLOOKUP(DB$1,Data!$E:$F,2, FALSE) &amp; ";"   )             )</f>
        <v/>
      </c>
      <c r="DC118" t="str">
        <f>IF(Data!$E118=DC$1, "",             IF(ISERR(SEARCH(DC$1,Data!$A118)),"",          ";" &amp; VLOOKUP(DC$1,Data!$E:$F,2, FALSE) &amp; ";"   )             )</f>
        <v/>
      </c>
      <c r="DD118" t="str">
        <f>IF(Data!$E118=DD$1, "",             IF(ISERR(SEARCH(DD$1,Data!$A118)),"",          ";" &amp; VLOOKUP(DD$1,Data!$E:$F,2, FALSE) &amp; ";"   )             )</f>
        <v/>
      </c>
      <c r="DE118" t="str">
        <f>IF(Data!$E118=DE$1, "",             IF(ISERR(SEARCH(DE$1,Data!$A118)),"",          ";" &amp; VLOOKUP(DE$1,Data!$E:$F,2, FALSE) &amp; ";"   )             )</f>
        <v/>
      </c>
      <c r="DF118" t="str">
        <f>IF(Data!$E118=DF$1, "",             IF(ISERR(SEARCH(DF$1,Data!$A118)),"",          ";" &amp; VLOOKUP(DF$1,Data!$E:$F,2, FALSE) &amp; ";"   )             )</f>
        <v/>
      </c>
      <c r="DG118" t="str">
        <f>IF(Data!$E118=DG$1, "",             IF(ISERR(SEARCH(DG$1,Data!$A118)),"",          ";" &amp; VLOOKUP(DG$1,Data!$E:$F,2, FALSE) &amp; ";"   )             )</f>
        <v/>
      </c>
      <c r="DH118" t="str">
        <f>IF(Data!$E118=DH$1, "",             IF(ISERR(SEARCH(DH$1,Data!$A118)),"",          ";" &amp; VLOOKUP(DH$1,Data!$E:$F,2, FALSE) &amp; ";"   )             )</f>
        <v/>
      </c>
      <c r="DI118" t="str">
        <f>IF(Data!$E118=DI$1, "",             IF(ISERR(SEARCH(DI$1,Data!$A118)),"",          ";" &amp; VLOOKUP(DI$1,Data!$E:$F,2, FALSE) &amp; ";"   )             )</f>
        <v/>
      </c>
      <c r="DJ118" t="str">
        <f>IF(Data!$E118=DJ$1, "",             IF(ISERR(SEARCH(DJ$1,Data!$A118)),"",          ";" &amp; VLOOKUP(DJ$1,Data!$E:$F,2, FALSE) &amp; ";"   )             )</f>
        <v/>
      </c>
      <c r="DK118" t="str">
        <f>IF(Data!$E118=DK$1, "",             IF(ISERR(SEARCH(DK$1,Data!$A118)),"",          ";" &amp; VLOOKUP(DK$1,Data!$E:$F,2, FALSE) &amp; ";"   )             )</f>
        <v/>
      </c>
      <c r="DL118" t="str">
        <f>IF(Data!$E118=DL$1, "",             IF(ISERR(SEARCH(DL$1,Data!$A118)),"",          ";" &amp; VLOOKUP(DL$1,Data!$E:$F,2, FALSE) &amp; ";"   )             )</f>
        <v/>
      </c>
      <c r="DM118" t="str">
        <f>IF(Data!$E118=DM$1, "",             IF(ISERR(SEARCH(DM$1,Data!$A118)),"",          ";" &amp; VLOOKUP(DM$1,Data!$E:$F,2, FALSE) &amp; ";"   )             )</f>
        <v/>
      </c>
      <c r="DN118" t="str">
        <f>IF(Data!$E118=DN$1, "",             IF(ISERR(SEARCH(DN$1,Data!$A118)),"",          ";" &amp; VLOOKUP(DN$1,Data!$E:$F,2, FALSE) &amp; ";"   )             )</f>
        <v/>
      </c>
      <c r="DO118" t="str">
        <f>IF(Data!$E118=DO$1, "",             IF(ISERR(SEARCH(DO$1,Data!$A118)),"",          ";" &amp; VLOOKUP(DO$1,Data!$E:$F,2, FALSE) &amp; ";"   )             )</f>
        <v/>
      </c>
      <c r="DP118" t="str">
        <f>IF(Data!$E118=DP$1, "",             IF(ISERR(SEARCH(DP$1,Data!$A118)),"",          ";" &amp; VLOOKUP(DP$1,Data!$E:$F,2, FALSE) &amp; ";"   )             )</f>
        <v/>
      </c>
      <c r="DQ118" t="str">
        <f>IF(Data!$E118=DQ$1, "",             IF(ISERR(SEARCH(DQ$1,Data!$A118)),"",          ";" &amp; VLOOKUP(DQ$1,Data!$E:$F,2, FALSE) &amp; ";"   )             )</f>
        <v/>
      </c>
      <c r="DR118" t="str">
        <f>IF(Data!$E118=DR$1, "",             IF(ISERR(SEARCH(DR$1,Data!$A118)),"",          ";" &amp; VLOOKUP(DR$1,Data!$E:$F,2, FALSE) &amp; ";"   )             )</f>
        <v/>
      </c>
      <c r="DS118" t="str">
        <f>IF(Data!$E118=DS$1, "",             IF(ISERR(SEARCH(DS$1,Data!$A118)),"",          ";" &amp; VLOOKUP(DS$1,Data!$E:$F,2, FALSE) &amp; ";"   )             )</f>
        <v/>
      </c>
      <c r="DT118" t="str">
        <f>IF(Data!$E118=DT$1, "",             IF(ISERR(SEARCH(DT$1,Data!$A118)),"",          ";" &amp; VLOOKUP(DT$1,Data!$E:$F,2, FALSE) &amp; ";"   )             )</f>
        <v/>
      </c>
      <c r="DU118" t="str">
        <f>IF(Data!$E118=DU$1, "",             IF(ISERR(SEARCH(DU$1,Data!$A118)),"",          ";" &amp; VLOOKUP(DU$1,Data!$E:$F,2, FALSE) &amp; ";"   )             )</f>
        <v/>
      </c>
      <c r="DV118" t="str">
        <f>IF(Data!$E118=DV$1, "",             IF(ISERR(SEARCH(DV$1,Data!$A118)),"",          ";" &amp; VLOOKUP(DV$1,Data!$E:$F,2, FALSE) &amp; ";"   )             )</f>
        <v/>
      </c>
      <c r="DW118" t="str">
        <f>IF(Data!$E118=DW$1, "",             IF(ISERR(SEARCH(DW$1,Data!$A118)),"",          ";" &amp; VLOOKUP(DW$1,Data!$E:$F,2, FALSE) &amp; ";"   )             )</f>
        <v/>
      </c>
      <c r="DX118" t="str">
        <f>IF(Data!$E118=DX$1, "",             IF(ISERR(SEARCH(DX$1,Data!$A118)),"",          ";" &amp; VLOOKUP(DX$1,Data!$E:$F,2, FALSE) &amp; ";"   )             )</f>
        <v/>
      </c>
      <c r="DY118" t="str">
        <f>IF(Data!$E118=DY$1, "",             IF(ISERR(SEARCH(DY$1,Data!$A118)),"",          ";" &amp; VLOOKUP(DY$1,Data!$E:$F,2, FALSE) &amp; ";"   )             )</f>
        <v/>
      </c>
      <c r="DZ118" t="str">
        <f>IF(Data!$E118=DZ$1, "",             IF(ISERR(SEARCH(DZ$1,Data!$A118)),"",          ";" &amp; VLOOKUP(DZ$1,Data!$E:$F,2, FALSE) &amp; ";"   )             )</f>
        <v/>
      </c>
      <c r="EA118" t="str">
        <f>IF(Data!$E118=EA$1, "",             IF(ISERR(SEARCH(EA$1,Data!$A118)),"",          ";" &amp; VLOOKUP(EA$1,Data!$E:$F,2, FALSE) &amp; ";"   )             )</f>
        <v/>
      </c>
      <c r="EB118" t="str">
        <f>IF(Data!$E118=EB$1, "",             IF(ISERR(SEARCH(EB$1,Data!$A118)),"",          ";" &amp; VLOOKUP(EB$1,Data!$E:$F,2, FALSE) &amp; ";"   )             )</f>
        <v/>
      </c>
      <c r="EC118" t="str">
        <f>IF(Data!$E118=EC$1, "",             IF(ISERR(SEARCH(EC$1,Data!$A118)),"",          ";" &amp; VLOOKUP(EC$1,Data!$E:$F,2, FALSE) &amp; ";"   )             )</f>
        <v/>
      </c>
      <c r="ED118" t="str">
        <f>IF(Data!$E118=ED$1, "",             IF(ISERR(SEARCH(ED$1,Data!$A118)),"",          ";" &amp; VLOOKUP(ED$1,Data!$E:$F,2, FALSE) &amp; ";"   )             )</f>
        <v/>
      </c>
      <c r="EE118" t="str">
        <f>IF(Data!$E118=EE$1, "",             IF(ISERR(SEARCH(EE$1,Data!$A118)),"",          ";" &amp; VLOOKUP(EE$1,Data!$E:$F,2, FALSE) &amp; ";"   )             )</f>
        <v/>
      </c>
      <c r="EF118" t="str">
        <f>IF(Data!$E118=EF$1, "",             IF(ISERR(SEARCH(EF$1,Data!$A118)),"",          ";" &amp; VLOOKUP(EF$1,Data!$E:$F,2, FALSE) &amp; ";"   )             )</f>
        <v/>
      </c>
      <c r="EG118" t="str">
        <f>IF(Data!$E118=EG$1, "",             IF(ISERR(SEARCH(EG$1,Data!$A118)),"",          ";" &amp; VLOOKUP(EG$1,Data!$E:$F,2, FALSE) &amp; ";"   )             )</f>
        <v/>
      </c>
      <c r="EH118" t="str">
        <f>IF(Data!$E118=EH$1, "",             IF(ISERR(SEARCH(EH$1,Data!$A118)),"",          ";" &amp; VLOOKUP(EH$1,Data!$E:$F,2, FALSE) &amp; ";"   )             )</f>
        <v/>
      </c>
      <c r="EI118" t="str">
        <f>IF(Data!$E118=EI$1, "",             IF(ISERR(SEARCH(EI$1,Data!$A118)),"",          ";" &amp; VLOOKUP(EI$1,Data!$E:$F,2, FALSE) &amp; ";"   )             )</f>
        <v/>
      </c>
      <c r="EJ118" t="str">
        <f>IF(Data!$E118=EJ$1, "",             IF(ISERR(SEARCH(EJ$1,Data!$A118)),"",          ";" &amp; VLOOKUP(EJ$1,Data!$E:$F,2, FALSE) &amp; ";"   )             )</f>
        <v/>
      </c>
      <c r="EK118" t="str">
        <f>IF(Data!$E118=EK$1, "",             IF(ISERR(SEARCH(EK$1,Data!$A118)),"",          ";" &amp; VLOOKUP(EK$1,Data!$E:$F,2, FALSE) &amp; ";"   )             )</f>
        <v/>
      </c>
      <c r="EL118" t="str">
        <f>IF(Data!$E118=EL$1, "",             IF(ISERR(SEARCH(EL$1,Data!$A118)),"",          ";" &amp; VLOOKUP(EL$1,Data!$E:$F,2, FALSE) &amp; ";"   )             )</f>
        <v/>
      </c>
      <c r="EM118" t="str">
        <f>IF(Data!$E118=EM$1, "",             IF(ISERR(SEARCH(EM$1,Data!$A118)),"",          ";" &amp; VLOOKUP(EM$1,Data!$E:$F,2, FALSE) &amp; ";"   )             )</f>
        <v/>
      </c>
      <c r="EN118" t="str">
        <f>IF(Data!$E118=EN$1, "",             IF(ISERR(SEARCH(EN$1,Data!$A118)),"",          ";" &amp; VLOOKUP(EN$1,Data!$E:$F,2, FALSE) &amp; ";"   )             )</f>
        <v/>
      </c>
      <c r="EO118" t="str">
        <f>IF(Data!$E118=EO$1, "",             IF(ISERR(SEARCH(EO$1,Data!$A118)),"",          ";" &amp; VLOOKUP(EO$1,Data!$E:$F,2, FALSE) &amp; ";"   )             )</f>
        <v/>
      </c>
      <c r="EP118" t="str">
        <f>IF(Data!$E118=EP$1, "",             IF(ISERR(SEARCH(EP$1,Data!$A118)),"",          ";" &amp; VLOOKUP(EP$1,Data!$E:$F,2, FALSE) &amp; ";"   )             )</f>
        <v/>
      </c>
      <c r="EQ118" t="str">
        <f>IF(Data!$E118=EQ$1, "",             IF(ISERR(SEARCH(EQ$1,Data!$A118)),"",          ";" &amp; VLOOKUP(EQ$1,Data!$E:$F,2, FALSE) &amp; ";"   )             )</f>
        <v/>
      </c>
      <c r="ER118" t="str">
        <f>IF(Data!$E118=ER$1, "",             IF(ISERR(SEARCH(ER$1,Data!$A118)),"",          ";" &amp; VLOOKUP(ER$1,Data!$E:$F,2, FALSE) &amp; ";"   )             )</f>
        <v/>
      </c>
      <c r="ES118" t="str">
        <f>IF(Data!$E118=ES$1, "",             IF(ISERR(SEARCH(ES$1,Data!$A118)),"",          ";" &amp; VLOOKUP(ES$1,Data!$E:$F,2, FALSE) &amp; ";"   )             )</f>
        <v/>
      </c>
      <c r="ET118" t="str">
        <f>IF(Data!$E118=ET$1, "",             IF(ISERR(SEARCH(ET$1,Data!$A118)),"",          ";" &amp; VLOOKUP(ET$1,Data!$E:$F,2, FALSE) &amp; ";"   )             )</f>
        <v/>
      </c>
      <c r="EU118" t="str">
        <f>IF(Data!$E118=EU$1, "",             IF(ISERR(SEARCH(EU$1,Data!$A118)),"",          ";" &amp; VLOOKUP(EU$1,Data!$E:$F,2, FALSE) &amp; ";"   )             )</f>
        <v/>
      </c>
      <c r="EV118" t="str">
        <f>IF(Data!$E118=EV$1, "",             IF(ISERR(SEARCH(EV$1,Data!$A118)),"",          ";" &amp; VLOOKUP(EV$1,Data!$E:$F,2, FALSE) &amp; ";"   )             )</f>
        <v/>
      </c>
      <c r="EW118" t="str">
        <f>IF(Data!$E118=EW$1, "",             IF(ISERR(SEARCH(EW$1,Data!$A118)),"",          ";" &amp; VLOOKUP(EW$1,Data!$E:$F,2, FALSE) &amp; ";"   )             )</f>
        <v/>
      </c>
      <c r="EX118" t="str">
        <f>IF(Data!$E118=EX$1, "",             IF(ISERR(SEARCH(EX$1,Data!$A118)),"",          ";" &amp; VLOOKUP(EX$1,Data!$E:$F,2, FALSE) &amp; ";"   )             )</f>
        <v/>
      </c>
      <c r="EY118" t="str">
        <f>IF(Data!$E118=EY$1, "",             IF(ISERR(SEARCH(EY$1,Data!$A118)),"",          ";" &amp; VLOOKUP(EY$1,Data!$E:$F,2, FALSE) &amp; ";"   )             )</f>
        <v/>
      </c>
      <c r="EZ118" t="str">
        <f>IF(Data!$E118=EZ$1, "",             IF(ISERR(SEARCH(EZ$1,Data!$A118)),"",          ";" &amp; VLOOKUP(EZ$1,Data!$E:$F,2, FALSE) &amp; ";"   )             )</f>
        <v/>
      </c>
      <c r="FA118" t="str">
        <f>IF(Data!$E118=FA$1, "",             IF(ISERR(SEARCH(FA$1,Data!$A118)),"",          ";" &amp; VLOOKUP(FA$1,Data!$E:$F,2, FALSE) &amp; ";"   )             )</f>
        <v/>
      </c>
      <c r="FB118" t="str">
        <f>IF(Data!$E118=FB$1, "",             IF(ISERR(SEARCH(FB$1,Data!$A118)),"",          ";" &amp; VLOOKUP(FB$1,Data!$E:$F,2, FALSE) &amp; ";"   )             )</f>
        <v/>
      </c>
      <c r="FC118" t="str">
        <f>IF(Data!$E118=FC$1, "",             IF(ISERR(SEARCH(FC$1,Data!$A118)),"",          ";" &amp; VLOOKUP(FC$1,Data!$E:$F,2, FALSE) &amp; ";"   )             )</f>
        <v/>
      </c>
      <c r="FD118" t="str">
        <f>IF(Data!$E118=FD$1, "",             IF(ISERR(SEARCH(FD$1,Data!$A118)),"",          ";" &amp; VLOOKUP(FD$1,Data!$E:$F,2, FALSE) &amp; ";"   )             )</f>
        <v/>
      </c>
      <c r="FE118" t="str">
        <f>IF(Data!$E118=FE$1, "",             IF(ISERR(SEARCH(FE$1,Data!$A118)),"",          ";" &amp; VLOOKUP(FE$1,Data!$E:$F,2, FALSE) &amp; ";"   )             )</f>
        <v/>
      </c>
      <c r="FF118" t="str">
        <f>IF(Data!$E118=FF$1, "",             IF(ISERR(SEARCH(FF$1,Data!$A118)),"",          ";" &amp; VLOOKUP(FF$1,Data!$E:$F,2, FALSE) &amp; ";"   )             )</f>
        <v/>
      </c>
      <c r="FG118" t="str">
        <f>IF(Data!$E118=FG$1, "",             IF(ISERR(SEARCH(FG$1,Data!$A118)),"",          ";" &amp; VLOOKUP(FG$1,Data!$E:$F,2, FALSE) &amp; ";"   )             )</f>
        <v/>
      </c>
      <c r="FH118" t="str">
        <f>IF(Data!$E118=FH$1, "",             IF(ISERR(SEARCH(FH$1,Data!$A118)),"",          ";" &amp; VLOOKUP(FH$1,Data!$E:$F,2, FALSE) &amp; ";"   )             )</f>
        <v/>
      </c>
      <c r="FI118" t="str">
        <f>IF(Data!$E118=FI$1, "",             IF(ISERR(SEARCH(FI$1,Data!$A118)),"",          ";" &amp; VLOOKUP(FI$1,Data!$E:$F,2, FALSE) &amp; ";"   )             )</f>
        <v/>
      </c>
      <c r="FJ118" t="str">
        <f>IF(Data!$E118=FJ$1, "",             IF(ISERR(SEARCH(FJ$1,Data!$A118)),"",          ";" &amp; VLOOKUP(FJ$1,Data!$E:$F,2, FALSE) &amp; ";"   )             )</f>
        <v/>
      </c>
      <c r="FK118" t="str">
        <f>IF(Data!$E118=FK$1, "",             IF(ISERR(SEARCH(FK$1,Data!$A118)),"",          ";" &amp; VLOOKUP(FK$1,Data!$E:$F,2, FALSE) &amp; ";"   )             )</f>
        <v/>
      </c>
      <c r="FL118" t="str">
        <f>IF(Data!$E118=FL$1, "",             IF(ISERR(SEARCH(FL$1,Data!$A118)),"",          ";" &amp; VLOOKUP(FL$1,Data!$E:$F,2, FALSE) &amp; ";"   )             )</f>
        <v/>
      </c>
      <c r="FM118" t="str">
        <f>IF(Data!$E118=FM$1, "",             IF(ISERR(SEARCH(FM$1,Data!$A118)),"",          ";" &amp; VLOOKUP(FM$1,Data!$E:$F,2, FALSE) &amp; ";"   )             )</f>
        <v/>
      </c>
      <c r="FN118" t="str">
        <f>IF(Data!$E118=FN$1, "",             IF(ISERR(SEARCH(FN$1,Data!$A118)),"",          ";" &amp; VLOOKUP(FN$1,Data!$E:$F,2, FALSE) &amp; ";"   )             )</f>
        <v/>
      </c>
      <c r="FO118" t="str">
        <f>IF(Data!$E118=FO$1, "",             IF(ISERR(SEARCH(FO$1,Data!$A118)),"",          ";" &amp; VLOOKUP(FO$1,Data!$E:$F,2, FALSE) &amp; ";"   )             )</f>
        <v/>
      </c>
      <c r="FP118" t="str">
        <f>IF(Data!$E118=FP$1, "",             IF(ISERR(SEARCH(FP$1,Data!$A118)),"",          ";" &amp; VLOOKUP(FP$1,Data!$E:$F,2, FALSE) &amp; ";"   )             )</f>
        <v/>
      </c>
      <c r="FQ118" t="str">
        <f>IF(Data!$E118=FQ$1, "",             IF(ISERR(SEARCH(FQ$1,Data!$A118)),"",          ";" &amp; VLOOKUP(FQ$1,Data!$E:$F,2, FALSE) &amp; ";"   )             )</f>
        <v/>
      </c>
      <c r="FR118" t="str">
        <f>IF(Data!$E118=FR$1, "",             IF(ISERR(SEARCH(FR$1,Data!$A118)),"",          ";" &amp; VLOOKUP(FR$1,Data!$E:$F,2, FALSE) &amp; ";"   )             )</f>
        <v/>
      </c>
      <c r="FS118" t="str">
        <f>IF(Data!$E118=FS$1, "",             IF(ISERR(SEARCH(FS$1,Data!$A118)),"",          ";" &amp; VLOOKUP(FS$1,Data!$E:$F,2, FALSE) &amp; ";"   )             )</f>
        <v/>
      </c>
      <c r="FT118" t="str">
        <f>IF(Data!$E118=FT$1, "",             IF(ISERR(SEARCH(FT$1,Data!$A118)),"",          ";" &amp; VLOOKUP(FT$1,Data!$E:$F,2, FALSE) &amp; ";"   )             )</f>
        <v/>
      </c>
      <c r="FU118" t="str">
        <f>IF(Data!$E118=FU$1, "",             IF(ISERR(SEARCH(FU$1,Data!$A118)),"",          ";" &amp; VLOOKUP(FU$1,Data!$E:$F,2, FALSE) &amp; ";"   )             )</f>
        <v/>
      </c>
      <c r="FV118" t="str">
        <f>IF(Data!$E118=FV$1, "",             IF(ISERR(SEARCH(FV$1,Data!$A118)),"",          ";" &amp; VLOOKUP(FV$1,Data!$E:$F,2, FALSE) &amp; ";"   )             )</f>
        <v/>
      </c>
      <c r="FW118" t="str">
        <f>IF(Data!$E118=FW$1, "",             IF(ISERR(SEARCH(FW$1,Data!$A118)),"",          ";" &amp; VLOOKUP(FW$1,Data!$E:$F,2, FALSE) &amp; ";"   )             )</f>
        <v/>
      </c>
      <c r="FX118" t="str">
        <f>IF(Data!$E118=FX$1, "",             IF(ISERR(SEARCH(FX$1,Data!$A118)),"",          ";" &amp; VLOOKUP(FX$1,Data!$E:$F,2, FALSE) &amp; ";"   )             )</f>
        <v/>
      </c>
      <c r="FY118" t="str">
        <f>IF(Data!$E118=FY$1, "",             IF(ISERR(SEARCH(FY$1,Data!$A118)),"",          ";" &amp; VLOOKUP(FY$1,Data!$E:$F,2, FALSE) &amp; ";"   )             )</f>
        <v/>
      </c>
      <c r="FZ118" t="str">
        <f>IF(Data!$E118=FZ$1, "",             IF(ISERR(SEARCH(FZ$1,Data!$A118)),"",          ";" &amp; VLOOKUP(FZ$1,Data!$E:$F,2, FALSE) &amp; ";"   )             )</f>
        <v/>
      </c>
      <c r="GA118" t="str">
        <f>IF(Data!$E118=GA$1, "",             IF(ISERR(SEARCH(GA$1,Data!$A118)),"",          ";" &amp; VLOOKUP(GA$1,Data!$E:$F,2, FALSE) &amp; ";"   )             )</f>
        <v/>
      </c>
      <c r="GB118" t="str">
        <f>IF(Data!$E118=GB$1, "",             IF(ISERR(SEARCH(GB$1,Data!$A118)),"",          ";" &amp; VLOOKUP(GB$1,Data!$E:$F,2, FALSE) &amp; ";"   )             )</f>
        <v/>
      </c>
      <c r="GC118" t="str">
        <f>IF(Data!$E118=GC$1, "",             IF(ISERR(SEARCH(GC$1,Data!$A118)),"",          ";" &amp; VLOOKUP(GC$1,Data!$E:$F,2, FALSE) &amp; ";"   )             )</f>
        <v/>
      </c>
      <c r="GD118" t="str">
        <f>IF(Data!$E118=GD$1, "",             IF(ISERR(SEARCH(GD$1,Data!$A118)),"",          ";" &amp; VLOOKUP(GD$1,Data!$E:$F,2, FALSE) &amp; ";"   )             )</f>
        <v/>
      </c>
      <c r="GE118" t="str">
        <f>IF(Data!$E118=GE$1, "",             IF(ISERR(SEARCH(GE$1,Data!$A118)),"",          ";" &amp; VLOOKUP(GE$1,Data!$E:$F,2, FALSE) &amp; ";"   )             )</f>
        <v/>
      </c>
      <c r="GF118" t="str">
        <f>IF(Data!$E118=GF$1, "",             IF(ISERR(SEARCH(GF$1,Data!$A118)),"",          ";" &amp; VLOOKUP(GF$1,Data!$E:$F,2, FALSE) &amp; ";"   )             )</f>
        <v>;180;</v>
      </c>
      <c r="GG118" t="str">
        <f>IF(Data!$E118=GG$1, "",             IF(ISERR(SEARCH(GG$1,Data!$A118)),"",          ";" &amp; VLOOKUP(GG$1,Data!$E:$F,2, FALSE) &amp; ";"   )             )</f>
        <v/>
      </c>
      <c r="GH118" t="str">
        <f>IF(Data!$E118=GH$1, "",             IF(ISERR(SEARCH(GH$1,Data!$A118)),"",          ";" &amp; VLOOKUP(GH$1,Data!$E:$F,2, FALSE) &amp; ";"   )             )</f>
        <v/>
      </c>
      <c r="GI118" t="str">
        <f>IF(Data!$E118=GI$1, "",             IF(ISERR(SEARCH(GI$1,Data!$A118)),"",          ";" &amp; VLOOKUP(GI$1,Data!$E:$F,2, FALSE) &amp; ";"   )             )</f>
        <v/>
      </c>
      <c r="GJ118" t="str">
        <f>IF(Data!$E118=GJ$1, "",             IF(ISERR(SEARCH(GJ$1,Data!$A118)),"",          ";" &amp; VLOOKUP(GJ$1,Data!$E:$F,2, FALSE) &amp; ";"   )             )</f>
        <v/>
      </c>
      <c r="GK118" t="str">
        <f>IF(Data!$E118=GK$1, "",             IF(ISERR(SEARCH(GK$1,Data!$A118)),"",          ";" &amp; VLOOKUP(GK$1,Data!$E:$F,2, FALSE) &amp; ";"   )             )</f>
        <v>;185;</v>
      </c>
      <c r="GL118" t="str">
        <f>IF(Data!$E118=GL$1, "",             IF(ISERR(SEARCH(GL$1,Data!$A118)),"",          ";" &amp; VLOOKUP(GL$1,Data!$E:$F,2, FALSE) &amp; ";"   )             )</f>
        <v/>
      </c>
      <c r="GM118" t="str">
        <f>IF(Data!$E118=GM$1, "",             IF(ISERR(SEARCH(GM$1,Data!$A118)),"",          ";" &amp; VLOOKUP(GM$1,Data!$E:$F,2, FALSE) &amp; ";"   )             )</f>
        <v/>
      </c>
      <c r="GN118" t="str">
        <f>IF(Data!$E118=GN$1, "",             IF(ISERR(SEARCH(GN$1,Data!$A118)),"",          ";" &amp; VLOOKUP(GN$1,Data!$E:$F,2, FALSE) &amp; ";"   )             )</f>
        <v/>
      </c>
      <c r="GO118" t="str">
        <f>IF(Data!$E118=GO$1, "",             IF(ISERR(SEARCH(GO$1,Data!$A118)),"",          ";" &amp; VLOOKUP(GO$1,Data!$E:$F,2, FALSE) &amp; ";"   )             )</f>
        <v/>
      </c>
      <c r="GP118" t="str">
        <f>IF(Data!$E118=GP$1, "",             IF(ISERR(SEARCH(GP$1,Data!$A118)),"",          ";" &amp; VLOOKUP(GP$1,Data!$E:$F,2, FALSE) &amp; ";"   )             )</f>
        <v/>
      </c>
      <c r="GQ118" t="str">
        <f>IF(Data!$E118=GQ$1, "",             IF(ISERR(SEARCH(GQ$1,Data!$A118)),"",          ";" &amp; VLOOKUP(GQ$1,Data!$E:$F,2, FALSE) &amp; ";"   )             )</f>
        <v/>
      </c>
      <c r="GR118" t="str">
        <f>IF(Data!$E118=GR$1, "",             IF(ISERR(SEARCH(GR$1,Data!$A118)),"",          ";" &amp; VLOOKUP(GR$1,Data!$E:$F,2, FALSE) &amp; ";"   )             )</f>
        <v/>
      </c>
      <c r="GS118" t="str">
        <f>IF(Data!$E118=GS$1, "",             IF(ISERR(SEARCH(GS$1,Data!$A118)),"",          ";" &amp; VLOOKUP(GS$1,Data!$E:$F,2, FALSE) &amp; ";"   )             )</f>
        <v/>
      </c>
      <c r="GT118" t="str">
        <f>IF(Data!$E118=GT$1, "",             IF(ISERR(SEARCH(GT$1,Data!$A118)),"",          ";" &amp; VLOOKUP(GT$1,Data!$E:$F,2, FALSE) &amp; ";"   )             )</f>
        <v/>
      </c>
      <c r="GU118" t="str">
        <f>IF(Data!$E118=GU$1, "",             IF(ISERR(SEARCH(GU$1,Data!$A118)),"",          ";" &amp; VLOOKUP(GU$1,Data!$E:$F,2, FALSE) &amp; ";"   )             )</f>
        <v/>
      </c>
      <c r="GV118" t="str">
        <f>IF(Data!$E118=GV$1, "",             IF(ISERR(SEARCH(GV$1,Data!$A118)),"",          ";" &amp; VLOOKUP(GV$1,Data!$E:$F,2, FALSE) &amp; ";"   )             )</f>
        <v/>
      </c>
      <c r="GW118" t="str">
        <f>IF(Data!$E118=GW$1, "",             IF(ISERR(SEARCH(GW$1,Data!$A118)),"",          ";" &amp; VLOOKUP(GW$1,Data!$E:$F,2, FALSE) &amp; ";"   )             )</f>
        <v/>
      </c>
      <c r="GX118" t="str">
        <f>IF(Data!$E118=GX$1, "",             IF(ISERR(SEARCH(GX$1,Data!$A118)),"",          ";" &amp; VLOOKUP(GX$1,Data!$E:$F,2, FALSE) &amp; ";"   )             )</f>
        <v/>
      </c>
      <c r="GY118" t="str">
        <f>IF(Data!$E118=GY$1, "",             IF(ISERR(SEARCH(GY$1,Data!$A118)),"",          ";" &amp; VLOOKUP(GY$1,Data!$E:$F,2, FALSE) &amp; ";"   )             )</f>
        <v/>
      </c>
      <c r="GZ118" t="str">
        <f>IF(Data!$E118=GZ$1, "",             IF(ISERR(SEARCH(GZ$1,Data!$A118)),"",          ";" &amp; VLOOKUP(GZ$1,Data!$E:$F,2, FALSE) &amp; ";"   )             )</f>
        <v/>
      </c>
      <c r="HA118" t="str">
        <f>IF(Data!$E118=HA$1, "",             IF(ISERR(SEARCH(HA$1,Data!$A118)),"",          ";" &amp; VLOOKUP(HA$1,Data!$E:$F,2, FALSE) &amp; ";"   )             )</f>
        <v/>
      </c>
      <c r="HB118" t="str">
        <f>IF(Data!$E118=HB$1, "",             IF(ISERR(SEARCH(HB$1,Data!$A118)),"",          ";" &amp; VLOOKUP(HB$1,Data!$E:$F,2, FALSE) &amp; ";"   )             )</f>
        <v/>
      </c>
      <c r="HC118" t="str">
        <f>IF(Data!$E118=HC$1, "",             IF(ISERR(SEARCH(HC$1,Data!$A118)),"",          ";" &amp; VLOOKUP(HC$1,Data!$E:$F,2, FALSE) &amp; ";"   )             )</f>
        <v/>
      </c>
      <c r="HD118" t="str">
        <f>IF(Data!$E118=HD$1, "",             IF(ISERR(SEARCH(HD$1,Data!$A118)),"",          ";" &amp; VLOOKUP(HD$1,Data!$E:$F,2, FALSE) &amp; ";"   )             )</f>
        <v/>
      </c>
      <c r="HE118" t="str">
        <f>IF(Data!$E118=HE$1, "",             IF(ISERR(SEARCH(HE$1,Data!$A118)),"",          ";" &amp; VLOOKUP(HE$1,Data!$E:$F,2, FALSE) &amp; ";"   )             )</f>
        <v/>
      </c>
      <c r="HF118" t="str">
        <f>IF(Data!$E118=HF$1, "",             IF(ISERR(SEARCH(HF$1,Data!$A118)),"",          ";" &amp; VLOOKUP(HF$1,Data!$E:$F,2, FALSE) &amp; ";"   )             )</f>
        <v/>
      </c>
      <c r="HG118" t="str">
        <f>IF(Data!$E118=HG$1, "",             IF(ISERR(SEARCH(HG$1,Data!$A118)),"",          ";" &amp; VLOOKUP(HG$1,Data!$E:$F,2, FALSE) &amp; ";"   )             )</f>
        <v/>
      </c>
      <c r="HH118" t="str">
        <f>IF(Data!$E118=HH$1, "",             IF(ISERR(SEARCH(HH$1,Data!$A118)),"",          ";" &amp; VLOOKUP(HH$1,Data!$E:$F,2, FALSE) &amp; ";"   )             )</f>
        <v/>
      </c>
      <c r="HI118" t="str">
        <f>IF(Data!$E118=HI$1, "",             IF(ISERR(SEARCH(HI$1,Data!$A118)),"",          ";" &amp; VLOOKUP(HI$1,Data!$E:$F,2, FALSE) &amp; ";"   )             )</f>
        <v/>
      </c>
      <c r="HJ118" t="str">
        <f>IF(Data!$E118=HJ$1, "",             IF(ISERR(SEARCH(HJ$1,Data!$A118)),"",          ";" &amp; VLOOKUP(HJ$1,Data!$E:$F,2, FALSE) &amp; ";"   )             )</f>
        <v/>
      </c>
      <c r="HK118" t="str">
        <f>IF(Data!$E118=HK$1, "",             IF(ISERR(SEARCH(HK$1,Data!$A118)),"",          ";" &amp; VLOOKUP(HK$1,Data!$E:$F,2, FALSE) &amp; ";"   )             )</f>
        <v/>
      </c>
      <c r="HL118" t="str">
        <f>IF(Data!$E118=HL$1, "",             IF(ISERR(SEARCH(HL$1,Data!$A118)),"",          ";" &amp; VLOOKUP(HL$1,Data!$E:$F,2, FALSE) &amp; ";"   )             )</f>
        <v/>
      </c>
      <c r="HM118" t="str">
        <f>IF(Data!$E118=HM$1, "",             IF(ISERR(SEARCH(HM$1,Data!$A118)),"",          ";" &amp; VLOOKUP(HM$1,Data!$E:$F,2, FALSE) &amp; ";"   )             )</f>
        <v/>
      </c>
      <c r="HN118" t="str">
        <f>IF(Data!$E118=HN$1, "",             IF(ISERR(SEARCH(HN$1,Data!$A118)),"",          ";" &amp; VLOOKUP(HN$1,Data!$E:$F,2, FALSE) &amp; ";"   )             )</f>
        <v/>
      </c>
      <c r="HO118" t="str">
        <f>IF(Data!$E118=HO$1, "",             IF(ISERR(SEARCH(HO$1,Data!$A118)),"",          ";" &amp; VLOOKUP(HO$1,Data!$E:$F,2, FALSE) &amp; ";"   )             )</f>
        <v/>
      </c>
      <c r="HP118" t="str">
        <f>IF(Data!$E118=HP$1, "",             IF(ISERR(SEARCH(HP$1,Data!$A118)),"",          ";" &amp; VLOOKUP(HP$1,Data!$E:$F,2, FALSE) &amp; ";"   )             )</f>
        <v/>
      </c>
      <c r="HQ118" t="str">
        <f>IF(Data!$E118=HQ$1, "",             IF(ISERR(SEARCH(HQ$1,Data!$A118)),"",          ";" &amp; VLOOKUP(HQ$1,Data!$E:$F,2, FALSE) &amp; ";"   )             )</f>
        <v/>
      </c>
      <c r="HR118" t="str">
        <f>IF(Data!$E118=HR$1, "",             IF(ISERR(SEARCH(HR$1,Data!$A118)),"",          ";" &amp; VLOOKUP(HR$1,Data!$E:$F,2, FALSE) &amp; ";"   )             )</f>
        <v/>
      </c>
      <c r="HS118" t="str">
        <f>IF(Data!$E118=HS$1, "",             IF(ISERR(SEARCH(HS$1,Data!$A118)),"",          ";" &amp; VLOOKUP(HS$1,Data!$E:$F,2, FALSE) &amp; ";"   )             )</f>
        <v/>
      </c>
      <c r="HT118" t="str">
        <f>IF(Data!$E118=HT$1, "",             IF(ISERR(SEARCH(HT$1,Data!$A118)),"",          ";" &amp; VLOOKUP(HT$1,Data!$E:$F,2, FALSE) &amp; ";"   )             )</f>
        <v/>
      </c>
      <c r="HU118" t="str">
        <f>IF(Data!$E118=HU$1, "",             IF(ISERR(SEARCH(HU$1,Data!$A118)),"",          ";" &amp; VLOOKUP(HU$1,Data!$E:$F,2, FALSE) &amp; ";"   )             )</f>
        <v/>
      </c>
      <c r="HV118" t="str">
        <f>IF(Data!$E118=HV$1, "",             IF(ISERR(SEARCH(HV$1,Data!$A118)),"",          ";" &amp; VLOOKUP(HV$1,Data!$E:$F,2, FALSE) &amp; ";"   )             )</f>
        <v/>
      </c>
      <c r="HW118" t="str">
        <f>IF(Data!$E118=HW$1, "",             IF(ISERR(SEARCH(HW$1,Data!$A118)),"",          ";" &amp; VLOOKUP(HW$1,Data!$E:$F,2, FALSE) &amp; ";"   )             )</f>
        <v/>
      </c>
      <c r="HX118" t="str">
        <f>IF(Data!$E118=HX$1, "",             IF(ISERR(SEARCH(HX$1,Data!$A118)),"",          ";" &amp; VLOOKUP(HX$1,Data!$E:$F,2, FALSE) &amp; ";"   )             )</f>
        <v/>
      </c>
      <c r="HY118" t="str">
        <f>IF(Data!$E118=HY$1, "",             IF(ISERR(SEARCH(HY$1,Data!$A118)),"",          ";" &amp; VLOOKUP(HY$1,Data!$E:$F,2, FALSE) &amp; ";"   )             )</f>
        <v/>
      </c>
      <c r="HZ118" t="str">
        <f>IF(Data!$E118=HZ$1, "",             IF(ISERR(SEARCH(HZ$1,Data!$A118)),"",          ";" &amp; VLOOKUP(HZ$1,Data!$E:$F,2, FALSE) &amp; ";"   )             )</f>
        <v/>
      </c>
      <c r="IA118" t="str">
        <f>IF(Data!$E118=IA$1, "",             IF(ISERR(SEARCH(IA$1,Data!$A118)),"",          ";" &amp; VLOOKUP(IA$1,Data!$E:$F,2, FALSE) &amp; ";"   )             )</f>
        <v/>
      </c>
      <c r="IB118" t="str">
        <f>IF(Data!$E118=IB$1, "",             IF(ISERR(SEARCH(IB$1,Data!$A118)),"",          ";" &amp; VLOOKUP(IB$1,Data!$E:$F,2, FALSE) &amp; ";"   )             )</f>
        <v/>
      </c>
      <c r="IC118" t="str">
        <f>IF(Data!$E118=IC$1, "",             IF(ISERR(SEARCH(IC$1,Data!$A118)),"",          ";" &amp; VLOOKUP(IC$1,Data!$E:$F,2, FALSE) &amp; ";"   )             )</f>
        <v/>
      </c>
      <c r="ID118" t="str">
        <f>IF(Data!$E118=ID$1, "",             IF(ISERR(SEARCH(ID$1,Data!$A118)),"",          ";" &amp; VLOOKUP(ID$1,Data!$E:$F,2, FALSE) &amp; ";"   )             )</f>
        <v/>
      </c>
      <c r="IE118" t="str">
        <f>IF(Data!$E118=IE$1, "",             IF(ISERR(SEARCH(IE$1,Data!$A118)),"",          ";" &amp; VLOOKUP(IE$1,Data!$E:$F,2, FALSE) &amp; ";"   )             )</f>
        <v/>
      </c>
    </row>
    <row r="119" spans="1:239" x14ac:dyDescent="0.3">
      <c r="A119" t="str">
        <f>Tableau1[[#This Row],[name]]</f>
        <v>Sly Moore</v>
      </c>
      <c r="B119" s="15">
        <f>VLOOKUP(Tableau36[[#This Row],[Character]],Data!E:F,2,FALSE)</f>
        <v>118</v>
      </c>
      <c r="C119" t="str">
        <f>IF( Tableau36[[#This Row],[removed double semi-colon]]="", "", MID(Tableau36[[#This Row],[removed double semi-colon]],2,LEN(Tableau36[[#This Row],[removed double semi-colon]]) - 2) )</f>
        <v/>
      </c>
      <c r="D119" t="str">
        <f>SUBSTITUTE(Tableau36[[#This Row],[Concatenation]],";;",";")</f>
        <v/>
      </c>
      <c r="E119" t="str">
        <f>_xlfn.CONCAT(Tableau4[#This Row])</f>
        <v/>
      </c>
      <c r="I119" t="str">
        <f>IF(Data!$E119=I$1, "",             IF(ISERR(SEARCH(I$1,Data!$A119)),"",          ";" &amp; VLOOKUP(I$1,Data!$E:$F,2, FALSE) &amp; ";"   )             )</f>
        <v/>
      </c>
      <c r="J119" t="str">
        <f>IF(Data!$E119=J$1, "",             IF(ISERR(SEARCH(J$1,Data!$A119)),"",          ";" &amp; VLOOKUP(J$1,Data!$E:$F,2, FALSE) &amp; ";"   )             )</f>
        <v/>
      </c>
      <c r="K119" t="str">
        <f>IF(Data!$E119=K$1, "",             IF(ISERR(SEARCH(K$1,Data!$A119)),"",          ";" &amp; VLOOKUP(K$1,Data!$E:$F,2, FALSE) &amp; ";"   )             )</f>
        <v/>
      </c>
      <c r="L119" t="str">
        <f>IF(Data!$E119=L$1, "",             IF(ISERR(SEARCH(L$1,Data!$A119)),"",          ";" &amp; VLOOKUP(L$1,Data!$E:$F,2, FALSE) &amp; ";"   )             )</f>
        <v/>
      </c>
      <c r="M119" t="str">
        <f>IF(Data!$E119=M$1, "",             IF(ISERR(SEARCH(M$1,Data!$A119)),"",          ";" &amp; VLOOKUP(M$1,Data!$E:$F,2, FALSE) &amp; ";"   )             )</f>
        <v/>
      </c>
      <c r="N119" t="str">
        <f>IF(Data!$E119=N$1, "",             IF(ISERR(SEARCH(N$1,Data!$A119)),"",          ";" &amp; VLOOKUP(N$1,Data!$E:$F,2, FALSE) &amp; ";"   )             )</f>
        <v/>
      </c>
      <c r="O119" t="str">
        <f>IF(Data!$E119=O$1, "",             IF(ISERR(SEARCH(O$1,Data!$A119)),"",          ";" &amp; VLOOKUP(O$1,Data!$E:$F,2, FALSE) &amp; ";"   )             )</f>
        <v/>
      </c>
      <c r="P119" t="str">
        <f>IF(Data!$E119=P$1, "",             IF(ISERR(SEARCH(P$1,Data!$A119)),"",          ";" &amp; VLOOKUP(P$1,Data!$E:$F,2, FALSE) &amp; ";"   )             )</f>
        <v/>
      </c>
      <c r="Q119" t="str">
        <f>IF(Data!$E119=Q$1, "",             IF(ISERR(SEARCH(Q$1,Data!$A119)),"",          ";" &amp; VLOOKUP(Q$1,Data!$E:$F,2, FALSE) &amp; ";"   )             )</f>
        <v/>
      </c>
      <c r="R119" t="str">
        <f>IF(Data!$E119=R$1, "",             IF(ISERR(SEARCH(R$1,Data!$A119)),"",          ";" &amp; VLOOKUP(R$1,Data!$E:$F,2, FALSE) &amp; ";"   )             )</f>
        <v/>
      </c>
      <c r="S119" t="str">
        <f>IF(Data!$E119=S$1, "",             IF(ISERR(SEARCH(S$1,Data!$A119)),"",          ";" &amp; VLOOKUP(S$1,Data!$E:$F,2, FALSE) &amp; ";"   )             )</f>
        <v/>
      </c>
      <c r="T119" t="str">
        <f>IF(Data!$E119=T$1, "",             IF(ISERR(SEARCH(T$1,Data!$A119)),"",          ";" &amp; VLOOKUP(T$1,Data!$E:$F,2, FALSE) &amp; ";"   )             )</f>
        <v/>
      </c>
      <c r="U119" t="str">
        <f>IF(Data!$E119=U$1, "",             IF(ISERR(SEARCH(U$1,Data!$A119)),"",          ";" &amp; VLOOKUP(U$1,Data!$E:$F,2, FALSE) &amp; ";"   )             )</f>
        <v/>
      </c>
      <c r="V119" t="str">
        <f>IF(Data!$E119=V$1, "",             IF(ISERR(SEARCH(V$1,Data!$A119)),"",          ";" &amp; VLOOKUP(V$1,Data!$E:$F,2, FALSE) &amp; ";"   )             )</f>
        <v/>
      </c>
      <c r="W119" t="str">
        <f>IF(Data!$E119=W$1, "",             IF(ISERR(SEARCH(W$1,Data!$A119)),"",          ";" &amp; VLOOKUP(W$1,Data!$E:$F,2, FALSE) &amp; ";"   )             )</f>
        <v/>
      </c>
      <c r="X119" t="str">
        <f>IF(Data!$E119=X$1, "",             IF(ISERR(SEARCH(X$1,Data!$A119)),"",          ";" &amp; VLOOKUP(X$1,Data!$E:$F,2, FALSE) &amp; ";"   )             )</f>
        <v/>
      </c>
      <c r="Y119" t="str">
        <f>IF(Data!$E119=Y$1, "",             IF(ISERR(SEARCH(Y$1,Data!$A119)),"",          ";" &amp; VLOOKUP(Y$1,Data!$E:$F,2, FALSE) &amp; ";"   )             )</f>
        <v/>
      </c>
      <c r="Z119" t="str">
        <f>IF(Data!$E119=Z$1, "",             IF(ISERR(SEARCH(Z$1,Data!$A119)),"",          ";" &amp; VLOOKUP(Z$1,Data!$E:$F,2, FALSE) &amp; ";"   )             )</f>
        <v/>
      </c>
      <c r="AA119" t="str">
        <f>IF(Data!$E119=AA$1, "",             IF(ISERR(SEARCH(AA$1,Data!$A119)),"",          ";" &amp; VLOOKUP(AA$1,Data!$E:$F,2, FALSE) &amp; ";"   )             )</f>
        <v/>
      </c>
      <c r="AB119" t="str">
        <f>IF(Data!$E119=AB$1, "",             IF(ISERR(SEARCH(AB$1,Data!$A119)),"",          ";" &amp; VLOOKUP(AB$1,Data!$E:$F,2, FALSE) &amp; ";"   )             )</f>
        <v/>
      </c>
      <c r="AC119" t="str">
        <f>IF(Data!$E119=AC$1, "",             IF(ISERR(SEARCH(AC$1,Data!$A119)),"",          ";" &amp; VLOOKUP(AC$1,Data!$E:$F,2, FALSE) &amp; ";"   )             )</f>
        <v/>
      </c>
      <c r="AD119" t="str">
        <f>IF(Data!$E119=AD$1, "",             IF(ISERR(SEARCH(AD$1,Data!$A119)),"",          ";" &amp; VLOOKUP(AD$1,Data!$E:$F,2, FALSE) &amp; ";"   )             )</f>
        <v/>
      </c>
      <c r="AE119" t="str">
        <f>IF(Data!$E119=AE$1, "",             IF(ISERR(SEARCH(AE$1,Data!$A119)),"",          ";" &amp; VLOOKUP(AE$1,Data!$E:$F,2, FALSE) &amp; ";"   )             )</f>
        <v/>
      </c>
      <c r="AF119" t="str">
        <f>IF(Data!$E119=AF$1, "",             IF(ISERR(SEARCH(AF$1,Data!$A119)),"",          ";" &amp; VLOOKUP(AF$1,Data!$E:$F,2, FALSE) &amp; ";"   )             )</f>
        <v/>
      </c>
      <c r="AG119" t="str">
        <f>IF(Data!$E119=AG$1, "",             IF(ISERR(SEARCH(AG$1,Data!$A119)),"",          ";" &amp; VLOOKUP(AG$1,Data!$E:$F,2, FALSE) &amp; ";"   )             )</f>
        <v/>
      </c>
      <c r="AH119" t="str">
        <f>IF(Data!$E119=AH$1, "",             IF(ISERR(SEARCH(AH$1,Data!$A119)),"",          ";" &amp; VLOOKUP(AH$1,Data!$E:$F,2, FALSE) &amp; ";"   )             )</f>
        <v/>
      </c>
      <c r="AI119" t="str">
        <f>IF(Data!$E119=AI$1, "",             IF(ISERR(SEARCH(AI$1,Data!$A119)),"",          ";" &amp; VLOOKUP(AI$1,Data!$E:$F,2, FALSE) &amp; ";"   )             )</f>
        <v/>
      </c>
      <c r="AJ119" t="str">
        <f>IF(Data!$E119=AJ$1, "",             IF(ISERR(SEARCH(AJ$1,Data!$A119)),"",          ";" &amp; VLOOKUP(AJ$1,Data!$E:$F,2, FALSE) &amp; ";"   )             )</f>
        <v/>
      </c>
      <c r="AK119" t="str">
        <f>IF(Data!$E119=AK$1, "",             IF(ISERR(SEARCH(AK$1,Data!$A119)),"",          ";" &amp; VLOOKUP(AK$1,Data!$E:$F,2, FALSE) &amp; ";"   )             )</f>
        <v/>
      </c>
      <c r="AL119" t="str">
        <f>IF(Data!$E119=AL$1, "",             IF(ISERR(SEARCH(AL$1,Data!$A119)),"",          ";" &amp; VLOOKUP(AL$1,Data!$E:$F,2, FALSE) &amp; ";"   )             )</f>
        <v/>
      </c>
      <c r="AM119" t="str">
        <f>IF(Data!$E119=AM$1, "",             IF(ISERR(SEARCH(AM$1,Data!$A119)),"",          ";" &amp; VLOOKUP(AM$1,Data!$E:$F,2, FALSE) &amp; ";"   )             )</f>
        <v/>
      </c>
      <c r="AN119" t="str">
        <f>IF(Data!$E119=AN$1, "",             IF(ISERR(SEARCH(AN$1,Data!$A119)),"",          ";" &amp; VLOOKUP(AN$1,Data!$E:$F,2, FALSE) &amp; ";"   )             )</f>
        <v/>
      </c>
      <c r="AO119" t="str">
        <f>IF(Data!$E119=AO$1, "",             IF(ISERR(SEARCH(AO$1,Data!$A119)),"",          ";" &amp; VLOOKUP(AO$1,Data!$E:$F,2, FALSE) &amp; ";"   )             )</f>
        <v/>
      </c>
      <c r="AP119" t="str">
        <f>IF(Data!$E119=AP$1, "",             IF(ISERR(SEARCH(AP$1,Data!$A119)),"",          ";" &amp; VLOOKUP(AP$1,Data!$E:$F,2, FALSE) &amp; ";"   )             )</f>
        <v/>
      </c>
      <c r="AQ119" t="str">
        <f>IF(Data!$E119=AQ$1, "",             IF(ISERR(SEARCH(AQ$1,Data!$A119)),"",          ";" &amp; VLOOKUP(AQ$1,Data!$E:$F,2, FALSE) &amp; ";"   )             )</f>
        <v/>
      </c>
      <c r="AR119" t="str">
        <f>IF(Data!$E119=AR$1, "",             IF(ISERR(SEARCH(AR$1,Data!$A119)),"",          ";" &amp; VLOOKUP(AR$1,Data!$E:$F,2, FALSE) &amp; ";"   )             )</f>
        <v/>
      </c>
      <c r="AS119" t="str">
        <f>IF(Data!$E119=AS$1, "",             IF(ISERR(SEARCH(AS$1,Data!$A119)),"",          ";" &amp; VLOOKUP(AS$1,Data!$E:$F,2, FALSE) &amp; ";"   )             )</f>
        <v/>
      </c>
      <c r="AT119" t="str">
        <f>IF(Data!$E119=AT$1, "",             IF(ISERR(SEARCH(AT$1,Data!$A119)),"",          ";" &amp; VLOOKUP(AT$1,Data!$E:$F,2, FALSE) &amp; ";"   )             )</f>
        <v/>
      </c>
      <c r="AU119" t="str">
        <f>IF(Data!$E119=AU$1, "",             IF(ISERR(SEARCH(AU$1,Data!$A119)),"",          ";" &amp; VLOOKUP(AU$1,Data!$E:$F,2, FALSE) &amp; ";"   )             )</f>
        <v/>
      </c>
      <c r="AV119" t="str">
        <f>IF(Data!$E119=AV$1, "",             IF(ISERR(SEARCH(AV$1,Data!$A119)),"",          ";" &amp; VLOOKUP(AV$1,Data!$E:$F,2, FALSE) &amp; ";"   )             )</f>
        <v/>
      </c>
      <c r="AW119" t="str">
        <f>IF(Data!$E119=AW$1, "",             IF(ISERR(SEARCH(AW$1,Data!$A119)),"",          ";" &amp; VLOOKUP(AW$1,Data!$E:$F,2, FALSE) &amp; ";"   )             )</f>
        <v/>
      </c>
      <c r="AX119" t="str">
        <f>IF(Data!$E119=AX$1, "",             IF(ISERR(SEARCH(AX$1,Data!$A119)),"",          ";" &amp; VLOOKUP(AX$1,Data!$E:$F,2, FALSE) &amp; ";"   )             )</f>
        <v/>
      </c>
      <c r="AY119" t="str">
        <f>IF(Data!$E119=AY$1, "",             IF(ISERR(SEARCH(AY$1,Data!$A119)),"",          ";" &amp; VLOOKUP(AY$1,Data!$E:$F,2, FALSE) &amp; ";"   )             )</f>
        <v/>
      </c>
      <c r="AZ119" t="str">
        <f>IF(Data!$E119=AZ$1, "",             IF(ISERR(SEARCH(AZ$1,Data!$A119)),"",          ";" &amp; VLOOKUP(AZ$1,Data!$E:$F,2, FALSE) &amp; ";"   )             )</f>
        <v/>
      </c>
      <c r="BA119" t="str">
        <f>IF(Data!$E119=BA$1, "",             IF(ISERR(SEARCH(BA$1,Data!$A119)),"",          ";" &amp; VLOOKUP(BA$1,Data!$E:$F,2, FALSE) &amp; ";"   )             )</f>
        <v/>
      </c>
      <c r="BB119" t="str">
        <f>IF(Data!$E119=BB$1, "",             IF(ISERR(SEARCH(BB$1,Data!$A119)),"",          ";" &amp; VLOOKUP(BB$1,Data!$E:$F,2, FALSE) &amp; ";"   )             )</f>
        <v/>
      </c>
      <c r="BC119" t="str">
        <f>IF(Data!$E119=BC$1, "",             IF(ISERR(SEARCH(BC$1,Data!$A119)),"",          ";" &amp; VLOOKUP(BC$1,Data!$E:$F,2, FALSE) &amp; ";"   )             )</f>
        <v/>
      </c>
      <c r="BD119" t="str">
        <f>IF(Data!$E119=BD$1, "",             IF(ISERR(SEARCH(BD$1,Data!$A119)),"",          ";" &amp; VLOOKUP(BD$1,Data!$E:$F,2, FALSE) &amp; ";"   )             )</f>
        <v/>
      </c>
      <c r="BE119" t="str">
        <f>IF(Data!$E119=BE$1, "",             IF(ISERR(SEARCH(BE$1,Data!$A119)),"",          ";" &amp; VLOOKUP(BE$1,Data!$E:$F,2, FALSE) &amp; ";"   )             )</f>
        <v/>
      </c>
      <c r="BF119" t="str">
        <f>IF(Data!$E119=BF$1, "",             IF(ISERR(SEARCH(BF$1,Data!$A119)),"",          ";" &amp; VLOOKUP(BF$1,Data!$E:$F,2, FALSE) &amp; ";"   )             )</f>
        <v/>
      </c>
      <c r="BG119" t="str">
        <f>IF(Data!$E119=BG$1, "",             IF(ISERR(SEARCH(BG$1,Data!$A119)),"",          ";" &amp; VLOOKUP(BG$1,Data!$E:$F,2, FALSE) &amp; ";"   )             )</f>
        <v/>
      </c>
      <c r="BH119" t="str">
        <f>IF(Data!$E119=BH$1, "",             IF(ISERR(SEARCH(BH$1,Data!$A119)),"",          ";" &amp; VLOOKUP(BH$1,Data!$E:$F,2, FALSE) &amp; ";"   )             )</f>
        <v/>
      </c>
      <c r="BI119" t="str">
        <f>IF(Data!$E119=BI$1, "",             IF(ISERR(SEARCH(BI$1,Data!$A119)),"",          ";" &amp; VLOOKUP(BI$1,Data!$E:$F,2, FALSE) &amp; ";"   )             )</f>
        <v/>
      </c>
      <c r="BJ119" t="str">
        <f>IF(Data!$E119=BJ$1, "",             IF(ISERR(SEARCH(BJ$1,Data!$A119)),"",          ";" &amp; VLOOKUP(BJ$1,Data!$E:$F,2, FALSE) &amp; ";"   )             )</f>
        <v/>
      </c>
      <c r="BK119" t="str">
        <f>IF(Data!$E119=BK$1, "",             IF(ISERR(SEARCH(BK$1,Data!$A119)),"",          ";" &amp; VLOOKUP(BK$1,Data!$E:$F,2, FALSE) &amp; ";"   )             )</f>
        <v/>
      </c>
      <c r="BL119" t="str">
        <f>IF(Data!$E119=BL$1, "",             IF(ISERR(SEARCH(BL$1,Data!$A119)),"",          ";" &amp; VLOOKUP(BL$1,Data!$E:$F,2, FALSE) &amp; ";"   )             )</f>
        <v/>
      </c>
      <c r="BM119" t="str">
        <f>IF(Data!$E119=BM$1, "",             IF(ISERR(SEARCH(BM$1,Data!$A119)),"",          ";" &amp; VLOOKUP(BM$1,Data!$E:$F,2, FALSE) &amp; ";"   )             )</f>
        <v/>
      </c>
      <c r="BN119" t="str">
        <f>IF(Data!$E119=BN$1, "",             IF(ISERR(SEARCH(BN$1,Data!$A119)),"",          ";" &amp; VLOOKUP(BN$1,Data!$E:$F,2, FALSE) &amp; ";"   )             )</f>
        <v/>
      </c>
      <c r="BO119" t="str">
        <f>IF(Data!$E119=BO$1, "",             IF(ISERR(SEARCH(BO$1,Data!$A119)),"",          ";" &amp; VLOOKUP(BO$1,Data!$E:$F,2, FALSE) &amp; ";"   )             )</f>
        <v/>
      </c>
      <c r="BP119" t="str">
        <f>IF(Data!$E119=BP$1, "",             IF(ISERR(SEARCH(BP$1,Data!$A119)),"",          ";" &amp; VLOOKUP(BP$1,Data!$E:$F,2, FALSE) &amp; ";"   )             )</f>
        <v/>
      </c>
      <c r="BQ119" t="str">
        <f>IF(Data!$E119=BQ$1, "",             IF(ISERR(SEARCH(BQ$1,Data!$A119)),"",          ";" &amp; VLOOKUP(BQ$1,Data!$E:$F,2, FALSE) &amp; ";"   )             )</f>
        <v/>
      </c>
      <c r="BR119" t="str">
        <f>IF(Data!$E119=BR$1, "",             IF(ISERR(SEARCH(BR$1,Data!$A119)),"",          ";" &amp; VLOOKUP(BR$1,Data!$E:$F,2, FALSE) &amp; ";"   )             )</f>
        <v/>
      </c>
      <c r="BS119" t="str">
        <f>IF(Data!$E119=BS$1, "",             IF(ISERR(SEARCH(BS$1,Data!$A119)),"",          ";" &amp; VLOOKUP(BS$1,Data!$E:$F,2, FALSE) &amp; ";"   )             )</f>
        <v/>
      </c>
      <c r="BT119" t="str">
        <f>IF(Data!$E119=BT$1, "",             IF(ISERR(SEARCH(BT$1,Data!$A119)),"",          ";" &amp; VLOOKUP(BT$1,Data!$E:$F,2, FALSE) &amp; ";"   )             )</f>
        <v/>
      </c>
      <c r="BU119" t="str">
        <f>IF(Data!$E119=BU$1, "",             IF(ISERR(SEARCH(BU$1,Data!$A119)),"",          ";" &amp; VLOOKUP(BU$1,Data!$E:$F,2, FALSE) &amp; ";"   )             )</f>
        <v/>
      </c>
      <c r="BV119" t="str">
        <f>IF(Data!$E119=BV$1, "",             IF(ISERR(SEARCH(BV$1,Data!$A119)),"",          ";" &amp; VLOOKUP(BV$1,Data!$E:$F,2, FALSE) &amp; ";"   )             )</f>
        <v/>
      </c>
      <c r="BW119" t="str">
        <f>IF(Data!$E119=BW$1, "",             IF(ISERR(SEARCH(BW$1,Data!$A119)),"",          ";" &amp; VLOOKUP(BW$1,Data!$E:$F,2, FALSE) &amp; ";"   )             )</f>
        <v/>
      </c>
      <c r="BX119" t="str">
        <f>IF(Data!$E119=BX$1, "",             IF(ISERR(SEARCH(BX$1,Data!$A119)),"",          ";" &amp; VLOOKUP(BX$1,Data!$E:$F,2, FALSE) &amp; ";"   )             )</f>
        <v/>
      </c>
      <c r="BY119" t="str">
        <f>IF(Data!$E119=BY$1, "",             IF(ISERR(SEARCH(BY$1,Data!$A119)),"",          ";" &amp; VLOOKUP(BY$1,Data!$E:$F,2, FALSE) &amp; ";"   )             )</f>
        <v/>
      </c>
      <c r="BZ119" t="str">
        <f>IF(Data!$E119=BZ$1, "",             IF(ISERR(SEARCH(BZ$1,Data!$A119)),"",          ";" &amp; VLOOKUP(BZ$1,Data!$E:$F,2, FALSE) &amp; ";"   )             )</f>
        <v/>
      </c>
      <c r="CA119" t="str">
        <f>IF(Data!$E119=CA$1, "",             IF(ISERR(SEARCH(CA$1,Data!$A119)),"",          ";" &amp; VLOOKUP(CA$1,Data!$E:$F,2, FALSE) &amp; ";"   )             )</f>
        <v/>
      </c>
      <c r="CB119" t="str">
        <f>IF(Data!$E119=CB$1, "",             IF(ISERR(SEARCH(CB$1,Data!$A119)),"",          ";" &amp; VLOOKUP(CB$1,Data!$E:$F,2, FALSE) &amp; ";"   )             )</f>
        <v/>
      </c>
      <c r="CC119" t="str">
        <f>IF(Data!$E119=CC$1, "",             IF(ISERR(SEARCH(CC$1,Data!$A119)),"",          ";" &amp; VLOOKUP(CC$1,Data!$E:$F,2, FALSE) &amp; ";"   )             )</f>
        <v/>
      </c>
      <c r="CD119" t="str">
        <f>IF(Data!$E119=CD$1, "",             IF(ISERR(SEARCH(CD$1,Data!$A119)),"",          ";" &amp; VLOOKUP(CD$1,Data!$E:$F,2, FALSE) &amp; ";"   )             )</f>
        <v/>
      </c>
      <c r="CE119" t="str">
        <f>IF(Data!$E119=CE$1, "",             IF(ISERR(SEARCH(CE$1,Data!$A119)),"",          ";" &amp; VLOOKUP(CE$1,Data!$E:$F,2, FALSE) &amp; ";"   )             )</f>
        <v/>
      </c>
      <c r="CF119" t="str">
        <f>IF(Data!$E119=CF$1, "",             IF(ISERR(SEARCH(CF$1,Data!$A119)),"",          ";" &amp; VLOOKUP(CF$1,Data!$E:$F,2, FALSE) &amp; ";"   )             )</f>
        <v/>
      </c>
      <c r="CG119" t="str">
        <f>IF(Data!$E119=CG$1, "",             IF(ISERR(SEARCH(CG$1,Data!$A119)),"",          ";" &amp; VLOOKUP(CG$1,Data!$E:$F,2, FALSE) &amp; ";"   )             )</f>
        <v/>
      </c>
      <c r="CH119" t="str">
        <f>IF(Data!$E119=CH$1, "",             IF(ISERR(SEARCH(CH$1,Data!$A119)),"",          ";" &amp; VLOOKUP(CH$1,Data!$E:$F,2, FALSE) &amp; ";"   )             )</f>
        <v/>
      </c>
      <c r="CI119" t="str">
        <f>IF(Data!$E119=CI$1, "",             IF(ISERR(SEARCH(CI$1,Data!$A119)),"",          ";" &amp; VLOOKUP(CI$1,Data!$E:$F,2, FALSE) &amp; ";"   )             )</f>
        <v/>
      </c>
      <c r="CJ119" t="str">
        <f>IF(Data!$E119=CJ$1, "",             IF(ISERR(SEARCH(CJ$1,Data!$A119)),"",          ";" &amp; VLOOKUP(CJ$1,Data!$E:$F,2, FALSE) &amp; ";"   )             )</f>
        <v/>
      </c>
      <c r="CK119" t="str">
        <f>IF(Data!$E119=CK$1, "",             IF(ISERR(SEARCH(CK$1,Data!$A119)),"",          ";" &amp; VLOOKUP(CK$1,Data!$E:$F,2, FALSE) &amp; ";"   )             )</f>
        <v/>
      </c>
      <c r="CL119" t="str">
        <f>IF(Data!$E119=CL$1, "",             IF(ISERR(SEARCH(CL$1,Data!$A119)),"",          ";" &amp; VLOOKUP(CL$1,Data!$E:$F,2, FALSE) &amp; ";"   )             )</f>
        <v/>
      </c>
      <c r="CM119" t="str">
        <f>IF(Data!$E119=CM$1, "",             IF(ISERR(SEARCH(CM$1,Data!$A119)),"",          ";" &amp; VLOOKUP(CM$1,Data!$E:$F,2, FALSE) &amp; ";"   )             )</f>
        <v/>
      </c>
      <c r="CN119" t="str">
        <f>IF(Data!$E119=CN$1, "",             IF(ISERR(SEARCH(CN$1,Data!$A119)),"",          ";" &amp; VLOOKUP(CN$1,Data!$E:$F,2, FALSE) &amp; ";"   )             )</f>
        <v/>
      </c>
      <c r="CO119" t="str">
        <f>IF(Data!$E119=CO$1, "",             IF(ISERR(SEARCH(CO$1,Data!$A119)),"",          ";" &amp; VLOOKUP(CO$1,Data!$E:$F,2, FALSE) &amp; ";"   )             )</f>
        <v/>
      </c>
      <c r="CP119" t="str">
        <f>IF(Data!$E119=CP$1, "",             IF(ISERR(SEARCH(CP$1,Data!$A119)),"",          ";" &amp; VLOOKUP(CP$1,Data!$E:$F,2, FALSE) &amp; ";"   )             )</f>
        <v/>
      </c>
      <c r="CQ119" t="str">
        <f>IF(Data!$E119=CQ$1, "",             IF(ISERR(SEARCH(CQ$1,Data!$A119)),"",          ";" &amp; VLOOKUP(CQ$1,Data!$E:$F,2, FALSE) &amp; ";"   )             )</f>
        <v/>
      </c>
      <c r="CR119" t="str">
        <f>IF(Data!$E119=CR$1, "",             IF(ISERR(SEARCH(CR$1,Data!$A119)),"",          ";" &amp; VLOOKUP(CR$1,Data!$E:$F,2, FALSE) &amp; ";"   )             )</f>
        <v/>
      </c>
      <c r="CS119" t="str">
        <f>IF(Data!$E119=CS$1, "",             IF(ISERR(SEARCH(CS$1,Data!$A119)),"",          ";" &amp; VLOOKUP(CS$1,Data!$E:$F,2, FALSE) &amp; ";"   )             )</f>
        <v/>
      </c>
      <c r="CT119" t="str">
        <f>IF(Data!$E119=CT$1, "",             IF(ISERR(SEARCH(CT$1,Data!$A119)),"",          ";" &amp; VLOOKUP(CT$1,Data!$E:$F,2, FALSE) &amp; ";"   )             )</f>
        <v/>
      </c>
      <c r="CU119" t="str">
        <f>IF(Data!$E119=CU$1, "",             IF(ISERR(SEARCH(CU$1,Data!$A119)),"",          ";" &amp; VLOOKUP(CU$1,Data!$E:$F,2, FALSE) &amp; ";"   )             )</f>
        <v/>
      </c>
      <c r="CV119" t="str">
        <f>IF(Data!$E119=CV$1, "",             IF(ISERR(SEARCH(CV$1,Data!$A119)),"",          ";" &amp; VLOOKUP(CV$1,Data!$E:$F,2, FALSE) &amp; ";"   )             )</f>
        <v/>
      </c>
      <c r="CW119" t="str">
        <f>IF(Data!$E119=CW$1, "",             IF(ISERR(SEARCH(CW$1,Data!$A119)),"",          ";" &amp; VLOOKUP(CW$1,Data!$E:$F,2, FALSE) &amp; ";"   )             )</f>
        <v/>
      </c>
      <c r="CX119" t="str">
        <f>IF(Data!$E119=CX$1, "",             IF(ISERR(SEARCH(CX$1,Data!$A119)),"",          ";" &amp; VLOOKUP(CX$1,Data!$E:$F,2, FALSE) &amp; ";"   )             )</f>
        <v/>
      </c>
      <c r="CY119" t="str">
        <f>IF(Data!$E119=CY$1, "",             IF(ISERR(SEARCH(CY$1,Data!$A119)),"",          ";" &amp; VLOOKUP(CY$1,Data!$E:$F,2, FALSE) &amp; ";"   )             )</f>
        <v/>
      </c>
      <c r="CZ119" t="str">
        <f>IF(Data!$E119=CZ$1, "",             IF(ISERR(SEARCH(CZ$1,Data!$A119)),"",          ";" &amp; VLOOKUP(CZ$1,Data!$E:$F,2, FALSE) &amp; ";"   )             )</f>
        <v/>
      </c>
      <c r="DA119" t="str">
        <f>IF(Data!$E119=DA$1, "",             IF(ISERR(SEARCH(DA$1,Data!$A119)),"",          ";" &amp; VLOOKUP(DA$1,Data!$E:$F,2, FALSE) &amp; ";"   )             )</f>
        <v/>
      </c>
      <c r="DB119" t="str">
        <f>IF(Data!$E119=DB$1, "",             IF(ISERR(SEARCH(DB$1,Data!$A119)),"",          ";" &amp; VLOOKUP(DB$1,Data!$E:$F,2, FALSE) &amp; ";"   )             )</f>
        <v/>
      </c>
      <c r="DC119" t="str">
        <f>IF(Data!$E119=DC$1, "",             IF(ISERR(SEARCH(DC$1,Data!$A119)),"",          ";" &amp; VLOOKUP(DC$1,Data!$E:$F,2, FALSE) &amp; ";"   )             )</f>
        <v/>
      </c>
      <c r="DD119" t="str">
        <f>IF(Data!$E119=DD$1, "",             IF(ISERR(SEARCH(DD$1,Data!$A119)),"",          ";" &amp; VLOOKUP(DD$1,Data!$E:$F,2, FALSE) &amp; ";"   )             )</f>
        <v/>
      </c>
      <c r="DE119" t="str">
        <f>IF(Data!$E119=DE$1, "",             IF(ISERR(SEARCH(DE$1,Data!$A119)),"",          ";" &amp; VLOOKUP(DE$1,Data!$E:$F,2, FALSE) &amp; ";"   )             )</f>
        <v/>
      </c>
      <c r="DF119" t="str">
        <f>IF(Data!$E119=DF$1, "",             IF(ISERR(SEARCH(DF$1,Data!$A119)),"",          ";" &amp; VLOOKUP(DF$1,Data!$E:$F,2, FALSE) &amp; ";"   )             )</f>
        <v/>
      </c>
      <c r="DG119" t="str">
        <f>IF(Data!$E119=DG$1, "",             IF(ISERR(SEARCH(DG$1,Data!$A119)),"",          ";" &amp; VLOOKUP(DG$1,Data!$E:$F,2, FALSE) &amp; ";"   )             )</f>
        <v/>
      </c>
      <c r="DH119" t="str">
        <f>IF(Data!$E119=DH$1, "",             IF(ISERR(SEARCH(DH$1,Data!$A119)),"",          ";" &amp; VLOOKUP(DH$1,Data!$E:$F,2, FALSE) &amp; ";"   )             )</f>
        <v/>
      </c>
      <c r="DI119" t="str">
        <f>IF(Data!$E119=DI$1, "",             IF(ISERR(SEARCH(DI$1,Data!$A119)),"",          ";" &amp; VLOOKUP(DI$1,Data!$E:$F,2, FALSE) &amp; ";"   )             )</f>
        <v/>
      </c>
      <c r="DJ119" t="str">
        <f>IF(Data!$E119=DJ$1, "",             IF(ISERR(SEARCH(DJ$1,Data!$A119)),"",          ";" &amp; VLOOKUP(DJ$1,Data!$E:$F,2, FALSE) &amp; ";"   )             )</f>
        <v/>
      </c>
      <c r="DK119" t="str">
        <f>IF(Data!$E119=DK$1, "",             IF(ISERR(SEARCH(DK$1,Data!$A119)),"",          ";" &amp; VLOOKUP(DK$1,Data!$E:$F,2, FALSE) &amp; ";"   )             )</f>
        <v/>
      </c>
      <c r="DL119" t="str">
        <f>IF(Data!$E119=DL$1, "",             IF(ISERR(SEARCH(DL$1,Data!$A119)),"",          ";" &amp; VLOOKUP(DL$1,Data!$E:$F,2, FALSE) &amp; ";"   )             )</f>
        <v/>
      </c>
      <c r="DM119" t="str">
        <f>IF(Data!$E119=DM$1, "",             IF(ISERR(SEARCH(DM$1,Data!$A119)),"",          ";" &amp; VLOOKUP(DM$1,Data!$E:$F,2, FALSE) &amp; ";"   )             )</f>
        <v/>
      </c>
      <c r="DN119" t="str">
        <f>IF(Data!$E119=DN$1, "",             IF(ISERR(SEARCH(DN$1,Data!$A119)),"",          ";" &amp; VLOOKUP(DN$1,Data!$E:$F,2, FALSE) &amp; ";"   )             )</f>
        <v/>
      </c>
      <c r="DO119" t="str">
        <f>IF(Data!$E119=DO$1, "",             IF(ISERR(SEARCH(DO$1,Data!$A119)),"",          ";" &amp; VLOOKUP(DO$1,Data!$E:$F,2, FALSE) &amp; ";"   )             )</f>
        <v/>
      </c>
      <c r="DP119" t="str">
        <f>IF(Data!$E119=DP$1, "",             IF(ISERR(SEARCH(DP$1,Data!$A119)),"",          ";" &amp; VLOOKUP(DP$1,Data!$E:$F,2, FALSE) &amp; ";"   )             )</f>
        <v/>
      </c>
      <c r="DQ119" t="str">
        <f>IF(Data!$E119=DQ$1, "",             IF(ISERR(SEARCH(DQ$1,Data!$A119)),"",          ";" &amp; VLOOKUP(DQ$1,Data!$E:$F,2, FALSE) &amp; ";"   )             )</f>
        <v/>
      </c>
      <c r="DR119" t="str">
        <f>IF(Data!$E119=DR$1, "",             IF(ISERR(SEARCH(DR$1,Data!$A119)),"",          ";" &amp; VLOOKUP(DR$1,Data!$E:$F,2, FALSE) &amp; ";"   )             )</f>
        <v/>
      </c>
      <c r="DS119" t="str">
        <f>IF(Data!$E119=DS$1, "",             IF(ISERR(SEARCH(DS$1,Data!$A119)),"",          ";" &amp; VLOOKUP(DS$1,Data!$E:$F,2, FALSE) &amp; ";"   )             )</f>
        <v/>
      </c>
      <c r="DT119" t="str">
        <f>IF(Data!$E119=DT$1, "",             IF(ISERR(SEARCH(DT$1,Data!$A119)),"",          ";" &amp; VLOOKUP(DT$1,Data!$E:$F,2, FALSE) &amp; ";"   )             )</f>
        <v/>
      </c>
      <c r="DU119" t="str">
        <f>IF(Data!$E119=DU$1, "",             IF(ISERR(SEARCH(DU$1,Data!$A119)),"",          ";" &amp; VLOOKUP(DU$1,Data!$E:$F,2, FALSE) &amp; ";"   )             )</f>
        <v/>
      </c>
      <c r="DV119" t="str">
        <f>IF(Data!$E119=DV$1, "",             IF(ISERR(SEARCH(DV$1,Data!$A119)),"",          ";" &amp; VLOOKUP(DV$1,Data!$E:$F,2, FALSE) &amp; ";"   )             )</f>
        <v/>
      </c>
      <c r="DW119" t="str">
        <f>IF(Data!$E119=DW$1, "",             IF(ISERR(SEARCH(DW$1,Data!$A119)),"",          ";" &amp; VLOOKUP(DW$1,Data!$E:$F,2, FALSE) &amp; ";"   )             )</f>
        <v/>
      </c>
      <c r="DX119" t="str">
        <f>IF(Data!$E119=DX$1, "",             IF(ISERR(SEARCH(DX$1,Data!$A119)),"",          ";" &amp; VLOOKUP(DX$1,Data!$E:$F,2, FALSE) &amp; ";"   )             )</f>
        <v/>
      </c>
      <c r="DY119" t="str">
        <f>IF(Data!$E119=DY$1, "",             IF(ISERR(SEARCH(DY$1,Data!$A119)),"",          ";" &amp; VLOOKUP(DY$1,Data!$E:$F,2, FALSE) &amp; ";"   )             )</f>
        <v/>
      </c>
      <c r="DZ119" t="str">
        <f>IF(Data!$E119=DZ$1, "",             IF(ISERR(SEARCH(DZ$1,Data!$A119)),"",          ";" &amp; VLOOKUP(DZ$1,Data!$E:$F,2, FALSE) &amp; ";"   )             )</f>
        <v/>
      </c>
      <c r="EA119" t="str">
        <f>IF(Data!$E119=EA$1, "",             IF(ISERR(SEARCH(EA$1,Data!$A119)),"",          ";" &amp; VLOOKUP(EA$1,Data!$E:$F,2, FALSE) &amp; ";"   )             )</f>
        <v/>
      </c>
      <c r="EB119" t="str">
        <f>IF(Data!$E119=EB$1, "",             IF(ISERR(SEARCH(EB$1,Data!$A119)),"",          ";" &amp; VLOOKUP(EB$1,Data!$E:$F,2, FALSE) &amp; ";"   )             )</f>
        <v/>
      </c>
      <c r="EC119" t="str">
        <f>IF(Data!$E119=EC$1, "",             IF(ISERR(SEARCH(EC$1,Data!$A119)),"",          ";" &amp; VLOOKUP(EC$1,Data!$E:$F,2, FALSE) &amp; ";"   )             )</f>
        <v/>
      </c>
      <c r="ED119" t="str">
        <f>IF(Data!$E119=ED$1, "",             IF(ISERR(SEARCH(ED$1,Data!$A119)),"",          ";" &amp; VLOOKUP(ED$1,Data!$E:$F,2, FALSE) &amp; ";"   )             )</f>
        <v/>
      </c>
      <c r="EE119" t="str">
        <f>IF(Data!$E119=EE$1, "",             IF(ISERR(SEARCH(EE$1,Data!$A119)),"",          ";" &amp; VLOOKUP(EE$1,Data!$E:$F,2, FALSE) &amp; ";"   )             )</f>
        <v/>
      </c>
      <c r="EF119" t="str">
        <f>IF(Data!$E119=EF$1, "",             IF(ISERR(SEARCH(EF$1,Data!$A119)),"",          ";" &amp; VLOOKUP(EF$1,Data!$E:$F,2, FALSE) &amp; ";"   )             )</f>
        <v/>
      </c>
      <c r="EG119" t="str">
        <f>IF(Data!$E119=EG$1, "",             IF(ISERR(SEARCH(EG$1,Data!$A119)),"",          ";" &amp; VLOOKUP(EG$1,Data!$E:$F,2, FALSE) &amp; ";"   )             )</f>
        <v/>
      </c>
      <c r="EH119" t="str">
        <f>IF(Data!$E119=EH$1, "",             IF(ISERR(SEARCH(EH$1,Data!$A119)),"",          ";" &amp; VLOOKUP(EH$1,Data!$E:$F,2, FALSE) &amp; ";"   )             )</f>
        <v/>
      </c>
      <c r="EI119" t="str">
        <f>IF(Data!$E119=EI$1, "",             IF(ISERR(SEARCH(EI$1,Data!$A119)),"",          ";" &amp; VLOOKUP(EI$1,Data!$E:$F,2, FALSE) &amp; ";"   )             )</f>
        <v/>
      </c>
      <c r="EJ119" t="str">
        <f>IF(Data!$E119=EJ$1, "",             IF(ISERR(SEARCH(EJ$1,Data!$A119)),"",          ";" &amp; VLOOKUP(EJ$1,Data!$E:$F,2, FALSE) &amp; ";"   )             )</f>
        <v/>
      </c>
      <c r="EK119" t="str">
        <f>IF(Data!$E119=EK$1, "",             IF(ISERR(SEARCH(EK$1,Data!$A119)),"",          ";" &amp; VLOOKUP(EK$1,Data!$E:$F,2, FALSE) &amp; ";"   )             )</f>
        <v/>
      </c>
      <c r="EL119" t="str">
        <f>IF(Data!$E119=EL$1, "",             IF(ISERR(SEARCH(EL$1,Data!$A119)),"",          ";" &amp; VLOOKUP(EL$1,Data!$E:$F,2, FALSE) &amp; ";"   )             )</f>
        <v/>
      </c>
      <c r="EM119" t="str">
        <f>IF(Data!$E119=EM$1, "",             IF(ISERR(SEARCH(EM$1,Data!$A119)),"",          ";" &amp; VLOOKUP(EM$1,Data!$E:$F,2, FALSE) &amp; ";"   )             )</f>
        <v/>
      </c>
      <c r="EN119" t="str">
        <f>IF(Data!$E119=EN$1, "",             IF(ISERR(SEARCH(EN$1,Data!$A119)),"",          ";" &amp; VLOOKUP(EN$1,Data!$E:$F,2, FALSE) &amp; ";"   )             )</f>
        <v/>
      </c>
      <c r="EO119" t="str">
        <f>IF(Data!$E119=EO$1, "",             IF(ISERR(SEARCH(EO$1,Data!$A119)),"",          ";" &amp; VLOOKUP(EO$1,Data!$E:$F,2, FALSE) &amp; ";"   )             )</f>
        <v/>
      </c>
      <c r="EP119" t="str">
        <f>IF(Data!$E119=EP$1, "",             IF(ISERR(SEARCH(EP$1,Data!$A119)),"",          ";" &amp; VLOOKUP(EP$1,Data!$E:$F,2, FALSE) &amp; ";"   )             )</f>
        <v/>
      </c>
      <c r="EQ119" t="str">
        <f>IF(Data!$E119=EQ$1, "",             IF(ISERR(SEARCH(EQ$1,Data!$A119)),"",          ";" &amp; VLOOKUP(EQ$1,Data!$E:$F,2, FALSE) &amp; ";"   )             )</f>
        <v/>
      </c>
      <c r="ER119" t="str">
        <f>IF(Data!$E119=ER$1, "",             IF(ISERR(SEARCH(ER$1,Data!$A119)),"",          ";" &amp; VLOOKUP(ER$1,Data!$E:$F,2, FALSE) &amp; ";"   )             )</f>
        <v/>
      </c>
      <c r="ES119" t="str">
        <f>IF(Data!$E119=ES$1, "",             IF(ISERR(SEARCH(ES$1,Data!$A119)),"",          ";" &amp; VLOOKUP(ES$1,Data!$E:$F,2, FALSE) &amp; ";"   )             )</f>
        <v/>
      </c>
      <c r="ET119" t="str">
        <f>IF(Data!$E119=ET$1, "",             IF(ISERR(SEARCH(ET$1,Data!$A119)),"",          ";" &amp; VLOOKUP(ET$1,Data!$E:$F,2, FALSE) &amp; ";"   )             )</f>
        <v/>
      </c>
      <c r="EU119" t="str">
        <f>IF(Data!$E119=EU$1, "",             IF(ISERR(SEARCH(EU$1,Data!$A119)),"",          ";" &amp; VLOOKUP(EU$1,Data!$E:$F,2, FALSE) &amp; ";"   )             )</f>
        <v/>
      </c>
      <c r="EV119" t="str">
        <f>IF(Data!$E119=EV$1, "",             IF(ISERR(SEARCH(EV$1,Data!$A119)),"",          ";" &amp; VLOOKUP(EV$1,Data!$E:$F,2, FALSE) &amp; ";"   )             )</f>
        <v/>
      </c>
      <c r="EW119" t="str">
        <f>IF(Data!$E119=EW$1, "",             IF(ISERR(SEARCH(EW$1,Data!$A119)),"",          ";" &amp; VLOOKUP(EW$1,Data!$E:$F,2, FALSE) &amp; ";"   )             )</f>
        <v/>
      </c>
      <c r="EX119" t="str">
        <f>IF(Data!$E119=EX$1, "",             IF(ISERR(SEARCH(EX$1,Data!$A119)),"",          ";" &amp; VLOOKUP(EX$1,Data!$E:$F,2, FALSE) &amp; ";"   )             )</f>
        <v/>
      </c>
      <c r="EY119" t="str">
        <f>IF(Data!$E119=EY$1, "",             IF(ISERR(SEARCH(EY$1,Data!$A119)),"",          ";" &amp; VLOOKUP(EY$1,Data!$E:$F,2, FALSE) &amp; ";"   )             )</f>
        <v/>
      </c>
      <c r="EZ119" t="str">
        <f>IF(Data!$E119=EZ$1, "",             IF(ISERR(SEARCH(EZ$1,Data!$A119)),"",          ";" &amp; VLOOKUP(EZ$1,Data!$E:$F,2, FALSE) &amp; ";"   )             )</f>
        <v/>
      </c>
      <c r="FA119" t="str">
        <f>IF(Data!$E119=FA$1, "",             IF(ISERR(SEARCH(FA$1,Data!$A119)),"",          ";" &amp; VLOOKUP(FA$1,Data!$E:$F,2, FALSE) &amp; ";"   )             )</f>
        <v/>
      </c>
      <c r="FB119" t="str">
        <f>IF(Data!$E119=FB$1, "",             IF(ISERR(SEARCH(FB$1,Data!$A119)),"",          ";" &amp; VLOOKUP(FB$1,Data!$E:$F,2, FALSE) &amp; ";"   )             )</f>
        <v/>
      </c>
      <c r="FC119" t="str">
        <f>IF(Data!$E119=FC$1, "",             IF(ISERR(SEARCH(FC$1,Data!$A119)),"",          ";" &amp; VLOOKUP(FC$1,Data!$E:$F,2, FALSE) &amp; ";"   )             )</f>
        <v/>
      </c>
      <c r="FD119" t="str">
        <f>IF(Data!$E119=FD$1, "",             IF(ISERR(SEARCH(FD$1,Data!$A119)),"",          ";" &amp; VLOOKUP(FD$1,Data!$E:$F,2, FALSE) &amp; ";"   )             )</f>
        <v/>
      </c>
      <c r="FE119" t="str">
        <f>IF(Data!$E119=FE$1, "",             IF(ISERR(SEARCH(FE$1,Data!$A119)),"",          ";" &amp; VLOOKUP(FE$1,Data!$E:$F,2, FALSE) &amp; ";"   )             )</f>
        <v/>
      </c>
      <c r="FF119" t="str">
        <f>IF(Data!$E119=FF$1, "",             IF(ISERR(SEARCH(FF$1,Data!$A119)),"",          ";" &amp; VLOOKUP(FF$1,Data!$E:$F,2, FALSE) &amp; ";"   )             )</f>
        <v/>
      </c>
      <c r="FG119" t="str">
        <f>IF(Data!$E119=FG$1, "",             IF(ISERR(SEARCH(FG$1,Data!$A119)),"",          ";" &amp; VLOOKUP(FG$1,Data!$E:$F,2, FALSE) &amp; ";"   )             )</f>
        <v/>
      </c>
      <c r="FH119" t="str">
        <f>IF(Data!$E119=FH$1, "",             IF(ISERR(SEARCH(FH$1,Data!$A119)),"",          ";" &amp; VLOOKUP(FH$1,Data!$E:$F,2, FALSE) &amp; ";"   )             )</f>
        <v/>
      </c>
      <c r="FI119" t="str">
        <f>IF(Data!$E119=FI$1, "",             IF(ISERR(SEARCH(FI$1,Data!$A119)),"",          ";" &amp; VLOOKUP(FI$1,Data!$E:$F,2, FALSE) &amp; ";"   )             )</f>
        <v/>
      </c>
      <c r="FJ119" t="str">
        <f>IF(Data!$E119=FJ$1, "",             IF(ISERR(SEARCH(FJ$1,Data!$A119)),"",          ";" &amp; VLOOKUP(FJ$1,Data!$E:$F,2, FALSE) &amp; ";"   )             )</f>
        <v/>
      </c>
      <c r="FK119" t="str">
        <f>IF(Data!$E119=FK$1, "",             IF(ISERR(SEARCH(FK$1,Data!$A119)),"",          ";" &amp; VLOOKUP(FK$1,Data!$E:$F,2, FALSE) &amp; ";"   )             )</f>
        <v/>
      </c>
      <c r="FL119" t="str">
        <f>IF(Data!$E119=FL$1, "",             IF(ISERR(SEARCH(FL$1,Data!$A119)),"",          ";" &amp; VLOOKUP(FL$1,Data!$E:$F,2, FALSE) &amp; ";"   )             )</f>
        <v/>
      </c>
      <c r="FM119" t="str">
        <f>IF(Data!$E119=FM$1, "",             IF(ISERR(SEARCH(FM$1,Data!$A119)),"",          ";" &amp; VLOOKUP(FM$1,Data!$E:$F,2, FALSE) &amp; ";"   )             )</f>
        <v/>
      </c>
      <c r="FN119" t="str">
        <f>IF(Data!$E119=FN$1, "",             IF(ISERR(SEARCH(FN$1,Data!$A119)),"",          ";" &amp; VLOOKUP(FN$1,Data!$E:$F,2, FALSE) &amp; ";"   )             )</f>
        <v/>
      </c>
      <c r="FO119" t="str">
        <f>IF(Data!$E119=FO$1, "",             IF(ISERR(SEARCH(FO$1,Data!$A119)),"",          ";" &amp; VLOOKUP(FO$1,Data!$E:$F,2, FALSE) &amp; ";"   )             )</f>
        <v/>
      </c>
      <c r="FP119" t="str">
        <f>IF(Data!$E119=FP$1, "",             IF(ISERR(SEARCH(FP$1,Data!$A119)),"",          ";" &amp; VLOOKUP(FP$1,Data!$E:$F,2, FALSE) &amp; ";"   )             )</f>
        <v/>
      </c>
      <c r="FQ119" t="str">
        <f>IF(Data!$E119=FQ$1, "",             IF(ISERR(SEARCH(FQ$1,Data!$A119)),"",          ";" &amp; VLOOKUP(FQ$1,Data!$E:$F,2, FALSE) &amp; ";"   )             )</f>
        <v/>
      </c>
      <c r="FR119" t="str">
        <f>IF(Data!$E119=FR$1, "",             IF(ISERR(SEARCH(FR$1,Data!$A119)),"",          ";" &amp; VLOOKUP(FR$1,Data!$E:$F,2, FALSE) &amp; ";"   )             )</f>
        <v/>
      </c>
      <c r="FS119" t="str">
        <f>IF(Data!$E119=FS$1, "",             IF(ISERR(SEARCH(FS$1,Data!$A119)),"",          ";" &amp; VLOOKUP(FS$1,Data!$E:$F,2, FALSE) &amp; ";"   )             )</f>
        <v/>
      </c>
      <c r="FT119" t="str">
        <f>IF(Data!$E119=FT$1, "",             IF(ISERR(SEARCH(FT$1,Data!$A119)),"",          ";" &amp; VLOOKUP(FT$1,Data!$E:$F,2, FALSE) &amp; ";"   )             )</f>
        <v/>
      </c>
      <c r="FU119" t="str">
        <f>IF(Data!$E119=FU$1, "",             IF(ISERR(SEARCH(FU$1,Data!$A119)),"",          ";" &amp; VLOOKUP(FU$1,Data!$E:$F,2, FALSE) &amp; ";"   )             )</f>
        <v/>
      </c>
      <c r="FV119" t="str">
        <f>IF(Data!$E119=FV$1, "",             IF(ISERR(SEARCH(FV$1,Data!$A119)),"",          ";" &amp; VLOOKUP(FV$1,Data!$E:$F,2, FALSE) &amp; ";"   )             )</f>
        <v/>
      </c>
      <c r="FW119" t="str">
        <f>IF(Data!$E119=FW$1, "",             IF(ISERR(SEARCH(FW$1,Data!$A119)),"",          ";" &amp; VLOOKUP(FW$1,Data!$E:$F,2, FALSE) &amp; ";"   )             )</f>
        <v/>
      </c>
      <c r="FX119" t="str">
        <f>IF(Data!$E119=FX$1, "",             IF(ISERR(SEARCH(FX$1,Data!$A119)),"",          ";" &amp; VLOOKUP(FX$1,Data!$E:$F,2, FALSE) &amp; ";"   )             )</f>
        <v/>
      </c>
      <c r="FY119" t="str">
        <f>IF(Data!$E119=FY$1, "",             IF(ISERR(SEARCH(FY$1,Data!$A119)),"",          ";" &amp; VLOOKUP(FY$1,Data!$E:$F,2, FALSE) &amp; ";"   )             )</f>
        <v/>
      </c>
      <c r="FZ119" t="str">
        <f>IF(Data!$E119=FZ$1, "",             IF(ISERR(SEARCH(FZ$1,Data!$A119)),"",          ";" &amp; VLOOKUP(FZ$1,Data!$E:$F,2, FALSE) &amp; ";"   )             )</f>
        <v/>
      </c>
      <c r="GA119" t="str">
        <f>IF(Data!$E119=GA$1, "",             IF(ISERR(SEARCH(GA$1,Data!$A119)),"",          ";" &amp; VLOOKUP(GA$1,Data!$E:$F,2, FALSE) &amp; ";"   )             )</f>
        <v/>
      </c>
      <c r="GB119" t="str">
        <f>IF(Data!$E119=GB$1, "",             IF(ISERR(SEARCH(GB$1,Data!$A119)),"",          ";" &amp; VLOOKUP(GB$1,Data!$E:$F,2, FALSE) &amp; ";"   )             )</f>
        <v/>
      </c>
      <c r="GC119" t="str">
        <f>IF(Data!$E119=GC$1, "",             IF(ISERR(SEARCH(GC$1,Data!$A119)),"",          ";" &amp; VLOOKUP(GC$1,Data!$E:$F,2, FALSE) &amp; ";"   )             )</f>
        <v/>
      </c>
      <c r="GD119" t="str">
        <f>IF(Data!$E119=GD$1, "",             IF(ISERR(SEARCH(GD$1,Data!$A119)),"",          ";" &amp; VLOOKUP(GD$1,Data!$E:$F,2, FALSE) &amp; ";"   )             )</f>
        <v/>
      </c>
      <c r="GE119" t="str">
        <f>IF(Data!$E119=GE$1, "",             IF(ISERR(SEARCH(GE$1,Data!$A119)),"",          ";" &amp; VLOOKUP(GE$1,Data!$E:$F,2, FALSE) &amp; ";"   )             )</f>
        <v/>
      </c>
      <c r="GF119" t="str">
        <f>IF(Data!$E119=GF$1, "",             IF(ISERR(SEARCH(GF$1,Data!$A119)),"",          ";" &amp; VLOOKUP(GF$1,Data!$E:$F,2, FALSE) &amp; ";"   )             )</f>
        <v/>
      </c>
      <c r="GG119" t="str">
        <f>IF(Data!$E119=GG$1, "",             IF(ISERR(SEARCH(GG$1,Data!$A119)),"",          ";" &amp; VLOOKUP(GG$1,Data!$E:$F,2, FALSE) &amp; ";"   )             )</f>
        <v/>
      </c>
      <c r="GH119" t="str">
        <f>IF(Data!$E119=GH$1, "",             IF(ISERR(SEARCH(GH$1,Data!$A119)),"",          ";" &amp; VLOOKUP(GH$1,Data!$E:$F,2, FALSE) &amp; ";"   )             )</f>
        <v/>
      </c>
      <c r="GI119" t="str">
        <f>IF(Data!$E119=GI$1, "",             IF(ISERR(SEARCH(GI$1,Data!$A119)),"",          ";" &amp; VLOOKUP(GI$1,Data!$E:$F,2, FALSE) &amp; ";"   )             )</f>
        <v/>
      </c>
      <c r="GJ119" t="str">
        <f>IF(Data!$E119=GJ$1, "",             IF(ISERR(SEARCH(GJ$1,Data!$A119)),"",          ";" &amp; VLOOKUP(GJ$1,Data!$E:$F,2, FALSE) &amp; ";"   )             )</f>
        <v/>
      </c>
      <c r="GK119" t="str">
        <f>IF(Data!$E119=GK$1, "",             IF(ISERR(SEARCH(GK$1,Data!$A119)),"",          ";" &amp; VLOOKUP(GK$1,Data!$E:$F,2, FALSE) &amp; ";"   )             )</f>
        <v/>
      </c>
      <c r="GL119" t="str">
        <f>IF(Data!$E119=GL$1, "",             IF(ISERR(SEARCH(GL$1,Data!$A119)),"",          ";" &amp; VLOOKUP(GL$1,Data!$E:$F,2, FALSE) &amp; ";"   )             )</f>
        <v/>
      </c>
      <c r="GM119" t="str">
        <f>IF(Data!$E119=GM$1, "",             IF(ISERR(SEARCH(GM$1,Data!$A119)),"",          ";" &amp; VLOOKUP(GM$1,Data!$E:$F,2, FALSE) &amp; ";"   )             )</f>
        <v/>
      </c>
      <c r="GN119" t="str">
        <f>IF(Data!$E119=GN$1, "",             IF(ISERR(SEARCH(GN$1,Data!$A119)),"",          ";" &amp; VLOOKUP(GN$1,Data!$E:$F,2, FALSE) &amp; ";"   )             )</f>
        <v/>
      </c>
      <c r="GO119" t="str">
        <f>IF(Data!$E119=GO$1, "",             IF(ISERR(SEARCH(GO$1,Data!$A119)),"",          ";" &amp; VLOOKUP(GO$1,Data!$E:$F,2, FALSE) &amp; ";"   )             )</f>
        <v/>
      </c>
      <c r="GP119" t="str">
        <f>IF(Data!$E119=GP$1, "",             IF(ISERR(SEARCH(GP$1,Data!$A119)),"",          ";" &amp; VLOOKUP(GP$1,Data!$E:$F,2, FALSE) &amp; ";"   )             )</f>
        <v/>
      </c>
      <c r="GQ119" t="str">
        <f>IF(Data!$E119=GQ$1, "",             IF(ISERR(SEARCH(GQ$1,Data!$A119)),"",          ";" &amp; VLOOKUP(GQ$1,Data!$E:$F,2, FALSE) &amp; ";"   )             )</f>
        <v/>
      </c>
      <c r="GR119" t="str">
        <f>IF(Data!$E119=GR$1, "",             IF(ISERR(SEARCH(GR$1,Data!$A119)),"",          ";" &amp; VLOOKUP(GR$1,Data!$E:$F,2, FALSE) &amp; ";"   )             )</f>
        <v/>
      </c>
      <c r="GS119" t="str">
        <f>IF(Data!$E119=GS$1, "",             IF(ISERR(SEARCH(GS$1,Data!$A119)),"",          ";" &amp; VLOOKUP(GS$1,Data!$E:$F,2, FALSE) &amp; ";"   )             )</f>
        <v/>
      </c>
      <c r="GT119" t="str">
        <f>IF(Data!$E119=GT$1, "",             IF(ISERR(SEARCH(GT$1,Data!$A119)),"",          ";" &amp; VLOOKUP(GT$1,Data!$E:$F,2, FALSE) &amp; ";"   )             )</f>
        <v/>
      </c>
      <c r="GU119" t="str">
        <f>IF(Data!$E119=GU$1, "",             IF(ISERR(SEARCH(GU$1,Data!$A119)),"",          ";" &amp; VLOOKUP(GU$1,Data!$E:$F,2, FALSE) &amp; ";"   )             )</f>
        <v/>
      </c>
      <c r="GV119" t="str">
        <f>IF(Data!$E119=GV$1, "",             IF(ISERR(SEARCH(GV$1,Data!$A119)),"",          ";" &amp; VLOOKUP(GV$1,Data!$E:$F,2, FALSE) &amp; ";"   )             )</f>
        <v/>
      </c>
      <c r="GW119" t="str">
        <f>IF(Data!$E119=GW$1, "",             IF(ISERR(SEARCH(GW$1,Data!$A119)),"",          ";" &amp; VLOOKUP(GW$1,Data!$E:$F,2, FALSE) &amp; ";"   )             )</f>
        <v/>
      </c>
      <c r="GX119" t="str">
        <f>IF(Data!$E119=GX$1, "",             IF(ISERR(SEARCH(GX$1,Data!$A119)),"",          ";" &amp; VLOOKUP(GX$1,Data!$E:$F,2, FALSE) &amp; ";"   )             )</f>
        <v/>
      </c>
      <c r="GY119" t="str">
        <f>IF(Data!$E119=GY$1, "",             IF(ISERR(SEARCH(GY$1,Data!$A119)),"",          ";" &amp; VLOOKUP(GY$1,Data!$E:$F,2, FALSE) &amp; ";"   )             )</f>
        <v/>
      </c>
      <c r="GZ119" t="str">
        <f>IF(Data!$E119=GZ$1, "",             IF(ISERR(SEARCH(GZ$1,Data!$A119)),"",          ";" &amp; VLOOKUP(GZ$1,Data!$E:$F,2, FALSE) &amp; ";"   )             )</f>
        <v/>
      </c>
      <c r="HA119" t="str">
        <f>IF(Data!$E119=HA$1, "",             IF(ISERR(SEARCH(HA$1,Data!$A119)),"",          ";" &amp; VLOOKUP(HA$1,Data!$E:$F,2, FALSE) &amp; ";"   )             )</f>
        <v/>
      </c>
      <c r="HB119" t="str">
        <f>IF(Data!$E119=HB$1, "",             IF(ISERR(SEARCH(HB$1,Data!$A119)),"",          ";" &amp; VLOOKUP(HB$1,Data!$E:$F,2, FALSE) &amp; ";"   )             )</f>
        <v/>
      </c>
      <c r="HC119" t="str">
        <f>IF(Data!$E119=HC$1, "",             IF(ISERR(SEARCH(HC$1,Data!$A119)),"",          ";" &amp; VLOOKUP(HC$1,Data!$E:$F,2, FALSE) &amp; ";"   )             )</f>
        <v/>
      </c>
      <c r="HD119" t="str">
        <f>IF(Data!$E119=HD$1, "",             IF(ISERR(SEARCH(HD$1,Data!$A119)),"",          ";" &amp; VLOOKUP(HD$1,Data!$E:$F,2, FALSE) &amp; ";"   )             )</f>
        <v/>
      </c>
      <c r="HE119" t="str">
        <f>IF(Data!$E119=HE$1, "",             IF(ISERR(SEARCH(HE$1,Data!$A119)),"",          ";" &amp; VLOOKUP(HE$1,Data!$E:$F,2, FALSE) &amp; ";"   )             )</f>
        <v/>
      </c>
      <c r="HF119" t="str">
        <f>IF(Data!$E119=HF$1, "",             IF(ISERR(SEARCH(HF$1,Data!$A119)),"",          ";" &amp; VLOOKUP(HF$1,Data!$E:$F,2, FALSE) &amp; ";"   )             )</f>
        <v/>
      </c>
      <c r="HG119" t="str">
        <f>IF(Data!$E119=HG$1, "",             IF(ISERR(SEARCH(HG$1,Data!$A119)),"",          ";" &amp; VLOOKUP(HG$1,Data!$E:$F,2, FALSE) &amp; ";"   )             )</f>
        <v/>
      </c>
      <c r="HH119" t="str">
        <f>IF(Data!$E119=HH$1, "",             IF(ISERR(SEARCH(HH$1,Data!$A119)),"",          ";" &amp; VLOOKUP(HH$1,Data!$E:$F,2, FALSE) &amp; ";"   )             )</f>
        <v/>
      </c>
      <c r="HI119" t="str">
        <f>IF(Data!$E119=HI$1, "",             IF(ISERR(SEARCH(HI$1,Data!$A119)),"",          ";" &amp; VLOOKUP(HI$1,Data!$E:$F,2, FALSE) &amp; ";"   )             )</f>
        <v/>
      </c>
      <c r="HJ119" t="str">
        <f>IF(Data!$E119=HJ$1, "",             IF(ISERR(SEARCH(HJ$1,Data!$A119)),"",          ";" &amp; VLOOKUP(HJ$1,Data!$E:$F,2, FALSE) &amp; ";"   )             )</f>
        <v/>
      </c>
      <c r="HK119" t="str">
        <f>IF(Data!$E119=HK$1, "",             IF(ISERR(SEARCH(HK$1,Data!$A119)),"",          ";" &amp; VLOOKUP(HK$1,Data!$E:$F,2, FALSE) &amp; ";"   )             )</f>
        <v/>
      </c>
      <c r="HL119" t="str">
        <f>IF(Data!$E119=HL$1, "",             IF(ISERR(SEARCH(HL$1,Data!$A119)),"",          ";" &amp; VLOOKUP(HL$1,Data!$E:$F,2, FALSE) &amp; ";"   )             )</f>
        <v/>
      </c>
      <c r="HM119" t="str">
        <f>IF(Data!$E119=HM$1, "",             IF(ISERR(SEARCH(HM$1,Data!$A119)),"",          ";" &amp; VLOOKUP(HM$1,Data!$E:$F,2, FALSE) &amp; ";"   )             )</f>
        <v/>
      </c>
      <c r="HN119" t="str">
        <f>IF(Data!$E119=HN$1, "",             IF(ISERR(SEARCH(HN$1,Data!$A119)),"",          ";" &amp; VLOOKUP(HN$1,Data!$E:$F,2, FALSE) &amp; ";"   )             )</f>
        <v/>
      </c>
      <c r="HO119" t="str">
        <f>IF(Data!$E119=HO$1, "",             IF(ISERR(SEARCH(HO$1,Data!$A119)),"",          ";" &amp; VLOOKUP(HO$1,Data!$E:$F,2, FALSE) &amp; ";"   )             )</f>
        <v/>
      </c>
      <c r="HP119" t="str">
        <f>IF(Data!$E119=HP$1, "",             IF(ISERR(SEARCH(HP$1,Data!$A119)),"",          ";" &amp; VLOOKUP(HP$1,Data!$E:$F,2, FALSE) &amp; ";"   )             )</f>
        <v/>
      </c>
      <c r="HQ119" t="str">
        <f>IF(Data!$E119=HQ$1, "",             IF(ISERR(SEARCH(HQ$1,Data!$A119)),"",          ";" &amp; VLOOKUP(HQ$1,Data!$E:$F,2, FALSE) &amp; ";"   )             )</f>
        <v/>
      </c>
      <c r="HR119" t="str">
        <f>IF(Data!$E119=HR$1, "",             IF(ISERR(SEARCH(HR$1,Data!$A119)),"",          ";" &amp; VLOOKUP(HR$1,Data!$E:$F,2, FALSE) &amp; ";"   )             )</f>
        <v/>
      </c>
      <c r="HS119" t="str">
        <f>IF(Data!$E119=HS$1, "",             IF(ISERR(SEARCH(HS$1,Data!$A119)),"",          ";" &amp; VLOOKUP(HS$1,Data!$E:$F,2, FALSE) &amp; ";"   )             )</f>
        <v/>
      </c>
      <c r="HT119" t="str">
        <f>IF(Data!$E119=HT$1, "",             IF(ISERR(SEARCH(HT$1,Data!$A119)),"",          ";" &amp; VLOOKUP(HT$1,Data!$E:$F,2, FALSE) &amp; ";"   )             )</f>
        <v/>
      </c>
      <c r="HU119" t="str">
        <f>IF(Data!$E119=HU$1, "",             IF(ISERR(SEARCH(HU$1,Data!$A119)),"",          ";" &amp; VLOOKUP(HU$1,Data!$E:$F,2, FALSE) &amp; ";"   )             )</f>
        <v/>
      </c>
      <c r="HV119" t="str">
        <f>IF(Data!$E119=HV$1, "",             IF(ISERR(SEARCH(HV$1,Data!$A119)),"",          ";" &amp; VLOOKUP(HV$1,Data!$E:$F,2, FALSE) &amp; ";"   )             )</f>
        <v/>
      </c>
      <c r="HW119" t="str">
        <f>IF(Data!$E119=HW$1, "",             IF(ISERR(SEARCH(HW$1,Data!$A119)),"",          ";" &amp; VLOOKUP(HW$1,Data!$E:$F,2, FALSE) &amp; ";"   )             )</f>
        <v/>
      </c>
      <c r="HX119" t="str">
        <f>IF(Data!$E119=HX$1, "",             IF(ISERR(SEARCH(HX$1,Data!$A119)),"",          ";" &amp; VLOOKUP(HX$1,Data!$E:$F,2, FALSE) &amp; ";"   )             )</f>
        <v/>
      </c>
      <c r="HY119" t="str">
        <f>IF(Data!$E119=HY$1, "",             IF(ISERR(SEARCH(HY$1,Data!$A119)),"",          ";" &amp; VLOOKUP(HY$1,Data!$E:$F,2, FALSE) &amp; ";"   )             )</f>
        <v/>
      </c>
      <c r="HZ119" t="str">
        <f>IF(Data!$E119=HZ$1, "",             IF(ISERR(SEARCH(HZ$1,Data!$A119)),"",          ";" &amp; VLOOKUP(HZ$1,Data!$E:$F,2, FALSE) &amp; ";"   )             )</f>
        <v/>
      </c>
      <c r="IA119" t="str">
        <f>IF(Data!$E119=IA$1, "",             IF(ISERR(SEARCH(IA$1,Data!$A119)),"",          ";" &amp; VLOOKUP(IA$1,Data!$E:$F,2, FALSE) &amp; ";"   )             )</f>
        <v/>
      </c>
      <c r="IB119" t="str">
        <f>IF(Data!$E119=IB$1, "",             IF(ISERR(SEARCH(IB$1,Data!$A119)),"",          ";" &amp; VLOOKUP(IB$1,Data!$E:$F,2, FALSE) &amp; ";"   )             )</f>
        <v/>
      </c>
      <c r="IC119" t="str">
        <f>IF(Data!$E119=IC$1, "",             IF(ISERR(SEARCH(IC$1,Data!$A119)),"",          ";" &amp; VLOOKUP(IC$1,Data!$E:$F,2, FALSE) &amp; ";"   )             )</f>
        <v/>
      </c>
      <c r="ID119" t="str">
        <f>IF(Data!$E119=ID$1, "",             IF(ISERR(SEARCH(ID$1,Data!$A119)),"",          ";" &amp; VLOOKUP(ID$1,Data!$E:$F,2, FALSE) &amp; ";"   )             )</f>
        <v/>
      </c>
      <c r="IE119" t="str">
        <f>IF(Data!$E119=IE$1, "",             IF(ISERR(SEARCH(IE$1,Data!$A119)),"",          ";" &amp; VLOOKUP(IE$1,Data!$E:$F,2, FALSE) &amp; ";"   )             )</f>
        <v/>
      </c>
    </row>
    <row r="120" spans="1:239" x14ac:dyDescent="0.3">
      <c r="A120" t="str">
        <f>Tableau1[[#This Row],[name]]</f>
        <v>Mon Mothma</v>
      </c>
      <c r="B120" s="15">
        <f>VLOOKUP(Tableau36[[#This Row],[Character]],Data!E:F,2,FALSE)</f>
        <v>119</v>
      </c>
      <c r="C120" t="str">
        <f>IF( Tableau36[[#This Row],[removed double semi-colon]]="", "", MID(Tableau36[[#This Row],[removed double semi-colon]],2,LEN(Tableau36[[#This Row],[removed double semi-colon]]) - 2) )</f>
        <v/>
      </c>
      <c r="D120" t="str">
        <f>SUBSTITUTE(Tableau36[[#This Row],[Concatenation]],";;",";")</f>
        <v/>
      </c>
      <c r="E120" t="str">
        <f>_xlfn.CONCAT(Tableau4[#This Row])</f>
        <v/>
      </c>
      <c r="I120" t="str">
        <f>IF(Data!$E120=I$1, "",             IF(ISERR(SEARCH(I$1,Data!$A120)),"",          ";" &amp; VLOOKUP(I$1,Data!$E:$F,2, FALSE) &amp; ";"   )             )</f>
        <v/>
      </c>
      <c r="J120" t="str">
        <f>IF(Data!$E120=J$1, "",             IF(ISERR(SEARCH(J$1,Data!$A120)),"",          ";" &amp; VLOOKUP(J$1,Data!$E:$F,2, FALSE) &amp; ";"   )             )</f>
        <v/>
      </c>
      <c r="K120" t="str">
        <f>IF(Data!$E120=K$1, "",             IF(ISERR(SEARCH(K$1,Data!$A120)),"",          ";" &amp; VLOOKUP(K$1,Data!$E:$F,2, FALSE) &amp; ";"   )             )</f>
        <v/>
      </c>
      <c r="L120" t="str">
        <f>IF(Data!$E120=L$1, "",             IF(ISERR(SEARCH(L$1,Data!$A120)),"",          ";" &amp; VLOOKUP(L$1,Data!$E:$F,2, FALSE) &amp; ";"   )             )</f>
        <v/>
      </c>
      <c r="M120" t="str">
        <f>IF(Data!$E120=M$1, "",             IF(ISERR(SEARCH(M$1,Data!$A120)),"",          ";" &amp; VLOOKUP(M$1,Data!$E:$F,2, FALSE) &amp; ";"   )             )</f>
        <v/>
      </c>
      <c r="N120" t="str">
        <f>IF(Data!$E120=N$1, "",             IF(ISERR(SEARCH(N$1,Data!$A120)),"",          ";" &amp; VLOOKUP(N$1,Data!$E:$F,2, FALSE) &amp; ";"   )             )</f>
        <v/>
      </c>
      <c r="O120" t="str">
        <f>IF(Data!$E120=O$1, "",             IF(ISERR(SEARCH(O$1,Data!$A120)),"",          ";" &amp; VLOOKUP(O$1,Data!$E:$F,2, FALSE) &amp; ";"   )             )</f>
        <v/>
      </c>
      <c r="P120" t="str">
        <f>IF(Data!$E120=P$1, "",             IF(ISERR(SEARCH(P$1,Data!$A120)),"",          ";" &amp; VLOOKUP(P$1,Data!$E:$F,2, FALSE) &amp; ";"   )             )</f>
        <v/>
      </c>
      <c r="Q120" t="str">
        <f>IF(Data!$E120=Q$1, "",             IF(ISERR(SEARCH(Q$1,Data!$A120)),"",          ";" &amp; VLOOKUP(Q$1,Data!$E:$F,2, FALSE) &amp; ";"   )             )</f>
        <v/>
      </c>
      <c r="R120" t="str">
        <f>IF(Data!$E120=R$1, "",             IF(ISERR(SEARCH(R$1,Data!$A120)),"",          ";" &amp; VLOOKUP(R$1,Data!$E:$F,2, FALSE) &amp; ";"   )             )</f>
        <v/>
      </c>
      <c r="S120" t="str">
        <f>IF(Data!$E120=S$1, "",             IF(ISERR(SEARCH(S$1,Data!$A120)),"",          ";" &amp; VLOOKUP(S$1,Data!$E:$F,2, FALSE) &amp; ";"   )             )</f>
        <v/>
      </c>
      <c r="T120" t="str">
        <f>IF(Data!$E120=T$1, "",             IF(ISERR(SEARCH(T$1,Data!$A120)),"",          ";" &amp; VLOOKUP(T$1,Data!$E:$F,2, FALSE) &amp; ";"   )             )</f>
        <v/>
      </c>
      <c r="U120" t="str">
        <f>IF(Data!$E120=U$1, "",             IF(ISERR(SEARCH(U$1,Data!$A120)),"",          ";" &amp; VLOOKUP(U$1,Data!$E:$F,2, FALSE) &amp; ";"   )             )</f>
        <v/>
      </c>
      <c r="V120" t="str">
        <f>IF(Data!$E120=V$1, "",             IF(ISERR(SEARCH(V$1,Data!$A120)),"",          ";" &amp; VLOOKUP(V$1,Data!$E:$F,2, FALSE) &amp; ";"   )             )</f>
        <v/>
      </c>
      <c r="W120" t="str">
        <f>IF(Data!$E120=W$1, "",             IF(ISERR(SEARCH(W$1,Data!$A120)),"",          ";" &amp; VLOOKUP(W$1,Data!$E:$F,2, FALSE) &amp; ";"   )             )</f>
        <v/>
      </c>
      <c r="X120" t="str">
        <f>IF(Data!$E120=X$1, "",             IF(ISERR(SEARCH(X$1,Data!$A120)),"",          ";" &amp; VLOOKUP(X$1,Data!$E:$F,2, FALSE) &amp; ";"   )             )</f>
        <v/>
      </c>
      <c r="Y120" t="str">
        <f>IF(Data!$E120=Y$1, "",             IF(ISERR(SEARCH(Y$1,Data!$A120)),"",          ";" &amp; VLOOKUP(Y$1,Data!$E:$F,2, FALSE) &amp; ";"   )             )</f>
        <v/>
      </c>
      <c r="Z120" t="str">
        <f>IF(Data!$E120=Z$1, "",             IF(ISERR(SEARCH(Z$1,Data!$A120)),"",          ";" &amp; VLOOKUP(Z$1,Data!$E:$F,2, FALSE) &amp; ";"   )             )</f>
        <v/>
      </c>
      <c r="AA120" t="str">
        <f>IF(Data!$E120=AA$1, "",             IF(ISERR(SEARCH(AA$1,Data!$A120)),"",          ";" &amp; VLOOKUP(AA$1,Data!$E:$F,2, FALSE) &amp; ";"   )             )</f>
        <v/>
      </c>
      <c r="AB120" t="str">
        <f>IF(Data!$E120=AB$1, "",             IF(ISERR(SEARCH(AB$1,Data!$A120)),"",          ";" &amp; VLOOKUP(AB$1,Data!$E:$F,2, FALSE) &amp; ";"   )             )</f>
        <v/>
      </c>
      <c r="AC120" t="str">
        <f>IF(Data!$E120=AC$1, "",             IF(ISERR(SEARCH(AC$1,Data!$A120)),"",          ";" &amp; VLOOKUP(AC$1,Data!$E:$F,2, FALSE) &amp; ";"   )             )</f>
        <v/>
      </c>
      <c r="AD120" t="str">
        <f>IF(Data!$E120=AD$1, "",             IF(ISERR(SEARCH(AD$1,Data!$A120)),"",          ";" &amp; VLOOKUP(AD$1,Data!$E:$F,2, FALSE) &amp; ";"   )             )</f>
        <v/>
      </c>
      <c r="AE120" t="str">
        <f>IF(Data!$E120=AE$1, "",             IF(ISERR(SEARCH(AE$1,Data!$A120)),"",          ";" &amp; VLOOKUP(AE$1,Data!$E:$F,2, FALSE) &amp; ";"   )             )</f>
        <v/>
      </c>
      <c r="AF120" t="str">
        <f>IF(Data!$E120=AF$1, "",             IF(ISERR(SEARCH(AF$1,Data!$A120)),"",          ";" &amp; VLOOKUP(AF$1,Data!$E:$F,2, FALSE) &amp; ";"   )             )</f>
        <v/>
      </c>
      <c r="AG120" t="str">
        <f>IF(Data!$E120=AG$1, "",             IF(ISERR(SEARCH(AG$1,Data!$A120)),"",          ";" &amp; VLOOKUP(AG$1,Data!$E:$F,2, FALSE) &amp; ";"   )             )</f>
        <v/>
      </c>
      <c r="AH120" t="str">
        <f>IF(Data!$E120=AH$1, "",             IF(ISERR(SEARCH(AH$1,Data!$A120)),"",          ";" &amp; VLOOKUP(AH$1,Data!$E:$F,2, FALSE) &amp; ";"   )             )</f>
        <v/>
      </c>
      <c r="AI120" t="str">
        <f>IF(Data!$E120=AI$1, "",             IF(ISERR(SEARCH(AI$1,Data!$A120)),"",          ";" &amp; VLOOKUP(AI$1,Data!$E:$F,2, FALSE) &amp; ";"   )             )</f>
        <v/>
      </c>
      <c r="AJ120" t="str">
        <f>IF(Data!$E120=AJ$1, "",             IF(ISERR(SEARCH(AJ$1,Data!$A120)),"",          ";" &amp; VLOOKUP(AJ$1,Data!$E:$F,2, FALSE) &amp; ";"   )             )</f>
        <v/>
      </c>
      <c r="AK120" t="str">
        <f>IF(Data!$E120=AK$1, "",             IF(ISERR(SEARCH(AK$1,Data!$A120)),"",          ";" &amp; VLOOKUP(AK$1,Data!$E:$F,2, FALSE) &amp; ";"   )             )</f>
        <v/>
      </c>
      <c r="AL120" t="str">
        <f>IF(Data!$E120=AL$1, "",             IF(ISERR(SEARCH(AL$1,Data!$A120)),"",          ";" &amp; VLOOKUP(AL$1,Data!$E:$F,2, FALSE) &amp; ";"   )             )</f>
        <v/>
      </c>
      <c r="AM120" t="str">
        <f>IF(Data!$E120=AM$1, "",             IF(ISERR(SEARCH(AM$1,Data!$A120)),"",          ";" &amp; VLOOKUP(AM$1,Data!$E:$F,2, FALSE) &amp; ";"   )             )</f>
        <v/>
      </c>
      <c r="AN120" t="str">
        <f>IF(Data!$E120=AN$1, "",             IF(ISERR(SEARCH(AN$1,Data!$A120)),"",          ";" &amp; VLOOKUP(AN$1,Data!$E:$F,2, FALSE) &amp; ";"   )             )</f>
        <v/>
      </c>
      <c r="AO120" t="str">
        <f>IF(Data!$E120=AO$1, "",             IF(ISERR(SEARCH(AO$1,Data!$A120)),"",          ";" &amp; VLOOKUP(AO$1,Data!$E:$F,2, FALSE) &amp; ";"   )             )</f>
        <v/>
      </c>
      <c r="AP120" t="str">
        <f>IF(Data!$E120=AP$1, "",             IF(ISERR(SEARCH(AP$1,Data!$A120)),"",          ";" &amp; VLOOKUP(AP$1,Data!$E:$F,2, FALSE) &amp; ";"   )             )</f>
        <v/>
      </c>
      <c r="AQ120" t="str">
        <f>IF(Data!$E120=AQ$1, "",             IF(ISERR(SEARCH(AQ$1,Data!$A120)),"",          ";" &amp; VLOOKUP(AQ$1,Data!$E:$F,2, FALSE) &amp; ";"   )             )</f>
        <v/>
      </c>
      <c r="AR120" t="str">
        <f>IF(Data!$E120=AR$1, "",             IF(ISERR(SEARCH(AR$1,Data!$A120)),"",          ";" &amp; VLOOKUP(AR$1,Data!$E:$F,2, FALSE) &amp; ";"   )             )</f>
        <v/>
      </c>
      <c r="AS120" t="str">
        <f>IF(Data!$E120=AS$1, "",             IF(ISERR(SEARCH(AS$1,Data!$A120)),"",          ";" &amp; VLOOKUP(AS$1,Data!$E:$F,2, FALSE) &amp; ";"   )             )</f>
        <v/>
      </c>
      <c r="AT120" t="str">
        <f>IF(Data!$E120=AT$1, "",             IF(ISERR(SEARCH(AT$1,Data!$A120)),"",          ";" &amp; VLOOKUP(AT$1,Data!$E:$F,2, FALSE) &amp; ";"   )             )</f>
        <v/>
      </c>
      <c r="AU120" t="str">
        <f>IF(Data!$E120=AU$1, "",             IF(ISERR(SEARCH(AU$1,Data!$A120)),"",          ";" &amp; VLOOKUP(AU$1,Data!$E:$F,2, FALSE) &amp; ";"   )             )</f>
        <v/>
      </c>
      <c r="AV120" t="str">
        <f>IF(Data!$E120=AV$1, "",             IF(ISERR(SEARCH(AV$1,Data!$A120)),"",          ";" &amp; VLOOKUP(AV$1,Data!$E:$F,2, FALSE) &amp; ";"   )             )</f>
        <v/>
      </c>
      <c r="AW120" t="str">
        <f>IF(Data!$E120=AW$1, "",             IF(ISERR(SEARCH(AW$1,Data!$A120)),"",          ";" &amp; VLOOKUP(AW$1,Data!$E:$F,2, FALSE) &amp; ";"   )             )</f>
        <v/>
      </c>
      <c r="AX120" t="str">
        <f>IF(Data!$E120=AX$1, "",             IF(ISERR(SEARCH(AX$1,Data!$A120)),"",          ";" &amp; VLOOKUP(AX$1,Data!$E:$F,2, FALSE) &amp; ";"   )             )</f>
        <v/>
      </c>
      <c r="AY120" t="str">
        <f>IF(Data!$E120=AY$1, "",             IF(ISERR(SEARCH(AY$1,Data!$A120)),"",          ";" &amp; VLOOKUP(AY$1,Data!$E:$F,2, FALSE) &amp; ";"   )             )</f>
        <v/>
      </c>
      <c r="AZ120" t="str">
        <f>IF(Data!$E120=AZ$1, "",             IF(ISERR(SEARCH(AZ$1,Data!$A120)),"",          ";" &amp; VLOOKUP(AZ$1,Data!$E:$F,2, FALSE) &amp; ";"   )             )</f>
        <v/>
      </c>
      <c r="BA120" t="str">
        <f>IF(Data!$E120=BA$1, "",             IF(ISERR(SEARCH(BA$1,Data!$A120)),"",          ";" &amp; VLOOKUP(BA$1,Data!$E:$F,2, FALSE) &amp; ";"   )             )</f>
        <v/>
      </c>
      <c r="BB120" t="str">
        <f>IF(Data!$E120=BB$1, "",             IF(ISERR(SEARCH(BB$1,Data!$A120)),"",          ";" &amp; VLOOKUP(BB$1,Data!$E:$F,2, FALSE) &amp; ";"   )             )</f>
        <v/>
      </c>
      <c r="BC120" t="str">
        <f>IF(Data!$E120=BC$1, "",             IF(ISERR(SEARCH(BC$1,Data!$A120)),"",          ";" &amp; VLOOKUP(BC$1,Data!$E:$F,2, FALSE) &amp; ";"   )             )</f>
        <v/>
      </c>
      <c r="BD120" t="str">
        <f>IF(Data!$E120=BD$1, "",             IF(ISERR(SEARCH(BD$1,Data!$A120)),"",          ";" &amp; VLOOKUP(BD$1,Data!$E:$F,2, FALSE) &amp; ";"   )             )</f>
        <v/>
      </c>
      <c r="BE120" t="str">
        <f>IF(Data!$E120=BE$1, "",             IF(ISERR(SEARCH(BE$1,Data!$A120)),"",          ";" &amp; VLOOKUP(BE$1,Data!$E:$F,2, FALSE) &amp; ";"   )             )</f>
        <v/>
      </c>
      <c r="BF120" t="str">
        <f>IF(Data!$E120=BF$1, "",             IF(ISERR(SEARCH(BF$1,Data!$A120)),"",          ";" &amp; VLOOKUP(BF$1,Data!$E:$F,2, FALSE) &amp; ";"   )             )</f>
        <v/>
      </c>
      <c r="BG120" t="str">
        <f>IF(Data!$E120=BG$1, "",             IF(ISERR(SEARCH(BG$1,Data!$A120)),"",          ";" &amp; VLOOKUP(BG$1,Data!$E:$F,2, FALSE) &amp; ";"   )             )</f>
        <v/>
      </c>
      <c r="BH120" t="str">
        <f>IF(Data!$E120=BH$1, "",             IF(ISERR(SEARCH(BH$1,Data!$A120)),"",          ";" &amp; VLOOKUP(BH$1,Data!$E:$F,2, FALSE) &amp; ";"   )             )</f>
        <v/>
      </c>
      <c r="BI120" t="str">
        <f>IF(Data!$E120=BI$1, "",             IF(ISERR(SEARCH(BI$1,Data!$A120)),"",          ";" &amp; VLOOKUP(BI$1,Data!$E:$F,2, FALSE) &amp; ";"   )             )</f>
        <v/>
      </c>
      <c r="BJ120" t="str">
        <f>IF(Data!$E120=BJ$1, "",             IF(ISERR(SEARCH(BJ$1,Data!$A120)),"",          ";" &amp; VLOOKUP(BJ$1,Data!$E:$F,2, FALSE) &amp; ";"   )             )</f>
        <v/>
      </c>
      <c r="BK120" t="str">
        <f>IF(Data!$E120=BK$1, "",             IF(ISERR(SEARCH(BK$1,Data!$A120)),"",          ";" &amp; VLOOKUP(BK$1,Data!$E:$F,2, FALSE) &amp; ";"   )             )</f>
        <v/>
      </c>
      <c r="BL120" t="str">
        <f>IF(Data!$E120=BL$1, "",             IF(ISERR(SEARCH(BL$1,Data!$A120)),"",          ";" &amp; VLOOKUP(BL$1,Data!$E:$F,2, FALSE) &amp; ";"   )             )</f>
        <v/>
      </c>
      <c r="BM120" t="str">
        <f>IF(Data!$E120=BM$1, "",             IF(ISERR(SEARCH(BM$1,Data!$A120)),"",          ";" &amp; VLOOKUP(BM$1,Data!$E:$F,2, FALSE) &amp; ";"   )             )</f>
        <v/>
      </c>
      <c r="BN120" t="str">
        <f>IF(Data!$E120=BN$1, "",             IF(ISERR(SEARCH(BN$1,Data!$A120)),"",          ";" &amp; VLOOKUP(BN$1,Data!$E:$F,2, FALSE) &amp; ";"   )             )</f>
        <v/>
      </c>
      <c r="BO120" t="str">
        <f>IF(Data!$E120=BO$1, "",             IF(ISERR(SEARCH(BO$1,Data!$A120)),"",          ";" &amp; VLOOKUP(BO$1,Data!$E:$F,2, FALSE) &amp; ";"   )             )</f>
        <v/>
      </c>
      <c r="BP120" t="str">
        <f>IF(Data!$E120=BP$1, "",             IF(ISERR(SEARCH(BP$1,Data!$A120)),"",          ";" &amp; VLOOKUP(BP$1,Data!$E:$F,2, FALSE) &amp; ";"   )             )</f>
        <v/>
      </c>
      <c r="BQ120" t="str">
        <f>IF(Data!$E120=BQ$1, "",             IF(ISERR(SEARCH(BQ$1,Data!$A120)),"",          ";" &amp; VLOOKUP(BQ$1,Data!$E:$F,2, FALSE) &amp; ";"   )             )</f>
        <v/>
      </c>
      <c r="BR120" t="str">
        <f>IF(Data!$E120=BR$1, "",             IF(ISERR(SEARCH(BR$1,Data!$A120)),"",          ";" &amp; VLOOKUP(BR$1,Data!$E:$F,2, FALSE) &amp; ";"   )             )</f>
        <v/>
      </c>
      <c r="BS120" t="str">
        <f>IF(Data!$E120=BS$1, "",             IF(ISERR(SEARCH(BS$1,Data!$A120)),"",          ";" &amp; VLOOKUP(BS$1,Data!$E:$F,2, FALSE) &amp; ";"   )             )</f>
        <v/>
      </c>
      <c r="BT120" t="str">
        <f>IF(Data!$E120=BT$1, "",             IF(ISERR(SEARCH(BT$1,Data!$A120)),"",          ";" &amp; VLOOKUP(BT$1,Data!$E:$F,2, FALSE) &amp; ";"   )             )</f>
        <v/>
      </c>
      <c r="BU120" t="str">
        <f>IF(Data!$E120=BU$1, "",             IF(ISERR(SEARCH(BU$1,Data!$A120)),"",          ";" &amp; VLOOKUP(BU$1,Data!$E:$F,2, FALSE) &amp; ";"   )             )</f>
        <v/>
      </c>
      <c r="BV120" t="str">
        <f>IF(Data!$E120=BV$1, "",             IF(ISERR(SEARCH(BV$1,Data!$A120)),"",          ";" &amp; VLOOKUP(BV$1,Data!$E:$F,2, FALSE) &amp; ";"   )             )</f>
        <v/>
      </c>
      <c r="BW120" t="str">
        <f>IF(Data!$E120=BW$1, "",             IF(ISERR(SEARCH(BW$1,Data!$A120)),"",          ";" &amp; VLOOKUP(BW$1,Data!$E:$F,2, FALSE) &amp; ";"   )             )</f>
        <v/>
      </c>
      <c r="BX120" t="str">
        <f>IF(Data!$E120=BX$1, "",             IF(ISERR(SEARCH(BX$1,Data!$A120)),"",          ";" &amp; VLOOKUP(BX$1,Data!$E:$F,2, FALSE) &amp; ";"   )             )</f>
        <v/>
      </c>
      <c r="BY120" t="str">
        <f>IF(Data!$E120=BY$1, "",             IF(ISERR(SEARCH(BY$1,Data!$A120)),"",          ";" &amp; VLOOKUP(BY$1,Data!$E:$F,2, FALSE) &amp; ";"   )             )</f>
        <v/>
      </c>
      <c r="BZ120" t="str">
        <f>IF(Data!$E120=BZ$1, "",             IF(ISERR(SEARCH(BZ$1,Data!$A120)),"",          ";" &amp; VLOOKUP(BZ$1,Data!$E:$F,2, FALSE) &amp; ";"   )             )</f>
        <v/>
      </c>
      <c r="CA120" t="str">
        <f>IF(Data!$E120=CA$1, "",             IF(ISERR(SEARCH(CA$1,Data!$A120)),"",          ";" &amp; VLOOKUP(CA$1,Data!$E:$F,2, FALSE) &amp; ";"   )             )</f>
        <v/>
      </c>
      <c r="CB120" t="str">
        <f>IF(Data!$E120=CB$1, "",             IF(ISERR(SEARCH(CB$1,Data!$A120)),"",          ";" &amp; VLOOKUP(CB$1,Data!$E:$F,2, FALSE) &amp; ";"   )             )</f>
        <v/>
      </c>
      <c r="CC120" t="str">
        <f>IF(Data!$E120=CC$1, "",             IF(ISERR(SEARCH(CC$1,Data!$A120)),"",          ";" &amp; VLOOKUP(CC$1,Data!$E:$F,2, FALSE) &amp; ";"   )             )</f>
        <v/>
      </c>
      <c r="CD120" t="str">
        <f>IF(Data!$E120=CD$1, "",             IF(ISERR(SEARCH(CD$1,Data!$A120)),"",          ";" &amp; VLOOKUP(CD$1,Data!$E:$F,2, FALSE) &amp; ";"   )             )</f>
        <v/>
      </c>
      <c r="CE120" t="str">
        <f>IF(Data!$E120=CE$1, "",             IF(ISERR(SEARCH(CE$1,Data!$A120)),"",          ";" &amp; VLOOKUP(CE$1,Data!$E:$F,2, FALSE) &amp; ";"   )             )</f>
        <v/>
      </c>
      <c r="CF120" t="str">
        <f>IF(Data!$E120=CF$1, "",             IF(ISERR(SEARCH(CF$1,Data!$A120)),"",          ";" &amp; VLOOKUP(CF$1,Data!$E:$F,2, FALSE) &amp; ";"   )             )</f>
        <v/>
      </c>
      <c r="CG120" t="str">
        <f>IF(Data!$E120=CG$1, "",             IF(ISERR(SEARCH(CG$1,Data!$A120)),"",          ";" &amp; VLOOKUP(CG$1,Data!$E:$F,2, FALSE) &amp; ";"   )             )</f>
        <v/>
      </c>
      <c r="CH120" t="str">
        <f>IF(Data!$E120=CH$1, "",             IF(ISERR(SEARCH(CH$1,Data!$A120)),"",          ";" &amp; VLOOKUP(CH$1,Data!$E:$F,2, FALSE) &amp; ";"   )             )</f>
        <v/>
      </c>
      <c r="CI120" t="str">
        <f>IF(Data!$E120=CI$1, "",             IF(ISERR(SEARCH(CI$1,Data!$A120)),"",          ";" &amp; VLOOKUP(CI$1,Data!$E:$F,2, FALSE) &amp; ";"   )             )</f>
        <v/>
      </c>
      <c r="CJ120" t="str">
        <f>IF(Data!$E120=CJ$1, "",             IF(ISERR(SEARCH(CJ$1,Data!$A120)),"",          ";" &amp; VLOOKUP(CJ$1,Data!$E:$F,2, FALSE) &amp; ";"   )             )</f>
        <v/>
      </c>
      <c r="CK120" t="str">
        <f>IF(Data!$E120=CK$1, "",             IF(ISERR(SEARCH(CK$1,Data!$A120)),"",          ";" &amp; VLOOKUP(CK$1,Data!$E:$F,2, FALSE) &amp; ";"   )             )</f>
        <v/>
      </c>
      <c r="CL120" t="str">
        <f>IF(Data!$E120=CL$1, "",             IF(ISERR(SEARCH(CL$1,Data!$A120)),"",          ";" &amp; VLOOKUP(CL$1,Data!$E:$F,2, FALSE) &amp; ";"   )             )</f>
        <v/>
      </c>
      <c r="CM120" t="str">
        <f>IF(Data!$E120=CM$1, "",             IF(ISERR(SEARCH(CM$1,Data!$A120)),"",          ";" &amp; VLOOKUP(CM$1,Data!$E:$F,2, FALSE) &amp; ";"   )             )</f>
        <v/>
      </c>
      <c r="CN120" t="str">
        <f>IF(Data!$E120=CN$1, "",             IF(ISERR(SEARCH(CN$1,Data!$A120)),"",          ";" &amp; VLOOKUP(CN$1,Data!$E:$F,2, FALSE) &amp; ";"   )             )</f>
        <v/>
      </c>
      <c r="CO120" t="str">
        <f>IF(Data!$E120=CO$1, "",             IF(ISERR(SEARCH(CO$1,Data!$A120)),"",          ";" &amp; VLOOKUP(CO$1,Data!$E:$F,2, FALSE) &amp; ";"   )             )</f>
        <v/>
      </c>
      <c r="CP120" t="str">
        <f>IF(Data!$E120=CP$1, "",             IF(ISERR(SEARCH(CP$1,Data!$A120)),"",          ";" &amp; VLOOKUP(CP$1,Data!$E:$F,2, FALSE) &amp; ";"   )             )</f>
        <v/>
      </c>
      <c r="CQ120" t="str">
        <f>IF(Data!$E120=CQ$1, "",             IF(ISERR(SEARCH(CQ$1,Data!$A120)),"",          ";" &amp; VLOOKUP(CQ$1,Data!$E:$F,2, FALSE) &amp; ";"   )             )</f>
        <v/>
      </c>
      <c r="CR120" t="str">
        <f>IF(Data!$E120=CR$1, "",             IF(ISERR(SEARCH(CR$1,Data!$A120)),"",          ";" &amp; VLOOKUP(CR$1,Data!$E:$F,2, FALSE) &amp; ";"   )             )</f>
        <v/>
      </c>
      <c r="CS120" t="str">
        <f>IF(Data!$E120=CS$1, "",             IF(ISERR(SEARCH(CS$1,Data!$A120)),"",          ";" &amp; VLOOKUP(CS$1,Data!$E:$F,2, FALSE) &amp; ";"   )             )</f>
        <v/>
      </c>
      <c r="CT120" t="str">
        <f>IF(Data!$E120=CT$1, "",             IF(ISERR(SEARCH(CT$1,Data!$A120)),"",          ";" &amp; VLOOKUP(CT$1,Data!$E:$F,2, FALSE) &amp; ";"   )             )</f>
        <v/>
      </c>
      <c r="CU120" t="str">
        <f>IF(Data!$E120=CU$1, "",             IF(ISERR(SEARCH(CU$1,Data!$A120)),"",          ";" &amp; VLOOKUP(CU$1,Data!$E:$F,2, FALSE) &amp; ";"   )             )</f>
        <v/>
      </c>
      <c r="CV120" t="str">
        <f>IF(Data!$E120=CV$1, "",             IF(ISERR(SEARCH(CV$1,Data!$A120)),"",          ";" &amp; VLOOKUP(CV$1,Data!$E:$F,2, FALSE) &amp; ";"   )             )</f>
        <v/>
      </c>
      <c r="CW120" t="str">
        <f>IF(Data!$E120=CW$1, "",             IF(ISERR(SEARCH(CW$1,Data!$A120)),"",          ";" &amp; VLOOKUP(CW$1,Data!$E:$F,2, FALSE) &amp; ";"   )             )</f>
        <v/>
      </c>
      <c r="CX120" t="str">
        <f>IF(Data!$E120=CX$1, "",             IF(ISERR(SEARCH(CX$1,Data!$A120)),"",          ";" &amp; VLOOKUP(CX$1,Data!$E:$F,2, FALSE) &amp; ";"   )             )</f>
        <v/>
      </c>
      <c r="CY120" t="str">
        <f>IF(Data!$E120=CY$1, "",             IF(ISERR(SEARCH(CY$1,Data!$A120)),"",          ";" &amp; VLOOKUP(CY$1,Data!$E:$F,2, FALSE) &amp; ";"   )             )</f>
        <v/>
      </c>
      <c r="CZ120" t="str">
        <f>IF(Data!$E120=CZ$1, "",             IF(ISERR(SEARCH(CZ$1,Data!$A120)),"",          ";" &amp; VLOOKUP(CZ$1,Data!$E:$F,2, FALSE) &amp; ";"   )             )</f>
        <v/>
      </c>
      <c r="DA120" t="str">
        <f>IF(Data!$E120=DA$1, "",             IF(ISERR(SEARCH(DA$1,Data!$A120)),"",          ";" &amp; VLOOKUP(DA$1,Data!$E:$F,2, FALSE) &amp; ";"   )             )</f>
        <v/>
      </c>
      <c r="DB120" t="str">
        <f>IF(Data!$E120=DB$1, "",             IF(ISERR(SEARCH(DB$1,Data!$A120)),"",          ";" &amp; VLOOKUP(DB$1,Data!$E:$F,2, FALSE) &amp; ";"   )             )</f>
        <v/>
      </c>
      <c r="DC120" t="str">
        <f>IF(Data!$E120=DC$1, "",             IF(ISERR(SEARCH(DC$1,Data!$A120)),"",          ";" &amp; VLOOKUP(DC$1,Data!$E:$F,2, FALSE) &amp; ";"   )             )</f>
        <v/>
      </c>
      <c r="DD120" t="str">
        <f>IF(Data!$E120=DD$1, "",             IF(ISERR(SEARCH(DD$1,Data!$A120)),"",          ";" &amp; VLOOKUP(DD$1,Data!$E:$F,2, FALSE) &amp; ";"   )             )</f>
        <v/>
      </c>
      <c r="DE120" t="str">
        <f>IF(Data!$E120=DE$1, "",             IF(ISERR(SEARCH(DE$1,Data!$A120)),"",          ";" &amp; VLOOKUP(DE$1,Data!$E:$F,2, FALSE) &amp; ";"   )             )</f>
        <v/>
      </c>
      <c r="DF120" t="str">
        <f>IF(Data!$E120=DF$1, "",             IF(ISERR(SEARCH(DF$1,Data!$A120)),"",          ";" &amp; VLOOKUP(DF$1,Data!$E:$F,2, FALSE) &amp; ";"   )             )</f>
        <v/>
      </c>
      <c r="DG120" t="str">
        <f>IF(Data!$E120=DG$1, "",             IF(ISERR(SEARCH(DG$1,Data!$A120)),"",          ";" &amp; VLOOKUP(DG$1,Data!$E:$F,2, FALSE) &amp; ";"   )             )</f>
        <v/>
      </c>
      <c r="DH120" t="str">
        <f>IF(Data!$E120=DH$1, "",             IF(ISERR(SEARCH(DH$1,Data!$A120)),"",          ";" &amp; VLOOKUP(DH$1,Data!$E:$F,2, FALSE) &amp; ";"   )             )</f>
        <v/>
      </c>
      <c r="DI120" t="str">
        <f>IF(Data!$E120=DI$1, "",             IF(ISERR(SEARCH(DI$1,Data!$A120)),"",          ";" &amp; VLOOKUP(DI$1,Data!$E:$F,2, FALSE) &amp; ";"   )             )</f>
        <v/>
      </c>
      <c r="DJ120" t="str">
        <f>IF(Data!$E120=DJ$1, "",             IF(ISERR(SEARCH(DJ$1,Data!$A120)),"",          ";" &amp; VLOOKUP(DJ$1,Data!$E:$F,2, FALSE) &amp; ";"   )             )</f>
        <v/>
      </c>
      <c r="DK120" t="str">
        <f>IF(Data!$E120=DK$1, "",             IF(ISERR(SEARCH(DK$1,Data!$A120)),"",          ";" &amp; VLOOKUP(DK$1,Data!$E:$F,2, FALSE) &amp; ";"   )             )</f>
        <v/>
      </c>
      <c r="DL120" t="str">
        <f>IF(Data!$E120=DL$1, "",             IF(ISERR(SEARCH(DL$1,Data!$A120)),"",          ";" &amp; VLOOKUP(DL$1,Data!$E:$F,2, FALSE) &amp; ";"   )             )</f>
        <v/>
      </c>
      <c r="DM120" t="str">
        <f>IF(Data!$E120=DM$1, "",             IF(ISERR(SEARCH(DM$1,Data!$A120)),"",          ";" &amp; VLOOKUP(DM$1,Data!$E:$F,2, FALSE) &amp; ";"   )             )</f>
        <v/>
      </c>
      <c r="DN120" t="str">
        <f>IF(Data!$E120=DN$1, "",             IF(ISERR(SEARCH(DN$1,Data!$A120)),"",          ";" &amp; VLOOKUP(DN$1,Data!$E:$F,2, FALSE) &amp; ";"   )             )</f>
        <v/>
      </c>
      <c r="DO120" t="str">
        <f>IF(Data!$E120=DO$1, "",             IF(ISERR(SEARCH(DO$1,Data!$A120)),"",          ";" &amp; VLOOKUP(DO$1,Data!$E:$F,2, FALSE) &amp; ";"   )             )</f>
        <v/>
      </c>
      <c r="DP120" t="str">
        <f>IF(Data!$E120=DP$1, "",             IF(ISERR(SEARCH(DP$1,Data!$A120)),"",          ";" &amp; VLOOKUP(DP$1,Data!$E:$F,2, FALSE) &amp; ";"   )             )</f>
        <v/>
      </c>
      <c r="DQ120" t="str">
        <f>IF(Data!$E120=DQ$1, "",             IF(ISERR(SEARCH(DQ$1,Data!$A120)),"",          ";" &amp; VLOOKUP(DQ$1,Data!$E:$F,2, FALSE) &amp; ";"   )             )</f>
        <v/>
      </c>
      <c r="DR120" t="str">
        <f>IF(Data!$E120=DR$1, "",             IF(ISERR(SEARCH(DR$1,Data!$A120)),"",          ";" &amp; VLOOKUP(DR$1,Data!$E:$F,2, FALSE) &amp; ";"   )             )</f>
        <v/>
      </c>
      <c r="DS120" t="str">
        <f>IF(Data!$E120=DS$1, "",             IF(ISERR(SEARCH(DS$1,Data!$A120)),"",          ";" &amp; VLOOKUP(DS$1,Data!$E:$F,2, FALSE) &amp; ";"   )             )</f>
        <v/>
      </c>
      <c r="DT120" t="str">
        <f>IF(Data!$E120=DT$1, "",             IF(ISERR(SEARCH(DT$1,Data!$A120)),"",          ";" &amp; VLOOKUP(DT$1,Data!$E:$F,2, FALSE) &amp; ";"   )             )</f>
        <v/>
      </c>
      <c r="DU120" t="str">
        <f>IF(Data!$E120=DU$1, "",             IF(ISERR(SEARCH(DU$1,Data!$A120)),"",          ";" &amp; VLOOKUP(DU$1,Data!$E:$F,2, FALSE) &amp; ";"   )             )</f>
        <v/>
      </c>
      <c r="DV120" t="str">
        <f>IF(Data!$E120=DV$1, "",             IF(ISERR(SEARCH(DV$1,Data!$A120)),"",          ";" &amp; VLOOKUP(DV$1,Data!$E:$F,2, FALSE) &amp; ";"   )             )</f>
        <v/>
      </c>
      <c r="DW120" t="str">
        <f>IF(Data!$E120=DW$1, "",             IF(ISERR(SEARCH(DW$1,Data!$A120)),"",          ";" &amp; VLOOKUP(DW$1,Data!$E:$F,2, FALSE) &amp; ";"   )             )</f>
        <v/>
      </c>
      <c r="DX120" t="str">
        <f>IF(Data!$E120=DX$1, "",             IF(ISERR(SEARCH(DX$1,Data!$A120)),"",          ";" &amp; VLOOKUP(DX$1,Data!$E:$F,2, FALSE) &amp; ";"   )             )</f>
        <v/>
      </c>
      <c r="DY120" t="str">
        <f>IF(Data!$E120=DY$1, "",             IF(ISERR(SEARCH(DY$1,Data!$A120)),"",          ";" &amp; VLOOKUP(DY$1,Data!$E:$F,2, FALSE) &amp; ";"   )             )</f>
        <v/>
      </c>
      <c r="DZ120" t="str">
        <f>IF(Data!$E120=DZ$1, "",             IF(ISERR(SEARCH(DZ$1,Data!$A120)),"",          ";" &amp; VLOOKUP(DZ$1,Data!$E:$F,2, FALSE) &amp; ";"   )             )</f>
        <v/>
      </c>
      <c r="EA120" t="str">
        <f>IF(Data!$E120=EA$1, "",             IF(ISERR(SEARCH(EA$1,Data!$A120)),"",          ";" &amp; VLOOKUP(EA$1,Data!$E:$F,2, FALSE) &amp; ";"   )             )</f>
        <v/>
      </c>
      <c r="EB120" t="str">
        <f>IF(Data!$E120=EB$1, "",             IF(ISERR(SEARCH(EB$1,Data!$A120)),"",          ";" &amp; VLOOKUP(EB$1,Data!$E:$F,2, FALSE) &amp; ";"   )             )</f>
        <v/>
      </c>
      <c r="EC120" t="str">
        <f>IF(Data!$E120=EC$1, "",             IF(ISERR(SEARCH(EC$1,Data!$A120)),"",          ";" &amp; VLOOKUP(EC$1,Data!$E:$F,2, FALSE) &amp; ";"   )             )</f>
        <v/>
      </c>
      <c r="ED120" t="str">
        <f>IF(Data!$E120=ED$1, "",             IF(ISERR(SEARCH(ED$1,Data!$A120)),"",          ";" &amp; VLOOKUP(ED$1,Data!$E:$F,2, FALSE) &amp; ";"   )             )</f>
        <v/>
      </c>
      <c r="EE120" t="str">
        <f>IF(Data!$E120=EE$1, "",             IF(ISERR(SEARCH(EE$1,Data!$A120)),"",          ";" &amp; VLOOKUP(EE$1,Data!$E:$F,2, FALSE) &amp; ";"   )             )</f>
        <v/>
      </c>
      <c r="EF120" t="str">
        <f>IF(Data!$E120=EF$1, "",             IF(ISERR(SEARCH(EF$1,Data!$A120)),"",          ";" &amp; VLOOKUP(EF$1,Data!$E:$F,2, FALSE) &amp; ";"   )             )</f>
        <v/>
      </c>
      <c r="EG120" t="str">
        <f>IF(Data!$E120=EG$1, "",             IF(ISERR(SEARCH(EG$1,Data!$A120)),"",          ";" &amp; VLOOKUP(EG$1,Data!$E:$F,2, FALSE) &amp; ";"   )             )</f>
        <v/>
      </c>
      <c r="EH120" t="str">
        <f>IF(Data!$E120=EH$1, "",             IF(ISERR(SEARCH(EH$1,Data!$A120)),"",          ";" &amp; VLOOKUP(EH$1,Data!$E:$F,2, FALSE) &amp; ";"   )             )</f>
        <v/>
      </c>
      <c r="EI120" t="str">
        <f>IF(Data!$E120=EI$1, "",             IF(ISERR(SEARCH(EI$1,Data!$A120)),"",          ";" &amp; VLOOKUP(EI$1,Data!$E:$F,2, FALSE) &amp; ";"   )             )</f>
        <v/>
      </c>
      <c r="EJ120" t="str">
        <f>IF(Data!$E120=EJ$1, "",             IF(ISERR(SEARCH(EJ$1,Data!$A120)),"",          ";" &amp; VLOOKUP(EJ$1,Data!$E:$F,2, FALSE) &amp; ";"   )             )</f>
        <v/>
      </c>
      <c r="EK120" t="str">
        <f>IF(Data!$E120=EK$1, "",             IF(ISERR(SEARCH(EK$1,Data!$A120)),"",          ";" &amp; VLOOKUP(EK$1,Data!$E:$F,2, FALSE) &amp; ";"   )             )</f>
        <v/>
      </c>
      <c r="EL120" t="str">
        <f>IF(Data!$E120=EL$1, "",             IF(ISERR(SEARCH(EL$1,Data!$A120)),"",          ";" &amp; VLOOKUP(EL$1,Data!$E:$F,2, FALSE) &amp; ";"   )             )</f>
        <v/>
      </c>
      <c r="EM120" t="str">
        <f>IF(Data!$E120=EM$1, "",             IF(ISERR(SEARCH(EM$1,Data!$A120)),"",          ";" &amp; VLOOKUP(EM$1,Data!$E:$F,2, FALSE) &amp; ";"   )             )</f>
        <v/>
      </c>
      <c r="EN120" t="str">
        <f>IF(Data!$E120=EN$1, "",             IF(ISERR(SEARCH(EN$1,Data!$A120)),"",          ";" &amp; VLOOKUP(EN$1,Data!$E:$F,2, FALSE) &amp; ";"   )             )</f>
        <v/>
      </c>
      <c r="EO120" t="str">
        <f>IF(Data!$E120=EO$1, "",             IF(ISERR(SEARCH(EO$1,Data!$A120)),"",          ";" &amp; VLOOKUP(EO$1,Data!$E:$F,2, FALSE) &amp; ";"   )             )</f>
        <v/>
      </c>
      <c r="EP120" t="str">
        <f>IF(Data!$E120=EP$1, "",             IF(ISERR(SEARCH(EP$1,Data!$A120)),"",          ";" &amp; VLOOKUP(EP$1,Data!$E:$F,2, FALSE) &amp; ";"   )             )</f>
        <v/>
      </c>
      <c r="EQ120" t="str">
        <f>IF(Data!$E120=EQ$1, "",             IF(ISERR(SEARCH(EQ$1,Data!$A120)),"",          ";" &amp; VLOOKUP(EQ$1,Data!$E:$F,2, FALSE) &amp; ";"   )             )</f>
        <v/>
      </c>
      <c r="ER120" t="str">
        <f>IF(Data!$E120=ER$1, "",             IF(ISERR(SEARCH(ER$1,Data!$A120)),"",          ";" &amp; VLOOKUP(ER$1,Data!$E:$F,2, FALSE) &amp; ";"   )             )</f>
        <v/>
      </c>
      <c r="ES120" t="str">
        <f>IF(Data!$E120=ES$1, "",             IF(ISERR(SEARCH(ES$1,Data!$A120)),"",          ";" &amp; VLOOKUP(ES$1,Data!$E:$F,2, FALSE) &amp; ";"   )             )</f>
        <v/>
      </c>
      <c r="ET120" t="str">
        <f>IF(Data!$E120=ET$1, "",             IF(ISERR(SEARCH(ET$1,Data!$A120)),"",          ";" &amp; VLOOKUP(ET$1,Data!$E:$F,2, FALSE) &amp; ";"   )             )</f>
        <v/>
      </c>
      <c r="EU120" t="str">
        <f>IF(Data!$E120=EU$1, "",             IF(ISERR(SEARCH(EU$1,Data!$A120)),"",          ";" &amp; VLOOKUP(EU$1,Data!$E:$F,2, FALSE) &amp; ";"   )             )</f>
        <v/>
      </c>
      <c r="EV120" t="str">
        <f>IF(Data!$E120=EV$1, "",             IF(ISERR(SEARCH(EV$1,Data!$A120)),"",          ";" &amp; VLOOKUP(EV$1,Data!$E:$F,2, FALSE) &amp; ";"   )             )</f>
        <v/>
      </c>
      <c r="EW120" t="str">
        <f>IF(Data!$E120=EW$1, "",             IF(ISERR(SEARCH(EW$1,Data!$A120)),"",          ";" &amp; VLOOKUP(EW$1,Data!$E:$F,2, FALSE) &amp; ";"   )             )</f>
        <v/>
      </c>
      <c r="EX120" t="str">
        <f>IF(Data!$E120=EX$1, "",             IF(ISERR(SEARCH(EX$1,Data!$A120)),"",          ";" &amp; VLOOKUP(EX$1,Data!$E:$F,2, FALSE) &amp; ";"   )             )</f>
        <v/>
      </c>
      <c r="EY120" t="str">
        <f>IF(Data!$E120=EY$1, "",             IF(ISERR(SEARCH(EY$1,Data!$A120)),"",          ";" &amp; VLOOKUP(EY$1,Data!$E:$F,2, FALSE) &amp; ";"   )             )</f>
        <v/>
      </c>
      <c r="EZ120" t="str">
        <f>IF(Data!$E120=EZ$1, "",             IF(ISERR(SEARCH(EZ$1,Data!$A120)),"",          ";" &amp; VLOOKUP(EZ$1,Data!$E:$F,2, FALSE) &amp; ";"   )             )</f>
        <v/>
      </c>
      <c r="FA120" t="str">
        <f>IF(Data!$E120=FA$1, "",             IF(ISERR(SEARCH(FA$1,Data!$A120)),"",          ";" &amp; VLOOKUP(FA$1,Data!$E:$F,2, FALSE) &amp; ";"   )             )</f>
        <v/>
      </c>
      <c r="FB120" t="str">
        <f>IF(Data!$E120=FB$1, "",             IF(ISERR(SEARCH(FB$1,Data!$A120)),"",          ";" &amp; VLOOKUP(FB$1,Data!$E:$F,2, FALSE) &amp; ";"   )             )</f>
        <v/>
      </c>
      <c r="FC120" t="str">
        <f>IF(Data!$E120=FC$1, "",             IF(ISERR(SEARCH(FC$1,Data!$A120)),"",          ";" &amp; VLOOKUP(FC$1,Data!$E:$F,2, FALSE) &amp; ";"   )             )</f>
        <v/>
      </c>
      <c r="FD120" t="str">
        <f>IF(Data!$E120=FD$1, "",             IF(ISERR(SEARCH(FD$1,Data!$A120)),"",          ";" &amp; VLOOKUP(FD$1,Data!$E:$F,2, FALSE) &amp; ";"   )             )</f>
        <v/>
      </c>
      <c r="FE120" t="str">
        <f>IF(Data!$E120=FE$1, "",             IF(ISERR(SEARCH(FE$1,Data!$A120)),"",          ";" &amp; VLOOKUP(FE$1,Data!$E:$F,2, FALSE) &amp; ";"   )             )</f>
        <v/>
      </c>
      <c r="FF120" t="str">
        <f>IF(Data!$E120=FF$1, "",             IF(ISERR(SEARCH(FF$1,Data!$A120)),"",          ";" &amp; VLOOKUP(FF$1,Data!$E:$F,2, FALSE) &amp; ";"   )             )</f>
        <v/>
      </c>
      <c r="FG120" t="str">
        <f>IF(Data!$E120=FG$1, "",             IF(ISERR(SEARCH(FG$1,Data!$A120)),"",          ";" &amp; VLOOKUP(FG$1,Data!$E:$F,2, FALSE) &amp; ";"   )             )</f>
        <v/>
      </c>
      <c r="FH120" t="str">
        <f>IF(Data!$E120=FH$1, "",             IF(ISERR(SEARCH(FH$1,Data!$A120)),"",          ";" &amp; VLOOKUP(FH$1,Data!$E:$F,2, FALSE) &amp; ";"   )             )</f>
        <v/>
      </c>
      <c r="FI120" t="str">
        <f>IF(Data!$E120=FI$1, "",             IF(ISERR(SEARCH(FI$1,Data!$A120)),"",          ";" &amp; VLOOKUP(FI$1,Data!$E:$F,2, FALSE) &amp; ";"   )             )</f>
        <v/>
      </c>
      <c r="FJ120" t="str">
        <f>IF(Data!$E120=FJ$1, "",             IF(ISERR(SEARCH(FJ$1,Data!$A120)),"",          ";" &amp; VLOOKUP(FJ$1,Data!$E:$F,2, FALSE) &amp; ";"   )             )</f>
        <v/>
      </c>
      <c r="FK120" t="str">
        <f>IF(Data!$E120=FK$1, "",             IF(ISERR(SEARCH(FK$1,Data!$A120)),"",          ";" &amp; VLOOKUP(FK$1,Data!$E:$F,2, FALSE) &amp; ";"   )             )</f>
        <v/>
      </c>
      <c r="FL120" t="str">
        <f>IF(Data!$E120=FL$1, "",             IF(ISERR(SEARCH(FL$1,Data!$A120)),"",          ";" &amp; VLOOKUP(FL$1,Data!$E:$F,2, FALSE) &amp; ";"   )             )</f>
        <v/>
      </c>
      <c r="FM120" t="str">
        <f>IF(Data!$E120=FM$1, "",             IF(ISERR(SEARCH(FM$1,Data!$A120)),"",          ";" &amp; VLOOKUP(FM$1,Data!$E:$F,2, FALSE) &amp; ";"   )             )</f>
        <v/>
      </c>
      <c r="FN120" t="str">
        <f>IF(Data!$E120=FN$1, "",             IF(ISERR(SEARCH(FN$1,Data!$A120)),"",          ";" &amp; VLOOKUP(FN$1,Data!$E:$F,2, FALSE) &amp; ";"   )             )</f>
        <v/>
      </c>
      <c r="FO120" t="str">
        <f>IF(Data!$E120=FO$1, "",             IF(ISERR(SEARCH(FO$1,Data!$A120)),"",          ";" &amp; VLOOKUP(FO$1,Data!$E:$F,2, FALSE) &amp; ";"   )             )</f>
        <v/>
      </c>
      <c r="FP120" t="str">
        <f>IF(Data!$E120=FP$1, "",             IF(ISERR(SEARCH(FP$1,Data!$A120)),"",          ";" &amp; VLOOKUP(FP$1,Data!$E:$F,2, FALSE) &amp; ";"   )             )</f>
        <v/>
      </c>
      <c r="FQ120" t="str">
        <f>IF(Data!$E120=FQ$1, "",             IF(ISERR(SEARCH(FQ$1,Data!$A120)),"",          ";" &amp; VLOOKUP(FQ$1,Data!$E:$F,2, FALSE) &amp; ";"   )             )</f>
        <v/>
      </c>
      <c r="FR120" t="str">
        <f>IF(Data!$E120=FR$1, "",             IF(ISERR(SEARCH(FR$1,Data!$A120)),"",          ";" &amp; VLOOKUP(FR$1,Data!$E:$F,2, FALSE) &amp; ";"   )             )</f>
        <v/>
      </c>
      <c r="FS120" t="str">
        <f>IF(Data!$E120=FS$1, "",             IF(ISERR(SEARCH(FS$1,Data!$A120)),"",          ";" &amp; VLOOKUP(FS$1,Data!$E:$F,2, FALSE) &amp; ";"   )             )</f>
        <v/>
      </c>
      <c r="FT120" t="str">
        <f>IF(Data!$E120=FT$1, "",             IF(ISERR(SEARCH(FT$1,Data!$A120)),"",          ";" &amp; VLOOKUP(FT$1,Data!$E:$F,2, FALSE) &amp; ";"   )             )</f>
        <v/>
      </c>
      <c r="FU120" t="str">
        <f>IF(Data!$E120=FU$1, "",             IF(ISERR(SEARCH(FU$1,Data!$A120)),"",          ";" &amp; VLOOKUP(FU$1,Data!$E:$F,2, FALSE) &amp; ";"   )             )</f>
        <v/>
      </c>
      <c r="FV120" t="str">
        <f>IF(Data!$E120=FV$1, "",             IF(ISERR(SEARCH(FV$1,Data!$A120)),"",          ";" &amp; VLOOKUP(FV$1,Data!$E:$F,2, FALSE) &amp; ";"   )             )</f>
        <v/>
      </c>
      <c r="FW120" t="str">
        <f>IF(Data!$E120=FW$1, "",             IF(ISERR(SEARCH(FW$1,Data!$A120)),"",          ";" &amp; VLOOKUP(FW$1,Data!$E:$F,2, FALSE) &amp; ";"   )             )</f>
        <v/>
      </c>
      <c r="FX120" t="str">
        <f>IF(Data!$E120=FX$1, "",             IF(ISERR(SEARCH(FX$1,Data!$A120)),"",          ";" &amp; VLOOKUP(FX$1,Data!$E:$F,2, FALSE) &amp; ";"   )             )</f>
        <v/>
      </c>
      <c r="FY120" t="str">
        <f>IF(Data!$E120=FY$1, "",             IF(ISERR(SEARCH(FY$1,Data!$A120)),"",          ";" &amp; VLOOKUP(FY$1,Data!$E:$F,2, FALSE) &amp; ";"   )             )</f>
        <v/>
      </c>
      <c r="FZ120" t="str">
        <f>IF(Data!$E120=FZ$1, "",             IF(ISERR(SEARCH(FZ$1,Data!$A120)),"",          ";" &amp; VLOOKUP(FZ$1,Data!$E:$F,2, FALSE) &amp; ";"   )             )</f>
        <v/>
      </c>
      <c r="GA120" t="str">
        <f>IF(Data!$E120=GA$1, "",             IF(ISERR(SEARCH(GA$1,Data!$A120)),"",          ";" &amp; VLOOKUP(GA$1,Data!$E:$F,2, FALSE) &amp; ";"   )             )</f>
        <v/>
      </c>
      <c r="GB120" t="str">
        <f>IF(Data!$E120=GB$1, "",             IF(ISERR(SEARCH(GB$1,Data!$A120)),"",          ";" &amp; VLOOKUP(GB$1,Data!$E:$F,2, FALSE) &amp; ";"   )             )</f>
        <v/>
      </c>
      <c r="GC120" t="str">
        <f>IF(Data!$E120=GC$1, "",             IF(ISERR(SEARCH(GC$1,Data!$A120)),"",          ";" &amp; VLOOKUP(GC$1,Data!$E:$F,2, FALSE) &amp; ";"   )             )</f>
        <v/>
      </c>
      <c r="GD120" t="str">
        <f>IF(Data!$E120=GD$1, "",             IF(ISERR(SEARCH(GD$1,Data!$A120)),"",          ";" &amp; VLOOKUP(GD$1,Data!$E:$F,2, FALSE) &amp; ";"   )             )</f>
        <v/>
      </c>
      <c r="GE120" t="str">
        <f>IF(Data!$E120=GE$1, "",             IF(ISERR(SEARCH(GE$1,Data!$A120)),"",          ";" &amp; VLOOKUP(GE$1,Data!$E:$F,2, FALSE) &amp; ";"   )             )</f>
        <v/>
      </c>
      <c r="GF120" t="str">
        <f>IF(Data!$E120=GF$1, "",             IF(ISERR(SEARCH(GF$1,Data!$A120)),"",          ";" &amp; VLOOKUP(GF$1,Data!$E:$F,2, FALSE) &amp; ";"   )             )</f>
        <v/>
      </c>
      <c r="GG120" t="str">
        <f>IF(Data!$E120=GG$1, "",             IF(ISERR(SEARCH(GG$1,Data!$A120)),"",          ";" &amp; VLOOKUP(GG$1,Data!$E:$F,2, FALSE) &amp; ";"   )             )</f>
        <v/>
      </c>
      <c r="GH120" t="str">
        <f>IF(Data!$E120=GH$1, "",             IF(ISERR(SEARCH(GH$1,Data!$A120)),"",          ";" &amp; VLOOKUP(GH$1,Data!$E:$F,2, FALSE) &amp; ";"   )             )</f>
        <v/>
      </c>
      <c r="GI120" t="str">
        <f>IF(Data!$E120=GI$1, "",             IF(ISERR(SEARCH(GI$1,Data!$A120)),"",          ";" &amp; VLOOKUP(GI$1,Data!$E:$F,2, FALSE) &amp; ";"   )             )</f>
        <v/>
      </c>
      <c r="GJ120" t="str">
        <f>IF(Data!$E120=GJ$1, "",             IF(ISERR(SEARCH(GJ$1,Data!$A120)),"",          ";" &amp; VLOOKUP(GJ$1,Data!$E:$F,2, FALSE) &amp; ";"   )             )</f>
        <v/>
      </c>
      <c r="GK120" t="str">
        <f>IF(Data!$E120=GK$1, "",             IF(ISERR(SEARCH(GK$1,Data!$A120)),"",          ";" &amp; VLOOKUP(GK$1,Data!$E:$F,2, FALSE) &amp; ";"   )             )</f>
        <v/>
      </c>
      <c r="GL120" t="str">
        <f>IF(Data!$E120=GL$1, "",             IF(ISERR(SEARCH(GL$1,Data!$A120)),"",          ";" &amp; VLOOKUP(GL$1,Data!$E:$F,2, FALSE) &amp; ";"   )             )</f>
        <v/>
      </c>
      <c r="GM120" t="str">
        <f>IF(Data!$E120=GM$1, "",             IF(ISERR(SEARCH(GM$1,Data!$A120)),"",          ";" &amp; VLOOKUP(GM$1,Data!$E:$F,2, FALSE) &amp; ";"   )             )</f>
        <v/>
      </c>
      <c r="GN120" t="str">
        <f>IF(Data!$E120=GN$1, "",             IF(ISERR(SEARCH(GN$1,Data!$A120)),"",          ";" &amp; VLOOKUP(GN$1,Data!$E:$F,2, FALSE) &amp; ";"   )             )</f>
        <v/>
      </c>
      <c r="GO120" t="str">
        <f>IF(Data!$E120=GO$1, "",             IF(ISERR(SEARCH(GO$1,Data!$A120)),"",          ";" &amp; VLOOKUP(GO$1,Data!$E:$F,2, FALSE) &amp; ";"   )             )</f>
        <v/>
      </c>
      <c r="GP120" t="str">
        <f>IF(Data!$E120=GP$1, "",             IF(ISERR(SEARCH(GP$1,Data!$A120)),"",          ";" &amp; VLOOKUP(GP$1,Data!$E:$F,2, FALSE) &amp; ";"   )             )</f>
        <v/>
      </c>
      <c r="GQ120" t="str">
        <f>IF(Data!$E120=GQ$1, "",             IF(ISERR(SEARCH(GQ$1,Data!$A120)),"",          ";" &amp; VLOOKUP(GQ$1,Data!$E:$F,2, FALSE) &amp; ";"   )             )</f>
        <v/>
      </c>
      <c r="GR120" t="str">
        <f>IF(Data!$E120=GR$1, "",             IF(ISERR(SEARCH(GR$1,Data!$A120)),"",          ";" &amp; VLOOKUP(GR$1,Data!$E:$F,2, FALSE) &amp; ";"   )             )</f>
        <v/>
      </c>
      <c r="GS120" t="str">
        <f>IF(Data!$E120=GS$1, "",             IF(ISERR(SEARCH(GS$1,Data!$A120)),"",          ";" &amp; VLOOKUP(GS$1,Data!$E:$F,2, FALSE) &amp; ";"   )             )</f>
        <v/>
      </c>
      <c r="GT120" t="str">
        <f>IF(Data!$E120=GT$1, "",             IF(ISERR(SEARCH(GT$1,Data!$A120)),"",          ";" &amp; VLOOKUP(GT$1,Data!$E:$F,2, FALSE) &amp; ";"   )             )</f>
        <v/>
      </c>
      <c r="GU120" t="str">
        <f>IF(Data!$E120=GU$1, "",             IF(ISERR(SEARCH(GU$1,Data!$A120)),"",          ";" &amp; VLOOKUP(GU$1,Data!$E:$F,2, FALSE) &amp; ";"   )             )</f>
        <v/>
      </c>
      <c r="GV120" t="str">
        <f>IF(Data!$E120=GV$1, "",             IF(ISERR(SEARCH(GV$1,Data!$A120)),"",          ";" &amp; VLOOKUP(GV$1,Data!$E:$F,2, FALSE) &amp; ";"   )             )</f>
        <v/>
      </c>
      <c r="GW120" t="str">
        <f>IF(Data!$E120=GW$1, "",             IF(ISERR(SEARCH(GW$1,Data!$A120)),"",          ";" &amp; VLOOKUP(GW$1,Data!$E:$F,2, FALSE) &amp; ";"   )             )</f>
        <v/>
      </c>
      <c r="GX120" t="str">
        <f>IF(Data!$E120=GX$1, "",             IF(ISERR(SEARCH(GX$1,Data!$A120)),"",          ";" &amp; VLOOKUP(GX$1,Data!$E:$F,2, FALSE) &amp; ";"   )             )</f>
        <v/>
      </c>
      <c r="GY120" t="str">
        <f>IF(Data!$E120=GY$1, "",             IF(ISERR(SEARCH(GY$1,Data!$A120)),"",          ";" &amp; VLOOKUP(GY$1,Data!$E:$F,2, FALSE) &amp; ";"   )             )</f>
        <v/>
      </c>
      <c r="GZ120" t="str">
        <f>IF(Data!$E120=GZ$1, "",             IF(ISERR(SEARCH(GZ$1,Data!$A120)),"",          ";" &amp; VLOOKUP(GZ$1,Data!$E:$F,2, FALSE) &amp; ";"   )             )</f>
        <v/>
      </c>
      <c r="HA120" t="str">
        <f>IF(Data!$E120=HA$1, "",             IF(ISERR(SEARCH(HA$1,Data!$A120)),"",          ";" &amp; VLOOKUP(HA$1,Data!$E:$F,2, FALSE) &amp; ";"   )             )</f>
        <v/>
      </c>
      <c r="HB120" t="str">
        <f>IF(Data!$E120=HB$1, "",             IF(ISERR(SEARCH(HB$1,Data!$A120)),"",          ";" &amp; VLOOKUP(HB$1,Data!$E:$F,2, FALSE) &amp; ";"   )             )</f>
        <v/>
      </c>
      <c r="HC120" t="str">
        <f>IF(Data!$E120=HC$1, "",             IF(ISERR(SEARCH(HC$1,Data!$A120)),"",          ";" &amp; VLOOKUP(HC$1,Data!$E:$F,2, FALSE) &amp; ";"   )             )</f>
        <v/>
      </c>
      <c r="HD120" t="str">
        <f>IF(Data!$E120=HD$1, "",             IF(ISERR(SEARCH(HD$1,Data!$A120)),"",          ";" &amp; VLOOKUP(HD$1,Data!$E:$F,2, FALSE) &amp; ";"   )             )</f>
        <v/>
      </c>
      <c r="HE120" t="str">
        <f>IF(Data!$E120=HE$1, "",             IF(ISERR(SEARCH(HE$1,Data!$A120)),"",          ";" &amp; VLOOKUP(HE$1,Data!$E:$F,2, FALSE) &amp; ";"   )             )</f>
        <v/>
      </c>
      <c r="HF120" t="str">
        <f>IF(Data!$E120=HF$1, "",             IF(ISERR(SEARCH(HF$1,Data!$A120)),"",          ";" &amp; VLOOKUP(HF$1,Data!$E:$F,2, FALSE) &amp; ";"   )             )</f>
        <v/>
      </c>
      <c r="HG120" t="str">
        <f>IF(Data!$E120=HG$1, "",             IF(ISERR(SEARCH(HG$1,Data!$A120)),"",          ";" &amp; VLOOKUP(HG$1,Data!$E:$F,2, FALSE) &amp; ";"   )             )</f>
        <v/>
      </c>
      <c r="HH120" t="str">
        <f>IF(Data!$E120=HH$1, "",             IF(ISERR(SEARCH(HH$1,Data!$A120)),"",          ";" &amp; VLOOKUP(HH$1,Data!$E:$F,2, FALSE) &amp; ";"   )             )</f>
        <v/>
      </c>
      <c r="HI120" t="str">
        <f>IF(Data!$E120=HI$1, "",             IF(ISERR(SEARCH(HI$1,Data!$A120)),"",          ";" &amp; VLOOKUP(HI$1,Data!$E:$F,2, FALSE) &amp; ";"   )             )</f>
        <v/>
      </c>
      <c r="HJ120" t="str">
        <f>IF(Data!$E120=HJ$1, "",             IF(ISERR(SEARCH(HJ$1,Data!$A120)),"",          ";" &amp; VLOOKUP(HJ$1,Data!$E:$F,2, FALSE) &amp; ";"   )             )</f>
        <v/>
      </c>
      <c r="HK120" t="str">
        <f>IF(Data!$E120=HK$1, "",             IF(ISERR(SEARCH(HK$1,Data!$A120)),"",          ";" &amp; VLOOKUP(HK$1,Data!$E:$F,2, FALSE) &amp; ";"   )             )</f>
        <v/>
      </c>
      <c r="HL120" t="str">
        <f>IF(Data!$E120=HL$1, "",             IF(ISERR(SEARCH(HL$1,Data!$A120)),"",          ";" &amp; VLOOKUP(HL$1,Data!$E:$F,2, FALSE) &amp; ";"   )             )</f>
        <v/>
      </c>
      <c r="HM120" t="str">
        <f>IF(Data!$E120=HM$1, "",             IF(ISERR(SEARCH(HM$1,Data!$A120)),"",          ";" &amp; VLOOKUP(HM$1,Data!$E:$F,2, FALSE) &amp; ";"   )             )</f>
        <v/>
      </c>
      <c r="HN120" t="str">
        <f>IF(Data!$E120=HN$1, "",             IF(ISERR(SEARCH(HN$1,Data!$A120)),"",          ";" &amp; VLOOKUP(HN$1,Data!$E:$F,2, FALSE) &amp; ";"   )             )</f>
        <v/>
      </c>
      <c r="HO120" t="str">
        <f>IF(Data!$E120=HO$1, "",             IF(ISERR(SEARCH(HO$1,Data!$A120)),"",          ";" &amp; VLOOKUP(HO$1,Data!$E:$F,2, FALSE) &amp; ";"   )             )</f>
        <v/>
      </c>
      <c r="HP120" t="str">
        <f>IF(Data!$E120=HP$1, "",             IF(ISERR(SEARCH(HP$1,Data!$A120)),"",          ";" &amp; VLOOKUP(HP$1,Data!$E:$F,2, FALSE) &amp; ";"   )             )</f>
        <v/>
      </c>
      <c r="HQ120" t="str">
        <f>IF(Data!$E120=HQ$1, "",             IF(ISERR(SEARCH(HQ$1,Data!$A120)),"",          ";" &amp; VLOOKUP(HQ$1,Data!$E:$F,2, FALSE) &amp; ";"   )             )</f>
        <v/>
      </c>
      <c r="HR120" t="str">
        <f>IF(Data!$E120=HR$1, "",             IF(ISERR(SEARCH(HR$1,Data!$A120)),"",          ";" &amp; VLOOKUP(HR$1,Data!$E:$F,2, FALSE) &amp; ";"   )             )</f>
        <v/>
      </c>
      <c r="HS120" t="str">
        <f>IF(Data!$E120=HS$1, "",             IF(ISERR(SEARCH(HS$1,Data!$A120)),"",          ";" &amp; VLOOKUP(HS$1,Data!$E:$F,2, FALSE) &amp; ";"   )             )</f>
        <v/>
      </c>
      <c r="HT120" t="str">
        <f>IF(Data!$E120=HT$1, "",             IF(ISERR(SEARCH(HT$1,Data!$A120)),"",          ";" &amp; VLOOKUP(HT$1,Data!$E:$F,2, FALSE) &amp; ";"   )             )</f>
        <v/>
      </c>
      <c r="HU120" t="str">
        <f>IF(Data!$E120=HU$1, "",             IF(ISERR(SEARCH(HU$1,Data!$A120)),"",          ";" &amp; VLOOKUP(HU$1,Data!$E:$F,2, FALSE) &amp; ";"   )             )</f>
        <v/>
      </c>
      <c r="HV120" t="str">
        <f>IF(Data!$E120=HV$1, "",             IF(ISERR(SEARCH(HV$1,Data!$A120)),"",          ";" &amp; VLOOKUP(HV$1,Data!$E:$F,2, FALSE) &amp; ";"   )             )</f>
        <v/>
      </c>
      <c r="HW120" t="str">
        <f>IF(Data!$E120=HW$1, "",             IF(ISERR(SEARCH(HW$1,Data!$A120)),"",          ";" &amp; VLOOKUP(HW$1,Data!$E:$F,2, FALSE) &amp; ";"   )             )</f>
        <v/>
      </c>
      <c r="HX120" t="str">
        <f>IF(Data!$E120=HX$1, "",             IF(ISERR(SEARCH(HX$1,Data!$A120)),"",          ";" &amp; VLOOKUP(HX$1,Data!$E:$F,2, FALSE) &amp; ";"   )             )</f>
        <v/>
      </c>
      <c r="HY120" t="str">
        <f>IF(Data!$E120=HY$1, "",             IF(ISERR(SEARCH(HY$1,Data!$A120)),"",          ";" &amp; VLOOKUP(HY$1,Data!$E:$F,2, FALSE) &amp; ";"   )             )</f>
        <v/>
      </c>
      <c r="HZ120" t="str">
        <f>IF(Data!$E120=HZ$1, "",             IF(ISERR(SEARCH(HZ$1,Data!$A120)),"",          ";" &amp; VLOOKUP(HZ$1,Data!$E:$F,2, FALSE) &amp; ";"   )             )</f>
        <v/>
      </c>
      <c r="IA120" t="str">
        <f>IF(Data!$E120=IA$1, "",             IF(ISERR(SEARCH(IA$1,Data!$A120)),"",          ";" &amp; VLOOKUP(IA$1,Data!$E:$F,2, FALSE) &amp; ";"   )             )</f>
        <v/>
      </c>
      <c r="IB120" t="str">
        <f>IF(Data!$E120=IB$1, "",             IF(ISERR(SEARCH(IB$1,Data!$A120)),"",          ";" &amp; VLOOKUP(IB$1,Data!$E:$F,2, FALSE) &amp; ";"   )             )</f>
        <v/>
      </c>
      <c r="IC120" t="str">
        <f>IF(Data!$E120=IC$1, "",             IF(ISERR(SEARCH(IC$1,Data!$A120)),"",          ";" &amp; VLOOKUP(IC$1,Data!$E:$F,2, FALSE) &amp; ";"   )             )</f>
        <v/>
      </c>
      <c r="ID120" t="str">
        <f>IF(Data!$E120=ID$1, "",             IF(ISERR(SEARCH(ID$1,Data!$A120)),"",          ";" &amp; VLOOKUP(ID$1,Data!$E:$F,2, FALSE) &amp; ";"   )             )</f>
        <v/>
      </c>
      <c r="IE120" t="str">
        <f>IF(Data!$E120=IE$1, "",             IF(ISERR(SEARCH(IE$1,Data!$A120)),"",          ";" &amp; VLOOKUP(IE$1,Data!$E:$F,2, FALSE) &amp; ";"   )             )</f>
        <v/>
      </c>
    </row>
    <row r="121" spans="1:239" x14ac:dyDescent="0.3">
      <c r="A121" t="str">
        <f>Tableau1[[#This Row],[name]]</f>
        <v>Amiral Conan Motti</v>
      </c>
      <c r="B121" s="15">
        <f>VLOOKUP(Tableau36[[#This Row],[Character]],Data!E:F,2,FALSE)</f>
        <v>120</v>
      </c>
      <c r="C121" t="str">
        <f>IF( Tableau36[[#This Row],[removed double semi-colon]]="", "", MID(Tableau36[[#This Row],[removed double semi-colon]],2,LEN(Tableau36[[#This Row],[removed double semi-colon]]) - 2) )</f>
        <v>213</v>
      </c>
      <c r="D121" t="str">
        <f>SUBSTITUTE(Tableau36[[#This Row],[Concatenation]],";;",";")</f>
        <v>;213;</v>
      </c>
      <c r="E121" t="str">
        <f>_xlfn.CONCAT(Tableau4[#This Row])</f>
        <v>;213;</v>
      </c>
      <c r="I121" t="str">
        <f>IF(Data!$E121=I$1, "",             IF(ISERR(SEARCH(I$1,Data!$A121)),"",          ";" &amp; VLOOKUP(I$1,Data!$E:$F,2, FALSE) &amp; ";"   )             )</f>
        <v/>
      </c>
      <c r="J121" t="str">
        <f>IF(Data!$E121=J$1, "",             IF(ISERR(SEARCH(J$1,Data!$A121)),"",          ";" &amp; VLOOKUP(J$1,Data!$E:$F,2, FALSE) &amp; ";"   )             )</f>
        <v/>
      </c>
      <c r="K121" t="str">
        <f>IF(Data!$E121=K$1, "",             IF(ISERR(SEARCH(K$1,Data!$A121)),"",          ";" &amp; VLOOKUP(K$1,Data!$E:$F,2, FALSE) &amp; ";"   )             )</f>
        <v/>
      </c>
      <c r="L121" t="str">
        <f>IF(Data!$E121=L$1, "",             IF(ISERR(SEARCH(L$1,Data!$A121)),"",          ";" &amp; VLOOKUP(L$1,Data!$E:$F,2, FALSE) &amp; ";"   )             )</f>
        <v/>
      </c>
      <c r="M121" t="str">
        <f>IF(Data!$E121=M$1, "",             IF(ISERR(SEARCH(M$1,Data!$A121)),"",          ";" &amp; VLOOKUP(M$1,Data!$E:$F,2, FALSE) &amp; ";"   )             )</f>
        <v/>
      </c>
      <c r="N121" t="str">
        <f>IF(Data!$E121=N$1, "",             IF(ISERR(SEARCH(N$1,Data!$A121)),"",          ";" &amp; VLOOKUP(N$1,Data!$E:$F,2, FALSE) &amp; ";"   )             )</f>
        <v/>
      </c>
      <c r="O121" t="str">
        <f>IF(Data!$E121=O$1, "",             IF(ISERR(SEARCH(O$1,Data!$A121)),"",          ";" &amp; VLOOKUP(O$1,Data!$E:$F,2, FALSE) &amp; ";"   )             )</f>
        <v/>
      </c>
      <c r="P121" t="str">
        <f>IF(Data!$E121=P$1, "",             IF(ISERR(SEARCH(P$1,Data!$A121)),"",          ";" &amp; VLOOKUP(P$1,Data!$E:$F,2, FALSE) &amp; ";"   )             )</f>
        <v/>
      </c>
      <c r="Q121" t="str">
        <f>IF(Data!$E121=Q$1, "",             IF(ISERR(SEARCH(Q$1,Data!$A121)),"",          ";" &amp; VLOOKUP(Q$1,Data!$E:$F,2, FALSE) &amp; ";"   )             )</f>
        <v/>
      </c>
      <c r="R121" t="str">
        <f>IF(Data!$E121=R$1, "",             IF(ISERR(SEARCH(R$1,Data!$A121)),"",          ";" &amp; VLOOKUP(R$1,Data!$E:$F,2, FALSE) &amp; ";"   )             )</f>
        <v/>
      </c>
      <c r="S121" t="str">
        <f>IF(Data!$E121=S$1, "",             IF(ISERR(SEARCH(S$1,Data!$A121)),"",          ";" &amp; VLOOKUP(S$1,Data!$E:$F,2, FALSE) &amp; ";"   )             )</f>
        <v/>
      </c>
      <c r="T121" t="str">
        <f>IF(Data!$E121=T$1, "",             IF(ISERR(SEARCH(T$1,Data!$A121)),"",          ";" &amp; VLOOKUP(T$1,Data!$E:$F,2, FALSE) &amp; ";"   )             )</f>
        <v/>
      </c>
      <c r="U121" t="str">
        <f>IF(Data!$E121=U$1, "",             IF(ISERR(SEARCH(U$1,Data!$A121)),"",          ";" &amp; VLOOKUP(U$1,Data!$E:$F,2, FALSE) &amp; ";"   )             )</f>
        <v/>
      </c>
      <c r="V121" t="str">
        <f>IF(Data!$E121=V$1, "",             IF(ISERR(SEARCH(V$1,Data!$A121)),"",          ";" &amp; VLOOKUP(V$1,Data!$E:$F,2, FALSE) &amp; ";"   )             )</f>
        <v/>
      </c>
      <c r="W121" t="str">
        <f>IF(Data!$E121=W$1, "",             IF(ISERR(SEARCH(W$1,Data!$A121)),"",          ";" &amp; VLOOKUP(W$1,Data!$E:$F,2, FALSE) &amp; ";"   )             )</f>
        <v/>
      </c>
      <c r="X121" t="str">
        <f>IF(Data!$E121=X$1, "",             IF(ISERR(SEARCH(X$1,Data!$A121)),"",          ";" &amp; VLOOKUP(X$1,Data!$E:$F,2, FALSE) &amp; ";"   )             )</f>
        <v/>
      </c>
      <c r="Y121" t="str">
        <f>IF(Data!$E121=Y$1, "",             IF(ISERR(SEARCH(Y$1,Data!$A121)),"",          ";" &amp; VLOOKUP(Y$1,Data!$E:$F,2, FALSE) &amp; ";"   )             )</f>
        <v/>
      </c>
      <c r="Z121" t="str">
        <f>IF(Data!$E121=Z$1, "",             IF(ISERR(SEARCH(Z$1,Data!$A121)),"",          ";" &amp; VLOOKUP(Z$1,Data!$E:$F,2, FALSE) &amp; ";"   )             )</f>
        <v/>
      </c>
      <c r="AA121" t="str">
        <f>IF(Data!$E121=AA$1, "",             IF(ISERR(SEARCH(AA$1,Data!$A121)),"",          ";" &amp; VLOOKUP(AA$1,Data!$E:$F,2, FALSE) &amp; ";"   )             )</f>
        <v/>
      </c>
      <c r="AB121" t="str">
        <f>IF(Data!$E121=AB$1, "",             IF(ISERR(SEARCH(AB$1,Data!$A121)),"",          ";" &amp; VLOOKUP(AB$1,Data!$E:$F,2, FALSE) &amp; ";"   )             )</f>
        <v/>
      </c>
      <c r="AC121" t="str">
        <f>IF(Data!$E121=AC$1, "",             IF(ISERR(SEARCH(AC$1,Data!$A121)),"",          ";" &amp; VLOOKUP(AC$1,Data!$E:$F,2, FALSE) &amp; ";"   )             )</f>
        <v/>
      </c>
      <c r="AD121" t="str">
        <f>IF(Data!$E121=AD$1, "",             IF(ISERR(SEARCH(AD$1,Data!$A121)),"",          ";" &amp; VLOOKUP(AD$1,Data!$E:$F,2, FALSE) &amp; ";"   )             )</f>
        <v/>
      </c>
      <c r="AE121" t="str">
        <f>IF(Data!$E121=AE$1, "",             IF(ISERR(SEARCH(AE$1,Data!$A121)),"",          ";" &amp; VLOOKUP(AE$1,Data!$E:$F,2, FALSE) &amp; ";"   )             )</f>
        <v/>
      </c>
      <c r="AF121" t="str">
        <f>IF(Data!$E121=AF$1, "",             IF(ISERR(SEARCH(AF$1,Data!$A121)),"",          ";" &amp; VLOOKUP(AF$1,Data!$E:$F,2, FALSE) &amp; ";"   )             )</f>
        <v/>
      </c>
      <c r="AG121" t="str">
        <f>IF(Data!$E121=AG$1, "",             IF(ISERR(SEARCH(AG$1,Data!$A121)),"",          ";" &amp; VLOOKUP(AG$1,Data!$E:$F,2, FALSE) &amp; ";"   )             )</f>
        <v/>
      </c>
      <c r="AH121" t="str">
        <f>IF(Data!$E121=AH$1, "",             IF(ISERR(SEARCH(AH$1,Data!$A121)),"",          ";" &amp; VLOOKUP(AH$1,Data!$E:$F,2, FALSE) &amp; ";"   )             )</f>
        <v/>
      </c>
      <c r="AI121" t="str">
        <f>IF(Data!$E121=AI$1, "",             IF(ISERR(SEARCH(AI$1,Data!$A121)),"",          ";" &amp; VLOOKUP(AI$1,Data!$E:$F,2, FALSE) &amp; ";"   )             )</f>
        <v/>
      </c>
      <c r="AJ121" t="str">
        <f>IF(Data!$E121=AJ$1, "",             IF(ISERR(SEARCH(AJ$1,Data!$A121)),"",          ";" &amp; VLOOKUP(AJ$1,Data!$E:$F,2, FALSE) &amp; ";"   )             )</f>
        <v/>
      </c>
      <c r="AK121" t="str">
        <f>IF(Data!$E121=AK$1, "",             IF(ISERR(SEARCH(AK$1,Data!$A121)),"",          ";" &amp; VLOOKUP(AK$1,Data!$E:$F,2, FALSE) &amp; ";"   )             )</f>
        <v/>
      </c>
      <c r="AL121" t="str">
        <f>IF(Data!$E121=AL$1, "",             IF(ISERR(SEARCH(AL$1,Data!$A121)),"",          ";" &amp; VLOOKUP(AL$1,Data!$E:$F,2, FALSE) &amp; ";"   )             )</f>
        <v/>
      </c>
      <c r="AM121" t="str">
        <f>IF(Data!$E121=AM$1, "",             IF(ISERR(SEARCH(AM$1,Data!$A121)),"",          ";" &amp; VLOOKUP(AM$1,Data!$E:$F,2, FALSE) &amp; ";"   )             )</f>
        <v/>
      </c>
      <c r="AN121" t="str">
        <f>IF(Data!$E121=AN$1, "",             IF(ISERR(SEARCH(AN$1,Data!$A121)),"",          ";" &amp; VLOOKUP(AN$1,Data!$E:$F,2, FALSE) &amp; ";"   )             )</f>
        <v/>
      </c>
      <c r="AO121" t="str">
        <f>IF(Data!$E121=AO$1, "",             IF(ISERR(SEARCH(AO$1,Data!$A121)),"",          ";" &amp; VLOOKUP(AO$1,Data!$E:$F,2, FALSE) &amp; ";"   )             )</f>
        <v/>
      </c>
      <c r="AP121" t="str">
        <f>IF(Data!$E121=AP$1, "",             IF(ISERR(SEARCH(AP$1,Data!$A121)),"",          ";" &amp; VLOOKUP(AP$1,Data!$E:$F,2, FALSE) &amp; ";"   )             )</f>
        <v/>
      </c>
      <c r="AQ121" t="str">
        <f>IF(Data!$E121=AQ$1, "",             IF(ISERR(SEARCH(AQ$1,Data!$A121)),"",          ";" &amp; VLOOKUP(AQ$1,Data!$E:$F,2, FALSE) &amp; ";"   )             )</f>
        <v/>
      </c>
      <c r="AR121" t="str">
        <f>IF(Data!$E121=AR$1, "",             IF(ISERR(SEARCH(AR$1,Data!$A121)),"",          ";" &amp; VLOOKUP(AR$1,Data!$E:$F,2, FALSE) &amp; ";"   )             )</f>
        <v/>
      </c>
      <c r="AS121" t="str">
        <f>IF(Data!$E121=AS$1, "",             IF(ISERR(SEARCH(AS$1,Data!$A121)),"",          ";" &amp; VLOOKUP(AS$1,Data!$E:$F,2, FALSE) &amp; ";"   )             )</f>
        <v/>
      </c>
      <c r="AT121" t="str">
        <f>IF(Data!$E121=AT$1, "",             IF(ISERR(SEARCH(AT$1,Data!$A121)),"",          ";" &amp; VLOOKUP(AT$1,Data!$E:$F,2, FALSE) &amp; ";"   )             )</f>
        <v/>
      </c>
      <c r="AU121" t="str">
        <f>IF(Data!$E121=AU$1, "",             IF(ISERR(SEARCH(AU$1,Data!$A121)),"",          ";" &amp; VLOOKUP(AU$1,Data!$E:$F,2, FALSE) &amp; ";"   )             )</f>
        <v/>
      </c>
      <c r="AV121" t="str">
        <f>IF(Data!$E121=AV$1, "",             IF(ISERR(SEARCH(AV$1,Data!$A121)),"",          ";" &amp; VLOOKUP(AV$1,Data!$E:$F,2, FALSE) &amp; ";"   )             )</f>
        <v/>
      </c>
      <c r="AW121" t="str">
        <f>IF(Data!$E121=AW$1, "",             IF(ISERR(SEARCH(AW$1,Data!$A121)),"",          ";" &amp; VLOOKUP(AW$1,Data!$E:$F,2, FALSE) &amp; ";"   )             )</f>
        <v/>
      </c>
      <c r="AX121" t="str">
        <f>IF(Data!$E121=AX$1, "",             IF(ISERR(SEARCH(AX$1,Data!$A121)),"",          ";" &amp; VLOOKUP(AX$1,Data!$E:$F,2, FALSE) &amp; ";"   )             )</f>
        <v/>
      </c>
      <c r="AY121" t="str">
        <f>IF(Data!$E121=AY$1, "",             IF(ISERR(SEARCH(AY$1,Data!$A121)),"",          ";" &amp; VLOOKUP(AY$1,Data!$E:$F,2, FALSE) &amp; ";"   )             )</f>
        <v/>
      </c>
      <c r="AZ121" t="str">
        <f>IF(Data!$E121=AZ$1, "",             IF(ISERR(SEARCH(AZ$1,Data!$A121)),"",          ";" &amp; VLOOKUP(AZ$1,Data!$E:$F,2, FALSE) &amp; ";"   )             )</f>
        <v/>
      </c>
      <c r="BA121" t="str">
        <f>IF(Data!$E121=BA$1, "",             IF(ISERR(SEARCH(BA$1,Data!$A121)),"",          ";" &amp; VLOOKUP(BA$1,Data!$E:$F,2, FALSE) &amp; ";"   )             )</f>
        <v/>
      </c>
      <c r="BB121" t="str">
        <f>IF(Data!$E121=BB$1, "",             IF(ISERR(SEARCH(BB$1,Data!$A121)),"",          ";" &amp; VLOOKUP(BB$1,Data!$E:$F,2, FALSE) &amp; ";"   )             )</f>
        <v/>
      </c>
      <c r="BC121" t="str">
        <f>IF(Data!$E121=BC$1, "",             IF(ISERR(SEARCH(BC$1,Data!$A121)),"",          ";" &amp; VLOOKUP(BC$1,Data!$E:$F,2, FALSE) &amp; ";"   )             )</f>
        <v/>
      </c>
      <c r="BD121" t="str">
        <f>IF(Data!$E121=BD$1, "",             IF(ISERR(SEARCH(BD$1,Data!$A121)),"",          ";" &amp; VLOOKUP(BD$1,Data!$E:$F,2, FALSE) &amp; ";"   )             )</f>
        <v/>
      </c>
      <c r="BE121" t="str">
        <f>IF(Data!$E121=BE$1, "",             IF(ISERR(SEARCH(BE$1,Data!$A121)),"",          ";" &amp; VLOOKUP(BE$1,Data!$E:$F,2, FALSE) &amp; ";"   )             )</f>
        <v/>
      </c>
      <c r="BF121" t="str">
        <f>IF(Data!$E121=BF$1, "",             IF(ISERR(SEARCH(BF$1,Data!$A121)),"",          ";" &amp; VLOOKUP(BF$1,Data!$E:$F,2, FALSE) &amp; ";"   )             )</f>
        <v/>
      </c>
      <c r="BG121" t="str">
        <f>IF(Data!$E121=BG$1, "",             IF(ISERR(SEARCH(BG$1,Data!$A121)),"",          ";" &amp; VLOOKUP(BG$1,Data!$E:$F,2, FALSE) &amp; ";"   )             )</f>
        <v/>
      </c>
      <c r="BH121" t="str">
        <f>IF(Data!$E121=BH$1, "",             IF(ISERR(SEARCH(BH$1,Data!$A121)),"",          ";" &amp; VLOOKUP(BH$1,Data!$E:$F,2, FALSE) &amp; ";"   )             )</f>
        <v/>
      </c>
      <c r="BI121" t="str">
        <f>IF(Data!$E121=BI$1, "",             IF(ISERR(SEARCH(BI$1,Data!$A121)),"",          ";" &amp; VLOOKUP(BI$1,Data!$E:$F,2, FALSE) &amp; ";"   )             )</f>
        <v/>
      </c>
      <c r="BJ121" t="str">
        <f>IF(Data!$E121=BJ$1, "",             IF(ISERR(SEARCH(BJ$1,Data!$A121)),"",          ";" &amp; VLOOKUP(BJ$1,Data!$E:$F,2, FALSE) &amp; ";"   )             )</f>
        <v/>
      </c>
      <c r="BK121" t="str">
        <f>IF(Data!$E121=BK$1, "",             IF(ISERR(SEARCH(BK$1,Data!$A121)),"",          ";" &amp; VLOOKUP(BK$1,Data!$E:$F,2, FALSE) &amp; ";"   )             )</f>
        <v/>
      </c>
      <c r="BL121" t="str">
        <f>IF(Data!$E121=BL$1, "",             IF(ISERR(SEARCH(BL$1,Data!$A121)),"",          ";" &amp; VLOOKUP(BL$1,Data!$E:$F,2, FALSE) &amp; ";"   )             )</f>
        <v/>
      </c>
      <c r="BM121" t="str">
        <f>IF(Data!$E121=BM$1, "",             IF(ISERR(SEARCH(BM$1,Data!$A121)),"",          ";" &amp; VLOOKUP(BM$1,Data!$E:$F,2, FALSE) &amp; ";"   )             )</f>
        <v/>
      </c>
      <c r="BN121" t="str">
        <f>IF(Data!$E121=BN$1, "",             IF(ISERR(SEARCH(BN$1,Data!$A121)),"",          ";" &amp; VLOOKUP(BN$1,Data!$E:$F,2, FALSE) &amp; ";"   )             )</f>
        <v/>
      </c>
      <c r="BO121" t="str">
        <f>IF(Data!$E121=BO$1, "",             IF(ISERR(SEARCH(BO$1,Data!$A121)),"",          ";" &amp; VLOOKUP(BO$1,Data!$E:$F,2, FALSE) &amp; ";"   )             )</f>
        <v/>
      </c>
      <c r="BP121" t="str">
        <f>IF(Data!$E121=BP$1, "",             IF(ISERR(SEARCH(BP$1,Data!$A121)),"",          ";" &amp; VLOOKUP(BP$1,Data!$E:$F,2, FALSE) &amp; ";"   )             )</f>
        <v/>
      </c>
      <c r="BQ121" t="str">
        <f>IF(Data!$E121=BQ$1, "",             IF(ISERR(SEARCH(BQ$1,Data!$A121)),"",          ";" &amp; VLOOKUP(BQ$1,Data!$E:$F,2, FALSE) &amp; ";"   )             )</f>
        <v/>
      </c>
      <c r="BR121" t="str">
        <f>IF(Data!$E121=BR$1, "",             IF(ISERR(SEARCH(BR$1,Data!$A121)),"",          ";" &amp; VLOOKUP(BR$1,Data!$E:$F,2, FALSE) &amp; ";"   )             )</f>
        <v/>
      </c>
      <c r="BS121" t="str">
        <f>IF(Data!$E121=BS$1, "",             IF(ISERR(SEARCH(BS$1,Data!$A121)),"",          ";" &amp; VLOOKUP(BS$1,Data!$E:$F,2, FALSE) &amp; ";"   )             )</f>
        <v/>
      </c>
      <c r="BT121" t="str">
        <f>IF(Data!$E121=BT$1, "",             IF(ISERR(SEARCH(BT$1,Data!$A121)),"",          ";" &amp; VLOOKUP(BT$1,Data!$E:$F,2, FALSE) &amp; ";"   )             )</f>
        <v/>
      </c>
      <c r="BU121" t="str">
        <f>IF(Data!$E121=BU$1, "",             IF(ISERR(SEARCH(BU$1,Data!$A121)),"",          ";" &amp; VLOOKUP(BU$1,Data!$E:$F,2, FALSE) &amp; ";"   )             )</f>
        <v/>
      </c>
      <c r="BV121" t="str">
        <f>IF(Data!$E121=BV$1, "",             IF(ISERR(SEARCH(BV$1,Data!$A121)),"",          ";" &amp; VLOOKUP(BV$1,Data!$E:$F,2, FALSE) &amp; ";"   )             )</f>
        <v/>
      </c>
      <c r="BW121" t="str">
        <f>IF(Data!$E121=BW$1, "",             IF(ISERR(SEARCH(BW$1,Data!$A121)),"",          ";" &amp; VLOOKUP(BW$1,Data!$E:$F,2, FALSE) &amp; ";"   )             )</f>
        <v/>
      </c>
      <c r="BX121" t="str">
        <f>IF(Data!$E121=BX$1, "",             IF(ISERR(SEARCH(BX$1,Data!$A121)),"",          ";" &amp; VLOOKUP(BX$1,Data!$E:$F,2, FALSE) &amp; ";"   )             )</f>
        <v/>
      </c>
      <c r="BY121" t="str">
        <f>IF(Data!$E121=BY$1, "",             IF(ISERR(SEARCH(BY$1,Data!$A121)),"",          ";" &amp; VLOOKUP(BY$1,Data!$E:$F,2, FALSE) &amp; ";"   )             )</f>
        <v/>
      </c>
      <c r="BZ121" t="str">
        <f>IF(Data!$E121=BZ$1, "",             IF(ISERR(SEARCH(BZ$1,Data!$A121)),"",          ";" &amp; VLOOKUP(BZ$1,Data!$E:$F,2, FALSE) &amp; ";"   )             )</f>
        <v/>
      </c>
      <c r="CA121" t="str">
        <f>IF(Data!$E121=CA$1, "",             IF(ISERR(SEARCH(CA$1,Data!$A121)),"",          ";" &amp; VLOOKUP(CA$1,Data!$E:$F,2, FALSE) &amp; ";"   )             )</f>
        <v/>
      </c>
      <c r="CB121" t="str">
        <f>IF(Data!$E121=CB$1, "",             IF(ISERR(SEARCH(CB$1,Data!$A121)),"",          ";" &amp; VLOOKUP(CB$1,Data!$E:$F,2, FALSE) &amp; ";"   )             )</f>
        <v/>
      </c>
      <c r="CC121" t="str">
        <f>IF(Data!$E121=CC$1, "",             IF(ISERR(SEARCH(CC$1,Data!$A121)),"",          ";" &amp; VLOOKUP(CC$1,Data!$E:$F,2, FALSE) &amp; ";"   )             )</f>
        <v/>
      </c>
      <c r="CD121" t="str">
        <f>IF(Data!$E121=CD$1, "",             IF(ISERR(SEARCH(CD$1,Data!$A121)),"",          ";" &amp; VLOOKUP(CD$1,Data!$E:$F,2, FALSE) &amp; ";"   )             )</f>
        <v/>
      </c>
      <c r="CE121" t="str">
        <f>IF(Data!$E121=CE$1, "",             IF(ISERR(SEARCH(CE$1,Data!$A121)),"",          ";" &amp; VLOOKUP(CE$1,Data!$E:$F,2, FALSE) &amp; ";"   )             )</f>
        <v/>
      </c>
      <c r="CF121" t="str">
        <f>IF(Data!$E121=CF$1, "",             IF(ISERR(SEARCH(CF$1,Data!$A121)),"",          ";" &amp; VLOOKUP(CF$1,Data!$E:$F,2, FALSE) &amp; ";"   )             )</f>
        <v/>
      </c>
      <c r="CG121" t="str">
        <f>IF(Data!$E121=CG$1, "",             IF(ISERR(SEARCH(CG$1,Data!$A121)),"",          ";" &amp; VLOOKUP(CG$1,Data!$E:$F,2, FALSE) &amp; ";"   )             )</f>
        <v/>
      </c>
      <c r="CH121" t="str">
        <f>IF(Data!$E121=CH$1, "",             IF(ISERR(SEARCH(CH$1,Data!$A121)),"",          ";" &amp; VLOOKUP(CH$1,Data!$E:$F,2, FALSE) &amp; ";"   )             )</f>
        <v/>
      </c>
      <c r="CI121" t="str">
        <f>IF(Data!$E121=CI$1, "",             IF(ISERR(SEARCH(CI$1,Data!$A121)),"",          ";" &amp; VLOOKUP(CI$1,Data!$E:$F,2, FALSE) &amp; ";"   )             )</f>
        <v/>
      </c>
      <c r="CJ121" t="str">
        <f>IF(Data!$E121=CJ$1, "",             IF(ISERR(SEARCH(CJ$1,Data!$A121)),"",          ";" &amp; VLOOKUP(CJ$1,Data!$E:$F,2, FALSE) &amp; ";"   )             )</f>
        <v/>
      </c>
      <c r="CK121" t="str">
        <f>IF(Data!$E121=CK$1, "",             IF(ISERR(SEARCH(CK$1,Data!$A121)),"",          ";" &amp; VLOOKUP(CK$1,Data!$E:$F,2, FALSE) &amp; ";"   )             )</f>
        <v/>
      </c>
      <c r="CL121" t="str">
        <f>IF(Data!$E121=CL$1, "",             IF(ISERR(SEARCH(CL$1,Data!$A121)),"",          ";" &amp; VLOOKUP(CL$1,Data!$E:$F,2, FALSE) &amp; ";"   )             )</f>
        <v/>
      </c>
      <c r="CM121" t="str">
        <f>IF(Data!$E121=CM$1, "",             IF(ISERR(SEARCH(CM$1,Data!$A121)),"",          ";" &amp; VLOOKUP(CM$1,Data!$E:$F,2, FALSE) &amp; ";"   )             )</f>
        <v/>
      </c>
      <c r="CN121" t="str">
        <f>IF(Data!$E121=CN$1, "",             IF(ISERR(SEARCH(CN$1,Data!$A121)),"",          ";" &amp; VLOOKUP(CN$1,Data!$E:$F,2, FALSE) &amp; ";"   )             )</f>
        <v/>
      </c>
      <c r="CO121" t="str">
        <f>IF(Data!$E121=CO$1, "",             IF(ISERR(SEARCH(CO$1,Data!$A121)),"",          ";" &amp; VLOOKUP(CO$1,Data!$E:$F,2, FALSE) &amp; ";"   )             )</f>
        <v/>
      </c>
      <c r="CP121" t="str">
        <f>IF(Data!$E121=CP$1, "",             IF(ISERR(SEARCH(CP$1,Data!$A121)),"",          ";" &amp; VLOOKUP(CP$1,Data!$E:$F,2, FALSE) &amp; ";"   )             )</f>
        <v/>
      </c>
      <c r="CQ121" t="str">
        <f>IF(Data!$E121=CQ$1, "",             IF(ISERR(SEARCH(CQ$1,Data!$A121)),"",          ";" &amp; VLOOKUP(CQ$1,Data!$E:$F,2, FALSE) &amp; ";"   )             )</f>
        <v/>
      </c>
      <c r="CR121" t="str">
        <f>IF(Data!$E121=CR$1, "",             IF(ISERR(SEARCH(CR$1,Data!$A121)),"",          ";" &amp; VLOOKUP(CR$1,Data!$E:$F,2, FALSE) &amp; ";"   )             )</f>
        <v/>
      </c>
      <c r="CS121" t="str">
        <f>IF(Data!$E121=CS$1, "",             IF(ISERR(SEARCH(CS$1,Data!$A121)),"",          ";" &amp; VLOOKUP(CS$1,Data!$E:$F,2, FALSE) &amp; ";"   )             )</f>
        <v/>
      </c>
      <c r="CT121" t="str">
        <f>IF(Data!$E121=CT$1, "",             IF(ISERR(SEARCH(CT$1,Data!$A121)),"",          ";" &amp; VLOOKUP(CT$1,Data!$E:$F,2, FALSE) &amp; ";"   )             )</f>
        <v/>
      </c>
      <c r="CU121" t="str">
        <f>IF(Data!$E121=CU$1, "",             IF(ISERR(SEARCH(CU$1,Data!$A121)),"",          ";" &amp; VLOOKUP(CU$1,Data!$E:$F,2, FALSE) &amp; ";"   )             )</f>
        <v/>
      </c>
      <c r="CV121" t="str">
        <f>IF(Data!$E121=CV$1, "",             IF(ISERR(SEARCH(CV$1,Data!$A121)),"",          ";" &amp; VLOOKUP(CV$1,Data!$E:$F,2, FALSE) &amp; ";"   )             )</f>
        <v/>
      </c>
      <c r="CW121" t="str">
        <f>IF(Data!$E121=CW$1, "",             IF(ISERR(SEARCH(CW$1,Data!$A121)),"",          ";" &amp; VLOOKUP(CW$1,Data!$E:$F,2, FALSE) &amp; ";"   )             )</f>
        <v/>
      </c>
      <c r="CX121" t="str">
        <f>IF(Data!$E121=CX$1, "",             IF(ISERR(SEARCH(CX$1,Data!$A121)),"",          ";" &amp; VLOOKUP(CX$1,Data!$E:$F,2, FALSE) &amp; ";"   )             )</f>
        <v/>
      </c>
      <c r="CY121" t="str">
        <f>IF(Data!$E121=CY$1, "",             IF(ISERR(SEARCH(CY$1,Data!$A121)),"",          ";" &amp; VLOOKUP(CY$1,Data!$E:$F,2, FALSE) &amp; ";"   )             )</f>
        <v/>
      </c>
      <c r="CZ121" t="str">
        <f>IF(Data!$E121=CZ$1, "",             IF(ISERR(SEARCH(CZ$1,Data!$A121)),"",          ";" &amp; VLOOKUP(CZ$1,Data!$E:$F,2, FALSE) &amp; ";"   )             )</f>
        <v/>
      </c>
      <c r="DA121" t="str">
        <f>IF(Data!$E121=DA$1, "",             IF(ISERR(SEARCH(DA$1,Data!$A121)),"",          ";" &amp; VLOOKUP(DA$1,Data!$E:$F,2, FALSE) &amp; ";"   )             )</f>
        <v/>
      </c>
      <c r="DB121" t="str">
        <f>IF(Data!$E121=DB$1, "",             IF(ISERR(SEARCH(DB$1,Data!$A121)),"",          ";" &amp; VLOOKUP(DB$1,Data!$E:$F,2, FALSE) &amp; ";"   )             )</f>
        <v/>
      </c>
      <c r="DC121" t="str">
        <f>IF(Data!$E121=DC$1, "",             IF(ISERR(SEARCH(DC$1,Data!$A121)),"",          ";" &amp; VLOOKUP(DC$1,Data!$E:$F,2, FALSE) &amp; ";"   )             )</f>
        <v/>
      </c>
      <c r="DD121" t="str">
        <f>IF(Data!$E121=DD$1, "",             IF(ISERR(SEARCH(DD$1,Data!$A121)),"",          ";" &amp; VLOOKUP(DD$1,Data!$E:$F,2, FALSE) &amp; ";"   )             )</f>
        <v/>
      </c>
      <c r="DE121" t="str">
        <f>IF(Data!$E121=DE$1, "",             IF(ISERR(SEARCH(DE$1,Data!$A121)),"",          ";" &amp; VLOOKUP(DE$1,Data!$E:$F,2, FALSE) &amp; ";"   )             )</f>
        <v/>
      </c>
      <c r="DF121" t="str">
        <f>IF(Data!$E121=DF$1, "",             IF(ISERR(SEARCH(DF$1,Data!$A121)),"",          ";" &amp; VLOOKUP(DF$1,Data!$E:$F,2, FALSE) &amp; ";"   )             )</f>
        <v/>
      </c>
      <c r="DG121" t="str">
        <f>IF(Data!$E121=DG$1, "",             IF(ISERR(SEARCH(DG$1,Data!$A121)),"",          ";" &amp; VLOOKUP(DG$1,Data!$E:$F,2, FALSE) &amp; ";"   )             )</f>
        <v/>
      </c>
      <c r="DH121" t="str">
        <f>IF(Data!$E121=DH$1, "",             IF(ISERR(SEARCH(DH$1,Data!$A121)),"",          ";" &amp; VLOOKUP(DH$1,Data!$E:$F,2, FALSE) &amp; ";"   )             )</f>
        <v/>
      </c>
      <c r="DI121" t="str">
        <f>IF(Data!$E121=DI$1, "",             IF(ISERR(SEARCH(DI$1,Data!$A121)),"",          ";" &amp; VLOOKUP(DI$1,Data!$E:$F,2, FALSE) &amp; ";"   )             )</f>
        <v/>
      </c>
      <c r="DJ121" t="str">
        <f>IF(Data!$E121=DJ$1, "",             IF(ISERR(SEARCH(DJ$1,Data!$A121)),"",          ";" &amp; VLOOKUP(DJ$1,Data!$E:$F,2, FALSE) &amp; ";"   )             )</f>
        <v/>
      </c>
      <c r="DK121" t="str">
        <f>IF(Data!$E121=DK$1, "",             IF(ISERR(SEARCH(DK$1,Data!$A121)),"",          ";" &amp; VLOOKUP(DK$1,Data!$E:$F,2, FALSE) &amp; ";"   )             )</f>
        <v/>
      </c>
      <c r="DL121" t="str">
        <f>IF(Data!$E121=DL$1, "",             IF(ISERR(SEARCH(DL$1,Data!$A121)),"",          ";" &amp; VLOOKUP(DL$1,Data!$E:$F,2, FALSE) &amp; ";"   )             )</f>
        <v/>
      </c>
      <c r="DM121" t="str">
        <f>IF(Data!$E121=DM$1, "",             IF(ISERR(SEARCH(DM$1,Data!$A121)),"",          ";" &amp; VLOOKUP(DM$1,Data!$E:$F,2, FALSE) &amp; ";"   )             )</f>
        <v/>
      </c>
      <c r="DN121" t="str">
        <f>IF(Data!$E121=DN$1, "",             IF(ISERR(SEARCH(DN$1,Data!$A121)),"",          ";" &amp; VLOOKUP(DN$1,Data!$E:$F,2, FALSE) &amp; ";"   )             )</f>
        <v/>
      </c>
      <c r="DO121" t="str">
        <f>IF(Data!$E121=DO$1, "",             IF(ISERR(SEARCH(DO$1,Data!$A121)),"",          ";" &amp; VLOOKUP(DO$1,Data!$E:$F,2, FALSE) &amp; ";"   )             )</f>
        <v/>
      </c>
      <c r="DP121" t="str">
        <f>IF(Data!$E121=DP$1, "",             IF(ISERR(SEARCH(DP$1,Data!$A121)),"",          ";" &amp; VLOOKUP(DP$1,Data!$E:$F,2, FALSE) &amp; ";"   )             )</f>
        <v/>
      </c>
      <c r="DQ121" t="str">
        <f>IF(Data!$E121=DQ$1, "",             IF(ISERR(SEARCH(DQ$1,Data!$A121)),"",          ";" &amp; VLOOKUP(DQ$1,Data!$E:$F,2, FALSE) &amp; ";"   )             )</f>
        <v/>
      </c>
      <c r="DR121" t="str">
        <f>IF(Data!$E121=DR$1, "",             IF(ISERR(SEARCH(DR$1,Data!$A121)),"",          ";" &amp; VLOOKUP(DR$1,Data!$E:$F,2, FALSE) &amp; ";"   )             )</f>
        <v/>
      </c>
      <c r="DS121" t="str">
        <f>IF(Data!$E121=DS$1, "",             IF(ISERR(SEARCH(DS$1,Data!$A121)),"",          ";" &amp; VLOOKUP(DS$1,Data!$E:$F,2, FALSE) &amp; ";"   )             )</f>
        <v/>
      </c>
      <c r="DT121" t="str">
        <f>IF(Data!$E121=DT$1, "",             IF(ISERR(SEARCH(DT$1,Data!$A121)),"",          ";" &amp; VLOOKUP(DT$1,Data!$E:$F,2, FALSE) &amp; ";"   )             )</f>
        <v/>
      </c>
      <c r="DU121" t="str">
        <f>IF(Data!$E121=DU$1, "",             IF(ISERR(SEARCH(DU$1,Data!$A121)),"",          ";" &amp; VLOOKUP(DU$1,Data!$E:$F,2, FALSE) &amp; ";"   )             )</f>
        <v/>
      </c>
      <c r="DV121" t="str">
        <f>IF(Data!$E121=DV$1, "",             IF(ISERR(SEARCH(DV$1,Data!$A121)),"",          ";" &amp; VLOOKUP(DV$1,Data!$E:$F,2, FALSE) &amp; ";"   )             )</f>
        <v/>
      </c>
      <c r="DW121" t="str">
        <f>IF(Data!$E121=DW$1, "",             IF(ISERR(SEARCH(DW$1,Data!$A121)),"",          ";" &amp; VLOOKUP(DW$1,Data!$E:$F,2, FALSE) &amp; ";"   )             )</f>
        <v/>
      </c>
      <c r="DX121" t="str">
        <f>IF(Data!$E121=DX$1, "",             IF(ISERR(SEARCH(DX$1,Data!$A121)),"",          ";" &amp; VLOOKUP(DX$1,Data!$E:$F,2, FALSE) &amp; ";"   )             )</f>
        <v/>
      </c>
      <c r="DY121" t="str">
        <f>IF(Data!$E121=DY$1, "",             IF(ISERR(SEARCH(DY$1,Data!$A121)),"",          ";" &amp; VLOOKUP(DY$1,Data!$E:$F,2, FALSE) &amp; ";"   )             )</f>
        <v/>
      </c>
      <c r="DZ121" t="str">
        <f>IF(Data!$E121=DZ$1, "",             IF(ISERR(SEARCH(DZ$1,Data!$A121)),"",          ";" &amp; VLOOKUP(DZ$1,Data!$E:$F,2, FALSE) &amp; ";"   )             )</f>
        <v/>
      </c>
      <c r="EA121" t="str">
        <f>IF(Data!$E121=EA$1, "",             IF(ISERR(SEARCH(EA$1,Data!$A121)),"",          ";" &amp; VLOOKUP(EA$1,Data!$E:$F,2, FALSE) &amp; ";"   )             )</f>
        <v/>
      </c>
      <c r="EB121" t="str">
        <f>IF(Data!$E121=EB$1, "",             IF(ISERR(SEARCH(EB$1,Data!$A121)),"",          ";" &amp; VLOOKUP(EB$1,Data!$E:$F,2, FALSE) &amp; ";"   )             )</f>
        <v/>
      </c>
      <c r="EC121" t="str">
        <f>IF(Data!$E121=EC$1, "",             IF(ISERR(SEARCH(EC$1,Data!$A121)),"",          ";" &amp; VLOOKUP(EC$1,Data!$E:$F,2, FALSE) &amp; ";"   )             )</f>
        <v/>
      </c>
      <c r="ED121" t="str">
        <f>IF(Data!$E121=ED$1, "",             IF(ISERR(SEARCH(ED$1,Data!$A121)),"",          ";" &amp; VLOOKUP(ED$1,Data!$E:$F,2, FALSE) &amp; ";"   )             )</f>
        <v/>
      </c>
      <c r="EE121" t="str">
        <f>IF(Data!$E121=EE$1, "",             IF(ISERR(SEARCH(EE$1,Data!$A121)),"",          ";" &amp; VLOOKUP(EE$1,Data!$E:$F,2, FALSE) &amp; ";"   )             )</f>
        <v/>
      </c>
      <c r="EF121" t="str">
        <f>IF(Data!$E121=EF$1, "",             IF(ISERR(SEARCH(EF$1,Data!$A121)),"",          ";" &amp; VLOOKUP(EF$1,Data!$E:$F,2, FALSE) &amp; ";"   )             )</f>
        <v/>
      </c>
      <c r="EG121" t="str">
        <f>IF(Data!$E121=EG$1, "",             IF(ISERR(SEARCH(EG$1,Data!$A121)),"",          ";" &amp; VLOOKUP(EG$1,Data!$E:$F,2, FALSE) &amp; ";"   )             )</f>
        <v/>
      </c>
      <c r="EH121" t="str">
        <f>IF(Data!$E121=EH$1, "",             IF(ISERR(SEARCH(EH$1,Data!$A121)),"",          ";" &amp; VLOOKUP(EH$1,Data!$E:$F,2, FALSE) &amp; ";"   )             )</f>
        <v/>
      </c>
      <c r="EI121" t="str">
        <f>IF(Data!$E121=EI$1, "",             IF(ISERR(SEARCH(EI$1,Data!$A121)),"",          ";" &amp; VLOOKUP(EI$1,Data!$E:$F,2, FALSE) &amp; ";"   )             )</f>
        <v/>
      </c>
      <c r="EJ121" t="str">
        <f>IF(Data!$E121=EJ$1, "",             IF(ISERR(SEARCH(EJ$1,Data!$A121)),"",          ";" &amp; VLOOKUP(EJ$1,Data!$E:$F,2, FALSE) &amp; ";"   )             )</f>
        <v/>
      </c>
      <c r="EK121" t="str">
        <f>IF(Data!$E121=EK$1, "",             IF(ISERR(SEARCH(EK$1,Data!$A121)),"",          ";" &amp; VLOOKUP(EK$1,Data!$E:$F,2, FALSE) &amp; ";"   )             )</f>
        <v/>
      </c>
      <c r="EL121" t="str">
        <f>IF(Data!$E121=EL$1, "",             IF(ISERR(SEARCH(EL$1,Data!$A121)),"",          ";" &amp; VLOOKUP(EL$1,Data!$E:$F,2, FALSE) &amp; ";"   )             )</f>
        <v/>
      </c>
      <c r="EM121" t="str">
        <f>IF(Data!$E121=EM$1, "",             IF(ISERR(SEARCH(EM$1,Data!$A121)),"",          ";" &amp; VLOOKUP(EM$1,Data!$E:$F,2, FALSE) &amp; ";"   )             )</f>
        <v/>
      </c>
      <c r="EN121" t="str">
        <f>IF(Data!$E121=EN$1, "",             IF(ISERR(SEARCH(EN$1,Data!$A121)),"",          ";" &amp; VLOOKUP(EN$1,Data!$E:$F,2, FALSE) &amp; ";"   )             )</f>
        <v/>
      </c>
      <c r="EO121" t="str">
        <f>IF(Data!$E121=EO$1, "",             IF(ISERR(SEARCH(EO$1,Data!$A121)),"",          ";" &amp; VLOOKUP(EO$1,Data!$E:$F,2, FALSE) &amp; ";"   )             )</f>
        <v/>
      </c>
      <c r="EP121" t="str">
        <f>IF(Data!$E121=EP$1, "",             IF(ISERR(SEARCH(EP$1,Data!$A121)),"",          ";" &amp; VLOOKUP(EP$1,Data!$E:$F,2, FALSE) &amp; ";"   )             )</f>
        <v/>
      </c>
      <c r="EQ121" t="str">
        <f>IF(Data!$E121=EQ$1, "",             IF(ISERR(SEARCH(EQ$1,Data!$A121)),"",          ";" &amp; VLOOKUP(EQ$1,Data!$E:$F,2, FALSE) &amp; ";"   )             )</f>
        <v/>
      </c>
      <c r="ER121" t="str">
        <f>IF(Data!$E121=ER$1, "",             IF(ISERR(SEARCH(ER$1,Data!$A121)),"",          ";" &amp; VLOOKUP(ER$1,Data!$E:$F,2, FALSE) &amp; ";"   )             )</f>
        <v/>
      </c>
      <c r="ES121" t="str">
        <f>IF(Data!$E121=ES$1, "",             IF(ISERR(SEARCH(ES$1,Data!$A121)),"",          ";" &amp; VLOOKUP(ES$1,Data!$E:$F,2, FALSE) &amp; ";"   )             )</f>
        <v/>
      </c>
      <c r="ET121" t="str">
        <f>IF(Data!$E121=ET$1, "",             IF(ISERR(SEARCH(ET$1,Data!$A121)),"",          ";" &amp; VLOOKUP(ET$1,Data!$E:$F,2, FALSE) &amp; ";"   )             )</f>
        <v/>
      </c>
      <c r="EU121" t="str">
        <f>IF(Data!$E121=EU$1, "",             IF(ISERR(SEARCH(EU$1,Data!$A121)),"",          ";" &amp; VLOOKUP(EU$1,Data!$E:$F,2, FALSE) &amp; ";"   )             )</f>
        <v/>
      </c>
      <c r="EV121" t="str">
        <f>IF(Data!$E121=EV$1, "",             IF(ISERR(SEARCH(EV$1,Data!$A121)),"",          ";" &amp; VLOOKUP(EV$1,Data!$E:$F,2, FALSE) &amp; ";"   )             )</f>
        <v/>
      </c>
      <c r="EW121" t="str">
        <f>IF(Data!$E121=EW$1, "",             IF(ISERR(SEARCH(EW$1,Data!$A121)),"",          ";" &amp; VLOOKUP(EW$1,Data!$E:$F,2, FALSE) &amp; ";"   )             )</f>
        <v/>
      </c>
      <c r="EX121" t="str">
        <f>IF(Data!$E121=EX$1, "",             IF(ISERR(SEARCH(EX$1,Data!$A121)),"",          ";" &amp; VLOOKUP(EX$1,Data!$E:$F,2, FALSE) &amp; ";"   )             )</f>
        <v/>
      </c>
      <c r="EY121" t="str">
        <f>IF(Data!$E121=EY$1, "",             IF(ISERR(SEARCH(EY$1,Data!$A121)),"",          ";" &amp; VLOOKUP(EY$1,Data!$E:$F,2, FALSE) &amp; ";"   )             )</f>
        <v/>
      </c>
      <c r="EZ121" t="str">
        <f>IF(Data!$E121=EZ$1, "",             IF(ISERR(SEARCH(EZ$1,Data!$A121)),"",          ";" &amp; VLOOKUP(EZ$1,Data!$E:$F,2, FALSE) &amp; ";"   )             )</f>
        <v/>
      </c>
      <c r="FA121" t="str">
        <f>IF(Data!$E121=FA$1, "",             IF(ISERR(SEARCH(FA$1,Data!$A121)),"",          ";" &amp; VLOOKUP(FA$1,Data!$E:$F,2, FALSE) &amp; ";"   )             )</f>
        <v/>
      </c>
      <c r="FB121" t="str">
        <f>IF(Data!$E121=FB$1, "",             IF(ISERR(SEARCH(FB$1,Data!$A121)),"",          ";" &amp; VLOOKUP(FB$1,Data!$E:$F,2, FALSE) &amp; ";"   )             )</f>
        <v/>
      </c>
      <c r="FC121" t="str">
        <f>IF(Data!$E121=FC$1, "",             IF(ISERR(SEARCH(FC$1,Data!$A121)),"",          ";" &amp; VLOOKUP(FC$1,Data!$E:$F,2, FALSE) &amp; ";"   )             )</f>
        <v/>
      </c>
      <c r="FD121" t="str">
        <f>IF(Data!$E121=FD$1, "",             IF(ISERR(SEARCH(FD$1,Data!$A121)),"",          ";" &amp; VLOOKUP(FD$1,Data!$E:$F,2, FALSE) &amp; ";"   )             )</f>
        <v/>
      </c>
      <c r="FE121" t="str">
        <f>IF(Data!$E121=FE$1, "",             IF(ISERR(SEARCH(FE$1,Data!$A121)),"",          ";" &amp; VLOOKUP(FE$1,Data!$E:$F,2, FALSE) &amp; ";"   )             )</f>
        <v/>
      </c>
      <c r="FF121" t="str">
        <f>IF(Data!$E121=FF$1, "",             IF(ISERR(SEARCH(FF$1,Data!$A121)),"",          ";" &amp; VLOOKUP(FF$1,Data!$E:$F,2, FALSE) &amp; ";"   )             )</f>
        <v/>
      </c>
      <c r="FG121" t="str">
        <f>IF(Data!$E121=FG$1, "",             IF(ISERR(SEARCH(FG$1,Data!$A121)),"",          ";" &amp; VLOOKUP(FG$1,Data!$E:$F,2, FALSE) &amp; ";"   )             )</f>
        <v/>
      </c>
      <c r="FH121" t="str">
        <f>IF(Data!$E121=FH$1, "",             IF(ISERR(SEARCH(FH$1,Data!$A121)),"",          ";" &amp; VLOOKUP(FH$1,Data!$E:$F,2, FALSE) &amp; ";"   )             )</f>
        <v/>
      </c>
      <c r="FI121" t="str">
        <f>IF(Data!$E121=FI$1, "",             IF(ISERR(SEARCH(FI$1,Data!$A121)),"",          ";" &amp; VLOOKUP(FI$1,Data!$E:$F,2, FALSE) &amp; ";"   )             )</f>
        <v/>
      </c>
      <c r="FJ121" t="str">
        <f>IF(Data!$E121=FJ$1, "",             IF(ISERR(SEARCH(FJ$1,Data!$A121)),"",          ";" &amp; VLOOKUP(FJ$1,Data!$E:$F,2, FALSE) &amp; ";"   )             )</f>
        <v/>
      </c>
      <c r="FK121" t="str">
        <f>IF(Data!$E121=FK$1, "",             IF(ISERR(SEARCH(FK$1,Data!$A121)),"",          ";" &amp; VLOOKUP(FK$1,Data!$E:$F,2, FALSE) &amp; ";"   )             )</f>
        <v/>
      </c>
      <c r="FL121" t="str">
        <f>IF(Data!$E121=FL$1, "",             IF(ISERR(SEARCH(FL$1,Data!$A121)),"",          ";" &amp; VLOOKUP(FL$1,Data!$E:$F,2, FALSE) &amp; ";"   )             )</f>
        <v/>
      </c>
      <c r="FM121" t="str">
        <f>IF(Data!$E121=FM$1, "",             IF(ISERR(SEARCH(FM$1,Data!$A121)),"",          ";" &amp; VLOOKUP(FM$1,Data!$E:$F,2, FALSE) &amp; ";"   )             )</f>
        <v/>
      </c>
      <c r="FN121" t="str">
        <f>IF(Data!$E121=FN$1, "",             IF(ISERR(SEARCH(FN$1,Data!$A121)),"",          ";" &amp; VLOOKUP(FN$1,Data!$E:$F,2, FALSE) &amp; ";"   )             )</f>
        <v/>
      </c>
      <c r="FO121" t="str">
        <f>IF(Data!$E121=FO$1, "",             IF(ISERR(SEARCH(FO$1,Data!$A121)),"",          ";" &amp; VLOOKUP(FO$1,Data!$E:$F,2, FALSE) &amp; ";"   )             )</f>
        <v/>
      </c>
      <c r="FP121" t="str">
        <f>IF(Data!$E121=FP$1, "",             IF(ISERR(SEARCH(FP$1,Data!$A121)),"",          ";" &amp; VLOOKUP(FP$1,Data!$E:$F,2, FALSE) &amp; ";"   )             )</f>
        <v/>
      </c>
      <c r="FQ121" t="str">
        <f>IF(Data!$E121=FQ$1, "",             IF(ISERR(SEARCH(FQ$1,Data!$A121)),"",          ";" &amp; VLOOKUP(FQ$1,Data!$E:$F,2, FALSE) &amp; ";"   )             )</f>
        <v/>
      </c>
      <c r="FR121" t="str">
        <f>IF(Data!$E121=FR$1, "",             IF(ISERR(SEARCH(FR$1,Data!$A121)),"",          ";" &amp; VLOOKUP(FR$1,Data!$E:$F,2, FALSE) &amp; ";"   )             )</f>
        <v/>
      </c>
      <c r="FS121" t="str">
        <f>IF(Data!$E121=FS$1, "",             IF(ISERR(SEARCH(FS$1,Data!$A121)),"",          ";" &amp; VLOOKUP(FS$1,Data!$E:$F,2, FALSE) &amp; ";"   )             )</f>
        <v/>
      </c>
      <c r="FT121" t="str">
        <f>IF(Data!$E121=FT$1, "",             IF(ISERR(SEARCH(FT$1,Data!$A121)),"",          ";" &amp; VLOOKUP(FT$1,Data!$E:$F,2, FALSE) &amp; ";"   )             )</f>
        <v/>
      </c>
      <c r="FU121" t="str">
        <f>IF(Data!$E121=FU$1, "",             IF(ISERR(SEARCH(FU$1,Data!$A121)),"",          ";" &amp; VLOOKUP(FU$1,Data!$E:$F,2, FALSE) &amp; ";"   )             )</f>
        <v/>
      </c>
      <c r="FV121" t="str">
        <f>IF(Data!$E121=FV$1, "",             IF(ISERR(SEARCH(FV$1,Data!$A121)),"",          ";" &amp; VLOOKUP(FV$1,Data!$E:$F,2, FALSE) &amp; ";"   )             )</f>
        <v/>
      </c>
      <c r="FW121" t="str">
        <f>IF(Data!$E121=FW$1, "",             IF(ISERR(SEARCH(FW$1,Data!$A121)),"",          ";" &amp; VLOOKUP(FW$1,Data!$E:$F,2, FALSE) &amp; ";"   )             )</f>
        <v/>
      </c>
      <c r="FX121" t="str">
        <f>IF(Data!$E121=FX$1, "",             IF(ISERR(SEARCH(FX$1,Data!$A121)),"",          ";" &amp; VLOOKUP(FX$1,Data!$E:$F,2, FALSE) &amp; ";"   )             )</f>
        <v/>
      </c>
      <c r="FY121" t="str">
        <f>IF(Data!$E121=FY$1, "",             IF(ISERR(SEARCH(FY$1,Data!$A121)),"",          ";" &amp; VLOOKUP(FY$1,Data!$E:$F,2, FALSE) &amp; ";"   )             )</f>
        <v/>
      </c>
      <c r="FZ121" t="str">
        <f>IF(Data!$E121=FZ$1, "",             IF(ISERR(SEARCH(FZ$1,Data!$A121)),"",          ";" &amp; VLOOKUP(FZ$1,Data!$E:$F,2, FALSE) &amp; ";"   )             )</f>
        <v/>
      </c>
      <c r="GA121" t="str">
        <f>IF(Data!$E121=GA$1, "",             IF(ISERR(SEARCH(GA$1,Data!$A121)),"",          ";" &amp; VLOOKUP(GA$1,Data!$E:$F,2, FALSE) &amp; ";"   )             )</f>
        <v/>
      </c>
      <c r="GB121" t="str">
        <f>IF(Data!$E121=GB$1, "",             IF(ISERR(SEARCH(GB$1,Data!$A121)),"",          ";" &amp; VLOOKUP(GB$1,Data!$E:$F,2, FALSE) &amp; ";"   )             )</f>
        <v/>
      </c>
      <c r="GC121" t="str">
        <f>IF(Data!$E121=GC$1, "",             IF(ISERR(SEARCH(GC$1,Data!$A121)),"",          ";" &amp; VLOOKUP(GC$1,Data!$E:$F,2, FALSE) &amp; ";"   )             )</f>
        <v/>
      </c>
      <c r="GD121" t="str">
        <f>IF(Data!$E121=GD$1, "",             IF(ISERR(SEARCH(GD$1,Data!$A121)),"",          ";" &amp; VLOOKUP(GD$1,Data!$E:$F,2, FALSE) &amp; ";"   )             )</f>
        <v/>
      </c>
      <c r="GE121" t="str">
        <f>IF(Data!$E121=GE$1, "",             IF(ISERR(SEARCH(GE$1,Data!$A121)),"",          ";" &amp; VLOOKUP(GE$1,Data!$E:$F,2, FALSE) &amp; ";"   )             )</f>
        <v/>
      </c>
      <c r="GF121" t="str">
        <f>IF(Data!$E121=GF$1, "",             IF(ISERR(SEARCH(GF$1,Data!$A121)),"",          ";" &amp; VLOOKUP(GF$1,Data!$E:$F,2, FALSE) &amp; ";"   )             )</f>
        <v/>
      </c>
      <c r="GG121" t="str">
        <f>IF(Data!$E121=GG$1, "",             IF(ISERR(SEARCH(GG$1,Data!$A121)),"",          ";" &amp; VLOOKUP(GG$1,Data!$E:$F,2, FALSE) &amp; ";"   )             )</f>
        <v/>
      </c>
      <c r="GH121" t="str">
        <f>IF(Data!$E121=GH$1, "",             IF(ISERR(SEARCH(GH$1,Data!$A121)),"",          ";" &amp; VLOOKUP(GH$1,Data!$E:$F,2, FALSE) &amp; ";"   )             )</f>
        <v/>
      </c>
      <c r="GI121" t="str">
        <f>IF(Data!$E121=GI$1, "",             IF(ISERR(SEARCH(GI$1,Data!$A121)),"",          ";" &amp; VLOOKUP(GI$1,Data!$E:$F,2, FALSE) &amp; ";"   )             )</f>
        <v/>
      </c>
      <c r="GJ121" t="str">
        <f>IF(Data!$E121=GJ$1, "",             IF(ISERR(SEARCH(GJ$1,Data!$A121)),"",          ";" &amp; VLOOKUP(GJ$1,Data!$E:$F,2, FALSE) &amp; ";"   )             )</f>
        <v/>
      </c>
      <c r="GK121" t="str">
        <f>IF(Data!$E121=GK$1, "",             IF(ISERR(SEARCH(GK$1,Data!$A121)),"",          ";" &amp; VLOOKUP(GK$1,Data!$E:$F,2, FALSE) &amp; ";"   )             )</f>
        <v/>
      </c>
      <c r="GL121" t="str">
        <f>IF(Data!$E121=GL$1, "",             IF(ISERR(SEARCH(GL$1,Data!$A121)),"",          ";" &amp; VLOOKUP(GL$1,Data!$E:$F,2, FALSE) &amp; ";"   )             )</f>
        <v/>
      </c>
      <c r="GM121" t="str">
        <f>IF(Data!$E121=GM$1, "",             IF(ISERR(SEARCH(GM$1,Data!$A121)),"",          ";" &amp; VLOOKUP(GM$1,Data!$E:$F,2, FALSE) &amp; ";"   )             )</f>
        <v/>
      </c>
      <c r="GN121" t="str">
        <f>IF(Data!$E121=GN$1, "",             IF(ISERR(SEARCH(GN$1,Data!$A121)),"",          ";" &amp; VLOOKUP(GN$1,Data!$E:$F,2, FALSE) &amp; ";"   )             )</f>
        <v/>
      </c>
      <c r="GO121" t="str">
        <f>IF(Data!$E121=GO$1, "",             IF(ISERR(SEARCH(GO$1,Data!$A121)),"",          ";" &amp; VLOOKUP(GO$1,Data!$E:$F,2, FALSE) &amp; ";"   )             )</f>
        <v/>
      </c>
      <c r="GP121" t="str">
        <f>IF(Data!$E121=GP$1, "",             IF(ISERR(SEARCH(GP$1,Data!$A121)),"",          ";" &amp; VLOOKUP(GP$1,Data!$E:$F,2, FALSE) &amp; ";"   )             )</f>
        <v/>
      </c>
      <c r="GQ121" t="str">
        <f>IF(Data!$E121=GQ$1, "",             IF(ISERR(SEARCH(GQ$1,Data!$A121)),"",          ";" &amp; VLOOKUP(GQ$1,Data!$E:$F,2, FALSE) &amp; ";"   )             )</f>
        <v/>
      </c>
      <c r="GR121" t="str">
        <f>IF(Data!$E121=GR$1, "",             IF(ISERR(SEARCH(GR$1,Data!$A121)),"",          ";" &amp; VLOOKUP(GR$1,Data!$E:$F,2, FALSE) &amp; ";"   )             )</f>
        <v/>
      </c>
      <c r="GS121" t="str">
        <f>IF(Data!$E121=GS$1, "",             IF(ISERR(SEARCH(GS$1,Data!$A121)),"",          ";" &amp; VLOOKUP(GS$1,Data!$E:$F,2, FALSE) &amp; ";"   )             )</f>
        <v/>
      </c>
      <c r="GT121" t="str">
        <f>IF(Data!$E121=GT$1, "",             IF(ISERR(SEARCH(GT$1,Data!$A121)),"",          ";" &amp; VLOOKUP(GT$1,Data!$E:$F,2, FALSE) &amp; ";"   )             )</f>
        <v/>
      </c>
      <c r="GU121" t="str">
        <f>IF(Data!$E121=GU$1, "",             IF(ISERR(SEARCH(GU$1,Data!$A121)),"",          ";" &amp; VLOOKUP(GU$1,Data!$E:$F,2, FALSE) &amp; ";"   )             )</f>
        <v/>
      </c>
      <c r="GV121" t="str">
        <f>IF(Data!$E121=GV$1, "",             IF(ISERR(SEARCH(GV$1,Data!$A121)),"",          ";" &amp; VLOOKUP(GV$1,Data!$E:$F,2, FALSE) &amp; ";"   )             )</f>
        <v/>
      </c>
      <c r="GW121" t="str">
        <f>IF(Data!$E121=GW$1, "",             IF(ISERR(SEARCH(GW$1,Data!$A121)),"",          ";" &amp; VLOOKUP(GW$1,Data!$E:$F,2, FALSE) &amp; ";"   )             )</f>
        <v/>
      </c>
      <c r="GX121" t="str">
        <f>IF(Data!$E121=GX$1, "",             IF(ISERR(SEARCH(GX$1,Data!$A121)),"",          ";" &amp; VLOOKUP(GX$1,Data!$E:$F,2, FALSE) &amp; ";"   )             )</f>
        <v/>
      </c>
      <c r="GY121" t="str">
        <f>IF(Data!$E121=GY$1, "",             IF(ISERR(SEARCH(GY$1,Data!$A121)),"",          ";" &amp; VLOOKUP(GY$1,Data!$E:$F,2, FALSE) &amp; ";"   )             )</f>
        <v/>
      </c>
      <c r="GZ121" t="str">
        <f>IF(Data!$E121=GZ$1, "",             IF(ISERR(SEARCH(GZ$1,Data!$A121)),"",          ";" &amp; VLOOKUP(GZ$1,Data!$E:$F,2, FALSE) &amp; ";"   )             )</f>
        <v/>
      </c>
      <c r="HA121" t="str">
        <f>IF(Data!$E121=HA$1, "",             IF(ISERR(SEARCH(HA$1,Data!$A121)),"",          ";" &amp; VLOOKUP(HA$1,Data!$E:$F,2, FALSE) &amp; ";"   )             )</f>
        <v/>
      </c>
      <c r="HB121" t="str">
        <f>IF(Data!$E121=HB$1, "",             IF(ISERR(SEARCH(HB$1,Data!$A121)),"",          ";" &amp; VLOOKUP(HB$1,Data!$E:$F,2, FALSE) &amp; ";"   )             )</f>
        <v/>
      </c>
      <c r="HC121" t="str">
        <f>IF(Data!$E121=HC$1, "",             IF(ISERR(SEARCH(HC$1,Data!$A121)),"",          ";" &amp; VLOOKUP(HC$1,Data!$E:$F,2, FALSE) &amp; ";"   )             )</f>
        <v/>
      </c>
      <c r="HD121" t="str">
        <f>IF(Data!$E121=HD$1, "",             IF(ISERR(SEARCH(HD$1,Data!$A121)),"",          ";" &amp; VLOOKUP(HD$1,Data!$E:$F,2, FALSE) &amp; ";"   )             )</f>
        <v/>
      </c>
      <c r="HE121" t="str">
        <f>IF(Data!$E121=HE$1, "",             IF(ISERR(SEARCH(HE$1,Data!$A121)),"",          ";" &amp; VLOOKUP(HE$1,Data!$E:$F,2, FALSE) &amp; ";"   )             )</f>
        <v/>
      </c>
      <c r="HF121" t="str">
        <f>IF(Data!$E121=HF$1, "",             IF(ISERR(SEARCH(HF$1,Data!$A121)),"",          ";" &amp; VLOOKUP(HF$1,Data!$E:$F,2, FALSE) &amp; ";"   )             )</f>
        <v/>
      </c>
      <c r="HG121" t="str">
        <f>IF(Data!$E121=HG$1, "",             IF(ISERR(SEARCH(HG$1,Data!$A121)),"",          ";" &amp; VLOOKUP(HG$1,Data!$E:$F,2, FALSE) &amp; ";"   )             )</f>
        <v/>
      </c>
      <c r="HH121" t="str">
        <f>IF(Data!$E121=HH$1, "",             IF(ISERR(SEARCH(HH$1,Data!$A121)),"",          ";" &amp; VLOOKUP(HH$1,Data!$E:$F,2, FALSE) &amp; ";"   )             )</f>
        <v/>
      </c>
      <c r="HI121" t="str">
        <f>IF(Data!$E121=HI$1, "",             IF(ISERR(SEARCH(HI$1,Data!$A121)),"",          ";" &amp; VLOOKUP(HI$1,Data!$E:$F,2, FALSE) &amp; ";"   )             )</f>
        <v/>
      </c>
      <c r="HJ121" t="str">
        <f>IF(Data!$E121=HJ$1, "",             IF(ISERR(SEARCH(HJ$1,Data!$A121)),"",          ";" &amp; VLOOKUP(HJ$1,Data!$E:$F,2, FALSE) &amp; ";"   )             )</f>
        <v/>
      </c>
      <c r="HK121" t="str">
        <f>IF(Data!$E121=HK$1, "",             IF(ISERR(SEARCH(HK$1,Data!$A121)),"",          ";" &amp; VLOOKUP(HK$1,Data!$E:$F,2, FALSE) &amp; ";"   )             )</f>
        <v/>
      </c>
      <c r="HL121" t="str">
        <f>IF(Data!$E121=HL$1, "",             IF(ISERR(SEARCH(HL$1,Data!$A121)),"",          ";" &amp; VLOOKUP(HL$1,Data!$E:$F,2, FALSE) &amp; ";"   )             )</f>
        <v/>
      </c>
      <c r="HM121" t="str">
        <f>IF(Data!$E121=HM$1, "",             IF(ISERR(SEARCH(HM$1,Data!$A121)),"",          ";" &amp; VLOOKUP(HM$1,Data!$E:$F,2, FALSE) &amp; ";"   )             )</f>
        <v>;213;</v>
      </c>
      <c r="HN121" t="str">
        <f>IF(Data!$E121=HN$1, "",             IF(ISERR(SEARCH(HN$1,Data!$A121)),"",          ";" &amp; VLOOKUP(HN$1,Data!$E:$F,2, FALSE) &amp; ";"   )             )</f>
        <v/>
      </c>
      <c r="HO121" t="str">
        <f>IF(Data!$E121=HO$1, "",             IF(ISERR(SEARCH(HO$1,Data!$A121)),"",          ";" &amp; VLOOKUP(HO$1,Data!$E:$F,2, FALSE) &amp; ";"   )             )</f>
        <v/>
      </c>
      <c r="HP121" t="str">
        <f>IF(Data!$E121=HP$1, "",             IF(ISERR(SEARCH(HP$1,Data!$A121)),"",          ";" &amp; VLOOKUP(HP$1,Data!$E:$F,2, FALSE) &amp; ";"   )             )</f>
        <v/>
      </c>
      <c r="HQ121" t="str">
        <f>IF(Data!$E121=HQ$1, "",             IF(ISERR(SEARCH(HQ$1,Data!$A121)),"",          ";" &amp; VLOOKUP(HQ$1,Data!$E:$F,2, FALSE) &amp; ";"   )             )</f>
        <v/>
      </c>
      <c r="HR121" t="str">
        <f>IF(Data!$E121=HR$1, "",             IF(ISERR(SEARCH(HR$1,Data!$A121)),"",          ";" &amp; VLOOKUP(HR$1,Data!$E:$F,2, FALSE) &amp; ";"   )             )</f>
        <v/>
      </c>
      <c r="HS121" t="str">
        <f>IF(Data!$E121=HS$1, "",             IF(ISERR(SEARCH(HS$1,Data!$A121)),"",          ";" &amp; VLOOKUP(HS$1,Data!$E:$F,2, FALSE) &amp; ";"   )             )</f>
        <v/>
      </c>
      <c r="HT121" t="str">
        <f>IF(Data!$E121=HT$1, "",             IF(ISERR(SEARCH(HT$1,Data!$A121)),"",          ";" &amp; VLOOKUP(HT$1,Data!$E:$F,2, FALSE) &amp; ";"   )             )</f>
        <v/>
      </c>
      <c r="HU121" t="str">
        <f>IF(Data!$E121=HU$1, "",             IF(ISERR(SEARCH(HU$1,Data!$A121)),"",          ";" &amp; VLOOKUP(HU$1,Data!$E:$F,2, FALSE) &amp; ";"   )             )</f>
        <v/>
      </c>
      <c r="HV121" t="str">
        <f>IF(Data!$E121=HV$1, "",             IF(ISERR(SEARCH(HV$1,Data!$A121)),"",          ";" &amp; VLOOKUP(HV$1,Data!$E:$F,2, FALSE) &amp; ";"   )             )</f>
        <v/>
      </c>
      <c r="HW121" t="str">
        <f>IF(Data!$E121=HW$1, "",             IF(ISERR(SEARCH(HW$1,Data!$A121)),"",          ";" &amp; VLOOKUP(HW$1,Data!$E:$F,2, FALSE) &amp; ";"   )             )</f>
        <v/>
      </c>
      <c r="HX121" t="str">
        <f>IF(Data!$E121=HX$1, "",             IF(ISERR(SEARCH(HX$1,Data!$A121)),"",          ";" &amp; VLOOKUP(HX$1,Data!$E:$F,2, FALSE) &amp; ";"   )             )</f>
        <v/>
      </c>
      <c r="HY121" t="str">
        <f>IF(Data!$E121=HY$1, "",             IF(ISERR(SEARCH(HY$1,Data!$A121)),"",          ";" &amp; VLOOKUP(HY$1,Data!$E:$F,2, FALSE) &amp; ";"   )             )</f>
        <v/>
      </c>
      <c r="HZ121" t="str">
        <f>IF(Data!$E121=HZ$1, "",             IF(ISERR(SEARCH(HZ$1,Data!$A121)),"",          ";" &amp; VLOOKUP(HZ$1,Data!$E:$F,2, FALSE) &amp; ";"   )             )</f>
        <v/>
      </c>
      <c r="IA121" t="str">
        <f>IF(Data!$E121=IA$1, "",             IF(ISERR(SEARCH(IA$1,Data!$A121)),"",          ";" &amp; VLOOKUP(IA$1,Data!$E:$F,2, FALSE) &amp; ";"   )             )</f>
        <v/>
      </c>
      <c r="IB121" t="str">
        <f>IF(Data!$E121=IB$1, "",             IF(ISERR(SEARCH(IB$1,Data!$A121)),"",          ";" &amp; VLOOKUP(IB$1,Data!$E:$F,2, FALSE) &amp; ";"   )             )</f>
        <v/>
      </c>
      <c r="IC121" t="str">
        <f>IF(Data!$E121=IC$1, "",             IF(ISERR(SEARCH(IC$1,Data!$A121)),"",          ";" &amp; VLOOKUP(IC$1,Data!$E:$F,2, FALSE) &amp; ";"   )             )</f>
        <v/>
      </c>
      <c r="ID121" t="str">
        <f>IF(Data!$E121=ID$1, "",             IF(ISERR(SEARCH(ID$1,Data!$A121)),"",          ";" &amp; VLOOKUP(ID$1,Data!$E:$F,2, FALSE) &amp; ";"   )             )</f>
        <v/>
      </c>
      <c r="IE121" t="str">
        <f>IF(Data!$E121=IE$1, "",             IF(ISERR(SEARCH(IE$1,Data!$A121)),"",          ";" &amp; VLOOKUP(IE$1,Data!$E:$F,2, FALSE) &amp; ";"   )             )</f>
        <v/>
      </c>
    </row>
    <row r="122" spans="1:239" x14ac:dyDescent="0.3">
      <c r="A122" t="str">
        <f>Tableau1[[#This Row],[name]]</f>
        <v>Muftak</v>
      </c>
      <c r="B122" s="15">
        <f>VLOOKUP(Tableau36[[#This Row],[Character]],Data!E:F,2,FALSE)</f>
        <v>121</v>
      </c>
      <c r="C122" t="str">
        <f>IF( Tableau36[[#This Row],[removed double semi-colon]]="", "", MID(Tableau36[[#This Row],[removed double semi-colon]],2,LEN(Tableau36[[#This Row],[removed double semi-colon]]) - 2) )</f>
        <v>180;185</v>
      </c>
      <c r="D122" t="str">
        <f>SUBSTITUTE(Tableau36[[#This Row],[Concatenation]],";;",";")</f>
        <v>;180;185;</v>
      </c>
      <c r="E122" t="str">
        <f>_xlfn.CONCAT(Tableau4[#This Row])</f>
        <v>;180;;185;</v>
      </c>
      <c r="I122" t="str">
        <f>IF(Data!$E122=I$1, "",             IF(ISERR(SEARCH(I$1,Data!$A122)),"",          ";" &amp; VLOOKUP(I$1,Data!$E:$F,2, FALSE) &amp; ";"   )             )</f>
        <v/>
      </c>
      <c r="J122" t="str">
        <f>IF(Data!$E122=J$1, "",             IF(ISERR(SEARCH(J$1,Data!$A122)),"",          ";" &amp; VLOOKUP(J$1,Data!$E:$F,2, FALSE) &amp; ";"   )             )</f>
        <v/>
      </c>
      <c r="K122" t="str">
        <f>IF(Data!$E122=K$1, "",             IF(ISERR(SEARCH(K$1,Data!$A122)),"",          ";" &amp; VLOOKUP(K$1,Data!$E:$F,2, FALSE) &amp; ";"   )             )</f>
        <v/>
      </c>
      <c r="L122" t="str">
        <f>IF(Data!$E122=L$1, "",             IF(ISERR(SEARCH(L$1,Data!$A122)),"",          ";" &amp; VLOOKUP(L$1,Data!$E:$F,2, FALSE) &amp; ";"   )             )</f>
        <v/>
      </c>
      <c r="M122" t="str">
        <f>IF(Data!$E122=M$1, "",             IF(ISERR(SEARCH(M$1,Data!$A122)),"",          ";" &amp; VLOOKUP(M$1,Data!$E:$F,2, FALSE) &amp; ";"   )             )</f>
        <v/>
      </c>
      <c r="N122" t="str">
        <f>IF(Data!$E122=N$1, "",             IF(ISERR(SEARCH(N$1,Data!$A122)),"",          ";" &amp; VLOOKUP(N$1,Data!$E:$F,2, FALSE) &amp; ";"   )             )</f>
        <v/>
      </c>
      <c r="O122" t="str">
        <f>IF(Data!$E122=O$1, "",             IF(ISERR(SEARCH(O$1,Data!$A122)),"",          ";" &amp; VLOOKUP(O$1,Data!$E:$F,2, FALSE) &amp; ";"   )             )</f>
        <v/>
      </c>
      <c r="P122" t="str">
        <f>IF(Data!$E122=P$1, "",             IF(ISERR(SEARCH(P$1,Data!$A122)),"",          ";" &amp; VLOOKUP(P$1,Data!$E:$F,2, FALSE) &amp; ";"   )             )</f>
        <v/>
      </c>
      <c r="Q122" t="str">
        <f>IF(Data!$E122=Q$1, "",             IF(ISERR(SEARCH(Q$1,Data!$A122)),"",          ";" &amp; VLOOKUP(Q$1,Data!$E:$F,2, FALSE) &amp; ";"   )             )</f>
        <v/>
      </c>
      <c r="R122" t="str">
        <f>IF(Data!$E122=R$1, "",             IF(ISERR(SEARCH(R$1,Data!$A122)),"",          ";" &amp; VLOOKUP(R$1,Data!$E:$F,2, FALSE) &amp; ";"   )             )</f>
        <v/>
      </c>
      <c r="S122" t="str">
        <f>IF(Data!$E122=S$1, "",             IF(ISERR(SEARCH(S$1,Data!$A122)),"",          ";" &amp; VLOOKUP(S$1,Data!$E:$F,2, FALSE) &amp; ";"   )             )</f>
        <v/>
      </c>
      <c r="T122" t="str">
        <f>IF(Data!$E122=T$1, "",             IF(ISERR(SEARCH(T$1,Data!$A122)),"",          ";" &amp; VLOOKUP(T$1,Data!$E:$F,2, FALSE) &amp; ";"   )             )</f>
        <v/>
      </c>
      <c r="U122" t="str">
        <f>IF(Data!$E122=U$1, "",             IF(ISERR(SEARCH(U$1,Data!$A122)),"",          ";" &amp; VLOOKUP(U$1,Data!$E:$F,2, FALSE) &amp; ";"   )             )</f>
        <v/>
      </c>
      <c r="V122" t="str">
        <f>IF(Data!$E122=V$1, "",             IF(ISERR(SEARCH(V$1,Data!$A122)),"",          ";" &amp; VLOOKUP(V$1,Data!$E:$F,2, FALSE) &amp; ";"   )             )</f>
        <v/>
      </c>
      <c r="W122" t="str">
        <f>IF(Data!$E122=W$1, "",             IF(ISERR(SEARCH(W$1,Data!$A122)),"",          ";" &amp; VLOOKUP(W$1,Data!$E:$F,2, FALSE) &amp; ";"   )             )</f>
        <v/>
      </c>
      <c r="X122" t="str">
        <f>IF(Data!$E122=X$1, "",             IF(ISERR(SEARCH(X$1,Data!$A122)),"",          ";" &amp; VLOOKUP(X$1,Data!$E:$F,2, FALSE) &amp; ";"   )             )</f>
        <v/>
      </c>
      <c r="Y122" t="str">
        <f>IF(Data!$E122=Y$1, "",             IF(ISERR(SEARCH(Y$1,Data!$A122)),"",          ";" &amp; VLOOKUP(Y$1,Data!$E:$F,2, FALSE) &amp; ";"   )             )</f>
        <v/>
      </c>
      <c r="Z122" t="str">
        <f>IF(Data!$E122=Z$1, "",             IF(ISERR(SEARCH(Z$1,Data!$A122)),"",          ";" &amp; VLOOKUP(Z$1,Data!$E:$F,2, FALSE) &amp; ";"   )             )</f>
        <v/>
      </c>
      <c r="AA122" t="str">
        <f>IF(Data!$E122=AA$1, "",             IF(ISERR(SEARCH(AA$1,Data!$A122)),"",          ";" &amp; VLOOKUP(AA$1,Data!$E:$F,2, FALSE) &amp; ";"   )             )</f>
        <v/>
      </c>
      <c r="AB122" t="str">
        <f>IF(Data!$E122=AB$1, "",             IF(ISERR(SEARCH(AB$1,Data!$A122)),"",          ";" &amp; VLOOKUP(AB$1,Data!$E:$F,2, FALSE) &amp; ";"   )             )</f>
        <v/>
      </c>
      <c r="AC122" t="str">
        <f>IF(Data!$E122=AC$1, "",             IF(ISERR(SEARCH(AC$1,Data!$A122)),"",          ";" &amp; VLOOKUP(AC$1,Data!$E:$F,2, FALSE) &amp; ";"   )             )</f>
        <v/>
      </c>
      <c r="AD122" t="str">
        <f>IF(Data!$E122=AD$1, "",             IF(ISERR(SEARCH(AD$1,Data!$A122)),"",          ";" &amp; VLOOKUP(AD$1,Data!$E:$F,2, FALSE) &amp; ";"   )             )</f>
        <v/>
      </c>
      <c r="AE122" t="str">
        <f>IF(Data!$E122=AE$1, "",             IF(ISERR(SEARCH(AE$1,Data!$A122)),"",          ";" &amp; VLOOKUP(AE$1,Data!$E:$F,2, FALSE) &amp; ";"   )             )</f>
        <v/>
      </c>
      <c r="AF122" t="str">
        <f>IF(Data!$E122=AF$1, "",             IF(ISERR(SEARCH(AF$1,Data!$A122)),"",          ";" &amp; VLOOKUP(AF$1,Data!$E:$F,2, FALSE) &amp; ";"   )             )</f>
        <v/>
      </c>
      <c r="AG122" t="str">
        <f>IF(Data!$E122=AG$1, "",             IF(ISERR(SEARCH(AG$1,Data!$A122)),"",          ";" &amp; VLOOKUP(AG$1,Data!$E:$F,2, FALSE) &amp; ";"   )             )</f>
        <v/>
      </c>
      <c r="AH122" t="str">
        <f>IF(Data!$E122=AH$1, "",             IF(ISERR(SEARCH(AH$1,Data!$A122)),"",          ";" &amp; VLOOKUP(AH$1,Data!$E:$F,2, FALSE) &amp; ";"   )             )</f>
        <v/>
      </c>
      <c r="AI122" t="str">
        <f>IF(Data!$E122=AI$1, "",             IF(ISERR(SEARCH(AI$1,Data!$A122)),"",          ";" &amp; VLOOKUP(AI$1,Data!$E:$F,2, FALSE) &amp; ";"   )             )</f>
        <v/>
      </c>
      <c r="AJ122" t="str">
        <f>IF(Data!$E122=AJ$1, "",             IF(ISERR(SEARCH(AJ$1,Data!$A122)),"",          ";" &amp; VLOOKUP(AJ$1,Data!$E:$F,2, FALSE) &amp; ";"   )             )</f>
        <v/>
      </c>
      <c r="AK122" t="str">
        <f>IF(Data!$E122=AK$1, "",             IF(ISERR(SEARCH(AK$1,Data!$A122)),"",          ";" &amp; VLOOKUP(AK$1,Data!$E:$F,2, FALSE) &amp; ";"   )             )</f>
        <v/>
      </c>
      <c r="AL122" t="str">
        <f>IF(Data!$E122=AL$1, "",             IF(ISERR(SEARCH(AL$1,Data!$A122)),"",          ";" &amp; VLOOKUP(AL$1,Data!$E:$F,2, FALSE) &amp; ";"   )             )</f>
        <v/>
      </c>
      <c r="AM122" t="str">
        <f>IF(Data!$E122=AM$1, "",             IF(ISERR(SEARCH(AM$1,Data!$A122)),"",          ";" &amp; VLOOKUP(AM$1,Data!$E:$F,2, FALSE) &amp; ";"   )             )</f>
        <v/>
      </c>
      <c r="AN122" t="str">
        <f>IF(Data!$E122=AN$1, "",             IF(ISERR(SEARCH(AN$1,Data!$A122)),"",          ";" &amp; VLOOKUP(AN$1,Data!$E:$F,2, FALSE) &amp; ";"   )             )</f>
        <v/>
      </c>
      <c r="AO122" t="str">
        <f>IF(Data!$E122=AO$1, "",             IF(ISERR(SEARCH(AO$1,Data!$A122)),"",          ";" &amp; VLOOKUP(AO$1,Data!$E:$F,2, FALSE) &amp; ";"   )             )</f>
        <v/>
      </c>
      <c r="AP122" t="str">
        <f>IF(Data!$E122=AP$1, "",             IF(ISERR(SEARCH(AP$1,Data!$A122)),"",          ";" &amp; VLOOKUP(AP$1,Data!$E:$F,2, FALSE) &amp; ";"   )             )</f>
        <v/>
      </c>
      <c r="AQ122" t="str">
        <f>IF(Data!$E122=AQ$1, "",             IF(ISERR(SEARCH(AQ$1,Data!$A122)),"",          ";" &amp; VLOOKUP(AQ$1,Data!$E:$F,2, FALSE) &amp; ";"   )             )</f>
        <v/>
      </c>
      <c r="AR122" t="str">
        <f>IF(Data!$E122=AR$1, "",             IF(ISERR(SEARCH(AR$1,Data!$A122)),"",          ";" &amp; VLOOKUP(AR$1,Data!$E:$F,2, FALSE) &amp; ";"   )             )</f>
        <v/>
      </c>
      <c r="AS122" t="str">
        <f>IF(Data!$E122=AS$1, "",             IF(ISERR(SEARCH(AS$1,Data!$A122)),"",          ";" &amp; VLOOKUP(AS$1,Data!$E:$F,2, FALSE) &amp; ";"   )             )</f>
        <v/>
      </c>
      <c r="AT122" t="str">
        <f>IF(Data!$E122=AT$1, "",             IF(ISERR(SEARCH(AT$1,Data!$A122)),"",          ";" &amp; VLOOKUP(AT$1,Data!$E:$F,2, FALSE) &amp; ";"   )             )</f>
        <v/>
      </c>
      <c r="AU122" t="str">
        <f>IF(Data!$E122=AU$1, "",             IF(ISERR(SEARCH(AU$1,Data!$A122)),"",          ";" &amp; VLOOKUP(AU$1,Data!$E:$F,2, FALSE) &amp; ";"   )             )</f>
        <v/>
      </c>
      <c r="AV122" t="str">
        <f>IF(Data!$E122=AV$1, "",             IF(ISERR(SEARCH(AV$1,Data!$A122)),"",          ";" &amp; VLOOKUP(AV$1,Data!$E:$F,2, FALSE) &amp; ";"   )             )</f>
        <v/>
      </c>
      <c r="AW122" t="str">
        <f>IF(Data!$E122=AW$1, "",             IF(ISERR(SEARCH(AW$1,Data!$A122)),"",          ";" &amp; VLOOKUP(AW$1,Data!$E:$F,2, FALSE) &amp; ";"   )             )</f>
        <v/>
      </c>
      <c r="AX122" t="str">
        <f>IF(Data!$E122=AX$1, "",             IF(ISERR(SEARCH(AX$1,Data!$A122)),"",          ";" &amp; VLOOKUP(AX$1,Data!$E:$F,2, FALSE) &amp; ";"   )             )</f>
        <v/>
      </c>
      <c r="AY122" t="str">
        <f>IF(Data!$E122=AY$1, "",             IF(ISERR(SEARCH(AY$1,Data!$A122)),"",          ";" &amp; VLOOKUP(AY$1,Data!$E:$F,2, FALSE) &amp; ";"   )             )</f>
        <v/>
      </c>
      <c r="AZ122" t="str">
        <f>IF(Data!$E122=AZ$1, "",             IF(ISERR(SEARCH(AZ$1,Data!$A122)),"",          ";" &amp; VLOOKUP(AZ$1,Data!$E:$F,2, FALSE) &amp; ";"   )             )</f>
        <v/>
      </c>
      <c r="BA122" t="str">
        <f>IF(Data!$E122=BA$1, "",             IF(ISERR(SEARCH(BA$1,Data!$A122)),"",          ";" &amp; VLOOKUP(BA$1,Data!$E:$F,2, FALSE) &amp; ";"   )             )</f>
        <v/>
      </c>
      <c r="BB122" t="str">
        <f>IF(Data!$E122=BB$1, "",             IF(ISERR(SEARCH(BB$1,Data!$A122)),"",          ";" &amp; VLOOKUP(BB$1,Data!$E:$F,2, FALSE) &amp; ";"   )             )</f>
        <v/>
      </c>
      <c r="BC122" t="str">
        <f>IF(Data!$E122=BC$1, "",             IF(ISERR(SEARCH(BC$1,Data!$A122)),"",          ";" &amp; VLOOKUP(BC$1,Data!$E:$F,2, FALSE) &amp; ";"   )             )</f>
        <v/>
      </c>
      <c r="BD122" t="str">
        <f>IF(Data!$E122=BD$1, "",             IF(ISERR(SEARCH(BD$1,Data!$A122)),"",          ";" &amp; VLOOKUP(BD$1,Data!$E:$F,2, FALSE) &amp; ";"   )             )</f>
        <v/>
      </c>
      <c r="BE122" t="str">
        <f>IF(Data!$E122=BE$1, "",             IF(ISERR(SEARCH(BE$1,Data!$A122)),"",          ";" &amp; VLOOKUP(BE$1,Data!$E:$F,2, FALSE) &amp; ";"   )             )</f>
        <v/>
      </c>
      <c r="BF122" t="str">
        <f>IF(Data!$E122=BF$1, "",             IF(ISERR(SEARCH(BF$1,Data!$A122)),"",          ";" &amp; VLOOKUP(BF$1,Data!$E:$F,2, FALSE) &amp; ";"   )             )</f>
        <v/>
      </c>
      <c r="BG122" t="str">
        <f>IF(Data!$E122=BG$1, "",             IF(ISERR(SEARCH(BG$1,Data!$A122)),"",          ";" &amp; VLOOKUP(BG$1,Data!$E:$F,2, FALSE) &amp; ";"   )             )</f>
        <v/>
      </c>
      <c r="BH122" t="str">
        <f>IF(Data!$E122=BH$1, "",             IF(ISERR(SEARCH(BH$1,Data!$A122)),"",          ";" &amp; VLOOKUP(BH$1,Data!$E:$F,2, FALSE) &amp; ";"   )             )</f>
        <v/>
      </c>
      <c r="BI122" t="str">
        <f>IF(Data!$E122=BI$1, "",             IF(ISERR(SEARCH(BI$1,Data!$A122)),"",          ";" &amp; VLOOKUP(BI$1,Data!$E:$F,2, FALSE) &amp; ";"   )             )</f>
        <v/>
      </c>
      <c r="BJ122" t="str">
        <f>IF(Data!$E122=BJ$1, "",             IF(ISERR(SEARCH(BJ$1,Data!$A122)),"",          ";" &amp; VLOOKUP(BJ$1,Data!$E:$F,2, FALSE) &amp; ";"   )             )</f>
        <v/>
      </c>
      <c r="BK122" t="str">
        <f>IF(Data!$E122=BK$1, "",             IF(ISERR(SEARCH(BK$1,Data!$A122)),"",          ";" &amp; VLOOKUP(BK$1,Data!$E:$F,2, FALSE) &amp; ";"   )             )</f>
        <v/>
      </c>
      <c r="BL122" t="str">
        <f>IF(Data!$E122=BL$1, "",             IF(ISERR(SEARCH(BL$1,Data!$A122)),"",          ";" &amp; VLOOKUP(BL$1,Data!$E:$F,2, FALSE) &amp; ";"   )             )</f>
        <v/>
      </c>
      <c r="BM122" t="str">
        <f>IF(Data!$E122=BM$1, "",             IF(ISERR(SEARCH(BM$1,Data!$A122)),"",          ";" &amp; VLOOKUP(BM$1,Data!$E:$F,2, FALSE) &amp; ";"   )             )</f>
        <v/>
      </c>
      <c r="BN122" t="str">
        <f>IF(Data!$E122=BN$1, "",             IF(ISERR(SEARCH(BN$1,Data!$A122)),"",          ";" &amp; VLOOKUP(BN$1,Data!$E:$F,2, FALSE) &amp; ";"   )             )</f>
        <v/>
      </c>
      <c r="BO122" t="str">
        <f>IF(Data!$E122=BO$1, "",             IF(ISERR(SEARCH(BO$1,Data!$A122)),"",          ";" &amp; VLOOKUP(BO$1,Data!$E:$F,2, FALSE) &amp; ";"   )             )</f>
        <v/>
      </c>
      <c r="BP122" t="str">
        <f>IF(Data!$E122=BP$1, "",             IF(ISERR(SEARCH(BP$1,Data!$A122)),"",          ";" &amp; VLOOKUP(BP$1,Data!$E:$F,2, FALSE) &amp; ";"   )             )</f>
        <v/>
      </c>
      <c r="BQ122" t="str">
        <f>IF(Data!$E122=BQ$1, "",             IF(ISERR(SEARCH(BQ$1,Data!$A122)),"",          ";" &amp; VLOOKUP(BQ$1,Data!$E:$F,2, FALSE) &amp; ";"   )             )</f>
        <v/>
      </c>
      <c r="BR122" t="str">
        <f>IF(Data!$E122=BR$1, "",             IF(ISERR(SEARCH(BR$1,Data!$A122)),"",          ";" &amp; VLOOKUP(BR$1,Data!$E:$F,2, FALSE) &amp; ";"   )             )</f>
        <v/>
      </c>
      <c r="BS122" t="str">
        <f>IF(Data!$E122=BS$1, "",             IF(ISERR(SEARCH(BS$1,Data!$A122)),"",          ";" &amp; VLOOKUP(BS$1,Data!$E:$F,2, FALSE) &amp; ";"   )             )</f>
        <v/>
      </c>
      <c r="BT122" t="str">
        <f>IF(Data!$E122=BT$1, "",             IF(ISERR(SEARCH(BT$1,Data!$A122)),"",          ";" &amp; VLOOKUP(BT$1,Data!$E:$F,2, FALSE) &amp; ";"   )             )</f>
        <v/>
      </c>
      <c r="BU122" t="str">
        <f>IF(Data!$E122=BU$1, "",             IF(ISERR(SEARCH(BU$1,Data!$A122)),"",          ";" &amp; VLOOKUP(BU$1,Data!$E:$F,2, FALSE) &amp; ";"   )             )</f>
        <v/>
      </c>
      <c r="BV122" t="str">
        <f>IF(Data!$E122=BV$1, "",             IF(ISERR(SEARCH(BV$1,Data!$A122)),"",          ";" &amp; VLOOKUP(BV$1,Data!$E:$F,2, FALSE) &amp; ";"   )             )</f>
        <v/>
      </c>
      <c r="BW122" t="str">
        <f>IF(Data!$E122=BW$1, "",             IF(ISERR(SEARCH(BW$1,Data!$A122)),"",          ";" &amp; VLOOKUP(BW$1,Data!$E:$F,2, FALSE) &amp; ";"   )             )</f>
        <v/>
      </c>
      <c r="BX122" t="str">
        <f>IF(Data!$E122=BX$1, "",             IF(ISERR(SEARCH(BX$1,Data!$A122)),"",          ";" &amp; VLOOKUP(BX$1,Data!$E:$F,2, FALSE) &amp; ";"   )             )</f>
        <v/>
      </c>
      <c r="BY122" t="str">
        <f>IF(Data!$E122=BY$1, "",             IF(ISERR(SEARCH(BY$1,Data!$A122)),"",          ";" &amp; VLOOKUP(BY$1,Data!$E:$F,2, FALSE) &amp; ";"   )             )</f>
        <v/>
      </c>
      <c r="BZ122" t="str">
        <f>IF(Data!$E122=BZ$1, "",             IF(ISERR(SEARCH(BZ$1,Data!$A122)),"",          ";" &amp; VLOOKUP(BZ$1,Data!$E:$F,2, FALSE) &amp; ";"   )             )</f>
        <v/>
      </c>
      <c r="CA122" t="str">
        <f>IF(Data!$E122=CA$1, "",             IF(ISERR(SEARCH(CA$1,Data!$A122)),"",          ";" &amp; VLOOKUP(CA$1,Data!$E:$F,2, FALSE) &amp; ";"   )             )</f>
        <v/>
      </c>
      <c r="CB122" t="str">
        <f>IF(Data!$E122=CB$1, "",             IF(ISERR(SEARCH(CB$1,Data!$A122)),"",          ";" &amp; VLOOKUP(CB$1,Data!$E:$F,2, FALSE) &amp; ";"   )             )</f>
        <v/>
      </c>
      <c r="CC122" t="str">
        <f>IF(Data!$E122=CC$1, "",             IF(ISERR(SEARCH(CC$1,Data!$A122)),"",          ";" &amp; VLOOKUP(CC$1,Data!$E:$F,2, FALSE) &amp; ";"   )             )</f>
        <v/>
      </c>
      <c r="CD122" t="str">
        <f>IF(Data!$E122=CD$1, "",             IF(ISERR(SEARCH(CD$1,Data!$A122)),"",          ";" &amp; VLOOKUP(CD$1,Data!$E:$F,2, FALSE) &amp; ";"   )             )</f>
        <v/>
      </c>
      <c r="CE122" t="str">
        <f>IF(Data!$E122=CE$1, "",             IF(ISERR(SEARCH(CE$1,Data!$A122)),"",          ";" &amp; VLOOKUP(CE$1,Data!$E:$F,2, FALSE) &amp; ";"   )             )</f>
        <v/>
      </c>
      <c r="CF122" t="str">
        <f>IF(Data!$E122=CF$1, "",             IF(ISERR(SEARCH(CF$1,Data!$A122)),"",          ";" &amp; VLOOKUP(CF$1,Data!$E:$F,2, FALSE) &amp; ";"   )             )</f>
        <v/>
      </c>
      <c r="CG122" t="str">
        <f>IF(Data!$E122=CG$1, "",             IF(ISERR(SEARCH(CG$1,Data!$A122)),"",          ";" &amp; VLOOKUP(CG$1,Data!$E:$F,2, FALSE) &amp; ";"   )             )</f>
        <v/>
      </c>
      <c r="CH122" t="str">
        <f>IF(Data!$E122=CH$1, "",             IF(ISERR(SEARCH(CH$1,Data!$A122)),"",          ";" &amp; VLOOKUP(CH$1,Data!$E:$F,2, FALSE) &amp; ";"   )             )</f>
        <v/>
      </c>
      <c r="CI122" t="str">
        <f>IF(Data!$E122=CI$1, "",             IF(ISERR(SEARCH(CI$1,Data!$A122)),"",          ";" &amp; VLOOKUP(CI$1,Data!$E:$F,2, FALSE) &amp; ";"   )             )</f>
        <v/>
      </c>
      <c r="CJ122" t="str">
        <f>IF(Data!$E122=CJ$1, "",             IF(ISERR(SEARCH(CJ$1,Data!$A122)),"",          ";" &amp; VLOOKUP(CJ$1,Data!$E:$F,2, FALSE) &amp; ";"   )             )</f>
        <v/>
      </c>
      <c r="CK122" t="str">
        <f>IF(Data!$E122=CK$1, "",             IF(ISERR(SEARCH(CK$1,Data!$A122)),"",          ";" &amp; VLOOKUP(CK$1,Data!$E:$F,2, FALSE) &amp; ";"   )             )</f>
        <v/>
      </c>
      <c r="CL122" t="str">
        <f>IF(Data!$E122=CL$1, "",             IF(ISERR(SEARCH(CL$1,Data!$A122)),"",          ";" &amp; VLOOKUP(CL$1,Data!$E:$F,2, FALSE) &amp; ";"   )             )</f>
        <v/>
      </c>
      <c r="CM122" t="str">
        <f>IF(Data!$E122=CM$1, "",             IF(ISERR(SEARCH(CM$1,Data!$A122)),"",          ";" &amp; VLOOKUP(CM$1,Data!$E:$F,2, FALSE) &amp; ";"   )             )</f>
        <v/>
      </c>
      <c r="CN122" t="str">
        <f>IF(Data!$E122=CN$1, "",             IF(ISERR(SEARCH(CN$1,Data!$A122)),"",          ";" &amp; VLOOKUP(CN$1,Data!$E:$F,2, FALSE) &amp; ";"   )             )</f>
        <v/>
      </c>
      <c r="CO122" t="str">
        <f>IF(Data!$E122=CO$1, "",             IF(ISERR(SEARCH(CO$1,Data!$A122)),"",          ";" &amp; VLOOKUP(CO$1,Data!$E:$F,2, FALSE) &amp; ";"   )             )</f>
        <v/>
      </c>
      <c r="CP122" t="str">
        <f>IF(Data!$E122=CP$1, "",             IF(ISERR(SEARCH(CP$1,Data!$A122)),"",          ";" &amp; VLOOKUP(CP$1,Data!$E:$F,2, FALSE) &amp; ";"   )             )</f>
        <v/>
      </c>
      <c r="CQ122" t="str">
        <f>IF(Data!$E122=CQ$1, "",             IF(ISERR(SEARCH(CQ$1,Data!$A122)),"",          ";" &amp; VLOOKUP(CQ$1,Data!$E:$F,2, FALSE) &amp; ";"   )             )</f>
        <v/>
      </c>
      <c r="CR122" t="str">
        <f>IF(Data!$E122=CR$1, "",             IF(ISERR(SEARCH(CR$1,Data!$A122)),"",          ";" &amp; VLOOKUP(CR$1,Data!$E:$F,2, FALSE) &amp; ";"   )             )</f>
        <v/>
      </c>
      <c r="CS122" t="str">
        <f>IF(Data!$E122=CS$1, "",             IF(ISERR(SEARCH(CS$1,Data!$A122)),"",          ";" &amp; VLOOKUP(CS$1,Data!$E:$F,2, FALSE) &amp; ";"   )             )</f>
        <v/>
      </c>
      <c r="CT122" t="str">
        <f>IF(Data!$E122=CT$1, "",             IF(ISERR(SEARCH(CT$1,Data!$A122)),"",          ";" &amp; VLOOKUP(CT$1,Data!$E:$F,2, FALSE) &amp; ";"   )             )</f>
        <v/>
      </c>
      <c r="CU122" t="str">
        <f>IF(Data!$E122=CU$1, "",             IF(ISERR(SEARCH(CU$1,Data!$A122)),"",          ";" &amp; VLOOKUP(CU$1,Data!$E:$F,2, FALSE) &amp; ";"   )             )</f>
        <v/>
      </c>
      <c r="CV122" t="str">
        <f>IF(Data!$E122=CV$1, "",             IF(ISERR(SEARCH(CV$1,Data!$A122)),"",          ";" &amp; VLOOKUP(CV$1,Data!$E:$F,2, FALSE) &amp; ";"   )             )</f>
        <v/>
      </c>
      <c r="CW122" t="str">
        <f>IF(Data!$E122=CW$1, "",             IF(ISERR(SEARCH(CW$1,Data!$A122)),"",          ";" &amp; VLOOKUP(CW$1,Data!$E:$F,2, FALSE) &amp; ";"   )             )</f>
        <v/>
      </c>
      <c r="CX122" t="str">
        <f>IF(Data!$E122=CX$1, "",             IF(ISERR(SEARCH(CX$1,Data!$A122)),"",          ";" &amp; VLOOKUP(CX$1,Data!$E:$F,2, FALSE) &amp; ";"   )             )</f>
        <v/>
      </c>
      <c r="CY122" t="str">
        <f>IF(Data!$E122=CY$1, "",             IF(ISERR(SEARCH(CY$1,Data!$A122)),"",          ";" &amp; VLOOKUP(CY$1,Data!$E:$F,2, FALSE) &amp; ";"   )             )</f>
        <v/>
      </c>
      <c r="CZ122" t="str">
        <f>IF(Data!$E122=CZ$1, "",             IF(ISERR(SEARCH(CZ$1,Data!$A122)),"",          ";" &amp; VLOOKUP(CZ$1,Data!$E:$F,2, FALSE) &amp; ";"   )             )</f>
        <v/>
      </c>
      <c r="DA122" t="str">
        <f>IF(Data!$E122=DA$1, "",             IF(ISERR(SEARCH(DA$1,Data!$A122)),"",          ";" &amp; VLOOKUP(DA$1,Data!$E:$F,2, FALSE) &amp; ";"   )             )</f>
        <v/>
      </c>
      <c r="DB122" t="str">
        <f>IF(Data!$E122=DB$1, "",             IF(ISERR(SEARCH(DB$1,Data!$A122)),"",          ";" &amp; VLOOKUP(DB$1,Data!$E:$F,2, FALSE) &amp; ";"   )             )</f>
        <v/>
      </c>
      <c r="DC122" t="str">
        <f>IF(Data!$E122=DC$1, "",             IF(ISERR(SEARCH(DC$1,Data!$A122)),"",          ";" &amp; VLOOKUP(DC$1,Data!$E:$F,2, FALSE) &amp; ";"   )             )</f>
        <v/>
      </c>
      <c r="DD122" t="str">
        <f>IF(Data!$E122=DD$1, "",             IF(ISERR(SEARCH(DD$1,Data!$A122)),"",          ";" &amp; VLOOKUP(DD$1,Data!$E:$F,2, FALSE) &amp; ";"   )             )</f>
        <v/>
      </c>
      <c r="DE122" t="str">
        <f>IF(Data!$E122=DE$1, "",             IF(ISERR(SEARCH(DE$1,Data!$A122)),"",          ";" &amp; VLOOKUP(DE$1,Data!$E:$F,2, FALSE) &amp; ";"   )             )</f>
        <v/>
      </c>
      <c r="DF122" t="str">
        <f>IF(Data!$E122=DF$1, "",             IF(ISERR(SEARCH(DF$1,Data!$A122)),"",          ";" &amp; VLOOKUP(DF$1,Data!$E:$F,2, FALSE) &amp; ";"   )             )</f>
        <v/>
      </c>
      <c r="DG122" t="str">
        <f>IF(Data!$E122=DG$1, "",             IF(ISERR(SEARCH(DG$1,Data!$A122)),"",          ";" &amp; VLOOKUP(DG$1,Data!$E:$F,2, FALSE) &amp; ";"   )             )</f>
        <v/>
      </c>
      <c r="DH122" t="str">
        <f>IF(Data!$E122=DH$1, "",             IF(ISERR(SEARCH(DH$1,Data!$A122)),"",          ";" &amp; VLOOKUP(DH$1,Data!$E:$F,2, FALSE) &amp; ";"   )             )</f>
        <v/>
      </c>
      <c r="DI122" t="str">
        <f>IF(Data!$E122=DI$1, "",             IF(ISERR(SEARCH(DI$1,Data!$A122)),"",          ";" &amp; VLOOKUP(DI$1,Data!$E:$F,2, FALSE) &amp; ";"   )             )</f>
        <v/>
      </c>
      <c r="DJ122" t="str">
        <f>IF(Data!$E122=DJ$1, "",             IF(ISERR(SEARCH(DJ$1,Data!$A122)),"",          ";" &amp; VLOOKUP(DJ$1,Data!$E:$F,2, FALSE) &amp; ";"   )             )</f>
        <v/>
      </c>
      <c r="DK122" t="str">
        <f>IF(Data!$E122=DK$1, "",             IF(ISERR(SEARCH(DK$1,Data!$A122)),"",          ";" &amp; VLOOKUP(DK$1,Data!$E:$F,2, FALSE) &amp; ";"   )             )</f>
        <v/>
      </c>
      <c r="DL122" t="str">
        <f>IF(Data!$E122=DL$1, "",             IF(ISERR(SEARCH(DL$1,Data!$A122)),"",          ";" &amp; VLOOKUP(DL$1,Data!$E:$F,2, FALSE) &amp; ";"   )             )</f>
        <v/>
      </c>
      <c r="DM122" t="str">
        <f>IF(Data!$E122=DM$1, "",             IF(ISERR(SEARCH(DM$1,Data!$A122)),"",          ";" &amp; VLOOKUP(DM$1,Data!$E:$F,2, FALSE) &amp; ";"   )             )</f>
        <v/>
      </c>
      <c r="DN122" t="str">
        <f>IF(Data!$E122=DN$1, "",             IF(ISERR(SEARCH(DN$1,Data!$A122)),"",          ";" &amp; VLOOKUP(DN$1,Data!$E:$F,2, FALSE) &amp; ";"   )             )</f>
        <v/>
      </c>
      <c r="DO122" t="str">
        <f>IF(Data!$E122=DO$1, "",             IF(ISERR(SEARCH(DO$1,Data!$A122)),"",          ";" &amp; VLOOKUP(DO$1,Data!$E:$F,2, FALSE) &amp; ";"   )             )</f>
        <v/>
      </c>
      <c r="DP122" t="str">
        <f>IF(Data!$E122=DP$1, "",             IF(ISERR(SEARCH(DP$1,Data!$A122)),"",          ";" &amp; VLOOKUP(DP$1,Data!$E:$F,2, FALSE) &amp; ";"   )             )</f>
        <v/>
      </c>
      <c r="DQ122" t="str">
        <f>IF(Data!$E122=DQ$1, "",             IF(ISERR(SEARCH(DQ$1,Data!$A122)),"",          ";" &amp; VLOOKUP(DQ$1,Data!$E:$F,2, FALSE) &amp; ";"   )             )</f>
        <v/>
      </c>
      <c r="DR122" t="str">
        <f>IF(Data!$E122=DR$1, "",             IF(ISERR(SEARCH(DR$1,Data!$A122)),"",          ";" &amp; VLOOKUP(DR$1,Data!$E:$F,2, FALSE) &amp; ";"   )             )</f>
        <v/>
      </c>
      <c r="DS122" t="str">
        <f>IF(Data!$E122=DS$1, "",             IF(ISERR(SEARCH(DS$1,Data!$A122)),"",          ";" &amp; VLOOKUP(DS$1,Data!$E:$F,2, FALSE) &amp; ";"   )             )</f>
        <v/>
      </c>
      <c r="DT122" t="str">
        <f>IF(Data!$E122=DT$1, "",             IF(ISERR(SEARCH(DT$1,Data!$A122)),"",          ";" &amp; VLOOKUP(DT$1,Data!$E:$F,2, FALSE) &amp; ";"   )             )</f>
        <v/>
      </c>
      <c r="DU122" t="str">
        <f>IF(Data!$E122=DU$1, "",             IF(ISERR(SEARCH(DU$1,Data!$A122)),"",          ";" &amp; VLOOKUP(DU$1,Data!$E:$F,2, FALSE) &amp; ";"   )             )</f>
        <v/>
      </c>
      <c r="DV122" t="str">
        <f>IF(Data!$E122=DV$1, "",             IF(ISERR(SEARCH(DV$1,Data!$A122)),"",          ";" &amp; VLOOKUP(DV$1,Data!$E:$F,2, FALSE) &amp; ";"   )             )</f>
        <v/>
      </c>
      <c r="DW122" t="str">
        <f>IF(Data!$E122=DW$1, "",             IF(ISERR(SEARCH(DW$1,Data!$A122)),"",          ";" &amp; VLOOKUP(DW$1,Data!$E:$F,2, FALSE) &amp; ";"   )             )</f>
        <v/>
      </c>
      <c r="DX122" t="str">
        <f>IF(Data!$E122=DX$1, "",             IF(ISERR(SEARCH(DX$1,Data!$A122)),"",          ";" &amp; VLOOKUP(DX$1,Data!$E:$F,2, FALSE) &amp; ";"   )             )</f>
        <v/>
      </c>
      <c r="DY122" t="str">
        <f>IF(Data!$E122=DY$1, "",             IF(ISERR(SEARCH(DY$1,Data!$A122)),"",          ";" &amp; VLOOKUP(DY$1,Data!$E:$F,2, FALSE) &amp; ";"   )             )</f>
        <v/>
      </c>
      <c r="DZ122" t="str">
        <f>IF(Data!$E122=DZ$1, "",             IF(ISERR(SEARCH(DZ$1,Data!$A122)),"",          ";" &amp; VLOOKUP(DZ$1,Data!$E:$F,2, FALSE) &amp; ";"   )             )</f>
        <v/>
      </c>
      <c r="EA122" t="str">
        <f>IF(Data!$E122=EA$1, "",             IF(ISERR(SEARCH(EA$1,Data!$A122)),"",          ";" &amp; VLOOKUP(EA$1,Data!$E:$F,2, FALSE) &amp; ";"   )             )</f>
        <v/>
      </c>
      <c r="EB122" t="str">
        <f>IF(Data!$E122=EB$1, "",             IF(ISERR(SEARCH(EB$1,Data!$A122)),"",          ";" &amp; VLOOKUP(EB$1,Data!$E:$F,2, FALSE) &amp; ";"   )             )</f>
        <v/>
      </c>
      <c r="EC122" t="str">
        <f>IF(Data!$E122=EC$1, "",             IF(ISERR(SEARCH(EC$1,Data!$A122)),"",          ";" &amp; VLOOKUP(EC$1,Data!$E:$F,2, FALSE) &amp; ";"   )             )</f>
        <v/>
      </c>
      <c r="ED122" t="str">
        <f>IF(Data!$E122=ED$1, "",             IF(ISERR(SEARCH(ED$1,Data!$A122)),"",          ";" &amp; VLOOKUP(ED$1,Data!$E:$F,2, FALSE) &amp; ";"   )             )</f>
        <v/>
      </c>
      <c r="EE122" t="str">
        <f>IF(Data!$E122=EE$1, "",             IF(ISERR(SEARCH(EE$1,Data!$A122)),"",          ";" &amp; VLOOKUP(EE$1,Data!$E:$F,2, FALSE) &amp; ";"   )             )</f>
        <v/>
      </c>
      <c r="EF122" t="str">
        <f>IF(Data!$E122=EF$1, "",             IF(ISERR(SEARCH(EF$1,Data!$A122)),"",          ";" &amp; VLOOKUP(EF$1,Data!$E:$F,2, FALSE) &amp; ";"   )             )</f>
        <v/>
      </c>
      <c r="EG122" t="str">
        <f>IF(Data!$E122=EG$1, "",             IF(ISERR(SEARCH(EG$1,Data!$A122)),"",          ";" &amp; VLOOKUP(EG$1,Data!$E:$F,2, FALSE) &amp; ";"   )             )</f>
        <v/>
      </c>
      <c r="EH122" t="str">
        <f>IF(Data!$E122=EH$1, "",             IF(ISERR(SEARCH(EH$1,Data!$A122)),"",          ";" &amp; VLOOKUP(EH$1,Data!$E:$F,2, FALSE) &amp; ";"   )             )</f>
        <v/>
      </c>
      <c r="EI122" t="str">
        <f>IF(Data!$E122=EI$1, "",             IF(ISERR(SEARCH(EI$1,Data!$A122)),"",          ";" &amp; VLOOKUP(EI$1,Data!$E:$F,2, FALSE) &amp; ";"   )             )</f>
        <v/>
      </c>
      <c r="EJ122" t="str">
        <f>IF(Data!$E122=EJ$1, "",             IF(ISERR(SEARCH(EJ$1,Data!$A122)),"",          ";" &amp; VLOOKUP(EJ$1,Data!$E:$F,2, FALSE) &amp; ";"   )             )</f>
        <v/>
      </c>
      <c r="EK122" t="str">
        <f>IF(Data!$E122=EK$1, "",             IF(ISERR(SEARCH(EK$1,Data!$A122)),"",          ";" &amp; VLOOKUP(EK$1,Data!$E:$F,2, FALSE) &amp; ";"   )             )</f>
        <v/>
      </c>
      <c r="EL122" t="str">
        <f>IF(Data!$E122=EL$1, "",             IF(ISERR(SEARCH(EL$1,Data!$A122)),"",          ";" &amp; VLOOKUP(EL$1,Data!$E:$F,2, FALSE) &amp; ";"   )             )</f>
        <v/>
      </c>
      <c r="EM122" t="str">
        <f>IF(Data!$E122=EM$1, "",             IF(ISERR(SEARCH(EM$1,Data!$A122)),"",          ";" &amp; VLOOKUP(EM$1,Data!$E:$F,2, FALSE) &amp; ";"   )             )</f>
        <v/>
      </c>
      <c r="EN122" t="str">
        <f>IF(Data!$E122=EN$1, "",             IF(ISERR(SEARCH(EN$1,Data!$A122)),"",          ";" &amp; VLOOKUP(EN$1,Data!$E:$F,2, FALSE) &amp; ";"   )             )</f>
        <v/>
      </c>
      <c r="EO122" t="str">
        <f>IF(Data!$E122=EO$1, "",             IF(ISERR(SEARCH(EO$1,Data!$A122)),"",          ";" &amp; VLOOKUP(EO$1,Data!$E:$F,2, FALSE) &amp; ";"   )             )</f>
        <v/>
      </c>
      <c r="EP122" t="str">
        <f>IF(Data!$E122=EP$1, "",             IF(ISERR(SEARCH(EP$1,Data!$A122)),"",          ";" &amp; VLOOKUP(EP$1,Data!$E:$F,2, FALSE) &amp; ";"   )             )</f>
        <v/>
      </c>
      <c r="EQ122" t="str">
        <f>IF(Data!$E122=EQ$1, "",             IF(ISERR(SEARCH(EQ$1,Data!$A122)),"",          ";" &amp; VLOOKUP(EQ$1,Data!$E:$F,2, FALSE) &amp; ";"   )             )</f>
        <v/>
      </c>
      <c r="ER122" t="str">
        <f>IF(Data!$E122=ER$1, "",             IF(ISERR(SEARCH(ER$1,Data!$A122)),"",          ";" &amp; VLOOKUP(ER$1,Data!$E:$F,2, FALSE) &amp; ";"   )             )</f>
        <v/>
      </c>
      <c r="ES122" t="str">
        <f>IF(Data!$E122=ES$1, "",             IF(ISERR(SEARCH(ES$1,Data!$A122)),"",          ";" &amp; VLOOKUP(ES$1,Data!$E:$F,2, FALSE) &amp; ";"   )             )</f>
        <v/>
      </c>
      <c r="ET122" t="str">
        <f>IF(Data!$E122=ET$1, "",             IF(ISERR(SEARCH(ET$1,Data!$A122)),"",          ";" &amp; VLOOKUP(ET$1,Data!$E:$F,2, FALSE) &amp; ";"   )             )</f>
        <v/>
      </c>
      <c r="EU122" t="str">
        <f>IF(Data!$E122=EU$1, "",             IF(ISERR(SEARCH(EU$1,Data!$A122)),"",          ";" &amp; VLOOKUP(EU$1,Data!$E:$F,2, FALSE) &amp; ";"   )             )</f>
        <v/>
      </c>
      <c r="EV122" t="str">
        <f>IF(Data!$E122=EV$1, "",             IF(ISERR(SEARCH(EV$1,Data!$A122)),"",          ";" &amp; VLOOKUP(EV$1,Data!$E:$F,2, FALSE) &amp; ";"   )             )</f>
        <v/>
      </c>
      <c r="EW122" t="str">
        <f>IF(Data!$E122=EW$1, "",             IF(ISERR(SEARCH(EW$1,Data!$A122)),"",          ";" &amp; VLOOKUP(EW$1,Data!$E:$F,2, FALSE) &amp; ";"   )             )</f>
        <v/>
      </c>
      <c r="EX122" t="str">
        <f>IF(Data!$E122=EX$1, "",             IF(ISERR(SEARCH(EX$1,Data!$A122)),"",          ";" &amp; VLOOKUP(EX$1,Data!$E:$F,2, FALSE) &amp; ";"   )             )</f>
        <v/>
      </c>
      <c r="EY122" t="str">
        <f>IF(Data!$E122=EY$1, "",             IF(ISERR(SEARCH(EY$1,Data!$A122)),"",          ";" &amp; VLOOKUP(EY$1,Data!$E:$F,2, FALSE) &amp; ";"   )             )</f>
        <v/>
      </c>
      <c r="EZ122" t="str">
        <f>IF(Data!$E122=EZ$1, "",             IF(ISERR(SEARCH(EZ$1,Data!$A122)),"",          ";" &amp; VLOOKUP(EZ$1,Data!$E:$F,2, FALSE) &amp; ";"   )             )</f>
        <v/>
      </c>
      <c r="FA122" t="str">
        <f>IF(Data!$E122=FA$1, "",             IF(ISERR(SEARCH(FA$1,Data!$A122)),"",          ";" &amp; VLOOKUP(FA$1,Data!$E:$F,2, FALSE) &amp; ";"   )             )</f>
        <v/>
      </c>
      <c r="FB122" t="str">
        <f>IF(Data!$E122=FB$1, "",             IF(ISERR(SEARCH(FB$1,Data!$A122)),"",          ";" &amp; VLOOKUP(FB$1,Data!$E:$F,2, FALSE) &amp; ";"   )             )</f>
        <v/>
      </c>
      <c r="FC122" t="str">
        <f>IF(Data!$E122=FC$1, "",             IF(ISERR(SEARCH(FC$1,Data!$A122)),"",          ";" &amp; VLOOKUP(FC$1,Data!$E:$F,2, FALSE) &amp; ";"   )             )</f>
        <v/>
      </c>
      <c r="FD122" t="str">
        <f>IF(Data!$E122=FD$1, "",             IF(ISERR(SEARCH(FD$1,Data!$A122)),"",          ";" &amp; VLOOKUP(FD$1,Data!$E:$F,2, FALSE) &amp; ";"   )             )</f>
        <v/>
      </c>
      <c r="FE122" t="str">
        <f>IF(Data!$E122=FE$1, "",             IF(ISERR(SEARCH(FE$1,Data!$A122)),"",          ";" &amp; VLOOKUP(FE$1,Data!$E:$F,2, FALSE) &amp; ";"   )             )</f>
        <v/>
      </c>
      <c r="FF122" t="str">
        <f>IF(Data!$E122=FF$1, "",             IF(ISERR(SEARCH(FF$1,Data!$A122)),"",          ";" &amp; VLOOKUP(FF$1,Data!$E:$F,2, FALSE) &amp; ";"   )             )</f>
        <v/>
      </c>
      <c r="FG122" t="str">
        <f>IF(Data!$E122=FG$1, "",             IF(ISERR(SEARCH(FG$1,Data!$A122)),"",          ";" &amp; VLOOKUP(FG$1,Data!$E:$F,2, FALSE) &amp; ";"   )             )</f>
        <v/>
      </c>
      <c r="FH122" t="str">
        <f>IF(Data!$E122=FH$1, "",             IF(ISERR(SEARCH(FH$1,Data!$A122)),"",          ";" &amp; VLOOKUP(FH$1,Data!$E:$F,2, FALSE) &amp; ";"   )             )</f>
        <v/>
      </c>
      <c r="FI122" t="str">
        <f>IF(Data!$E122=FI$1, "",             IF(ISERR(SEARCH(FI$1,Data!$A122)),"",          ";" &amp; VLOOKUP(FI$1,Data!$E:$F,2, FALSE) &amp; ";"   )             )</f>
        <v/>
      </c>
      <c r="FJ122" t="str">
        <f>IF(Data!$E122=FJ$1, "",             IF(ISERR(SEARCH(FJ$1,Data!$A122)),"",          ";" &amp; VLOOKUP(FJ$1,Data!$E:$F,2, FALSE) &amp; ";"   )             )</f>
        <v/>
      </c>
      <c r="FK122" t="str">
        <f>IF(Data!$E122=FK$1, "",             IF(ISERR(SEARCH(FK$1,Data!$A122)),"",          ";" &amp; VLOOKUP(FK$1,Data!$E:$F,2, FALSE) &amp; ";"   )             )</f>
        <v/>
      </c>
      <c r="FL122" t="str">
        <f>IF(Data!$E122=FL$1, "",             IF(ISERR(SEARCH(FL$1,Data!$A122)),"",          ";" &amp; VLOOKUP(FL$1,Data!$E:$F,2, FALSE) &amp; ";"   )             )</f>
        <v/>
      </c>
      <c r="FM122" t="str">
        <f>IF(Data!$E122=FM$1, "",             IF(ISERR(SEARCH(FM$1,Data!$A122)),"",          ";" &amp; VLOOKUP(FM$1,Data!$E:$F,2, FALSE) &amp; ";"   )             )</f>
        <v/>
      </c>
      <c r="FN122" t="str">
        <f>IF(Data!$E122=FN$1, "",             IF(ISERR(SEARCH(FN$1,Data!$A122)),"",          ";" &amp; VLOOKUP(FN$1,Data!$E:$F,2, FALSE) &amp; ";"   )             )</f>
        <v/>
      </c>
      <c r="FO122" t="str">
        <f>IF(Data!$E122=FO$1, "",             IF(ISERR(SEARCH(FO$1,Data!$A122)),"",          ";" &amp; VLOOKUP(FO$1,Data!$E:$F,2, FALSE) &amp; ";"   )             )</f>
        <v/>
      </c>
      <c r="FP122" t="str">
        <f>IF(Data!$E122=FP$1, "",             IF(ISERR(SEARCH(FP$1,Data!$A122)),"",          ";" &amp; VLOOKUP(FP$1,Data!$E:$F,2, FALSE) &amp; ";"   )             )</f>
        <v/>
      </c>
      <c r="FQ122" t="str">
        <f>IF(Data!$E122=FQ$1, "",             IF(ISERR(SEARCH(FQ$1,Data!$A122)),"",          ";" &amp; VLOOKUP(FQ$1,Data!$E:$F,2, FALSE) &amp; ";"   )             )</f>
        <v/>
      </c>
      <c r="FR122" t="str">
        <f>IF(Data!$E122=FR$1, "",             IF(ISERR(SEARCH(FR$1,Data!$A122)),"",          ";" &amp; VLOOKUP(FR$1,Data!$E:$F,2, FALSE) &amp; ";"   )             )</f>
        <v/>
      </c>
      <c r="FS122" t="str">
        <f>IF(Data!$E122=FS$1, "",             IF(ISERR(SEARCH(FS$1,Data!$A122)),"",          ";" &amp; VLOOKUP(FS$1,Data!$E:$F,2, FALSE) &amp; ";"   )             )</f>
        <v/>
      </c>
      <c r="FT122" t="str">
        <f>IF(Data!$E122=FT$1, "",             IF(ISERR(SEARCH(FT$1,Data!$A122)),"",          ";" &amp; VLOOKUP(FT$1,Data!$E:$F,2, FALSE) &amp; ";"   )             )</f>
        <v/>
      </c>
      <c r="FU122" t="str">
        <f>IF(Data!$E122=FU$1, "",             IF(ISERR(SEARCH(FU$1,Data!$A122)),"",          ";" &amp; VLOOKUP(FU$1,Data!$E:$F,2, FALSE) &amp; ";"   )             )</f>
        <v/>
      </c>
      <c r="FV122" t="str">
        <f>IF(Data!$E122=FV$1, "",             IF(ISERR(SEARCH(FV$1,Data!$A122)),"",          ";" &amp; VLOOKUP(FV$1,Data!$E:$F,2, FALSE) &amp; ";"   )             )</f>
        <v/>
      </c>
      <c r="FW122" t="str">
        <f>IF(Data!$E122=FW$1, "",             IF(ISERR(SEARCH(FW$1,Data!$A122)),"",          ";" &amp; VLOOKUP(FW$1,Data!$E:$F,2, FALSE) &amp; ";"   )             )</f>
        <v/>
      </c>
      <c r="FX122" t="str">
        <f>IF(Data!$E122=FX$1, "",             IF(ISERR(SEARCH(FX$1,Data!$A122)),"",          ";" &amp; VLOOKUP(FX$1,Data!$E:$F,2, FALSE) &amp; ";"   )             )</f>
        <v/>
      </c>
      <c r="FY122" t="str">
        <f>IF(Data!$E122=FY$1, "",             IF(ISERR(SEARCH(FY$1,Data!$A122)),"",          ";" &amp; VLOOKUP(FY$1,Data!$E:$F,2, FALSE) &amp; ";"   )             )</f>
        <v/>
      </c>
      <c r="FZ122" t="str">
        <f>IF(Data!$E122=FZ$1, "",             IF(ISERR(SEARCH(FZ$1,Data!$A122)),"",          ";" &amp; VLOOKUP(FZ$1,Data!$E:$F,2, FALSE) &amp; ";"   )             )</f>
        <v/>
      </c>
      <c r="GA122" t="str">
        <f>IF(Data!$E122=GA$1, "",             IF(ISERR(SEARCH(GA$1,Data!$A122)),"",          ";" &amp; VLOOKUP(GA$1,Data!$E:$F,2, FALSE) &amp; ";"   )             )</f>
        <v/>
      </c>
      <c r="GB122" t="str">
        <f>IF(Data!$E122=GB$1, "",             IF(ISERR(SEARCH(GB$1,Data!$A122)),"",          ";" &amp; VLOOKUP(GB$1,Data!$E:$F,2, FALSE) &amp; ";"   )             )</f>
        <v/>
      </c>
      <c r="GC122" t="str">
        <f>IF(Data!$E122=GC$1, "",             IF(ISERR(SEARCH(GC$1,Data!$A122)),"",          ";" &amp; VLOOKUP(GC$1,Data!$E:$F,2, FALSE) &amp; ";"   )             )</f>
        <v/>
      </c>
      <c r="GD122" t="str">
        <f>IF(Data!$E122=GD$1, "",             IF(ISERR(SEARCH(GD$1,Data!$A122)),"",          ";" &amp; VLOOKUP(GD$1,Data!$E:$F,2, FALSE) &amp; ";"   )             )</f>
        <v/>
      </c>
      <c r="GE122" t="str">
        <f>IF(Data!$E122=GE$1, "",             IF(ISERR(SEARCH(GE$1,Data!$A122)),"",          ";" &amp; VLOOKUP(GE$1,Data!$E:$F,2, FALSE) &amp; ";"   )             )</f>
        <v/>
      </c>
      <c r="GF122" t="str">
        <f>IF(Data!$E122=GF$1, "",             IF(ISERR(SEARCH(GF$1,Data!$A122)),"",          ";" &amp; VLOOKUP(GF$1,Data!$E:$F,2, FALSE) &amp; ";"   )             )</f>
        <v>;180;</v>
      </c>
      <c r="GG122" t="str">
        <f>IF(Data!$E122=GG$1, "",             IF(ISERR(SEARCH(GG$1,Data!$A122)),"",          ";" &amp; VLOOKUP(GG$1,Data!$E:$F,2, FALSE) &amp; ";"   )             )</f>
        <v/>
      </c>
      <c r="GH122" t="str">
        <f>IF(Data!$E122=GH$1, "",             IF(ISERR(SEARCH(GH$1,Data!$A122)),"",          ";" &amp; VLOOKUP(GH$1,Data!$E:$F,2, FALSE) &amp; ";"   )             )</f>
        <v/>
      </c>
      <c r="GI122" t="str">
        <f>IF(Data!$E122=GI$1, "",             IF(ISERR(SEARCH(GI$1,Data!$A122)),"",          ";" &amp; VLOOKUP(GI$1,Data!$E:$F,2, FALSE) &amp; ";"   )             )</f>
        <v/>
      </c>
      <c r="GJ122" t="str">
        <f>IF(Data!$E122=GJ$1, "",             IF(ISERR(SEARCH(GJ$1,Data!$A122)),"",          ";" &amp; VLOOKUP(GJ$1,Data!$E:$F,2, FALSE) &amp; ";"   )             )</f>
        <v/>
      </c>
      <c r="GK122" t="str">
        <f>IF(Data!$E122=GK$1, "",             IF(ISERR(SEARCH(GK$1,Data!$A122)),"",          ";" &amp; VLOOKUP(GK$1,Data!$E:$F,2, FALSE) &amp; ";"   )             )</f>
        <v>;185;</v>
      </c>
      <c r="GL122" t="str">
        <f>IF(Data!$E122=GL$1, "",             IF(ISERR(SEARCH(GL$1,Data!$A122)),"",          ";" &amp; VLOOKUP(GL$1,Data!$E:$F,2, FALSE) &amp; ";"   )             )</f>
        <v/>
      </c>
      <c r="GM122" t="str">
        <f>IF(Data!$E122=GM$1, "",             IF(ISERR(SEARCH(GM$1,Data!$A122)),"",          ";" &amp; VLOOKUP(GM$1,Data!$E:$F,2, FALSE) &amp; ";"   )             )</f>
        <v/>
      </c>
      <c r="GN122" t="str">
        <f>IF(Data!$E122=GN$1, "",             IF(ISERR(SEARCH(GN$1,Data!$A122)),"",          ";" &amp; VLOOKUP(GN$1,Data!$E:$F,2, FALSE) &amp; ";"   )             )</f>
        <v/>
      </c>
      <c r="GO122" t="str">
        <f>IF(Data!$E122=GO$1, "",             IF(ISERR(SEARCH(GO$1,Data!$A122)),"",          ";" &amp; VLOOKUP(GO$1,Data!$E:$F,2, FALSE) &amp; ";"   )             )</f>
        <v/>
      </c>
      <c r="GP122" t="str">
        <f>IF(Data!$E122=GP$1, "",             IF(ISERR(SEARCH(GP$1,Data!$A122)),"",          ";" &amp; VLOOKUP(GP$1,Data!$E:$F,2, FALSE) &amp; ";"   )             )</f>
        <v/>
      </c>
      <c r="GQ122" t="str">
        <f>IF(Data!$E122=GQ$1, "",             IF(ISERR(SEARCH(GQ$1,Data!$A122)),"",          ";" &amp; VLOOKUP(GQ$1,Data!$E:$F,2, FALSE) &amp; ";"   )             )</f>
        <v/>
      </c>
      <c r="GR122" t="str">
        <f>IF(Data!$E122=GR$1, "",             IF(ISERR(SEARCH(GR$1,Data!$A122)),"",          ";" &amp; VLOOKUP(GR$1,Data!$E:$F,2, FALSE) &amp; ";"   )             )</f>
        <v/>
      </c>
      <c r="GS122" t="str">
        <f>IF(Data!$E122=GS$1, "",             IF(ISERR(SEARCH(GS$1,Data!$A122)),"",          ";" &amp; VLOOKUP(GS$1,Data!$E:$F,2, FALSE) &amp; ";"   )             )</f>
        <v/>
      </c>
      <c r="GT122" t="str">
        <f>IF(Data!$E122=GT$1, "",             IF(ISERR(SEARCH(GT$1,Data!$A122)),"",          ";" &amp; VLOOKUP(GT$1,Data!$E:$F,2, FALSE) &amp; ";"   )             )</f>
        <v/>
      </c>
      <c r="GU122" t="str">
        <f>IF(Data!$E122=GU$1, "",             IF(ISERR(SEARCH(GU$1,Data!$A122)),"",          ";" &amp; VLOOKUP(GU$1,Data!$E:$F,2, FALSE) &amp; ";"   )             )</f>
        <v/>
      </c>
      <c r="GV122" t="str">
        <f>IF(Data!$E122=GV$1, "",             IF(ISERR(SEARCH(GV$1,Data!$A122)),"",          ";" &amp; VLOOKUP(GV$1,Data!$E:$F,2, FALSE) &amp; ";"   )             )</f>
        <v/>
      </c>
      <c r="GW122" t="str">
        <f>IF(Data!$E122=GW$1, "",             IF(ISERR(SEARCH(GW$1,Data!$A122)),"",          ";" &amp; VLOOKUP(GW$1,Data!$E:$F,2, FALSE) &amp; ";"   )             )</f>
        <v/>
      </c>
      <c r="GX122" t="str">
        <f>IF(Data!$E122=GX$1, "",             IF(ISERR(SEARCH(GX$1,Data!$A122)),"",          ";" &amp; VLOOKUP(GX$1,Data!$E:$F,2, FALSE) &amp; ";"   )             )</f>
        <v/>
      </c>
      <c r="GY122" t="str">
        <f>IF(Data!$E122=GY$1, "",             IF(ISERR(SEARCH(GY$1,Data!$A122)),"",          ";" &amp; VLOOKUP(GY$1,Data!$E:$F,2, FALSE) &amp; ";"   )             )</f>
        <v/>
      </c>
      <c r="GZ122" t="str">
        <f>IF(Data!$E122=GZ$1, "",             IF(ISERR(SEARCH(GZ$1,Data!$A122)),"",          ";" &amp; VLOOKUP(GZ$1,Data!$E:$F,2, FALSE) &amp; ";"   )             )</f>
        <v/>
      </c>
      <c r="HA122" t="str">
        <f>IF(Data!$E122=HA$1, "",             IF(ISERR(SEARCH(HA$1,Data!$A122)),"",          ";" &amp; VLOOKUP(HA$1,Data!$E:$F,2, FALSE) &amp; ";"   )             )</f>
        <v/>
      </c>
      <c r="HB122" t="str">
        <f>IF(Data!$E122=HB$1, "",             IF(ISERR(SEARCH(HB$1,Data!$A122)),"",          ";" &amp; VLOOKUP(HB$1,Data!$E:$F,2, FALSE) &amp; ";"   )             )</f>
        <v/>
      </c>
      <c r="HC122" t="str">
        <f>IF(Data!$E122=HC$1, "",             IF(ISERR(SEARCH(HC$1,Data!$A122)),"",          ";" &amp; VLOOKUP(HC$1,Data!$E:$F,2, FALSE) &amp; ";"   )             )</f>
        <v/>
      </c>
      <c r="HD122" t="str">
        <f>IF(Data!$E122=HD$1, "",             IF(ISERR(SEARCH(HD$1,Data!$A122)),"",          ";" &amp; VLOOKUP(HD$1,Data!$E:$F,2, FALSE) &amp; ";"   )             )</f>
        <v/>
      </c>
      <c r="HE122" t="str">
        <f>IF(Data!$E122=HE$1, "",             IF(ISERR(SEARCH(HE$1,Data!$A122)),"",          ";" &amp; VLOOKUP(HE$1,Data!$E:$F,2, FALSE) &amp; ";"   )             )</f>
        <v/>
      </c>
      <c r="HF122" t="str">
        <f>IF(Data!$E122=HF$1, "",             IF(ISERR(SEARCH(HF$1,Data!$A122)),"",          ";" &amp; VLOOKUP(HF$1,Data!$E:$F,2, FALSE) &amp; ";"   )             )</f>
        <v/>
      </c>
      <c r="HG122" t="str">
        <f>IF(Data!$E122=HG$1, "",             IF(ISERR(SEARCH(HG$1,Data!$A122)),"",          ";" &amp; VLOOKUP(HG$1,Data!$E:$F,2, FALSE) &amp; ";"   )             )</f>
        <v/>
      </c>
      <c r="HH122" t="str">
        <f>IF(Data!$E122=HH$1, "",             IF(ISERR(SEARCH(HH$1,Data!$A122)),"",          ";" &amp; VLOOKUP(HH$1,Data!$E:$F,2, FALSE) &amp; ";"   )             )</f>
        <v/>
      </c>
      <c r="HI122" t="str">
        <f>IF(Data!$E122=HI$1, "",             IF(ISERR(SEARCH(HI$1,Data!$A122)),"",          ";" &amp; VLOOKUP(HI$1,Data!$E:$F,2, FALSE) &amp; ";"   )             )</f>
        <v/>
      </c>
      <c r="HJ122" t="str">
        <f>IF(Data!$E122=HJ$1, "",             IF(ISERR(SEARCH(HJ$1,Data!$A122)),"",          ";" &amp; VLOOKUP(HJ$1,Data!$E:$F,2, FALSE) &amp; ";"   )             )</f>
        <v/>
      </c>
      <c r="HK122" t="str">
        <f>IF(Data!$E122=HK$1, "",             IF(ISERR(SEARCH(HK$1,Data!$A122)),"",          ";" &amp; VLOOKUP(HK$1,Data!$E:$F,2, FALSE) &amp; ";"   )             )</f>
        <v/>
      </c>
      <c r="HL122" t="str">
        <f>IF(Data!$E122=HL$1, "",             IF(ISERR(SEARCH(HL$1,Data!$A122)),"",          ";" &amp; VLOOKUP(HL$1,Data!$E:$F,2, FALSE) &amp; ";"   )             )</f>
        <v/>
      </c>
      <c r="HM122" t="str">
        <f>IF(Data!$E122=HM$1, "",             IF(ISERR(SEARCH(HM$1,Data!$A122)),"",          ";" &amp; VLOOKUP(HM$1,Data!$E:$F,2, FALSE) &amp; ";"   )             )</f>
        <v/>
      </c>
      <c r="HN122" t="str">
        <f>IF(Data!$E122=HN$1, "",             IF(ISERR(SEARCH(HN$1,Data!$A122)),"",          ";" &amp; VLOOKUP(HN$1,Data!$E:$F,2, FALSE) &amp; ";"   )             )</f>
        <v/>
      </c>
      <c r="HO122" t="str">
        <f>IF(Data!$E122=HO$1, "",             IF(ISERR(SEARCH(HO$1,Data!$A122)),"",          ";" &amp; VLOOKUP(HO$1,Data!$E:$F,2, FALSE) &amp; ";"   )             )</f>
        <v/>
      </c>
      <c r="HP122" t="str">
        <f>IF(Data!$E122=HP$1, "",             IF(ISERR(SEARCH(HP$1,Data!$A122)),"",          ";" &amp; VLOOKUP(HP$1,Data!$E:$F,2, FALSE) &amp; ";"   )             )</f>
        <v/>
      </c>
      <c r="HQ122" t="str">
        <f>IF(Data!$E122=HQ$1, "",             IF(ISERR(SEARCH(HQ$1,Data!$A122)),"",          ";" &amp; VLOOKUP(HQ$1,Data!$E:$F,2, FALSE) &amp; ";"   )             )</f>
        <v/>
      </c>
      <c r="HR122" t="str">
        <f>IF(Data!$E122=HR$1, "",             IF(ISERR(SEARCH(HR$1,Data!$A122)),"",          ";" &amp; VLOOKUP(HR$1,Data!$E:$F,2, FALSE) &amp; ";"   )             )</f>
        <v/>
      </c>
      <c r="HS122" t="str">
        <f>IF(Data!$E122=HS$1, "",             IF(ISERR(SEARCH(HS$1,Data!$A122)),"",          ";" &amp; VLOOKUP(HS$1,Data!$E:$F,2, FALSE) &amp; ";"   )             )</f>
        <v/>
      </c>
      <c r="HT122" t="str">
        <f>IF(Data!$E122=HT$1, "",             IF(ISERR(SEARCH(HT$1,Data!$A122)),"",          ";" &amp; VLOOKUP(HT$1,Data!$E:$F,2, FALSE) &amp; ";"   )             )</f>
        <v/>
      </c>
      <c r="HU122" t="str">
        <f>IF(Data!$E122=HU$1, "",             IF(ISERR(SEARCH(HU$1,Data!$A122)),"",          ";" &amp; VLOOKUP(HU$1,Data!$E:$F,2, FALSE) &amp; ";"   )             )</f>
        <v/>
      </c>
      <c r="HV122" t="str">
        <f>IF(Data!$E122=HV$1, "",             IF(ISERR(SEARCH(HV$1,Data!$A122)),"",          ";" &amp; VLOOKUP(HV$1,Data!$E:$F,2, FALSE) &amp; ";"   )             )</f>
        <v/>
      </c>
      <c r="HW122" t="str">
        <f>IF(Data!$E122=HW$1, "",             IF(ISERR(SEARCH(HW$1,Data!$A122)),"",          ";" &amp; VLOOKUP(HW$1,Data!$E:$F,2, FALSE) &amp; ";"   )             )</f>
        <v/>
      </c>
      <c r="HX122" t="str">
        <f>IF(Data!$E122=HX$1, "",             IF(ISERR(SEARCH(HX$1,Data!$A122)),"",          ";" &amp; VLOOKUP(HX$1,Data!$E:$F,2, FALSE) &amp; ";"   )             )</f>
        <v/>
      </c>
      <c r="HY122" t="str">
        <f>IF(Data!$E122=HY$1, "",             IF(ISERR(SEARCH(HY$1,Data!$A122)),"",          ";" &amp; VLOOKUP(HY$1,Data!$E:$F,2, FALSE) &amp; ";"   )             )</f>
        <v/>
      </c>
      <c r="HZ122" t="str">
        <f>IF(Data!$E122=HZ$1, "",             IF(ISERR(SEARCH(HZ$1,Data!$A122)),"",          ";" &amp; VLOOKUP(HZ$1,Data!$E:$F,2, FALSE) &amp; ";"   )             )</f>
        <v/>
      </c>
      <c r="IA122" t="str">
        <f>IF(Data!$E122=IA$1, "",             IF(ISERR(SEARCH(IA$1,Data!$A122)),"",          ";" &amp; VLOOKUP(IA$1,Data!$E:$F,2, FALSE) &amp; ";"   )             )</f>
        <v/>
      </c>
      <c r="IB122" t="str">
        <f>IF(Data!$E122=IB$1, "",             IF(ISERR(SEARCH(IB$1,Data!$A122)),"",          ";" &amp; VLOOKUP(IB$1,Data!$E:$F,2, FALSE) &amp; ";"   )             )</f>
        <v/>
      </c>
      <c r="IC122" t="str">
        <f>IF(Data!$E122=IC$1, "",             IF(ISERR(SEARCH(IC$1,Data!$A122)),"",          ";" &amp; VLOOKUP(IC$1,Data!$E:$F,2, FALSE) &amp; ";"   )             )</f>
        <v/>
      </c>
      <c r="ID122" t="str">
        <f>IF(Data!$E122=ID$1, "",             IF(ISERR(SEARCH(ID$1,Data!$A122)),"",          ";" &amp; VLOOKUP(ID$1,Data!$E:$F,2, FALSE) &amp; ";"   )             )</f>
        <v/>
      </c>
      <c r="IE122" t="str">
        <f>IF(Data!$E122=IE$1, "",             IF(ISERR(SEARCH(IE$1,Data!$A122)),"",          ";" &amp; VLOOKUP(IE$1,Data!$E:$F,2, FALSE) &amp; ";"   )             )</f>
        <v/>
      </c>
    </row>
    <row r="123" spans="1:239" x14ac:dyDescent="0.3">
      <c r="A123" t="str">
        <f>Tableau1[[#This Row],[name]]</f>
        <v>Boss Nass</v>
      </c>
      <c r="B123" s="15">
        <f>VLOOKUP(Tableau36[[#This Row],[Character]],Data!E:F,2,FALSE)</f>
        <v>122</v>
      </c>
      <c r="C123" t="str">
        <f>IF( Tableau36[[#This Row],[removed double semi-colon]]="", "", MID(Tableau36[[#This Row],[removed double semi-colon]],2,LEN(Tableau36[[#This Row],[removed double semi-colon]]) - 2) )</f>
        <v/>
      </c>
      <c r="D123" t="str">
        <f>SUBSTITUTE(Tableau36[[#This Row],[Concatenation]],";;",";")</f>
        <v/>
      </c>
      <c r="E123" t="str">
        <f>_xlfn.CONCAT(Tableau4[#This Row])</f>
        <v/>
      </c>
      <c r="I123" t="str">
        <f>IF(Data!$E123=I$1, "",             IF(ISERR(SEARCH(I$1,Data!$A123)),"",          ";" &amp; VLOOKUP(I$1,Data!$E:$F,2, FALSE) &amp; ";"   )             )</f>
        <v/>
      </c>
      <c r="J123" t="str">
        <f>IF(Data!$E123=J$1, "",             IF(ISERR(SEARCH(J$1,Data!$A123)),"",          ";" &amp; VLOOKUP(J$1,Data!$E:$F,2, FALSE) &amp; ";"   )             )</f>
        <v/>
      </c>
      <c r="K123" t="str">
        <f>IF(Data!$E123=K$1, "",             IF(ISERR(SEARCH(K$1,Data!$A123)),"",          ";" &amp; VLOOKUP(K$1,Data!$E:$F,2, FALSE) &amp; ";"   )             )</f>
        <v/>
      </c>
      <c r="L123" t="str">
        <f>IF(Data!$E123=L$1, "",             IF(ISERR(SEARCH(L$1,Data!$A123)),"",          ";" &amp; VLOOKUP(L$1,Data!$E:$F,2, FALSE) &amp; ";"   )             )</f>
        <v/>
      </c>
      <c r="M123" t="str">
        <f>IF(Data!$E123=M$1, "",             IF(ISERR(SEARCH(M$1,Data!$A123)),"",          ";" &amp; VLOOKUP(M$1,Data!$E:$F,2, FALSE) &amp; ";"   )             )</f>
        <v/>
      </c>
      <c r="N123" t="str">
        <f>IF(Data!$E123=N$1, "",             IF(ISERR(SEARCH(N$1,Data!$A123)),"",          ";" &amp; VLOOKUP(N$1,Data!$E:$F,2, FALSE) &amp; ";"   )             )</f>
        <v/>
      </c>
      <c r="O123" t="str">
        <f>IF(Data!$E123=O$1, "",             IF(ISERR(SEARCH(O$1,Data!$A123)),"",          ";" &amp; VLOOKUP(O$1,Data!$E:$F,2, FALSE) &amp; ";"   )             )</f>
        <v/>
      </c>
      <c r="P123" t="str">
        <f>IF(Data!$E123=P$1, "",             IF(ISERR(SEARCH(P$1,Data!$A123)),"",          ";" &amp; VLOOKUP(P$1,Data!$E:$F,2, FALSE) &amp; ";"   )             )</f>
        <v/>
      </c>
      <c r="Q123" t="str">
        <f>IF(Data!$E123=Q$1, "",             IF(ISERR(SEARCH(Q$1,Data!$A123)),"",          ";" &amp; VLOOKUP(Q$1,Data!$E:$F,2, FALSE) &amp; ";"   )             )</f>
        <v/>
      </c>
      <c r="R123" t="str">
        <f>IF(Data!$E123=R$1, "",             IF(ISERR(SEARCH(R$1,Data!$A123)),"",          ";" &amp; VLOOKUP(R$1,Data!$E:$F,2, FALSE) &amp; ";"   )             )</f>
        <v/>
      </c>
      <c r="S123" t="str">
        <f>IF(Data!$E123=S$1, "",             IF(ISERR(SEARCH(S$1,Data!$A123)),"",          ";" &amp; VLOOKUP(S$1,Data!$E:$F,2, FALSE) &amp; ";"   )             )</f>
        <v/>
      </c>
      <c r="T123" t="str">
        <f>IF(Data!$E123=T$1, "",             IF(ISERR(SEARCH(T$1,Data!$A123)),"",          ";" &amp; VLOOKUP(T$1,Data!$E:$F,2, FALSE) &amp; ";"   )             )</f>
        <v/>
      </c>
      <c r="U123" t="str">
        <f>IF(Data!$E123=U$1, "",             IF(ISERR(SEARCH(U$1,Data!$A123)),"",          ";" &amp; VLOOKUP(U$1,Data!$E:$F,2, FALSE) &amp; ";"   )             )</f>
        <v/>
      </c>
      <c r="V123" t="str">
        <f>IF(Data!$E123=V$1, "",             IF(ISERR(SEARCH(V$1,Data!$A123)),"",          ";" &amp; VLOOKUP(V$1,Data!$E:$F,2, FALSE) &amp; ";"   )             )</f>
        <v/>
      </c>
      <c r="W123" t="str">
        <f>IF(Data!$E123=W$1, "",             IF(ISERR(SEARCH(W$1,Data!$A123)),"",          ";" &amp; VLOOKUP(W$1,Data!$E:$F,2, FALSE) &amp; ";"   )             )</f>
        <v/>
      </c>
      <c r="X123" t="str">
        <f>IF(Data!$E123=X$1, "",             IF(ISERR(SEARCH(X$1,Data!$A123)),"",          ";" &amp; VLOOKUP(X$1,Data!$E:$F,2, FALSE) &amp; ";"   )             )</f>
        <v/>
      </c>
      <c r="Y123" t="str">
        <f>IF(Data!$E123=Y$1, "",             IF(ISERR(SEARCH(Y$1,Data!$A123)),"",          ";" &amp; VLOOKUP(Y$1,Data!$E:$F,2, FALSE) &amp; ";"   )             )</f>
        <v/>
      </c>
      <c r="Z123" t="str">
        <f>IF(Data!$E123=Z$1, "",             IF(ISERR(SEARCH(Z$1,Data!$A123)),"",          ";" &amp; VLOOKUP(Z$1,Data!$E:$F,2, FALSE) &amp; ";"   )             )</f>
        <v/>
      </c>
      <c r="AA123" t="str">
        <f>IF(Data!$E123=AA$1, "",             IF(ISERR(SEARCH(AA$1,Data!$A123)),"",          ";" &amp; VLOOKUP(AA$1,Data!$E:$F,2, FALSE) &amp; ";"   )             )</f>
        <v/>
      </c>
      <c r="AB123" t="str">
        <f>IF(Data!$E123=AB$1, "",             IF(ISERR(SEARCH(AB$1,Data!$A123)),"",          ";" &amp; VLOOKUP(AB$1,Data!$E:$F,2, FALSE) &amp; ";"   )             )</f>
        <v/>
      </c>
      <c r="AC123" t="str">
        <f>IF(Data!$E123=AC$1, "",             IF(ISERR(SEARCH(AC$1,Data!$A123)),"",          ";" &amp; VLOOKUP(AC$1,Data!$E:$F,2, FALSE) &amp; ";"   )             )</f>
        <v/>
      </c>
      <c r="AD123" t="str">
        <f>IF(Data!$E123=AD$1, "",             IF(ISERR(SEARCH(AD$1,Data!$A123)),"",          ";" &amp; VLOOKUP(AD$1,Data!$E:$F,2, FALSE) &amp; ";"   )             )</f>
        <v/>
      </c>
      <c r="AE123" t="str">
        <f>IF(Data!$E123=AE$1, "",             IF(ISERR(SEARCH(AE$1,Data!$A123)),"",          ";" &amp; VLOOKUP(AE$1,Data!$E:$F,2, FALSE) &amp; ";"   )             )</f>
        <v/>
      </c>
      <c r="AF123" t="str">
        <f>IF(Data!$E123=AF$1, "",             IF(ISERR(SEARCH(AF$1,Data!$A123)),"",          ";" &amp; VLOOKUP(AF$1,Data!$E:$F,2, FALSE) &amp; ";"   )             )</f>
        <v/>
      </c>
      <c r="AG123" t="str">
        <f>IF(Data!$E123=AG$1, "",             IF(ISERR(SEARCH(AG$1,Data!$A123)),"",          ";" &amp; VLOOKUP(AG$1,Data!$E:$F,2, FALSE) &amp; ";"   )             )</f>
        <v/>
      </c>
      <c r="AH123" t="str">
        <f>IF(Data!$E123=AH$1, "",             IF(ISERR(SEARCH(AH$1,Data!$A123)),"",          ";" &amp; VLOOKUP(AH$1,Data!$E:$F,2, FALSE) &amp; ";"   )             )</f>
        <v/>
      </c>
      <c r="AI123" t="str">
        <f>IF(Data!$E123=AI$1, "",             IF(ISERR(SEARCH(AI$1,Data!$A123)),"",          ";" &amp; VLOOKUP(AI$1,Data!$E:$F,2, FALSE) &amp; ";"   )             )</f>
        <v/>
      </c>
      <c r="AJ123" t="str">
        <f>IF(Data!$E123=AJ$1, "",             IF(ISERR(SEARCH(AJ$1,Data!$A123)),"",          ";" &amp; VLOOKUP(AJ$1,Data!$E:$F,2, FALSE) &amp; ";"   )             )</f>
        <v/>
      </c>
      <c r="AK123" t="str">
        <f>IF(Data!$E123=AK$1, "",             IF(ISERR(SEARCH(AK$1,Data!$A123)),"",          ";" &amp; VLOOKUP(AK$1,Data!$E:$F,2, FALSE) &amp; ";"   )             )</f>
        <v/>
      </c>
      <c r="AL123" t="str">
        <f>IF(Data!$E123=AL$1, "",             IF(ISERR(SEARCH(AL$1,Data!$A123)),"",          ";" &amp; VLOOKUP(AL$1,Data!$E:$F,2, FALSE) &amp; ";"   )             )</f>
        <v/>
      </c>
      <c r="AM123" t="str">
        <f>IF(Data!$E123=AM$1, "",             IF(ISERR(SEARCH(AM$1,Data!$A123)),"",          ";" &amp; VLOOKUP(AM$1,Data!$E:$F,2, FALSE) &amp; ";"   )             )</f>
        <v/>
      </c>
      <c r="AN123" t="str">
        <f>IF(Data!$E123=AN$1, "",             IF(ISERR(SEARCH(AN$1,Data!$A123)),"",          ";" &amp; VLOOKUP(AN$1,Data!$E:$F,2, FALSE) &amp; ";"   )             )</f>
        <v/>
      </c>
      <c r="AO123" t="str">
        <f>IF(Data!$E123=AO$1, "",             IF(ISERR(SEARCH(AO$1,Data!$A123)),"",          ";" &amp; VLOOKUP(AO$1,Data!$E:$F,2, FALSE) &amp; ";"   )             )</f>
        <v/>
      </c>
      <c r="AP123" t="str">
        <f>IF(Data!$E123=AP$1, "",             IF(ISERR(SEARCH(AP$1,Data!$A123)),"",          ";" &amp; VLOOKUP(AP$1,Data!$E:$F,2, FALSE) &amp; ";"   )             )</f>
        <v/>
      </c>
      <c r="AQ123" t="str">
        <f>IF(Data!$E123=AQ$1, "",             IF(ISERR(SEARCH(AQ$1,Data!$A123)),"",          ";" &amp; VLOOKUP(AQ$1,Data!$E:$F,2, FALSE) &amp; ";"   )             )</f>
        <v/>
      </c>
      <c r="AR123" t="str">
        <f>IF(Data!$E123=AR$1, "",             IF(ISERR(SEARCH(AR$1,Data!$A123)),"",          ";" &amp; VLOOKUP(AR$1,Data!$E:$F,2, FALSE) &amp; ";"   )             )</f>
        <v/>
      </c>
      <c r="AS123" t="str">
        <f>IF(Data!$E123=AS$1, "",             IF(ISERR(SEARCH(AS$1,Data!$A123)),"",          ";" &amp; VLOOKUP(AS$1,Data!$E:$F,2, FALSE) &amp; ";"   )             )</f>
        <v/>
      </c>
      <c r="AT123" t="str">
        <f>IF(Data!$E123=AT$1, "",             IF(ISERR(SEARCH(AT$1,Data!$A123)),"",          ";" &amp; VLOOKUP(AT$1,Data!$E:$F,2, FALSE) &amp; ";"   )             )</f>
        <v/>
      </c>
      <c r="AU123" t="str">
        <f>IF(Data!$E123=AU$1, "",             IF(ISERR(SEARCH(AU$1,Data!$A123)),"",          ";" &amp; VLOOKUP(AU$1,Data!$E:$F,2, FALSE) &amp; ";"   )             )</f>
        <v/>
      </c>
      <c r="AV123" t="str">
        <f>IF(Data!$E123=AV$1, "",             IF(ISERR(SEARCH(AV$1,Data!$A123)),"",          ";" &amp; VLOOKUP(AV$1,Data!$E:$F,2, FALSE) &amp; ";"   )             )</f>
        <v/>
      </c>
      <c r="AW123" t="str">
        <f>IF(Data!$E123=AW$1, "",             IF(ISERR(SEARCH(AW$1,Data!$A123)),"",          ";" &amp; VLOOKUP(AW$1,Data!$E:$F,2, FALSE) &amp; ";"   )             )</f>
        <v/>
      </c>
      <c r="AX123" t="str">
        <f>IF(Data!$E123=AX$1, "",             IF(ISERR(SEARCH(AX$1,Data!$A123)),"",          ";" &amp; VLOOKUP(AX$1,Data!$E:$F,2, FALSE) &amp; ";"   )             )</f>
        <v/>
      </c>
      <c r="AY123" t="str">
        <f>IF(Data!$E123=AY$1, "",             IF(ISERR(SEARCH(AY$1,Data!$A123)),"",          ";" &amp; VLOOKUP(AY$1,Data!$E:$F,2, FALSE) &amp; ";"   )             )</f>
        <v/>
      </c>
      <c r="AZ123" t="str">
        <f>IF(Data!$E123=AZ$1, "",             IF(ISERR(SEARCH(AZ$1,Data!$A123)),"",          ";" &amp; VLOOKUP(AZ$1,Data!$E:$F,2, FALSE) &amp; ";"   )             )</f>
        <v/>
      </c>
      <c r="BA123" t="str">
        <f>IF(Data!$E123=BA$1, "",             IF(ISERR(SEARCH(BA$1,Data!$A123)),"",          ";" &amp; VLOOKUP(BA$1,Data!$E:$F,2, FALSE) &amp; ";"   )             )</f>
        <v/>
      </c>
      <c r="BB123" t="str">
        <f>IF(Data!$E123=BB$1, "",             IF(ISERR(SEARCH(BB$1,Data!$A123)),"",          ";" &amp; VLOOKUP(BB$1,Data!$E:$F,2, FALSE) &amp; ";"   )             )</f>
        <v/>
      </c>
      <c r="BC123" t="str">
        <f>IF(Data!$E123=BC$1, "",             IF(ISERR(SEARCH(BC$1,Data!$A123)),"",          ";" &amp; VLOOKUP(BC$1,Data!$E:$F,2, FALSE) &amp; ";"   )             )</f>
        <v/>
      </c>
      <c r="BD123" t="str">
        <f>IF(Data!$E123=BD$1, "",             IF(ISERR(SEARCH(BD$1,Data!$A123)),"",          ";" &amp; VLOOKUP(BD$1,Data!$E:$F,2, FALSE) &amp; ";"   )             )</f>
        <v/>
      </c>
      <c r="BE123" t="str">
        <f>IF(Data!$E123=BE$1, "",             IF(ISERR(SEARCH(BE$1,Data!$A123)),"",          ";" &amp; VLOOKUP(BE$1,Data!$E:$F,2, FALSE) &amp; ";"   )             )</f>
        <v/>
      </c>
      <c r="BF123" t="str">
        <f>IF(Data!$E123=BF$1, "",             IF(ISERR(SEARCH(BF$1,Data!$A123)),"",          ";" &amp; VLOOKUP(BF$1,Data!$E:$F,2, FALSE) &amp; ";"   )             )</f>
        <v/>
      </c>
      <c r="BG123" t="str">
        <f>IF(Data!$E123=BG$1, "",             IF(ISERR(SEARCH(BG$1,Data!$A123)),"",          ";" &amp; VLOOKUP(BG$1,Data!$E:$F,2, FALSE) &amp; ";"   )             )</f>
        <v/>
      </c>
      <c r="BH123" t="str">
        <f>IF(Data!$E123=BH$1, "",             IF(ISERR(SEARCH(BH$1,Data!$A123)),"",          ";" &amp; VLOOKUP(BH$1,Data!$E:$F,2, FALSE) &amp; ";"   )             )</f>
        <v/>
      </c>
      <c r="BI123" t="str">
        <f>IF(Data!$E123=BI$1, "",             IF(ISERR(SEARCH(BI$1,Data!$A123)),"",          ";" &amp; VLOOKUP(BI$1,Data!$E:$F,2, FALSE) &amp; ";"   )             )</f>
        <v/>
      </c>
      <c r="BJ123" t="str">
        <f>IF(Data!$E123=BJ$1, "",             IF(ISERR(SEARCH(BJ$1,Data!$A123)),"",          ";" &amp; VLOOKUP(BJ$1,Data!$E:$F,2, FALSE) &amp; ";"   )             )</f>
        <v/>
      </c>
      <c r="BK123" t="str">
        <f>IF(Data!$E123=BK$1, "",             IF(ISERR(SEARCH(BK$1,Data!$A123)),"",          ";" &amp; VLOOKUP(BK$1,Data!$E:$F,2, FALSE) &amp; ";"   )             )</f>
        <v/>
      </c>
      <c r="BL123" t="str">
        <f>IF(Data!$E123=BL$1, "",             IF(ISERR(SEARCH(BL$1,Data!$A123)),"",          ";" &amp; VLOOKUP(BL$1,Data!$E:$F,2, FALSE) &amp; ";"   )             )</f>
        <v/>
      </c>
      <c r="BM123" t="str">
        <f>IF(Data!$E123=BM$1, "",             IF(ISERR(SEARCH(BM$1,Data!$A123)),"",          ";" &amp; VLOOKUP(BM$1,Data!$E:$F,2, FALSE) &amp; ";"   )             )</f>
        <v/>
      </c>
      <c r="BN123" t="str">
        <f>IF(Data!$E123=BN$1, "",             IF(ISERR(SEARCH(BN$1,Data!$A123)),"",          ";" &amp; VLOOKUP(BN$1,Data!$E:$F,2, FALSE) &amp; ";"   )             )</f>
        <v/>
      </c>
      <c r="BO123" t="str">
        <f>IF(Data!$E123=BO$1, "",             IF(ISERR(SEARCH(BO$1,Data!$A123)),"",          ";" &amp; VLOOKUP(BO$1,Data!$E:$F,2, FALSE) &amp; ";"   )             )</f>
        <v/>
      </c>
      <c r="BP123" t="str">
        <f>IF(Data!$E123=BP$1, "",             IF(ISERR(SEARCH(BP$1,Data!$A123)),"",          ";" &amp; VLOOKUP(BP$1,Data!$E:$F,2, FALSE) &amp; ";"   )             )</f>
        <v/>
      </c>
      <c r="BQ123" t="str">
        <f>IF(Data!$E123=BQ$1, "",             IF(ISERR(SEARCH(BQ$1,Data!$A123)),"",          ";" &amp; VLOOKUP(BQ$1,Data!$E:$F,2, FALSE) &amp; ";"   )             )</f>
        <v/>
      </c>
      <c r="BR123" t="str">
        <f>IF(Data!$E123=BR$1, "",             IF(ISERR(SEARCH(BR$1,Data!$A123)),"",          ";" &amp; VLOOKUP(BR$1,Data!$E:$F,2, FALSE) &amp; ";"   )             )</f>
        <v/>
      </c>
      <c r="BS123" t="str">
        <f>IF(Data!$E123=BS$1, "",             IF(ISERR(SEARCH(BS$1,Data!$A123)),"",          ";" &amp; VLOOKUP(BS$1,Data!$E:$F,2, FALSE) &amp; ";"   )             )</f>
        <v/>
      </c>
      <c r="BT123" t="str">
        <f>IF(Data!$E123=BT$1, "",             IF(ISERR(SEARCH(BT$1,Data!$A123)),"",          ";" &amp; VLOOKUP(BT$1,Data!$E:$F,2, FALSE) &amp; ";"   )             )</f>
        <v/>
      </c>
      <c r="BU123" t="str">
        <f>IF(Data!$E123=BU$1, "",             IF(ISERR(SEARCH(BU$1,Data!$A123)),"",          ";" &amp; VLOOKUP(BU$1,Data!$E:$F,2, FALSE) &amp; ";"   )             )</f>
        <v/>
      </c>
      <c r="BV123" t="str">
        <f>IF(Data!$E123=BV$1, "",             IF(ISERR(SEARCH(BV$1,Data!$A123)),"",          ";" &amp; VLOOKUP(BV$1,Data!$E:$F,2, FALSE) &amp; ";"   )             )</f>
        <v/>
      </c>
      <c r="BW123" t="str">
        <f>IF(Data!$E123=BW$1, "",             IF(ISERR(SEARCH(BW$1,Data!$A123)),"",          ";" &amp; VLOOKUP(BW$1,Data!$E:$F,2, FALSE) &amp; ";"   )             )</f>
        <v/>
      </c>
      <c r="BX123" t="str">
        <f>IF(Data!$E123=BX$1, "",             IF(ISERR(SEARCH(BX$1,Data!$A123)),"",          ";" &amp; VLOOKUP(BX$1,Data!$E:$F,2, FALSE) &amp; ";"   )             )</f>
        <v/>
      </c>
      <c r="BY123" t="str">
        <f>IF(Data!$E123=BY$1, "",             IF(ISERR(SEARCH(BY$1,Data!$A123)),"",          ";" &amp; VLOOKUP(BY$1,Data!$E:$F,2, FALSE) &amp; ";"   )             )</f>
        <v/>
      </c>
      <c r="BZ123" t="str">
        <f>IF(Data!$E123=BZ$1, "",             IF(ISERR(SEARCH(BZ$1,Data!$A123)),"",          ";" &amp; VLOOKUP(BZ$1,Data!$E:$F,2, FALSE) &amp; ";"   )             )</f>
        <v/>
      </c>
      <c r="CA123" t="str">
        <f>IF(Data!$E123=CA$1, "",             IF(ISERR(SEARCH(CA$1,Data!$A123)),"",          ";" &amp; VLOOKUP(CA$1,Data!$E:$F,2, FALSE) &amp; ";"   )             )</f>
        <v/>
      </c>
      <c r="CB123" t="str">
        <f>IF(Data!$E123=CB$1, "",             IF(ISERR(SEARCH(CB$1,Data!$A123)),"",          ";" &amp; VLOOKUP(CB$1,Data!$E:$F,2, FALSE) &amp; ";"   )             )</f>
        <v/>
      </c>
      <c r="CC123" t="str">
        <f>IF(Data!$E123=CC$1, "",             IF(ISERR(SEARCH(CC$1,Data!$A123)),"",          ";" &amp; VLOOKUP(CC$1,Data!$E:$F,2, FALSE) &amp; ";"   )             )</f>
        <v/>
      </c>
      <c r="CD123" t="str">
        <f>IF(Data!$E123=CD$1, "",             IF(ISERR(SEARCH(CD$1,Data!$A123)),"",          ";" &amp; VLOOKUP(CD$1,Data!$E:$F,2, FALSE) &amp; ";"   )             )</f>
        <v/>
      </c>
      <c r="CE123" t="str">
        <f>IF(Data!$E123=CE$1, "",             IF(ISERR(SEARCH(CE$1,Data!$A123)),"",          ";" &amp; VLOOKUP(CE$1,Data!$E:$F,2, FALSE) &amp; ";"   )             )</f>
        <v/>
      </c>
      <c r="CF123" t="str">
        <f>IF(Data!$E123=CF$1, "",             IF(ISERR(SEARCH(CF$1,Data!$A123)),"",          ";" &amp; VLOOKUP(CF$1,Data!$E:$F,2, FALSE) &amp; ";"   )             )</f>
        <v/>
      </c>
      <c r="CG123" t="str">
        <f>IF(Data!$E123=CG$1, "",             IF(ISERR(SEARCH(CG$1,Data!$A123)),"",          ";" &amp; VLOOKUP(CG$1,Data!$E:$F,2, FALSE) &amp; ";"   )             )</f>
        <v/>
      </c>
      <c r="CH123" t="str">
        <f>IF(Data!$E123=CH$1, "",             IF(ISERR(SEARCH(CH$1,Data!$A123)),"",          ";" &amp; VLOOKUP(CH$1,Data!$E:$F,2, FALSE) &amp; ";"   )             )</f>
        <v/>
      </c>
      <c r="CI123" t="str">
        <f>IF(Data!$E123=CI$1, "",             IF(ISERR(SEARCH(CI$1,Data!$A123)),"",          ";" &amp; VLOOKUP(CI$1,Data!$E:$F,2, FALSE) &amp; ";"   )             )</f>
        <v/>
      </c>
      <c r="CJ123" t="str">
        <f>IF(Data!$E123=CJ$1, "",             IF(ISERR(SEARCH(CJ$1,Data!$A123)),"",          ";" &amp; VLOOKUP(CJ$1,Data!$E:$F,2, FALSE) &amp; ";"   )             )</f>
        <v/>
      </c>
      <c r="CK123" t="str">
        <f>IF(Data!$E123=CK$1, "",             IF(ISERR(SEARCH(CK$1,Data!$A123)),"",          ";" &amp; VLOOKUP(CK$1,Data!$E:$F,2, FALSE) &amp; ";"   )             )</f>
        <v/>
      </c>
      <c r="CL123" t="str">
        <f>IF(Data!$E123=CL$1, "",             IF(ISERR(SEARCH(CL$1,Data!$A123)),"",          ";" &amp; VLOOKUP(CL$1,Data!$E:$F,2, FALSE) &amp; ";"   )             )</f>
        <v/>
      </c>
      <c r="CM123" t="str">
        <f>IF(Data!$E123=CM$1, "",             IF(ISERR(SEARCH(CM$1,Data!$A123)),"",          ";" &amp; VLOOKUP(CM$1,Data!$E:$F,2, FALSE) &amp; ";"   )             )</f>
        <v/>
      </c>
      <c r="CN123" t="str">
        <f>IF(Data!$E123=CN$1, "",             IF(ISERR(SEARCH(CN$1,Data!$A123)),"",          ";" &amp; VLOOKUP(CN$1,Data!$E:$F,2, FALSE) &amp; ";"   )             )</f>
        <v/>
      </c>
      <c r="CO123" t="str">
        <f>IF(Data!$E123=CO$1, "",             IF(ISERR(SEARCH(CO$1,Data!$A123)),"",          ";" &amp; VLOOKUP(CO$1,Data!$E:$F,2, FALSE) &amp; ";"   )             )</f>
        <v/>
      </c>
      <c r="CP123" t="str">
        <f>IF(Data!$E123=CP$1, "",             IF(ISERR(SEARCH(CP$1,Data!$A123)),"",          ";" &amp; VLOOKUP(CP$1,Data!$E:$F,2, FALSE) &amp; ";"   )             )</f>
        <v/>
      </c>
      <c r="CQ123" t="str">
        <f>IF(Data!$E123=CQ$1, "",             IF(ISERR(SEARCH(CQ$1,Data!$A123)),"",          ";" &amp; VLOOKUP(CQ$1,Data!$E:$F,2, FALSE) &amp; ";"   )             )</f>
        <v/>
      </c>
      <c r="CR123" t="str">
        <f>IF(Data!$E123=CR$1, "",             IF(ISERR(SEARCH(CR$1,Data!$A123)),"",          ";" &amp; VLOOKUP(CR$1,Data!$E:$F,2, FALSE) &amp; ";"   )             )</f>
        <v/>
      </c>
      <c r="CS123" t="str">
        <f>IF(Data!$E123=CS$1, "",             IF(ISERR(SEARCH(CS$1,Data!$A123)),"",          ";" &amp; VLOOKUP(CS$1,Data!$E:$F,2, FALSE) &amp; ";"   )             )</f>
        <v/>
      </c>
      <c r="CT123" t="str">
        <f>IF(Data!$E123=CT$1, "",             IF(ISERR(SEARCH(CT$1,Data!$A123)),"",          ";" &amp; VLOOKUP(CT$1,Data!$E:$F,2, FALSE) &amp; ";"   )             )</f>
        <v/>
      </c>
      <c r="CU123" t="str">
        <f>IF(Data!$E123=CU$1, "",             IF(ISERR(SEARCH(CU$1,Data!$A123)),"",          ";" &amp; VLOOKUP(CU$1,Data!$E:$F,2, FALSE) &amp; ";"   )             )</f>
        <v/>
      </c>
      <c r="CV123" t="str">
        <f>IF(Data!$E123=CV$1, "",             IF(ISERR(SEARCH(CV$1,Data!$A123)),"",          ";" &amp; VLOOKUP(CV$1,Data!$E:$F,2, FALSE) &amp; ";"   )             )</f>
        <v/>
      </c>
      <c r="CW123" t="str">
        <f>IF(Data!$E123=CW$1, "",             IF(ISERR(SEARCH(CW$1,Data!$A123)),"",          ";" &amp; VLOOKUP(CW$1,Data!$E:$F,2, FALSE) &amp; ";"   )             )</f>
        <v/>
      </c>
      <c r="CX123" t="str">
        <f>IF(Data!$E123=CX$1, "",             IF(ISERR(SEARCH(CX$1,Data!$A123)),"",          ";" &amp; VLOOKUP(CX$1,Data!$E:$F,2, FALSE) &amp; ";"   )             )</f>
        <v/>
      </c>
      <c r="CY123" t="str">
        <f>IF(Data!$E123=CY$1, "",             IF(ISERR(SEARCH(CY$1,Data!$A123)),"",          ";" &amp; VLOOKUP(CY$1,Data!$E:$F,2, FALSE) &amp; ";"   )             )</f>
        <v/>
      </c>
      <c r="CZ123" t="str">
        <f>IF(Data!$E123=CZ$1, "",             IF(ISERR(SEARCH(CZ$1,Data!$A123)),"",          ";" &amp; VLOOKUP(CZ$1,Data!$E:$F,2, FALSE) &amp; ";"   )             )</f>
        <v/>
      </c>
      <c r="DA123" t="str">
        <f>IF(Data!$E123=DA$1, "",             IF(ISERR(SEARCH(DA$1,Data!$A123)),"",          ";" &amp; VLOOKUP(DA$1,Data!$E:$F,2, FALSE) &amp; ";"   )             )</f>
        <v/>
      </c>
      <c r="DB123" t="str">
        <f>IF(Data!$E123=DB$1, "",             IF(ISERR(SEARCH(DB$1,Data!$A123)),"",          ";" &amp; VLOOKUP(DB$1,Data!$E:$F,2, FALSE) &amp; ";"   )             )</f>
        <v/>
      </c>
      <c r="DC123" t="str">
        <f>IF(Data!$E123=DC$1, "",             IF(ISERR(SEARCH(DC$1,Data!$A123)),"",          ";" &amp; VLOOKUP(DC$1,Data!$E:$F,2, FALSE) &amp; ";"   )             )</f>
        <v/>
      </c>
      <c r="DD123" t="str">
        <f>IF(Data!$E123=DD$1, "",             IF(ISERR(SEARCH(DD$1,Data!$A123)),"",          ";" &amp; VLOOKUP(DD$1,Data!$E:$F,2, FALSE) &amp; ";"   )             )</f>
        <v/>
      </c>
      <c r="DE123" t="str">
        <f>IF(Data!$E123=DE$1, "",             IF(ISERR(SEARCH(DE$1,Data!$A123)),"",          ";" &amp; VLOOKUP(DE$1,Data!$E:$F,2, FALSE) &amp; ";"   )             )</f>
        <v/>
      </c>
      <c r="DF123" t="str">
        <f>IF(Data!$E123=DF$1, "",             IF(ISERR(SEARCH(DF$1,Data!$A123)),"",          ";" &amp; VLOOKUP(DF$1,Data!$E:$F,2, FALSE) &amp; ";"   )             )</f>
        <v/>
      </c>
      <c r="DG123" t="str">
        <f>IF(Data!$E123=DG$1, "",             IF(ISERR(SEARCH(DG$1,Data!$A123)),"",          ";" &amp; VLOOKUP(DG$1,Data!$E:$F,2, FALSE) &amp; ";"   )             )</f>
        <v/>
      </c>
      <c r="DH123" t="str">
        <f>IF(Data!$E123=DH$1, "",             IF(ISERR(SEARCH(DH$1,Data!$A123)),"",          ";" &amp; VLOOKUP(DH$1,Data!$E:$F,2, FALSE) &amp; ";"   )             )</f>
        <v/>
      </c>
      <c r="DI123" t="str">
        <f>IF(Data!$E123=DI$1, "",             IF(ISERR(SEARCH(DI$1,Data!$A123)),"",          ";" &amp; VLOOKUP(DI$1,Data!$E:$F,2, FALSE) &amp; ";"   )             )</f>
        <v/>
      </c>
      <c r="DJ123" t="str">
        <f>IF(Data!$E123=DJ$1, "",             IF(ISERR(SEARCH(DJ$1,Data!$A123)),"",          ";" &amp; VLOOKUP(DJ$1,Data!$E:$F,2, FALSE) &amp; ";"   )             )</f>
        <v/>
      </c>
      <c r="DK123" t="str">
        <f>IF(Data!$E123=DK$1, "",             IF(ISERR(SEARCH(DK$1,Data!$A123)),"",          ";" &amp; VLOOKUP(DK$1,Data!$E:$F,2, FALSE) &amp; ";"   )             )</f>
        <v/>
      </c>
      <c r="DL123" t="str">
        <f>IF(Data!$E123=DL$1, "",             IF(ISERR(SEARCH(DL$1,Data!$A123)),"",          ";" &amp; VLOOKUP(DL$1,Data!$E:$F,2, FALSE) &amp; ";"   )             )</f>
        <v/>
      </c>
      <c r="DM123" t="str">
        <f>IF(Data!$E123=DM$1, "",             IF(ISERR(SEARCH(DM$1,Data!$A123)),"",          ";" &amp; VLOOKUP(DM$1,Data!$E:$F,2, FALSE) &amp; ";"   )             )</f>
        <v/>
      </c>
      <c r="DN123" t="str">
        <f>IF(Data!$E123=DN$1, "",             IF(ISERR(SEARCH(DN$1,Data!$A123)),"",          ";" &amp; VLOOKUP(DN$1,Data!$E:$F,2, FALSE) &amp; ";"   )             )</f>
        <v/>
      </c>
      <c r="DO123" t="str">
        <f>IF(Data!$E123=DO$1, "",             IF(ISERR(SEARCH(DO$1,Data!$A123)),"",          ";" &amp; VLOOKUP(DO$1,Data!$E:$F,2, FALSE) &amp; ";"   )             )</f>
        <v/>
      </c>
      <c r="DP123" t="str">
        <f>IF(Data!$E123=DP$1, "",             IF(ISERR(SEARCH(DP$1,Data!$A123)),"",          ";" &amp; VLOOKUP(DP$1,Data!$E:$F,2, FALSE) &amp; ";"   )             )</f>
        <v/>
      </c>
      <c r="DQ123" t="str">
        <f>IF(Data!$E123=DQ$1, "",             IF(ISERR(SEARCH(DQ$1,Data!$A123)),"",          ";" &amp; VLOOKUP(DQ$1,Data!$E:$F,2, FALSE) &amp; ";"   )             )</f>
        <v/>
      </c>
      <c r="DR123" t="str">
        <f>IF(Data!$E123=DR$1, "",             IF(ISERR(SEARCH(DR$1,Data!$A123)),"",          ";" &amp; VLOOKUP(DR$1,Data!$E:$F,2, FALSE) &amp; ";"   )             )</f>
        <v/>
      </c>
      <c r="DS123" t="str">
        <f>IF(Data!$E123=DS$1, "",             IF(ISERR(SEARCH(DS$1,Data!$A123)),"",          ";" &amp; VLOOKUP(DS$1,Data!$E:$F,2, FALSE) &amp; ";"   )             )</f>
        <v/>
      </c>
      <c r="DT123" t="str">
        <f>IF(Data!$E123=DT$1, "",             IF(ISERR(SEARCH(DT$1,Data!$A123)),"",          ";" &amp; VLOOKUP(DT$1,Data!$E:$F,2, FALSE) &amp; ";"   )             )</f>
        <v/>
      </c>
      <c r="DU123" t="str">
        <f>IF(Data!$E123=DU$1, "",             IF(ISERR(SEARCH(DU$1,Data!$A123)),"",          ";" &amp; VLOOKUP(DU$1,Data!$E:$F,2, FALSE) &amp; ";"   )             )</f>
        <v/>
      </c>
      <c r="DV123" t="str">
        <f>IF(Data!$E123=DV$1, "",             IF(ISERR(SEARCH(DV$1,Data!$A123)),"",          ";" &amp; VLOOKUP(DV$1,Data!$E:$F,2, FALSE) &amp; ";"   )             )</f>
        <v/>
      </c>
      <c r="DW123" t="str">
        <f>IF(Data!$E123=DW$1, "",             IF(ISERR(SEARCH(DW$1,Data!$A123)),"",          ";" &amp; VLOOKUP(DW$1,Data!$E:$F,2, FALSE) &amp; ";"   )             )</f>
        <v/>
      </c>
      <c r="DX123" t="str">
        <f>IF(Data!$E123=DX$1, "",             IF(ISERR(SEARCH(DX$1,Data!$A123)),"",          ";" &amp; VLOOKUP(DX$1,Data!$E:$F,2, FALSE) &amp; ";"   )             )</f>
        <v/>
      </c>
      <c r="DY123" t="str">
        <f>IF(Data!$E123=DY$1, "",             IF(ISERR(SEARCH(DY$1,Data!$A123)),"",          ";" &amp; VLOOKUP(DY$1,Data!$E:$F,2, FALSE) &amp; ";"   )             )</f>
        <v/>
      </c>
      <c r="DZ123" t="str">
        <f>IF(Data!$E123=DZ$1, "",             IF(ISERR(SEARCH(DZ$1,Data!$A123)),"",          ";" &amp; VLOOKUP(DZ$1,Data!$E:$F,2, FALSE) &amp; ";"   )             )</f>
        <v/>
      </c>
      <c r="EA123" t="str">
        <f>IF(Data!$E123=EA$1, "",             IF(ISERR(SEARCH(EA$1,Data!$A123)),"",          ";" &amp; VLOOKUP(EA$1,Data!$E:$F,2, FALSE) &amp; ";"   )             )</f>
        <v/>
      </c>
      <c r="EB123" t="str">
        <f>IF(Data!$E123=EB$1, "",             IF(ISERR(SEARCH(EB$1,Data!$A123)),"",          ";" &amp; VLOOKUP(EB$1,Data!$E:$F,2, FALSE) &amp; ";"   )             )</f>
        <v/>
      </c>
      <c r="EC123" t="str">
        <f>IF(Data!$E123=EC$1, "",             IF(ISERR(SEARCH(EC$1,Data!$A123)),"",          ";" &amp; VLOOKUP(EC$1,Data!$E:$F,2, FALSE) &amp; ";"   )             )</f>
        <v/>
      </c>
      <c r="ED123" t="str">
        <f>IF(Data!$E123=ED$1, "",             IF(ISERR(SEARCH(ED$1,Data!$A123)),"",          ";" &amp; VLOOKUP(ED$1,Data!$E:$F,2, FALSE) &amp; ";"   )             )</f>
        <v/>
      </c>
      <c r="EE123" t="str">
        <f>IF(Data!$E123=EE$1, "",             IF(ISERR(SEARCH(EE$1,Data!$A123)),"",          ";" &amp; VLOOKUP(EE$1,Data!$E:$F,2, FALSE) &amp; ";"   )             )</f>
        <v/>
      </c>
      <c r="EF123" t="str">
        <f>IF(Data!$E123=EF$1, "",             IF(ISERR(SEARCH(EF$1,Data!$A123)),"",          ";" &amp; VLOOKUP(EF$1,Data!$E:$F,2, FALSE) &amp; ";"   )             )</f>
        <v/>
      </c>
      <c r="EG123" t="str">
        <f>IF(Data!$E123=EG$1, "",             IF(ISERR(SEARCH(EG$1,Data!$A123)),"",          ";" &amp; VLOOKUP(EG$1,Data!$E:$F,2, FALSE) &amp; ";"   )             )</f>
        <v/>
      </c>
      <c r="EH123" t="str">
        <f>IF(Data!$E123=EH$1, "",             IF(ISERR(SEARCH(EH$1,Data!$A123)),"",          ";" &amp; VLOOKUP(EH$1,Data!$E:$F,2, FALSE) &amp; ";"   )             )</f>
        <v/>
      </c>
      <c r="EI123" t="str">
        <f>IF(Data!$E123=EI$1, "",             IF(ISERR(SEARCH(EI$1,Data!$A123)),"",          ";" &amp; VLOOKUP(EI$1,Data!$E:$F,2, FALSE) &amp; ";"   )             )</f>
        <v/>
      </c>
      <c r="EJ123" t="str">
        <f>IF(Data!$E123=EJ$1, "",             IF(ISERR(SEARCH(EJ$1,Data!$A123)),"",          ";" &amp; VLOOKUP(EJ$1,Data!$E:$F,2, FALSE) &amp; ";"   )             )</f>
        <v/>
      </c>
      <c r="EK123" t="str">
        <f>IF(Data!$E123=EK$1, "",             IF(ISERR(SEARCH(EK$1,Data!$A123)),"",          ";" &amp; VLOOKUP(EK$1,Data!$E:$F,2, FALSE) &amp; ";"   )             )</f>
        <v/>
      </c>
      <c r="EL123" t="str">
        <f>IF(Data!$E123=EL$1, "",             IF(ISERR(SEARCH(EL$1,Data!$A123)),"",          ";" &amp; VLOOKUP(EL$1,Data!$E:$F,2, FALSE) &amp; ";"   )             )</f>
        <v/>
      </c>
      <c r="EM123" t="str">
        <f>IF(Data!$E123=EM$1, "",             IF(ISERR(SEARCH(EM$1,Data!$A123)),"",          ";" &amp; VLOOKUP(EM$1,Data!$E:$F,2, FALSE) &amp; ";"   )             )</f>
        <v/>
      </c>
      <c r="EN123" t="str">
        <f>IF(Data!$E123=EN$1, "",             IF(ISERR(SEARCH(EN$1,Data!$A123)),"",          ";" &amp; VLOOKUP(EN$1,Data!$E:$F,2, FALSE) &amp; ";"   )             )</f>
        <v/>
      </c>
      <c r="EO123" t="str">
        <f>IF(Data!$E123=EO$1, "",             IF(ISERR(SEARCH(EO$1,Data!$A123)),"",          ";" &amp; VLOOKUP(EO$1,Data!$E:$F,2, FALSE) &amp; ";"   )             )</f>
        <v/>
      </c>
      <c r="EP123" t="str">
        <f>IF(Data!$E123=EP$1, "",             IF(ISERR(SEARCH(EP$1,Data!$A123)),"",          ";" &amp; VLOOKUP(EP$1,Data!$E:$F,2, FALSE) &amp; ";"   )             )</f>
        <v/>
      </c>
      <c r="EQ123" t="str">
        <f>IF(Data!$E123=EQ$1, "",             IF(ISERR(SEARCH(EQ$1,Data!$A123)),"",          ";" &amp; VLOOKUP(EQ$1,Data!$E:$F,2, FALSE) &amp; ";"   )             )</f>
        <v/>
      </c>
      <c r="ER123" t="str">
        <f>IF(Data!$E123=ER$1, "",             IF(ISERR(SEARCH(ER$1,Data!$A123)),"",          ";" &amp; VLOOKUP(ER$1,Data!$E:$F,2, FALSE) &amp; ";"   )             )</f>
        <v/>
      </c>
      <c r="ES123" t="str">
        <f>IF(Data!$E123=ES$1, "",             IF(ISERR(SEARCH(ES$1,Data!$A123)),"",          ";" &amp; VLOOKUP(ES$1,Data!$E:$F,2, FALSE) &amp; ";"   )             )</f>
        <v/>
      </c>
      <c r="ET123" t="str">
        <f>IF(Data!$E123=ET$1, "",             IF(ISERR(SEARCH(ET$1,Data!$A123)),"",          ";" &amp; VLOOKUP(ET$1,Data!$E:$F,2, FALSE) &amp; ";"   )             )</f>
        <v/>
      </c>
      <c r="EU123" t="str">
        <f>IF(Data!$E123=EU$1, "",             IF(ISERR(SEARCH(EU$1,Data!$A123)),"",          ";" &amp; VLOOKUP(EU$1,Data!$E:$F,2, FALSE) &amp; ";"   )             )</f>
        <v/>
      </c>
      <c r="EV123" t="str">
        <f>IF(Data!$E123=EV$1, "",             IF(ISERR(SEARCH(EV$1,Data!$A123)),"",          ";" &amp; VLOOKUP(EV$1,Data!$E:$F,2, FALSE) &amp; ";"   )             )</f>
        <v/>
      </c>
      <c r="EW123" t="str">
        <f>IF(Data!$E123=EW$1, "",             IF(ISERR(SEARCH(EW$1,Data!$A123)),"",          ";" &amp; VLOOKUP(EW$1,Data!$E:$F,2, FALSE) &amp; ";"   )             )</f>
        <v/>
      </c>
      <c r="EX123" t="str">
        <f>IF(Data!$E123=EX$1, "",             IF(ISERR(SEARCH(EX$1,Data!$A123)),"",          ";" &amp; VLOOKUP(EX$1,Data!$E:$F,2, FALSE) &amp; ";"   )             )</f>
        <v/>
      </c>
      <c r="EY123" t="str">
        <f>IF(Data!$E123=EY$1, "",             IF(ISERR(SEARCH(EY$1,Data!$A123)),"",          ";" &amp; VLOOKUP(EY$1,Data!$E:$F,2, FALSE) &amp; ";"   )             )</f>
        <v/>
      </c>
      <c r="EZ123" t="str">
        <f>IF(Data!$E123=EZ$1, "",             IF(ISERR(SEARCH(EZ$1,Data!$A123)),"",          ";" &amp; VLOOKUP(EZ$1,Data!$E:$F,2, FALSE) &amp; ";"   )             )</f>
        <v/>
      </c>
      <c r="FA123" t="str">
        <f>IF(Data!$E123=FA$1, "",             IF(ISERR(SEARCH(FA$1,Data!$A123)),"",          ";" &amp; VLOOKUP(FA$1,Data!$E:$F,2, FALSE) &amp; ";"   )             )</f>
        <v/>
      </c>
      <c r="FB123" t="str">
        <f>IF(Data!$E123=FB$1, "",             IF(ISERR(SEARCH(FB$1,Data!$A123)),"",          ";" &amp; VLOOKUP(FB$1,Data!$E:$F,2, FALSE) &amp; ";"   )             )</f>
        <v/>
      </c>
      <c r="FC123" t="str">
        <f>IF(Data!$E123=FC$1, "",             IF(ISERR(SEARCH(FC$1,Data!$A123)),"",          ";" &amp; VLOOKUP(FC$1,Data!$E:$F,2, FALSE) &amp; ";"   )             )</f>
        <v/>
      </c>
      <c r="FD123" t="str">
        <f>IF(Data!$E123=FD$1, "",             IF(ISERR(SEARCH(FD$1,Data!$A123)),"",          ";" &amp; VLOOKUP(FD$1,Data!$E:$F,2, FALSE) &amp; ";"   )             )</f>
        <v/>
      </c>
      <c r="FE123" t="str">
        <f>IF(Data!$E123=FE$1, "",             IF(ISERR(SEARCH(FE$1,Data!$A123)),"",          ";" &amp; VLOOKUP(FE$1,Data!$E:$F,2, FALSE) &amp; ";"   )             )</f>
        <v/>
      </c>
      <c r="FF123" t="str">
        <f>IF(Data!$E123=FF$1, "",             IF(ISERR(SEARCH(FF$1,Data!$A123)),"",          ";" &amp; VLOOKUP(FF$1,Data!$E:$F,2, FALSE) &amp; ";"   )             )</f>
        <v/>
      </c>
      <c r="FG123" t="str">
        <f>IF(Data!$E123=FG$1, "",             IF(ISERR(SEARCH(FG$1,Data!$A123)),"",          ";" &amp; VLOOKUP(FG$1,Data!$E:$F,2, FALSE) &amp; ";"   )             )</f>
        <v/>
      </c>
      <c r="FH123" t="str">
        <f>IF(Data!$E123=FH$1, "",             IF(ISERR(SEARCH(FH$1,Data!$A123)),"",          ";" &amp; VLOOKUP(FH$1,Data!$E:$F,2, FALSE) &amp; ";"   )             )</f>
        <v/>
      </c>
      <c r="FI123" t="str">
        <f>IF(Data!$E123=FI$1, "",             IF(ISERR(SEARCH(FI$1,Data!$A123)),"",          ";" &amp; VLOOKUP(FI$1,Data!$E:$F,2, FALSE) &amp; ";"   )             )</f>
        <v/>
      </c>
      <c r="FJ123" t="str">
        <f>IF(Data!$E123=FJ$1, "",             IF(ISERR(SEARCH(FJ$1,Data!$A123)),"",          ";" &amp; VLOOKUP(FJ$1,Data!$E:$F,2, FALSE) &amp; ";"   )             )</f>
        <v/>
      </c>
      <c r="FK123" t="str">
        <f>IF(Data!$E123=FK$1, "",             IF(ISERR(SEARCH(FK$1,Data!$A123)),"",          ";" &amp; VLOOKUP(FK$1,Data!$E:$F,2, FALSE) &amp; ";"   )             )</f>
        <v/>
      </c>
      <c r="FL123" t="str">
        <f>IF(Data!$E123=FL$1, "",             IF(ISERR(SEARCH(FL$1,Data!$A123)),"",          ";" &amp; VLOOKUP(FL$1,Data!$E:$F,2, FALSE) &amp; ";"   )             )</f>
        <v/>
      </c>
      <c r="FM123" t="str">
        <f>IF(Data!$E123=FM$1, "",             IF(ISERR(SEARCH(FM$1,Data!$A123)),"",          ";" &amp; VLOOKUP(FM$1,Data!$E:$F,2, FALSE) &amp; ";"   )             )</f>
        <v/>
      </c>
      <c r="FN123" t="str">
        <f>IF(Data!$E123=FN$1, "",             IF(ISERR(SEARCH(FN$1,Data!$A123)),"",          ";" &amp; VLOOKUP(FN$1,Data!$E:$F,2, FALSE) &amp; ";"   )             )</f>
        <v/>
      </c>
      <c r="FO123" t="str">
        <f>IF(Data!$E123=FO$1, "",             IF(ISERR(SEARCH(FO$1,Data!$A123)),"",          ";" &amp; VLOOKUP(FO$1,Data!$E:$F,2, FALSE) &amp; ";"   )             )</f>
        <v/>
      </c>
      <c r="FP123" t="str">
        <f>IF(Data!$E123=FP$1, "",             IF(ISERR(SEARCH(FP$1,Data!$A123)),"",          ";" &amp; VLOOKUP(FP$1,Data!$E:$F,2, FALSE) &amp; ";"   )             )</f>
        <v/>
      </c>
      <c r="FQ123" t="str">
        <f>IF(Data!$E123=FQ$1, "",             IF(ISERR(SEARCH(FQ$1,Data!$A123)),"",          ";" &amp; VLOOKUP(FQ$1,Data!$E:$F,2, FALSE) &amp; ";"   )             )</f>
        <v/>
      </c>
      <c r="FR123" t="str">
        <f>IF(Data!$E123=FR$1, "",             IF(ISERR(SEARCH(FR$1,Data!$A123)),"",          ";" &amp; VLOOKUP(FR$1,Data!$E:$F,2, FALSE) &amp; ";"   )             )</f>
        <v/>
      </c>
      <c r="FS123" t="str">
        <f>IF(Data!$E123=FS$1, "",             IF(ISERR(SEARCH(FS$1,Data!$A123)),"",          ";" &amp; VLOOKUP(FS$1,Data!$E:$F,2, FALSE) &amp; ";"   )             )</f>
        <v/>
      </c>
      <c r="FT123" t="str">
        <f>IF(Data!$E123=FT$1, "",             IF(ISERR(SEARCH(FT$1,Data!$A123)),"",          ";" &amp; VLOOKUP(FT$1,Data!$E:$F,2, FALSE) &amp; ";"   )             )</f>
        <v/>
      </c>
      <c r="FU123" t="str">
        <f>IF(Data!$E123=FU$1, "",             IF(ISERR(SEARCH(FU$1,Data!$A123)),"",          ";" &amp; VLOOKUP(FU$1,Data!$E:$F,2, FALSE) &amp; ";"   )             )</f>
        <v/>
      </c>
      <c r="FV123" t="str">
        <f>IF(Data!$E123=FV$1, "",             IF(ISERR(SEARCH(FV$1,Data!$A123)),"",          ";" &amp; VLOOKUP(FV$1,Data!$E:$F,2, FALSE) &amp; ";"   )             )</f>
        <v/>
      </c>
      <c r="FW123" t="str">
        <f>IF(Data!$E123=FW$1, "",             IF(ISERR(SEARCH(FW$1,Data!$A123)),"",          ";" &amp; VLOOKUP(FW$1,Data!$E:$F,2, FALSE) &amp; ";"   )             )</f>
        <v/>
      </c>
      <c r="FX123" t="str">
        <f>IF(Data!$E123=FX$1, "",             IF(ISERR(SEARCH(FX$1,Data!$A123)),"",          ";" &amp; VLOOKUP(FX$1,Data!$E:$F,2, FALSE) &amp; ";"   )             )</f>
        <v/>
      </c>
      <c r="FY123" t="str">
        <f>IF(Data!$E123=FY$1, "",             IF(ISERR(SEARCH(FY$1,Data!$A123)),"",          ";" &amp; VLOOKUP(FY$1,Data!$E:$F,2, FALSE) &amp; ";"   )             )</f>
        <v/>
      </c>
      <c r="FZ123" t="str">
        <f>IF(Data!$E123=FZ$1, "",             IF(ISERR(SEARCH(FZ$1,Data!$A123)),"",          ";" &amp; VLOOKUP(FZ$1,Data!$E:$F,2, FALSE) &amp; ";"   )             )</f>
        <v/>
      </c>
      <c r="GA123" t="str">
        <f>IF(Data!$E123=GA$1, "",             IF(ISERR(SEARCH(GA$1,Data!$A123)),"",          ";" &amp; VLOOKUP(GA$1,Data!$E:$F,2, FALSE) &amp; ";"   )             )</f>
        <v/>
      </c>
      <c r="GB123" t="str">
        <f>IF(Data!$E123=GB$1, "",             IF(ISERR(SEARCH(GB$1,Data!$A123)),"",          ";" &amp; VLOOKUP(GB$1,Data!$E:$F,2, FALSE) &amp; ";"   )             )</f>
        <v/>
      </c>
      <c r="GC123" t="str">
        <f>IF(Data!$E123=GC$1, "",             IF(ISERR(SEARCH(GC$1,Data!$A123)),"",          ";" &amp; VLOOKUP(GC$1,Data!$E:$F,2, FALSE) &amp; ";"   )             )</f>
        <v/>
      </c>
      <c r="GD123" t="str">
        <f>IF(Data!$E123=GD$1, "",             IF(ISERR(SEARCH(GD$1,Data!$A123)),"",          ";" &amp; VLOOKUP(GD$1,Data!$E:$F,2, FALSE) &amp; ";"   )             )</f>
        <v/>
      </c>
      <c r="GE123" t="str">
        <f>IF(Data!$E123=GE$1, "",             IF(ISERR(SEARCH(GE$1,Data!$A123)),"",          ";" &amp; VLOOKUP(GE$1,Data!$E:$F,2, FALSE) &amp; ";"   )             )</f>
        <v/>
      </c>
      <c r="GF123" t="str">
        <f>IF(Data!$E123=GF$1, "",             IF(ISERR(SEARCH(GF$1,Data!$A123)),"",          ";" &amp; VLOOKUP(GF$1,Data!$E:$F,2, FALSE) &amp; ";"   )             )</f>
        <v/>
      </c>
      <c r="GG123" t="str">
        <f>IF(Data!$E123=GG$1, "",             IF(ISERR(SEARCH(GG$1,Data!$A123)),"",          ";" &amp; VLOOKUP(GG$1,Data!$E:$F,2, FALSE) &amp; ";"   )             )</f>
        <v/>
      </c>
      <c r="GH123" t="str">
        <f>IF(Data!$E123=GH$1, "",             IF(ISERR(SEARCH(GH$1,Data!$A123)),"",          ";" &amp; VLOOKUP(GH$1,Data!$E:$F,2, FALSE) &amp; ";"   )             )</f>
        <v/>
      </c>
      <c r="GI123" t="str">
        <f>IF(Data!$E123=GI$1, "",             IF(ISERR(SEARCH(GI$1,Data!$A123)),"",          ";" &amp; VLOOKUP(GI$1,Data!$E:$F,2, FALSE) &amp; ";"   )             )</f>
        <v/>
      </c>
      <c r="GJ123" t="str">
        <f>IF(Data!$E123=GJ$1, "",             IF(ISERR(SEARCH(GJ$1,Data!$A123)),"",          ";" &amp; VLOOKUP(GJ$1,Data!$E:$F,2, FALSE) &amp; ";"   )             )</f>
        <v/>
      </c>
      <c r="GK123" t="str">
        <f>IF(Data!$E123=GK$1, "",             IF(ISERR(SEARCH(GK$1,Data!$A123)),"",          ";" &amp; VLOOKUP(GK$1,Data!$E:$F,2, FALSE) &amp; ";"   )             )</f>
        <v/>
      </c>
      <c r="GL123" t="str">
        <f>IF(Data!$E123=GL$1, "",             IF(ISERR(SEARCH(GL$1,Data!$A123)),"",          ";" &amp; VLOOKUP(GL$1,Data!$E:$F,2, FALSE) &amp; ";"   )             )</f>
        <v/>
      </c>
      <c r="GM123" t="str">
        <f>IF(Data!$E123=GM$1, "",             IF(ISERR(SEARCH(GM$1,Data!$A123)),"",          ";" &amp; VLOOKUP(GM$1,Data!$E:$F,2, FALSE) &amp; ";"   )             )</f>
        <v/>
      </c>
      <c r="GN123" t="str">
        <f>IF(Data!$E123=GN$1, "",             IF(ISERR(SEARCH(GN$1,Data!$A123)),"",          ";" &amp; VLOOKUP(GN$1,Data!$E:$F,2, FALSE) &amp; ";"   )             )</f>
        <v/>
      </c>
      <c r="GO123" t="str">
        <f>IF(Data!$E123=GO$1, "",             IF(ISERR(SEARCH(GO$1,Data!$A123)),"",          ";" &amp; VLOOKUP(GO$1,Data!$E:$F,2, FALSE) &amp; ";"   )             )</f>
        <v/>
      </c>
      <c r="GP123" t="str">
        <f>IF(Data!$E123=GP$1, "",             IF(ISERR(SEARCH(GP$1,Data!$A123)),"",          ";" &amp; VLOOKUP(GP$1,Data!$E:$F,2, FALSE) &amp; ";"   )             )</f>
        <v/>
      </c>
      <c r="GQ123" t="str">
        <f>IF(Data!$E123=GQ$1, "",             IF(ISERR(SEARCH(GQ$1,Data!$A123)),"",          ";" &amp; VLOOKUP(GQ$1,Data!$E:$F,2, FALSE) &amp; ";"   )             )</f>
        <v/>
      </c>
      <c r="GR123" t="str">
        <f>IF(Data!$E123=GR$1, "",             IF(ISERR(SEARCH(GR$1,Data!$A123)),"",          ";" &amp; VLOOKUP(GR$1,Data!$E:$F,2, FALSE) &amp; ";"   )             )</f>
        <v/>
      </c>
      <c r="GS123" t="str">
        <f>IF(Data!$E123=GS$1, "",             IF(ISERR(SEARCH(GS$1,Data!$A123)),"",          ";" &amp; VLOOKUP(GS$1,Data!$E:$F,2, FALSE) &amp; ";"   )             )</f>
        <v/>
      </c>
      <c r="GT123" t="str">
        <f>IF(Data!$E123=GT$1, "",             IF(ISERR(SEARCH(GT$1,Data!$A123)),"",          ";" &amp; VLOOKUP(GT$1,Data!$E:$F,2, FALSE) &amp; ";"   )             )</f>
        <v/>
      </c>
      <c r="GU123" t="str">
        <f>IF(Data!$E123=GU$1, "",             IF(ISERR(SEARCH(GU$1,Data!$A123)),"",          ";" &amp; VLOOKUP(GU$1,Data!$E:$F,2, FALSE) &amp; ";"   )             )</f>
        <v/>
      </c>
      <c r="GV123" t="str">
        <f>IF(Data!$E123=GV$1, "",             IF(ISERR(SEARCH(GV$1,Data!$A123)),"",          ";" &amp; VLOOKUP(GV$1,Data!$E:$F,2, FALSE) &amp; ";"   )             )</f>
        <v/>
      </c>
      <c r="GW123" t="str">
        <f>IF(Data!$E123=GW$1, "",             IF(ISERR(SEARCH(GW$1,Data!$A123)),"",          ";" &amp; VLOOKUP(GW$1,Data!$E:$F,2, FALSE) &amp; ";"   )             )</f>
        <v/>
      </c>
      <c r="GX123" t="str">
        <f>IF(Data!$E123=GX$1, "",             IF(ISERR(SEARCH(GX$1,Data!$A123)),"",          ";" &amp; VLOOKUP(GX$1,Data!$E:$F,2, FALSE) &amp; ";"   )             )</f>
        <v/>
      </c>
      <c r="GY123" t="str">
        <f>IF(Data!$E123=GY$1, "",             IF(ISERR(SEARCH(GY$1,Data!$A123)),"",          ";" &amp; VLOOKUP(GY$1,Data!$E:$F,2, FALSE) &amp; ";"   )             )</f>
        <v/>
      </c>
      <c r="GZ123" t="str">
        <f>IF(Data!$E123=GZ$1, "",             IF(ISERR(SEARCH(GZ$1,Data!$A123)),"",          ";" &amp; VLOOKUP(GZ$1,Data!$E:$F,2, FALSE) &amp; ";"   )             )</f>
        <v/>
      </c>
      <c r="HA123" t="str">
        <f>IF(Data!$E123=HA$1, "",             IF(ISERR(SEARCH(HA$1,Data!$A123)),"",          ";" &amp; VLOOKUP(HA$1,Data!$E:$F,2, FALSE) &amp; ";"   )             )</f>
        <v/>
      </c>
      <c r="HB123" t="str">
        <f>IF(Data!$E123=HB$1, "",             IF(ISERR(SEARCH(HB$1,Data!$A123)),"",          ";" &amp; VLOOKUP(HB$1,Data!$E:$F,2, FALSE) &amp; ";"   )             )</f>
        <v/>
      </c>
      <c r="HC123" t="str">
        <f>IF(Data!$E123=HC$1, "",             IF(ISERR(SEARCH(HC$1,Data!$A123)),"",          ";" &amp; VLOOKUP(HC$1,Data!$E:$F,2, FALSE) &amp; ";"   )             )</f>
        <v/>
      </c>
      <c r="HD123" t="str">
        <f>IF(Data!$E123=HD$1, "",             IF(ISERR(SEARCH(HD$1,Data!$A123)),"",          ";" &amp; VLOOKUP(HD$1,Data!$E:$F,2, FALSE) &amp; ";"   )             )</f>
        <v/>
      </c>
      <c r="HE123" t="str">
        <f>IF(Data!$E123=HE$1, "",             IF(ISERR(SEARCH(HE$1,Data!$A123)),"",          ";" &amp; VLOOKUP(HE$1,Data!$E:$F,2, FALSE) &amp; ";"   )             )</f>
        <v/>
      </c>
      <c r="HF123" t="str">
        <f>IF(Data!$E123=HF$1, "",             IF(ISERR(SEARCH(HF$1,Data!$A123)),"",          ";" &amp; VLOOKUP(HF$1,Data!$E:$F,2, FALSE) &amp; ";"   )             )</f>
        <v/>
      </c>
      <c r="HG123" t="str">
        <f>IF(Data!$E123=HG$1, "",             IF(ISERR(SEARCH(HG$1,Data!$A123)),"",          ";" &amp; VLOOKUP(HG$1,Data!$E:$F,2, FALSE) &amp; ";"   )             )</f>
        <v/>
      </c>
      <c r="HH123" t="str">
        <f>IF(Data!$E123=HH$1, "",             IF(ISERR(SEARCH(HH$1,Data!$A123)),"",          ";" &amp; VLOOKUP(HH$1,Data!$E:$F,2, FALSE) &amp; ";"   )             )</f>
        <v/>
      </c>
      <c r="HI123" t="str">
        <f>IF(Data!$E123=HI$1, "",             IF(ISERR(SEARCH(HI$1,Data!$A123)),"",          ";" &amp; VLOOKUP(HI$1,Data!$E:$F,2, FALSE) &amp; ";"   )             )</f>
        <v/>
      </c>
      <c r="HJ123" t="str">
        <f>IF(Data!$E123=HJ$1, "",             IF(ISERR(SEARCH(HJ$1,Data!$A123)),"",          ";" &amp; VLOOKUP(HJ$1,Data!$E:$F,2, FALSE) &amp; ";"   )             )</f>
        <v/>
      </c>
      <c r="HK123" t="str">
        <f>IF(Data!$E123=HK$1, "",             IF(ISERR(SEARCH(HK$1,Data!$A123)),"",          ";" &amp; VLOOKUP(HK$1,Data!$E:$F,2, FALSE) &amp; ";"   )             )</f>
        <v/>
      </c>
      <c r="HL123" t="str">
        <f>IF(Data!$E123=HL$1, "",             IF(ISERR(SEARCH(HL$1,Data!$A123)),"",          ";" &amp; VLOOKUP(HL$1,Data!$E:$F,2, FALSE) &amp; ";"   )             )</f>
        <v/>
      </c>
      <c r="HM123" t="str">
        <f>IF(Data!$E123=HM$1, "",             IF(ISERR(SEARCH(HM$1,Data!$A123)),"",          ";" &amp; VLOOKUP(HM$1,Data!$E:$F,2, FALSE) &amp; ";"   )             )</f>
        <v/>
      </c>
      <c r="HN123" t="str">
        <f>IF(Data!$E123=HN$1, "",             IF(ISERR(SEARCH(HN$1,Data!$A123)),"",          ";" &amp; VLOOKUP(HN$1,Data!$E:$F,2, FALSE) &amp; ";"   )             )</f>
        <v/>
      </c>
      <c r="HO123" t="str">
        <f>IF(Data!$E123=HO$1, "",             IF(ISERR(SEARCH(HO$1,Data!$A123)),"",          ";" &amp; VLOOKUP(HO$1,Data!$E:$F,2, FALSE) &amp; ";"   )             )</f>
        <v/>
      </c>
      <c r="HP123" t="str">
        <f>IF(Data!$E123=HP$1, "",             IF(ISERR(SEARCH(HP$1,Data!$A123)),"",          ";" &amp; VLOOKUP(HP$1,Data!$E:$F,2, FALSE) &amp; ";"   )             )</f>
        <v/>
      </c>
      <c r="HQ123" t="str">
        <f>IF(Data!$E123=HQ$1, "",             IF(ISERR(SEARCH(HQ$1,Data!$A123)),"",          ";" &amp; VLOOKUP(HQ$1,Data!$E:$F,2, FALSE) &amp; ";"   )             )</f>
        <v/>
      </c>
      <c r="HR123" t="str">
        <f>IF(Data!$E123=HR$1, "",             IF(ISERR(SEARCH(HR$1,Data!$A123)),"",          ";" &amp; VLOOKUP(HR$1,Data!$E:$F,2, FALSE) &amp; ";"   )             )</f>
        <v/>
      </c>
      <c r="HS123" t="str">
        <f>IF(Data!$E123=HS$1, "",             IF(ISERR(SEARCH(HS$1,Data!$A123)),"",          ";" &amp; VLOOKUP(HS$1,Data!$E:$F,2, FALSE) &amp; ";"   )             )</f>
        <v/>
      </c>
      <c r="HT123" t="str">
        <f>IF(Data!$E123=HT$1, "",             IF(ISERR(SEARCH(HT$1,Data!$A123)),"",          ";" &amp; VLOOKUP(HT$1,Data!$E:$F,2, FALSE) &amp; ";"   )             )</f>
        <v/>
      </c>
      <c r="HU123" t="str">
        <f>IF(Data!$E123=HU$1, "",             IF(ISERR(SEARCH(HU$1,Data!$A123)),"",          ";" &amp; VLOOKUP(HU$1,Data!$E:$F,2, FALSE) &amp; ";"   )             )</f>
        <v/>
      </c>
      <c r="HV123" t="str">
        <f>IF(Data!$E123=HV$1, "",             IF(ISERR(SEARCH(HV$1,Data!$A123)),"",          ";" &amp; VLOOKUP(HV$1,Data!$E:$F,2, FALSE) &amp; ";"   )             )</f>
        <v/>
      </c>
      <c r="HW123" t="str">
        <f>IF(Data!$E123=HW$1, "",             IF(ISERR(SEARCH(HW$1,Data!$A123)),"",          ";" &amp; VLOOKUP(HW$1,Data!$E:$F,2, FALSE) &amp; ";"   )             )</f>
        <v/>
      </c>
      <c r="HX123" t="str">
        <f>IF(Data!$E123=HX$1, "",             IF(ISERR(SEARCH(HX$1,Data!$A123)),"",          ";" &amp; VLOOKUP(HX$1,Data!$E:$F,2, FALSE) &amp; ";"   )             )</f>
        <v/>
      </c>
      <c r="HY123" t="str">
        <f>IF(Data!$E123=HY$1, "",             IF(ISERR(SEARCH(HY$1,Data!$A123)),"",          ";" &amp; VLOOKUP(HY$1,Data!$E:$F,2, FALSE) &amp; ";"   )             )</f>
        <v/>
      </c>
      <c r="HZ123" t="str">
        <f>IF(Data!$E123=HZ$1, "",             IF(ISERR(SEARCH(HZ$1,Data!$A123)),"",          ";" &amp; VLOOKUP(HZ$1,Data!$E:$F,2, FALSE) &amp; ";"   )             )</f>
        <v/>
      </c>
      <c r="IA123" t="str">
        <f>IF(Data!$E123=IA$1, "",             IF(ISERR(SEARCH(IA$1,Data!$A123)),"",          ";" &amp; VLOOKUP(IA$1,Data!$E:$F,2, FALSE) &amp; ";"   )             )</f>
        <v/>
      </c>
      <c r="IB123" t="str">
        <f>IF(Data!$E123=IB$1, "",             IF(ISERR(SEARCH(IB$1,Data!$A123)),"",          ";" &amp; VLOOKUP(IB$1,Data!$E:$F,2, FALSE) &amp; ";"   )             )</f>
        <v/>
      </c>
      <c r="IC123" t="str">
        <f>IF(Data!$E123=IC$1, "",             IF(ISERR(SEARCH(IC$1,Data!$A123)),"",          ";" &amp; VLOOKUP(IC$1,Data!$E:$F,2, FALSE) &amp; ";"   )             )</f>
        <v/>
      </c>
      <c r="ID123" t="str">
        <f>IF(Data!$E123=ID$1, "",             IF(ISERR(SEARCH(ID$1,Data!$A123)),"",          ";" &amp; VLOOKUP(ID$1,Data!$E:$F,2, FALSE) &amp; ";"   )             )</f>
        <v/>
      </c>
      <c r="IE123" t="str">
        <f>IF(Data!$E123=IE$1, "",             IF(ISERR(SEARCH(IE$1,Data!$A123)),"",          ";" &amp; VLOOKUP(IE$1,Data!$E:$F,2, FALSE) &amp; ";"   )             )</f>
        <v/>
      </c>
    </row>
    <row r="124" spans="1:239" x14ac:dyDescent="0.3">
      <c r="A124" t="str">
        <f>Tableau1[[#This Row],[name]]</f>
        <v>Ruwee, Jobal et Sola Naberrie</v>
      </c>
      <c r="B124" s="15">
        <f>VLOOKUP(Tableau36[[#This Row],[Character]],Data!E:F,2,FALSE)</f>
        <v>123</v>
      </c>
      <c r="C124" t="str">
        <f>IF( Tableau36[[#This Row],[removed double semi-colon]]="", "", MID(Tableau36[[#This Row],[removed double semi-colon]],2,LEN(Tableau36[[#This Row],[removed double semi-colon]]) - 2) )</f>
        <v>5</v>
      </c>
      <c r="D124" t="str">
        <f>SUBSTITUTE(Tableau36[[#This Row],[Concatenation]],";;",";")</f>
        <v>;5;</v>
      </c>
      <c r="E124" t="str">
        <f>_xlfn.CONCAT(Tableau4[#This Row])</f>
        <v>;5;</v>
      </c>
      <c r="I124" t="str">
        <f>IF(Data!$E124=I$1, "",             IF(ISERR(SEARCH(I$1,Data!$A124)),"",          ";" &amp; VLOOKUP(I$1,Data!$E:$F,2, FALSE) &amp; ";"   )             )</f>
        <v/>
      </c>
      <c r="J124" t="str">
        <f>IF(Data!$E124=J$1, "",             IF(ISERR(SEARCH(J$1,Data!$A124)),"",          ";" &amp; VLOOKUP(J$1,Data!$E:$F,2, FALSE) &amp; ";"   )             )</f>
        <v/>
      </c>
      <c r="K124" t="str">
        <f>IF(Data!$E124=K$1, "",             IF(ISERR(SEARCH(K$1,Data!$A124)),"",          ";" &amp; VLOOKUP(K$1,Data!$E:$F,2, FALSE) &amp; ";"   )             )</f>
        <v/>
      </c>
      <c r="L124" t="str">
        <f>IF(Data!$E124=L$1, "",             IF(ISERR(SEARCH(L$1,Data!$A124)),"",          ";" &amp; VLOOKUP(L$1,Data!$E:$F,2, FALSE) &amp; ";"   )             )</f>
        <v/>
      </c>
      <c r="M124" t="str">
        <f>IF(Data!$E124=M$1, "",             IF(ISERR(SEARCH(M$1,Data!$A124)),"",          ";" &amp; VLOOKUP(M$1,Data!$E:$F,2, FALSE) &amp; ";"   )             )</f>
        <v>;5;</v>
      </c>
      <c r="N124" t="str">
        <f>IF(Data!$E124=N$1, "",             IF(ISERR(SEARCH(N$1,Data!$A124)),"",          ";" &amp; VLOOKUP(N$1,Data!$E:$F,2, FALSE) &amp; ";"   )             )</f>
        <v/>
      </c>
      <c r="O124" t="str">
        <f>IF(Data!$E124=O$1, "",             IF(ISERR(SEARCH(O$1,Data!$A124)),"",          ";" &amp; VLOOKUP(O$1,Data!$E:$F,2, FALSE) &amp; ";"   )             )</f>
        <v/>
      </c>
      <c r="P124" t="str">
        <f>IF(Data!$E124=P$1, "",             IF(ISERR(SEARCH(P$1,Data!$A124)),"",          ";" &amp; VLOOKUP(P$1,Data!$E:$F,2, FALSE) &amp; ";"   )             )</f>
        <v/>
      </c>
      <c r="Q124" t="str">
        <f>IF(Data!$E124=Q$1, "",             IF(ISERR(SEARCH(Q$1,Data!$A124)),"",          ";" &amp; VLOOKUP(Q$1,Data!$E:$F,2, FALSE) &amp; ";"   )             )</f>
        <v/>
      </c>
      <c r="R124" t="str">
        <f>IF(Data!$E124=R$1, "",             IF(ISERR(SEARCH(R$1,Data!$A124)),"",          ";" &amp; VLOOKUP(R$1,Data!$E:$F,2, FALSE) &amp; ";"   )             )</f>
        <v/>
      </c>
      <c r="S124" t="str">
        <f>IF(Data!$E124=S$1, "",             IF(ISERR(SEARCH(S$1,Data!$A124)),"",          ";" &amp; VLOOKUP(S$1,Data!$E:$F,2, FALSE) &amp; ";"   )             )</f>
        <v/>
      </c>
      <c r="T124" t="str">
        <f>IF(Data!$E124=T$1, "",             IF(ISERR(SEARCH(T$1,Data!$A124)),"",          ";" &amp; VLOOKUP(T$1,Data!$E:$F,2, FALSE) &amp; ";"   )             )</f>
        <v/>
      </c>
      <c r="U124" t="str">
        <f>IF(Data!$E124=U$1, "",             IF(ISERR(SEARCH(U$1,Data!$A124)),"",          ";" &amp; VLOOKUP(U$1,Data!$E:$F,2, FALSE) &amp; ";"   )             )</f>
        <v/>
      </c>
      <c r="V124" t="str">
        <f>IF(Data!$E124=V$1, "",             IF(ISERR(SEARCH(V$1,Data!$A124)),"",          ";" &amp; VLOOKUP(V$1,Data!$E:$F,2, FALSE) &amp; ";"   )             )</f>
        <v/>
      </c>
      <c r="W124" t="str">
        <f>IF(Data!$E124=W$1, "",             IF(ISERR(SEARCH(W$1,Data!$A124)),"",          ";" &amp; VLOOKUP(W$1,Data!$E:$F,2, FALSE) &amp; ";"   )             )</f>
        <v/>
      </c>
      <c r="X124" t="str">
        <f>IF(Data!$E124=X$1, "",             IF(ISERR(SEARCH(X$1,Data!$A124)),"",          ";" &amp; VLOOKUP(X$1,Data!$E:$F,2, FALSE) &amp; ";"   )             )</f>
        <v/>
      </c>
      <c r="Y124" t="str">
        <f>IF(Data!$E124=Y$1, "",             IF(ISERR(SEARCH(Y$1,Data!$A124)),"",          ";" &amp; VLOOKUP(Y$1,Data!$E:$F,2, FALSE) &amp; ";"   )             )</f>
        <v/>
      </c>
      <c r="Z124" t="str">
        <f>IF(Data!$E124=Z$1, "",             IF(ISERR(SEARCH(Z$1,Data!$A124)),"",          ";" &amp; VLOOKUP(Z$1,Data!$E:$F,2, FALSE) &amp; ";"   )             )</f>
        <v/>
      </c>
      <c r="AA124" t="str">
        <f>IF(Data!$E124=AA$1, "",             IF(ISERR(SEARCH(AA$1,Data!$A124)),"",          ";" &amp; VLOOKUP(AA$1,Data!$E:$F,2, FALSE) &amp; ";"   )             )</f>
        <v/>
      </c>
      <c r="AB124" t="str">
        <f>IF(Data!$E124=AB$1, "",             IF(ISERR(SEARCH(AB$1,Data!$A124)),"",          ";" &amp; VLOOKUP(AB$1,Data!$E:$F,2, FALSE) &amp; ";"   )             )</f>
        <v/>
      </c>
      <c r="AC124" t="str">
        <f>IF(Data!$E124=AC$1, "",             IF(ISERR(SEARCH(AC$1,Data!$A124)),"",          ";" &amp; VLOOKUP(AC$1,Data!$E:$F,2, FALSE) &amp; ";"   )             )</f>
        <v/>
      </c>
      <c r="AD124" t="str">
        <f>IF(Data!$E124=AD$1, "",             IF(ISERR(SEARCH(AD$1,Data!$A124)),"",          ";" &amp; VLOOKUP(AD$1,Data!$E:$F,2, FALSE) &amp; ";"   )             )</f>
        <v/>
      </c>
      <c r="AE124" t="str">
        <f>IF(Data!$E124=AE$1, "",             IF(ISERR(SEARCH(AE$1,Data!$A124)),"",          ";" &amp; VLOOKUP(AE$1,Data!$E:$F,2, FALSE) &amp; ";"   )             )</f>
        <v/>
      </c>
      <c r="AF124" t="str">
        <f>IF(Data!$E124=AF$1, "",             IF(ISERR(SEARCH(AF$1,Data!$A124)),"",          ";" &amp; VLOOKUP(AF$1,Data!$E:$F,2, FALSE) &amp; ";"   )             )</f>
        <v/>
      </c>
      <c r="AG124" t="str">
        <f>IF(Data!$E124=AG$1, "",             IF(ISERR(SEARCH(AG$1,Data!$A124)),"",          ";" &amp; VLOOKUP(AG$1,Data!$E:$F,2, FALSE) &amp; ";"   )             )</f>
        <v/>
      </c>
      <c r="AH124" t="str">
        <f>IF(Data!$E124=AH$1, "",             IF(ISERR(SEARCH(AH$1,Data!$A124)),"",          ";" &amp; VLOOKUP(AH$1,Data!$E:$F,2, FALSE) &amp; ";"   )             )</f>
        <v/>
      </c>
      <c r="AI124" t="str">
        <f>IF(Data!$E124=AI$1, "",             IF(ISERR(SEARCH(AI$1,Data!$A124)),"",          ";" &amp; VLOOKUP(AI$1,Data!$E:$F,2, FALSE) &amp; ";"   )             )</f>
        <v/>
      </c>
      <c r="AJ124" t="str">
        <f>IF(Data!$E124=AJ$1, "",             IF(ISERR(SEARCH(AJ$1,Data!$A124)),"",          ";" &amp; VLOOKUP(AJ$1,Data!$E:$F,2, FALSE) &amp; ";"   )             )</f>
        <v/>
      </c>
      <c r="AK124" t="str">
        <f>IF(Data!$E124=AK$1, "",             IF(ISERR(SEARCH(AK$1,Data!$A124)),"",          ";" &amp; VLOOKUP(AK$1,Data!$E:$F,2, FALSE) &amp; ";"   )             )</f>
        <v/>
      </c>
      <c r="AL124" t="str">
        <f>IF(Data!$E124=AL$1, "",             IF(ISERR(SEARCH(AL$1,Data!$A124)),"",          ";" &amp; VLOOKUP(AL$1,Data!$E:$F,2, FALSE) &amp; ";"   )             )</f>
        <v/>
      </c>
      <c r="AM124" t="str">
        <f>IF(Data!$E124=AM$1, "",             IF(ISERR(SEARCH(AM$1,Data!$A124)),"",          ";" &amp; VLOOKUP(AM$1,Data!$E:$F,2, FALSE) &amp; ";"   )             )</f>
        <v/>
      </c>
      <c r="AN124" t="str">
        <f>IF(Data!$E124=AN$1, "",             IF(ISERR(SEARCH(AN$1,Data!$A124)),"",          ";" &amp; VLOOKUP(AN$1,Data!$E:$F,2, FALSE) &amp; ";"   )             )</f>
        <v/>
      </c>
      <c r="AO124" t="str">
        <f>IF(Data!$E124=AO$1, "",             IF(ISERR(SEARCH(AO$1,Data!$A124)),"",          ";" &amp; VLOOKUP(AO$1,Data!$E:$F,2, FALSE) &amp; ";"   )             )</f>
        <v/>
      </c>
      <c r="AP124" t="str">
        <f>IF(Data!$E124=AP$1, "",             IF(ISERR(SEARCH(AP$1,Data!$A124)),"",          ";" &amp; VLOOKUP(AP$1,Data!$E:$F,2, FALSE) &amp; ";"   )             )</f>
        <v/>
      </c>
      <c r="AQ124" t="str">
        <f>IF(Data!$E124=AQ$1, "",             IF(ISERR(SEARCH(AQ$1,Data!$A124)),"",          ";" &amp; VLOOKUP(AQ$1,Data!$E:$F,2, FALSE) &amp; ";"   )             )</f>
        <v/>
      </c>
      <c r="AR124" t="str">
        <f>IF(Data!$E124=AR$1, "",             IF(ISERR(SEARCH(AR$1,Data!$A124)),"",          ";" &amp; VLOOKUP(AR$1,Data!$E:$F,2, FALSE) &amp; ";"   )             )</f>
        <v/>
      </c>
      <c r="AS124" t="str">
        <f>IF(Data!$E124=AS$1, "",             IF(ISERR(SEARCH(AS$1,Data!$A124)),"",          ";" &amp; VLOOKUP(AS$1,Data!$E:$F,2, FALSE) &amp; ";"   )             )</f>
        <v/>
      </c>
      <c r="AT124" t="str">
        <f>IF(Data!$E124=AT$1, "",             IF(ISERR(SEARCH(AT$1,Data!$A124)),"",          ";" &amp; VLOOKUP(AT$1,Data!$E:$F,2, FALSE) &amp; ";"   )             )</f>
        <v/>
      </c>
      <c r="AU124" t="str">
        <f>IF(Data!$E124=AU$1, "",             IF(ISERR(SEARCH(AU$1,Data!$A124)),"",          ";" &amp; VLOOKUP(AU$1,Data!$E:$F,2, FALSE) &amp; ";"   )             )</f>
        <v/>
      </c>
      <c r="AV124" t="str">
        <f>IF(Data!$E124=AV$1, "",             IF(ISERR(SEARCH(AV$1,Data!$A124)),"",          ";" &amp; VLOOKUP(AV$1,Data!$E:$F,2, FALSE) &amp; ";"   )             )</f>
        <v/>
      </c>
      <c r="AW124" t="str">
        <f>IF(Data!$E124=AW$1, "",             IF(ISERR(SEARCH(AW$1,Data!$A124)),"",          ";" &amp; VLOOKUP(AW$1,Data!$E:$F,2, FALSE) &amp; ";"   )             )</f>
        <v/>
      </c>
      <c r="AX124" t="str">
        <f>IF(Data!$E124=AX$1, "",             IF(ISERR(SEARCH(AX$1,Data!$A124)),"",          ";" &amp; VLOOKUP(AX$1,Data!$E:$F,2, FALSE) &amp; ";"   )             )</f>
        <v/>
      </c>
      <c r="AY124" t="str">
        <f>IF(Data!$E124=AY$1, "",             IF(ISERR(SEARCH(AY$1,Data!$A124)),"",          ";" &amp; VLOOKUP(AY$1,Data!$E:$F,2, FALSE) &amp; ";"   )             )</f>
        <v/>
      </c>
      <c r="AZ124" t="str">
        <f>IF(Data!$E124=AZ$1, "",             IF(ISERR(SEARCH(AZ$1,Data!$A124)),"",          ";" &amp; VLOOKUP(AZ$1,Data!$E:$F,2, FALSE) &amp; ";"   )             )</f>
        <v/>
      </c>
      <c r="BA124" t="str">
        <f>IF(Data!$E124=BA$1, "",             IF(ISERR(SEARCH(BA$1,Data!$A124)),"",          ";" &amp; VLOOKUP(BA$1,Data!$E:$F,2, FALSE) &amp; ";"   )             )</f>
        <v/>
      </c>
      <c r="BB124" t="str">
        <f>IF(Data!$E124=BB$1, "",             IF(ISERR(SEARCH(BB$1,Data!$A124)),"",          ";" &amp; VLOOKUP(BB$1,Data!$E:$F,2, FALSE) &amp; ";"   )             )</f>
        <v/>
      </c>
      <c r="BC124" t="str">
        <f>IF(Data!$E124=BC$1, "",             IF(ISERR(SEARCH(BC$1,Data!$A124)),"",          ";" &amp; VLOOKUP(BC$1,Data!$E:$F,2, FALSE) &amp; ";"   )             )</f>
        <v/>
      </c>
      <c r="BD124" t="str">
        <f>IF(Data!$E124=BD$1, "",             IF(ISERR(SEARCH(BD$1,Data!$A124)),"",          ";" &amp; VLOOKUP(BD$1,Data!$E:$F,2, FALSE) &amp; ";"   )             )</f>
        <v/>
      </c>
      <c r="BE124" t="str">
        <f>IF(Data!$E124=BE$1, "",             IF(ISERR(SEARCH(BE$1,Data!$A124)),"",          ";" &amp; VLOOKUP(BE$1,Data!$E:$F,2, FALSE) &amp; ";"   )             )</f>
        <v/>
      </c>
      <c r="BF124" t="str">
        <f>IF(Data!$E124=BF$1, "",             IF(ISERR(SEARCH(BF$1,Data!$A124)),"",          ";" &amp; VLOOKUP(BF$1,Data!$E:$F,2, FALSE) &amp; ";"   )             )</f>
        <v/>
      </c>
      <c r="BG124" t="str">
        <f>IF(Data!$E124=BG$1, "",             IF(ISERR(SEARCH(BG$1,Data!$A124)),"",          ";" &amp; VLOOKUP(BG$1,Data!$E:$F,2, FALSE) &amp; ";"   )             )</f>
        <v/>
      </c>
      <c r="BH124" t="str">
        <f>IF(Data!$E124=BH$1, "",             IF(ISERR(SEARCH(BH$1,Data!$A124)),"",          ";" &amp; VLOOKUP(BH$1,Data!$E:$F,2, FALSE) &amp; ";"   )             )</f>
        <v/>
      </c>
      <c r="BI124" t="str">
        <f>IF(Data!$E124=BI$1, "",             IF(ISERR(SEARCH(BI$1,Data!$A124)),"",          ";" &amp; VLOOKUP(BI$1,Data!$E:$F,2, FALSE) &amp; ";"   )             )</f>
        <v/>
      </c>
      <c r="BJ124" t="str">
        <f>IF(Data!$E124=BJ$1, "",             IF(ISERR(SEARCH(BJ$1,Data!$A124)),"",          ";" &amp; VLOOKUP(BJ$1,Data!$E:$F,2, FALSE) &amp; ";"   )             )</f>
        <v/>
      </c>
      <c r="BK124" t="str">
        <f>IF(Data!$E124=BK$1, "",             IF(ISERR(SEARCH(BK$1,Data!$A124)),"",          ";" &amp; VLOOKUP(BK$1,Data!$E:$F,2, FALSE) &amp; ";"   )             )</f>
        <v/>
      </c>
      <c r="BL124" t="str">
        <f>IF(Data!$E124=BL$1, "",             IF(ISERR(SEARCH(BL$1,Data!$A124)),"",          ";" &amp; VLOOKUP(BL$1,Data!$E:$F,2, FALSE) &amp; ";"   )             )</f>
        <v/>
      </c>
      <c r="BM124" t="str">
        <f>IF(Data!$E124=BM$1, "",             IF(ISERR(SEARCH(BM$1,Data!$A124)),"",          ";" &amp; VLOOKUP(BM$1,Data!$E:$F,2, FALSE) &amp; ";"   )             )</f>
        <v/>
      </c>
      <c r="BN124" t="str">
        <f>IF(Data!$E124=BN$1, "",             IF(ISERR(SEARCH(BN$1,Data!$A124)),"",          ";" &amp; VLOOKUP(BN$1,Data!$E:$F,2, FALSE) &amp; ";"   )             )</f>
        <v/>
      </c>
      <c r="BO124" t="str">
        <f>IF(Data!$E124=BO$1, "",             IF(ISERR(SEARCH(BO$1,Data!$A124)),"",          ";" &amp; VLOOKUP(BO$1,Data!$E:$F,2, FALSE) &amp; ";"   )             )</f>
        <v/>
      </c>
      <c r="BP124" t="str">
        <f>IF(Data!$E124=BP$1, "",             IF(ISERR(SEARCH(BP$1,Data!$A124)),"",          ";" &amp; VLOOKUP(BP$1,Data!$E:$F,2, FALSE) &amp; ";"   )             )</f>
        <v/>
      </c>
      <c r="BQ124" t="str">
        <f>IF(Data!$E124=BQ$1, "",             IF(ISERR(SEARCH(BQ$1,Data!$A124)),"",          ";" &amp; VLOOKUP(BQ$1,Data!$E:$F,2, FALSE) &amp; ";"   )             )</f>
        <v/>
      </c>
      <c r="BR124" t="str">
        <f>IF(Data!$E124=BR$1, "",             IF(ISERR(SEARCH(BR$1,Data!$A124)),"",          ";" &amp; VLOOKUP(BR$1,Data!$E:$F,2, FALSE) &amp; ";"   )             )</f>
        <v/>
      </c>
      <c r="BS124" t="str">
        <f>IF(Data!$E124=BS$1, "",             IF(ISERR(SEARCH(BS$1,Data!$A124)),"",          ";" &amp; VLOOKUP(BS$1,Data!$E:$F,2, FALSE) &amp; ";"   )             )</f>
        <v/>
      </c>
      <c r="BT124" t="str">
        <f>IF(Data!$E124=BT$1, "",             IF(ISERR(SEARCH(BT$1,Data!$A124)),"",          ";" &amp; VLOOKUP(BT$1,Data!$E:$F,2, FALSE) &amp; ";"   )             )</f>
        <v/>
      </c>
      <c r="BU124" t="str">
        <f>IF(Data!$E124=BU$1, "",             IF(ISERR(SEARCH(BU$1,Data!$A124)),"",          ";" &amp; VLOOKUP(BU$1,Data!$E:$F,2, FALSE) &amp; ";"   )             )</f>
        <v/>
      </c>
      <c r="BV124" t="str">
        <f>IF(Data!$E124=BV$1, "",             IF(ISERR(SEARCH(BV$1,Data!$A124)),"",          ";" &amp; VLOOKUP(BV$1,Data!$E:$F,2, FALSE) &amp; ";"   )             )</f>
        <v/>
      </c>
      <c r="BW124" t="str">
        <f>IF(Data!$E124=BW$1, "",             IF(ISERR(SEARCH(BW$1,Data!$A124)),"",          ";" &amp; VLOOKUP(BW$1,Data!$E:$F,2, FALSE) &amp; ";"   )             )</f>
        <v/>
      </c>
      <c r="BX124" t="str">
        <f>IF(Data!$E124=BX$1, "",             IF(ISERR(SEARCH(BX$1,Data!$A124)),"",          ";" &amp; VLOOKUP(BX$1,Data!$E:$F,2, FALSE) &amp; ";"   )             )</f>
        <v/>
      </c>
      <c r="BY124" t="str">
        <f>IF(Data!$E124=BY$1, "",             IF(ISERR(SEARCH(BY$1,Data!$A124)),"",          ";" &amp; VLOOKUP(BY$1,Data!$E:$F,2, FALSE) &amp; ";"   )             )</f>
        <v/>
      </c>
      <c r="BZ124" t="str">
        <f>IF(Data!$E124=BZ$1, "",             IF(ISERR(SEARCH(BZ$1,Data!$A124)),"",          ";" &amp; VLOOKUP(BZ$1,Data!$E:$F,2, FALSE) &amp; ";"   )             )</f>
        <v/>
      </c>
      <c r="CA124" t="str">
        <f>IF(Data!$E124=CA$1, "",             IF(ISERR(SEARCH(CA$1,Data!$A124)),"",          ";" &amp; VLOOKUP(CA$1,Data!$E:$F,2, FALSE) &amp; ";"   )             )</f>
        <v/>
      </c>
      <c r="CB124" t="str">
        <f>IF(Data!$E124=CB$1, "",             IF(ISERR(SEARCH(CB$1,Data!$A124)),"",          ";" &amp; VLOOKUP(CB$1,Data!$E:$F,2, FALSE) &amp; ";"   )             )</f>
        <v/>
      </c>
      <c r="CC124" t="str">
        <f>IF(Data!$E124=CC$1, "",             IF(ISERR(SEARCH(CC$1,Data!$A124)),"",          ";" &amp; VLOOKUP(CC$1,Data!$E:$F,2, FALSE) &amp; ";"   )             )</f>
        <v/>
      </c>
      <c r="CD124" t="str">
        <f>IF(Data!$E124=CD$1, "",             IF(ISERR(SEARCH(CD$1,Data!$A124)),"",          ";" &amp; VLOOKUP(CD$1,Data!$E:$F,2, FALSE) &amp; ";"   )             )</f>
        <v/>
      </c>
      <c r="CE124" t="str">
        <f>IF(Data!$E124=CE$1, "",             IF(ISERR(SEARCH(CE$1,Data!$A124)),"",          ";" &amp; VLOOKUP(CE$1,Data!$E:$F,2, FALSE) &amp; ";"   )             )</f>
        <v/>
      </c>
      <c r="CF124" t="str">
        <f>IF(Data!$E124=CF$1, "",             IF(ISERR(SEARCH(CF$1,Data!$A124)),"",          ";" &amp; VLOOKUP(CF$1,Data!$E:$F,2, FALSE) &amp; ";"   )             )</f>
        <v/>
      </c>
      <c r="CG124" t="str">
        <f>IF(Data!$E124=CG$1, "",             IF(ISERR(SEARCH(CG$1,Data!$A124)),"",          ";" &amp; VLOOKUP(CG$1,Data!$E:$F,2, FALSE) &amp; ";"   )             )</f>
        <v/>
      </c>
      <c r="CH124" t="str">
        <f>IF(Data!$E124=CH$1, "",             IF(ISERR(SEARCH(CH$1,Data!$A124)),"",          ";" &amp; VLOOKUP(CH$1,Data!$E:$F,2, FALSE) &amp; ";"   )             )</f>
        <v/>
      </c>
      <c r="CI124" t="str">
        <f>IF(Data!$E124=CI$1, "",             IF(ISERR(SEARCH(CI$1,Data!$A124)),"",          ";" &amp; VLOOKUP(CI$1,Data!$E:$F,2, FALSE) &amp; ";"   )             )</f>
        <v/>
      </c>
      <c r="CJ124" t="str">
        <f>IF(Data!$E124=CJ$1, "",             IF(ISERR(SEARCH(CJ$1,Data!$A124)),"",          ";" &amp; VLOOKUP(CJ$1,Data!$E:$F,2, FALSE) &amp; ";"   )             )</f>
        <v/>
      </c>
      <c r="CK124" t="str">
        <f>IF(Data!$E124=CK$1, "",             IF(ISERR(SEARCH(CK$1,Data!$A124)),"",          ";" &amp; VLOOKUP(CK$1,Data!$E:$F,2, FALSE) &amp; ";"   )             )</f>
        <v/>
      </c>
      <c r="CL124" t="str">
        <f>IF(Data!$E124=CL$1, "",             IF(ISERR(SEARCH(CL$1,Data!$A124)),"",          ";" &amp; VLOOKUP(CL$1,Data!$E:$F,2, FALSE) &amp; ";"   )             )</f>
        <v/>
      </c>
      <c r="CM124" t="str">
        <f>IF(Data!$E124=CM$1, "",             IF(ISERR(SEARCH(CM$1,Data!$A124)),"",          ";" &amp; VLOOKUP(CM$1,Data!$E:$F,2, FALSE) &amp; ";"   )             )</f>
        <v/>
      </c>
      <c r="CN124" t="str">
        <f>IF(Data!$E124=CN$1, "",             IF(ISERR(SEARCH(CN$1,Data!$A124)),"",          ";" &amp; VLOOKUP(CN$1,Data!$E:$F,2, FALSE) &amp; ";"   )             )</f>
        <v/>
      </c>
      <c r="CO124" t="str">
        <f>IF(Data!$E124=CO$1, "",             IF(ISERR(SEARCH(CO$1,Data!$A124)),"",          ";" &amp; VLOOKUP(CO$1,Data!$E:$F,2, FALSE) &amp; ";"   )             )</f>
        <v/>
      </c>
      <c r="CP124" t="str">
        <f>IF(Data!$E124=CP$1, "",             IF(ISERR(SEARCH(CP$1,Data!$A124)),"",          ";" &amp; VLOOKUP(CP$1,Data!$E:$F,2, FALSE) &amp; ";"   )             )</f>
        <v/>
      </c>
      <c r="CQ124" t="str">
        <f>IF(Data!$E124=CQ$1, "",             IF(ISERR(SEARCH(CQ$1,Data!$A124)),"",          ";" &amp; VLOOKUP(CQ$1,Data!$E:$F,2, FALSE) &amp; ";"   )             )</f>
        <v/>
      </c>
      <c r="CR124" t="str">
        <f>IF(Data!$E124=CR$1, "",             IF(ISERR(SEARCH(CR$1,Data!$A124)),"",          ";" &amp; VLOOKUP(CR$1,Data!$E:$F,2, FALSE) &amp; ";"   )             )</f>
        <v/>
      </c>
      <c r="CS124" t="str">
        <f>IF(Data!$E124=CS$1, "",             IF(ISERR(SEARCH(CS$1,Data!$A124)),"",          ";" &amp; VLOOKUP(CS$1,Data!$E:$F,2, FALSE) &amp; ";"   )             )</f>
        <v/>
      </c>
      <c r="CT124" t="str">
        <f>IF(Data!$E124=CT$1, "",             IF(ISERR(SEARCH(CT$1,Data!$A124)),"",          ";" &amp; VLOOKUP(CT$1,Data!$E:$F,2, FALSE) &amp; ";"   )             )</f>
        <v/>
      </c>
      <c r="CU124" t="str">
        <f>IF(Data!$E124=CU$1, "",             IF(ISERR(SEARCH(CU$1,Data!$A124)),"",          ";" &amp; VLOOKUP(CU$1,Data!$E:$F,2, FALSE) &amp; ";"   )             )</f>
        <v/>
      </c>
      <c r="CV124" t="str">
        <f>IF(Data!$E124=CV$1, "",             IF(ISERR(SEARCH(CV$1,Data!$A124)),"",          ";" &amp; VLOOKUP(CV$1,Data!$E:$F,2, FALSE) &amp; ";"   )             )</f>
        <v/>
      </c>
      <c r="CW124" t="str">
        <f>IF(Data!$E124=CW$1, "",             IF(ISERR(SEARCH(CW$1,Data!$A124)),"",          ";" &amp; VLOOKUP(CW$1,Data!$E:$F,2, FALSE) &amp; ";"   )             )</f>
        <v/>
      </c>
      <c r="CX124" t="str">
        <f>IF(Data!$E124=CX$1, "",             IF(ISERR(SEARCH(CX$1,Data!$A124)),"",          ";" &amp; VLOOKUP(CX$1,Data!$E:$F,2, FALSE) &amp; ";"   )             )</f>
        <v/>
      </c>
      <c r="CY124" t="str">
        <f>IF(Data!$E124=CY$1, "",             IF(ISERR(SEARCH(CY$1,Data!$A124)),"",          ";" &amp; VLOOKUP(CY$1,Data!$E:$F,2, FALSE) &amp; ";"   )             )</f>
        <v/>
      </c>
      <c r="CZ124" t="str">
        <f>IF(Data!$E124=CZ$1, "",             IF(ISERR(SEARCH(CZ$1,Data!$A124)),"",          ";" &amp; VLOOKUP(CZ$1,Data!$E:$F,2, FALSE) &amp; ";"   )             )</f>
        <v/>
      </c>
      <c r="DA124" t="str">
        <f>IF(Data!$E124=DA$1, "",             IF(ISERR(SEARCH(DA$1,Data!$A124)),"",          ";" &amp; VLOOKUP(DA$1,Data!$E:$F,2, FALSE) &amp; ";"   )             )</f>
        <v/>
      </c>
      <c r="DB124" t="str">
        <f>IF(Data!$E124=DB$1, "",             IF(ISERR(SEARCH(DB$1,Data!$A124)),"",          ";" &amp; VLOOKUP(DB$1,Data!$E:$F,2, FALSE) &amp; ";"   )             )</f>
        <v/>
      </c>
      <c r="DC124" t="str">
        <f>IF(Data!$E124=DC$1, "",             IF(ISERR(SEARCH(DC$1,Data!$A124)),"",          ";" &amp; VLOOKUP(DC$1,Data!$E:$F,2, FALSE) &amp; ";"   )             )</f>
        <v/>
      </c>
      <c r="DD124" t="str">
        <f>IF(Data!$E124=DD$1, "",             IF(ISERR(SEARCH(DD$1,Data!$A124)),"",          ";" &amp; VLOOKUP(DD$1,Data!$E:$F,2, FALSE) &amp; ";"   )             )</f>
        <v/>
      </c>
      <c r="DE124" t="str">
        <f>IF(Data!$E124=DE$1, "",             IF(ISERR(SEARCH(DE$1,Data!$A124)),"",          ";" &amp; VLOOKUP(DE$1,Data!$E:$F,2, FALSE) &amp; ";"   )             )</f>
        <v/>
      </c>
      <c r="DF124" t="str">
        <f>IF(Data!$E124=DF$1, "",             IF(ISERR(SEARCH(DF$1,Data!$A124)),"",          ";" &amp; VLOOKUP(DF$1,Data!$E:$F,2, FALSE) &amp; ";"   )             )</f>
        <v/>
      </c>
      <c r="DG124" t="str">
        <f>IF(Data!$E124=DG$1, "",             IF(ISERR(SEARCH(DG$1,Data!$A124)),"",          ";" &amp; VLOOKUP(DG$1,Data!$E:$F,2, FALSE) &amp; ";"   )             )</f>
        <v/>
      </c>
      <c r="DH124" t="str">
        <f>IF(Data!$E124=DH$1, "",             IF(ISERR(SEARCH(DH$1,Data!$A124)),"",          ";" &amp; VLOOKUP(DH$1,Data!$E:$F,2, FALSE) &amp; ";"   )             )</f>
        <v/>
      </c>
      <c r="DI124" t="str">
        <f>IF(Data!$E124=DI$1, "",             IF(ISERR(SEARCH(DI$1,Data!$A124)),"",          ";" &amp; VLOOKUP(DI$1,Data!$E:$F,2, FALSE) &amp; ";"   )             )</f>
        <v/>
      </c>
      <c r="DJ124" t="str">
        <f>IF(Data!$E124=DJ$1, "",             IF(ISERR(SEARCH(DJ$1,Data!$A124)),"",          ";" &amp; VLOOKUP(DJ$1,Data!$E:$F,2, FALSE) &amp; ";"   )             )</f>
        <v/>
      </c>
      <c r="DK124" t="str">
        <f>IF(Data!$E124=DK$1, "",             IF(ISERR(SEARCH(DK$1,Data!$A124)),"",          ";" &amp; VLOOKUP(DK$1,Data!$E:$F,2, FALSE) &amp; ";"   )             )</f>
        <v/>
      </c>
      <c r="DL124" t="str">
        <f>IF(Data!$E124=DL$1, "",             IF(ISERR(SEARCH(DL$1,Data!$A124)),"",          ";" &amp; VLOOKUP(DL$1,Data!$E:$F,2, FALSE) &amp; ";"   )             )</f>
        <v/>
      </c>
      <c r="DM124" t="str">
        <f>IF(Data!$E124=DM$1, "",             IF(ISERR(SEARCH(DM$1,Data!$A124)),"",          ";" &amp; VLOOKUP(DM$1,Data!$E:$F,2, FALSE) &amp; ";"   )             )</f>
        <v/>
      </c>
      <c r="DN124" t="str">
        <f>IF(Data!$E124=DN$1, "",             IF(ISERR(SEARCH(DN$1,Data!$A124)),"",          ";" &amp; VLOOKUP(DN$1,Data!$E:$F,2, FALSE) &amp; ";"   )             )</f>
        <v/>
      </c>
      <c r="DO124" t="str">
        <f>IF(Data!$E124=DO$1, "",             IF(ISERR(SEARCH(DO$1,Data!$A124)),"",          ";" &amp; VLOOKUP(DO$1,Data!$E:$F,2, FALSE) &amp; ";"   )             )</f>
        <v/>
      </c>
      <c r="DP124" t="str">
        <f>IF(Data!$E124=DP$1, "",             IF(ISERR(SEARCH(DP$1,Data!$A124)),"",          ";" &amp; VLOOKUP(DP$1,Data!$E:$F,2, FALSE) &amp; ";"   )             )</f>
        <v/>
      </c>
      <c r="DQ124" t="str">
        <f>IF(Data!$E124=DQ$1, "",             IF(ISERR(SEARCH(DQ$1,Data!$A124)),"",          ";" &amp; VLOOKUP(DQ$1,Data!$E:$F,2, FALSE) &amp; ";"   )             )</f>
        <v/>
      </c>
      <c r="DR124" t="str">
        <f>IF(Data!$E124=DR$1, "",             IF(ISERR(SEARCH(DR$1,Data!$A124)),"",          ";" &amp; VLOOKUP(DR$1,Data!$E:$F,2, FALSE) &amp; ";"   )             )</f>
        <v/>
      </c>
      <c r="DS124" t="str">
        <f>IF(Data!$E124=DS$1, "",             IF(ISERR(SEARCH(DS$1,Data!$A124)),"",          ";" &amp; VLOOKUP(DS$1,Data!$E:$F,2, FALSE) &amp; ";"   )             )</f>
        <v/>
      </c>
      <c r="DT124" t="str">
        <f>IF(Data!$E124=DT$1, "",             IF(ISERR(SEARCH(DT$1,Data!$A124)),"",          ";" &amp; VLOOKUP(DT$1,Data!$E:$F,2, FALSE) &amp; ";"   )             )</f>
        <v/>
      </c>
      <c r="DU124" t="str">
        <f>IF(Data!$E124=DU$1, "",             IF(ISERR(SEARCH(DU$1,Data!$A124)),"",          ";" &amp; VLOOKUP(DU$1,Data!$E:$F,2, FALSE) &amp; ";"   )             )</f>
        <v/>
      </c>
      <c r="DV124" t="str">
        <f>IF(Data!$E124=DV$1, "",             IF(ISERR(SEARCH(DV$1,Data!$A124)),"",          ";" &amp; VLOOKUP(DV$1,Data!$E:$F,2, FALSE) &amp; ";"   )             )</f>
        <v/>
      </c>
      <c r="DW124" t="str">
        <f>IF(Data!$E124=DW$1, "",             IF(ISERR(SEARCH(DW$1,Data!$A124)),"",          ";" &amp; VLOOKUP(DW$1,Data!$E:$F,2, FALSE) &amp; ";"   )             )</f>
        <v/>
      </c>
      <c r="DX124" t="str">
        <f>IF(Data!$E124=DX$1, "",             IF(ISERR(SEARCH(DX$1,Data!$A124)),"",          ";" &amp; VLOOKUP(DX$1,Data!$E:$F,2, FALSE) &amp; ";"   )             )</f>
        <v/>
      </c>
      <c r="DY124" t="str">
        <f>IF(Data!$E124=DY$1, "",             IF(ISERR(SEARCH(DY$1,Data!$A124)),"",          ";" &amp; VLOOKUP(DY$1,Data!$E:$F,2, FALSE) &amp; ";"   )             )</f>
        <v/>
      </c>
      <c r="DZ124" t="str">
        <f>IF(Data!$E124=DZ$1, "",             IF(ISERR(SEARCH(DZ$1,Data!$A124)),"",          ";" &amp; VLOOKUP(DZ$1,Data!$E:$F,2, FALSE) &amp; ";"   )             )</f>
        <v/>
      </c>
      <c r="EA124" t="str">
        <f>IF(Data!$E124=EA$1, "",             IF(ISERR(SEARCH(EA$1,Data!$A124)),"",          ";" &amp; VLOOKUP(EA$1,Data!$E:$F,2, FALSE) &amp; ";"   )             )</f>
        <v/>
      </c>
      <c r="EB124" t="str">
        <f>IF(Data!$E124=EB$1, "",             IF(ISERR(SEARCH(EB$1,Data!$A124)),"",          ";" &amp; VLOOKUP(EB$1,Data!$E:$F,2, FALSE) &amp; ";"   )             )</f>
        <v/>
      </c>
      <c r="EC124" t="str">
        <f>IF(Data!$E124=EC$1, "",             IF(ISERR(SEARCH(EC$1,Data!$A124)),"",          ";" &amp; VLOOKUP(EC$1,Data!$E:$F,2, FALSE) &amp; ";"   )             )</f>
        <v/>
      </c>
      <c r="ED124" t="str">
        <f>IF(Data!$E124=ED$1, "",             IF(ISERR(SEARCH(ED$1,Data!$A124)),"",          ";" &amp; VLOOKUP(ED$1,Data!$E:$F,2, FALSE) &amp; ";"   )             )</f>
        <v/>
      </c>
      <c r="EE124" t="str">
        <f>IF(Data!$E124=EE$1, "",             IF(ISERR(SEARCH(EE$1,Data!$A124)),"",          ";" &amp; VLOOKUP(EE$1,Data!$E:$F,2, FALSE) &amp; ";"   )             )</f>
        <v/>
      </c>
      <c r="EF124" t="str">
        <f>IF(Data!$E124=EF$1, "",             IF(ISERR(SEARCH(EF$1,Data!$A124)),"",          ";" &amp; VLOOKUP(EF$1,Data!$E:$F,2, FALSE) &amp; ";"   )             )</f>
        <v/>
      </c>
      <c r="EG124" t="str">
        <f>IF(Data!$E124=EG$1, "",             IF(ISERR(SEARCH(EG$1,Data!$A124)),"",          ";" &amp; VLOOKUP(EG$1,Data!$E:$F,2, FALSE) &amp; ";"   )             )</f>
        <v/>
      </c>
      <c r="EH124" t="str">
        <f>IF(Data!$E124=EH$1, "",             IF(ISERR(SEARCH(EH$1,Data!$A124)),"",          ";" &amp; VLOOKUP(EH$1,Data!$E:$F,2, FALSE) &amp; ";"   )             )</f>
        <v/>
      </c>
      <c r="EI124" t="str">
        <f>IF(Data!$E124=EI$1, "",             IF(ISERR(SEARCH(EI$1,Data!$A124)),"",          ";" &amp; VLOOKUP(EI$1,Data!$E:$F,2, FALSE) &amp; ";"   )             )</f>
        <v/>
      </c>
      <c r="EJ124" t="str">
        <f>IF(Data!$E124=EJ$1, "",             IF(ISERR(SEARCH(EJ$1,Data!$A124)),"",          ";" &amp; VLOOKUP(EJ$1,Data!$E:$F,2, FALSE) &amp; ";"   )             )</f>
        <v/>
      </c>
      <c r="EK124" t="str">
        <f>IF(Data!$E124=EK$1, "",             IF(ISERR(SEARCH(EK$1,Data!$A124)),"",          ";" &amp; VLOOKUP(EK$1,Data!$E:$F,2, FALSE) &amp; ";"   )             )</f>
        <v/>
      </c>
      <c r="EL124" t="str">
        <f>IF(Data!$E124=EL$1, "",             IF(ISERR(SEARCH(EL$1,Data!$A124)),"",          ";" &amp; VLOOKUP(EL$1,Data!$E:$F,2, FALSE) &amp; ";"   )             )</f>
        <v/>
      </c>
      <c r="EM124" t="str">
        <f>IF(Data!$E124=EM$1, "",             IF(ISERR(SEARCH(EM$1,Data!$A124)),"",          ";" &amp; VLOOKUP(EM$1,Data!$E:$F,2, FALSE) &amp; ";"   )             )</f>
        <v/>
      </c>
      <c r="EN124" t="str">
        <f>IF(Data!$E124=EN$1, "",             IF(ISERR(SEARCH(EN$1,Data!$A124)),"",          ";" &amp; VLOOKUP(EN$1,Data!$E:$F,2, FALSE) &amp; ";"   )             )</f>
        <v/>
      </c>
      <c r="EO124" t="str">
        <f>IF(Data!$E124=EO$1, "",             IF(ISERR(SEARCH(EO$1,Data!$A124)),"",          ";" &amp; VLOOKUP(EO$1,Data!$E:$F,2, FALSE) &amp; ";"   )             )</f>
        <v/>
      </c>
      <c r="EP124" t="str">
        <f>IF(Data!$E124=EP$1, "",             IF(ISERR(SEARCH(EP$1,Data!$A124)),"",          ";" &amp; VLOOKUP(EP$1,Data!$E:$F,2, FALSE) &amp; ";"   )             )</f>
        <v/>
      </c>
      <c r="EQ124" t="str">
        <f>IF(Data!$E124=EQ$1, "",             IF(ISERR(SEARCH(EQ$1,Data!$A124)),"",          ";" &amp; VLOOKUP(EQ$1,Data!$E:$F,2, FALSE) &amp; ";"   )             )</f>
        <v/>
      </c>
      <c r="ER124" t="str">
        <f>IF(Data!$E124=ER$1, "",             IF(ISERR(SEARCH(ER$1,Data!$A124)),"",          ";" &amp; VLOOKUP(ER$1,Data!$E:$F,2, FALSE) &amp; ";"   )             )</f>
        <v/>
      </c>
      <c r="ES124" t="str">
        <f>IF(Data!$E124=ES$1, "",             IF(ISERR(SEARCH(ES$1,Data!$A124)),"",          ";" &amp; VLOOKUP(ES$1,Data!$E:$F,2, FALSE) &amp; ";"   )             )</f>
        <v/>
      </c>
      <c r="ET124" t="str">
        <f>IF(Data!$E124=ET$1, "",             IF(ISERR(SEARCH(ET$1,Data!$A124)),"",          ";" &amp; VLOOKUP(ET$1,Data!$E:$F,2, FALSE) &amp; ";"   )             )</f>
        <v/>
      </c>
      <c r="EU124" t="str">
        <f>IF(Data!$E124=EU$1, "",             IF(ISERR(SEARCH(EU$1,Data!$A124)),"",          ";" &amp; VLOOKUP(EU$1,Data!$E:$F,2, FALSE) &amp; ";"   )             )</f>
        <v/>
      </c>
      <c r="EV124" t="str">
        <f>IF(Data!$E124=EV$1, "",             IF(ISERR(SEARCH(EV$1,Data!$A124)),"",          ";" &amp; VLOOKUP(EV$1,Data!$E:$F,2, FALSE) &amp; ";"   )             )</f>
        <v/>
      </c>
      <c r="EW124" t="str">
        <f>IF(Data!$E124=EW$1, "",             IF(ISERR(SEARCH(EW$1,Data!$A124)),"",          ";" &amp; VLOOKUP(EW$1,Data!$E:$F,2, FALSE) &amp; ";"   )             )</f>
        <v/>
      </c>
      <c r="EX124" t="str">
        <f>IF(Data!$E124=EX$1, "",             IF(ISERR(SEARCH(EX$1,Data!$A124)),"",          ";" &amp; VLOOKUP(EX$1,Data!$E:$F,2, FALSE) &amp; ";"   )             )</f>
        <v/>
      </c>
      <c r="EY124" t="str">
        <f>IF(Data!$E124=EY$1, "",             IF(ISERR(SEARCH(EY$1,Data!$A124)),"",          ";" &amp; VLOOKUP(EY$1,Data!$E:$F,2, FALSE) &amp; ";"   )             )</f>
        <v/>
      </c>
      <c r="EZ124" t="str">
        <f>IF(Data!$E124=EZ$1, "",             IF(ISERR(SEARCH(EZ$1,Data!$A124)),"",          ";" &amp; VLOOKUP(EZ$1,Data!$E:$F,2, FALSE) &amp; ";"   )             )</f>
        <v/>
      </c>
      <c r="FA124" t="str">
        <f>IF(Data!$E124=FA$1, "",             IF(ISERR(SEARCH(FA$1,Data!$A124)),"",          ";" &amp; VLOOKUP(FA$1,Data!$E:$F,2, FALSE) &amp; ";"   )             )</f>
        <v/>
      </c>
      <c r="FB124" t="str">
        <f>IF(Data!$E124=FB$1, "",             IF(ISERR(SEARCH(FB$1,Data!$A124)),"",          ";" &amp; VLOOKUP(FB$1,Data!$E:$F,2, FALSE) &amp; ";"   )             )</f>
        <v/>
      </c>
      <c r="FC124" t="str">
        <f>IF(Data!$E124=FC$1, "",             IF(ISERR(SEARCH(FC$1,Data!$A124)),"",          ";" &amp; VLOOKUP(FC$1,Data!$E:$F,2, FALSE) &amp; ";"   )             )</f>
        <v/>
      </c>
      <c r="FD124" t="str">
        <f>IF(Data!$E124=FD$1, "",             IF(ISERR(SEARCH(FD$1,Data!$A124)),"",          ";" &amp; VLOOKUP(FD$1,Data!$E:$F,2, FALSE) &amp; ";"   )             )</f>
        <v/>
      </c>
      <c r="FE124" t="str">
        <f>IF(Data!$E124=FE$1, "",             IF(ISERR(SEARCH(FE$1,Data!$A124)),"",          ";" &amp; VLOOKUP(FE$1,Data!$E:$F,2, FALSE) &amp; ";"   )             )</f>
        <v/>
      </c>
      <c r="FF124" t="str">
        <f>IF(Data!$E124=FF$1, "",             IF(ISERR(SEARCH(FF$1,Data!$A124)),"",          ";" &amp; VLOOKUP(FF$1,Data!$E:$F,2, FALSE) &amp; ";"   )             )</f>
        <v/>
      </c>
      <c r="FG124" t="str">
        <f>IF(Data!$E124=FG$1, "",             IF(ISERR(SEARCH(FG$1,Data!$A124)),"",          ";" &amp; VLOOKUP(FG$1,Data!$E:$F,2, FALSE) &amp; ";"   )             )</f>
        <v/>
      </c>
      <c r="FH124" t="str">
        <f>IF(Data!$E124=FH$1, "",             IF(ISERR(SEARCH(FH$1,Data!$A124)),"",          ";" &amp; VLOOKUP(FH$1,Data!$E:$F,2, FALSE) &amp; ";"   )             )</f>
        <v/>
      </c>
      <c r="FI124" t="str">
        <f>IF(Data!$E124=FI$1, "",             IF(ISERR(SEARCH(FI$1,Data!$A124)),"",          ";" &amp; VLOOKUP(FI$1,Data!$E:$F,2, FALSE) &amp; ";"   )             )</f>
        <v/>
      </c>
      <c r="FJ124" t="str">
        <f>IF(Data!$E124=FJ$1, "",             IF(ISERR(SEARCH(FJ$1,Data!$A124)),"",          ";" &amp; VLOOKUP(FJ$1,Data!$E:$F,2, FALSE) &amp; ";"   )             )</f>
        <v/>
      </c>
      <c r="FK124" t="str">
        <f>IF(Data!$E124=FK$1, "",             IF(ISERR(SEARCH(FK$1,Data!$A124)),"",          ";" &amp; VLOOKUP(FK$1,Data!$E:$F,2, FALSE) &amp; ";"   )             )</f>
        <v/>
      </c>
      <c r="FL124" t="str">
        <f>IF(Data!$E124=FL$1, "",             IF(ISERR(SEARCH(FL$1,Data!$A124)),"",          ";" &amp; VLOOKUP(FL$1,Data!$E:$F,2, FALSE) &amp; ";"   )             )</f>
        <v/>
      </c>
      <c r="FM124" t="str">
        <f>IF(Data!$E124=FM$1, "",             IF(ISERR(SEARCH(FM$1,Data!$A124)),"",          ";" &amp; VLOOKUP(FM$1,Data!$E:$F,2, FALSE) &amp; ";"   )             )</f>
        <v/>
      </c>
      <c r="FN124" t="str">
        <f>IF(Data!$E124=FN$1, "",             IF(ISERR(SEARCH(FN$1,Data!$A124)),"",          ";" &amp; VLOOKUP(FN$1,Data!$E:$F,2, FALSE) &amp; ";"   )             )</f>
        <v/>
      </c>
      <c r="FO124" t="str">
        <f>IF(Data!$E124=FO$1, "",             IF(ISERR(SEARCH(FO$1,Data!$A124)),"",          ";" &amp; VLOOKUP(FO$1,Data!$E:$F,2, FALSE) &amp; ";"   )             )</f>
        <v/>
      </c>
      <c r="FP124" t="str">
        <f>IF(Data!$E124=FP$1, "",             IF(ISERR(SEARCH(FP$1,Data!$A124)),"",          ";" &amp; VLOOKUP(FP$1,Data!$E:$F,2, FALSE) &amp; ";"   )             )</f>
        <v/>
      </c>
      <c r="FQ124" t="str">
        <f>IF(Data!$E124=FQ$1, "",             IF(ISERR(SEARCH(FQ$1,Data!$A124)),"",          ";" &amp; VLOOKUP(FQ$1,Data!$E:$F,2, FALSE) &amp; ";"   )             )</f>
        <v/>
      </c>
      <c r="FR124" t="str">
        <f>IF(Data!$E124=FR$1, "",             IF(ISERR(SEARCH(FR$1,Data!$A124)),"",          ";" &amp; VLOOKUP(FR$1,Data!$E:$F,2, FALSE) &amp; ";"   )             )</f>
        <v/>
      </c>
      <c r="FS124" t="str">
        <f>IF(Data!$E124=FS$1, "",             IF(ISERR(SEARCH(FS$1,Data!$A124)),"",          ";" &amp; VLOOKUP(FS$1,Data!$E:$F,2, FALSE) &amp; ";"   )             )</f>
        <v/>
      </c>
      <c r="FT124" t="str">
        <f>IF(Data!$E124=FT$1, "",             IF(ISERR(SEARCH(FT$1,Data!$A124)),"",          ";" &amp; VLOOKUP(FT$1,Data!$E:$F,2, FALSE) &amp; ";"   )             )</f>
        <v/>
      </c>
      <c r="FU124" t="str">
        <f>IF(Data!$E124=FU$1, "",             IF(ISERR(SEARCH(FU$1,Data!$A124)),"",          ";" &amp; VLOOKUP(FU$1,Data!$E:$F,2, FALSE) &amp; ";"   )             )</f>
        <v/>
      </c>
      <c r="FV124" t="str">
        <f>IF(Data!$E124=FV$1, "",             IF(ISERR(SEARCH(FV$1,Data!$A124)),"",          ";" &amp; VLOOKUP(FV$1,Data!$E:$F,2, FALSE) &amp; ";"   )             )</f>
        <v/>
      </c>
      <c r="FW124" t="str">
        <f>IF(Data!$E124=FW$1, "",             IF(ISERR(SEARCH(FW$1,Data!$A124)),"",          ";" &amp; VLOOKUP(FW$1,Data!$E:$F,2, FALSE) &amp; ";"   )             )</f>
        <v/>
      </c>
      <c r="FX124" t="str">
        <f>IF(Data!$E124=FX$1, "",             IF(ISERR(SEARCH(FX$1,Data!$A124)),"",          ";" &amp; VLOOKUP(FX$1,Data!$E:$F,2, FALSE) &amp; ";"   )             )</f>
        <v/>
      </c>
      <c r="FY124" t="str">
        <f>IF(Data!$E124=FY$1, "",             IF(ISERR(SEARCH(FY$1,Data!$A124)),"",          ";" &amp; VLOOKUP(FY$1,Data!$E:$F,2, FALSE) &amp; ";"   )             )</f>
        <v/>
      </c>
      <c r="FZ124" t="str">
        <f>IF(Data!$E124=FZ$1, "",             IF(ISERR(SEARCH(FZ$1,Data!$A124)),"",          ";" &amp; VLOOKUP(FZ$1,Data!$E:$F,2, FALSE) &amp; ";"   )             )</f>
        <v/>
      </c>
      <c r="GA124" t="str">
        <f>IF(Data!$E124=GA$1, "",             IF(ISERR(SEARCH(GA$1,Data!$A124)),"",          ";" &amp; VLOOKUP(GA$1,Data!$E:$F,2, FALSE) &amp; ";"   )             )</f>
        <v/>
      </c>
      <c r="GB124" t="str">
        <f>IF(Data!$E124=GB$1, "",             IF(ISERR(SEARCH(GB$1,Data!$A124)),"",          ";" &amp; VLOOKUP(GB$1,Data!$E:$F,2, FALSE) &amp; ";"   )             )</f>
        <v/>
      </c>
      <c r="GC124" t="str">
        <f>IF(Data!$E124=GC$1, "",             IF(ISERR(SEARCH(GC$1,Data!$A124)),"",          ";" &amp; VLOOKUP(GC$1,Data!$E:$F,2, FALSE) &amp; ";"   )             )</f>
        <v/>
      </c>
      <c r="GD124" t="str">
        <f>IF(Data!$E124=GD$1, "",             IF(ISERR(SEARCH(GD$1,Data!$A124)),"",          ";" &amp; VLOOKUP(GD$1,Data!$E:$F,2, FALSE) &amp; ";"   )             )</f>
        <v/>
      </c>
      <c r="GE124" t="str">
        <f>IF(Data!$E124=GE$1, "",             IF(ISERR(SEARCH(GE$1,Data!$A124)),"",          ";" &amp; VLOOKUP(GE$1,Data!$E:$F,2, FALSE) &amp; ";"   )             )</f>
        <v/>
      </c>
      <c r="GF124" t="str">
        <f>IF(Data!$E124=GF$1, "",             IF(ISERR(SEARCH(GF$1,Data!$A124)),"",          ";" &amp; VLOOKUP(GF$1,Data!$E:$F,2, FALSE) &amp; ";"   )             )</f>
        <v/>
      </c>
      <c r="GG124" t="str">
        <f>IF(Data!$E124=GG$1, "",             IF(ISERR(SEARCH(GG$1,Data!$A124)),"",          ";" &amp; VLOOKUP(GG$1,Data!$E:$F,2, FALSE) &amp; ";"   )             )</f>
        <v/>
      </c>
      <c r="GH124" t="str">
        <f>IF(Data!$E124=GH$1, "",             IF(ISERR(SEARCH(GH$1,Data!$A124)),"",          ";" &amp; VLOOKUP(GH$1,Data!$E:$F,2, FALSE) &amp; ";"   )             )</f>
        <v/>
      </c>
      <c r="GI124" t="str">
        <f>IF(Data!$E124=GI$1, "",             IF(ISERR(SEARCH(GI$1,Data!$A124)),"",          ";" &amp; VLOOKUP(GI$1,Data!$E:$F,2, FALSE) &amp; ";"   )             )</f>
        <v/>
      </c>
      <c r="GJ124" t="str">
        <f>IF(Data!$E124=GJ$1, "",             IF(ISERR(SEARCH(GJ$1,Data!$A124)),"",          ";" &amp; VLOOKUP(GJ$1,Data!$E:$F,2, FALSE) &amp; ";"   )             )</f>
        <v/>
      </c>
      <c r="GK124" t="str">
        <f>IF(Data!$E124=GK$1, "",             IF(ISERR(SEARCH(GK$1,Data!$A124)),"",          ";" &amp; VLOOKUP(GK$1,Data!$E:$F,2, FALSE) &amp; ";"   )             )</f>
        <v/>
      </c>
      <c r="GL124" t="str">
        <f>IF(Data!$E124=GL$1, "",             IF(ISERR(SEARCH(GL$1,Data!$A124)),"",          ";" &amp; VLOOKUP(GL$1,Data!$E:$F,2, FALSE) &amp; ";"   )             )</f>
        <v/>
      </c>
      <c r="GM124" t="str">
        <f>IF(Data!$E124=GM$1, "",             IF(ISERR(SEARCH(GM$1,Data!$A124)),"",          ";" &amp; VLOOKUP(GM$1,Data!$E:$F,2, FALSE) &amp; ";"   )             )</f>
        <v/>
      </c>
      <c r="GN124" t="str">
        <f>IF(Data!$E124=GN$1, "",             IF(ISERR(SEARCH(GN$1,Data!$A124)),"",          ";" &amp; VLOOKUP(GN$1,Data!$E:$F,2, FALSE) &amp; ";"   )             )</f>
        <v/>
      </c>
      <c r="GO124" t="str">
        <f>IF(Data!$E124=GO$1, "",             IF(ISERR(SEARCH(GO$1,Data!$A124)),"",          ";" &amp; VLOOKUP(GO$1,Data!$E:$F,2, FALSE) &amp; ";"   )             )</f>
        <v/>
      </c>
      <c r="GP124" t="str">
        <f>IF(Data!$E124=GP$1, "",             IF(ISERR(SEARCH(GP$1,Data!$A124)),"",          ";" &amp; VLOOKUP(GP$1,Data!$E:$F,2, FALSE) &amp; ";"   )             )</f>
        <v/>
      </c>
      <c r="GQ124" t="str">
        <f>IF(Data!$E124=GQ$1, "",             IF(ISERR(SEARCH(GQ$1,Data!$A124)),"",          ";" &amp; VLOOKUP(GQ$1,Data!$E:$F,2, FALSE) &amp; ";"   )             )</f>
        <v/>
      </c>
      <c r="GR124" t="str">
        <f>IF(Data!$E124=GR$1, "",             IF(ISERR(SEARCH(GR$1,Data!$A124)),"",          ";" &amp; VLOOKUP(GR$1,Data!$E:$F,2, FALSE) &amp; ";"   )             )</f>
        <v/>
      </c>
      <c r="GS124" t="str">
        <f>IF(Data!$E124=GS$1, "",             IF(ISERR(SEARCH(GS$1,Data!$A124)),"",          ";" &amp; VLOOKUP(GS$1,Data!$E:$F,2, FALSE) &amp; ";"   )             )</f>
        <v/>
      </c>
      <c r="GT124" t="str">
        <f>IF(Data!$E124=GT$1, "",             IF(ISERR(SEARCH(GT$1,Data!$A124)),"",          ";" &amp; VLOOKUP(GT$1,Data!$E:$F,2, FALSE) &amp; ";"   )             )</f>
        <v/>
      </c>
      <c r="GU124" t="str">
        <f>IF(Data!$E124=GU$1, "",             IF(ISERR(SEARCH(GU$1,Data!$A124)),"",          ";" &amp; VLOOKUP(GU$1,Data!$E:$F,2, FALSE) &amp; ";"   )             )</f>
        <v/>
      </c>
      <c r="GV124" t="str">
        <f>IF(Data!$E124=GV$1, "",             IF(ISERR(SEARCH(GV$1,Data!$A124)),"",          ";" &amp; VLOOKUP(GV$1,Data!$E:$F,2, FALSE) &amp; ";"   )             )</f>
        <v/>
      </c>
      <c r="GW124" t="str">
        <f>IF(Data!$E124=GW$1, "",             IF(ISERR(SEARCH(GW$1,Data!$A124)),"",          ";" &amp; VLOOKUP(GW$1,Data!$E:$F,2, FALSE) &amp; ";"   )             )</f>
        <v/>
      </c>
      <c r="GX124" t="str">
        <f>IF(Data!$E124=GX$1, "",             IF(ISERR(SEARCH(GX$1,Data!$A124)),"",          ";" &amp; VLOOKUP(GX$1,Data!$E:$F,2, FALSE) &amp; ";"   )             )</f>
        <v/>
      </c>
      <c r="GY124" t="str">
        <f>IF(Data!$E124=GY$1, "",             IF(ISERR(SEARCH(GY$1,Data!$A124)),"",          ";" &amp; VLOOKUP(GY$1,Data!$E:$F,2, FALSE) &amp; ";"   )             )</f>
        <v/>
      </c>
      <c r="GZ124" t="str">
        <f>IF(Data!$E124=GZ$1, "",             IF(ISERR(SEARCH(GZ$1,Data!$A124)),"",          ";" &amp; VLOOKUP(GZ$1,Data!$E:$F,2, FALSE) &amp; ";"   )             )</f>
        <v/>
      </c>
      <c r="HA124" t="str">
        <f>IF(Data!$E124=HA$1, "",             IF(ISERR(SEARCH(HA$1,Data!$A124)),"",          ";" &amp; VLOOKUP(HA$1,Data!$E:$F,2, FALSE) &amp; ";"   )             )</f>
        <v/>
      </c>
      <c r="HB124" t="str">
        <f>IF(Data!$E124=HB$1, "",             IF(ISERR(SEARCH(HB$1,Data!$A124)),"",          ";" &amp; VLOOKUP(HB$1,Data!$E:$F,2, FALSE) &amp; ";"   )             )</f>
        <v/>
      </c>
      <c r="HC124" t="str">
        <f>IF(Data!$E124=HC$1, "",             IF(ISERR(SEARCH(HC$1,Data!$A124)),"",          ";" &amp; VLOOKUP(HC$1,Data!$E:$F,2, FALSE) &amp; ";"   )             )</f>
        <v/>
      </c>
      <c r="HD124" t="str">
        <f>IF(Data!$E124=HD$1, "",             IF(ISERR(SEARCH(HD$1,Data!$A124)),"",          ";" &amp; VLOOKUP(HD$1,Data!$E:$F,2, FALSE) &amp; ";"   )             )</f>
        <v/>
      </c>
      <c r="HE124" t="str">
        <f>IF(Data!$E124=HE$1, "",             IF(ISERR(SEARCH(HE$1,Data!$A124)),"",          ";" &amp; VLOOKUP(HE$1,Data!$E:$F,2, FALSE) &amp; ";"   )             )</f>
        <v/>
      </c>
      <c r="HF124" t="str">
        <f>IF(Data!$E124=HF$1, "",             IF(ISERR(SEARCH(HF$1,Data!$A124)),"",          ";" &amp; VLOOKUP(HF$1,Data!$E:$F,2, FALSE) &amp; ";"   )             )</f>
        <v/>
      </c>
      <c r="HG124" t="str">
        <f>IF(Data!$E124=HG$1, "",             IF(ISERR(SEARCH(HG$1,Data!$A124)),"",          ";" &amp; VLOOKUP(HG$1,Data!$E:$F,2, FALSE) &amp; ";"   )             )</f>
        <v/>
      </c>
      <c r="HH124" t="str">
        <f>IF(Data!$E124=HH$1, "",             IF(ISERR(SEARCH(HH$1,Data!$A124)),"",          ";" &amp; VLOOKUP(HH$1,Data!$E:$F,2, FALSE) &amp; ";"   )             )</f>
        <v/>
      </c>
      <c r="HI124" t="str">
        <f>IF(Data!$E124=HI$1, "",             IF(ISERR(SEARCH(HI$1,Data!$A124)),"",          ";" &amp; VLOOKUP(HI$1,Data!$E:$F,2, FALSE) &amp; ";"   )             )</f>
        <v/>
      </c>
      <c r="HJ124" t="str">
        <f>IF(Data!$E124=HJ$1, "",             IF(ISERR(SEARCH(HJ$1,Data!$A124)),"",          ";" &amp; VLOOKUP(HJ$1,Data!$E:$F,2, FALSE) &amp; ";"   )             )</f>
        <v/>
      </c>
      <c r="HK124" t="str">
        <f>IF(Data!$E124=HK$1, "",             IF(ISERR(SEARCH(HK$1,Data!$A124)),"",          ";" &amp; VLOOKUP(HK$1,Data!$E:$F,2, FALSE) &amp; ";"   )             )</f>
        <v/>
      </c>
      <c r="HL124" t="str">
        <f>IF(Data!$E124=HL$1, "",             IF(ISERR(SEARCH(HL$1,Data!$A124)),"",          ";" &amp; VLOOKUP(HL$1,Data!$E:$F,2, FALSE) &amp; ";"   )             )</f>
        <v/>
      </c>
      <c r="HM124" t="str">
        <f>IF(Data!$E124=HM$1, "",             IF(ISERR(SEARCH(HM$1,Data!$A124)),"",          ";" &amp; VLOOKUP(HM$1,Data!$E:$F,2, FALSE) &amp; ";"   )             )</f>
        <v/>
      </c>
      <c r="HN124" t="str">
        <f>IF(Data!$E124=HN$1, "",             IF(ISERR(SEARCH(HN$1,Data!$A124)),"",          ";" &amp; VLOOKUP(HN$1,Data!$E:$F,2, FALSE) &amp; ";"   )             )</f>
        <v/>
      </c>
      <c r="HO124" t="str">
        <f>IF(Data!$E124=HO$1, "",             IF(ISERR(SEARCH(HO$1,Data!$A124)),"",          ";" &amp; VLOOKUP(HO$1,Data!$E:$F,2, FALSE) &amp; ";"   )             )</f>
        <v/>
      </c>
      <c r="HP124" t="str">
        <f>IF(Data!$E124=HP$1, "",             IF(ISERR(SEARCH(HP$1,Data!$A124)),"",          ";" &amp; VLOOKUP(HP$1,Data!$E:$F,2, FALSE) &amp; ";"   )             )</f>
        <v/>
      </c>
      <c r="HQ124" t="str">
        <f>IF(Data!$E124=HQ$1, "",             IF(ISERR(SEARCH(HQ$1,Data!$A124)),"",          ";" &amp; VLOOKUP(HQ$1,Data!$E:$F,2, FALSE) &amp; ";"   )             )</f>
        <v/>
      </c>
      <c r="HR124" t="str">
        <f>IF(Data!$E124=HR$1, "",             IF(ISERR(SEARCH(HR$1,Data!$A124)),"",          ";" &amp; VLOOKUP(HR$1,Data!$E:$F,2, FALSE) &amp; ";"   )             )</f>
        <v/>
      </c>
      <c r="HS124" t="str">
        <f>IF(Data!$E124=HS$1, "",             IF(ISERR(SEARCH(HS$1,Data!$A124)),"",          ";" &amp; VLOOKUP(HS$1,Data!$E:$F,2, FALSE) &amp; ";"   )             )</f>
        <v/>
      </c>
      <c r="HT124" t="str">
        <f>IF(Data!$E124=HT$1, "",             IF(ISERR(SEARCH(HT$1,Data!$A124)),"",          ";" &amp; VLOOKUP(HT$1,Data!$E:$F,2, FALSE) &amp; ";"   )             )</f>
        <v/>
      </c>
      <c r="HU124" t="str">
        <f>IF(Data!$E124=HU$1, "",             IF(ISERR(SEARCH(HU$1,Data!$A124)),"",          ";" &amp; VLOOKUP(HU$1,Data!$E:$F,2, FALSE) &amp; ";"   )             )</f>
        <v/>
      </c>
      <c r="HV124" t="str">
        <f>IF(Data!$E124=HV$1, "",             IF(ISERR(SEARCH(HV$1,Data!$A124)),"",          ";" &amp; VLOOKUP(HV$1,Data!$E:$F,2, FALSE) &amp; ";"   )             )</f>
        <v/>
      </c>
      <c r="HW124" t="str">
        <f>IF(Data!$E124=HW$1, "",             IF(ISERR(SEARCH(HW$1,Data!$A124)),"",          ";" &amp; VLOOKUP(HW$1,Data!$E:$F,2, FALSE) &amp; ";"   )             )</f>
        <v/>
      </c>
      <c r="HX124" t="str">
        <f>IF(Data!$E124=HX$1, "",             IF(ISERR(SEARCH(HX$1,Data!$A124)),"",          ";" &amp; VLOOKUP(HX$1,Data!$E:$F,2, FALSE) &amp; ";"   )             )</f>
        <v/>
      </c>
      <c r="HY124" t="str">
        <f>IF(Data!$E124=HY$1, "",             IF(ISERR(SEARCH(HY$1,Data!$A124)),"",          ";" &amp; VLOOKUP(HY$1,Data!$E:$F,2, FALSE) &amp; ";"   )             )</f>
        <v/>
      </c>
      <c r="HZ124" t="str">
        <f>IF(Data!$E124=HZ$1, "",             IF(ISERR(SEARCH(HZ$1,Data!$A124)),"",          ";" &amp; VLOOKUP(HZ$1,Data!$E:$F,2, FALSE) &amp; ";"   )             )</f>
        <v/>
      </c>
      <c r="IA124" t="str">
        <f>IF(Data!$E124=IA$1, "",             IF(ISERR(SEARCH(IA$1,Data!$A124)),"",          ";" &amp; VLOOKUP(IA$1,Data!$E:$F,2, FALSE) &amp; ";"   )             )</f>
        <v/>
      </c>
      <c r="IB124" t="str">
        <f>IF(Data!$E124=IB$1, "",             IF(ISERR(SEARCH(IB$1,Data!$A124)),"",          ";" &amp; VLOOKUP(IB$1,Data!$E:$F,2, FALSE) &amp; ";"   )             )</f>
        <v/>
      </c>
      <c r="IC124" t="str">
        <f>IF(Data!$E124=IC$1, "",             IF(ISERR(SEARCH(IC$1,Data!$A124)),"",          ";" &amp; VLOOKUP(IC$1,Data!$E:$F,2, FALSE) &amp; ";"   )             )</f>
        <v/>
      </c>
      <c r="ID124" t="str">
        <f>IF(Data!$E124=ID$1, "",             IF(ISERR(SEARCH(ID$1,Data!$A124)),"",          ";" &amp; VLOOKUP(ID$1,Data!$E:$F,2, FALSE) &amp; ";"   )             )</f>
        <v/>
      </c>
      <c r="IE124" t="str">
        <f>IF(Data!$E124=IE$1, "",             IF(ISERR(SEARCH(IE$1,Data!$A124)),"",          ";" &amp; VLOOKUP(IE$1,Data!$E:$F,2, FALSE) &amp; ";"   )             )</f>
        <v/>
      </c>
    </row>
    <row r="125" spans="1:239" x14ac:dyDescent="0.3">
      <c r="A125" t="str">
        <f>Tableau1[[#This Row],[name]]</f>
        <v>Capitaine Lorth Needa</v>
      </c>
      <c r="B125" s="15">
        <f>VLOOKUP(Tableau36[[#This Row],[Character]],Data!E:F,2,FALSE)</f>
        <v>124</v>
      </c>
      <c r="C125" t="str">
        <f>IF( Tableau36[[#This Row],[removed double semi-colon]]="", "", MID(Tableau36[[#This Row],[removed double semi-colon]],2,LEN(Tableau36[[#This Row],[removed double semi-colon]]) - 2) )</f>
        <v>213</v>
      </c>
      <c r="D125" t="str">
        <f>SUBSTITUTE(Tableau36[[#This Row],[Concatenation]],";;",";")</f>
        <v>;213;</v>
      </c>
      <c r="E125" t="str">
        <f>_xlfn.CONCAT(Tableau4[#This Row])</f>
        <v>;213;</v>
      </c>
      <c r="I125" t="str">
        <f>IF(Data!$E125=I$1, "",             IF(ISERR(SEARCH(I$1,Data!$A125)),"",          ";" &amp; VLOOKUP(I$1,Data!$E:$F,2, FALSE) &amp; ";"   )             )</f>
        <v/>
      </c>
      <c r="J125" t="str">
        <f>IF(Data!$E125=J$1, "",             IF(ISERR(SEARCH(J$1,Data!$A125)),"",          ";" &amp; VLOOKUP(J$1,Data!$E:$F,2, FALSE) &amp; ";"   )             )</f>
        <v/>
      </c>
      <c r="K125" t="str">
        <f>IF(Data!$E125=K$1, "",             IF(ISERR(SEARCH(K$1,Data!$A125)),"",          ";" &amp; VLOOKUP(K$1,Data!$E:$F,2, FALSE) &amp; ";"   )             )</f>
        <v/>
      </c>
      <c r="L125" t="str">
        <f>IF(Data!$E125=L$1, "",             IF(ISERR(SEARCH(L$1,Data!$A125)),"",          ";" &amp; VLOOKUP(L$1,Data!$E:$F,2, FALSE) &amp; ";"   )             )</f>
        <v/>
      </c>
      <c r="M125" t="str">
        <f>IF(Data!$E125=M$1, "",             IF(ISERR(SEARCH(M$1,Data!$A125)),"",          ";" &amp; VLOOKUP(M$1,Data!$E:$F,2, FALSE) &amp; ";"   )             )</f>
        <v/>
      </c>
      <c r="N125" t="str">
        <f>IF(Data!$E125=N$1, "",             IF(ISERR(SEARCH(N$1,Data!$A125)),"",          ";" &amp; VLOOKUP(N$1,Data!$E:$F,2, FALSE) &amp; ";"   )             )</f>
        <v/>
      </c>
      <c r="O125" t="str">
        <f>IF(Data!$E125=O$1, "",             IF(ISERR(SEARCH(O$1,Data!$A125)),"",          ";" &amp; VLOOKUP(O$1,Data!$E:$F,2, FALSE) &amp; ";"   )             )</f>
        <v/>
      </c>
      <c r="P125" t="str">
        <f>IF(Data!$E125=P$1, "",             IF(ISERR(SEARCH(P$1,Data!$A125)),"",          ";" &amp; VLOOKUP(P$1,Data!$E:$F,2, FALSE) &amp; ";"   )             )</f>
        <v/>
      </c>
      <c r="Q125" t="str">
        <f>IF(Data!$E125=Q$1, "",             IF(ISERR(SEARCH(Q$1,Data!$A125)),"",          ";" &amp; VLOOKUP(Q$1,Data!$E:$F,2, FALSE) &amp; ";"   )             )</f>
        <v/>
      </c>
      <c r="R125" t="str">
        <f>IF(Data!$E125=R$1, "",             IF(ISERR(SEARCH(R$1,Data!$A125)),"",          ";" &amp; VLOOKUP(R$1,Data!$E:$F,2, FALSE) &amp; ";"   )             )</f>
        <v/>
      </c>
      <c r="S125" t="str">
        <f>IF(Data!$E125=S$1, "",             IF(ISERR(SEARCH(S$1,Data!$A125)),"",          ";" &amp; VLOOKUP(S$1,Data!$E:$F,2, FALSE) &amp; ";"   )             )</f>
        <v/>
      </c>
      <c r="T125" t="str">
        <f>IF(Data!$E125=T$1, "",             IF(ISERR(SEARCH(T$1,Data!$A125)),"",          ";" &amp; VLOOKUP(T$1,Data!$E:$F,2, FALSE) &amp; ";"   )             )</f>
        <v/>
      </c>
      <c r="U125" t="str">
        <f>IF(Data!$E125=U$1, "",             IF(ISERR(SEARCH(U$1,Data!$A125)),"",          ";" &amp; VLOOKUP(U$1,Data!$E:$F,2, FALSE) &amp; ";"   )             )</f>
        <v/>
      </c>
      <c r="V125" t="str">
        <f>IF(Data!$E125=V$1, "",             IF(ISERR(SEARCH(V$1,Data!$A125)),"",          ";" &amp; VLOOKUP(V$1,Data!$E:$F,2, FALSE) &amp; ";"   )             )</f>
        <v/>
      </c>
      <c r="W125" t="str">
        <f>IF(Data!$E125=W$1, "",             IF(ISERR(SEARCH(W$1,Data!$A125)),"",          ";" &amp; VLOOKUP(W$1,Data!$E:$F,2, FALSE) &amp; ";"   )             )</f>
        <v/>
      </c>
      <c r="X125" t="str">
        <f>IF(Data!$E125=X$1, "",             IF(ISERR(SEARCH(X$1,Data!$A125)),"",          ";" &amp; VLOOKUP(X$1,Data!$E:$F,2, FALSE) &amp; ";"   )             )</f>
        <v/>
      </c>
      <c r="Y125" t="str">
        <f>IF(Data!$E125=Y$1, "",             IF(ISERR(SEARCH(Y$1,Data!$A125)),"",          ";" &amp; VLOOKUP(Y$1,Data!$E:$F,2, FALSE) &amp; ";"   )             )</f>
        <v/>
      </c>
      <c r="Z125" t="str">
        <f>IF(Data!$E125=Z$1, "",             IF(ISERR(SEARCH(Z$1,Data!$A125)),"",          ";" &amp; VLOOKUP(Z$1,Data!$E:$F,2, FALSE) &amp; ";"   )             )</f>
        <v/>
      </c>
      <c r="AA125" t="str">
        <f>IF(Data!$E125=AA$1, "",             IF(ISERR(SEARCH(AA$1,Data!$A125)),"",          ";" &amp; VLOOKUP(AA$1,Data!$E:$F,2, FALSE) &amp; ";"   )             )</f>
        <v/>
      </c>
      <c r="AB125" t="str">
        <f>IF(Data!$E125=AB$1, "",             IF(ISERR(SEARCH(AB$1,Data!$A125)),"",          ";" &amp; VLOOKUP(AB$1,Data!$E:$F,2, FALSE) &amp; ";"   )             )</f>
        <v/>
      </c>
      <c r="AC125" t="str">
        <f>IF(Data!$E125=AC$1, "",             IF(ISERR(SEARCH(AC$1,Data!$A125)),"",          ";" &amp; VLOOKUP(AC$1,Data!$E:$F,2, FALSE) &amp; ";"   )             )</f>
        <v/>
      </c>
      <c r="AD125" t="str">
        <f>IF(Data!$E125=AD$1, "",             IF(ISERR(SEARCH(AD$1,Data!$A125)),"",          ";" &amp; VLOOKUP(AD$1,Data!$E:$F,2, FALSE) &amp; ";"   )             )</f>
        <v/>
      </c>
      <c r="AE125" t="str">
        <f>IF(Data!$E125=AE$1, "",             IF(ISERR(SEARCH(AE$1,Data!$A125)),"",          ";" &amp; VLOOKUP(AE$1,Data!$E:$F,2, FALSE) &amp; ";"   )             )</f>
        <v/>
      </c>
      <c r="AF125" t="str">
        <f>IF(Data!$E125=AF$1, "",             IF(ISERR(SEARCH(AF$1,Data!$A125)),"",          ";" &amp; VLOOKUP(AF$1,Data!$E:$F,2, FALSE) &amp; ";"   )             )</f>
        <v/>
      </c>
      <c r="AG125" t="str">
        <f>IF(Data!$E125=AG$1, "",             IF(ISERR(SEARCH(AG$1,Data!$A125)),"",          ";" &amp; VLOOKUP(AG$1,Data!$E:$F,2, FALSE) &amp; ";"   )             )</f>
        <v/>
      </c>
      <c r="AH125" t="str">
        <f>IF(Data!$E125=AH$1, "",             IF(ISERR(SEARCH(AH$1,Data!$A125)),"",          ";" &amp; VLOOKUP(AH$1,Data!$E:$F,2, FALSE) &amp; ";"   )             )</f>
        <v/>
      </c>
      <c r="AI125" t="str">
        <f>IF(Data!$E125=AI$1, "",             IF(ISERR(SEARCH(AI$1,Data!$A125)),"",          ";" &amp; VLOOKUP(AI$1,Data!$E:$F,2, FALSE) &amp; ";"   )             )</f>
        <v/>
      </c>
      <c r="AJ125" t="str">
        <f>IF(Data!$E125=AJ$1, "",             IF(ISERR(SEARCH(AJ$1,Data!$A125)),"",          ";" &amp; VLOOKUP(AJ$1,Data!$E:$F,2, FALSE) &amp; ";"   )             )</f>
        <v/>
      </c>
      <c r="AK125" t="str">
        <f>IF(Data!$E125=AK$1, "",             IF(ISERR(SEARCH(AK$1,Data!$A125)),"",          ";" &amp; VLOOKUP(AK$1,Data!$E:$F,2, FALSE) &amp; ";"   )             )</f>
        <v/>
      </c>
      <c r="AL125" t="str">
        <f>IF(Data!$E125=AL$1, "",             IF(ISERR(SEARCH(AL$1,Data!$A125)),"",          ";" &amp; VLOOKUP(AL$1,Data!$E:$F,2, FALSE) &amp; ";"   )             )</f>
        <v/>
      </c>
      <c r="AM125" t="str">
        <f>IF(Data!$E125=AM$1, "",             IF(ISERR(SEARCH(AM$1,Data!$A125)),"",          ";" &amp; VLOOKUP(AM$1,Data!$E:$F,2, FALSE) &amp; ";"   )             )</f>
        <v/>
      </c>
      <c r="AN125" t="str">
        <f>IF(Data!$E125=AN$1, "",             IF(ISERR(SEARCH(AN$1,Data!$A125)),"",          ";" &amp; VLOOKUP(AN$1,Data!$E:$F,2, FALSE) &amp; ";"   )             )</f>
        <v/>
      </c>
      <c r="AO125" t="str">
        <f>IF(Data!$E125=AO$1, "",             IF(ISERR(SEARCH(AO$1,Data!$A125)),"",          ";" &amp; VLOOKUP(AO$1,Data!$E:$F,2, FALSE) &amp; ";"   )             )</f>
        <v/>
      </c>
      <c r="AP125" t="str">
        <f>IF(Data!$E125=AP$1, "",             IF(ISERR(SEARCH(AP$1,Data!$A125)),"",          ";" &amp; VLOOKUP(AP$1,Data!$E:$F,2, FALSE) &amp; ";"   )             )</f>
        <v/>
      </c>
      <c r="AQ125" t="str">
        <f>IF(Data!$E125=AQ$1, "",             IF(ISERR(SEARCH(AQ$1,Data!$A125)),"",          ";" &amp; VLOOKUP(AQ$1,Data!$E:$F,2, FALSE) &amp; ";"   )             )</f>
        <v/>
      </c>
      <c r="AR125" t="str">
        <f>IF(Data!$E125=AR$1, "",             IF(ISERR(SEARCH(AR$1,Data!$A125)),"",          ";" &amp; VLOOKUP(AR$1,Data!$E:$F,2, FALSE) &amp; ";"   )             )</f>
        <v/>
      </c>
      <c r="AS125" t="str">
        <f>IF(Data!$E125=AS$1, "",             IF(ISERR(SEARCH(AS$1,Data!$A125)),"",          ";" &amp; VLOOKUP(AS$1,Data!$E:$F,2, FALSE) &amp; ";"   )             )</f>
        <v/>
      </c>
      <c r="AT125" t="str">
        <f>IF(Data!$E125=AT$1, "",             IF(ISERR(SEARCH(AT$1,Data!$A125)),"",          ";" &amp; VLOOKUP(AT$1,Data!$E:$F,2, FALSE) &amp; ";"   )             )</f>
        <v/>
      </c>
      <c r="AU125" t="str">
        <f>IF(Data!$E125=AU$1, "",             IF(ISERR(SEARCH(AU$1,Data!$A125)),"",          ";" &amp; VLOOKUP(AU$1,Data!$E:$F,2, FALSE) &amp; ";"   )             )</f>
        <v/>
      </c>
      <c r="AV125" t="str">
        <f>IF(Data!$E125=AV$1, "",             IF(ISERR(SEARCH(AV$1,Data!$A125)),"",          ";" &amp; VLOOKUP(AV$1,Data!$E:$F,2, FALSE) &amp; ";"   )             )</f>
        <v/>
      </c>
      <c r="AW125" t="str">
        <f>IF(Data!$E125=AW$1, "",             IF(ISERR(SEARCH(AW$1,Data!$A125)),"",          ";" &amp; VLOOKUP(AW$1,Data!$E:$F,2, FALSE) &amp; ";"   )             )</f>
        <v/>
      </c>
      <c r="AX125" t="str">
        <f>IF(Data!$E125=AX$1, "",             IF(ISERR(SEARCH(AX$1,Data!$A125)),"",          ";" &amp; VLOOKUP(AX$1,Data!$E:$F,2, FALSE) &amp; ";"   )             )</f>
        <v/>
      </c>
      <c r="AY125" t="str">
        <f>IF(Data!$E125=AY$1, "",             IF(ISERR(SEARCH(AY$1,Data!$A125)),"",          ";" &amp; VLOOKUP(AY$1,Data!$E:$F,2, FALSE) &amp; ";"   )             )</f>
        <v/>
      </c>
      <c r="AZ125" t="str">
        <f>IF(Data!$E125=AZ$1, "",             IF(ISERR(SEARCH(AZ$1,Data!$A125)),"",          ";" &amp; VLOOKUP(AZ$1,Data!$E:$F,2, FALSE) &amp; ";"   )             )</f>
        <v/>
      </c>
      <c r="BA125" t="str">
        <f>IF(Data!$E125=BA$1, "",             IF(ISERR(SEARCH(BA$1,Data!$A125)),"",          ";" &amp; VLOOKUP(BA$1,Data!$E:$F,2, FALSE) &amp; ";"   )             )</f>
        <v/>
      </c>
      <c r="BB125" t="str">
        <f>IF(Data!$E125=BB$1, "",             IF(ISERR(SEARCH(BB$1,Data!$A125)),"",          ";" &amp; VLOOKUP(BB$1,Data!$E:$F,2, FALSE) &amp; ";"   )             )</f>
        <v/>
      </c>
      <c r="BC125" t="str">
        <f>IF(Data!$E125=BC$1, "",             IF(ISERR(SEARCH(BC$1,Data!$A125)),"",          ";" &amp; VLOOKUP(BC$1,Data!$E:$F,2, FALSE) &amp; ";"   )             )</f>
        <v/>
      </c>
      <c r="BD125" t="str">
        <f>IF(Data!$E125=BD$1, "",             IF(ISERR(SEARCH(BD$1,Data!$A125)),"",          ";" &amp; VLOOKUP(BD$1,Data!$E:$F,2, FALSE) &amp; ";"   )             )</f>
        <v/>
      </c>
      <c r="BE125" t="str">
        <f>IF(Data!$E125=BE$1, "",             IF(ISERR(SEARCH(BE$1,Data!$A125)),"",          ";" &amp; VLOOKUP(BE$1,Data!$E:$F,2, FALSE) &amp; ";"   )             )</f>
        <v/>
      </c>
      <c r="BF125" t="str">
        <f>IF(Data!$E125=BF$1, "",             IF(ISERR(SEARCH(BF$1,Data!$A125)),"",          ";" &amp; VLOOKUP(BF$1,Data!$E:$F,2, FALSE) &amp; ";"   )             )</f>
        <v/>
      </c>
      <c r="BG125" t="str">
        <f>IF(Data!$E125=BG$1, "",             IF(ISERR(SEARCH(BG$1,Data!$A125)),"",          ";" &amp; VLOOKUP(BG$1,Data!$E:$F,2, FALSE) &amp; ";"   )             )</f>
        <v/>
      </c>
      <c r="BH125" t="str">
        <f>IF(Data!$E125=BH$1, "",             IF(ISERR(SEARCH(BH$1,Data!$A125)),"",          ";" &amp; VLOOKUP(BH$1,Data!$E:$F,2, FALSE) &amp; ";"   )             )</f>
        <v/>
      </c>
      <c r="BI125" t="str">
        <f>IF(Data!$E125=BI$1, "",             IF(ISERR(SEARCH(BI$1,Data!$A125)),"",          ";" &amp; VLOOKUP(BI$1,Data!$E:$F,2, FALSE) &amp; ";"   )             )</f>
        <v/>
      </c>
      <c r="BJ125" t="str">
        <f>IF(Data!$E125=BJ$1, "",             IF(ISERR(SEARCH(BJ$1,Data!$A125)),"",          ";" &amp; VLOOKUP(BJ$1,Data!$E:$F,2, FALSE) &amp; ";"   )             )</f>
        <v/>
      </c>
      <c r="BK125" t="str">
        <f>IF(Data!$E125=BK$1, "",             IF(ISERR(SEARCH(BK$1,Data!$A125)),"",          ";" &amp; VLOOKUP(BK$1,Data!$E:$F,2, FALSE) &amp; ";"   )             )</f>
        <v/>
      </c>
      <c r="BL125" t="str">
        <f>IF(Data!$E125=BL$1, "",             IF(ISERR(SEARCH(BL$1,Data!$A125)),"",          ";" &amp; VLOOKUP(BL$1,Data!$E:$F,2, FALSE) &amp; ";"   )             )</f>
        <v/>
      </c>
      <c r="BM125" t="str">
        <f>IF(Data!$E125=BM$1, "",             IF(ISERR(SEARCH(BM$1,Data!$A125)),"",          ";" &amp; VLOOKUP(BM$1,Data!$E:$F,2, FALSE) &amp; ";"   )             )</f>
        <v/>
      </c>
      <c r="BN125" t="str">
        <f>IF(Data!$E125=BN$1, "",             IF(ISERR(SEARCH(BN$1,Data!$A125)),"",          ";" &amp; VLOOKUP(BN$1,Data!$E:$F,2, FALSE) &amp; ";"   )             )</f>
        <v/>
      </c>
      <c r="BO125" t="str">
        <f>IF(Data!$E125=BO$1, "",             IF(ISERR(SEARCH(BO$1,Data!$A125)),"",          ";" &amp; VLOOKUP(BO$1,Data!$E:$F,2, FALSE) &amp; ";"   )             )</f>
        <v/>
      </c>
      <c r="BP125" t="str">
        <f>IF(Data!$E125=BP$1, "",             IF(ISERR(SEARCH(BP$1,Data!$A125)),"",          ";" &amp; VLOOKUP(BP$1,Data!$E:$F,2, FALSE) &amp; ";"   )             )</f>
        <v/>
      </c>
      <c r="BQ125" t="str">
        <f>IF(Data!$E125=BQ$1, "",             IF(ISERR(SEARCH(BQ$1,Data!$A125)),"",          ";" &amp; VLOOKUP(BQ$1,Data!$E:$F,2, FALSE) &amp; ";"   )             )</f>
        <v/>
      </c>
      <c r="BR125" t="str">
        <f>IF(Data!$E125=BR$1, "",             IF(ISERR(SEARCH(BR$1,Data!$A125)),"",          ";" &amp; VLOOKUP(BR$1,Data!$E:$F,2, FALSE) &amp; ";"   )             )</f>
        <v/>
      </c>
      <c r="BS125" t="str">
        <f>IF(Data!$E125=BS$1, "",             IF(ISERR(SEARCH(BS$1,Data!$A125)),"",          ";" &amp; VLOOKUP(BS$1,Data!$E:$F,2, FALSE) &amp; ";"   )             )</f>
        <v/>
      </c>
      <c r="BT125" t="str">
        <f>IF(Data!$E125=BT$1, "",             IF(ISERR(SEARCH(BT$1,Data!$A125)),"",          ";" &amp; VLOOKUP(BT$1,Data!$E:$F,2, FALSE) &amp; ";"   )             )</f>
        <v/>
      </c>
      <c r="BU125" t="str">
        <f>IF(Data!$E125=BU$1, "",             IF(ISERR(SEARCH(BU$1,Data!$A125)),"",          ";" &amp; VLOOKUP(BU$1,Data!$E:$F,2, FALSE) &amp; ";"   )             )</f>
        <v/>
      </c>
      <c r="BV125" t="str">
        <f>IF(Data!$E125=BV$1, "",             IF(ISERR(SEARCH(BV$1,Data!$A125)),"",          ";" &amp; VLOOKUP(BV$1,Data!$E:$F,2, FALSE) &amp; ";"   )             )</f>
        <v/>
      </c>
      <c r="BW125" t="str">
        <f>IF(Data!$E125=BW$1, "",             IF(ISERR(SEARCH(BW$1,Data!$A125)),"",          ";" &amp; VLOOKUP(BW$1,Data!$E:$F,2, FALSE) &amp; ";"   )             )</f>
        <v/>
      </c>
      <c r="BX125" t="str">
        <f>IF(Data!$E125=BX$1, "",             IF(ISERR(SEARCH(BX$1,Data!$A125)),"",          ";" &amp; VLOOKUP(BX$1,Data!$E:$F,2, FALSE) &amp; ";"   )             )</f>
        <v/>
      </c>
      <c r="BY125" t="str">
        <f>IF(Data!$E125=BY$1, "",             IF(ISERR(SEARCH(BY$1,Data!$A125)),"",          ";" &amp; VLOOKUP(BY$1,Data!$E:$F,2, FALSE) &amp; ";"   )             )</f>
        <v/>
      </c>
      <c r="BZ125" t="str">
        <f>IF(Data!$E125=BZ$1, "",             IF(ISERR(SEARCH(BZ$1,Data!$A125)),"",          ";" &amp; VLOOKUP(BZ$1,Data!$E:$F,2, FALSE) &amp; ";"   )             )</f>
        <v/>
      </c>
      <c r="CA125" t="str">
        <f>IF(Data!$E125=CA$1, "",             IF(ISERR(SEARCH(CA$1,Data!$A125)),"",          ";" &amp; VLOOKUP(CA$1,Data!$E:$F,2, FALSE) &amp; ";"   )             )</f>
        <v/>
      </c>
      <c r="CB125" t="str">
        <f>IF(Data!$E125=CB$1, "",             IF(ISERR(SEARCH(CB$1,Data!$A125)),"",          ";" &amp; VLOOKUP(CB$1,Data!$E:$F,2, FALSE) &amp; ";"   )             )</f>
        <v/>
      </c>
      <c r="CC125" t="str">
        <f>IF(Data!$E125=CC$1, "",             IF(ISERR(SEARCH(CC$1,Data!$A125)),"",          ";" &amp; VLOOKUP(CC$1,Data!$E:$F,2, FALSE) &amp; ";"   )             )</f>
        <v/>
      </c>
      <c r="CD125" t="str">
        <f>IF(Data!$E125=CD$1, "",             IF(ISERR(SEARCH(CD$1,Data!$A125)),"",          ";" &amp; VLOOKUP(CD$1,Data!$E:$F,2, FALSE) &amp; ";"   )             )</f>
        <v/>
      </c>
      <c r="CE125" t="str">
        <f>IF(Data!$E125=CE$1, "",             IF(ISERR(SEARCH(CE$1,Data!$A125)),"",          ";" &amp; VLOOKUP(CE$1,Data!$E:$F,2, FALSE) &amp; ";"   )             )</f>
        <v/>
      </c>
      <c r="CF125" t="str">
        <f>IF(Data!$E125=CF$1, "",             IF(ISERR(SEARCH(CF$1,Data!$A125)),"",          ";" &amp; VLOOKUP(CF$1,Data!$E:$F,2, FALSE) &amp; ";"   )             )</f>
        <v/>
      </c>
      <c r="CG125" t="str">
        <f>IF(Data!$E125=CG$1, "",             IF(ISERR(SEARCH(CG$1,Data!$A125)),"",          ";" &amp; VLOOKUP(CG$1,Data!$E:$F,2, FALSE) &amp; ";"   )             )</f>
        <v/>
      </c>
      <c r="CH125" t="str">
        <f>IF(Data!$E125=CH$1, "",             IF(ISERR(SEARCH(CH$1,Data!$A125)),"",          ";" &amp; VLOOKUP(CH$1,Data!$E:$F,2, FALSE) &amp; ";"   )             )</f>
        <v/>
      </c>
      <c r="CI125" t="str">
        <f>IF(Data!$E125=CI$1, "",             IF(ISERR(SEARCH(CI$1,Data!$A125)),"",          ";" &amp; VLOOKUP(CI$1,Data!$E:$F,2, FALSE) &amp; ";"   )             )</f>
        <v/>
      </c>
      <c r="CJ125" t="str">
        <f>IF(Data!$E125=CJ$1, "",             IF(ISERR(SEARCH(CJ$1,Data!$A125)),"",          ";" &amp; VLOOKUP(CJ$1,Data!$E:$F,2, FALSE) &amp; ";"   )             )</f>
        <v/>
      </c>
      <c r="CK125" t="str">
        <f>IF(Data!$E125=CK$1, "",             IF(ISERR(SEARCH(CK$1,Data!$A125)),"",          ";" &amp; VLOOKUP(CK$1,Data!$E:$F,2, FALSE) &amp; ";"   )             )</f>
        <v/>
      </c>
      <c r="CL125" t="str">
        <f>IF(Data!$E125=CL$1, "",             IF(ISERR(SEARCH(CL$1,Data!$A125)),"",          ";" &amp; VLOOKUP(CL$1,Data!$E:$F,2, FALSE) &amp; ";"   )             )</f>
        <v/>
      </c>
      <c r="CM125" t="str">
        <f>IF(Data!$E125=CM$1, "",             IF(ISERR(SEARCH(CM$1,Data!$A125)),"",          ";" &amp; VLOOKUP(CM$1,Data!$E:$F,2, FALSE) &amp; ";"   )             )</f>
        <v/>
      </c>
      <c r="CN125" t="str">
        <f>IF(Data!$E125=CN$1, "",             IF(ISERR(SEARCH(CN$1,Data!$A125)),"",          ";" &amp; VLOOKUP(CN$1,Data!$E:$F,2, FALSE) &amp; ";"   )             )</f>
        <v/>
      </c>
      <c r="CO125" t="str">
        <f>IF(Data!$E125=CO$1, "",             IF(ISERR(SEARCH(CO$1,Data!$A125)),"",          ";" &amp; VLOOKUP(CO$1,Data!$E:$F,2, FALSE) &amp; ";"   )             )</f>
        <v/>
      </c>
      <c r="CP125" t="str">
        <f>IF(Data!$E125=CP$1, "",             IF(ISERR(SEARCH(CP$1,Data!$A125)),"",          ";" &amp; VLOOKUP(CP$1,Data!$E:$F,2, FALSE) &amp; ";"   )             )</f>
        <v/>
      </c>
      <c r="CQ125" t="str">
        <f>IF(Data!$E125=CQ$1, "",             IF(ISERR(SEARCH(CQ$1,Data!$A125)),"",          ";" &amp; VLOOKUP(CQ$1,Data!$E:$F,2, FALSE) &amp; ";"   )             )</f>
        <v/>
      </c>
      <c r="CR125" t="str">
        <f>IF(Data!$E125=CR$1, "",             IF(ISERR(SEARCH(CR$1,Data!$A125)),"",          ";" &amp; VLOOKUP(CR$1,Data!$E:$F,2, FALSE) &amp; ";"   )             )</f>
        <v/>
      </c>
      <c r="CS125" t="str">
        <f>IF(Data!$E125=CS$1, "",             IF(ISERR(SEARCH(CS$1,Data!$A125)),"",          ";" &amp; VLOOKUP(CS$1,Data!$E:$F,2, FALSE) &amp; ";"   )             )</f>
        <v/>
      </c>
      <c r="CT125" t="str">
        <f>IF(Data!$E125=CT$1, "",             IF(ISERR(SEARCH(CT$1,Data!$A125)),"",          ";" &amp; VLOOKUP(CT$1,Data!$E:$F,2, FALSE) &amp; ";"   )             )</f>
        <v/>
      </c>
      <c r="CU125" t="str">
        <f>IF(Data!$E125=CU$1, "",             IF(ISERR(SEARCH(CU$1,Data!$A125)),"",          ";" &amp; VLOOKUP(CU$1,Data!$E:$F,2, FALSE) &amp; ";"   )             )</f>
        <v/>
      </c>
      <c r="CV125" t="str">
        <f>IF(Data!$E125=CV$1, "",             IF(ISERR(SEARCH(CV$1,Data!$A125)),"",          ";" &amp; VLOOKUP(CV$1,Data!$E:$F,2, FALSE) &amp; ";"   )             )</f>
        <v/>
      </c>
      <c r="CW125" t="str">
        <f>IF(Data!$E125=CW$1, "",             IF(ISERR(SEARCH(CW$1,Data!$A125)),"",          ";" &amp; VLOOKUP(CW$1,Data!$E:$F,2, FALSE) &amp; ";"   )             )</f>
        <v/>
      </c>
      <c r="CX125" t="str">
        <f>IF(Data!$E125=CX$1, "",             IF(ISERR(SEARCH(CX$1,Data!$A125)),"",          ";" &amp; VLOOKUP(CX$1,Data!$E:$F,2, FALSE) &amp; ";"   )             )</f>
        <v/>
      </c>
      <c r="CY125" t="str">
        <f>IF(Data!$E125=CY$1, "",             IF(ISERR(SEARCH(CY$1,Data!$A125)),"",          ";" &amp; VLOOKUP(CY$1,Data!$E:$F,2, FALSE) &amp; ";"   )             )</f>
        <v/>
      </c>
      <c r="CZ125" t="str">
        <f>IF(Data!$E125=CZ$1, "",             IF(ISERR(SEARCH(CZ$1,Data!$A125)),"",          ";" &amp; VLOOKUP(CZ$1,Data!$E:$F,2, FALSE) &amp; ";"   )             )</f>
        <v/>
      </c>
      <c r="DA125" t="str">
        <f>IF(Data!$E125=DA$1, "",             IF(ISERR(SEARCH(DA$1,Data!$A125)),"",          ";" &amp; VLOOKUP(DA$1,Data!$E:$F,2, FALSE) &amp; ";"   )             )</f>
        <v/>
      </c>
      <c r="DB125" t="str">
        <f>IF(Data!$E125=DB$1, "",             IF(ISERR(SEARCH(DB$1,Data!$A125)),"",          ";" &amp; VLOOKUP(DB$1,Data!$E:$F,2, FALSE) &amp; ";"   )             )</f>
        <v/>
      </c>
      <c r="DC125" t="str">
        <f>IF(Data!$E125=DC$1, "",             IF(ISERR(SEARCH(DC$1,Data!$A125)),"",          ";" &amp; VLOOKUP(DC$1,Data!$E:$F,2, FALSE) &amp; ";"   )             )</f>
        <v/>
      </c>
      <c r="DD125" t="str">
        <f>IF(Data!$E125=DD$1, "",             IF(ISERR(SEARCH(DD$1,Data!$A125)),"",          ";" &amp; VLOOKUP(DD$1,Data!$E:$F,2, FALSE) &amp; ";"   )             )</f>
        <v/>
      </c>
      <c r="DE125" t="str">
        <f>IF(Data!$E125=DE$1, "",             IF(ISERR(SEARCH(DE$1,Data!$A125)),"",          ";" &amp; VLOOKUP(DE$1,Data!$E:$F,2, FALSE) &amp; ";"   )             )</f>
        <v/>
      </c>
      <c r="DF125" t="str">
        <f>IF(Data!$E125=DF$1, "",             IF(ISERR(SEARCH(DF$1,Data!$A125)),"",          ";" &amp; VLOOKUP(DF$1,Data!$E:$F,2, FALSE) &amp; ";"   )             )</f>
        <v/>
      </c>
      <c r="DG125" t="str">
        <f>IF(Data!$E125=DG$1, "",             IF(ISERR(SEARCH(DG$1,Data!$A125)),"",          ";" &amp; VLOOKUP(DG$1,Data!$E:$F,2, FALSE) &amp; ";"   )             )</f>
        <v/>
      </c>
      <c r="DH125" t="str">
        <f>IF(Data!$E125=DH$1, "",             IF(ISERR(SEARCH(DH$1,Data!$A125)),"",          ";" &amp; VLOOKUP(DH$1,Data!$E:$F,2, FALSE) &amp; ";"   )             )</f>
        <v/>
      </c>
      <c r="DI125" t="str">
        <f>IF(Data!$E125=DI$1, "",             IF(ISERR(SEARCH(DI$1,Data!$A125)),"",          ";" &amp; VLOOKUP(DI$1,Data!$E:$F,2, FALSE) &amp; ";"   )             )</f>
        <v/>
      </c>
      <c r="DJ125" t="str">
        <f>IF(Data!$E125=DJ$1, "",             IF(ISERR(SEARCH(DJ$1,Data!$A125)),"",          ";" &amp; VLOOKUP(DJ$1,Data!$E:$F,2, FALSE) &amp; ";"   )             )</f>
        <v/>
      </c>
      <c r="DK125" t="str">
        <f>IF(Data!$E125=DK$1, "",             IF(ISERR(SEARCH(DK$1,Data!$A125)),"",          ";" &amp; VLOOKUP(DK$1,Data!$E:$F,2, FALSE) &amp; ";"   )             )</f>
        <v/>
      </c>
      <c r="DL125" t="str">
        <f>IF(Data!$E125=DL$1, "",             IF(ISERR(SEARCH(DL$1,Data!$A125)),"",          ";" &amp; VLOOKUP(DL$1,Data!$E:$F,2, FALSE) &amp; ";"   )             )</f>
        <v/>
      </c>
      <c r="DM125" t="str">
        <f>IF(Data!$E125=DM$1, "",             IF(ISERR(SEARCH(DM$1,Data!$A125)),"",          ";" &amp; VLOOKUP(DM$1,Data!$E:$F,2, FALSE) &amp; ";"   )             )</f>
        <v/>
      </c>
      <c r="DN125" t="str">
        <f>IF(Data!$E125=DN$1, "",             IF(ISERR(SEARCH(DN$1,Data!$A125)),"",          ";" &amp; VLOOKUP(DN$1,Data!$E:$F,2, FALSE) &amp; ";"   )             )</f>
        <v/>
      </c>
      <c r="DO125" t="str">
        <f>IF(Data!$E125=DO$1, "",             IF(ISERR(SEARCH(DO$1,Data!$A125)),"",          ";" &amp; VLOOKUP(DO$1,Data!$E:$F,2, FALSE) &amp; ";"   )             )</f>
        <v/>
      </c>
      <c r="DP125" t="str">
        <f>IF(Data!$E125=DP$1, "",             IF(ISERR(SEARCH(DP$1,Data!$A125)),"",          ";" &amp; VLOOKUP(DP$1,Data!$E:$F,2, FALSE) &amp; ";"   )             )</f>
        <v/>
      </c>
      <c r="DQ125" t="str">
        <f>IF(Data!$E125=DQ$1, "",             IF(ISERR(SEARCH(DQ$1,Data!$A125)),"",          ";" &amp; VLOOKUP(DQ$1,Data!$E:$F,2, FALSE) &amp; ";"   )             )</f>
        <v/>
      </c>
      <c r="DR125" t="str">
        <f>IF(Data!$E125=DR$1, "",             IF(ISERR(SEARCH(DR$1,Data!$A125)),"",          ";" &amp; VLOOKUP(DR$1,Data!$E:$F,2, FALSE) &amp; ";"   )             )</f>
        <v/>
      </c>
      <c r="DS125" t="str">
        <f>IF(Data!$E125=DS$1, "",             IF(ISERR(SEARCH(DS$1,Data!$A125)),"",          ";" &amp; VLOOKUP(DS$1,Data!$E:$F,2, FALSE) &amp; ";"   )             )</f>
        <v/>
      </c>
      <c r="DT125" t="str">
        <f>IF(Data!$E125=DT$1, "",             IF(ISERR(SEARCH(DT$1,Data!$A125)),"",          ";" &amp; VLOOKUP(DT$1,Data!$E:$F,2, FALSE) &amp; ";"   )             )</f>
        <v/>
      </c>
      <c r="DU125" t="str">
        <f>IF(Data!$E125=DU$1, "",             IF(ISERR(SEARCH(DU$1,Data!$A125)),"",          ";" &amp; VLOOKUP(DU$1,Data!$E:$F,2, FALSE) &amp; ";"   )             )</f>
        <v/>
      </c>
      <c r="DV125" t="str">
        <f>IF(Data!$E125=DV$1, "",             IF(ISERR(SEARCH(DV$1,Data!$A125)),"",          ";" &amp; VLOOKUP(DV$1,Data!$E:$F,2, FALSE) &amp; ";"   )             )</f>
        <v/>
      </c>
      <c r="DW125" t="str">
        <f>IF(Data!$E125=DW$1, "",             IF(ISERR(SEARCH(DW$1,Data!$A125)),"",          ";" &amp; VLOOKUP(DW$1,Data!$E:$F,2, FALSE) &amp; ";"   )             )</f>
        <v/>
      </c>
      <c r="DX125" t="str">
        <f>IF(Data!$E125=DX$1, "",             IF(ISERR(SEARCH(DX$1,Data!$A125)),"",          ";" &amp; VLOOKUP(DX$1,Data!$E:$F,2, FALSE) &amp; ";"   )             )</f>
        <v/>
      </c>
      <c r="DY125" t="str">
        <f>IF(Data!$E125=DY$1, "",             IF(ISERR(SEARCH(DY$1,Data!$A125)),"",          ";" &amp; VLOOKUP(DY$1,Data!$E:$F,2, FALSE) &amp; ";"   )             )</f>
        <v/>
      </c>
      <c r="DZ125" t="str">
        <f>IF(Data!$E125=DZ$1, "",             IF(ISERR(SEARCH(DZ$1,Data!$A125)),"",          ";" &amp; VLOOKUP(DZ$1,Data!$E:$F,2, FALSE) &amp; ";"   )             )</f>
        <v/>
      </c>
      <c r="EA125" t="str">
        <f>IF(Data!$E125=EA$1, "",             IF(ISERR(SEARCH(EA$1,Data!$A125)),"",          ";" &amp; VLOOKUP(EA$1,Data!$E:$F,2, FALSE) &amp; ";"   )             )</f>
        <v/>
      </c>
      <c r="EB125" t="str">
        <f>IF(Data!$E125=EB$1, "",             IF(ISERR(SEARCH(EB$1,Data!$A125)),"",          ";" &amp; VLOOKUP(EB$1,Data!$E:$F,2, FALSE) &amp; ";"   )             )</f>
        <v/>
      </c>
      <c r="EC125" t="str">
        <f>IF(Data!$E125=EC$1, "",             IF(ISERR(SEARCH(EC$1,Data!$A125)),"",          ";" &amp; VLOOKUP(EC$1,Data!$E:$F,2, FALSE) &amp; ";"   )             )</f>
        <v/>
      </c>
      <c r="ED125" t="str">
        <f>IF(Data!$E125=ED$1, "",             IF(ISERR(SEARCH(ED$1,Data!$A125)),"",          ";" &amp; VLOOKUP(ED$1,Data!$E:$F,2, FALSE) &amp; ";"   )             )</f>
        <v/>
      </c>
      <c r="EE125" t="str">
        <f>IF(Data!$E125=EE$1, "",             IF(ISERR(SEARCH(EE$1,Data!$A125)),"",          ";" &amp; VLOOKUP(EE$1,Data!$E:$F,2, FALSE) &amp; ";"   )             )</f>
        <v/>
      </c>
      <c r="EF125" t="str">
        <f>IF(Data!$E125=EF$1, "",             IF(ISERR(SEARCH(EF$1,Data!$A125)),"",          ";" &amp; VLOOKUP(EF$1,Data!$E:$F,2, FALSE) &amp; ";"   )             )</f>
        <v/>
      </c>
      <c r="EG125" t="str">
        <f>IF(Data!$E125=EG$1, "",             IF(ISERR(SEARCH(EG$1,Data!$A125)),"",          ";" &amp; VLOOKUP(EG$1,Data!$E:$F,2, FALSE) &amp; ";"   )             )</f>
        <v/>
      </c>
      <c r="EH125" t="str">
        <f>IF(Data!$E125=EH$1, "",             IF(ISERR(SEARCH(EH$1,Data!$A125)),"",          ";" &amp; VLOOKUP(EH$1,Data!$E:$F,2, FALSE) &amp; ";"   )             )</f>
        <v/>
      </c>
      <c r="EI125" t="str">
        <f>IF(Data!$E125=EI$1, "",             IF(ISERR(SEARCH(EI$1,Data!$A125)),"",          ";" &amp; VLOOKUP(EI$1,Data!$E:$F,2, FALSE) &amp; ";"   )             )</f>
        <v/>
      </c>
      <c r="EJ125" t="str">
        <f>IF(Data!$E125=EJ$1, "",             IF(ISERR(SEARCH(EJ$1,Data!$A125)),"",          ";" &amp; VLOOKUP(EJ$1,Data!$E:$F,2, FALSE) &amp; ";"   )             )</f>
        <v/>
      </c>
      <c r="EK125" t="str">
        <f>IF(Data!$E125=EK$1, "",             IF(ISERR(SEARCH(EK$1,Data!$A125)),"",          ";" &amp; VLOOKUP(EK$1,Data!$E:$F,2, FALSE) &amp; ";"   )             )</f>
        <v/>
      </c>
      <c r="EL125" t="str">
        <f>IF(Data!$E125=EL$1, "",             IF(ISERR(SEARCH(EL$1,Data!$A125)),"",          ";" &amp; VLOOKUP(EL$1,Data!$E:$F,2, FALSE) &amp; ";"   )             )</f>
        <v/>
      </c>
      <c r="EM125" t="str">
        <f>IF(Data!$E125=EM$1, "",             IF(ISERR(SEARCH(EM$1,Data!$A125)),"",          ";" &amp; VLOOKUP(EM$1,Data!$E:$F,2, FALSE) &amp; ";"   )             )</f>
        <v/>
      </c>
      <c r="EN125" t="str">
        <f>IF(Data!$E125=EN$1, "",             IF(ISERR(SEARCH(EN$1,Data!$A125)),"",          ";" &amp; VLOOKUP(EN$1,Data!$E:$F,2, FALSE) &amp; ";"   )             )</f>
        <v/>
      </c>
      <c r="EO125" t="str">
        <f>IF(Data!$E125=EO$1, "",             IF(ISERR(SEARCH(EO$1,Data!$A125)),"",          ";" &amp; VLOOKUP(EO$1,Data!$E:$F,2, FALSE) &amp; ";"   )             )</f>
        <v/>
      </c>
      <c r="EP125" t="str">
        <f>IF(Data!$E125=EP$1, "",             IF(ISERR(SEARCH(EP$1,Data!$A125)),"",          ";" &amp; VLOOKUP(EP$1,Data!$E:$F,2, FALSE) &amp; ";"   )             )</f>
        <v/>
      </c>
      <c r="EQ125" t="str">
        <f>IF(Data!$E125=EQ$1, "",             IF(ISERR(SEARCH(EQ$1,Data!$A125)),"",          ";" &amp; VLOOKUP(EQ$1,Data!$E:$F,2, FALSE) &amp; ";"   )             )</f>
        <v/>
      </c>
      <c r="ER125" t="str">
        <f>IF(Data!$E125=ER$1, "",             IF(ISERR(SEARCH(ER$1,Data!$A125)),"",          ";" &amp; VLOOKUP(ER$1,Data!$E:$F,2, FALSE) &amp; ";"   )             )</f>
        <v/>
      </c>
      <c r="ES125" t="str">
        <f>IF(Data!$E125=ES$1, "",             IF(ISERR(SEARCH(ES$1,Data!$A125)),"",          ";" &amp; VLOOKUP(ES$1,Data!$E:$F,2, FALSE) &amp; ";"   )             )</f>
        <v/>
      </c>
      <c r="ET125" t="str">
        <f>IF(Data!$E125=ET$1, "",             IF(ISERR(SEARCH(ET$1,Data!$A125)),"",          ";" &amp; VLOOKUP(ET$1,Data!$E:$F,2, FALSE) &amp; ";"   )             )</f>
        <v/>
      </c>
      <c r="EU125" t="str">
        <f>IF(Data!$E125=EU$1, "",             IF(ISERR(SEARCH(EU$1,Data!$A125)),"",          ";" &amp; VLOOKUP(EU$1,Data!$E:$F,2, FALSE) &amp; ";"   )             )</f>
        <v/>
      </c>
      <c r="EV125" t="str">
        <f>IF(Data!$E125=EV$1, "",             IF(ISERR(SEARCH(EV$1,Data!$A125)),"",          ";" &amp; VLOOKUP(EV$1,Data!$E:$F,2, FALSE) &amp; ";"   )             )</f>
        <v/>
      </c>
      <c r="EW125" t="str">
        <f>IF(Data!$E125=EW$1, "",             IF(ISERR(SEARCH(EW$1,Data!$A125)),"",          ";" &amp; VLOOKUP(EW$1,Data!$E:$F,2, FALSE) &amp; ";"   )             )</f>
        <v/>
      </c>
      <c r="EX125" t="str">
        <f>IF(Data!$E125=EX$1, "",             IF(ISERR(SEARCH(EX$1,Data!$A125)),"",          ";" &amp; VLOOKUP(EX$1,Data!$E:$F,2, FALSE) &amp; ";"   )             )</f>
        <v/>
      </c>
      <c r="EY125" t="str">
        <f>IF(Data!$E125=EY$1, "",             IF(ISERR(SEARCH(EY$1,Data!$A125)),"",          ";" &amp; VLOOKUP(EY$1,Data!$E:$F,2, FALSE) &amp; ";"   )             )</f>
        <v/>
      </c>
      <c r="EZ125" t="str">
        <f>IF(Data!$E125=EZ$1, "",             IF(ISERR(SEARCH(EZ$1,Data!$A125)),"",          ";" &amp; VLOOKUP(EZ$1,Data!$E:$F,2, FALSE) &amp; ";"   )             )</f>
        <v/>
      </c>
      <c r="FA125" t="str">
        <f>IF(Data!$E125=FA$1, "",             IF(ISERR(SEARCH(FA$1,Data!$A125)),"",          ";" &amp; VLOOKUP(FA$1,Data!$E:$F,2, FALSE) &amp; ";"   )             )</f>
        <v/>
      </c>
      <c r="FB125" t="str">
        <f>IF(Data!$E125=FB$1, "",             IF(ISERR(SEARCH(FB$1,Data!$A125)),"",          ";" &amp; VLOOKUP(FB$1,Data!$E:$F,2, FALSE) &amp; ";"   )             )</f>
        <v/>
      </c>
      <c r="FC125" t="str">
        <f>IF(Data!$E125=FC$1, "",             IF(ISERR(SEARCH(FC$1,Data!$A125)),"",          ";" &amp; VLOOKUP(FC$1,Data!$E:$F,2, FALSE) &amp; ";"   )             )</f>
        <v/>
      </c>
      <c r="FD125" t="str">
        <f>IF(Data!$E125=FD$1, "",             IF(ISERR(SEARCH(FD$1,Data!$A125)),"",          ";" &amp; VLOOKUP(FD$1,Data!$E:$F,2, FALSE) &amp; ";"   )             )</f>
        <v/>
      </c>
      <c r="FE125" t="str">
        <f>IF(Data!$E125=FE$1, "",             IF(ISERR(SEARCH(FE$1,Data!$A125)),"",          ";" &amp; VLOOKUP(FE$1,Data!$E:$F,2, FALSE) &amp; ";"   )             )</f>
        <v/>
      </c>
      <c r="FF125" t="str">
        <f>IF(Data!$E125=FF$1, "",             IF(ISERR(SEARCH(FF$1,Data!$A125)),"",          ";" &amp; VLOOKUP(FF$1,Data!$E:$F,2, FALSE) &amp; ";"   )             )</f>
        <v/>
      </c>
      <c r="FG125" t="str">
        <f>IF(Data!$E125=FG$1, "",             IF(ISERR(SEARCH(FG$1,Data!$A125)),"",          ";" &amp; VLOOKUP(FG$1,Data!$E:$F,2, FALSE) &amp; ";"   )             )</f>
        <v/>
      </c>
      <c r="FH125" t="str">
        <f>IF(Data!$E125=FH$1, "",             IF(ISERR(SEARCH(FH$1,Data!$A125)),"",          ";" &amp; VLOOKUP(FH$1,Data!$E:$F,2, FALSE) &amp; ";"   )             )</f>
        <v/>
      </c>
      <c r="FI125" t="str">
        <f>IF(Data!$E125=FI$1, "",             IF(ISERR(SEARCH(FI$1,Data!$A125)),"",          ";" &amp; VLOOKUP(FI$1,Data!$E:$F,2, FALSE) &amp; ";"   )             )</f>
        <v/>
      </c>
      <c r="FJ125" t="str">
        <f>IF(Data!$E125=FJ$1, "",             IF(ISERR(SEARCH(FJ$1,Data!$A125)),"",          ";" &amp; VLOOKUP(FJ$1,Data!$E:$F,2, FALSE) &amp; ";"   )             )</f>
        <v/>
      </c>
      <c r="FK125" t="str">
        <f>IF(Data!$E125=FK$1, "",             IF(ISERR(SEARCH(FK$1,Data!$A125)),"",          ";" &amp; VLOOKUP(FK$1,Data!$E:$F,2, FALSE) &amp; ";"   )             )</f>
        <v/>
      </c>
      <c r="FL125" t="str">
        <f>IF(Data!$E125=FL$1, "",             IF(ISERR(SEARCH(FL$1,Data!$A125)),"",          ";" &amp; VLOOKUP(FL$1,Data!$E:$F,2, FALSE) &amp; ";"   )             )</f>
        <v/>
      </c>
      <c r="FM125" t="str">
        <f>IF(Data!$E125=FM$1, "",             IF(ISERR(SEARCH(FM$1,Data!$A125)),"",          ";" &amp; VLOOKUP(FM$1,Data!$E:$F,2, FALSE) &amp; ";"   )             )</f>
        <v/>
      </c>
      <c r="FN125" t="str">
        <f>IF(Data!$E125=FN$1, "",             IF(ISERR(SEARCH(FN$1,Data!$A125)),"",          ";" &amp; VLOOKUP(FN$1,Data!$E:$F,2, FALSE) &amp; ";"   )             )</f>
        <v/>
      </c>
      <c r="FO125" t="str">
        <f>IF(Data!$E125=FO$1, "",             IF(ISERR(SEARCH(FO$1,Data!$A125)),"",          ";" &amp; VLOOKUP(FO$1,Data!$E:$F,2, FALSE) &amp; ";"   )             )</f>
        <v/>
      </c>
      <c r="FP125" t="str">
        <f>IF(Data!$E125=FP$1, "",             IF(ISERR(SEARCH(FP$1,Data!$A125)),"",          ";" &amp; VLOOKUP(FP$1,Data!$E:$F,2, FALSE) &amp; ";"   )             )</f>
        <v/>
      </c>
      <c r="FQ125" t="str">
        <f>IF(Data!$E125=FQ$1, "",             IF(ISERR(SEARCH(FQ$1,Data!$A125)),"",          ";" &amp; VLOOKUP(FQ$1,Data!$E:$F,2, FALSE) &amp; ";"   )             )</f>
        <v/>
      </c>
      <c r="FR125" t="str">
        <f>IF(Data!$E125=FR$1, "",             IF(ISERR(SEARCH(FR$1,Data!$A125)),"",          ";" &amp; VLOOKUP(FR$1,Data!$E:$F,2, FALSE) &amp; ";"   )             )</f>
        <v/>
      </c>
      <c r="FS125" t="str">
        <f>IF(Data!$E125=FS$1, "",             IF(ISERR(SEARCH(FS$1,Data!$A125)),"",          ";" &amp; VLOOKUP(FS$1,Data!$E:$F,2, FALSE) &amp; ";"   )             )</f>
        <v/>
      </c>
      <c r="FT125" t="str">
        <f>IF(Data!$E125=FT$1, "",             IF(ISERR(SEARCH(FT$1,Data!$A125)),"",          ";" &amp; VLOOKUP(FT$1,Data!$E:$F,2, FALSE) &amp; ";"   )             )</f>
        <v/>
      </c>
      <c r="FU125" t="str">
        <f>IF(Data!$E125=FU$1, "",             IF(ISERR(SEARCH(FU$1,Data!$A125)),"",          ";" &amp; VLOOKUP(FU$1,Data!$E:$F,2, FALSE) &amp; ";"   )             )</f>
        <v/>
      </c>
      <c r="FV125" t="str">
        <f>IF(Data!$E125=FV$1, "",             IF(ISERR(SEARCH(FV$1,Data!$A125)),"",          ";" &amp; VLOOKUP(FV$1,Data!$E:$F,2, FALSE) &amp; ";"   )             )</f>
        <v/>
      </c>
      <c r="FW125" t="str">
        <f>IF(Data!$E125=FW$1, "",             IF(ISERR(SEARCH(FW$1,Data!$A125)),"",          ";" &amp; VLOOKUP(FW$1,Data!$E:$F,2, FALSE) &amp; ";"   )             )</f>
        <v/>
      </c>
      <c r="FX125" t="str">
        <f>IF(Data!$E125=FX$1, "",             IF(ISERR(SEARCH(FX$1,Data!$A125)),"",          ";" &amp; VLOOKUP(FX$1,Data!$E:$F,2, FALSE) &amp; ";"   )             )</f>
        <v/>
      </c>
      <c r="FY125" t="str">
        <f>IF(Data!$E125=FY$1, "",             IF(ISERR(SEARCH(FY$1,Data!$A125)),"",          ";" &amp; VLOOKUP(FY$1,Data!$E:$F,2, FALSE) &amp; ";"   )             )</f>
        <v/>
      </c>
      <c r="FZ125" t="str">
        <f>IF(Data!$E125=FZ$1, "",             IF(ISERR(SEARCH(FZ$1,Data!$A125)),"",          ";" &amp; VLOOKUP(FZ$1,Data!$E:$F,2, FALSE) &amp; ";"   )             )</f>
        <v/>
      </c>
      <c r="GA125" t="str">
        <f>IF(Data!$E125=GA$1, "",             IF(ISERR(SEARCH(GA$1,Data!$A125)),"",          ";" &amp; VLOOKUP(GA$1,Data!$E:$F,2, FALSE) &amp; ";"   )             )</f>
        <v/>
      </c>
      <c r="GB125" t="str">
        <f>IF(Data!$E125=GB$1, "",             IF(ISERR(SEARCH(GB$1,Data!$A125)),"",          ";" &amp; VLOOKUP(GB$1,Data!$E:$F,2, FALSE) &amp; ";"   )             )</f>
        <v/>
      </c>
      <c r="GC125" t="str">
        <f>IF(Data!$E125=GC$1, "",             IF(ISERR(SEARCH(GC$1,Data!$A125)),"",          ";" &amp; VLOOKUP(GC$1,Data!$E:$F,2, FALSE) &amp; ";"   )             )</f>
        <v/>
      </c>
      <c r="GD125" t="str">
        <f>IF(Data!$E125=GD$1, "",             IF(ISERR(SEARCH(GD$1,Data!$A125)),"",          ";" &amp; VLOOKUP(GD$1,Data!$E:$F,2, FALSE) &amp; ";"   )             )</f>
        <v/>
      </c>
      <c r="GE125" t="str">
        <f>IF(Data!$E125=GE$1, "",             IF(ISERR(SEARCH(GE$1,Data!$A125)),"",          ";" &amp; VLOOKUP(GE$1,Data!$E:$F,2, FALSE) &amp; ";"   )             )</f>
        <v/>
      </c>
      <c r="GF125" t="str">
        <f>IF(Data!$E125=GF$1, "",             IF(ISERR(SEARCH(GF$1,Data!$A125)),"",          ";" &amp; VLOOKUP(GF$1,Data!$E:$F,2, FALSE) &amp; ";"   )             )</f>
        <v/>
      </c>
      <c r="GG125" t="str">
        <f>IF(Data!$E125=GG$1, "",             IF(ISERR(SEARCH(GG$1,Data!$A125)),"",          ";" &amp; VLOOKUP(GG$1,Data!$E:$F,2, FALSE) &amp; ";"   )             )</f>
        <v/>
      </c>
      <c r="GH125" t="str">
        <f>IF(Data!$E125=GH$1, "",             IF(ISERR(SEARCH(GH$1,Data!$A125)),"",          ";" &amp; VLOOKUP(GH$1,Data!$E:$F,2, FALSE) &amp; ";"   )             )</f>
        <v/>
      </c>
      <c r="GI125" t="str">
        <f>IF(Data!$E125=GI$1, "",             IF(ISERR(SEARCH(GI$1,Data!$A125)),"",          ";" &amp; VLOOKUP(GI$1,Data!$E:$F,2, FALSE) &amp; ";"   )             )</f>
        <v/>
      </c>
      <c r="GJ125" t="str">
        <f>IF(Data!$E125=GJ$1, "",             IF(ISERR(SEARCH(GJ$1,Data!$A125)),"",          ";" &amp; VLOOKUP(GJ$1,Data!$E:$F,2, FALSE) &amp; ";"   )             )</f>
        <v/>
      </c>
      <c r="GK125" t="str">
        <f>IF(Data!$E125=GK$1, "",             IF(ISERR(SEARCH(GK$1,Data!$A125)),"",          ";" &amp; VLOOKUP(GK$1,Data!$E:$F,2, FALSE) &amp; ";"   )             )</f>
        <v/>
      </c>
      <c r="GL125" t="str">
        <f>IF(Data!$E125=GL$1, "",             IF(ISERR(SEARCH(GL$1,Data!$A125)),"",          ";" &amp; VLOOKUP(GL$1,Data!$E:$F,2, FALSE) &amp; ";"   )             )</f>
        <v/>
      </c>
      <c r="GM125" t="str">
        <f>IF(Data!$E125=GM$1, "",             IF(ISERR(SEARCH(GM$1,Data!$A125)),"",          ";" &amp; VLOOKUP(GM$1,Data!$E:$F,2, FALSE) &amp; ";"   )             )</f>
        <v/>
      </c>
      <c r="GN125" t="str">
        <f>IF(Data!$E125=GN$1, "",             IF(ISERR(SEARCH(GN$1,Data!$A125)),"",          ";" &amp; VLOOKUP(GN$1,Data!$E:$F,2, FALSE) &amp; ";"   )             )</f>
        <v/>
      </c>
      <c r="GO125" t="str">
        <f>IF(Data!$E125=GO$1, "",             IF(ISERR(SEARCH(GO$1,Data!$A125)),"",          ";" &amp; VLOOKUP(GO$1,Data!$E:$F,2, FALSE) &amp; ";"   )             )</f>
        <v/>
      </c>
      <c r="GP125" t="str">
        <f>IF(Data!$E125=GP$1, "",             IF(ISERR(SEARCH(GP$1,Data!$A125)),"",          ";" &amp; VLOOKUP(GP$1,Data!$E:$F,2, FALSE) &amp; ";"   )             )</f>
        <v/>
      </c>
      <c r="GQ125" t="str">
        <f>IF(Data!$E125=GQ$1, "",             IF(ISERR(SEARCH(GQ$1,Data!$A125)),"",          ";" &amp; VLOOKUP(GQ$1,Data!$E:$F,2, FALSE) &amp; ";"   )             )</f>
        <v/>
      </c>
      <c r="GR125" t="str">
        <f>IF(Data!$E125=GR$1, "",             IF(ISERR(SEARCH(GR$1,Data!$A125)),"",          ";" &amp; VLOOKUP(GR$1,Data!$E:$F,2, FALSE) &amp; ";"   )             )</f>
        <v/>
      </c>
      <c r="GS125" t="str">
        <f>IF(Data!$E125=GS$1, "",             IF(ISERR(SEARCH(GS$1,Data!$A125)),"",          ";" &amp; VLOOKUP(GS$1,Data!$E:$F,2, FALSE) &amp; ";"   )             )</f>
        <v/>
      </c>
      <c r="GT125" t="str">
        <f>IF(Data!$E125=GT$1, "",             IF(ISERR(SEARCH(GT$1,Data!$A125)),"",          ";" &amp; VLOOKUP(GT$1,Data!$E:$F,2, FALSE) &amp; ";"   )             )</f>
        <v/>
      </c>
      <c r="GU125" t="str">
        <f>IF(Data!$E125=GU$1, "",             IF(ISERR(SEARCH(GU$1,Data!$A125)),"",          ";" &amp; VLOOKUP(GU$1,Data!$E:$F,2, FALSE) &amp; ";"   )             )</f>
        <v/>
      </c>
      <c r="GV125" t="str">
        <f>IF(Data!$E125=GV$1, "",             IF(ISERR(SEARCH(GV$1,Data!$A125)),"",          ";" &amp; VLOOKUP(GV$1,Data!$E:$F,2, FALSE) &amp; ";"   )             )</f>
        <v/>
      </c>
      <c r="GW125" t="str">
        <f>IF(Data!$E125=GW$1, "",             IF(ISERR(SEARCH(GW$1,Data!$A125)),"",          ";" &amp; VLOOKUP(GW$1,Data!$E:$F,2, FALSE) &amp; ";"   )             )</f>
        <v/>
      </c>
      <c r="GX125" t="str">
        <f>IF(Data!$E125=GX$1, "",             IF(ISERR(SEARCH(GX$1,Data!$A125)),"",          ";" &amp; VLOOKUP(GX$1,Data!$E:$F,2, FALSE) &amp; ";"   )             )</f>
        <v/>
      </c>
      <c r="GY125" t="str">
        <f>IF(Data!$E125=GY$1, "",             IF(ISERR(SEARCH(GY$1,Data!$A125)),"",          ";" &amp; VLOOKUP(GY$1,Data!$E:$F,2, FALSE) &amp; ";"   )             )</f>
        <v/>
      </c>
      <c r="GZ125" t="str">
        <f>IF(Data!$E125=GZ$1, "",             IF(ISERR(SEARCH(GZ$1,Data!$A125)),"",          ";" &amp; VLOOKUP(GZ$1,Data!$E:$F,2, FALSE) &amp; ";"   )             )</f>
        <v/>
      </c>
      <c r="HA125" t="str">
        <f>IF(Data!$E125=HA$1, "",             IF(ISERR(SEARCH(HA$1,Data!$A125)),"",          ";" &amp; VLOOKUP(HA$1,Data!$E:$F,2, FALSE) &amp; ";"   )             )</f>
        <v/>
      </c>
      <c r="HB125" t="str">
        <f>IF(Data!$E125=HB$1, "",             IF(ISERR(SEARCH(HB$1,Data!$A125)),"",          ";" &amp; VLOOKUP(HB$1,Data!$E:$F,2, FALSE) &amp; ";"   )             )</f>
        <v/>
      </c>
      <c r="HC125" t="str">
        <f>IF(Data!$E125=HC$1, "",             IF(ISERR(SEARCH(HC$1,Data!$A125)),"",          ";" &amp; VLOOKUP(HC$1,Data!$E:$F,2, FALSE) &amp; ";"   )             )</f>
        <v/>
      </c>
      <c r="HD125" t="str">
        <f>IF(Data!$E125=HD$1, "",             IF(ISERR(SEARCH(HD$1,Data!$A125)),"",          ";" &amp; VLOOKUP(HD$1,Data!$E:$F,2, FALSE) &amp; ";"   )             )</f>
        <v/>
      </c>
      <c r="HE125" t="str">
        <f>IF(Data!$E125=HE$1, "",             IF(ISERR(SEARCH(HE$1,Data!$A125)),"",          ";" &amp; VLOOKUP(HE$1,Data!$E:$F,2, FALSE) &amp; ";"   )             )</f>
        <v/>
      </c>
      <c r="HF125" t="str">
        <f>IF(Data!$E125=HF$1, "",             IF(ISERR(SEARCH(HF$1,Data!$A125)),"",          ";" &amp; VLOOKUP(HF$1,Data!$E:$F,2, FALSE) &amp; ";"   )             )</f>
        <v/>
      </c>
      <c r="HG125" t="str">
        <f>IF(Data!$E125=HG$1, "",             IF(ISERR(SEARCH(HG$1,Data!$A125)),"",          ";" &amp; VLOOKUP(HG$1,Data!$E:$F,2, FALSE) &amp; ";"   )             )</f>
        <v/>
      </c>
      <c r="HH125" t="str">
        <f>IF(Data!$E125=HH$1, "",             IF(ISERR(SEARCH(HH$1,Data!$A125)),"",          ";" &amp; VLOOKUP(HH$1,Data!$E:$F,2, FALSE) &amp; ";"   )             )</f>
        <v/>
      </c>
      <c r="HI125" t="str">
        <f>IF(Data!$E125=HI$1, "",             IF(ISERR(SEARCH(HI$1,Data!$A125)),"",          ";" &amp; VLOOKUP(HI$1,Data!$E:$F,2, FALSE) &amp; ";"   )             )</f>
        <v/>
      </c>
      <c r="HJ125" t="str">
        <f>IF(Data!$E125=HJ$1, "",             IF(ISERR(SEARCH(HJ$1,Data!$A125)),"",          ";" &amp; VLOOKUP(HJ$1,Data!$E:$F,2, FALSE) &amp; ";"   )             )</f>
        <v/>
      </c>
      <c r="HK125" t="str">
        <f>IF(Data!$E125=HK$1, "",             IF(ISERR(SEARCH(HK$1,Data!$A125)),"",          ";" &amp; VLOOKUP(HK$1,Data!$E:$F,2, FALSE) &amp; ";"   )             )</f>
        <v/>
      </c>
      <c r="HL125" t="str">
        <f>IF(Data!$E125=HL$1, "",             IF(ISERR(SEARCH(HL$1,Data!$A125)),"",          ";" &amp; VLOOKUP(HL$1,Data!$E:$F,2, FALSE) &amp; ";"   )             )</f>
        <v/>
      </c>
      <c r="HM125" t="str">
        <f>IF(Data!$E125=HM$1, "",             IF(ISERR(SEARCH(HM$1,Data!$A125)),"",          ";" &amp; VLOOKUP(HM$1,Data!$E:$F,2, FALSE) &amp; ";"   )             )</f>
        <v>;213;</v>
      </c>
      <c r="HN125" t="str">
        <f>IF(Data!$E125=HN$1, "",             IF(ISERR(SEARCH(HN$1,Data!$A125)),"",          ";" &amp; VLOOKUP(HN$1,Data!$E:$F,2, FALSE) &amp; ";"   )             )</f>
        <v/>
      </c>
      <c r="HO125" t="str">
        <f>IF(Data!$E125=HO$1, "",             IF(ISERR(SEARCH(HO$1,Data!$A125)),"",          ";" &amp; VLOOKUP(HO$1,Data!$E:$F,2, FALSE) &amp; ";"   )             )</f>
        <v/>
      </c>
      <c r="HP125" t="str">
        <f>IF(Data!$E125=HP$1, "",             IF(ISERR(SEARCH(HP$1,Data!$A125)),"",          ";" &amp; VLOOKUP(HP$1,Data!$E:$F,2, FALSE) &amp; ";"   )             )</f>
        <v/>
      </c>
      <c r="HQ125" t="str">
        <f>IF(Data!$E125=HQ$1, "",             IF(ISERR(SEARCH(HQ$1,Data!$A125)),"",          ";" &amp; VLOOKUP(HQ$1,Data!$E:$F,2, FALSE) &amp; ";"   )             )</f>
        <v/>
      </c>
      <c r="HR125" t="str">
        <f>IF(Data!$E125=HR$1, "",             IF(ISERR(SEARCH(HR$1,Data!$A125)),"",          ";" &amp; VLOOKUP(HR$1,Data!$E:$F,2, FALSE) &amp; ";"   )             )</f>
        <v/>
      </c>
      <c r="HS125" t="str">
        <f>IF(Data!$E125=HS$1, "",             IF(ISERR(SEARCH(HS$1,Data!$A125)),"",          ";" &amp; VLOOKUP(HS$1,Data!$E:$F,2, FALSE) &amp; ";"   )             )</f>
        <v/>
      </c>
      <c r="HT125" t="str">
        <f>IF(Data!$E125=HT$1, "",             IF(ISERR(SEARCH(HT$1,Data!$A125)),"",          ";" &amp; VLOOKUP(HT$1,Data!$E:$F,2, FALSE) &amp; ";"   )             )</f>
        <v/>
      </c>
      <c r="HU125" t="str">
        <f>IF(Data!$E125=HU$1, "",             IF(ISERR(SEARCH(HU$1,Data!$A125)),"",          ";" &amp; VLOOKUP(HU$1,Data!$E:$F,2, FALSE) &amp; ";"   )             )</f>
        <v/>
      </c>
      <c r="HV125" t="str">
        <f>IF(Data!$E125=HV$1, "",             IF(ISERR(SEARCH(HV$1,Data!$A125)),"",          ";" &amp; VLOOKUP(HV$1,Data!$E:$F,2, FALSE) &amp; ";"   )             )</f>
        <v/>
      </c>
      <c r="HW125" t="str">
        <f>IF(Data!$E125=HW$1, "",             IF(ISERR(SEARCH(HW$1,Data!$A125)),"",          ";" &amp; VLOOKUP(HW$1,Data!$E:$F,2, FALSE) &amp; ";"   )             )</f>
        <v/>
      </c>
      <c r="HX125" t="str">
        <f>IF(Data!$E125=HX$1, "",             IF(ISERR(SEARCH(HX$1,Data!$A125)),"",          ";" &amp; VLOOKUP(HX$1,Data!$E:$F,2, FALSE) &amp; ";"   )             )</f>
        <v/>
      </c>
      <c r="HY125" t="str">
        <f>IF(Data!$E125=HY$1, "",             IF(ISERR(SEARCH(HY$1,Data!$A125)),"",          ";" &amp; VLOOKUP(HY$1,Data!$E:$F,2, FALSE) &amp; ";"   )             )</f>
        <v/>
      </c>
      <c r="HZ125" t="str">
        <f>IF(Data!$E125=HZ$1, "",             IF(ISERR(SEARCH(HZ$1,Data!$A125)),"",          ";" &amp; VLOOKUP(HZ$1,Data!$E:$F,2, FALSE) &amp; ";"   )             )</f>
        <v/>
      </c>
      <c r="IA125" t="str">
        <f>IF(Data!$E125=IA$1, "",             IF(ISERR(SEARCH(IA$1,Data!$A125)),"",          ";" &amp; VLOOKUP(IA$1,Data!$E:$F,2, FALSE) &amp; ";"   )             )</f>
        <v/>
      </c>
      <c r="IB125" t="str">
        <f>IF(Data!$E125=IB$1, "",             IF(ISERR(SEARCH(IB$1,Data!$A125)),"",          ";" &amp; VLOOKUP(IB$1,Data!$E:$F,2, FALSE) &amp; ";"   )             )</f>
        <v/>
      </c>
      <c r="IC125" t="str">
        <f>IF(Data!$E125=IC$1, "",             IF(ISERR(SEARCH(IC$1,Data!$A125)),"",          ";" &amp; VLOOKUP(IC$1,Data!$E:$F,2, FALSE) &amp; ";"   )             )</f>
        <v/>
      </c>
      <c r="ID125" t="str">
        <f>IF(Data!$E125=ID$1, "",             IF(ISERR(SEARCH(ID$1,Data!$A125)),"",          ";" &amp; VLOOKUP(ID$1,Data!$E:$F,2, FALSE) &amp; ";"   )             )</f>
        <v/>
      </c>
      <c r="IE125" t="str">
        <f>IF(Data!$E125=IE$1, "",             IF(ISERR(SEARCH(IE$1,Data!$A125)),"",          ";" &amp; VLOOKUP(IE$1,Data!$E:$F,2, FALSE) &amp; ";"   )             )</f>
        <v/>
      </c>
    </row>
    <row r="126" spans="1:239" x14ac:dyDescent="0.3">
      <c r="A126" t="str">
        <f>Tableau1[[#This Row],[name]]</f>
        <v>Bazine Netal</v>
      </c>
      <c r="B126" s="15">
        <f>VLOOKUP(Tableau36[[#This Row],[Character]],Data!E:F,2,FALSE)</f>
        <v>125</v>
      </c>
      <c r="C126" t="str">
        <f>IF( Tableau36[[#This Row],[removed double semi-colon]]="", "", MID(Tableau36[[#This Row],[removed double semi-colon]],2,LEN(Tableau36[[#This Row],[removed double semi-colon]]) - 2) )</f>
        <v>18;90</v>
      </c>
      <c r="D126" t="str">
        <f>SUBSTITUTE(Tableau36[[#This Row],[Concatenation]],";;",";")</f>
        <v>;18;90;</v>
      </c>
      <c r="E126" t="str">
        <f>_xlfn.CONCAT(Tableau4[#This Row])</f>
        <v>;18;;90;</v>
      </c>
      <c r="I126" t="str">
        <f>IF(Data!$E126=I$1, "",             IF(ISERR(SEARCH(I$1,Data!$A126)),"",          ";" &amp; VLOOKUP(I$1,Data!$E:$F,2, FALSE) &amp; ";"   )             )</f>
        <v/>
      </c>
      <c r="J126" t="str">
        <f>IF(Data!$E126=J$1, "",             IF(ISERR(SEARCH(J$1,Data!$A126)),"",          ";" &amp; VLOOKUP(J$1,Data!$E:$F,2, FALSE) &amp; ";"   )             )</f>
        <v/>
      </c>
      <c r="K126" t="str">
        <f>IF(Data!$E126=K$1, "",             IF(ISERR(SEARCH(K$1,Data!$A126)),"",          ";" &amp; VLOOKUP(K$1,Data!$E:$F,2, FALSE) &amp; ";"   )             )</f>
        <v/>
      </c>
      <c r="L126" t="str">
        <f>IF(Data!$E126=L$1, "",             IF(ISERR(SEARCH(L$1,Data!$A126)),"",          ";" &amp; VLOOKUP(L$1,Data!$E:$F,2, FALSE) &amp; ";"   )             )</f>
        <v/>
      </c>
      <c r="M126" t="str">
        <f>IF(Data!$E126=M$1, "",             IF(ISERR(SEARCH(M$1,Data!$A126)),"",          ";" &amp; VLOOKUP(M$1,Data!$E:$F,2, FALSE) &amp; ";"   )             )</f>
        <v/>
      </c>
      <c r="N126" t="str">
        <f>IF(Data!$E126=N$1, "",             IF(ISERR(SEARCH(N$1,Data!$A126)),"",          ";" &amp; VLOOKUP(N$1,Data!$E:$F,2, FALSE) &amp; ";"   )             )</f>
        <v/>
      </c>
      <c r="O126" t="str">
        <f>IF(Data!$E126=O$1, "",             IF(ISERR(SEARCH(O$1,Data!$A126)),"",          ";" &amp; VLOOKUP(O$1,Data!$E:$F,2, FALSE) &amp; ";"   )             )</f>
        <v/>
      </c>
      <c r="P126" t="str">
        <f>IF(Data!$E126=P$1, "",             IF(ISERR(SEARCH(P$1,Data!$A126)),"",          ";" &amp; VLOOKUP(P$1,Data!$E:$F,2, FALSE) &amp; ";"   )             )</f>
        <v/>
      </c>
      <c r="Q126" t="str">
        <f>IF(Data!$E126=Q$1, "",             IF(ISERR(SEARCH(Q$1,Data!$A126)),"",          ";" &amp; VLOOKUP(Q$1,Data!$E:$F,2, FALSE) &amp; ";"   )             )</f>
        <v/>
      </c>
      <c r="R126" t="str">
        <f>IF(Data!$E126=R$1, "",             IF(ISERR(SEARCH(R$1,Data!$A126)),"",          ";" &amp; VLOOKUP(R$1,Data!$E:$F,2, FALSE) &amp; ";"   )             )</f>
        <v/>
      </c>
      <c r="S126" t="str">
        <f>IF(Data!$E126=S$1, "",             IF(ISERR(SEARCH(S$1,Data!$A126)),"",          ";" &amp; VLOOKUP(S$1,Data!$E:$F,2, FALSE) &amp; ";"   )             )</f>
        <v/>
      </c>
      <c r="T126" t="str">
        <f>IF(Data!$E126=T$1, "",             IF(ISERR(SEARCH(T$1,Data!$A126)),"",          ";" &amp; VLOOKUP(T$1,Data!$E:$F,2, FALSE) &amp; ";"   )             )</f>
        <v/>
      </c>
      <c r="U126" t="str">
        <f>IF(Data!$E126=U$1, "",             IF(ISERR(SEARCH(U$1,Data!$A126)),"",          ";" &amp; VLOOKUP(U$1,Data!$E:$F,2, FALSE) &amp; ";"   )             )</f>
        <v/>
      </c>
      <c r="V126" t="str">
        <f>IF(Data!$E126=V$1, "",             IF(ISERR(SEARCH(V$1,Data!$A126)),"",          ";" &amp; VLOOKUP(V$1,Data!$E:$F,2, FALSE) &amp; ";"   )             )</f>
        <v/>
      </c>
      <c r="W126" t="str">
        <f>IF(Data!$E126=W$1, "",             IF(ISERR(SEARCH(W$1,Data!$A126)),"",          ";" &amp; VLOOKUP(W$1,Data!$E:$F,2, FALSE) &amp; ";"   )             )</f>
        <v/>
      </c>
      <c r="X126" t="str">
        <f>IF(Data!$E126=X$1, "",             IF(ISERR(SEARCH(X$1,Data!$A126)),"",          ";" &amp; VLOOKUP(X$1,Data!$E:$F,2, FALSE) &amp; ";"   )             )</f>
        <v/>
      </c>
      <c r="Y126" t="str">
        <f>IF(Data!$E126=Y$1, "",             IF(ISERR(SEARCH(Y$1,Data!$A126)),"",          ";" &amp; VLOOKUP(Y$1,Data!$E:$F,2, FALSE) &amp; ";"   )             )</f>
        <v/>
      </c>
      <c r="Z126" t="str">
        <f>IF(Data!$E126=Z$1, "",             IF(ISERR(SEARCH(Z$1,Data!$A126)),"",          ";" &amp; VLOOKUP(Z$1,Data!$E:$F,2, FALSE) &amp; ";"   )             )</f>
        <v>;18;</v>
      </c>
      <c r="AA126" t="str">
        <f>IF(Data!$E126=AA$1, "",             IF(ISERR(SEARCH(AA$1,Data!$A126)),"",          ";" &amp; VLOOKUP(AA$1,Data!$E:$F,2, FALSE) &amp; ";"   )             )</f>
        <v/>
      </c>
      <c r="AB126" t="str">
        <f>IF(Data!$E126=AB$1, "",             IF(ISERR(SEARCH(AB$1,Data!$A126)),"",          ";" &amp; VLOOKUP(AB$1,Data!$E:$F,2, FALSE) &amp; ";"   )             )</f>
        <v/>
      </c>
      <c r="AC126" t="str">
        <f>IF(Data!$E126=AC$1, "",             IF(ISERR(SEARCH(AC$1,Data!$A126)),"",          ";" &amp; VLOOKUP(AC$1,Data!$E:$F,2, FALSE) &amp; ";"   )             )</f>
        <v/>
      </c>
      <c r="AD126" t="str">
        <f>IF(Data!$E126=AD$1, "",             IF(ISERR(SEARCH(AD$1,Data!$A126)),"",          ";" &amp; VLOOKUP(AD$1,Data!$E:$F,2, FALSE) &amp; ";"   )             )</f>
        <v/>
      </c>
      <c r="AE126" t="str">
        <f>IF(Data!$E126=AE$1, "",             IF(ISERR(SEARCH(AE$1,Data!$A126)),"",          ";" &amp; VLOOKUP(AE$1,Data!$E:$F,2, FALSE) &amp; ";"   )             )</f>
        <v/>
      </c>
      <c r="AF126" t="str">
        <f>IF(Data!$E126=AF$1, "",             IF(ISERR(SEARCH(AF$1,Data!$A126)),"",          ";" &amp; VLOOKUP(AF$1,Data!$E:$F,2, FALSE) &amp; ";"   )             )</f>
        <v/>
      </c>
      <c r="AG126" t="str">
        <f>IF(Data!$E126=AG$1, "",             IF(ISERR(SEARCH(AG$1,Data!$A126)),"",          ";" &amp; VLOOKUP(AG$1,Data!$E:$F,2, FALSE) &amp; ";"   )             )</f>
        <v/>
      </c>
      <c r="AH126" t="str">
        <f>IF(Data!$E126=AH$1, "",             IF(ISERR(SEARCH(AH$1,Data!$A126)),"",          ";" &amp; VLOOKUP(AH$1,Data!$E:$F,2, FALSE) &amp; ";"   )             )</f>
        <v/>
      </c>
      <c r="AI126" t="str">
        <f>IF(Data!$E126=AI$1, "",             IF(ISERR(SEARCH(AI$1,Data!$A126)),"",          ";" &amp; VLOOKUP(AI$1,Data!$E:$F,2, FALSE) &amp; ";"   )             )</f>
        <v/>
      </c>
      <c r="AJ126" t="str">
        <f>IF(Data!$E126=AJ$1, "",             IF(ISERR(SEARCH(AJ$1,Data!$A126)),"",          ";" &amp; VLOOKUP(AJ$1,Data!$E:$F,2, FALSE) &amp; ";"   )             )</f>
        <v/>
      </c>
      <c r="AK126" t="str">
        <f>IF(Data!$E126=AK$1, "",             IF(ISERR(SEARCH(AK$1,Data!$A126)),"",          ";" &amp; VLOOKUP(AK$1,Data!$E:$F,2, FALSE) &amp; ";"   )             )</f>
        <v/>
      </c>
      <c r="AL126" t="str">
        <f>IF(Data!$E126=AL$1, "",             IF(ISERR(SEARCH(AL$1,Data!$A126)),"",          ";" &amp; VLOOKUP(AL$1,Data!$E:$F,2, FALSE) &amp; ";"   )             )</f>
        <v/>
      </c>
      <c r="AM126" t="str">
        <f>IF(Data!$E126=AM$1, "",             IF(ISERR(SEARCH(AM$1,Data!$A126)),"",          ";" &amp; VLOOKUP(AM$1,Data!$E:$F,2, FALSE) &amp; ";"   )             )</f>
        <v/>
      </c>
      <c r="AN126" t="str">
        <f>IF(Data!$E126=AN$1, "",             IF(ISERR(SEARCH(AN$1,Data!$A126)),"",          ";" &amp; VLOOKUP(AN$1,Data!$E:$F,2, FALSE) &amp; ";"   )             )</f>
        <v/>
      </c>
      <c r="AO126" t="str">
        <f>IF(Data!$E126=AO$1, "",             IF(ISERR(SEARCH(AO$1,Data!$A126)),"",          ";" &amp; VLOOKUP(AO$1,Data!$E:$F,2, FALSE) &amp; ";"   )             )</f>
        <v/>
      </c>
      <c r="AP126" t="str">
        <f>IF(Data!$E126=AP$1, "",             IF(ISERR(SEARCH(AP$1,Data!$A126)),"",          ";" &amp; VLOOKUP(AP$1,Data!$E:$F,2, FALSE) &amp; ";"   )             )</f>
        <v/>
      </c>
      <c r="AQ126" t="str">
        <f>IF(Data!$E126=AQ$1, "",             IF(ISERR(SEARCH(AQ$1,Data!$A126)),"",          ";" &amp; VLOOKUP(AQ$1,Data!$E:$F,2, FALSE) &amp; ";"   )             )</f>
        <v/>
      </c>
      <c r="AR126" t="str">
        <f>IF(Data!$E126=AR$1, "",             IF(ISERR(SEARCH(AR$1,Data!$A126)),"",          ";" &amp; VLOOKUP(AR$1,Data!$E:$F,2, FALSE) &amp; ";"   )             )</f>
        <v/>
      </c>
      <c r="AS126" t="str">
        <f>IF(Data!$E126=AS$1, "",             IF(ISERR(SEARCH(AS$1,Data!$A126)),"",          ";" &amp; VLOOKUP(AS$1,Data!$E:$F,2, FALSE) &amp; ";"   )             )</f>
        <v/>
      </c>
      <c r="AT126" t="str">
        <f>IF(Data!$E126=AT$1, "",             IF(ISERR(SEARCH(AT$1,Data!$A126)),"",          ";" &amp; VLOOKUP(AT$1,Data!$E:$F,2, FALSE) &amp; ";"   )             )</f>
        <v/>
      </c>
      <c r="AU126" t="str">
        <f>IF(Data!$E126=AU$1, "",             IF(ISERR(SEARCH(AU$1,Data!$A126)),"",          ";" &amp; VLOOKUP(AU$1,Data!$E:$F,2, FALSE) &amp; ";"   )             )</f>
        <v/>
      </c>
      <c r="AV126" t="str">
        <f>IF(Data!$E126=AV$1, "",             IF(ISERR(SEARCH(AV$1,Data!$A126)),"",          ";" &amp; VLOOKUP(AV$1,Data!$E:$F,2, FALSE) &amp; ";"   )             )</f>
        <v/>
      </c>
      <c r="AW126" t="str">
        <f>IF(Data!$E126=AW$1, "",             IF(ISERR(SEARCH(AW$1,Data!$A126)),"",          ";" &amp; VLOOKUP(AW$1,Data!$E:$F,2, FALSE) &amp; ";"   )             )</f>
        <v/>
      </c>
      <c r="AX126" t="str">
        <f>IF(Data!$E126=AX$1, "",             IF(ISERR(SEARCH(AX$1,Data!$A126)),"",          ";" &amp; VLOOKUP(AX$1,Data!$E:$F,2, FALSE) &amp; ";"   )             )</f>
        <v/>
      </c>
      <c r="AY126" t="str">
        <f>IF(Data!$E126=AY$1, "",             IF(ISERR(SEARCH(AY$1,Data!$A126)),"",          ";" &amp; VLOOKUP(AY$1,Data!$E:$F,2, FALSE) &amp; ";"   )             )</f>
        <v/>
      </c>
      <c r="AZ126" t="str">
        <f>IF(Data!$E126=AZ$1, "",             IF(ISERR(SEARCH(AZ$1,Data!$A126)),"",          ";" &amp; VLOOKUP(AZ$1,Data!$E:$F,2, FALSE) &amp; ";"   )             )</f>
        <v/>
      </c>
      <c r="BA126" t="str">
        <f>IF(Data!$E126=BA$1, "",             IF(ISERR(SEARCH(BA$1,Data!$A126)),"",          ";" &amp; VLOOKUP(BA$1,Data!$E:$F,2, FALSE) &amp; ";"   )             )</f>
        <v/>
      </c>
      <c r="BB126" t="str">
        <f>IF(Data!$E126=BB$1, "",             IF(ISERR(SEARCH(BB$1,Data!$A126)),"",          ";" &amp; VLOOKUP(BB$1,Data!$E:$F,2, FALSE) &amp; ";"   )             )</f>
        <v/>
      </c>
      <c r="BC126" t="str">
        <f>IF(Data!$E126=BC$1, "",             IF(ISERR(SEARCH(BC$1,Data!$A126)),"",          ";" &amp; VLOOKUP(BC$1,Data!$E:$F,2, FALSE) &amp; ";"   )             )</f>
        <v/>
      </c>
      <c r="BD126" t="str">
        <f>IF(Data!$E126=BD$1, "",             IF(ISERR(SEARCH(BD$1,Data!$A126)),"",          ";" &amp; VLOOKUP(BD$1,Data!$E:$F,2, FALSE) &amp; ";"   )             )</f>
        <v/>
      </c>
      <c r="BE126" t="str">
        <f>IF(Data!$E126=BE$1, "",             IF(ISERR(SEARCH(BE$1,Data!$A126)),"",          ";" &amp; VLOOKUP(BE$1,Data!$E:$F,2, FALSE) &amp; ";"   )             )</f>
        <v/>
      </c>
      <c r="BF126" t="str">
        <f>IF(Data!$E126=BF$1, "",             IF(ISERR(SEARCH(BF$1,Data!$A126)),"",          ";" &amp; VLOOKUP(BF$1,Data!$E:$F,2, FALSE) &amp; ";"   )             )</f>
        <v/>
      </c>
      <c r="BG126" t="str">
        <f>IF(Data!$E126=BG$1, "",             IF(ISERR(SEARCH(BG$1,Data!$A126)),"",          ";" &amp; VLOOKUP(BG$1,Data!$E:$F,2, FALSE) &amp; ";"   )             )</f>
        <v/>
      </c>
      <c r="BH126" t="str">
        <f>IF(Data!$E126=BH$1, "",             IF(ISERR(SEARCH(BH$1,Data!$A126)),"",          ";" &amp; VLOOKUP(BH$1,Data!$E:$F,2, FALSE) &amp; ";"   )             )</f>
        <v/>
      </c>
      <c r="BI126" t="str">
        <f>IF(Data!$E126=BI$1, "",             IF(ISERR(SEARCH(BI$1,Data!$A126)),"",          ";" &amp; VLOOKUP(BI$1,Data!$E:$F,2, FALSE) &amp; ";"   )             )</f>
        <v/>
      </c>
      <c r="BJ126" t="str">
        <f>IF(Data!$E126=BJ$1, "",             IF(ISERR(SEARCH(BJ$1,Data!$A126)),"",          ";" &amp; VLOOKUP(BJ$1,Data!$E:$F,2, FALSE) &amp; ";"   )             )</f>
        <v/>
      </c>
      <c r="BK126" t="str">
        <f>IF(Data!$E126=BK$1, "",             IF(ISERR(SEARCH(BK$1,Data!$A126)),"",          ";" &amp; VLOOKUP(BK$1,Data!$E:$F,2, FALSE) &amp; ";"   )             )</f>
        <v/>
      </c>
      <c r="BL126" t="str">
        <f>IF(Data!$E126=BL$1, "",             IF(ISERR(SEARCH(BL$1,Data!$A126)),"",          ";" &amp; VLOOKUP(BL$1,Data!$E:$F,2, FALSE) &amp; ";"   )             )</f>
        <v/>
      </c>
      <c r="BM126" t="str">
        <f>IF(Data!$E126=BM$1, "",             IF(ISERR(SEARCH(BM$1,Data!$A126)),"",          ";" &amp; VLOOKUP(BM$1,Data!$E:$F,2, FALSE) &amp; ";"   )             )</f>
        <v/>
      </c>
      <c r="BN126" t="str">
        <f>IF(Data!$E126=BN$1, "",             IF(ISERR(SEARCH(BN$1,Data!$A126)),"",          ";" &amp; VLOOKUP(BN$1,Data!$E:$F,2, FALSE) &amp; ";"   )             )</f>
        <v/>
      </c>
      <c r="BO126" t="str">
        <f>IF(Data!$E126=BO$1, "",             IF(ISERR(SEARCH(BO$1,Data!$A126)),"",          ";" &amp; VLOOKUP(BO$1,Data!$E:$F,2, FALSE) &amp; ";"   )             )</f>
        <v/>
      </c>
      <c r="BP126" t="str">
        <f>IF(Data!$E126=BP$1, "",             IF(ISERR(SEARCH(BP$1,Data!$A126)),"",          ";" &amp; VLOOKUP(BP$1,Data!$E:$F,2, FALSE) &amp; ";"   )             )</f>
        <v/>
      </c>
      <c r="BQ126" t="str">
        <f>IF(Data!$E126=BQ$1, "",             IF(ISERR(SEARCH(BQ$1,Data!$A126)),"",          ";" &amp; VLOOKUP(BQ$1,Data!$E:$F,2, FALSE) &amp; ";"   )             )</f>
        <v/>
      </c>
      <c r="BR126" t="str">
        <f>IF(Data!$E126=BR$1, "",             IF(ISERR(SEARCH(BR$1,Data!$A126)),"",          ";" &amp; VLOOKUP(BR$1,Data!$E:$F,2, FALSE) &amp; ";"   )             )</f>
        <v/>
      </c>
      <c r="BS126" t="str">
        <f>IF(Data!$E126=BS$1, "",             IF(ISERR(SEARCH(BS$1,Data!$A126)),"",          ";" &amp; VLOOKUP(BS$1,Data!$E:$F,2, FALSE) &amp; ";"   )             )</f>
        <v/>
      </c>
      <c r="BT126" t="str">
        <f>IF(Data!$E126=BT$1, "",             IF(ISERR(SEARCH(BT$1,Data!$A126)),"",          ";" &amp; VLOOKUP(BT$1,Data!$E:$F,2, FALSE) &amp; ";"   )             )</f>
        <v/>
      </c>
      <c r="BU126" t="str">
        <f>IF(Data!$E126=BU$1, "",             IF(ISERR(SEARCH(BU$1,Data!$A126)),"",          ";" &amp; VLOOKUP(BU$1,Data!$E:$F,2, FALSE) &amp; ";"   )             )</f>
        <v/>
      </c>
      <c r="BV126" t="str">
        <f>IF(Data!$E126=BV$1, "",             IF(ISERR(SEARCH(BV$1,Data!$A126)),"",          ";" &amp; VLOOKUP(BV$1,Data!$E:$F,2, FALSE) &amp; ";"   )             )</f>
        <v/>
      </c>
      <c r="BW126" t="str">
        <f>IF(Data!$E126=BW$1, "",             IF(ISERR(SEARCH(BW$1,Data!$A126)),"",          ";" &amp; VLOOKUP(BW$1,Data!$E:$F,2, FALSE) &amp; ";"   )             )</f>
        <v/>
      </c>
      <c r="BX126" t="str">
        <f>IF(Data!$E126=BX$1, "",             IF(ISERR(SEARCH(BX$1,Data!$A126)),"",          ";" &amp; VLOOKUP(BX$1,Data!$E:$F,2, FALSE) &amp; ";"   )             )</f>
        <v/>
      </c>
      <c r="BY126" t="str">
        <f>IF(Data!$E126=BY$1, "",             IF(ISERR(SEARCH(BY$1,Data!$A126)),"",          ";" &amp; VLOOKUP(BY$1,Data!$E:$F,2, FALSE) &amp; ";"   )             )</f>
        <v/>
      </c>
      <c r="BZ126" t="str">
        <f>IF(Data!$E126=BZ$1, "",             IF(ISERR(SEARCH(BZ$1,Data!$A126)),"",          ";" &amp; VLOOKUP(BZ$1,Data!$E:$F,2, FALSE) &amp; ";"   )             )</f>
        <v/>
      </c>
      <c r="CA126" t="str">
        <f>IF(Data!$E126=CA$1, "",             IF(ISERR(SEARCH(CA$1,Data!$A126)),"",          ";" &amp; VLOOKUP(CA$1,Data!$E:$F,2, FALSE) &amp; ";"   )             )</f>
        <v/>
      </c>
      <c r="CB126" t="str">
        <f>IF(Data!$E126=CB$1, "",             IF(ISERR(SEARCH(CB$1,Data!$A126)),"",          ";" &amp; VLOOKUP(CB$1,Data!$E:$F,2, FALSE) &amp; ";"   )             )</f>
        <v/>
      </c>
      <c r="CC126" t="str">
        <f>IF(Data!$E126=CC$1, "",             IF(ISERR(SEARCH(CC$1,Data!$A126)),"",          ";" &amp; VLOOKUP(CC$1,Data!$E:$F,2, FALSE) &amp; ";"   )             )</f>
        <v/>
      </c>
      <c r="CD126" t="str">
        <f>IF(Data!$E126=CD$1, "",             IF(ISERR(SEARCH(CD$1,Data!$A126)),"",          ";" &amp; VLOOKUP(CD$1,Data!$E:$F,2, FALSE) &amp; ";"   )             )</f>
        <v/>
      </c>
      <c r="CE126" t="str">
        <f>IF(Data!$E126=CE$1, "",             IF(ISERR(SEARCH(CE$1,Data!$A126)),"",          ";" &amp; VLOOKUP(CE$1,Data!$E:$F,2, FALSE) &amp; ";"   )             )</f>
        <v/>
      </c>
      <c r="CF126" t="str">
        <f>IF(Data!$E126=CF$1, "",             IF(ISERR(SEARCH(CF$1,Data!$A126)),"",          ";" &amp; VLOOKUP(CF$1,Data!$E:$F,2, FALSE) &amp; ";"   )             )</f>
        <v/>
      </c>
      <c r="CG126" t="str">
        <f>IF(Data!$E126=CG$1, "",             IF(ISERR(SEARCH(CG$1,Data!$A126)),"",          ";" &amp; VLOOKUP(CG$1,Data!$E:$F,2, FALSE) &amp; ";"   )             )</f>
        <v/>
      </c>
      <c r="CH126" t="str">
        <f>IF(Data!$E126=CH$1, "",             IF(ISERR(SEARCH(CH$1,Data!$A126)),"",          ";" &amp; VLOOKUP(CH$1,Data!$E:$F,2, FALSE) &amp; ";"   )             )</f>
        <v/>
      </c>
      <c r="CI126" t="str">
        <f>IF(Data!$E126=CI$1, "",             IF(ISERR(SEARCH(CI$1,Data!$A126)),"",          ";" &amp; VLOOKUP(CI$1,Data!$E:$F,2, FALSE) &amp; ";"   )             )</f>
        <v/>
      </c>
      <c r="CJ126" t="str">
        <f>IF(Data!$E126=CJ$1, "",             IF(ISERR(SEARCH(CJ$1,Data!$A126)),"",          ";" &amp; VLOOKUP(CJ$1,Data!$E:$F,2, FALSE) &amp; ";"   )             )</f>
        <v/>
      </c>
      <c r="CK126" t="str">
        <f>IF(Data!$E126=CK$1, "",             IF(ISERR(SEARCH(CK$1,Data!$A126)),"",          ";" &amp; VLOOKUP(CK$1,Data!$E:$F,2, FALSE) &amp; ";"   )             )</f>
        <v/>
      </c>
      <c r="CL126" t="str">
        <f>IF(Data!$E126=CL$1, "",             IF(ISERR(SEARCH(CL$1,Data!$A126)),"",          ";" &amp; VLOOKUP(CL$1,Data!$E:$F,2, FALSE) &amp; ";"   )             )</f>
        <v/>
      </c>
      <c r="CM126" t="str">
        <f>IF(Data!$E126=CM$1, "",             IF(ISERR(SEARCH(CM$1,Data!$A126)),"",          ";" &amp; VLOOKUP(CM$1,Data!$E:$F,2, FALSE) &amp; ";"   )             )</f>
        <v/>
      </c>
      <c r="CN126" t="str">
        <f>IF(Data!$E126=CN$1, "",             IF(ISERR(SEARCH(CN$1,Data!$A126)),"",          ";" &amp; VLOOKUP(CN$1,Data!$E:$F,2, FALSE) &amp; ";"   )             )</f>
        <v/>
      </c>
      <c r="CO126" t="str">
        <f>IF(Data!$E126=CO$1, "",             IF(ISERR(SEARCH(CO$1,Data!$A126)),"",          ";" &amp; VLOOKUP(CO$1,Data!$E:$F,2, FALSE) &amp; ";"   )             )</f>
        <v/>
      </c>
      <c r="CP126" t="str">
        <f>IF(Data!$E126=CP$1, "",             IF(ISERR(SEARCH(CP$1,Data!$A126)),"",          ";" &amp; VLOOKUP(CP$1,Data!$E:$F,2, FALSE) &amp; ";"   )             )</f>
        <v/>
      </c>
      <c r="CQ126" t="str">
        <f>IF(Data!$E126=CQ$1, "",             IF(ISERR(SEARCH(CQ$1,Data!$A126)),"",          ";" &amp; VLOOKUP(CQ$1,Data!$E:$F,2, FALSE) &amp; ";"   )             )</f>
        <v/>
      </c>
      <c r="CR126" t="str">
        <f>IF(Data!$E126=CR$1, "",             IF(ISERR(SEARCH(CR$1,Data!$A126)),"",          ";" &amp; VLOOKUP(CR$1,Data!$E:$F,2, FALSE) &amp; ";"   )             )</f>
        <v/>
      </c>
      <c r="CS126" t="str">
        <f>IF(Data!$E126=CS$1, "",             IF(ISERR(SEARCH(CS$1,Data!$A126)),"",          ";" &amp; VLOOKUP(CS$1,Data!$E:$F,2, FALSE) &amp; ";"   )             )</f>
        <v/>
      </c>
      <c r="CT126" t="str">
        <f>IF(Data!$E126=CT$1, "",             IF(ISERR(SEARCH(CT$1,Data!$A126)),"",          ";" &amp; VLOOKUP(CT$1,Data!$E:$F,2, FALSE) &amp; ";"   )             )</f>
        <v>;90;</v>
      </c>
      <c r="CU126" t="str">
        <f>IF(Data!$E126=CU$1, "",             IF(ISERR(SEARCH(CU$1,Data!$A126)),"",          ";" &amp; VLOOKUP(CU$1,Data!$E:$F,2, FALSE) &amp; ";"   )             )</f>
        <v/>
      </c>
      <c r="CV126" t="str">
        <f>IF(Data!$E126=CV$1, "",             IF(ISERR(SEARCH(CV$1,Data!$A126)),"",          ";" &amp; VLOOKUP(CV$1,Data!$E:$F,2, FALSE) &amp; ";"   )             )</f>
        <v/>
      </c>
      <c r="CW126" t="str">
        <f>IF(Data!$E126=CW$1, "",             IF(ISERR(SEARCH(CW$1,Data!$A126)),"",          ";" &amp; VLOOKUP(CW$1,Data!$E:$F,2, FALSE) &amp; ";"   )             )</f>
        <v/>
      </c>
      <c r="CX126" t="str">
        <f>IF(Data!$E126=CX$1, "",             IF(ISERR(SEARCH(CX$1,Data!$A126)),"",          ";" &amp; VLOOKUP(CX$1,Data!$E:$F,2, FALSE) &amp; ";"   )             )</f>
        <v/>
      </c>
      <c r="CY126" t="str">
        <f>IF(Data!$E126=CY$1, "",             IF(ISERR(SEARCH(CY$1,Data!$A126)),"",          ";" &amp; VLOOKUP(CY$1,Data!$E:$F,2, FALSE) &amp; ";"   )             )</f>
        <v/>
      </c>
      <c r="CZ126" t="str">
        <f>IF(Data!$E126=CZ$1, "",             IF(ISERR(SEARCH(CZ$1,Data!$A126)),"",          ";" &amp; VLOOKUP(CZ$1,Data!$E:$F,2, FALSE) &amp; ";"   )             )</f>
        <v/>
      </c>
      <c r="DA126" t="str">
        <f>IF(Data!$E126=DA$1, "",             IF(ISERR(SEARCH(DA$1,Data!$A126)),"",          ";" &amp; VLOOKUP(DA$1,Data!$E:$F,2, FALSE) &amp; ";"   )             )</f>
        <v/>
      </c>
      <c r="DB126" t="str">
        <f>IF(Data!$E126=DB$1, "",             IF(ISERR(SEARCH(DB$1,Data!$A126)),"",          ";" &amp; VLOOKUP(DB$1,Data!$E:$F,2, FALSE) &amp; ";"   )             )</f>
        <v/>
      </c>
      <c r="DC126" t="str">
        <f>IF(Data!$E126=DC$1, "",             IF(ISERR(SEARCH(DC$1,Data!$A126)),"",          ";" &amp; VLOOKUP(DC$1,Data!$E:$F,2, FALSE) &amp; ";"   )             )</f>
        <v/>
      </c>
      <c r="DD126" t="str">
        <f>IF(Data!$E126=DD$1, "",             IF(ISERR(SEARCH(DD$1,Data!$A126)),"",          ";" &amp; VLOOKUP(DD$1,Data!$E:$F,2, FALSE) &amp; ";"   )             )</f>
        <v/>
      </c>
      <c r="DE126" t="str">
        <f>IF(Data!$E126=DE$1, "",             IF(ISERR(SEARCH(DE$1,Data!$A126)),"",          ";" &amp; VLOOKUP(DE$1,Data!$E:$F,2, FALSE) &amp; ";"   )             )</f>
        <v/>
      </c>
      <c r="DF126" t="str">
        <f>IF(Data!$E126=DF$1, "",             IF(ISERR(SEARCH(DF$1,Data!$A126)),"",          ";" &amp; VLOOKUP(DF$1,Data!$E:$F,2, FALSE) &amp; ";"   )             )</f>
        <v/>
      </c>
      <c r="DG126" t="str">
        <f>IF(Data!$E126=DG$1, "",             IF(ISERR(SEARCH(DG$1,Data!$A126)),"",          ";" &amp; VLOOKUP(DG$1,Data!$E:$F,2, FALSE) &amp; ";"   )             )</f>
        <v/>
      </c>
      <c r="DH126" t="str">
        <f>IF(Data!$E126=DH$1, "",             IF(ISERR(SEARCH(DH$1,Data!$A126)),"",          ";" &amp; VLOOKUP(DH$1,Data!$E:$F,2, FALSE) &amp; ";"   )             )</f>
        <v/>
      </c>
      <c r="DI126" t="str">
        <f>IF(Data!$E126=DI$1, "",             IF(ISERR(SEARCH(DI$1,Data!$A126)),"",          ";" &amp; VLOOKUP(DI$1,Data!$E:$F,2, FALSE) &amp; ";"   )             )</f>
        <v/>
      </c>
      <c r="DJ126" t="str">
        <f>IF(Data!$E126=DJ$1, "",             IF(ISERR(SEARCH(DJ$1,Data!$A126)),"",          ";" &amp; VLOOKUP(DJ$1,Data!$E:$F,2, FALSE) &amp; ";"   )             )</f>
        <v/>
      </c>
      <c r="DK126" t="str">
        <f>IF(Data!$E126=DK$1, "",             IF(ISERR(SEARCH(DK$1,Data!$A126)),"",          ";" &amp; VLOOKUP(DK$1,Data!$E:$F,2, FALSE) &amp; ";"   )             )</f>
        <v/>
      </c>
      <c r="DL126" t="str">
        <f>IF(Data!$E126=DL$1, "",             IF(ISERR(SEARCH(DL$1,Data!$A126)),"",          ";" &amp; VLOOKUP(DL$1,Data!$E:$F,2, FALSE) &amp; ";"   )             )</f>
        <v/>
      </c>
      <c r="DM126" t="str">
        <f>IF(Data!$E126=DM$1, "",             IF(ISERR(SEARCH(DM$1,Data!$A126)),"",          ";" &amp; VLOOKUP(DM$1,Data!$E:$F,2, FALSE) &amp; ";"   )             )</f>
        <v/>
      </c>
      <c r="DN126" t="str">
        <f>IF(Data!$E126=DN$1, "",             IF(ISERR(SEARCH(DN$1,Data!$A126)),"",          ";" &amp; VLOOKUP(DN$1,Data!$E:$F,2, FALSE) &amp; ";"   )             )</f>
        <v/>
      </c>
      <c r="DO126" t="str">
        <f>IF(Data!$E126=DO$1, "",             IF(ISERR(SEARCH(DO$1,Data!$A126)),"",          ";" &amp; VLOOKUP(DO$1,Data!$E:$F,2, FALSE) &amp; ";"   )             )</f>
        <v/>
      </c>
      <c r="DP126" t="str">
        <f>IF(Data!$E126=DP$1, "",             IF(ISERR(SEARCH(DP$1,Data!$A126)),"",          ";" &amp; VLOOKUP(DP$1,Data!$E:$F,2, FALSE) &amp; ";"   )             )</f>
        <v/>
      </c>
      <c r="DQ126" t="str">
        <f>IF(Data!$E126=DQ$1, "",             IF(ISERR(SEARCH(DQ$1,Data!$A126)),"",          ";" &amp; VLOOKUP(DQ$1,Data!$E:$F,2, FALSE) &amp; ";"   )             )</f>
        <v/>
      </c>
      <c r="DR126" t="str">
        <f>IF(Data!$E126=DR$1, "",             IF(ISERR(SEARCH(DR$1,Data!$A126)),"",          ";" &amp; VLOOKUP(DR$1,Data!$E:$F,2, FALSE) &amp; ";"   )             )</f>
        <v/>
      </c>
      <c r="DS126" t="str">
        <f>IF(Data!$E126=DS$1, "",             IF(ISERR(SEARCH(DS$1,Data!$A126)),"",          ";" &amp; VLOOKUP(DS$1,Data!$E:$F,2, FALSE) &amp; ";"   )             )</f>
        <v/>
      </c>
      <c r="DT126" t="str">
        <f>IF(Data!$E126=DT$1, "",             IF(ISERR(SEARCH(DT$1,Data!$A126)),"",          ";" &amp; VLOOKUP(DT$1,Data!$E:$F,2, FALSE) &amp; ";"   )             )</f>
        <v/>
      </c>
      <c r="DU126" t="str">
        <f>IF(Data!$E126=DU$1, "",             IF(ISERR(SEARCH(DU$1,Data!$A126)),"",          ";" &amp; VLOOKUP(DU$1,Data!$E:$F,2, FALSE) &amp; ";"   )             )</f>
        <v/>
      </c>
      <c r="DV126" t="str">
        <f>IF(Data!$E126=DV$1, "",             IF(ISERR(SEARCH(DV$1,Data!$A126)),"",          ";" &amp; VLOOKUP(DV$1,Data!$E:$F,2, FALSE) &amp; ";"   )             )</f>
        <v/>
      </c>
      <c r="DW126" t="str">
        <f>IF(Data!$E126=DW$1, "",             IF(ISERR(SEARCH(DW$1,Data!$A126)),"",          ";" &amp; VLOOKUP(DW$1,Data!$E:$F,2, FALSE) &amp; ";"   )             )</f>
        <v/>
      </c>
      <c r="DX126" t="str">
        <f>IF(Data!$E126=DX$1, "",             IF(ISERR(SEARCH(DX$1,Data!$A126)),"",          ";" &amp; VLOOKUP(DX$1,Data!$E:$F,2, FALSE) &amp; ";"   )             )</f>
        <v/>
      </c>
      <c r="DY126" t="str">
        <f>IF(Data!$E126=DY$1, "",             IF(ISERR(SEARCH(DY$1,Data!$A126)),"",          ";" &amp; VLOOKUP(DY$1,Data!$E:$F,2, FALSE) &amp; ";"   )             )</f>
        <v/>
      </c>
      <c r="DZ126" t="str">
        <f>IF(Data!$E126=DZ$1, "",             IF(ISERR(SEARCH(DZ$1,Data!$A126)),"",          ";" &amp; VLOOKUP(DZ$1,Data!$E:$F,2, FALSE) &amp; ";"   )             )</f>
        <v/>
      </c>
      <c r="EA126" t="str">
        <f>IF(Data!$E126=EA$1, "",             IF(ISERR(SEARCH(EA$1,Data!$A126)),"",          ";" &amp; VLOOKUP(EA$1,Data!$E:$F,2, FALSE) &amp; ";"   )             )</f>
        <v/>
      </c>
      <c r="EB126" t="str">
        <f>IF(Data!$E126=EB$1, "",             IF(ISERR(SEARCH(EB$1,Data!$A126)),"",          ";" &amp; VLOOKUP(EB$1,Data!$E:$F,2, FALSE) &amp; ";"   )             )</f>
        <v/>
      </c>
      <c r="EC126" t="str">
        <f>IF(Data!$E126=EC$1, "",             IF(ISERR(SEARCH(EC$1,Data!$A126)),"",          ";" &amp; VLOOKUP(EC$1,Data!$E:$F,2, FALSE) &amp; ";"   )             )</f>
        <v/>
      </c>
      <c r="ED126" t="str">
        <f>IF(Data!$E126=ED$1, "",             IF(ISERR(SEARCH(ED$1,Data!$A126)),"",          ";" &amp; VLOOKUP(ED$1,Data!$E:$F,2, FALSE) &amp; ";"   )             )</f>
        <v/>
      </c>
      <c r="EE126" t="str">
        <f>IF(Data!$E126=EE$1, "",             IF(ISERR(SEARCH(EE$1,Data!$A126)),"",          ";" &amp; VLOOKUP(EE$1,Data!$E:$F,2, FALSE) &amp; ";"   )             )</f>
        <v/>
      </c>
      <c r="EF126" t="str">
        <f>IF(Data!$E126=EF$1, "",             IF(ISERR(SEARCH(EF$1,Data!$A126)),"",          ";" &amp; VLOOKUP(EF$1,Data!$E:$F,2, FALSE) &amp; ";"   )             )</f>
        <v/>
      </c>
      <c r="EG126" t="str">
        <f>IF(Data!$E126=EG$1, "",             IF(ISERR(SEARCH(EG$1,Data!$A126)),"",          ";" &amp; VLOOKUP(EG$1,Data!$E:$F,2, FALSE) &amp; ";"   )             )</f>
        <v/>
      </c>
      <c r="EH126" t="str">
        <f>IF(Data!$E126=EH$1, "",             IF(ISERR(SEARCH(EH$1,Data!$A126)),"",          ";" &amp; VLOOKUP(EH$1,Data!$E:$F,2, FALSE) &amp; ";"   )             )</f>
        <v/>
      </c>
      <c r="EI126" t="str">
        <f>IF(Data!$E126=EI$1, "",             IF(ISERR(SEARCH(EI$1,Data!$A126)),"",          ";" &amp; VLOOKUP(EI$1,Data!$E:$F,2, FALSE) &amp; ";"   )             )</f>
        <v/>
      </c>
      <c r="EJ126" t="str">
        <f>IF(Data!$E126=EJ$1, "",             IF(ISERR(SEARCH(EJ$1,Data!$A126)),"",          ";" &amp; VLOOKUP(EJ$1,Data!$E:$F,2, FALSE) &amp; ";"   )             )</f>
        <v/>
      </c>
      <c r="EK126" t="str">
        <f>IF(Data!$E126=EK$1, "",             IF(ISERR(SEARCH(EK$1,Data!$A126)),"",          ";" &amp; VLOOKUP(EK$1,Data!$E:$F,2, FALSE) &amp; ";"   )             )</f>
        <v/>
      </c>
      <c r="EL126" t="str">
        <f>IF(Data!$E126=EL$1, "",             IF(ISERR(SEARCH(EL$1,Data!$A126)),"",          ";" &amp; VLOOKUP(EL$1,Data!$E:$F,2, FALSE) &amp; ";"   )             )</f>
        <v/>
      </c>
      <c r="EM126" t="str">
        <f>IF(Data!$E126=EM$1, "",             IF(ISERR(SEARCH(EM$1,Data!$A126)),"",          ";" &amp; VLOOKUP(EM$1,Data!$E:$F,2, FALSE) &amp; ";"   )             )</f>
        <v/>
      </c>
      <c r="EN126" t="str">
        <f>IF(Data!$E126=EN$1, "",             IF(ISERR(SEARCH(EN$1,Data!$A126)),"",          ";" &amp; VLOOKUP(EN$1,Data!$E:$F,2, FALSE) &amp; ";"   )             )</f>
        <v/>
      </c>
      <c r="EO126" t="str">
        <f>IF(Data!$E126=EO$1, "",             IF(ISERR(SEARCH(EO$1,Data!$A126)),"",          ";" &amp; VLOOKUP(EO$1,Data!$E:$F,2, FALSE) &amp; ";"   )             )</f>
        <v/>
      </c>
      <c r="EP126" t="str">
        <f>IF(Data!$E126=EP$1, "",             IF(ISERR(SEARCH(EP$1,Data!$A126)),"",          ";" &amp; VLOOKUP(EP$1,Data!$E:$F,2, FALSE) &amp; ";"   )             )</f>
        <v/>
      </c>
      <c r="EQ126" t="str">
        <f>IF(Data!$E126=EQ$1, "",             IF(ISERR(SEARCH(EQ$1,Data!$A126)),"",          ";" &amp; VLOOKUP(EQ$1,Data!$E:$F,2, FALSE) &amp; ";"   )             )</f>
        <v/>
      </c>
      <c r="ER126" t="str">
        <f>IF(Data!$E126=ER$1, "",             IF(ISERR(SEARCH(ER$1,Data!$A126)),"",          ";" &amp; VLOOKUP(ER$1,Data!$E:$F,2, FALSE) &amp; ";"   )             )</f>
        <v/>
      </c>
      <c r="ES126" t="str">
        <f>IF(Data!$E126=ES$1, "",             IF(ISERR(SEARCH(ES$1,Data!$A126)),"",          ";" &amp; VLOOKUP(ES$1,Data!$E:$F,2, FALSE) &amp; ";"   )             )</f>
        <v/>
      </c>
      <c r="ET126" t="str">
        <f>IF(Data!$E126=ET$1, "",             IF(ISERR(SEARCH(ET$1,Data!$A126)),"",          ";" &amp; VLOOKUP(ET$1,Data!$E:$F,2, FALSE) &amp; ";"   )             )</f>
        <v/>
      </c>
      <c r="EU126" t="str">
        <f>IF(Data!$E126=EU$1, "",             IF(ISERR(SEARCH(EU$1,Data!$A126)),"",          ";" &amp; VLOOKUP(EU$1,Data!$E:$F,2, FALSE) &amp; ";"   )             )</f>
        <v/>
      </c>
      <c r="EV126" t="str">
        <f>IF(Data!$E126=EV$1, "",             IF(ISERR(SEARCH(EV$1,Data!$A126)),"",          ";" &amp; VLOOKUP(EV$1,Data!$E:$F,2, FALSE) &amp; ";"   )             )</f>
        <v/>
      </c>
      <c r="EW126" t="str">
        <f>IF(Data!$E126=EW$1, "",             IF(ISERR(SEARCH(EW$1,Data!$A126)),"",          ";" &amp; VLOOKUP(EW$1,Data!$E:$F,2, FALSE) &amp; ";"   )             )</f>
        <v/>
      </c>
      <c r="EX126" t="str">
        <f>IF(Data!$E126=EX$1, "",             IF(ISERR(SEARCH(EX$1,Data!$A126)),"",          ";" &amp; VLOOKUP(EX$1,Data!$E:$F,2, FALSE) &amp; ";"   )             )</f>
        <v/>
      </c>
      <c r="EY126" t="str">
        <f>IF(Data!$E126=EY$1, "",             IF(ISERR(SEARCH(EY$1,Data!$A126)),"",          ";" &amp; VLOOKUP(EY$1,Data!$E:$F,2, FALSE) &amp; ";"   )             )</f>
        <v/>
      </c>
      <c r="EZ126" t="str">
        <f>IF(Data!$E126=EZ$1, "",             IF(ISERR(SEARCH(EZ$1,Data!$A126)),"",          ";" &amp; VLOOKUP(EZ$1,Data!$E:$F,2, FALSE) &amp; ";"   )             )</f>
        <v/>
      </c>
      <c r="FA126" t="str">
        <f>IF(Data!$E126=FA$1, "",             IF(ISERR(SEARCH(FA$1,Data!$A126)),"",          ";" &amp; VLOOKUP(FA$1,Data!$E:$F,2, FALSE) &amp; ";"   )             )</f>
        <v/>
      </c>
      <c r="FB126" t="str">
        <f>IF(Data!$E126=FB$1, "",             IF(ISERR(SEARCH(FB$1,Data!$A126)),"",          ";" &amp; VLOOKUP(FB$1,Data!$E:$F,2, FALSE) &amp; ";"   )             )</f>
        <v/>
      </c>
      <c r="FC126" t="str">
        <f>IF(Data!$E126=FC$1, "",             IF(ISERR(SEARCH(FC$1,Data!$A126)),"",          ";" &amp; VLOOKUP(FC$1,Data!$E:$F,2, FALSE) &amp; ";"   )             )</f>
        <v/>
      </c>
      <c r="FD126" t="str">
        <f>IF(Data!$E126=FD$1, "",             IF(ISERR(SEARCH(FD$1,Data!$A126)),"",          ";" &amp; VLOOKUP(FD$1,Data!$E:$F,2, FALSE) &amp; ";"   )             )</f>
        <v/>
      </c>
      <c r="FE126" t="str">
        <f>IF(Data!$E126=FE$1, "",             IF(ISERR(SEARCH(FE$1,Data!$A126)),"",          ";" &amp; VLOOKUP(FE$1,Data!$E:$F,2, FALSE) &amp; ";"   )             )</f>
        <v/>
      </c>
      <c r="FF126" t="str">
        <f>IF(Data!$E126=FF$1, "",             IF(ISERR(SEARCH(FF$1,Data!$A126)),"",          ";" &amp; VLOOKUP(FF$1,Data!$E:$F,2, FALSE) &amp; ";"   )             )</f>
        <v/>
      </c>
      <c r="FG126" t="str">
        <f>IF(Data!$E126=FG$1, "",             IF(ISERR(SEARCH(FG$1,Data!$A126)),"",          ";" &amp; VLOOKUP(FG$1,Data!$E:$F,2, FALSE) &amp; ";"   )             )</f>
        <v/>
      </c>
      <c r="FH126" t="str">
        <f>IF(Data!$E126=FH$1, "",             IF(ISERR(SEARCH(FH$1,Data!$A126)),"",          ";" &amp; VLOOKUP(FH$1,Data!$E:$F,2, FALSE) &amp; ";"   )             )</f>
        <v/>
      </c>
      <c r="FI126" t="str">
        <f>IF(Data!$E126=FI$1, "",             IF(ISERR(SEARCH(FI$1,Data!$A126)),"",          ";" &amp; VLOOKUP(FI$1,Data!$E:$F,2, FALSE) &amp; ";"   )             )</f>
        <v/>
      </c>
      <c r="FJ126" t="str">
        <f>IF(Data!$E126=FJ$1, "",             IF(ISERR(SEARCH(FJ$1,Data!$A126)),"",          ";" &amp; VLOOKUP(FJ$1,Data!$E:$F,2, FALSE) &amp; ";"   )             )</f>
        <v/>
      </c>
      <c r="FK126" t="str">
        <f>IF(Data!$E126=FK$1, "",             IF(ISERR(SEARCH(FK$1,Data!$A126)),"",          ";" &amp; VLOOKUP(FK$1,Data!$E:$F,2, FALSE) &amp; ";"   )             )</f>
        <v/>
      </c>
      <c r="FL126" t="str">
        <f>IF(Data!$E126=FL$1, "",             IF(ISERR(SEARCH(FL$1,Data!$A126)),"",          ";" &amp; VLOOKUP(FL$1,Data!$E:$F,2, FALSE) &amp; ";"   )             )</f>
        <v/>
      </c>
      <c r="FM126" t="str">
        <f>IF(Data!$E126=FM$1, "",             IF(ISERR(SEARCH(FM$1,Data!$A126)),"",          ";" &amp; VLOOKUP(FM$1,Data!$E:$F,2, FALSE) &amp; ";"   )             )</f>
        <v/>
      </c>
      <c r="FN126" t="str">
        <f>IF(Data!$E126=FN$1, "",             IF(ISERR(SEARCH(FN$1,Data!$A126)),"",          ";" &amp; VLOOKUP(FN$1,Data!$E:$F,2, FALSE) &amp; ";"   )             )</f>
        <v/>
      </c>
      <c r="FO126" t="str">
        <f>IF(Data!$E126=FO$1, "",             IF(ISERR(SEARCH(FO$1,Data!$A126)),"",          ";" &amp; VLOOKUP(FO$1,Data!$E:$F,2, FALSE) &amp; ";"   )             )</f>
        <v/>
      </c>
      <c r="FP126" t="str">
        <f>IF(Data!$E126=FP$1, "",             IF(ISERR(SEARCH(FP$1,Data!$A126)),"",          ";" &amp; VLOOKUP(FP$1,Data!$E:$F,2, FALSE) &amp; ";"   )             )</f>
        <v/>
      </c>
      <c r="FQ126" t="str">
        <f>IF(Data!$E126=FQ$1, "",             IF(ISERR(SEARCH(FQ$1,Data!$A126)),"",          ";" &amp; VLOOKUP(FQ$1,Data!$E:$F,2, FALSE) &amp; ";"   )             )</f>
        <v/>
      </c>
      <c r="FR126" t="str">
        <f>IF(Data!$E126=FR$1, "",             IF(ISERR(SEARCH(FR$1,Data!$A126)),"",          ";" &amp; VLOOKUP(FR$1,Data!$E:$F,2, FALSE) &amp; ";"   )             )</f>
        <v/>
      </c>
      <c r="FS126" t="str">
        <f>IF(Data!$E126=FS$1, "",             IF(ISERR(SEARCH(FS$1,Data!$A126)),"",          ";" &amp; VLOOKUP(FS$1,Data!$E:$F,2, FALSE) &amp; ";"   )             )</f>
        <v/>
      </c>
      <c r="FT126" t="str">
        <f>IF(Data!$E126=FT$1, "",             IF(ISERR(SEARCH(FT$1,Data!$A126)),"",          ";" &amp; VLOOKUP(FT$1,Data!$E:$F,2, FALSE) &amp; ";"   )             )</f>
        <v/>
      </c>
      <c r="FU126" t="str">
        <f>IF(Data!$E126=FU$1, "",             IF(ISERR(SEARCH(FU$1,Data!$A126)),"",          ";" &amp; VLOOKUP(FU$1,Data!$E:$F,2, FALSE) &amp; ";"   )             )</f>
        <v/>
      </c>
      <c r="FV126" t="str">
        <f>IF(Data!$E126=FV$1, "",             IF(ISERR(SEARCH(FV$1,Data!$A126)),"",          ";" &amp; VLOOKUP(FV$1,Data!$E:$F,2, FALSE) &amp; ";"   )             )</f>
        <v/>
      </c>
      <c r="FW126" t="str">
        <f>IF(Data!$E126=FW$1, "",             IF(ISERR(SEARCH(FW$1,Data!$A126)),"",          ";" &amp; VLOOKUP(FW$1,Data!$E:$F,2, FALSE) &amp; ";"   )             )</f>
        <v/>
      </c>
      <c r="FX126" t="str">
        <f>IF(Data!$E126=FX$1, "",             IF(ISERR(SEARCH(FX$1,Data!$A126)),"",          ";" &amp; VLOOKUP(FX$1,Data!$E:$F,2, FALSE) &amp; ";"   )             )</f>
        <v/>
      </c>
      <c r="FY126" t="str">
        <f>IF(Data!$E126=FY$1, "",             IF(ISERR(SEARCH(FY$1,Data!$A126)),"",          ";" &amp; VLOOKUP(FY$1,Data!$E:$F,2, FALSE) &amp; ";"   )             )</f>
        <v/>
      </c>
      <c r="FZ126" t="str">
        <f>IF(Data!$E126=FZ$1, "",             IF(ISERR(SEARCH(FZ$1,Data!$A126)),"",          ";" &amp; VLOOKUP(FZ$1,Data!$E:$F,2, FALSE) &amp; ";"   )             )</f>
        <v/>
      </c>
      <c r="GA126" t="str">
        <f>IF(Data!$E126=GA$1, "",             IF(ISERR(SEARCH(GA$1,Data!$A126)),"",          ";" &amp; VLOOKUP(GA$1,Data!$E:$F,2, FALSE) &amp; ";"   )             )</f>
        <v/>
      </c>
      <c r="GB126" t="str">
        <f>IF(Data!$E126=GB$1, "",             IF(ISERR(SEARCH(GB$1,Data!$A126)),"",          ";" &amp; VLOOKUP(GB$1,Data!$E:$F,2, FALSE) &amp; ";"   )             )</f>
        <v/>
      </c>
      <c r="GC126" t="str">
        <f>IF(Data!$E126=GC$1, "",             IF(ISERR(SEARCH(GC$1,Data!$A126)),"",          ";" &amp; VLOOKUP(GC$1,Data!$E:$F,2, FALSE) &amp; ";"   )             )</f>
        <v/>
      </c>
      <c r="GD126" t="str">
        <f>IF(Data!$E126=GD$1, "",             IF(ISERR(SEARCH(GD$1,Data!$A126)),"",          ";" &amp; VLOOKUP(GD$1,Data!$E:$F,2, FALSE) &amp; ";"   )             )</f>
        <v/>
      </c>
      <c r="GE126" t="str">
        <f>IF(Data!$E126=GE$1, "",             IF(ISERR(SEARCH(GE$1,Data!$A126)),"",          ";" &amp; VLOOKUP(GE$1,Data!$E:$F,2, FALSE) &amp; ";"   )             )</f>
        <v/>
      </c>
      <c r="GF126" t="str">
        <f>IF(Data!$E126=GF$1, "",             IF(ISERR(SEARCH(GF$1,Data!$A126)),"",          ";" &amp; VLOOKUP(GF$1,Data!$E:$F,2, FALSE) &amp; ";"   )             )</f>
        <v/>
      </c>
      <c r="GG126" t="str">
        <f>IF(Data!$E126=GG$1, "",             IF(ISERR(SEARCH(GG$1,Data!$A126)),"",          ";" &amp; VLOOKUP(GG$1,Data!$E:$F,2, FALSE) &amp; ";"   )             )</f>
        <v/>
      </c>
      <c r="GH126" t="str">
        <f>IF(Data!$E126=GH$1, "",             IF(ISERR(SEARCH(GH$1,Data!$A126)),"",          ";" &amp; VLOOKUP(GH$1,Data!$E:$F,2, FALSE) &amp; ";"   )             )</f>
        <v/>
      </c>
      <c r="GI126" t="str">
        <f>IF(Data!$E126=GI$1, "",             IF(ISERR(SEARCH(GI$1,Data!$A126)),"",          ";" &amp; VLOOKUP(GI$1,Data!$E:$F,2, FALSE) &amp; ";"   )             )</f>
        <v/>
      </c>
      <c r="GJ126" t="str">
        <f>IF(Data!$E126=GJ$1, "",             IF(ISERR(SEARCH(GJ$1,Data!$A126)),"",          ";" &amp; VLOOKUP(GJ$1,Data!$E:$F,2, FALSE) &amp; ";"   )             )</f>
        <v/>
      </c>
      <c r="GK126" t="str">
        <f>IF(Data!$E126=GK$1, "",             IF(ISERR(SEARCH(GK$1,Data!$A126)),"",          ";" &amp; VLOOKUP(GK$1,Data!$E:$F,2, FALSE) &amp; ";"   )             )</f>
        <v/>
      </c>
      <c r="GL126" t="str">
        <f>IF(Data!$E126=GL$1, "",             IF(ISERR(SEARCH(GL$1,Data!$A126)),"",          ";" &amp; VLOOKUP(GL$1,Data!$E:$F,2, FALSE) &amp; ";"   )             )</f>
        <v/>
      </c>
      <c r="GM126" t="str">
        <f>IF(Data!$E126=GM$1, "",             IF(ISERR(SEARCH(GM$1,Data!$A126)),"",          ";" &amp; VLOOKUP(GM$1,Data!$E:$F,2, FALSE) &amp; ";"   )             )</f>
        <v/>
      </c>
      <c r="GN126" t="str">
        <f>IF(Data!$E126=GN$1, "",             IF(ISERR(SEARCH(GN$1,Data!$A126)),"",          ";" &amp; VLOOKUP(GN$1,Data!$E:$F,2, FALSE) &amp; ";"   )             )</f>
        <v/>
      </c>
      <c r="GO126" t="str">
        <f>IF(Data!$E126=GO$1, "",             IF(ISERR(SEARCH(GO$1,Data!$A126)),"",          ";" &amp; VLOOKUP(GO$1,Data!$E:$F,2, FALSE) &amp; ";"   )             )</f>
        <v/>
      </c>
      <c r="GP126" t="str">
        <f>IF(Data!$E126=GP$1, "",             IF(ISERR(SEARCH(GP$1,Data!$A126)),"",          ";" &amp; VLOOKUP(GP$1,Data!$E:$F,2, FALSE) &amp; ";"   )             )</f>
        <v/>
      </c>
      <c r="GQ126" t="str">
        <f>IF(Data!$E126=GQ$1, "",             IF(ISERR(SEARCH(GQ$1,Data!$A126)),"",          ";" &amp; VLOOKUP(GQ$1,Data!$E:$F,2, FALSE) &amp; ";"   )             )</f>
        <v/>
      </c>
      <c r="GR126" t="str">
        <f>IF(Data!$E126=GR$1, "",             IF(ISERR(SEARCH(GR$1,Data!$A126)),"",          ";" &amp; VLOOKUP(GR$1,Data!$E:$F,2, FALSE) &amp; ";"   )             )</f>
        <v/>
      </c>
      <c r="GS126" t="str">
        <f>IF(Data!$E126=GS$1, "",             IF(ISERR(SEARCH(GS$1,Data!$A126)),"",          ";" &amp; VLOOKUP(GS$1,Data!$E:$F,2, FALSE) &amp; ";"   )             )</f>
        <v/>
      </c>
      <c r="GT126" t="str">
        <f>IF(Data!$E126=GT$1, "",             IF(ISERR(SEARCH(GT$1,Data!$A126)),"",          ";" &amp; VLOOKUP(GT$1,Data!$E:$F,2, FALSE) &amp; ";"   )             )</f>
        <v/>
      </c>
      <c r="GU126" t="str">
        <f>IF(Data!$E126=GU$1, "",             IF(ISERR(SEARCH(GU$1,Data!$A126)),"",          ";" &amp; VLOOKUP(GU$1,Data!$E:$F,2, FALSE) &amp; ";"   )             )</f>
        <v/>
      </c>
      <c r="GV126" t="str">
        <f>IF(Data!$E126=GV$1, "",             IF(ISERR(SEARCH(GV$1,Data!$A126)),"",          ";" &amp; VLOOKUP(GV$1,Data!$E:$F,2, FALSE) &amp; ";"   )             )</f>
        <v/>
      </c>
      <c r="GW126" t="str">
        <f>IF(Data!$E126=GW$1, "",             IF(ISERR(SEARCH(GW$1,Data!$A126)),"",          ";" &amp; VLOOKUP(GW$1,Data!$E:$F,2, FALSE) &amp; ";"   )             )</f>
        <v/>
      </c>
      <c r="GX126" t="str">
        <f>IF(Data!$E126=GX$1, "",             IF(ISERR(SEARCH(GX$1,Data!$A126)),"",          ";" &amp; VLOOKUP(GX$1,Data!$E:$F,2, FALSE) &amp; ";"   )             )</f>
        <v/>
      </c>
      <c r="GY126" t="str">
        <f>IF(Data!$E126=GY$1, "",             IF(ISERR(SEARCH(GY$1,Data!$A126)),"",          ";" &amp; VLOOKUP(GY$1,Data!$E:$F,2, FALSE) &amp; ";"   )             )</f>
        <v/>
      </c>
      <c r="GZ126" t="str">
        <f>IF(Data!$E126=GZ$1, "",             IF(ISERR(SEARCH(GZ$1,Data!$A126)),"",          ";" &amp; VLOOKUP(GZ$1,Data!$E:$F,2, FALSE) &amp; ";"   )             )</f>
        <v/>
      </c>
      <c r="HA126" t="str">
        <f>IF(Data!$E126=HA$1, "",             IF(ISERR(SEARCH(HA$1,Data!$A126)),"",          ";" &amp; VLOOKUP(HA$1,Data!$E:$F,2, FALSE) &amp; ";"   )             )</f>
        <v/>
      </c>
      <c r="HB126" t="str">
        <f>IF(Data!$E126=HB$1, "",             IF(ISERR(SEARCH(HB$1,Data!$A126)),"",          ";" &amp; VLOOKUP(HB$1,Data!$E:$F,2, FALSE) &amp; ";"   )             )</f>
        <v/>
      </c>
      <c r="HC126" t="str">
        <f>IF(Data!$E126=HC$1, "",             IF(ISERR(SEARCH(HC$1,Data!$A126)),"",          ";" &amp; VLOOKUP(HC$1,Data!$E:$F,2, FALSE) &amp; ";"   )             )</f>
        <v/>
      </c>
      <c r="HD126" t="str">
        <f>IF(Data!$E126=HD$1, "",             IF(ISERR(SEARCH(HD$1,Data!$A126)),"",          ";" &amp; VLOOKUP(HD$1,Data!$E:$F,2, FALSE) &amp; ";"   )             )</f>
        <v/>
      </c>
      <c r="HE126" t="str">
        <f>IF(Data!$E126=HE$1, "",             IF(ISERR(SEARCH(HE$1,Data!$A126)),"",          ";" &amp; VLOOKUP(HE$1,Data!$E:$F,2, FALSE) &amp; ";"   )             )</f>
        <v/>
      </c>
      <c r="HF126" t="str">
        <f>IF(Data!$E126=HF$1, "",             IF(ISERR(SEARCH(HF$1,Data!$A126)),"",          ";" &amp; VLOOKUP(HF$1,Data!$E:$F,2, FALSE) &amp; ";"   )             )</f>
        <v/>
      </c>
      <c r="HG126" t="str">
        <f>IF(Data!$E126=HG$1, "",             IF(ISERR(SEARCH(HG$1,Data!$A126)),"",          ";" &amp; VLOOKUP(HG$1,Data!$E:$F,2, FALSE) &amp; ";"   )             )</f>
        <v/>
      </c>
      <c r="HH126" t="str">
        <f>IF(Data!$E126=HH$1, "",             IF(ISERR(SEARCH(HH$1,Data!$A126)),"",          ";" &amp; VLOOKUP(HH$1,Data!$E:$F,2, FALSE) &amp; ";"   )             )</f>
        <v/>
      </c>
      <c r="HI126" t="str">
        <f>IF(Data!$E126=HI$1, "",             IF(ISERR(SEARCH(HI$1,Data!$A126)),"",          ";" &amp; VLOOKUP(HI$1,Data!$E:$F,2, FALSE) &amp; ";"   )             )</f>
        <v/>
      </c>
      <c r="HJ126" t="str">
        <f>IF(Data!$E126=HJ$1, "",             IF(ISERR(SEARCH(HJ$1,Data!$A126)),"",          ";" &amp; VLOOKUP(HJ$1,Data!$E:$F,2, FALSE) &amp; ";"   )             )</f>
        <v/>
      </c>
      <c r="HK126" t="str">
        <f>IF(Data!$E126=HK$1, "",             IF(ISERR(SEARCH(HK$1,Data!$A126)),"",          ";" &amp; VLOOKUP(HK$1,Data!$E:$F,2, FALSE) &amp; ";"   )             )</f>
        <v/>
      </c>
      <c r="HL126" t="str">
        <f>IF(Data!$E126=HL$1, "",             IF(ISERR(SEARCH(HL$1,Data!$A126)),"",          ";" &amp; VLOOKUP(HL$1,Data!$E:$F,2, FALSE) &amp; ";"   )             )</f>
        <v/>
      </c>
      <c r="HM126" t="str">
        <f>IF(Data!$E126=HM$1, "",             IF(ISERR(SEARCH(HM$1,Data!$A126)),"",          ";" &amp; VLOOKUP(HM$1,Data!$E:$F,2, FALSE) &amp; ";"   )             )</f>
        <v/>
      </c>
      <c r="HN126" t="str">
        <f>IF(Data!$E126=HN$1, "",             IF(ISERR(SEARCH(HN$1,Data!$A126)),"",          ";" &amp; VLOOKUP(HN$1,Data!$E:$F,2, FALSE) &amp; ";"   )             )</f>
        <v/>
      </c>
      <c r="HO126" t="str">
        <f>IF(Data!$E126=HO$1, "",             IF(ISERR(SEARCH(HO$1,Data!$A126)),"",          ";" &amp; VLOOKUP(HO$1,Data!$E:$F,2, FALSE) &amp; ";"   )             )</f>
        <v/>
      </c>
      <c r="HP126" t="str">
        <f>IF(Data!$E126=HP$1, "",             IF(ISERR(SEARCH(HP$1,Data!$A126)),"",          ";" &amp; VLOOKUP(HP$1,Data!$E:$F,2, FALSE) &amp; ";"   )             )</f>
        <v/>
      </c>
      <c r="HQ126" t="str">
        <f>IF(Data!$E126=HQ$1, "",             IF(ISERR(SEARCH(HQ$1,Data!$A126)),"",          ";" &amp; VLOOKUP(HQ$1,Data!$E:$F,2, FALSE) &amp; ";"   )             )</f>
        <v/>
      </c>
      <c r="HR126" t="str">
        <f>IF(Data!$E126=HR$1, "",             IF(ISERR(SEARCH(HR$1,Data!$A126)),"",          ";" &amp; VLOOKUP(HR$1,Data!$E:$F,2, FALSE) &amp; ";"   )             )</f>
        <v/>
      </c>
      <c r="HS126" t="str">
        <f>IF(Data!$E126=HS$1, "",             IF(ISERR(SEARCH(HS$1,Data!$A126)),"",          ";" &amp; VLOOKUP(HS$1,Data!$E:$F,2, FALSE) &amp; ";"   )             )</f>
        <v/>
      </c>
      <c r="HT126" t="str">
        <f>IF(Data!$E126=HT$1, "",             IF(ISERR(SEARCH(HT$1,Data!$A126)),"",          ";" &amp; VLOOKUP(HT$1,Data!$E:$F,2, FALSE) &amp; ";"   )             )</f>
        <v/>
      </c>
      <c r="HU126" t="str">
        <f>IF(Data!$E126=HU$1, "",             IF(ISERR(SEARCH(HU$1,Data!$A126)),"",          ";" &amp; VLOOKUP(HU$1,Data!$E:$F,2, FALSE) &amp; ";"   )             )</f>
        <v/>
      </c>
      <c r="HV126" t="str">
        <f>IF(Data!$E126=HV$1, "",             IF(ISERR(SEARCH(HV$1,Data!$A126)),"",          ";" &amp; VLOOKUP(HV$1,Data!$E:$F,2, FALSE) &amp; ";"   )             )</f>
        <v/>
      </c>
      <c r="HW126" t="str">
        <f>IF(Data!$E126=HW$1, "",             IF(ISERR(SEARCH(HW$1,Data!$A126)),"",          ";" &amp; VLOOKUP(HW$1,Data!$E:$F,2, FALSE) &amp; ";"   )             )</f>
        <v/>
      </c>
      <c r="HX126" t="str">
        <f>IF(Data!$E126=HX$1, "",             IF(ISERR(SEARCH(HX$1,Data!$A126)),"",          ";" &amp; VLOOKUP(HX$1,Data!$E:$F,2, FALSE) &amp; ";"   )             )</f>
        <v/>
      </c>
      <c r="HY126" t="str">
        <f>IF(Data!$E126=HY$1, "",             IF(ISERR(SEARCH(HY$1,Data!$A126)),"",          ";" &amp; VLOOKUP(HY$1,Data!$E:$F,2, FALSE) &amp; ";"   )             )</f>
        <v/>
      </c>
      <c r="HZ126" t="str">
        <f>IF(Data!$E126=HZ$1, "",             IF(ISERR(SEARCH(HZ$1,Data!$A126)),"",          ";" &amp; VLOOKUP(HZ$1,Data!$E:$F,2, FALSE) &amp; ";"   )             )</f>
        <v/>
      </c>
      <c r="IA126" t="str">
        <f>IF(Data!$E126=IA$1, "",             IF(ISERR(SEARCH(IA$1,Data!$A126)),"",          ";" &amp; VLOOKUP(IA$1,Data!$E:$F,2, FALSE) &amp; ";"   )             )</f>
        <v/>
      </c>
      <c r="IB126" t="str">
        <f>IF(Data!$E126=IB$1, "",             IF(ISERR(SEARCH(IB$1,Data!$A126)),"",          ";" &amp; VLOOKUP(IB$1,Data!$E:$F,2, FALSE) &amp; ";"   )             )</f>
        <v/>
      </c>
      <c r="IC126" t="str">
        <f>IF(Data!$E126=IC$1, "",             IF(ISERR(SEARCH(IC$1,Data!$A126)),"",          ";" &amp; VLOOKUP(IC$1,Data!$E:$F,2, FALSE) &amp; ";"   )             )</f>
        <v/>
      </c>
      <c r="ID126" t="str">
        <f>IF(Data!$E126=ID$1, "",             IF(ISERR(SEARCH(ID$1,Data!$A126)),"",          ";" &amp; VLOOKUP(ID$1,Data!$E:$F,2, FALSE) &amp; ";"   )             )</f>
        <v/>
      </c>
      <c r="IE126" t="str">
        <f>IF(Data!$E126=IE$1, "",             IF(ISERR(SEARCH(IE$1,Data!$A126)),"",          ";" &amp; VLOOKUP(IE$1,Data!$E:$F,2, FALSE) &amp; ";"   )             )</f>
        <v/>
      </c>
    </row>
    <row r="127" spans="1:239" x14ac:dyDescent="0.3">
      <c r="A127" t="str">
        <f>Tableau1[[#This Row],[name]]</f>
        <v>Jocasta Nu</v>
      </c>
      <c r="B127" s="15">
        <f>VLOOKUP(Tableau36[[#This Row],[Character]],Data!E:F,2,FALSE)</f>
        <v>126</v>
      </c>
      <c r="C127" t="str">
        <f>IF( Tableau36[[#This Row],[removed double semi-colon]]="", "", MID(Tableau36[[#This Row],[removed double semi-colon]],2,LEN(Tableau36[[#This Row],[removed double semi-colon]]) - 2) )</f>
        <v>213</v>
      </c>
      <c r="D127" t="str">
        <f>SUBSTITUTE(Tableau36[[#This Row],[Concatenation]],";;",";")</f>
        <v>;213;</v>
      </c>
      <c r="E127" t="str">
        <f>_xlfn.CONCAT(Tableau4[#This Row])</f>
        <v>;213;</v>
      </c>
      <c r="I127" t="str">
        <f>IF(Data!$E127=I$1, "",             IF(ISERR(SEARCH(I$1,Data!$A127)),"",          ";" &amp; VLOOKUP(I$1,Data!$E:$F,2, FALSE) &amp; ";"   )             )</f>
        <v/>
      </c>
      <c r="J127" t="str">
        <f>IF(Data!$E127=J$1, "",             IF(ISERR(SEARCH(J$1,Data!$A127)),"",          ";" &amp; VLOOKUP(J$1,Data!$E:$F,2, FALSE) &amp; ";"   )             )</f>
        <v/>
      </c>
      <c r="K127" t="str">
        <f>IF(Data!$E127=K$1, "",             IF(ISERR(SEARCH(K$1,Data!$A127)),"",          ";" &amp; VLOOKUP(K$1,Data!$E:$F,2, FALSE) &amp; ";"   )             )</f>
        <v/>
      </c>
      <c r="L127" t="str">
        <f>IF(Data!$E127=L$1, "",             IF(ISERR(SEARCH(L$1,Data!$A127)),"",          ";" &amp; VLOOKUP(L$1,Data!$E:$F,2, FALSE) &amp; ";"   )             )</f>
        <v/>
      </c>
      <c r="M127" t="str">
        <f>IF(Data!$E127=M$1, "",             IF(ISERR(SEARCH(M$1,Data!$A127)),"",          ";" &amp; VLOOKUP(M$1,Data!$E:$F,2, FALSE) &amp; ";"   )             )</f>
        <v/>
      </c>
      <c r="N127" t="str">
        <f>IF(Data!$E127=N$1, "",             IF(ISERR(SEARCH(N$1,Data!$A127)),"",          ";" &amp; VLOOKUP(N$1,Data!$E:$F,2, FALSE) &amp; ";"   )             )</f>
        <v/>
      </c>
      <c r="O127" t="str">
        <f>IF(Data!$E127=O$1, "",             IF(ISERR(SEARCH(O$1,Data!$A127)),"",          ";" &amp; VLOOKUP(O$1,Data!$E:$F,2, FALSE) &amp; ";"   )             )</f>
        <v/>
      </c>
      <c r="P127" t="str">
        <f>IF(Data!$E127=P$1, "",             IF(ISERR(SEARCH(P$1,Data!$A127)),"",          ";" &amp; VLOOKUP(P$1,Data!$E:$F,2, FALSE) &amp; ";"   )             )</f>
        <v/>
      </c>
      <c r="Q127" t="str">
        <f>IF(Data!$E127=Q$1, "",             IF(ISERR(SEARCH(Q$1,Data!$A127)),"",          ";" &amp; VLOOKUP(Q$1,Data!$E:$F,2, FALSE) &amp; ";"   )             )</f>
        <v/>
      </c>
      <c r="R127" t="str">
        <f>IF(Data!$E127=R$1, "",             IF(ISERR(SEARCH(R$1,Data!$A127)),"",          ";" &amp; VLOOKUP(R$1,Data!$E:$F,2, FALSE) &amp; ";"   )             )</f>
        <v/>
      </c>
      <c r="S127" t="str">
        <f>IF(Data!$E127=S$1, "",             IF(ISERR(SEARCH(S$1,Data!$A127)),"",          ";" &amp; VLOOKUP(S$1,Data!$E:$F,2, FALSE) &amp; ";"   )             )</f>
        <v/>
      </c>
      <c r="T127" t="str">
        <f>IF(Data!$E127=T$1, "",             IF(ISERR(SEARCH(T$1,Data!$A127)),"",          ";" &amp; VLOOKUP(T$1,Data!$E:$F,2, FALSE) &amp; ";"   )             )</f>
        <v/>
      </c>
      <c r="U127" t="str">
        <f>IF(Data!$E127=U$1, "",             IF(ISERR(SEARCH(U$1,Data!$A127)),"",          ";" &amp; VLOOKUP(U$1,Data!$E:$F,2, FALSE) &amp; ";"   )             )</f>
        <v/>
      </c>
      <c r="V127" t="str">
        <f>IF(Data!$E127=V$1, "",             IF(ISERR(SEARCH(V$1,Data!$A127)),"",          ";" &amp; VLOOKUP(V$1,Data!$E:$F,2, FALSE) &amp; ";"   )             )</f>
        <v/>
      </c>
      <c r="W127" t="str">
        <f>IF(Data!$E127=W$1, "",             IF(ISERR(SEARCH(W$1,Data!$A127)),"",          ";" &amp; VLOOKUP(W$1,Data!$E:$F,2, FALSE) &amp; ";"   )             )</f>
        <v/>
      </c>
      <c r="X127" t="str">
        <f>IF(Data!$E127=X$1, "",             IF(ISERR(SEARCH(X$1,Data!$A127)),"",          ";" &amp; VLOOKUP(X$1,Data!$E:$F,2, FALSE) &amp; ";"   )             )</f>
        <v/>
      </c>
      <c r="Y127" t="str">
        <f>IF(Data!$E127=Y$1, "",             IF(ISERR(SEARCH(Y$1,Data!$A127)),"",          ";" &amp; VLOOKUP(Y$1,Data!$E:$F,2, FALSE) &amp; ";"   )             )</f>
        <v/>
      </c>
      <c r="Z127" t="str">
        <f>IF(Data!$E127=Z$1, "",             IF(ISERR(SEARCH(Z$1,Data!$A127)),"",          ";" &amp; VLOOKUP(Z$1,Data!$E:$F,2, FALSE) &amp; ";"   )             )</f>
        <v/>
      </c>
      <c r="AA127" t="str">
        <f>IF(Data!$E127=AA$1, "",             IF(ISERR(SEARCH(AA$1,Data!$A127)),"",          ";" &amp; VLOOKUP(AA$1,Data!$E:$F,2, FALSE) &amp; ";"   )             )</f>
        <v/>
      </c>
      <c r="AB127" t="str">
        <f>IF(Data!$E127=AB$1, "",             IF(ISERR(SEARCH(AB$1,Data!$A127)),"",          ";" &amp; VLOOKUP(AB$1,Data!$E:$F,2, FALSE) &amp; ";"   )             )</f>
        <v/>
      </c>
      <c r="AC127" t="str">
        <f>IF(Data!$E127=AC$1, "",             IF(ISERR(SEARCH(AC$1,Data!$A127)),"",          ";" &amp; VLOOKUP(AC$1,Data!$E:$F,2, FALSE) &amp; ";"   )             )</f>
        <v/>
      </c>
      <c r="AD127" t="str">
        <f>IF(Data!$E127=AD$1, "",             IF(ISERR(SEARCH(AD$1,Data!$A127)),"",          ";" &amp; VLOOKUP(AD$1,Data!$E:$F,2, FALSE) &amp; ";"   )             )</f>
        <v/>
      </c>
      <c r="AE127" t="str">
        <f>IF(Data!$E127=AE$1, "",             IF(ISERR(SEARCH(AE$1,Data!$A127)),"",          ";" &amp; VLOOKUP(AE$1,Data!$E:$F,2, FALSE) &amp; ";"   )             )</f>
        <v/>
      </c>
      <c r="AF127" t="str">
        <f>IF(Data!$E127=AF$1, "",             IF(ISERR(SEARCH(AF$1,Data!$A127)),"",          ";" &amp; VLOOKUP(AF$1,Data!$E:$F,2, FALSE) &amp; ";"   )             )</f>
        <v/>
      </c>
      <c r="AG127" t="str">
        <f>IF(Data!$E127=AG$1, "",             IF(ISERR(SEARCH(AG$1,Data!$A127)),"",          ";" &amp; VLOOKUP(AG$1,Data!$E:$F,2, FALSE) &amp; ";"   )             )</f>
        <v/>
      </c>
      <c r="AH127" t="str">
        <f>IF(Data!$E127=AH$1, "",             IF(ISERR(SEARCH(AH$1,Data!$A127)),"",          ";" &amp; VLOOKUP(AH$1,Data!$E:$F,2, FALSE) &amp; ";"   )             )</f>
        <v/>
      </c>
      <c r="AI127" t="str">
        <f>IF(Data!$E127=AI$1, "",             IF(ISERR(SEARCH(AI$1,Data!$A127)),"",          ";" &amp; VLOOKUP(AI$1,Data!$E:$F,2, FALSE) &amp; ";"   )             )</f>
        <v/>
      </c>
      <c r="AJ127" t="str">
        <f>IF(Data!$E127=AJ$1, "",             IF(ISERR(SEARCH(AJ$1,Data!$A127)),"",          ";" &amp; VLOOKUP(AJ$1,Data!$E:$F,2, FALSE) &amp; ";"   )             )</f>
        <v/>
      </c>
      <c r="AK127" t="str">
        <f>IF(Data!$E127=AK$1, "",             IF(ISERR(SEARCH(AK$1,Data!$A127)),"",          ";" &amp; VLOOKUP(AK$1,Data!$E:$F,2, FALSE) &amp; ";"   )             )</f>
        <v/>
      </c>
      <c r="AL127" t="str">
        <f>IF(Data!$E127=AL$1, "",             IF(ISERR(SEARCH(AL$1,Data!$A127)),"",          ";" &amp; VLOOKUP(AL$1,Data!$E:$F,2, FALSE) &amp; ";"   )             )</f>
        <v/>
      </c>
      <c r="AM127" t="str">
        <f>IF(Data!$E127=AM$1, "",             IF(ISERR(SEARCH(AM$1,Data!$A127)),"",          ";" &amp; VLOOKUP(AM$1,Data!$E:$F,2, FALSE) &amp; ";"   )             )</f>
        <v/>
      </c>
      <c r="AN127" t="str">
        <f>IF(Data!$E127=AN$1, "",             IF(ISERR(SEARCH(AN$1,Data!$A127)),"",          ";" &amp; VLOOKUP(AN$1,Data!$E:$F,2, FALSE) &amp; ";"   )             )</f>
        <v/>
      </c>
      <c r="AO127" t="str">
        <f>IF(Data!$E127=AO$1, "",             IF(ISERR(SEARCH(AO$1,Data!$A127)),"",          ";" &amp; VLOOKUP(AO$1,Data!$E:$F,2, FALSE) &amp; ";"   )             )</f>
        <v/>
      </c>
      <c r="AP127" t="str">
        <f>IF(Data!$E127=AP$1, "",             IF(ISERR(SEARCH(AP$1,Data!$A127)),"",          ";" &amp; VLOOKUP(AP$1,Data!$E:$F,2, FALSE) &amp; ";"   )             )</f>
        <v/>
      </c>
      <c r="AQ127" t="str">
        <f>IF(Data!$E127=AQ$1, "",             IF(ISERR(SEARCH(AQ$1,Data!$A127)),"",          ";" &amp; VLOOKUP(AQ$1,Data!$E:$F,2, FALSE) &amp; ";"   )             )</f>
        <v/>
      </c>
      <c r="AR127" t="str">
        <f>IF(Data!$E127=AR$1, "",             IF(ISERR(SEARCH(AR$1,Data!$A127)),"",          ";" &amp; VLOOKUP(AR$1,Data!$E:$F,2, FALSE) &amp; ";"   )             )</f>
        <v/>
      </c>
      <c r="AS127" t="str">
        <f>IF(Data!$E127=AS$1, "",             IF(ISERR(SEARCH(AS$1,Data!$A127)),"",          ";" &amp; VLOOKUP(AS$1,Data!$E:$F,2, FALSE) &amp; ";"   )             )</f>
        <v/>
      </c>
      <c r="AT127" t="str">
        <f>IF(Data!$E127=AT$1, "",             IF(ISERR(SEARCH(AT$1,Data!$A127)),"",          ";" &amp; VLOOKUP(AT$1,Data!$E:$F,2, FALSE) &amp; ";"   )             )</f>
        <v/>
      </c>
      <c r="AU127" t="str">
        <f>IF(Data!$E127=AU$1, "",             IF(ISERR(SEARCH(AU$1,Data!$A127)),"",          ";" &amp; VLOOKUP(AU$1,Data!$E:$F,2, FALSE) &amp; ";"   )             )</f>
        <v/>
      </c>
      <c r="AV127" t="str">
        <f>IF(Data!$E127=AV$1, "",             IF(ISERR(SEARCH(AV$1,Data!$A127)),"",          ";" &amp; VLOOKUP(AV$1,Data!$E:$F,2, FALSE) &amp; ";"   )             )</f>
        <v/>
      </c>
      <c r="AW127" t="str">
        <f>IF(Data!$E127=AW$1, "",             IF(ISERR(SEARCH(AW$1,Data!$A127)),"",          ";" &amp; VLOOKUP(AW$1,Data!$E:$F,2, FALSE) &amp; ";"   )             )</f>
        <v/>
      </c>
      <c r="AX127" t="str">
        <f>IF(Data!$E127=AX$1, "",             IF(ISERR(SEARCH(AX$1,Data!$A127)),"",          ";" &amp; VLOOKUP(AX$1,Data!$E:$F,2, FALSE) &amp; ";"   )             )</f>
        <v/>
      </c>
      <c r="AY127" t="str">
        <f>IF(Data!$E127=AY$1, "",             IF(ISERR(SEARCH(AY$1,Data!$A127)),"",          ";" &amp; VLOOKUP(AY$1,Data!$E:$F,2, FALSE) &amp; ";"   )             )</f>
        <v/>
      </c>
      <c r="AZ127" t="str">
        <f>IF(Data!$E127=AZ$1, "",             IF(ISERR(SEARCH(AZ$1,Data!$A127)),"",          ";" &amp; VLOOKUP(AZ$1,Data!$E:$F,2, FALSE) &amp; ";"   )             )</f>
        <v/>
      </c>
      <c r="BA127" t="str">
        <f>IF(Data!$E127=BA$1, "",             IF(ISERR(SEARCH(BA$1,Data!$A127)),"",          ";" &amp; VLOOKUP(BA$1,Data!$E:$F,2, FALSE) &amp; ";"   )             )</f>
        <v/>
      </c>
      <c r="BB127" t="str">
        <f>IF(Data!$E127=BB$1, "",             IF(ISERR(SEARCH(BB$1,Data!$A127)),"",          ";" &amp; VLOOKUP(BB$1,Data!$E:$F,2, FALSE) &amp; ";"   )             )</f>
        <v/>
      </c>
      <c r="BC127" t="str">
        <f>IF(Data!$E127=BC$1, "",             IF(ISERR(SEARCH(BC$1,Data!$A127)),"",          ";" &amp; VLOOKUP(BC$1,Data!$E:$F,2, FALSE) &amp; ";"   )             )</f>
        <v/>
      </c>
      <c r="BD127" t="str">
        <f>IF(Data!$E127=BD$1, "",             IF(ISERR(SEARCH(BD$1,Data!$A127)),"",          ";" &amp; VLOOKUP(BD$1,Data!$E:$F,2, FALSE) &amp; ";"   )             )</f>
        <v/>
      </c>
      <c r="BE127" t="str">
        <f>IF(Data!$E127=BE$1, "",             IF(ISERR(SEARCH(BE$1,Data!$A127)),"",          ";" &amp; VLOOKUP(BE$1,Data!$E:$F,2, FALSE) &amp; ";"   )             )</f>
        <v/>
      </c>
      <c r="BF127" t="str">
        <f>IF(Data!$E127=BF$1, "",             IF(ISERR(SEARCH(BF$1,Data!$A127)),"",          ";" &amp; VLOOKUP(BF$1,Data!$E:$F,2, FALSE) &amp; ";"   )             )</f>
        <v/>
      </c>
      <c r="BG127" t="str">
        <f>IF(Data!$E127=BG$1, "",             IF(ISERR(SEARCH(BG$1,Data!$A127)),"",          ";" &amp; VLOOKUP(BG$1,Data!$E:$F,2, FALSE) &amp; ";"   )             )</f>
        <v/>
      </c>
      <c r="BH127" t="str">
        <f>IF(Data!$E127=BH$1, "",             IF(ISERR(SEARCH(BH$1,Data!$A127)),"",          ";" &amp; VLOOKUP(BH$1,Data!$E:$F,2, FALSE) &amp; ";"   )             )</f>
        <v/>
      </c>
      <c r="BI127" t="str">
        <f>IF(Data!$E127=BI$1, "",             IF(ISERR(SEARCH(BI$1,Data!$A127)),"",          ";" &amp; VLOOKUP(BI$1,Data!$E:$F,2, FALSE) &amp; ";"   )             )</f>
        <v/>
      </c>
      <c r="BJ127" t="str">
        <f>IF(Data!$E127=BJ$1, "",             IF(ISERR(SEARCH(BJ$1,Data!$A127)),"",          ";" &amp; VLOOKUP(BJ$1,Data!$E:$F,2, FALSE) &amp; ";"   )             )</f>
        <v/>
      </c>
      <c r="BK127" t="str">
        <f>IF(Data!$E127=BK$1, "",             IF(ISERR(SEARCH(BK$1,Data!$A127)),"",          ";" &amp; VLOOKUP(BK$1,Data!$E:$F,2, FALSE) &amp; ";"   )             )</f>
        <v/>
      </c>
      <c r="BL127" t="str">
        <f>IF(Data!$E127=BL$1, "",             IF(ISERR(SEARCH(BL$1,Data!$A127)),"",          ";" &amp; VLOOKUP(BL$1,Data!$E:$F,2, FALSE) &amp; ";"   )             )</f>
        <v/>
      </c>
      <c r="BM127" t="str">
        <f>IF(Data!$E127=BM$1, "",             IF(ISERR(SEARCH(BM$1,Data!$A127)),"",          ";" &amp; VLOOKUP(BM$1,Data!$E:$F,2, FALSE) &amp; ";"   )             )</f>
        <v/>
      </c>
      <c r="BN127" t="str">
        <f>IF(Data!$E127=BN$1, "",             IF(ISERR(SEARCH(BN$1,Data!$A127)),"",          ";" &amp; VLOOKUP(BN$1,Data!$E:$F,2, FALSE) &amp; ";"   )             )</f>
        <v/>
      </c>
      <c r="BO127" t="str">
        <f>IF(Data!$E127=BO$1, "",             IF(ISERR(SEARCH(BO$1,Data!$A127)),"",          ";" &amp; VLOOKUP(BO$1,Data!$E:$F,2, FALSE) &amp; ";"   )             )</f>
        <v/>
      </c>
      <c r="BP127" t="str">
        <f>IF(Data!$E127=BP$1, "",             IF(ISERR(SEARCH(BP$1,Data!$A127)),"",          ";" &amp; VLOOKUP(BP$1,Data!$E:$F,2, FALSE) &amp; ";"   )             )</f>
        <v/>
      </c>
      <c r="BQ127" t="str">
        <f>IF(Data!$E127=BQ$1, "",             IF(ISERR(SEARCH(BQ$1,Data!$A127)),"",          ";" &amp; VLOOKUP(BQ$1,Data!$E:$F,2, FALSE) &amp; ";"   )             )</f>
        <v/>
      </c>
      <c r="BR127" t="str">
        <f>IF(Data!$E127=BR$1, "",             IF(ISERR(SEARCH(BR$1,Data!$A127)),"",          ";" &amp; VLOOKUP(BR$1,Data!$E:$F,2, FALSE) &amp; ";"   )             )</f>
        <v/>
      </c>
      <c r="BS127" t="str">
        <f>IF(Data!$E127=BS$1, "",             IF(ISERR(SEARCH(BS$1,Data!$A127)),"",          ";" &amp; VLOOKUP(BS$1,Data!$E:$F,2, FALSE) &amp; ";"   )             )</f>
        <v/>
      </c>
      <c r="BT127" t="str">
        <f>IF(Data!$E127=BT$1, "",             IF(ISERR(SEARCH(BT$1,Data!$A127)),"",          ";" &amp; VLOOKUP(BT$1,Data!$E:$F,2, FALSE) &amp; ";"   )             )</f>
        <v/>
      </c>
      <c r="BU127" t="str">
        <f>IF(Data!$E127=BU$1, "",             IF(ISERR(SEARCH(BU$1,Data!$A127)),"",          ";" &amp; VLOOKUP(BU$1,Data!$E:$F,2, FALSE) &amp; ";"   )             )</f>
        <v/>
      </c>
      <c r="BV127" t="str">
        <f>IF(Data!$E127=BV$1, "",             IF(ISERR(SEARCH(BV$1,Data!$A127)),"",          ";" &amp; VLOOKUP(BV$1,Data!$E:$F,2, FALSE) &amp; ";"   )             )</f>
        <v/>
      </c>
      <c r="BW127" t="str">
        <f>IF(Data!$E127=BW$1, "",             IF(ISERR(SEARCH(BW$1,Data!$A127)),"",          ";" &amp; VLOOKUP(BW$1,Data!$E:$F,2, FALSE) &amp; ";"   )             )</f>
        <v/>
      </c>
      <c r="BX127" t="str">
        <f>IF(Data!$E127=BX$1, "",             IF(ISERR(SEARCH(BX$1,Data!$A127)),"",          ";" &amp; VLOOKUP(BX$1,Data!$E:$F,2, FALSE) &amp; ";"   )             )</f>
        <v/>
      </c>
      <c r="BY127" t="str">
        <f>IF(Data!$E127=BY$1, "",             IF(ISERR(SEARCH(BY$1,Data!$A127)),"",          ";" &amp; VLOOKUP(BY$1,Data!$E:$F,2, FALSE) &amp; ";"   )             )</f>
        <v/>
      </c>
      <c r="BZ127" t="str">
        <f>IF(Data!$E127=BZ$1, "",             IF(ISERR(SEARCH(BZ$1,Data!$A127)),"",          ";" &amp; VLOOKUP(BZ$1,Data!$E:$F,2, FALSE) &amp; ";"   )             )</f>
        <v/>
      </c>
      <c r="CA127" t="str">
        <f>IF(Data!$E127=CA$1, "",             IF(ISERR(SEARCH(CA$1,Data!$A127)),"",          ";" &amp; VLOOKUP(CA$1,Data!$E:$F,2, FALSE) &amp; ";"   )             )</f>
        <v/>
      </c>
      <c r="CB127" t="str">
        <f>IF(Data!$E127=CB$1, "",             IF(ISERR(SEARCH(CB$1,Data!$A127)),"",          ";" &amp; VLOOKUP(CB$1,Data!$E:$F,2, FALSE) &amp; ";"   )             )</f>
        <v/>
      </c>
      <c r="CC127" t="str">
        <f>IF(Data!$E127=CC$1, "",             IF(ISERR(SEARCH(CC$1,Data!$A127)),"",          ";" &amp; VLOOKUP(CC$1,Data!$E:$F,2, FALSE) &amp; ";"   )             )</f>
        <v/>
      </c>
      <c r="CD127" t="str">
        <f>IF(Data!$E127=CD$1, "",             IF(ISERR(SEARCH(CD$1,Data!$A127)),"",          ";" &amp; VLOOKUP(CD$1,Data!$E:$F,2, FALSE) &amp; ";"   )             )</f>
        <v/>
      </c>
      <c r="CE127" t="str">
        <f>IF(Data!$E127=CE$1, "",             IF(ISERR(SEARCH(CE$1,Data!$A127)),"",          ";" &amp; VLOOKUP(CE$1,Data!$E:$F,2, FALSE) &amp; ";"   )             )</f>
        <v/>
      </c>
      <c r="CF127" t="str">
        <f>IF(Data!$E127=CF$1, "",             IF(ISERR(SEARCH(CF$1,Data!$A127)),"",          ";" &amp; VLOOKUP(CF$1,Data!$E:$F,2, FALSE) &amp; ";"   )             )</f>
        <v/>
      </c>
      <c r="CG127" t="str">
        <f>IF(Data!$E127=CG$1, "",             IF(ISERR(SEARCH(CG$1,Data!$A127)),"",          ";" &amp; VLOOKUP(CG$1,Data!$E:$F,2, FALSE) &amp; ";"   )             )</f>
        <v/>
      </c>
      <c r="CH127" t="str">
        <f>IF(Data!$E127=CH$1, "",             IF(ISERR(SEARCH(CH$1,Data!$A127)),"",          ";" &amp; VLOOKUP(CH$1,Data!$E:$F,2, FALSE) &amp; ";"   )             )</f>
        <v/>
      </c>
      <c r="CI127" t="str">
        <f>IF(Data!$E127=CI$1, "",             IF(ISERR(SEARCH(CI$1,Data!$A127)),"",          ";" &amp; VLOOKUP(CI$1,Data!$E:$F,2, FALSE) &amp; ";"   )             )</f>
        <v/>
      </c>
      <c r="CJ127" t="str">
        <f>IF(Data!$E127=CJ$1, "",             IF(ISERR(SEARCH(CJ$1,Data!$A127)),"",          ";" &amp; VLOOKUP(CJ$1,Data!$E:$F,2, FALSE) &amp; ";"   )             )</f>
        <v/>
      </c>
      <c r="CK127" t="str">
        <f>IF(Data!$E127=CK$1, "",             IF(ISERR(SEARCH(CK$1,Data!$A127)),"",          ";" &amp; VLOOKUP(CK$1,Data!$E:$F,2, FALSE) &amp; ";"   )             )</f>
        <v/>
      </c>
      <c r="CL127" t="str">
        <f>IF(Data!$E127=CL$1, "",             IF(ISERR(SEARCH(CL$1,Data!$A127)),"",          ";" &amp; VLOOKUP(CL$1,Data!$E:$F,2, FALSE) &amp; ";"   )             )</f>
        <v/>
      </c>
      <c r="CM127" t="str">
        <f>IF(Data!$E127=CM$1, "",             IF(ISERR(SEARCH(CM$1,Data!$A127)),"",          ";" &amp; VLOOKUP(CM$1,Data!$E:$F,2, FALSE) &amp; ";"   )             )</f>
        <v/>
      </c>
      <c r="CN127" t="str">
        <f>IF(Data!$E127=CN$1, "",             IF(ISERR(SEARCH(CN$1,Data!$A127)),"",          ";" &amp; VLOOKUP(CN$1,Data!$E:$F,2, FALSE) &amp; ";"   )             )</f>
        <v/>
      </c>
      <c r="CO127" t="str">
        <f>IF(Data!$E127=CO$1, "",             IF(ISERR(SEARCH(CO$1,Data!$A127)),"",          ";" &amp; VLOOKUP(CO$1,Data!$E:$F,2, FALSE) &amp; ";"   )             )</f>
        <v/>
      </c>
      <c r="CP127" t="str">
        <f>IF(Data!$E127=CP$1, "",             IF(ISERR(SEARCH(CP$1,Data!$A127)),"",          ";" &amp; VLOOKUP(CP$1,Data!$E:$F,2, FALSE) &amp; ";"   )             )</f>
        <v/>
      </c>
      <c r="CQ127" t="str">
        <f>IF(Data!$E127=CQ$1, "",             IF(ISERR(SEARCH(CQ$1,Data!$A127)),"",          ";" &amp; VLOOKUP(CQ$1,Data!$E:$F,2, FALSE) &amp; ";"   )             )</f>
        <v/>
      </c>
      <c r="CR127" t="str">
        <f>IF(Data!$E127=CR$1, "",             IF(ISERR(SEARCH(CR$1,Data!$A127)),"",          ";" &amp; VLOOKUP(CR$1,Data!$E:$F,2, FALSE) &amp; ";"   )             )</f>
        <v/>
      </c>
      <c r="CS127" t="str">
        <f>IF(Data!$E127=CS$1, "",             IF(ISERR(SEARCH(CS$1,Data!$A127)),"",          ";" &amp; VLOOKUP(CS$1,Data!$E:$F,2, FALSE) &amp; ";"   )             )</f>
        <v/>
      </c>
      <c r="CT127" t="str">
        <f>IF(Data!$E127=CT$1, "",             IF(ISERR(SEARCH(CT$1,Data!$A127)),"",          ";" &amp; VLOOKUP(CT$1,Data!$E:$F,2, FALSE) &amp; ";"   )             )</f>
        <v/>
      </c>
      <c r="CU127" t="str">
        <f>IF(Data!$E127=CU$1, "",             IF(ISERR(SEARCH(CU$1,Data!$A127)),"",          ";" &amp; VLOOKUP(CU$1,Data!$E:$F,2, FALSE) &amp; ";"   )             )</f>
        <v/>
      </c>
      <c r="CV127" t="str">
        <f>IF(Data!$E127=CV$1, "",             IF(ISERR(SEARCH(CV$1,Data!$A127)),"",          ";" &amp; VLOOKUP(CV$1,Data!$E:$F,2, FALSE) &amp; ";"   )             )</f>
        <v/>
      </c>
      <c r="CW127" t="str">
        <f>IF(Data!$E127=CW$1, "",             IF(ISERR(SEARCH(CW$1,Data!$A127)),"",          ";" &amp; VLOOKUP(CW$1,Data!$E:$F,2, FALSE) &amp; ";"   )             )</f>
        <v/>
      </c>
      <c r="CX127" t="str">
        <f>IF(Data!$E127=CX$1, "",             IF(ISERR(SEARCH(CX$1,Data!$A127)),"",          ";" &amp; VLOOKUP(CX$1,Data!$E:$F,2, FALSE) &amp; ";"   )             )</f>
        <v/>
      </c>
      <c r="CY127" t="str">
        <f>IF(Data!$E127=CY$1, "",             IF(ISERR(SEARCH(CY$1,Data!$A127)),"",          ";" &amp; VLOOKUP(CY$1,Data!$E:$F,2, FALSE) &amp; ";"   )             )</f>
        <v/>
      </c>
      <c r="CZ127" t="str">
        <f>IF(Data!$E127=CZ$1, "",             IF(ISERR(SEARCH(CZ$1,Data!$A127)),"",          ";" &amp; VLOOKUP(CZ$1,Data!$E:$F,2, FALSE) &amp; ";"   )             )</f>
        <v/>
      </c>
      <c r="DA127" t="str">
        <f>IF(Data!$E127=DA$1, "",             IF(ISERR(SEARCH(DA$1,Data!$A127)),"",          ";" &amp; VLOOKUP(DA$1,Data!$E:$F,2, FALSE) &amp; ";"   )             )</f>
        <v/>
      </c>
      <c r="DB127" t="str">
        <f>IF(Data!$E127=DB$1, "",             IF(ISERR(SEARCH(DB$1,Data!$A127)),"",          ";" &amp; VLOOKUP(DB$1,Data!$E:$F,2, FALSE) &amp; ";"   )             )</f>
        <v/>
      </c>
      <c r="DC127" t="str">
        <f>IF(Data!$E127=DC$1, "",             IF(ISERR(SEARCH(DC$1,Data!$A127)),"",          ";" &amp; VLOOKUP(DC$1,Data!$E:$F,2, FALSE) &amp; ";"   )             )</f>
        <v/>
      </c>
      <c r="DD127" t="str">
        <f>IF(Data!$E127=DD$1, "",             IF(ISERR(SEARCH(DD$1,Data!$A127)),"",          ";" &amp; VLOOKUP(DD$1,Data!$E:$F,2, FALSE) &amp; ";"   )             )</f>
        <v/>
      </c>
      <c r="DE127" t="str">
        <f>IF(Data!$E127=DE$1, "",             IF(ISERR(SEARCH(DE$1,Data!$A127)),"",          ";" &amp; VLOOKUP(DE$1,Data!$E:$F,2, FALSE) &amp; ";"   )             )</f>
        <v/>
      </c>
      <c r="DF127" t="str">
        <f>IF(Data!$E127=DF$1, "",             IF(ISERR(SEARCH(DF$1,Data!$A127)),"",          ";" &amp; VLOOKUP(DF$1,Data!$E:$F,2, FALSE) &amp; ";"   )             )</f>
        <v/>
      </c>
      <c r="DG127" t="str">
        <f>IF(Data!$E127=DG$1, "",             IF(ISERR(SEARCH(DG$1,Data!$A127)),"",          ";" &amp; VLOOKUP(DG$1,Data!$E:$F,2, FALSE) &amp; ";"   )             )</f>
        <v/>
      </c>
      <c r="DH127" t="str">
        <f>IF(Data!$E127=DH$1, "",             IF(ISERR(SEARCH(DH$1,Data!$A127)),"",          ";" &amp; VLOOKUP(DH$1,Data!$E:$F,2, FALSE) &amp; ";"   )             )</f>
        <v/>
      </c>
      <c r="DI127" t="str">
        <f>IF(Data!$E127=DI$1, "",             IF(ISERR(SEARCH(DI$1,Data!$A127)),"",          ";" &amp; VLOOKUP(DI$1,Data!$E:$F,2, FALSE) &amp; ";"   )             )</f>
        <v/>
      </c>
      <c r="DJ127" t="str">
        <f>IF(Data!$E127=DJ$1, "",             IF(ISERR(SEARCH(DJ$1,Data!$A127)),"",          ";" &amp; VLOOKUP(DJ$1,Data!$E:$F,2, FALSE) &amp; ";"   )             )</f>
        <v/>
      </c>
      <c r="DK127" t="str">
        <f>IF(Data!$E127=DK$1, "",             IF(ISERR(SEARCH(DK$1,Data!$A127)),"",          ";" &amp; VLOOKUP(DK$1,Data!$E:$F,2, FALSE) &amp; ";"   )             )</f>
        <v/>
      </c>
      <c r="DL127" t="str">
        <f>IF(Data!$E127=DL$1, "",             IF(ISERR(SEARCH(DL$1,Data!$A127)),"",          ";" &amp; VLOOKUP(DL$1,Data!$E:$F,2, FALSE) &amp; ";"   )             )</f>
        <v/>
      </c>
      <c r="DM127" t="str">
        <f>IF(Data!$E127=DM$1, "",             IF(ISERR(SEARCH(DM$1,Data!$A127)),"",          ";" &amp; VLOOKUP(DM$1,Data!$E:$F,2, FALSE) &amp; ";"   )             )</f>
        <v/>
      </c>
      <c r="DN127" t="str">
        <f>IF(Data!$E127=DN$1, "",             IF(ISERR(SEARCH(DN$1,Data!$A127)),"",          ";" &amp; VLOOKUP(DN$1,Data!$E:$F,2, FALSE) &amp; ";"   )             )</f>
        <v/>
      </c>
      <c r="DO127" t="str">
        <f>IF(Data!$E127=DO$1, "",             IF(ISERR(SEARCH(DO$1,Data!$A127)),"",          ";" &amp; VLOOKUP(DO$1,Data!$E:$F,2, FALSE) &amp; ";"   )             )</f>
        <v/>
      </c>
      <c r="DP127" t="str">
        <f>IF(Data!$E127=DP$1, "",             IF(ISERR(SEARCH(DP$1,Data!$A127)),"",          ";" &amp; VLOOKUP(DP$1,Data!$E:$F,2, FALSE) &amp; ";"   )             )</f>
        <v/>
      </c>
      <c r="DQ127" t="str">
        <f>IF(Data!$E127=DQ$1, "",             IF(ISERR(SEARCH(DQ$1,Data!$A127)),"",          ";" &amp; VLOOKUP(DQ$1,Data!$E:$F,2, FALSE) &amp; ";"   )             )</f>
        <v/>
      </c>
      <c r="DR127" t="str">
        <f>IF(Data!$E127=DR$1, "",             IF(ISERR(SEARCH(DR$1,Data!$A127)),"",          ";" &amp; VLOOKUP(DR$1,Data!$E:$F,2, FALSE) &amp; ";"   )             )</f>
        <v/>
      </c>
      <c r="DS127" t="str">
        <f>IF(Data!$E127=DS$1, "",             IF(ISERR(SEARCH(DS$1,Data!$A127)),"",          ";" &amp; VLOOKUP(DS$1,Data!$E:$F,2, FALSE) &amp; ";"   )             )</f>
        <v/>
      </c>
      <c r="DT127" t="str">
        <f>IF(Data!$E127=DT$1, "",             IF(ISERR(SEARCH(DT$1,Data!$A127)),"",          ";" &amp; VLOOKUP(DT$1,Data!$E:$F,2, FALSE) &amp; ";"   )             )</f>
        <v/>
      </c>
      <c r="DU127" t="str">
        <f>IF(Data!$E127=DU$1, "",             IF(ISERR(SEARCH(DU$1,Data!$A127)),"",          ";" &amp; VLOOKUP(DU$1,Data!$E:$F,2, FALSE) &amp; ";"   )             )</f>
        <v/>
      </c>
      <c r="DV127" t="str">
        <f>IF(Data!$E127=DV$1, "",             IF(ISERR(SEARCH(DV$1,Data!$A127)),"",          ";" &amp; VLOOKUP(DV$1,Data!$E:$F,2, FALSE) &amp; ";"   )             )</f>
        <v/>
      </c>
      <c r="DW127" t="str">
        <f>IF(Data!$E127=DW$1, "",             IF(ISERR(SEARCH(DW$1,Data!$A127)),"",          ";" &amp; VLOOKUP(DW$1,Data!$E:$F,2, FALSE) &amp; ";"   )             )</f>
        <v/>
      </c>
      <c r="DX127" t="str">
        <f>IF(Data!$E127=DX$1, "",             IF(ISERR(SEARCH(DX$1,Data!$A127)),"",          ";" &amp; VLOOKUP(DX$1,Data!$E:$F,2, FALSE) &amp; ";"   )             )</f>
        <v/>
      </c>
      <c r="DY127" t="str">
        <f>IF(Data!$E127=DY$1, "",             IF(ISERR(SEARCH(DY$1,Data!$A127)),"",          ";" &amp; VLOOKUP(DY$1,Data!$E:$F,2, FALSE) &amp; ";"   )             )</f>
        <v/>
      </c>
      <c r="DZ127" t="str">
        <f>IF(Data!$E127=DZ$1, "",             IF(ISERR(SEARCH(DZ$1,Data!$A127)),"",          ";" &amp; VLOOKUP(DZ$1,Data!$E:$F,2, FALSE) &amp; ";"   )             )</f>
        <v/>
      </c>
      <c r="EA127" t="str">
        <f>IF(Data!$E127=EA$1, "",             IF(ISERR(SEARCH(EA$1,Data!$A127)),"",          ";" &amp; VLOOKUP(EA$1,Data!$E:$F,2, FALSE) &amp; ";"   )             )</f>
        <v/>
      </c>
      <c r="EB127" t="str">
        <f>IF(Data!$E127=EB$1, "",             IF(ISERR(SEARCH(EB$1,Data!$A127)),"",          ";" &amp; VLOOKUP(EB$1,Data!$E:$F,2, FALSE) &amp; ";"   )             )</f>
        <v/>
      </c>
      <c r="EC127" t="str">
        <f>IF(Data!$E127=EC$1, "",             IF(ISERR(SEARCH(EC$1,Data!$A127)),"",          ";" &amp; VLOOKUP(EC$1,Data!$E:$F,2, FALSE) &amp; ";"   )             )</f>
        <v/>
      </c>
      <c r="ED127" t="str">
        <f>IF(Data!$E127=ED$1, "",             IF(ISERR(SEARCH(ED$1,Data!$A127)),"",          ";" &amp; VLOOKUP(ED$1,Data!$E:$F,2, FALSE) &amp; ";"   )             )</f>
        <v/>
      </c>
      <c r="EE127" t="str">
        <f>IF(Data!$E127=EE$1, "",             IF(ISERR(SEARCH(EE$1,Data!$A127)),"",          ";" &amp; VLOOKUP(EE$1,Data!$E:$F,2, FALSE) &amp; ";"   )             )</f>
        <v/>
      </c>
      <c r="EF127" t="str">
        <f>IF(Data!$E127=EF$1, "",             IF(ISERR(SEARCH(EF$1,Data!$A127)),"",          ";" &amp; VLOOKUP(EF$1,Data!$E:$F,2, FALSE) &amp; ";"   )             )</f>
        <v/>
      </c>
      <c r="EG127" t="str">
        <f>IF(Data!$E127=EG$1, "",             IF(ISERR(SEARCH(EG$1,Data!$A127)),"",          ";" &amp; VLOOKUP(EG$1,Data!$E:$F,2, FALSE) &amp; ";"   )             )</f>
        <v/>
      </c>
      <c r="EH127" t="str">
        <f>IF(Data!$E127=EH$1, "",             IF(ISERR(SEARCH(EH$1,Data!$A127)),"",          ";" &amp; VLOOKUP(EH$1,Data!$E:$F,2, FALSE) &amp; ";"   )             )</f>
        <v/>
      </c>
      <c r="EI127" t="str">
        <f>IF(Data!$E127=EI$1, "",             IF(ISERR(SEARCH(EI$1,Data!$A127)),"",          ";" &amp; VLOOKUP(EI$1,Data!$E:$F,2, FALSE) &amp; ";"   )             )</f>
        <v/>
      </c>
      <c r="EJ127" t="str">
        <f>IF(Data!$E127=EJ$1, "",             IF(ISERR(SEARCH(EJ$1,Data!$A127)),"",          ";" &amp; VLOOKUP(EJ$1,Data!$E:$F,2, FALSE) &amp; ";"   )             )</f>
        <v/>
      </c>
      <c r="EK127" t="str">
        <f>IF(Data!$E127=EK$1, "",             IF(ISERR(SEARCH(EK$1,Data!$A127)),"",          ";" &amp; VLOOKUP(EK$1,Data!$E:$F,2, FALSE) &amp; ";"   )             )</f>
        <v/>
      </c>
      <c r="EL127" t="str">
        <f>IF(Data!$E127=EL$1, "",             IF(ISERR(SEARCH(EL$1,Data!$A127)),"",          ";" &amp; VLOOKUP(EL$1,Data!$E:$F,2, FALSE) &amp; ";"   )             )</f>
        <v/>
      </c>
      <c r="EM127" t="str">
        <f>IF(Data!$E127=EM$1, "",             IF(ISERR(SEARCH(EM$1,Data!$A127)),"",          ";" &amp; VLOOKUP(EM$1,Data!$E:$F,2, FALSE) &amp; ";"   )             )</f>
        <v/>
      </c>
      <c r="EN127" t="str">
        <f>IF(Data!$E127=EN$1, "",             IF(ISERR(SEARCH(EN$1,Data!$A127)),"",          ";" &amp; VLOOKUP(EN$1,Data!$E:$F,2, FALSE) &amp; ";"   )             )</f>
        <v/>
      </c>
      <c r="EO127" t="str">
        <f>IF(Data!$E127=EO$1, "",             IF(ISERR(SEARCH(EO$1,Data!$A127)),"",          ";" &amp; VLOOKUP(EO$1,Data!$E:$F,2, FALSE) &amp; ";"   )             )</f>
        <v/>
      </c>
      <c r="EP127" t="str">
        <f>IF(Data!$E127=EP$1, "",             IF(ISERR(SEARCH(EP$1,Data!$A127)),"",          ";" &amp; VLOOKUP(EP$1,Data!$E:$F,2, FALSE) &amp; ";"   )             )</f>
        <v/>
      </c>
      <c r="EQ127" t="str">
        <f>IF(Data!$E127=EQ$1, "",             IF(ISERR(SEARCH(EQ$1,Data!$A127)),"",          ";" &amp; VLOOKUP(EQ$1,Data!$E:$F,2, FALSE) &amp; ";"   )             )</f>
        <v/>
      </c>
      <c r="ER127" t="str">
        <f>IF(Data!$E127=ER$1, "",             IF(ISERR(SEARCH(ER$1,Data!$A127)),"",          ";" &amp; VLOOKUP(ER$1,Data!$E:$F,2, FALSE) &amp; ";"   )             )</f>
        <v/>
      </c>
      <c r="ES127" t="str">
        <f>IF(Data!$E127=ES$1, "",             IF(ISERR(SEARCH(ES$1,Data!$A127)),"",          ";" &amp; VLOOKUP(ES$1,Data!$E:$F,2, FALSE) &amp; ";"   )             )</f>
        <v/>
      </c>
      <c r="ET127" t="str">
        <f>IF(Data!$E127=ET$1, "",             IF(ISERR(SEARCH(ET$1,Data!$A127)),"",          ";" &amp; VLOOKUP(ET$1,Data!$E:$F,2, FALSE) &amp; ";"   )             )</f>
        <v/>
      </c>
      <c r="EU127" t="str">
        <f>IF(Data!$E127=EU$1, "",             IF(ISERR(SEARCH(EU$1,Data!$A127)),"",          ";" &amp; VLOOKUP(EU$1,Data!$E:$F,2, FALSE) &amp; ";"   )             )</f>
        <v/>
      </c>
      <c r="EV127" t="str">
        <f>IF(Data!$E127=EV$1, "",             IF(ISERR(SEARCH(EV$1,Data!$A127)),"",          ";" &amp; VLOOKUP(EV$1,Data!$E:$F,2, FALSE) &amp; ";"   )             )</f>
        <v/>
      </c>
      <c r="EW127" t="str">
        <f>IF(Data!$E127=EW$1, "",             IF(ISERR(SEARCH(EW$1,Data!$A127)),"",          ";" &amp; VLOOKUP(EW$1,Data!$E:$F,2, FALSE) &amp; ";"   )             )</f>
        <v/>
      </c>
      <c r="EX127" t="str">
        <f>IF(Data!$E127=EX$1, "",             IF(ISERR(SEARCH(EX$1,Data!$A127)),"",          ";" &amp; VLOOKUP(EX$1,Data!$E:$F,2, FALSE) &amp; ";"   )             )</f>
        <v/>
      </c>
      <c r="EY127" t="str">
        <f>IF(Data!$E127=EY$1, "",             IF(ISERR(SEARCH(EY$1,Data!$A127)),"",          ";" &amp; VLOOKUP(EY$1,Data!$E:$F,2, FALSE) &amp; ";"   )             )</f>
        <v/>
      </c>
      <c r="EZ127" t="str">
        <f>IF(Data!$E127=EZ$1, "",             IF(ISERR(SEARCH(EZ$1,Data!$A127)),"",          ";" &amp; VLOOKUP(EZ$1,Data!$E:$F,2, FALSE) &amp; ";"   )             )</f>
        <v/>
      </c>
      <c r="FA127" t="str">
        <f>IF(Data!$E127=FA$1, "",             IF(ISERR(SEARCH(FA$1,Data!$A127)),"",          ";" &amp; VLOOKUP(FA$1,Data!$E:$F,2, FALSE) &amp; ";"   )             )</f>
        <v/>
      </c>
      <c r="FB127" t="str">
        <f>IF(Data!$E127=FB$1, "",             IF(ISERR(SEARCH(FB$1,Data!$A127)),"",          ";" &amp; VLOOKUP(FB$1,Data!$E:$F,2, FALSE) &amp; ";"   )             )</f>
        <v/>
      </c>
      <c r="FC127" t="str">
        <f>IF(Data!$E127=FC$1, "",             IF(ISERR(SEARCH(FC$1,Data!$A127)),"",          ";" &amp; VLOOKUP(FC$1,Data!$E:$F,2, FALSE) &amp; ";"   )             )</f>
        <v/>
      </c>
      <c r="FD127" t="str">
        <f>IF(Data!$E127=FD$1, "",             IF(ISERR(SEARCH(FD$1,Data!$A127)),"",          ";" &amp; VLOOKUP(FD$1,Data!$E:$F,2, FALSE) &amp; ";"   )             )</f>
        <v/>
      </c>
      <c r="FE127" t="str">
        <f>IF(Data!$E127=FE$1, "",             IF(ISERR(SEARCH(FE$1,Data!$A127)),"",          ";" &amp; VLOOKUP(FE$1,Data!$E:$F,2, FALSE) &amp; ";"   )             )</f>
        <v/>
      </c>
      <c r="FF127" t="str">
        <f>IF(Data!$E127=FF$1, "",             IF(ISERR(SEARCH(FF$1,Data!$A127)),"",          ";" &amp; VLOOKUP(FF$1,Data!$E:$F,2, FALSE) &amp; ";"   )             )</f>
        <v/>
      </c>
      <c r="FG127" t="str">
        <f>IF(Data!$E127=FG$1, "",             IF(ISERR(SEARCH(FG$1,Data!$A127)),"",          ";" &amp; VLOOKUP(FG$1,Data!$E:$F,2, FALSE) &amp; ";"   )             )</f>
        <v/>
      </c>
      <c r="FH127" t="str">
        <f>IF(Data!$E127=FH$1, "",             IF(ISERR(SEARCH(FH$1,Data!$A127)),"",          ";" &amp; VLOOKUP(FH$1,Data!$E:$F,2, FALSE) &amp; ";"   )             )</f>
        <v/>
      </c>
      <c r="FI127" t="str">
        <f>IF(Data!$E127=FI$1, "",             IF(ISERR(SEARCH(FI$1,Data!$A127)),"",          ";" &amp; VLOOKUP(FI$1,Data!$E:$F,2, FALSE) &amp; ";"   )             )</f>
        <v/>
      </c>
      <c r="FJ127" t="str">
        <f>IF(Data!$E127=FJ$1, "",             IF(ISERR(SEARCH(FJ$1,Data!$A127)),"",          ";" &amp; VLOOKUP(FJ$1,Data!$E:$F,2, FALSE) &amp; ";"   )             )</f>
        <v/>
      </c>
      <c r="FK127" t="str">
        <f>IF(Data!$E127=FK$1, "",             IF(ISERR(SEARCH(FK$1,Data!$A127)),"",          ";" &amp; VLOOKUP(FK$1,Data!$E:$F,2, FALSE) &amp; ";"   )             )</f>
        <v/>
      </c>
      <c r="FL127" t="str">
        <f>IF(Data!$E127=FL$1, "",             IF(ISERR(SEARCH(FL$1,Data!$A127)),"",          ";" &amp; VLOOKUP(FL$1,Data!$E:$F,2, FALSE) &amp; ";"   )             )</f>
        <v/>
      </c>
      <c r="FM127" t="str">
        <f>IF(Data!$E127=FM$1, "",             IF(ISERR(SEARCH(FM$1,Data!$A127)),"",          ";" &amp; VLOOKUP(FM$1,Data!$E:$F,2, FALSE) &amp; ";"   )             )</f>
        <v/>
      </c>
      <c r="FN127" t="str">
        <f>IF(Data!$E127=FN$1, "",             IF(ISERR(SEARCH(FN$1,Data!$A127)),"",          ";" &amp; VLOOKUP(FN$1,Data!$E:$F,2, FALSE) &amp; ";"   )             )</f>
        <v/>
      </c>
      <c r="FO127" t="str">
        <f>IF(Data!$E127=FO$1, "",             IF(ISERR(SEARCH(FO$1,Data!$A127)),"",          ";" &amp; VLOOKUP(FO$1,Data!$E:$F,2, FALSE) &amp; ";"   )             )</f>
        <v/>
      </c>
      <c r="FP127" t="str">
        <f>IF(Data!$E127=FP$1, "",             IF(ISERR(SEARCH(FP$1,Data!$A127)),"",          ";" &amp; VLOOKUP(FP$1,Data!$E:$F,2, FALSE) &amp; ";"   )             )</f>
        <v/>
      </c>
      <c r="FQ127" t="str">
        <f>IF(Data!$E127=FQ$1, "",             IF(ISERR(SEARCH(FQ$1,Data!$A127)),"",          ";" &amp; VLOOKUP(FQ$1,Data!$E:$F,2, FALSE) &amp; ";"   )             )</f>
        <v/>
      </c>
      <c r="FR127" t="str">
        <f>IF(Data!$E127=FR$1, "",             IF(ISERR(SEARCH(FR$1,Data!$A127)),"",          ";" &amp; VLOOKUP(FR$1,Data!$E:$F,2, FALSE) &amp; ";"   )             )</f>
        <v/>
      </c>
      <c r="FS127" t="str">
        <f>IF(Data!$E127=FS$1, "",             IF(ISERR(SEARCH(FS$1,Data!$A127)),"",          ";" &amp; VLOOKUP(FS$1,Data!$E:$F,2, FALSE) &amp; ";"   )             )</f>
        <v/>
      </c>
      <c r="FT127" t="str">
        <f>IF(Data!$E127=FT$1, "",             IF(ISERR(SEARCH(FT$1,Data!$A127)),"",          ";" &amp; VLOOKUP(FT$1,Data!$E:$F,2, FALSE) &amp; ";"   )             )</f>
        <v/>
      </c>
      <c r="FU127" t="str">
        <f>IF(Data!$E127=FU$1, "",             IF(ISERR(SEARCH(FU$1,Data!$A127)),"",          ";" &amp; VLOOKUP(FU$1,Data!$E:$F,2, FALSE) &amp; ";"   )             )</f>
        <v/>
      </c>
      <c r="FV127" t="str">
        <f>IF(Data!$E127=FV$1, "",             IF(ISERR(SEARCH(FV$1,Data!$A127)),"",          ";" &amp; VLOOKUP(FV$1,Data!$E:$F,2, FALSE) &amp; ";"   )             )</f>
        <v/>
      </c>
      <c r="FW127" t="str">
        <f>IF(Data!$E127=FW$1, "",             IF(ISERR(SEARCH(FW$1,Data!$A127)),"",          ";" &amp; VLOOKUP(FW$1,Data!$E:$F,2, FALSE) &amp; ";"   )             )</f>
        <v/>
      </c>
      <c r="FX127" t="str">
        <f>IF(Data!$E127=FX$1, "",             IF(ISERR(SEARCH(FX$1,Data!$A127)),"",          ";" &amp; VLOOKUP(FX$1,Data!$E:$F,2, FALSE) &amp; ";"   )             )</f>
        <v/>
      </c>
      <c r="FY127" t="str">
        <f>IF(Data!$E127=FY$1, "",             IF(ISERR(SEARCH(FY$1,Data!$A127)),"",          ";" &amp; VLOOKUP(FY$1,Data!$E:$F,2, FALSE) &amp; ";"   )             )</f>
        <v/>
      </c>
      <c r="FZ127" t="str">
        <f>IF(Data!$E127=FZ$1, "",             IF(ISERR(SEARCH(FZ$1,Data!$A127)),"",          ";" &amp; VLOOKUP(FZ$1,Data!$E:$F,2, FALSE) &amp; ";"   )             )</f>
        <v/>
      </c>
      <c r="GA127" t="str">
        <f>IF(Data!$E127=GA$1, "",             IF(ISERR(SEARCH(GA$1,Data!$A127)),"",          ";" &amp; VLOOKUP(GA$1,Data!$E:$F,2, FALSE) &amp; ";"   )             )</f>
        <v/>
      </c>
      <c r="GB127" t="str">
        <f>IF(Data!$E127=GB$1, "",             IF(ISERR(SEARCH(GB$1,Data!$A127)),"",          ";" &amp; VLOOKUP(GB$1,Data!$E:$F,2, FALSE) &amp; ";"   )             )</f>
        <v/>
      </c>
      <c r="GC127" t="str">
        <f>IF(Data!$E127=GC$1, "",             IF(ISERR(SEARCH(GC$1,Data!$A127)),"",          ";" &amp; VLOOKUP(GC$1,Data!$E:$F,2, FALSE) &amp; ";"   )             )</f>
        <v/>
      </c>
      <c r="GD127" t="str">
        <f>IF(Data!$E127=GD$1, "",             IF(ISERR(SEARCH(GD$1,Data!$A127)),"",          ";" &amp; VLOOKUP(GD$1,Data!$E:$F,2, FALSE) &amp; ";"   )             )</f>
        <v/>
      </c>
      <c r="GE127" t="str">
        <f>IF(Data!$E127=GE$1, "",             IF(ISERR(SEARCH(GE$1,Data!$A127)),"",          ";" &amp; VLOOKUP(GE$1,Data!$E:$F,2, FALSE) &amp; ";"   )             )</f>
        <v/>
      </c>
      <c r="GF127" t="str">
        <f>IF(Data!$E127=GF$1, "",             IF(ISERR(SEARCH(GF$1,Data!$A127)),"",          ";" &amp; VLOOKUP(GF$1,Data!$E:$F,2, FALSE) &amp; ";"   )             )</f>
        <v/>
      </c>
      <c r="GG127" t="str">
        <f>IF(Data!$E127=GG$1, "",             IF(ISERR(SEARCH(GG$1,Data!$A127)),"",          ";" &amp; VLOOKUP(GG$1,Data!$E:$F,2, FALSE) &amp; ";"   )             )</f>
        <v/>
      </c>
      <c r="GH127" t="str">
        <f>IF(Data!$E127=GH$1, "",             IF(ISERR(SEARCH(GH$1,Data!$A127)),"",          ";" &amp; VLOOKUP(GH$1,Data!$E:$F,2, FALSE) &amp; ";"   )             )</f>
        <v/>
      </c>
      <c r="GI127" t="str">
        <f>IF(Data!$E127=GI$1, "",             IF(ISERR(SEARCH(GI$1,Data!$A127)),"",          ";" &amp; VLOOKUP(GI$1,Data!$E:$F,2, FALSE) &amp; ";"   )             )</f>
        <v/>
      </c>
      <c r="GJ127" t="str">
        <f>IF(Data!$E127=GJ$1, "",             IF(ISERR(SEARCH(GJ$1,Data!$A127)),"",          ";" &amp; VLOOKUP(GJ$1,Data!$E:$F,2, FALSE) &amp; ";"   )             )</f>
        <v/>
      </c>
      <c r="GK127" t="str">
        <f>IF(Data!$E127=GK$1, "",             IF(ISERR(SEARCH(GK$1,Data!$A127)),"",          ";" &amp; VLOOKUP(GK$1,Data!$E:$F,2, FALSE) &amp; ";"   )             )</f>
        <v/>
      </c>
      <c r="GL127" t="str">
        <f>IF(Data!$E127=GL$1, "",             IF(ISERR(SEARCH(GL$1,Data!$A127)),"",          ";" &amp; VLOOKUP(GL$1,Data!$E:$F,2, FALSE) &amp; ";"   )             )</f>
        <v/>
      </c>
      <c r="GM127" t="str">
        <f>IF(Data!$E127=GM$1, "",             IF(ISERR(SEARCH(GM$1,Data!$A127)),"",          ";" &amp; VLOOKUP(GM$1,Data!$E:$F,2, FALSE) &amp; ";"   )             )</f>
        <v/>
      </c>
      <c r="GN127" t="str">
        <f>IF(Data!$E127=GN$1, "",             IF(ISERR(SEARCH(GN$1,Data!$A127)),"",          ";" &amp; VLOOKUP(GN$1,Data!$E:$F,2, FALSE) &amp; ";"   )             )</f>
        <v/>
      </c>
      <c r="GO127" t="str">
        <f>IF(Data!$E127=GO$1, "",             IF(ISERR(SEARCH(GO$1,Data!$A127)),"",          ";" &amp; VLOOKUP(GO$1,Data!$E:$F,2, FALSE) &amp; ";"   )             )</f>
        <v/>
      </c>
      <c r="GP127" t="str">
        <f>IF(Data!$E127=GP$1, "",             IF(ISERR(SEARCH(GP$1,Data!$A127)),"",          ";" &amp; VLOOKUP(GP$1,Data!$E:$F,2, FALSE) &amp; ";"   )             )</f>
        <v/>
      </c>
      <c r="GQ127" t="str">
        <f>IF(Data!$E127=GQ$1, "",             IF(ISERR(SEARCH(GQ$1,Data!$A127)),"",          ";" &amp; VLOOKUP(GQ$1,Data!$E:$F,2, FALSE) &amp; ";"   )             )</f>
        <v/>
      </c>
      <c r="GR127" t="str">
        <f>IF(Data!$E127=GR$1, "",             IF(ISERR(SEARCH(GR$1,Data!$A127)),"",          ";" &amp; VLOOKUP(GR$1,Data!$E:$F,2, FALSE) &amp; ";"   )             )</f>
        <v/>
      </c>
      <c r="GS127" t="str">
        <f>IF(Data!$E127=GS$1, "",             IF(ISERR(SEARCH(GS$1,Data!$A127)),"",          ";" &amp; VLOOKUP(GS$1,Data!$E:$F,2, FALSE) &amp; ";"   )             )</f>
        <v/>
      </c>
      <c r="GT127" t="str">
        <f>IF(Data!$E127=GT$1, "",             IF(ISERR(SEARCH(GT$1,Data!$A127)),"",          ";" &amp; VLOOKUP(GT$1,Data!$E:$F,2, FALSE) &amp; ";"   )             )</f>
        <v/>
      </c>
      <c r="GU127" t="str">
        <f>IF(Data!$E127=GU$1, "",             IF(ISERR(SEARCH(GU$1,Data!$A127)),"",          ";" &amp; VLOOKUP(GU$1,Data!$E:$F,2, FALSE) &amp; ";"   )             )</f>
        <v/>
      </c>
      <c r="GV127" t="str">
        <f>IF(Data!$E127=GV$1, "",             IF(ISERR(SEARCH(GV$1,Data!$A127)),"",          ";" &amp; VLOOKUP(GV$1,Data!$E:$F,2, FALSE) &amp; ";"   )             )</f>
        <v/>
      </c>
      <c r="GW127" t="str">
        <f>IF(Data!$E127=GW$1, "",             IF(ISERR(SEARCH(GW$1,Data!$A127)),"",          ";" &amp; VLOOKUP(GW$1,Data!$E:$F,2, FALSE) &amp; ";"   )             )</f>
        <v/>
      </c>
      <c r="GX127" t="str">
        <f>IF(Data!$E127=GX$1, "",             IF(ISERR(SEARCH(GX$1,Data!$A127)),"",          ";" &amp; VLOOKUP(GX$1,Data!$E:$F,2, FALSE) &amp; ";"   )             )</f>
        <v/>
      </c>
      <c r="GY127" t="str">
        <f>IF(Data!$E127=GY$1, "",             IF(ISERR(SEARCH(GY$1,Data!$A127)),"",          ";" &amp; VLOOKUP(GY$1,Data!$E:$F,2, FALSE) &amp; ";"   )             )</f>
        <v/>
      </c>
      <c r="GZ127" t="str">
        <f>IF(Data!$E127=GZ$1, "",             IF(ISERR(SEARCH(GZ$1,Data!$A127)),"",          ";" &amp; VLOOKUP(GZ$1,Data!$E:$F,2, FALSE) &amp; ";"   )             )</f>
        <v/>
      </c>
      <c r="HA127" t="str">
        <f>IF(Data!$E127=HA$1, "",             IF(ISERR(SEARCH(HA$1,Data!$A127)),"",          ";" &amp; VLOOKUP(HA$1,Data!$E:$F,2, FALSE) &amp; ";"   )             )</f>
        <v/>
      </c>
      <c r="HB127" t="str">
        <f>IF(Data!$E127=HB$1, "",             IF(ISERR(SEARCH(HB$1,Data!$A127)),"",          ";" &amp; VLOOKUP(HB$1,Data!$E:$F,2, FALSE) &amp; ";"   )             )</f>
        <v/>
      </c>
      <c r="HC127" t="str">
        <f>IF(Data!$E127=HC$1, "",             IF(ISERR(SEARCH(HC$1,Data!$A127)),"",          ";" &amp; VLOOKUP(HC$1,Data!$E:$F,2, FALSE) &amp; ";"   )             )</f>
        <v/>
      </c>
      <c r="HD127" t="str">
        <f>IF(Data!$E127=HD$1, "",             IF(ISERR(SEARCH(HD$1,Data!$A127)),"",          ";" &amp; VLOOKUP(HD$1,Data!$E:$F,2, FALSE) &amp; ";"   )             )</f>
        <v/>
      </c>
      <c r="HE127" t="str">
        <f>IF(Data!$E127=HE$1, "",             IF(ISERR(SEARCH(HE$1,Data!$A127)),"",          ";" &amp; VLOOKUP(HE$1,Data!$E:$F,2, FALSE) &amp; ";"   )             )</f>
        <v/>
      </c>
      <c r="HF127" t="str">
        <f>IF(Data!$E127=HF$1, "",             IF(ISERR(SEARCH(HF$1,Data!$A127)),"",          ";" &amp; VLOOKUP(HF$1,Data!$E:$F,2, FALSE) &amp; ";"   )             )</f>
        <v/>
      </c>
      <c r="HG127" t="str">
        <f>IF(Data!$E127=HG$1, "",             IF(ISERR(SEARCH(HG$1,Data!$A127)),"",          ";" &amp; VLOOKUP(HG$1,Data!$E:$F,2, FALSE) &amp; ";"   )             )</f>
        <v/>
      </c>
      <c r="HH127" t="str">
        <f>IF(Data!$E127=HH$1, "",             IF(ISERR(SEARCH(HH$1,Data!$A127)),"",          ";" &amp; VLOOKUP(HH$1,Data!$E:$F,2, FALSE) &amp; ";"   )             )</f>
        <v/>
      </c>
      <c r="HI127" t="str">
        <f>IF(Data!$E127=HI$1, "",             IF(ISERR(SEARCH(HI$1,Data!$A127)),"",          ";" &amp; VLOOKUP(HI$1,Data!$E:$F,2, FALSE) &amp; ";"   )             )</f>
        <v/>
      </c>
      <c r="HJ127" t="str">
        <f>IF(Data!$E127=HJ$1, "",             IF(ISERR(SEARCH(HJ$1,Data!$A127)),"",          ";" &amp; VLOOKUP(HJ$1,Data!$E:$F,2, FALSE) &amp; ";"   )             )</f>
        <v/>
      </c>
      <c r="HK127" t="str">
        <f>IF(Data!$E127=HK$1, "",             IF(ISERR(SEARCH(HK$1,Data!$A127)),"",          ";" &amp; VLOOKUP(HK$1,Data!$E:$F,2, FALSE) &amp; ";"   )             )</f>
        <v/>
      </c>
      <c r="HL127" t="str">
        <f>IF(Data!$E127=HL$1, "",             IF(ISERR(SEARCH(HL$1,Data!$A127)),"",          ";" &amp; VLOOKUP(HL$1,Data!$E:$F,2, FALSE) &amp; ";"   )             )</f>
        <v/>
      </c>
      <c r="HM127" t="str">
        <f>IF(Data!$E127=HM$1, "",             IF(ISERR(SEARCH(HM$1,Data!$A127)),"",          ";" &amp; VLOOKUP(HM$1,Data!$E:$F,2, FALSE) &amp; ";"   )             )</f>
        <v>;213;</v>
      </c>
      <c r="HN127" t="str">
        <f>IF(Data!$E127=HN$1, "",             IF(ISERR(SEARCH(HN$1,Data!$A127)),"",          ";" &amp; VLOOKUP(HN$1,Data!$E:$F,2, FALSE) &amp; ";"   )             )</f>
        <v/>
      </c>
      <c r="HO127" t="str">
        <f>IF(Data!$E127=HO$1, "",             IF(ISERR(SEARCH(HO$1,Data!$A127)),"",          ";" &amp; VLOOKUP(HO$1,Data!$E:$F,2, FALSE) &amp; ";"   )             )</f>
        <v/>
      </c>
      <c r="HP127" t="str">
        <f>IF(Data!$E127=HP$1, "",             IF(ISERR(SEARCH(HP$1,Data!$A127)),"",          ";" &amp; VLOOKUP(HP$1,Data!$E:$F,2, FALSE) &amp; ";"   )             )</f>
        <v/>
      </c>
      <c r="HQ127" t="str">
        <f>IF(Data!$E127=HQ$1, "",             IF(ISERR(SEARCH(HQ$1,Data!$A127)),"",          ";" &amp; VLOOKUP(HQ$1,Data!$E:$F,2, FALSE) &amp; ";"   )             )</f>
        <v/>
      </c>
      <c r="HR127" t="str">
        <f>IF(Data!$E127=HR$1, "",             IF(ISERR(SEARCH(HR$1,Data!$A127)),"",          ";" &amp; VLOOKUP(HR$1,Data!$E:$F,2, FALSE) &amp; ";"   )             )</f>
        <v/>
      </c>
      <c r="HS127" t="str">
        <f>IF(Data!$E127=HS$1, "",             IF(ISERR(SEARCH(HS$1,Data!$A127)),"",          ";" &amp; VLOOKUP(HS$1,Data!$E:$F,2, FALSE) &amp; ";"   )             )</f>
        <v/>
      </c>
      <c r="HT127" t="str">
        <f>IF(Data!$E127=HT$1, "",             IF(ISERR(SEARCH(HT$1,Data!$A127)),"",          ";" &amp; VLOOKUP(HT$1,Data!$E:$F,2, FALSE) &amp; ";"   )             )</f>
        <v/>
      </c>
      <c r="HU127" t="str">
        <f>IF(Data!$E127=HU$1, "",             IF(ISERR(SEARCH(HU$1,Data!$A127)),"",          ";" &amp; VLOOKUP(HU$1,Data!$E:$F,2, FALSE) &amp; ";"   )             )</f>
        <v/>
      </c>
      <c r="HV127" t="str">
        <f>IF(Data!$E127=HV$1, "",             IF(ISERR(SEARCH(HV$1,Data!$A127)),"",          ";" &amp; VLOOKUP(HV$1,Data!$E:$F,2, FALSE) &amp; ";"   )             )</f>
        <v/>
      </c>
      <c r="HW127" t="str">
        <f>IF(Data!$E127=HW$1, "",             IF(ISERR(SEARCH(HW$1,Data!$A127)),"",          ";" &amp; VLOOKUP(HW$1,Data!$E:$F,2, FALSE) &amp; ";"   )             )</f>
        <v/>
      </c>
      <c r="HX127" t="str">
        <f>IF(Data!$E127=HX$1, "",             IF(ISERR(SEARCH(HX$1,Data!$A127)),"",          ";" &amp; VLOOKUP(HX$1,Data!$E:$F,2, FALSE) &amp; ";"   )             )</f>
        <v/>
      </c>
      <c r="HY127" t="str">
        <f>IF(Data!$E127=HY$1, "",             IF(ISERR(SEARCH(HY$1,Data!$A127)),"",          ";" &amp; VLOOKUP(HY$1,Data!$E:$F,2, FALSE) &amp; ";"   )             )</f>
        <v/>
      </c>
      <c r="HZ127" t="str">
        <f>IF(Data!$E127=HZ$1, "",             IF(ISERR(SEARCH(HZ$1,Data!$A127)),"",          ";" &amp; VLOOKUP(HZ$1,Data!$E:$F,2, FALSE) &amp; ";"   )             )</f>
        <v/>
      </c>
      <c r="IA127" t="str">
        <f>IF(Data!$E127=IA$1, "",             IF(ISERR(SEARCH(IA$1,Data!$A127)),"",          ";" &amp; VLOOKUP(IA$1,Data!$E:$F,2, FALSE) &amp; ";"   )             )</f>
        <v/>
      </c>
      <c r="IB127" t="str">
        <f>IF(Data!$E127=IB$1, "",             IF(ISERR(SEARCH(IB$1,Data!$A127)),"",          ";" &amp; VLOOKUP(IB$1,Data!$E:$F,2, FALSE) &amp; ";"   )             )</f>
        <v/>
      </c>
      <c r="IC127" t="str">
        <f>IF(Data!$E127=IC$1, "",             IF(ISERR(SEARCH(IC$1,Data!$A127)),"",          ";" &amp; VLOOKUP(IC$1,Data!$E:$F,2, FALSE) &amp; ";"   )             )</f>
        <v/>
      </c>
      <c r="ID127" t="str">
        <f>IF(Data!$E127=ID$1, "",             IF(ISERR(SEARCH(ID$1,Data!$A127)),"",          ";" &amp; VLOOKUP(ID$1,Data!$E:$F,2, FALSE) &amp; ";"   )             )</f>
        <v/>
      </c>
      <c r="IE127" t="str">
        <f>IF(Data!$E127=IE$1, "",             IF(ISERR(SEARCH(IE$1,Data!$A127)),"",          ";" &amp; VLOOKUP(IE$1,Data!$E:$F,2, FALSE) &amp; ";"   )             )</f>
        <v/>
      </c>
    </row>
    <row r="128" spans="1:239" x14ac:dyDescent="0.3">
      <c r="A128" t="str">
        <f>Tableau1[[#This Row],[name]]</f>
        <v>Ten Numb</v>
      </c>
      <c r="B128" s="15">
        <f>VLOOKUP(Tableau36[[#This Row],[Character]],Data!E:F,2,FALSE)</f>
        <v>127</v>
      </c>
      <c r="C128" t="str">
        <f>IF( Tableau36[[#This Row],[removed double semi-colon]]="", "", MID(Tableau36[[#This Row],[removed double semi-colon]],2,LEN(Tableau36[[#This Row],[removed double semi-colon]]) - 2) )</f>
        <v>128</v>
      </c>
      <c r="D128" t="str">
        <f>SUBSTITUTE(Tableau36[[#This Row],[Concatenation]],";;",";")</f>
        <v>;128;</v>
      </c>
      <c r="E128" t="str">
        <f>_xlfn.CONCAT(Tableau4[#This Row])</f>
        <v>;128;</v>
      </c>
      <c r="I128" t="str">
        <f>IF(Data!$E128=I$1, "",             IF(ISERR(SEARCH(I$1,Data!$A128)),"",          ";" &amp; VLOOKUP(I$1,Data!$E:$F,2, FALSE) &amp; ";"   )             )</f>
        <v/>
      </c>
      <c r="J128" t="str">
        <f>IF(Data!$E128=J$1, "",             IF(ISERR(SEARCH(J$1,Data!$A128)),"",          ";" &amp; VLOOKUP(J$1,Data!$E:$F,2, FALSE) &amp; ";"   )             )</f>
        <v/>
      </c>
      <c r="K128" t="str">
        <f>IF(Data!$E128=K$1, "",             IF(ISERR(SEARCH(K$1,Data!$A128)),"",          ";" &amp; VLOOKUP(K$1,Data!$E:$F,2, FALSE) &amp; ";"   )             )</f>
        <v/>
      </c>
      <c r="L128" t="str">
        <f>IF(Data!$E128=L$1, "",             IF(ISERR(SEARCH(L$1,Data!$A128)),"",          ";" &amp; VLOOKUP(L$1,Data!$E:$F,2, FALSE) &amp; ";"   )             )</f>
        <v/>
      </c>
      <c r="M128" t="str">
        <f>IF(Data!$E128=M$1, "",             IF(ISERR(SEARCH(M$1,Data!$A128)),"",          ";" &amp; VLOOKUP(M$1,Data!$E:$F,2, FALSE) &amp; ";"   )             )</f>
        <v/>
      </c>
      <c r="N128" t="str">
        <f>IF(Data!$E128=N$1, "",             IF(ISERR(SEARCH(N$1,Data!$A128)),"",          ";" &amp; VLOOKUP(N$1,Data!$E:$F,2, FALSE) &amp; ";"   )             )</f>
        <v/>
      </c>
      <c r="O128" t="str">
        <f>IF(Data!$E128=O$1, "",             IF(ISERR(SEARCH(O$1,Data!$A128)),"",          ";" &amp; VLOOKUP(O$1,Data!$E:$F,2, FALSE) &amp; ";"   )             )</f>
        <v/>
      </c>
      <c r="P128" t="str">
        <f>IF(Data!$E128=P$1, "",             IF(ISERR(SEARCH(P$1,Data!$A128)),"",          ";" &amp; VLOOKUP(P$1,Data!$E:$F,2, FALSE) &amp; ";"   )             )</f>
        <v/>
      </c>
      <c r="Q128" t="str">
        <f>IF(Data!$E128=Q$1, "",             IF(ISERR(SEARCH(Q$1,Data!$A128)),"",          ";" &amp; VLOOKUP(Q$1,Data!$E:$F,2, FALSE) &amp; ";"   )             )</f>
        <v/>
      </c>
      <c r="R128" t="str">
        <f>IF(Data!$E128=R$1, "",             IF(ISERR(SEARCH(R$1,Data!$A128)),"",          ";" &amp; VLOOKUP(R$1,Data!$E:$F,2, FALSE) &amp; ";"   )             )</f>
        <v/>
      </c>
      <c r="S128" t="str">
        <f>IF(Data!$E128=S$1, "",             IF(ISERR(SEARCH(S$1,Data!$A128)),"",          ";" &amp; VLOOKUP(S$1,Data!$E:$F,2, FALSE) &amp; ";"   )             )</f>
        <v/>
      </c>
      <c r="T128" t="str">
        <f>IF(Data!$E128=T$1, "",             IF(ISERR(SEARCH(T$1,Data!$A128)),"",          ";" &amp; VLOOKUP(T$1,Data!$E:$F,2, FALSE) &amp; ";"   )             )</f>
        <v/>
      </c>
      <c r="U128" t="str">
        <f>IF(Data!$E128=U$1, "",             IF(ISERR(SEARCH(U$1,Data!$A128)),"",          ";" &amp; VLOOKUP(U$1,Data!$E:$F,2, FALSE) &amp; ";"   )             )</f>
        <v/>
      </c>
      <c r="V128" t="str">
        <f>IF(Data!$E128=V$1, "",             IF(ISERR(SEARCH(V$1,Data!$A128)),"",          ";" &amp; VLOOKUP(V$1,Data!$E:$F,2, FALSE) &amp; ";"   )             )</f>
        <v/>
      </c>
      <c r="W128" t="str">
        <f>IF(Data!$E128=W$1, "",             IF(ISERR(SEARCH(W$1,Data!$A128)),"",          ";" &amp; VLOOKUP(W$1,Data!$E:$F,2, FALSE) &amp; ";"   )             )</f>
        <v/>
      </c>
      <c r="X128" t="str">
        <f>IF(Data!$E128=X$1, "",             IF(ISERR(SEARCH(X$1,Data!$A128)),"",          ";" &amp; VLOOKUP(X$1,Data!$E:$F,2, FALSE) &amp; ";"   )             )</f>
        <v/>
      </c>
      <c r="Y128" t="str">
        <f>IF(Data!$E128=Y$1, "",             IF(ISERR(SEARCH(Y$1,Data!$A128)),"",          ";" &amp; VLOOKUP(Y$1,Data!$E:$F,2, FALSE) &amp; ";"   )             )</f>
        <v/>
      </c>
      <c r="Z128" t="str">
        <f>IF(Data!$E128=Z$1, "",             IF(ISERR(SEARCH(Z$1,Data!$A128)),"",          ";" &amp; VLOOKUP(Z$1,Data!$E:$F,2, FALSE) &amp; ";"   )             )</f>
        <v/>
      </c>
      <c r="AA128" t="str">
        <f>IF(Data!$E128=AA$1, "",             IF(ISERR(SEARCH(AA$1,Data!$A128)),"",          ";" &amp; VLOOKUP(AA$1,Data!$E:$F,2, FALSE) &amp; ";"   )             )</f>
        <v/>
      </c>
      <c r="AB128" t="str">
        <f>IF(Data!$E128=AB$1, "",             IF(ISERR(SEARCH(AB$1,Data!$A128)),"",          ";" &amp; VLOOKUP(AB$1,Data!$E:$F,2, FALSE) &amp; ";"   )             )</f>
        <v/>
      </c>
      <c r="AC128" t="str">
        <f>IF(Data!$E128=AC$1, "",             IF(ISERR(SEARCH(AC$1,Data!$A128)),"",          ";" &amp; VLOOKUP(AC$1,Data!$E:$F,2, FALSE) &amp; ";"   )             )</f>
        <v/>
      </c>
      <c r="AD128" t="str">
        <f>IF(Data!$E128=AD$1, "",             IF(ISERR(SEARCH(AD$1,Data!$A128)),"",          ";" &amp; VLOOKUP(AD$1,Data!$E:$F,2, FALSE) &amp; ";"   )             )</f>
        <v/>
      </c>
      <c r="AE128" t="str">
        <f>IF(Data!$E128=AE$1, "",             IF(ISERR(SEARCH(AE$1,Data!$A128)),"",          ";" &amp; VLOOKUP(AE$1,Data!$E:$F,2, FALSE) &amp; ";"   )             )</f>
        <v/>
      </c>
      <c r="AF128" t="str">
        <f>IF(Data!$E128=AF$1, "",             IF(ISERR(SEARCH(AF$1,Data!$A128)),"",          ";" &amp; VLOOKUP(AF$1,Data!$E:$F,2, FALSE) &amp; ";"   )             )</f>
        <v/>
      </c>
      <c r="AG128" t="str">
        <f>IF(Data!$E128=AG$1, "",             IF(ISERR(SEARCH(AG$1,Data!$A128)),"",          ";" &amp; VLOOKUP(AG$1,Data!$E:$F,2, FALSE) &amp; ";"   )             )</f>
        <v/>
      </c>
      <c r="AH128" t="str">
        <f>IF(Data!$E128=AH$1, "",             IF(ISERR(SEARCH(AH$1,Data!$A128)),"",          ";" &amp; VLOOKUP(AH$1,Data!$E:$F,2, FALSE) &amp; ";"   )             )</f>
        <v/>
      </c>
      <c r="AI128" t="str">
        <f>IF(Data!$E128=AI$1, "",             IF(ISERR(SEARCH(AI$1,Data!$A128)),"",          ";" &amp; VLOOKUP(AI$1,Data!$E:$F,2, FALSE) &amp; ";"   )             )</f>
        <v/>
      </c>
      <c r="AJ128" t="str">
        <f>IF(Data!$E128=AJ$1, "",             IF(ISERR(SEARCH(AJ$1,Data!$A128)),"",          ";" &amp; VLOOKUP(AJ$1,Data!$E:$F,2, FALSE) &amp; ";"   )             )</f>
        <v/>
      </c>
      <c r="AK128" t="str">
        <f>IF(Data!$E128=AK$1, "",             IF(ISERR(SEARCH(AK$1,Data!$A128)),"",          ";" &amp; VLOOKUP(AK$1,Data!$E:$F,2, FALSE) &amp; ";"   )             )</f>
        <v/>
      </c>
      <c r="AL128" t="str">
        <f>IF(Data!$E128=AL$1, "",             IF(ISERR(SEARCH(AL$1,Data!$A128)),"",          ";" &amp; VLOOKUP(AL$1,Data!$E:$F,2, FALSE) &amp; ";"   )             )</f>
        <v/>
      </c>
      <c r="AM128" t="str">
        <f>IF(Data!$E128=AM$1, "",             IF(ISERR(SEARCH(AM$1,Data!$A128)),"",          ";" &amp; VLOOKUP(AM$1,Data!$E:$F,2, FALSE) &amp; ";"   )             )</f>
        <v/>
      </c>
      <c r="AN128" t="str">
        <f>IF(Data!$E128=AN$1, "",             IF(ISERR(SEARCH(AN$1,Data!$A128)),"",          ";" &amp; VLOOKUP(AN$1,Data!$E:$F,2, FALSE) &amp; ";"   )             )</f>
        <v/>
      </c>
      <c r="AO128" t="str">
        <f>IF(Data!$E128=AO$1, "",             IF(ISERR(SEARCH(AO$1,Data!$A128)),"",          ";" &amp; VLOOKUP(AO$1,Data!$E:$F,2, FALSE) &amp; ";"   )             )</f>
        <v/>
      </c>
      <c r="AP128" t="str">
        <f>IF(Data!$E128=AP$1, "",             IF(ISERR(SEARCH(AP$1,Data!$A128)),"",          ";" &amp; VLOOKUP(AP$1,Data!$E:$F,2, FALSE) &amp; ";"   )             )</f>
        <v/>
      </c>
      <c r="AQ128" t="str">
        <f>IF(Data!$E128=AQ$1, "",             IF(ISERR(SEARCH(AQ$1,Data!$A128)),"",          ";" &amp; VLOOKUP(AQ$1,Data!$E:$F,2, FALSE) &amp; ";"   )             )</f>
        <v/>
      </c>
      <c r="AR128" t="str">
        <f>IF(Data!$E128=AR$1, "",             IF(ISERR(SEARCH(AR$1,Data!$A128)),"",          ";" &amp; VLOOKUP(AR$1,Data!$E:$F,2, FALSE) &amp; ";"   )             )</f>
        <v/>
      </c>
      <c r="AS128" t="str">
        <f>IF(Data!$E128=AS$1, "",             IF(ISERR(SEARCH(AS$1,Data!$A128)),"",          ";" &amp; VLOOKUP(AS$1,Data!$E:$F,2, FALSE) &amp; ";"   )             )</f>
        <v/>
      </c>
      <c r="AT128" t="str">
        <f>IF(Data!$E128=AT$1, "",             IF(ISERR(SEARCH(AT$1,Data!$A128)),"",          ";" &amp; VLOOKUP(AT$1,Data!$E:$F,2, FALSE) &amp; ";"   )             )</f>
        <v/>
      </c>
      <c r="AU128" t="str">
        <f>IF(Data!$E128=AU$1, "",             IF(ISERR(SEARCH(AU$1,Data!$A128)),"",          ";" &amp; VLOOKUP(AU$1,Data!$E:$F,2, FALSE) &amp; ";"   )             )</f>
        <v/>
      </c>
      <c r="AV128" t="str">
        <f>IF(Data!$E128=AV$1, "",             IF(ISERR(SEARCH(AV$1,Data!$A128)),"",          ";" &amp; VLOOKUP(AV$1,Data!$E:$F,2, FALSE) &amp; ";"   )             )</f>
        <v/>
      </c>
      <c r="AW128" t="str">
        <f>IF(Data!$E128=AW$1, "",             IF(ISERR(SEARCH(AW$1,Data!$A128)),"",          ";" &amp; VLOOKUP(AW$1,Data!$E:$F,2, FALSE) &amp; ";"   )             )</f>
        <v/>
      </c>
      <c r="AX128" t="str">
        <f>IF(Data!$E128=AX$1, "",             IF(ISERR(SEARCH(AX$1,Data!$A128)),"",          ";" &amp; VLOOKUP(AX$1,Data!$E:$F,2, FALSE) &amp; ";"   )             )</f>
        <v/>
      </c>
      <c r="AY128" t="str">
        <f>IF(Data!$E128=AY$1, "",             IF(ISERR(SEARCH(AY$1,Data!$A128)),"",          ";" &amp; VLOOKUP(AY$1,Data!$E:$F,2, FALSE) &amp; ";"   )             )</f>
        <v/>
      </c>
      <c r="AZ128" t="str">
        <f>IF(Data!$E128=AZ$1, "",             IF(ISERR(SEARCH(AZ$1,Data!$A128)),"",          ";" &amp; VLOOKUP(AZ$1,Data!$E:$F,2, FALSE) &amp; ";"   )             )</f>
        <v/>
      </c>
      <c r="BA128" t="str">
        <f>IF(Data!$E128=BA$1, "",             IF(ISERR(SEARCH(BA$1,Data!$A128)),"",          ";" &amp; VLOOKUP(BA$1,Data!$E:$F,2, FALSE) &amp; ";"   )             )</f>
        <v/>
      </c>
      <c r="BB128" t="str">
        <f>IF(Data!$E128=BB$1, "",             IF(ISERR(SEARCH(BB$1,Data!$A128)),"",          ";" &amp; VLOOKUP(BB$1,Data!$E:$F,2, FALSE) &amp; ";"   )             )</f>
        <v/>
      </c>
      <c r="BC128" t="str">
        <f>IF(Data!$E128=BC$1, "",             IF(ISERR(SEARCH(BC$1,Data!$A128)),"",          ";" &amp; VLOOKUP(BC$1,Data!$E:$F,2, FALSE) &amp; ";"   )             )</f>
        <v/>
      </c>
      <c r="BD128" t="str">
        <f>IF(Data!$E128=BD$1, "",             IF(ISERR(SEARCH(BD$1,Data!$A128)),"",          ";" &amp; VLOOKUP(BD$1,Data!$E:$F,2, FALSE) &amp; ";"   )             )</f>
        <v/>
      </c>
      <c r="BE128" t="str">
        <f>IF(Data!$E128=BE$1, "",             IF(ISERR(SEARCH(BE$1,Data!$A128)),"",          ";" &amp; VLOOKUP(BE$1,Data!$E:$F,2, FALSE) &amp; ";"   )             )</f>
        <v/>
      </c>
      <c r="BF128" t="str">
        <f>IF(Data!$E128=BF$1, "",             IF(ISERR(SEARCH(BF$1,Data!$A128)),"",          ";" &amp; VLOOKUP(BF$1,Data!$E:$F,2, FALSE) &amp; ";"   )             )</f>
        <v/>
      </c>
      <c r="BG128" t="str">
        <f>IF(Data!$E128=BG$1, "",             IF(ISERR(SEARCH(BG$1,Data!$A128)),"",          ";" &amp; VLOOKUP(BG$1,Data!$E:$F,2, FALSE) &amp; ";"   )             )</f>
        <v/>
      </c>
      <c r="BH128" t="str">
        <f>IF(Data!$E128=BH$1, "",             IF(ISERR(SEARCH(BH$1,Data!$A128)),"",          ";" &amp; VLOOKUP(BH$1,Data!$E:$F,2, FALSE) &amp; ";"   )             )</f>
        <v/>
      </c>
      <c r="BI128" t="str">
        <f>IF(Data!$E128=BI$1, "",             IF(ISERR(SEARCH(BI$1,Data!$A128)),"",          ";" &amp; VLOOKUP(BI$1,Data!$E:$F,2, FALSE) &amp; ";"   )             )</f>
        <v/>
      </c>
      <c r="BJ128" t="str">
        <f>IF(Data!$E128=BJ$1, "",             IF(ISERR(SEARCH(BJ$1,Data!$A128)),"",          ";" &amp; VLOOKUP(BJ$1,Data!$E:$F,2, FALSE) &amp; ";"   )             )</f>
        <v/>
      </c>
      <c r="BK128" t="str">
        <f>IF(Data!$E128=BK$1, "",             IF(ISERR(SEARCH(BK$1,Data!$A128)),"",          ";" &amp; VLOOKUP(BK$1,Data!$E:$F,2, FALSE) &amp; ";"   )             )</f>
        <v/>
      </c>
      <c r="BL128" t="str">
        <f>IF(Data!$E128=BL$1, "",             IF(ISERR(SEARCH(BL$1,Data!$A128)),"",          ";" &amp; VLOOKUP(BL$1,Data!$E:$F,2, FALSE) &amp; ";"   )             )</f>
        <v/>
      </c>
      <c r="BM128" t="str">
        <f>IF(Data!$E128=BM$1, "",             IF(ISERR(SEARCH(BM$1,Data!$A128)),"",          ";" &amp; VLOOKUP(BM$1,Data!$E:$F,2, FALSE) &amp; ";"   )             )</f>
        <v/>
      </c>
      <c r="BN128" t="str">
        <f>IF(Data!$E128=BN$1, "",             IF(ISERR(SEARCH(BN$1,Data!$A128)),"",          ";" &amp; VLOOKUP(BN$1,Data!$E:$F,2, FALSE) &amp; ";"   )             )</f>
        <v/>
      </c>
      <c r="BO128" t="str">
        <f>IF(Data!$E128=BO$1, "",             IF(ISERR(SEARCH(BO$1,Data!$A128)),"",          ";" &amp; VLOOKUP(BO$1,Data!$E:$F,2, FALSE) &amp; ";"   )             )</f>
        <v/>
      </c>
      <c r="BP128" t="str">
        <f>IF(Data!$E128=BP$1, "",             IF(ISERR(SEARCH(BP$1,Data!$A128)),"",          ";" &amp; VLOOKUP(BP$1,Data!$E:$F,2, FALSE) &amp; ";"   )             )</f>
        <v/>
      </c>
      <c r="BQ128" t="str">
        <f>IF(Data!$E128=BQ$1, "",             IF(ISERR(SEARCH(BQ$1,Data!$A128)),"",          ";" &amp; VLOOKUP(BQ$1,Data!$E:$F,2, FALSE) &amp; ";"   )             )</f>
        <v/>
      </c>
      <c r="BR128" t="str">
        <f>IF(Data!$E128=BR$1, "",             IF(ISERR(SEARCH(BR$1,Data!$A128)),"",          ";" &amp; VLOOKUP(BR$1,Data!$E:$F,2, FALSE) &amp; ";"   )             )</f>
        <v/>
      </c>
      <c r="BS128" t="str">
        <f>IF(Data!$E128=BS$1, "",             IF(ISERR(SEARCH(BS$1,Data!$A128)),"",          ";" &amp; VLOOKUP(BS$1,Data!$E:$F,2, FALSE) &amp; ";"   )             )</f>
        <v/>
      </c>
      <c r="BT128" t="str">
        <f>IF(Data!$E128=BT$1, "",             IF(ISERR(SEARCH(BT$1,Data!$A128)),"",          ";" &amp; VLOOKUP(BT$1,Data!$E:$F,2, FALSE) &amp; ";"   )             )</f>
        <v/>
      </c>
      <c r="BU128" t="str">
        <f>IF(Data!$E128=BU$1, "",             IF(ISERR(SEARCH(BU$1,Data!$A128)),"",          ";" &amp; VLOOKUP(BU$1,Data!$E:$F,2, FALSE) &amp; ";"   )             )</f>
        <v/>
      </c>
      <c r="BV128" t="str">
        <f>IF(Data!$E128=BV$1, "",             IF(ISERR(SEARCH(BV$1,Data!$A128)),"",          ";" &amp; VLOOKUP(BV$1,Data!$E:$F,2, FALSE) &amp; ";"   )             )</f>
        <v/>
      </c>
      <c r="BW128" t="str">
        <f>IF(Data!$E128=BW$1, "",             IF(ISERR(SEARCH(BW$1,Data!$A128)),"",          ";" &amp; VLOOKUP(BW$1,Data!$E:$F,2, FALSE) &amp; ";"   )             )</f>
        <v/>
      </c>
      <c r="BX128" t="str">
        <f>IF(Data!$E128=BX$1, "",             IF(ISERR(SEARCH(BX$1,Data!$A128)),"",          ";" &amp; VLOOKUP(BX$1,Data!$E:$F,2, FALSE) &amp; ";"   )             )</f>
        <v/>
      </c>
      <c r="BY128" t="str">
        <f>IF(Data!$E128=BY$1, "",             IF(ISERR(SEARCH(BY$1,Data!$A128)),"",          ";" &amp; VLOOKUP(BY$1,Data!$E:$F,2, FALSE) &amp; ";"   )             )</f>
        <v/>
      </c>
      <c r="BZ128" t="str">
        <f>IF(Data!$E128=BZ$1, "",             IF(ISERR(SEARCH(BZ$1,Data!$A128)),"",          ";" &amp; VLOOKUP(BZ$1,Data!$E:$F,2, FALSE) &amp; ";"   )             )</f>
        <v/>
      </c>
      <c r="CA128" t="str">
        <f>IF(Data!$E128=CA$1, "",             IF(ISERR(SEARCH(CA$1,Data!$A128)),"",          ";" &amp; VLOOKUP(CA$1,Data!$E:$F,2, FALSE) &amp; ";"   )             )</f>
        <v/>
      </c>
      <c r="CB128" t="str">
        <f>IF(Data!$E128=CB$1, "",             IF(ISERR(SEARCH(CB$1,Data!$A128)),"",          ";" &amp; VLOOKUP(CB$1,Data!$E:$F,2, FALSE) &amp; ";"   )             )</f>
        <v/>
      </c>
      <c r="CC128" t="str">
        <f>IF(Data!$E128=CC$1, "",             IF(ISERR(SEARCH(CC$1,Data!$A128)),"",          ";" &amp; VLOOKUP(CC$1,Data!$E:$F,2, FALSE) &amp; ";"   )             )</f>
        <v/>
      </c>
      <c r="CD128" t="str">
        <f>IF(Data!$E128=CD$1, "",             IF(ISERR(SEARCH(CD$1,Data!$A128)),"",          ";" &amp; VLOOKUP(CD$1,Data!$E:$F,2, FALSE) &amp; ";"   )             )</f>
        <v/>
      </c>
      <c r="CE128" t="str">
        <f>IF(Data!$E128=CE$1, "",             IF(ISERR(SEARCH(CE$1,Data!$A128)),"",          ";" &amp; VLOOKUP(CE$1,Data!$E:$F,2, FALSE) &amp; ";"   )             )</f>
        <v/>
      </c>
      <c r="CF128" t="str">
        <f>IF(Data!$E128=CF$1, "",             IF(ISERR(SEARCH(CF$1,Data!$A128)),"",          ";" &amp; VLOOKUP(CF$1,Data!$E:$F,2, FALSE) &amp; ";"   )             )</f>
        <v/>
      </c>
      <c r="CG128" t="str">
        <f>IF(Data!$E128=CG$1, "",             IF(ISERR(SEARCH(CG$1,Data!$A128)),"",          ";" &amp; VLOOKUP(CG$1,Data!$E:$F,2, FALSE) &amp; ";"   )             )</f>
        <v/>
      </c>
      <c r="CH128" t="str">
        <f>IF(Data!$E128=CH$1, "",             IF(ISERR(SEARCH(CH$1,Data!$A128)),"",          ";" &amp; VLOOKUP(CH$1,Data!$E:$F,2, FALSE) &amp; ";"   )             )</f>
        <v/>
      </c>
      <c r="CI128" t="str">
        <f>IF(Data!$E128=CI$1, "",             IF(ISERR(SEARCH(CI$1,Data!$A128)),"",          ";" &amp; VLOOKUP(CI$1,Data!$E:$F,2, FALSE) &amp; ";"   )             )</f>
        <v/>
      </c>
      <c r="CJ128" t="str">
        <f>IF(Data!$E128=CJ$1, "",             IF(ISERR(SEARCH(CJ$1,Data!$A128)),"",          ";" &amp; VLOOKUP(CJ$1,Data!$E:$F,2, FALSE) &amp; ";"   )             )</f>
        <v/>
      </c>
      <c r="CK128" t="str">
        <f>IF(Data!$E128=CK$1, "",             IF(ISERR(SEARCH(CK$1,Data!$A128)),"",          ";" &amp; VLOOKUP(CK$1,Data!$E:$F,2, FALSE) &amp; ";"   )             )</f>
        <v/>
      </c>
      <c r="CL128" t="str">
        <f>IF(Data!$E128=CL$1, "",             IF(ISERR(SEARCH(CL$1,Data!$A128)),"",          ";" &amp; VLOOKUP(CL$1,Data!$E:$F,2, FALSE) &amp; ";"   )             )</f>
        <v/>
      </c>
      <c r="CM128" t="str">
        <f>IF(Data!$E128=CM$1, "",             IF(ISERR(SEARCH(CM$1,Data!$A128)),"",          ";" &amp; VLOOKUP(CM$1,Data!$E:$F,2, FALSE) &amp; ";"   )             )</f>
        <v/>
      </c>
      <c r="CN128" t="str">
        <f>IF(Data!$E128=CN$1, "",             IF(ISERR(SEARCH(CN$1,Data!$A128)),"",          ";" &amp; VLOOKUP(CN$1,Data!$E:$F,2, FALSE) &amp; ";"   )             )</f>
        <v/>
      </c>
      <c r="CO128" t="str">
        <f>IF(Data!$E128=CO$1, "",             IF(ISERR(SEARCH(CO$1,Data!$A128)),"",          ";" &amp; VLOOKUP(CO$1,Data!$E:$F,2, FALSE) &amp; ";"   )             )</f>
        <v/>
      </c>
      <c r="CP128" t="str">
        <f>IF(Data!$E128=CP$1, "",             IF(ISERR(SEARCH(CP$1,Data!$A128)),"",          ";" &amp; VLOOKUP(CP$1,Data!$E:$F,2, FALSE) &amp; ";"   )             )</f>
        <v/>
      </c>
      <c r="CQ128" t="str">
        <f>IF(Data!$E128=CQ$1, "",             IF(ISERR(SEARCH(CQ$1,Data!$A128)),"",          ";" &amp; VLOOKUP(CQ$1,Data!$E:$F,2, FALSE) &amp; ";"   )             )</f>
        <v/>
      </c>
      <c r="CR128" t="str">
        <f>IF(Data!$E128=CR$1, "",             IF(ISERR(SEARCH(CR$1,Data!$A128)),"",          ";" &amp; VLOOKUP(CR$1,Data!$E:$F,2, FALSE) &amp; ";"   )             )</f>
        <v/>
      </c>
      <c r="CS128" t="str">
        <f>IF(Data!$E128=CS$1, "",             IF(ISERR(SEARCH(CS$1,Data!$A128)),"",          ";" &amp; VLOOKUP(CS$1,Data!$E:$F,2, FALSE) &amp; ";"   )             )</f>
        <v/>
      </c>
      <c r="CT128" t="str">
        <f>IF(Data!$E128=CT$1, "",             IF(ISERR(SEARCH(CT$1,Data!$A128)),"",          ";" &amp; VLOOKUP(CT$1,Data!$E:$F,2, FALSE) &amp; ";"   )             )</f>
        <v/>
      </c>
      <c r="CU128" t="str">
        <f>IF(Data!$E128=CU$1, "",             IF(ISERR(SEARCH(CU$1,Data!$A128)),"",          ";" &amp; VLOOKUP(CU$1,Data!$E:$F,2, FALSE) &amp; ";"   )             )</f>
        <v/>
      </c>
      <c r="CV128" t="str">
        <f>IF(Data!$E128=CV$1, "",             IF(ISERR(SEARCH(CV$1,Data!$A128)),"",          ";" &amp; VLOOKUP(CV$1,Data!$E:$F,2, FALSE) &amp; ";"   )             )</f>
        <v/>
      </c>
      <c r="CW128" t="str">
        <f>IF(Data!$E128=CW$1, "",             IF(ISERR(SEARCH(CW$1,Data!$A128)),"",          ";" &amp; VLOOKUP(CW$1,Data!$E:$F,2, FALSE) &amp; ";"   )             )</f>
        <v/>
      </c>
      <c r="CX128" t="str">
        <f>IF(Data!$E128=CX$1, "",             IF(ISERR(SEARCH(CX$1,Data!$A128)),"",          ";" &amp; VLOOKUP(CX$1,Data!$E:$F,2, FALSE) &amp; ";"   )             )</f>
        <v/>
      </c>
      <c r="CY128" t="str">
        <f>IF(Data!$E128=CY$1, "",             IF(ISERR(SEARCH(CY$1,Data!$A128)),"",          ";" &amp; VLOOKUP(CY$1,Data!$E:$F,2, FALSE) &amp; ";"   )             )</f>
        <v/>
      </c>
      <c r="CZ128" t="str">
        <f>IF(Data!$E128=CZ$1, "",             IF(ISERR(SEARCH(CZ$1,Data!$A128)),"",          ";" &amp; VLOOKUP(CZ$1,Data!$E:$F,2, FALSE) &amp; ";"   )             )</f>
        <v/>
      </c>
      <c r="DA128" t="str">
        <f>IF(Data!$E128=DA$1, "",             IF(ISERR(SEARCH(DA$1,Data!$A128)),"",          ";" &amp; VLOOKUP(DA$1,Data!$E:$F,2, FALSE) &amp; ";"   )             )</f>
        <v/>
      </c>
      <c r="DB128" t="str">
        <f>IF(Data!$E128=DB$1, "",             IF(ISERR(SEARCH(DB$1,Data!$A128)),"",          ";" &amp; VLOOKUP(DB$1,Data!$E:$F,2, FALSE) &amp; ";"   )             )</f>
        <v/>
      </c>
      <c r="DC128" t="str">
        <f>IF(Data!$E128=DC$1, "",             IF(ISERR(SEARCH(DC$1,Data!$A128)),"",          ";" &amp; VLOOKUP(DC$1,Data!$E:$F,2, FALSE) &amp; ";"   )             )</f>
        <v/>
      </c>
      <c r="DD128" t="str">
        <f>IF(Data!$E128=DD$1, "",             IF(ISERR(SEARCH(DD$1,Data!$A128)),"",          ";" &amp; VLOOKUP(DD$1,Data!$E:$F,2, FALSE) &amp; ";"   )             )</f>
        <v/>
      </c>
      <c r="DE128" t="str">
        <f>IF(Data!$E128=DE$1, "",             IF(ISERR(SEARCH(DE$1,Data!$A128)),"",          ";" &amp; VLOOKUP(DE$1,Data!$E:$F,2, FALSE) &amp; ";"   )             )</f>
        <v/>
      </c>
      <c r="DF128" t="str">
        <f>IF(Data!$E128=DF$1, "",             IF(ISERR(SEARCH(DF$1,Data!$A128)),"",          ";" &amp; VLOOKUP(DF$1,Data!$E:$F,2, FALSE) &amp; ";"   )             )</f>
        <v/>
      </c>
      <c r="DG128" t="str">
        <f>IF(Data!$E128=DG$1, "",             IF(ISERR(SEARCH(DG$1,Data!$A128)),"",          ";" &amp; VLOOKUP(DG$1,Data!$E:$F,2, FALSE) &amp; ";"   )             )</f>
        <v/>
      </c>
      <c r="DH128" t="str">
        <f>IF(Data!$E128=DH$1, "",             IF(ISERR(SEARCH(DH$1,Data!$A128)),"",          ";" &amp; VLOOKUP(DH$1,Data!$E:$F,2, FALSE) &amp; ";"   )             )</f>
        <v/>
      </c>
      <c r="DI128" t="str">
        <f>IF(Data!$E128=DI$1, "",             IF(ISERR(SEARCH(DI$1,Data!$A128)),"",          ";" &amp; VLOOKUP(DI$1,Data!$E:$F,2, FALSE) &amp; ";"   )             )</f>
        <v/>
      </c>
      <c r="DJ128" t="str">
        <f>IF(Data!$E128=DJ$1, "",             IF(ISERR(SEARCH(DJ$1,Data!$A128)),"",          ";" &amp; VLOOKUP(DJ$1,Data!$E:$F,2, FALSE) &amp; ";"   )             )</f>
        <v/>
      </c>
      <c r="DK128" t="str">
        <f>IF(Data!$E128=DK$1, "",             IF(ISERR(SEARCH(DK$1,Data!$A128)),"",          ";" &amp; VLOOKUP(DK$1,Data!$E:$F,2, FALSE) &amp; ";"   )             )</f>
        <v/>
      </c>
      <c r="DL128" t="str">
        <f>IF(Data!$E128=DL$1, "",             IF(ISERR(SEARCH(DL$1,Data!$A128)),"",          ";" &amp; VLOOKUP(DL$1,Data!$E:$F,2, FALSE) &amp; ";"   )             )</f>
        <v/>
      </c>
      <c r="DM128" t="str">
        <f>IF(Data!$E128=DM$1, "",             IF(ISERR(SEARCH(DM$1,Data!$A128)),"",          ";" &amp; VLOOKUP(DM$1,Data!$E:$F,2, FALSE) &amp; ";"   )             )</f>
        <v/>
      </c>
      <c r="DN128" t="str">
        <f>IF(Data!$E128=DN$1, "",             IF(ISERR(SEARCH(DN$1,Data!$A128)),"",          ";" &amp; VLOOKUP(DN$1,Data!$E:$F,2, FALSE) &amp; ";"   )             )</f>
        <v/>
      </c>
      <c r="DO128" t="str">
        <f>IF(Data!$E128=DO$1, "",             IF(ISERR(SEARCH(DO$1,Data!$A128)),"",          ";" &amp; VLOOKUP(DO$1,Data!$E:$F,2, FALSE) &amp; ";"   )             )</f>
        <v/>
      </c>
      <c r="DP128" t="str">
        <f>IF(Data!$E128=DP$1, "",             IF(ISERR(SEARCH(DP$1,Data!$A128)),"",          ";" &amp; VLOOKUP(DP$1,Data!$E:$F,2, FALSE) &amp; ";"   )             )</f>
        <v/>
      </c>
      <c r="DQ128" t="str">
        <f>IF(Data!$E128=DQ$1, "",             IF(ISERR(SEARCH(DQ$1,Data!$A128)),"",          ";" &amp; VLOOKUP(DQ$1,Data!$E:$F,2, FALSE) &amp; ";"   )             )</f>
        <v/>
      </c>
      <c r="DR128" t="str">
        <f>IF(Data!$E128=DR$1, "",             IF(ISERR(SEARCH(DR$1,Data!$A128)),"",          ";" &amp; VLOOKUP(DR$1,Data!$E:$F,2, FALSE) &amp; ";"   )             )</f>
        <v/>
      </c>
      <c r="DS128" t="str">
        <f>IF(Data!$E128=DS$1, "",             IF(ISERR(SEARCH(DS$1,Data!$A128)),"",          ";" &amp; VLOOKUP(DS$1,Data!$E:$F,2, FALSE) &amp; ";"   )             )</f>
        <v/>
      </c>
      <c r="DT128" t="str">
        <f>IF(Data!$E128=DT$1, "",             IF(ISERR(SEARCH(DT$1,Data!$A128)),"",          ";" &amp; VLOOKUP(DT$1,Data!$E:$F,2, FALSE) &amp; ";"   )             )</f>
        <v/>
      </c>
      <c r="DU128" t="str">
        <f>IF(Data!$E128=DU$1, "",             IF(ISERR(SEARCH(DU$1,Data!$A128)),"",          ";" &amp; VLOOKUP(DU$1,Data!$E:$F,2, FALSE) &amp; ";"   )             )</f>
        <v/>
      </c>
      <c r="DV128" t="str">
        <f>IF(Data!$E128=DV$1, "",             IF(ISERR(SEARCH(DV$1,Data!$A128)),"",          ";" &amp; VLOOKUP(DV$1,Data!$E:$F,2, FALSE) &amp; ";"   )             )</f>
        <v/>
      </c>
      <c r="DW128" t="str">
        <f>IF(Data!$E128=DW$1, "",             IF(ISERR(SEARCH(DW$1,Data!$A128)),"",          ";" &amp; VLOOKUP(DW$1,Data!$E:$F,2, FALSE) &amp; ";"   )             )</f>
        <v/>
      </c>
      <c r="DX128" t="str">
        <f>IF(Data!$E128=DX$1, "",             IF(ISERR(SEARCH(DX$1,Data!$A128)),"",          ";" &amp; VLOOKUP(DX$1,Data!$E:$F,2, FALSE) &amp; ";"   )             )</f>
        <v/>
      </c>
      <c r="DY128" t="str">
        <f>IF(Data!$E128=DY$1, "",             IF(ISERR(SEARCH(DY$1,Data!$A128)),"",          ";" &amp; VLOOKUP(DY$1,Data!$E:$F,2, FALSE) &amp; ";"   )             )</f>
        <v/>
      </c>
      <c r="DZ128" t="str">
        <f>IF(Data!$E128=DZ$1, "",             IF(ISERR(SEARCH(DZ$1,Data!$A128)),"",          ";" &amp; VLOOKUP(DZ$1,Data!$E:$F,2, FALSE) &amp; ";"   )             )</f>
        <v/>
      </c>
      <c r="EA128" t="str">
        <f>IF(Data!$E128=EA$1, "",             IF(ISERR(SEARCH(EA$1,Data!$A128)),"",          ";" &amp; VLOOKUP(EA$1,Data!$E:$F,2, FALSE) &amp; ";"   )             )</f>
        <v/>
      </c>
      <c r="EB128" t="str">
        <f>IF(Data!$E128=EB$1, "",             IF(ISERR(SEARCH(EB$1,Data!$A128)),"",          ";" &amp; VLOOKUP(EB$1,Data!$E:$F,2, FALSE) &amp; ";"   )             )</f>
        <v/>
      </c>
      <c r="EC128" t="str">
        <f>IF(Data!$E128=EC$1, "",             IF(ISERR(SEARCH(EC$1,Data!$A128)),"",          ";" &amp; VLOOKUP(EC$1,Data!$E:$F,2, FALSE) &amp; ";"   )             )</f>
        <v/>
      </c>
      <c r="ED128" t="str">
        <f>IF(Data!$E128=ED$1, "",             IF(ISERR(SEARCH(ED$1,Data!$A128)),"",          ";" &amp; VLOOKUP(ED$1,Data!$E:$F,2, FALSE) &amp; ";"   )             )</f>
        <v/>
      </c>
      <c r="EE128" t="str">
        <f>IF(Data!$E128=EE$1, "",             IF(ISERR(SEARCH(EE$1,Data!$A128)),"",          ";" &amp; VLOOKUP(EE$1,Data!$E:$F,2, FALSE) &amp; ";"   )             )</f>
        <v/>
      </c>
      <c r="EF128" t="str">
        <f>IF(Data!$E128=EF$1, "",             IF(ISERR(SEARCH(EF$1,Data!$A128)),"",          ";" &amp; VLOOKUP(EF$1,Data!$E:$F,2, FALSE) &amp; ";"   )             )</f>
        <v>;128;</v>
      </c>
      <c r="EG128" t="str">
        <f>IF(Data!$E128=EG$1, "",             IF(ISERR(SEARCH(EG$1,Data!$A128)),"",          ";" &amp; VLOOKUP(EG$1,Data!$E:$F,2, FALSE) &amp; ";"   )             )</f>
        <v/>
      </c>
      <c r="EH128" t="str">
        <f>IF(Data!$E128=EH$1, "",             IF(ISERR(SEARCH(EH$1,Data!$A128)),"",          ";" &amp; VLOOKUP(EH$1,Data!$E:$F,2, FALSE) &amp; ";"   )             )</f>
        <v/>
      </c>
      <c r="EI128" t="str">
        <f>IF(Data!$E128=EI$1, "",             IF(ISERR(SEARCH(EI$1,Data!$A128)),"",          ";" &amp; VLOOKUP(EI$1,Data!$E:$F,2, FALSE) &amp; ";"   )             )</f>
        <v/>
      </c>
      <c r="EJ128" t="str">
        <f>IF(Data!$E128=EJ$1, "",             IF(ISERR(SEARCH(EJ$1,Data!$A128)),"",          ";" &amp; VLOOKUP(EJ$1,Data!$E:$F,2, FALSE) &amp; ";"   )             )</f>
        <v/>
      </c>
      <c r="EK128" t="str">
        <f>IF(Data!$E128=EK$1, "",             IF(ISERR(SEARCH(EK$1,Data!$A128)),"",          ";" &amp; VLOOKUP(EK$1,Data!$E:$F,2, FALSE) &amp; ";"   )             )</f>
        <v/>
      </c>
      <c r="EL128" t="str">
        <f>IF(Data!$E128=EL$1, "",             IF(ISERR(SEARCH(EL$1,Data!$A128)),"",          ";" &amp; VLOOKUP(EL$1,Data!$E:$F,2, FALSE) &amp; ";"   )             )</f>
        <v/>
      </c>
      <c r="EM128" t="str">
        <f>IF(Data!$E128=EM$1, "",             IF(ISERR(SEARCH(EM$1,Data!$A128)),"",          ";" &amp; VLOOKUP(EM$1,Data!$E:$F,2, FALSE) &amp; ";"   )             )</f>
        <v/>
      </c>
      <c r="EN128" t="str">
        <f>IF(Data!$E128=EN$1, "",             IF(ISERR(SEARCH(EN$1,Data!$A128)),"",          ";" &amp; VLOOKUP(EN$1,Data!$E:$F,2, FALSE) &amp; ";"   )             )</f>
        <v/>
      </c>
      <c r="EO128" t="str">
        <f>IF(Data!$E128=EO$1, "",             IF(ISERR(SEARCH(EO$1,Data!$A128)),"",          ";" &amp; VLOOKUP(EO$1,Data!$E:$F,2, FALSE) &amp; ";"   )             )</f>
        <v/>
      </c>
      <c r="EP128" t="str">
        <f>IF(Data!$E128=EP$1, "",             IF(ISERR(SEARCH(EP$1,Data!$A128)),"",          ";" &amp; VLOOKUP(EP$1,Data!$E:$F,2, FALSE) &amp; ";"   )             )</f>
        <v/>
      </c>
      <c r="EQ128" t="str">
        <f>IF(Data!$E128=EQ$1, "",             IF(ISERR(SEARCH(EQ$1,Data!$A128)),"",          ";" &amp; VLOOKUP(EQ$1,Data!$E:$F,2, FALSE) &amp; ";"   )             )</f>
        <v/>
      </c>
      <c r="ER128" t="str">
        <f>IF(Data!$E128=ER$1, "",             IF(ISERR(SEARCH(ER$1,Data!$A128)),"",          ";" &amp; VLOOKUP(ER$1,Data!$E:$F,2, FALSE) &amp; ";"   )             )</f>
        <v/>
      </c>
      <c r="ES128" t="str">
        <f>IF(Data!$E128=ES$1, "",             IF(ISERR(SEARCH(ES$1,Data!$A128)),"",          ";" &amp; VLOOKUP(ES$1,Data!$E:$F,2, FALSE) &amp; ";"   )             )</f>
        <v/>
      </c>
      <c r="ET128" t="str">
        <f>IF(Data!$E128=ET$1, "",             IF(ISERR(SEARCH(ET$1,Data!$A128)),"",          ";" &amp; VLOOKUP(ET$1,Data!$E:$F,2, FALSE) &amp; ";"   )             )</f>
        <v/>
      </c>
      <c r="EU128" t="str">
        <f>IF(Data!$E128=EU$1, "",             IF(ISERR(SEARCH(EU$1,Data!$A128)),"",          ";" &amp; VLOOKUP(EU$1,Data!$E:$F,2, FALSE) &amp; ";"   )             )</f>
        <v/>
      </c>
      <c r="EV128" t="str">
        <f>IF(Data!$E128=EV$1, "",             IF(ISERR(SEARCH(EV$1,Data!$A128)),"",          ";" &amp; VLOOKUP(EV$1,Data!$E:$F,2, FALSE) &amp; ";"   )             )</f>
        <v/>
      </c>
      <c r="EW128" t="str">
        <f>IF(Data!$E128=EW$1, "",             IF(ISERR(SEARCH(EW$1,Data!$A128)),"",          ";" &amp; VLOOKUP(EW$1,Data!$E:$F,2, FALSE) &amp; ";"   )             )</f>
        <v/>
      </c>
      <c r="EX128" t="str">
        <f>IF(Data!$E128=EX$1, "",             IF(ISERR(SEARCH(EX$1,Data!$A128)),"",          ";" &amp; VLOOKUP(EX$1,Data!$E:$F,2, FALSE) &amp; ";"   )             )</f>
        <v/>
      </c>
      <c r="EY128" t="str">
        <f>IF(Data!$E128=EY$1, "",             IF(ISERR(SEARCH(EY$1,Data!$A128)),"",          ";" &amp; VLOOKUP(EY$1,Data!$E:$F,2, FALSE) &amp; ";"   )             )</f>
        <v/>
      </c>
      <c r="EZ128" t="str">
        <f>IF(Data!$E128=EZ$1, "",             IF(ISERR(SEARCH(EZ$1,Data!$A128)),"",          ";" &amp; VLOOKUP(EZ$1,Data!$E:$F,2, FALSE) &amp; ";"   )             )</f>
        <v/>
      </c>
      <c r="FA128" t="str">
        <f>IF(Data!$E128=FA$1, "",             IF(ISERR(SEARCH(FA$1,Data!$A128)),"",          ";" &amp; VLOOKUP(FA$1,Data!$E:$F,2, FALSE) &amp; ";"   )             )</f>
        <v/>
      </c>
      <c r="FB128" t="str">
        <f>IF(Data!$E128=FB$1, "",             IF(ISERR(SEARCH(FB$1,Data!$A128)),"",          ";" &amp; VLOOKUP(FB$1,Data!$E:$F,2, FALSE) &amp; ";"   )             )</f>
        <v/>
      </c>
      <c r="FC128" t="str">
        <f>IF(Data!$E128=FC$1, "",             IF(ISERR(SEARCH(FC$1,Data!$A128)),"",          ";" &amp; VLOOKUP(FC$1,Data!$E:$F,2, FALSE) &amp; ";"   )             )</f>
        <v/>
      </c>
      <c r="FD128" t="str">
        <f>IF(Data!$E128=FD$1, "",             IF(ISERR(SEARCH(FD$1,Data!$A128)),"",          ";" &amp; VLOOKUP(FD$1,Data!$E:$F,2, FALSE) &amp; ";"   )             )</f>
        <v/>
      </c>
      <c r="FE128" t="str">
        <f>IF(Data!$E128=FE$1, "",             IF(ISERR(SEARCH(FE$1,Data!$A128)),"",          ";" &amp; VLOOKUP(FE$1,Data!$E:$F,2, FALSE) &amp; ";"   )             )</f>
        <v/>
      </c>
      <c r="FF128" t="str">
        <f>IF(Data!$E128=FF$1, "",             IF(ISERR(SEARCH(FF$1,Data!$A128)),"",          ";" &amp; VLOOKUP(FF$1,Data!$E:$F,2, FALSE) &amp; ";"   )             )</f>
        <v/>
      </c>
      <c r="FG128" t="str">
        <f>IF(Data!$E128=FG$1, "",             IF(ISERR(SEARCH(FG$1,Data!$A128)),"",          ";" &amp; VLOOKUP(FG$1,Data!$E:$F,2, FALSE) &amp; ";"   )             )</f>
        <v/>
      </c>
      <c r="FH128" t="str">
        <f>IF(Data!$E128=FH$1, "",             IF(ISERR(SEARCH(FH$1,Data!$A128)),"",          ";" &amp; VLOOKUP(FH$1,Data!$E:$F,2, FALSE) &amp; ";"   )             )</f>
        <v/>
      </c>
      <c r="FI128" t="str">
        <f>IF(Data!$E128=FI$1, "",             IF(ISERR(SEARCH(FI$1,Data!$A128)),"",          ";" &amp; VLOOKUP(FI$1,Data!$E:$F,2, FALSE) &amp; ";"   )             )</f>
        <v/>
      </c>
      <c r="FJ128" t="str">
        <f>IF(Data!$E128=FJ$1, "",             IF(ISERR(SEARCH(FJ$1,Data!$A128)),"",          ";" &amp; VLOOKUP(FJ$1,Data!$E:$F,2, FALSE) &amp; ";"   )             )</f>
        <v/>
      </c>
      <c r="FK128" t="str">
        <f>IF(Data!$E128=FK$1, "",             IF(ISERR(SEARCH(FK$1,Data!$A128)),"",          ";" &amp; VLOOKUP(FK$1,Data!$E:$F,2, FALSE) &amp; ";"   )             )</f>
        <v/>
      </c>
      <c r="FL128" t="str">
        <f>IF(Data!$E128=FL$1, "",             IF(ISERR(SEARCH(FL$1,Data!$A128)),"",          ";" &amp; VLOOKUP(FL$1,Data!$E:$F,2, FALSE) &amp; ";"   )             )</f>
        <v/>
      </c>
      <c r="FM128" t="str">
        <f>IF(Data!$E128=FM$1, "",             IF(ISERR(SEARCH(FM$1,Data!$A128)),"",          ";" &amp; VLOOKUP(FM$1,Data!$E:$F,2, FALSE) &amp; ";"   )             )</f>
        <v/>
      </c>
      <c r="FN128" t="str">
        <f>IF(Data!$E128=FN$1, "",             IF(ISERR(SEARCH(FN$1,Data!$A128)),"",          ";" &amp; VLOOKUP(FN$1,Data!$E:$F,2, FALSE) &amp; ";"   )             )</f>
        <v/>
      </c>
      <c r="FO128" t="str">
        <f>IF(Data!$E128=FO$1, "",             IF(ISERR(SEARCH(FO$1,Data!$A128)),"",          ";" &amp; VLOOKUP(FO$1,Data!$E:$F,2, FALSE) &amp; ";"   )             )</f>
        <v/>
      </c>
      <c r="FP128" t="str">
        <f>IF(Data!$E128=FP$1, "",             IF(ISERR(SEARCH(FP$1,Data!$A128)),"",          ";" &amp; VLOOKUP(FP$1,Data!$E:$F,2, FALSE) &amp; ";"   )             )</f>
        <v/>
      </c>
      <c r="FQ128" t="str">
        <f>IF(Data!$E128=FQ$1, "",             IF(ISERR(SEARCH(FQ$1,Data!$A128)),"",          ";" &amp; VLOOKUP(FQ$1,Data!$E:$F,2, FALSE) &amp; ";"   )             )</f>
        <v/>
      </c>
      <c r="FR128" t="str">
        <f>IF(Data!$E128=FR$1, "",             IF(ISERR(SEARCH(FR$1,Data!$A128)),"",          ";" &amp; VLOOKUP(FR$1,Data!$E:$F,2, FALSE) &amp; ";"   )             )</f>
        <v/>
      </c>
      <c r="FS128" t="str">
        <f>IF(Data!$E128=FS$1, "",             IF(ISERR(SEARCH(FS$1,Data!$A128)),"",          ";" &amp; VLOOKUP(FS$1,Data!$E:$F,2, FALSE) &amp; ";"   )             )</f>
        <v/>
      </c>
      <c r="FT128" t="str">
        <f>IF(Data!$E128=FT$1, "",             IF(ISERR(SEARCH(FT$1,Data!$A128)),"",          ";" &amp; VLOOKUP(FT$1,Data!$E:$F,2, FALSE) &amp; ";"   )             )</f>
        <v/>
      </c>
      <c r="FU128" t="str">
        <f>IF(Data!$E128=FU$1, "",             IF(ISERR(SEARCH(FU$1,Data!$A128)),"",          ";" &amp; VLOOKUP(FU$1,Data!$E:$F,2, FALSE) &amp; ";"   )             )</f>
        <v/>
      </c>
      <c r="FV128" t="str">
        <f>IF(Data!$E128=FV$1, "",             IF(ISERR(SEARCH(FV$1,Data!$A128)),"",          ";" &amp; VLOOKUP(FV$1,Data!$E:$F,2, FALSE) &amp; ";"   )             )</f>
        <v/>
      </c>
      <c r="FW128" t="str">
        <f>IF(Data!$E128=FW$1, "",             IF(ISERR(SEARCH(FW$1,Data!$A128)),"",          ";" &amp; VLOOKUP(FW$1,Data!$E:$F,2, FALSE) &amp; ";"   )             )</f>
        <v/>
      </c>
      <c r="FX128" t="str">
        <f>IF(Data!$E128=FX$1, "",             IF(ISERR(SEARCH(FX$1,Data!$A128)),"",          ";" &amp; VLOOKUP(FX$1,Data!$E:$F,2, FALSE) &amp; ";"   )             )</f>
        <v/>
      </c>
      <c r="FY128" t="str">
        <f>IF(Data!$E128=FY$1, "",             IF(ISERR(SEARCH(FY$1,Data!$A128)),"",          ";" &amp; VLOOKUP(FY$1,Data!$E:$F,2, FALSE) &amp; ";"   )             )</f>
        <v/>
      </c>
      <c r="FZ128" t="str">
        <f>IF(Data!$E128=FZ$1, "",             IF(ISERR(SEARCH(FZ$1,Data!$A128)),"",          ";" &amp; VLOOKUP(FZ$1,Data!$E:$F,2, FALSE) &amp; ";"   )             )</f>
        <v/>
      </c>
      <c r="GA128" t="str">
        <f>IF(Data!$E128=GA$1, "",             IF(ISERR(SEARCH(GA$1,Data!$A128)),"",          ";" &amp; VLOOKUP(GA$1,Data!$E:$F,2, FALSE) &amp; ";"   )             )</f>
        <v/>
      </c>
      <c r="GB128" t="str">
        <f>IF(Data!$E128=GB$1, "",             IF(ISERR(SEARCH(GB$1,Data!$A128)),"",          ";" &amp; VLOOKUP(GB$1,Data!$E:$F,2, FALSE) &amp; ";"   )             )</f>
        <v/>
      </c>
      <c r="GC128" t="str">
        <f>IF(Data!$E128=GC$1, "",             IF(ISERR(SEARCH(GC$1,Data!$A128)),"",          ";" &amp; VLOOKUP(GC$1,Data!$E:$F,2, FALSE) &amp; ";"   )             )</f>
        <v/>
      </c>
      <c r="GD128" t="str">
        <f>IF(Data!$E128=GD$1, "",             IF(ISERR(SEARCH(GD$1,Data!$A128)),"",          ";" &amp; VLOOKUP(GD$1,Data!$E:$F,2, FALSE) &amp; ";"   )             )</f>
        <v/>
      </c>
      <c r="GE128" t="str">
        <f>IF(Data!$E128=GE$1, "",             IF(ISERR(SEARCH(GE$1,Data!$A128)),"",          ";" &amp; VLOOKUP(GE$1,Data!$E:$F,2, FALSE) &amp; ";"   )             )</f>
        <v/>
      </c>
      <c r="GF128" t="str">
        <f>IF(Data!$E128=GF$1, "",             IF(ISERR(SEARCH(GF$1,Data!$A128)),"",          ";" &amp; VLOOKUP(GF$1,Data!$E:$F,2, FALSE) &amp; ";"   )             )</f>
        <v/>
      </c>
      <c r="GG128" t="str">
        <f>IF(Data!$E128=GG$1, "",             IF(ISERR(SEARCH(GG$1,Data!$A128)),"",          ";" &amp; VLOOKUP(GG$1,Data!$E:$F,2, FALSE) &amp; ";"   )             )</f>
        <v/>
      </c>
      <c r="GH128" t="str">
        <f>IF(Data!$E128=GH$1, "",             IF(ISERR(SEARCH(GH$1,Data!$A128)),"",          ";" &amp; VLOOKUP(GH$1,Data!$E:$F,2, FALSE) &amp; ";"   )             )</f>
        <v/>
      </c>
      <c r="GI128" t="str">
        <f>IF(Data!$E128=GI$1, "",             IF(ISERR(SEARCH(GI$1,Data!$A128)),"",          ";" &amp; VLOOKUP(GI$1,Data!$E:$F,2, FALSE) &amp; ";"   )             )</f>
        <v/>
      </c>
      <c r="GJ128" t="str">
        <f>IF(Data!$E128=GJ$1, "",             IF(ISERR(SEARCH(GJ$1,Data!$A128)),"",          ";" &amp; VLOOKUP(GJ$1,Data!$E:$F,2, FALSE) &amp; ";"   )             )</f>
        <v/>
      </c>
      <c r="GK128" t="str">
        <f>IF(Data!$E128=GK$1, "",             IF(ISERR(SEARCH(GK$1,Data!$A128)),"",          ";" &amp; VLOOKUP(GK$1,Data!$E:$F,2, FALSE) &amp; ";"   )             )</f>
        <v/>
      </c>
      <c r="GL128" t="str">
        <f>IF(Data!$E128=GL$1, "",             IF(ISERR(SEARCH(GL$1,Data!$A128)),"",          ";" &amp; VLOOKUP(GL$1,Data!$E:$F,2, FALSE) &amp; ";"   )             )</f>
        <v/>
      </c>
      <c r="GM128" t="str">
        <f>IF(Data!$E128=GM$1, "",             IF(ISERR(SEARCH(GM$1,Data!$A128)),"",          ";" &amp; VLOOKUP(GM$1,Data!$E:$F,2, FALSE) &amp; ";"   )             )</f>
        <v/>
      </c>
      <c r="GN128" t="str">
        <f>IF(Data!$E128=GN$1, "",             IF(ISERR(SEARCH(GN$1,Data!$A128)),"",          ";" &amp; VLOOKUP(GN$1,Data!$E:$F,2, FALSE) &amp; ";"   )             )</f>
        <v/>
      </c>
      <c r="GO128" t="str">
        <f>IF(Data!$E128=GO$1, "",             IF(ISERR(SEARCH(GO$1,Data!$A128)),"",          ";" &amp; VLOOKUP(GO$1,Data!$E:$F,2, FALSE) &amp; ";"   )             )</f>
        <v/>
      </c>
      <c r="GP128" t="str">
        <f>IF(Data!$E128=GP$1, "",             IF(ISERR(SEARCH(GP$1,Data!$A128)),"",          ";" &amp; VLOOKUP(GP$1,Data!$E:$F,2, FALSE) &amp; ";"   )             )</f>
        <v/>
      </c>
      <c r="GQ128" t="str">
        <f>IF(Data!$E128=GQ$1, "",             IF(ISERR(SEARCH(GQ$1,Data!$A128)),"",          ";" &amp; VLOOKUP(GQ$1,Data!$E:$F,2, FALSE) &amp; ";"   )             )</f>
        <v/>
      </c>
      <c r="GR128" t="str">
        <f>IF(Data!$E128=GR$1, "",             IF(ISERR(SEARCH(GR$1,Data!$A128)),"",          ";" &amp; VLOOKUP(GR$1,Data!$E:$F,2, FALSE) &amp; ";"   )             )</f>
        <v/>
      </c>
      <c r="GS128" t="str">
        <f>IF(Data!$E128=GS$1, "",             IF(ISERR(SEARCH(GS$1,Data!$A128)),"",          ";" &amp; VLOOKUP(GS$1,Data!$E:$F,2, FALSE) &amp; ";"   )             )</f>
        <v/>
      </c>
      <c r="GT128" t="str">
        <f>IF(Data!$E128=GT$1, "",             IF(ISERR(SEARCH(GT$1,Data!$A128)),"",          ";" &amp; VLOOKUP(GT$1,Data!$E:$F,2, FALSE) &amp; ";"   )             )</f>
        <v/>
      </c>
      <c r="GU128" t="str">
        <f>IF(Data!$E128=GU$1, "",             IF(ISERR(SEARCH(GU$1,Data!$A128)),"",          ";" &amp; VLOOKUP(GU$1,Data!$E:$F,2, FALSE) &amp; ";"   )             )</f>
        <v/>
      </c>
      <c r="GV128" t="str">
        <f>IF(Data!$E128=GV$1, "",             IF(ISERR(SEARCH(GV$1,Data!$A128)),"",          ";" &amp; VLOOKUP(GV$1,Data!$E:$F,2, FALSE) &amp; ";"   )             )</f>
        <v/>
      </c>
      <c r="GW128" t="str">
        <f>IF(Data!$E128=GW$1, "",             IF(ISERR(SEARCH(GW$1,Data!$A128)),"",          ";" &amp; VLOOKUP(GW$1,Data!$E:$F,2, FALSE) &amp; ";"   )             )</f>
        <v/>
      </c>
      <c r="GX128" t="str">
        <f>IF(Data!$E128=GX$1, "",             IF(ISERR(SEARCH(GX$1,Data!$A128)),"",          ";" &amp; VLOOKUP(GX$1,Data!$E:$F,2, FALSE) &amp; ";"   )             )</f>
        <v/>
      </c>
      <c r="GY128" t="str">
        <f>IF(Data!$E128=GY$1, "",             IF(ISERR(SEARCH(GY$1,Data!$A128)),"",          ";" &amp; VLOOKUP(GY$1,Data!$E:$F,2, FALSE) &amp; ";"   )             )</f>
        <v/>
      </c>
      <c r="GZ128" t="str">
        <f>IF(Data!$E128=GZ$1, "",             IF(ISERR(SEARCH(GZ$1,Data!$A128)),"",          ";" &amp; VLOOKUP(GZ$1,Data!$E:$F,2, FALSE) &amp; ";"   )             )</f>
        <v/>
      </c>
      <c r="HA128" t="str">
        <f>IF(Data!$E128=HA$1, "",             IF(ISERR(SEARCH(HA$1,Data!$A128)),"",          ";" &amp; VLOOKUP(HA$1,Data!$E:$F,2, FALSE) &amp; ";"   )             )</f>
        <v/>
      </c>
      <c r="HB128" t="str">
        <f>IF(Data!$E128=HB$1, "",             IF(ISERR(SEARCH(HB$1,Data!$A128)),"",          ";" &amp; VLOOKUP(HB$1,Data!$E:$F,2, FALSE) &amp; ";"   )             )</f>
        <v/>
      </c>
      <c r="HC128" t="str">
        <f>IF(Data!$E128=HC$1, "",             IF(ISERR(SEARCH(HC$1,Data!$A128)),"",          ";" &amp; VLOOKUP(HC$1,Data!$E:$F,2, FALSE) &amp; ";"   )             )</f>
        <v/>
      </c>
      <c r="HD128" t="str">
        <f>IF(Data!$E128=HD$1, "",             IF(ISERR(SEARCH(HD$1,Data!$A128)),"",          ";" &amp; VLOOKUP(HD$1,Data!$E:$F,2, FALSE) &amp; ";"   )             )</f>
        <v/>
      </c>
      <c r="HE128" t="str">
        <f>IF(Data!$E128=HE$1, "",             IF(ISERR(SEARCH(HE$1,Data!$A128)),"",          ";" &amp; VLOOKUP(HE$1,Data!$E:$F,2, FALSE) &amp; ";"   )             )</f>
        <v/>
      </c>
      <c r="HF128" t="str">
        <f>IF(Data!$E128=HF$1, "",             IF(ISERR(SEARCH(HF$1,Data!$A128)),"",          ";" &amp; VLOOKUP(HF$1,Data!$E:$F,2, FALSE) &amp; ";"   )             )</f>
        <v/>
      </c>
      <c r="HG128" t="str">
        <f>IF(Data!$E128=HG$1, "",             IF(ISERR(SEARCH(HG$1,Data!$A128)),"",          ";" &amp; VLOOKUP(HG$1,Data!$E:$F,2, FALSE) &amp; ";"   )             )</f>
        <v/>
      </c>
      <c r="HH128" t="str">
        <f>IF(Data!$E128=HH$1, "",             IF(ISERR(SEARCH(HH$1,Data!$A128)),"",          ";" &amp; VLOOKUP(HH$1,Data!$E:$F,2, FALSE) &amp; ";"   )             )</f>
        <v/>
      </c>
      <c r="HI128" t="str">
        <f>IF(Data!$E128=HI$1, "",             IF(ISERR(SEARCH(HI$1,Data!$A128)),"",          ";" &amp; VLOOKUP(HI$1,Data!$E:$F,2, FALSE) &amp; ";"   )             )</f>
        <v/>
      </c>
      <c r="HJ128" t="str">
        <f>IF(Data!$E128=HJ$1, "",             IF(ISERR(SEARCH(HJ$1,Data!$A128)),"",          ";" &amp; VLOOKUP(HJ$1,Data!$E:$F,2, FALSE) &amp; ";"   )             )</f>
        <v/>
      </c>
      <c r="HK128" t="str">
        <f>IF(Data!$E128=HK$1, "",             IF(ISERR(SEARCH(HK$1,Data!$A128)),"",          ";" &amp; VLOOKUP(HK$1,Data!$E:$F,2, FALSE) &amp; ";"   )             )</f>
        <v/>
      </c>
      <c r="HL128" t="str">
        <f>IF(Data!$E128=HL$1, "",             IF(ISERR(SEARCH(HL$1,Data!$A128)),"",          ";" &amp; VLOOKUP(HL$1,Data!$E:$F,2, FALSE) &amp; ";"   )             )</f>
        <v/>
      </c>
      <c r="HM128" t="str">
        <f>IF(Data!$E128=HM$1, "",             IF(ISERR(SEARCH(HM$1,Data!$A128)),"",          ";" &amp; VLOOKUP(HM$1,Data!$E:$F,2, FALSE) &amp; ";"   )             )</f>
        <v/>
      </c>
      <c r="HN128" t="str">
        <f>IF(Data!$E128=HN$1, "",             IF(ISERR(SEARCH(HN$1,Data!$A128)),"",          ";" &amp; VLOOKUP(HN$1,Data!$E:$F,2, FALSE) &amp; ";"   )             )</f>
        <v/>
      </c>
      <c r="HO128" t="str">
        <f>IF(Data!$E128=HO$1, "",             IF(ISERR(SEARCH(HO$1,Data!$A128)),"",          ";" &amp; VLOOKUP(HO$1,Data!$E:$F,2, FALSE) &amp; ";"   )             )</f>
        <v/>
      </c>
      <c r="HP128" t="str">
        <f>IF(Data!$E128=HP$1, "",             IF(ISERR(SEARCH(HP$1,Data!$A128)),"",          ";" &amp; VLOOKUP(HP$1,Data!$E:$F,2, FALSE) &amp; ";"   )             )</f>
        <v/>
      </c>
      <c r="HQ128" t="str">
        <f>IF(Data!$E128=HQ$1, "",             IF(ISERR(SEARCH(HQ$1,Data!$A128)),"",          ";" &amp; VLOOKUP(HQ$1,Data!$E:$F,2, FALSE) &amp; ";"   )             )</f>
        <v/>
      </c>
      <c r="HR128" t="str">
        <f>IF(Data!$E128=HR$1, "",             IF(ISERR(SEARCH(HR$1,Data!$A128)),"",          ";" &amp; VLOOKUP(HR$1,Data!$E:$F,2, FALSE) &amp; ";"   )             )</f>
        <v/>
      </c>
      <c r="HS128" t="str">
        <f>IF(Data!$E128=HS$1, "",             IF(ISERR(SEARCH(HS$1,Data!$A128)),"",          ";" &amp; VLOOKUP(HS$1,Data!$E:$F,2, FALSE) &amp; ";"   )             )</f>
        <v/>
      </c>
      <c r="HT128" t="str">
        <f>IF(Data!$E128=HT$1, "",             IF(ISERR(SEARCH(HT$1,Data!$A128)),"",          ";" &amp; VLOOKUP(HT$1,Data!$E:$F,2, FALSE) &amp; ";"   )             )</f>
        <v/>
      </c>
      <c r="HU128" t="str">
        <f>IF(Data!$E128=HU$1, "",             IF(ISERR(SEARCH(HU$1,Data!$A128)),"",          ";" &amp; VLOOKUP(HU$1,Data!$E:$F,2, FALSE) &amp; ";"   )             )</f>
        <v/>
      </c>
      <c r="HV128" t="str">
        <f>IF(Data!$E128=HV$1, "",             IF(ISERR(SEARCH(HV$1,Data!$A128)),"",          ";" &amp; VLOOKUP(HV$1,Data!$E:$F,2, FALSE) &amp; ";"   )             )</f>
        <v/>
      </c>
      <c r="HW128" t="str">
        <f>IF(Data!$E128=HW$1, "",             IF(ISERR(SEARCH(HW$1,Data!$A128)),"",          ";" &amp; VLOOKUP(HW$1,Data!$E:$F,2, FALSE) &amp; ";"   )             )</f>
        <v/>
      </c>
      <c r="HX128" t="str">
        <f>IF(Data!$E128=HX$1, "",             IF(ISERR(SEARCH(HX$1,Data!$A128)),"",          ";" &amp; VLOOKUP(HX$1,Data!$E:$F,2, FALSE) &amp; ";"   )             )</f>
        <v/>
      </c>
      <c r="HY128" t="str">
        <f>IF(Data!$E128=HY$1, "",             IF(ISERR(SEARCH(HY$1,Data!$A128)),"",          ";" &amp; VLOOKUP(HY$1,Data!$E:$F,2, FALSE) &amp; ";"   )             )</f>
        <v/>
      </c>
      <c r="HZ128" t="str">
        <f>IF(Data!$E128=HZ$1, "",             IF(ISERR(SEARCH(HZ$1,Data!$A128)),"",          ";" &amp; VLOOKUP(HZ$1,Data!$E:$F,2, FALSE) &amp; ";"   )             )</f>
        <v/>
      </c>
      <c r="IA128" t="str">
        <f>IF(Data!$E128=IA$1, "",             IF(ISERR(SEARCH(IA$1,Data!$A128)),"",          ";" &amp; VLOOKUP(IA$1,Data!$E:$F,2, FALSE) &amp; ";"   )             )</f>
        <v/>
      </c>
      <c r="IB128" t="str">
        <f>IF(Data!$E128=IB$1, "",             IF(ISERR(SEARCH(IB$1,Data!$A128)),"",          ";" &amp; VLOOKUP(IB$1,Data!$E:$F,2, FALSE) &amp; ";"   )             )</f>
        <v/>
      </c>
      <c r="IC128" t="str">
        <f>IF(Data!$E128=IC$1, "",             IF(ISERR(SEARCH(IC$1,Data!$A128)),"",          ";" &amp; VLOOKUP(IC$1,Data!$E:$F,2, FALSE) &amp; ";"   )             )</f>
        <v/>
      </c>
      <c r="ID128" t="str">
        <f>IF(Data!$E128=ID$1, "",             IF(ISERR(SEARCH(ID$1,Data!$A128)),"",          ";" &amp; VLOOKUP(ID$1,Data!$E:$F,2, FALSE) &amp; ";"   )             )</f>
        <v/>
      </c>
      <c r="IE128" t="str">
        <f>IF(Data!$E128=IE$1, "",             IF(ISERR(SEARCH(IE$1,Data!$A128)),"",          ";" &amp; VLOOKUP(IE$1,Data!$E:$F,2, FALSE) &amp; ";"   )             )</f>
        <v/>
      </c>
    </row>
    <row r="129" spans="1:239" x14ac:dyDescent="0.3">
      <c r="A129" t="str">
        <f>Tableau1[[#This Row],[name]]</f>
        <v>Nien Nunb</v>
      </c>
      <c r="B129" s="15">
        <f>VLOOKUP(Tableau36[[#This Row],[Character]],Data!E:F,2,FALSE)</f>
        <v>128</v>
      </c>
      <c r="C129" t="str">
        <f>IF( Tableau36[[#This Row],[removed double semi-colon]]="", "", MID(Tableau36[[#This Row],[removed double semi-colon]],2,LEN(Tableau36[[#This Row],[removed double semi-colon]]) - 2) )</f>
        <v>28</v>
      </c>
      <c r="D129" t="str">
        <f>SUBSTITUTE(Tableau36[[#This Row],[Concatenation]],";;",";")</f>
        <v>;28;</v>
      </c>
      <c r="E129" t="str">
        <f>_xlfn.CONCAT(Tableau4[#This Row])</f>
        <v>;28;</v>
      </c>
      <c r="I129" t="str">
        <f>IF(Data!$E129=I$1, "",             IF(ISERR(SEARCH(I$1,Data!$A129)),"",          ";" &amp; VLOOKUP(I$1,Data!$E:$F,2, FALSE) &amp; ";"   )             )</f>
        <v/>
      </c>
      <c r="J129" t="str">
        <f>IF(Data!$E129=J$1, "",             IF(ISERR(SEARCH(J$1,Data!$A129)),"",          ";" &amp; VLOOKUP(J$1,Data!$E:$F,2, FALSE) &amp; ";"   )             )</f>
        <v/>
      </c>
      <c r="K129" t="str">
        <f>IF(Data!$E129=K$1, "",             IF(ISERR(SEARCH(K$1,Data!$A129)),"",          ";" &amp; VLOOKUP(K$1,Data!$E:$F,2, FALSE) &amp; ";"   )             )</f>
        <v/>
      </c>
      <c r="L129" t="str">
        <f>IF(Data!$E129=L$1, "",             IF(ISERR(SEARCH(L$1,Data!$A129)),"",          ";" &amp; VLOOKUP(L$1,Data!$E:$F,2, FALSE) &amp; ";"   )             )</f>
        <v/>
      </c>
      <c r="M129" t="str">
        <f>IF(Data!$E129=M$1, "",             IF(ISERR(SEARCH(M$1,Data!$A129)),"",          ";" &amp; VLOOKUP(M$1,Data!$E:$F,2, FALSE) &amp; ";"   )             )</f>
        <v/>
      </c>
      <c r="N129" t="str">
        <f>IF(Data!$E129=N$1, "",             IF(ISERR(SEARCH(N$1,Data!$A129)),"",          ";" &amp; VLOOKUP(N$1,Data!$E:$F,2, FALSE) &amp; ";"   )             )</f>
        <v/>
      </c>
      <c r="O129" t="str">
        <f>IF(Data!$E129=O$1, "",             IF(ISERR(SEARCH(O$1,Data!$A129)),"",          ";" &amp; VLOOKUP(O$1,Data!$E:$F,2, FALSE) &amp; ";"   )             )</f>
        <v/>
      </c>
      <c r="P129" t="str">
        <f>IF(Data!$E129=P$1, "",             IF(ISERR(SEARCH(P$1,Data!$A129)),"",          ";" &amp; VLOOKUP(P$1,Data!$E:$F,2, FALSE) &amp; ";"   )             )</f>
        <v/>
      </c>
      <c r="Q129" t="str">
        <f>IF(Data!$E129=Q$1, "",             IF(ISERR(SEARCH(Q$1,Data!$A129)),"",          ";" &amp; VLOOKUP(Q$1,Data!$E:$F,2, FALSE) &amp; ";"   )             )</f>
        <v/>
      </c>
      <c r="R129" t="str">
        <f>IF(Data!$E129=R$1, "",             IF(ISERR(SEARCH(R$1,Data!$A129)),"",          ";" &amp; VLOOKUP(R$1,Data!$E:$F,2, FALSE) &amp; ";"   )             )</f>
        <v/>
      </c>
      <c r="S129" t="str">
        <f>IF(Data!$E129=S$1, "",             IF(ISERR(SEARCH(S$1,Data!$A129)),"",          ";" &amp; VLOOKUP(S$1,Data!$E:$F,2, FALSE) &amp; ";"   )             )</f>
        <v/>
      </c>
      <c r="T129" t="str">
        <f>IF(Data!$E129=T$1, "",             IF(ISERR(SEARCH(T$1,Data!$A129)),"",          ";" &amp; VLOOKUP(T$1,Data!$E:$F,2, FALSE) &amp; ";"   )             )</f>
        <v/>
      </c>
      <c r="U129" t="str">
        <f>IF(Data!$E129=U$1, "",             IF(ISERR(SEARCH(U$1,Data!$A129)),"",          ";" &amp; VLOOKUP(U$1,Data!$E:$F,2, FALSE) &amp; ";"   )             )</f>
        <v/>
      </c>
      <c r="V129" t="str">
        <f>IF(Data!$E129=V$1, "",             IF(ISERR(SEARCH(V$1,Data!$A129)),"",          ";" &amp; VLOOKUP(V$1,Data!$E:$F,2, FALSE) &amp; ";"   )             )</f>
        <v/>
      </c>
      <c r="W129" t="str">
        <f>IF(Data!$E129=W$1, "",             IF(ISERR(SEARCH(W$1,Data!$A129)),"",          ";" &amp; VLOOKUP(W$1,Data!$E:$F,2, FALSE) &amp; ";"   )             )</f>
        <v/>
      </c>
      <c r="X129" t="str">
        <f>IF(Data!$E129=X$1, "",             IF(ISERR(SEARCH(X$1,Data!$A129)),"",          ";" &amp; VLOOKUP(X$1,Data!$E:$F,2, FALSE) &amp; ";"   )             )</f>
        <v/>
      </c>
      <c r="Y129" t="str">
        <f>IF(Data!$E129=Y$1, "",             IF(ISERR(SEARCH(Y$1,Data!$A129)),"",          ";" &amp; VLOOKUP(Y$1,Data!$E:$F,2, FALSE) &amp; ";"   )             )</f>
        <v/>
      </c>
      <c r="Z129" t="str">
        <f>IF(Data!$E129=Z$1, "",             IF(ISERR(SEARCH(Z$1,Data!$A129)),"",          ";" &amp; VLOOKUP(Z$1,Data!$E:$F,2, FALSE) &amp; ";"   )             )</f>
        <v/>
      </c>
      <c r="AA129" t="str">
        <f>IF(Data!$E129=AA$1, "",             IF(ISERR(SEARCH(AA$1,Data!$A129)),"",          ";" &amp; VLOOKUP(AA$1,Data!$E:$F,2, FALSE) &amp; ";"   )             )</f>
        <v/>
      </c>
      <c r="AB129" t="str">
        <f>IF(Data!$E129=AB$1, "",             IF(ISERR(SEARCH(AB$1,Data!$A129)),"",          ";" &amp; VLOOKUP(AB$1,Data!$E:$F,2, FALSE) &amp; ";"   )             )</f>
        <v/>
      </c>
      <c r="AC129" t="str">
        <f>IF(Data!$E129=AC$1, "",             IF(ISERR(SEARCH(AC$1,Data!$A129)),"",          ";" &amp; VLOOKUP(AC$1,Data!$E:$F,2, FALSE) &amp; ";"   )             )</f>
        <v/>
      </c>
      <c r="AD129" t="str">
        <f>IF(Data!$E129=AD$1, "",             IF(ISERR(SEARCH(AD$1,Data!$A129)),"",          ";" &amp; VLOOKUP(AD$1,Data!$E:$F,2, FALSE) &amp; ";"   )             )</f>
        <v/>
      </c>
      <c r="AE129" t="str">
        <f>IF(Data!$E129=AE$1, "",             IF(ISERR(SEARCH(AE$1,Data!$A129)),"",          ";" &amp; VLOOKUP(AE$1,Data!$E:$F,2, FALSE) &amp; ";"   )             )</f>
        <v/>
      </c>
      <c r="AF129" t="str">
        <f>IF(Data!$E129=AF$1, "",             IF(ISERR(SEARCH(AF$1,Data!$A129)),"",          ";" &amp; VLOOKUP(AF$1,Data!$E:$F,2, FALSE) &amp; ";"   )             )</f>
        <v/>
      </c>
      <c r="AG129" t="str">
        <f>IF(Data!$E129=AG$1, "",             IF(ISERR(SEARCH(AG$1,Data!$A129)),"",          ";" &amp; VLOOKUP(AG$1,Data!$E:$F,2, FALSE) &amp; ";"   )             )</f>
        <v/>
      </c>
      <c r="AH129" t="str">
        <f>IF(Data!$E129=AH$1, "",             IF(ISERR(SEARCH(AH$1,Data!$A129)),"",          ";" &amp; VLOOKUP(AH$1,Data!$E:$F,2, FALSE) &amp; ";"   )             )</f>
        <v/>
      </c>
      <c r="AI129" t="str">
        <f>IF(Data!$E129=AI$1, "",             IF(ISERR(SEARCH(AI$1,Data!$A129)),"",          ";" &amp; VLOOKUP(AI$1,Data!$E:$F,2, FALSE) &amp; ";"   )             )</f>
        <v/>
      </c>
      <c r="AJ129" t="str">
        <f>IF(Data!$E129=AJ$1, "",             IF(ISERR(SEARCH(AJ$1,Data!$A129)),"",          ";" &amp; VLOOKUP(AJ$1,Data!$E:$F,2, FALSE) &amp; ";"   )             )</f>
        <v>;28;</v>
      </c>
      <c r="AK129" t="str">
        <f>IF(Data!$E129=AK$1, "",             IF(ISERR(SEARCH(AK$1,Data!$A129)),"",          ";" &amp; VLOOKUP(AK$1,Data!$E:$F,2, FALSE) &amp; ";"   )             )</f>
        <v/>
      </c>
      <c r="AL129" t="str">
        <f>IF(Data!$E129=AL$1, "",             IF(ISERR(SEARCH(AL$1,Data!$A129)),"",          ";" &amp; VLOOKUP(AL$1,Data!$E:$F,2, FALSE) &amp; ";"   )             )</f>
        <v/>
      </c>
      <c r="AM129" t="str">
        <f>IF(Data!$E129=AM$1, "",             IF(ISERR(SEARCH(AM$1,Data!$A129)),"",          ";" &amp; VLOOKUP(AM$1,Data!$E:$F,2, FALSE) &amp; ";"   )             )</f>
        <v/>
      </c>
      <c r="AN129" t="str">
        <f>IF(Data!$E129=AN$1, "",             IF(ISERR(SEARCH(AN$1,Data!$A129)),"",          ";" &amp; VLOOKUP(AN$1,Data!$E:$F,2, FALSE) &amp; ";"   )             )</f>
        <v/>
      </c>
      <c r="AO129" t="str">
        <f>IF(Data!$E129=AO$1, "",             IF(ISERR(SEARCH(AO$1,Data!$A129)),"",          ";" &amp; VLOOKUP(AO$1,Data!$E:$F,2, FALSE) &amp; ";"   )             )</f>
        <v/>
      </c>
      <c r="AP129" t="str">
        <f>IF(Data!$E129=AP$1, "",             IF(ISERR(SEARCH(AP$1,Data!$A129)),"",          ";" &amp; VLOOKUP(AP$1,Data!$E:$F,2, FALSE) &amp; ";"   )             )</f>
        <v/>
      </c>
      <c r="AQ129" t="str">
        <f>IF(Data!$E129=AQ$1, "",             IF(ISERR(SEARCH(AQ$1,Data!$A129)),"",          ";" &amp; VLOOKUP(AQ$1,Data!$E:$F,2, FALSE) &amp; ";"   )             )</f>
        <v/>
      </c>
      <c r="AR129" t="str">
        <f>IF(Data!$E129=AR$1, "",             IF(ISERR(SEARCH(AR$1,Data!$A129)),"",          ";" &amp; VLOOKUP(AR$1,Data!$E:$F,2, FALSE) &amp; ";"   )             )</f>
        <v/>
      </c>
      <c r="AS129" t="str">
        <f>IF(Data!$E129=AS$1, "",             IF(ISERR(SEARCH(AS$1,Data!$A129)),"",          ";" &amp; VLOOKUP(AS$1,Data!$E:$F,2, FALSE) &amp; ";"   )             )</f>
        <v/>
      </c>
      <c r="AT129" t="str">
        <f>IF(Data!$E129=AT$1, "",             IF(ISERR(SEARCH(AT$1,Data!$A129)),"",          ";" &amp; VLOOKUP(AT$1,Data!$E:$F,2, FALSE) &amp; ";"   )             )</f>
        <v/>
      </c>
      <c r="AU129" t="str">
        <f>IF(Data!$E129=AU$1, "",             IF(ISERR(SEARCH(AU$1,Data!$A129)),"",          ";" &amp; VLOOKUP(AU$1,Data!$E:$F,2, FALSE) &amp; ";"   )             )</f>
        <v/>
      </c>
      <c r="AV129" t="str">
        <f>IF(Data!$E129=AV$1, "",             IF(ISERR(SEARCH(AV$1,Data!$A129)),"",          ";" &amp; VLOOKUP(AV$1,Data!$E:$F,2, FALSE) &amp; ";"   )             )</f>
        <v/>
      </c>
      <c r="AW129" t="str">
        <f>IF(Data!$E129=AW$1, "",             IF(ISERR(SEARCH(AW$1,Data!$A129)),"",          ";" &amp; VLOOKUP(AW$1,Data!$E:$F,2, FALSE) &amp; ";"   )             )</f>
        <v/>
      </c>
      <c r="AX129" t="str">
        <f>IF(Data!$E129=AX$1, "",             IF(ISERR(SEARCH(AX$1,Data!$A129)),"",          ";" &amp; VLOOKUP(AX$1,Data!$E:$F,2, FALSE) &amp; ";"   )             )</f>
        <v/>
      </c>
      <c r="AY129" t="str">
        <f>IF(Data!$E129=AY$1, "",             IF(ISERR(SEARCH(AY$1,Data!$A129)),"",          ";" &amp; VLOOKUP(AY$1,Data!$E:$F,2, FALSE) &amp; ";"   )             )</f>
        <v/>
      </c>
      <c r="AZ129" t="str">
        <f>IF(Data!$E129=AZ$1, "",             IF(ISERR(SEARCH(AZ$1,Data!$A129)),"",          ";" &amp; VLOOKUP(AZ$1,Data!$E:$F,2, FALSE) &amp; ";"   )             )</f>
        <v/>
      </c>
      <c r="BA129" t="str">
        <f>IF(Data!$E129=BA$1, "",             IF(ISERR(SEARCH(BA$1,Data!$A129)),"",          ";" &amp; VLOOKUP(BA$1,Data!$E:$F,2, FALSE) &amp; ";"   )             )</f>
        <v/>
      </c>
      <c r="BB129" t="str">
        <f>IF(Data!$E129=BB$1, "",             IF(ISERR(SEARCH(BB$1,Data!$A129)),"",          ";" &amp; VLOOKUP(BB$1,Data!$E:$F,2, FALSE) &amp; ";"   )             )</f>
        <v/>
      </c>
      <c r="BC129" t="str">
        <f>IF(Data!$E129=BC$1, "",             IF(ISERR(SEARCH(BC$1,Data!$A129)),"",          ";" &amp; VLOOKUP(BC$1,Data!$E:$F,2, FALSE) &amp; ";"   )             )</f>
        <v/>
      </c>
      <c r="BD129" t="str">
        <f>IF(Data!$E129=BD$1, "",             IF(ISERR(SEARCH(BD$1,Data!$A129)),"",          ";" &amp; VLOOKUP(BD$1,Data!$E:$F,2, FALSE) &amp; ";"   )             )</f>
        <v/>
      </c>
      <c r="BE129" t="str">
        <f>IF(Data!$E129=BE$1, "",             IF(ISERR(SEARCH(BE$1,Data!$A129)),"",          ";" &amp; VLOOKUP(BE$1,Data!$E:$F,2, FALSE) &amp; ";"   )             )</f>
        <v/>
      </c>
      <c r="BF129" t="str">
        <f>IF(Data!$E129=BF$1, "",             IF(ISERR(SEARCH(BF$1,Data!$A129)),"",          ";" &amp; VLOOKUP(BF$1,Data!$E:$F,2, FALSE) &amp; ";"   )             )</f>
        <v/>
      </c>
      <c r="BG129" t="str">
        <f>IF(Data!$E129=BG$1, "",             IF(ISERR(SEARCH(BG$1,Data!$A129)),"",          ";" &amp; VLOOKUP(BG$1,Data!$E:$F,2, FALSE) &amp; ";"   )             )</f>
        <v/>
      </c>
      <c r="BH129" t="str">
        <f>IF(Data!$E129=BH$1, "",             IF(ISERR(SEARCH(BH$1,Data!$A129)),"",          ";" &amp; VLOOKUP(BH$1,Data!$E:$F,2, FALSE) &amp; ";"   )             )</f>
        <v/>
      </c>
      <c r="BI129" t="str">
        <f>IF(Data!$E129=BI$1, "",             IF(ISERR(SEARCH(BI$1,Data!$A129)),"",          ";" &amp; VLOOKUP(BI$1,Data!$E:$F,2, FALSE) &amp; ";"   )             )</f>
        <v/>
      </c>
      <c r="BJ129" t="str">
        <f>IF(Data!$E129=BJ$1, "",             IF(ISERR(SEARCH(BJ$1,Data!$A129)),"",          ";" &amp; VLOOKUP(BJ$1,Data!$E:$F,2, FALSE) &amp; ";"   )             )</f>
        <v/>
      </c>
      <c r="BK129" t="str">
        <f>IF(Data!$E129=BK$1, "",             IF(ISERR(SEARCH(BK$1,Data!$A129)),"",          ";" &amp; VLOOKUP(BK$1,Data!$E:$F,2, FALSE) &amp; ";"   )             )</f>
        <v/>
      </c>
      <c r="BL129" t="str">
        <f>IF(Data!$E129=BL$1, "",             IF(ISERR(SEARCH(BL$1,Data!$A129)),"",          ";" &amp; VLOOKUP(BL$1,Data!$E:$F,2, FALSE) &amp; ";"   )             )</f>
        <v/>
      </c>
      <c r="BM129" t="str">
        <f>IF(Data!$E129=BM$1, "",             IF(ISERR(SEARCH(BM$1,Data!$A129)),"",          ";" &amp; VLOOKUP(BM$1,Data!$E:$F,2, FALSE) &amp; ";"   )             )</f>
        <v/>
      </c>
      <c r="BN129" t="str">
        <f>IF(Data!$E129=BN$1, "",             IF(ISERR(SEARCH(BN$1,Data!$A129)),"",          ";" &amp; VLOOKUP(BN$1,Data!$E:$F,2, FALSE) &amp; ";"   )             )</f>
        <v/>
      </c>
      <c r="BO129" t="str">
        <f>IF(Data!$E129=BO$1, "",             IF(ISERR(SEARCH(BO$1,Data!$A129)),"",          ";" &amp; VLOOKUP(BO$1,Data!$E:$F,2, FALSE) &amp; ";"   )             )</f>
        <v/>
      </c>
      <c r="BP129" t="str">
        <f>IF(Data!$E129=BP$1, "",             IF(ISERR(SEARCH(BP$1,Data!$A129)),"",          ";" &amp; VLOOKUP(BP$1,Data!$E:$F,2, FALSE) &amp; ";"   )             )</f>
        <v/>
      </c>
      <c r="BQ129" t="str">
        <f>IF(Data!$E129=BQ$1, "",             IF(ISERR(SEARCH(BQ$1,Data!$A129)),"",          ";" &amp; VLOOKUP(BQ$1,Data!$E:$F,2, FALSE) &amp; ";"   )             )</f>
        <v/>
      </c>
      <c r="BR129" t="str">
        <f>IF(Data!$E129=BR$1, "",             IF(ISERR(SEARCH(BR$1,Data!$A129)),"",          ";" &amp; VLOOKUP(BR$1,Data!$E:$F,2, FALSE) &amp; ";"   )             )</f>
        <v/>
      </c>
      <c r="BS129" t="str">
        <f>IF(Data!$E129=BS$1, "",             IF(ISERR(SEARCH(BS$1,Data!$A129)),"",          ";" &amp; VLOOKUP(BS$1,Data!$E:$F,2, FALSE) &amp; ";"   )             )</f>
        <v/>
      </c>
      <c r="BT129" t="str">
        <f>IF(Data!$E129=BT$1, "",             IF(ISERR(SEARCH(BT$1,Data!$A129)),"",          ";" &amp; VLOOKUP(BT$1,Data!$E:$F,2, FALSE) &amp; ";"   )             )</f>
        <v/>
      </c>
      <c r="BU129" t="str">
        <f>IF(Data!$E129=BU$1, "",             IF(ISERR(SEARCH(BU$1,Data!$A129)),"",          ";" &amp; VLOOKUP(BU$1,Data!$E:$F,2, FALSE) &amp; ";"   )             )</f>
        <v/>
      </c>
      <c r="BV129" t="str">
        <f>IF(Data!$E129=BV$1, "",             IF(ISERR(SEARCH(BV$1,Data!$A129)),"",          ";" &amp; VLOOKUP(BV$1,Data!$E:$F,2, FALSE) &amp; ";"   )             )</f>
        <v/>
      </c>
      <c r="BW129" t="str">
        <f>IF(Data!$E129=BW$1, "",             IF(ISERR(SEARCH(BW$1,Data!$A129)),"",          ";" &amp; VLOOKUP(BW$1,Data!$E:$F,2, FALSE) &amp; ";"   )             )</f>
        <v/>
      </c>
      <c r="BX129" t="str">
        <f>IF(Data!$E129=BX$1, "",             IF(ISERR(SEARCH(BX$1,Data!$A129)),"",          ";" &amp; VLOOKUP(BX$1,Data!$E:$F,2, FALSE) &amp; ";"   )             )</f>
        <v/>
      </c>
      <c r="BY129" t="str">
        <f>IF(Data!$E129=BY$1, "",             IF(ISERR(SEARCH(BY$1,Data!$A129)),"",          ";" &amp; VLOOKUP(BY$1,Data!$E:$F,2, FALSE) &amp; ";"   )             )</f>
        <v/>
      </c>
      <c r="BZ129" t="str">
        <f>IF(Data!$E129=BZ$1, "",             IF(ISERR(SEARCH(BZ$1,Data!$A129)),"",          ";" &amp; VLOOKUP(BZ$1,Data!$E:$F,2, FALSE) &amp; ";"   )             )</f>
        <v/>
      </c>
      <c r="CA129" t="str">
        <f>IF(Data!$E129=CA$1, "",             IF(ISERR(SEARCH(CA$1,Data!$A129)),"",          ";" &amp; VLOOKUP(CA$1,Data!$E:$F,2, FALSE) &amp; ";"   )             )</f>
        <v/>
      </c>
      <c r="CB129" t="str">
        <f>IF(Data!$E129=CB$1, "",             IF(ISERR(SEARCH(CB$1,Data!$A129)),"",          ";" &amp; VLOOKUP(CB$1,Data!$E:$F,2, FALSE) &amp; ";"   )             )</f>
        <v/>
      </c>
      <c r="CC129" t="str">
        <f>IF(Data!$E129=CC$1, "",             IF(ISERR(SEARCH(CC$1,Data!$A129)),"",          ";" &amp; VLOOKUP(CC$1,Data!$E:$F,2, FALSE) &amp; ";"   )             )</f>
        <v/>
      </c>
      <c r="CD129" t="str">
        <f>IF(Data!$E129=CD$1, "",             IF(ISERR(SEARCH(CD$1,Data!$A129)),"",          ";" &amp; VLOOKUP(CD$1,Data!$E:$F,2, FALSE) &amp; ";"   )             )</f>
        <v/>
      </c>
      <c r="CE129" t="str">
        <f>IF(Data!$E129=CE$1, "",             IF(ISERR(SEARCH(CE$1,Data!$A129)),"",          ";" &amp; VLOOKUP(CE$1,Data!$E:$F,2, FALSE) &amp; ";"   )             )</f>
        <v/>
      </c>
      <c r="CF129" t="str">
        <f>IF(Data!$E129=CF$1, "",             IF(ISERR(SEARCH(CF$1,Data!$A129)),"",          ";" &amp; VLOOKUP(CF$1,Data!$E:$F,2, FALSE) &amp; ";"   )             )</f>
        <v/>
      </c>
      <c r="CG129" t="str">
        <f>IF(Data!$E129=CG$1, "",             IF(ISERR(SEARCH(CG$1,Data!$A129)),"",          ";" &amp; VLOOKUP(CG$1,Data!$E:$F,2, FALSE) &amp; ";"   )             )</f>
        <v/>
      </c>
      <c r="CH129" t="str">
        <f>IF(Data!$E129=CH$1, "",             IF(ISERR(SEARCH(CH$1,Data!$A129)),"",          ";" &amp; VLOOKUP(CH$1,Data!$E:$F,2, FALSE) &amp; ";"   )             )</f>
        <v/>
      </c>
      <c r="CI129" t="str">
        <f>IF(Data!$E129=CI$1, "",             IF(ISERR(SEARCH(CI$1,Data!$A129)),"",          ";" &amp; VLOOKUP(CI$1,Data!$E:$F,2, FALSE) &amp; ";"   )             )</f>
        <v/>
      </c>
      <c r="CJ129" t="str">
        <f>IF(Data!$E129=CJ$1, "",             IF(ISERR(SEARCH(CJ$1,Data!$A129)),"",          ";" &amp; VLOOKUP(CJ$1,Data!$E:$F,2, FALSE) &amp; ";"   )             )</f>
        <v/>
      </c>
      <c r="CK129" t="str">
        <f>IF(Data!$E129=CK$1, "",             IF(ISERR(SEARCH(CK$1,Data!$A129)),"",          ";" &amp; VLOOKUP(CK$1,Data!$E:$F,2, FALSE) &amp; ";"   )             )</f>
        <v/>
      </c>
      <c r="CL129" t="str">
        <f>IF(Data!$E129=CL$1, "",             IF(ISERR(SEARCH(CL$1,Data!$A129)),"",          ";" &amp; VLOOKUP(CL$1,Data!$E:$F,2, FALSE) &amp; ";"   )             )</f>
        <v/>
      </c>
      <c r="CM129" t="str">
        <f>IF(Data!$E129=CM$1, "",             IF(ISERR(SEARCH(CM$1,Data!$A129)),"",          ";" &amp; VLOOKUP(CM$1,Data!$E:$F,2, FALSE) &amp; ";"   )             )</f>
        <v/>
      </c>
      <c r="CN129" t="str">
        <f>IF(Data!$E129=CN$1, "",             IF(ISERR(SEARCH(CN$1,Data!$A129)),"",          ";" &amp; VLOOKUP(CN$1,Data!$E:$F,2, FALSE) &amp; ";"   )             )</f>
        <v/>
      </c>
      <c r="CO129" t="str">
        <f>IF(Data!$E129=CO$1, "",             IF(ISERR(SEARCH(CO$1,Data!$A129)),"",          ";" &amp; VLOOKUP(CO$1,Data!$E:$F,2, FALSE) &amp; ";"   )             )</f>
        <v/>
      </c>
      <c r="CP129" t="str">
        <f>IF(Data!$E129=CP$1, "",             IF(ISERR(SEARCH(CP$1,Data!$A129)),"",          ";" &amp; VLOOKUP(CP$1,Data!$E:$F,2, FALSE) &amp; ";"   )             )</f>
        <v/>
      </c>
      <c r="CQ129" t="str">
        <f>IF(Data!$E129=CQ$1, "",             IF(ISERR(SEARCH(CQ$1,Data!$A129)),"",          ";" &amp; VLOOKUP(CQ$1,Data!$E:$F,2, FALSE) &amp; ";"   )             )</f>
        <v/>
      </c>
      <c r="CR129" t="str">
        <f>IF(Data!$E129=CR$1, "",             IF(ISERR(SEARCH(CR$1,Data!$A129)),"",          ";" &amp; VLOOKUP(CR$1,Data!$E:$F,2, FALSE) &amp; ";"   )             )</f>
        <v/>
      </c>
      <c r="CS129" t="str">
        <f>IF(Data!$E129=CS$1, "",             IF(ISERR(SEARCH(CS$1,Data!$A129)),"",          ";" &amp; VLOOKUP(CS$1,Data!$E:$F,2, FALSE) &amp; ";"   )             )</f>
        <v/>
      </c>
      <c r="CT129" t="str">
        <f>IF(Data!$E129=CT$1, "",             IF(ISERR(SEARCH(CT$1,Data!$A129)),"",          ";" &amp; VLOOKUP(CT$1,Data!$E:$F,2, FALSE) &amp; ";"   )             )</f>
        <v/>
      </c>
      <c r="CU129" t="str">
        <f>IF(Data!$E129=CU$1, "",             IF(ISERR(SEARCH(CU$1,Data!$A129)),"",          ";" &amp; VLOOKUP(CU$1,Data!$E:$F,2, FALSE) &amp; ";"   )             )</f>
        <v/>
      </c>
      <c r="CV129" t="str">
        <f>IF(Data!$E129=CV$1, "",             IF(ISERR(SEARCH(CV$1,Data!$A129)),"",          ";" &amp; VLOOKUP(CV$1,Data!$E:$F,2, FALSE) &amp; ";"   )             )</f>
        <v/>
      </c>
      <c r="CW129" t="str">
        <f>IF(Data!$E129=CW$1, "",             IF(ISERR(SEARCH(CW$1,Data!$A129)),"",          ";" &amp; VLOOKUP(CW$1,Data!$E:$F,2, FALSE) &amp; ";"   )             )</f>
        <v/>
      </c>
      <c r="CX129" t="str">
        <f>IF(Data!$E129=CX$1, "",             IF(ISERR(SEARCH(CX$1,Data!$A129)),"",          ";" &amp; VLOOKUP(CX$1,Data!$E:$F,2, FALSE) &amp; ";"   )             )</f>
        <v/>
      </c>
      <c r="CY129" t="str">
        <f>IF(Data!$E129=CY$1, "",             IF(ISERR(SEARCH(CY$1,Data!$A129)),"",          ";" &amp; VLOOKUP(CY$1,Data!$E:$F,2, FALSE) &amp; ";"   )             )</f>
        <v/>
      </c>
      <c r="CZ129" t="str">
        <f>IF(Data!$E129=CZ$1, "",             IF(ISERR(SEARCH(CZ$1,Data!$A129)),"",          ";" &amp; VLOOKUP(CZ$1,Data!$E:$F,2, FALSE) &amp; ";"   )             )</f>
        <v/>
      </c>
      <c r="DA129" t="str">
        <f>IF(Data!$E129=DA$1, "",             IF(ISERR(SEARCH(DA$1,Data!$A129)),"",          ";" &amp; VLOOKUP(DA$1,Data!$E:$F,2, FALSE) &amp; ";"   )             )</f>
        <v/>
      </c>
      <c r="DB129" t="str">
        <f>IF(Data!$E129=DB$1, "",             IF(ISERR(SEARCH(DB$1,Data!$A129)),"",          ";" &amp; VLOOKUP(DB$1,Data!$E:$F,2, FALSE) &amp; ";"   )             )</f>
        <v/>
      </c>
      <c r="DC129" t="str">
        <f>IF(Data!$E129=DC$1, "",             IF(ISERR(SEARCH(DC$1,Data!$A129)),"",          ";" &amp; VLOOKUP(DC$1,Data!$E:$F,2, FALSE) &amp; ";"   )             )</f>
        <v/>
      </c>
      <c r="DD129" t="str">
        <f>IF(Data!$E129=DD$1, "",             IF(ISERR(SEARCH(DD$1,Data!$A129)),"",          ";" &amp; VLOOKUP(DD$1,Data!$E:$F,2, FALSE) &amp; ";"   )             )</f>
        <v/>
      </c>
      <c r="DE129" t="str">
        <f>IF(Data!$E129=DE$1, "",             IF(ISERR(SEARCH(DE$1,Data!$A129)),"",          ";" &amp; VLOOKUP(DE$1,Data!$E:$F,2, FALSE) &amp; ";"   )             )</f>
        <v/>
      </c>
      <c r="DF129" t="str">
        <f>IF(Data!$E129=DF$1, "",             IF(ISERR(SEARCH(DF$1,Data!$A129)),"",          ";" &amp; VLOOKUP(DF$1,Data!$E:$F,2, FALSE) &amp; ";"   )             )</f>
        <v/>
      </c>
      <c r="DG129" t="str">
        <f>IF(Data!$E129=DG$1, "",             IF(ISERR(SEARCH(DG$1,Data!$A129)),"",          ";" &amp; VLOOKUP(DG$1,Data!$E:$F,2, FALSE) &amp; ";"   )             )</f>
        <v/>
      </c>
      <c r="DH129" t="str">
        <f>IF(Data!$E129=DH$1, "",             IF(ISERR(SEARCH(DH$1,Data!$A129)),"",          ";" &amp; VLOOKUP(DH$1,Data!$E:$F,2, FALSE) &amp; ";"   )             )</f>
        <v/>
      </c>
      <c r="DI129" t="str">
        <f>IF(Data!$E129=DI$1, "",             IF(ISERR(SEARCH(DI$1,Data!$A129)),"",          ";" &amp; VLOOKUP(DI$1,Data!$E:$F,2, FALSE) &amp; ";"   )             )</f>
        <v/>
      </c>
      <c r="DJ129" t="str">
        <f>IF(Data!$E129=DJ$1, "",             IF(ISERR(SEARCH(DJ$1,Data!$A129)),"",          ";" &amp; VLOOKUP(DJ$1,Data!$E:$F,2, FALSE) &amp; ";"   )             )</f>
        <v/>
      </c>
      <c r="DK129" t="str">
        <f>IF(Data!$E129=DK$1, "",             IF(ISERR(SEARCH(DK$1,Data!$A129)),"",          ";" &amp; VLOOKUP(DK$1,Data!$E:$F,2, FALSE) &amp; ";"   )             )</f>
        <v/>
      </c>
      <c r="DL129" t="str">
        <f>IF(Data!$E129=DL$1, "",             IF(ISERR(SEARCH(DL$1,Data!$A129)),"",          ";" &amp; VLOOKUP(DL$1,Data!$E:$F,2, FALSE) &amp; ";"   )             )</f>
        <v/>
      </c>
      <c r="DM129" t="str">
        <f>IF(Data!$E129=DM$1, "",             IF(ISERR(SEARCH(DM$1,Data!$A129)),"",          ";" &amp; VLOOKUP(DM$1,Data!$E:$F,2, FALSE) &amp; ";"   )             )</f>
        <v/>
      </c>
      <c r="DN129" t="str">
        <f>IF(Data!$E129=DN$1, "",             IF(ISERR(SEARCH(DN$1,Data!$A129)),"",          ";" &amp; VLOOKUP(DN$1,Data!$E:$F,2, FALSE) &amp; ";"   )             )</f>
        <v/>
      </c>
      <c r="DO129" t="str">
        <f>IF(Data!$E129=DO$1, "",             IF(ISERR(SEARCH(DO$1,Data!$A129)),"",          ";" &amp; VLOOKUP(DO$1,Data!$E:$F,2, FALSE) &amp; ";"   )             )</f>
        <v/>
      </c>
      <c r="DP129" t="str">
        <f>IF(Data!$E129=DP$1, "",             IF(ISERR(SEARCH(DP$1,Data!$A129)),"",          ";" &amp; VLOOKUP(DP$1,Data!$E:$F,2, FALSE) &amp; ";"   )             )</f>
        <v/>
      </c>
      <c r="DQ129" t="str">
        <f>IF(Data!$E129=DQ$1, "",             IF(ISERR(SEARCH(DQ$1,Data!$A129)),"",          ";" &amp; VLOOKUP(DQ$1,Data!$E:$F,2, FALSE) &amp; ";"   )             )</f>
        <v/>
      </c>
      <c r="DR129" t="str">
        <f>IF(Data!$E129=DR$1, "",             IF(ISERR(SEARCH(DR$1,Data!$A129)),"",          ";" &amp; VLOOKUP(DR$1,Data!$E:$F,2, FALSE) &amp; ";"   )             )</f>
        <v/>
      </c>
      <c r="DS129" t="str">
        <f>IF(Data!$E129=DS$1, "",             IF(ISERR(SEARCH(DS$1,Data!$A129)),"",          ";" &amp; VLOOKUP(DS$1,Data!$E:$F,2, FALSE) &amp; ";"   )             )</f>
        <v/>
      </c>
      <c r="DT129" t="str">
        <f>IF(Data!$E129=DT$1, "",             IF(ISERR(SEARCH(DT$1,Data!$A129)),"",          ";" &amp; VLOOKUP(DT$1,Data!$E:$F,2, FALSE) &amp; ";"   )             )</f>
        <v/>
      </c>
      <c r="DU129" t="str">
        <f>IF(Data!$E129=DU$1, "",             IF(ISERR(SEARCH(DU$1,Data!$A129)),"",          ";" &amp; VLOOKUP(DU$1,Data!$E:$F,2, FALSE) &amp; ";"   )             )</f>
        <v/>
      </c>
      <c r="DV129" t="str">
        <f>IF(Data!$E129=DV$1, "",             IF(ISERR(SEARCH(DV$1,Data!$A129)),"",          ";" &amp; VLOOKUP(DV$1,Data!$E:$F,2, FALSE) &amp; ";"   )             )</f>
        <v/>
      </c>
      <c r="DW129" t="str">
        <f>IF(Data!$E129=DW$1, "",             IF(ISERR(SEARCH(DW$1,Data!$A129)),"",          ";" &amp; VLOOKUP(DW$1,Data!$E:$F,2, FALSE) &amp; ";"   )             )</f>
        <v/>
      </c>
      <c r="DX129" t="str">
        <f>IF(Data!$E129=DX$1, "",             IF(ISERR(SEARCH(DX$1,Data!$A129)),"",          ";" &amp; VLOOKUP(DX$1,Data!$E:$F,2, FALSE) &amp; ";"   )             )</f>
        <v/>
      </c>
      <c r="DY129" t="str">
        <f>IF(Data!$E129=DY$1, "",             IF(ISERR(SEARCH(DY$1,Data!$A129)),"",          ";" &amp; VLOOKUP(DY$1,Data!$E:$F,2, FALSE) &amp; ";"   )             )</f>
        <v/>
      </c>
      <c r="DZ129" t="str">
        <f>IF(Data!$E129=DZ$1, "",             IF(ISERR(SEARCH(DZ$1,Data!$A129)),"",          ";" &amp; VLOOKUP(DZ$1,Data!$E:$F,2, FALSE) &amp; ";"   )             )</f>
        <v/>
      </c>
      <c r="EA129" t="str">
        <f>IF(Data!$E129=EA$1, "",             IF(ISERR(SEARCH(EA$1,Data!$A129)),"",          ";" &amp; VLOOKUP(EA$1,Data!$E:$F,2, FALSE) &amp; ";"   )             )</f>
        <v/>
      </c>
      <c r="EB129" t="str">
        <f>IF(Data!$E129=EB$1, "",             IF(ISERR(SEARCH(EB$1,Data!$A129)),"",          ";" &amp; VLOOKUP(EB$1,Data!$E:$F,2, FALSE) &amp; ";"   )             )</f>
        <v/>
      </c>
      <c r="EC129" t="str">
        <f>IF(Data!$E129=EC$1, "",             IF(ISERR(SEARCH(EC$1,Data!$A129)),"",          ";" &amp; VLOOKUP(EC$1,Data!$E:$F,2, FALSE) &amp; ";"   )             )</f>
        <v/>
      </c>
      <c r="ED129" t="str">
        <f>IF(Data!$E129=ED$1, "",             IF(ISERR(SEARCH(ED$1,Data!$A129)),"",          ";" &amp; VLOOKUP(ED$1,Data!$E:$F,2, FALSE) &amp; ";"   )             )</f>
        <v/>
      </c>
      <c r="EE129" t="str">
        <f>IF(Data!$E129=EE$1, "",             IF(ISERR(SEARCH(EE$1,Data!$A129)),"",          ";" &amp; VLOOKUP(EE$1,Data!$E:$F,2, FALSE) &amp; ";"   )             )</f>
        <v/>
      </c>
      <c r="EF129" t="str">
        <f>IF(Data!$E129=EF$1, "",             IF(ISERR(SEARCH(EF$1,Data!$A129)),"",          ";" &amp; VLOOKUP(EF$1,Data!$E:$F,2, FALSE) &amp; ";"   )             )</f>
        <v/>
      </c>
      <c r="EG129" t="str">
        <f>IF(Data!$E129=EG$1, "",             IF(ISERR(SEARCH(EG$1,Data!$A129)),"",          ";" &amp; VLOOKUP(EG$1,Data!$E:$F,2, FALSE) &amp; ";"   )             )</f>
        <v/>
      </c>
      <c r="EH129" t="str">
        <f>IF(Data!$E129=EH$1, "",             IF(ISERR(SEARCH(EH$1,Data!$A129)),"",          ";" &amp; VLOOKUP(EH$1,Data!$E:$F,2, FALSE) &amp; ";"   )             )</f>
        <v/>
      </c>
      <c r="EI129" t="str">
        <f>IF(Data!$E129=EI$1, "",             IF(ISERR(SEARCH(EI$1,Data!$A129)),"",          ";" &amp; VLOOKUP(EI$1,Data!$E:$F,2, FALSE) &amp; ";"   )             )</f>
        <v/>
      </c>
      <c r="EJ129" t="str">
        <f>IF(Data!$E129=EJ$1, "",             IF(ISERR(SEARCH(EJ$1,Data!$A129)),"",          ";" &amp; VLOOKUP(EJ$1,Data!$E:$F,2, FALSE) &amp; ";"   )             )</f>
        <v/>
      </c>
      <c r="EK129" t="str">
        <f>IF(Data!$E129=EK$1, "",             IF(ISERR(SEARCH(EK$1,Data!$A129)),"",          ";" &amp; VLOOKUP(EK$1,Data!$E:$F,2, FALSE) &amp; ";"   )             )</f>
        <v/>
      </c>
      <c r="EL129" t="str">
        <f>IF(Data!$E129=EL$1, "",             IF(ISERR(SEARCH(EL$1,Data!$A129)),"",          ";" &amp; VLOOKUP(EL$1,Data!$E:$F,2, FALSE) &amp; ";"   )             )</f>
        <v/>
      </c>
      <c r="EM129" t="str">
        <f>IF(Data!$E129=EM$1, "",             IF(ISERR(SEARCH(EM$1,Data!$A129)),"",          ";" &amp; VLOOKUP(EM$1,Data!$E:$F,2, FALSE) &amp; ";"   )             )</f>
        <v/>
      </c>
      <c r="EN129" t="str">
        <f>IF(Data!$E129=EN$1, "",             IF(ISERR(SEARCH(EN$1,Data!$A129)),"",          ";" &amp; VLOOKUP(EN$1,Data!$E:$F,2, FALSE) &amp; ";"   )             )</f>
        <v/>
      </c>
      <c r="EO129" t="str">
        <f>IF(Data!$E129=EO$1, "",             IF(ISERR(SEARCH(EO$1,Data!$A129)),"",          ";" &amp; VLOOKUP(EO$1,Data!$E:$F,2, FALSE) &amp; ";"   )             )</f>
        <v/>
      </c>
      <c r="EP129" t="str">
        <f>IF(Data!$E129=EP$1, "",             IF(ISERR(SEARCH(EP$1,Data!$A129)),"",          ";" &amp; VLOOKUP(EP$1,Data!$E:$F,2, FALSE) &amp; ";"   )             )</f>
        <v/>
      </c>
      <c r="EQ129" t="str">
        <f>IF(Data!$E129=EQ$1, "",             IF(ISERR(SEARCH(EQ$1,Data!$A129)),"",          ";" &amp; VLOOKUP(EQ$1,Data!$E:$F,2, FALSE) &amp; ";"   )             )</f>
        <v/>
      </c>
      <c r="ER129" t="str">
        <f>IF(Data!$E129=ER$1, "",             IF(ISERR(SEARCH(ER$1,Data!$A129)),"",          ";" &amp; VLOOKUP(ER$1,Data!$E:$F,2, FALSE) &amp; ";"   )             )</f>
        <v/>
      </c>
      <c r="ES129" t="str">
        <f>IF(Data!$E129=ES$1, "",             IF(ISERR(SEARCH(ES$1,Data!$A129)),"",          ";" &amp; VLOOKUP(ES$1,Data!$E:$F,2, FALSE) &amp; ";"   )             )</f>
        <v/>
      </c>
      <c r="ET129" t="str">
        <f>IF(Data!$E129=ET$1, "",             IF(ISERR(SEARCH(ET$1,Data!$A129)),"",          ";" &amp; VLOOKUP(ET$1,Data!$E:$F,2, FALSE) &amp; ";"   )             )</f>
        <v/>
      </c>
      <c r="EU129" t="str">
        <f>IF(Data!$E129=EU$1, "",             IF(ISERR(SEARCH(EU$1,Data!$A129)),"",          ";" &amp; VLOOKUP(EU$1,Data!$E:$F,2, FALSE) &amp; ";"   )             )</f>
        <v/>
      </c>
      <c r="EV129" t="str">
        <f>IF(Data!$E129=EV$1, "",             IF(ISERR(SEARCH(EV$1,Data!$A129)),"",          ";" &amp; VLOOKUP(EV$1,Data!$E:$F,2, FALSE) &amp; ";"   )             )</f>
        <v/>
      </c>
      <c r="EW129" t="str">
        <f>IF(Data!$E129=EW$1, "",             IF(ISERR(SEARCH(EW$1,Data!$A129)),"",          ";" &amp; VLOOKUP(EW$1,Data!$E:$F,2, FALSE) &amp; ";"   )             )</f>
        <v/>
      </c>
      <c r="EX129" t="str">
        <f>IF(Data!$E129=EX$1, "",             IF(ISERR(SEARCH(EX$1,Data!$A129)),"",          ";" &amp; VLOOKUP(EX$1,Data!$E:$F,2, FALSE) &amp; ";"   )             )</f>
        <v/>
      </c>
      <c r="EY129" t="str">
        <f>IF(Data!$E129=EY$1, "",             IF(ISERR(SEARCH(EY$1,Data!$A129)),"",          ";" &amp; VLOOKUP(EY$1,Data!$E:$F,2, FALSE) &amp; ";"   )             )</f>
        <v/>
      </c>
      <c r="EZ129" t="str">
        <f>IF(Data!$E129=EZ$1, "",             IF(ISERR(SEARCH(EZ$1,Data!$A129)),"",          ";" &amp; VLOOKUP(EZ$1,Data!$E:$F,2, FALSE) &amp; ";"   )             )</f>
        <v/>
      </c>
      <c r="FA129" t="str">
        <f>IF(Data!$E129=FA$1, "",             IF(ISERR(SEARCH(FA$1,Data!$A129)),"",          ";" &amp; VLOOKUP(FA$1,Data!$E:$F,2, FALSE) &amp; ";"   )             )</f>
        <v/>
      </c>
      <c r="FB129" t="str">
        <f>IF(Data!$E129=FB$1, "",             IF(ISERR(SEARCH(FB$1,Data!$A129)),"",          ";" &amp; VLOOKUP(FB$1,Data!$E:$F,2, FALSE) &amp; ";"   )             )</f>
        <v/>
      </c>
      <c r="FC129" t="str">
        <f>IF(Data!$E129=FC$1, "",             IF(ISERR(SEARCH(FC$1,Data!$A129)),"",          ";" &amp; VLOOKUP(FC$1,Data!$E:$F,2, FALSE) &amp; ";"   )             )</f>
        <v/>
      </c>
      <c r="FD129" t="str">
        <f>IF(Data!$E129=FD$1, "",             IF(ISERR(SEARCH(FD$1,Data!$A129)),"",          ";" &amp; VLOOKUP(FD$1,Data!$E:$F,2, FALSE) &amp; ";"   )             )</f>
        <v/>
      </c>
      <c r="FE129" t="str">
        <f>IF(Data!$E129=FE$1, "",             IF(ISERR(SEARCH(FE$1,Data!$A129)),"",          ";" &amp; VLOOKUP(FE$1,Data!$E:$F,2, FALSE) &amp; ";"   )             )</f>
        <v/>
      </c>
      <c r="FF129" t="str">
        <f>IF(Data!$E129=FF$1, "",             IF(ISERR(SEARCH(FF$1,Data!$A129)),"",          ";" &amp; VLOOKUP(FF$1,Data!$E:$F,2, FALSE) &amp; ";"   )             )</f>
        <v/>
      </c>
      <c r="FG129" t="str">
        <f>IF(Data!$E129=FG$1, "",             IF(ISERR(SEARCH(FG$1,Data!$A129)),"",          ";" &amp; VLOOKUP(FG$1,Data!$E:$F,2, FALSE) &amp; ";"   )             )</f>
        <v/>
      </c>
      <c r="FH129" t="str">
        <f>IF(Data!$E129=FH$1, "",             IF(ISERR(SEARCH(FH$1,Data!$A129)),"",          ";" &amp; VLOOKUP(FH$1,Data!$E:$F,2, FALSE) &amp; ";"   )             )</f>
        <v/>
      </c>
      <c r="FI129" t="str">
        <f>IF(Data!$E129=FI$1, "",             IF(ISERR(SEARCH(FI$1,Data!$A129)),"",          ";" &amp; VLOOKUP(FI$1,Data!$E:$F,2, FALSE) &amp; ";"   )             )</f>
        <v/>
      </c>
      <c r="FJ129" t="str">
        <f>IF(Data!$E129=FJ$1, "",             IF(ISERR(SEARCH(FJ$1,Data!$A129)),"",          ";" &amp; VLOOKUP(FJ$1,Data!$E:$F,2, FALSE) &amp; ";"   )             )</f>
        <v/>
      </c>
      <c r="FK129" t="str">
        <f>IF(Data!$E129=FK$1, "",             IF(ISERR(SEARCH(FK$1,Data!$A129)),"",          ";" &amp; VLOOKUP(FK$1,Data!$E:$F,2, FALSE) &amp; ";"   )             )</f>
        <v/>
      </c>
      <c r="FL129" t="str">
        <f>IF(Data!$E129=FL$1, "",             IF(ISERR(SEARCH(FL$1,Data!$A129)),"",          ";" &amp; VLOOKUP(FL$1,Data!$E:$F,2, FALSE) &amp; ";"   )             )</f>
        <v/>
      </c>
      <c r="FM129" t="str">
        <f>IF(Data!$E129=FM$1, "",             IF(ISERR(SEARCH(FM$1,Data!$A129)),"",          ";" &amp; VLOOKUP(FM$1,Data!$E:$F,2, FALSE) &amp; ";"   )             )</f>
        <v/>
      </c>
      <c r="FN129" t="str">
        <f>IF(Data!$E129=FN$1, "",             IF(ISERR(SEARCH(FN$1,Data!$A129)),"",          ";" &amp; VLOOKUP(FN$1,Data!$E:$F,2, FALSE) &amp; ";"   )             )</f>
        <v/>
      </c>
      <c r="FO129" t="str">
        <f>IF(Data!$E129=FO$1, "",             IF(ISERR(SEARCH(FO$1,Data!$A129)),"",          ";" &amp; VLOOKUP(FO$1,Data!$E:$F,2, FALSE) &amp; ";"   )             )</f>
        <v/>
      </c>
      <c r="FP129" t="str">
        <f>IF(Data!$E129=FP$1, "",             IF(ISERR(SEARCH(FP$1,Data!$A129)),"",          ";" &amp; VLOOKUP(FP$1,Data!$E:$F,2, FALSE) &amp; ";"   )             )</f>
        <v/>
      </c>
      <c r="FQ129" t="str">
        <f>IF(Data!$E129=FQ$1, "",             IF(ISERR(SEARCH(FQ$1,Data!$A129)),"",          ";" &amp; VLOOKUP(FQ$1,Data!$E:$F,2, FALSE) &amp; ";"   )             )</f>
        <v/>
      </c>
      <c r="FR129" t="str">
        <f>IF(Data!$E129=FR$1, "",             IF(ISERR(SEARCH(FR$1,Data!$A129)),"",          ";" &amp; VLOOKUP(FR$1,Data!$E:$F,2, FALSE) &amp; ";"   )             )</f>
        <v/>
      </c>
      <c r="FS129" t="str">
        <f>IF(Data!$E129=FS$1, "",             IF(ISERR(SEARCH(FS$1,Data!$A129)),"",          ";" &amp; VLOOKUP(FS$1,Data!$E:$F,2, FALSE) &amp; ";"   )             )</f>
        <v/>
      </c>
      <c r="FT129" t="str">
        <f>IF(Data!$E129=FT$1, "",             IF(ISERR(SEARCH(FT$1,Data!$A129)),"",          ";" &amp; VLOOKUP(FT$1,Data!$E:$F,2, FALSE) &amp; ";"   )             )</f>
        <v/>
      </c>
      <c r="FU129" t="str">
        <f>IF(Data!$E129=FU$1, "",             IF(ISERR(SEARCH(FU$1,Data!$A129)),"",          ";" &amp; VLOOKUP(FU$1,Data!$E:$F,2, FALSE) &amp; ";"   )             )</f>
        <v/>
      </c>
      <c r="FV129" t="str">
        <f>IF(Data!$E129=FV$1, "",             IF(ISERR(SEARCH(FV$1,Data!$A129)),"",          ";" &amp; VLOOKUP(FV$1,Data!$E:$F,2, FALSE) &amp; ";"   )             )</f>
        <v/>
      </c>
      <c r="FW129" t="str">
        <f>IF(Data!$E129=FW$1, "",             IF(ISERR(SEARCH(FW$1,Data!$A129)),"",          ";" &amp; VLOOKUP(FW$1,Data!$E:$F,2, FALSE) &amp; ";"   )             )</f>
        <v/>
      </c>
      <c r="FX129" t="str">
        <f>IF(Data!$E129=FX$1, "",             IF(ISERR(SEARCH(FX$1,Data!$A129)),"",          ";" &amp; VLOOKUP(FX$1,Data!$E:$F,2, FALSE) &amp; ";"   )             )</f>
        <v/>
      </c>
      <c r="FY129" t="str">
        <f>IF(Data!$E129=FY$1, "",             IF(ISERR(SEARCH(FY$1,Data!$A129)),"",          ";" &amp; VLOOKUP(FY$1,Data!$E:$F,2, FALSE) &amp; ";"   )             )</f>
        <v/>
      </c>
      <c r="FZ129" t="str">
        <f>IF(Data!$E129=FZ$1, "",             IF(ISERR(SEARCH(FZ$1,Data!$A129)),"",          ";" &amp; VLOOKUP(FZ$1,Data!$E:$F,2, FALSE) &amp; ";"   )             )</f>
        <v/>
      </c>
      <c r="GA129" t="str">
        <f>IF(Data!$E129=GA$1, "",             IF(ISERR(SEARCH(GA$1,Data!$A129)),"",          ";" &amp; VLOOKUP(GA$1,Data!$E:$F,2, FALSE) &amp; ";"   )             )</f>
        <v/>
      </c>
      <c r="GB129" t="str">
        <f>IF(Data!$E129=GB$1, "",             IF(ISERR(SEARCH(GB$1,Data!$A129)),"",          ";" &amp; VLOOKUP(GB$1,Data!$E:$F,2, FALSE) &amp; ";"   )             )</f>
        <v/>
      </c>
      <c r="GC129" t="str">
        <f>IF(Data!$E129=GC$1, "",             IF(ISERR(SEARCH(GC$1,Data!$A129)),"",          ";" &amp; VLOOKUP(GC$1,Data!$E:$F,2, FALSE) &amp; ";"   )             )</f>
        <v/>
      </c>
      <c r="GD129" t="str">
        <f>IF(Data!$E129=GD$1, "",             IF(ISERR(SEARCH(GD$1,Data!$A129)),"",          ";" &amp; VLOOKUP(GD$1,Data!$E:$F,2, FALSE) &amp; ";"   )             )</f>
        <v/>
      </c>
      <c r="GE129" t="str">
        <f>IF(Data!$E129=GE$1, "",             IF(ISERR(SEARCH(GE$1,Data!$A129)),"",          ";" &amp; VLOOKUP(GE$1,Data!$E:$F,2, FALSE) &amp; ";"   )             )</f>
        <v/>
      </c>
      <c r="GF129" t="str">
        <f>IF(Data!$E129=GF$1, "",             IF(ISERR(SEARCH(GF$1,Data!$A129)),"",          ";" &amp; VLOOKUP(GF$1,Data!$E:$F,2, FALSE) &amp; ";"   )             )</f>
        <v/>
      </c>
      <c r="GG129" t="str">
        <f>IF(Data!$E129=GG$1, "",             IF(ISERR(SEARCH(GG$1,Data!$A129)),"",          ";" &amp; VLOOKUP(GG$1,Data!$E:$F,2, FALSE) &amp; ";"   )             )</f>
        <v/>
      </c>
      <c r="GH129" t="str">
        <f>IF(Data!$E129=GH$1, "",             IF(ISERR(SEARCH(GH$1,Data!$A129)),"",          ";" &amp; VLOOKUP(GH$1,Data!$E:$F,2, FALSE) &amp; ";"   )             )</f>
        <v/>
      </c>
      <c r="GI129" t="str">
        <f>IF(Data!$E129=GI$1, "",             IF(ISERR(SEARCH(GI$1,Data!$A129)),"",          ";" &amp; VLOOKUP(GI$1,Data!$E:$F,2, FALSE) &amp; ";"   )             )</f>
        <v/>
      </c>
      <c r="GJ129" t="str">
        <f>IF(Data!$E129=GJ$1, "",             IF(ISERR(SEARCH(GJ$1,Data!$A129)),"",          ";" &amp; VLOOKUP(GJ$1,Data!$E:$F,2, FALSE) &amp; ";"   )             )</f>
        <v/>
      </c>
      <c r="GK129" t="str">
        <f>IF(Data!$E129=GK$1, "",             IF(ISERR(SEARCH(GK$1,Data!$A129)),"",          ";" &amp; VLOOKUP(GK$1,Data!$E:$F,2, FALSE) &amp; ";"   )             )</f>
        <v/>
      </c>
      <c r="GL129" t="str">
        <f>IF(Data!$E129=GL$1, "",             IF(ISERR(SEARCH(GL$1,Data!$A129)),"",          ";" &amp; VLOOKUP(GL$1,Data!$E:$F,2, FALSE) &amp; ";"   )             )</f>
        <v/>
      </c>
      <c r="GM129" t="str">
        <f>IF(Data!$E129=GM$1, "",             IF(ISERR(SEARCH(GM$1,Data!$A129)),"",          ";" &amp; VLOOKUP(GM$1,Data!$E:$F,2, FALSE) &amp; ";"   )             )</f>
        <v/>
      </c>
      <c r="GN129" t="str">
        <f>IF(Data!$E129=GN$1, "",             IF(ISERR(SEARCH(GN$1,Data!$A129)),"",          ";" &amp; VLOOKUP(GN$1,Data!$E:$F,2, FALSE) &amp; ";"   )             )</f>
        <v/>
      </c>
      <c r="GO129" t="str">
        <f>IF(Data!$E129=GO$1, "",             IF(ISERR(SEARCH(GO$1,Data!$A129)),"",          ";" &amp; VLOOKUP(GO$1,Data!$E:$F,2, FALSE) &amp; ";"   )             )</f>
        <v/>
      </c>
      <c r="GP129" t="str">
        <f>IF(Data!$E129=GP$1, "",             IF(ISERR(SEARCH(GP$1,Data!$A129)),"",          ";" &amp; VLOOKUP(GP$1,Data!$E:$F,2, FALSE) &amp; ";"   )             )</f>
        <v/>
      </c>
      <c r="GQ129" t="str">
        <f>IF(Data!$E129=GQ$1, "",             IF(ISERR(SEARCH(GQ$1,Data!$A129)),"",          ";" &amp; VLOOKUP(GQ$1,Data!$E:$F,2, FALSE) &amp; ";"   )             )</f>
        <v/>
      </c>
      <c r="GR129" t="str">
        <f>IF(Data!$E129=GR$1, "",             IF(ISERR(SEARCH(GR$1,Data!$A129)),"",          ";" &amp; VLOOKUP(GR$1,Data!$E:$F,2, FALSE) &amp; ";"   )             )</f>
        <v/>
      </c>
      <c r="GS129" t="str">
        <f>IF(Data!$E129=GS$1, "",             IF(ISERR(SEARCH(GS$1,Data!$A129)),"",          ";" &amp; VLOOKUP(GS$1,Data!$E:$F,2, FALSE) &amp; ";"   )             )</f>
        <v/>
      </c>
      <c r="GT129" t="str">
        <f>IF(Data!$E129=GT$1, "",             IF(ISERR(SEARCH(GT$1,Data!$A129)),"",          ";" &amp; VLOOKUP(GT$1,Data!$E:$F,2, FALSE) &amp; ";"   )             )</f>
        <v/>
      </c>
      <c r="GU129" t="str">
        <f>IF(Data!$E129=GU$1, "",             IF(ISERR(SEARCH(GU$1,Data!$A129)),"",          ";" &amp; VLOOKUP(GU$1,Data!$E:$F,2, FALSE) &amp; ";"   )             )</f>
        <v/>
      </c>
      <c r="GV129" t="str">
        <f>IF(Data!$E129=GV$1, "",             IF(ISERR(SEARCH(GV$1,Data!$A129)),"",          ";" &amp; VLOOKUP(GV$1,Data!$E:$F,2, FALSE) &amp; ";"   )             )</f>
        <v/>
      </c>
      <c r="GW129" t="str">
        <f>IF(Data!$E129=GW$1, "",             IF(ISERR(SEARCH(GW$1,Data!$A129)),"",          ";" &amp; VLOOKUP(GW$1,Data!$E:$F,2, FALSE) &amp; ";"   )             )</f>
        <v/>
      </c>
      <c r="GX129" t="str">
        <f>IF(Data!$E129=GX$1, "",             IF(ISERR(SEARCH(GX$1,Data!$A129)),"",          ";" &amp; VLOOKUP(GX$1,Data!$E:$F,2, FALSE) &amp; ";"   )             )</f>
        <v/>
      </c>
      <c r="GY129" t="str">
        <f>IF(Data!$E129=GY$1, "",             IF(ISERR(SEARCH(GY$1,Data!$A129)),"",          ";" &amp; VLOOKUP(GY$1,Data!$E:$F,2, FALSE) &amp; ";"   )             )</f>
        <v/>
      </c>
      <c r="GZ129" t="str">
        <f>IF(Data!$E129=GZ$1, "",             IF(ISERR(SEARCH(GZ$1,Data!$A129)),"",          ";" &amp; VLOOKUP(GZ$1,Data!$E:$F,2, FALSE) &amp; ";"   )             )</f>
        <v/>
      </c>
      <c r="HA129" t="str">
        <f>IF(Data!$E129=HA$1, "",             IF(ISERR(SEARCH(HA$1,Data!$A129)),"",          ";" &amp; VLOOKUP(HA$1,Data!$E:$F,2, FALSE) &amp; ";"   )             )</f>
        <v/>
      </c>
      <c r="HB129" t="str">
        <f>IF(Data!$E129=HB$1, "",             IF(ISERR(SEARCH(HB$1,Data!$A129)),"",          ";" &amp; VLOOKUP(HB$1,Data!$E:$F,2, FALSE) &amp; ";"   )             )</f>
        <v/>
      </c>
      <c r="HC129" t="str">
        <f>IF(Data!$E129=HC$1, "",             IF(ISERR(SEARCH(HC$1,Data!$A129)),"",          ";" &amp; VLOOKUP(HC$1,Data!$E:$F,2, FALSE) &amp; ";"   )             )</f>
        <v/>
      </c>
      <c r="HD129" t="str">
        <f>IF(Data!$E129=HD$1, "",             IF(ISERR(SEARCH(HD$1,Data!$A129)),"",          ";" &amp; VLOOKUP(HD$1,Data!$E:$F,2, FALSE) &amp; ";"   )             )</f>
        <v/>
      </c>
      <c r="HE129" t="str">
        <f>IF(Data!$E129=HE$1, "",             IF(ISERR(SEARCH(HE$1,Data!$A129)),"",          ";" &amp; VLOOKUP(HE$1,Data!$E:$F,2, FALSE) &amp; ";"   )             )</f>
        <v/>
      </c>
      <c r="HF129" t="str">
        <f>IF(Data!$E129=HF$1, "",             IF(ISERR(SEARCH(HF$1,Data!$A129)),"",          ";" &amp; VLOOKUP(HF$1,Data!$E:$F,2, FALSE) &amp; ";"   )             )</f>
        <v/>
      </c>
      <c r="HG129" t="str">
        <f>IF(Data!$E129=HG$1, "",             IF(ISERR(SEARCH(HG$1,Data!$A129)),"",          ";" &amp; VLOOKUP(HG$1,Data!$E:$F,2, FALSE) &amp; ";"   )             )</f>
        <v/>
      </c>
      <c r="HH129" t="str">
        <f>IF(Data!$E129=HH$1, "",             IF(ISERR(SEARCH(HH$1,Data!$A129)),"",          ";" &amp; VLOOKUP(HH$1,Data!$E:$F,2, FALSE) &amp; ";"   )             )</f>
        <v/>
      </c>
      <c r="HI129" t="str">
        <f>IF(Data!$E129=HI$1, "",             IF(ISERR(SEARCH(HI$1,Data!$A129)),"",          ";" &amp; VLOOKUP(HI$1,Data!$E:$F,2, FALSE) &amp; ";"   )             )</f>
        <v/>
      </c>
      <c r="HJ129" t="str">
        <f>IF(Data!$E129=HJ$1, "",             IF(ISERR(SEARCH(HJ$1,Data!$A129)),"",          ";" &amp; VLOOKUP(HJ$1,Data!$E:$F,2, FALSE) &amp; ";"   )             )</f>
        <v/>
      </c>
      <c r="HK129" t="str">
        <f>IF(Data!$E129=HK$1, "",             IF(ISERR(SEARCH(HK$1,Data!$A129)),"",          ";" &amp; VLOOKUP(HK$1,Data!$E:$F,2, FALSE) &amp; ";"   )             )</f>
        <v/>
      </c>
      <c r="HL129" t="str">
        <f>IF(Data!$E129=HL$1, "",             IF(ISERR(SEARCH(HL$1,Data!$A129)),"",          ";" &amp; VLOOKUP(HL$1,Data!$E:$F,2, FALSE) &amp; ";"   )             )</f>
        <v/>
      </c>
      <c r="HM129" t="str">
        <f>IF(Data!$E129=HM$1, "",             IF(ISERR(SEARCH(HM$1,Data!$A129)),"",          ";" &amp; VLOOKUP(HM$1,Data!$E:$F,2, FALSE) &amp; ";"   )             )</f>
        <v/>
      </c>
      <c r="HN129" t="str">
        <f>IF(Data!$E129=HN$1, "",             IF(ISERR(SEARCH(HN$1,Data!$A129)),"",          ";" &amp; VLOOKUP(HN$1,Data!$E:$F,2, FALSE) &amp; ";"   )             )</f>
        <v/>
      </c>
      <c r="HO129" t="str">
        <f>IF(Data!$E129=HO$1, "",             IF(ISERR(SEARCH(HO$1,Data!$A129)),"",          ";" &amp; VLOOKUP(HO$1,Data!$E:$F,2, FALSE) &amp; ";"   )             )</f>
        <v/>
      </c>
      <c r="HP129" t="str">
        <f>IF(Data!$E129=HP$1, "",             IF(ISERR(SEARCH(HP$1,Data!$A129)),"",          ";" &amp; VLOOKUP(HP$1,Data!$E:$F,2, FALSE) &amp; ";"   )             )</f>
        <v/>
      </c>
      <c r="HQ129" t="str">
        <f>IF(Data!$E129=HQ$1, "",             IF(ISERR(SEARCH(HQ$1,Data!$A129)),"",          ";" &amp; VLOOKUP(HQ$1,Data!$E:$F,2, FALSE) &amp; ";"   )             )</f>
        <v/>
      </c>
      <c r="HR129" t="str">
        <f>IF(Data!$E129=HR$1, "",             IF(ISERR(SEARCH(HR$1,Data!$A129)),"",          ";" &amp; VLOOKUP(HR$1,Data!$E:$F,2, FALSE) &amp; ";"   )             )</f>
        <v/>
      </c>
      <c r="HS129" t="str">
        <f>IF(Data!$E129=HS$1, "",             IF(ISERR(SEARCH(HS$1,Data!$A129)),"",          ";" &amp; VLOOKUP(HS$1,Data!$E:$F,2, FALSE) &amp; ";"   )             )</f>
        <v/>
      </c>
      <c r="HT129" t="str">
        <f>IF(Data!$E129=HT$1, "",             IF(ISERR(SEARCH(HT$1,Data!$A129)),"",          ";" &amp; VLOOKUP(HT$1,Data!$E:$F,2, FALSE) &amp; ";"   )             )</f>
        <v/>
      </c>
      <c r="HU129" t="str">
        <f>IF(Data!$E129=HU$1, "",             IF(ISERR(SEARCH(HU$1,Data!$A129)),"",          ";" &amp; VLOOKUP(HU$1,Data!$E:$F,2, FALSE) &amp; ";"   )             )</f>
        <v/>
      </c>
      <c r="HV129" t="str">
        <f>IF(Data!$E129=HV$1, "",             IF(ISERR(SEARCH(HV$1,Data!$A129)),"",          ";" &amp; VLOOKUP(HV$1,Data!$E:$F,2, FALSE) &amp; ";"   )             )</f>
        <v/>
      </c>
      <c r="HW129" t="str">
        <f>IF(Data!$E129=HW$1, "",             IF(ISERR(SEARCH(HW$1,Data!$A129)),"",          ";" &amp; VLOOKUP(HW$1,Data!$E:$F,2, FALSE) &amp; ";"   )             )</f>
        <v/>
      </c>
      <c r="HX129" t="str">
        <f>IF(Data!$E129=HX$1, "",             IF(ISERR(SEARCH(HX$1,Data!$A129)),"",          ";" &amp; VLOOKUP(HX$1,Data!$E:$F,2, FALSE) &amp; ";"   )             )</f>
        <v/>
      </c>
      <c r="HY129" t="str">
        <f>IF(Data!$E129=HY$1, "",             IF(ISERR(SEARCH(HY$1,Data!$A129)),"",          ";" &amp; VLOOKUP(HY$1,Data!$E:$F,2, FALSE) &amp; ";"   )             )</f>
        <v/>
      </c>
      <c r="HZ129" t="str">
        <f>IF(Data!$E129=HZ$1, "",             IF(ISERR(SEARCH(HZ$1,Data!$A129)),"",          ";" &amp; VLOOKUP(HZ$1,Data!$E:$F,2, FALSE) &amp; ";"   )             )</f>
        <v/>
      </c>
      <c r="IA129" t="str">
        <f>IF(Data!$E129=IA$1, "",             IF(ISERR(SEARCH(IA$1,Data!$A129)),"",          ";" &amp; VLOOKUP(IA$1,Data!$E:$F,2, FALSE) &amp; ";"   )             )</f>
        <v/>
      </c>
      <c r="IB129" t="str">
        <f>IF(Data!$E129=IB$1, "",             IF(ISERR(SEARCH(IB$1,Data!$A129)),"",          ";" &amp; VLOOKUP(IB$1,Data!$E:$F,2, FALSE) &amp; ";"   )             )</f>
        <v/>
      </c>
      <c r="IC129" t="str">
        <f>IF(Data!$E129=IC$1, "",             IF(ISERR(SEARCH(IC$1,Data!$A129)),"",          ";" &amp; VLOOKUP(IC$1,Data!$E:$F,2, FALSE) &amp; ";"   )             )</f>
        <v/>
      </c>
      <c r="ID129" t="str">
        <f>IF(Data!$E129=ID$1, "",             IF(ISERR(SEARCH(ID$1,Data!$A129)),"",          ";" &amp; VLOOKUP(ID$1,Data!$E:$F,2, FALSE) &amp; ";"   )             )</f>
        <v/>
      </c>
      <c r="IE129" t="str">
        <f>IF(Data!$E129=IE$1, "",             IF(ISERR(SEARCH(IE$1,Data!$A129)),"",          ";" &amp; VLOOKUP(IE$1,Data!$E:$F,2, FALSE) &amp; ";"   )             )</f>
        <v/>
      </c>
    </row>
    <row r="130" spans="1:239" x14ac:dyDescent="0.3">
      <c r="A130" t="str">
        <f>Tableau1[[#This Row],[name]]</f>
        <v>Barriss Offee</v>
      </c>
      <c r="B130" s="15">
        <f>VLOOKUP(Tableau36[[#This Row],[Character]],Data!E:F,2,FALSE)</f>
        <v>129</v>
      </c>
      <c r="C130" t="str">
        <f>IF( Tableau36[[#This Row],[removed double semi-colon]]="", "", MID(Tableau36[[#This Row],[removed double semi-colon]],2,LEN(Tableau36[[#This Row],[removed double semi-colon]]) - 2) )</f>
        <v>95;179;212</v>
      </c>
      <c r="D130" t="str">
        <f>SUBSTITUTE(Tableau36[[#This Row],[Concatenation]],";;",";")</f>
        <v>;95;179;212;</v>
      </c>
      <c r="E130" t="str">
        <f>_xlfn.CONCAT(Tableau4[#This Row])</f>
        <v>;95;;179;;212;</v>
      </c>
      <c r="I130" t="str">
        <f>IF(Data!$E130=I$1, "",             IF(ISERR(SEARCH(I$1,Data!$A130)),"",          ";" &amp; VLOOKUP(I$1,Data!$E:$F,2, FALSE) &amp; ";"   )             )</f>
        <v/>
      </c>
      <c r="J130" t="str">
        <f>IF(Data!$E130=J$1, "",             IF(ISERR(SEARCH(J$1,Data!$A130)),"",          ";" &amp; VLOOKUP(J$1,Data!$E:$F,2, FALSE) &amp; ";"   )             )</f>
        <v/>
      </c>
      <c r="K130" t="str">
        <f>IF(Data!$E130=K$1, "",             IF(ISERR(SEARCH(K$1,Data!$A130)),"",          ";" &amp; VLOOKUP(K$1,Data!$E:$F,2, FALSE) &amp; ";"   )             )</f>
        <v/>
      </c>
      <c r="L130" t="str">
        <f>IF(Data!$E130=L$1, "",             IF(ISERR(SEARCH(L$1,Data!$A130)),"",          ";" &amp; VLOOKUP(L$1,Data!$E:$F,2, FALSE) &amp; ";"   )             )</f>
        <v/>
      </c>
      <c r="M130" t="str">
        <f>IF(Data!$E130=M$1, "",             IF(ISERR(SEARCH(M$1,Data!$A130)),"",          ";" &amp; VLOOKUP(M$1,Data!$E:$F,2, FALSE) &amp; ";"   )             )</f>
        <v/>
      </c>
      <c r="N130" t="str">
        <f>IF(Data!$E130=N$1, "",             IF(ISERR(SEARCH(N$1,Data!$A130)),"",          ";" &amp; VLOOKUP(N$1,Data!$E:$F,2, FALSE) &amp; ";"   )             )</f>
        <v/>
      </c>
      <c r="O130" t="str">
        <f>IF(Data!$E130=O$1, "",             IF(ISERR(SEARCH(O$1,Data!$A130)),"",          ";" &amp; VLOOKUP(O$1,Data!$E:$F,2, FALSE) &amp; ";"   )             )</f>
        <v/>
      </c>
      <c r="P130" t="str">
        <f>IF(Data!$E130=P$1, "",             IF(ISERR(SEARCH(P$1,Data!$A130)),"",          ";" &amp; VLOOKUP(P$1,Data!$E:$F,2, FALSE) &amp; ";"   )             )</f>
        <v/>
      </c>
      <c r="Q130" t="str">
        <f>IF(Data!$E130=Q$1, "",             IF(ISERR(SEARCH(Q$1,Data!$A130)),"",          ";" &amp; VLOOKUP(Q$1,Data!$E:$F,2, FALSE) &amp; ";"   )             )</f>
        <v/>
      </c>
      <c r="R130" t="str">
        <f>IF(Data!$E130=R$1, "",             IF(ISERR(SEARCH(R$1,Data!$A130)),"",          ";" &amp; VLOOKUP(R$1,Data!$E:$F,2, FALSE) &amp; ";"   )             )</f>
        <v/>
      </c>
      <c r="S130" t="str">
        <f>IF(Data!$E130=S$1, "",             IF(ISERR(SEARCH(S$1,Data!$A130)),"",          ";" &amp; VLOOKUP(S$1,Data!$E:$F,2, FALSE) &amp; ";"   )             )</f>
        <v/>
      </c>
      <c r="T130" t="str">
        <f>IF(Data!$E130=T$1, "",             IF(ISERR(SEARCH(T$1,Data!$A130)),"",          ";" &amp; VLOOKUP(T$1,Data!$E:$F,2, FALSE) &amp; ";"   )             )</f>
        <v/>
      </c>
      <c r="U130" t="str">
        <f>IF(Data!$E130=U$1, "",             IF(ISERR(SEARCH(U$1,Data!$A130)),"",          ";" &amp; VLOOKUP(U$1,Data!$E:$F,2, FALSE) &amp; ";"   )             )</f>
        <v/>
      </c>
      <c r="V130" t="str">
        <f>IF(Data!$E130=V$1, "",             IF(ISERR(SEARCH(V$1,Data!$A130)),"",          ";" &amp; VLOOKUP(V$1,Data!$E:$F,2, FALSE) &amp; ";"   )             )</f>
        <v/>
      </c>
      <c r="W130" t="str">
        <f>IF(Data!$E130=W$1, "",             IF(ISERR(SEARCH(W$1,Data!$A130)),"",          ";" &amp; VLOOKUP(W$1,Data!$E:$F,2, FALSE) &amp; ";"   )             )</f>
        <v/>
      </c>
      <c r="X130" t="str">
        <f>IF(Data!$E130=X$1, "",             IF(ISERR(SEARCH(X$1,Data!$A130)),"",          ";" &amp; VLOOKUP(X$1,Data!$E:$F,2, FALSE) &amp; ";"   )             )</f>
        <v/>
      </c>
      <c r="Y130" t="str">
        <f>IF(Data!$E130=Y$1, "",             IF(ISERR(SEARCH(Y$1,Data!$A130)),"",          ";" &amp; VLOOKUP(Y$1,Data!$E:$F,2, FALSE) &amp; ";"   )             )</f>
        <v/>
      </c>
      <c r="Z130" t="str">
        <f>IF(Data!$E130=Z$1, "",             IF(ISERR(SEARCH(Z$1,Data!$A130)),"",          ";" &amp; VLOOKUP(Z$1,Data!$E:$F,2, FALSE) &amp; ";"   )             )</f>
        <v/>
      </c>
      <c r="AA130" t="str">
        <f>IF(Data!$E130=AA$1, "",             IF(ISERR(SEARCH(AA$1,Data!$A130)),"",          ";" &amp; VLOOKUP(AA$1,Data!$E:$F,2, FALSE) &amp; ";"   )             )</f>
        <v/>
      </c>
      <c r="AB130" t="str">
        <f>IF(Data!$E130=AB$1, "",             IF(ISERR(SEARCH(AB$1,Data!$A130)),"",          ";" &amp; VLOOKUP(AB$1,Data!$E:$F,2, FALSE) &amp; ";"   )             )</f>
        <v/>
      </c>
      <c r="AC130" t="str">
        <f>IF(Data!$E130=AC$1, "",             IF(ISERR(SEARCH(AC$1,Data!$A130)),"",          ";" &amp; VLOOKUP(AC$1,Data!$E:$F,2, FALSE) &amp; ";"   )             )</f>
        <v/>
      </c>
      <c r="AD130" t="str">
        <f>IF(Data!$E130=AD$1, "",             IF(ISERR(SEARCH(AD$1,Data!$A130)),"",          ";" &amp; VLOOKUP(AD$1,Data!$E:$F,2, FALSE) &amp; ";"   )             )</f>
        <v/>
      </c>
      <c r="AE130" t="str">
        <f>IF(Data!$E130=AE$1, "",             IF(ISERR(SEARCH(AE$1,Data!$A130)),"",          ";" &amp; VLOOKUP(AE$1,Data!$E:$F,2, FALSE) &amp; ";"   )             )</f>
        <v/>
      </c>
      <c r="AF130" t="str">
        <f>IF(Data!$E130=AF$1, "",             IF(ISERR(SEARCH(AF$1,Data!$A130)),"",          ";" &amp; VLOOKUP(AF$1,Data!$E:$F,2, FALSE) &amp; ";"   )             )</f>
        <v/>
      </c>
      <c r="AG130" t="str">
        <f>IF(Data!$E130=AG$1, "",             IF(ISERR(SEARCH(AG$1,Data!$A130)),"",          ";" &amp; VLOOKUP(AG$1,Data!$E:$F,2, FALSE) &amp; ";"   )             )</f>
        <v/>
      </c>
      <c r="AH130" t="str">
        <f>IF(Data!$E130=AH$1, "",             IF(ISERR(SEARCH(AH$1,Data!$A130)),"",          ";" &amp; VLOOKUP(AH$1,Data!$E:$F,2, FALSE) &amp; ";"   )             )</f>
        <v/>
      </c>
      <c r="AI130" t="str">
        <f>IF(Data!$E130=AI$1, "",             IF(ISERR(SEARCH(AI$1,Data!$A130)),"",          ";" &amp; VLOOKUP(AI$1,Data!$E:$F,2, FALSE) &amp; ";"   )             )</f>
        <v/>
      </c>
      <c r="AJ130" t="str">
        <f>IF(Data!$E130=AJ$1, "",             IF(ISERR(SEARCH(AJ$1,Data!$A130)),"",          ";" &amp; VLOOKUP(AJ$1,Data!$E:$F,2, FALSE) &amp; ";"   )             )</f>
        <v/>
      </c>
      <c r="AK130" t="str">
        <f>IF(Data!$E130=AK$1, "",             IF(ISERR(SEARCH(AK$1,Data!$A130)),"",          ";" &amp; VLOOKUP(AK$1,Data!$E:$F,2, FALSE) &amp; ";"   )             )</f>
        <v/>
      </c>
      <c r="AL130" t="str">
        <f>IF(Data!$E130=AL$1, "",             IF(ISERR(SEARCH(AL$1,Data!$A130)),"",          ";" &amp; VLOOKUP(AL$1,Data!$E:$F,2, FALSE) &amp; ";"   )             )</f>
        <v/>
      </c>
      <c r="AM130" t="str">
        <f>IF(Data!$E130=AM$1, "",             IF(ISERR(SEARCH(AM$1,Data!$A130)),"",          ";" &amp; VLOOKUP(AM$1,Data!$E:$F,2, FALSE) &amp; ";"   )             )</f>
        <v/>
      </c>
      <c r="AN130" t="str">
        <f>IF(Data!$E130=AN$1, "",             IF(ISERR(SEARCH(AN$1,Data!$A130)),"",          ";" &amp; VLOOKUP(AN$1,Data!$E:$F,2, FALSE) &amp; ";"   )             )</f>
        <v/>
      </c>
      <c r="AO130" t="str">
        <f>IF(Data!$E130=AO$1, "",             IF(ISERR(SEARCH(AO$1,Data!$A130)),"",          ";" &amp; VLOOKUP(AO$1,Data!$E:$F,2, FALSE) &amp; ";"   )             )</f>
        <v/>
      </c>
      <c r="AP130" t="str">
        <f>IF(Data!$E130=AP$1, "",             IF(ISERR(SEARCH(AP$1,Data!$A130)),"",          ";" &amp; VLOOKUP(AP$1,Data!$E:$F,2, FALSE) &amp; ";"   )             )</f>
        <v/>
      </c>
      <c r="AQ130" t="str">
        <f>IF(Data!$E130=AQ$1, "",             IF(ISERR(SEARCH(AQ$1,Data!$A130)),"",          ";" &amp; VLOOKUP(AQ$1,Data!$E:$F,2, FALSE) &amp; ";"   )             )</f>
        <v/>
      </c>
      <c r="AR130" t="str">
        <f>IF(Data!$E130=AR$1, "",             IF(ISERR(SEARCH(AR$1,Data!$A130)),"",          ";" &amp; VLOOKUP(AR$1,Data!$E:$F,2, FALSE) &amp; ";"   )             )</f>
        <v/>
      </c>
      <c r="AS130" t="str">
        <f>IF(Data!$E130=AS$1, "",             IF(ISERR(SEARCH(AS$1,Data!$A130)),"",          ";" &amp; VLOOKUP(AS$1,Data!$E:$F,2, FALSE) &amp; ";"   )             )</f>
        <v/>
      </c>
      <c r="AT130" t="str">
        <f>IF(Data!$E130=AT$1, "",             IF(ISERR(SEARCH(AT$1,Data!$A130)),"",          ";" &amp; VLOOKUP(AT$1,Data!$E:$F,2, FALSE) &amp; ";"   )             )</f>
        <v/>
      </c>
      <c r="AU130" t="str">
        <f>IF(Data!$E130=AU$1, "",             IF(ISERR(SEARCH(AU$1,Data!$A130)),"",          ";" &amp; VLOOKUP(AU$1,Data!$E:$F,2, FALSE) &amp; ";"   )             )</f>
        <v/>
      </c>
      <c r="AV130" t="str">
        <f>IF(Data!$E130=AV$1, "",             IF(ISERR(SEARCH(AV$1,Data!$A130)),"",          ";" &amp; VLOOKUP(AV$1,Data!$E:$F,2, FALSE) &amp; ";"   )             )</f>
        <v/>
      </c>
      <c r="AW130" t="str">
        <f>IF(Data!$E130=AW$1, "",             IF(ISERR(SEARCH(AW$1,Data!$A130)),"",          ";" &amp; VLOOKUP(AW$1,Data!$E:$F,2, FALSE) &amp; ";"   )             )</f>
        <v/>
      </c>
      <c r="AX130" t="str">
        <f>IF(Data!$E130=AX$1, "",             IF(ISERR(SEARCH(AX$1,Data!$A130)),"",          ";" &amp; VLOOKUP(AX$1,Data!$E:$F,2, FALSE) &amp; ";"   )             )</f>
        <v/>
      </c>
      <c r="AY130" t="str">
        <f>IF(Data!$E130=AY$1, "",             IF(ISERR(SEARCH(AY$1,Data!$A130)),"",          ";" &amp; VLOOKUP(AY$1,Data!$E:$F,2, FALSE) &amp; ";"   )             )</f>
        <v/>
      </c>
      <c r="AZ130" t="str">
        <f>IF(Data!$E130=AZ$1, "",             IF(ISERR(SEARCH(AZ$1,Data!$A130)),"",          ";" &amp; VLOOKUP(AZ$1,Data!$E:$F,2, FALSE) &amp; ";"   )             )</f>
        <v/>
      </c>
      <c r="BA130" t="str">
        <f>IF(Data!$E130=BA$1, "",             IF(ISERR(SEARCH(BA$1,Data!$A130)),"",          ";" &amp; VLOOKUP(BA$1,Data!$E:$F,2, FALSE) &amp; ";"   )             )</f>
        <v/>
      </c>
      <c r="BB130" t="str">
        <f>IF(Data!$E130=BB$1, "",             IF(ISERR(SEARCH(BB$1,Data!$A130)),"",          ";" &amp; VLOOKUP(BB$1,Data!$E:$F,2, FALSE) &amp; ";"   )             )</f>
        <v/>
      </c>
      <c r="BC130" t="str">
        <f>IF(Data!$E130=BC$1, "",             IF(ISERR(SEARCH(BC$1,Data!$A130)),"",          ";" &amp; VLOOKUP(BC$1,Data!$E:$F,2, FALSE) &amp; ";"   )             )</f>
        <v/>
      </c>
      <c r="BD130" t="str">
        <f>IF(Data!$E130=BD$1, "",             IF(ISERR(SEARCH(BD$1,Data!$A130)),"",          ";" &amp; VLOOKUP(BD$1,Data!$E:$F,2, FALSE) &amp; ";"   )             )</f>
        <v/>
      </c>
      <c r="BE130" t="str">
        <f>IF(Data!$E130=BE$1, "",             IF(ISERR(SEARCH(BE$1,Data!$A130)),"",          ";" &amp; VLOOKUP(BE$1,Data!$E:$F,2, FALSE) &amp; ";"   )             )</f>
        <v/>
      </c>
      <c r="BF130" t="str">
        <f>IF(Data!$E130=BF$1, "",             IF(ISERR(SEARCH(BF$1,Data!$A130)),"",          ";" &amp; VLOOKUP(BF$1,Data!$E:$F,2, FALSE) &amp; ";"   )             )</f>
        <v/>
      </c>
      <c r="BG130" t="str">
        <f>IF(Data!$E130=BG$1, "",             IF(ISERR(SEARCH(BG$1,Data!$A130)),"",          ";" &amp; VLOOKUP(BG$1,Data!$E:$F,2, FALSE) &amp; ";"   )             )</f>
        <v/>
      </c>
      <c r="BH130" t="str">
        <f>IF(Data!$E130=BH$1, "",             IF(ISERR(SEARCH(BH$1,Data!$A130)),"",          ";" &amp; VLOOKUP(BH$1,Data!$E:$F,2, FALSE) &amp; ";"   )             )</f>
        <v/>
      </c>
      <c r="BI130" t="str">
        <f>IF(Data!$E130=BI$1, "",             IF(ISERR(SEARCH(BI$1,Data!$A130)),"",          ";" &amp; VLOOKUP(BI$1,Data!$E:$F,2, FALSE) &amp; ";"   )             )</f>
        <v/>
      </c>
      <c r="BJ130" t="str">
        <f>IF(Data!$E130=BJ$1, "",             IF(ISERR(SEARCH(BJ$1,Data!$A130)),"",          ";" &amp; VLOOKUP(BJ$1,Data!$E:$F,2, FALSE) &amp; ";"   )             )</f>
        <v/>
      </c>
      <c r="BK130" t="str">
        <f>IF(Data!$E130=BK$1, "",             IF(ISERR(SEARCH(BK$1,Data!$A130)),"",          ";" &amp; VLOOKUP(BK$1,Data!$E:$F,2, FALSE) &amp; ";"   )             )</f>
        <v/>
      </c>
      <c r="BL130" t="str">
        <f>IF(Data!$E130=BL$1, "",             IF(ISERR(SEARCH(BL$1,Data!$A130)),"",          ";" &amp; VLOOKUP(BL$1,Data!$E:$F,2, FALSE) &amp; ";"   )             )</f>
        <v/>
      </c>
      <c r="BM130" t="str">
        <f>IF(Data!$E130=BM$1, "",             IF(ISERR(SEARCH(BM$1,Data!$A130)),"",          ";" &amp; VLOOKUP(BM$1,Data!$E:$F,2, FALSE) &amp; ";"   )             )</f>
        <v/>
      </c>
      <c r="BN130" t="str">
        <f>IF(Data!$E130=BN$1, "",             IF(ISERR(SEARCH(BN$1,Data!$A130)),"",          ";" &amp; VLOOKUP(BN$1,Data!$E:$F,2, FALSE) &amp; ";"   )             )</f>
        <v/>
      </c>
      <c r="BO130" t="str">
        <f>IF(Data!$E130=BO$1, "",             IF(ISERR(SEARCH(BO$1,Data!$A130)),"",          ";" &amp; VLOOKUP(BO$1,Data!$E:$F,2, FALSE) &amp; ";"   )             )</f>
        <v/>
      </c>
      <c r="BP130" t="str">
        <f>IF(Data!$E130=BP$1, "",             IF(ISERR(SEARCH(BP$1,Data!$A130)),"",          ";" &amp; VLOOKUP(BP$1,Data!$E:$F,2, FALSE) &amp; ";"   )             )</f>
        <v/>
      </c>
      <c r="BQ130" t="str">
        <f>IF(Data!$E130=BQ$1, "",             IF(ISERR(SEARCH(BQ$1,Data!$A130)),"",          ";" &amp; VLOOKUP(BQ$1,Data!$E:$F,2, FALSE) &amp; ";"   )             )</f>
        <v/>
      </c>
      <c r="BR130" t="str">
        <f>IF(Data!$E130=BR$1, "",             IF(ISERR(SEARCH(BR$1,Data!$A130)),"",          ";" &amp; VLOOKUP(BR$1,Data!$E:$F,2, FALSE) &amp; ";"   )             )</f>
        <v/>
      </c>
      <c r="BS130" t="str">
        <f>IF(Data!$E130=BS$1, "",             IF(ISERR(SEARCH(BS$1,Data!$A130)),"",          ";" &amp; VLOOKUP(BS$1,Data!$E:$F,2, FALSE) &amp; ";"   )             )</f>
        <v/>
      </c>
      <c r="BT130" t="str">
        <f>IF(Data!$E130=BT$1, "",             IF(ISERR(SEARCH(BT$1,Data!$A130)),"",          ";" &amp; VLOOKUP(BT$1,Data!$E:$F,2, FALSE) &amp; ";"   )             )</f>
        <v/>
      </c>
      <c r="BU130" t="str">
        <f>IF(Data!$E130=BU$1, "",             IF(ISERR(SEARCH(BU$1,Data!$A130)),"",          ";" &amp; VLOOKUP(BU$1,Data!$E:$F,2, FALSE) &amp; ";"   )             )</f>
        <v/>
      </c>
      <c r="BV130" t="str">
        <f>IF(Data!$E130=BV$1, "",             IF(ISERR(SEARCH(BV$1,Data!$A130)),"",          ";" &amp; VLOOKUP(BV$1,Data!$E:$F,2, FALSE) &amp; ";"   )             )</f>
        <v/>
      </c>
      <c r="BW130" t="str">
        <f>IF(Data!$E130=BW$1, "",             IF(ISERR(SEARCH(BW$1,Data!$A130)),"",          ";" &amp; VLOOKUP(BW$1,Data!$E:$F,2, FALSE) &amp; ";"   )             )</f>
        <v/>
      </c>
      <c r="BX130" t="str">
        <f>IF(Data!$E130=BX$1, "",             IF(ISERR(SEARCH(BX$1,Data!$A130)),"",          ";" &amp; VLOOKUP(BX$1,Data!$E:$F,2, FALSE) &amp; ";"   )             )</f>
        <v/>
      </c>
      <c r="BY130" t="str">
        <f>IF(Data!$E130=BY$1, "",             IF(ISERR(SEARCH(BY$1,Data!$A130)),"",          ";" &amp; VLOOKUP(BY$1,Data!$E:$F,2, FALSE) &amp; ";"   )             )</f>
        <v/>
      </c>
      <c r="BZ130" t="str">
        <f>IF(Data!$E130=BZ$1, "",             IF(ISERR(SEARCH(BZ$1,Data!$A130)),"",          ";" &amp; VLOOKUP(BZ$1,Data!$E:$F,2, FALSE) &amp; ";"   )             )</f>
        <v/>
      </c>
      <c r="CA130" t="str">
        <f>IF(Data!$E130=CA$1, "",             IF(ISERR(SEARCH(CA$1,Data!$A130)),"",          ";" &amp; VLOOKUP(CA$1,Data!$E:$F,2, FALSE) &amp; ";"   )             )</f>
        <v/>
      </c>
      <c r="CB130" t="str">
        <f>IF(Data!$E130=CB$1, "",             IF(ISERR(SEARCH(CB$1,Data!$A130)),"",          ";" &amp; VLOOKUP(CB$1,Data!$E:$F,2, FALSE) &amp; ";"   )             )</f>
        <v/>
      </c>
      <c r="CC130" t="str">
        <f>IF(Data!$E130=CC$1, "",             IF(ISERR(SEARCH(CC$1,Data!$A130)),"",          ";" &amp; VLOOKUP(CC$1,Data!$E:$F,2, FALSE) &amp; ";"   )             )</f>
        <v/>
      </c>
      <c r="CD130" t="str">
        <f>IF(Data!$E130=CD$1, "",             IF(ISERR(SEARCH(CD$1,Data!$A130)),"",          ";" &amp; VLOOKUP(CD$1,Data!$E:$F,2, FALSE) &amp; ";"   )             )</f>
        <v/>
      </c>
      <c r="CE130" t="str">
        <f>IF(Data!$E130=CE$1, "",             IF(ISERR(SEARCH(CE$1,Data!$A130)),"",          ";" &amp; VLOOKUP(CE$1,Data!$E:$F,2, FALSE) &amp; ";"   )             )</f>
        <v/>
      </c>
      <c r="CF130" t="str">
        <f>IF(Data!$E130=CF$1, "",             IF(ISERR(SEARCH(CF$1,Data!$A130)),"",          ";" &amp; VLOOKUP(CF$1,Data!$E:$F,2, FALSE) &amp; ";"   )             )</f>
        <v/>
      </c>
      <c r="CG130" t="str">
        <f>IF(Data!$E130=CG$1, "",             IF(ISERR(SEARCH(CG$1,Data!$A130)),"",          ";" &amp; VLOOKUP(CG$1,Data!$E:$F,2, FALSE) &amp; ";"   )             )</f>
        <v/>
      </c>
      <c r="CH130" t="str">
        <f>IF(Data!$E130=CH$1, "",             IF(ISERR(SEARCH(CH$1,Data!$A130)),"",          ";" &amp; VLOOKUP(CH$1,Data!$E:$F,2, FALSE) &amp; ";"   )             )</f>
        <v/>
      </c>
      <c r="CI130" t="str">
        <f>IF(Data!$E130=CI$1, "",             IF(ISERR(SEARCH(CI$1,Data!$A130)),"",          ";" &amp; VLOOKUP(CI$1,Data!$E:$F,2, FALSE) &amp; ";"   )             )</f>
        <v/>
      </c>
      <c r="CJ130" t="str">
        <f>IF(Data!$E130=CJ$1, "",             IF(ISERR(SEARCH(CJ$1,Data!$A130)),"",          ";" &amp; VLOOKUP(CJ$1,Data!$E:$F,2, FALSE) &amp; ";"   )             )</f>
        <v/>
      </c>
      <c r="CK130" t="str">
        <f>IF(Data!$E130=CK$1, "",             IF(ISERR(SEARCH(CK$1,Data!$A130)),"",          ";" &amp; VLOOKUP(CK$1,Data!$E:$F,2, FALSE) &amp; ";"   )             )</f>
        <v/>
      </c>
      <c r="CL130" t="str">
        <f>IF(Data!$E130=CL$1, "",             IF(ISERR(SEARCH(CL$1,Data!$A130)),"",          ";" &amp; VLOOKUP(CL$1,Data!$E:$F,2, FALSE) &amp; ";"   )             )</f>
        <v/>
      </c>
      <c r="CM130" t="str">
        <f>IF(Data!$E130=CM$1, "",             IF(ISERR(SEARCH(CM$1,Data!$A130)),"",          ";" &amp; VLOOKUP(CM$1,Data!$E:$F,2, FALSE) &amp; ";"   )             )</f>
        <v/>
      </c>
      <c r="CN130" t="str">
        <f>IF(Data!$E130=CN$1, "",             IF(ISERR(SEARCH(CN$1,Data!$A130)),"",          ";" &amp; VLOOKUP(CN$1,Data!$E:$F,2, FALSE) &amp; ";"   )             )</f>
        <v/>
      </c>
      <c r="CO130" t="str">
        <f>IF(Data!$E130=CO$1, "",             IF(ISERR(SEARCH(CO$1,Data!$A130)),"",          ";" &amp; VLOOKUP(CO$1,Data!$E:$F,2, FALSE) &amp; ";"   )             )</f>
        <v/>
      </c>
      <c r="CP130" t="str">
        <f>IF(Data!$E130=CP$1, "",             IF(ISERR(SEARCH(CP$1,Data!$A130)),"",          ";" &amp; VLOOKUP(CP$1,Data!$E:$F,2, FALSE) &amp; ";"   )             )</f>
        <v/>
      </c>
      <c r="CQ130" t="str">
        <f>IF(Data!$E130=CQ$1, "",             IF(ISERR(SEARCH(CQ$1,Data!$A130)),"",          ";" &amp; VLOOKUP(CQ$1,Data!$E:$F,2, FALSE) &amp; ";"   )             )</f>
        <v/>
      </c>
      <c r="CR130" t="str">
        <f>IF(Data!$E130=CR$1, "",             IF(ISERR(SEARCH(CR$1,Data!$A130)),"",          ";" &amp; VLOOKUP(CR$1,Data!$E:$F,2, FALSE) &amp; ";"   )             )</f>
        <v/>
      </c>
      <c r="CS130" t="str">
        <f>IF(Data!$E130=CS$1, "",             IF(ISERR(SEARCH(CS$1,Data!$A130)),"",          ";" &amp; VLOOKUP(CS$1,Data!$E:$F,2, FALSE) &amp; ";"   )             )</f>
        <v/>
      </c>
      <c r="CT130" t="str">
        <f>IF(Data!$E130=CT$1, "",             IF(ISERR(SEARCH(CT$1,Data!$A130)),"",          ";" &amp; VLOOKUP(CT$1,Data!$E:$F,2, FALSE) &amp; ";"   )             )</f>
        <v/>
      </c>
      <c r="CU130" t="str">
        <f>IF(Data!$E130=CU$1, "",             IF(ISERR(SEARCH(CU$1,Data!$A130)),"",          ";" &amp; VLOOKUP(CU$1,Data!$E:$F,2, FALSE) &amp; ";"   )             )</f>
        <v/>
      </c>
      <c r="CV130" t="str">
        <f>IF(Data!$E130=CV$1, "",             IF(ISERR(SEARCH(CV$1,Data!$A130)),"",          ";" &amp; VLOOKUP(CV$1,Data!$E:$F,2, FALSE) &amp; ";"   )             )</f>
        <v/>
      </c>
      <c r="CW130" t="str">
        <f>IF(Data!$E130=CW$1, "",             IF(ISERR(SEARCH(CW$1,Data!$A130)),"",          ";" &amp; VLOOKUP(CW$1,Data!$E:$F,2, FALSE) &amp; ";"   )             )</f>
        <v/>
      </c>
      <c r="CX130" t="str">
        <f>IF(Data!$E130=CX$1, "",             IF(ISERR(SEARCH(CX$1,Data!$A130)),"",          ";" &amp; VLOOKUP(CX$1,Data!$E:$F,2, FALSE) &amp; ";"   )             )</f>
        <v/>
      </c>
      <c r="CY130" t="str">
        <f>IF(Data!$E130=CY$1, "",             IF(ISERR(SEARCH(CY$1,Data!$A130)),"",          ";" &amp; VLOOKUP(CY$1,Data!$E:$F,2, FALSE) &amp; ";"   )             )</f>
        <v>;95;</v>
      </c>
      <c r="CZ130" t="str">
        <f>IF(Data!$E130=CZ$1, "",             IF(ISERR(SEARCH(CZ$1,Data!$A130)),"",          ";" &amp; VLOOKUP(CZ$1,Data!$E:$F,2, FALSE) &amp; ";"   )             )</f>
        <v/>
      </c>
      <c r="DA130" t="str">
        <f>IF(Data!$E130=DA$1, "",             IF(ISERR(SEARCH(DA$1,Data!$A130)),"",          ";" &amp; VLOOKUP(DA$1,Data!$E:$F,2, FALSE) &amp; ";"   )             )</f>
        <v/>
      </c>
      <c r="DB130" t="str">
        <f>IF(Data!$E130=DB$1, "",             IF(ISERR(SEARCH(DB$1,Data!$A130)),"",          ";" &amp; VLOOKUP(DB$1,Data!$E:$F,2, FALSE) &amp; ";"   )             )</f>
        <v/>
      </c>
      <c r="DC130" t="str">
        <f>IF(Data!$E130=DC$1, "",             IF(ISERR(SEARCH(DC$1,Data!$A130)),"",          ";" &amp; VLOOKUP(DC$1,Data!$E:$F,2, FALSE) &amp; ";"   )             )</f>
        <v/>
      </c>
      <c r="DD130" t="str">
        <f>IF(Data!$E130=DD$1, "",             IF(ISERR(SEARCH(DD$1,Data!$A130)),"",          ";" &amp; VLOOKUP(DD$1,Data!$E:$F,2, FALSE) &amp; ";"   )             )</f>
        <v/>
      </c>
      <c r="DE130" t="str">
        <f>IF(Data!$E130=DE$1, "",             IF(ISERR(SEARCH(DE$1,Data!$A130)),"",          ";" &amp; VLOOKUP(DE$1,Data!$E:$F,2, FALSE) &amp; ";"   )             )</f>
        <v/>
      </c>
      <c r="DF130" t="str">
        <f>IF(Data!$E130=DF$1, "",             IF(ISERR(SEARCH(DF$1,Data!$A130)),"",          ";" &amp; VLOOKUP(DF$1,Data!$E:$F,2, FALSE) &amp; ";"   )             )</f>
        <v/>
      </c>
      <c r="DG130" t="str">
        <f>IF(Data!$E130=DG$1, "",             IF(ISERR(SEARCH(DG$1,Data!$A130)),"",          ";" &amp; VLOOKUP(DG$1,Data!$E:$F,2, FALSE) &amp; ";"   )             )</f>
        <v/>
      </c>
      <c r="DH130" t="str">
        <f>IF(Data!$E130=DH$1, "",             IF(ISERR(SEARCH(DH$1,Data!$A130)),"",          ";" &amp; VLOOKUP(DH$1,Data!$E:$F,2, FALSE) &amp; ";"   )             )</f>
        <v/>
      </c>
      <c r="DI130" t="str">
        <f>IF(Data!$E130=DI$1, "",             IF(ISERR(SEARCH(DI$1,Data!$A130)),"",          ";" &amp; VLOOKUP(DI$1,Data!$E:$F,2, FALSE) &amp; ";"   )             )</f>
        <v/>
      </c>
      <c r="DJ130" t="str">
        <f>IF(Data!$E130=DJ$1, "",             IF(ISERR(SEARCH(DJ$1,Data!$A130)),"",          ";" &amp; VLOOKUP(DJ$1,Data!$E:$F,2, FALSE) &amp; ";"   )             )</f>
        <v/>
      </c>
      <c r="DK130" t="str">
        <f>IF(Data!$E130=DK$1, "",             IF(ISERR(SEARCH(DK$1,Data!$A130)),"",          ";" &amp; VLOOKUP(DK$1,Data!$E:$F,2, FALSE) &amp; ";"   )             )</f>
        <v/>
      </c>
      <c r="DL130" t="str">
        <f>IF(Data!$E130=DL$1, "",             IF(ISERR(SEARCH(DL$1,Data!$A130)),"",          ";" &amp; VLOOKUP(DL$1,Data!$E:$F,2, FALSE) &amp; ";"   )             )</f>
        <v/>
      </c>
      <c r="DM130" t="str">
        <f>IF(Data!$E130=DM$1, "",             IF(ISERR(SEARCH(DM$1,Data!$A130)),"",          ";" &amp; VLOOKUP(DM$1,Data!$E:$F,2, FALSE) &amp; ";"   )             )</f>
        <v/>
      </c>
      <c r="DN130" t="str">
        <f>IF(Data!$E130=DN$1, "",             IF(ISERR(SEARCH(DN$1,Data!$A130)),"",          ";" &amp; VLOOKUP(DN$1,Data!$E:$F,2, FALSE) &amp; ";"   )             )</f>
        <v/>
      </c>
      <c r="DO130" t="str">
        <f>IF(Data!$E130=DO$1, "",             IF(ISERR(SEARCH(DO$1,Data!$A130)),"",          ";" &amp; VLOOKUP(DO$1,Data!$E:$F,2, FALSE) &amp; ";"   )             )</f>
        <v/>
      </c>
      <c r="DP130" t="str">
        <f>IF(Data!$E130=DP$1, "",             IF(ISERR(SEARCH(DP$1,Data!$A130)),"",          ";" &amp; VLOOKUP(DP$1,Data!$E:$F,2, FALSE) &amp; ";"   )             )</f>
        <v/>
      </c>
      <c r="DQ130" t="str">
        <f>IF(Data!$E130=DQ$1, "",             IF(ISERR(SEARCH(DQ$1,Data!$A130)),"",          ";" &amp; VLOOKUP(DQ$1,Data!$E:$F,2, FALSE) &amp; ";"   )             )</f>
        <v/>
      </c>
      <c r="DR130" t="str">
        <f>IF(Data!$E130=DR$1, "",             IF(ISERR(SEARCH(DR$1,Data!$A130)),"",          ";" &amp; VLOOKUP(DR$1,Data!$E:$F,2, FALSE) &amp; ";"   )             )</f>
        <v/>
      </c>
      <c r="DS130" t="str">
        <f>IF(Data!$E130=DS$1, "",             IF(ISERR(SEARCH(DS$1,Data!$A130)),"",          ";" &amp; VLOOKUP(DS$1,Data!$E:$F,2, FALSE) &amp; ";"   )             )</f>
        <v/>
      </c>
      <c r="DT130" t="str">
        <f>IF(Data!$E130=DT$1, "",             IF(ISERR(SEARCH(DT$1,Data!$A130)),"",          ";" &amp; VLOOKUP(DT$1,Data!$E:$F,2, FALSE) &amp; ";"   )             )</f>
        <v/>
      </c>
      <c r="DU130" t="str">
        <f>IF(Data!$E130=DU$1, "",             IF(ISERR(SEARCH(DU$1,Data!$A130)),"",          ";" &amp; VLOOKUP(DU$1,Data!$E:$F,2, FALSE) &amp; ";"   )             )</f>
        <v/>
      </c>
      <c r="DV130" t="str">
        <f>IF(Data!$E130=DV$1, "",             IF(ISERR(SEARCH(DV$1,Data!$A130)),"",          ";" &amp; VLOOKUP(DV$1,Data!$E:$F,2, FALSE) &amp; ";"   )             )</f>
        <v/>
      </c>
      <c r="DW130" t="str">
        <f>IF(Data!$E130=DW$1, "",             IF(ISERR(SEARCH(DW$1,Data!$A130)),"",          ";" &amp; VLOOKUP(DW$1,Data!$E:$F,2, FALSE) &amp; ";"   )             )</f>
        <v/>
      </c>
      <c r="DX130" t="str">
        <f>IF(Data!$E130=DX$1, "",             IF(ISERR(SEARCH(DX$1,Data!$A130)),"",          ";" &amp; VLOOKUP(DX$1,Data!$E:$F,2, FALSE) &amp; ";"   )             )</f>
        <v/>
      </c>
      <c r="DY130" t="str">
        <f>IF(Data!$E130=DY$1, "",             IF(ISERR(SEARCH(DY$1,Data!$A130)),"",          ";" &amp; VLOOKUP(DY$1,Data!$E:$F,2, FALSE) &amp; ";"   )             )</f>
        <v/>
      </c>
      <c r="DZ130" t="str">
        <f>IF(Data!$E130=DZ$1, "",             IF(ISERR(SEARCH(DZ$1,Data!$A130)),"",          ";" &amp; VLOOKUP(DZ$1,Data!$E:$F,2, FALSE) &amp; ";"   )             )</f>
        <v/>
      </c>
      <c r="EA130" t="str">
        <f>IF(Data!$E130=EA$1, "",             IF(ISERR(SEARCH(EA$1,Data!$A130)),"",          ";" &amp; VLOOKUP(EA$1,Data!$E:$F,2, FALSE) &amp; ";"   )             )</f>
        <v/>
      </c>
      <c r="EB130" t="str">
        <f>IF(Data!$E130=EB$1, "",             IF(ISERR(SEARCH(EB$1,Data!$A130)),"",          ";" &amp; VLOOKUP(EB$1,Data!$E:$F,2, FALSE) &amp; ";"   )             )</f>
        <v/>
      </c>
      <c r="EC130" t="str">
        <f>IF(Data!$E130=EC$1, "",             IF(ISERR(SEARCH(EC$1,Data!$A130)),"",          ";" &amp; VLOOKUP(EC$1,Data!$E:$F,2, FALSE) &amp; ";"   )             )</f>
        <v/>
      </c>
      <c r="ED130" t="str">
        <f>IF(Data!$E130=ED$1, "",             IF(ISERR(SEARCH(ED$1,Data!$A130)),"",          ";" &amp; VLOOKUP(ED$1,Data!$E:$F,2, FALSE) &amp; ";"   )             )</f>
        <v/>
      </c>
      <c r="EE130" t="str">
        <f>IF(Data!$E130=EE$1, "",             IF(ISERR(SEARCH(EE$1,Data!$A130)),"",          ";" &amp; VLOOKUP(EE$1,Data!$E:$F,2, FALSE) &amp; ";"   )             )</f>
        <v/>
      </c>
      <c r="EF130" t="str">
        <f>IF(Data!$E130=EF$1, "",             IF(ISERR(SEARCH(EF$1,Data!$A130)),"",          ";" &amp; VLOOKUP(EF$1,Data!$E:$F,2, FALSE) &amp; ";"   )             )</f>
        <v/>
      </c>
      <c r="EG130" t="str">
        <f>IF(Data!$E130=EG$1, "",             IF(ISERR(SEARCH(EG$1,Data!$A130)),"",          ";" &amp; VLOOKUP(EG$1,Data!$E:$F,2, FALSE) &amp; ";"   )             )</f>
        <v/>
      </c>
      <c r="EH130" t="str">
        <f>IF(Data!$E130=EH$1, "",             IF(ISERR(SEARCH(EH$1,Data!$A130)),"",          ";" &amp; VLOOKUP(EH$1,Data!$E:$F,2, FALSE) &amp; ";"   )             )</f>
        <v/>
      </c>
      <c r="EI130" t="str">
        <f>IF(Data!$E130=EI$1, "",             IF(ISERR(SEARCH(EI$1,Data!$A130)),"",          ";" &amp; VLOOKUP(EI$1,Data!$E:$F,2, FALSE) &amp; ";"   )             )</f>
        <v/>
      </c>
      <c r="EJ130" t="str">
        <f>IF(Data!$E130=EJ$1, "",             IF(ISERR(SEARCH(EJ$1,Data!$A130)),"",          ";" &amp; VLOOKUP(EJ$1,Data!$E:$F,2, FALSE) &amp; ";"   )             )</f>
        <v/>
      </c>
      <c r="EK130" t="str">
        <f>IF(Data!$E130=EK$1, "",             IF(ISERR(SEARCH(EK$1,Data!$A130)),"",          ";" &amp; VLOOKUP(EK$1,Data!$E:$F,2, FALSE) &amp; ";"   )             )</f>
        <v/>
      </c>
      <c r="EL130" t="str">
        <f>IF(Data!$E130=EL$1, "",             IF(ISERR(SEARCH(EL$1,Data!$A130)),"",          ";" &amp; VLOOKUP(EL$1,Data!$E:$F,2, FALSE) &amp; ";"   )             )</f>
        <v/>
      </c>
      <c r="EM130" t="str">
        <f>IF(Data!$E130=EM$1, "",             IF(ISERR(SEARCH(EM$1,Data!$A130)),"",          ";" &amp; VLOOKUP(EM$1,Data!$E:$F,2, FALSE) &amp; ";"   )             )</f>
        <v/>
      </c>
      <c r="EN130" t="str">
        <f>IF(Data!$E130=EN$1, "",             IF(ISERR(SEARCH(EN$1,Data!$A130)),"",          ";" &amp; VLOOKUP(EN$1,Data!$E:$F,2, FALSE) &amp; ";"   )             )</f>
        <v/>
      </c>
      <c r="EO130" t="str">
        <f>IF(Data!$E130=EO$1, "",             IF(ISERR(SEARCH(EO$1,Data!$A130)),"",          ";" &amp; VLOOKUP(EO$1,Data!$E:$F,2, FALSE) &amp; ";"   )             )</f>
        <v/>
      </c>
      <c r="EP130" t="str">
        <f>IF(Data!$E130=EP$1, "",             IF(ISERR(SEARCH(EP$1,Data!$A130)),"",          ";" &amp; VLOOKUP(EP$1,Data!$E:$F,2, FALSE) &amp; ";"   )             )</f>
        <v/>
      </c>
      <c r="EQ130" t="str">
        <f>IF(Data!$E130=EQ$1, "",             IF(ISERR(SEARCH(EQ$1,Data!$A130)),"",          ";" &amp; VLOOKUP(EQ$1,Data!$E:$F,2, FALSE) &amp; ";"   )             )</f>
        <v/>
      </c>
      <c r="ER130" t="str">
        <f>IF(Data!$E130=ER$1, "",             IF(ISERR(SEARCH(ER$1,Data!$A130)),"",          ";" &amp; VLOOKUP(ER$1,Data!$E:$F,2, FALSE) &amp; ";"   )             )</f>
        <v/>
      </c>
      <c r="ES130" t="str">
        <f>IF(Data!$E130=ES$1, "",             IF(ISERR(SEARCH(ES$1,Data!$A130)),"",          ";" &amp; VLOOKUP(ES$1,Data!$E:$F,2, FALSE) &amp; ";"   )             )</f>
        <v/>
      </c>
      <c r="ET130" t="str">
        <f>IF(Data!$E130=ET$1, "",             IF(ISERR(SEARCH(ET$1,Data!$A130)),"",          ";" &amp; VLOOKUP(ET$1,Data!$E:$F,2, FALSE) &amp; ";"   )             )</f>
        <v/>
      </c>
      <c r="EU130" t="str">
        <f>IF(Data!$E130=EU$1, "",             IF(ISERR(SEARCH(EU$1,Data!$A130)),"",          ";" &amp; VLOOKUP(EU$1,Data!$E:$F,2, FALSE) &amp; ";"   )             )</f>
        <v/>
      </c>
      <c r="EV130" t="str">
        <f>IF(Data!$E130=EV$1, "",             IF(ISERR(SEARCH(EV$1,Data!$A130)),"",          ";" &amp; VLOOKUP(EV$1,Data!$E:$F,2, FALSE) &amp; ";"   )             )</f>
        <v/>
      </c>
      <c r="EW130" t="str">
        <f>IF(Data!$E130=EW$1, "",             IF(ISERR(SEARCH(EW$1,Data!$A130)),"",          ";" &amp; VLOOKUP(EW$1,Data!$E:$F,2, FALSE) &amp; ";"   )             )</f>
        <v/>
      </c>
      <c r="EX130" t="str">
        <f>IF(Data!$E130=EX$1, "",             IF(ISERR(SEARCH(EX$1,Data!$A130)),"",          ";" &amp; VLOOKUP(EX$1,Data!$E:$F,2, FALSE) &amp; ";"   )             )</f>
        <v/>
      </c>
      <c r="EY130" t="str">
        <f>IF(Data!$E130=EY$1, "",             IF(ISERR(SEARCH(EY$1,Data!$A130)),"",          ";" &amp; VLOOKUP(EY$1,Data!$E:$F,2, FALSE) &amp; ";"   )             )</f>
        <v/>
      </c>
      <c r="EZ130" t="str">
        <f>IF(Data!$E130=EZ$1, "",             IF(ISERR(SEARCH(EZ$1,Data!$A130)),"",          ";" &amp; VLOOKUP(EZ$1,Data!$E:$F,2, FALSE) &amp; ";"   )             )</f>
        <v/>
      </c>
      <c r="FA130" t="str">
        <f>IF(Data!$E130=FA$1, "",             IF(ISERR(SEARCH(FA$1,Data!$A130)),"",          ";" &amp; VLOOKUP(FA$1,Data!$E:$F,2, FALSE) &amp; ";"   )             )</f>
        <v/>
      </c>
      <c r="FB130" t="str">
        <f>IF(Data!$E130=FB$1, "",             IF(ISERR(SEARCH(FB$1,Data!$A130)),"",          ";" &amp; VLOOKUP(FB$1,Data!$E:$F,2, FALSE) &amp; ";"   )             )</f>
        <v/>
      </c>
      <c r="FC130" t="str">
        <f>IF(Data!$E130=FC$1, "",             IF(ISERR(SEARCH(FC$1,Data!$A130)),"",          ";" &amp; VLOOKUP(FC$1,Data!$E:$F,2, FALSE) &amp; ";"   )             )</f>
        <v/>
      </c>
      <c r="FD130" t="str">
        <f>IF(Data!$E130=FD$1, "",             IF(ISERR(SEARCH(FD$1,Data!$A130)),"",          ";" &amp; VLOOKUP(FD$1,Data!$E:$F,2, FALSE) &amp; ";"   )             )</f>
        <v/>
      </c>
      <c r="FE130" t="str">
        <f>IF(Data!$E130=FE$1, "",             IF(ISERR(SEARCH(FE$1,Data!$A130)),"",          ";" &amp; VLOOKUP(FE$1,Data!$E:$F,2, FALSE) &amp; ";"   )             )</f>
        <v/>
      </c>
      <c r="FF130" t="str">
        <f>IF(Data!$E130=FF$1, "",             IF(ISERR(SEARCH(FF$1,Data!$A130)),"",          ";" &amp; VLOOKUP(FF$1,Data!$E:$F,2, FALSE) &amp; ";"   )             )</f>
        <v/>
      </c>
      <c r="FG130" t="str">
        <f>IF(Data!$E130=FG$1, "",             IF(ISERR(SEARCH(FG$1,Data!$A130)),"",          ";" &amp; VLOOKUP(FG$1,Data!$E:$F,2, FALSE) &amp; ";"   )             )</f>
        <v/>
      </c>
      <c r="FH130" t="str">
        <f>IF(Data!$E130=FH$1, "",             IF(ISERR(SEARCH(FH$1,Data!$A130)),"",          ";" &amp; VLOOKUP(FH$1,Data!$E:$F,2, FALSE) &amp; ";"   )             )</f>
        <v/>
      </c>
      <c r="FI130" t="str">
        <f>IF(Data!$E130=FI$1, "",             IF(ISERR(SEARCH(FI$1,Data!$A130)),"",          ";" &amp; VLOOKUP(FI$1,Data!$E:$F,2, FALSE) &amp; ";"   )             )</f>
        <v/>
      </c>
      <c r="FJ130" t="str">
        <f>IF(Data!$E130=FJ$1, "",             IF(ISERR(SEARCH(FJ$1,Data!$A130)),"",          ";" &amp; VLOOKUP(FJ$1,Data!$E:$F,2, FALSE) &amp; ";"   )             )</f>
        <v/>
      </c>
      <c r="FK130" t="str">
        <f>IF(Data!$E130=FK$1, "",             IF(ISERR(SEARCH(FK$1,Data!$A130)),"",          ";" &amp; VLOOKUP(FK$1,Data!$E:$F,2, FALSE) &amp; ";"   )             )</f>
        <v/>
      </c>
      <c r="FL130" t="str">
        <f>IF(Data!$E130=FL$1, "",             IF(ISERR(SEARCH(FL$1,Data!$A130)),"",          ";" &amp; VLOOKUP(FL$1,Data!$E:$F,2, FALSE) &amp; ";"   )             )</f>
        <v/>
      </c>
      <c r="FM130" t="str">
        <f>IF(Data!$E130=FM$1, "",             IF(ISERR(SEARCH(FM$1,Data!$A130)),"",          ";" &amp; VLOOKUP(FM$1,Data!$E:$F,2, FALSE) &amp; ";"   )             )</f>
        <v/>
      </c>
      <c r="FN130" t="str">
        <f>IF(Data!$E130=FN$1, "",             IF(ISERR(SEARCH(FN$1,Data!$A130)),"",          ";" &amp; VLOOKUP(FN$1,Data!$E:$F,2, FALSE) &amp; ";"   )             )</f>
        <v/>
      </c>
      <c r="FO130" t="str">
        <f>IF(Data!$E130=FO$1, "",             IF(ISERR(SEARCH(FO$1,Data!$A130)),"",          ";" &amp; VLOOKUP(FO$1,Data!$E:$F,2, FALSE) &amp; ";"   )             )</f>
        <v/>
      </c>
      <c r="FP130" t="str">
        <f>IF(Data!$E130=FP$1, "",             IF(ISERR(SEARCH(FP$1,Data!$A130)),"",          ";" &amp; VLOOKUP(FP$1,Data!$E:$F,2, FALSE) &amp; ";"   )             )</f>
        <v/>
      </c>
      <c r="FQ130" t="str">
        <f>IF(Data!$E130=FQ$1, "",             IF(ISERR(SEARCH(FQ$1,Data!$A130)),"",          ";" &amp; VLOOKUP(FQ$1,Data!$E:$F,2, FALSE) &amp; ";"   )             )</f>
        <v/>
      </c>
      <c r="FR130" t="str">
        <f>IF(Data!$E130=FR$1, "",             IF(ISERR(SEARCH(FR$1,Data!$A130)),"",          ";" &amp; VLOOKUP(FR$1,Data!$E:$F,2, FALSE) &amp; ";"   )             )</f>
        <v/>
      </c>
      <c r="FS130" t="str">
        <f>IF(Data!$E130=FS$1, "",             IF(ISERR(SEARCH(FS$1,Data!$A130)),"",          ";" &amp; VLOOKUP(FS$1,Data!$E:$F,2, FALSE) &amp; ";"   )             )</f>
        <v/>
      </c>
      <c r="FT130" t="str">
        <f>IF(Data!$E130=FT$1, "",             IF(ISERR(SEARCH(FT$1,Data!$A130)),"",          ";" &amp; VLOOKUP(FT$1,Data!$E:$F,2, FALSE) &amp; ";"   )             )</f>
        <v/>
      </c>
      <c r="FU130" t="str">
        <f>IF(Data!$E130=FU$1, "",             IF(ISERR(SEARCH(FU$1,Data!$A130)),"",          ";" &amp; VLOOKUP(FU$1,Data!$E:$F,2, FALSE) &amp; ";"   )             )</f>
        <v/>
      </c>
      <c r="FV130" t="str">
        <f>IF(Data!$E130=FV$1, "",             IF(ISERR(SEARCH(FV$1,Data!$A130)),"",          ";" &amp; VLOOKUP(FV$1,Data!$E:$F,2, FALSE) &amp; ";"   )             )</f>
        <v/>
      </c>
      <c r="FW130" t="str">
        <f>IF(Data!$E130=FW$1, "",             IF(ISERR(SEARCH(FW$1,Data!$A130)),"",          ";" &amp; VLOOKUP(FW$1,Data!$E:$F,2, FALSE) &amp; ";"   )             )</f>
        <v/>
      </c>
      <c r="FX130" t="str">
        <f>IF(Data!$E130=FX$1, "",             IF(ISERR(SEARCH(FX$1,Data!$A130)),"",          ";" &amp; VLOOKUP(FX$1,Data!$E:$F,2, FALSE) &amp; ";"   )             )</f>
        <v/>
      </c>
      <c r="FY130" t="str">
        <f>IF(Data!$E130=FY$1, "",             IF(ISERR(SEARCH(FY$1,Data!$A130)),"",          ";" &amp; VLOOKUP(FY$1,Data!$E:$F,2, FALSE) &amp; ";"   )             )</f>
        <v/>
      </c>
      <c r="FZ130" t="str">
        <f>IF(Data!$E130=FZ$1, "",             IF(ISERR(SEARCH(FZ$1,Data!$A130)),"",          ";" &amp; VLOOKUP(FZ$1,Data!$E:$F,2, FALSE) &amp; ";"   )             )</f>
        <v/>
      </c>
      <c r="GA130" t="str">
        <f>IF(Data!$E130=GA$1, "",             IF(ISERR(SEARCH(GA$1,Data!$A130)),"",          ";" &amp; VLOOKUP(GA$1,Data!$E:$F,2, FALSE) &amp; ";"   )             )</f>
        <v/>
      </c>
      <c r="GB130" t="str">
        <f>IF(Data!$E130=GB$1, "",             IF(ISERR(SEARCH(GB$1,Data!$A130)),"",          ";" &amp; VLOOKUP(GB$1,Data!$E:$F,2, FALSE) &amp; ";"   )             )</f>
        <v/>
      </c>
      <c r="GC130" t="str">
        <f>IF(Data!$E130=GC$1, "",             IF(ISERR(SEARCH(GC$1,Data!$A130)),"",          ";" &amp; VLOOKUP(GC$1,Data!$E:$F,2, FALSE) &amp; ";"   )             )</f>
        <v/>
      </c>
      <c r="GD130" t="str">
        <f>IF(Data!$E130=GD$1, "",             IF(ISERR(SEARCH(GD$1,Data!$A130)),"",          ";" &amp; VLOOKUP(GD$1,Data!$E:$F,2, FALSE) &amp; ";"   )             )</f>
        <v/>
      </c>
      <c r="GE130" t="str">
        <f>IF(Data!$E130=GE$1, "",             IF(ISERR(SEARCH(GE$1,Data!$A130)),"",          ";" &amp; VLOOKUP(GE$1,Data!$E:$F,2, FALSE) &amp; ";"   )             )</f>
        <v>;179;</v>
      </c>
      <c r="GF130" t="str">
        <f>IF(Data!$E130=GF$1, "",             IF(ISERR(SEARCH(GF$1,Data!$A130)),"",          ";" &amp; VLOOKUP(GF$1,Data!$E:$F,2, FALSE) &amp; ";"   )             )</f>
        <v/>
      </c>
      <c r="GG130" t="str">
        <f>IF(Data!$E130=GG$1, "",             IF(ISERR(SEARCH(GG$1,Data!$A130)),"",          ";" &amp; VLOOKUP(GG$1,Data!$E:$F,2, FALSE) &amp; ";"   )             )</f>
        <v/>
      </c>
      <c r="GH130" t="str">
        <f>IF(Data!$E130=GH$1, "",             IF(ISERR(SEARCH(GH$1,Data!$A130)),"",          ";" &amp; VLOOKUP(GH$1,Data!$E:$F,2, FALSE) &amp; ";"   )             )</f>
        <v/>
      </c>
      <c r="GI130" t="str">
        <f>IF(Data!$E130=GI$1, "",             IF(ISERR(SEARCH(GI$1,Data!$A130)),"",          ";" &amp; VLOOKUP(GI$1,Data!$E:$F,2, FALSE) &amp; ";"   )             )</f>
        <v/>
      </c>
      <c r="GJ130" t="str">
        <f>IF(Data!$E130=GJ$1, "",             IF(ISERR(SEARCH(GJ$1,Data!$A130)),"",          ";" &amp; VLOOKUP(GJ$1,Data!$E:$F,2, FALSE) &amp; ";"   )             )</f>
        <v/>
      </c>
      <c r="GK130" t="str">
        <f>IF(Data!$E130=GK$1, "",             IF(ISERR(SEARCH(GK$1,Data!$A130)),"",          ";" &amp; VLOOKUP(GK$1,Data!$E:$F,2, FALSE) &amp; ";"   )             )</f>
        <v/>
      </c>
      <c r="GL130" t="str">
        <f>IF(Data!$E130=GL$1, "",             IF(ISERR(SEARCH(GL$1,Data!$A130)),"",          ";" &amp; VLOOKUP(GL$1,Data!$E:$F,2, FALSE) &amp; ";"   )             )</f>
        <v/>
      </c>
      <c r="GM130" t="str">
        <f>IF(Data!$E130=GM$1, "",             IF(ISERR(SEARCH(GM$1,Data!$A130)),"",          ";" &amp; VLOOKUP(GM$1,Data!$E:$F,2, FALSE) &amp; ";"   )             )</f>
        <v/>
      </c>
      <c r="GN130" t="str">
        <f>IF(Data!$E130=GN$1, "",             IF(ISERR(SEARCH(GN$1,Data!$A130)),"",          ";" &amp; VLOOKUP(GN$1,Data!$E:$F,2, FALSE) &amp; ";"   )             )</f>
        <v/>
      </c>
      <c r="GO130" t="str">
        <f>IF(Data!$E130=GO$1, "",             IF(ISERR(SEARCH(GO$1,Data!$A130)),"",          ";" &amp; VLOOKUP(GO$1,Data!$E:$F,2, FALSE) &amp; ";"   )             )</f>
        <v/>
      </c>
      <c r="GP130" t="str">
        <f>IF(Data!$E130=GP$1, "",             IF(ISERR(SEARCH(GP$1,Data!$A130)),"",          ";" &amp; VLOOKUP(GP$1,Data!$E:$F,2, FALSE) &amp; ";"   )             )</f>
        <v/>
      </c>
      <c r="GQ130" t="str">
        <f>IF(Data!$E130=GQ$1, "",             IF(ISERR(SEARCH(GQ$1,Data!$A130)),"",          ";" &amp; VLOOKUP(GQ$1,Data!$E:$F,2, FALSE) &amp; ";"   )             )</f>
        <v/>
      </c>
      <c r="GR130" t="str">
        <f>IF(Data!$E130=GR$1, "",             IF(ISERR(SEARCH(GR$1,Data!$A130)),"",          ";" &amp; VLOOKUP(GR$1,Data!$E:$F,2, FALSE) &amp; ";"   )             )</f>
        <v/>
      </c>
      <c r="GS130" t="str">
        <f>IF(Data!$E130=GS$1, "",             IF(ISERR(SEARCH(GS$1,Data!$A130)),"",          ";" &amp; VLOOKUP(GS$1,Data!$E:$F,2, FALSE) &amp; ";"   )             )</f>
        <v/>
      </c>
      <c r="GT130" t="str">
        <f>IF(Data!$E130=GT$1, "",             IF(ISERR(SEARCH(GT$1,Data!$A130)),"",          ";" &amp; VLOOKUP(GT$1,Data!$E:$F,2, FALSE) &amp; ";"   )             )</f>
        <v/>
      </c>
      <c r="GU130" t="str">
        <f>IF(Data!$E130=GU$1, "",             IF(ISERR(SEARCH(GU$1,Data!$A130)),"",          ";" &amp; VLOOKUP(GU$1,Data!$E:$F,2, FALSE) &amp; ";"   )             )</f>
        <v/>
      </c>
      <c r="GV130" t="str">
        <f>IF(Data!$E130=GV$1, "",             IF(ISERR(SEARCH(GV$1,Data!$A130)),"",          ";" &amp; VLOOKUP(GV$1,Data!$E:$F,2, FALSE) &amp; ";"   )             )</f>
        <v/>
      </c>
      <c r="GW130" t="str">
        <f>IF(Data!$E130=GW$1, "",             IF(ISERR(SEARCH(GW$1,Data!$A130)),"",          ";" &amp; VLOOKUP(GW$1,Data!$E:$F,2, FALSE) &amp; ";"   )             )</f>
        <v/>
      </c>
      <c r="GX130" t="str">
        <f>IF(Data!$E130=GX$1, "",             IF(ISERR(SEARCH(GX$1,Data!$A130)),"",          ";" &amp; VLOOKUP(GX$1,Data!$E:$F,2, FALSE) &amp; ";"   )             )</f>
        <v/>
      </c>
      <c r="GY130" t="str">
        <f>IF(Data!$E130=GY$1, "",             IF(ISERR(SEARCH(GY$1,Data!$A130)),"",          ";" &amp; VLOOKUP(GY$1,Data!$E:$F,2, FALSE) &amp; ";"   )             )</f>
        <v/>
      </c>
      <c r="GZ130" t="str">
        <f>IF(Data!$E130=GZ$1, "",             IF(ISERR(SEARCH(GZ$1,Data!$A130)),"",          ";" &amp; VLOOKUP(GZ$1,Data!$E:$F,2, FALSE) &amp; ";"   )             )</f>
        <v/>
      </c>
      <c r="HA130" t="str">
        <f>IF(Data!$E130=HA$1, "",             IF(ISERR(SEARCH(HA$1,Data!$A130)),"",          ";" &amp; VLOOKUP(HA$1,Data!$E:$F,2, FALSE) &amp; ";"   )             )</f>
        <v/>
      </c>
      <c r="HB130" t="str">
        <f>IF(Data!$E130=HB$1, "",             IF(ISERR(SEARCH(HB$1,Data!$A130)),"",          ";" &amp; VLOOKUP(HB$1,Data!$E:$F,2, FALSE) &amp; ";"   )             )</f>
        <v/>
      </c>
      <c r="HC130" t="str">
        <f>IF(Data!$E130=HC$1, "",             IF(ISERR(SEARCH(HC$1,Data!$A130)),"",          ";" &amp; VLOOKUP(HC$1,Data!$E:$F,2, FALSE) &amp; ";"   )             )</f>
        <v/>
      </c>
      <c r="HD130" t="str">
        <f>IF(Data!$E130=HD$1, "",             IF(ISERR(SEARCH(HD$1,Data!$A130)),"",          ";" &amp; VLOOKUP(HD$1,Data!$E:$F,2, FALSE) &amp; ";"   )             )</f>
        <v/>
      </c>
      <c r="HE130" t="str">
        <f>IF(Data!$E130=HE$1, "",             IF(ISERR(SEARCH(HE$1,Data!$A130)),"",          ";" &amp; VLOOKUP(HE$1,Data!$E:$F,2, FALSE) &amp; ";"   )             )</f>
        <v/>
      </c>
      <c r="HF130" t="str">
        <f>IF(Data!$E130=HF$1, "",             IF(ISERR(SEARCH(HF$1,Data!$A130)),"",          ";" &amp; VLOOKUP(HF$1,Data!$E:$F,2, FALSE) &amp; ";"   )             )</f>
        <v/>
      </c>
      <c r="HG130" t="str">
        <f>IF(Data!$E130=HG$1, "",             IF(ISERR(SEARCH(HG$1,Data!$A130)),"",          ";" &amp; VLOOKUP(HG$1,Data!$E:$F,2, FALSE) &amp; ";"   )             )</f>
        <v/>
      </c>
      <c r="HH130" t="str">
        <f>IF(Data!$E130=HH$1, "",             IF(ISERR(SEARCH(HH$1,Data!$A130)),"",          ";" &amp; VLOOKUP(HH$1,Data!$E:$F,2, FALSE) &amp; ";"   )             )</f>
        <v/>
      </c>
      <c r="HI130" t="str">
        <f>IF(Data!$E130=HI$1, "",             IF(ISERR(SEARCH(HI$1,Data!$A130)),"",          ";" &amp; VLOOKUP(HI$1,Data!$E:$F,2, FALSE) &amp; ";"   )             )</f>
        <v/>
      </c>
      <c r="HJ130" t="str">
        <f>IF(Data!$E130=HJ$1, "",             IF(ISERR(SEARCH(HJ$1,Data!$A130)),"",          ";" &amp; VLOOKUP(HJ$1,Data!$E:$F,2, FALSE) &amp; ";"   )             )</f>
        <v/>
      </c>
      <c r="HK130" t="str">
        <f>IF(Data!$E130=HK$1, "",             IF(ISERR(SEARCH(HK$1,Data!$A130)),"",          ";" &amp; VLOOKUP(HK$1,Data!$E:$F,2, FALSE) &amp; ";"   )             )</f>
        <v/>
      </c>
      <c r="HL130" t="str">
        <f>IF(Data!$E130=HL$1, "",             IF(ISERR(SEARCH(HL$1,Data!$A130)),"",          ";" &amp; VLOOKUP(HL$1,Data!$E:$F,2, FALSE) &amp; ";"   )             )</f>
        <v>;212;</v>
      </c>
      <c r="HM130" t="str">
        <f>IF(Data!$E130=HM$1, "",             IF(ISERR(SEARCH(HM$1,Data!$A130)),"",          ";" &amp; VLOOKUP(HM$1,Data!$E:$F,2, FALSE) &amp; ";"   )             )</f>
        <v/>
      </c>
      <c r="HN130" t="str">
        <f>IF(Data!$E130=HN$1, "",             IF(ISERR(SEARCH(HN$1,Data!$A130)),"",          ";" &amp; VLOOKUP(HN$1,Data!$E:$F,2, FALSE) &amp; ";"   )             )</f>
        <v/>
      </c>
      <c r="HO130" t="str">
        <f>IF(Data!$E130=HO$1, "",             IF(ISERR(SEARCH(HO$1,Data!$A130)),"",          ";" &amp; VLOOKUP(HO$1,Data!$E:$F,2, FALSE) &amp; ";"   )             )</f>
        <v/>
      </c>
      <c r="HP130" t="str">
        <f>IF(Data!$E130=HP$1, "",             IF(ISERR(SEARCH(HP$1,Data!$A130)),"",          ";" &amp; VLOOKUP(HP$1,Data!$E:$F,2, FALSE) &amp; ";"   )             )</f>
        <v/>
      </c>
      <c r="HQ130" t="str">
        <f>IF(Data!$E130=HQ$1, "",             IF(ISERR(SEARCH(HQ$1,Data!$A130)),"",          ";" &amp; VLOOKUP(HQ$1,Data!$E:$F,2, FALSE) &amp; ";"   )             )</f>
        <v/>
      </c>
      <c r="HR130" t="str">
        <f>IF(Data!$E130=HR$1, "",             IF(ISERR(SEARCH(HR$1,Data!$A130)),"",          ";" &amp; VLOOKUP(HR$1,Data!$E:$F,2, FALSE) &amp; ";"   )             )</f>
        <v/>
      </c>
      <c r="HS130" t="str">
        <f>IF(Data!$E130=HS$1, "",             IF(ISERR(SEARCH(HS$1,Data!$A130)),"",          ";" &amp; VLOOKUP(HS$1,Data!$E:$F,2, FALSE) &amp; ";"   )             )</f>
        <v/>
      </c>
      <c r="HT130" t="str">
        <f>IF(Data!$E130=HT$1, "",             IF(ISERR(SEARCH(HT$1,Data!$A130)),"",          ";" &amp; VLOOKUP(HT$1,Data!$E:$F,2, FALSE) &amp; ";"   )             )</f>
        <v/>
      </c>
      <c r="HU130" t="str">
        <f>IF(Data!$E130=HU$1, "",             IF(ISERR(SEARCH(HU$1,Data!$A130)),"",          ";" &amp; VLOOKUP(HU$1,Data!$E:$F,2, FALSE) &amp; ";"   )             )</f>
        <v/>
      </c>
      <c r="HV130" t="str">
        <f>IF(Data!$E130=HV$1, "",             IF(ISERR(SEARCH(HV$1,Data!$A130)),"",          ";" &amp; VLOOKUP(HV$1,Data!$E:$F,2, FALSE) &amp; ";"   )             )</f>
        <v/>
      </c>
      <c r="HW130" t="str">
        <f>IF(Data!$E130=HW$1, "",             IF(ISERR(SEARCH(HW$1,Data!$A130)),"",          ";" &amp; VLOOKUP(HW$1,Data!$E:$F,2, FALSE) &amp; ";"   )             )</f>
        <v/>
      </c>
      <c r="HX130" t="str">
        <f>IF(Data!$E130=HX$1, "",             IF(ISERR(SEARCH(HX$1,Data!$A130)),"",          ";" &amp; VLOOKUP(HX$1,Data!$E:$F,2, FALSE) &amp; ";"   )             )</f>
        <v/>
      </c>
      <c r="HY130" t="str">
        <f>IF(Data!$E130=HY$1, "",             IF(ISERR(SEARCH(HY$1,Data!$A130)),"",          ";" &amp; VLOOKUP(HY$1,Data!$E:$F,2, FALSE) &amp; ";"   )             )</f>
        <v/>
      </c>
      <c r="HZ130" t="str">
        <f>IF(Data!$E130=HZ$1, "",             IF(ISERR(SEARCH(HZ$1,Data!$A130)),"",          ";" &amp; VLOOKUP(HZ$1,Data!$E:$F,2, FALSE) &amp; ";"   )             )</f>
        <v/>
      </c>
      <c r="IA130" t="str">
        <f>IF(Data!$E130=IA$1, "",             IF(ISERR(SEARCH(IA$1,Data!$A130)),"",          ";" &amp; VLOOKUP(IA$1,Data!$E:$F,2, FALSE) &amp; ";"   )             )</f>
        <v/>
      </c>
      <c r="IB130" t="str">
        <f>IF(Data!$E130=IB$1, "",             IF(ISERR(SEARCH(IB$1,Data!$A130)),"",          ";" &amp; VLOOKUP(IB$1,Data!$E:$F,2, FALSE) &amp; ";"   )             )</f>
        <v/>
      </c>
      <c r="IC130" t="str">
        <f>IF(Data!$E130=IC$1, "",             IF(ISERR(SEARCH(IC$1,Data!$A130)),"",          ";" &amp; VLOOKUP(IC$1,Data!$E:$F,2, FALSE) &amp; ";"   )             )</f>
        <v/>
      </c>
      <c r="ID130" t="str">
        <f>IF(Data!$E130=ID$1, "",             IF(ISERR(SEARCH(ID$1,Data!$A130)),"",          ";" &amp; VLOOKUP(ID$1,Data!$E:$F,2, FALSE) &amp; ";"   )             )</f>
        <v/>
      </c>
      <c r="IE130" t="str">
        <f>IF(Data!$E130=IE$1, "",             IF(ISERR(SEARCH(IE$1,Data!$A130)),"",          ";" &amp; VLOOKUP(IE$1,Data!$E:$F,2, FALSE) &amp; ";"   )             )</f>
        <v/>
      </c>
    </row>
    <row r="131" spans="1:239" x14ac:dyDescent="0.3">
      <c r="A131" t="str">
        <f>Tableau1[[#This Row],[name]]</f>
        <v>Ric Olié</v>
      </c>
      <c r="B131" s="15">
        <f>VLOOKUP(Tableau36[[#This Row],[Character]],Data!E:F,2,FALSE)</f>
        <v>130</v>
      </c>
      <c r="C131" t="str">
        <f>IF( Tableau36[[#This Row],[removed double semi-colon]]="", "", MID(Tableau36[[#This Row],[removed double semi-colon]],2,LEN(Tableau36[[#This Row],[removed double semi-colon]]) - 2) )</f>
        <v>86;95</v>
      </c>
      <c r="D131" t="str">
        <f>SUBSTITUTE(Tableau36[[#This Row],[Concatenation]],";;",";")</f>
        <v>;86;95;</v>
      </c>
      <c r="E131" t="str">
        <f>_xlfn.CONCAT(Tableau4[#This Row])</f>
        <v>;86;;95;</v>
      </c>
      <c r="I131" t="str">
        <f>IF(Data!$E131=I$1, "",             IF(ISERR(SEARCH(I$1,Data!$A131)),"",          ";" &amp; VLOOKUP(I$1,Data!$E:$F,2, FALSE) &amp; ";"   )             )</f>
        <v/>
      </c>
      <c r="J131" t="str">
        <f>IF(Data!$E131=J$1, "",             IF(ISERR(SEARCH(J$1,Data!$A131)),"",          ";" &amp; VLOOKUP(J$1,Data!$E:$F,2, FALSE) &amp; ";"   )             )</f>
        <v/>
      </c>
      <c r="K131" t="str">
        <f>IF(Data!$E131=K$1, "",             IF(ISERR(SEARCH(K$1,Data!$A131)),"",          ";" &amp; VLOOKUP(K$1,Data!$E:$F,2, FALSE) &amp; ";"   )             )</f>
        <v/>
      </c>
      <c r="L131" t="str">
        <f>IF(Data!$E131=L$1, "",             IF(ISERR(SEARCH(L$1,Data!$A131)),"",          ";" &amp; VLOOKUP(L$1,Data!$E:$F,2, FALSE) &amp; ";"   )             )</f>
        <v/>
      </c>
      <c r="M131" t="str">
        <f>IF(Data!$E131=M$1, "",             IF(ISERR(SEARCH(M$1,Data!$A131)),"",          ";" &amp; VLOOKUP(M$1,Data!$E:$F,2, FALSE) &amp; ";"   )             )</f>
        <v/>
      </c>
      <c r="N131" t="str">
        <f>IF(Data!$E131=N$1, "",             IF(ISERR(SEARCH(N$1,Data!$A131)),"",          ";" &amp; VLOOKUP(N$1,Data!$E:$F,2, FALSE) &amp; ";"   )             )</f>
        <v/>
      </c>
      <c r="O131" t="str">
        <f>IF(Data!$E131=O$1, "",             IF(ISERR(SEARCH(O$1,Data!$A131)),"",          ";" &amp; VLOOKUP(O$1,Data!$E:$F,2, FALSE) &amp; ";"   )             )</f>
        <v/>
      </c>
      <c r="P131" t="str">
        <f>IF(Data!$E131=P$1, "",             IF(ISERR(SEARCH(P$1,Data!$A131)),"",          ";" &amp; VLOOKUP(P$1,Data!$E:$F,2, FALSE) &amp; ";"   )             )</f>
        <v/>
      </c>
      <c r="Q131" t="str">
        <f>IF(Data!$E131=Q$1, "",             IF(ISERR(SEARCH(Q$1,Data!$A131)),"",          ";" &amp; VLOOKUP(Q$1,Data!$E:$F,2, FALSE) &amp; ";"   )             )</f>
        <v/>
      </c>
      <c r="R131" t="str">
        <f>IF(Data!$E131=R$1, "",             IF(ISERR(SEARCH(R$1,Data!$A131)),"",          ";" &amp; VLOOKUP(R$1,Data!$E:$F,2, FALSE) &amp; ";"   )             )</f>
        <v/>
      </c>
      <c r="S131" t="str">
        <f>IF(Data!$E131=S$1, "",             IF(ISERR(SEARCH(S$1,Data!$A131)),"",          ";" &amp; VLOOKUP(S$1,Data!$E:$F,2, FALSE) &amp; ";"   )             )</f>
        <v/>
      </c>
      <c r="T131" t="str">
        <f>IF(Data!$E131=T$1, "",             IF(ISERR(SEARCH(T$1,Data!$A131)),"",          ";" &amp; VLOOKUP(T$1,Data!$E:$F,2, FALSE) &amp; ";"   )             )</f>
        <v/>
      </c>
      <c r="U131" t="str">
        <f>IF(Data!$E131=U$1, "",             IF(ISERR(SEARCH(U$1,Data!$A131)),"",          ";" &amp; VLOOKUP(U$1,Data!$E:$F,2, FALSE) &amp; ";"   )             )</f>
        <v/>
      </c>
      <c r="V131" t="str">
        <f>IF(Data!$E131=V$1, "",             IF(ISERR(SEARCH(V$1,Data!$A131)),"",          ";" &amp; VLOOKUP(V$1,Data!$E:$F,2, FALSE) &amp; ";"   )             )</f>
        <v/>
      </c>
      <c r="W131" t="str">
        <f>IF(Data!$E131=W$1, "",             IF(ISERR(SEARCH(W$1,Data!$A131)),"",          ";" &amp; VLOOKUP(W$1,Data!$E:$F,2, FALSE) &amp; ";"   )             )</f>
        <v/>
      </c>
      <c r="X131" t="str">
        <f>IF(Data!$E131=X$1, "",             IF(ISERR(SEARCH(X$1,Data!$A131)),"",          ";" &amp; VLOOKUP(X$1,Data!$E:$F,2, FALSE) &amp; ";"   )             )</f>
        <v/>
      </c>
      <c r="Y131" t="str">
        <f>IF(Data!$E131=Y$1, "",             IF(ISERR(SEARCH(Y$1,Data!$A131)),"",          ";" &amp; VLOOKUP(Y$1,Data!$E:$F,2, FALSE) &amp; ";"   )             )</f>
        <v/>
      </c>
      <c r="Z131" t="str">
        <f>IF(Data!$E131=Z$1, "",             IF(ISERR(SEARCH(Z$1,Data!$A131)),"",          ";" &amp; VLOOKUP(Z$1,Data!$E:$F,2, FALSE) &amp; ";"   )             )</f>
        <v/>
      </c>
      <c r="AA131" t="str">
        <f>IF(Data!$E131=AA$1, "",             IF(ISERR(SEARCH(AA$1,Data!$A131)),"",          ";" &amp; VLOOKUP(AA$1,Data!$E:$F,2, FALSE) &amp; ";"   )             )</f>
        <v/>
      </c>
      <c r="AB131" t="str">
        <f>IF(Data!$E131=AB$1, "",             IF(ISERR(SEARCH(AB$1,Data!$A131)),"",          ";" &amp; VLOOKUP(AB$1,Data!$E:$F,2, FALSE) &amp; ";"   )             )</f>
        <v/>
      </c>
      <c r="AC131" t="str">
        <f>IF(Data!$E131=AC$1, "",             IF(ISERR(SEARCH(AC$1,Data!$A131)),"",          ";" &amp; VLOOKUP(AC$1,Data!$E:$F,2, FALSE) &amp; ";"   )             )</f>
        <v/>
      </c>
      <c r="AD131" t="str">
        <f>IF(Data!$E131=AD$1, "",             IF(ISERR(SEARCH(AD$1,Data!$A131)),"",          ";" &amp; VLOOKUP(AD$1,Data!$E:$F,2, FALSE) &amp; ";"   )             )</f>
        <v/>
      </c>
      <c r="AE131" t="str">
        <f>IF(Data!$E131=AE$1, "",             IF(ISERR(SEARCH(AE$1,Data!$A131)),"",          ";" &amp; VLOOKUP(AE$1,Data!$E:$F,2, FALSE) &amp; ";"   )             )</f>
        <v/>
      </c>
      <c r="AF131" t="str">
        <f>IF(Data!$E131=AF$1, "",             IF(ISERR(SEARCH(AF$1,Data!$A131)),"",          ";" &amp; VLOOKUP(AF$1,Data!$E:$F,2, FALSE) &amp; ";"   )             )</f>
        <v/>
      </c>
      <c r="AG131" t="str">
        <f>IF(Data!$E131=AG$1, "",             IF(ISERR(SEARCH(AG$1,Data!$A131)),"",          ";" &amp; VLOOKUP(AG$1,Data!$E:$F,2, FALSE) &amp; ";"   )             )</f>
        <v/>
      </c>
      <c r="AH131" t="str">
        <f>IF(Data!$E131=AH$1, "",             IF(ISERR(SEARCH(AH$1,Data!$A131)),"",          ";" &amp; VLOOKUP(AH$1,Data!$E:$F,2, FALSE) &amp; ";"   )             )</f>
        <v/>
      </c>
      <c r="AI131" t="str">
        <f>IF(Data!$E131=AI$1, "",             IF(ISERR(SEARCH(AI$1,Data!$A131)),"",          ";" &amp; VLOOKUP(AI$1,Data!$E:$F,2, FALSE) &amp; ";"   )             )</f>
        <v/>
      </c>
      <c r="AJ131" t="str">
        <f>IF(Data!$E131=AJ$1, "",             IF(ISERR(SEARCH(AJ$1,Data!$A131)),"",          ";" &amp; VLOOKUP(AJ$1,Data!$E:$F,2, FALSE) &amp; ";"   )             )</f>
        <v/>
      </c>
      <c r="AK131" t="str">
        <f>IF(Data!$E131=AK$1, "",             IF(ISERR(SEARCH(AK$1,Data!$A131)),"",          ";" &amp; VLOOKUP(AK$1,Data!$E:$F,2, FALSE) &amp; ";"   )             )</f>
        <v/>
      </c>
      <c r="AL131" t="str">
        <f>IF(Data!$E131=AL$1, "",             IF(ISERR(SEARCH(AL$1,Data!$A131)),"",          ";" &amp; VLOOKUP(AL$1,Data!$E:$F,2, FALSE) &amp; ";"   )             )</f>
        <v/>
      </c>
      <c r="AM131" t="str">
        <f>IF(Data!$E131=AM$1, "",             IF(ISERR(SEARCH(AM$1,Data!$A131)),"",          ";" &amp; VLOOKUP(AM$1,Data!$E:$F,2, FALSE) &amp; ";"   )             )</f>
        <v/>
      </c>
      <c r="AN131" t="str">
        <f>IF(Data!$E131=AN$1, "",             IF(ISERR(SEARCH(AN$1,Data!$A131)),"",          ";" &amp; VLOOKUP(AN$1,Data!$E:$F,2, FALSE) &amp; ";"   )             )</f>
        <v/>
      </c>
      <c r="AO131" t="str">
        <f>IF(Data!$E131=AO$1, "",             IF(ISERR(SEARCH(AO$1,Data!$A131)),"",          ";" &amp; VLOOKUP(AO$1,Data!$E:$F,2, FALSE) &amp; ";"   )             )</f>
        <v/>
      </c>
      <c r="AP131" t="str">
        <f>IF(Data!$E131=AP$1, "",             IF(ISERR(SEARCH(AP$1,Data!$A131)),"",          ";" &amp; VLOOKUP(AP$1,Data!$E:$F,2, FALSE) &amp; ";"   )             )</f>
        <v/>
      </c>
      <c r="AQ131" t="str">
        <f>IF(Data!$E131=AQ$1, "",             IF(ISERR(SEARCH(AQ$1,Data!$A131)),"",          ";" &amp; VLOOKUP(AQ$1,Data!$E:$F,2, FALSE) &amp; ";"   )             )</f>
        <v/>
      </c>
      <c r="AR131" t="str">
        <f>IF(Data!$E131=AR$1, "",             IF(ISERR(SEARCH(AR$1,Data!$A131)),"",          ";" &amp; VLOOKUP(AR$1,Data!$E:$F,2, FALSE) &amp; ";"   )             )</f>
        <v/>
      </c>
      <c r="AS131" t="str">
        <f>IF(Data!$E131=AS$1, "",             IF(ISERR(SEARCH(AS$1,Data!$A131)),"",          ";" &amp; VLOOKUP(AS$1,Data!$E:$F,2, FALSE) &amp; ";"   )             )</f>
        <v/>
      </c>
      <c r="AT131" t="str">
        <f>IF(Data!$E131=AT$1, "",             IF(ISERR(SEARCH(AT$1,Data!$A131)),"",          ";" &amp; VLOOKUP(AT$1,Data!$E:$F,2, FALSE) &amp; ";"   )             )</f>
        <v/>
      </c>
      <c r="AU131" t="str">
        <f>IF(Data!$E131=AU$1, "",             IF(ISERR(SEARCH(AU$1,Data!$A131)),"",          ";" &amp; VLOOKUP(AU$1,Data!$E:$F,2, FALSE) &amp; ";"   )             )</f>
        <v/>
      </c>
      <c r="AV131" t="str">
        <f>IF(Data!$E131=AV$1, "",             IF(ISERR(SEARCH(AV$1,Data!$A131)),"",          ";" &amp; VLOOKUP(AV$1,Data!$E:$F,2, FALSE) &amp; ";"   )             )</f>
        <v/>
      </c>
      <c r="AW131" t="str">
        <f>IF(Data!$E131=AW$1, "",             IF(ISERR(SEARCH(AW$1,Data!$A131)),"",          ";" &amp; VLOOKUP(AW$1,Data!$E:$F,2, FALSE) &amp; ";"   )             )</f>
        <v/>
      </c>
      <c r="AX131" t="str">
        <f>IF(Data!$E131=AX$1, "",             IF(ISERR(SEARCH(AX$1,Data!$A131)),"",          ";" &amp; VLOOKUP(AX$1,Data!$E:$F,2, FALSE) &amp; ";"   )             )</f>
        <v/>
      </c>
      <c r="AY131" t="str">
        <f>IF(Data!$E131=AY$1, "",             IF(ISERR(SEARCH(AY$1,Data!$A131)),"",          ";" &amp; VLOOKUP(AY$1,Data!$E:$F,2, FALSE) &amp; ";"   )             )</f>
        <v/>
      </c>
      <c r="AZ131" t="str">
        <f>IF(Data!$E131=AZ$1, "",             IF(ISERR(SEARCH(AZ$1,Data!$A131)),"",          ";" &amp; VLOOKUP(AZ$1,Data!$E:$F,2, FALSE) &amp; ";"   )             )</f>
        <v/>
      </c>
      <c r="BA131" t="str">
        <f>IF(Data!$E131=BA$1, "",             IF(ISERR(SEARCH(BA$1,Data!$A131)),"",          ";" &amp; VLOOKUP(BA$1,Data!$E:$F,2, FALSE) &amp; ";"   )             )</f>
        <v/>
      </c>
      <c r="BB131" t="str">
        <f>IF(Data!$E131=BB$1, "",             IF(ISERR(SEARCH(BB$1,Data!$A131)),"",          ";" &amp; VLOOKUP(BB$1,Data!$E:$F,2, FALSE) &amp; ";"   )             )</f>
        <v/>
      </c>
      <c r="BC131" t="str">
        <f>IF(Data!$E131=BC$1, "",             IF(ISERR(SEARCH(BC$1,Data!$A131)),"",          ";" &amp; VLOOKUP(BC$1,Data!$E:$F,2, FALSE) &amp; ";"   )             )</f>
        <v/>
      </c>
      <c r="BD131" t="str">
        <f>IF(Data!$E131=BD$1, "",             IF(ISERR(SEARCH(BD$1,Data!$A131)),"",          ";" &amp; VLOOKUP(BD$1,Data!$E:$F,2, FALSE) &amp; ";"   )             )</f>
        <v/>
      </c>
      <c r="BE131" t="str">
        <f>IF(Data!$E131=BE$1, "",             IF(ISERR(SEARCH(BE$1,Data!$A131)),"",          ";" &amp; VLOOKUP(BE$1,Data!$E:$F,2, FALSE) &amp; ";"   )             )</f>
        <v/>
      </c>
      <c r="BF131" t="str">
        <f>IF(Data!$E131=BF$1, "",             IF(ISERR(SEARCH(BF$1,Data!$A131)),"",          ";" &amp; VLOOKUP(BF$1,Data!$E:$F,2, FALSE) &amp; ";"   )             )</f>
        <v/>
      </c>
      <c r="BG131" t="str">
        <f>IF(Data!$E131=BG$1, "",             IF(ISERR(SEARCH(BG$1,Data!$A131)),"",          ";" &amp; VLOOKUP(BG$1,Data!$E:$F,2, FALSE) &amp; ";"   )             )</f>
        <v/>
      </c>
      <c r="BH131" t="str">
        <f>IF(Data!$E131=BH$1, "",             IF(ISERR(SEARCH(BH$1,Data!$A131)),"",          ";" &amp; VLOOKUP(BH$1,Data!$E:$F,2, FALSE) &amp; ";"   )             )</f>
        <v/>
      </c>
      <c r="BI131" t="str">
        <f>IF(Data!$E131=BI$1, "",             IF(ISERR(SEARCH(BI$1,Data!$A131)),"",          ";" &amp; VLOOKUP(BI$1,Data!$E:$F,2, FALSE) &amp; ";"   )             )</f>
        <v/>
      </c>
      <c r="BJ131" t="str">
        <f>IF(Data!$E131=BJ$1, "",             IF(ISERR(SEARCH(BJ$1,Data!$A131)),"",          ";" &amp; VLOOKUP(BJ$1,Data!$E:$F,2, FALSE) &amp; ";"   )             )</f>
        <v/>
      </c>
      <c r="BK131" t="str">
        <f>IF(Data!$E131=BK$1, "",             IF(ISERR(SEARCH(BK$1,Data!$A131)),"",          ";" &amp; VLOOKUP(BK$1,Data!$E:$F,2, FALSE) &amp; ";"   )             )</f>
        <v/>
      </c>
      <c r="BL131" t="str">
        <f>IF(Data!$E131=BL$1, "",             IF(ISERR(SEARCH(BL$1,Data!$A131)),"",          ";" &amp; VLOOKUP(BL$1,Data!$E:$F,2, FALSE) &amp; ";"   )             )</f>
        <v/>
      </c>
      <c r="BM131" t="str">
        <f>IF(Data!$E131=BM$1, "",             IF(ISERR(SEARCH(BM$1,Data!$A131)),"",          ";" &amp; VLOOKUP(BM$1,Data!$E:$F,2, FALSE) &amp; ";"   )             )</f>
        <v/>
      </c>
      <c r="BN131" t="str">
        <f>IF(Data!$E131=BN$1, "",             IF(ISERR(SEARCH(BN$1,Data!$A131)),"",          ";" &amp; VLOOKUP(BN$1,Data!$E:$F,2, FALSE) &amp; ";"   )             )</f>
        <v/>
      </c>
      <c r="BO131" t="str">
        <f>IF(Data!$E131=BO$1, "",             IF(ISERR(SEARCH(BO$1,Data!$A131)),"",          ";" &amp; VLOOKUP(BO$1,Data!$E:$F,2, FALSE) &amp; ";"   )             )</f>
        <v/>
      </c>
      <c r="BP131" t="str">
        <f>IF(Data!$E131=BP$1, "",             IF(ISERR(SEARCH(BP$1,Data!$A131)),"",          ";" &amp; VLOOKUP(BP$1,Data!$E:$F,2, FALSE) &amp; ";"   )             )</f>
        <v/>
      </c>
      <c r="BQ131" t="str">
        <f>IF(Data!$E131=BQ$1, "",             IF(ISERR(SEARCH(BQ$1,Data!$A131)),"",          ";" &amp; VLOOKUP(BQ$1,Data!$E:$F,2, FALSE) &amp; ";"   )             )</f>
        <v/>
      </c>
      <c r="BR131" t="str">
        <f>IF(Data!$E131=BR$1, "",             IF(ISERR(SEARCH(BR$1,Data!$A131)),"",          ";" &amp; VLOOKUP(BR$1,Data!$E:$F,2, FALSE) &amp; ";"   )             )</f>
        <v/>
      </c>
      <c r="BS131" t="str">
        <f>IF(Data!$E131=BS$1, "",             IF(ISERR(SEARCH(BS$1,Data!$A131)),"",          ";" &amp; VLOOKUP(BS$1,Data!$E:$F,2, FALSE) &amp; ";"   )             )</f>
        <v/>
      </c>
      <c r="BT131" t="str">
        <f>IF(Data!$E131=BT$1, "",             IF(ISERR(SEARCH(BT$1,Data!$A131)),"",          ";" &amp; VLOOKUP(BT$1,Data!$E:$F,2, FALSE) &amp; ";"   )             )</f>
        <v/>
      </c>
      <c r="BU131" t="str">
        <f>IF(Data!$E131=BU$1, "",             IF(ISERR(SEARCH(BU$1,Data!$A131)),"",          ";" &amp; VLOOKUP(BU$1,Data!$E:$F,2, FALSE) &amp; ";"   )             )</f>
        <v/>
      </c>
      <c r="BV131" t="str">
        <f>IF(Data!$E131=BV$1, "",             IF(ISERR(SEARCH(BV$1,Data!$A131)),"",          ";" &amp; VLOOKUP(BV$1,Data!$E:$F,2, FALSE) &amp; ";"   )             )</f>
        <v/>
      </c>
      <c r="BW131" t="str">
        <f>IF(Data!$E131=BW$1, "",             IF(ISERR(SEARCH(BW$1,Data!$A131)),"",          ";" &amp; VLOOKUP(BW$1,Data!$E:$F,2, FALSE) &amp; ";"   )             )</f>
        <v/>
      </c>
      <c r="BX131" t="str">
        <f>IF(Data!$E131=BX$1, "",             IF(ISERR(SEARCH(BX$1,Data!$A131)),"",          ";" &amp; VLOOKUP(BX$1,Data!$E:$F,2, FALSE) &amp; ";"   )             )</f>
        <v/>
      </c>
      <c r="BY131" t="str">
        <f>IF(Data!$E131=BY$1, "",             IF(ISERR(SEARCH(BY$1,Data!$A131)),"",          ";" &amp; VLOOKUP(BY$1,Data!$E:$F,2, FALSE) &amp; ";"   )             )</f>
        <v/>
      </c>
      <c r="BZ131" t="str">
        <f>IF(Data!$E131=BZ$1, "",             IF(ISERR(SEARCH(BZ$1,Data!$A131)),"",          ";" &amp; VLOOKUP(BZ$1,Data!$E:$F,2, FALSE) &amp; ";"   )             )</f>
        <v/>
      </c>
      <c r="CA131" t="str">
        <f>IF(Data!$E131=CA$1, "",             IF(ISERR(SEARCH(CA$1,Data!$A131)),"",          ";" &amp; VLOOKUP(CA$1,Data!$E:$F,2, FALSE) &amp; ";"   )             )</f>
        <v/>
      </c>
      <c r="CB131" t="str">
        <f>IF(Data!$E131=CB$1, "",             IF(ISERR(SEARCH(CB$1,Data!$A131)),"",          ";" &amp; VLOOKUP(CB$1,Data!$E:$F,2, FALSE) &amp; ";"   )             )</f>
        <v/>
      </c>
      <c r="CC131" t="str">
        <f>IF(Data!$E131=CC$1, "",             IF(ISERR(SEARCH(CC$1,Data!$A131)),"",          ";" &amp; VLOOKUP(CC$1,Data!$E:$F,2, FALSE) &amp; ";"   )             )</f>
        <v/>
      </c>
      <c r="CD131" t="str">
        <f>IF(Data!$E131=CD$1, "",             IF(ISERR(SEARCH(CD$1,Data!$A131)),"",          ";" &amp; VLOOKUP(CD$1,Data!$E:$F,2, FALSE) &amp; ";"   )             )</f>
        <v/>
      </c>
      <c r="CE131" t="str">
        <f>IF(Data!$E131=CE$1, "",             IF(ISERR(SEARCH(CE$1,Data!$A131)),"",          ";" &amp; VLOOKUP(CE$1,Data!$E:$F,2, FALSE) &amp; ";"   )             )</f>
        <v/>
      </c>
      <c r="CF131" t="str">
        <f>IF(Data!$E131=CF$1, "",             IF(ISERR(SEARCH(CF$1,Data!$A131)),"",          ";" &amp; VLOOKUP(CF$1,Data!$E:$F,2, FALSE) &amp; ";"   )             )</f>
        <v/>
      </c>
      <c r="CG131" t="str">
        <f>IF(Data!$E131=CG$1, "",             IF(ISERR(SEARCH(CG$1,Data!$A131)),"",          ";" &amp; VLOOKUP(CG$1,Data!$E:$F,2, FALSE) &amp; ";"   )             )</f>
        <v/>
      </c>
      <c r="CH131" t="str">
        <f>IF(Data!$E131=CH$1, "",             IF(ISERR(SEARCH(CH$1,Data!$A131)),"",          ";" &amp; VLOOKUP(CH$1,Data!$E:$F,2, FALSE) &amp; ";"   )             )</f>
        <v/>
      </c>
      <c r="CI131" t="str">
        <f>IF(Data!$E131=CI$1, "",             IF(ISERR(SEARCH(CI$1,Data!$A131)),"",          ";" &amp; VLOOKUP(CI$1,Data!$E:$F,2, FALSE) &amp; ";"   )             )</f>
        <v/>
      </c>
      <c r="CJ131" t="str">
        <f>IF(Data!$E131=CJ$1, "",             IF(ISERR(SEARCH(CJ$1,Data!$A131)),"",          ";" &amp; VLOOKUP(CJ$1,Data!$E:$F,2, FALSE) &amp; ";"   )             )</f>
        <v/>
      </c>
      <c r="CK131" t="str">
        <f>IF(Data!$E131=CK$1, "",             IF(ISERR(SEARCH(CK$1,Data!$A131)),"",          ";" &amp; VLOOKUP(CK$1,Data!$E:$F,2, FALSE) &amp; ";"   )             )</f>
        <v/>
      </c>
      <c r="CL131" t="str">
        <f>IF(Data!$E131=CL$1, "",             IF(ISERR(SEARCH(CL$1,Data!$A131)),"",          ";" &amp; VLOOKUP(CL$1,Data!$E:$F,2, FALSE) &amp; ";"   )             )</f>
        <v/>
      </c>
      <c r="CM131" t="str">
        <f>IF(Data!$E131=CM$1, "",             IF(ISERR(SEARCH(CM$1,Data!$A131)),"",          ";" &amp; VLOOKUP(CM$1,Data!$E:$F,2, FALSE) &amp; ";"   )             )</f>
        <v/>
      </c>
      <c r="CN131" t="str">
        <f>IF(Data!$E131=CN$1, "",             IF(ISERR(SEARCH(CN$1,Data!$A131)),"",          ";" &amp; VLOOKUP(CN$1,Data!$E:$F,2, FALSE) &amp; ";"   )             )</f>
        <v/>
      </c>
      <c r="CO131" t="str">
        <f>IF(Data!$E131=CO$1, "",             IF(ISERR(SEARCH(CO$1,Data!$A131)),"",          ";" &amp; VLOOKUP(CO$1,Data!$E:$F,2, FALSE) &amp; ";"   )             )</f>
        <v/>
      </c>
      <c r="CP131" t="str">
        <f>IF(Data!$E131=CP$1, "",             IF(ISERR(SEARCH(CP$1,Data!$A131)),"",          ";" &amp; VLOOKUP(CP$1,Data!$E:$F,2, FALSE) &amp; ";"   )             )</f>
        <v>;86;</v>
      </c>
      <c r="CQ131" t="str">
        <f>IF(Data!$E131=CQ$1, "",             IF(ISERR(SEARCH(CQ$1,Data!$A131)),"",          ";" &amp; VLOOKUP(CQ$1,Data!$E:$F,2, FALSE) &amp; ";"   )             )</f>
        <v/>
      </c>
      <c r="CR131" t="str">
        <f>IF(Data!$E131=CR$1, "",             IF(ISERR(SEARCH(CR$1,Data!$A131)),"",          ";" &amp; VLOOKUP(CR$1,Data!$E:$F,2, FALSE) &amp; ";"   )             )</f>
        <v/>
      </c>
      <c r="CS131" t="str">
        <f>IF(Data!$E131=CS$1, "",             IF(ISERR(SEARCH(CS$1,Data!$A131)),"",          ";" &amp; VLOOKUP(CS$1,Data!$E:$F,2, FALSE) &amp; ";"   )             )</f>
        <v/>
      </c>
      <c r="CT131" t="str">
        <f>IF(Data!$E131=CT$1, "",             IF(ISERR(SEARCH(CT$1,Data!$A131)),"",          ";" &amp; VLOOKUP(CT$1,Data!$E:$F,2, FALSE) &amp; ";"   )             )</f>
        <v/>
      </c>
      <c r="CU131" t="str">
        <f>IF(Data!$E131=CU$1, "",             IF(ISERR(SEARCH(CU$1,Data!$A131)),"",          ";" &amp; VLOOKUP(CU$1,Data!$E:$F,2, FALSE) &amp; ";"   )             )</f>
        <v/>
      </c>
      <c r="CV131" t="str">
        <f>IF(Data!$E131=CV$1, "",             IF(ISERR(SEARCH(CV$1,Data!$A131)),"",          ";" &amp; VLOOKUP(CV$1,Data!$E:$F,2, FALSE) &amp; ";"   )             )</f>
        <v/>
      </c>
      <c r="CW131" t="str">
        <f>IF(Data!$E131=CW$1, "",             IF(ISERR(SEARCH(CW$1,Data!$A131)),"",          ";" &amp; VLOOKUP(CW$1,Data!$E:$F,2, FALSE) &amp; ";"   )             )</f>
        <v/>
      </c>
      <c r="CX131" t="str">
        <f>IF(Data!$E131=CX$1, "",             IF(ISERR(SEARCH(CX$1,Data!$A131)),"",          ";" &amp; VLOOKUP(CX$1,Data!$E:$F,2, FALSE) &amp; ";"   )             )</f>
        <v/>
      </c>
      <c r="CY131" t="str">
        <f>IF(Data!$E131=CY$1, "",             IF(ISERR(SEARCH(CY$1,Data!$A131)),"",          ";" &amp; VLOOKUP(CY$1,Data!$E:$F,2, FALSE) &amp; ";"   )             )</f>
        <v>;95;</v>
      </c>
      <c r="CZ131" t="str">
        <f>IF(Data!$E131=CZ$1, "",             IF(ISERR(SEARCH(CZ$1,Data!$A131)),"",          ";" &amp; VLOOKUP(CZ$1,Data!$E:$F,2, FALSE) &amp; ";"   )             )</f>
        <v/>
      </c>
      <c r="DA131" t="str">
        <f>IF(Data!$E131=DA$1, "",             IF(ISERR(SEARCH(DA$1,Data!$A131)),"",          ";" &amp; VLOOKUP(DA$1,Data!$E:$F,2, FALSE) &amp; ";"   )             )</f>
        <v/>
      </c>
      <c r="DB131" t="str">
        <f>IF(Data!$E131=DB$1, "",             IF(ISERR(SEARCH(DB$1,Data!$A131)),"",          ";" &amp; VLOOKUP(DB$1,Data!$E:$F,2, FALSE) &amp; ";"   )             )</f>
        <v/>
      </c>
      <c r="DC131" t="str">
        <f>IF(Data!$E131=DC$1, "",             IF(ISERR(SEARCH(DC$1,Data!$A131)),"",          ";" &amp; VLOOKUP(DC$1,Data!$E:$F,2, FALSE) &amp; ";"   )             )</f>
        <v/>
      </c>
      <c r="DD131" t="str">
        <f>IF(Data!$E131=DD$1, "",             IF(ISERR(SEARCH(DD$1,Data!$A131)),"",          ";" &amp; VLOOKUP(DD$1,Data!$E:$F,2, FALSE) &amp; ";"   )             )</f>
        <v/>
      </c>
      <c r="DE131" t="str">
        <f>IF(Data!$E131=DE$1, "",             IF(ISERR(SEARCH(DE$1,Data!$A131)),"",          ";" &amp; VLOOKUP(DE$1,Data!$E:$F,2, FALSE) &amp; ";"   )             )</f>
        <v/>
      </c>
      <c r="DF131" t="str">
        <f>IF(Data!$E131=DF$1, "",             IF(ISERR(SEARCH(DF$1,Data!$A131)),"",          ";" &amp; VLOOKUP(DF$1,Data!$E:$F,2, FALSE) &amp; ";"   )             )</f>
        <v/>
      </c>
      <c r="DG131" t="str">
        <f>IF(Data!$E131=DG$1, "",             IF(ISERR(SEARCH(DG$1,Data!$A131)),"",          ";" &amp; VLOOKUP(DG$1,Data!$E:$F,2, FALSE) &amp; ";"   )             )</f>
        <v/>
      </c>
      <c r="DH131" t="str">
        <f>IF(Data!$E131=DH$1, "",             IF(ISERR(SEARCH(DH$1,Data!$A131)),"",          ";" &amp; VLOOKUP(DH$1,Data!$E:$F,2, FALSE) &amp; ";"   )             )</f>
        <v/>
      </c>
      <c r="DI131" t="str">
        <f>IF(Data!$E131=DI$1, "",             IF(ISERR(SEARCH(DI$1,Data!$A131)),"",          ";" &amp; VLOOKUP(DI$1,Data!$E:$F,2, FALSE) &amp; ";"   )             )</f>
        <v/>
      </c>
      <c r="DJ131" t="str">
        <f>IF(Data!$E131=DJ$1, "",             IF(ISERR(SEARCH(DJ$1,Data!$A131)),"",          ";" &amp; VLOOKUP(DJ$1,Data!$E:$F,2, FALSE) &amp; ";"   )             )</f>
        <v/>
      </c>
      <c r="DK131" t="str">
        <f>IF(Data!$E131=DK$1, "",             IF(ISERR(SEARCH(DK$1,Data!$A131)),"",          ";" &amp; VLOOKUP(DK$1,Data!$E:$F,2, FALSE) &amp; ";"   )             )</f>
        <v/>
      </c>
      <c r="DL131" t="str">
        <f>IF(Data!$E131=DL$1, "",             IF(ISERR(SEARCH(DL$1,Data!$A131)),"",          ";" &amp; VLOOKUP(DL$1,Data!$E:$F,2, FALSE) &amp; ";"   )             )</f>
        <v/>
      </c>
      <c r="DM131" t="str">
        <f>IF(Data!$E131=DM$1, "",             IF(ISERR(SEARCH(DM$1,Data!$A131)),"",          ";" &amp; VLOOKUP(DM$1,Data!$E:$F,2, FALSE) &amp; ";"   )             )</f>
        <v/>
      </c>
      <c r="DN131" t="str">
        <f>IF(Data!$E131=DN$1, "",             IF(ISERR(SEARCH(DN$1,Data!$A131)),"",          ";" &amp; VLOOKUP(DN$1,Data!$E:$F,2, FALSE) &amp; ";"   )             )</f>
        <v/>
      </c>
      <c r="DO131" t="str">
        <f>IF(Data!$E131=DO$1, "",             IF(ISERR(SEARCH(DO$1,Data!$A131)),"",          ";" &amp; VLOOKUP(DO$1,Data!$E:$F,2, FALSE) &amp; ";"   )             )</f>
        <v/>
      </c>
      <c r="DP131" t="str">
        <f>IF(Data!$E131=DP$1, "",             IF(ISERR(SEARCH(DP$1,Data!$A131)),"",          ";" &amp; VLOOKUP(DP$1,Data!$E:$F,2, FALSE) &amp; ";"   )             )</f>
        <v/>
      </c>
      <c r="DQ131" t="str">
        <f>IF(Data!$E131=DQ$1, "",             IF(ISERR(SEARCH(DQ$1,Data!$A131)),"",          ";" &amp; VLOOKUP(DQ$1,Data!$E:$F,2, FALSE) &amp; ";"   )             )</f>
        <v/>
      </c>
      <c r="DR131" t="str">
        <f>IF(Data!$E131=DR$1, "",             IF(ISERR(SEARCH(DR$1,Data!$A131)),"",          ";" &amp; VLOOKUP(DR$1,Data!$E:$F,2, FALSE) &amp; ";"   )             )</f>
        <v/>
      </c>
      <c r="DS131" t="str">
        <f>IF(Data!$E131=DS$1, "",             IF(ISERR(SEARCH(DS$1,Data!$A131)),"",          ";" &amp; VLOOKUP(DS$1,Data!$E:$F,2, FALSE) &amp; ";"   )             )</f>
        <v/>
      </c>
      <c r="DT131" t="str">
        <f>IF(Data!$E131=DT$1, "",             IF(ISERR(SEARCH(DT$1,Data!$A131)),"",          ";" &amp; VLOOKUP(DT$1,Data!$E:$F,2, FALSE) &amp; ";"   )             )</f>
        <v/>
      </c>
      <c r="DU131" t="str">
        <f>IF(Data!$E131=DU$1, "",             IF(ISERR(SEARCH(DU$1,Data!$A131)),"",          ";" &amp; VLOOKUP(DU$1,Data!$E:$F,2, FALSE) &amp; ";"   )             )</f>
        <v/>
      </c>
      <c r="DV131" t="str">
        <f>IF(Data!$E131=DV$1, "",             IF(ISERR(SEARCH(DV$1,Data!$A131)),"",          ";" &amp; VLOOKUP(DV$1,Data!$E:$F,2, FALSE) &amp; ";"   )             )</f>
        <v/>
      </c>
      <c r="DW131" t="str">
        <f>IF(Data!$E131=DW$1, "",             IF(ISERR(SEARCH(DW$1,Data!$A131)),"",          ";" &amp; VLOOKUP(DW$1,Data!$E:$F,2, FALSE) &amp; ";"   )             )</f>
        <v/>
      </c>
      <c r="DX131" t="str">
        <f>IF(Data!$E131=DX$1, "",             IF(ISERR(SEARCH(DX$1,Data!$A131)),"",          ";" &amp; VLOOKUP(DX$1,Data!$E:$F,2, FALSE) &amp; ";"   )             )</f>
        <v/>
      </c>
      <c r="DY131" t="str">
        <f>IF(Data!$E131=DY$1, "",             IF(ISERR(SEARCH(DY$1,Data!$A131)),"",          ";" &amp; VLOOKUP(DY$1,Data!$E:$F,2, FALSE) &amp; ";"   )             )</f>
        <v/>
      </c>
      <c r="DZ131" t="str">
        <f>IF(Data!$E131=DZ$1, "",             IF(ISERR(SEARCH(DZ$1,Data!$A131)),"",          ";" &amp; VLOOKUP(DZ$1,Data!$E:$F,2, FALSE) &amp; ";"   )             )</f>
        <v/>
      </c>
      <c r="EA131" t="str">
        <f>IF(Data!$E131=EA$1, "",             IF(ISERR(SEARCH(EA$1,Data!$A131)),"",          ";" &amp; VLOOKUP(EA$1,Data!$E:$F,2, FALSE) &amp; ";"   )             )</f>
        <v/>
      </c>
      <c r="EB131" t="str">
        <f>IF(Data!$E131=EB$1, "",             IF(ISERR(SEARCH(EB$1,Data!$A131)),"",          ";" &amp; VLOOKUP(EB$1,Data!$E:$F,2, FALSE) &amp; ";"   )             )</f>
        <v/>
      </c>
      <c r="EC131" t="str">
        <f>IF(Data!$E131=EC$1, "",             IF(ISERR(SEARCH(EC$1,Data!$A131)),"",          ";" &amp; VLOOKUP(EC$1,Data!$E:$F,2, FALSE) &amp; ";"   )             )</f>
        <v/>
      </c>
      <c r="ED131" t="str">
        <f>IF(Data!$E131=ED$1, "",             IF(ISERR(SEARCH(ED$1,Data!$A131)),"",          ";" &amp; VLOOKUP(ED$1,Data!$E:$F,2, FALSE) &amp; ";"   )             )</f>
        <v/>
      </c>
      <c r="EE131" t="str">
        <f>IF(Data!$E131=EE$1, "",             IF(ISERR(SEARCH(EE$1,Data!$A131)),"",          ";" &amp; VLOOKUP(EE$1,Data!$E:$F,2, FALSE) &amp; ";"   )             )</f>
        <v/>
      </c>
      <c r="EF131" t="str">
        <f>IF(Data!$E131=EF$1, "",             IF(ISERR(SEARCH(EF$1,Data!$A131)),"",          ";" &amp; VLOOKUP(EF$1,Data!$E:$F,2, FALSE) &amp; ";"   )             )</f>
        <v/>
      </c>
      <c r="EG131" t="str">
        <f>IF(Data!$E131=EG$1, "",             IF(ISERR(SEARCH(EG$1,Data!$A131)),"",          ";" &amp; VLOOKUP(EG$1,Data!$E:$F,2, FALSE) &amp; ";"   )             )</f>
        <v/>
      </c>
      <c r="EH131" t="str">
        <f>IF(Data!$E131=EH$1, "",             IF(ISERR(SEARCH(EH$1,Data!$A131)),"",          ";" &amp; VLOOKUP(EH$1,Data!$E:$F,2, FALSE) &amp; ";"   )             )</f>
        <v/>
      </c>
      <c r="EI131" t="str">
        <f>IF(Data!$E131=EI$1, "",             IF(ISERR(SEARCH(EI$1,Data!$A131)),"",          ";" &amp; VLOOKUP(EI$1,Data!$E:$F,2, FALSE) &amp; ";"   )             )</f>
        <v/>
      </c>
      <c r="EJ131" t="str">
        <f>IF(Data!$E131=EJ$1, "",             IF(ISERR(SEARCH(EJ$1,Data!$A131)),"",          ";" &amp; VLOOKUP(EJ$1,Data!$E:$F,2, FALSE) &amp; ";"   )             )</f>
        <v/>
      </c>
      <c r="EK131" t="str">
        <f>IF(Data!$E131=EK$1, "",             IF(ISERR(SEARCH(EK$1,Data!$A131)),"",          ";" &amp; VLOOKUP(EK$1,Data!$E:$F,2, FALSE) &amp; ";"   )             )</f>
        <v/>
      </c>
      <c r="EL131" t="str">
        <f>IF(Data!$E131=EL$1, "",             IF(ISERR(SEARCH(EL$1,Data!$A131)),"",          ";" &amp; VLOOKUP(EL$1,Data!$E:$F,2, FALSE) &amp; ";"   )             )</f>
        <v/>
      </c>
      <c r="EM131" t="str">
        <f>IF(Data!$E131=EM$1, "",             IF(ISERR(SEARCH(EM$1,Data!$A131)),"",          ";" &amp; VLOOKUP(EM$1,Data!$E:$F,2, FALSE) &amp; ";"   )             )</f>
        <v/>
      </c>
      <c r="EN131" t="str">
        <f>IF(Data!$E131=EN$1, "",             IF(ISERR(SEARCH(EN$1,Data!$A131)),"",          ";" &amp; VLOOKUP(EN$1,Data!$E:$F,2, FALSE) &amp; ";"   )             )</f>
        <v/>
      </c>
      <c r="EO131" t="str">
        <f>IF(Data!$E131=EO$1, "",             IF(ISERR(SEARCH(EO$1,Data!$A131)),"",          ";" &amp; VLOOKUP(EO$1,Data!$E:$F,2, FALSE) &amp; ";"   )             )</f>
        <v/>
      </c>
      <c r="EP131" t="str">
        <f>IF(Data!$E131=EP$1, "",             IF(ISERR(SEARCH(EP$1,Data!$A131)),"",          ";" &amp; VLOOKUP(EP$1,Data!$E:$F,2, FALSE) &amp; ";"   )             )</f>
        <v/>
      </c>
      <c r="EQ131" t="str">
        <f>IF(Data!$E131=EQ$1, "",             IF(ISERR(SEARCH(EQ$1,Data!$A131)),"",          ";" &amp; VLOOKUP(EQ$1,Data!$E:$F,2, FALSE) &amp; ";"   )             )</f>
        <v/>
      </c>
      <c r="ER131" t="str">
        <f>IF(Data!$E131=ER$1, "",             IF(ISERR(SEARCH(ER$1,Data!$A131)),"",          ";" &amp; VLOOKUP(ER$1,Data!$E:$F,2, FALSE) &amp; ";"   )             )</f>
        <v/>
      </c>
      <c r="ES131" t="str">
        <f>IF(Data!$E131=ES$1, "",             IF(ISERR(SEARCH(ES$1,Data!$A131)),"",          ";" &amp; VLOOKUP(ES$1,Data!$E:$F,2, FALSE) &amp; ";"   )             )</f>
        <v/>
      </c>
      <c r="ET131" t="str">
        <f>IF(Data!$E131=ET$1, "",             IF(ISERR(SEARCH(ET$1,Data!$A131)),"",          ";" &amp; VLOOKUP(ET$1,Data!$E:$F,2, FALSE) &amp; ";"   )             )</f>
        <v/>
      </c>
      <c r="EU131" t="str">
        <f>IF(Data!$E131=EU$1, "",             IF(ISERR(SEARCH(EU$1,Data!$A131)),"",          ";" &amp; VLOOKUP(EU$1,Data!$E:$F,2, FALSE) &amp; ";"   )             )</f>
        <v/>
      </c>
      <c r="EV131" t="str">
        <f>IF(Data!$E131=EV$1, "",             IF(ISERR(SEARCH(EV$1,Data!$A131)),"",          ";" &amp; VLOOKUP(EV$1,Data!$E:$F,2, FALSE) &amp; ";"   )             )</f>
        <v/>
      </c>
      <c r="EW131" t="str">
        <f>IF(Data!$E131=EW$1, "",             IF(ISERR(SEARCH(EW$1,Data!$A131)),"",          ";" &amp; VLOOKUP(EW$1,Data!$E:$F,2, FALSE) &amp; ";"   )             )</f>
        <v/>
      </c>
      <c r="EX131" t="str">
        <f>IF(Data!$E131=EX$1, "",             IF(ISERR(SEARCH(EX$1,Data!$A131)),"",          ";" &amp; VLOOKUP(EX$1,Data!$E:$F,2, FALSE) &amp; ";"   )             )</f>
        <v/>
      </c>
      <c r="EY131" t="str">
        <f>IF(Data!$E131=EY$1, "",             IF(ISERR(SEARCH(EY$1,Data!$A131)),"",          ";" &amp; VLOOKUP(EY$1,Data!$E:$F,2, FALSE) &amp; ";"   )             )</f>
        <v/>
      </c>
      <c r="EZ131" t="str">
        <f>IF(Data!$E131=EZ$1, "",             IF(ISERR(SEARCH(EZ$1,Data!$A131)),"",          ";" &amp; VLOOKUP(EZ$1,Data!$E:$F,2, FALSE) &amp; ";"   )             )</f>
        <v/>
      </c>
      <c r="FA131" t="str">
        <f>IF(Data!$E131=FA$1, "",             IF(ISERR(SEARCH(FA$1,Data!$A131)),"",          ";" &amp; VLOOKUP(FA$1,Data!$E:$F,2, FALSE) &amp; ";"   )             )</f>
        <v/>
      </c>
      <c r="FB131" t="str">
        <f>IF(Data!$E131=FB$1, "",             IF(ISERR(SEARCH(FB$1,Data!$A131)),"",          ";" &amp; VLOOKUP(FB$1,Data!$E:$F,2, FALSE) &amp; ";"   )             )</f>
        <v/>
      </c>
      <c r="FC131" t="str">
        <f>IF(Data!$E131=FC$1, "",             IF(ISERR(SEARCH(FC$1,Data!$A131)),"",          ";" &amp; VLOOKUP(FC$1,Data!$E:$F,2, FALSE) &amp; ";"   )             )</f>
        <v/>
      </c>
      <c r="FD131" t="str">
        <f>IF(Data!$E131=FD$1, "",             IF(ISERR(SEARCH(FD$1,Data!$A131)),"",          ";" &amp; VLOOKUP(FD$1,Data!$E:$F,2, FALSE) &amp; ";"   )             )</f>
        <v/>
      </c>
      <c r="FE131" t="str">
        <f>IF(Data!$E131=FE$1, "",             IF(ISERR(SEARCH(FE$1,Data!$A131)),"",          ";" &amp; VLOOKUP(FE$1,Data!$E:$F,2, FALSE) &amp; ";"   )             )</f>
        <v/>
      </c>
      <c r="FF131" t="str">
        <f>IF(Data!$E131=FF$1, "",             IF(ISERR(SEARCH(FF$1,Data!$A131)),"",          ";" &amp; VLOOKUP(FF$1,Data!$E:$F,2, FALSE) &amp; ";"   )             )</f>
        <v/>
      </c>
      <c r="FG131" t="str">
        <f>IF(Data!$E131=FG$1, "",             IF(ISERR(SEARCH(FG$1,Data!$A131)),"",          ";" &amp; VLOOKUP(FG$1,Data!$E:$F,2, FALSE) &amp; ";"   )             )</f>
        <v/>
      </c>
      <c r="FH131" t="str">
        <f>IF(Data!$E131=FH$1, "",             IF(ISERR(SEARCH(FH$1,Data!$A131)),"",          ";" &amp; VLOOKUP(FH$1,Data!$E:$F,2, FALSE) &amp; ";"   )             )</f>
        <v/>
      </c>
      <c r="FI131" t="str">
        <f>IF(Data!$E131=FI$1, "",             IF(ISERR(SEARCH(FI$1,Data!$A131)),"",          ";" &amp; VLOOKUP(FI$1,Data!$E:$F,2, FALSE) &amp; ";"   )             )</f>
        <v/>
      </c>
      <c r="FJ131" t="str">
        <f>IF(Data!$E131=FJ$1, "",             IF(ISERR(SEARCH(FJ$1,Data!$A131)),"",          ";" &amp; VLOOKUP(FJ$1,Data!$E:$F,2, FALSE) &amp; ";"   )             )</f>
        <v/>
      </c>
      <c r="FK131" t="str">
        <f>IF(Data!$E131=FK$1, "",             IF(ISERR(SEARCH(FK$1,Data!$A131)),"",          ";" &amp; VLOOKUP(FK$1,Data!$E:$F,2, FALSE) &amp; ";"   )             )</f>
        <v/>
      </c>
      <c r="FL131" t="str">
        <f>IF(Data!$E131=FL$1, "",             IF(ISERR(SEARCH(FL$1,Data!$A131)),"",          ";" &amp; VLOOKUP(FL$1,Data!$E:$F,2, FALSE) &amp; ";"   )             )</f>
        <v/>
      </c>
      <c r="FM131" t="str">
        <f>IF(Data!$E131=FM$1, "",             IF(ISERR(SEARCH(FM$1,Data!$A131)),"",          ";" &amp; VLOOKUP(FM$1,Data!$E:$F,2, FALSE) &amp; ";"   )             )</f>
        <v/>
      </c>
      <c r="FN131" t="str">
        <f>IF(Data!$E131=FN$1, "",             IF(ISERR(SEARCH(FN$1,Data!$A131)),"",          ";" &amp; VLOOKUP(FN$1,Data!$E:$F,2, FALSE) &amp; ";"   )             )</f>
        <v/>
      </c>
      <c r="FO131" t="str">
        <f>IF(Data!$E131=FO$1, "",             IF(ISERR(SEARCH(FO$1,Data!$A131)),"",          ";" &amp; VLOOKUP(FO$1,Data!$E:$F,2, FALSE) &amp; ";"   )             )</f>
        <v/>
      </c>
      <c r="FP131" t="str">
        <f>IF(Data!$E131=FP$1, "",             IF(ISERR(SEARCH(FP$1,Data!$A131)),"",          ";" &amp; VLOOKUP(FP$1,Data!$E:$F,2, FALSE) &amp; ";"   )             )</f>
        <v/>
      </c>
      <c r="FQ131" t="str">
        <f>IF(Data!$E131=FQ$1, "",             IF(ISERR(SEARCH(FQ$1,Data!$A131)),"",          ";" &amp; VLOOKUP(FQ$1,Data!$E:$F,2, FALSE) &amp; ";"   )             )</f>
        <v/>
      </c>
      <c r="FR131" t="str">
        <f>IF(Data!$E131=FR$1, "",             IF(ISERR(SEARCH(FR$1,Data!$A131)),"",          ";" &amp; VLOOKUP(FR$1,Data!$E:$F,2, FALSE) &amp; ";"   )             )</f>
        <v/>
      </c>
      <c r="FS131" t="str">
        <f>IF(Data!$E131=FS$1, "",             IF(ISERR(SEARCH(FS$1,Data!$A131)),"",          ";" &amp; VLOOKUP(FS$1,Data!$E:$F,2, FALSE) &amp; ";"   )             )</f>
        <v/>
      </c>
      <c r="FT131" t="str">
        <f>IF(Data!$E131=FT$1, "",             IF(ISERR(SEARCH(FT$1,Data!$A131)),"",          ";" &amp; VLOOKUP(FT$1,Data!$E:$F,2, FALSE) &amp; ";"   )             )</f>
        <v/>
      </c>
      <c r="FU131" t="str">
        <f>IF(Data!$E131=FU$1, "",             IF(ISERR(SEARCH(FU$1,Data!$A131)),"",          ";" &amp; VLOOKUP(FU$1,Data!$E:$F,2, FALSE) &amp; ";"   )             )</f>
        <v/>
      </c>
      <c r="FV131" t="str">
        <f>IF(Data!$E131=FV$1, "",             IF(ISERR(SEARCH(FV$1,Data!$A131)),"",          ";" &amp; VLOOKUP(FV$1,Data!$E:$F,2, FALSE) &amp; ";"   )             )</f>
        <v/>
      </c>
      <c r="FW131" t="str">
        <f>IF(Data!$E131=FW$1, "",             IF(ISERR(SEARCH(FW$1,Data!$A131)),"",          ";" &amp; VLOOKUP(FW$1,Data!$E:$F,2, FALSE) &amp; ";"   )             )</f>
        <v/>
      </c>
      <c r="FX131" t="str">
        <f>IF(Data!$E131=FX$1, "",             IF(ISERR(SEARCH(FX$1,Data!$A131)),"",          ";" &amp; VLOOKUP(FX$1,Data!$E:$F,2, FALSE) &amp; ";"   )             )</f>
        <v/>
      </c>
      <c r="FY131" t="str">
        <f>IF(Data!$E131=FY$1, "",             IF(ISERR(SEARCH(FY$1,Data!$A131)),"",          ";" &amp; VLOOKUP(FY$1,Data!$E:$F,2, FALSE) &amp; ";"   )             )</f>
        <v/>
      </c>
      <c r="FZ131" t="str">
        <f>IF(Data!$E131=FZ$1, "",             IF(ISERR(SEARCH(FZ$1,Data!$A131)),"",          ";" &amp; VLOOKUP(FZ$1,Data!$E:$F,2, FALSE) &amp; ";"   )             )</f>
        <v/>
      </c>
      <c r="GA131" t="str">
        <f>IF(Data!$E131=GA$1, "",             IF(ISERR(SEARCH(GA$1,Data!$A131)),"",          ";" &amp; VLOOKUP(GA$1,Data!$E:$F,2, FALSE) &amp; ";"   )             )</f>
        <v/>
      </c>
      <c r="GB131" t="str">
        <f>IF(Data!$E131=GB$1, "",             IF(ISERR(SEARCH(GB$1,Data!$A131)),"",          ";" &amp; VLOOKUP(GB$1,Data!$E:$F,2, FALSE) &amp; ";"   )             )</f>
        <v/>
      </c>
      <c r="GC131" t="str">
        <f>IF(Data!$E131=GC$1, "",             IF(ISERR(SEARCH(GC$1,Data!$A131)),"",          ";" &amp; VLOOKUP(GC$1,Data!$E:$F,2, FALSE) &amp; ";"   )             )</f>
        <v/>
      </c>
      <c r="GD131" t="str">
        <f>IF(Data!$E131=GD$1, "",             IF(ISERR(SEARCH(GD$1,Data!$A131)),"",          ";" &amp; VLOOKUP(GD$1,Data!$E:$F,2, FALSE) &amp; ";"   )             )</f>
        <v/>
      </c>
      <c r="GE131" t="str">
        <f>IF(Data!$E131=GE$1, "",             IF(ISERR(SEARCH(GE$1,Data!$A131)),"",          ";" &amp; VLOOKUP(GE$1,Data!$E:$F,2, FALSE) &amp; ";"   )             )</f>
        <v/>
      </c>
      <c r="GF131" t="str">
        <f>IF(Data!$E131=GF$1, "",             IF(ISERR(SEARCH(GF$1,Data!$A131)),"",          ";" &amp; VLOOKUP(GF$1,Data!$E:$F,2, FALSE) &amp; ";"   )             )</f>
        <v/>
      </c>
      <c r="GG131" t="str">
        <f>IF(Data!$E131=GG$1, "",             IF(ISERR(SEARCH(GG$1,Data!$A131)),"",          ";" &amp; VLOOKUP(GG$1,Data!$E:$F,2, FALSE) &amp; ";"   )             )</f>
        <v/>
      </c>
      <c r="GH131" t="str">
        <f>IF(Data!$E131=GH$1, "",             IF(ISERR(SEARCH(GH$1,Data!$A131)),"",          ";" &amp; VLOOKUP(GH$1,Data!$E:$F,2, FALSE) &amp; ";"   )             )</f>
        <v/>
      </c>
      <c r="GI131" t="str">
        <f>IF(Data!$E131=GI$1, "",             IF(ISERR(SEARCH(GI$1,Data!$A131)),"",          ";" &amp; VLOOKUP(GI$1,Data!$E:$F,2, FALSE) &amp; ";"   )             )</f>
        <v/>
      </c>
      <c r="GJ131" t="str">
        <f>IF(Data!$E131=GJ$1, "",             IF(ISERR(SEARCH(GJ$1,Data!$A131)),"",          ";" &amp; VLOOKUP(GJ$1,Data!$E:$F,2, FALSE) &amp; ";"   )             )</f>
        <v/>
      </c>
      <c r="GK131" t="str">
        <f>IF(Data!$E131=GK$1, "",             IF(ISERR(SEARCH(GK$1,Data!$A131)),"",          ";" &amp; VLOOKUP(GK$1,Data!$E:$F,2, FALSE) &amp; ";"   )             )</f>
        <v/>
      </c>
      <c r="GL131" t="str">
        <f>IF(Data!$E131=GL$1, "",             IF(ISERR(SEARCH(GL$1,Data!$A131)),"",          ";" &amp; VLOOKUP(GL$1,Data!$E:$F,2, FALSE) &amp; ";"   )             )</f>
        <v/>
      </c>
      <c r="GM131" t="str">
        <f>IF(Data!$E131=GM$1, "",             IF(ISERR(SEARCH(GM$1,Data!$A131)),"",          ";" &amp; VLOOKUP(GM$1,Data!$E:$F,2, FALSE) &amp; ";"   )             )</f>
        <v/>
      </c>
      <c r="GN131" t="str">
        <f>IF(Data!$E131=GN$1, "",             IF(ISERR(SEARCH(GN$1,Data!$A131)),"",          ";" &amp; VLOOKUP(GN$1,Data!$E:$F,2, FALSE) &amp; ";"   )             )</f>
        <v/>
      </c>
      <c r="GO131" t="str">
        <f>IF(Data!$E131=GO$1, "",             IF(ISERR(SEARCH(GO$1,Data!$A131)),"",          ";" &amp; VLOOKUP(GO$1,Data!$E:$F,2, FALSE) &amp; ";"   )             )</f>
        <v/>
      </c>
      <c r="GP131" t="str">
        <f>IF(Data!$E131=GP$1, "",             IF(ISERR(SEARCH(GP$1,Data!$A131)),"",          ";" &amp; VLOOKUP(GP$1,Data!$E:$F,2, FALSE) &amp; ";"   )             )</f>
        <v/>
      </c>
      <c r="GQ131" t="str">
        <f>IF(Data!$E131=GQ$1, "",             IF(ISERR(SEARCH(GQ$1,Data!$A131)),"",          ";" &amp; VLOOKUP(GQ$1,Data!$E:$F,2, FALSE) &amp; ";"   )             )</f>
        <v/>
      </c>
      <c r="GR131" t="str">
        <f>IF(Data!$E131=GR$1, "",             IF(ISERR(SEARCH(GR$1,Data!$A131)),"",          ";" &amp; VLOOKUP(GR$1,Data!$E:$F,2, FALSE) &amp; ";"   )             )</f>
        <v/>
      </c>
      <c r="GS131" t="str">
        <f>IF(Data!$E131=GS$1, "",             IF(ISERR(SEARCH(GS$1,Data!$A131)),"",          ";" &amp; VLOOKUP(GS$1,Data!$E:$F,2, FALSE) &amp; ";"   )             )</f>
        <v/>
      </c>
      <c r="GT131" t="str">
        <f>IF(Data!$E131=GT$1, "",             IF(ISERR(SEARCH(GT$1,Data!$A131)),"",          ";" &amp; VLOOKUP(GT$1,Data!$E:$F,2, FALSE) &amp; ";"   )             )</f>
        <v/>
      </c>
      <c r="GU131" t="str">
        <f>IF(Data!$E131=GU$1, "",             IF(ISERR(SEARCH(GU$1,Data!$A131)),"",          ";" &amp; VLOOKUP(GU$1,Data!$E:$F,2, FALSE) &amp; ";"   )             )</f>
        <v/>
      </c>
      <c r="GV131" t="str">
        <f>IF(Data!$E131=GV$1, "",             IF(ISERR(SEARCH(GV$1,Data!$A131)),"",          ";" &amp; VLOOKUP(GV$1,Data!$E:$F,2, FALSE) &amp; ";"   )             )</f>
        <v/>
      </c>
      <c r="GW131" t="str">
        <f>IF(Data!$E131=GW$1, "",             IF(ISERR(SEARCH(GW$1,Data!$A131)),"",          ";" &amp; VLOOKUP(GW$1,Data!$E:$F,2, FALSE) &amp; ";"   )             )</f>
        <v/>
      </c>
      <c r="GX131" t="str">
        <f>IF(Data!$E131=GX$1, "",             IF(ISERR(SEARCH(GX$1,Data!$A131)),"",          ";" &amp; VLOOKUP(GX$1,Data!$E:$F,2, FALSE) &amp; ";"   )             )</f>
        <v/>
      </c>
      <c r="GY131" t="str">
        <f>IF(Data!$E131=GY$1, "",             IF(ISERR(SEARCH(GY$1,Data!$A131)),"",          ";" &amp; VLOOKUP(GY$1,Data!$E:$F,2, FALSE) &amp; ";"   )             )</f>
        <v/>
      </c>
      <c r="GZ131" t="str">
        <f>IF(Data!$E131=GZ$1, "",             IF(ISERR(SEARCH(GZ$1,Data!$A131)),"",          ";" &amp; VLOOKUP(GZ$1,Data!$E:$F,2, FALSE) &amp; ";"   )             )</f>
        <v/>
      </c>
      <c r="HA131" t="str">
        <f>IF(Data!$E131=HA$1, "",             IF(ISERR(SEARCH(HA$1,Data!$A131)),"",          ";" &amp; VLOOKUP(HA$1,Data!$E:$F,2, FALSE) &amp; ";"   )             )</f>
        <v/>
      </c>
      <c r="HB131" t="str">
        <f>IF(Data!$E131=HB$1, "",             IF(ISERR(SEARCH(HB$1,Data!$A131)),"",          ";" &amp; VLOOKUP(HB$1,Data!$E:$F,2, FALSE) &amp; ";"   )             )</f>
        <v/>
      </c>
      <c r="HC131" t="str">
        <f>IF(Data!$E131=HC$1, "",             IF(ISERR(SEARCH(HC$1,Data!$A131)),"",          ";" &amp; VLOOKUP(HC$1,Data!$E:$F,2, FALSE) &amp; ";"   )             )</f>
        <v/>
      </c>
      <c r="HD131" t="str">
        <f>IF(Data!$E131=HD$1, "",             IF(ISERR(SEARCH(HD$1,Data!$A131)),"",          ";" &amp; VLOOKUP(HD$1,Data!$E:$F,2, FALSE) &amp; ";"   )             )</f>
        <v/>
      </c>
      <c r="HE131" t="str">
        <f>IF(Data!$E131=HE$1, "",             IF(ISERR(SEARCH(HE$1,Data!$A131)),"",          ";" &amp; VLOOKUP(HE$1,Data!$E:$F,2, FALSE) &amp; ";"   )             )</f>
        <v/>
      </c>
      <c r="HF131" t="str">
        <f>IF(Data!$E131=HF$1, "",             IF(ISERR(SEARCH(HF$1,Data!$A131)),"",          ";" &amp; VLOOKUP(HF$1,Data!$E:$F,2, FALSE) &amp; ";"   )             )</f>
        <v/>
      </c>
      <c r="HG131" t="str">
        <f>IF(Data!$E131=HG$1, "",             IF(ISERR(SEARCH(HG$1,Data!$A131)),"",          ";" &amp; VLOOKUP(HG$1,Data!$E:$F,2, FALSE) &amp; ";"   )             )</f>
        <v/>
      </c>
      <c r="HH131" t="str">
        <f>IF(Data!$E131=HH$1, "",             IF(ISERR(SEARCH(HH$1,Data!$A131)),"",          ";" &amp; VLOOKUP(HH$1,Data!$E:$F,2, FALSE) &amp; ";"   )             )</f>
        <v/>
      </c>
      <c r="HI131" t="str">
        <f>IF(Data!$E131=HI$1, "",             IF(ISERR(SEARCH(HI$1,Data!$A131)),"",          ";" &amp; VLOOKUP(HI$1,Data!$E:$F,2, FALSE) &amp; ";"   )             )</f>
        <v/>
      </c>
      <c r="HJ131" t="str">
        <f>IF(Data!$E131=HJ$1, "",             IF(ISERR(SEARCH(HJ$1,Data!$A131)),"",          ";" &amp; VLOOKUP(HJ$1,Data!$E:$F,2, FALSE) &amp; ";"   )             )</f>
        <v/>
      </c>
      <c r="HK131" t="str">
        <f>IF(Data!$E131=HK$1, "",             IF(ISERR(SEARCH(HK$1,Data!$A131)),"",          ";" &amp; VLOOKUP(HK$1,Data!$E:$F,2, FALSE) &amp; ";"   )             )</f>
        <v/>
      </c>
      <c r="HL131" t="str">
        <f>IF(Data!$E131=HL$1, "",             IF(ISERR(SEARCH(HL$1,Data!$A131)),"",          ";" &amp; VLOOKUP(HL$1,Data!$E:$F,2, FALSE) &amp; ";"   )             )</f>
        <v/>
      </c>
      <c r="HM131" t="str">
        <f>IF(Data!$E131=HM$1, "",             IF(ISERR(SEARCH(HM$1,Data!$A131)),"",          ";" &amp; VLOOKUP(HM$1,Data!$E:$F,2, FALSE) &amp; ";"   )             )</f>
        <v/>
      </c>
      <c r="HN131" t="str">
        <f>IF(Data!$E131=HN$1, "",             IF(ISERR(SEARCH(HN$1,Data!$A131)),"",          ";" &amp; VLOOKUP(HN$1,Data!$E:$F,2, FALSE) &amp; ";"   )             )</f>
        <v/>
      </c>
      <c r="HO131" t="str">
        <f>IF(Data!$E131=HO$1, "",             IF(ISERR(SEARCH(HO$1,Data!$A131)),"",          ";" &amp; VLOOKUP(HO$1,Data!$E:$F,2, FALSE) &amp; ";"   )             )</f>
        <v/>
      </c>
      <c r="HP131" t="str">
        <f>IF(Data!$E131=HP$1, "",             IF(ISERR(SEARCH(HP$1,Data!$A131)),"",          ";" &amp; VLOOKUP(HP$1,Data!$E:$F,2, FALSE) &amp; ";"   )             )</f>
        <v/>
      </c>
      <c r="HQ131" t="str">
        <f>IF(Data!$E131=HQ$1, "",             IF(ISERR(SEARCH(HQ$1,Data!$A131)),"",          ";" &amp; VLOOKUP(HQ$1,Data!$E:$F,2, FALSE) &amp; ";"   )             )</f>
        <v/>
      </c>
      <c r="HR131" t="str">
        <f>IF(Data!$E131=HR$1, "",             IF(ISERR(SEARCH(HR$1,Data!$A131)),"",          ";" &amp; VLOOKUP(HR$1,Data!$E:$F,2, FALSE) &amp; ";"   )             )</f>
        <v/>
      </c>
      <c r="HS131" t="str">
        <f>IF(Data!$E131=HS$1, "",             IF(ISERR(SEARCH(HS$1,Data!$A131)),"",          ";" &amp; VLOOKUP(HS$1,Data!$E:$F,2, FALSE) &amp; ";"   )             )</f>
        <v/>
      </c>
      <c r="HT131" t="str">
        <f>IF(Data!$E131=HT$1, "",             IF(ISERR(SEARCH(HT$1,Data!$A131)),"",          ";" &amp; VLOOKUP(HT$1,Data!$E:$F,2, FALSE) &amp; ";"   )             )</f>
        <v/>
      </c>
      <c r="HU131" t="str">
        <f>IF(Data!$E131=HU$1, "",             IF(ISERR(SEARCH(HU$1,Data!$A131)),"",          ";" &amp; VLOOKUP(HU$1,Data!$E:$F,2, FALSE) &amp; ";"   )             )</f>
        <v/>
      </c>
      <c r="HV131" t="str">
        <f>IF(Data!$E131=HV$1, "",             IF(ISERR(SEARCH(HV$1,Data!$A131)),"",          ";" &amp; VLOOKUP(HV$1,Data!$E:$F,2, FALSE) &amp; ";"   )             )</f>
        <v/>
      </c>
      <c r="HW131" t="str">
        <f>IF(Data!$E131=HW$1, "",             IF(ISERR(SEARCH(HW$1,Data!$A131)),"",          ";" &amp; VLOOKUP(HW$1,Data!$E:$F,2, FALSE) &amp; ";"   )             )</f>
        <v/>
      </c>
      <c r="HX131" t="str">
        <f>IF(Data!$E131=HX$1, "",             IF(ISERR(SEARCH(HX$1,Data!$A131)),"",          ";" &amp; VLOOKUP(HX$1,Data!$E:$F,2, FALSE) &amp; ";"   )             )</f>
        <v/>
      </c>
      <c r="HY131" t="str">
        <f>IF(Data!$E131=HY$1, "",             IF(ISERR(SEARCH(HY$1,Data!$A131)),"",          ";" &amp; VLOOKUP(HY$1,Data!$E:$F,2, FALSE) &amp; ";"   )             )</f>
        <v/>
      </c>
      <c r="HZ131" t="str">
        <f>IF(Data!$E131=HZ$1, "",             IF(ISERR(SEARCH(HZ$1,Data!$A131)),"",          ";" &amp; VLOOKUP(HZ$1,Data!$E:$F,2, FALSE) &amp; ";"   )             )</f>
        <v/>
      </c>
      <c r="IA131" t="str">
        <f>IF(Data!$E131=IA$1, "",             IF(ISERR(SEARCH(IA$1,Data!$A131)),"",          ";" &amp; VLOOKUP(IA$1,Data!$E:$F,2, FALSE) &amp; ";"   )             )</f>
        <v/>
      </c>
      <c r="IB131" t="str">
        <f>IF(Data!$E131=IB$1, "",             IF(ISERR(SEARCH(IB$1,Data!$A131)),"",          ";" &amp; VLOOKUP(IB$1,Data!$E:$F,2, FALSE) &amp; ";"   )             )</f>
        <v/>
      </c>
      <c r="IC131" t="str">
        <f>IF(Data!$E131=IC$1, "",             IF(ISERR(SEARCH(IC$1,Data!$A131)),"",          ";" &amp; VLOOKUP(IC$1,Data!$E:$F,2, FALSE) &amp; ";"   )             )</f>
        <v/>
      </c>
      <c r="ID131" t="str">
        <f>IF(Data!$E131=ID$1, "",             IF(ISERR(SEARCH(ID$1,Data!$A131)),"",          ";" &amp; VLOOKUP(ID$1,Data!$E:$F,2, FALSE) &amp; ";"   )             )</f>
        <v/>
      </c>
      <c r="IE131" t="str">
        <f>IF(Data!$E131=IE$1, "",             IF(ISERR(SEARCH(IE$1,Data!$A131)),"",          ";" &amp; VLOOKUP(IE$1,Data!$E:$F,2, FALSE) &amp; ";"   )             )</f>
        <v/>
      </c>
    </row>
    <row r="132" spans="1:239" x14ac:dyDescent="0.3">
      <c r="A132" t="str">
        <f>Tableau1[[#This Row],[name]]</f>
        <v>Oola</v>
      </c>
      <c r="B132" s="15">
        <f>VLOOKUP(Tableau36[[#This Row],[Character]],Data!E:F,2,FALSE)</f>
        <v>131</v>
      </c>
      <c r="C132" t="str">
        <f>IF( Tableau36[[#This Row],[removed double semi-colon]]="", "", MID(Tableau36[[#This Row],[removed double semi-colon]],2,LEN(Tableau36[[#This Row],[removed double semi-colon]]) - 2) )</f>
        <v>58;80;185</v>
      </c>
      <c r="D132" t="str">
        <f>SUBSTITUTE(Tableau36[[#This Row],[Concatenation]],";;",";")</f>
        <v>;58;80;185;</v>
      </c>
      <c r="E132" t="str">
        <f>_xlfn.CONCAT(Tableau4[#This Row])</f>
        <v>;58;;80;;185;</v>
      </c>
      <c r="I132" t="str">
        <f>IF(Data!$E132=I$1, "",             IF(ISERR(SEARCH(I$1,Data!$A132)),"",          ";" &amp; VLOOKUP(I$1,Data!$E:$F,2, FALSE) &amp; ";"   )             )</f>
        <v/>
      </c>
      <c r="J132" t="str">
        <f>IF(Data!$E132=J$1, "",             IF(ISERR(SEARCH(J$1,Data!$A132)),"",          ";" &amp; VLOOKUP(J$1,Data!$E:$F,2, FALSE) &amp; ";"   )             )</f>
        <v/>
      </c>
      <c r="K132" t="str">
        <f>IF(Data!$E132=K$1, "",             IF(ISERR(SEARCH(K$1,Data!$A132)),"",          ";" &amp; VLOOKUP(K$1,Data!$E:$F,2, FALSE) &amp; ";"   )             )</f>
        <v/>
      </c>
      <c r="L132" t="str">
        <f>IF(Data!$E132=L$1, "",             IF(ISERR(SEARCH(L$1,Data!$A132)),"",          ";" &amp; VLOOKUP(L$1,Data!$E:$F,2, FALSE) &amp; ";"   )             )</f>
        <v/>
      </c>
      <c r="M132" t="str">
        <f>IF(Data!$E132=M$1, "",             IF(ISERR(SEARCH(M$1,Data!$A132)),"",          ";" &amp; VLOOKUP(M$1,Data!$E:$F,2, FALSE) &amp; ";"   )             )</f>
        <v/>
      </c>
      <c r="N132" t="str">
        <f>IF(Data!$E132=N$1, "",             IF(ISERR(SEARCH(N$1,Data!$A132)),"",          ";" &amp; VLOOKUP(N$1,Data!$E:$F,2, FALSE) &amp; ";"   )             )</f>
        <v/>
      </c>
      <c r="O132" t="str">
        <f>IF(Data!$E132=O$1, "",             IF(ISERR(SEARCH(O$1,Data!$A132)),"",          ";" &amp; VLOOKUP(O$1,Data!$E:$F,2, FALSE) &amp; ";"   )             )</f>
        <v/>
      </c>
      <c r="P132" t="str">
        <f>IF(Data!$E132=P$1, "",             IF(ISERR(SEARCH(P$1,Data!$A132)),"",          ";" &amp; VLOOKUP(P$1,Data!$E:$F,2, FALSE) &amp; ";"   )             )</f>
        <v/>
      </c>
      <c r="Q132" t="str">
        <f>IF(Data!$E132=Q$1, "",             IF(ISERR(SEARCH(Q$1,Data!$A132)),"",          ";" &amp; VLOOKUP(Q$1,Data!$E:$F,2, FALSE) &amp; ";"   )             )</f>
        <v/>
      </c>
      <c r="R132" t="str">
        <f>IF(Data!$E132=R$1, "",             IF(ISERR(SEARCH(R$1,Data!$A132)),"",          ";" &amp; VLOOKUP(R$1,Data!$E:$F,2, FALSE) &amp; ";"   )             )</f>
        <v/>
      </c>
      <c r="S132" t="str">
        <f>IF(Data!$E132=S$1, "",             IF(ISERR(SEARCH(S$1,Data!$A132)),"",          ";" &amp; VLOOKUP(S$1,Data!$E:$F,2, FALSE) &amp; ";"   )             )</f>
        <v/>
      </c>
      <c r="T132" t="str">
        <f>IF(Data!$E132=T$1, "",             IF(ISERR(SEARCH(T$1,Data!$A132)),"",          ";" &amp; VLOOKUP(T$1,Data!$E:$F,2, FALSE) &amp; ";"   )             )</f>
        <v/>
      </c>
      <c r="U132" t="str">
        <f>IF(Data!$E132=U$1, "",             IF(ISERR(SEARCH(U$1,Data!$A132)),"",          ";" &amp; VLOOKUP(U$1,Data!$E:$F,2, FALSE) &amp; ";"   )             )</f>
        <v/>
      </c>
      <c r="V132" t="str">
        <f>IF(Data!$E132=V$1, "",             IF(ISERR(SEARCH(V$1,Data!$A132)),"",          ";" &amp; VLOOKUP(V$1,Data!$E:$F,2, FALSE) &amp; ";"   )             )</f>
        <v/>
      </c>
      <c r="W132" t="str">
        <f>IF(Data!$E132=W$1, "",             IF(ISERR(SEARCH(W$1,Data!$A132)),"",          ";" &amp; VLOOKUP(W$1,Data!$E:$F,2, FALSE) &amp; ";"   )             )</f>
        <v/>
      </c>
      <c r="X132" t="str">
        <f>IF(Data!$E132=X$1, "",             IF(ISERR(SEARCH(X$1,Data!$A132)),"",          ";" &amp; VLOOKUP(X$1,Data!$E:$F,2, FALSE) &amp; ";"   )             )</f>
        <v/>
      </c>
      <c r="Y132" t="str">
        <f>IF(Data!$E132=Y$1, "",             IF(ISERR(SEARCH(Y$1,Data!$A132)),"",          ";" &amp; VLOOKUP(Y$1,Data!$E:$F,2, FALSE) &amp; ";"   )             )</f>
        <v/>
      </c>
      <c r="Z132" t="str">
        <f>IF(Data!$E132=Z$1, "",             IF(ISERR(SEARCH(Z$1,Data!$A132)),"",          ";" &amp; VLOOKUP(Z$1,Data!$E:$F,2, FALSE) &amp; ";"   )             )</f>
        <v/>
      </c>
      <c r="AA132" t="str">
        <f>IF(Data!$E132=AA$1, "",             IF(ISERR(SEARCH(AA$1,Data!$A132)),"",          ";" &amp; VLOOKUP(AA$1,Data!$E:$F,2, FALSE) &amp; ";"   )             )</f>
        <v/>
      </c>
      <c r="AB132" t="str">
        <f>IF(Data!$E132=AB$1, "",             IF(ISERR(SEARCH(AB$1,Data!$A132)),"",          ";" &amp; VLOOKUP(AB$1,Data!$E:$F,2, FALSE) &amp; ";"   )             )</f>
        <v/>
      </c>
      <c r="AC132" t="str">
        <f>IF(Data!$E132=AC$1, "",             IF(ISERR(SEARCH(AC$1,Data!$A132)),"",          ";" &amp; VLOOKUP(AC$1,Data!$E:$F,2, FALSE) &amp; ";"   )             )</f>
        <v/>
      </c>
      <c r="AD132" t="str">
        <f>IF(Data!$E132=AD$1, "",             IF(ISERR(SEARCH(AD$1,Data!$A132)),"",          ";" &amp; VLOOKUP(AD$1,Data!$E:$F,2, FALSE) &amp; ";"   )             )</f>
        <v/>
      </c>
      <c r="AE132" t="str">
        <f>IF(Data!$E132=AE$1, "",             IF(ISERR(SEARCH(AE$1,Data!$A132)),"",          ";" &amp; VLOOKUP(AE$1,Data!$E:$F,2, FALSE) &amp; ";"   )             )</f>
        <v/>
      </c>
      <c r="AF132" t="str">
        <f>IF(Data!$E132=AF$1, "",             IF(ISERR(SEARCH(AF$1,Data!$A132)),"",          ";" &amp; VLOOKUP(AF$1,Data!$E:$F,2, FALSE) &amp; ";"   )             )</f>
        <v/>
      </c>
      <c r="AG132" t="str">
        <f>IF(Data!$E132=AG$1, "",             IF(ISERR(SEARCH(AG$1,Data!$A132)),"",          ";" &amp; VLOOKUP(AG$1,Data!$E:$F,2, FALSE) &amp; ";"   )             )</f>
        <v/>
      </c>
      <c r="AH132" t="str">
        <f>IF(Data!$E132=AH$1, "",             IF(ISERR(SEARCH(AH$1,Data!$A132)),"",          ";" &amp; VLOOKUP(AH$1,Data!$E:$F,2, FALSE) &amp; ";"   )             )</f>
        <v/>
      </c>
      <c r="AI132" t="str">
        <f>IF(Data!$E132=AI$1, "",             IF(ISERR(SEARCH(AI$1,Data!$A132)),"",          ";" &amp; VLOOKUP(AI$1,Data!$E:$F,2, FALSE) &amp; ";"   )             )</f>
        <v/>
      </c>
      <c r="AJ132" t="str">
        <f>IF(Data!$E132=AJ$1, "",             IF(ISERR(SEARCH(AJ$1,Data!$A132)),"",          ";" &amp; VLOOKUP(AJ$1,Data!$E:$F,2, FALSE) &amp; ";"   )             )</f>
        <v/>
      </c>
      <c r="AK132" t="str">
        <f>IF(Data!$E132=AK$1, "",             IF(ISERR(SEARCH(AK$1,Data!$A132)),"",          ";" &amp; VLOOKUP(AK$1,Data!$E:$F,2, FALSE) &amp; ";"   )             )</f>
        <v/>
      </c>
      <c r="AL132" t="str">
        <f>IF(Data!$E132=AL$1, "",             IF(ISERR(SEARCH(AL$1,Data!$A132)),"",          ";" &amp; VLOOKUP(AL$1,Data!$E:$F,2, FALSE) &amp; ";"   )             )</f>
        <v/>
      </c>
      <c r="AM132" t="str">
        <f>IF(Data!$E132=AM$1, "",             IF(ISERR(SEARCH(AM$1,Data!$A132)),"",          ";" &amp; VLOOKUP(AM$1,Data!$E:$F,2, FALSE) &amp; ";"   )             )</f>
        <v/>
      </c>
      <c r="AN132" t="str">
        <f>IF(Data!$E132=AN$1, "",             IF(ISERR(SEARCH(AN$1,Data!$A132)),"",          ";" &amp; VLOOKUP(AN$1,Data!$E:$F,2, FALSE) &amp; ";"   )             )</f>
        <v/>
      </c>
      <c r="AO132" t="str">
        <f>IF(Data!$E132=AO$1, "",             IF(ISERR(SEARCH(AO$1,Data!$A132)),"",          ";" &amp; VLOOKUP(AO$1,Data!$E:$F,2, FALSE) &amp; ";"   )             )</f>
        <v/>
      </c>
      <c r="AP132" t="str">
        <f>IF(Data!$E132=AP$1, "",             IF(ISERR(SEARCH(AP$1,Data!$A132)),"",          ";" &amp; VLOOKUP(AP$1,Data!$E:$F,2, FALSE) &amp; ";"   )             )</f>
        <v/>
      </c>
      <c r="AQ132" t="str">
        <f>IF(Data!$E132=AQ$1, "",             IF(ISERR(SEARCH(AQ$1,Data!$A132)),"",          ";" &amp; VLOOKUP(AQ$1,Data!$E:$F,2, FALSE) &amp; ";"   )             )</f>
        <v/>
      </c>
      <c r="AR132" t="str">
        <f>IF(Data!$E132=AR$1, "",             IF(ISERR(SEARCH(AR$1,Data!$A132)),"",          ";" &amp; VLOOKUP(AR$1,Data!$E:$F,2, FALSE) &amp; ";"   )             )</f>
        <v/>
      </c>
      <c r="AS132" t="str">
        <f>IF(Data!$E132=AS$1, "",             IF(ISERR(SEARCH(AS$1,Data!$A132)),"",          ";" &amp; VLOOKUP(AS$1,Data!$E:$F,2, FALSE) &amp; ";"   )             )</f>
        <v/>
      </c>
      <c r="AT132" t="str">
        <f>IF(Data!$E132=AT$1, "",             IF(ISERR(SEARCH(AT$1,Data!$A132)),"",          ";" &amp; VLOOKUP(AT$1,Data!$E:$F,2, FALSE) &amp; ";"   )             )</f>
        <v/>
      </c>
      <c r="AU132" t="str">
        <f>IF(Data!$E132=AU$1, "",             IF(ISERR(SEARCH(AU$1,Data!$A132)),"",          ";" &amp; VLOOKUP(AU$1,Data!$E:$F,2, FALSE) &amp; ";"   )             )</f>
        <v/>
      </c>
      <c r="AV132" t="str">
        <f>IF(Data!$E132=AV$1, "",             IF(ISERR(SEARCH(AV$1,Data!$A132)),"",          ";" &amp; VLOOKUP(AV$1,Data!$E:$F,2, FALSE) &amp; ";"   )             )</f>
        <v/>
      </c>
      <c r="AW132" t="str">
        <f>IF(Data!$E132=AW$1, "",             IF(ISERR(SEARCH(AW$1,Data!$A132)),"",          ";" &amp; VLOOKUP(AW$1,Data!$E:$F,2, FALSE) &amp; ";"   )             )</f>
        <v/>
      </c>
      <c r="AX132" t="str">
        <f>IF(Data!$E132=AX$1, "",             IF(ISERR(SEARCH(AX$1,Data!$A132)),"",          ";" &amp; VLOOKUP(AX$1,Data!$E:$F,2, FALSE) &amp; ";"   )             )</f>
        <v/>
      </c>
      <c r="AY132" t="str">
        <f>IF(Data!$E132=AY$1, "",             IF(ISERR(SEARCH(AY$1,Data!$A132)),"",          ";" &amp; VLOOKUP(AY$1,Data!$E:$F,2, FALSE) &amp; ";"   )             )</f>
        <v/>
      </c>
      <c r="AZ132" t="str">
        <f>IF(Data!$E132=AZ$1, "",             IF(ISERR(SEARCH(AZ$1,Data!$A132)),"",          ";" &amp; VLOOKUP(AZ$1,Data!$E:$F,2, FALSE) &amp; ";"   )             )</f>
        <v/>
      </c>
      <c r="BA132" t="str">
        <f>IF(Data!$E132=BA$1, "",             IF(ISERR(SEARCH(BA$1,Data!$A132)),"",          ";" &amp; VLOOKUP(BA$1,Data!$E:$F,2, FALSE) &amp; ";"   )             )</f>
        <v/>
      </c>
      <c r="BB132" t="str">
        <f>IF(Data!$E132=BB$1, "",             IF(ISERR(SEARCH(BB$1,Data!$A132)),"",          ";" &amp; VLOOKUP(BB$1,Data!$E:$F,2, FALSE) &amp; ";"   )             )</f>
        <v/>
      </c>
      <c r="BC132" t="str">
        <f>IF(Data!$E132=BC$1, "",             IF(ISERR(SEARCH(BC$1,Data!$A132)),"",          ";" &amp; VLOOKUP(BC$1,Data!$E:$F,2, FALSE) &amp; ";"   )             )</f>
        <v/>
      </c>
      <c r="BD132" t="str">
        <f>IF(Data!$E132=BD$1, "",             IF(ISERR(SEARCH(BD$1,Data!$A132)),"",          ";" &amp; VLOOKUP(BD$1,Data!$E:$F,2, FALSE) &amp; ";"   )             )</f>
        <v/>
      </c>
      <c r="BE132" t="str">
        <f>IF(Data!$E132=BE$1, "",             IF(ISERR(SEARCH(BE$1,Data!$A132)),"",          ";" &amp; VLOOKUP(BE$1,Data!$E:$F,2, FALSE) &amp; ";"   )             )</f>
        <v/>
      </c>
      <c r="BF132" t="str">
        <f>IF(Data!$E132=BF$1, "",             IF(ISERR(SEARCH(BF$1,Data!$A132)),"",          ";" &amp; VLOOKUP(BF$1,Data!$E:$F,2, FALSE) &amp; ";"   )             )</f>
        <v/>
      </c>
      <c r="BG132" t="str">
        <f>IF(Data!$E132=BG$1, "",             IF(ISERR(SEARCH(BG$1,Data!$A132)),"",          ";" &amp; VLOOKUP(BG$1,Data!$E:$F,2, FALSE) &amp; ";"   )             )</f>
        <v/>
      </c>
      <c r="BH132" t="str">
        <f>IF(Data!$E132=BH$1, "",             IF(ISERR(SEARCH(BH$1,Data!$A132)),"",          ";" &amp; VLOOKUP(BH$1,Data!$E:$F,2, FALSE) &amp; ";"   )             )</f>
        <v/>
      </c>
      <c r="BI132" t="str">
        <f>IF(Data!$E132=BI$1, "",             IF(ISERR(SEARCH(BI$1,Data!$A132)),"",          ";" &amp; VLOOKUP(BI$1,Data!$E:$F,2, FALSE) &amp; ";"   )             )</f>
        <v/>
      </c>
      <c r="BJ132" t="str">
        <f>IF(Data!$E132=BJ$1, "",             IF(ISERR(SEARCH(BJ$1,Data!$A132)),"",          ";" &amp; VLOOKUP(BJ$1,Data!$E:$F,2, FALSE) &amp; ";"   )             )</f>
        <v/>
      </c>
      <c r="BK132" t="str">
        <f>IF(Data!$E132=BK$1, "",             IF(ISERR(SEARCH(BK$1,Data!$A132)),"",          ";" &amp; VLOOKUP(BK$1,Data!$E:$F,2, FALSE) &amp; ";"   )             )</f>
        <v/>
      </c>
      <c r="BL132" t="str">
        <f>IF(Data!$E132=BL$1, "",             IF(ISERR(SEARCH(BL$1,Data!$A132)),"",          ";" &amp; VLOOKUP(BL$1,Data!$E:$F,2, FALSE) &amp; ";"   )             )</f>
        <v/>
      </c>
      <c r="BM132" t="str">
        <f>IF(Data!$E132=BM$1, "",             IF(ISERR(SEARCH(BM$1,Data!$A132)),"",          ";" &amp; VLOOKUP(BM$1,Data!$E:$F,2, FALSE) &amp; ";"   )             )</f>
        <v/>
      </c>
      <c r="BN132" t="str">
        <f>IF(Data!$E132=BN$1, "",             IF(ISERR(SEARCH(BN$1,Data!$A132)),"",          ";" &amp; VLOOKUP(BN$1,Data!$E:$F,2, FALSE) &amp; ";"   )             )</f>
        <v>;58;</v>
      </c>
      <c r="BO132" t="str">
        <f>IF(Data!$E132=BO$1, "",             IF(ISERR(SEARCH(BO$1,Data!$A132)),"",          ";" &amp; VLOOKUP(BO$1,Data!$E:$F,2, FALSE) &amp; ";"   )             )</f>
        <v/>
      </c>
      <c r="BP132" t="str">
        <f>IF(Data!$E132=BP$1, "",             IF(ISERR(SEARCH(BP$1,Data!$A132)),"",          ";" &amp; VLOOKUP(BP$1,Data!$E:$F,2, FALSE) &amp; ";"   )             )</f>
        <v/>
      </c>
      <c r="BQ132" t="str">
        <f>IF(Data!$E132=BQ$1, "",             IF(ISERR(SEARCH(BQ$1,Data!$A132)),"",          ";" &amp; VLOOKUP(BQ$1,Data!$E:$F,2, FALSE) &amp; ";"   )             )</f>
        <v/>
      </c>
      <c r="BR132" t="str">
        <f>IF(Data!$E132=BR$1, "",             IF(ISERR(SEARCH(BR$1,Data!$A132)),"",          ";" &amp; VLOOKUP(BR$1,Data!$E:$F,2, FALSE) &amp; ";"   )             )</f>
        <v/>
      </c>
      <c r="BS132" t="str">
        <f>IF(Data!$E132=BS$1, "",             IF(ISERR(SEARCH(BS$1,Data!$A132)),"",          ";" &amp; VLOOKUP(BS$1,Data!$E:$F,2, FALSE) &amp; ";"   )             )</f>
        <v/>
      </c>
      <c r="BT132" t="str">
        <f>IF(Data!$E132=BT$1, "",             IF(ISERR(SEARCH(BT$1,Data!$A132)),"",          ";" &amp; VLOOKUP(BT$1,Data!$E:$F,2, FALSE) &amp; ";"   )             )</f>
        <v/>
      </c>
      <c r="BU132" t="str">
        <f>IF(Data!$E132=BU$1, "",             IF(ISERR(SEARCH(BU$1,Data!$A132)),"",          ";" &amp; VLOOKUP(BU$1,Data!$E:$F,2, FALSE) &amp; ";"   )             )</f>
        <v/>
      </c>
      <c r="BV132" t="str">
        <f>IF(Data!$E132=BV$1, "",             IF(ISERR(SEARCH(BV$1,Data!$A132)),"",          ";" &amp; VLOOKUP(BV$1,Data!$E:$F,2, FALSE) &amp; ";"   )             )</f>
        <v/>
      </c>
      <c r="BW132" t="str">
        <f>IF(Data!$E132=BW$1, "",             IF(ISERR(SEARCH(BW$1,Data!$A132)),"",          ";" &amp; VLOOKUP(BW$1,Data!$E:$F,2, FALSE) &amp; ";"   )             )</f>
        <v/>
      </c>
      <c r="BX132" t="str">
        <f>IF(Data!$E132=BX$1, "",             IF(ISERR(SEARCH(BX$1,Data!$A132)),"",          ";" &amp; VLOOKUP(BX$1,Data!$E:$F,2, FALSE) &amp; ";"   )             )</f>
        <v/>
      </c>
      <c r="BY132" t="str">
        <f>IF(Data!$E132=BY$1, "",             IF(ISERR(SEARCH(BY$1,Data!$A132)),"",          ";" &amp; VLOOKUP(BY$1,Data!$E:$F,2, FALSE) &amp; ";"   )             )</f>
        <v/>
      </c>
      <c r="BZ132" t="str">
        <f>IF(Data!$E132=BZ$1, "",             IF(ISERR(SEARCH(BZ$1,Data!$A132)),"",          ";" &amp; VLOOKUP(BZ$1,Data!$E:$F,2, FALSE) &amp; ";"   )             )</f>
        <v/>
      </c>
      <c r="CA132" t="str">
        <f>IF(Data!$E132=CA$1, "",             IF(ISERR(SEARCH(CA$1,Data!$A132)),"",          ";" &amp; VLOOKUP(CA$1,Data!$E:$F,2, FALSE) &amp; ";"   )             )</f>
        <v/>
      </c>
      <c r="CB132" t="str">
        <f>IF(Data!$E132=CB$1, "",             IF(ISERR(SEARCH(CB$1,Data!$A132)),"",          ";" &amp; VLOOKUP(CB$1,Data!$E:$F,2, FALSE) &amp; ";"   )             )</f>
        <v/>
      </c>
      <c r="CC132" t="str">
        <f>IF(Data!$E132=CC$1, "",             IF(ISERR(SEARCH(CC$1,Data!$A132)),"",          ";" &amp; VLOOKUP(CC$1,Data!$E:$F,2, FALSE) &amp; ";"   )             )</f>
        <v/>
      </c>
      <c r="CD132" t="str">
        <f>IF(Data!$E132=CD$1, "",             IF(ISERR(SEARCH(CD$1,Data!$A132)),"",          ";" &amp; VLOOKUP(CD$1,Data!$E:$F,2, FALSE) &amp; ";"   )             )</f>
        <v/>
      </c>
      <c r="CE132" t="str">
        <f>IF(Data!$E132=CE$1, "",             IF(ISERR(SEARCH(CE$1,Data!$A132)),"",          ";" &amp; VLOOKUP(CE$1,Data!$E:$F,2, FALSE) &amp; ";"   )             )</f>
        <v/>
      </c>
      <c r="CF132" t="str">
        <f>IF(Data!$E132=CF$1, "",             IF(ISERR(SEARCH(CF$1,Data!$A132)),"",          ";" &amp; VLOOKUP(CF$1,Data!$E:$F,2, FALSE) &amp; ";"   )             )</f>
        <v/>
      </c>
      <c r="CG132" t="str">
        <f>IF(Data!$E132=CG$1, "",             IF(ISERR(SEARCH(CG$1,Data!$A132)),"",          ";" &amp; VLOOKUP(CG$1,Data!$E:$F,2, FALSE) &amp; ";"   )             )</f>
        <v/>
      </c>
      <c r="CH132" t="str">
        <f>IF(Data!$E132=CH$1, "",             IF(ISERR(SEARCH(CH$1,Data!$A132)),"",          ";" &amp; VLOOKUP(CH$1,Data!$E:$F,2, FALSE) &amp; ";"   )             )</f>
        <v/>
      </c>
      <c r="CI132" t="str">
        <f>IF(Data!$E132=CI$1, "",             IF(ISERR(SEARCH(CI$1,Data!$A132)),"",          ";" &amp; VLOOKUP(CI$1,Data!$E:$F,2, FALSE) &amp; ";"   )             )</f>
        <v/>
      </c>
      <c r="CJ132" t="str">
        <f>IF(Data!$E132=CJ$1, "",             IF(ISERR(SEARCH(CJ$1,Data!$A132)),"",          ";" &amp; VLOOKUP(CJ$1,Data!$E:$F,2, FALSE) &amp; ";"   )             )</f>
        <v>;80;</v>
      </c>
      <c r="CK132" t="str">
        <f>IF(Data!$E132=CK$1, "",             IF(ISERR(SEARCH(CK$1,Data!$A132)),"",          ";" &amp; VLOOKUP(CK$1,Data!$E:$F,2, FALSE) &amp; ";"   )             )</f>
        <v/>
      </c>
      <c r="CL132" t="str">
        <f>IF(Data!$E132=CL$1, "",             IF(ISERR(SEARCH(CL$1,Data!$A132)),"",          ";" &amp; VLOOKUP(CL$1,Data!$E:$F,2, FALSE) &amp; ";"   )             )</f>
        <v/>
      </c>
      <c r="CM132" t="str">
        <f>IF(Data!$E132=CM$1, "",             IF(ISERR(SEARCH(CM$1,Data!$A132)),"",          ";" &amp; VLOOKUP(CM$1,Data!$E:$F,2, FALSE) &amp; ";"   )             )</f>
        <v/>
      </c>
      <c r="CN132" t="str">
        <f>IF(Data!$E132=CN$1, "",             IF(ISERR(SEARCH(CN$1,Data!$A132)),"",          ";" &amp; VLOOKUP(CN$1,Data!$E:$F,2, FALSE) &amp; ";"   )             )</f>
        <v/>
      </c>
      <c r="CO132" t="str">
        <f>IF(Data!$E132=CO$1, "",             IF(ISERR(SEARCH(CO$1,Data!$A132)),"",          ";" &amp; VLOOKUP(CO$1,Data!$E:$F,2, FALSE) &amp; ";"   )             )</f>
        <v/>
      </c>
      <c r="CP132" t="str">
        <f>IF(Data!$E132=CP$1, "",             IF(ISERR(SEARCH(CP$1,Data!$A132)),"",          ";" &amp; VLOOKUP(CP$1,Data!$E:$F,2, FALSE) &amp; ";"   )             )</f>
        <v/>
      </c>
      <c r="CQ132" t="str">
        <f>IF(Data!$E132=CQ$1, "",             IF(ISERR(SEARCH(CQ$1,Data!$A132)),"",          ";" &amp; VLOOKUP(CQ$1,Data!$E:$F,2, FALSE) &amp; ";"   )             )</f>
        <v/>
      </c>
      <c r="CR132" t="str">
        <f>IF(Data!$E132=CR$1, "",             IF(ISERR(SEARCH(CR$1,Data!$A132)),"",          ";" &amp; VLOOKUP(CR$1,Data!$E:$F,2, FALSE) &amp; ";"   )             )</f>
        <v/>
      </c>
      <c r="CS132" t="str">
        <f>IF(Data!$E132=CS$1, "",             IF(ISERR(SEARCH(CS$1,Data!$A132)),"",          ";" &amp; VLOOKUP(CS$1,Data!$E:$F,2, FALSE) &amp; ";"   )             )</f>
        <v/>
      </c>
      <c r="CT132" t="str">
        <f>IF(Data!$E132=CT$1, "",             IF(ISERR(SEARCH(CT$1,Data!$A132)),"",          ";" &amp; VLOOKUP(CT$1,Data!$E:$F,2, FALSE) &amp; ";"   )             )</f>
        <v/>
      </c>
      <c r="CU132" t="str">
        <f>IF(Data!$E132=CU$1, "",             IF(ISERR(SEARCH(CU$1,Data!$A132)),"",          ";" &amp; VLOOKUP(CU$1,Data!$E:$F,2, FALSE) &amp; ";"   )             )</f>
        <v/>
      </c>
      <c r="CV132" t="str">
        <f>IF(Data!$E132=CV$1, "",             IF(ISERR(SEARCH(CV$1,Data!$A132)),"",          ";" &amp; VLOOKUP(CV$1,Data!$E:$F,2, FALSE) &amp; ";"   )             )</f>
        <v/>
      </c>
      <c r="CW132" t="str">
        <f>IF(Data!$E132=CW$1, "",             IF(ISERR(SEARCH(CW$1,Data!$A132)),"",          ";" &amp; VLOOKUP(CW$1,Data!$E:$F,2, FALSE) &amp; ";"   )             )</f>
        <v/>
      </c>
      <c r="CX132" t="str">
        <f>IF(Data!$E132=CX$1, "",             IF(ISERR(SEARCH(CX$1,Data!$A132)),"",          ";" &amp; VLOOKUP(CX$1,Data!$E:$F,2, FALSE) &amp; ";"   )             )</f>
        <v/>
      </c>
      <c r="CY132" t="str">
        <f>IF(Data!$E132=CY$1, "",             IF(ISERR(SEARCH(CY$1,Data!$A132)),"",          ";" &amp; VLOOKUP(CY$1,Data!$E:$F,2, FALSE) &amp; ";"   )             )</f>
        <v/>
      </c>
      <c r="CZ132" t="str">
        <f>IF(Data!$E132=CZ$1, "",             IF(ISERR(SEARCH(CZ$1,Data!$A132)),"",          ";" &amp; VLOOKUP(CZ$1,Data!$E:$F,2, FALSE) &amp; ";"   )             )</f>
        <v/>
      </c>
      <c r="DA132" t="str">
        <f>IF(Data!$E132=DA$1, "",             IF(ISERR(SEARCH(DA$1,Data!$A132)),"",          ";" &amp; VLOOKUP(DA$1,Data!$E:$F,2, FALSE) &amp; ";"   )             )</f>
        <v/>
      </c>
      <c r="DB132" t="str">
        <f>IF(Data!$E132=DB$1, "",             IF(ISERR(SEARCH(DB$1,Data!$A132)),"",          ";" &amp; VLOOKUP(DB$1,Data!$E:$F,2, FALSE) &amp; ";"   )             )</f>
        <v/>
      </c>
      <c r="DC132" t="str">
        <f>IF(Data!$E132=DC$1, "",             IF(ISERR(SEARCH(DC$1,Data!$A132)),"",          ";" &amp; VLOOKUP(DC$1,Data!$E:$F,2, FALSE) &amp; ";"   )             )</f>
        <v/>
      </c>
      <c r="DD132" t="str">
        <f>IF(Data!$E132=DD$1, "",             IF(ISERR(SEARCH(DD$1,Data!$A132)),"",          ";" &amp; VLOOKUP(DD$1,Data!$E:$F,2, FALSE) &amp; ";"   )             )</f>
        <v/>
      </c>
      <c r="DE132" t="str">
        <f>IF(Data!$E132=DE$1, "",             IF(ISERR(SEARCH(DE$1,Data!$A132)),"",          ";" &amp; VLOOKUP(DE$1,Data!$E:$F,2, FALSE) &amp; ";"   )             )</f>
        <v/>
      </c>
      <c r="DF132" t="str">
        <f>IF(Data!$E132=DF$1, "",             IF(ISERR(SEARCH(DF$1,Data!$A132)),"",          ";" &amp; VLOOKUP(DF$1,Data!$E:$F,2, FALSE) &amp; ";"   )             )</f>
        <v/>
      </c>
      <c r="DG132" t="str">
        <f>IF(Data!$E132=DG$1, "",             IF(ISERR(SEARCH(DG$1,Data!$A132)),"",          ";" &amp; VLOOKUP(DG$1,Data!$E:$F,2, FALSE) &amp; ";"   )             )</f>
        <v/>
      </c>
      <c r="DH132" t="str">
        <f>IF(Data!$E132=DH$1, "",             IF(ISERR(SEARCH(DH$1,Data!$A132)),"",          ";" &amp; VLOOKUP(DH$1,Data!$E:$F,2, FALSE) &amp; ";"   )             )</f>
        <v/>
      </c>
      <c r="DI132" t="str">
        <f>IF(Data!$E132=DI$1, "",             IF(ISERR(SEARCH(DI$1,Data!$A132)),"",          ";" &amp; VLOOKUP(DI$1,Data!$E:$F,2, FALSE) &amp; ";"   )             )</f>
        <v/>
      </c>
      <c r="DJ132" t="str">
        <f>IF(Data!$E132=DJ$1, "",             IF(ISERR(SEARCH(DJ$1,Data!$A132)),"",          ";" &amp; VLOOKUP(DJ$1,Data!$E:$F,2, FALSE) &amp; ";"   )             )</f>
        <v/>
      </c>
      <c r="DK132" t="str">
        <f>IF(Data!$E132=DK$1, "",             IF(ISERR(SEARCH(DK$1,Data!$A132)),"",          ";" &amp; VLOOKUP(DK$1,Data!$E:$F,2, FALSE) &amp; ";"   )             )</f>
        <v/>
      </c>
      <c r="DL132" t="str">
        <f>IF(Data!$E132=DL$1, "",             IF(ISERR(SEARCH(DL$1,Data!$A132)),"",          ";" &amp; VLOOKUP(DL$1,Data!$E:$F,2, FALSE) &amp; ";"   )             )</f>
        <v/>
      </c>
      <c r="DM132" t="str">
        <f>IF(Data!$E132=DM$1, "",             IF(ISERR(SEARCH(DM$1,Data!$A132)),"",          ";" &amp; VLOOKUP(DM$1,Data!$E:$F,2, FALSE) &amp; ";"   )             )</f>
        <v/>
      </c>
      <c r="DN132" t="str">
        <f>IF(Data!$E132=DN$1, "",             IF(ISERR(SEARCH(DN$1,Data!$A132)),"",          ";" &amp; VLOOKUP(DN$1,Data!$E:$F,2, FALSE) &amp; ";"   )             )</f>
        <v/>
      </c>
      <c r="DO132" t="str">
        <f>IF(Data!$E132=DO$1, "",             IF(ISERR(SEARCH(DO$1,Data!$A132)),"",          ";" &amp; VLOOKUP(DO$1,Data!$E:$F,2, FALSE) &amp; ";"   )             )</f>
        <v/>
      </c>
      <c r="DP132" t="str">
        <f>IF(Data!$E132=DP$1, "",             IF(ISERR(SEARCH(DP$1,Data!$A132)),"",          ";" &amp; VLOOKUP(DP$1,Data!$E:$F,2, FALSE) &amp; ";"   )             )</f>
        <v/>
      </c>
      <c r="DQ132" t="str">
        <f>IF(Data!$E132=DQ$1, "",             IF(ISERR(SEARCH(DQ$1,Data!$A132)),"",          ";" &amp; VLOOKUP(DQ$1,Data!$E:$F,2, FALSE) &amp; ";"   )             )</f>
        <v/>
      </c>
      <c r="DR132" t="str">
        <f>IF(Data!$E132=DR$1, "",             IF(ISERR(SEARCH(DR$1,Data!$A132)),"",          ";" &amp; VLOOKUP(DR$1,Data!$E:$F,2, FALSE) &amp; ";"   )             )</f>
        <v/>
      </c>
      <c r="DS132" t="str">
        <f>IF(Data!$E132=DS$1, "",             IF(ISERR(SEARCH(DS$1,Data!$A132)),"",          ";" &amp; VLOOKUP(DS$1,Data!$E:$F,2, FALSE) &amp; ";"   )             )</f>
        <v/>
      </c>
      <c r="DT132" t="str">
        <f>IF(Data!$E132=DT$1, "",             IF(ISERR(SEARCH(DT$1,Data!$A132)),"",          ";" &amp; VLOOKUP(DT$1,Data!$E:$F,2, FALSE) &amp; ";"   )             )</f>
        <v/>
      </c>
      <c r="DU132" t="str">
        <f>IF(Data!$E132=DU$1, "",             IF(ISERR(SEARCH(DU$1,Data!$A132)),"",          ";" &amp; VLOOKUP(DU$1,Data!$E:$F,2, FALSE) &amp; ";"   )             )</f>
        <v/>
      </c>
      <c r="DV132" t="str">
        <f>IF(Data!$E132=DV$1, "",             IF(ISERR(SEARCH(DV$1,Data!$A132)),"",          ";" &amp; VLOOKUP(DV$1,Data!$E:$F,2, FALSE) &amp; ";"   )             )</f>
        <v/>
      </c>
      <c r="DW132" t="str">
        <f>IF(Data!$E132=DW$1, "",             IF(ISERR(SEARCH(DW$1,Data!$A132)),"",          ";" &amp; VLOOKUP(DW$1,Data!$E:$F,2, FALSE) &amp; ";"   )             )</f>
        <v/>
      </c>
      <c r="DX132" t="str">
        <f>IF(Data!$E132=DX$1, "",             IF(ISERR(SEARCH(DX$1,Data!$A132)),"",          ";" &amp; VLOOKUP(DX$1,Data!$E:$F,2, FALSE) &amp; ";"   )             )</f>
        <v/>
      </c>
      <c r="DY132" t="str">
        <f>IF(Data!$E132=DY$1, "",             IF(ISERR(SEARCH(DY$1,Data!$A132)),"",          ";" &amp; VLOOKUP(DY$1,Data!$E:$F,2, FALSE) &amp; ";"   )             )</f>
        <v/>
      </c>
      <c r="DZ132" t="str">
        <f>IF(Data!$E132=DZ$1, "",             IF(ISERR(SEARCH(DZ$1,Data!$A132)),"",          ";" &amp; VLOOKUP(DZ$1,Data!$E:$F,2, FALSE) &amp; ";"   )             )</f>
        <v/>
      </c>
      <c r="EA132" t="str">
        <f>IF(Data!$E132=EA$1, "",             IF(ISERR(SEARCH(EA$1,Data!$A132)),"",          ";" &amp; VLOOKUP(EA$1,Data!$E:$F,2, FALSE) &amp; ";"   )             )</f>
        <v/>
      </c>
      <c r="EB132" t="str">
        <f>IF(Data!$E132=EB$1, "",             IF(ISERR(SEARCH(EB$1,Data!$A132)),"",          ";" &amp; VLOOKUP(EB$1,Data!$E:$F,2, FALSE) &amp; ";"   )             )</f>
        <v/>
      </c>
      <c r="EC132" t="str">
        <f>IF(Data!$E132=EC$1, "",             IF(ISERR(SEARCH(EC$1,Data!$A132)),"",          ";" &amp; VLOOKUP(EC$1,Data!$E:$F,2, FALSE) &amp; ";"   )             )</f>
        <v/>
      </c>
      <c r="ED132" t="str">
        <f>IF(Data!$E132=ED$1, "",             IF(ISERR(SEARCH(ED$1,Data!$A132)),"",          ";" &amp; VLOOKUP(ED$1,Data!$E:$F,2, FALSE) &amp; ";"   )             )</f>
        <v/>
      </c>
      <c r="EE132" t="str">
        <f>IF(Data!$E132=EE$1, "",             IF(ISERR(SEARCH(EE$1,Data!$A132)),"",          ";" &amp; VLOOKUP(EE$1,Data!$E:$F,2, FALSE) &amp; ";"   )             )</f>
        <v/>
      </c>
      <c r="EF132" t="str">
        <f>IF(Data!$E132=EF$1, "",             IF(ISERR(SEARCH(EF$1,Data!$A132)),"",          ";" &amp; VLOOKUP(EF$1,Data!$E:$F,2, FALSE) &amp; ";"   )             )</f>
        <v/>
      </c>
      <c r="EG132" t="str">
        <f>IF(Data!$E132=EG$1, "",             IF(ISERR(SEARCH(EG$1,Data!$A132)),"",          ";" &amp; VLOOKUP(EG$1,Data!$E:$F,2, FALSE) &amp; ";"   )             )</f>
        <v/>
      </c>
      <c r="EH132" t="str">
        <f>IF(Data!$E132=EH$1, "",             IF(ISERR(SEARCH(EH$1,Data!$A132)),"",          ";" &amp; VLOOKUP(EH$1,Data!$E:$F,2, FALSE) &amp; ";"   )             )</f>
        <v/>
      </c>
      <c r="EI132" t="str">
        <f>IF(Data!$E132=EI$1, "",             IF(ISERR(SEARCH(EI$1,Data!$A132)),"",          ";" &amp; VLOOKUP(EI$1,Data!$E:$F,2, FALSE) &amp; ";"   )             )</f>
        <v/>
      </c>
      <c r="EJ132" t="str">
        <f>IF(Data!$E132=EJ$1, "",             IF(ISERR(SEARCH(EJ$1,Data!$A132)),"",          ";" &amp; VLOOKUP(EJ$1,Data!$E:$F,2, FALSE) &amp; ";"   )             )</f>
        <v/>
      </c>
      <c r="EK132" t="str">
        <f>IF(Data!$E132=EK$1, "",             IF(ISERR(SEARCH(EK$1,Data!$A132)),"",          ";" &amp; VLOOKUP(EK$1,Data!$E:$F,2, FALSE) &amp; ";"   )             )</f>
        <v/>
      </c>
      <c r="EL132" t="str">
        <f>IF(Data!$E132=EL$1, "",             IF(ISERR(SEARCH(EL$1,Data!$A132)),"",          ";" &amp; VLOOKUP(EL$1,Data!$E:$F,2, FALSE) &amp; ";"   )             )</f>
        <v/>
      </c>
      <c r="EM132" t="str">
        <f>IF(Data!$E132=EM$1, "",             IF(ISERR(SEARCH(EM$1,Data!$A132)),"",          ";" &amp; VLOOKUP(EM$1,Data!$E:$F,2, FALSE) &amp; ";"   )             )</f>
        <v/>
      </c>
      <c r="EN132" t="str">
        <f>IF(Data!$E132=EN$1, "",             IF(ISERR(SEARCH(EN$1,Data!$A132)),"",          ";" &amp; VLOOKUP(EN$1,Data!$E:$F,2, FALSE) &amp; ";"   )             )</f>
        <v/>
      </c>
      <c r="EO132" t="str">
        <f>IF(Data!$E132=EO$1, "",             IF(ISERR(SEARCH(EO$1,Data!$A132)),"",          ";" &amp; VLOOKUP(EO$1,Data!$E:$F,2, FALSE) &amp; ";"   )             )</f>
        <v/>
      </c>
      <c r="EP132" t="str">
        <f>IF(Data!$E132=EP$1, "",             IF(ISERR(SEARCH(EP$1,Data!$A132)),"",          ";" &amp; VLOOKUP(EP$1,Data!$E:$F,2, FALSE) &amp; ";"   )             )</f>
        <v/>
      </c>
      <c r="EQ132" t="str">
        <f>IF(Data!$E132=EQ$1, "",             IF(ISERR(SEARCH(EQ$1,Data!$A132)),"",          ";" &amp; VLOOKUP(EQ$1,Data!$E:$F,2, FALSE) &amp; ";"   )             )</f>
        <v/>
      </c>
      <c r="ER132" t="str">
        <f>IF(Data!$E132=ER$1, "",             IF(ISERR(SEARCH(ER$1,Data!$A132)),"",          ";" &amp; VLOOKUP(ER$1,Data!$E:$F,2, FALSE) &amp; ";"   )             )</f>
        <v/>
      </c>
      <c r="ES132" t="str">
        <f>IF(Data!$E132=ES$1, "",             IF(ISERR(SEARCH(ES$1,Data!$A132)),"",          ";" &amp; VLOOKUP(ES$1,Data!$E:$F,2, FALSE) &amp; ";"   )             )</f>
        <v/>
      </c>
      <c r="ET132" t="str">
        <f>IF(Data!$E132=ET$1, "",             IF(ISERR(SEARCH(ET$1,Data!$A132)),"",          ";" &amp; VLOOKUP(ET$1,Data!$E:$F,2, FALSE) &amp; ";"   )             )</f>
        <v/>
      </c>
      <c r="EU132" t="str">
        <f>IF(Data!$E132=EU$1, "",             IF(ISERR(SEARCH(EU$1,Data!$A132)),"",          ";" &amp; VLOOKUP(EU$1,Data!$E:$F,2, FALSE) &amp; ";"   )             )</f>
        <v/>
      </c>
      <c r="EV132" t="str">
        <f>IF(Data!$E132=EV$1, "",             IF(ISERR(SEARCH(EV$1,Data!$A132)),"",          ";" &amp; VLOOKUP(EV$1,Data!$E:$F,2, FALSE) &amp; ";"   )             )</f>
        <v/>
      </c>
      <c r="EW132" t="str">
        <f>IF(Data!$E132=EW$1, "",             IF(ISERR(SEARCH(EW$1,Data!$A132)),"",          ";" &amp; VLOOKUP(EW$1,Data!$E:$F,2, FALSE) &amp; ";"   )             )</f>
        <v/>
      </c>
      <c r="EX132" t="str">
        <f>IF(Data!$E132=EX$1, "",             IF(ISERR(SEARCH(EX$1,Data!$A132)),"",          ";" &amp; VLOOKUP(EX$1,Data!$E:$F,2, FALSE) &amp; ";"   )             )</f>
        <v/>
      </c>
      <c r="EY132" t="str">
        <f>IF(Data!$E132=EY$1, "",             IF(ISERR(SEARCH(EY$1,Data!$A132)),"",          ";" &amp; VLOOKUP(EY$1,Data!$E:$F,2, FALSE) &amp; ";"   )             )</f>
        <v/>
      </c>
      <c r="EZ132" t="str">
        <f>IF(Data!$E132=EZ$1, "",             IF(ISERR(SEARCH(EZ$1,Data!$A132)),"",          ";" &amp; VLOOKUP(EZ$1,Data!$E:$F,2, FALSE) &amp; ";"   )             )</f>
        <v/>
      </c>
      <c r="FA132" t="str">
        <f>IF(Data!$E132=FA$1, "",             IF(ISERR(SEARCH(FA$1,Data!$A132)),"",          ";" &amp; VLOOKUP(FA$1,Data!$E:$F,2, FALSE) &amp; ";"   )             )</f>
        <v/>
      </c>
      <c r="FB132" t="str">
        <f>IF(Data!$E132=FB$1, "",             IF(ISERR(SEARCH(FB$1,Data!$A132)),"",          ";" &amp; VLOOKUP(FB$1,Data!$E:$F,2, FALSE) &amp; ";"   )             )</f>
        <v/>
      </c>
      <c r="FC132" t="str">
        <f>IF(Data!$E132=FC$1, "",             IF(ISERR(SEARCH(FC$1,Data!$A132)),"",          ";" &amp; VLOOKUP(FC$1,Data!$E:$F,2, FALSE) &amp; ";"   )             )</f>
        <v/>
      </c>
      <c r="FD132" t="str">
        <f>IF(Data!$E132=FD$1, "",             IF(ISERR(SEARCH(FD$1,Data!$A132)),"",          ";" &amp; VLOOKUP(FD$1,Data!$E:$F,2, FALSE) &amp; ";"   )             )</f>
        <v/>
      </c>
      <c r="FE132" t="str">
        <f>IF(Data!$E132=FE$1, "",             IF(ISERR(SEARCH(FE$1,Data!$A132)),"",          ";" &amp; VLOOKUP(FE$1,Data!$E:$F,2, FALSE) &amp; ";"   )             )</f>
        <v/>
      </c>
      <c r="FF132" t="str">
        <f>IF(Data!$E132=FF$1, "",             IF(ISERR(SEARCH(FF$1,Data!$A132)),"",          ";" &amp; VLOOKUP(FF$1,Data!$E:$F,2, FALSE) &amp; ";"   )             )</f>
        <v/>
      </c>
      <c r="FG132" t="str">
        <f>IF(Data!$E132=FG$1, "",             IF(ISERR(SEARCH(FG$1,Data!$A132)),"",          ";" &amp; VLOOKUP(FG$1,Data!$E:$F,2, FALSE) &amp; ";"   )             )</f>
        <v/>
      </c>
      <c r="FH132" t="str">
        <f>IF(Data!$E132=FH$1, "",             IF(ISERR(SEARCH(FH$1,Data!$A132)),"",          ";" &amp; VLOOKUP(FH$1,Data!$E:$F,2, FALSE) &amp; ";"   )             )</f>
        <v/>
      </c>
      <c r="FI132" t="str">
        <f>IF(Data!$E132=FI$1, "",             IF(ISERR(SEARCH(FI$1,Data!$A132)),"",          ";" &amp; VLOOKUP(FI$1,Data!$E:$F,2, FALSE) &amp; ";"   )             )</f>
        <v/>
      </c>
      <c r="FJ132" t="str">
        <f>IF(Data!$E132=FJ$1, "",             IF(ISERR(SEARCH(FJ$1,Data!$A132)),"",          ";" &amp; VLOOKUP(FJ$1,Data!$E:$F,2, FALSE) &amp; ";"   )             )</f>
        <v/>
      </c>
      <c r="FK132" t="str">
        <f>IF(Data!$E132=FK$1, "",             IF(ISERR(SEARCH(FK$1,Data!$A132)),"",          ";" &amp; VLOOKUP(FK$1,Data!$E:$F,2, FALSE) &amp; ";"   )             )</f>
        <v/>
      </c>
      <c r="FL132" t="str">
        <f>IF(Data!$E132=FL$1, "",             IF(ISERR(SEARCH(FL$1,Data!$A132)),"",          ";" &amp; VLOOKUP(FL$1,Data!$E:$F,2, FALSE) &amp; ";"   )             )</f>
        <v/>
      </c>
      <c r="FM132" t="str">
        <f>IF(Data!$E132=FM$1, "",             IF(ISERR(SEARCH(FM$1,Data!$A132)),"",          ";" &amp; VLOOKUP(FM$1,Data!$E:$F,2, FALSE) &amp; ";"   )             )</f>
        <v/>
      </c>
      <c r="FN132" t="str">
        <f>IF(Data!$E132=FN$1, "",             IF(ISERR(SEARCH(FN$1,Data!$A132)),"",          ";" &amp; VLOOKUP(FN$1,Data!$E:$F,2, FALSE) &amp; ";"   )             )</f>
        <v/>
      </c>
      <c r="FO132" t="str">
        <f>IF(Data!$E132=FO$1, "",             IF(ISERR(SEARCH(FO$1,Data!$A132)),"",          ";" &amp; VLOOKUP(FO$1,Data!$E:$F,2, FALSE) &amp; ";"   )             )</f>
        <v/>
      </c>
      <c r="FP132" t="str">
        <f>IF(Data!$E132=FP$1, "",             IF(ISERR(SEARCH(FP$1,Data!$A132)),"",          ";" &amp; VLOOKUP(FP$1,Data!$E:$F,2, FALSE) &amp; ";"   )             )</f>
        <v/>
      </c>
      <c r="FQ132" t="str">
        <f>IF(Data!$E132=FQ$1, "",             IF(ISERR(SEARCH(FQ$1,Data!$A132)),"",          ";" &amp; VLOOKUP(FQ$1,Data!$E:$F,2, FALSE) &amp; ";"   )             )</f>
        <v/>
      </c>
      <c r="FR132" t="str">
        <f>IF(Data!$E132=FR$1, "",             IF(ISERR(SEARCH(FR$1,Data!$A132)),"",          ";" &amp; VLOOKUP(FR$1,Data!$E:$F,2, FALSE) &amp; ";"   )             )</f>
        <v/>
      </c>
      <c r="FS132" t="str">
        <f>IF(Data!$E132=FS$1, "",             IF(ISERR(SEARCH(FS$1,Data!$A132)),"",          ";" &amp; VLOOKUP(FS$1,Data!$E:$F,2, FALSE) &amp; ";"   )             )</f>
        <v/>
      </c>
      <c r="FT132" t="str">
        <f>IF(Data!$E132=FT$1, "",             IF(ISERR(SEARCH(FT$1,Data!$A132)),"",          ";" &amp; VLOOKUP(FT$1,Data!$E:$F,2, FALSE) &amp; ";"   )             )</f>
        <v/>
      </c>
      <c r="FU132" t="str">
        <f>IF(Data!$E132=FU$1, "",             IF(ISERR(SEARCH(FU$1,Data!$A132)),"",          ";" &amp; VLOOKUP(FU$1,Data!$E:$F,2, FALSE) &amp; ";"   )             )</f>
        <v/>
      </c>
      <c r="FV132" t="str">
        <f>IF(Data!$E132=FV$1, "",             IF(ISERR(SEARCH(FV$1,Data!$A132)),"",          ";" &amp; VLOOKUP(FV$1,Data!$E:$F,2, FALSE) &amp; ";"   )             )</f>
        <v/>
      </c>
      <c r="FW132" t="str">
        <f>IF(Data!$E132=FW$1, "",             IF(ISERR(SEARCH(FW$1,Data!$A132)),"",          ";" &amp; VLOOKUP(FW$1,Data!$E:$F,2, FALSE) &amp; ";"   )             )</f>
        <v/>
      </c>
      <c r="FX132" t="str">
        <f>IF(Data!$E132=FX$1, "",             IF(ISERR(SEARCH(FX$1,Data!$A132)),"",          ";" &amp; VLOOKUP(FX$1,Data!$E:$F,2, FALSE) &amp; ";"   )             )</f>
        <v/>
      </c>
      <c r="FY132" t="str">
        <f>IF(Data!$E132=FY$1, "",             IF(ISERR(SEARCH(FY$1,Data!$A132)),"",          ";" &amp; VLOOKUP(FY$1,Data!$E:$F,2, FALSE) &amp; ";"   )             )</f>
        <v/>
      </c>
      <c r="FZ132" t="str">
        <f>IF(Data!$E132=FZ$1, "",             IF(ISERR(SEARCH(FZ$1,Data!$A132)),"",          ";" &amp; VLOOKUP(FZ$1,Data!$E:$F,2, FALSE) &amp; ";"   )             )</f>
        <v/>
      </c>
      <c r="GA132" t="str">
        <f>IF(Data!$E132=GA$1, "",             IF(ISERR(SEARCH(GA$1,Data!$A132)),"",          ";" &amp; VLOOKUP(GA$1,Data!$E:$F,2, FALSE) &amp; ";"   )             )</f>
        <v/>
      </c>
      <c r="GB132" t="str">
        <f>IF(Data!$E132=GB$1, "",             IF(ISERR(SEARCH(GB$1,Data!$A132)),"",          ";" &amp; VLOOKUP(GB$1,Data!$E:$F,2, FALSE) &amp; ";"   )             )</f>
        <v/>
      </c>
      <c r="GC132" t="str">
        <f>IF(Data!$E132=GC$1, "",             IF(ISERR(SEARCH(GC$1,Data!$A132)),"",          ";" &amp; VLOOKUP(GC$1,Data!$E:$F,2, FALSE) &amp; ";"   )             )</f>
        <v/>
      </c>
      <c r="GD132" t="str">
        <f>IF(Data!$E132=GD$1, "",             IF(ISERR(SEARCH(GD$1,Data!$A132)),"",          ";" &amp; VLOOKUP(GD$1,Data!$E:$F,2, FALSE) &amp; ";"   )             )</f>
        <v/>
      </c>
      <c r="GE132" t="str">
        <f>IF(Data!$E132=GE$1, "",             IF(ISERR(SEARCH(GE$1,Data!$A132)),"",          ";" &amp; VLOOKUP(GE$1,Data!$E:$F,2, FALSE) &amp; ";"   )             )</f>
        <v/>
      </c>
      <c r="GF132" t="str">
        <f>IF(Data!$E132=GF$1, "",             IF(ISERR(SEARCH(GF$1,Data!$A132)),"",          ";" &amp; VLOOKUP(GF$1,Data!$E:$F,2, FALSE) &amp; ";"   )             )</f>
        <v/>
      </c>
      <c r="GG132" t="str">
        <f>IF(Data!$E132=GG$1, "",             IF(ISERR(SEARCH(GG$1,Data!$A132)),"",          ";" &amp; VLOOKUP(GG$1,Data!$E:$F,2, FALSE) &amp; ";"   )             )</f>
        <v/>
      </c>
      <c r="GH132" t="str">
        <f>IF(Data!$E132=GH$1, "",             IF(ISERR(SEARCH(GH$1,Data!$A132)),"",          ";" &amp; VLOOKUP(GH$1,Data!$E:$F,2, FALSE) &amp; ";"   )             )</f>
        <v/>
      </c>
      <c r="GI132" t="str">
        <f>IF(Data!$E132=GI$1, "",             IF(ISERR(SEARCH(GI$1,Data!$A132)),"",          ";" &amp; VLOOKUP(GI$1,Data!$E:$F,2, FALSE) &amp; ";"   )             )</f>
        <v/>
      </c>
      <c r="GJ132" t="str">
        <f>IF(Data!$E132=GJ$1, "",             IF(ISERR(SEARCH(GJ$1,Data!$A132)),"",          ";" &amp; VLOOKUP(GJ$1,Data!$E:$F,2, FALSE) &amp; ";"   )             )</f>
        <v/>
      </c>
      <c r="GK132" t="str">
        <f>IF(Data!$E132=GK$1, "",             IF(ISERR(SEARCH(GK$1,Data!$A132)),"",          ";" &amp; VLOOKUP(GK$1,Data!$E:$F,2, FALSE) &amp; ";"   )             )</f>
        <v>;185;</v>
      </c>
      <c r="GL132" t="str">
        <f>IF(Data!$E132=GL$1, "",             IF(ISERR(SEARCH(GL$1,Data!$A132)),"",          ";" &amp; VLOOKUP(GL$1,Data!$E:$F,2, FALSE) &amp; ";"   )             )</f>
        <v/>
      </c>
      <c r="GM132" t="str">
        <f>IF(Data!$E132=GM$1, "",             IF(ISERR(SEARCH(GM$1,Data!$A132)),"",          ";" &amp; VLOOKUP(GM$1,Data!$E:$F,2, FALSE) &amp; ";"   )             )</f>
        <v/>
      </c>
      <c r="GN132" t="str">
        <f>IF(Data!$E132=GN$1, "",             IF(ISERR(SEARCH(GN$1,Data!$A132)),"",          ";" &amp; VLOOKUP(GN$1,Data!$E:$F,2, FALSE) &amp; ";"   )             )</f>
        <v/>
      </c>
      <c r="GO132" t="str">
        <f>IF(Data!$E132=GO$1, "",             IF(ISERR(SEARCH(GO$1,Data!$A132)),"",          ";" &amp; VLOOKUP(GO$1,Data!$E:$F,2, FALSE) &amp; ";"   )             )</f>
        <v/>
      </c>
      <c r="GP132" t="str">
        <f>IF(Data!$E132=GP$1, "",             IF(ISERR(SEARCH(GP$1,Data!$A132)),"",          ";" &amp; VLOOKUP(GP$1,Data!$E:$F,2, FALSE) &amp; ";"   )             )</f>
        <v/>
      </c>
      <c r="GQ132" t="str">
        <f>IF(Data!$E132=GQ$1, "",             IF(ISERR(SEARCH(GQ$1,Data!$A132)),"",          ";" &amp; VLOOKUP(GQ$1,Data!$E:$F,2, FALSE) &amp; ";"   )             )</f>
        <v/>
      </c>
      <c r="GR132" t="str">
        <f>IF(Data!$E132=GR$1, "",             IF(ISERR(SEARCH(GR$1,Data!$A132)),"",          ";" &amp; VLOOKUP(GR$1,Data!$E:$F,2, FALSE) &amp; ";"   )             )</f>
        <v/>
      </c>
      <c r="GS132" t="str">
        <f>IF(Data!$E132=GS$1, "",             IF(ISERR(SEARCH(GS$1,Data!$A132)),"",          ";" &amp; VLOOKUP(GS$1,Data!$E:$F,2, FALSE) &amp; ";"   )             )</f>
        <v/>
      </c>
      <c r="GT132" t="str">
        <f>IF(Data!$E132=GT$1, "",             IF(ISERR(SEARCH(GT$1,Data!$A132)),"",          ";" &amp; VLOOKUP(GT$1,Data!$E:$F,2, FALSE) &amp; ";"   )             )</f>
        <v/>
      </c>
      <c r="GU132" t="str">
        <f>IF(Data!$E132=GU$1, "",             IF(ISERR(SEARCH(GU$1,Data!$A132)),"",          ";" &amp; VLOOKUP(GU$1,Data!$E:$F,2, FALSE) &amp; ";"   )             )</f>
        <v/>
      </c>
      <c r="GV132" t="str">
        <f>IF(Data!$E132=GV$1, "",             IF(ISERR(SEARCH(GV$1,Data!$A132)),"",          ";" &amp; VLOOKUP(GV$1,Data!$E:$F,2, FALSE) &amp; ";"   )             )</f>
        <v/>
      </c>
      <c r="GW132" t="str">
        <f>IF(Data!$E132=GW$1, "",             IF(ISERR(SEARCH(GW$1,Data!$A132)),"",          ";" &amp; VLOOKUP(GW$1,Data!$E:$F,2, FALSE) &amp; ";"   )             )</f>
        <v/>
      </c>
      <c r="GX132" t="str">
        <f>IF(Data!$E132=GX$1, "",             IF(ISERR(SEARCH(GX$1,Data!$A132)),"",          ";" &amp; VLOOKUP(GX$1,Data!$E:$F,2, FALSE) &amp; ";"   )             )</f>
        <v/>
      </c>
      <c r="GY132" t="str">
        <f>IF(Data!$E132=GY$1, "",             IF(ISERR(SEARCH(GY$1,Data!$A132)),"",          ";" &amp; VLOOKUP(GY$1,Data!$E:$F,2, FALSE) &amp; ";"   )             )</f>
        <v/>
      </c>
      <c r="GZ132" t="str">
        <f>IF(Data!$E132=GZ$1, "",             IF(ISERR(SEARCH(GZ$1,Data!$A132)),"",          ";" &amp; VLOOKUP(GZ$1,Data!$E:$F,2, FALSE) &amp; ";"   )             )</f>
        <v/>
      </c>
      <c r="HA132" t="str">
        <f>IF(Data!$E132=HA$1, "",             IF(ISERR(SEARCH(HA$1,Data!$A132)),"",          ";" &amp; VLOOKUP(HA$1,Data!$E:$F,2, FALSE) &amp; ";"   )             )</f>
        <v/>
      </c>
      <c r="HB132" t="str">
        <f>IF(Data!$E132=HB$1, "",             IF(ISERR(SEARCH(HB$1,Data!$A132)),"",          ";" &amp; VLOOKUP(HB$1,Data!$E:$F,2, FALSE) &amp; ";"   )             )</f>
        <v/>
      </c>
      <c r="HC132" t="str">
        <f>IF(Data!$E132=HC$1, "",             IF(ISERR(SEARCH(HC$1,Data!$A132)),"",          ";" &amp; VLOOKUP(HC$1,Data!$E:$F,2, FALSE) &amp; ";"   )             )</f>
        <v/>
      </c>
      <c r="HD132" t="str">
        <f>IF(Data!$E132=HD$1, "",             IF(ISERR(SEARCH(HD$1,Data!$A132)),"",          ";" &amp; VLOOKUP(HD$1,Data!$E:$F,2, FALSE) &amp; ";"   )             )</f>
        <v/>
      </c>
      <c r="HE132" t="str">
        <f>IF(Data!$E132=HE$1, "",             IF(ISERR(SEARCH(HE$1,Data!$A132)),"",          ";" &amp; VLOOKUP(HE$1,Data!$E:$F,2, FALSE) &amp; ";"   )             )</f>
        <v/>
      </c>
      <c r="HF132" t="str">
        <f>IF(Data!$E132=HF$1, "",             IF(ISERR(SEARCH(HF$1,Data!$A132)),"",          ";" &amp; VLOOKUP(HF$1,Data!$E:$F,2, FALSE) &amp; ";"   )             )</f>
        <v/>
      </c>
      <c r="HG132" t="str">
        <f>IF(Data!$E132=HG$1, "",             IF(ISERR(SEARCH(HG$1,Data!$A132)),"",          ";" &amp; VLOOKUP(HG$1,Data!$E:$F,2, FALSE) &amp; ";"   )             )</f>
        <v/>
      </c>
      <c r="HH132" t="str">
        <f>IF(Data!$E132=HH$1, "",             IF(ISERR(SEARCH(HH$1,Data!$A132)),"",          ";" &amp; VLOOKUP(HH$1,Data!$E:$F,2, FALSE) &amp; ";"   )             )</f>
        <v/>
      </c>
      <c r="HI132" t="str">
        <f>IF(Data!$E132=HI$1, "",             IF(ISERR(SEARCH(HI$1,Data!$A132)),"",          ";" &amp; VLOOKUP(HI$1,Data!$E:$F,2, FALSE) &amp; ";"   )             )</f>
        <v/>
      </c>
      <c r="HJ132" t="str">
        <f>IF(Data!$E132=HJ$1, "",             IF(ISERR(SEARCH(HJ$1,Data!$A132)),"",          ";" &amp; VLOOKUP(HJ$1,Data!$E:$F,2, FALSE) &amp; ";"   )             )</f>
        <v/>
      </c>
      <c r="HK132" t="str">
        <f>IF(Data!$E132=HK$1, "",             IF(ISERR(SEARCH(HK$1,Data!$A132)),"",          ";" &amp; VLOOKUP(HK$1,Data!$E:$F,2, FALSE) &amp; ";"   )             )</f>
        <v/>
      </c>
      <c r="HL132" t="str">
        <f>IF(Data!$E132=HL$1, "",             IF(ISERR(SEARCH(HL$1,Data!$A132)),"",          ";" &amp; VLOOKUP(HL$1,Data!$E:$F,2, FALSE) &amp; ";"   )             )</f>
        <v/>
      </c>
      <c r="HM132" t="str">
        <f>IF(Data!$E132=HM$1, "",             IF(ISERR(SEARCH(HM$1,Data!$A132)),"",          ";" &amp; VLOOKUP(HM$1,Data!$E:$F,2, FALSE) &amp; ";"   )             )</f>
        <v/>
      </c>
      <c r="HN132" t="str">
        <f>IF(Data!$E132=HN$1, "",             IF(ISERR(SEARCH(HN$1,Data!$A132)),"",          ";" &amp; VLOOKUP(HN$1,Data!$E:$F,2, FALSE) &amp; ";"   )             )</f>
        <v/>
      </c>
      <c r="HO132" t="str">
        <f>IF(Data!$E132=HO$1, "",             IF(ISERR(SEARCH(HO$1,Data!$A132)),"",          ";" &amp; VLOOKUP(HO$1,Data!$E:$F,2, FALSE) &amp; ";"   )             )</f>
        <v/>
      </c>
      <c r="HP132" t="str">
        <f>IF(Data!$E132=HP$1, "",             IF(ISERR(SEARCH(HP$1,Data!$A132)),"",          ";" &amp; VLOOKUP(HP$1,Data!$E:$F,2, FALSE) &amp; ";"   )             )</f>
        <v/>
      </c>
      <c r="HQ132" t="str">
        <f>IF(Data!$E132=HQ$1, "",             IF(ISERR(SEARCH(HQ$1,Data!$A132)),"",          ";" &amp; VLOOKUP(HQ$1,Data!$E:$F,2, FALSE) &amp; ";"   )             )</f>
        <v/>
      </c>
      <c r="HR132" t="str">
        <f>IF(Data!$E132=HR$1, "",             IF(ISERR(SEARCH(HR$1,Data!$A132)),"",          ";" &amp; VLOOKUP(HR$1,Data!$E:$F,2, FALSE) &amp; ";"   )             )</f>
        <v/>
      </c>
      <c r="HS132" t="str">
        <f>IF(Data!$E132=HS$1, "",             IF(ISERR(SEARCH(HS$1,Data!$A132)),"",          ";" &amp; VLOOKUP(HS$1,Data!$E:$F,2, FALSE) &amp; ";"   )             )</f>
        <v/>
      </c>
      <c r="HT132" t="str">
        <f>IF(Data!$E132=HT$1, "",             IF(ISERR(SEARCH(HT$1,Data!$A132)),"",          ";" &amp; VLOOKUP(HT$1,Data!$E:$F,2, FALSE) &amp; ";"   )             )</f>
        <v/>
      </c>
      <c r="HU132" t="str">
        <f>IF(Data!$E132=HU$1, "",             IF(ISERR(SEARCH(HU$1,Data!$A132)),"",          ";" &amp; VLOOKUP(HU$1,Data!$E:$F,2, FALSE) &amp; ";"   )             )</f>
        <v/>
      </c>
      <c r="HV132" t="str">
        <f>IF(Data!$E132=HV$1, "",             IF(ISERR(SEARCH(HV$1,Data!$A132)),"",          ";" &amp; VLOOKUP(HV$1,Data!$E:$F,2, FALSE) &amp; ";"   )             )</f>
        <v/>
      </c>
      <c r="HW132" t="str">
        <f>IF(Data!$E132=HW$1, "",             IF(ISERR(SEARCH(HW$1,Data!$A132)),"",          ";" &amp; VLOOKUP(HW$1,Data!$E:$F,2, FALSE) &amp; ";"   )             )</f>
        <v/>
      </c>
      <c r="HX132" t="str">
        <f>IF(Data!$E132=HX$1, "",             IF(ISERR(SEARCH(HX$1,Data!$A132)),"",          ";" &amp; VLOOKUP(HX$1,Data!$E:$F,2, FALSE) &amp; ";"   )             )</f>
        <v/>
      </c>
      <c r="HY132" t="str">
        <f>IF(Data!$E132=HY$1, "",             IF(ISERR(SEARCH(HY$1,Data!$A132)),"",          ";" &amp; VLOOKUP(HY$1,Data!$E:$F,2, FALSE) &amp; ";"   )             )</f>
        <v/>
      </c>
      <c r="HZ132" t="str">
        <f>IF(Data!$E132=HZ$1, "",             IF(ISERR(SEARCH(HZ$1,Data!$A132)),"",          ";" &amp; VLOOKUP(HZ$1,Data!$E:$F,2, FALSE) &amp; ";"   )             )</f>
        <v/>
      </c>
      <c r="IA132" t="str">
        <f>IF(Data!$E132=IA$1, "",             IF(ISERR(SEARCH(IA$1,Data!$A132)),"",          ";" &amp; VLOOKUP(IA$1,Data!$E:$F,2, FALSE) &amp; ";"   )             )</f>
        <v/>
      </c>
      <c r="IB132" t="str">
        <f>IF(Data!$E132=IB$1, "",             IF(ISERR(SEARCH(IB$1,Data!$A132)),"",          ";" &amp; VLOOKUP(IB$1,Data!$E:$F,2, FALSE) &amp; ";"   )             )</f>
        <v/>
      </c>
      <c r="IC132" t="str">
        <f>IF(Data!$E132=IC$1, "",             IF(ISERR(SEARCH(IC$1,Data!$A132)),"",          ";" &amp; VLOOKUP(IC$1,Data!$E:$F,2, FALSE) &amp; ";"   )             )</f>
        <v/>
      </c>
      <c r="ID132" t="str">
        <f>IF(Data!$E132=ID$1, "",             IF(ISERR(SEARCH(ID$1,Data!$A132)),"",          ";" &amp; VLOOKUP(ID$1,Data!$E:$F,2, FALSE) &amp; ";"   )             )</f>
        <v/>
      </c>
      <c r="IE132" t="str">
        <f>IF(Data!$E132=IE$1, "",             IF(ISERR(SEARCH(IE$1,Data!$A132)),"",          ";" &amp; VLOOKUP(IE$1,Data!$E:$F,2, FALSE) &amp; ";"   )             )</f>
        <v/>
      </c>
    </row>
    <row r="133" spans="1:239" x14ac:dyDescent="0.3">
      <c r="A133" t="str">
        <f>Tableau1[[#This Row],[name]]</f>
        <v>OOM-9</v>
      </c>
      <c r="B133" s="15">
        <f>VLOOKUP(Tableau36[[#This Row],[Character]],Data!E:F,2,FALSE)</f>
        <v>132</v>
      </c>
      <c r="C133" t="str">
        <f>IF( Tableau36[[#This Row],[removed double semi-colon]]="", "", MID(Tableau36[[#This Row],[removed double semi-colon]],2,LEN(Tableau36[[#This Row],[removed double semi-colon]]) - 2) )</f>
        <v/>
      </c>
      <c r="D133" t="str">
        <f>SUBSTITUTE(Tableau36[[#This Row],[Concatenation]],";;",";")</f>
        <v/>
      </c>
      <c r="E133" t="str">
        <f>_xlfn.CONCAT(Tableau4[#This Row])</f>
        <v/>
      </c>
      <c r="I133" t="str">
        <f>IF(Data!$E133=I$1, "",             IF(ISERR(SEARCH(I$1,Data!$A133)),"",          ";" &amp; VLOOKUP(I$1,Data!$E:$F,2, FALSE) &amp; ";"   )             )</f>
        <v/>
      </c>
      <c r="J133" t="str">
        <f>IF(Data!$E133=J$1, "",             IF(ISERR(SEARCH(J$1,Data!$A133)),"",          ";" &amp; VLOOKUP(J$1,Data!$E:$F,2, FALSE) &amp; ";"   )             )</f>
        <v/>
      </c>
      <c r="K133" t="str">
        <f>IF(Data!$E133=K$1, "",             IF(ISERR(SEARCH(K$1,Data!$A133)),"",          ";" &amp; VLOOKUP(K$1,Data!$E:$F,2, FALSE) &amp; ";"   )             )</f>
        <v/>
      </c>
      <c r="L133" t="str">
        <f>IF(Data!$E133=L$1, "",             IF(ISERR(SEARCH(L$1,Data!$A133)),"",          ";" &amp; VLOOKUP(L$1,Data!$E:$F,2, FALSE) &amp; ";"   )             )</f>
        <v/>
      </c>
      <c r="M133" t="str">
        <f>IF(Data!$E133=M$1, "",             IF(ISERR(SEARCH(M$1,Data!$A133)),"",          ";" &amp; VLOOKUP(M$1,Data!$E:$F,2, FALSE) &amp; ";"   )             )</f>
        <v/>
      </c>
      <c r="N133" t="str">
        <f>IF(Data!$E133=N$1, "",             IF(ISERR(SEARCH(N$1,Data!$A133)),"",          ";" &amp; VLOOKUP(N$1,Data!$E:$F,2, FALSE) &amp; ";"   )             )</f>
        <v/>
      </c>
      <c r="O133" t="str">
        <f>IF(Data!$E133=O$1, "",             IF(ISERR(SEARCH(O$1,Data!$A133)),"",          ";" &amp; VLOOKUP(O$1,Data!$E:$F,2, FALSE) &amp; ";"   )             )</f>
        <v/>
      </c>
      <c r="P133" t="str">
        <f>IF(Data!$E133=P$1, "",             IF(ISERR(SEARCH(P$1,Data!$A133)),"",          ";" &amp; VLOOKUP(P$1,Data!$E:$F,2, FALSE) &amp; ";"   )             )</f>
        <v/>
      </c>
      <c r="Q133" t="str">
        <f>IF(Data!$E133=Q$1, "",             IF(ISERR(SEARCH(Q$1,Data!$A133)),"",          ";" &amp; VLOOKUP(Q$1,Data!$E:$F,2, FALSE) &amp; ";"   )             )</f>
        <v/>
      </c>
      <c r="R133" t="str">
        <f>IF(Data!$E133=R$1, "",             IF(ISERR(SEARCH(R$1,Data!$A133)),"",          ";" &amp; VLOOKUP(R$1,Data!$E:$F,2, FALSE) &amp; ";"   )             )</f>
        <v/>
      </c>
      <c r="S133" t="str">
        <f>IF(Data!$E133=S$1, "",             IF(ISERR(SEARCH(S$1,Data!$A133)),"",          ";" &amp; VLOOKUP(S$1,Data!$E:$F,2, FALSE) &amp; ";"   )             )</f>
        <v/>
      </c>
      <c r="T133" t="str">
        <f>IF(Data!$E133=T$1, "",             IF(ISERR(SEARCH(T$1,Data!$A133)),"",          ";" &amp; VLOOKUP(T$1,Data!$E:$F,2, FALSE) &amp; ";"   )             )</f>
        <v/>
      </c>
      <c r="U133" t="str">
        <f>IF(Data!$E133=U$1, "",             IF(ISERR(SEARCH(U$1,Data!$A133)),"",          ";" &amp; VLOOKUP(U$1,Data!$E:$F,2, FALSE) &amp; ";"   )             )</f>
        <v/>
      </c>
      <c r="V133" t="str">
        <f>IF(Data!$E133=V$1, "",             IF(ISERR(SEARCH(V$1,Data!$A133)),"",          ";" &amp; VLOOKUP(V$1,Data!$E:$F,2, FALSE) &amp; ";"   )             )</f>
        <v/>
      </c>
      <c r="W133" t="str">
        <f>IF(Data!$E133=W$1, "",             IF(ISERR(SEARCH(W$1,Data!$A133)),"",          ";" &amp; VLOOKUP(W$1,Data!$E:$F,2, FALSE) &amp; ";"   )             )</f>
        <v/>
      </c>
      <c r="X133" t="str">
        <f>IF(Data!$E133=X$1, "",             IF(ISERR(SEARCH(X$1,Data!$A133)),"",          ";" &amp; VLOOKUP(X$1,Data!$E:$F,2, FALSE) &amp; ";"   )             )</f>
        <v/>
      </c>
      <c r="Y133" t="str">
        <f>IF(Data!$E133=Y$1, "",             IF(ISERR(SEARCH(Y$1,Data!$A133)),"",          ";" &amp; VLOOKUP(Y$1,Data!$E:$F,2, FALSE) &amp; ";"   )             )</f>
        <v/>
      </c>
      <c r="Z133" t="str">
        <f>IF(Data!$E133=Z$1, "",             IF(ISERR(SEARCH(Z$1,Data!$A133)),"",          ";" &amp; VLOOKUP(Z$1,Data!$E:$F,2, FALSE) &amp; ";"   )             )</f>
        <v/>
      </c>
      <c r="AA133" t="str">
        <f>IF(Data!$E133=AA$1, "",             IF(ISERR(SEARCH(AA$1,Data!$A133)),"",          ";" &amp; VLOOKUP(AA$1,Data!$E:$F,2, FALSE) &amp; ";"   )             )</f>
        <v/>
      </c>
      <c r="AB133" t="str">
        <f>IF(Data!$E133=AB$1, "",             IF(ISERR(SEARCH(AB$1,Data!$A133)),"",          ";" &amp; VLOOKUP(AB$1,Data!$E:$F,2, FALSE) &amp; ";"   )             )</f>
        <v/>
      </c>
      <c r="AC133" t="str">
        <f>IF(Data!$E133=AC$1, "",             IF(ISERR(SEARCH(AC$1,Data!$A133)),"",          ";" &amp; VLOOKUP(AC$1,Data!$E:$F,2, FALSE) &amp; ";"   )             )</f>
        <v/>
      </c>
      <c r="AD133" t="str">
        <f>IF(Data!$E133=AD$1, "",             IF(ISERR(SEARCH(AD$1,Data!$A133)),"",          ";" &amp; VLOOKUP(AD$1,Data!$E:$F,2, FALSE) &amp; ";"   )             )</f>
        <v/>
      </c>
      <c r="AE133" t="str">
        <f>IF(Data!$E133=AE$1, "",             IF(ISERR(SEARCH(AE$1,Data!$A133)),"",          ";" &amp; VLOOKUP(AE$1,Data!$E:$F,2, FALSE) &amp; ";"   )             )</f>
        <v/>
      </c>
      <c r="AF133" t="str">
        <f>IF(Data!$E133=AF$1, "",             IF(ISERR(SEARCH(AF$1,Data!$A133)),"",          ";" &amp; VLOOKUP(AF$1,Data!$E:$F,2, FALSE) &amp; ";"   )             )</f>
        <v/>
      </c>
      <c r="AG133" t="str">
        <f>IF(Data!$E133=AG$1, "",             IF(ISERR(SEARCH(AG$1,Data!$A133)),"",          ";" &amp; VLOOKUP(AG$1,Data!$E:$F,2, FALSE) &amp; ";"   )             )</f>
        <v/>
      </c>
      <c r="AH133" t="str">
        <f>IF(Data!$E133=AH$1, "",             IF(ISERR(SEARCH(AH$1,Data!$A133)),"",          ";" &amp; VLOOKUP(AH$1,Data!$E:$F,2, FALSE) &amp; ";"   )             )</f>
        <v/>
      </c>
      <c r="AI133" t="str">
        <f>IF(Data!$E133=AI$1, "",             IF(ISERR(SEARCH(AI$1,Data!$A133)),"",          ";" &amp; VLOOKUP(AI$1,Data!$E:$F,2, FALSE) &amp; ";"   )             )</f>
        <v/>
      </c>
      <c r="AJ133" t="str">
        <f>IF(Data!$E133=AJ$1, "",             IF(ISERR(SEARCH(AJ$1,Data!$A133)),"",          ";" &amp; VLOOKUP(AJ$1,Data!$E:$F,2, FALSE) &amp; ";"   )             )</f>
        <v/>
      </c>
      <c r="AK133" t="str">
        <f>IF(Data!$E133=AK$1, "",             IF(ISERR(SEARCH(AK$1,Data!$A133)),"",          ";" &amp; VLOOKUP(AK$1,Data!$E:$F,2, FALSE) &amp; ";"   )             )</f>
        <v/>
      </c>
      <c r="AL133" t="str">
        <f>IF(Data!$E133=AL$1, "",             IF(ISERR(SEARCH(AL$1,Data!$A133)),"",          ";" &amp; VLOOKUP(AL$1,Data!$E:$F,2, FALSE) &amp; ";"   )             )</f>
        <v/>
      </c>
      <c r="AM133" t="str">
        <f>IF(Data!$E133=AM$1, "",             IF(ISERR(SEARCH(AM$1,Data!$A133)),"",          ";" &amp; VLOOKUP(AM$1,Data!$E:$F,2, FALSE) &amp; ";"   )             )</f>
        <v/>
      </c>
      <c r="AN133" t="str">
        <f>IF(Data!$E133=AN$1, "",             IF(ISERR(SEARCH(AN$1,Data!$A133)),"",          ";" &amp; VLOOKUP(AN$1,Data!$E:$F,2, FALSE) &amp; ";"   )             )</f>
        <v/>
      </c>
      <c r="AO133" t="str">
        <f>IF(Data!$E133=AO$1, "",             IF(ISERR(SEARCH(AO$1,Data!$A133)),"",          ";" &amp; VLOOKUP(AO$1,Data!$E:$F,2, FALSE) &amp; ";"   )             )</f>
        <v/>
      </c>
      <c r="AP133" t="str">
        <f>IF(Data!$E133=AP$1, "",             IF(ISERR(SEARCH(AP$1,Data!$A133)),"",          ";" &amp; VLOOKUP(AP$1,Data!$E:$F,2, FALSE) &amp; ";"   )             )</f>
        <v/>
      </c>
      <c r="AQ133" t="str">
        <f>IF(Data!$E133=AQ$1, "",             IF(ISERR(SEARCH(AQ$1,Data!$A133)),"",          ";" &amp; VLOOKUP(AQ$1,Data!$E:$F,2, FALSE) &amp; ";"   )             )</f>
        <v/>
      </c>
      <c r="AR133" t="str">
        <f>IF(Data!$E133=AR$1, "",             IF(ISERR(SEARCH(AR$1,Data!$A133)),"",          ";" &amp; VLOOKUP(AR$1,Data!$E:$F,2, FALSE) &amp; ";"   )             )</f>
        <v/>
      </c>
      <c r="AS133" t="str">
        <f>IF(Data!$E133=AS$1, "",             IF(ISERR(SEARCH(AS$1,Data!$A133)),"",          ";" &amp; VLOOKUP(AS$1,Data!$E:$F,2, FALSE) &amp; ";"   )             )</f>
        <v/>
      </c>
      <c r="AT133" t="str">
        <f>IF(Data!$E133=AT$1, "",             IF(ISERR(SEARCH(AT$1,Data!$A133)),"",          ";" &amp; VLOOKUP(AT$1,Data!$E:$F,2, FALSE) &amp; ";"   )             )</f>
        <v/>
      </c>
      <c r="AU133" t="str">
        <f>IF(Data!$E133=AU$1, "",             IF(ISERR(SEARCH(AU$1,Data!$A133)),"",          ";" &amp; VLOOKUP(AU$1,Data!$E:$F,2, FALSE) &amp; ";"   )             )</f>
        <v/>
      </c>
      <c r="AV133" t="str">
        <f>IF(Data!$E133=AV$1, "",             IF(ISERR(SEARCH(AV$1,Data!$A133)),"",          ";" &amp; VLOOKUP(AV$1,Data!$E:$F,2, FALSE) &amp; ";"   )             )</f>
        <v/>
      </c>
      <c r="AW133" t="str">
        <f>IF(Data!$E133=AW$1, "",             IF(ISERR(SEARCH(AW$1,Data!$A133)),"",          ";" &amp; VLOOKUP(AW$1,Data!$E:$F,2, FALSE) &amp; ";"   )             )</f>
        <v/>
      </c>
      <c r="AX133" t="str">
        <f>IF(Data!$E133=AX$1, "",             IF(ISERR(SEARCH(AX$1,Data!$A133)),"",          ";" &amp; VLOOKUP(AX$1,Data!$E:$F,2, FALSE) &amp; ";"   )             )</f>
        <v/>
      </c>
      <c r="AY133" t="str">
        <f>IF(Data!$E133=AY$1, "",             IF(ISERR(SEARCH(AY$1,Data!$A133)),"",          ";" &amp; VLOOKUP(AY$1,Data!$E:$F,2, FALSE) &amp; ";"   )             )</f>
        <v/>
      </c>
      <c r="AZ133" t="str">
        <f>IF(Data!$E133=AZ$1, "",             IF(ISERR(SEARCH(AZ$1,Data!$A133)),"",          ";" &amp; VLOOKUP(AZ$1,Data!$E:$F,2, FALSE) &amp; ";"   )             )</f>
        <v/>
      </c>
      <c r="BA133" t="str">
        <f>IF(Data!$E133=BA$1, "",             IF(ISERR(SEARCH(BA$1,Data!$A133)),"",          ";" &amp; VLOOKUP(BA$1,Data!$E:$F,2, FALSE) &amp; ";"   )             )</f>
        <v/>
      </c>
      <c r="BB133" t="str">
        <f>IF(Data!$E133=BB$1, "",             IF(ISERR(SEARCH(BB$1,Data!$A133)),"",          ";" &amp; VLOOKUP(BB$1,Data!$E:$F,2, FALSE) &amp; ";"   )             )</f>
        <v/>
      </c>
      <c r="BC133" t="str">
        <f>IF(Data!$E133=BC$1, "",             IF(ISERR(SEARCH(BC$1,Data!$A133)),"",          ";" &amp; VLOOKUP(BC$1,Data!$E:$F,2, FALSE) &amp; ";"   )             )</f>
        <v/>
      </c>
      <c r="BD133" t="str">
        <f>IF(Data!$E133=BD$1, "",             IF(ISERR(SEARCH(BD$1,Data!$A133)),"",          ";" &amp; VLOOKUP(BD$1,Data!$E:$F,2, FALSE) &amp; ";"   )             )</f>
        <v/>
      </c>
      <c r="BE133" t="str">
        <f>IF(Data!$E133=BE$1, "",             IF(ISERR(SEARCH(BE$1,Data!$A133)),"",          ";" &amp; VLOOKUP(BE$1,Data!$E:$F,2, FALSE) &amp; ";"   )             )</f>
        <v/>
      </c>
      <c r="BF133" t="str">
        <f>IF(Data!$E133=BF$1, "",             IF(ISERR(SEARCH(BF$1,Data!$A133)),"",          ";" &amp; VLOOKUP(BF$1,Data!$E:$F,2, FALSE) &amp; ";"   )             )</f>
        <v/>
      </c>
      <c r="BG133" t="str">
        <f>IF(Data!$E133=BG$1, "",             IF(ISERR(SEARCH(BG$1,Data!$A133)),"",          ";" &amp; VLOOKUP(BG$1,Data!$E:$F,2, FALSE) &amp; ";"   )             )</f>
        <v/>
      </c>
      <c r="BH133" t="str">
        <f>IF(Data!$E133=BH$1, "",             IF(ISERR(SEARCH(BH$1,Data!$A133)),"",          ";" &amp; VLOOKUP(BH$1,Data!$E:$F,2, FALSE) &amp; ";"   )             )</f>
        <v/>
      </c>
      <c r="BI133" t="str">
        <f>IF(Data!$E133=BI$1, "",             IF(ISERR(SEARCH(BI$1,Data!$A133)),"",          ";" &amp; VLOOKUP(BI$1,Data!$E:$F,2, FALSE) &amp; ";"   )             )</f>
        <v/>
      </c>
      <c r="BJ133" t="str">
        <f>IF(Data!$E133=BJ$1, "",             IF(ISERR(SEARCH(BJ$1,Data!$A133)),"",          ";" &amp; VLOOKUP(BJ$1,Data!$E:$F,2, FALSE) &amp; ";"   )             )</f>
        <v/>
      </c>
      <c r="BK133" t="str">
        <f>IF(Data!$E133=BK$1, "",             IF(ISERR(SEARCH(BK$1,Data!$A133)),"",          ";" &amp; VLOOKUP(BK$1,Data!$E:$F,2, FALSE) &amp; ";"   )             )</f>
        <v/>
      </c>
      <c r="BL133" t="str">
        <f>IF(Data!$E133=BL$1, "",             IF(ISERR(SEARCH(BL$1,Data!$A133)),"",          ";" &amp; VLOOKUP(BL$1,Data!$E:$F,2, FALSE) &amp; ";"   )             )</f>
        <v/>
      </c>
      <c r="BM133" t="str">
        <f>IF(Data!$E133=BM$1, "",             IF(ISERR(SEARCH(BM$1,Data!$A133)),"",          ";" &amp; VLOOKUP(BM$1,Data!$E:$F,2, FALSE) &amp; ";"   )             )</f>
        <v/>
      </c>
      <c r="BN133" t="str">
        <f>IF(Data!$E133=BN$1, "",             IF(ISERR(SEARCH(BN$1,Data!$A133)),"",          ";" &amp; VLOOKUP(BN$1,Data!$E:$F,2, FALSE) &amp; ";"   )             )</f>
        <v/>
      </c>
      <c r="BO133" t="str">
        <f>IF(Data!$E133=BO$1, "",             IF(ISERR(SEARCH(BO$1,Data!$A133)),"",          ";" &amp; VLOOKUP(BO$1,Data!$E:$F,2, FALSE) &amp; ";"   )             )</f>
        <v/>
      </c>
      <c r="BP133" t="str">
        <f>IF(Data!$E133=BP$1, "",             IF(ISERR(SEARCH(BP$1,Data!$A133)),"",          ";" &amp; VLOOKUP(BP$1,Data!$E:$F,2, FALSE) &amp; ";"   )             )</f>
        <v/>
      </c>
      <c r="BQ133" t="str">
        <f>IF(Data!$E133=BQ$1, "",             IF(ISERR(SEARCH(BQ$1,Data!$A133)),"",          ";" &amp; VLOOKUP(BQ$1,Data!$E:$F,2, FALSE) &amp; ";"   )             )</f>
        <v/>
      </c>
      <c r="BR133" t="str">
        <f>IF(Data!$E133=BR$1, "",             IF(ISERR(SEARCH(BR$1,Data!$A133)),"",          ";" &amp; VLOOKUP(BR$1,Data!$E:$F,2, FALSE) &amp; ";"   )             )</f>
        <v/>
      </c>
      <c r="BS133" t="str">
        <f>IF(Data!$E133=BS$1, "",             IF(ISERR(SEARCH(BS$1,Data!$A133)),"",          ";" &amp; VLOOKUP(BS$1,Data!$E:$F,2, FALSE) &amp; ";"   )             )</f>
        <v/>
      </c>
      <c r="BT133" t="str">
        <f>IF(Data!$E133=BT$1, "",             IF(ISERR(SEARCH(BT$1,Data!$A133)),"",          ";" &amp; VLOOKUP(BT$1,Data!$E:$F,2, FALSE) &amp; ";"   )             )</f>
        <v/>
      </c>
      <c r="BU133" t="str">
        <f>IF(Data!$E133=BU$1, "",             IF(ISERR(SEARCH(BU$1,Data!$A133)),"",          ";" &amp; VLOOKUP(BU$1,Data!$E:$F,2, FALSE) &amp; ";"   )             )</f>
        <v/>
      </c>
      <c r="BV133" t="str">
        <f>IF(Data!$E133=BV$1, "",             IF(ISERR(SEARCH(BV$1,Data!$A133)),"",          ";" &amp; VLOOKUP(BV$1,Data!$E:$F,2, FALSE) &amp; ";"   )             )</f>
        <v/>
      </c>
      <c r="BW133" t="str">
        <f>IF(Data!$E133=BW$1, "",             IF(ISERR(SEARCH(BW$1,Data!$A133)),"",          ";" &amp; VLOOKUP(BW$1,Data!$E:$F,2, FALSE) &amp; ";"   )             )</f>
        <v/>
      </c>
      <c r="BX133" t="str">
        <f>IF(Data!$E133=BX$1, "",             IF(ISERR(SEARCH(BX$1,Data!$A133)),"",          ";" &amp; VLOOKUP(BX$1,Data!$E:$F,2, FALSE) &amp; ";"   )             )</f>
        <v/>
      </c>
      <c r="BY133" t="str">
        <f>IF(Data!$E133=BY$1, "",             IF(ISERR(SEARCH(BY$1,Data!$A133)),"",          ";" &amp; VLOOKUP(BY$1,Data!$E:$F,2, FALSE) &amp; ";"   )             )</f>
        <v/>
      </c>
      <c r="BZ133" t="str">
        <f>IF(Data!$E133=BZ$1, "",             IF(ISERR(SEARCH(BZ$1,Data!$A133)),"",          ";" &amp; VLOOKUP(BZ$1,Data!$E:$F,2, FALSE) &amp; ";"   )             )</f>
        <v/>
      </c>
      <c r="CA133" t="str">
        <f>IF(Data!$E133=CA$1, "",             IF(ISERR(SEARCH(CA$1,Data!$A133)),"",          ";" &amp; VLOOKUP(CA$1,Data!$E:$F,2, FALSE) &amp; ";"   )             )</f>
        <v/>
      </c>
      <c r="CB133" t="str">
        <f>IF(Data!$E133=CB$1, "",             IF(ISERR(SEARCH(CB$1,Data!$A133)),"",          ";" &amp; VLOOKUP(CB$1,Data!$E:$F,2, FALSE) &amp; ";"   )             )</f>
        <v/>
      </c>
      <c r="CC133" t="str">
        <f>IF(Data!$E133=CC$1, "",             IF(ISERR(SEARCH(CC$1,Data!$A133)),"",          ";" &amp; VLOOKUP(CC$1,Data!$E:$F,2, FALSE) &amp; ";"   )             )</f>
        <v/>
      </c>
      <c r="CD133" t="str">
        <f>IF(Data!$E133=CD$1, "",             IF(ISERR(SEARCH(CD$1,Data!$A133)),"",          ";" &amp; VLOOKUP(CD$1,Data!$E:$F,2, FALSE) &amp; ";"   )             )</f>
        <v/>
      </c>
      <c r="CE133" t="str">
        <f>IF(Data!$E133=CE$1, "",             IF(ISERR(SEARCH(CE$1,Data!$A133)),"",          ";" &amp; VLOOKUP(CE$1,Data!$E:$F,2, FALSE) &amp; ";"   )             )</f>
        <v/>
      </c>
      <c r="CF133" t="str">
        <f>IF(Data!$E133=CF$1, "",             IF(ISERR(SEARCH(CF$1,Data!$A133)),"",          ";" &amp; VLOOKUP(CF$1,Data!$E:$F,2, FALSE) &amp; ";"   )             )</f>
        <v/>
      </c>
      <c r="CG133" t="str">
        <f>IF(Data!$E133=CG$1, "",             IF(ISERR(SEARCH(CG$1,Data!$A133)),"",          ";" &amp; VLOOKUP(CG$1,Data!$E:$F,2, FALSE) &amp; ";"   )             )</f>
        <v/>
      </c>
      <c r="CH133" t="str">
        <f>IF(Data!$E133=CH$1, "",             IF(ISERR(SEARCH(CH$1,Data!$A133)),"",          ";" &amp; VLOOKUP(CH$1,Data!$E:$F,2, FALSE) &amp; ";"   )             )</f>
        <v/>
      </c>
      <c r="CI133" t="str">
        <f>IF(Data!$E133=CI$1, "",             IF(ISERR(SEARCH(CI$1,Data!$A133)),"",          ";" &amp; VLOOKUP(CI$1,Data!$E:$F,2, FALSE) &amp; ";"   )             )</f>
        <v/>
      </c>
      <c r="CJ133" t="str">
        <f>IF(Data!$E133=CJ$1, "",             IF(ISERR(SEARCH(CJ$1,Data!$A133)),"",          ";" &amp; VLOOKUP(CJ$1,Data!$E:$F,2, FALSE) &amp; ";"   )             )</f>
        <v/>
      </c>
      <c r="CK133" t="str">
        <f>IF(Data!$E133=CK$1, "",             IF(ISERR(SEARCH(CK$1,Data!$A133)),"",          ";" &amp; VLOOKUP(CK$1,Data!$E:$F,2, FALSE) &amp; ";"   )             )</f>
        <v/>
      </c>
      <c r="CL133" t="str">
        <f>IF(Data!$E133=CL$1, "",             IF(ISERR(SEARCH(CL$1,Data!$A133)),"",          ";" &amp; VLOOKUP(CL$1,Data!$E:$F,2, FALSE) &amp; ";"   )             )</f>
        <v/>
      </c>
      <c r="CM133" t="str">
        <f>IF(Data!$E133=CM$1, "",             IF(ISERR(SEARCH(CM$1,Data!$A133)),"",          ";" &amp; VLOOKUP(CM$1,Data!$E:$F,2, FALSE) &amp; ";"   )             )</f>
        <v/>
      </c>
      <c r="CN133" t="str">
        <f>IF(Data!$E133=CN$1, "",             IF(ISERR(SEARCH(CN$1,Data!$A133)),"",          ";" &amp; VLOOKUP(CN$1,Data!$E:$F,2, FALSE) &amp; ";"   )             )</f>
        <v/>
      </c>
      <c r="CO133" t="str">
        <f>IF(Data!$E133=CO$1, "",             IF(ISERR(SEARCH(CO$1,Data!$A133)),"",          ";" &amp; VLOOKUP(CO$1,Data!$E:$F,2, FALSE) &amp; ";"   )             )</f>
        <v/>
      </c>
      <c r="CP133" t="str">
        <f>IF(Data!$E133=CP$1, "",             IF(ISERR(SEARCH(CP$1,Data!$A133)),"",          ";" &amp; VLOOKUP(CP$1,Data!$E:$F,2, FALSE) &amp; ";"   )             )</f>
        <v/>
      </c>
      <c r="CQ133" t="str">
        <f>IF(Data!$E133=CQ$1, "",             IF(ISERR(SEARCH(CQ$1,Data!$A133)),"",          ";" &amp; VLOOKUP(CQ$1,Data!$E:$F,2, FALSE) &amp; ";"   )             )</f>
        <v/>
      </c>
      <c r="CR133" t="str">
        <f>IF(Data!$E133=CR$1, "",             IF(ISERR(SEARCH(CR$1,Data!$A133)),"",          ";" &amp; VLOOKUP(CR$1,Data!$E:$F,2, FALSE) &amp; ";"   )             )</f>
        <v/>
      </c>
      <c r="CS133" t="str">
        <f>IF(Data!$E133=CS$1, "",             IF(ISERR(SEARCH(CS$1,Data!$A133)),"",          ";" &amp; VLOOKUP(CS$1,Data!$E:$F,2, FALSE) &amp; ";"   )             )</f>
        <v/>
      </c>
      <c r="CT133" t="str">
        <f>IF(Data!$E133=CT$1, "",             IF(ISERR(SEARCH(CT$1,Data!$A133)),"",          ";" &amp; VLOOKUP(CT$1,Data!$E:$F,2, FALSE) &amp; ";"   )             )</f>
        <v/>
      </c>
      <c r="CU133" t="str">
        <f>IF(Data!$E133=CU$1, "",             IF(ISERR(SEARCH(CU$1,Data!$A133)),"",          ";" &amp; VLOOKUP(CU$1,Data!$E:$F,2, FALSE) &amp; ";"   )             )</f>
        <v/>
      </c>
      <c r="CV133" t="str">
        <f>IF(Data!$E133=CV$1, "",             IF(ISERR(SEARCH(CV$1,Data!$A133)),"",          ";" &amp; VLOOKUP(CV$1,Data!$E:$F,2, FALSE) &amp; ";"   )             )</f>
        <v/>
      </c>
      <c r="CW133" t="str">
        <f>IF(Data!$E133=CW$1, "",             IF(ISERR(SEARCH(CW$1,Data!$A133)),"",          ";" &amp; VLOOKUP(CW$1,Data!$E:$F,2, FALSE) &amp; ";"   )             )</f>
        <v/>
      </c>
      <c r="CX133" t="str">
        <f>IF(Data!$E133=CX$1, "",             IF(ISERR(SEARCH(CX$1,Data!$A133)),"",          ";" &amp; VLOOKUP(CX$1,Data!$E:$F,2, FALSE) &amp; ";"   )             )</f>
        <v/>
      </c>
      <c r="CY133" t="str">
        <f>IF(Data!$E133=CY$1, "",             IF(ISERR(SEARCH(CY$1,Data!$A133)),"",          ";" &amp; VLOOKUP(CY$1,Data!$E:$F,2, FALSE) &amp; ";"   )             )</f>
        <v/>
      </c>
      <c r="CZ133" t="str">
        <f>IF(Data!$E133=CZ$1, "",             IF(ISERR(SEARCH(CZ$1,Data!$A133)),"",          ";" &amp; VLOOKUP(CZ$1,Data!$E:$F,2, FALSE) &amp; ";"   )             )</f>
        <v/>
      </c>
      <c r="DA133" t="str">
        <f>IF(Data!$E133=DA$1, "",             IF(ISERR(SEARCH(DA$1,Data!$A133)),"",          ";" &amp; VLOOKUP(DA$1,Data!$E:$F,2, FALSE) &amp; ";"   )             )</f>
        <v/>
      </c>
      <c r="DB133" t="str">
        <f>IF(Data!$E133=DB$1, "",             IF(ISERR(SEARCH(DB$1,Data!$A133)),"",          ";" &amp; VLOOKUP(DB$1,Data!$E:$F,2, FALSE) &amp; ";"   )             )</f>
        <v/>
      </c>
      <c r="DC133" t="str">
        <f>IF(Data!$E133=DC$1, "",             IF(ISERR(SEARCH(DC$1,Data!$A133)),"",          ";" &amp; VLOOKUP(DC$1,Data!$E:$F,2, FALSE) &amp; ";"   )             )</f>
        <v/>
      </c>
      <c r="DD133" t="str">
        <f>IF(Data!$E133=DD$1, "",             IF(ISERR(SEARCH(DD$1,Data!$A133)),"",          ";" &amp; VLOOKUP(DD$1,Data!$E:$F,2, FALSE) &amp; ";"   )             )</f>
        <v/>
      </c>
      <c r="DE133" t="str">
        <f>IF(Data!$E133=DE$1, "",             IF(ISERR(SEARCH(DE$1,Data!$A133)),"",          ";" &amp; VLOOKUP(DE$1,Data!$E:$F,2, FALSE) &amp; ";"   )             )</f>
        <v/>
      </c>
      <c r="DF133" t="str">
        <f>IF(Data!$E133=DF$1, "",             IF(ISERR(SEARCH(DF$1,Data!$A133)),"",          ";" &amp; VLOOKUP(DF$1,Data!$E:$F,2, FALSE) &amp; ";"   )             )</f>
        <v/>
      </c>
      <c r="DG133" t="str">
        <f>IF(Data!$E133=DG$1, "",             IF(ISERR(SEARCH(DG$1,Data!$A133)),"",          ";" &amp; VLOOKUP(DG$1,Data!$E:$F,2, FALSE) &amp; ";"   )             )</f>
        <v/>
      </c>
      <c r="DH133" t="str">
        <f>IF(Data!$E133=DH$1, "",             IF(ISERR(SEARCH(DH$1,Data!$A133)),"",          ";" &amp; VLOOKUP(DH$1,Data!$E:$F,2, FALSE) &amp; ";"   )             )</f>
        <v/>
      </c>
      <c r="DI133" t="str">
        <f>IF(Data!$E133=DI$1, "",             IF(ISERR(SEARCH(DI$1,Data!$A133)),"",          ";" &amp; VLOOKUP(DI$1,Data!$E:$F,2, FALSE) &amp; ";"   )             )</f>
        <v/>
      </c>
      <c r="DJ133" t="str">
        <f>IF(Data!$E133=DJ$1, "",             IF(ISERR(SEARCH(DJ$1,Data!$A133)),"",          ";" &amp; VLOOKUP(DJ$1,Data!$E:$F,2, FALSE) &amp; ";"   )             )</f>
        <v/>
      </c>
      <c r="DK133" t="str">
        <f>IF(Data!$E133=DK$1, "",             IF(ISERR(SEARCH(DK$1,Data!$A133)),"",          ";" &amp; VLOOKUP(DK$1,Data!$E:$F,2, FALSE) &amp; ";"   )             )</f>
        <v/>
      </c>
      <c r="DL133" t="str">
        <f>IF(Data!$E133=DL$1, "",             IF(ISERR(SEARCH(DL$1,Data!$A133)),"",          ";" &amp; VLOOKUP(DL$1,Data!$E:$F,2, FALSE) &amp; ";"   )             )</f>
        <v/>
      </c>
      <c r="DM133" t="str">
        <f>IF(Data!$E133=DM$1, "",             IF(ISERR(SEARCH(DM$1,Data!$A133)),"",          ";" &amp; VLOOKUP(DM$1,Data!$E:$F,2, FALSE) &amp; ";"   )             )</f>
        <v/>
      </c>
      <c r="DN133" t="str">
        <f>IF(Data!$E133=DN$1, "",             IF(ISERR(SEARCH(DN$1,Data!$A133)),"",          ";" &amp; VLOOKUP(DN$1,Data!$E:$F,2, FALSE) &amp; ";"   )             )</f>
        <v/>
      </c>
      <c r="DO133" t="str">
        <f>IF(Data!$E133=DO$1, "",             IF(ISERR(SEARCH(DO$1,Data!$A133)),"",          ";" &amp; VLOOKUP(DO$1,Data!$E:$F,2, FALSE) &amp; ";"   )             )</f>
        <v/>
      </c>
      <c r="DP133" t="str">
        <f>IF(Data!$E133=DP$1, "",             IF(ISERR(SEARCH(DP$1,Data!$A133)),"",          ";" &amp; VLOOKUP(DP$1,Data!$E:$F,2, FALSE) &amp; ";"   )             )</f>
        <v/>
      </c>
      <c r="DQ133" t="str">
        <f>IF(Data!$E133=DQ$1, "",             IF(ISERR(SEARCH(DQ$1,Data!$A133)),"",          ";" &amp; VLOOKUP(DQ$1,Data!$E:$F,2, FALSE) &amp; ";"   )             )</f>
        <v/>
      </c>
      <c r="DR133" t="str">
        <f>IF(Data!$E133=DR$1, "",             IF(ISERR(SEARCH(DR$1,Data!$A133)),"",          ";" &amp; VLOOKUP(DR$1,Data!$E:$F,2, FALSE) &amp; ";"   )             )</f>
        <v/>
      </c>
      <c r="DS133" t="str">
        <f>IF(Data!$E133=DS$1, "",             IF(ISERR(SEARCH(DS$1,Data!$A133)),"",          ";" &amp; VLOOKUP(DS$1,Data!$E:$F,2, FALSE) &amp; ";"   )             )</f>
        <v/>
      </c>
      <c r="DT133" t="str">
        <f>IF(Data!$E133=DT$1, "",             IF(ISERR(SEARCH(DT$1,Data!$A133)),"",          ";" &amp; VLOOKUP(DT$1,Data!$E:$F,2, FALSE) &amp; ";"   )             )</f>
        <v/>
      </c>
      <c r="DU133" t="str">
        <f>IF(Data!$E133=DU$1, "",             IF(ISERR(SEARCH(DU$1,Data!$A133)),"",          ";" &amp; VLOOKUP(DU$1,Data!$E:$F,2, FALSE) &amp; ";"   )             )</f>
        <v/>
      </c>
      <c r="DV133" t="str">
        <f>IF(Data!$E133=DV$1, "",             IF(ISERR(SEARCH(DV$1,Data!$A133)),"",          ";" &amp; VLOOKUP(DV$1,Data!$E:$F,2, FALSE) &amp; ";"   )             )</f>
        <v/>
      </c>
      <c r="DW133" t="str">
        <f>IF(Data!$E133=DW$1, "",             IF(ISERR(SEARCH(DW$1,Data!$A133)),"",          ";" &amp; VLOOKUP(DW$1,Data!$E:$F,2, FALSE) &amp; ";"   )             )</f>
        <v/>
      </c>
      <c r="DX133" t="str">
        <f>IF(Data!$E133=DX$1, "",             IF(ISERR(SEARCH(DX$1,Data!$A133)),"",          ";" &amp; VLOOKUP(DX$1,Data!$E:$F,2, FALSE) &amp; ";"   )             )</f>
        <v/>
      </c>
      <c r="DY133" t="str">
        <f>IF(Data!$E133=DY$1, "",             IF(ISERR(SEARCH(DY$1,Data!$A133)),"",          ";" &amp; VLOOKUP(DY$1,Data!$E:$F,2, FALSE) &amp; ";"   )             )</f>
        <v/>
      </c>
      <c r="DZ133" t="str">
        <f>IF(Data!$E133=DZ$1, "",             IF(ISERR(SEARCH(DZ$1,Data!$A133)),"",          ";" &amp; VLOOKUP(DZ$1,Data!$E:$F,2, FALSE) &amp; ";"   )             )</f>
        <v/>
      </c>
      <c r="EA133" t="str">
        <f>IF(Data!$E133=EA$1, "",             IF(ISERR(SEARCH(EA$1,Data!$A133)),"",          ";" &amp; VLOOKUP(EA$1,Data!$E:$F,2, FALSE) &amp; ";"   )             )</f>
        <v/>
      </c>
      <c r="EB133" t="str">
        <f>IF(Data!$E133=EB$1, "",             IF(ISERR(SEARCH(EB$1,Data!$A133)),"",          ";" &amp; VLOOKUP(EB$1,Data!$E:$F,2, FALSE) &amp; ";"   )             )</f>
        <v/>
      </c>
      <c r="EC133" t="str">
        <f>IF(Data!$E133=EC$1, "",             IF(ISERR(SEARCH(EC$1,Data!$A133)),"",          ";" &amp; VLOOKUP(EC$1,Data!$E:$F,2, FALSE) &amp; ";"   )             )</f>
        <v/>
      </c>
      <c r="ED133" t="str">
        <f>IF(Data!$E133=ED$1, "",             IF(ISERR(SEARCH(ED$1,Data!$A133)),"",          ";" &amp; VLOOKUP(ED$1,Data!$E:$F,2, FALSE) &amp; ";"   )             )</f>
        <v/>
      </c>
      <c r="EE133" t="str">
        <f>IF(Data!$E133=EE$1, "",             IF(ISERR(SEARCH(EE$1,Data!$A133)),"",          ";" &amp; VLOOKUP(EE$1,Data!$E:$F,2, FALSE) &amp; ";"   )             )</f>
        <v/>
      </c>
      <c r="EF133" t="str">
        <f>IF(Data!$E133=EF$1, "",             IF(ISERR(SEARCH(EF$1,Data!$A133)),"",          ";" &amp; VLOOKUP(EF$1,Data!$E:$F,2, FALSE) &amp; ";"   )             )</f>
        <v/>
      </c>
      <c r="EG133" t="str">
        <f>IF(Data!$E133=EG$1, "",             IF(ISERR(SEARCH(EG$1,Data!$A133)),"",          ";" &amp; VLOOKUP(EG$1,Data!$E:$F,2, FALSE) &amp; ";"   )             )</f>
        <v/>
      </c>
      <c r="EH133" t="str">
        <f>IF(Data!$E133=EH$1, "",             IF(ISERR(SEARCH(EH$1,Data!$A133)),"",          ";" &amp; VLOOKUP(EH$1,Data!$E:$F,2, FALSE) &amp; ";"   )             )</f>
        <v/>
      </c>
      <c r="EI133" t="str">
        <f>IF(Data!$E133=EI$1, "",             IF(ISERR(SEARCH(EI$1,Data!$A133)),"",          ";" &amp; VLOOKUP(EI$1,Data!$E:$F,2, FALSE) &amp; ";"   )             )</f>
        <v/>
      </c>
      <c r="EJ133" t="str">
        <f>IF(Data!$E133=EJ$1, "",             IF(ISERR(SEARCH(EJ$1,Data!$A133)),"",          ";" &amp; VLOOKUP(EJ$1,Data!$E:$F,2, FALSE) &amp; ";"   )             )</f>
        <v/>
      </c>
      <c r="EK133" t="str">
        <f>IF(Data!$E133=EK$1, "",             IF(ISERR(SEARCH(EK$1,Data!$A133)),"",          ";" &amp; VLOOKUP(EK$1,Data!$E:$F,2, FALSE) &amp; ";"   )             )</f>
        <v/>
      </c>
      <c r="EL133" t="str">
        <f>IF(Data!$E133=EL$1, "",             IF(ISERR(SEARCH(EL$1,Data!$A133)),"",          ";" &amp; VLOOKUP(EL$1,Data!$E:$F,2, FALSE) &amp; ";"   )             )</f>
        <v/>
      </c>
      <c r="EM133" t="str">
        <f>IF(Data!$E133=EM$1, "",             IF(ISERR(SEARCH(EM$1,Data!$A133)),"",          ";" &amp; VLOOKUP(EM$1,Data!$E:$F,2, FALSE) &amp; ";"   )             )</f>
        <v/>
      </c>
      <c r="EN133" t="str">
        <f>IF(Data!$E133=EN$1, "",             IF(ISERR(SEARCH(EN$1,Data!$A133)),"",          ";" &amp; VLOOKUP(EN$1,Data!$E:$F,2, FALSE) &amp; ";"   )             )</f>
        <v/>
      </c>
      <c r="EO133" t="str">
        <f>IF(Data!$E133=EO$1, "",             IF(ISERR(SEARCH(EO$1,Data!$A133)),"",          ";" &amp; VLOOKUP(EO$1,Data!$E:$F,2, FALSE) &amp; ";"   )             )</f>
        <v/>
      </c>
      <c r="EP133" t="str">
        <f>IF(Data!$E133=EP$1, "",             IF(ISERR(SEARCH(EP$1,Data!$A133)),"",          ";" &amp; VLOOKUP(EP$1,Data!$E:$F,2, FALSE) &amp; ";"   )             )</f>
        <v/>
      </c>
      <c r="EQ133" t="str">
        <f>IF(Data!$E133=EQ$1, "",             IF(ISERR(SEARCH(EQ$1,Data!$A133)),"",          ";" &amp; VLOOKUP(EQ$1,Data!$E:$F,2, FALSE) &amp; ";"   )             )</f>
        <v/>
      </c>
      <c r="ER133" t="str">
        <f>IF(Data!$E133=ER$1, "",             IF(ISERR(SEARCH(ER$1,Data!$A133)),"",          ";" &amp; VLOOKUP(ER$1,Data!$E:$F,2, FALSE) &amp; ";"   )             )</f>
        <v/>
      </c>
      <c r="ES133" t="str">
        <f>IF(Data!$E133=ES$1, "",             IF(ISERR(SEARCH(ES$1,Data!$A133)),"",          ";" &amp; VLOOKUP(ES$1,Data!$E:$F,2, FALSE) &amp; ";"   )             )</f>
        <v/>
      </c>
      <c r="ET133" t="str">
        <f>IF(Data!$E133=ET$1, "",             IF(ISERR(SEARCH(ET$1,Data!$A133)),"",          ";" &amp; VLOOKUP(ET$1,Data!$E:$F,2, FALSE) &amp; ";"   )             )</f>
        <v/>
      </c>
      <c r="EU133" t="str">
        <f>IF(Data!$E133=EU$1, "",             IF(ISERR(SEARCH(EU$1,Data!$A133)),"",          ";" &amp; VLOOKUP(EU$1,Data!$E:$F,2, FALSE) &amp; ";"   )             )</f>
        <v/>
      </c>
      <c r="EV133" t="str">
        <f>IF(Data!$E133=EV$1, "",             IF(ISERR(SEARCH(EV$1,Data!$A133)),"",          ";" &amp; VLOOKUP(EV$1,Data!$E:$F,2, FALSE) &amp; ";"   )             )</f>
        <v/>
      </c>
      <c r="EW133" t="str">
        <f>IF(Data!$E133=EW$1, "",             IF(ISERR(SEARCH(EW$1,Data!$A133)),"",          ";" &amp; VLOOKUP(EW$1,Data!$E:$F,2, FALSE) &amp; ";"   )             )</f>
        <v/>
      </c>
      <c r="EX133" t="str">
        <f>IF(Data!$E133=EX$1, "",             IF(ISERR(SEARCH(EX$1,Data!$A133)),"",          ";" &amp; VLOOKUP(EX$1,Data!$E:$F,2, FALSE) &amp; ";"   )             )</f>
        <v/>
      </c>
      <c r="EY133" t="str">
        <f>IF(Data!$E133=EY$1, "",             IF(ISERR(SEARCH(EY$1,Data!$A133)),"",          ";" &amp; VLOOKUP(EY$1,Data!$E:$F,2, FALSE) &amp; ";"   )             )</f>
        <v/>
      </c>
      <c r="EZ133" t="str">
        <f>IF(Data!$E133=EZ$1, "",             IF(ISERR(SEARCH(EZ$1,Data!$A133)),"",          ";" &amp; VLOOKUP(EZ$1,Data!$E:$F,2, FALSE) &amp; ";"   )             )</f>
        <v/>
      </c>
      <c r="FA133" t="str">
        <f>IF(Data!$E133=FA$1, "",             IF(ISERR(SEARCH(FA$1,Data!$A133)),"",          ";" &amp; VLOOKUP(FA$1,Data!$E:$F,2, FALSE) &amp; ";"   )             )</f>
        <v/>
      </c>
      <c r="FB133" t="str">
        <f>IF(Data!$E133=FB$1, "",             IF(ISERR(SEARCH(FB$1,Data!$A133)),"",          ";" &amp; VLOOKUP(FB$1,Data!$E:$F,2, FALSE) &amp; ";"   )             )</f>
        <v/>
      </c>
      <c r="FC133" t="str">
        <f>IF(Data!$E133=FC$1, "",             IF(ISERR(SEARCH(FC$1,Data!$A133)),"",          ";" &amp; VLOOKUP(FC$1,Data!$E:$F,2, FALSE) &amp; ";"   )             )</f>
        <v/>
      </c>
      <c r="FD133" t="str">
        <f>IF(Data!$E133=FD$1, "",             IF(ISERR(SEARCH(FD$1,Data!$A133)),"",          ";" &amp; VLOOKUP(FD$1,Data!$E:$F,2, FALSE) &amp; ";"   )             )</f>
        <v/>
      </c>
      <c r="FE133" t="str">
        <f>IF(Data!$E133=FE$1, "",             IF(ISERR(SEARCH(FE$1,Data!$A133)),"",          ";" &amp; VLOOKUP(FE$1,Data!$E:$F,2, FALSE) &amp; ";"   )             )</f>
        <v/>
      </c>
      <c r="FF133" t="str">
        <f>IF(Data!$E133=FF$1, "",             IF(ISERR(SEARCH(FF$1,Data!$A133)),"",          ";" &amp; VLOOKUP(FF$1,Data!$E:$F,2, FALSE) &amp; ";"   )             )</f>
        <v/>
      </c>
      <c r="FG133" t="str">
        <f>IF(Data!$E133=FG$1, "",             IF(ISERR(SEARCH(FG$1,Data!$A133)),"",          ";" &amp; VLOOKUP(FG$1,Data!$E:$F,2, FALSE) &amp; ";"   )             )</f>
        <v/>
      </c>
      <c r="FH133" t="str">
        <f>IF(Data!$E133=FH$1, "",             IF(ISERR(SEARCH(FH$1,Data!$A133)),"",          ";" &amp; VLOOKUP(FH$1,Data!$E:$F,2, FALSE) &amp; ";"   )             )</f>
        <v/>
      </c>
      <c r="FI133" t="str">
        <f>IF(Data!$E133=FI$1, "",             IF(ISERR(SEARCH(FI$1,Data!$A133)),"",          ";" &amp; VLOOKUP(FI$1,Data!$E:$F,2, FALSE) &amp; ";"   )             )</f>
        <v/>
      </c>
      <c r="FJ133" t="str">
        <f>IF(Data!$E133=FJ$1, "",             IF(ISERR(SEARCH(FJ$1,Data!$A133)),"",          ";" &amp; VLOOKUP(FJ$1,Data!$E:$F,2, FALSE) &amp; ";"   )             )</f>
        <v/>
      </c>
      <c r="FK133" t="str">
        <f>IF(Data!$E133=FK$1, "",             IF(ISERR(SEARCH(FK$1,Data!$A133)),"",          ";" &amp; VLOOKUP(FK$1,Data!$E:$F,2, FALSE) &amp; ";"   )             )</f>
        <v/>
      </c>
      <c r="FL133" t="str">
        <f>IF(Data!$E133=FL$1, "",             IF(ISERR(SEARCH(FL$1,Data!$A133)),"",          ";" &amp; VLOOKUP(FL$1,Data!$E:$F,2, FALSE) &amp; ";"   )             )</f>
        <v/>
      </c>
      <c r="FM133" t="str">
        <f>IF(Data!$E133=FM$1, "",             IF(ISERR(SEARCH(FM$1,Data!$A133)),"",          ";" &amp; VLOOKUP(FM$1,Data!$E:$F,2, FALSE) &amp; ";"   )             )</f>
        <v/>
      </c>
      <c r="FN133" t="str">
        <f>IF(Data!$E133=FN$1, "",             IF(ISERR(SEARCH(FN$1,Data!$A133)),"",          ";" &amp; VLOOKUP(FN$1,Data!$E:$F,2, FALSE) &amp; ";"   )             )</f>
        <v/>
      </c>
      <c r="FO133" t="str">
        <f>IF(Data!$E133=FO$1, "",             IF(ISERR(SEARCH(FO$1,Data!$A133)),"",          ";" &amp; VLOOKUP(FO$1,Data!$E:$F,2, FALSE) &amp; ";"   )             )</f>
        <v/>
      </c>
      <c r="FP133" t="str">
        <f>IF(Data!$E133=FP$1, "",             IF(ISERR(SEARCH(FP$1,Data!$A133)),"",          ";" &amp; VLOOKUP(FP$1,Data!$E:$F,2, FALSE) &amp; ";"   )             )</f>
        <v/>
      </c>
      <c r="FQ133" t="str">
        <f>IF(Data!$E133=FQ$1, "",             IF(ISERR(SEARCH(FQ$1,Data!$A133)),"",          ";" &amp; VLOOKUP(FQ$1,Data!$E:$F,2, FALSE) &amp; ";"   )             )</f>
        <v/>
      </c>
      <c r="FR133" t="str">
        <f>IF(Data!$E133=FR$1, "",             IF(ISERR(SEARCH(FR$1,Data!$A133)),"",          ";" &amp; VLOOKUP(FR$1,Data!$E:$F,2, FALSE) &amp; ";"   )             )</f>
        <v/>
      </c>
      <c r="FS133" t="str">
        <f>IF(Data!$E133=FS$1, "",             IF(ISERR(SEARCH(FS$1,Data!$A133)),"",          ";" &amp; VLOOKUP(FS$1,Data!$E:$F,2, FALSE) &amp; ";"   )             )</f>
        <v/>
      </c>
      <c r="FT133" t="str">
        <f>IF(Data!$E133=FT$1, "",             IF(ISERR(SEARCH(FT$1,Data!$A133)),"",          ";" &amp; VLOOKUP(FT$1,Data!$E:$F,2, FALSE) &amp; ";"   )             )</f>
        <v/>
      </c>
      <c r="FU133" t="str">
        <f>IF(Data!$E133=FU$1, "",             IF(ISERR(SEARCH(FU$1,Data!$A133)),"",          ";" &amp; VLOOKUP(FU$1,Data!$E:$F,2, FALSE) &amp; ";"   )             )</f>
        <v/>
      </c>
      <c r="FV133" t="str">
        <f>IF(Data!$E133=FV$1, "",             IF(ISERR(SEARCH(FV$1,Data!$A133)),"",          ";" &amp; VLOOKUP(FV$1,Data!$E:$F,2, FALSE) &amp; ";"   )             )</f>
        <v/>
      </c>
      <c r="FW133" t="str">
        <f>IF(Data!$E133=FW$1, "",             IF(ISERR(SEARCH(FW$1,Data!$A133)),"",          ";" &amp; VLOOKUP(FW$1,Data!$E:$F,2, FALSE) &amp; ";"   )             )</f>
        <v/>
      </c>
      <c r="FX133" t="str">
        <f>IF(Data!$E133=FX$1, "",             IF(ISERR(SEARCH(FX$1,Data!$A133)),"",          ";" &amp; VLOOKUP(FX$1,Data!$E:$F,2, FALSE) &amp; ";"   )             )</f>
        <v/>
      </c>
      <c r="FY133" t="str">
        <f>IF(Data!$E133=FY$1, "",             IF(ISERR(SEARCH(FY$1,Data!$A133)),"",          ";" &amp; VLOOKUP(FY$1,Data!$E:$F,2, FALSE) &amp; ";"   )             )</f>
        <v/>
      </c>
      <c r="FZ133" t="str">
        <f>IF(Data!$E133=FZ$1, "",             IF(ISERR(SEARCH(FZ$1,Data!$A133)),"",          ";" &amp; VLOOKUP(FZ$1,Data!$E:$F,2, FALSE) &amp; ";"   )             )</f>
        <v/>
      </c>
      <c r="GA133" t="str">
        <f>IF(Data!$E133=GA$1, "",             IF(ISERR(SEARCH(GA$1,Data!$A133)),"",          ";" &amp; VLOOKUP(GA$1,Data!$E:$F,2, FALSE) &amp; ";"   )             )</f>
        <v/>
      </c>
      <c r="GB133" t="str">
        <f>IF(Data!$E133=GB$1, "",             IF(ISERR(SEARCH(GB$1,Data!$A133)),"",          ";" &amp; VLOOKUP(GB$1,Data!$E:$F,2, FALSE) &amp; ";"   )             )</f>
        <v/>
      </c>
      <c r="GC133" t="str">
        <f>IF(Data!$E133=GC$1, "",             IF(ISERR(SEARCH(GC$1,Data!$A133)),"",          ";" &amp; VLOOKUP(GC$1,Data!$E:$F,2, FALSE) &amp; ";"   )             )</f>
        <v/>
      </c>
      <c r="GD133" t="str">
        <f>IF(Data!$E133=GD$1, "",             IF(ISERR(SEARCH(GD$1,Data!$A133)),"",          ";" &amp; VLOOKUP(GD$1,Data!$E:$F,2, FALSE) &amp; ";"   )             )</f>
        <v/>
      </c>
      <c r="GE133" t="str">
        <f>IF(Data!$E133=GE$1, "",             IF(ISERR(SEARCH(GE$1,Data!$A133)),"",          ";" &amp; VLOOKUP(GE$1,Data!$E:$F,2, FALSE) &amp; ";"   )             )</f>
        <v/>
      </c>
      <c r="GF133" t="str">
        <f>IF(Data!$E133=GF$1, "",             IF(ISERR(SEARCH(GF$1,Data!$A133)),"",          ";" &amp; VLOOKUP(GF$1,Data!$E:$F,2, FALSE) &amp; ";"   )             )</f>
        <v/>
      </c>
      <c r="GG133" t="str">
        <f>IF(Data!$E133=GG$1, "",             IF(ISERR(SEARCH(GG$1,Data!$A133)),"",          ";" &amp; VLOOKUP(GG$1,Data!$E:$F,2, FALSE) &amp; ";"   )             )</f>
        <v/>
      </c>
      <c r="GH133" t="str">
        <f>IF(Data!$E133=GH$1, "",             IF(ISERR(SEARCH(GH$1,Data!$A133)),"",          ";" &amp; VLOOKUP(GH$1,Data!$E:$F,2, FALSE) &amp; ";"   )             )</f>
        <v/>
      </c>
      <c r="GI133" t="str">
        <f>IF(Data!$E133=GI$1, "",             IF(ISERR(SEARCH(GI$1,Data!$A133)),"",          ";" &amp; VLOOKUP(GI$1,Data!$E:$F,2, FALSE) &amp; ";"   )             )</f>
        <v/>
      </c>
      <c r="GJ133" t="str">
        <f>IF(Data!$E133=GJ$1, "",             IF(ISERR(SEARCH(GJ$1,Data!$A133)),"",          ";" &amp; VLOOKUP(GJ$1,Data!$E:$F,2, FALSE) &amp; ";"   )             )</f>
        <v/>
      </c>
      <c r="GK133" t="str">
        <f>IF(Data!$E133=GK$1, "",             IF(ISERR(SEARCH(GK$1,Data!$A133)),"",          ";" &amp; VLOOKUP(GK$1,Data!$E:$F,2, FALSE) &amp; ";"   )             )</f>
        <v/>
      </c>
      <c r="GL133" t="str">
        <f>IF(Data!$E133=GL$1, "",             IF(ISERR(SEARCH(GL$1,Data!$A133)),"",          ";" &amp; VLOOKUP(GL$1,Data!$E:$F,2, FALSE) &amp; ";"   )             )</f>
        <v/>
      </c>
      <c r="GM133" t="str">
        <f>IF(Data!$E133=GM$1, "",             IF(ISERR(SEARCH(GM$1,Data!$A133)),"",          ";" &amp; VLOOKUP(GM$1,Data!$E:$F,2, FALSE) &amp; ";"   )             )</f>
        <v/>
      </c>
      <c r="GN133" t="str">
        <f>IF(Data!$E133=GN$1, "",             IF(ISERR(SEARCH(GN$1,Data!$A133)),"",          ";" &amp; VLOOKUP(GN$1,Data!$E:$F,2, FALSE) &amp; ";"   )             )</f>
        <v/>
      </c>
      <c r="GO133" t="str">
        <f>IF(Data!$E133=GO$1, "",             IF(ISERR(SEARCH(GO$1,Data!$A133)),"",          ";" &amp; VLOOKUP(GO$1,Data!$E:$F,2, FALSE) &amp; ";"   )             )</f>
        <v/>
      </c>
      <c r="GP133" t="str">
        <f>IF(Data!$E133=GP$1, "",             IF(ISERR(SEARCH(GP$1,Data!$A133)),"",          ";" &amp; VLOOKUP(GP$1,Data!$E:$F,2, FALSE) &amp; ";"   )             )</f>
        <v/>
      </c>
      <c r="GQ133" t="str">
        <f>IF(Data!$E133=GQ$1, "",             IF(ISERR(SEARCH(GQ$1,Data!$A133)),"",          ";" &amp; VLOOKUP(GQ$1,Data!$E:$F,2, FALSE) &amp; ";"   )             )</f>
        <v/>
      </c>
      <c r="GR133" t="str">
        <f>IF(Data!$E133=GR$1, "",             IF(ISERR(SEARCH(GR$1,Data!$A133)),"",          ";" &amp; VLOOKUP(GR$1,Data!$E:$F,2, FALSE) &amp; ";"   )             )</f>
        <v/>
      </c>
      <c r="GS133" t="str">
        <f>IF(Data!$E133=GS$1, "",             IF(ISERR(SEARCH(GS$1,Data!$A133)),"",          ";" &amp; VLOOKUP(GS$1,Data!$E:$F,2, FALSE) &amp; ";"   )             )</f>
        <v/>
      </c>
      <c r="GT133" t="str">
        <f>IF(Data!$E133=GT$1, "",             IF(ISERR(SEARCH(GT$1,Data!$A133)),"",          ";" &amp; VLOOKUP(GT$1,Data!$E:$F,2, FALSE) &amp; ";"   )             )</f>
        <v/>
      </c>
      <c r="GU133" t="str">
        <f>IF(Data!$E133=GU$1, "",             IF(ISERR(SEARCH(GU$1,Data!$A133)),"",          ";" &amp; VLOOKUP(GU$1,Data!$E:$F,2, FALSE) &amp; ";"   )             )</f>
        <v/>
      </c>
      <c r="GV133" t="str">
        <f>IF(Data!$E133=GV$1, "",             IF(ISERR(SEARCH(GV$1,Data!$A133)),"",          ";" &amp; VLOOKUP(GV$1,Data!$E:$F,2, FALSE) &amp; ";"   )             )</f>
        <v/>
      </c>
      <c r="GW133" t="str">
        <f>IF(Data!$E133=GW$1, "",             IF(ISERR(SEARCH(GW$1,Data!$A133)),"",          ";" &amp; VLOOKUP(GW$1,Data!$E:$F,2, FALSE) &amp; ";"   )             )</f>
        <v/>
      </c>
      <c r="GX133" t="str">
        <f>IF(Data!$E133=GX$1, "",             IF(ISERR(SEARCH(GX$1,Data!$A133)),"",          ";" &amp; VLOOKUP(GX$1,Data!$E:$F,2, FALSE) &amp; ";"   )             )</f>
        <v/>
      </c>
      <c r="GY133" t="str">
        <f>IF(Data!$E133=GY$1, "",             IF(ISERR(SEARCH(GY$1,Data!$A133)),"",          ";" &amp; VLOOKUP(GY$1,Data!$E:$F,2, FALSE) &amp; ";"   )             )</f>
        <v/>
      </c>
      <c r="GZ133" t="str">
        <f>IF(Data!$E133=GZ$1, "",             IF(ISERR(SEARCH(GZ$1,Data!$A133)),"",          ";" &amp; VLOOKUP(GZ$1,Data!$E:$F,2, FALSE) &amp; ";"   )             )</f>
        <v/>
      </c>
      <c r="HA133" t="str">
        <f>IF(Data!$E133=HA$1, "",             IF(ISERR(SEARCH(HA$1,Data!$A133)),"",          ";" &amp; VLOOKUP(HA$1,Data!$E:$F,2, FALSE) &amp; ";"   )             )</f>
        <v/>
      </c>
      <c r="HB133" t="str">
        <f>IF(Data!$E133=HB$1, "",             IF(ISERR(SEARCH(HB$1,Data!$A133)),"",          ";" &amp; VLOOKUP(HB$1,Data!$E:$F,2, FALSE) &amp; ";"   )             )</f>
        <v/>
      </c>
      <c r="HC133" t="str">
        <f>IF(Data!$E133=HC$1, "",             IF(ISERR(SEARCH(HC$1,Data!$A133)),"",          ";" &amp; VLOOKUP(HC$1,Data!$E:$F,2, FALSE) &amp; ";"   )             )</f>
        <v/>
      </c>
      <c r="HD133" t="str">
        <f>IF(Data!$E133=HD$1, "",             IF(ISERR(SEARCH(HD$1,Data!$A133)),"",          ";" &amp; VLOOKUP(HD$1,Data!$E:$F,2, FALSE) &amp; ";"   )             )</f>
        <v/>
      </c>
      <c r="HE133" t="str">
        <f>IF(Data!$E133=HE$1, "",             IF(ISERR(SEARCH(HE$1,Data!$A133)),"",          ";" &amp; VLOOKUP(HE$1,Data!$E:$F,2, FALSE) &amp; ";"   )             )</f>
        <v/>
      </c>
      <c r="HF133" t="str">
        <f>IF(Data!$E133=HF$1, "",             IF(ISERR(SEARCH(HF$1,Data!$A133)),"",          ";" &amp; VLOOKUP(HF$1,Data!$E:$F,2, FALSE) &amp; ";"   )             )</f>
        <v/>
      </c>
      <c r="HG133" t="str">
        <f>IF(Data!$E133=HG$1, "",             IF(ISERR(SEARCH(HG$1,Data!$A133)),"",          ";" &amp; VLOOKUP(HG$1,Data!$E:$F,2, FALSE) &amp; ";"   )             )</f>
        <v/>
      </c>
      <c r="HH133" t="str">
        <f>IF(Data!$E133=HH$1, "",             IF(ISERR(SEARCH(HH$1,Data!$A133)),"",          ";" &amp; VLOOKUP(HH$1,Data!$E:$F,2, FALSE) &amp; ";"   )             )</f>
        <v/>
      </c>
      <c r="HI133" t="str">
        <f>IF(Data!$E133=HI$1, "",             IF(ISERR(SEARCH(HI$1,Data!$A133)),"",          ";" &amp; VLOOKUP(HI$1,Data!$E:$F,2, FALSE) &amp; ";"   )             )</f>
        <v/>
      </c>
      <c r="HJ133" t="str">
        <f>IF(Data!$E133=HJ$1, "",             IF(ISERR(SEARCH(HJ$1,Data!$A133)),"",          ";" &amp; VLOOKUP(HJ$1,Data!$E:$F,2, FALSE) &amp; ";"   )             )</f>
        <v/>
      </c>
      <c r="HK133" t="str">
        <f>IF(Data!$E133=HK$1, "",             IF(ISERR(SEARCH(HK$1,Data!$A133)),"",          ";" &amp; VLOOKUP(HK$1,Data!$E:$F,2, FALSE) &amp; ";"   )             )</f>
        <v/>
      </c>
      <c r="HL133" t="str">
        <f>IF(Data!$E133=HL$1, "",             IF(ISERR(SEARCH(HL$1,Data!$A133)),"",          ";" &amp; VLOOKUP(HL$1,Data!$E:$F,2, FALSE) &amp; ";"   )             )</f>
        <v/>
      </c>
      <c r="HM133" t="str">
        <f>IF(Data!$E133=HM$1, "",             IF(ISERR(SEARCH(HM$1,Data!$A133)),"",          ";" &amp; VLOOKUP(HM$1,Data!$E:$F,2, FALSE) &amp; ";"   )             )</f>
        <v/>
      </c>
      <c r="HN133" t="str">
        <f>IF(Data!$E133=HN$1, "",             IF(ISERR(SEARCH(HN$1,Data!$A133)),"",          ";" &amp; VLOOKUP(HN$1,Data!$E:$F,2, FALSE) &amp; ";"   )             )</f>
        <v/>
      </c>
      <c r="HO133" t="str">
        <f>IF(Data!$E133=HO$1, "",             IF(ISERR(SEARCH(HO$1,Data!$A133)),"",          ";" &amp; VLOOKUP(HO$1,Data!$E:$F,2, FALSE) &amp; ";"   )             )</f>
        <v/>
      </c>
      <c r="HP133" t="str">
        <f>IF(Data!$E133=HP$1, "",             IF(ISERR(SEARCH(HP$1,Data!$A133)),"",          ";" &amp; VLOOKUP(HP$1,Data!$E:$F,2, FALSE) &amp; ";"   )             )</f>
        <v/>
      </c>
      <c r="HQ133" t="str">
        <f>IF(Data!$E133=HQ$1, "",             IF(ISERR(SEARCH(HQ$1,Data!$A133)),"",          ";" &amp; VLOOKUP(HQ$1,Data!$E:$F,2, FALSE) &amp; ";"   )             )</f>
        <v/>
      </c>
      <c r="HR133" t="str">
        <f>IF(Data!$E133=HR$1, "",             IF(ISERR(SEARCH(HR$1,Data!$A133)),"",          ";" &amp; VLOOKUP(HR$1,Data!$E:$F,2, FALSE) &amp; ";"   )             )</f>
        <v/>
      </c>
      <c r="HS133" t="str">
        <f>IF(Data!$E133=HS$1, "",             IF(ISERR(SEARCH(HS$1,Data!$A133)),"",          ";" &amp; VLOOKUP(HS$1,Data!$E:$F,2, FALSE) &amp; ";"   )             )</f>
        <v/>
      </c>
      <c r="HT133" t="str">
        <f>IF(Data!$E133=HT$1, "",             IF(ISERR(SEARCH(HT$1,Data!$A133)),"",          ";" &amp; VLOOKUP(HT$1,Data!$E:$F,2, FALSE) &amp; ";"   )             )</f>
        <v/>
      </c>
      <c r="HU133" t="str">
        <f>IF(Data!$E133=HU$1, "",             IF(ISERR(SEARCH(HU$1,Data!$A133)),"",          ";" &amp; VLOOKUP(HU$1,Data!$E:$F,2, FALSE) &amp; ";"   )             )</f>
        <v/>
      </c>
      <c r="HV133" t="str">
        <f>IF(Data!$E133=HV$1, "",             IF(ISERR(SEARCH(HV$1,Data!$A133)),"",          ";" &amp; VLOOKUP(HV$1,Data!$E:$F,2, FALSE) &amp; ";"   )             )</f>
        <v/>
      </c>
      <c r="HW133" t="str">
        <f>IF(Data!$E133=HW$1, "",             IF(ISERR(SEARCH(HW$1,Data!$A133)),"",          ";" &amp; VLOOKUP(HW$1,Data!$E:$F,2, FALSE) &amp; ";"   )             )</f>
        <v/>
      </c>
      <c r="HX133" t="str">
        <f>IF(Data!$E133=HX$1, "",             IF(ISERR(SEARCH(HX$1,Data!$A133)),"",          ";" &amp; VLOOKUP(HX$1,Data!$E:$F,2, FALSE) &amp; ";"   )             )</f>
        <v/>
      </c>
      <c r="HY133" t="str">
        <f>IF(Data!$E133=HY$1, "",             IF(ISERR(SEARCH(HY$1,Data!$A133)),"",          ";" &amp; VLOOKUP(HY$1,Data!$E:$F,2, FALSE) &amp; ";"   )             )</f>
        <v/>
      </c>
      <c r="HZ133" t="str">
        <f>IF(Data!$E133=HZ$1, "",             IF(ISERR(SEARCH(HZ$1,Data!$A133)),"",          ";" &amp; VLOOKUP(HZ$1,Data!$E:$F,2, FALSE) &amp; ";"   )             )</f>
        <v/>
      </c>
      <c r="IA133" t="str">
        <f>IF(Data!$E133=IA$1, "",             IF(ISERR(SEARCH(IA$1,Data!$A133)),"",          ";" &amp; VLOOKUP(IA$1,Data!$E:$F,2, FALSE) &amp; ";"   )             )</f>
        <v/>
      </c>
      <c r="IB133" t="str">
        <f>IF(Data!$E133=IB$1, "",             IF(ISERR(SEARCH(IB$1,Data!$A133)),"",          ";" &amp; VLOOKUP(IB$1,Data!$E:$F,2, FALSE) &amp; ";"   )             )</f>
        <v/>
      </c>
      <c r="IC133" t="str">
        <f>IF(Data!$E133=IC$1, "",             IF(ISERR(SEARCH(IC$1,Data!$A133)),"",          ";" &amp; VLOOKUP(IC$1,Data!$E:$F,2, FALSE) &amp; ";"   )             )</f>
        <v/>
      </c>
      <c r="ID133" t="str">
        <f>IF(Data!$E133=ID$1, "",             IF(ISERR(SEARCH(ID$1,Data!$A133)),"",          ";" &amp; VLOOKUP(ID$1,Data!$E:$F,2, FALSE) &amp; ";"   )             )</f>
        <v/>
      </c>
      <c r="IE133" t="str">
        <f>IF(Data!$E133=IE$1, "",             IF(ISERR(SEARCH(IE$1,Data!$A133)),"",          ";" &amp; VLOOKUP(IE$1,Data!$E:$F,2, FALSE) &amp; ";"   )             )</f>
        <v/>
      </c>
    </row>
    <row r="134" spans="1:239" x14ac:dyDescent="0.3">
      <c r="A134" t="str">
        <f>Tableau1[[#This Row],[name]]</f>
        <v>Garazeb Orrelios</v>
      </c>
      <c r="B134" s="15">
        <f>VLOOKUP(Tableau36[[#This Row],[Character]],Data!E:F,2,FALSE)</f>
        <v>133</v>
      </c>
      <c r="C134" t="str">
        <f>IF( Tableau36[[#This Row],[removed double semi-colon]]="", "", MID(Tableau36[[#This Row],[removed double semi-colon]],2,LEN(Tableau36[[#This Row],[removed double semi-colon]]) - 2) )</f>
        <v/>
      </c>
      <c r="D134" t="str">
        <f>SUBSTITUTE(Tableau36[[#This Row],[Concatenation]],";;",";")</f>
        <v/>
      </c>
      <c r="E134" t="str">
        <f>_xlfn.CONCAT(Tableau4[#This Row])</f>
        <v/>
      </c>
      <c r="I134" t="str">
        <f>IF(Data!$E134=I$1, "",             IF(ISERR(SEARCH(I$1,Data!$A134)),"",          ";" &amp; VLOOKUP(I$1,Data!$E:$F,2, FALSE) &amp; ";"   )             )</f>
        <v/>
      </c>
      <c r="J134" t="str">
        <f>IF(Data!$E134=J$1, "",             IF(ISERR(SEARCH(J$1,Data!$A134)),"",          ";" &amp; VLOOKUP(J$1,Data!$E:$F,2, FALSE) &amp; ";"   )             )</f>
        <v/>
      </c>
      <c r="K134" t="str">
        <f>IF(Data!$E134=K$1, "",             IF(ISERR(SEARCH(K$1,Data!$A134)),"",          ";" &amp; VLOOKUP(K$1,Data!$E:$F,2, FALSE) &amp; ";"   )             )</f>
        <v/>
      </c>
      <c r="L134" t="str">
        <f>IF(Data!$E134=L$1, "",             IF(ISERR(SEARCH(L$1,Data!$A134)),"",          ";" &amp; VLOOKUP(L$1,Data!$E:$F,2, FALSE) &amp; ";"   )             )</f>
        <v/>
      </c>
      <c r="M134" t="str">
        <f>IF(Data!$E134=M$1, "",             IF(ISERR(SEARCH(M$1,Data!$A134)),"",          ";" &amp; VLOOKUP(M$1,Data!$E:$F,2, FALSE) &amp; ";"   )             )</f>
        <v/>
      </c>
      <c r="N134" t="str">
        <f>IF(Data!$E134=N$1, "",             IF(ISERR(SEARCH(N$1,Data!$A134)),"",          ";" &amp; VLOOKUP(N$1,Data!$E:$F,2, FALSE) &amp; ";"   )             )</f>
        <v/>
      </c>
      <c r="O134" t="str">
        <f>IF(Data!$E134=O$1, "",             IF(ISERR(SEARCH(O$1,Data!$A134)),"",          ";" &amp; VLOOKUP(O$1,Data!$E:$F,2, FALSE) &amp; ";"   )             )</f>
        <v/>
      </c>
      <c r="P134" t="str">
        <f>IF(Data!$E134=P$1, "",             IF(ISERR(SEARCH(P$1,Data!$A134)),"",          ";" &amp; VLOOKUP(P$1,Data!$E:$F,2, FALSE) &amp; ";"   )             )</f>
        <v/>
      </c>
      <c r="Q134" t="str">
        <f>IF(Data!$E134=Q$1, "",             IF(ISERR(SEARCH(Q$1,Data!$A134)),"",          ";" &amp; VLOOKUP(Q$1,Data!$E:$F,2, FALSE) &amp; ";"   )             )</f>
        <v/>
      </c>
      <c r="R134" t="str">
        <f>IF(Data!$E134=R$1, "",             IF(ISERR(SEARCH(R$1,Data!$A134)),"",          ";" &amp; VLOOKUP(R$1,Data!$E:$F,2, FALSE) &amp; ";"   )             )</f>
        <v/>
      </c>
      <c r="S134" t="str">
        <f>IF(Data!$E134=S$1, "",             IF(ISERR(SEARCH(S$1,Data!$A134)),"",          ";" &amp; VLOOKUP(S$1,Data!$E:$F,2, FALSE) &amp; ";"   )             )</f>
        <v/>
      </c>
      <c r="T134" t="str">
        <f>IF(Data!$E134=T$1, "",             IF(ISERR(SEARCH(T$1,Data!$A134)),"",          ";" &amp; VLOOKUP(T$1,Data!$E:$F,2, FALSE) &amp; ";"   )             )</f>
        <v/>
      </c>
      <c r="U134" t="str">
        <f>IF(Data!$E134=U$1, "",             IF(ISERR(SEARCH(U$1,Data!$A134)),"",          ";" &amp; VLOOKUP(U$1,Data!$E:$F,2, FALSE) &amp; ";"   )             )</f>
        <v/>
      </c>
      <c r="V134" t="str">
        <f>IF(Data!$E134=V$1, "",             IF(ISERR(SEARCH(V$1,Data!$A134)),"",          ";" &amp; VLOOKUP(V$1,Data!$E:$F,2, FALSE) &amp; ";"   )             )</f>
        <v/>
      </c>
      <c r="W134" t="str">
        <f>IF(Data!$E134=W$1, "",             IF(ISERR(SEARCH(W$1,Data!$A134)),"",          ";" &amp; VLOOKUP(W$1,Data!$E:$F,2, FALSE) &amp; ";"   )             )</f>
        <v/>
      </c>
      <c r="X134" t="str">
        <f>IF(Data!$E134=X$1, "",             IF(ISERR(SEARCH(X$1,Data!$A134)),"",          ";" &amp; VLOOKUP(X$1,Data!$E:$F,2, FALSE) &amp; ";"   )             )</f>
        <v/>
      </c>
      <c r="Y134" t="str">
        <f>IF(Data!$E134=Y$1, "",             IF(ISERR(SEARCH(Y$1,Data!$A134)),"",          ";" &amp; VLOOKUP(Y$1,Data!$E:$F,2, FALSE) &amp; ";"   )             )</f>
        <v/>
      </c>
      <c r="Z134" t="str">
        <f>IF(Data!$E134=Z$1, "",             IF(ISERR(SEARCH(Z$1,Data!$A134)),"",          ";" &amp; VLOOKUP(Z$1,Data!$E:$F,2, FALSE) &amp; ";"   )             )</f>
        <v/>
      </c>
      <c r="AA134" t="str">
        <f>IF(Data!$E134=AA$1, "",             IF(ISERR(SEARCH(AA$1,Data!$A134)),"",          ";" &amp; VLOOKUP(AA$1,Data!$E:$F,2, FALSE) &amp; ";"   )             )</f>
        <v/>
      </c>
      <c r="AB134" t="str">
        <f>IF(Data!$E134=AB$1, "",             IF(ISERR(SEARCH(AB$1,Data!$A134)),"",          ";" &amp; VLOOKUP(AB$1,Data!$E:$F,2, FALSE) &amp; ";"   )             )</f>
        <v/>
      </c>
      <c r="AC134" t="str">
        <f>IF(Data!$E134=AC$1, "",             IF(ISERR(SEARCH(AC$1,Data!$A134)),"",          ";" &amp; VLOOKUP(AC$1,Data!$E:$F,2, FALSE) &amp; ";"   )             )</f>
        <v/>
      </c>
      <c r="AD134" t="str">
        <f>IF(Data!$E134=AD$1, "",             IF(ISERR(SEARCH(AD$1,Data!$A134)),"",          ";" &amp; VLOOKUP(AD$1,Data!$E:$F,2, FALSE) &amp; ";"   )             )</f>
        <v/>
      </c>
      <c r="AE134" t="str">
        <f>IF(Data!$E134=AE$1, "",             IF(ISERR(SEARCH(AE$1,Data!$A134)),"",          ";" &amp; VLOOKUP(AE$1,Data!$E:$F,2, FALSE) &amp; ";"   )             )</f>
        <v/>
      </c>
      <c r="AF134" t="str">
        <f>IF(Data!$E134=AF$1, "",             IF(ISERR(SEARCH(AF$1,Data!$A134)),"",          ";" &amp; VLOOKUP(AF$1,Data!$E:$F,2, FALSE) &amp; ";"   )             )</f>
        <v/>
      </c>
      <c r="AG134" t="str">
        <f>IF(Data!$E134=AG$1, "",             IF(ISERR(SEARCH(AG$1,Data!$A134)),"",          ";" &amp; VLOOKUP(AG$1,Data!$E:$F,2, FALSE) &amp; ";"   )             )</f>
        <v/>
      </c>
      <c r="AH134" t="str">
        <f>IF(Data!$E134=AH$1, "",             IF(ISERR(SEARCH(AH$1,Data!$A134)),"",          ";" &amp; VLOOKUP(AH$1,Data!$E:$F,2, FALSE) &amp; ";"   )             )</f>
        <v/>
      </c>
      <c r="AI134" t="str">
        <f>IF(Data!$E134=AI$1, "",             IF(ISERR(SEARCH(AI$1,Data!$A134)),"",          ";" &amp; VLOOKUP(AI$1,Data!$E:$F,2, FALSE) &amp; ";"   )             )</f>
        <v/>
      </c>
      <c r="AJ134" t="str">
        <f>IF(Data!$E134=AJ$1, "",             IF(ISERR(SEARCH(AJ$1,Data!$A134)),"",          ";" &amp; VLOOKUP(AJ$1,Data!$E:$F,2, FALSE) &amp; ";"   )             )</f>
        <v/>
      </c>
      <c r="AK134" t="str">
        <f>IF(Data!$E134=AK$1, "",             IF(ISERR(SEARCH(AK$1,Data!$A134)),"",          ";" &amp; VLOOKUP(AK$1,Data!$E:$F,2, FALSE) &amp; ";"   )             )</f>
        <v/>
      </c>
      <c r="AL134" t="str">
        <f>IF(Data!$E134=AL$1, "",             IF(ISERR(SEARCH(AL$1,Data!$A134)),"",          ";" &amp; VLOOKUP(AL$1,Data!$E:$F,2, FALSE) &amp; ";"   )             )</f>
        <v/>
      </c>
      <c r="AM134" t="str">
        <f>IF(Data!$E134=AM$1, "",             IF(ISERR(SEARCH(AM$1,Data!$A134)),"",          ";" &amp; VLOOKUP(AM$1,Data!$E:$F,2, FALSE) &amp; ";"   )             )</f>
        <v/>
      </c>
      <c r="AN134" t="str">
        <f>IF(Data!$E134=AN$1, "",             IF(ISERR(SEARCH(AN$1,Data!$A134)),"",          ";" &amp; VLOOKUP(AN$1,Data!$E:$F,2, FALSE) &amp; ";"   )             )</f>
        <v/>
      </c>
      <c r="AO134" t="str">
        <f>IF(Data!$E134=AO$1, "",             IF(ISERR(SEARCH(AO$1,Data!$A134)),"",          ";" &amp; VLOOKUP(AO$1,Data!$E:$F,2, FALSE) &amp; ";"   )             )</f>
        <v/>
      </c>
      <c r="AP134" t="str">
        <f>IF(Data!$E134=AP$1, "",             IF(ISERR(SEARCH(AP$1,Data!$A134)),"",          ";" &amp; VLOOKUP(AP$1,Data!$E:$F,2, FALSE) &amp; ";"   )             )</f>
        <v/>
      </c>
      <c r="AQ134" t="str">
        <f>IF(Data!$E134=AQ$1, "",             IF(ISERR(SEARCH(AQ$1,Data!$A134)),"",          ";" &amp; VLOOKUP(AQ$1,Data!$E:$F,2, FALSE) &amp; ";"   )             )</f>
        <v/>
      </c>
      <c r="AR134" t="str">
        <f>IF(Data!$E134=AR$1, "",             IF(ISERR(SEARCH(AR$1,Data!$A134)),"",          ";" &amp; VLOOKUP(AR$1,Data!$E:$F,2, FALSE) &amp; ";"   )             )</f>
        <v/>
      </c>
      <c r="AS134" t="str">
        <f>IF(Data!$E134=AS$1, "",             IF(ISERR(SEARCH(AS$1,Data!$A134)),"",          ";" &amp; VLOOKUP(AS$1,Data!$E:$F,2, FALSE) &amp; ";"   )             )</f>
        <v/>
      </c>
      <c r="AT134" t="str">
        <f>IF(Data!$E134=AT$1, "",             IF(ISERR(SEARCH(AT$1,Data!$A134)),"",          ";" &amp; VLOOKUP(AT$1,Data!$E:$F,2, FALSE) &amp; ";"   )             )</f>
        <v/>
      </c>
      <c r="AU134" t="str">
        <f>IF(Data!$E134=AU$1, "",             IF(ISERR(SEARCH(AU$1,Data!$A134)),"",          ";" &amp; VLOOKUP(AU$1,Data!$E:$F,2, FALSE) &amp; ";"   )             )</f>
        <v/>
      </c>
      <c r="AV134" t="str">
        <f>IF(Data!$E134=AV$1, "",             IF(ISERR(SEARCH(AV$1,Data!$A134)),"",          ";" &amp; VLOOKUP(AV$1,Data!$E:$F,2, FALSE) &amp; ";"   )             )</f>
        <v/>
      </c>
      <c r="AW134" t="str">
        <f>IF(Data!$E134=AW$1, "",             IF(ISERR(SEARCH(AW$1,Data!$A134)),"",          ";" &amp; VLOOKUP(AW$1,Data!$E:$F,2, FALSE) &amp; ";"   )             )</f>
        <v/>
      </c>
      <c r="AX134" t="str">
        <f>IF(Data!$E134=AX$1, "",             IF(ISERR(SEARCH(AX$1,Data!$A134)),"",          ";" &amp; VLOOKUP(AX$1,Data!$E:$F,2, FALSE) &amp; ";"   )             )</f>
        <v/>
      </c>
      <c r="AY134" t="str">
        <f>IF(Data!$E134=AY$1, "",             IF(ISERR(SEARCH(AY$1,Data!$A134)),"",          ";" &amp; VLOOKUP(AY$1,Data!$E:$F,2, FALSE) &amp; ";"   )             )</f>
        <v/>
      </c>
      <c r="AZ134" t="str">
        <f>IF(Data!$E134=AZ$1, "",             IF(ISERR(SEARCH(AZ$1,Data!$A134)),"",          ";" &amp; VLOOKUP(AZ$1,Data!$E:$F,2, FALSE) &amp; ";"   )             )</f>
        <v/>
      </c>
      <c r="BA134" t="str">
        <f>IF(Data!$E134=BA$1, "",             IF(ISERR(SEARCH(BA$1,Data!$A134)),"",          ";" &amp; VLOOKUP(BA$1,Data!$E:$F,2, FALSE) &amp; ";"   )             )</f>
        <v/>
      </c>
      <c r="BB134" t="str">
        <f>IF(Data!$E134=BB$1, "",             IF(ISERR(SEARCH(BB$1,Data!$A134)),"",          ";" &amp; VLOOKUP(BB$1,Data!$E:$F,2, FALSE) &amp; ";"   )             )</f>
        <v/>
      </c>
      <c r="BC134" t="str">
        <f>IF(Data!$E134=BC$1, "",             IF(ISERR(SEARCH(BC$1,Data!$A134)),"",          ";" &amp; VLOOKUP(BC$1,Data!$E:$F,2, FALSE) &amp; ";"   )             )</f>
        <v/>
      </c>
      <c r="BD134" t="str">
        <f>IF(Data!$E134=BD$1, "",             IF(ISERR(SEARCH(BD$1,Data!$A134)),"",          ";" &amp; VLOOKUP(BD$1,Data!$E:$F,2, FALSE) &amp; ";"   )             )</f>
        <v/>
      </c>
      <c r="BE134" t="str">
        <f>IF(Data!$E134=BE$1, "",             IF(ISERR(SEARCH(BE$1,Data!$A134)),"",          ";" &amp; VLOOKUP(BE$1,Data!$E:$F,2, FALSE) &amp; ";"   )             )</f>
        <v/>
      </c>
      <c r="BF134" t="str">
        <f>IF(Data!$E134=BF$1, "",             IF(ISERR(SEARCH(BF$1,Data!$A134)),"",          ";" &amp; VLOOKUP(BF$1,Data!$E:$F,2, FALSE) &amp; ";"   )             )</f>
        <v/>
      </c>
      <c r="BG134" t="str">
        <f>IF(Data!$E134=BG$1, "",             IF(ISERR(SEARCH(BG$1,Data!$A134)),"",          ";" &amp; VLOOKUP(BG$1,Data!$E:$F,2, FALSE) &amp; ";"   )             )</f>
        <v/>
      </c>
      <c r="BH134" t="str">
        <f>IF(Data!$E134=BH$1, "",             IF(ISERR(SEARCH(BH$1,Data!$A134)),"",          ";" &amp; VLOOKUP(BH$1,Data!$E:$F,2, FALSE) &amp; ";"   )             )</f>
        <v/>
      </c>
      <c r="BI134" t="str">
        <f>IF(Data!$E134=BI$1, "",             IF(ISERR(SEARCH(BI$1,Data!$A134)),"",          ";" &amp; VLOOKUP(BI$1,Data!$E:$F,2, FALSE) &amp; ";"   )             )</f>
        <v/>
      </c>
      <c r="BJ134" t="str">
        <f>IF(Data!$E134=BJ$1, "",             IF(ISERR(SEARCH(BJ$1,Data!$A134)),"",          ";" &amp; VLOOKUP(BJ$1,Data!$E:$F,2, FALSE) &amp; ";"   )             )</f>
        <v/>
      </c>
      <c r="BK134" t="str">
        <f>IF(Data!$E134=BK$1, "",             IF(ISERR(SEARCH(BK$1,Data!$A134)),"",          ";" &amp; VLOOKUP(BK$1,Data!$E:$F,2, FALSE) &amp; ";"   )             )</f>
        <v/>
      </c>
      <c r="BL134" t="str">
        <f>IF(Data!$E134=BL$1, "",             IF(ISERR(SEARCH(BL$1,Data!$A134)),"",          ";" &amp; VLOOKUP(BL$1,Data!$E:$F,2, FALSE) &amp; ";"   )             )</f>
        <v/>
      </c>
      <c r="BM134" t="str">
        <f>IF(Data!$E134=BM$1, "",             IF(ISERR(SEARCH(BM$1,Data!$A134)),"",          ";" &amp; VLOOKUP(BM$1,Data!$E:$F,2, FALSE) &amp; ";"   )             )</f>
        <v/>
      </c>
      <c r="BN134" t="str">
        <f>IF(Data!$E134=BN$1, "",             IF(ISERR(SEARCH(BN$1,Data!$A134)),"",          ";" &amp; VLOOKUP(BN$1,Data!$E:$F,2, FALSE) &amp; ";"   )             )</f>
        <v/>
      </c>
      <c r="BO134" t="str">
        <f>IF(Data!$E134=BO$1, "",             IF(ISERR(SEARCH(BO$1,Data!$A134)),"",          ";" &amp; VLOOKUP(BO$1,Data!$E:$F,2, FALSE) &amp; ";"   )             )</f>
        <v/>
      </c>
      <c r="BP134" t="str">
        <f>IF(Data!$E134=BP$1, "",             IF(ISERR(SEARCH(BP$1,Data!$A134)),"",          ";" &amp; VLOOKUP(BP$1,Data!$E:$F,2, FALSE) &amp; ";"   )             )</f>
        <v/>
      </c>
      <c r="BQ134" t="str">
        <f>IF(Data!$E134=BQ$1, "",             IF(ISERR(SEARCH(BQ$1,Data!$A134)),"",          ";" &amp; VLOOKUP(BQ$1,Data!$E:$F,2, FALSE) &amp; ";"   )             )</f>
        <v/>
      </c>
      <c r="BR134" t="str">
        <f>IF(Data!$E134=BR$1, "",             IF(ISERR(SEARCH(BR$1,Data!$A134)),"",          ";" &amp; VLOOKUP(BR$1,Data!$E:$F,2, FALSE) &amp; ";"   )             )</f>
        <v/>
      </c>
      <c r="BS134" t="str">
        <f>IF(Data!$E134=BS$1, "",             IF(ISERR(SEARCH(BS$1,Data!$A134)),"",          ";" &amp; VLOOKUP(BS$1,Data!$E:$F,2, FALSE) &amp; ";"   )             )</f>
        <v/>
      </c>
      <c r="BT134" t="str">
        <f>IF(Data!$E134=BT$1, "",             IF(ISERR(SEARCH(BT$1,Data!$A134)),"",          ";" &amp; VLOOKUP(BT$1,Data!$E:$F,2, FALSE) &amp; ";"   )             )</f>
        <v/>
      </c>
      <c r="BU134" t="str">
        <f>IF(Data!$E134=BU$1, "",             IF(ISERR(SEARCH(BU$1,Data!$A134)),"",          ";" &amp; VLOOKUP(BU$1,Data!$E:$F,2, FALSE) &amp; ";"   )             )</f>
        <v/>
      </c>
      <c r="BV134" t="str">
        <f>IF(Data!$E134=BV$1, "",             IF(ISERR(SEARCH(BV$1,Data!$A134)),"",          ";" &amp; VLOOKUP(BV$1,Data!$E:$F,2, FALSE) &amp; ";"   )             )</f>
        <v/>
      </c>
      <c r="BW134" t="str">
        <f>IF(Data!$E134=BW$1, "",             IF(ISERR(SEARCH(BW$1,Data!$A134)),"",          ";" &amp; VLOOKUP(BW$1,Data!$E:$F,2, FALSE) &amp; ";"   )             )</f>
        <v/>
      </c>
      <c r="BX134" t="str">
        <f>IF(Data!$E134=BX$1, "",             IF(ISERR(SEARCH(BX$1,Data!$A134)),"",          ";" &amp; VLOOKUP(BX$1,Data!$E:$F,2, FALSE) &amp; ";"   )             )</f>
        <v/>
      </c>
      <c r="BY134" t="str">
        <f>IF(Data!$E134=BY$1, "",             IF(ISERR(SEARCH(BY$1,Data!$A134)),"",          ";" &amp; VLOOKUP(BY$1,Data!$E:$F,2, FALSE) &amp; ";"   )             )</f>
        <v/>
      </c>
      <c r="BZ134" t="str">
        <f>IF(Data!$E134=BZ$1, "",             IF(ISERR(SEARCH(BZ$1,Data!$A134)),"",          ";" &amp; VLOOKUP(BZ$1,Data!$E:$F,2, FALSE) &amp; ";"   )             )</f>
        <v/>
      </c>
      <c r="CA134" t="str">
        <f>IF(Data!$E134=CA$1, "",             IF(ISERR(SEARCH(CA$1,Data!$A134)),"",          ";" &amp; VLOOKUP(CA$1,Data!$E:$F,2, FALSE) &amp; ";"   )             )</f>
        <v/>
      </c>
      <c r="CB134" t="str">
        <f>IF(Data!$E134=CB$1, "",             IF(ISERR(SEARCH(CB$1,Data!$A134)),"",          ";" &amp; VLOOKUP(CB$1,Data!$E:$F,2, FALSE) &amp; ";"   )             )</f>
        <v/>
      </c>
      <c r="CC134" t="str">
        <f>IF(Data!$E134=CC$1, "",             IF(ISERR(SEARCH(CC$1,Data!$A134)),"",          ";" &amp; VLOOKUP(CC$1,Data!$E:$F,2, FALSE) &amp; ";"   )             )</f>
        <v/>
      </c>
      <c r="CD134" t="str">
        <f>IF(Data!$E134=CD$1, "",             IF(ISERR(SEARCH(CD$1,Data!$A134)),"",          ";" &amp; VLOOKUP(CD$1,Data!$E:$F,2, FALSE) &amp; ";"   )             )</f>
        <v/>
      </c>
      <c r="CE134" t="str">
        <f>IF(Data!$E134=CE$1, "",             IF(ISERR(SEARCH(CE$1,Data!$A134)),"",          ";" &amp; VLOOKUP(CE$1,Data!$E:$F,2, FALSE) &amp; ";"   )             )</f>
        <v/>
      </c>
      <c r="CF134" t="str">
        <f>IF(Data!$E134=CF$1, "",             IF(ISERR(SEARCH(CF$1,Data!$A134)),"",          ";" &amp; VLOOKUP(CF$1,Data!$E:$F,2, FALSE) &amp; ";"   )             )</f>
        <v/>
      </c>
      <c r="CG134" t="str">
        <f>IF(Data!$E134=CG$1, "",             IF(ISERR(SEARCH(CG$1,Data!$A134)),"",          ";" &amp; VLOOKUP(CG$1,Data!$E:$F,2, FALSE) &amp; ";"   )             )</f>
        <v/>
      </c>
      <c r="CH134" t="str">
        <f>IF(Data!$E134=CH$1, "",             IF(ISERR(SEARCH(CH$1,Data!$A134)),"",          ";" &amp; VLOOKUP(CH$1,Data!$E:$F,2, FALSE) &amp; ";"   )             )</f>
        <v/>
      </c>
      <c r="CI134" t="str">
        <f>IF(Data!$E134=CI$1, "",             IF(ISERR(SEARCH(CI$1,Data!$A134)),"",          ";" &amp; VLOOKUP(CI$1,Data!$E:$F,2, FALSE) &amp; ";"   )             )</f>
        <v/>
      </c>
      <c r="CJ134" t="str">
        <f>IF(Data!$E134=CJ$1, "",             IF(ISERR(SEARCH(CJ$1,Data!$A134)),"",          ";" &amp; VLOOKUP(CJ$1,Data!$E:$F,2, FALSE) &amp; ";"   )             )</f>
        <v/>
      </c>
      <c r="CK134" t="str">
        <f>IF(Data!$E134=CK$1, "",             IF(ISERR(SEARCH(CK$1,Data!$A134)),"",          ";" &amp; VLOOKUP(CK$1,Data!$E:$F,2, FALSE) &amp; ";"   )             )</f>
        <v/>
      </c>
      <c r="CL134" t="str">
        <f>IF(Data!$E134=CL$1, "",             IF(ISERR(SEARCH(CL$1,Data!$A134)),"",          ";" &amp; VLOOKUP(CL$1,Data!$E:$F,2, FALSE) &amp; ";"   )             )</f>
        <v/>
      </c>
      <c r="CM134" t="str">
        <f>IF(Data!$E134=CM$1, "",             IF(ISERR(SEARCH(CM$1,Data!$A134)),"",          ";" &amp; VLOOKUP(CM$1,Data!$E:$F,2, FALSE) &amp; ";"   )             )</f>
        <v/>
      </c>
      <c r="CN134" t="str">
        <f>IF(Data!$E134=CN$1, "",             IF(ISERR(SEARCH(CN$1,Data!$A134)),"",          ";" &amp; VLOOKUP(CN$1,Data!$E:$F,2, FALSE) &amp; ";"   )             )</f>
        <v/>
      </c>
      <c r="CO134" t="str">
        <f>IF(Data!$E134=CO$1, "",             IF(ISERR(SEARCH(CO$1,Data!$A134)),"",          ";" &amp; VLOOKUP(CO$1,Data!$E:$F,2, FALSE) &amp; ";"   )             )</f>
        <v/>
      </c>
      <c r="CP134" t="str">
        <f>IF(Data!$E134=CP$1, "",             IF(ISERR(SEARCH(CP$1,Data!$A134)),"",          ";" &amp; VLOOKUP(CP$1,Data!$E:$F,2, FALSE) &amp; ";"   )             )</f>
        <v/>
      </c>
      <c r="CQ134" t="str">
        <f>IF(Data!$E134=CQ$1, "",             IF(ISERR(SEARCH(CQ$1,Data!$A134)),"",          ";" &amp; VLOOKUP(CQ$1,Data!$E:$F,2, FALSE) &amp; ";"   )             )</f>
        <v/>
      </c>
      <c r="CR134" t="str">
        <f>IF(Data!$E134=CR$1, "",             IF(ISERR(SEARCH(CR$1,Data!$A134)),"",          ";" &amp; VLOOKUP(CR$1,Data!$E:$F,2, FALSE) &amp; ";"   )             )</f>
        <v/>
      </c>
      <c r="CS134" t="str">
        <f>IF(Data!$E134=CS$1, "",             IF(ISERR(SEARCH(CS$1,Data!$A134)),"",          ";" &amp; VLOOKUP(CS$1,Data!$E:$F,2, FALSE) &amp; ";"   )             )</f>
        <v/>
      </c>
      <c r="CT134" t="str">
        <f>IF(Data!$E134=CT$1, "",             IF(ISERR(SEARCH(CT$1,Data!$A134)),"",          ";" &amp; VLOOKUP(CT$1,Data!$E:$F,2, FALSE) &amp; ";"   )             )</f>
        <v/>
      </c>
      <c r="CU134" t="str">
        <f>IF(Data!$E134=CU$1, "",             IF(ISERR(SEARCH(CU$1,Data!$A134)),"",          ";" &amp; VLOOKUP(CU$1,Data!$E:$F,2, FALSE) &amp; ";"   )             )</f>
        <v/>
      </c>
      <c r="CV134" t="str">
        <f>IF(Data!$E134=CV$1, "",             IF(ISERR(SEARCH(CV$1,Data!$A134)),"",          ";" &amp; VLOOKUP(CV$1,Data!$E:$F,2, FALSE) &amp; ";"   )             )</f>
        <v/>
      </c>
      <c r="CW134" t="str">
        <f>IF(Data!$E134=CW$1, "",             IF(ISERR(SEARCH(CW$1,Data!$A134)),"",          ";" &amp; VLOOKUP(CW$1,Data!$E:$F,2, FALSE) &amp; ";"   )             )</f>
        <v/>
      </c>
      <c r="CX134" t="str">
        <f>IF(Data!$E134=CX$1, "",             IF(ISERR(SEARCH(CX$1,Data!$A134)),"",          ";" &amp; VLOOKUP(CX$1,Data!$E:$F,2, FALSE) &amp; ";"   )             )</f>
        <v/>
      </c>
      <c r="CY134" t="str">
        <f>IF(Data!$E134=CY$1, "",             IF(ISERR(SEARCH(CY$1,Data!$A134)),"",          ";" &amp; VLOOKUP(CY$1,Data!$E:$F,2, FALSE) &amp; ";"   )             )</f>
        <v/>
      </c>
      <c r="CZ134" t="str">
        <f>IF(Data!$E134=CZ$1, "",             IF(ISERR(SEARCH(CZ$1,Data!$A134)),"",          ";" &amp; VLOOKUP(CZ$1,Data!$E:$F,2, FALSE) &amp; ";"   )             )</f>
        <v/>
      </c>
      <c r="DA134" t="str">
        <f>IF(Data!$E134=DA$1, "",             IF(ISERR(SEARCH(DA$1,Data!$A134)),"",          ";" &amp; VLOOKUP(DA$1,Data!$E:$F,2, FALSE) &amp; ";"   )             )</f>
        <v/>
      </c>
      <c r="DB134" t="str">
        <f>IF(Data!$E134=DB$1, "",             IF(ISERR(SEARCH(DB$1,Data!$A134)),"",          ";" &amp; VLOOKUP(DB$1,Data!$E:$F,2, FALSE) &amp; ";"   )             )</f>
        <v/>
      </c>
      <c r="DC134" t="str">
        <f>IF(Data!$E134=DC$1, "",             IF(ISERR(SEARCH(DC$1,Data!$A134)),"",          ";" &amp; VLOOKUP(DC$1,Data!$E:$F,2, FALSE) &amp; ";"   )             )</f>
        <v/>
      </c>
      <c r="DD134" t="str">
        <f>IF(Data!$E134=DD$1, "",             IF(ISERR(SEARCH(DD$1,Data!$A134)),"",          ";" &amp; VLOOKUP(DD$1,Data!$E:$F,2, FALSE) &amp; ";"   )             )</f>
        <v/>
      </c>
      <c r="DE134" t="str">
        <f>IF(Data!$E134=DE$1, "",             IF(ISERR(SEARCH(DE$1,Data!$A134)),"",          ";" &amp; VLOOKUP(DE$1,Data!$E:$F,2, FALSE) &amp; ";"   )             )</f>
        <v/>
      </c>
      <c r="DF134" t="str">
        <f>IF(Data!$E134=DF$1, "",             IF(ISERR(SEARCH(DF$1,Data!$A134)),"",          ";" &amp; VLOOKUP(DF$1,Data!$E:$F,2, FALSE) &amp; ";"   )             )</f>
        <v/>
      </c>
      <c r="DG134" t="str">
        <f>IF(Data!$E134=DG$1, "",             IF(ISERR(SEARCH(DG$1,Data!$A134)),"",          ";" &amp; VLOOKUP(DG$1,Data!$E:$F,2, FALSE) &amp; ";"   )             )</f>
        <v/>
      </c>
      <c r="DH134" t="str">
        <f>IF(Data!$E134=DH$1, "",             IF(ISERR(SEARCH(DH$1,Data!$A134)),"",          ";" &amp; VLOOKUP(DH$1,Data!$E:$F,2, FALSE) &amp; ";"   )             )</f>
        <v/>
      </c>
      <c r="DI134" t="str">
        <f>IF(Data!$E134=DI$1, "",             IF(ISERR(SEARCH(DI$1,Data!$A134)),"",          ";" &amp; VLOOKUP(DI$1,Data!$E:$F,2, FALSE) &amp; ";"   )             )</f>
        <v/>
      </c>
      <c r="DJ134" t="str">
        <f>IF(Data!$E134=DJ$1, "",             IF(ISERR(SEARCH(DJ$1,Data!$A134)),"",          ";" &amp; VLOOKUP(DJ$1,Data!$E:$F,2, FALSE) &amp; ";"   )             )</f>
        <v/>
      </c>
      <c r="DK134" t="str">
        <f>IF(Data!$E134=DK$1, "",             IF(ISERR(SEARCH(DK$1,Data!$A134)),"",          ";" &amp; VLOOKUP(DK$1,Data!$E:$F,2, FALSE) &amp; ";"   )             )</f>
        <v/>
      </c>
      <c r="DL134" t="str">
        <f>IF(Data!$E134=DL$1, "",             IF(ISERR(SEARCH(DL$1,Data!$A134)),"",          ";" &amp; VLOOKUP(DL$1,Data!$E:$F,2, FALSE) &amp; ";"   )             )</f>
        <v/>
      </c>
      <c r="DM134" t="str">
        <f>IF(Data!$E134=DM$1, "",             IF(ISERR(SEARCH(DM$1,Data!$A134)),"",          ";" &amp; VLOOKUP(DM$1,Data!$E:$F,2, FALSE) &amp; ";"   )             )</f>
        <v/>
      </c>
      <c r="DN134" t="str">
        <f>IF(Data!$E134=DN$1, "",             IF(ISERR(SEARCH(DN$1,Data!$A134)),"",          ";" &amp; VLOOKUP(DN$1,Data!$E:$F,2, FALSE) &amp; ";"   )             )</f>
        <v/>
      </c>
      <c r="DO134" t="str">
        <f>IF(Data!$E134=DO$1, "",             IF(ISERR(SEARCH(DO$1,Data!$A134)),"",          ";" &amp; VLOOKUP(DO$1,Data!$E:$F,2, FALSE) &amp; ";"   )             )</f>
        <v/>
      </c>
      <c r="DP134" t="str">
        <f>IF(Data!$E134=DP$1, "",             IF(ISERR(SEARCH(DP$1,Data!$A134)),"",          ";" &amp; VLOOKUP(DP$1,Data!$E:$F,2, FALSE) &amp; ";"   )             )</f>
        <v/>
      </c>
      <c r="DQ134" t="str">
        <f>IF(Data!$E134=DQ$1, "",             IF(ISERR(SEARCH(DQ$1,Data!$A134)),"",          ";" &amp; VLOOKUP(DQ$1,Data!$E:$F,2, FALSE) &amp; ";"   )             )</f>
        <v/>
      </c>
      <c r="DR134" t="str">
        <f>IF(Data!$E134=DR$1, "",             IF(ISERR(SEARCH(DR$1,Data!$A134)),"",          ";" &amp; VLOOKUP(DR$1,Data!$E:$F,2, FALSE) &amp; ";"   )             )</f>
        <v/>
      </c>
      <c r="DS134" t="str">
        <f>IF(Data!$E134=DS$1, "",             IF(ISERR(SEARCH(DS$1,Data!$A134)),"",          ";" &amp; VLOOKUP(DS$1,Data!$E:$F,2, FALSE) &amp; ";"   )             )</f>
        <v/>
      </c>
      <c r="DT134" t="str">
        <f>IF(Data!$E134=DT$1, "",             IF(ISERR(SEARCH(DT$1,Data!$A134)),"",          ";" &amp; VLOOKUP(DT$1,Data!$E:$F,2, FALSE) &amp; ";"   )             )</f>
        <v/>
      </c>
      <c r="DU134" t="str">
        <f>IF(Data!$E134=DU$1, "",             IF(ISERR(SEARCH(DU$1,Data!$A134)),"",          ";" &amp; VLOOKUP(DU$1,Data!$E:$F,2, FALSE) &amp; ";"   )             )</f>
        <v/>
      </c>
      <c r="DV134" t="str">
        <f>IF(Data!$E134=DV$1, "",             IF(ISERR(SEARCH(DV$1,Data!$A134)),"",          ";" &amp; VLOOKUP(DV$1,Data!$E:$F,2, FALSE) &amp; ";"   )             )</f>
        <v/>
      </c>
      <c r="DW134" t="str">
        <f>IF(Data!$E134=DW$1, "",             IF(ISERR(SEARCH(DW$1,Data!$A134)),"",          ";" &amp; VLOOKUP(DW$1,Data!$E:$F,2, FALSE) &amp; ";"   )             )</f>
        <v/>
      </c>
      <c r="DX134" t="str">
        <f>IF(Data!$E134=DX$1, "",             IF(ISERR(SEARCH(DX$1,Data!$A134)),"",          ";" &amp; VLOOKUP(DX$1,Data!$E:$F,2, FALSE) &amp; ";"   )             )</f>
        <v/>
      </c>
      <c r="DY134" t="str">
        <f>IF(Data!$E134=DY$1, "",             IF(ISERR(SEARCH(DY$1,Data!$A134)),"",          ";" &amp; VLOOKUP(DY$1,Data!$E:$F,2, FALSE) &amp; ";"   )             )</f>
        <v/>
      </c>
      <c r="DZ134" t="str">
        <f>IF(Data!$E134=DZ$1, "",             IF(ISERR(SEARCH(DZ$1,Data!$A134)),"",          ";" &amp; VLOOKUP(DZ$1,Data!$E:$F,2, FALSE) &amp; ";"   )             )</f>
        <v/>
      </c>
      <c r="EA134" t="str">
        <f>IF(Data!$E134=EA$1, "",             IF(ISERR(SEARCH(EA$1,Data!$A134)),"",          ";" &amp; VLOOKUP(EA$1,Data!$E:$F,2, FALSE) &amp; ";"   )             )</f>
        <v/>
      </c>
      <c r="EB134" t="str">
        <f>IF(Data!$E134=EB$1, "",             IF(ISERR(SEARCH(EB$1,Data!$A134)),"",          ";" &amp; VLOOKUP(EB$1,Data!$E:$F,2, FALSE) &amp; ";"   )             )</f>
        <v/>
      </c>
      <c r="EC134" t="str">
        <f>IF(Data!$E134=EC$1, "",             IF(ISERR(SEARCH(EC$1,Data!$A134)),"",          ";" &amp; VLOOKUP(EC$1,Data!$E:$F,2, FALSE) &amp; ";"   )             )</f>
        <v/>
      </c>
      <c r="ED134" t="str">
        <f>IF(Data!$E134=ED$1, "",             IF(ISERR(SEARCH(ED$1,Data!$A134)),"",          ";" &amp; VLOOKUP(ED$1,Data!$E:$F,2, FALSE) &amp; ";"   )             )</f>
        <v/>
      </c>
      <c r="EE134" t="str">
        <f>IF(Data!$E134=EE$1, "",             IF(ISERR(SEARCH(EE$1,Data!$A134)),"",          ";" &amp; VLOOKUP(EE$1,Data!$E:$F,2, FALSE) &amp; ";"   )             )</f>
        <v/>
      </c>
      <c r="EF134" t="str">
        <f>IF(Data!$E134=EF$1, "",             IF(ISERR(SEARCH(EF$1,Data!$A134)),"",          ";" &amp; VLOOKUP(EF$1,Data!$E:$F,2, FALSE) &amp; ";"   )             )</f>
        <v/>
      </c>
      <c r="EG134" t="str">
        <f>IF(Data!$E134=EG$1, "",             IF(ISERR(SEARCH(EG$1,Data!$A134)),"",          ";" &amp; VLOOKUP(EG$1,Data!$E:$F,2, FALSE) &amp; ";"   )             )</f>
        <v/>
      </c>
      <c r="EH134" t="str">
        <f>IF(Data!$E134=EH$1, "",             IF(ISERR(SEARCH(EH$1,Data!$A134)),"",          ";" &amp; VLOOKUP(EH$1,Data!$E:$F,2, FALSE) &amp; ";"   )             )</f>
        <v/>
      </c>
      <c r="EI134" t="str">
        <f>IF(Data!$E134=EI$1, "",             IF(ISERR(SEARCH(EI$1,Data!$A134)),"",          ";" &amp; VLOOKUP(EI$1,Data!$E:$F,2, FALSE) &amp; ";"   )             )</f>
        <v/>
      </c>
      <c r="EJ134" t="str">
        <f>IF(Data!$E134=EJ$1, "",             IF(ISERR(SEARCH(EJ$1,Data!$A134)),"",          ";" &amp; VLOOKUP(EJ$1,Data!$E:$F,2, FALSE) &amp; ";"   )             )</f>
        <v/>
      </c>
      <c r="EK134" t="str">
        <f>IF(Data!$E134=EK$1, "",             IF(ISERR(SEARCH(EK$1,Data!$A134)),"",          ";" &amp; VLOOKUP(EK$1,Data!$E:$F,2, FALSE) &amp; ";"   )             )</f>
        <v/>
      </c>
      <c r="EL134" t="str">
        <f>IF(Data!$E134=EL$1, "",             IF(ISERR(SEARCH(EL$1,Data!$A134)),"",          ";" &amp; VLOOKUP(EL$1,Data!$E:$F,2, FALSE) &amp; ";"   )             )</f>
        <v/>
      </c>
      <c r="EM134" t="str">
        <f>IF(Data!$E134=EM$1, "",             IF(ISERR(SEARCH(EM$1,Data!$A134)),"",          ";" &amp; VLOOKUP(EM$1,Data!$E:$F,2, FALSE) &amp; ";"   )             )</f>
        <v/>
      </c>
      <c r="EN134" t="str">
        <f>IF(Data!$E134=EN$1, "",             IF(ISERR(SEARCH(EN$1,Data!$A134)),"",          ";" &amp; VLOOKUP(EN$1,Data!$E:$F,2, FALSE) &amp; ";"   )             )</f>
        <v/>
      </c>
      <c r="EO134" t="str">
        <f>IF(Data!$E134=EO$1, "",             IF(ISERR(SEARCH(EO$1,Data!$A134)),"",          ";" &amp; VLOOKUP(EO$1,Data!$E:$F,2, FALSE) &amp; ";"   )             )</f>
        <v/>
      </c>
      <c r="EP134" t="str">
        <f>IF(Data!$E134=EP$1, "",             IF(ISERR(SEARCH(EP$1,Data!$A134)),"",          ";" &amp; VLOOKUP(EP$1,Data!$E:$F,2, FALSE) &amp; ";"   )             )</f>
        <v/>
      </c>
      <c r="EQ134" t="str">
        <f>IF(Data!$E134=EQ$1, "",             IF(ISERR(SEARCH(EQ$1,Data!$A134)),"",          ";" &amp; VLOOKUP(EQ$1,Data!$E:$F,2, FALSE) &amp; ";"   )             )</f>
        <v/>
      </c>
      <c r="ER134" t="str">
        <f>IF(Data!$E134=ER$1, "",             IF(ISERR(SEARCH(ER$1,Data!$A134)),"",          ";" &amp; VLOOKUP(ER$1,Data!$E:$F,2, FALSE) &amp; ";"   )             )</f>
        <v/>
      </c>
      <c r="ES134" t="str">
        <f>IF(Data!$E134=ES$1, "",             IF(ISERR(SEARCH(ES$1,Data!$A134)),"",          ";" &amp; VLOOKUP(ES$1,Data!$E:$F,2, FALSE) &amp; ";"   )             )</f>
        <v/>
      </c>
      <c r="ET134" t="str">
        <f>IF(Data!$E134=ET$1, "",             IF(ISERR(SEARCH(ET$1,Data!$A134)),"",          ";" &amp; VLOOKUP(ET$1,Data!$E:$F,2, FALSE) &amp; ";"   )             )</f>
        <v/>
      </c>
      <c r="EU134" t="str">
        <f>IF(Data!$E134=EU$1, "",             IF(ISERR(SEARCH(EU$1,Data!$A134)),"",          ";" &amp; VLOOKUP(EU$1,Data!$E:$F,2, FALSE) &amp; ";"   )             )</f>
        <v/>
      </c>
      <c r="EV134" t="str">
        <f>IF(Data!$E134=EV$1, "",             IF(ISERR(SEARCH(EV$1,Data!$A134)),"",          ";" &amp; VLOOKUP(EV$1,Data!$E:$F,2, FALSE) &amp; ";"   )             )</f>
        <v/>
      </c>
      <c r="EW134" t="str">
        <f>IF(Data!$E134=EW$1, "",             IF(ISERR(SEARCH(EW$1,Data!$A134)),"",          ";" &amp; VLOOKUP(EW$1,Data!$E:$F,2, FALSE) &amp; ";"   )             )</f>
        <v/>
      </c>
      <c r="EX134" t="str">
        <f>IF(Data!$E134=EX$1, "",             IF(ISERR(SEARCH(EX$1,Data!$A134)),"",          ";" &amp; VLOOKUP(EX$1,Data!$E:$F,2, FALSE) &amp; ";"   )             )</f>
        <v/>
      </c>
      <c r="EY134" t="str">
        <f>IF(Data!$E134=EY$1, "",             IF(ISERR(SEARCH(EY$1,Data!$A134)),"",          ";" &amp; VLOOKUP(EY$1,Data!$E:$F,2, FALSE) &amp; ";"   )             )</f>
        <v/>
      </c>
      <c r="EZ134" t="str">
        <f>IF(Data!$E134=EZ$1, "",             IF(ISERR(SEARCH(EZ$1,Data!$A134)),"",          ";" &amp; VLOOKUP(EZ$1,Data!$E:$F,2, FALSE) &amp; ";"   )             )</f>
        <v/>
      </c>
      <c r="FA134" t="str">
        <f>IF(Data!$E134=FA$1, "",             IF(ISERR(SEARCH(FA$1,Data!$A134)),"",          ";" &amp; VLOOKUP(FA$1,Data!$E:$F,2, FALSE) &amp; ";"   )             )</f>
        <v/>
      </c>
      <c r="FB134" t="str">
        <f>IF(Data!$E134=FB$1, "",             IF(ISERR(SEARCH(FB$1,Data!$A134)),"",          ";" &amp; VLOOKUP(FB$1,Data!$E:$F,2, FALSE) &amp; ";"   )             )</f>
        <v/>
      </c>
      <c r="FC134" t="str">
        <f>IF(Data!$E134=FC$1, "",             IF(ISERR(SEARCH(FC$1,Data!$A134)),"",          ";" &amp; VLOOKUP(FC$1,Data!$E:$F,2, FALSE) &amp; ";"   )             )</f>
        <v/>
      </c>
      <c r="FD134" t="str">
        <f>IF(Data!$E134=FD$1, "",             IF(ISERR(SEARCH(FD$1,Data!$A134)),"",          ";" &amp; VLOOKUP(FD$1,Data!$E:$F,2, FALSE) &amp; ";"   )             )</f>
        <v/>
      </c>
      <c r="FE134" t="str">
        <f>IF(Data!$E134=FE$1, "",             IF(ISERR(SEARCH(FE$1,Data!$A134)),"",          ";" &amp; VLOOKUP(FE$1,Data!$E:$F,2, FALSE) &amp; ";"   )             )</f>
        <v/>
      </c>
      <c r="FF134" t="str">
        <f>IF(Data!$E134=FF$1, "",             IF(ISERR(SEARCH(FF$1,Data!$A134)),"",          ";" &amp; VLOOKUP(FF$1,Data!$E:$F,2, FALSE) &amp; ";"   )             )</f>
        <v/>
      </c>
      <c r="FG134" t="str">
        <f>IF(Data!$E134=FG$1, "",             IF(ISERR(SEARCH(FG$1,Data!$A134)),"",          ";" &amp; VLOOKUP(FG$1,Data!$E:$F,2, FALSE) &amp; ";"   )             )</f>
        <v/>
      </c>
      <c r="FH134" t="str">
        <f>IF(Data!$E134=FH$1, "",             IF(ISERR(SEARCH(FH$1,Data!$A134)),"",          ";" &amp; VLOOKUP(FH$1,Data!$E:$F,2, FALSE) &amp; ";"   )             )</f>
        <v/>
      </c>
      <c r="FI134" t="str">
        <f>IF(Data!$E134=FI$1, "",             IF(ISERR(SEARCH(FI$1,Data!$A134)),"",          ";" &amp; VLOOKUP(FI$1,Data!$E:$F,2, FALSE) &amp; ";"   )             )</f>
        <v/>
      </c>
      <c r="FJ134" t="str">
        <f>IF(Data!$E134=FJ$1, "",             IF(ISERR(SEARCH(FJ$1,Data!$A134)),"",          ";" &amp; VLOOKUP(FJ$1,Data!$E:$F,2, FALSE) &amp; ";"   )             )</f>
        <v/>
      </c>
      <c r="FK134" t="str">
        <f>IF(Data!$E134=FK$1, "",             IF(ISERR(SEARCH(FK$1,Data!$A134)),"",          ";" &amp; VLOOKUP(FK$1,Data!$E:$F,2, FALSE) &amp; ";"   )             )</f>
        <v/>
      </c>
      <c r="FL134" t="str">
        <f>IF(Data!$E134=FL$1, "",             IF(ISERR(SEARCH(FL$1,Data!$A134)),"",          ";" &amp; VLOOKUP(FL$1,Data!$E:$F,2, FALSE) &amp; ";"   )             )</f>
        <v/>
      </c>
      <c r="FM134" t="str">
        <f>IF(Data!$E134=FM$1, "",             IF(ISERR(SEARCH(FM$1,Data!$A134)),"",          ";" &amp; VLOOKUP(FM$1,Data!$E:$F,2, FALSE) &amp; ";"   )             )</f>
        <v/>
      </c>
      <c r="FN134" t="str">
        <f>IF(Data!$E134=FN$1, "",             IF(ISERR(SEARCH(FN$1,Data!$A134)),"",          ";" &amp; VLOOKUP(FN$1,Data!$E:$F,2, FALSE) &amp; ";"   )             )</f>
        <v/>
      </c>
      <c r="FO134" t="str">
        <f>IF(Data!$E134=FO$1, "",             IF(ISERR(SEARCH(FO$1,Data!$A134)),"",          ";" &amp; VLOOKUP(FO$1,Data!$E:$F,2, FALSE) &amp; ";"   )             )</f>
        <v/>
      </c>
      <c r="FP134" t="str">
        <f>IF(Data!$E134=FP$1, "",             IF(ISERR(SEARCH(FP$1,Data!$A134)),"",          ";" &amp; VLOOKUP(FP$1,Data!$E:$F,2, FALSE) &amp; ";"   )             )</f>
        <v/>
      </c>
      <c r="FQ134" t="str">
        <f>IF(Data!$E134=FQ$1, "",             IF(ISERR(SEARCH(FQ$1,Data!$A134)),"",          ";" &amp; VLOOKUP(FQ$1,Data!$E:$F,2, FALSE) &amp; ";"   )             )</f>
        <v/>
      </c>
      <c r="FR134" t="str">
        <f>IF(Data!$E134=FR$1, "",             IF(ISERR(SEARCH(FR$1,Data!$A134)),"",          ";" &amp; VLOOKUP(FR$1,Data!$E:$F,2, FALSE) &amp; ";"   )             )</f>
        <v/>
      </c>
      <c r="FS134" t="str">
        <f>IF(Data!$E134=FS$1, "",             IF(ISERR(SEARCH(FS$1,Data!$A134)),"",          ";" &amp; VLOOKUP(FS$1,Data!$E:$F,2, FALSE) &amp; ";"   )             )</f>
        <v/>
      </c>
      <c r="FT134" t="str">
        <f>IF(Data!$E134=FT$1, "",             IF(ISERR(SEARCH(FT$1,Data!$A134)),"",          ";" &amp; VLOOKUP(FT$1,Data!$E:$F,2, FALSE) &amp; ";"   )             )</f>
        <v/>
      </c>
      <c r="FU134" t="str">
        <f>IF(Data!$E134=FU$1, "",             IF(ISERR(SEARCH(FU$1,Data!$A134)),"",          ";" &amp; VLOOKUP(FU$1,Data!$E:$F,2, FALSE) &amp; ";"   )             )</f>
        <v/>
      </c>
      <c r="FV134" t="str">
        <f>IF(Data!$E134=FV$1, "",             IF(ISERR(SEARCH(FV$1,Data!$A134)),"",          ";" &amp; VLOOKUP(FV$1,Data!$E:$F,2, FALSE) &amp; ";"   )             )</f>
        <v/>
      </c>
      <c r="FW134" t="str">
        <f>IF(Data!$E134=FW$1, "",             IF(ISERR(SEARCH(FW$1,Data!$A134)),"",          ";" &amp; VLOOKUP(FW$1,Data!$E:$F,2, FALSE) &amp; ";"   )             )</f>
        <v/>
      </c>
      <c r="FX134" t="str">
        <f>IF(Data!$E134=FX$1, "",             IF(ISERR(SEARCH(FX$1,Data!$A134)),"",          ";" &amp; VLOOKUP(FX$1,Data!$E:$F,2, FALSE) &amp; ";"   )             )</f>
        <v/>
      </c>
      <c r="FY134" t="str">
        <f>IF(Data!$E134=FY$1, "",             IF(ISERR(SEARCH(FY$1,Data!$A134)),"",          ";" &amp; VLOOKUP(FY$1,Data!$E:$F,2, FALSE) &amp; ";"   )             )</f>
        <v/>
      </c>
      <c r="FZ134" t="str">
        <f>IF(Data!$E134=FZ$1, "",             IF(ISERR(SEARCH(FZ$1,Data!$A134)),"",          ";" &amp; VLOOKUP(FZ$1,Data!$E:$F,2, FALSE) &amp; ";"   )             )</f>
        <v/>
      </c>
      <c r="GA134" t="str">
        <f>IF(Data!$E134=GA$1, "",             IF(ISERR(SEARCH(GA$1,Data!$A134)),"",          ";" &amp; VLOOKUP(GA$1,Data!$E:$F,2, FALSE) &amp; ";"   )             )</f>
        <v/>
      </c>
      <c r="GB134" t="str">
        <f>IF(Data!$E134=GB$1, "",             IF(ISERR(SEARCH(GB$1,Data!$A134)),"",          ";" &amp; VLOOKUP(GB$1,Data!$E:$F,2, FALSE) &amp; ";"   )             )</f>
        <v/>
      </c>
      <c r="GC134" t="str">
        <f>IF(Data!$E134=GC$1, "",             IF(ISERR(SEARCH(GC$1,Data!$A134)),"",          ";" &amp; VLOOKUP(GC$1,Data!$E:$F,2, FALSE) &amp; ";"   )             )</f>
        <v/>
      </c>
      <c r="GD134" t="str">
        <f>IF(Data!$E134=GD$1, "",             IF(ISERR(SEARCH(GD$1,Data!$A134)),"",          ";" &amp; VLOOKUP(GD$1,Data!$E:$F,2, FALSE) &amp; ";"   )             )</f>
        <v/>
      </c>
      <c r="GE134" t="str">
        <f>IF(Data!$E134=GE$1, "",             IF(ISERR(SEARCH(GE$1,Data!$A134)),"",          ";" &amp; VLOOKUP(GE$1,Data!$E:$F,2, FALSE) &amp; ";"   )             )</f>
        <v/>
      </c>
      <c r="GF134" t="str">
        <f>IF(Data!$E134=GF$1, "",             IF(ISERR(SEARCH(GF$1,Data!$A134)),"",          ";" &amp; VLOOKUP(GF$1,Data!$E:$F,2, FALSE) &amp; ";"   )             )</f>
        <v/>
      </c>
      <c r="GG134" t="str">
        <f>IF(Data!$E134=GG$1, "",             IF(ISERR(SEARCH(GG$1,Data!$A134)),"",          ";" &amp; VLOOKUP(GG$1,Data!$E:$F,2, FALSE) &amp; ";"   )             )</f>
        <v/>
      </c>
      <c r="GH134" t="str">
        <f>IF(Data!$E134=GH$1, "",             IF(ISERR(SEARCH(GH$1,Data!$A134)),"",          ";" &amp; VLOOKUP(GH$1,Data!$E:$F,2, FALSE) &amp; ";"   )             )</f>
        <v/>
      </c>
      <c r="GI134" t="str">
        <f>IF(Data!$E134=GI$1, "",             IF(ISERR(SEARCH(GI$1,Data!$A134)),"",          ";" &amp; VLOOKUP(GI$1,Data!$E:$F,2, FALSE) &amp; ";"   )             )</f>
        <v/>
      </c>
      <c r="GJ134" t="str">
        <f>IF(Data!$E134=GJ$1, "",             IF(ISERR(SEARCH(GJ$1,Data!$A134)),"",          ";" &amp; VLOOKUP(GJ$1,Data!$E:$F,2, FALSE) &amp; ";"   )             )</f>
        <v/>
      </c>
      <c r="GK134" t="str">
        <f>IF(Data!$E134=GK$1, "",             IF(ISERR(SEARCH(GK$1,Data!$A134)),"",          ";" &amp; VLOOKUP(GK$1,Data!$E:$F,2, FALSE) &amp; ";"   )             )</f>
        <v/>
      </c>
      <c r="GL134" t="str">
        <f>IF(Data!$E134=GL$1, "",             IF(ISERR(SEARCH(GL$1,Data!$A134)),"",          ";" &amp; VLOOKUP(GL$1,Data!$E:$F,2, FALSE) &amp; ";"   )             )</f>
        <v/>
      </c>
      <c r="GM134" t="str">
        <f>IF(Data!$E134=GM$1, "",             IF(ISERR(SEARCH(GM$1,Data!$A134)),"",          ";" &amp; VLOOKUP(GM$1,Data!$E:$F,2, FALSE) &amp; ";"   )             )</f>
        <v/>
      </c>
      <c r="GN134" t="str">
        <f>IF(Data!$E134=GN$1, "",             IF(ISERR(SEARCH(GN$1,Data!$A134)),"",          ";" &amp; VLOOKUP(GN$1,Data!$E:$F,2, FALSE) &amp; ";"   )             )</f>
        <v/>
      </c>
      <c r="GO134" t="str">
        <f>IF(Data!$E134=GO$1, "",             IF(ISERR(SEARCH(GO$1,Data!$A134)),"",          ";" &amp; VLOOKUP(GO$1,Data!$E:$F,2, FALSE) &amp; ";"   )             )</f>
        <v/>
      </c>
      <c r="GP134" t="str">
        <f>IF(Data!$E134=GP$1, "",             IF(ISERR(SEARCH(GP$1,Data!$A134)),"",          ";" &amp; VLOOKUP(GP$1,Data!$E:$F,2, FALSE) &amp; ";"   )             )</f>
        <v/>
      </c>
      <c r="GQ134" t="str">
        <f>IF(Data!$E134=GQ$1, "",             IF(ISERR(SEARCH(GQ$1,Data!$A134)),"",          ";" &amp; VLOOKUP(GQ$1,Data!$E:$F,2, FALSE) &amp; ";"   )             )</f>
        <v/>
      </c>
      <c r="GR134" t="str">
        <f>IF(Data!$E134=GR$1, "",             IF(ISERR(SEARCH(GR$1,Data!$A134)),"",          ";" &amp; VLOOKUP(GR$1,Data!$E:$F,2, FALSE) &amp; ";"   )             )</f>
        <v/>
      </c>
      <c r="GS134" t="str">
        <f>IF(Data!$E134=GS$1, "",             IF(ISERR(SEARCH(GS$1,Data!$A134)),"",          ";" &amp; VLOOKUP(GS$1,Data!$E:$F,2, FALSE) &amp; ";"   )             )</f>
        <v/>
      </c>
      <c r="GT134" t="str">
        <f>IF(Data!$E134=GT$1, "",             IF(ISERR(SEARCH(GT$1,Data!$A134)),"",          ";" &amp; VLOOKUP(GT$1,Data!$E:$F,2, FALSE) &amp; ";"   )             )</f>
        <v/>
      </c>
      <c r="GU134" t="str">
        <f>IF(Data!$E134=GU$1, "",             IF(ISERR(SEARCH(GU$1,Data!$A134)),"",          ";" &amp; VLOOKUP(GU$1,Data!$E:$F,2, FALSE) &amp; ";"   )             )</f>
        <v/>
      </c>
      <c r="GV134" t="str">
        <f>IF(Data!$E134=GV$1, "",             IF(ISERR(SEARCH(GV$1,Data!$A134)),"",          ";" &amp; VLOOKUP(GV$1,Data!$E:$F,2, FALSE) &amp; ";"   )             )</f>
        <v/>
      </c>
      <c r="GW134" t="str">
        <f>IF(Data!$E134=GW$1, "",             IF(ISERR(SEARCH(GW$1,Data!$A134)),"",          ";" &amp; VLOOKUP(GW$1,Data!$E:$F,2, FALSE) &amp; ";"   )             )</f>
        <v/>
      </c>
      <c r="GX134" t="str">
        <f>IF(Data!$E134=GX$1, "",             IF(ISERR(SEARCH(GX$1,Data!$A134)),"",          ";" &amp; VLOOKUP(GX$1,Data!$E:$F,2, FALSE) &amp; ";"   )             )</f>
        <v/>
      </c>
      <c r="GY134" t="str">
        <f>IF(Data!$E134=GY$1, "",             IF(ISERR(SEARCH(GY$1,Data!$A134)),"",          ";" &amp; VLOOKUP(GY$1,Data!$E:$F,2, FALSE) &amp; ";"   )             )</f>
        <v/>
      </c>
      <c r="GZ134" t="str">
        <f>IF(Data!$E134=GZ$1, "",             IF(ISERR(SEARCH(GZ$1,Data!$A134)),"",          ";" &amp; VLOOKUP(GZ$1,Data!$E:$F,2, FALSE) &amp; ";"   )             )</f>
        <v/>
      </c>
      <c r="HA134" t="str">
        <f>IF(Data!$E134=HA$1, "",             IF(ISERR(SEARCH(HA$1,Data!$A134)),"",          ";" &amp; VLOOKUP(HA$1,Data!$E:$F,2, FALSE) &amp; ";"   )             )</f>
        <v/>
      </c>
      <c r="HB134" t="str">
        <f>IF(Data!$E134=HB$1, "",             IF(ISERR(SEARCH(HB$1,Data!$A134)),"",          ";" &amp; VLOOKUP(HB$1,Data!$E:$F,2, FALSE) &amp; ";"   )             )</f>
        <v/>
      </c>
      <c r="HC134" t="str">
        <f>IF(Data!$E134=HC$1, "",             IF(ISERR(SEARCH(HC$1,Data!$A134)),"",          ";" &amp; VLOOKUP(HC$1,Data!$E:$F,2, FALSE) &amp; ";"   )             )</f>
        <v/>
      </c>
      <c r="HD134" t="str">
        <f>IF(Data!$E134=HD$1, "",             IF(ISERR(SEARCH(HD$1,Data!$A134)),"",          ";" &amp; VLOOKUP(HD$1,Data!$E:$F,2, FALSE) &amp; ";"   )             )</f>
        <v/>
      </c>
      <c r="HE134" t="str">
        <f>IF(Data!$E134=HE$1, "",             IF(ISERR(SEARCH(HE$1,Data!$A134)),"",          ";" &amp; VLOOKUP(HE$1,Data!$E:$F,2, FALSE) &amp; ";"   )             )</f>
        <v/>
      </c>
      <c r="HF134" t="str">
        <f>IF(Data!$E134=HF$1, "",             IF(ISERR(SEARCH(HF$1,Data!$A134)),"",          ";" &amp; VLOOKUP(HF$1,Data!$E:$F,2, FALSE) &amp; ";"   )             )</f>
        <v/>
      </c>
      <c r="HG134" t="str">
        <f>IF(Data!$E134=HG$1, "",             IF(ISERR(SEARCH(HG$1,Data!$A134)),"",          ";" &amp; VLOOKUP(HG$1,Data!$E:$F,2, FALSE) &amp; ";"   )             )</f>
        <v/>
      </c>
      <c r="HH134" t="str">
        <f>IF(Data!$E134=HH$1, "",             IF(ISERR(SEARCH(HH$1,Data!$A134)),"",          ";" &amp; VLOOKUP(HH$1,Data!$E:$F,2, FALSE) &amp; ";"   )             )</f>
        <v/>
      </c>
      <c r="HI134" t="str">
        <f>IF(Data!$E134=HI$1, "",             IF(ISERR(SEARCH(HI$1,Data!$A134)),"",          ";" &amp; VLOOKUP(HI$1,Data!$E:$F,2, FALSE) &amp; ";"   )             )</f>
        <v/>
      </c>
      <c r="HJ134" t="str">
        <f>IF(Data!$E134=HJ$1, "",             IF(ISERR(SEARCH(HJ$1,Data!$A134)),"",          ";" &amp; VLOOKUP(HJ$1,Data!$E:$F,2, FALSE) &amp; ";"   )             )</f>
        <v/>
      </c>
      <c r="HK134" t="str">
        <f>IF(Data!$E134=HK$1, "",             IF(ISERR(SEARCH(HK$1,Data!$A134)),"",          ";" &amp; VLOOKUP(HK$1,Data!$E:$F,2, FALSE) &amp; ";"   )             )</f>
        <v/>
      </c>
      <c r="HL134" t="str">
        <f>IF(Data!$E134=HL$1, "",             IF(ISERR(SEARCH(HL$1,Data!$A134)),"",          ";" &amp; VLOOKUP(HL$1,Data!$E:$F,2, FALSE) &amp; ";"   )             )</f>
        <v/>
      </c>
      <c r="HM134" t="str">
        <f>IF(Data!$E134=HM$1, "",             IF(ISERR(SEARCH(HM$1,Data!$A134)),"",          ";" &amp; VLOOKUP(HM$1,Data!$E:$F,2, FALSE) &amp; ";"   )             )</f>
        <v/>
      </c>
      <c r="HN134" t="str">
        <f>IF(Data!$E134=HN$1, "",             IF(ISERR(SEARCH(HN$1,Data!$A134)),"",          ";" &amp; VLOOKUP(HN$1,Data!$E:$F,2, FALSE) &amp; ";"   )             )</f>
        <v/>
      </c>
      <c r="HO134" t="str">
        <f>IF(Data!$E134=HO$1, "",             IF(ISERR(SEARCH(HO$1,Data!$A134)),"",          ";" &amp; VLOOKUP(HO$1,Data!$E:$F,2, FALSE) &amp; ";"   )             )</f>
        <v/>
      </c>
      <c r="HP134" t="str">
        <f>IF(Data!$E134=HP$1, "",             IF(ISERR(SEARCH(HP$1,Data!$A134)),"",          ";" &amp; VLOOKUP(HP$1,Data!$E:$F,2, FALSE) &amp; ";"   )             )</f>
        <v/>
      </c>
      <c r="HQ134" t="str">
        <f>IF(Data!$E134=HQ$1, "",             IF(ISERR(SEARCH(HQ$1,Data!$A134)),"",          ";" &amp; VLOOKUP(HQ$1,Data!$E:$F,2, FALSE) &amp; ";"   )             )</f>
        <v/>
      </c>
      <c r="HR134" t="str">
        <f>IF(Data!$E134=HR$1, "",             IF(ISERR(SEARCH(HR$1,Data!$A134)),"",          ";" &amp; VLOOKUP(HR$1,Data!$E:$F,2, FALSE) &amp; ";"   )             )</f>
        <v/>
      </c>
      <c r="HS134" t="str">
        <f>IF(Data!$E134=HS$1, "",             IF(ISERR(SEARCH(HS$1,Data!$A134)),"",          ";" &amp; VLOOKUP(HS$1,Data!$E:$F,2, FALSE) &amp; ";"   )             )</f>
        <v/>
      </c>
      <c r="HT134" t="str">
        <f>IF(Data!$E134=HT$1, "",             IF(ISERR(SEARCH(HT$1,Data!$A134)),"",          ";" &amp; VLOOKUP(HT$1,Data!$E:$F,2, FALSE) &amp; ";"   )             )</f>
        <v/>
      </c>
      <c r="HU134" t="str">
        <f>IF(Data!$E134=HU$1, "",             IF(ISERR(SEARCH(HU$1,Data!$A134)),"",          ";" &amp; VLOOKUP(HU$1,Data!$E:$F,2, FALSE) &amp; ";"   )             )</f>
        <v/>
      </c>
      <c r="HV134" t="str">
        <f>IF(Data!$E134=HV$1, "",             IF(ISERR(SEARCH(HV$1,Data!$A134)),"",          ";" &amp; VLOOKUP(HV$1,Data!$E:$F,2, FALSE) &amp; ";"   )             )</f>
        <v/>
      </c>
      <c r="HW134" t="str">
        <f>IF(Data!$E134=HW$1, "",             IF(ISERR(SEARCH(HW$1,Data!$A134)),"",          ";" &amp; VLOOKUP(HW$1,Data!$E:$F,2, FALSE) &amp; ";"   )             )</f>
        <v/>
      </c>
      <c r="HX134" t="str">
        <f>IF(Data!$E134=HX$1, "",             IF(ISERR(SEARCH(HX$1,Data!$A134)),"",          ";" &amp; VLOOKUP(HX$1,Data!$E:$F,2, FALSE) &amp; ";"   )             )</f>
        <v/>
      </c>
      <c r="HY134" t="str">
        <f>IF(Data!$E134=HY$1, "",             IF(ISERR(SEARCH(HY$1,Data!$A134)),"",          ";" &amp; VLOOKUP(HY$1,Data!$E:$F,2, FALSE) &amp; ";"   )             )</f>
        <v/>
      </c>
      <c r="HZ134" t="str">
        <f>IF(Data!$E134=HZ$1, "",             IF(ISERR(SEARCH(HZ$1,Data!$A134)),"",          ";" &amp; VLOOKUP(HZ$1,Data!$E:$F,2, FALSE) &amp; ";"   )             )</f>
        <v/>
      </c>
      <c r="IA134" t="str">
        <f>IF(Data!$E134=IA$1, "",             IF(ISERR(SEARCH(IA$1,Data!$A134)),"",          ";" &amp; VLOOKUP(IA$1,Data!$E:$F,2, FALSE) &amp; ";"   )             )</f>
        <v/>
      </c>
      <c r="IB134" t="str">
        <f>IF(Data!$E134=IB$1, "",             IF(ISERR(SEARCH(IB$1,Data!$A134)),"",          ";" &amp; VLOOKUP(IB$1,Data!$E:$F,2, FALSE) &amp; ";"   )             )</f>
        <v/>
      </c>
      <c r="IC134" t="str">
        <f>IF(Data!$E134=IC$1, "",             IF(ISERR(SEARCH(IC$1,Data!$A134)),"",          ";" &amp; VLOOKUP(IC$1,Data!$E:$F,2, FALSE) &amp; ";"   )             )</f>
        <v/>
      </c>
      <c r="ID134" t="str">
        <f>IF(Data!$E134=ID$1, "",             IF(ISERR(SEARCH(ID$1,Data!$A134)),"",          ";" &amp; VLOOKUP(ID$1,Data!$E:$F,2, FALSE) &amp; ";"   )             )</f>
        <v/>
      </c>
      <c r="IE134" t="str">
        <f>IF(Data!$E134=IE$1, "",             IF(ISERR(SEARCH(IE$1,Data!$A134)),"",          ";" &amp; VLOOKUP(IE$1,Data!$E:$F,2, FALSE) &amp; ";"   )             )</f>
        <v/>
      </c>
    </row>
    <row r="135" spans="1:239" x14ac:dyDescent="0.3">
      <c r="A135" t="str">
        <f>Tableau1[[#This Row],[name]]</f>
        <v>Bail Organa</v>
      </c>
      <c r="B135" s="15">
        <f>VLOOKUP(Tableau36[[#This Row],[Character]],Data!E:F,2,FALSE)</f>
        <v>134</v>
      </c>
      <c r="C135" t="str">
        <f>IF( Tableau36[[#This Row],[removed double semi-colon]]="", "", MID(Tableau36[[#This Row],[removed double semi-colon]],2,LEN(Tableau36[[#This Row],[removed double semi-colon]]) - 2) )</f>
        <v/>
      </c>
      <c r="D135" t="str">
        <f>SUBSTITUTE(Tableau36[[#This Row],[Concatenation]],";;",";")</f>
        <v/>
      </c>
      <c r="E135" t="str">
        <f>_xlfn.CONCAT(Tableau4[#This Row])</f>
        <v/>
      </c>
      <c r="I135" t="str">
        <f>IF(Data!$E135=I$1, "",             IF(ISERR(SEARCH(I$1,Data!$A135)),"",          ";" &amp; VLOOKUP(I$1,Data!$E:$F,2, FALSE) &amp; ";"   )             )</f>
        <v/>
      </c>
      <c r="J135" t="str">
        <f>IF(Data!$E135=J$1, "",             IF(ISERR(SEARCH(J$1,Data!$A135)),"",          ";" &amp; VLOOKUP(J$1,Data!$E:$F,2, FALSE) &amp; ";"   )             )</f>
        <v/>
      </c>
      <c r="K135" t="str">
        <f>IF(Data!$E135=K$1, "",             IF(ISERR(SEARCH(K$1,Data!$A135)),"",          ";" &amp; VLOOKUP(K$1,Data!$E:$F,2, FALSE) &amp; ";"   )             )</f>
        <v/>
      </c>
      <c r="L135" t="str">
        <f>IF(Data!$E135=L$1, "",             IF(ISERR(SEARCH(L$1,Data!$A135)),"",          ";" &amp; VLOOKUP(L$1,Data!$E:$F,2, FALSE) &amp; ";"   )             )</f>
        <v/>
      </c>
      <c r="M135" t="str">
        <f>IF(Data!$E135=M$1, "",             IF(ISERR(SEARCH(M$1,Data!$A135)),"",          ";" &amp; VLOOKUP(M$1,Data!$E:$F,2, FALSE) &amp; ";"   )             )</f>
        <v/>
      </c>
      <c r="N135" t="str">
        <f>IF(Data!$E135=N$1, "",             IF(ISERR(SEARCH(N$1,Data!$A135)),"",          ";" &amp; VLOOKUP(N$1,Data!$E:$F,2, FALSE) &amp; ";"   )             )</f>
        <v/>
      </c>
      <c r="O135" t="str">
        <f>IF(Data!$E135=O$1, "",             IF(ISERR(SEARCH(O$1,Data!$A135)),"",          ";" &amp; VLOOKUP(O$1,Data!$E:$F,2, FALSE) &amp; ";"   )             )</f>
        <v/>
      </c>
      <c r="P135" t="str">
        <f>IF(Data!$E135=P$1, "",             IF(ISERR(SEARCH(P$1,Data!$A135)),"",          ";" &amp; VLOOKUP(P$1,Data!$E:$F,2, FALSE) &amp; ";"   )             )</f>
        <v/>
      </c>
      <c r="Q135" t="str">
        <f>IF(Data!$E135=Q$1, "",             IF(ISERR(SEARCH(Q$1,Data!$A135)),"",          ";" &amp; VLOOKUP(Q$1,Data!$E:$F,2, FALSE) &amp; ";"   )             )</f>
        <v/>
      </c>
      <c r="R135" t="str">
        <f>IF(Data!$E135=R$1, "",             IF(ISERR(SEARCH(R$1,Data!$A135)),"",          ";" &amp; VLOOKUP(R$1,Data!$E:$F,2, FALSE) &amp; ";"   )             )</f>
        <v/>
      </c>
      <c r="S135" t="str">
        <f>IF(Data!$E135=S$1, "",             IF(ISERR(SEARCH(S$1,Data!$A135)),"",          ";" &amp; VLOOKUP(S$1,Data!$E:$F,2, FALSE) &amp; ";"   )             )</f>
        <v/>
      </c>
      <c r="T135" t="str">
        <f>IF(Data!$E135=T$1, "",             IF(ISERR(SEARCH(T$1,Data!$A135)),"",          ";" &amp; VLOOKUP(T$1,Data!$E:$F,2, FALSE) &amp; ";"   )             )</f>
        <v/>
      </c>
      <c r="U135" t="str">
        <f>IF(Data!$E135=U$1, "",             IF(ISERR(SEARCH(U$1,Data!$A135)),"",          ";" &amp; VLOOKUP(U$1,Data!$E:$F,2, FALSE) &amp; ";"   )             )</f>
        <v/>
      </c>
      <c r="V135" t="str">
        <f>IF(Data!$E135=V$1, "",             IF(ISERR(SEARCH(V$1,Data!$A135)),"",          ";" &amp; VLOOKUP(V$1,Data!$E:$F,2, FALSE) &amp; ";"   )             )</f>
        <v/>
      </c>
      <c r="W135" t="str">
        <f>IF(Data!$E135=W$1, "",             IF(ISERR(SEARCH(W$1,Data!$A135)),"",          ";" &amp; VLOOKUP(W$1,Data!$E:$F,2, FALSE) &amp; ";"   )             )</f>
        <v/>
      </c>
      <c r="X135" t="str">
        <f>IF(Data!$E135=X$1, "",             IF(ISERR(SEARCH(X$1,Data!$A135)),"",          ";" &amp; VLOOKUP(X$1,Data!$E:$F,2, FALSE) &amp; ";"   )             )</f>
        <v/>
      </c>
      <c r="Y135" t="str">
        <f>IF(Data!$E135=Y$1, "",             IF(ISERR(SEARCH(Y$1,Data!$A135)),"",          ";" &amp; VLOOKUP(Y$1,Data!$E:$F,2, FALSE) &amp; ";"   )             )</f>
        <v/>
      </c>
      <c r="Z135" t="str">
        <f>IF(Data!$E135=Z$1, "",             IF(ISERR(SEARCH(Z$1,Data!$A135)),"",          ";" &amp; VLOOKUP(Z$1,Data!$E:$F,2, FALSE) &amp; ";"   )             )</f>
        <v/>
      </c>
      <c r="AA135" t="str">
        <f>IF(Data!$E135=AA$1, "",             IF(ISERR(SEARCH(AA$1,Data!$A135)),"",          ";" &amp; VLOOKUP(AA$1,Data!$E:$F,2, FALSE) &amp; ";"   )             )</f>
        <v/>
      </c>
      <c r="AB135" t="str">
        <f>IF(Data!$E135=AB$1, "",             IF(ISERR(SEARCH(AB$1,Data!$A135)),"",          ";" &amp; VLOOKUP(AB$1,Data!$E:$F,2, FALSE) &amp; ";"   )             )</f>
        <v/>
      </c>
      <c r="AC135" t="str">
        <f>IF(Data!$E135=AC$1, "",             IF(ISERR(SEARCH(AC$1,Data!$A135)),"",          ";" &amp; VLOOKUP(AC$1,Data!$E:$F,2, FALSE) &amp; ";"   )             )</f>
        <v/>
      </c>
      <c r="AD135" t="str">
        <f>IF(Data!$E135=AD$1, "",             IF(ISERR(SEARCH(AD$1,Data!$A135)),"",          ";" &amp; VLOOKUP(AD$1,Data!$E:$F,2, FALSE) &amp; ";"   )             )</f>
        <v/>
      </c>
      <c r="AE135" t="str">
        <f>IF(Data!$E135=AE$1, "",             IF(ISERR(SEARCH(AE$1,Data!$A135)),"",          ";" &amp; VLOOKUP(AE$1,Data!$E:$F,2, FALSE) &amp; ";"   )             )</f>
        <v/>
      </c>
      <c r="AF135" t="str">
        <f>IF(Data!$E135=AF$1, "",             IF(ISERR(SEARCH(AF$1,Data!$A135)),"",          ";" &amp; VLOOKUP(AF$1,Data!$E:$F,2, FALSE) &amp; ";"   )             )</f>
        <v/>
      </c>
      <c r="AG135" t="str">
        <f>IF(Data!$E135=AG$1, "",             IF(ISERR(SEARCH(AG$1,Data!$A135)),"",          ";" &amp; VLOOKUP(AG$1,Data!$E:$F,2, FALSE) &amp; ";"   )             )</f>
        <v/>
      </c>
      <c r="AH135" t="str">
        <f>IF(Data!$E135=AH$1, "",             IF(ISERR(SEARCH(AH$1,Data!$A135)),"",          ";" &amp; VLOOKUP(AH$1,Data!$E:$F,2, FALSE) &amp; ";"   )             )</f>
        <v/>
      </c>
      <c r="AI135" t="str">
        <f>IF(Data!$E135=AI$1, "",             IF(ISERR(SEARCH(AI$1,Data!$A135)),"",          ";" &amp; VLOOKUP(AI$1,Data!$E:$F,2, FALSE) &amp; ";"   )             )</f>
        <v/>
      </c>
      <c r="AJ135" t="str">
        <f>IF(Data!$E135=AJ$1, "",             IF(ISERR(SEARCH(AJ$1,Data!$A135)),"",          ";" &amp; VLOOKUP(AJ$1,Data!$E:$F,2, FALSE) &amp; ";"   )             )</f>
        <v/>
      </c>
      <c r="AK135" t="str">
        <f>IF(Data!$E135=AK$1, "",             IF(ISERR(SEARCH(AK$1,Data!$A135)),"",          ";" &amp; VLOOKUP(AK$1,Data!$E:$F,2, FALSE) &amp; ";"   )             )</f>
        <v/>
      </c>
      <c r="AL135" t="str">
        <f>IF(Data!$E135=AL$1, "",             IF(ISERR(SEARCH(AL$1,Data!$A135)),"",          ";" &amp; VLOOKUP(AL$1,Data!$E:$F,2, FALSE) &amp; ";"   )             )</f>
        <v/>
      </c>
      <c r="AM135" t="str">
        <f>IF(Data!$E135=AM$1, "",             IF(ISERR(SEARCH(AM$1,Data!$A135)),"",          ";" &amp; VLOOKUP(AM$1,Data!$E:$F,2, FALSE) &amp; ";"   )             )</f>
        <v/>
      </c>
      <c r="AN135" t="str">
        <f>IF(Data!$E135=AN$1, "",             IF(ISERR(SEARCH(AN$1,Data!$A135)),"",          ";" &amp; VLOOKUP(AN$1,Data!$E:$F,2, FALSE) &amp; ";"   )             )</f>
        <v/>
      </c>
      <c r="AO135" t="str">
        <f>IF(Data!$E135=AO$1, "",             IF(ISERR(SEARCH(AO$1,Data!$A135)),"",          ";" &amp; VLOOKUP(AO$1,Data!$E:$F,2, FALSE) &amp; ";"   )             )</f>
        <v/>
      </c>
      <c r="AP135" t="str">
        <f>IF(Data!$E135=AP$1, "",             IF(ISERR(SEARCH(AP$1,Data!$A135)),"",          ";" &amp; VLOOKUP(AP$1,Data!$E:$F,2, FALSE) &amp; ";"   )             )</f>
        <v/>
      </c>
      <c r="AQ135" t="str">
        <f>IF(Data!$E135=AQ$1, "",             IF(ISERR(SEARCH(AQ$1,Data!$A135)),"",          ";" &amp; VLOOKUP(AQ$1,Data!$E:$F,2, FALSE) &amp; ";"   )             )</f>
        <v/>
      </c>
      <c r="AR135" t="str">
        <f>IF(Data!$E135=AR$1, "",             IF(ISERR(SEARCH(AR$1,Data!$A135)),"",          ";" &amp; VLOOKUP(AR$1,Data!$E:$F,2, FALSE) &amp; ";"   )             )</f>
        <v/>
      </c>
      <c r="AS135" t="str">
        <f>IF(Data!$E135=AS$1, "",             IF(ISERR(SEARCH(AS$1,Data!$A135)),"",          ";" &amp; VLOOKUP(AS$1,Data!$E:$F,2, FALSE) &amp; ";"   )             )</f>
        <v/>
      </c>
      <c r="AT135" t="str">
        <f>IF(Data!$E135=AT$1, "",             IF(ISERR(SEARCH(AT$1,Data!$A135)),"",          ";" &amp; VLOOKUP(AT$1,Data!$E:$F,2, FALSE) &amp; ";"   )             )</f>
        <v/>
      </c>
      <c r="AU135" t="str">
        <f>IF(Data!$E135=AU$1, "",             IF(ISERR(SEARCH(AU$1,Data!$A135)),"",          ";" &amp; VLOOKUP(AU$1,Data!$E:$F,2, FALSE) &amp; ";"   )             )</f>
        <v/>
      </c>
      <c r="AV135" t="str">
        <f>IF(Data!$E135=AV$1, "",             IF(ISERR(SEARCH(AV$1,Data!$A135)),"",          ";" &amp; VLOOKUP(AV$1,Data!$E:$F,2, FALSE) &amp; ";"   )             )</f>
        <v/>
      </c>
      <c r="AW135" t="str">
        <f>IF(Data!$E135=AW$1, "",             IF(ISERR(SEARCH(AW$1,Data!$A135)),"",          ";" &amp; VLOOKUP(AW$1,Data!$E:$F,2, FALSE) &amp; ";"   )             )</f>
        <v/>
      </c>
      <c r="AX135" t="str">
        <f>IF(Data!$E135=AX$1, "",             IF(ISERR(SEARCH(AX$1,Data!$A135)),"",          ";" &amp; VLOOKUP(AX$1,Data!$E:$F,2, FALSE) &amp; ";"   )             )</f>
        <v/>
      </c>
      <c r="AY135" t="str">
        <f>IF(Data!$E135=AY$1, "",             IF(ISERR(SEARCH(AY$1,Data!$A135)),"",          ";" &amp; VLOOKUP(AY$1,Data!$E:$F,2, FALSE) &amp; ";"   )             )</f>
        <v/>
      </c>
      <c r="AZ135" t="str">
        <f>IF(Data!$E135=AZ$1, "",             IF(ISERR(SEARCH(AZ$1,Data!$A135)),"",          ";" &amp; VLOOKUP(AZ$1,Data!$E:$F,2, FALSE) &amp; ";"   )             )</f>
        <v/>
      </c>
      <c r="BA135" t="str">
        <f>IF(Data!$E135=BA$1, "",             IF(ISERR(SEARCH(BA$1,Data!$A135)),"",          ";" &amp; VLOOKUP(BA$1,Data!$E:$F,2, FALSE) &amp; ";"   )             )</f>
        <v/>
      </c>
      <c r="BB135" t="str">
        <f>IF(Data!$E135=BB$1, "",             IF(ISERR(SEARCH(BB$1,Data!$A135)),"",          ";" &amp; VLOOKUP(BB$1,Data!$E:$F,2, FALSE) &amp; ";"   )             )</f>
        <v/>
      </c>
      <c r="BC135" t="str">
        <f>IF(Data!$E135=BC$1, "",             IF(ISERR(SEARCH(BC$1,Data!$A135)),"",          ";" &amp; VLOOKUP(BC$1,Data!$E:$F,2, FALSE) &amp; ";"   )             )</f>
        <v/>
      </c>
      <c r="BD135" t="str">
        <f>IF(Data!$E135=BD$1, "",             IF(ISERR(SEARCH(BD$1,Data!$A135)),"",          ";" &amp; VLOOKUP(BD$1,Data!$E:$F,2, FALSE) &amp; ";"   )             )</f>
        <v/>
      </c>
      <c r="BE135" t="str">
        <f>IF(Data!$E135=BE$1, "",             IF(ISERR(SEARCH(BE$1,Data!$A135)),"",          ";" &amp; VLOOKUP(BE$1,Data!$E:$F,2, FALSE) &amp; ";"   )             )</f>
        <v/>
      </c>
      <c r="BF135" t="str">
        <f>IF(Data!$E135=BF$1, "",             IF(ISERR(SEARCH(BF$1,Data!$A135)),"",          ";" &amp; VLOOKUP(BF$1,Data!$E:$F,2, FALSE) &amp; ";"   )             )</f>
        <v/>
      </c>
      <c r="BG135" t="str">
        <f>IF(Data!$E135=BG$1, "",             IF(ISERR(SEARCH(BG$1,Data!$A135)),"",          ";" &amp; VLOOKUP(BG$1,Data!$E:$F,2, FALSE) &amp; ";"   )             )</f>
        <v/>
      </c>
      <c r="BH135" t="str">
        <f>IF(Data!$E135=BH$1, "",             IF(ISERR(SEARCH(BH$1,Data!$A135)),"",          ";" &amp; VLOOKUP(BH$1,Data!$E:$F,2, FALSE) &amp; ";"   )             )</f>
        <v/>
      </c>
      <c r="BI135" t="str">
        <f>IF(Data!$E135=BI$1, "",             IF(ISERR(SEARCH(BI$1,Data!$A135)),"",          ";" &amp; VLOOKUP(BI$1,Data!$E:$F,2, FALSE) &amp; ";"   )             )</f>
        <v/>
      </c>
      <c r="BJ135" t="str">
        <f>IF(Data!$E135=BJ$1, "",             IF(ISERR(SEARCH(BJ$1,Data!$A135)),"",          ";" &amp; VLOOKUP(BJ$1,Data!$E:$F,2, FALSE) &amp; ";"   )             )</f>
        <v/>
      </c>
      <c r="BK135" t="str">
        <f>IF(Data!$E135=BK$1, "",             IF(ISERR(SEARCH(BK$1,Data!$A135)),"",          ";" &amp; VLOOKUP(BK$1,Data!$E:$F,2, FALSE) &amp; ";"   )             )</f>
        <v/>
      </c>
      <c r="BL135" t="str">
        <f>IF(Data!$E135=BL$1, "",             IF(ISERR(SEARCH(BL$1,Data!$A135)),"",          ";" &amp; VLOOKUP(BL$1,Data!$E:$F,2, FALSE) &amp; ";"   )             )</f>
        <v/>
      </c>
      <c r="BM135" t="str">
        <f>IF(Data!$E135=BM$1, "",             IF(ISERR(SEARCH(BM$1,Data!$A135)),"",          ";" &amp; VLOOKUP(BM$1,Data!$E:$F,2, FALSE) &amp; ";"   )             )</f>
        <v/>
      </c>
      <c r="BN135" t="str">
        <f>IF(Data!$E135=BN$1, "",             IF(ISERR(SEARCH(BN$1,Data!$A135)),"",          ";" &amp; VLOOKUP(BN$1,Data!$E:$F,2, FALSE) &amp; ";"   )             )</f>
        <v/>
      </c>
      <c r="BO135" t="str">
        <f>IF(Data!$E135=BO$1, "",             IF(ISERR(SEARCH(BO$1,Data!$A135)),"",          ";" &amp; VLOOKUP(BO$1,Data!$E:$F,2, FALSE) &amp; ";"   )             )</f>
        <v/>
      </c>
      <c r="BP135" t="str">
        <f>IF(Data!$E135=BP$1, "",             IF(ISERR(SEARCH(BP$1,Data!$A135)),"",          ";" &amp; VLOOKUP(BP$1,Data!$E:$F,2, FALSE) &amp; ";"   )             )</f>
        <v/>
      </c>
      <c r="BQ135" t="str">
        <f>IF(Data!$E135=BQ$1, "",             IF(ISERR(SEARCH(BQ$1,Data!$A135)),"",          ";" &amp; VLOOKUP(BQ$1,Data!$E:$F,2, FALSE) &amp; ";"   )             )</f>
        <v/>
      </c>
      <c r="BR135" t="str">
        <f>IF(Data!$E135=BR$1, "",             IF(ISERR(SEARCH(BR$1,Data!$A135)),"",          ";" &amp; VLOOKUP(BR$1,Data!$E:$F,2, FALSE) &amp; ";"   )             )</f>
        <v/>
      </c>
      <c r="BS135" t="str">
        <f>IF(Data!$E135=BS$1, "",             IF(ISERR(SEARCH(BS$1,Data!$A135)),"",          ";" &amp; VLOOKUP(BS$1,Data!$E:$F,2, FALSE) &amp; ";"   )             )</f>
        <v/>
      </c>
      <c r="BT135" t="str">
        <f>IF(Data!$E135=BT$1, "",             IF(ISERR(SEARCH(BT$1,Data!$A135)),"",          ";" &amp; VLOOKUP(BT$1,Data!$E:$F,2, FALSE) &amp; ";"   )             )</f>
        <v/>
      </c>
      <c r="BU135" t="str">
        <f>IF(Data!$E135=BU$1, "",             IF(ISERR(SEARCH(BU$1,Data!$A135)),"",          ";" &amp; VLOOKUP(BU$1,Data!$E:$F,2, FALSE) &amp; ";"   )             )</f>
        <v/>
      </c>
      <c r="BV135" t="str">
        <f>IF(Data!$E135=BV$1, "",             IF(ISERR(SEARCH(BV$1,Data!$A135)),"",          ";" &amp; VLOOKUP(BV$1,Data!$E:$F,2, FALSE) &amp; ";"   )             )</f>
        <v/>
      </c>
      <c r="BW135" t="str">
        <f>IF(Data!$E135=BW$1, "",             IF(ISERR(SEARCH(BW$1,Data!$A135)),"",          ";" &amp; VLOOKUP(BW$1,Data!$E:$F,2, FALSE) &amp; ";"   )             )</f>
        <v/>
      </c>
      <c r="BX135" t="str">
        <f>IF(Data!$E135=BX$1, "",             IF(ISERR(SEARCH(BX$1,Data!$A135)),"",          ";" &amp; VLOOKUP(BX$1,Data!$E:$F,2, FALSE) &amp; ";"   )             )</f>
        <v/>
      </c>
      <c r="BY135" t="str">
        <f>IF(Data!$E135=BY$1, "",             IF(ISERR(SEARCH(BY$1,Data!$A135)),"",          ";" &amp; VLOOKUP(BY$1,Data!$E:$F,2, FALSE) &amp; ";"   )             )</f>
        <v/>
      </c>
      <c r="BZ135" t="str">
        <f>IF(Data!$E135=BZ$1, "",             IF(ISERR(SEARCH(BZ$1,Data!$A135)),"",          ";" &amp; VLOOKUP(BZ$1,Data!$E:$F,2, FALSE) &amp; ";"   )             )</f>
        <v/>
      </c>
      <c r="CA135" t="str">
        <f>IF(Data!$E135=CA$1, "",             IF(ISERR(SEARCH(CA$1,Data!$A135)),"",          ";" &amp; VLOOKUP(CA$1,Data!$E:$F,2, FALSE) &amp; ";"   )             )</f>
        <v/>
      </c>
      <c r="CB135" t="str">
        <f>IF(Data!$E135=CB$1, "",             IF(ISERR(SEARCH(CB$1,Data!$A135)),"",          ";" &amp; VLOOKUP(CB$1,Data!$E:$F,2, FALSE) &amp; ";"   )             )</f>
        <v/>
      </c>
      <c r="CC135" t="str">
        <f>IF(Data!$E135=CC$1, "",             IF(ISERR(SEARCH(CC$1,Data!$A135)),"",          ";" &amp; VLOOKUP(CC$1,Data!$E:$F,2, FALSE) &amp; ";"   )             )</f>
        <v/>
      </c>
      <c r="CD135" t="str">
        <f>IF(Data!$E135=CD$1, "",             IF(ISERR(SEARCH(CD$1,Data!$A135)),"",          ";" &amp; VLOOKUP(CD$1,Data!$E:$F,2, FALSE) &amp; ";"   )             )</f>
        <v/>
      </c>
      <c r="CE135" t="str">
        <f>IF(Data!$E135=CE$1, "",             IF(ISERR(SEARCH(CE$1,Data!$A135)),"",          ";" &amp; VLOOKUP(CE$1,Data!$E:$F,2, FALSE) &amp; ";"   )             )</f>
        <v/>
      </c>
      <c r="CF135" t="str">
        <f>IF(Data!$E135=CF$1, "",             IF(ISERR(SEARCH(CF$1,Data!$A135)),"",          ";" &amp; VLOOKUP(CF$1,Data!$E:$F,2, FALSE) &amp; ";"   )             )</f>
        <v/>
      </c>
      <c r="CG135" t="str">
        <f>IF(Data!$E135=CG$1, "",             IF(ISERR(SEARCH(CG$1,Data!$A135)),"",          ";" &amp; VLOOKUP(CG$1,Data!$E:$F,2, FALSE) &amp; ";"   )             )</f>
        <v/>
      </c>
      <c r="CH135" t="str">
        <f>IF(Data!$E135=CH$1, "",             IF(ISERR(SEARCH(CH$1,Data!$A135)),"",          ";" &amp; VLOOKUP(CH$1,Data!$E:$F,2, FALSE) &amp; ";"   )             )</f>
        <v/>
      </c>
      <c r="CI135" t="str">
        <f>IF(Data!$E135=CI$1, "",             IF(ISERR(SEARCH(CI$1,Data!$A135)),"",          ";" &amp; VLOOKUP(CI$1,Data!$E:$F,2, FALSE) &amp; ";"   )             )</f>
        <v/>
      </c>
      <c r="CJ135" t="str">
        <f>IF(Data!$E135=CJ$1, "",             IF(ISERR(SEARCH(CJ$1,Data!$A135)),"",          ";" &amp; VLOOKUP(CJ$1,Data!$E:$F,2, FALSE) &amp; ";"   )             )</f>
        <v/>
      </c>
      <c r="CK135" t="str">
        <f>IF(Data!$E135=CK$1, "",             IF(ISERR(SEARCH(CK$1,Data!$A135)),"",          ";" &amp; VLOOKUP(CK$1,Data!$E:$F,2, FALSE) &amp; ";"   )             )</f>
        <v/>
      </c>
      <c r="CL135" t="str">
        <f>IF(Data!$E135=CL$1, "",             IF(ISERR(SEARCH(CL$1,Data!$A135)),"",          ";" &amp; VLOOKUP(CL$1,Data!$E:$F,2, FALSE) &amp; ";"   )             )</f>
        <v/>
      </c>
      <c r="CM135" t="str">
        <f>IF(Data!$E135=CM$1, "",             IF(ISERR(SEARCH(CM$1,Data!$A135)),"",          ";" &amp; VLOOKUP(CM$1,Data!$E:$F,2, FALSE) &amp; ";"   )             )</f>
        <v/>
      </c>
      <c r="CN135" t="str">
        <f>IF(Data!$E135=CN$1, "",             IF(ISERR(SEARCH(CN$1,Data!$A135)),"",          ";" &amp; VLOOKUP(CN$1,Data!$E:$F,2, FALSE) &amp; ";"   )             )</f>
        <v/>
      </c>
      <c r="CO135" t="str">
        <f>IF(Data!$E135=CO$1, "",             IF(ISERR(SEARCH(CO$1,Data!$A135)),"",          ";" &amp; VLOOKUP(CO$1,Data!$E:$F,2, FALSE) &amp; ";"   )             )</f>
        <v/>
      </c>
      <c r="CP135" t="str">
        <f>IF(Data!$E135=CP$1, "",             IF(ISERR(SEARCH(CP$1,Data!$A135)),"",          ";" &amp; VLOOKUP(CP$1,Data!$E:$F,2, FALSE) &amp; ";"   )             )</f>
        <v/>
      </c>
      <c r="CQ135" t="str">
        <f>IF(Data!$E135=CQ$1, "",             IF(ISERR(SEARCH(CQ$1,Data!$A135)),"",          ";" &amp; VLOOKUP(CQ$1,Data!$E:$F,2, FALSE) &amp; ";"   )             )</f>
        <v/>
      </c>
      <c r="CR135" t="str">
        <f>IF(Data!$E135=CR$1, "",             IF(ISERR(SEARCH(CR$1,Data!$A135)),"",          ";" &amp; VLOOKUP(CR$1,Data!$E:$F,2, FALSE) &amp; ";"   )             )</f>
        <v/>
      </c>
      <c r="CS135" t="str">
        <f>IF(Data!$E135=CS$1, "",             IF(ISERR(SEARCH(CS$1,Data!$A135)),"",          ";" &amp; VLOOKUP(CS$1,Data!$E:$F,2, FALSE) &amp; ";"   )             )</f>
        <v/>
      </c>
      <c r="CT135" t="str">
        <f>IF(Data!$E135=CT$1, "",             IF(ISERR(SEARCH(CT$1,Data!$A135)),"",          ";" &amp; VLOOKUP(CT$1,Data!$E:$F,2, FALSE) &amp; ";"   )             )</f>
        <v/>
      </c>
      <c r="CU135" t="str">
        <f>IF(Data!$E135=CU$1, "",             IF(ISERR(SEARCH(CU$1,Data!$A135)),"",          ";" &amp; VLOOKUP(CU$1,Data!$E:$F,2, FALSE) &amp; ";"   )             )</f>
        <v/>
      </c>
      <c r="CV135" t="str">
        <f>IF(Data!$E135=CV$1, "",             IF(ISERR(SEARCH(CV$1,Data!$A135)),"",          ";" &amp; VLOOKUP(CV$1,Data!$E:$F,2, FALSE) &amp; ";"   )             )</f>
        <v/>
      </c>
      <c r="CW135" t="str">
        <f>IF(Data!$E135=CW$1, "",             IF(ISERR(SEARCH(CW$1,Data!$A135)),"",          ";" &amp; VLOOKUP(CW$1,Data!$E:$F,2, FALSE) &amp; ";"   )             )</f>
        <v/>
      </c>
      <c r="CX135" t="str">
        <f>IF(Data!$E135=CX$1, "",             IF(ISERR(SEARCH(CX$1,Data!$A135)),"",          ";" &amp; VLOOKUP(CX$1,Data!$E:$F,2, FALSE) &amp; ";"   )             )</f>
        <v/>
      </c>
      <c r="CY135" t="str">
        <f>IF(Data!$E135=CY$1, "",             IF(ISERR(SEARCH(CY$1,Data!$A135)),"",          ";" &amp; VLOOKUP(CY$1,Data!$E:$F,2, FALSE) &amp; ";"   )             )</f>
        <v/>
      </c>
      <c r="CZ135" t="str">
        <f>IF(Data!$E135=CZ$1, "",             IF(ISERR(SEARCH(CZ$1,Data!$A135)),"",          ";" &amp; VLOOKUP(CZ$1,Data!$E:$F,2, FALSE) &amp; ";"   )             )</f>
        <v/>
      </c>
      <c r="DA135" t="str">
        <f>IF(Data!$E135=DA$1, "",             IF(ISERR(SEARCH(DA$1,Data!$A135)),"",          ";" &amp; VLOOKUP(DA$1,Data!$E:$F,2, FALSE) &amp; ";"   )             )</f>
        <v/>
      </c>
      <c r="DB135" t="str">
        <f>IF(Data!$E135=DB$1, "",             IF(ISERR(SEARCH(DB$1,Data!$A135)),"",          ";" &amp; VLOOKUP(DB$1,Data!$E:$F,2, FALSE) &amp; ";"   )             )</f>
        <v/>
      </c>
      <c r="DC135" t="str">
        <f>IF(Data!$E135=DC$1, "",             IF(ISERR(SEARCH(DC$1,Data!$A135)),"",          ";" &amp; VLOOKUP(DC$1,Data!$E:$F,2, FALSE) &amp; ";"   )             )</f>
        <v/>
      </c>
      <c r="DD135" t="str">
        <f>IF(Data!$E135=DD$1, "",             IF(ISERR(SEARCH(DD$1,Data!$A135)),"",          ";" &amp; VLOOKUP(DD$1,Data!$E:$F,2, FALSE) &amp; ";"   )             )</f>
        <v/>
      </c>
      <c r="DE135" t="str">
        <f>IF(Data!$E135=DE$1, "",             IF(ISERR(SEARCH(DE$1,Data!$A135)),"",          ";" &amp; VLOOKUP(DE$1,Data!$E:$F,2, FALSE) &amp; ";"   )             )</f>
        <v/>
      </c>
      <c r="DF135" t="str">
        <f>IF(Data!$E135=DF$1, "",             IF(ISERR(SEARCH(DF$1,Data!$A135)),"",          ";" &amp; VLOOKUP(DF$1,Data!$E:$F,2, FALSE) &amp; ";"   )             )</f>
        <v/>
      </c>
      <c r="DG135" t="str">
        <f>IF(Data!$E135=DG$1, "",             IF(ISERR(SEARCH(DG$1,Data!$A135)),"",          ";" &amp; VLOOKUP(DG$1,Data!$E:$F,2, FALSE) &amp; ";"   )             )</f>
        <v/>
      </c>
      <c r="DH135" t="str">
        <f>IF(Data!$E135=DH$1, "",             IF(ISERR(SEARCH(DH$1,Data!$A135)),"",          ";" &amp; VLOOKUP(DH$1,Data!$E:$F,2, FALSE) &amp; ";"   )             )</f>
        <v/>
      </c>
      <c r="DI135" t="str">
        <f>IF(Data!$E135=DI$1, "",             IF(ISERR(SEARCH(DI$1,Data!$A135)),"",          ";" &amp; VLOOKUP(DI$1,Data!$E:$F,2, FALSE) &amp; ";"   )             )</f>
        <v/>
      </c>
      <c r="DJ135" t="str">
        <f>IF(Data!$E135=DJ$1, "",             IF(ISERR(SEARCH(DJ$1,Data!$A135)),"",          ";" &amp; VLOOKUP(DJ$1,Data!$E:$F,2, FALSE) &amp; ";"   )             )</f>
        <v/>
      </c>
      <c r="DK135" t="str">
        <f>IF(Data!$E135=DK$1, "",             IF(ISERR(SEARCH(DK$1,Data!$A135)),"",          ";" &amp; VLOOKUP(DK$1,Data!$E:$F,2, FALSE) &amp; ";"   )             )</f>
        <v/>
      </c>
      <c r="DL135" t="str">
        <f>IF(Data!$E135=DL$1, "",             IF(ISERR(SEARCH(DL$1,Data!$A135)),"",          ";" &amp; VLOOKUP(DL$1,Data!$E:$F,2, FALSE) &amp; ";"   )             )</f>
        <v/>
      </c>
      <c r="DM135" t="str">
        <f>IF(Data!$E135=DM$1, "",             IF(ISERR(SEARCH(DM$1,Data!$A135)),"",          ";" &amp; VLOOKUP(DM$1,Data!$E:$F,2, FALSE) &amp; ";"   )             )</f>
        <v/>
      </c>
      <c r="DN135" t="str">
        <f>IF(Data!$E135=DN$1, "",             IF(ISERR(SEARCH(DN$1,Data!$A135)),"",          ";" &amp; VLOOKUP(DN$1,Data!$E:$F,2, FALSE) &amp; ";"   )             )</f>
        <v/>
      </c>
      <c r="DO135" t="str">
        <f>IF(Data!$E135=DO$1, "",             IF(ISERR(SEARCH(DO$1,Data!$A135)),"",          ";" &amp; VLOOKUP(DO$1,Data!$E:$F,2, FALSE) &amp; ";"   )             )</f>
        <v/>
      </c>
      <c r="DP135" t="str">
        <f>IF(Data!$E135=DP$1, "",             IF(ISERR(SEARCH(DP$1,Data!$A135)),"",          ";" &amp; VLOOKUP(DP$1,Data!$E:$F,2, FALSE) &amp; ";"   )             )</f>
        <v/>
      </c>
      <c r="DQ135" t="str">
        <f>IF(Data!$E135=DQ$1, "",             IF(ISERR(SEARCH(DQ$1,Data!$A135)),"",          ";" &amp; VLOOKUP(DQ$1,Data!$E:$F,2, FALSE) &amp; ";"   )             )</f>
        <v/>
      </c>
      <c r="DR135" t="str">
        <f>IF(Data!$E135=DR$1, "",             IF(ISERR(SEARCH(DR$1,Data!$A135)),"",          ";" &amp; VLOOKUP(DR$1,Data!$E:$F,2, FALSE) &amp; ";"   )             )</f>
        <v/>
      </c>
      <c r="DS135" t="str">
        <f>IF(Data!$E135=DS$1, "",             IF(ISERR(SEARCH(DS$1,Data!$A135)),"",          ";" &amp; VLOOKUP(DS$1,Data!$E:$F,2, FALSE) &amp; ";"   )             )</f>
        <v/>
      </c>
      <c r="DT135" t="str">
        <f>IF(Data!$E135=DT$1, "",             IF(ISERR(SEARCH(DT$1,Data!$A135)),"",          ";" &amp; VLOOKUP(DT$1,Data!$E:$F,2, FALSE) &amp; ";"   )             )</f>
        <v/>
      </c>
      <c r="DU135" t="str">
        <f>IF(Data!$E135=DU$1, "",             IF(ISERR(SEARCH(DU$1,Data!$A135)),"",          ";" &amp; VLOOKUP(DU$1,Data!$E:$F,2, FALSE) &amp; ";"   )             )</f>
        <v/>
      </c>
      <c r="DV135" t="str">
        <f>IF(Data!$E135=DV$1, "",             IF(ISERR(SEARCH(DV$1,Data!$A135)),"",          ";" &amp; VLOOKUP(DV$1,Data!$E:$F,2, FALSE) &amp; ";"   )             )</f>
        <v/>
      </c>
      <c r="DW135" t="str">
        <f>IF(Data!$E135=DW$1, "",             IF(ISERR(SEARCH(DW$1,Data!$A135)),"",          ";" &amp; VLOOKUP(DW$1,Data!$E:$F,2, FALSE) &amp; ";"   )             )</f>
        <v/>
      </c>
      <c r="DX135" t="str">
        <f>IF(Data!$E135=DX$1, "",             IF(ISERR(SEARCH(DX$1,Data!$A135)),"",          ";" &amp; VLOOKUP(DX$1,Data!$E:$F,2, FALSE) &amp; ";"   )             )</f>
        <v/>
      </c>
      <c r="DY135" t="str">
        <f>IF(Data!$E135=DY$1, "",             IF(ISERR(SEARCH(DY$1,Data!$A135)),"",          ";" &amp; VLOOKUP(DY$1,Data!$E:$F,2, FALSE) &amp; ";"   )             )</f>
        <v/>
      </c>
      <c r="DZ135" t="str">
        <f>IF(Data!$E135=DZ$1, "",             IF(ISERR(SEARCH(DZ$1,Data!$A135)),"",          ";" &amp; VLOOKUP(DZ$1,Data!$E:$F,2, FALSE) &amp; ";"   )             )</f>
        <v/>
      </c>
      <c r="EA135" t="str">
        <f>IF(Data!$E135=EA$1, "",             IF(ISERR(SEARCH(EA$1,Data!$A135)),"",          ";" &amp; VLOOKUP(EA$1,Data!$E:$F,2, FALSE) &amp; ";"   )             )</f>
        <v/>
      </c>
      <c r="EB135" t="str">
        <f>IF(Data!$E135=EB$1, "",             IF(ISERR(SEARCH(EB$1,Data!$A135)),"",          ";" &amp; VLOOKUP(EB$1,Data!$E:$F,2, FALSE) &amp; ";"   )             )</f>
        <v/>
      </c>
      <c r="EC135" t="str">
        <f>IF(Data!$E135=EC$1, "",             IF(ISERR(SEARCH(EC$1,Data!$A135)),"",          ";" &amp; VLOOKUP(EC$1,Data!$E:$F,2, FALSE) &amp; ";"   )             )</f>
        <v/>
      </c>
      <c r="ED135" t="str">
        <f>IF(Data!$E135=ED$1, "",             IF(ISERR(SEARCH(ED$1,Data!$A135)),"",          ";" &amp; VLOOKUP(ED$1,Data!$E:$F,2, FALSE) &amp; ";"   )             )</f>
        <v/>
      </c>
      <c r="EE135" t="str">
        <f>IF(Data!$E135=EE$1, "",             IF(ISERR(SEARCH(EE$1,Data!$A135)),"",          ";" &amp; VLOOKUP(EE$1,Data!$E:$F,2, FALSE) &amp; ";"   )             )</f>
        <v/>
      </c>
      <c r="EF135" t="str">
        <f>IF(Data!$E135=EF$1, "",             IF(ISERR(SEARCH(EF$1,Data!$A135)),"",          ";" &amp; VLOOKUP(EF$1,Data!$E:$F,2, FALSE) &amp; ";"   )             )</f>
        <v/>
      </c>
      <c r="EG135" t="str">
        <f>IF(Data!$E135=EG$1, "",             IF(ISERR(SEARCH(EG$1,Data!$A135)),"",          ";" &amp; VLOOKUP(EG$1,Data!$E:$F,2, FALSE) &amp; ";"   )             )</f>
        <v/>
      </c>
      <c r="EH135" t="str">
        <f>IF(Data!$E135=EH$1, "",             IF(ISERR(SEARCH(EH$1,Data!$A135)),"",          ";" &amp; VLOOKUP(EH$1,Data!$E:$F,2, FALSE) &amp; ";"   )             )</f>
        <v/>
      </c>
      <c r="EI135" t="str">
        <f>IF(Data!$E135=EI$1, "",             IF(ISERR(SEARCH(EI$1,Data!$A135)),"",          ";" &amp; VLOOKUP(EI$1,Data!$E:$F,2, FALSE) &amp; ";"   )             )</f>
        <v/>
      </c>
      <c r="EJ135" t="str">
        <f>IF(Data!$E135=EJ$1, "",             IF(ISERR(SEARCH(EJ$1,Data!$A135)),"",          ";" &amp; VLOOKUP(EJ$1,Data!$E:$F,2, FALSE) &amp; ";"   )             )</f>
        <v/>
      </c>
      <c r="EK135" t="str">
        <f>IF(Data!$E135=EK$1, "",             IF(ISERR(SEARCH(EK$1,Data!$A135)),"",          ";" &amp; VLOOKUP(EK$1,Data!$E:$F,2, FALSE) &amp; ";"   )             )</f>
        <v/>
      </c>
      <c r="EL135" t="str">
        <f>IF(Data!$E135=EL$1, "",             IF(ISERR(SEARCH(EL$1,Data!$A135)),"",          ";" &amp; VLOOKUP(EL$1,Data!$E:$F,2, FALSE) &amp; ";"   )             )</f>
        <v/>
      </c>
      <c r="EM135" t="str">
        <f>IF(Data!$E135=EM$1, "",             IF(ISERR(SEARCH(EM$1,Data!$A135)),"",          ";" &amp; VLOOKUP(EM$1,Data!$E:$F,2, FALSE) &amp; ";"   )             )</f>
        <v/>
      </c>
      <c r="EN135" t="str">
        <f>IF(Data!$E135=EN$1, "",             IF(ISERR(SEARCH(EN$1,Data!$A135)),"",          ";" &amp; VLOOKUP(EN$1,Data!$E:$F,2, FALSE) &amp; ";"   )             )</f>
        <v/>
      </c>
      <c r="EO135" t="str">
        <f>IF(Data!$E135=EO$1, "",             IF(ISERR(SEARCH(EO$1,Data!$A135)),"",          ";" &amp; VLOOKUP(EO$1,Data!$E:$F,2, FALSE) &amp; ";"   )             )</f>
        <v/>
      </c>
      <c r="EP135" t="str">
        <f>IF(Data!$E135=EP$1, "",             IF(ISERR(SEARCH(EP$1,Data!$A135)),"",          ";" &amp; VLOOKUP(EP$1,Data!$E:$F,2, FALSE) &amp; ";"   )             )</f>
        <v/>
      </c>
      <c r="EQ135" t="str">
        <f>IF(Data!$E135=EQ$1, "",             IF(ISERR(SEARCH(EQ$1,Data!$A135)),"",          ";" &amp; VLOOKUP(EQ$1,Data!$E:$F,2, FALSE) &amp; ";"   )             )</f>
        <v/>
      </c>
      <c r="ER135" t="str">
        <f>IF(Data!$E135=ER$1, "",             IF(ISERR(SEARCH(ER$1,Data!$A135)),"",          ";" &amp; VLOOKUP(ER$1,Data!$E:$F,2, FALSE) &amp; ";"   )             )</f>
        <v/>
      </c>
      <c r="ES135" t="str">
        <f>IF(Data!$E135=ES$1, "",             IF(ISERR(SEARCH(ES$1,Data!$A135)),"",          ";" &amp; VLOOKUP(ES$1,Data!$E:$F,2, FALSE) &amp; ";"   )             )</f>
        <v/>
      </c>
      <c r="ET135" t="str">
        <f>IF(Data!$E135=ET$1, "",             IF(ISERR(SEARCH(ET$1,Data!$A135)),"",          ";" &amp; VLOOKUP(ET$1,Data!$E:$F,2, FALSE) &amp; ";"   )             )</f>
        <v/>
      </c>
      <c r="EU135" t="str">
        <f>IF(Data!$E135=EU$1, "",             IF(ISERR(SEARCH(EU$1,Data!$A135)),"",          ";" &amp; VLOOKUP(EU$1,Data!$E:$F,2, FALSE) &amp; ";"   )             )</f>
        <v/>
      </c>
      <c r="EV135" t="str">
        <f>IF(Data!$E135=EV$1, "",             IF(ISERR(SEARCH(EV$1,Data!$A135)),"",          ";" &amp; VLOOKUP(EV$1,Data!$E:$F,2, FALSE) &amp; ";"   )             )</f>
        <v/>
      </c>
      <c r="EW135" t="str">
        <f>IF(Data!$E135=EW$1, "",             IF(ISERR(SEARCH(EW$1,Data!$A135)),"",          ";" &amp; VLOOKUP(EW$1,Data!$E:$F,2, FALSE) &amp; ";"   )             )</f>
        <v/>
      </c>
      <c r="EX135" t="str">
        <f>IF(Data!$E135=EX$1, "",             IF(ISERR(SEARCH(EX$1,Data!$A135)),"",          ";" &amp; VLOOKUP(EX$1,Data!$E:$F,2, FALSE) &amp; ";"   )             )</f>
        <v/>
      </c>
      <c r="EY135" t="str">
        <f>IF(Data!$E135=EY$1, "",             IF(ISERR(SEARCH(EY$1,Data!$A135)),"",          ";" &amp; VLOOKUP(EY$1,Data!$E:$F,2, FALSE) &amp; ";"   )             )</f>
        <v/>
      </c>
      <c r="EZ135" t="str">
        <f>IF(Data!$E135=EZ$1, "",             IF(ISERR(SEARCH(EZ$1,Data!$A135)),"",          ";" &amp; VLOOKUP(EZ$1,Data!$E:$F,2, FALSE) &amp; ";"   )             )</f>
        <v/>
      </c>
      <c r="FA135" t="str">
        <f>IF(Data!$E135=FA$1, "",             IF(ISERR(SEARCH(FA$1,Data!$A135)),"",          ";" &amp; VLOOKUP(FA$1,Data!$E:$F,2, FALSE) &amp; ";"   )             )</f>
        <v/>
      </c>
      <c r="FB135" t="str">
        <f>IF(Data!$E135=FB$1, "",             IF(ISERR(SEARCH(FB$1,Data!$A135)),"",          ";" &amp; VLOOKUP(FB$1,Data!$E:$F,2, FALSE) &amp; ";"   )             )</f>
        <v/>
      </c>
      <c r="FC135" t="str">
        <f>IF(Data!$E135=FC$1, "",             IF(ISERR(SEARCH(FC$1,Data!$A135)),"",          ";" &amp; VLOOKUP(FC$1,Data!$E:$F,2, FALSE) &amp; ";"   )             )</f>
        <v/>
      </c>
      <c r="FD135" t="str">
        <f>IF(Data!$E135=FD$1, "",             IF(ISERR(SEARCH(FD$1,Data!$A135)),"",          ";" &amp; VLOOKUP(FD$1,Data!$E:$F,2, FALSE) &amp; ";"   )             )</f>
        <v/>
      </c>
      <c r="FE135" t="str">
        <f>IF(Data!$E135=FE$1, "",             IF(ISERR(SEARCH(FE$1,Data!$A135)),"",          ";" &amp; VLOOKUP(FE$1,Data!$E:$F,2, FALSE) &amp; ";"   )             )</f>
        <v/>
      </c>
      <c r="FF135" t="str">
        <f>IF(Data!$E135=FF$1, "",             IF(ISERR(SEARCH(FF$1,Data!$A135)),"",          ";" &amp; VLOOKUP(FF$1,Data!$E:$F,2, FALSE) &amp; ";"   )             )</f>
        <v/>
      </c>
      <c r="FG135" t="str">
        <f>IF(Data!$E135=FG$1, "",             IF(ISERR(SEARCH(FG$1,Data!$A135)),"",          ";" &amp; VLOOKUP(FG$1,Data!$E:$F,2, FALSE) &amp; ";"   )             )</f>
        <v/>
      </c>
      <c r="FH135" t="str">
        <f>IF(Data!$E135=FH$1, "",             IF(ISERR(SEARCH(FH$1,Data!$A135)),"",          ";" &amp; VLOOKUP(FH$1,Data!$E:$F,2, FALSE) &amp; ";"   )             )</f>
        <v/>
      </c>
      <c r="FI135" t="str">
        <f>IF(Data!$E135=FI$1, "",             IF(ISERR(SEARCH(FI$1,Data!$A135)),"",          ";" &amp; VLOOKUP(FI$1,Data!$E:$F,2, FALSE) &amp; ";"   )             )</f>
        <v/>
      </c>
      <c r="FJ135" t="str">
        <f>IF(Data!$E135=FJ$1, "",             IF(ISERR(SEARCH(FJ$1,Data!$A135)),"",          ";" &amp; VLOOKUP(FJ$1,Data!$E:$F,2, FALSE) &amp; ";"   )             )</f>
        <v/>
      </c>
      <c r="FK135" t="str">
        <f>IF(Data!$E135=FK$1, "",             IF(ISERR(SEARCH(FK$1,Data!$A135)),"",          ";" &amp; VLOOKUP(FK$1,Data!$E:$F,2, FALSE) &amp; ";"   )             )</f>
        <v/>
      </c>
      <c r="FL135" t="str">
        <f>IF(Data!$E135=FL$1, "",             IF(ISERR(SEARCH(FL$1,Data!$A135)),"",          ";" &amp; VLOOKUP(FL$1,Data!$E:$F,2, FALSE) &amp; ";"   )             )</f>
        <v/>
      </c>
      <c r="FM135" t="str">
        <f>IF(Data!$E135=FM$1, "",             IF(ISERR(SEARCH(FM$1,Data!$A135)),"",          ";" &amp; VLOOKUP(FM$1,Data!$E:$F,2, FALSE) &amp; ";"   )             )</f>
        <v/>
      </c>
      <c r="FN135" t="str">
        <f>IF(Data!$E135=FN$1, "",             IF(ISERR(SEARCH(FN$1,Data!$A135)),"",          ";" &amp; VLOOKUP(FN$1,Data!$E:$F,2, FALSE) &amp; ";"   )             )</f>
        <v/>
      </c>
      <c r="FO135" t="str">
        <f>IF(Data!$E135=FO$1, "",             IF(ISERR(SEARCH(FO$1,Data!$A135)),"",          ";" &amp; VLOOKUP(FO$1,Data!$E:$F,2, FALSE) &amp; ";"   )             )</f>
        <v/>
      </c>
      <c r="FP135" t="str">
        <f>IF(Data!$E135=FP$1, "",             IF(ISERR(SEARCH(FP$1,Data!$A135)),"",          ";" &amp; VLOOKUP(FP$1,Data!$E:$F,2, FALSE) &amp; ";"   )             )</f>
        <v/>
      </c>
      <c r="FQ135" t="str">
        <f>IF(Data!$E135=FQ$1, "",             IF(ISERR(SEARCH(FQ$1,Data!$A135)),"",          ";" &amp; VLOOKUP(FQ$1,Data!$E:$F,2, FALSE) &amp; ";"   )             )</f>
        <v/>
      </c>
      <c r="FR135" t="str">
        <f>IF(Data!$E135=FR$1, "",             IF(ISERR(SEARCH(FR$1,Data!$A135)),"",          ";" &amp; VLOOKUP(FR$1,Data!$E:$F,2, FALSE) &amp; ";"   )             )</f>
        <v/>
      </c>
      <c r="FS135" t="str">
        <f>IF(Data!$E135=FS$1, "",             IF(ISERR(SEARCH(FS$1,Data!$A135)),"",          ";" &amp; VLOOKUP(FS$1,Data!$E:$F,2, FALSE) &amp; ";"   )             )</f>
        <v/>
      </c>
      <c r="FT135" t="str">
        <f>IF(Data!$E135=FT$1, "",             IF(ISERR(SEARCH(FT$1,Data!$A135)),"",          ";" &amp; VLOOKUP(FT$1,Data!$E:$F,2, FALSE) &amp; ";"   )             )</f>
        <v/>
      </c>
      <c r="FU135" t="str">
        <f>IF(Data!$E135=FU$1, "",             IF(ISERR(SEARCH(FU$1,Data!$A135)),"",          ";" &amp; VLOOKUP(FU$1,Data!$E:$F,2, FALSE) &amp; ";"   )             )</f>
        <v/>
      </c>
      <c r="FV135" t="str">
        <f>IF(Data!$E135=FV$1, "",             IF(ISERR(SEARCH(FV$1,Data!$A135)),"",          ";" &amp; VLOOKUP(FV$1,Data!$E:$F,2, FALSE) &amp; ";"   )             )</f>
        <v/>
      </c>
      <c r="FW135" t="str">
        <f>IF(Data!$E135=FW$1, "",             IF(ISERR(SEARCH(FW$1,Data!$A135)),"",          ";" &amp; VLOOKUP(FW$1,Data!$E:$F,2, FALSE) &amp; ";"   )             )</f>
        <v/>
      </c>
      <c r="FX135" t="str">
        <f>IF(Data!$E135=FX$1, "",             IF(ISERR(SEARCH(FX$1,Data!$A135)),"",          ";" &amp; VLOOKUP(FX$1,Data!$E:$F,2, FALSE) &amp; ";"   )             )</f>
        <v/>
      </c>
      <c r="FY135" t="str">
        <f>IF(Data!$E135=FY$1, "",             IF(ISERR(SEARCH(FY$1,Data!$A135)),"",          ";" &amp; VLOOKUP(FY$1,Data!$E:$F,2, FALSE) &amp; ";"   )             )</f>
        <v/>
      </c>
      <c r="FZ135" t="str">
        <f>IF(Data!$E135=FZ$1, "",             IF(ISERR(SEARCH(FZ$1,Data!$A135)),"",          ";" &amp; VLOOKUP(FZ$1,Data!$E:$F,2, FALSE) &amp; ";"   )             )</f>
        <v/>
      </c>
      <c r="GA135" t="str">
        <f>IF(Data!$E135=GA$1, "",             IF(ISERR(SEARCH(GA$1,Data!$A135)),"",          ";" &amp; VLOOKUP(GA$1,Data!$E:$F,2, FALSE) &amp; ";"   )             )</f>
        <v/>
      </c>
      <c r="GB135" t="str">
        <f>IF(Data!$E135=GB$1, "",             IF(ISERR(SEARCH(GB$1,Data!$A135)),"",          ";" &amp; VLOOKUP(GB$1,Data!$E:$F,2, FALSE) &amp; ";"   )             )</f>
        <v/>
      </c>
      <c r="GC135" t="str">
        <f>IF(Data!$E135=GC$1, "",             IF(ISERR(SEARCH(GC$1,Data!$A135)),"",          ";" &amp; VLOOKUP(GC$1,Data!$E:$F,2, FALSE) &amp; ";"   )             )</f>
        <v/>
      </c>
      <c r="GD135" t="str">
        <f>IF(Data!$E135=GD$1, "",             IF(ISERR(SEARCH(GD$1,Data!$A135)),"",          ";" &amp; VLOOKUP(GD$1,Data!$E:$F,2, FALSE) &amp; ";"   )             )</f>
        <v/>
      </c>
      <c r="GE135" t="str">
        <f>IF(Data!$E135=GE$1, "",             IF(ISERR(SEARCH(GE$1,Data!$A135)),"",          ";" &amp; VLOOKUP(GE$1,Data!$E:$F,2, FALSE) &amp; ";"   )             )</f>
        <v/>
      </c>
      <c r="GF135" t="str">
        <f>IF(Data!$E135=GF$1, "",             IF(ISERR(SEARCH(GF$1,Data!$A135)),"",          ";" &amp; VLOOKUP(GF$1,Data!$E:$F,2, FALSE) &amp; ";"   )             )</f>
        <v/>
      </c>
      <c r="GG135" t="str">
        <f>IF(Data!$E135=GG$1, "",             IF(ISERR(SEARCH(GG$1,Data!$A135)),"",          ";" &amp; VLOOKUP(GG$1,Data!$E:$F,2, FALSE) &amp; ";"   )             )</f>
        <v/>
      </c>
      <c r="GH135" t="str">
        <f>IF(Data!$E135=GH$1, "",             IF(ISERR(SEARCH(GH$1,Data!$A135)),"",          ";" &amp; VLOOKUP(GH$1,Data!$E:$F,2, FALSE) &amp; ";"   )             )</f>
        <v/>
      </c>
      <c r="GI135" t="str">
        <f>IF(Data!$E135=GI$1, "",             IF(ISERR(SEARCH(GI$1,Data!$A135)),"",          ";" &amp; VLOOKUP(GI$1,Data!$E:$F,2, FALSE) &amp; ";"   )             )</f>
        <v/>
      </c>
      <c r="GJ135" t="str">
        <f>IF(Data!$E135=GJ$1, "",             IF(ISERR(SEARCH(GJ$1,Data!$A135)),"",          ";" &amp; VLOOKUP(GJ$1,Data!$E:$F,2, FALSE) &amp; ";"   )             )</f>
        <v/>
      </c>
      <c r="GK135" t="str">
        <f>IF(Data!$E135=GK$1, "",             IF(ISERR(SEARCH(GK$1,Data!$A135)),"",          ";" &amp; VLOOKUP(GK$1,Data!$E:$F,2, FALSE) &amp; ";"   )             )</f>
        <v/>
      </c>
      <c r="GL135" t="str">
        <f>IF(Data!$E135=GL$1, "",             IF(ISERR(SEARCH(GL$1,Data!$A135)),"",          ";" &amp; VLOOKUP(GL$1,Data!$E:$F,2, FALSE) &amp; ";"   )             )</f>
        <v/>
      </c>
      <c r="GM135" t="str">
        <f>IF(Data!$E135=GM$1, "",             IF(ISERR(SEARCH(GM$1,Data!$A135)),"",          ";" &amp; VLOOKUP(GM$1,Data!$E:$F,2, FALSE) &amp; ";"   )             )</f>
        <v/>
      </c>
      <c r="GN135" t="str">
        <f>IF(Data!$E135=GN$1, "",             IF(ISERR(SEARCH(GN$1,Data!$A135)),"",          ";" &amp; VLOOKUP(GN$1,Data!$E:$F,2, FALSE) &amp; ";"   )             )</f>
        <v/>
      </c>
      <c r="GO135" t="str">
        <f>IF(Data!$E135=GO$1, "",             IF(ISERR(SEARCH(GO$1,Data!$A135)),"",          ";" &amp; VLOOKUP(GO$1,Data!$E:$F,2, FALSE) &amp; ";"   )             )</f>
        <v/>
      </c>
      <c r="GP135" t="str">
        <f>IF(Data!$E135=GP$1, "",             IF(ISERR(SEARCH(GP$1,Data!$A135)),"",          ";" &amp; VLOOKUP(GP$1,Data!$E:$F,2, FALSE) &amp; ";"   )             )</f>
        <v/>
      </c>
      <c r="GQ135" t="str">
        <f>IF(Data!$E135=GQ$1, "",             IF(ISERR(SEARCH(GQ$1,Data!$A135)),"",          ";" &amp; VLOOKUP(GQ$1,Data!$E:$F,2, FALSE) &amp; ";"   )             )</f>
        <v/>
      </c>
      <c r="GR135" t="str">
        <f>IF(Data!$E135=GR$1, "",             IF(ISERR(SEARCH(GR$1,Data!$A135)),"",          ";" &amp; VLOOKUP(GR$1,Data!$E:$F,2, FALSE) &amp; ";"   )             )</f>
        <v/>
      </c>
      <c r="GS135" t="str">
        <f>IF(Data!$E135=GS$1, "",             IF(ISERR(SEARCH(GS$1,Data!$A135)),"",          ";" &amp; VLOOKUP(GS$1,Data!$E:$F,2, FALSE) &amp; ";"   )             )</f>
        <v/>
      </c>
      <c r="GT135" t="str">
        <f>IF(Data!$E135=GT$1, "",             IF(ISERR(SEARCH(GT$1,Data!$A135)),"",          ";" &amp; VLOOKUP(GT$1,Data!$E:$F,2, FALSE) &amp; ";"   )             )</f>
        <v/>
      </c>
      <c r="GU135" t="str">
        <f>IF(Data!$E135=GU$1, "",             IF(ISERR(SEARCH(GU$1,Data!$A135)),"",          ";" &amp; VLOOKUP(GU$1,Data!$E:$F,2, FALSE) &amp; ";"   )             )</f>
        <v/>
      </c>
      <c r="GV135" t="str">
        <f>IF(Data!$E135=GV$1, "",             IF(ISERR(SEARCH(GV$1,Data!$A135)),"",          ";" &amp; VLOOKUP(GV$1,Data!$E:$F,2, FALSE) &amp; ";"   )             )</f>
        <v/>
      </c>
      <c r="GW135" t="str">
        <f>IF(Data!$E135=GW$1, "",             IF(ISERR(SEARCH(GW$1,Data!$A135)),"",          ";" &amp; VLOOKUP(GW$1,Data!$E:$F,2, FALSE) &amp; ";"   )             )</f>
        <v/>
      </c>
      <c r="GX135" t="str">
        <f>IF(Data!$E135=GX$1, "",             IF(ISERR(SEARCH(GX$1,Data!$A135)),"",          ";" &amp; VLOOKUP(GX$1,Data!$E:$F,2, FALSE) &amp; ";"   )             )</f>
        <v/>
      </c>
      <c r="GY135" t="str">
        <f>IF(Data!$E135=GY$1, "",             IF(ISERR(SEARCH(GY$1,Data!$A135)),"",          ";" &amp; VLOOKUP(GY$1,Data!$E:$F,2, FALSE) &amp; ";"   )             )</f>
        <v/>
      </c>
      <c r="GZ135" t="str">
        <f>IF(Data!$E135=GZ$1, "",             IF(ISERR(SEARCH(GZ$1,Data!$A135)),"",          ";" &amp; VLOOKUP(GZ$1,Data!$E:$F,2, FALSE) &amp; ";"   )             )</f>
        <v/>
      </c>
      <c r="HA135" t="str">
        <f>IF(Data!$E135=HA$1, "",             IF(ISERR(SEARCH(HA$1,Data!$A135)),"",          ";" &amp; VLOOKUP(HA$1,Data!$E:$F,2, FALSE) &amp; ";"   )             )</f>
        <v/>
      </c>
      <c r="HB135" t="str">
        <f>IF(Data!$E135=HB$1, "",             IF(ISERR(SEARCH(HB$1,Data!$A135)),"",          ";" &amp; VLOOKUP(HB$1,Data!$E:$F,2, FALSE) &amp; ";"   )             )</f>
        <v/>
      </c>
      <c r="HC135" t="str">
        <f>IF(Data!$E135=HC$1, "",             IF(ISERR(SEARCH(HC$1,Data!$A135)),"",          ";" &amp; VLOOKUP(HC$1,Data!$E:$F,2, FALSE) &amp; ";"   )             )</f>
        <v/>
      </c>
      <c r="HD135" t="str">
        <f>IF(Data!$E135=HD$1, "",             IF(ISERR(SEARCH(HD$1,Data!$A135)),"",          ";" &amp; VLOOKUP(HD$1,Data!$E:$F,2, FALSE) &amp; ";"   )             )</f>
        <v/>
      </c>
      <c r="HE135" t="str">
        <f>IF(Data!$E135=HE$1, "",             IF(ISERR(SEARCH(HE$1,Data!$A135)),"",          ";" &amp; VLOOKUP(HE$1,Data!$E:$F,2, FALSE) &amp; ";"   )             )</f>
        <v/>
      </c>
      <c r="HF135" t="str">
        <f>IF(Data!$E135=HF$1, "",             IF(ISERR(SEARCH(HF$1,Data!$A135)),"",          ";" &amp; VLOOKUP(HF$1,Data!$E:$F,2, FALSE) &amp; ";"   )             )</f>
        <v/>
      </c>
      <c r="HG135" t="str">
        <f>IF(Data!$E135=HG$1, "",             IF(ISERR(SEARCH(HG$1,Data!$A135)),"",          ";" &amp; VLOOKUP(HG$1,Data!$E:$F,2, FALSE) &amp; ";"   )             )</f>
        <v/>
      </c>
      <c r="HH135" t="str">
        <f>IF(Data!$E135=HH$1, "",             IF(ISERR(SEARCH(HH$1,Data!$A135)),"",          ";" &amp; VLOOKUP(HH$1,Data!$E:$F,2, FALSE) &amp; ";"   )             )</f>
        <v/>
      </c>
      <c r="HI135" t="str">
        <f>IF(Data!$E135=HI$1, "",             IF(ISERR(SEARCH(HI$1,Data!$A135)),"",          ";" &amp; VLOOKUP(HI$1,Data!$E:$F,2, FALSE) &amp; ";"   )             )</f>
        <v/>
      </c>
      <c r="HJ135" t="str">
        <f>IF(Data!$E135=HJ$1, "",             IF(ISERR(SEARCH(HJ$1,Data!$A135)),"",          ";" &amp; VLOOKUP(HJ$1,Data!$E:$F,2, FALSE) &amp; ";"   )             )</f>
        <v/>
      </c>
      <c r="HK135" t="str">
        <f>IF(Data!$E135=HK$1, "",             IF(ISERR(SEARCH(HK$1,Data!$A135)),"",          ";" &amp; VLOOKUP(HK$1,Data!$E:$F,2, FALSE) &amp; ";"   )             )</f>
        <v/>
      </c>
      <c r="HL135" t="str">
        <f>IF(Data!$E135=HL$1, "",             IF(ISERR(SEARCH(HL$1,Data!$A135)),"",          ";" &amp; VLOOKUP(HL$1,Data!$E:$F,2, FALSE) &amp; ";"   )             )</f>
        <v/>
      </c>
      <c r="HM135" t="str">
        <f>IF(Data!$E135=HM$1, "",             IF(ISERR(SEARCH(HM$1,Data!$A135)),"",          ";" &amp; VLOOKUP(HM$1,Data!$E:$F,2, FALSE) &amp; ";"   )             )</f>
        <v/>
      </c>
      <c r="HN135" t="str">
        <f>IF(Data!$E135=HN$1, "",             IF(ISERR(SEARCH(HN$1,Data!$A135)),"",          ";" &amp; VLOOKUP(HN$1,Data!$E:$F,2, FALSE) &amp; ";"   )             )</f>
        <v/>
      </c>
      <c r="HO135" t="str">
        <f>IF(Data!$E135=HO$1, "",             IF(ISERR(SEARCH(HO$1,Data!$A135)),"",          ";" &amp; VLOOKUP(HO$1,Data!$E:$F,2, FALSE) &amp; ";"   )             )</f>
        <v/>
      </c>
      <c r="HP135" t="str">
        <f>IF(Data!$E135=HP$1, "",             IF(ISERR(SEARCH(HP$1,Data!$A135)),"",          ";" &amp; VLOOKUP(HP$1,Data!$E:$F,2, FALSE) &amp; ";"   )             )</f>
        <v/>
      </c>
      <c r="HQ135" t="str">
        <f>IF(Data!$E135=HQ$1, "",             IF(ISERR(SEARCH(HQ$1,Data!$A135)),"",          ";" &amp; VLOOKUP(HQ$1,Data!$E:$F,2, FALSE) &amp; ";"   )             )</f>
        <v/>
      </c>
      <c r="HR135" t="str">
        <f>IF(Data!$E135=HR$1, "",             IF(ISERR(SEARCH(HR$1,Data!$A135)),"",          ";" &amp; VLOOKUP(HR$1,Data!$E:$F,2, FALSE) &amp; ";"   )             )</f>
        <v/>
      </c>
      <c r="HS135" t="str">
        <f>IF(Data!$E135=HS$1, "",             IF(ISERR(SEARCH(HS$1,Data!$A135)),"",          ";" &amp; VLOOKUP(HS$1,Data!$E:$F,2, FALSE) &amp; ";"   )             )</f>
        <v/>
      </c>
      <c r="HT135" t="str">
        <f>IF(Data!$E135=HT$1, "",             IF(ISERR(SEARCH(HT$1,Data!$A135)),"",          ";" &amp; VLOOKUP(HT$1,Data!$E:$F,2, FALSE) &amp; ";"   )             )</f>
        <v/>
      </c>
      <c r="HU135" t="str">
        <f>IF(Data!$E135=HU$1, "",             IF(ISERR(SEARCH(HU$1,Data!$A135)),"",          ";" &amp; VLOOKUP(HU$1,Data!$E:$F,2, FALSE) &amp; ";"   )             )</f>
        <v/>
      </c>
      <c r="HV135" t="str">
        <f>IF(Data!$E135=HV$1, "",             IF(ISERR(SEARCH(HV$1,Data!$A135)),"",          ";" &amp; VLOOKUP(HV$1,Data!$E:$F,2, FALSE) &amp; ";"   )             )</f>
        <v/>
      </c>
      <c r="HW135" t="str">
        <f>IF(Data!$E135=HW$1, "",             IF(ISERR(SEARCH(HW$1,Data!$A135)),"",          ";" &amp; VLOOKUP(HW$1,Data!$E:$F,2, FALSE) &amp; ";"   )             )</f>
        <v/>
      </c>
      <c r="HX135" t="str">
        <f>IF(Data!$E135=HX$1, "",             IF(ISERR(SEARCH(HX$1,Data!$A135)),"",          ";" &amp; VLOOKUP(HX$1,Data!$E:$F,2, FALSE) &amp; ";"   )             )</f>
        <v/>
      </c>
      <c r="HY135" t="str">
        <f>IF(Data!$E135=HY$1, "",             IF(ISERR(SEARCH(HY$1,Data!$A135)),"",          ";" &amp; VLOOKUP(HY$1,Data!$E:$F,2, FALSE) &amp; ";"   )             )</f>
        <v/>
      </c>
      <c r="HZ135" t="str">
        <f>IF(Data!$E135=HZ$1, "",             IF(ISERR(SEARCH(HZ$1,Data!$A135)),"",          ";" &amp; VLOOKUP(HZ$1,Data!$E:$F,2, FALSE) &amp; ";"   )             )</f>
        <v/>
      </c>
      <c r="IA135" t="str">
        <f>IF(Data!$E135=IA$1, "",             IF(ISERR(SEARCH(IA$1,Data!$A135)),"",          ";" &amp; VLOOKUP(IA$1,Data!$E:$F,2, FALSE) &amp; ";"   )             )</f>
        <v/>
      </c>
      <c r="IB135" t="str">
        <f>IF(Data!$E135=IB$1, "",             IF(ISERR(SEARCH(IB$1,Data!$A135)),"",          ";" &amp; VLOOKUP(IB$1,Data!$E:$F,2, FALSE) &amp; ";"   )             )</f>
        <v/>
      </c>
      <c r="IC135" t="str">
        <f>IF(Data!$E135=IC$1, "",             IF(ISERR(SEARCH(IC$1,Data!$A135)),"",          ";" &amp; VLOOKUP(IC$1,Data!$E:$F,2, FALSE) &amp; ";"   )             )</f>
        <v/>
      </c>
      <c r="ID135" t="str">
        <f>IF(Data!$E135=ID$1, "",             IF(ISERR(SEARCH(ID$1,Data!$A135)),"",          ";" &amp; VLOOKUP(ID$1,Data!$E:$F,2, FALSE) &amp; ";"   )             )</f>
        <v/>
      </c>
      <c r="IE135" t="str">
        <f>IF(Data!$E135=IE$1, "",             IF(ISERR(SEARCH(IE$1,Data!$A135)),"",          ";" &amp; VLOOKUP(IE$1,Data!$E:$F,2, FALSE) &amp; ";"   )             )</f>
        <v/>
      </c>
    </row>
    <row r="136" spans="1:239" x14ac:dyDescent="0.3">
      <c r="A136" t="str">
        <f>Tableau1[[#This Row],[name]]</f>
        <v>Princesse Leia Organa</v>
      </c>
      <c r="B136" s="15">
        <f>VLOOKUP(Tableau36[[#This Row],[Character]],Data!E:F,2,FALSE)</f>
        <v>135</v>
      </c>
      <c r="C136" t="str">
        <f>IF( Tableau36[[#This Row],[removed double semi-colon]]="", "", MID(Tableau36[[#This Row],[removed double semi-colon]],2,LEN(Tableau36[[#This Row],[removed double semi-colon]]) - 2) )</f>
        <v>5;179;180;185</v>
      </c>
      <c r="D136" t="str">
        <f>SUBSTITUTE(Tableau36[[#This Row],[Concatenation]],";;",";")</f>
        <v>;5;179;180;185;</v>
      </c>
      <c r="E136" t="str">
        <f>_xlfn.CONCAT(Tableau4[#This Row])</f>
        <v>;5;;179;;180;;185;</v>
      </c>
      <c r="I136" t="str">
        <f>IF(Data!$E136=I$1, "",             IF(ISERR(SEARCH(I$1,Data!$A136)),"",          ";" &amp; VLOOKUP(I$1,Data!$E:$F,2, FALSE) &amp; ";"   )             )</f>
        <v/>
      </c>
      <c r="J136" t="str">
        <f>IF(Data!$E136=J$1, "",             IF(ISERR(SEARCH(J$1,Data!$A136)),"",          ";" &amp; VLOOKUP(J$1,Data!$E:$F,2, FALSE) &amp; ";"   )             )</f>
        <v/>
      </c>
      <c r="K136" t="str">
        <f>IF(Data!$E136=K$1, "",             IF(ISERR(SEARCH(K$1,Data!$A136)),"",          ";" &amp; VLOOKUP(K$1,Data!$E:$F,2, FALSE) &amp; ";"   )             )</f>
        <v/>
      </c>
      <c r="L136" t="str">
        <f>IF(Data!$E136=L$1, "",             IF(ISERR(SEARCH(L$1,Data!$A136)),"",          ";" &amp; VLOOKUP(L$1,Data!$E:$F,2, FALSE) &amp; ";"   )             )</f>
        <v/>
      </c>
      <c r="M136" t="str">
        <f>IF(Data!$E136=M$1, "",             IF(ISERR(SEARCH(M$1,Data!$A136)),"",          ";" &amp; VLOOKUP(M$1,Data!$E:$F,2, FALSE) &amp; ";"   )             )</f>
        <v>;5;</v>
      </c>
      <c r="N136" t="str">
        <f>IF(Data!$E136=N$1, "",             IF(ISERR(SEARCH(N$1,Data!$A136)),"",          ";" &amp; VLOOKUP(N$1,Data!$E:$F,2, FALSE) &amp; ";"   )             )</f>
        <v/>
      </c>
      <c r="O136" t="str">
        <f>IF(Data!$E136=O$1, "",             IF(ISERR(SEARCH(O$1,Data!$A136)),"",          ";" &amp; VLOOKUP(O$1,Data!$E:$F,2, FALSE) &amp; ";"   )             )</f>
        <v/>
      </c>
      <c r="P136" t="str">
        <f>IF(Data!$E136=P$1, "",             IF(ISERR(SEARCH(P$1,Data!$A136)),"",          ";" &amp; VLOOKUP(P$1,Data!$E:$F,2, FALSE) &amp; ";"   )             )</f>
        <v/>
      </c>
      <c r="Q136" t="str">
        <f>IF(Data!$E136=Q$1, "",             IF(ISERR(SEARCH(Q$1,Data!$A136)),"",          ";" &amp; VLOOKUP(Q$1,Data!$E:$F,2, FALSE) &amp; ";"   )             )</f>
        <v/>
      </c>
      <c r="R136" t="str">
        <f>IF(Data!$E136=R$1, "",             IF(ISERR(SEARCH(R$1,Data!$A136)),"",          ";" &amp; VLOOKUP(R$1,Data!$E:$F,2, FALSE) &amp; ";"   )             )</f>
        <v/>
      </c>
      <c r="S136" t="str">
        <f>IF(Data!$E136=S$1, "",             IF(ISERR(SEARCH(S$1,Data!$A136)),"",          ";" &amp; VLOOKUP(S$1,Data!$E:$F,2, FALSE) &amp; ";"   )             )</f>
        <v/>
      </c>
      <c r="T136" t="str">
        <f>IF(Data!$E136=T$1, "",             IF(ISERR(SEARCH(T$1,Data!$A136)),"",          ";" &amp; VLOOKUP(T$1,Data!$E:$F,2, FALSE) &amp; ";"   )             )</f>
        <v/>
      </c>
      <c r="U136" t="str">
        <f>IF(Data!$E136=U$1, "",             IF(ISERR(SEARCH(U$1,Data!$A136)),"",          ";" &amp; VLOOKUP(U$1,Data!$E:$F,2, FALSE) &amp; ";"   )             )</f>
        <v/>
      </c>
      <c r="V136" t="str">
        <f>IF(Data!$E136=V$1, "",             IF(ISERR(SEARCH(V$1,Data!$A136)),"",          ";" &amp; VLOOKUP(V$1,Data!$E:$F,2, FALSE) &amp; ";"   )             )</f>
        <v/>
      </c>
      <c r="W136" t="str">
        <f>IF(Data!$E136=W$1, "",             IF(ISERR(SEARCH(W$1,Data!$A136)),"",          ";" &amp; VLOOKUP(W$1,Data!$E:$F,2, FALSE) &amp; ";"   )             )</f>
        <v/>
      </c>
      <c r="X136" t="str">
        <f>IF(Data!$E136=X$1, "",             IF(ISERR(SEARCH(X$1,Data!$A136)),"",          ";" &amp; VLOOKUP(X$1,Data!$E:$F,2, FALSE) &amp; ";"   )             )</f>
        <v/>
      </c>
      <c r="Y136" t="str">
        <f>IF(Data!$E136=Y$1, "",             IF(ISERR(SEARCH(Y$1,Data!$A136)),"",          ";" &amp; VLOOKUP(Y$1,Data!$E:$F,2, FALSE) &amp; ";"   )             )</f>
        <v/>
      </c>
      <c r="Z136" t="str">
        <f>IF(Data!$E136=Z$1, "",             IF(ISERR(SEARCH(Z$1,Data!$A136)),"",          ";" &amp; VLOOKUP(Z$1,Data!$E:$F,2, FALSE) &amp; ";"   )             )</f>
        <v/>
      </c>
      <c r="AA136" t="str">
        <f>IF(Data!$E136=AA$1, "",             IF(ISERR(SEARCH(AA$1,Data!$A136)),"",          ";" &amp; VLOOKUP(AA$1,Data!$E:$F,2, FALSE) &amp; ";"   )             )</f>
        <v/>
      </c>
      <c r="AB136" t="str">
        <f>IF(Data!$E136=AB$1, "",             IF(ISERR(SEARCH(AB$1,Data!$A136)),"",          ";" &amp; VLOOKUP(AB$1,Data!$E:$F,2, FALSE) &amp; ";"   )             )</f>
        <v/>
      </c>
      <c r="AC136" t="str">
        <f>IF(Data!$E136=AC$1, "",             IF(ISERR(SEARCH(AC$1,Data!$A136)),"",          ";" &amp; VLOOKUP(AC$1,Data!$E:$F,2, FALSE) &amp; ";"   )             )</f>
        <v/>
      </c>
      <c r="AD136" t="str">
        <f>IF(Data!$E136=AD$1, "",             IF(ISERR(SEARCH(AD$1,Data!$A136)),"",          ";" &amp; VLOOKUP(AD$1,Data!$E:$F,2, FALSE) &amp; ";"   )             )</f>
        <v/>
      </c>
      <c r="AE136" t="str">
        <f>IF(Data!$E136=AE$1, "",             IF(ISERR(SEARCH(AE$1,Data!$A136)),"",          ";" &amp; VLOOKUP(AE$1,Data!$E:$F,2, FALSE) &amp; ";"   )             )</f>
        <v/>
      </c>
      <c r="AF136" t="str">
        <f>IF(Data!$E136=AF$1, "",             IF(ISERR(SEARCH(AF$1,Data!$A136)),"",          ";" &amp; VLOOKUP(AF$1,Data!$E:$F,2, FALSE) &amp; ";"   )             )</f>
        <v/>
      </c>
      <c r="AG136" t="str">
        <f>IF(Data!$E136=AG$1, "",             IF(ISERR(SEARCH(AG$1,Data!$A136)),"",          ";" &amp; VLOOKUP(AG$1,Data!$E:$F,2, FALSE) &amp; ";"   )             )</f>
        <v/>
      </c>
      <c r="AH136" t="str">
        <f>IF(Data!$E136=AH$1, "",             IF(ISERR(SEARCH(AH$1,Data!$A136)),"",          ";" &amp; VLOOKUP(AH$1,Data!$E:$F,2, FALSE) &amp; ";"   )             )</f>
        <v/>
      </c>
      <c r="AI136" t="str">
        <f>IF(Data!$E136=AI$1, "",             IF(ISERR(SEARCH(AI$1,Data!$A136)),"",          ";" &amp; VLOOKUP(AI$1,Data!$E:$F,2, FALSE) &amp; ";"   )             )</f>
        <v/>
      </c>
      <c r="AJ136" t="str">
        <f>IF(Data!$E136=AJ$1, "",             IF(ISERR(SEARCH(AJ$1,Data!$A136)),"",          ";" &amp; VLOOKUP(AJ$1,Data!$E:$F,2, FALSE) &amp; ";"   )             )</f>
        <v/>
      </c>
      <c r="AK136" t="str">
        <f>IF(Data!$E136=AK$1, "",             IF(ISERR(SEARCH(AK$1,Data!$A136)),"",          ";" &amp; VLOOKUP(AK$1,Data!$E:$F,2, FALSE) &amp; ";"   )             )</f>
        <v/>
      </c>
      <c r="AL136" t="str">
        <f>IF(Data!$E136=AL$1, "",             IF(ISERR(SEARCH(AL$1,Data!$A136)),"",          ";" &amp; VLOOKUP(AL$1,Data!$E:$F,2, FALSE) &amp; ";"   )             )</f>
        <v/>
      </c>
      <c r="AM136" t="str">
        <f>IF(Data!$E136=AM$1, "",             IF(ISERR(SEARCH(AM$1,Data!$A136)),"",          ";" &amp; VLOOKUP(AM$1,Data!$E:$F,2, FALSE) &amp; ";"   )             )</f>
        <v/>
      </c>
      <c r="AN136" t="str">
        <f>IF(Data!$E136=AN$1, "",             IF(ISERR(SEARCH(AN$1,Data!$A136)),"",          ";" &amp; VLOOKUP(AN$1,Data!$E:$F,2, FALSE) &amp; ";"   )             )</f>
        <v/>
      </c>
      <c r="AO136" t="str">
        <f>IF(Data!$E136=AO$1, "",             IF(ISERR(SEARCH(AO$1,Data!$A136)),"",          ";" &amp; VLOOKUP(AO$1,Data!$E:$F,2, FALSE) &amp; ";"   )             )</f>
        <v/>
      </c>
      <c r="AP136" t="str">
        <f>IF(Data!$E136=AP$1, "",             IF(ISERR(SEARCH(AP$1,Data!$A136)),"",          ";" &amp; VLOOKUP(AP$1,Data!$E:$F,2, FALSE) &amp; ";"   )             )</f>
        <v/>
      </c>
      <c r="AQ136" t="str">
        <f>IF(Data!$E136=AQ$1, "",             IF(ISERR(SEARCH(AQ$1,Data!$A136)),"",          ";" &amp; VLOOKUP(AQ$1,Data!$E:$F,2, FALSE) &amp; ";"   )             )</f>
        <v/>
      </c>
      <c r="AR136" t="str">
        <f>IF(Data!$E136=AR$1, "",             IF(ISERR(SEARCH(AR$1,Data!$A136)),"",          ";" &amp; VLOOKUP(AR$1,Data!$E:$F,2, FALSE) &amp; ";"   )             )</f>
        <v/>
      </c>
      <c r="AS136" t="str">
        <f>IF(Data!$E136=AS$1, "",             IF(ISERR(SEARCH(AS$1,Data!$A136)),"",          ";" &amp; VLOOKUP(AS$1,Data!$E:$F,2, FALSE) &amp; ";"   )             )</f>
        <v/>
      </c>
      <c r="AT136" t="str">
        <f>IF(Data!$E136=AT$1, "",             IF(ISERR(SEARCH(AT$1,Data!$A136)),"",          ";" &amp; VLOOKUP(AT$1,Data!$E:$F,2, FALSE) &amp; ";"   )             )</f>
        <v/>
      </c>
      <c r="AU136" t="str">
        <f>IF(Data!$E136=AU$1, "",             IF(ISERR(SEARCH(AU$1,Data!$A136)),"",          ";" &amp; VLOOKUP(AU$1,Data!$E:$F,2, FALSE) &amp; ";"   )             )</f>
        <v/>
      </c>
      <c r="AV136" t="str">
        <f>IF(Data!$E136=AV$1, "",             IF(ISERR(SEARCH(AV$1,Data!$A136)),"",          ";" &amp; VLOOKUP(AV$1,Data!$E:$F,2, FALSE) &amp; ";"   )             )</f>
        <v/>
      </c>
      <c r="AW136" t="str">
        <f>IF(Data!$E136=AW$1, "",             IF(ISERR(SEARCH(AW$1,Data!$A136)),"",          ";" &amp; VLOOKUP(AW$1,Data!$E:$F,2, FALSE) &amp; ";"   )             )</f>
        <v/>
      </c>
      <c r="AX136" t="str">
        <f>IF(Data!$E136=AX$1, "",             IF(ISERR(SEARCH(AX$1,Data!$A136)),"",          ";" &amp; VLOOKUP(AX$1,Data!$E:$F,2, FALSE) &amp; ";"   )             )</f>
        <v/>
      </c>
      <c r="AY136" t="str">
        <f>IF(Data!$E136=AY$1, "",             IF(ISERR(SEARCH(AY$1,Data!$A136)),"",          ";" &amp; VLOOKUP(AY$1,Data!$E:$F,2, FALSE) &amp; ";"   )             )</f>
        <v/>
      </c>
      <c r="AZ136" t="str">
        <f>IF(Data!$E136=AZ$1, "",             IF(ISERR(SEARCH(AZ$1,Data!$A136)),"",          ";" &amp; VLOOKUP(AZ$1,Data!$E:$F,2, FALSE) &amp; ";"   )             )</f>
        <v/>
      </c>
      <c r="BA136" t="str">
        <f>IF(Data!$E136=BA$1, "",             IF(ISERR(SEARCH(BA$1,Data!$A136)),"",          ";" &amp; VLOOKUP(BA$1,Data!$E:$F,2, FALSE) &amp; ";"   )             )</f>
        <v/>
      </c>
      <c r="BB136" t="str">
        <f>IF(Data!$E136=BB$1, "",             IF(ISERR(SEARCH(BB$1,Data!$A136)),"",          ";" &amp; VLOOKUP(BB$1,Data!$E:$F,2, FALSE) &amp; ";"   )             )</f>
        <v/>
      </c>
      <c r="BC136" t="str">
        <f>IF(Data!$E136=BC$1, "",             IF(ISERR(SEARCH(BC$1,Data!$A136)),"",          ";" &amp; VLOOKUP(BC$1,Data!$E:$F,2, FALSE) &amp; ";"   )             )</f>
        <v/>
      </c>
      <c r="BD136" t="str">
        <f>IF(Data!$E136=BD$1, "",             IF(ISERR(SEARCH(BD$1,Data!$A136)),"",          ";" &amp; VLOOKUP(BD$1,Data!$E:$F,2, FALSE) &amp; ";"   )             )</f>
        <v/>
      </c>
      <c r="BE136" t="str">
        <f>IF(Data!$E136=BE$1, "",             IF(ISERR(SEARCH(BE$1,Data!$A136)),"",          ";" &amp; VLOOKUP(BE$1,Data!$E:$F,2, FALSE) &amp; ";"   )             )</f>
        <v/>
      </c>
      <c r="BF136" t="str">
        <f>IF(Data!$E136=BF$1, "",             IF(ISERR(SEARCH(BF$1,Data!$A136)),"",          ";" &amp; VLOOKUP(BF$1,Data!$E:$F,2, FALSE) &amp; ";"   )             )</f>
        <v/>
      </c>
      <c r="BG136" t="str">
        <f>IF(Data!$E136=BG$1, "",             IF(ISERR(SEARCH(BG$1,Data!$A136)),"",          ";" &amp; VLOOKUP(BG$1,Data!$E:$F,2, FALSE) &amp; ";"   )             )</f>
        <v/>
      </c>
      <c r="BH136" t="str">
        <f>IF(Data!$E136=BH$1, "",             IF(ISERR(SEARCH(BH$1,Data!$A136)),"",          ";" &amp; VLOOKUP(BH$1,Data!$E:$F,2, FALSE) &amp; ";"   )             )</f>
        <v/>
      </c>
      <c r="BI136" t="str">
        <f>IF(Data!$E136=BI$1, "",             IF(ISERR(SEARCH(BI$1,Data!$A136)),"",          ";" &amp; VLOOKUP(BI$1,Data!$E:$F,2, FALSE) &amp; ";"   )             )</f>
        <v/>
      </c>
      <c r="BJ136" t="str">
        <f>IF(Data!$E136=BJ$1, "",             IF(ISERR(SEARCH(BJ$1,Data!$A136)),"",          ";" &amp; VLOOKUP(BJ$1,Data!$E:$F,2, FALSE) &amp; ";"   )             )</f>
        <v/>
      </c>
      <c r="BK136" t="str">
        <f>IF(Data!$E136=BK$1, "",             IF(ISERR(SEARCH(BK$1,Data!$A136)),"",          ";" &amp; VLOOKUP(BK$1,Data!$E:$F,2, FALSE) &amp; ";"   )             )</f>
        <v/>
      </c>
      <c r="BL136" t="str">
        <f>IF(Data!$E136=BL$1, "",             IF(ISERR(SEARCH(BL$1,Data!$A136)),"",          ";" &amp; VLOOKUP(BL$1,Data!$E:$F,2, FALSE) &amp; ";"   )             )</f>
        <v/>
      </c>
      <c r="BM136" t="str">
        <f>IF(Data!$E136=BM$1, "",             IF(ISERR(SEARCH(BM$1,Data!$A136)),"",          ";" &amp; VLOOKUP(BM$1,Data!$E:$F,2, FALSE) &amp; ";"   )             )</f>
        <v/>
      </c>
      <c r="BN136" t="str">
        <f>IF(Data!$E136=BN$1, "",             IF(ISERR(SEARCH(BN$1,Data!$A136)),"",          ";" &amp; VLOOKUP(BN$1,Data!$E:$F,2, FALSE) &amp; ";"   )             )</f>
        <v/>
      </c>
      <c r="BO136" t="str">
        <f>IF(Data!$E136=BO$1, "",             IF(ISERR(SEARCH(BO$1,Data!$A136)),"",          ";" &amp; VLOOKUP(BO$1,Data!$E:$F,2, FALSE) &amp; ";"   )             )</f>
        <v/>
      </c>
      <c r="BP136" t="str">
        <f>IF(Data!$E136=BP$1, "",             IF(ISERR(SEARCH(BP$1,Data!$A136)),"",          ";" &amp; VLOOKUP(BP$1,Data!$E:$F,2, FALSE) &amp; ";"   )             )</f>
        <v/>
      </c>
      <c r="BQ136" t="str">
        <f>IF(Data!$E136=BQ$1, "",             IF(ISERR(SEARCH(BQ$1,Data!$A136)),"",          ";" &amp; VLOOKUP(BQ$1,Data!$E:$F,2, FALSE) &amp; ";"   )             )</f>
        <v/>
      </c>
      <c r="BR136" t="str">
        <f>IF(Data!$E136=BR$1, "",             IF(ISERR(SEARCH(BR$1,Data!$A136)),"",          ";" &amp; VLOOKUP(BR$1,Data!$E:$F,2, FALSE) &amp; ";"   )             )</f>
        <v/>
      </c>
      <c r="BS136" t="str">
        <f>IF(Data!$E136=BS$1, "",             IF(ISERR(SEARCH(BS$1,Data!$A136)),"",          ";" &amp; VLOOKUP(BS$1,Data!$E:$F,2, FALSE) &amp; ";"   )             )</f>
        <v/>
      </c>
      <c r="BT136" t="str">
        <f>IF(Data!$E136=BT$1, "",             IF(ISERR(SEARCH(BT$1,Data!$A136)),"",          ";" &amp; VLOOKUP(BT$1,Data!$E:$F,2, FALSE) &amp; ";"   )             )</f>
        <v/>
      </c>
      <c r="BU136" t="str">
        <f>IF(Data!$E136=BU$1, "",             IF(ISERR(SEARCH(BU$1,Data!$A136)),"",          ";" &amp; VLOOKUP(BU$1,Data!$E:$F,2, FALSE) &amp; ";"   )             )</f>
        <v/>
      </c>
      <c r="BV136" t="str">
        <f>IF(Data!$E136=BV$1, "",             IF(ISERR(SEARCH(BV$1,Data!$A136)),"",          ";" &amp; VLOOKUP(BV$1,Data!$E:$F,2, FALSE) &amp; ";"   )             )</f>
        <v/>
      </c>
      <c r="BW136" t="str">
        <f>IF(Data!$E136=BW$1, "",             IF(ISERR(SEARCH(BW$1,Data!$A136)),"",          ";" &amp; VLOOKUP(BW$1,Data!$E:$F,2, FALSE) &amp; ";"   )             )</f>
        <v/>
      </c>
      <c r="BX136" t="str">
        <f>IF(Data!$E136=BX$1, "",             IF(ISERR(SEARCH(BX$1,Data!$A136)),"",          ";" &amp; VLOOKUP(BX$1,Data!$E:$F,2, FALSE) &amp; ";"   )             )</f>
        <v/>
      </c>
      <c r="BY136" t="str">
        <f>IF(Data!$E136=BY$1, "",             IF(ISERR(SEARCH(BY$1,Data!$A136)),"",          ";" &amp; VLOOKUP(BY$1,Data!$E:$F,2, FALSE) &amp; ";"   )             )</f>
        <v/>
      </c>
      <c r="BZ136" t="str">
        <f>IF(Data!$E136=BZ$1, "",             IF(ISERR(SEARCH(BZ$1,Data!$A136)),"",          ";" &amp; VLOOKUP(BZ$1,Data!$E:$F,2, FALSE) &amp; ";"   )             )</f>
        <v/>
      </c>
      <c r="CA136" t="str">
        <f>IF(Data!$E136=CA$1, "",             IF(ISERR(SEARCH(CA$1,Data!$A136)),"",          ";" &amp; VLOOKUP(CA$1,Data!$E:$F,2, FALSE) &amp; ";"   )             )</f>
        <v/>
      </c>
      <c r="CB136" t="str">
        <f>IF(Data!$E136=CB$1, "",             IF(ISERR(SEARCH(CB$1,Data!$A136)),"",          ";" &amp; VLOOKUP(CB$1,Data!$E:$F,2, FALSE) &amp; ";"   )             )</f>
        <v/>
      </c>
      <c r="CC136" t="str">
        <f>IF(Data!$E136=CC$1, "",             IF(ISERR(SEARCH(CC$1,Data!$A136)),"",          ";" &amp; VLOOKUP(CC$1,Data!$E:$F,2, FALSE) &amp; ";"   )             )</f>
        <v/>
      </c>
      <c r="CD136" t="str">
        <f>IF(Data!$E136=CD$1, "",             IF(ISERR(SEARCH(CD$1,Data!$A136)),"",          ";" &amp; VLOOKUP(CD$1,Data!$E:$F,2, FALSE) &amp; ";"   )             )</f>
        <v/>
      </c>
      <c r="CE136" t="str">
        <f>IF(Data!$E136=CE$1, "",             IF(ISERR(SEARCH(CE$1,Data!$A136)),"",          ";" &amp; VLOOKUP(CE$1,Data!$E:$F,2, FALSE) &amp; ";"   )             )</f>
        <v/>
      </c>
      <c r="CF136" t="str">
        <f>IF(Data!$E136=CF$1, "",             IF(ISERR(SEARCH(CF$1,Data!$A136)),"",          ";" &amp; VLOOKUP(CF$1,Data!$E:$F,2, FALSE) &amp; ";"   )             )</f>
        <v/>
      </c>
      <c r="CG136" t="str">
        <f>IF(Data!$E136=CG$1, "",             IF(ISERR(SEARCH(CG$1,Data!$A136)),"",          ";" &amp; VLOOKUP(CG$1,Data!$E:$F,2, FALSE) &amp; ";"   )             )</f>
        <v/>
      </c>
      <c r="CH136" t="str">
        <f>IF(Data!$E136=CH$1, "",             IF(ISERR(SEARCH(CH$1,Data!$A136)),"",          ";" &amp; VLOOKUP(CH$1,Data!$E:$F,2, FALSE) &amp; ";"   )             )</f>
        <v/>
      </c>
      <c r="CI136" t="str">
        <f>IF(Data!$E136=CI$1, "",             IF(ISERR(SEARCH(CI$1,Data!$A136)),"",          ";" &amp; VLOOKUP(CI$1,Data!$E:$F,2, FALSE) &amp; ";"   )             )</f>
        <v/>
      </c>
      <c r="CJ136" t="str">
        <f>IF(Data!$E136=CJ$1, "",             IF(ISERR(SEARCH(CJ$1,Data!$A136)),"",          ";" &amp; VLOOKUP(CJ$1,Data!$E:$F,2, FALSE) &amp; ";"   )             )</f>
        <v/>
      </c>
      <c r="CK136" t="str">
        <f>IF(Data!$E136=CK$1, "",             IF(ISERR(SEARCH(CK$1,Data!$A136)),"",          ";" &amp; VLOOKUP(CK$1,Data!$E:$F,2, FALSE) &amp; ";"   )             )</f>
        <v/>
      </c>
      <c r="CL136" t="str">
        <f>IF(Data!$E136=CL$1, "",             IF(ISERR(SEARCH(CL$1,Data!$A136)),"",          ";" &amp; VLOOKUP(CL$1,Data!$E:$F,2, FALSE) &amp; ";"   )             )</f>
        <v/>
      </c>
      <c r="CM136" t="str">
        <f>IF(Data!$E136=CM$1, "",             IF(ISERR(SEARCH(CM$1,Data!$A136)),"",          ";" &amp; VLOOKUP(CM$1,Data!$E:$F,2, FALSE) &amp; ";"   )             )</f>
        <v/>
      </c>
      <c r="CN136" t="str">
        <f>IF(Data!$E136=CN$1, "",             IF(ISERR(SEARCH(CN$1,Data!$A136)),"",          ";" &amp; VLOOKUP(CN$1,Data!$E:$F,2, FALSE) &amp; ";"   )             )</f>
        <v/>
      </c>
      <c r="CO136" t="str">
        <f>IF(Data!$E136=CO$1, "",             IF(ISERR(SEARCH(CO$1,Data!$A136)),"",          ";" &amp; VLOOKUP(CO$1,Data!$E:$F,2, FALSE) &amp; ";"   )             )</f>
        <v/>
      </c>
      <c r="CP136" t="str">
        <f>IF(Data!$E136=CP$1, "",             IF(ISERR(SEARCH(CP$1,Data!$A136)),"",          ";" &amp; VLOOKUP(CP$1,Data!$E:$F,2, FALSE) &amp; ";"   )             )</f>
        <v/>
      </c>
      <c r="CQ136" t="str">
        <f>IF(Data!$E136=CQ$1, "",             IF(ISERR(SEARCH(CQ$1,Data!$A136)),"",          ";" &amp; VLOOKUP(CQ$1,Data!$E:$F,2, FALSE) &amp; ";"   )             )</f>
        <v/>
      </c>
      <c r="CR136" t="str">
        <f>IF(Data!$E136=CR$1, "",             IF(ISERR(SEARCH(CR$1,Data!$A136)),"",          ";" &amp; VLOOKUP(CR$1,Data!$E:$F,2, FALSE) &amp; ";"   )             )</f>
        <v/>
      </c>
      <c r="CS136" t="str">
        <f>IF(Data!$E136=CS$1, "",             IF(ISERR(SEARCH(CS$1,Data!$A136)),"",          ";" &amp; VLOOKUP(CS$1,Data!$E:$F,2, FALSE) &amp; ";"   )             )</f>
        <v/>
      </c>
      <c r="CT136" t="str">
        <f>IF(Data!$E136=CT$1, "",             IF(ISERR(SEARCH(CT$1,Data!$A136)),"",          ";" &amp; VLOOKUP(CT$1,Data!$E:$F,2, FALSE) &amp; ";"   )             )</f>
        <v/>
      </c>
      <c r="CU136" t="str">
        <f>IF(Data!$E136=CU$1, "",             IF(ISERR(SEARCH(CU$1,Data!$A136)),"",          ";" &amp; VLOOKUP(CU$1,Data!$E:$F,2, FALSE) &amp; ";"   )             )</f>
        <v/>
      </c>
      <c r="CV136" t="str">
        <f>IF(Data!$E136=CV$1, "",             IF(ISERR(SEARCH(CV$1,Data!$A136)),"",          ";" &amp; VLOOKUP(CV$1,Data!$E:$F,2, FALSE) &amp; ";"   )             )</f>
        <v/>
      </c>
      <c r="CW136" t="str">
        <f>IF(Data!$E136=CW$1, "",             IF(ISERR(SEARCH(CW$1,Data!$A136)),"",          ";" &amp; VLOOKUP(CW$1,Data!$E:$F,2, FALSE) &amp; ";"   )             )</f>
        <v/>
      </c>
      <c r="CX136" t="str">
        <f>IF(Data!$E136=CX$1, "",             IF(ISERR(SEARCH(CX$1,Data!$A136)),"",          ";" &amp; VLOOKUP(CX$1,Data!$E:$F,2, FALSE) &amp; ";"   )             )</f>
        <v/>
      </c>
      <c r="CY136" t="str">
        <f>IF(Data!$E136=CY$1, "",             IF(ISERR(SEARCH(CY$1,Data!$A136)),"",          ";" &amp; VLOOKUP(CY$1,Data!$E:$F,2, FALSE) &amp; ";"   )             )</f>
        <v/>
      </c>
      <c r="CZ136" t="str">
        <f>IF(Data!$E136=CZ$1, "",             IF(ISERR(SEARCH(CZ$1,Data!$A136)),"",          ";" &amp; VLOOKUP(CZ$1,Data!$E:$F,2, FALSE) &amp; ";"   )             )</f>
        <v/>
      </c>
      <c r="DA136" t="str">
        <f>IF(Data!$E136=DA$1, "",             IF(ISERR(SEARCH(DA$1,Data!$A136)),"",          ";" &amp; VLOOKUP(DA$1,Data!$E:$F,2, FALSE) &amp; ";"   )             )</f>
        <v/>
      </c>
      <c r="DB136" t="str">
        <f>IF(Data!$E136=DB$1, "",             IF(ISERR(SEARCH(DB$1,Data!$A136)),"",          ";" &amp; VLOOKUP(DB$1,Data!$E:$F,2, FALSE) &amp; ";"   )             )</f>
        <v/>
      </c>
      <c r="DC136" t="str">
        <f>IF(Data!$E136=DC$1, "",             IF(ISERR(SEARCH(DC$1,Data!$A136)),"",          ";" &amp; VLOOKUP(DC$1,Data!$E:$F,2, FALSE) &amp; ";"   )             )</f>
        <v/>
      </c>
      <c r="DD136" t="str">
        <f>IF(Data!$E136=DD$1, "",             IF(ISERR(SEARCH(DD$1,Data!$A136)),"",          ";" &amp; VLOOKUP(DD$1,Data!$E:$F,2, FALSE) &amp; ";"   )             )</f>
        <v/>
      </c>
      <c r="DE136" t="str">
        <f>IF(Data!$E136=DE$1, "",             IF(ISERR(SEARCH(DE$1,Data!$A136)),"",          ";" &amp; VLOOKUP(DE$1,Data!$E:$F,2, FALSE) &amp; ";"   )             )</f>
        <v/>
      </c>
      <c r="DF136" t="str">
        <f>IF(Data!$E136=DF$1, "",             IF(ISERR(SEARCH(DF$1,Data!$A136)),"",          ";" &amp; VLOOKUP(DF$1,Data!$E:$F,2, FALSE) &amp; ";"   )             )</f>
        <v/>
      </c>
      <c r="DG136" t="str">
        <f>IF(Data!$E136=DG$1, "",             IF(ISERR(SEARCH(DG$1,Data!$A136)),"",          ";" &amp; VLOOKUP(DG$1,Data!$E:$F,2, FALSE) &amp; ";"   )             )</f>
        <v/>
      </c>
      <c r="DH136" t="str">
        <f>IF(Data!$E136=DH$1, "",             IF(ISERR(SEARCH(DH$1,Data!$A136)),"",          ";" &amp; VLOOKUP(DH$1,Data!$E:$F,2, FALSE) &amp; ";"   )             )</f>
        <v/>
      </c>
      <c r="DI136" t="str">
        <f>IF(Data!$E136=DI$1, "",             IF(ISERR(SEARCH(DI$1,Data!$A136)),"",          ";" &amp; VLOOKUP(DI$1,Data!$E:$F,2, FALSE) &amp; ";"   )             )</f>
        <v/>
      </c>
      <c r="DJ136" t="str">
        <f>IF(Data!$E136=DJ$1, "",             IF(ISERR(SEARCH(DJ$1,Data!$A136)),"",          ";" &amp; VLOOKUP(DJ$1,Data!$E:$F,2, FALSE) &amp; ";"   )             )</f>
        <v/>
      </c>
      <c r="DK136" t="str">
        <f>IF(Data!$E136=DK$1, "",             IF(ISERR(SEARCH(DK$1,Data!$A136)),"",          ";" &amp; VLOOKUP(DK$1,Data!$E:$F,2, FALSE) &amp; ";"   )             )</f>
        <v/>
      </c>
      <c r="DL136" t="str">
        <f>IF(Data!$E136=DL$1, "",             IF(ISERR(SEARCH(DL$1,Data!$A136)),"",          ";" &amp; VLOOKUP(DL$1,Data!$E:$F,2, FALSE) &amp; ";"   )             )</f>
        <v/>
      </c>
      <c r="DM136" t="str">
        <f>IF(Data!$E136=DM$1, "",             IF(ISERR(SEARCH(DM$1,Data!$A136)),"",          ";" &amp; VLOOKUP(DM$1,Data!$E:$F,2, FALSE) &amp; ";"   )             )</f>
        <v/>
      </c>
      <c r="DN136" t="str">
        <f>IF(Data!$E136=DN$1, "",             IF(ISERR(SEARCH(DN$1,Data!$A136)),"",          ";" &amp; VLOOKUP(DN$1,Data!$E:$F,2, FALSE) &amp; ";"   )             )</f>
        <v/>
      </c>
      <c r="DO136" t="str">
        <f>IF(Data!$E136=DO$1, "",             IF(ISERR(SEARCH(DO$1,Data!$A136)),"",          ";" &amp; VLOOKUP(DO$1,Data!$E:$F,2, FALSE) &amp; ";"   )             )</f>
        <v/>
      </c>
      <c r="DP136" t="str">
        <f>IF(Data!$E136=DP$1, "",             IF(ISERR(SEARCH(DP$1,Data!$A136)),"",          ";" &amp; VLOOKUP(DP$1,Data!$E:$F,2, FALSE) &amp; ";"   )             )</f>
        <v/>
      </c>
      <c r="DQ136" t="str">
        <f>IF(Data!$E136=DQ$1, "",             IF(ISERR(SEARCH(DQ$1,Data!$A136)),"",          ";" &amp; VLOOKUP(DQ$1,Data!$E:$F,2, FALSE) &amp; ";"   )             )</f>
        <v/>
      </c>
      <c r="DR136" t="str">
        <f>IF(Data!$E136=DR$1, "",             IF(ISERR(SEARCH(DR$1,Data!$A136)),"",          ";" &amp; VLOOKUP(DR$1,Data!$E:$F,2, FALSE) &amp; ";"   )             )</f>
        <v/>
      </c>
      <c r="DS136" t="str">
        <f>IF(Data!$E136=DS$1, "",             IF(ISERR(SEARCH(DS$1,Data!$A136)),"",          ";" &amp; VLOOKUP(DS$1,Data!$E:$F,2, FALSE) &amp; ";"   )             )</f>
        <v/>
      </c>
      <c r="DT136" t="str">
        <f>IF(Data!$E136=DT$1, "",             IF(ISERR(SEARCH(DT$1,Data!$A136)),"",          ";" &amp; VLOOKUP(DT$1,Data!$E:$F,2, FALSE) &amp; ";"   )             )</f>
        <v/>
      </c>
      <c r="DU136" t="str">
        <f>IF(Data!$E136=DU$1, "",             IF(ISERR(SEARCH(DU$1,Data!$A136)),"",          ";" &amp; VLOOKUP(DU$1,Data!$E:$F,2, FALSE) &amp; ";"   )             )</f>
        <v/>
      </c>
      <c r="DV136" t="str">
        <f>IF(Data!$E136=DV$1, "",             IF(ISERR(SEARCH(DV$1,Data!$A136)),"",          ";" &amp; VLOOKUP(DV$1,Data!$E:$F,2, FALSE) &amp; ";"   )             )</f>
        <v/>
      </c>
      <c r="DW136" t="str">
        <f>IF(Data!$E136=DW$1, "",             IF(ISERR(SEARCH(DW$1,Data!$A136)),"",          ";" &amp; VLOOKUP(DW$1,Data!$E:$F,2, FALSE) &amp; ";"   )             )</f>
        <v/>
      </c>
      <c r="DX136" t="str">
        <f>IF(Data!$E136=DX$1, "",             IF(ISERR(SEARCH(DX$1,Data!$A136)),"",          ";" &amp; VLOOKUP(DX$1,Data!$E:$F,2, FALSE) &amp; ";"   )             )</f>
        <v/>
      </c>
      <c r="DY136" t="str">
        <f>IF(Data!$E136=DY$1, "",             IF(ISERR(SEARCH(DY$1,Data!$A136)),"",          ";" &amp; VLOOKUP(DY$1,Data!$E:$F,2, FALSE) &amp; ";"   )             )</f>
        <v/>
      </c>
      <c r="DZ136" t="str">
        <f>IF(Data!$E136=DZ$1, "",             IF(ISERR(SEARCH(DZ$1,Data!$A136)),"",          ";" &amp; VLOOKUP(DZ$1,Data!$E:$F,2, FALSE) &amp; ";"   )             )</f>
        <v/>
      </c>
      <c r="EA136" t="str">
        <f>IF(Data!$E136=EA$1, "",             IF(ISERR(SEARCH(EA$1,Data!$A136)),"",          ";" &amp; VLOOKUP(EA$1,Data!$E:$F,2, FALSE) &amp; ";"   )             )</f>
        <v/>
      </c>
      <c r="EB136" t="str">
        <f>IF(Data!$E136=EB$1, "",             IF(ISERR(SEARCH(EB$1,Data!$A136)),"",          ";" &amp; VLOOKUP(EB$1,Data!$E:$F,2, FALSE) &amp; ";"   )             )</f>
        <v/>
      </c>
      <c r="EC136" t="str">
        <f>IF(Data!$E136=EC$1, "",             IF(ISERR(SEARCH(EC$1,Data!$A136)),"",          ";" &amp; VLOOKUP(EC$1,Data!$E:$F,2, FALSE) &amp; ";"   )             )</f>
        <v/>
      </c>
      <c r="ED136" t="str">
        <f>IF(Data!$E136=ED$1, "",             IF(ISERR(SEARCH(ED$1,Data!$A136)),"",          ";" &amp; VLOOKUP(ED$1,Data!$E:$F,2, FALSE) &amp; ";"   )             )</f>
        <v/>
      </c>
      <c r="EE136" t="str">
        <f>IF(Data!$E136=EE$1, "",             IF(ISERR(SEARCH(EE$1,Data!$A136)),"",          ";" &amp; VLOOKUP(EE$1,Data!$E:$F,2, FALSE) &amp; ";"   )             )</f>
        <v/>
      </c>
      <c r="EF136" t="str">
        <f>IF(Data!$E136=EF$1, "",             IF(ISERR(SEARCH(EF$1,Data!$A136)),"",          ";" &amp; VLOOKUP(EF$1,Data!$E:$F,2, FALSE) &amp; ";"   )             )</f>
        <v/>
      </c>
      <c r="EG136" t="str">
        <f>IF(Data!$E136=EG$1, "",             IF(ISERR(SEARCH(EG$1,Data!$A136)),"",          ";" &amp; VLOOKUP(EG$1,Data!$E:$F,2, FALSE) &amp; ";"   )             )</f>
        <v/>
      </c>
      <c r="EH136" t="str">
        <f>IF(Data!$E136=EH$1, "",             IF(ISERR(SEARCH(EH$1,Data!$A136)),"",          ";" &amp; VLOOKUP(EH$1,Data!$E:$F,2, FALSE) &amp; ";"   )             )</f>
        <v/>
      </c>
      <c r="EI136" t="str">
        <f>IF(Data!$E136=EI$1, "",             IF(ISERR(SEARCH(EI$1,Data!$A136)),"",          ";" &amp; VLOOKUP(EI$1,Data!$E:$F,2, FALSE) &amp; ";"   )             )</f>
        <v/>
      </c>
      <c r="EJ136" t="str">
        <f>IF(Data!$E136=EJ$1, "",             IF(ISERR(SEARCH(EJ$1,Data!$A136)),"",          ";" &amp; VLOOKUP(EJ$1,Data!$E:$F,2, FALSE) &amp; ";"   )             )</f>
        <v/>
      </c>
      <c r="EK136" t="str">
        <f>IF(Data!$E136=EK$1, "",             IF(ISERR(SEARCH(EK$1,Data!$A136)),"",          ";" &amp; VLOOKUP(EK$1,Data!$E:$F,2, FALSE) &amp; ";"   )             )</f>
        <v/>
      </c>
      <c r="EL136" t="str">
        <f>IF(Data!$E136=EL$1, "",             IF(ISERR(SEARCH(EL$1,Data!$A136)),"",          ";" &amp; VLOOKUP(EL$1,Data!$E:$F,2, FALSE) &amp; ";"   )             )</f>
        <v/>
      </c>
      <c r="EM136" t="str">
        <f>IF(Data!$E136=EM$1, "",             IF(ISERR(SEARCH(EM$1,Data!$A136)),"",          ";" &amp; VLOOKUP(EM$1,Data!$E:$F,2, FALSE) &amp; ";"   )             )</f>
        <v/>
      </c>
      <c r="EN136" t="str">
        <f>IF(Data!$E136=EN$1, "",             IF(ISERR(SEARCH(EN$1,Data!$A136)),"",          ";" &amp; VLOOKUP(EN$1,Data!$E:$F,2, FALSE) &amp; ";"   )             )</f>
        <v/>
      </c>
      <c r="EO136" t="str">
        <f>IF(Data!$E136=EO$1, "",             IF(ISERR(SEARCH(EO$1,Data!$A136)),"",          ";" &amp; VLOOKUP(EO$1,Data!$E:$F,2, FALSE) &amp; ";"   )             )</f>
        <v/>
      </c>
      <c r="EP136" t="str">
        <f>IF(Data!$E136=EP$1, "",             IF(ISERR(SEARCH(EP$1,Data!$A136)),"",          ";" &amp; VLOOKUP(EP$1,Data!$E:$F,2, FALSE) &amp; ";"   )             )</f>
        <v/>
      </c>
      <c r="EQ136" t="str">
        <f>IF(Data!$E136=EQ$1, "",             IF(ISERR(SEARCH(EQ$1,Data!$A136)),"",          ";" &amp; VLOOKUP(EQ$1,Data!$E:$F,2, FALSE) &amp; ";"   )             )</f>
        <v/>
      </c>
      <c r="ER136" t="str">
        <f>IF(Data!$E136=ER$1, "",             IF(ISERR(SEARCH(ER$1,Data!$A136)),"",          ";" &amp; VLOOKUP(ER$1,Data!$E:$F,2, FALSE) &amp; ";"   )             )</f>
        <v/>
      </c>
      <c r="ES136" t="str">
        <f>IF(Data!$E136=ES$1, "",             IF(ISERR(SEARCH(ES$1,Data!$A136)),"",          ";" &amp; VLOOKUP(ES$1,Data!$E:$F,2, FALSE) &amp; ";"   )             )</f>
        <v/>
      </c>
      <c r="ET136" t="str">
        <f>IF(Data!$E136=ET$1, "",             IF(ISERR(SEARCH(ET$1,Data!$A136)),"",          ";" &amp; VLOOKUP(ET$1,Data!$E:$F,2, FALSE) &amp; ";"   )             )</f>
        <v/>
      </c>
      <c r="EU136" t="str">
        <f>IF(Data!$E136=EU$1, "",             IF(ISERR(SEARCH(EU$1,Data!$A136)),"",          ";" &amp; VLOOKUP(EU$1,Data!$E:$F,2, FALSE) &amp; ";"   )             )</f>
        <v/>
      </c>
      <c r="EV136" t="str">
        <f>IF(Data!$E136=EV$1, "",             IF(ISERR(SEARCH(EV$1,Data!$A136)),"",          ";" &amp; VLOOKUP(EV$1,Data!$E:$F,2, FALSE) &amp; ";"   )             )</f>
        <v/>
      </c>
      <c r="EW136" t="str">
        <f>IF(Data!$E136=EW$1, "",             IF(ISERR(SEARCH(EW$1,Data!$A136)),"",          ";" &amp; VLOOKUP(EW$1,Data!$E:$F,2, FALSE) &amp; ";"   )             )</f>
        <v/>
      </c>
      <c r="EX136" t="str">
        <f>IF(Data!$E136=EX$1, "",             IF(ISERR(SEARCH(EX$1,Data!$A136)),"",          ";" &amp; VLOOKUP(EX$1,Data!$E:$F,2, FALSE) &amp; ";"   )             )</f>
        <v/>
      </c>
      <c r="EY136" t="str">
        <f>IF(Data!$E136=EY$1, "",             IF(ISERR(SEARCH(EY$1,Data!$A136)),"",          ";" &amp; VLOOKUP(EY$1,Data!$E:$F,2, FALSE) &amp; ";"   )             )</f>
        <v/>
      </c>
      <c r="EZ136" t="str">
        <f>IF(Data!$E136=EZ$1, "",             IF(ISERR(SEARCH(EZ$1,Data!$A136)),"",          ";" &amp; VLOOKUP(EZ$1,Data!$E:$F,2, FALSE) &amp; ";"   )             )</f>
        <v/>
      </c>
      <c r="FA136" t="str">
        <f>IF(Data!$E136=FA$1, "",             IF(ISERR(SEARCH(FA$1,Data!$A136)),"",          ";" &amp; VLOOKUP(FA$1,Data!$E:$F,2, FALSE) &amp; ";"   )             )</f>
        <v/>
      </c>
      <c r="FB136" t="str">
        <f>IF(Data!$E136=FB$1, "",             IF(ISERR(SEARCH(FB$1,Data!$A136)),"",          ";" &amp; VLOOKUP(FB$1,Data!$E:$F,2, FALSE) &amp; ";"   )             )</f>
        <v/>
      </c>
      <c r="FC136" t="str">
        <f>IF(Data!$E136=FC$1, "",             IF(ISERR(SEARCH(FC$1,Data!$A136)),"",          ";" &amp; VLOOKUP(FC$1,Data!$E:$F,2, FALSE) &amp; ";"   )             )</f>
        <v/>
      </c>
      <c r="FD136" t="str">
        <f>IF(Data!$E136=FD$1, "",             IF(ISERR(SEARCH(FD$1,Data!$A136)),"",          ";" &amp; VLOOKUP(FD$1,Data!$E:$F,2, FALSE) &amp; ";"   )             )</f>
        <v/>
      </c>
      <c r="FE136" t="str">
        <f>IF(Data!$E136=FE$1, "",             IF(ISERR(SEARCH(FE$1,Data!$A136)),"",          ";" &amp; VLOOKUP(FE$1,Data!$E:$F,2, FALSE) &amp; ";"   )             )</f>
        <v/>
      </c>
      <c r="FF136" t="str">
        <f>IF(Data!$E136=FF$1, "",             IF(ISERR(SEARCH(FF$1,Data!$A136)),"",          ";" &amp; VLOOKUP(FF$1,Data!$E:$F,2, FALSE) &amp; ";"   )             )</f>
        <v/>
      </c>
      <c r="FG136" t="str">
        <f>IF(Data!$E136=FG$1, "",             IF(ISERR(SEARCH(FG$1,Data!$A136)),"",          ";" &amp; VLOOKUP(FG$1,Data!$E:$F,2, FALSE) &amp; ";"   )             )</f>
        <v/>
      </c>
      <c r="FH136" t="str">
        <f>IF(Data!$E136=FH$1, "",             IF(ISERR(SEARCH(FH$1,Data!$A136)),"",          ";" &amp; VLOOKUP(FH$1,Data!$E:$F,2, FALSE) &amp; ";"   )             )</f>
        <v/>
      </c>
      <c r="FI136" t="str">
        <f>IF(Data!$E136=FI$1, "",             IF(ISERR(SEARCH(FI$1,Data!$A136)),"",          ";" &amp; VLOOKUP(FI$1,Data!$E:$F,2, FALSE) &amp; ";"   )             )</f>
        <v/>
      </c>
      <c r="FJ136" t="str">
        <f>IF(Data!$E136=FJ$1, "",             IF(ISERR(SEARCH(FJ$1,Data!$A136)),"",          ";" &amp; VLOOKUP(FJ$1,Data!$E:$F,2, FALSE) &amp; ";"   )             )</f>
        <v/>
      </c>
      <c r="FK136" t="str">
        <f>IF(Data!$E136=FK$1, "",             IF(ISERR(SEARCH(FK$1,Data!$A136)),"",          ";" &amp; VLOOKUP(FK$1,Data!$E:$F,2, FALSE) &amp; ";"   )             )</f>
        <v/>
      </c>
      <c r="FL136" t="str">
        <f>IF(Data!$E136=FL$1, "",             IF(ISERR(SEARCH(FL$1,Data!$A136)),"",          ";" &amp; VLOOKUP(FL$1,Data!$E:$F,2, FALSE) &amp; ";"   )             )</f>
        <v/>
      </c>
      <c r="FM136" t="str">
        <f>IF(Data!$E136=FM$1, "",             IF(ISERR(SEARCH(FM$1,Data!$A136)),"",          ";" &amp; VLOOKUP(FM$1,Data!$E:$F,2, FALSE) &amp; ";"   )             )</f>
        <v/>
      </c>
      <c r="FN136" t="str">
        <f>IF(Data!$E136=FN$1, "",             IF(ISERR(SEARCH(FN$1,Data!$A136)),"",          ";" &amp; VLOOKUP(FN$1,Data!$E:$F,2, FALSE) &amp; ";"   )             )</f>
        <v/>
      </c>
      <c r="FO136" t="str">
        <f>IF(Data!$E136=FO$1, "",             IF(ISERR(SEARCH(FO$1,Data!$A136)),"",          ";" &amp; VLOOKUP(FO$1,Data!$E:$F,2, FALSE) &amp; ";"   )             )</f>
        <v/>
      </c>
      <c r="FP136" t="str">
        <f>IF(Data!$E136=FP$1, "",             IF(ISERR(SEARCH(FP$1,Data!$A136)),"",          ";" &amp; VLOOKUP(FP$1,Data!$E:$F,2, FALSE) &amp; ";"   )             )</f>
        <v/>
      </c>
      <c r="FQ136" t="str">
        <f>IF(Data!$E136=FQ$1, "",             IF(ISERR(SEARCH(FQ$1,Data!$A136)),"",          ";" &amp; VLOOKUP(FQ$1,Data!$E:$F,2, FALSE) &amp; ";"   )             )</f>
        <v/>
      </c>
      <c r="FR136" t="str">
        <f>IF(Data!$E136=FR$1, "",             IF(ISERR(SEARCH(FR$1,Data!$A136)),"",          ";" &amp; VLOOKUP(FR$1,Data!$E:$F,2, FALSE) &amp; ";"   )             )</f>
        <v/>
      </c>
      <c r="FS136" t="str">
        <f>IF(Data!$E136=FS$1, "",             IF(ISERR(SEARCH(FS$1,Data!$A136)),"",          ";" &amp; VLOOKUP(FS$1,Data!$E:$F,2, FALSE) &amp; ";"   )             )</f>
        <v/>
      </c>
      <c r="FT136" t="str">
        <f>IF(Data!$E136=FT$1, "",             IF(ISERR(SEARCH(FT$1,Data!$A136)),"",          ";" &amp; VLOOKUP(FT$1,Data!$E:$F,2, FALSE) &amp; ";"   )             )</f>
        <v/>
      </c>
      <c r="FU136" t="str">
        <f>IF(Data!$E136=FU$1, "",             IF(ISERR(SEARCH(FU$1,Data!$A136)),"",          ";" &amp; VLOOKUP(FU$1,Data!$E:$F,2, FALSE) &amp; ";"   )             )</f>
        <v/>
      </c>
      <c r="FV136" t="str">
        <f>IF(Data!$E136=FV$1, "",             IF(ISERR(SEARCH(FV$1,Data!$A136)),"",          ";" &amp; VLOOKUP(FV$1,Data!$E:$F,2, FALSE) &amp; ";"   )             )</f>
        <v/>
      </c>
      <c r="FW136" t="str">
        <f>IF(Data!$E136=FW$1, "",             IF(ISERR(SEARCH(FW$1,Data!$A136)),"",          ";" &amp; VLOOKUP(FW$1,Data!$E:$F,2, FALSE) &amp; ";"   )             )</f>
        <v/>
      </c>
      <c r="FX136" t="str">
        <f>IF(Data!$E136=FX$1, "",             IF(ISERR(SEARCH(FX$1,Data!$A136)),"",          ";" &amp; VLOOKUP(FX$1,Data!$E:$F,2, FALSE) &amp; ";"   )             )</f>
        <v/>
      </c>
      <c r="FY136" t="str">
        <f>IF(Data!$E136=FY$1, "",             IF(ISERR(SEARCH(FY$1,Data!$A136)),"",          ";" &amp; VLOOKUP(FY$1,Data!$E:$F,2, FALSE) &amp; ";"   )             )</f>
        <v/>
      </c>
      <c r="FZ136" t="str">
        <f>IF(Data!$E136=FZ$1, "",             IF(ISERR(SEARCH(FZ$1,Data!$A136)),"",          ";" &amp; VLOOKUP(FZ$1,Data!$E:$F,2, FALSE) &amp; ";"   )             )</f>
        <v/>
      </c>
      <c r="GA136" t="str">
        <f>IF(Data!$E136=GA$1, "",             IF(ISERR(SEARCH(GA$1,Data!$A136)),"",          ";" &amp; VLOOKUP(GA$1,Data!$E:$F,2, FALSE) &amp; ";"   )             )</f>
        <v/>
      </c>
      <c r="GB136" t="str">
        <f>IF(Data!$E136=GB$1, "",             IF(ISERR(SEARCH(GB$1,Data!$A136)),"",          ";" &amp; VLOOKUP(GB$1,Data!$E:$F,2, FALSE) &amp; ";"   )             )</f>
        <v/>
      </c>
      <c r="GC136" t="str">
        <f>IF(Data!$E136=GC$1, "",             IF(ISERR(SEARCH(GC$1,Data!$A136)),"",          ";" &amp; VLOOKUP(GC$1,Data!$E:$F,2, FALSE) &amp; ";"   )             )</f>
        <v/>
      </c>
      <c r="GD136" t="str">
        <f>IF(Data!$E136=GD$1, "",             IF(ISERR(SEARCH(GD$1,Data!$A136)),"",          ";" &amp; VLOOKUP(GD$1,Data!$E:$F,2, FALSE) &amp; ";"   )             )</f>
        <v/>
      </c>
      <c r="GE136" t="str">
        <f>IF(Data!$E136=GE$1, "",             IF(ISERR(SEARCH(GE$1,Data!$A136)),"",          ";" &amp; VLOOKUP(GE$1,Data!$E:$F,2, FALSE) &amp; ";"   )             )</f>
        <v>;179;</v>
      </c>
      <c r="GF136" t="str">
        <f>IF(Data!$E136=GF$1, "",             IF(ISERR(SEARCH(GF$1,Data!$A136)),"",          ";" &amp; VLOOKUP(GF$1,Data!$E:$F,2, FALSE) &amp; ";"   )             )</f>
        <v>;180;</v>
      </c>
      <c r="GG136" t="str">
        <f>IF(Data!$E136=GG$1, "",             IF(ISERR(SEARCH(GG$1,Data!$A136)),"",          ";" &amp; VLOOKUP(GG$1,Data!$E:$F,2, FALSE) &amp; ";"   )             )</f>
        <v/>
      </c>
      <c r="GH136" t="str">
        <f>IF(Data!$E136=GH$1, "",             IF(ISERR(SEARCH(GH$1,Data!$A136)),"",          ";" &amp; VLOOKUP(GH$1,Data!$E:$F,2, FALSE) &amp; ";"   )             )</f>
        <v/>
      </c>
      <c r="GI136" t="str">
        <f>IF(Data!$E136=GI$1, "",             IF(ISERR(SEARCH(GI$1,Data!$A136)),"",          ";" &amp; VLOOKUP(GI$1,Data!$E:$F,2, FALSE) &amp; ";"   )             )</f>
        <v/>
      </c>
      <c r="GJ136" t="str">
        <f>IF(Data!$E136=GJ$1, "",             IF(ISERR(SEARCH(GJ$1,Data!$A136)),"",          ";" &amp; VLOOKUP(GJ$1,Data!$E:$F,2, FALSE) &amp; ";"   )             )</f>
        <v/>
      </c>
      <c r="GK136" t="str">
        <f>IF(Data!$E136=GK$1, "",             IF(ISERR(SEARCH(GK$1,Data!$A136)),"",          ";" &amp; VLOOKUP(GK$1,Data!$E:$F,2, FALSE) &amp; ";"   )             )</f>
        <v>;185;</v>
      </c>
      <c r="GL136" t="str">
        <f>IF(Data!$E136=GL$1, "",             IF(ISERR(SEARCH(GL$1,Data!$A136)),"",          ";" &amp; VLOOKUP(GL$1,Data!$E:$F,2, FALSE) &amp; ";"   )             )</f>
        <v/>
      </c>
      <c r="GM136" t="str">
        <f>IF(Data!$E136=GM$1, "",             IF(ISERR(SEARCH(GM$1,Data!$A136)),"",          ";" &amp; VLOOKUP(GM$1,Data!$E:$F,2, FALSE) &amp; ";"   )             )</f>
        <v/>
      </c>
      <c r="GN136" t="str">
        <f>IF(Data!$E136=GN$1, "",             IF(ISERR(SEARCH(GN$1,Data!$A136)),"",          ";" &amp; VLOOKUP(GN$1,Data!$E:$F,2, FALSE) &amp; ";"   )             )</f>
        <v/>
      </c>
      <c r="GO136" t="str">
        <f>IF(Data!$E136=GO$1, "",             IF(ISERR(SEARCH(GO$1,Data!$A136)),"",          ";" &amp; VLOOKUP(GO$1,Data!$E:$F,2, FALSE) &amp; ";"   )             )</f>
        <v/>
      </c>
      <c r="GP136" t="str">
        <f>IF(Data!$E136=GP$1, "",             IF(ISERR(SEARCH(GP$1,Data!$A136)),"",          ";" &amp; VLOOKUP(GP$1,Data!$E:$F,2, FALSE) &amp; ";"   )             )</f>
        <v/>
      </c>
      <c r="GQ136" t="str">
        <f>IF(Data!$E136=GQ$1, "",             IF(ISERR(SEARCH(GQ$1,Data!$A136)),"",          ";" &amp; VLOOKUP(GQ$1,Data!$E:$F,2, FALSE) &amp; ";"   )             )</f>
        <v/>
      </c>
      <c r="GR136" t="str">
        <f>IF(Data!$E136=GR$1, "",             IF(ISERR(SEARCH(GR$1,Data!$A136)),"",          ";" &amp; VLOOKUP(GR$1,Data!$E:$F,2, FALSE) &amp; ";"   )             )</f>
        <v/>
      </c>
      <c r="GS136" t="str">
        <f>IF(Data!$E136=GS$1, "",             IF(ISERR(SEARCH(GS$1,Data!$A136)),"",          ";" &amp; VLOOKUP(GS$1,Data!$E:$F,2, FALSE) &amp; ";"   )             )</f>
        <v/>
      </c>
      <c r="GT136" t="str">
        <f>IF(Data!$E136=GT$1, "",             IF(ISERR(SEARCH(GT$1,Data!$A136)),"",          ";" &amp; VLOOKUP(GT$1,Data!$E:$F,2, FALSE) &amp; ";"   )             )</f>
        <v/>
      </c>
      <c r="GU136" t="str">
        <f>IF(Data!$E136=GU$1, "",             IF(ISERR(SEARCH(GU$1,Data!$A136)),"",          ";" &amp; VLOOKUP(GU$1,Data!$E:$F,2, FALSE) &amp; ";"   )             )</f>
        <v/>
      </c>
      <c r="GV136" t="str">
        <f>IF(Data!$E136=GV$1, "",             IF(ISERR(SEARCH(GV$1,Data!$A136)),"",          ";" &amp; VLOOKUP(GV$1,Data!$E:$F,2, FALSE) &amp; ";"   )             )</f>
        <v/>
      </c>
      <c r="GW136" t="str">
        <f>IF(Data!$E136=GW$1, "",             IF(ISERR(SEARCH(GW$1,Data!$A136)),"",          ";" &amp; VLOOKUP(GW$1,Data!$E:$F,2, FALSE) &amp; ";"   )             )</f>
        <v/>
      </c>
      <c r="GX136" t="str">
        <f>IF(Data!$E136=GX$1, "",             IF(ISERR(SEARCH(GX$1,Data!$A136)),"",          ";" &amp; VLOOKUP(GX$1,Data!$E:$F,2, FALSE) &amp; ";"   )             )</f>
        <v/>
      </c>
      <c r="GY136" t="str">
        <f>IF(Data!$E136=GY$1, "",             IF(ISERR(SEARCH(GY$1,Data!$A136)),"",          ";" &amp; VLOOKUP(GY$1,Data!$E:$F,2, FALSE) &amp; ";"   )             )</f>
        <v/>
      </c>
      <c r="GZ136" t="str">
        <f>IF(Data!$E136=GZ$1, "",             IF(ISERR(SEARCH(GZ$1,Data!$A136)),"",          ";" &amp; VLOOKUP(GZ$1,Data!$E:$F,2, FALSE) &amp; ";"   )             )</f>
        <v/>
      </c>
      <c r="HA136" t="str">
        <f>IF(Data!$E136=HA$1, "",             IF(ISERR(SEARCH(HA$1,Data!$A136)),"",          ";" &amp; VLOOKUP(HA$1,Data!$E:$F,2, FALSE) &amp; ";"   )             )</f>
        <v/>
      </c>
      <c r="HB136" t="str">
        <f>IF(Data!$E136=HB$1, "",             IF(ISERR(SEARCH(HB$1,Data!$A136)),"",          ";" &amp; VLOOKUP(HB$1,Data!$E:$F,2, FALSE) &amp; ";"   )             )</f>
        <v/>
      </c>
      <c r="HC136" t="str">
        <f>IF(Data!$E136=HC$1, "",             IF(ISERR(SEARCH(HC$1,Data!$A136)),"",          ";" &amp; VLOOKUP(HC$1,Data!$E:$F,2, FALSE) &amp; ";"   )             )</f>
        <v/>
      </c>
      <c r="HD136" t="str">
        <f>IF(Data!$E136=HD$1, "",             IF(ISERR(SEARCH(HD$1,Data!$A136)),"",          ";" &amp; VLOOKUP(HD$1,Data!$E:$F,2, FALSE) &amp; ";"   )             )</f>
        <v/>
      </c>
      <c r="HE136" t="str">
        <f>IF(Data!$E136=HE$1, "",             IF(ISERR(SEARCH(HE$1,Data!$A136)),"",          ";" &amp; VLOOKUP(HE$1,Data!$E:$F,2, FALSE) &amp; ";"   )             )</f>
        <v/>
      </c>
      <c r="HF136" t="str">
        <f>IF(Data!$E136=HF$1, "",             IF(ISERR(SEARCH(HF$1,Data!$A136)),"",          ";" &amp; VLOOKUP(HF$1,Data!$E:$F,2, FALSE) &amp; ";"   )             )</f>
        <v/>
      </c>
      <c r="HG136" t="str">
        <f>IF(Data!$E136=HG$1, "",             IF(ISERR(SEARCH(HG$1,Data!$A136)),"",          ";" &amp; VLOOKUP(HG$1,Data!$E:$F,2, FALSE) &amp; ";"   )             )</f>
        <v/>
      </c>
      <c r="HH136" t="str">
        <f>IF(Data!$E136=HH$1, "",             IF(ISERR(SEARCH(HH$1,Data!$A136)),"",          ";" &amp; VLOOKUP(HH$1,Data!$E:$F,2, FALSE) &amp; ";"   )             )</f>
        <v/>
      </c>
      <c r="HI136" t="str">
        <f>IF(Data!$E136=HI$1, "",             IF(ISERR(SEARCH(HI$1,Data!$A136)),"",          ";" &amp; VLOOKUP(HI$1,Data!$E:$F,2, FALSE) &amp; ";"   )             )</f>
        <v/>
      </c>
      <c r="HJ136" t="str">
        <f>IF(Data!$E136=HJ$1, "",             IF(ISERR(SEARCH(HJ$1,Data!$A136)),"",          ";" &amp; VLOOKUP(HJ$1,Data!$E:$F,2, FALSE) &amp; ";"   )             )</f>
        <v/>
      </c>
      <c r="HK136" t="str">
        <f>IF(Data!$E136=HK$1, "",             IF(ISERR(SEARCH(HK$1,Data!$A136)),"",          ";" &amp; VLOOKUP(HK$1,Data!$E:$F,2, FALSE) &amp; ";"   )             )</f>
        <v/>
      </c>
      <c r="HL136" t="str">
        <f>IF(Data!$E136=HL$1, "",             IF(ISERR(SEARCH(HL$1,Data!$A136)),"",          ";" &amp; VLOOKUP(HL$1,Data!$E:$F,2, FALSE) &amp; ";"   )             )</f>
        <v/>
      </c>
      <c r="HM136" t="str">
        <f>IF(Data!$E136=HM$1, "",             IF(ISERR(SEARCH(HM$1,Data!$A136)),"",          ";" &amp; VLOOKUP(HM$1,Data!$E:$F,2, FALSE) &amp; ";"   )             )</f>
        <v/>
      </c>
      <c r="HN136" t="str">
        <f>IF(Data!$E136=HN$1, "",             IF(ISERR(SEARCH(HN$1,Data!$A136)),"",          ";" &amp; VLOOKUP(HN$1,Data!$E:$F,2, FALSE) &amp; ";"   )             )</f>
        <v/>
      </c>
      <c r="HO136" t="str">
        <f>IF(Data!$E136=HO$1, "",             IF(ISERR(SEARCH(HO$1,Data!$A136)),"",          ";" &amp; VLOOKUP(HO$1,Data!$E:$F,2, FALSE) &amp; ";"   )             )</f>
        <v/>
      </c>
      <c r="HP136" t="str">
        <f>IF(Data!$E136=HP$1, "",             IF(ISERR(SEARCH(HP$1,Data!$A136)),"",          ";" &amp; VLOOKUP(HP$1,Data!$E:$F,2, FALSE) &amp; ";"   )             )</f>
        <v/>
      </c>
      <c r="HQ136" t="str">
        <f>IF(Data!$E136=HQ$1, "",             IF(ISERR(SEARCH(HQ$1,Data!$A136)),"",          ";" &amp; VLOOKUP(HQ$1,Data!$E:$F,2, FALSE) &amp; ";"   )             )</f>
        <v/>
      </c>
      <c r="HR136" t="str">
        <f>IF(Data!$E136=HR$1, "",             IF(ISERR(SEARCH(HR$1,Data!$A136)),"",          ";" &amp; VLOOKUP(HR$1,Data!$E:$F,2, FALSE) &amp; ";"   )             )</f>
        <v/>
      </c>
      <c r="HS136" t="str">
        <f>IF(Data!$E136=HS$1, "",             IF(ISERR(SEARCH(HS$1,Data!$A136)),"",          ";" &amp; VLOOKUP(HS$1,Data!$E:$F,2, FALSE) &amp; ";"   )             )</f>
        <v/>
      </c>
      <c r="HT136" t="str">
        <f>IF(Data!$E136=HT$1, "",             IF(ISERR(SEARCH(HT$1,Data!$A136)),"",          ";" &amp; VLOOKUP(HT$1,Data!$E:$F,2, FALSE) &amp; ";"   )             )</f>
        <v/>
      </c>
      <c r="HU136" t="str">
        <f>IF(Data!$E136=HU$1, "",             IF(ISERR(SEARCH(HU$1,Data!$A136)),"",          ";" &amp; VLOOKUP(HU$1,Data!$E:$F,2, FALSE) &amp; ";"   )             )</f>
        <v/>
      </c>
      <c r="HV136" t="str">
        <f>IF(Data!$E136=HV$1, "",             IF(ISERR(SEARCH(HV$1,Data!$A136)),"",          ";" &amp; VLOOKUP(HV$1,Data!$E:$F,2, FALSE) &amp; ";"   )             )</f>
        <v/>
      </c>
      <c r="HW136" t="str">
        <f>IF(Data!$E136=HW$1, "",             IF(ISERR(SEARCH(HW$1,Data!$A136)),"",          ";" &amp; VLOOKUP(HW$1,Data!$E:$F,2, FALSE) &amp; ";"   )             )</f>
        <v/>
      </c>
      <c r="HX136" t="str">
        <f>IF(Data!$E136=HX$1, "",             IF(ISERR(SEARCH(HX$1,Data!$A136)),"",          ";" &amp; VLOOKUP(HX$1,Data!$E:$F,2, FALSE) &amp; ";"   )             )</f>
        <v/>
      </c>
      <c r="HY136" t="str">
        <f>IF(Data!$E136=HY$1, "",             IF(ISERR(SEARCH(HY$1,Data!$A136)),"",          ";" &amp; VLOOKUP(HY$1,Data!$E:$F,2, FALSE) &amp; ";"   )             )</f>
        <v/>
      </c>
      <c r="HZ136" t="str">
        <f>IF(Data!$E136=HZ$1, "",             IF(ISERR(SEARCH(HZ$1,Data!$A136)),"",          ";" &amp; VLOOKUP(HZ$1,Data!$E:$F,2, FALSE) &amp; ";"   )             )</f>
        <v/>
      </c>
      <c r="IA136" t="str">
        <f>IF(Data!$E136=IA$1, "",             IF(ISERR(SEARCH(IA$1,Data!$A136)),"",          ";" &amp; VLOOKUP(IA$1,Data!$E:$F,2, FALSE) &amp; ";"   )             )</f>
        <v/>
      </c>
      <c r="IB136" t="str">
        <f>IF(Data!$E136=IB$1, "",             IF(ISERR(SEARCH(IB$1,Data!$A136)),"",          ";" &amp; VLOOKUP(IB$1,Data!$E:$F,2, FALSE) &amp; ";"   )             )</f>
        <v/>
      </c>
      <c r="IC136" t="str">
        <f>IF(Data!$E136=IC$1, "",             IF(ISERR(SEARCH(IC$1,Data!$A136)),"",          ";" &amp; VLOOKUP(IC$1,Data!$E:$F,2, FALSE) &amp; ";"   )             )</f>
        <v/>
      </c>
      <c r="ID136" t="str">
        <f>IF(Data!$E136=ID$1, "",             IF(ISERR(SEARCH(ID$1,Data!$A136)),"",          ";" &amp; VLOOKUP(ID$1,Data!$E:$F,2, FALSE) &amp; ";"   )             )</f>
        <v/>
      </c>
      <c r="IE136" t="str">
        <f>IF(Data!$E136=IE$1, "",             IF(ISERR(SEARCH(IE$1,Data!$A136)),"",          ";" &amp; VLOOKUP(IE$1,Data!$E:$F,2, FALSE) &amp; ";"   )             )</f>
        <v/>
      </c>
    </row>
    <row r="137" spans="1:239" x14ac:dyDescent="0.3">
      <c r="A137" t="str">
        <f>Tableau1[[#This Row],[name]]</f>
        <v>Amiral Kendal Ozzel</v>
      </c>
      <c r="B137" s="15">
        <f>VLOOKUP(Tableau36[[#This Row],[Character]],Data!E:F,2,FALSE)</f>
        <v>136</v>
      </c>
      <c r="C137" t="str">
        <f>IF( Tableau36[[#This Row],[removed double semi-colon]]="", "", MID(Tableau36[[#This Row],[removed double semi-colon]],2,LEN(Tableau36[[#This Row],[removed double semi-colon]]) - 2) )</f>
        <v>213</v>
      </c>
      <c r="D137" t="str">
        <f>SUBSTITUTE(Tableau36[[#This Row],[Concatenation]],";;",";")</f>
        <v>;213;</v>
      </c>
      <c r="E137" t="str">
        <f>_xlfn.CONCAT(Tableau4[#This Row])</f>
        <v>;213;</v>
      </c>
      <c r="I137" t="str">
        <f>IF(Data!$E137=I$1, "",             IF(ISERR(SEARCH(I$1,Data!$A137)),"",          ";" &amp; VLOOKUP(I$1,Data!$E:$F,2, FALSE) &amp; ";"   )             )</f>
        <v/>
      </c>
      <c r="J137" t="str">
        <f>IF(Data!$E137=J$1, "",             IF(ISERR(SEARCH(J$1,Data!$A137)),"",          ";" &amp; VLOOKUP(J$1,Data!$E:$F,2, FALSE) &amp; ";"   )             )</f>
        <v/>
      </c>
      <c r="K137" t="str">
        <f>IF(Data!$E137=K$1, "",             IF(ISERR(SEARCH(K$1,Data!$A137)),"",          ";" &amp; VLOOKUP(K$1,Data!$E:$F,2, FALSE) &amp; ";"   )             )</f>
        <v/>
      </c>
      <c r="L137" t="str">
        <f>IF(Data!$E137=L$1, "",             IF(ISERR(SEARCH(L$1,Data!$A137)),"",          ";" &amp; VLOOKUP(L$1,Data!$E:$F,2, FALSE) &amp; ";"   )             )</f>
        <v/>
      </c>
      <c r="M137" t="str">
        <f>IF(Data!$E137=M$1, "",             IF(ISERR(SEARCH(M$1,Data!$A137)),"",          ";" &amp; VLOOKUP(M$1,Data!$E:$F,2, FALSE) &amp; ";"   )             )</f>
        <v/>
      </c>
      <c r="N137" t="str">
        <f>IF(Data!$E137=N$1, "",             IF(ISERR(SEARCH(N$1,Data!$A137)),"",          ";" &amp; VLOOKUP(N$1,Data!$E:$F,2, FALSE) &amp; ";"   )             )</f>
        <v/>
      </c>
      <c r="O137" t="str">
        <f>IF(Data!$E137=O$1, "",             IF(ISERR(SEARCH(O$1,Data!$A137)),"",          ";" &amp; VLOOKUP(O$1,Data!$E:$F,2, FALSE) &amp; ";"   )             )</f>
        <v/>
      </c>
      <c r="P137" t="str">
        <f>IF(Data!$E137=P$1, "",             IF(ISERR(SEARCH(P$1,Data!$A137)),"",          ";" &amp; VLOOKUP(P$1,Data!$E:$F,2, FALSE) &amp; ";"   )             )</f>
        <v/>
      </c>
      <c r="Q137" t="str">
        <f>IF(Data!$E137=Q$1, "",             IF(ISERR(SEARCH(Q$1,Data!$A137)),"",          ";" &amp; VLOOKUP(Q$1,Data!$E:$F,2, FALSE) &amp; ";"   )             )</f>
        <v/>
      </c>
      <c r="R137" t="str">
        <f>IF(Data!$E137=R$1, "",             IF(ISERR(SEARCH(R$1,Data!$A137)),"",          ";" &amp; VLOOKUP(R$1,Data!$E:$F,2, FALSE) &amp; ";"   )             )</f>
        <v/>
      </c>
      <c r="S137" t="str">
        <f>IF(Data!$E137=S$1, "",             IF(ISERR(SEARCH(S$1,Data!$A137)),"",          ";" &amp; VLOOKUP(S$1,Data!$E:$F,2, FALSE) &amp; ";"   )             )</f>
        <v/>
      </c>
      <c r="T137" t="str">
        <f>IF(Data!$E137=T$1, "",             IF(ISERR(SEARCH(T$1,Data!$A137)),"",          ";" &amp; VLOOKUP(T$1,Data!$E:$F,2, FALSE) &amp; ";"   )             )</f>
        <v/>
      </c>
      <c r="U137" t="str">
        <f>IF(Data!$E137=U$1, "",             IF(ISERR(SEARCH(U$1,Data!$A137)),"",          ";" &amp; VLOOKUP(U$1,Data!$E:$F,2, FALSE) &amp; ";"   )             )</f>
        <v/>
      </c>
      <c r="V137" t="str">
        <f>IF(Data!$E137=V$1, "",             IF(ISERR(SEARCH(V$1,Data!$A137)),"",          ";" &amp; VLOOKUP(V$1,Data!$E:$F,2, FALSE) &amp; ";"   )             )</f>
        <v/>
      </c>
      <c r="W137" t="str">
        <f>IF(Data!$E137=W$1, "",             IF(ISERR(SEARCH(W$1,Data!$A137)),"",          ";" &amp; VLOOKUP(W$1,Data!$E:$F,2, FALSE) &amp; ";"   )             )</f>
        <v/>
      </c>
      <c r="X137" t="str">
        <f>IF(Data!$E137=X$1, "",             IF(ISERR(SEARCH(X$1,Data!$A137)),"",          ";" &amp; VLOOKUP(X$1,Data!$E:$F,2, FALSE) &amp; ";"   )             )</f>
        <v/>
      </c>
      <c r="Y137" t="str">
        <f>IF(Data!$E137=Y$1, "",             IF(ISERR(SEARCH(Y$1,Data!$A137)),"",          ";" &amp; VLOOKUP(Y$1,Data!$E:$F,2, FALSE) &amp; ";"   )             )</f>
        <v/>
      </c>
      <c r="Z137" t="str">
        <f>IF(Data!$E137=Z$1, "",             IF(ISERR(SEARCH(Z$1,Data!$A137)),"",          ";" &amp; VLOOKUP(Z$1,Data!$E:$F,2, FALSE) &amp; ";"   )             )</f>
        <v/>
      </c>
      <c r="AA137" t="str">
        <f>IF(Data!$E137=AA$1, "",             IF(ISERR(SEARCH(AA$1,Data!$A137)),"",          ";" &amp; VLOOKUP(AA$1,Data!$E:$F,2, FALSE) &amp; ";"   )             )</f>
        <v/>
      </c>
      <c r="AB137" t="str">
        <f>IF(Data!$E137=AB$1, "",             IF(ISERR(SEARCH(AB$1,Data!$A137)),"",          ";" &amp; VLOOKUP(AB$1,Data!$E:$F,2, FALSE) &amp; ";"   )             )</f>
        <v/>
      </c>
      <c r="AC137" t="str">
        <f>IF(Data!$E137=AC$1, "",             IF(ISERR(SEARCH(AC$1,Data!$A137)),"",          ";" &amp; VLOOKUP(AC$1,Data!$E:$F,2, FALSE) &amp; ";"   )             )</f>
        <v/>
      </c>
      <c r="AD137" t="str">
        <f>IF(Data!$E137=AD$1, "",             IF(ISERR(SEARCH(AD$1,Data!$A137)),"",          ";" &amp; VLOOKUP(AD$1,Data!$E:$F,2, FALSE) &amp; ";"   )             )</f>
        <v/>
      </c>
      <c r="AE137" t="str">
        <f>IF(Data!$E137=AE$1, "",             IF(ISERR(SEARCH(AE$1,Data!$A137)),"",          ";" &amp; VLOOKUP(AE$1,Data!$E:$F,2, FALSE) &amp; ";"   )             )</f>
        <v/>
      </c>
      <c r="AF137" t="str">
        <f>IF(Data!$E137=AF$1, "",             IF(ISERR(SEARCH(AF$1,Data!$A137)),"",          ";" &amp; VLOOKUP(AF$1,Data!$E:$F,2, FALSE) &amp; ";"   )             )</f>
        <v/>
      </c>
      <c r="AG137" t="str">
        <f>IF(Data!$E137=AG$1, "",             IF(ISERR(SEARCH(AG$1,Data!$A137)),"",          ";" &amp; VLOOKUP(AG$1,Data!$E:$F,2, FALSE) &amp; ";"   )             )</f>
        <v/>
      </c>
      <c r="AH137" t="str">
        <f>IF(Data!$E137=AH$1, "",             IF(ISERR(SEARCH(AH$1,Data!$A137)),"",          ";" &amp; VLOOKUP(AH$1,Data!$E:$F,2, FALSE) &amp; ";"   )             )</f>
        <v/>
      </c>
      <c r="AI137" t="str">
        <f>IF(Data!$E137=AI$1, "",             IF(ISERR(SEARCH(AI$1,Data!$A137)),"",          ";" &amp; VLOOKUP(AI$1,Data!$E:$F,2, FALSE) &amp; ";"   )             )</f>
        <v/>
      </c>
      <c r="AJ137" t="str">
        <f>IF(Data!$E137=AJ$1, "",             IF(ISERR(SEARCH(AJ$1,Data!$A137)),"",          ";" &amp; VLOOKUP(AJ$1,Data!$E:$F,2, FALSE) &amp; ";"   )             )</f>
        <v/>
      </c>
      <c r="AK137" t="str">
        <f>IF(Data!$E137=AK$1, "",             IF(ISERR(SEARCH(AK$1,Data!$A137)),"",          ";" &amp; VLOOKUP(AK$1,Data!$E:$F,2, FALSE) &amp; ";"   )             )</f>
        <v/>
      </c>
      <c r="AL137" t="str">
        <f>IF(Data!$E137=AL$1, "",             IF(ISERR(SEARCH(AL$1,Data!$A137)),"",          ";" &amp; VLOOKUP(AL$1,Data!$E:$F,2, FALSE) &amp; ";"   )             )</f>
        <v/>
      </c>
      <c r="AM137" t="str">
        <f>IF(Data!$E137=AM$1, "",             IF(ISERR(SEARCH(AM$1,Data!$A137)),"",          ";" &amp; VLOOKUP(AM$1,Data!$E:$F,2, FALSE) &amp; ";"   )             )</f>
        <v/>
      </c>
      <c r="AN137" t="str">
        <f>IF(Data!$E137=AN$1, "",             IF(ISERR(SEARCH(AN$1,Data!$A137)),"",          ";" &amp; VLOOKUP(AN$1,Data!$E:$F,2, FALSE) &amp; ";"   )             )</f>
        <v/>
      </c>
      <c r="AO137" t="str">
        <f>IF(Data!$E137=AO$1, "",             IF(ISERR(SEARCH(AO$1,Data!$A137)),"",          ";" &amp; VLOOKUP(AO$1,Data!$E:$F,2, FALSE) &amp; ";"   )             )</f>
        <v/>
      </c>
      <c r="AP137" t="str">
        <f>IF(Data!$E137=AP$1, "",             IF(ISERR(SEARCH(AP$1,Data!$A137)),"",          ";" &amp; VLOOKUP(AP$1,Data!$E:$F,2, FALSE) &amp; ";"   )             )</f>
        <v/>
      </c>
      <c r="AQ137" t="str">
        <f>IF(Data!$E137=AQ$1, "",             IF(ISERR(SEARCH(AQ$1,Data!$A137)),"",          ";" &amp; VLOOKUP(AQ$1,Data!$E:$F,2, FALSE) &amp; ";"   )             )</f>
        <v/>
      </c>
      <c r="AR137" t="str">
        <f>IF(Data!$E137=AR$1, "",             IF(ISERR(SEARCH(AR$1,Data!$A137)),"",          ";" &amp; VLOOKUP(AR$1,Data!$E:$F,2, FALSE) &amp; ";"   )             )</f>
        <v/>
      </c>
      <c r="AS137" t="str">
        <f>IF(Data!$E137=AS$1, "",             IF(ISERR(SEARCH(AS$1,Data!$A137)),"",          ";" &amp; VLOOKUP(AS$1,Data!$E:$F,2, FALSE) &amp; ";"   )             )</f>
        <v/>
      </c>
      <c r="AT137" t="str">
        <f>IF(Data!$E137=AT$1, "",             IF(ISERR(SEARCH(AT$1,Data!$A137)),"",          ";" &amp; VLOOKUP(AT$1,Data!$E:$F,2, FALSE) &amp; ";"   )             )</f>
        <v/>
      </c>
      <c r="AU137" t="str">
        <f>IF(Data!$E137=AU$1, "",             IF(ISERR(SEARCH(AU$1,Data!$A137)),"",          ";" &amp; VLOOKUP(AU$1,Data!$E:$F,2, FALSE) &amp; ";"   )             )</f>
        <v/>
      </c>
      <c r="AV137" t="str">
        <f>IF(Data!$E137=AV$1, "",             IF(ISERR(SEARCH(AV$1,Data!$A137)),"",          ";" &amp; VLOOKUP(AV$1,Data!$E:$F,2, FALSE) &amp; ";"   )             )</f>
        <v/>
      </c>
      <c r="AW137" t="str">
        <f>IF(Data!$E137=AW$1, "",             IF(ISERR(SEARCH(AW$1,Data!$A137)),"",          ";" &amp; VLOOKUP(AW$1,Data!$E:$F,2, FALSE) &amp; ";"   )             )</f>
        <v/>
      </c>
      <c r="AX137" t="str">
        <f>IF(Data!$E137=AX$1, "",             IF(ISERR(SEARCH(AX$1,Data!$A137)),"",          ";" &amp; VLOOKUP(AX$1,Data!$E:$F,2, FALSE) &amp; ";"   )             )</f>
        <v/>
      </c>
      <c r="AY137" t="str">
        <f>IF(Data!$E137=AY$1, "",             IF(ISERR(SEARCH(AY$1,Data!$A137)),"",          ";" &amp; VLOOKUP(AY$1,Data!$E:$F,2, FALSE) &amp; ";"   )             )</f>
        <v/>
      </c>
      <c r="AZ137" t="str">
        <f>IF(Data!$E137=AZ$1, "",             IF(ISERR(SEARCH(AZ$1,Data!$A137)),"",          ";" &amp; VLOOKUP(AZ$1,Data!$E:$F,2, FALSE) &amp; ";"   )             )</f>
        <v/>
      </c>
      <c r="BA137" t="str">
        <f>IF(Data!$E137=BA$1, "",             IF(ISERR(SEARCH(BA$1,Data!$A137)),"",          ";" &amp; VLOOKUP(BA$1,Data!$E:$F,2, FALSE) &amp; ";"   )             )</f>
        <v/>
      </c>
      <c r="BB137" t="str">
        <f>IF(Data!$E137=BB$1, "",             IF(ISERR(SEARCH(BB$1,Data!$A137)),"",          ";" &amp; VLOOKUP(BB$1,Data!$E:$F,2, FALSE) &amp; ";"   )             )</f>
        <v/>
      </c>
      <c r="BC137" t="str">
        <f>IF(Data!$E137=BC$1, "",             IF(ISERR(SEARCH(BC$1,Data!$A137)),"",          ";" &amp; VLOOKUP(BC$1,Data!$E:$F,2, FALSE) &amp; ";"   )             )</f>
        <v/>
      </c>
      <c r="BD137" t="str">
        <f>IF(Data!$E137=BD$1, "",             IF(ISERR(SEARCH(BD$1,Data!$A137)),"",          ";" &amp; VLOOKUP(BD$1,Data!$E:$F,2, FALSE) &amp; ";"   )             )</f>
        <v/>
      </c>
      <c r="BE137" t="str">
        <f>IF(Data!$E137=BE$1, "",             IF(ISERR(SEARCH(BE$1,Data!$A137)),"",          ";" &amp; VLOOKUP(BE$1,Data!$E:$F,2, FALSE) &amp; ";"   )             )</f>
        <v/>
      </c>
      <c r="BF137" t="str">
        <f>IF(Data!$E137=BF$1, "",             IF(ISERR(SEARCH(BF$1,Data!$A137)),"",          ";" &amp; VLOOKUP(BF$1,Data!$E:$F,2, FALSE) &amp; ";"   )             )</f>
        <v/>
      </c>
      <c r="BG137" t="str">
        <f>IF(Data!$E137=BG$1, "",             IF(ISERR(SEARCH(BG$1,Data!$A137)),"",          ";" &amp; VLOOKUP(BG$1,Data!$E:$F,2, FALSE) &amp; ";"   )             )</f>
        <v/>
      </c>
      <c r="BH137" t="str">
        <f>IF(Data!$E137=BH$1, "",             IF(ISERR(SEARCH(BH$1,Data!$A137)),"",          ";" &amp; VLOOKUP(BH$1,Data!$E:$F,2, FALSE) &amp; ";"   )             )</f>
        <v/>
      </c>
      <c r="BI137" t="str">
        <f>IF(Data!$E137=BI$1, "",             IF(ISERR(SEARCH(BI$1,Data!$A137)),"",          ";" &amp; VLOOKUP(BI$1,Data!$E:$F,2, FALSE) &amp; ";"   )             )</f>
        <v/>
      </c>
      <c r="BJ137" t="str">
        <f>IF(Data!$E137=BJ$1, "",             IF(ISERR(SEARCH(BJ$1,Data!$A137)),"",          ";" &amp; VLOOKUP(BJ$1,Data!$E:$F,2, FALSE) &amp; ";"   )             )</f>
        <v/>
      </c>
      <c r="BK137" t="str">
        <f>IF(Data!$E137=BK$1, "",             IF(ISERR(SEARCH(BK$1,Data!$A137)),"",          ";" &amp; VLOOKUP(BK$1,Data!$E:$F,2, FALSE) &amp; ";"   )             )</f>
        <v/>
      </c>
      <c r="BL137" t="str">
        <f>IF(Data!$E137=BL$1, "",             IF(ISERR(SEARCH(BL$1,Data!$A137)),"",          ";" &amp; VLOOKUP(BL$1,Data!$E:$F,2, FALSE) &amp; ";"   )             )</f>
        <v/>
      </c>
      <c r="BM137" t="str">
        <f>IF(Data!$E137=BM$1, "",             IF(ISERR(SEARCH(BM$1,Data!$A137)),"",          ";" &amp; VLOOKUP(BM$1,Data!$E:$F,2, FALSE) &amp; ";"   )             )</f>
        <v/>
      </c>
      <c r="BN137" t="str">
        <f>IF(Data!$E137=BN$1, "",             IF(ISERR(SEARCH(BN$1,Data!$A137)),"",          ";" &amp; VLOOKUP(BN$1,Data!$E:$F,2, FALSE) &amp; ";"   )             )</f>
        <v/>
      </c>
      <c r="BO137" t="str">
        <f>IF(Data!$E137=BO$1, "",             IF(ISERR(SEARCH(BO$1,Data!$A137)),"",          ";" &amp; VLOOKUP(BO$1,Data!$E:$F,2, FALSE) &amp; ";"   )             )</f>
        <v/>
      </c>
      <c r="BP137" t="str">
        <f>IF(Data!$E137=BP$1, "",             IF(ISERR(SEARCH(BP$1,Data!$A137)),"",          ";" &amp; VLOOKUP(BP$1,Data!$E:$F,2, FALSE) &amp; ";"   )             )</f>
        <v/>
      </c>
      <c r="BQ137" t="str">
        <f>IF(Data!$E137=BQ$1, "",             IF(ISERR(SEARCH(BQ$1,Data!$A137)),"",          ";" &amp; VLOOKUP(BQ$1,Data!$E:$F,2, FALSE) &amp; ";"   )             )</f>
        <v/>
      </c>
      <c r="BR137" t="str">
        <f>IF(Data!$E137=BR$1, "",             IF(ISERR(SEARCH(BR$1,Data!$A137)),"",          ";" &amp; VLOOKUP(BR$1,Data!$E:$F,2, FALSE) &amp; ";"   )             )</f>
        <v/>
      </c>
      <c r="BS137" t="str">
        <f>IF(Data!$E137=BS$1, "",             IF(ISERR(SEARCH(BS$1,Data!$A137)),"",          ";" &amp; VLOOKUP(BS$1,Data!$E:$F,2, FALSE) &amp; ";"   )             )</f>
        <v/>
      </c>
      <c r="BT137" t="str">
        <f>IF(Data!$E137=BT$1, "",             IF(ISERR(SEARCH(BT$1,Data!$A137)),"",          ";" &amp; VLOOKUP(BT$1,Data!$E:$F,2, FALSE) &amp; ";"   )             )</f>
        <v/>
      </c>
      <c r="BU137" t="str">
        <f>IF(Data!$E137=BU$1, "",             IF(ISERR(SEARCH(BU$1,Data!$A137)),"",          ";" &amp; VLOOKUP(BU$1,Data!$E:$F,2, FALSE) &amp; ";"   )             )</f>
        <v/>
      </c>
      <c r="BV137" t="str">
        <f>IF(Data!$E137=BV$1, "",             IF(ISERR(SEARCH(BV$1,Data!$A137)),"",          ";" &amp; VLOOKUP(BV$1,Data!$E:$F,2, FALSE) &amp; ";"   )             )</f>
        <v/>
      </c>
      <c r="BW137" t="str">
        <f>IF(Data!$E137=BW$1, "",             IF(ISERR(SEARCH(BW$1,Data!$A137)),"",          ";" &amp; VLOOKUP(BW$1,Data!$E:$F,2, FALSE) &amp; ";"   )             )</f>
        <v/>
      </c>
      <c r="BX137" t="str">
        <f>IF(Data!$E137=BX$1, "",             IF(ISERR(SEARCH(BX$1,Data!$A137)),"",          ";" &amp; VLOOKUP(BX$1,Data!$E:$F,2, FALSE) &amp; ";"   )             )</f>
        <v/>
      </c>
      <c r="BY137" t="str">
        <f>IF(Data!$E137=BY$1, "",             IF(ISERR(SEARCH(BY$1,Data!$A137)),"",          ";" &amp; VLOOKUP(BY$1,Data!$E:$F,2, FALSE) &amp; ";"   )             )</f>
        <v/>
      </c>
      <c r="BZ137" t="str">
        <f>IF(Data!$E137=BZ$1, "",             IF(ISERR(SEARCH(BZ$1,Data!$A137)),"",          ";" &amp; VLOOKUP(BZ$1,Data!$E:$F,2, FALSE) &amp; ";"   )             )</f>
        <v/>
      </c>
      <c r="CA137" t="str">
        <f>IF(Data!$E137=CA$1, "",             IF(ISERR(SEARCH(CA$1,Data!$A137)),"",          ";" &amp; VLOOKUP(CA$1,Data!$E:$F,2, FALSE) &amp; ";"   )             )</f>
        <v/>
      </c>
      <c r="CB137" t="str">
        <f>IF(Data!$E137=CB$1, "",             IF(ISERR(SEARCH(CB$1,Data!$A137)),"",          ";" &amp; VLOOKUP(CB$1,Data!$E:$F,2, FALSE) &amp; ";"   )             )</f>
        <v/>
      </c>
      <c r="CC137" t="str">
        <f>IF(Data!$E137=CC$1, "",             IF(ISERR(SEARCH(CC$1,Data!$A137)),"",          ";" &amp; VLOOKUP(CC$1,Data!$E:$F,2, FALSE) &amp; ";"   )             )</f>
        <v/>
      </c>
      <c r="CD137" t="str">
        <f>IF(Data!$E137=CD$1, "",             IF(ISERR(SEARCH(CD$1,Data!$A137)),"",          ";" &amp; VLOOKUP(CD$1,Data!$E:$F,2, FALSE) &amp; ";"   )             )</f>
        <v/>
      </c>
      <c r="CE137" t="str">
        <f>IF(Data!$E137=CE$1, "",             IF(ISERR(SEARCH(CE$1,Data!$A137)),"",          ";" &amp; VLOOKUP(CE$1,Data!$E:$F,2, FALSE) &amp; ";"   )             )</f>
        <v/>
      </c>
      <c r="CF137" t="str">
        <f>IF(Data!$E137=CF$1, "",             IF(ISERR(SEARCH(CF$1,Data!$A137)),"",          ";" &amp; VLOOKUP(CF$1,Data!$E:$F,2, FALSE) &amp; ";"   )             )</f>
        <v/>
      </c>
      <c r="CG137" t="str">
        <f>IF(Data!$E137=CG$1, "",             IF(ISERR(SEARCH(CG$1,Data!$A137)),"",          ";" &amp; VLOOKUP(CG$1,Data!$E:$F,2, FALSE) &amp; ";"   )             )</f>
        <v/>
      </c>
      <c r="CH137" t="str">
        <f>IF(Data!$E137=CH$1, "",             IF(ISERR(SEARCH(CH$1,Data!$A137)),"",          ";" &amp; VLOOKUP(CH$1,Data!$E:$F,2, FALSE) &amp; ";"   )             )</f>
        <v/>
      </c>
      <c r="CI137" t="str">
        <f>IF(Data!$E137=CI$1, "",             IF(ISERR(SEARCH(CI$1,Data!$A137)),"",          ";" &amp; VLOOKUP(CI$1,Data!$E:$F,2, FALSE) &amp; ";"   )             )</f>
        <v/>
      </c>
      <c r="CJ137" t="str">
        <f>IF(Data!$E137=CJ$1, "",             IF(ISERR(SEARCH(CJ$1,Data!$A137)),"",          ";" &amp; VLOOKUP(CJ$1,Data!$E:$F,2, FALSE) &amp; ";"   )             )</f>
        <v/>
      </c>
      <c r="CK137" t="str">
        <f>IF(Data!$E137=CK$1, "",             IF(ISERR(SEARCH(CK$1,Data!$A137)),"",          ";" &amp; VLOOKUP(CK$1,Data!$E:$F,2, FALSE) &amp; ";"   )             )</f>
        <v/>
      </c>
      <c r="CL137" t="str">
        <f>IF(Data!$E137=CL$1, "",             IF(ISERR(SEARCH(CL$1,Data!$A137)),"",          ";" &amp; VLOOKUP(CL$1,Data!$E:$F,2, FALSE) &amp; ";"   )             )</f>
        <v/>
      </c>
      <c r="CM137" t="str">
        <f>IF(Data!$E137=CM$1, "",             IF(ISERR(SEARCH(CM$1,Data!$A137)),"",          ";" &amp; VLOOKUP(CM$1,Data!$E:$F,2, FALSE) &amp; ";"   )             )</f>
        <v/>
      </c>
      <c r="CN137" t="str">
        <f>IF(Data!$E137=CN$1, "",             IF(ISERR(SEARCH(CN$1,Data!$A137)),"",          ";" &amp; VLOOKUP(CN$1,Data!$E:$F,2, FALSE) &amp; ";"   )             )</f>
        <v/>
      </c>
      <c r="CO137" t="str">
        <f>IF(Data!$E137=CO$1, "",             IF(ISERR(SEARCH(CO$1,Data!$A137)),"",          ";" &amp; VLOOKUP(CO$1,Data!$E:$F,2, FALSE) &amp; ";"   )             )</f>
        <v/>
      </c>
      <c r="CP137" t="str">
        <f>IF(Data!$E137=CP$1, "",             IF(ISERR(SEARCH(CP$1,Data!$A137)),"",          ";" &amp; VLOOKUP(CP$1,Data!$E:$F,2, FALSE) &amp; ";"   )             )</f>
        <v/>
      </c>
      <c r="CQ137" t="str">
        <f>IF(Data!$E137=CQ$1, "",             IF(ISERR(SEARCH(CQ$1,Data!$A137)),"",          ";" &amp; VLOOKUP(CQ$1,Data!$E:$F,2, FALSE) &amp; ";"   )             )</f>
        <v/>
      </c>
      <c r="CR137" t="str">
        <f>IF(Data!$E137=CR$1, "",             IF(ISERR(SEARCH(CR$1,Data!$A137)),"",          ";" &amp; VLOOKUP(CR$1,Data!$E:$F,2, FALSE) &amp; ";"   )             )</f>
        <v/>
      </c>
      <c r="CS137" t="str">
        <f>IF(Data!$E137=CS$1, "",             IF(ISERR(SEARCH(CS$1,Data!$A137)),"",          ";" &amp; VLOOKUP(CS$1,Data!$E:$F,2, FALSE) &amp; ";"   )             )</f>
        <v/>
      </c>
      <c r="CT137" t="str">
        <f>IF(Data!$E137=CT$1, "",             IF(ISERR(SEARCH(CT$1,Data!$A137)),"",          ";" &amp; VLOOKUP(CT$1,Data!$E:$F,2, FALSE) &amp; ";"   )             )</f>
        <v/>
      </c>
      <c r="CU137" t="str">
        <f>IF(Data!$E137=CU$1, "",             IF(ISERR(SEARCH(CU$1,Data!$A137)),"",          ";" &amp; VLOOKUP(CU$1,Data!$E:$F,2, FALSE) &amp; ";"   )             )</f>
        <v/>
      </c>
      <c r="CV137" t="str">
        <f>IF(Data!$E137=CV$1, "",             IF(ISERR(SEARCH(CV$1,Data!$A137)),"",          ";" &amp; VLOOKUP(CV$1,Data!$E:$F,2, FALSE) &amp; ";"   )             )</f>
        <v/>
      </c>
      <c r="CW137" t="str">
        <f>IF(Data!$E137=CW$1, "",             IF(ISERR(SEARCH(CW$1,Data!$A137)),"",          ";" &amp; VLOOKUP(CW$1,Data!$E:$F,2, FALSE) &amp; ";"   )             )</f>
        <v/>
      </c>
      <c r="CX137" t="str">
        <f>IF(Data!$E137=CX$1, "",             IF(ISERR(SEARCH(CX$1,Data!$A137)),"",          ";" &amp; VLOOKUP(CX$1,Data!$E:$F,2, FALSE) &amp; ";"   )             )</f>
        <v/>
      </c>
      <c r="CY137" t="str">
        <f>IF(Data!$E137=CY$1, "",             IF(ISERR(SEARCH(CY$1,Data!$A137)),"",          ";" &amp; VLOOKUP(CY$1,Data!$E:$F,2, FALSE) &amp; ";"   )             )</f>
        <v/>
      </c>
      <c r="CZ137" t="str">
        <f>IF(Data!$E137=CZ$1, "",             IF(ISERR(SEARCH(CZ$1,Data!$A137)),"",          ";" &amp; VLOOKUP(CZ$1,Data!$E:$F,2, FALSE) &amp; ";"   )             )</f>
        <v/>
      </c>
      <c r="DA137" t="str">
        <f>IF(Data!$E137=DA$1, "",             IF(ISERR(SEARCH(DA$1,Data!$A137)),"",          ";" &amp; VLOOKUP(DA$1,Data!$E:$F,2, FALSE) &amp; ";"   )             )</f>
        <v/>
      </c>
      <c r="DB137" t="str">
        <f>IF(Data!$E137=DB$1, "",             IF(ISERR(SEARCH(DB$1,Data!$A137)),"",          ";" &amp; VLOOKUP(DB$1,Data!$E:$F,2, FALSE) &amp; ";"   )             )</f>
        <v/>
      </c>
      <c r="DC137" t="str">
        <f>IF(Data!$E137=DC$1, "",             IF(ISERR(SEARCH(DC$1,Data!$A137)),"",          ";" &amp; VLOOKUP(DC$1,Data!$E:$F,2, FALSE) &amp; ";"   )             )</f>
        <v/>
      </c>
      <c r="DD137" t="str">
        <f>IF(Data!$E137=DD$1, "",             IF(ISERR(SEARCH(DD$1,Data!$A137)),"",          ";" &amp; VLOOKUP(DD$1,Data!$E:$F,2, FALSE) &amp; ";"   )             )</f>
        <v/>
      </c>
      <c r="DE137" t="str">
        <f>IF(Data!$E137=DE$1, "",             IF(ISERR(SEARCH(DE$1,Data!$A137)),"",          ";" &amp; VLOOKUP(DE$1,Data!$E:$F,2, FALSE) &amp; ";"   )             )</f>
        <v/>
      </c>
      <c r="DF137" t="str">
        <f>IF(Data!$E137=DF$1, "",             IF(ISERR(SEARCH(DF$1,Data!$A137)),"",          ";" &amp; VLOOKUP(DF$1,Data!$E:$F,2, FALSE) &amp; ";"   )             )</f>
        <v/>
      </c>
      <c r="DG137" t="str">
        <f>IF(Data!$E137=DG$1, "",             IF(ISERR(SEARCH(DG$1,Data!$A137)),"",          ";" &amp; VLOOKUP(DG$1,Data!$E:$F,2, FALSE) &amp; ";"   )             )</f>
        <v/>
      </c>
      <c r="DH137" t="str">
        <f>IF(Data!$E137=DH$1, "",             IF(ISERR(SEARCH(DH$1,Data!$A137)),"",          ";" &amp; VLOOKUP(DH$1,Data!$E:$F,2, FALSE) &amp; ";"   )             )</f>
        <v/>
      </c>
      <c r="DI137" t="str">
        <f>IF(Data!$E137=DI$1, "",             IF(ISERR(SEARCH(DI$1,Data!$A137)),"",          ";" &amp; VLOOKUP(DI$1,Data!$E:$F,2, FALSE) &amp; ";"   )             )</f>
        <v/>
      </c>
      <c r="DJ137" t="str">
        <f>IF(Data!$E137=DJ$1, "",             IF(ISERR(SEARCH(DJ$1,Data!$A137)),"",          ";" &amp; VLOOKUP(DJ$1,Data!$E:$F,2, FALSE) &amp; ";"   )             )</f>
        <v/>
      </c>
      <c r="DK137" t="str">
        <f>IF(Data!$E137=DK$1, "",             IF(ISERR(SEARCH(DK$1,Data!$A137)),"",          ";" &amp; VLOOKUP(DK$1,Data!$E:$F,2, FALSE) &amp; ";"   )             )</f>
        <v/>
      </c>
      <c r="DL137" t="str">
        <f>IF(Data!$E137=DL$1, "",             IF(ISERR(SEARCH(DL$1,Data!$A137)),"",          ";" &amp; VLOOKUP(DL$1,Data!$E:$F,2, FALSE) &amp; ";"   )             )</f>
        <v/>
      </c>
      <c r="DM137" t="str">
        <f>IF(Data!$E137=DM$1, "",             IF(ISERR(SEARCH(DM$1,Data!$A137)),"",          ";" &amp; VLOOKUP(DM$1,Data!$E:$F,2, FALSE) &amp; ";"   )             )</f>
        <v/>
      </c>
      <c r="DN137" t="str">
        <f>IF(Data!$E137=DN$1, "",             IF(ISERR(SEARCH(DN$1,Data!$A137)),"",          ";" &amp; VLOOKUP(DN$1,Data!$E:$F,2, FALSE) &amp; ";"   )             )</f>
        <v/>
      </c>
      <c r="DO137" t="str">
        <f>IF(Data!$E137=DO$1, "",             IF(ISERR(SEARCH(DO$1,Data!$A137)),"",          ";" &amp; VLOOKUP(DO$1,Data!$E:$F,2, FALSE) &amp; ";"   )             )</f>
        <v/>
      </c>
      <c r="DP137" t="str">
        <f>IF(Data!$E137=DP$1, "",             IF(ISERR(SEARCH(DP$1,Data!$A137)),"",          ";" &amp; VLOOKUP(DP$1,Data!$E:$F,2, FALSE) &amp; ";"   )             )</f>
        <v/>
      </c>
      <c r="DQ137" t="str">
        <f>IF(Data!$E137=DQ$1, "",             IF(ISERR(SEARCH(DQ$1,Data!$A137)),"",          ";" &amp; VLOOKUP(DQ$1,Data!$E:$F,2, FALSE) &amp; ";"   )             )</f>
        <v/>
      </c>
      <c r="DR137" t="str">
        <f>IF(Data!$E137=DR$1, "",             IF(ISERR(SEARCH(DR$1,Data!$A137)),"",          ";" &amp; VLOOKUP(DR$1,Data!$E:$F,2, FALSE) &amp; ";"   )             )</f>
        <v/>
      </c>
      <c r="DS137" t="str">
        <f>IF(Data!$E137=DS$1, "",             IF(ISERR(SEARCH(DS$1,Data!$A137)),"",          ";" &amp; VLOOKUP(DS$1,Data!$E:$F,2, FALSE) &amp; ";"   )             )</f>
        <v/>
      </c>
      <c r="DT137" t="str">
        <f>IF(Data!$E137=DT$1, "",             IF(ISERR(SEARCH(DT$1,Data!$A137)),"",          ";" &amp; VLOOKUP(DT$1,Data!$E:$F,2, FALSE) &amp; ";"   )             )</f>
        <v/>
      </c>
      <c r="DU137" t="str">
        <f>IF(Data!$E137=DU$1, "",             IF(ISERR(SEARCH(DU$1,Data!$A137)),"",          ";" &amp; VLOOKUP(DU$1,Data!$E:$F,2, FALSE) &amp; ";"   )             )</f>
        <v/>
      </c>
      <c r="DV137" t="str">
        <f>IF(Data!$E137=DV$1, "",             IF(ISERR(SEARCH(DV$1,Data!$A137)),"",          ";" &amp; VLOOKUP(DV$1,Data!$E:$F,2, FALSE) &amp; ";"   )             )</f>
        <v/>
      </c>
      <c r="DW137" t="str">
        <f>IF(Data!$E137=DW$1, "",             IF(ISERR(SEARCH(DW$1,Data!$A137)),"",          ";" &amp; VLOOKUP(DW$1,Data!$E:$F,2, FALSE) &amp; ";"   )             )</f>
        <v/>
      </c>
      <c r="DX137" t="str">
        <f>IF(Data!$E137=DX$1, "",             IF(ISERR(SEARCH(DX$1,Data!$A137)),"",          ";" &amp; VLOOKUP(DX$1,Data!$E:$F,2, FALSE) &amp; ";"   )             )</f>
        <v/>
      </c>
      <c r="DY137" t="str">
        <f>IF(Data!$E137=DY$1, "",             IF(ISERR(SEARCH(DY$1,Data!$A137)),"",          ";" &amp; VLOOKUP(DY$1,Data!$E:$F,2, FALSE) &amp; ";"   )             )</f>
        <v/>
      </c>
      <c r="DZ137" t="str">
        <f>IF(Data!$E137=DZ$1, "",             IF(ISERR(SEARCH(DZ$1,Data!$A137)),"",          ";" &amp; VLOOKUP(DZ$1,Data!$E:$F,2, FALSE) &amp; ";"   )             )</f>
        <v/>
      </c>
      <c r="EA137" t="str">
        <f>IF(Data!$E137=EA$1, "",             IF(ISERR(SEARCH(EA$1,Data!$A137)),"",          ";" &amp; VLOOKUP(EA$1,Data!$E:$F,2, FALSE) &amp; ";"   )             )</f>
        <v/>
      </c>
      <c r="EB137" t="str">
        <f>IF(Data!$E137=EB$1, "",             IF(ISERR(SEARCH(EB$1,Data!$A137)),"",          ";" &amp; VLOOKUP(EB$1,Data!$E:$F,2, FALSE) &amp; ";"   )             )</f>
        <v/>
      </c>
      <c r="EC137" t="str">
        <f>IF(Data!$E137=EC$1, "",             IF(ISERR(SEARCH(EC$1,Data!$A137)),"",          ";" &amp; VLOOKUP(EC$1,Data!$E:$F,2, FALSE) &amp; ";"   )             )</f>
        <v/>
      </c>
      <c r="ED137" t="str">
        <f>IF(Data!$E137=ED$1, "",             IF(ISERR(SEARCH(ED$1,Data!$A137)),"",          ";" &amp; VLOOKUP(ED$1,Data!$E:$F,2, FALSE) &amp; ";"   )             )</f>
        <v/>
      </c>
      <c r="EE137" t="str">
        <f>IF(Data!$E137=EE$1, "",             IF(ISERR(SEARCH(EE$1,Data!$A137)),"",          ";" &amp; VLOOKUP(EE$1,Data!$E:$F,2, FALSE) &amp; ";"   )             )</f>
        <v/>
      </c>
      <c r="EF137" t="str">
        <f>IF(Data!$E137=EF$1, "",             IF(ISERR(SEARCH(EF$1,Data!$A137)),"",          ";" &amp; VLOOKUP(EF$1,Data!$E:$F,2, FALSE) &amp; ";"   )             )</f>
        <v/>
      </c>
      <c r="EG137" t="str">
        <f>IF(Data!$E137=EG$1, "",             IF(ISERR(SEARCH(EG$1,Data!$A137)),"",          ";" &amp; VLOOKUP(EG$1,Data!$E:$F,2, FALSE) &amp; ";"   )             )</f>
        <v/>
      </c>
      <c r="EH137" t="str">
        <f>IF(Data!$E137=EH$1, "",             IF(ISERR(SEARCH(EH$1,Data!$A137)),"",          ";" &amp; VLOOKUP(EH$1,Data!$E:$F,2, FALSE) &amp; ";"   )             )</f>
        <v/>
      </c>
      <c r="EI137" t="str">
        <f>IF(Data!$E137=EI$1, "",             IF(ISERR(SEARCH(EI$1,Data!$A137)),"",          ";" &amp; VLOOKUP(EI$1,Data!$E:$F,2, FALSE) &amp; ";"   )             )</f>
        <v/>
      </c>
      <c r="EJ137" t="str">
        <f>IF(Data!$E137=EJ$1, "",             IF(ISERR(SEARCH(EJ$1,Data!$A137)),"",          ";" &amp; VLOOKUP(EJ$1,Data!$E:$F,2, FALSE) &amp; ";"   )             )</f>
        <v/>
      </c>
      <c r="EK137" t="str">
        <f>IF(Data!$E137=EK$1, "",             IF(ISERR(SEARCH(EK$1,Data!$A137)),"",          ";" &amp; VLOOKUP(EK$1,Data!$E:$F,2, FALSE) &amp; ";"   )             )</f>
        <v/>
      </c>
      <c r="EL137" t="str">
        <f>IF(Data!$E137=EL$1, "",             IF(ISERR(SEARCH(EL$1,Data!$A137)),"",          ";" &amp; VLOOKUP(EL$1,Data!$E:$F,2, FALSE) &amp; ";"   )             )</f>
        <v/>
      </c>
      <c r="EM137" t="str">
        <f>IF(Data!$E137=EM$1, "",             IF(ISERR(SEARCH(EM$1,Data!$A137)),"",          ";" &amp; VLOOKUP(EM$1,Data!$E:$F,2, FALSE) &amp; ";"   )             )</f>
        <v/>
      </c>
      <c r="EN137" t="str">
        <f>IF(Data!$E137=EN$1, "",             IF(ISERR(SEARCH(EN$1,Data!$A137)),"",          ";" &amp; VLOOKUP(EN$1,Data!$E:$F,2, FALSE) &amp; ";"   )             )</f>
        <v/>
      </c>
      <c r="EO137" t="str">
        <f>IF(Data!$E137=EO$1, "",             IF(ISERR(SEARCH(EO$1,Data!$A137)),"",          ";" &amp; VLOOKUP(EO$1,Data!$E:$F,2, FALSE) &amp; ";"   )             )</f>
        <v/>
      </c>
      <c r="EP137" t="str">
        <f>IF(Data!$E137=EP$1, "",             IF(ISERR(SEARCH(EP$1,Data!$A137)),"",          ";" &amp; VLOOKUP(EP$1,Data!$E:$F,2, FALSE) &amp; ";"   )             )</f>
        <v/>
      </c>
      <c r="EQ137" t="str">
        <f>IF(Data!$E137=EQ$1, "",             IF(ISERR(SEARCH(EQ$1,Data!$A137)),"",          ";" &amp; VLOOKUP(EQ$1,Data!$E:$F,2, FALSE) &amp; ";"   )             )</f>
        <v/>
      </c>
      <c r="ER137" t="str">
        <f>IF(Data!$E137=ER$1, "",             IF(ISERR(SEARCH(ER$1,Data!$A137)),"",          ";" &amp; VLOOKUP(ER$1,Data!$E:$F,2, FALSE) &amp; ";"   )             )</f>
        <v/>
      </c>
      <c r="ES137" t="str">
        <f>IF(Data!$E137=ES$1, "",             IF(ISERR(SEARCH(ES$1,Data!$A137)),"",          ";" &amp; VLOOKUP(ES$1,Data!$E:$F,2, FALSE) &amp; ";"   )             )</f>
        <v/>
      </c>
      <c r="ET137" t="str">
        <f>IF(Data!$E137=ET$1, "",             IF(ISERR(SEARCH(ET$1,Data!$A137)),"",          ";" &amp; VLOOKUP(ET$1,Data!$E:$F,2, FALSE) &amp; ";"   )             )</f>
        <v/>
      </c>
      <c r="EU137" t="str">
        <f>IF(Data!$E137=EU$1, "",             IF(ISERR(SEARCH(EU$1,Data!$A137)),"",          ";" &amp; VLOOKUP(EU$1,Data!$E:$F,2, FALSE) &amp; ";"   )             )</f>
        <v/>
      </c>
      <c r="EV137" t="str">
        <f>IF(Data!$E137=EV$1, "",             IF(ISERR(SEARCH(EV$1,Data!$A137)),"",          ";" &amp; VLOOKUP(EV$1,Data!$E:$F,2, FALSE) &amp; ";"   )             )</f>
        <v/>
      </c>
      <c r="EW137" t="str">
        <f>IF(Data!$E137=EW$1, "",             IF(ISERR(SEARCH(EW$1,Data!$A137)),"",          ";" &amp; VLOOKUP(EW$1,Data!$E:$F,2, FALSE) &amp; ";"   )             )</f>
        <v/>
      </c>
      <c r="EX137" t="str">
        <f>IF(Data!$E137=EX$1, "",             IF(ISERR(SEARCH(EX$1,Data!$A137)),"",          ";" &amp; VLOOKUP(EX$1,Data!$E:$F,2, FALSE) &amp; ";"   )             )</f>
        <v/>
      </c>
      <c r="EY137" t="str">
        <f>IF(Data!$E137=EY$1, "",             IF(ISERR(SEARCH(EY$1,Data!$A137)),"",          ";" &amp; VLOOKUP(EY$1,Data!$E:$F,2, FALSE) &amp; ";"   )             )</f>
        <v/>
      </c>
      <c r="EZ137" t="str">
        <f>IF(Data!$E137=EZ$1, "",             IF(ISERR(SEARCH(EZ$1,Data!$A137)),"",          ";" &amp; VLOOKUP(EZ$1,Data!$E:$F,2, FALSE) &amp; ";"   )             )</f>
        <v/>
      </c>
      <c r="FA137" t="str">
        <f>IF(Data!$E137=FA$1, "",             IF(ISERR(SEARCH(FA$1,Data!$A137)),"",          ";" &amp; VLOOKUP(FA$1,Data!$E:$F,2, FALSE) &amp; ";"   )             )</f>
        <v/>
      </c>
      <c r="FB137" t="str">
        <f>IF(Data!$E137=FB$1, "",             IF(ISERR(SEARCH(FB$1,Data!$A137)),"",          ";" &amp; VLOOKUP(FB$1,Data!$E:$F,2, FALSE) &amp; ";"   )             )</f>
        <v/>
      </c>
      <c r="FC137" t="str">
        <f>IF(Data!$E137=FC$1, "",             IF(ISERR(SEARCH(FC$1,Data!$A137)),"",          ";" &amp; VLOOKUP(FC$1,Data!$E:$F,2, FALSE) &amp; ";"   )             )</f>
        <v/>
      </c>
      <c r="FD137" t="str">
        <f>IF(Data!$E137=FD$1, "",             IF(ISERR(SEARCH(FD$1,Data!$A137)),"",          ";" &amp; VLOOKUP(FD$1,Data!$E:$F,2, FALSE) &amp; ";"   )             )</f>
        <v/>
      </c>
      <c r="FE137" t="str">
        <f>IF(Data!$E137=FE$1, "",             IF(ISERR(SEARCH(FE$1,Data!$A137)),"",          ";" &amp; VLOOKUP(FE$1,Data!$E:$F,2, FALSE) &amp; ";"   )             )</f>
        <v/>
      </c>
      <c r="FF137" t="str">
        <f>IF(Data!$E137=FF$1, "",             IF(ISERR(SEARCH(FF$1,Data!$A137)),"",          ";" &amp; VLOOKUP(FF$1,Data!$E:$F,2, FALSE) &amp; ";"   )             )</f>
        <v/>
      </c>
      <c r="FG137" t="str">
        <f>IF(Data!$E137=FG$1, "",             IF(ISERR(SEARCH(FG$1,Data!$A137)),"",          ";" &amp; VLOOKUP(FG$1,Data!$E:$F,2, FALSE) &amp; ";"   )             )</f>
        <v/>
      </c>
      <c r="FH137" t="str">
        <f>IF(Data!$E137=FH$1, "",             IF(ISERR(SEARCH(FH$1,Data!$A137)),"",          ";" &amp; VLOOKUP(FH$1,Data!$E:$F,2, FALSE) &amp; ";"   )             )</f>
        <v/>
      </c>
      <c r="FI137" t="str">
        <f>IF(Data!$E137=FI$1, "",             IF(ISERR(SEARCH(FI$1,Data!$A137)),"",          ";" &amp; VLOOKUP(FI$1,Data!$E:$F,2, FALSE) &amp; ";"   )             )</f>
        <v/>
      </c>
      <c r="FJ137" t="str">
        <f>IF(Data!$E137=FJ$1, "",             IF(ISERR(SEARCH(FJ$1,Data!$A137)),"",          ";" &amp; VLOOKUP(FJ$1,Data!$E:$F,2, FALSE) &amp; ";"   )             )</f>
        <v/>
      </c>
      <c r="FK137" t="str">
        <f>IF(Data!$E137=FK$1, "",             IF(ISERR(SEARCH(FK$1,Data!$A137)),"",          ";" &amp; VLOOKUP(FK$1,Data!$E:$F,2, FALSE) &amp; ";"   )             )</f>
        <v/>
      </c>
      <c r="FL137" t="str">
        <f>IF(Data!$E137=FL$1, "",             IF(ISERR(SEARCH(FL$1,Data!$A137)),"",          ";" &amp; VLOOKUP(FL$1,Data!$E:$F,2, FALSE) &amp; ";"   )             )</f>
        <v/>
      </c>
      <c r="FM137" t="str">
        <f>IF(Data!$E137=FM$1, "",             IF(ISERR(SEARCH(FM$1,Data!$A137)),"",          ";" &amp; VLOOKUP(FM$1,Data!$E:$F,2, FALSE) &amp; ";"   )             )</f>
        <v/>
      </c>
      <c r="FN137" t="str">
        <f>IF(Data!$E137=FN$1, "",             IF(ISERR(SEARCH(FN$1,Data!$A137)),"",          ";" &amp; VLOOKUP(FN$1,Data!$E:$F,2, FALSE) &amp; ";"   )             )</f>
        <v/>
      </c>
      <c r="FO137" t="str">
        <f>IF(Data!$E137=FO$1, "",             IF(ISERR(SEARCH(FO$1,Data!$A137)),"",          ";" &amp; VLOOKUP(FO$1,Data!$E:$F,2, FALSE) &amp; ";"   )             )</f>
        <v/>
      </c>
      <c r="FP137" t="str">
        <f>IF(Data!$E137=FP$1, "",             IF(ISERR(SEARCH(FP$1,Data!$A137)),"",          ";" &amp; VLOOKUP(FP$1,Data!$E:$F,2, FALSE) &amp; ";"   )             )</f>
        <v/>
      </c>
      <c r="FQ137" t="str">
        <f>IF(Data!$E137=FQ$1, "",             IF(ISERR(SEARCH(FQ$1,Data!$A137)),"",          ";" &amp; VLOOKUP(FQ$1,Data!$E:$F,2, FALSE) &amp; ";"   )             )</f>
        <v/>
      </c>
      <c r="FR137" t="str">
        <f>IF(Data!$E137=FR$1, "",             IF(ISERR(SEARCH(FR$1,Data!$A137)),"",          ";" &amp; VLOOKUP(FR$1,Data!$E:$F,2, FALSE) &amp; ";"   )             )</f>
        <v/>
      </c>
      <c r="FS137" t="str">
        <f>IF(Data!$E137=FS$1, "",             IF(ISERR(SEARCH(FS$1,Data!$A137)),"",          ";" &amp; VLOOKUP(FS$1,Data!$E:$F,2, FALSE) &amp; ";"   )             )</f>
        <v/>
      </c>
      <c r="FT137" t="str">
        <f>IF(Data!$E137=FT$1, "",             IF(ISERR(SEARCH(FT$1,Data!$A137)),"",          ";" &amp; VLOOKUP(FT$1,Data!$E:$F,2, FALSE) &amp; ";"   )             )</f>
        <v/>
      </c>
      <c r="FU137" t="str">
        <f>IF(Data!$E137=FU$1, "",             IF(ISERR(SEARCH(FU$1,Data!$A137)),"",          ";" &amp; VLOOKUP(FU$1,Data!$E:$F,2, FALSE) &amp; ";"   )             )</f>
        <v/>
      </c>
      <c r="FV137" t="str">
        <f>IF(Data!$E137=FV$1, "",             IF(ISERR(SEARCH(FV$1,Data!$A137)),"",          ";" &amp; VLOOKUP(FV$1,Data!$E:$F,2, FALSE) &amp; ";"   )             )</f>
        <v/>
      </c>
      <c r="FW137" t="str">
        <f>IF(Data!$E137=FW$1, "",             IF(ISERR(SEARCH(FW$1,Data!$A137)),"",          ";" &amp; VLOOKUP(FW$1,Data!$E:$F,2, FALSE) &amp; ";"   )             )</f>
        <v/>
      </c>
      <c r="FX137" t="str">
        <f>IF(Data!$E137=FX$1, "",             IF(ISERR(SEARCH(FX$1,Data!$A137)),"",          ";" &amp; VLOOKUP(FX$1,Data!$E:$F,2, FALSE) &amp; ";"   )             )</f>
        <v/>
      </c>
      <c r="FY137" t="str">
        <f>IF(Data!$E137=FY$1, "",             IF(ISERR(SEARCH(FY$1,Data!$A137)),"",          ";" &amp; VLOOKUP(FY$1,Data!$E:$F,2, FALSE) &amp; ";"   )             )</f>
        <v/>
      </c>
      <c r="FZ137" t="str">
        <f>IF(Data!$E137=FZ$1, "",             IF(ISERR(SEARCH(FZ$1,Data!$A137)),"",          ";" &amp; VLOOKUP(FZ$1,Data!$E:$F,2, FALSE) &amp; ";"   )             )</f>
        <v/>
      </c>
      <c r="GA137" t="str">
        <f>IF(Data!$E137=GA$1, "",             IF(ISERR(SEARCH(GA$1,Data!$A137)),"",          ";" &amp; VLOOKUP(GA$1,Data!$E:$F,2, FALSE) &amp; ";"   )             )</f>
        <v/>
      </c>
      <c r="GB137" t="str">
        <f>IF(Data!$E137=GB$1, "",             IF(ISERR(SEARCH(GB$1,Data!$A137)),"",          ";" &amp; VLOOKUP(GB$1,Data!$E:$F,2, FALSE) &amp; ";"   )             )</f>
        <v/>
      </c>
      <c r="GC137" t="str">
        <f>IF(Data!$E137=GC$1, "",             IF(ISERR(SEARCH(GC$1,Data!$A137)),"",          ";" &amp; VLOOKUP(GC$1,Data!$E:$F,2, FALSE) &amp; ";"   )             )</f>
        <v/>
      </c>
      <c r="GD137" t="str">
        <f>IF(Data!$E137=GD$1, "",             IF(ISERR(SEARCH(GD$1,Data!$A137)),"",          ";" &amp; VLOOKUP(GD$1,Data!$E:$F,2, FALSE) &amp; ";"   )             )</f>
        <v/>
      </c>
      <c r="GE137" t="str">
        <f>IF(Data!$E137=GE$1, "",             IF(ISERR(SEARCH(GE$1,Data!$A137)),"",          ";" &amp; VLOOKUP(GE$1,Data!$E:$F,2, FALSE) &amp; ";"   )             )</f>
        <v/>
      </c>
      <c r="GF137" t="str">
        <f>IF(Data!$E137=GF$1, "",             IF(ISERR(SEARCH(GF$1,Data!$A137)),"",          ";" &amp; VLOOKUP(GF$1,Data!$E:$F,2, FALSE) &amp; ";"   )             )</f>
        <v/>
      </c>
      <c r="GG137" t="str">
        <f>IF(Data!$E137=GG$1, "",             IF(ISERR(SEARCH(GG$1,Data!$A137)),"",          ";" &amp; VLOOKUP(GG$1,Data!$E:$F,2, FALSE) &amp; ";"   )             )</f>
        <v/>
      </c>
      <c r="GH137" t="str">
        <f>IF(Data!$E137=GH$1, "",             IF(ISERR(SEARCH(GH$1,Data!$A137)),"",          ";" &amp; VLOOKUP(GH$1,Data!$E:$F,2, FALSE) &amp; ";"   )             )</f>
        <v/>
      </c>
      <c r="GI137" t="str">
        <f>IF(Data!$E137=GI$1, "",             IF(ISERR(SEARCH(GI$1,Data!$A137)),"",          ";" &amp; VLOOKUP(GI$1,Data!$E:$F,2, FALSE) &amp; ";"   )             )</f>
        <v/>
      </c>
      <c r="GJ137" t="str">
        <f>IF(Data!$E137=GJ$1, "",             IF(ISERR(SEARCH(GJ$1,Data!$A137)),"",          ";" &amp; VLOOKUP(GJ$1,Data!$E:$F,2, FALSE) &amp; ";"   )             )</f>
        <v/>
      </c>
      <c r="GK137" t="str">
        <f>IF(Data!$E137=GK$1, "",             IF(ISERR(SEARCH(GK$1,Data!$A137)),"",          ";" &amp; VLOOKUP(GK$1,Data!$E:$F,2, FALSE) &amp; ";"   )             )</f>
        <v/>
      </c>
      <c r="GL137" t="str">
        <f>IF(Data!$E137=GL$1, "",             IF(ISERR(SEARCH(GL$1,Data!$A137)),"",          ";" &amp; VLOOKUP(GL$1,Data!$E:$F,2, FALSE) &amp; ";"   )             )</f>
        <v/>
      </c>
      <c r="GM137" t="str">
        <f>IF(Data!$E137=GM$1, "",             IF(ISERR(SEARCH(GM$1,Data!$A137)),"",          ";" &amp; VLOOKUP(GM$1,Data!$E:$F,2, FALSE) &amp; ";"   )             )</f>
        <v/>
      </c>
      <c r="GN137" t="str">
        <f>IF(Data!$E137=GN$1, "",             IF(ISERR(SEARCH(GN$1,Data!$A137)),"",          ";" &amp; VLOOKUP(GN$1,Data!$E:$F,2, FALSE) &amp; ";"   )             )</f>
        <v/>
      </c>
      <c r="GO137" t="str">
        <f>IF(Data!$E137=GO$1, "",             IF(ISERR(SEARCH(GO$1,Data!$A137)),"",          ";" &amp; VLOOKUP(GO$1,Data!$E:$F,2, FALSE) &amp; ";"   )             )</f>
        <v/>
      </c>
      <c r="GP137" t="str">
        <f>IF(Data!$E137=GP$1, "",             IF(ISERR(SEARCH(GP$1,Data!$A137)),"",          ";" &amp; VLOOKUP(GP$1,Data!$E:$F,2, FALSE) &amp; ";"   )             )</f>
        <v/>
      </c>
      <c r="GQ137" t="str">
        <f>IF(Data!$E137=GQ$1, "",             IF(ISERR(SEARCH(GQ$1,Data!$A137)),"",          ";" &amp; VLOOKUP(GQ$1,Data!$E:$F,2, FALSE) &amp; ";"   )             )</f>
        <v/>
      </c>
      <c r="GR137" t="str">
        <f>IF(Data!$E137=GR$1, "",             IF(ISERR(SEARCH(GR$1,Data!$A137)),"",          ";" &amp; VLOOKUP(GR$1,Data!$E:$F,2, FALSE) &amp; ";"   )             )</f>
        <v/>
      </c>
      <c r="GS137" t="str">
        <f>IF(Data!$E137=GS$1, "",             IF(ISERR(SEARCH(GS$1,Data!$A137)),"",          ";" &amp; VLOOKUP(GS$1,Data!$E:$F,2, FALSE) &amp; ";"   )             )</f>
        <v/>
      </c>
      <c r="GT137" t="str">
        <f>IF(Data!$E137=GT$1, "",             IF(ISERR(SEARCH(GT$1,Data!$A137)),"",          ";" &amp; VLOOKUP(GT$1,Data!$E:$F,2, FALSE) &amp; ";"   )             )</f>
        <v/>
      </c>
      <c r="GU137" t="str">
        <f>IF(Data!$E137=GU$1, "",             IF(ISERR(SEARCH(GU$1,Data!$A137)),"",          ";" &amp; VLOOKUP(GU$1,Data!$E:$F,2, FALSE) &amp; ";"   )             )</f>
        <v/>
      </c>
      <c r="GV137" t="str">
        <f>IF(Data!$E137=GV$1, "",             IF(ISERR(SEARCH(GV$1,Data!$A137)),"",          ";" &amp; VLOOKUP(GV$1,Data!$E:$F,2, FALSE) &amp; ";"   )             )</f>
        <v/>
      </c>
      <c r="GW137" t="str">
        <f>IF(Data!$E137=GW$1, "",             IF(ISERR(SEARCH(GW$1,Data!$A137)),"",          ";" &amp; VLOOKUP(GW$1,Data!$E:$F,2, FALSE) &amp; ";"   )             )</f>
        <v/>
      </c>
      <c r="GX137" t="str">
        <f>IF(Data!$E137=GX$1, "",             IF(ISERR(SEARCH(GX$1,Data!$A137)),"",          ";" &amp; VLOOKUP(GX$1,Data!$E:$F,2, FALSE) &amp; ";"   )             )</f>
        <v/>
      </c>
      <c r="GY137" t="str">
        <f>IF(Data!$E137=GY$1, "",             IF(ISERR(SEARCH(GY$1,Data!$A137)),"",          ";" &amp; VLOOKUP(GY$1,Data!$E:$F,2, FALSE) &amp; ";"   )             )</f>
        <v/>
      </c>
      <c r="GZ137" t="str">
        <f>IF(Data!$E137=GZ$1, "",             IF(ISERR(SEARCH(GZ$1,Data!$A137)),"",          ";" &amp; VLOOKUP(GZ$1,Data!$E:$F,2, FALSE) &amp; ";"   )             )</f>
        <v/>
      </c>
      <c r="HA137" t="str">
        <f>IF(Data!$E137=HA$1, "",             IF(ISERR(SEARCH(HA$1,Data!$A137)),"",          ";" &amp; VLOOKUP(HA$1,Data!$E:$F,2, FALSE) &amp; ";"   )             )</f>
        <v/>
      </c>
      <c r="HB137" t="str">
        <f>IF(Data!$E137=HB$1, "",             IF(ISERR(SEARCH(HB$1,Data!$A137)),"",          ";" &amp; VLOOKUP(HB$1,Data!$E:$F,2, FALSE) &amp; ";"   )             )</f>
        <v/>
      </c>
      <c r="HC137" t="str">
        <f>IF(Data!$E137=HC$1, "",             IF(ISERR(SEARCH(HC$1,Data!$A137)),"",          ";" &amp; VLOOKUP(HC$1,Data!$E:$F,2, FALSE) &amp; ";"   )             )</f>
        <v/>
      </c>
      <c r="HD137" t="str">
        <f>IF(Data!$E137=HD$1, "",             IF(ISERR(SEARCH(HD$1,Data!$A137)),"",          ";" &amp; VLOOKUP(HD$1,Data!$E:$F,2, FALSE) &amp; ";"   )             )</f>
        <v/>
      </c>
      <c r="HE137" t="str">
        <f>IF(Data!$E137=HE$1, "",             IF(ISERR(SEARCH(HE$1,Data!$A137)),"",          ";" &amp; VLOOKUP(HE$1,Data!$E:$F,2, FALSE) &amp; ";"   )             )</f>
        <v/>
      </c>
      <c r="HF137" t="str">
        <f>IF(Data!$E137=HF$1, "",             IF(ISERR(SEARCH(HF$1,Data!$A137)),"",          ";" &amp; VLOOKUP(HF$1,Data!$E:$F,2, FALSE) &amp; ";"   )             )</f>
        <v/>
      </c>
      <c r="HG137" t="str">
        <f>IF(Data!$E137=HG$1, "",             IF(ISERR(SEARCH(HG$1,Data!$A137)),"",          ";" &amp; VLOOKUP(HG$1,Data!$E:$F,2, FALSE) &amp; ";"   )             )</f>
        <v/>
      </c>
      <c r="HH137" t="str">
        <f>IF(Data!$E137=HH$1, "",             IF(ISERR(SEARCH(HH$1,Data!$A137)),"",          ";" &amp; VLOOKUP(HH$1,Data!$E:$F,2, FALSE) &amp; ";"   )             )</f>
        <v/>
      </c>
      <c r="HI137" t="str">
        <f>IF(Data!$E137=HI$1, "",             IF(ISERR(SEARCH(HI$1,Data!$A137)),"",          ";" &amp; VLOOKUP(HI$1,Data!$E:$F,2, FALSE) &amp; ";"   )             )</f>
        <v/>
      </c>
      <c r="HJ137" t="str">
        <f>IF(Data!$E137=HJ$1, "",             IF(ISERR(SEARCH(HJ$1,Data!$A137)),"",          ";" &amp; VLOOKUP(HJ$1,Data!$E:$F,2, FALSE) &amp; ";"   )             )</f>
        <v/>
      </c>
      <c r="HK137" t="str">
        <f>IF(Data!$E137=HK$1, "",             IF(ISERR(SEARCH(HK$1,Data!$A137)),"",          ";" &amp; VLOOKUP(HK$1,Data!$E:$F,2, FALSE) &amp; ";"   )             )</f>
        <v/>
      </c>
      <c r="HL137" t="str">
        <f>IF(Data!$E137=HL$1, "",             IF(ISERR(SEARCH(HL$1,Data!$A137)),"",          ";" &amp; VLOOKUP(HL$1,Data!$E:$F,2, FALSE) &amp; ";"   )             )</f>
        <v/>
      </c>
      <c r="HM137" t="str">
        <f>IF(Data!$E137=HM$1, "",             IF(ISERR(SEARCH(HM$1,Data!$A137)),"",          ";" &amp; VLOOKUP(HM$1,Data!$E:$F,2, FALSE) &amp; ";"   )             )</f>
        <v>;213;</v>
      </c>
      <c r="HN137" t="str">
        <f>IF(Data!$E137=HN$1, "",             IF(ISERR(SEARCH(HN$1,Data!$A137)),"",          ";" &amp; VLOOKUP(HN$1,Data!$E:$F,2, FALSE) &amp; ";"   )             )</f>
        <v/>
      </c>
      <c r="HO137" t="str">
        <f>IF(Data!$E137=HO$1, "",             IF(ISERR(SEARCH(HO$1,Data!$A137)),"",          ";" &amp; VLOOKUP(HO$1,Data!$E:$F,2, FALSE) &amp; ";"   )             )</f>
        <v/>
      </c>
      <c r="HP137" t="str">
        <f>IF(Data!$E137=HP$1, "",             IF(ISERR(SEARCH(HP$1,Data!$A137)),"",          ";" &amp; VLOOKUP(HP$1,Data!$E:$F,2, FALSE) &amp; ";"   )             )</f>
        <v/>
      </c>
      <c r="HQ137" t="str">
        <f>IF(Data!$E137=HQ$1, "",             IF(ISERR(SEARCH(HQ$1,Data!$A137)),"",          ";" &amp; VLOOKUP(HQ$1,Data!$E:$F,2, FALSE) &amp; ";"   )             )</f>
        <v/>
      </c>
      <c r="HR137" t="str">
        <f>IF(Data!$E137=HR$1, "",             IF(ISERR(SEARCH(HR$1,Data!$A137)),"",          ";" &amp; VLOOKUP(HR$1,Data!$E:$F,2, FALSE) &amp; ";"   )             )</f>
        <v/>
      </c>
      <c r="HS137" t="str">
        <f>IF(Data!$E137=HS$1, "",             IF(ISERR(SEARCH(HS$1,Data!$A137)),"",          ";" &amp; VLOOKUP(HS$1,Data!$E:$F,2, FALSE) &amp; ";"   )             )</f>
        <v/>
      </c>
      <c r="HT137" t="str">
        <f>IF(Data!$E137=HT$1, "",             IF(ISERR(SEARCH(HT$1,Data!$A137)),"",          ";" &amp; VLOOKUP(HT$1,Data!$E:$F,2, FALSE) &amp; ";"   )             )</f>
        <v/>
      </c>
      <c r="HU137" t="str">
        <f>IF(Data!$E137=HU$1, "",             IF(ISERR(SEARCH(HU$1,Data!$A137)),"",          ";" &amp; VLOOKUP(HU$1,Data!$E:$F,2, FALSE) &amp; ";"   )             )</f>
        <v/>
      </c>
      <c r="HV137" t="str">
        <f>IF(Data!$E137=HV$1, "",             IF(ISERR(SEARCH(HV$1,Data!$A137)),"",          ";" &amp; VLOOKUP(HV$1,Data!$E:$F,2, FALSE) &amp; ";"   )             )</f>
        <v/>
      </c>
      <c r="HW137" t="str">
        <f>IF(Data!$E137=HW$1, "",             IF(ISERR(SEARCH(HW$1,Data!$A137)),"",          ";" &amp; VLOOKUP(HW$1,Data!$E:$F,2, FALSE) &amp; ";"   )             )</f>
        <v/>
      </c>
      <c r="HX137" t="str">
        <f>IF(Data!$E137=HX$1, "",             IF(ISERR(SEARCH(HX$1,Data!$A137)),"",          ";" &amp; VLOOKUP(HX$1,Data!$E:$F,2, FALSE) &amp; ";"   )             )</f>
        <v/>
      </c>
      <c r="HY137" t="str">
        <f>IF(Data!$E137=HY$1, "",             IF(ISERR(SEARCH(HY$1,Data!$A137)),"",          ";" &amp; VLOOKUP(HY$1,Data!$E:$F,2, FALSE) &amp; ";"   )             )</f>
        <v/>
      </c>
      <c r="HZ137" t="str">
        <f>IF(Data!$E137=HZ$1, "",             IF(ISERR(SEARCH(HZ$1,Data!$A137)),"",          ";" &amp; VLOOKUP(HZ$1,Data!$E:$F,2, FALSE) &amp; ";"   )             )</f>
        <v/>
      </c>
      <c r="IA137" t="str">
        <f>IF(Data!$E137=IA$1, "",             IF(ISERR(SEARCH(IA$1,Data!$A137)),"",          ";" &amp; VLOOKUP(IA$1,Data!$E:$F,2, FALSE) &amp; ";"   )             )</f>
        <v/>
      </c>
      <c r="IB137" t="str">
        <f>IF(Data!$E137=IB$1, "",             IF(ISERR(SEARCH(IB$1,Data!$A137)),"",          ";" &amp; VLOOKUP(IB$1,Data!$E:$F,2, FALSE) &amp; ";"   )             )</f>
        <v/>
      </c>
      <c r="IC137" t="str">
        <f>IF(Data!$E137=IC$1, "",             IF(ISERR(SEARCH(IC$1,Data!$A137)),"",          ";" &amp; VLOOKUP(IC$1,Data!$E:$F,2, FALSE) &amp; ";"   )             )</f>
        <v/>
      </c>
      <c r="ID137" t="str">
        <f>IF(Data!$E137=ID$1, "",             IF(ISERR(SEARCH(ID$1,Data!$A137)),"",          ";" &amp; VLOOKUP(ID$1,Data!$E:$F,2, FALSE) &amp; ";"   )             )</f>
        <v/>
      </c>
      <c r="IE137" t="str">
        <f>IF(Data!$E137=IE$1, "",             IF(ISERR(SEARCH(IE$1,Data!$A137)),"",          ";" &amp; VLOOKUP(IE$1,Data!$E:$F,2, FALSE) &amp; ";"   )             )</f>
        <v/>
      </c>
    </row>
    <row r="138" spans="1:239" x14ac:dyDescent="0.3">
      <c r="A138" t="str">
        <f>Tableau1[[#This Row],[name]]</f>
        <v>Sheev Palpatine</v>
      </c>
      <c r="B138" s="15">
        <f>VLOOKUP(Tableau36[[#This Row],[Character]],Data!E:F,2,FALSE)</f>
        <v>137</v>
      </c>
      <c r="C138" t="str">
        <f>IF( Tableau36[[#This Row],[removed double semi-colon]]="", "", MID(Tableau36[[#This Row],[removed double semi-colon]],2,LEN(Tableau36[[#This Row],[removed double semi-colon]]) - 2) )</f>
        <v>43;213</v>
      </c>
      <c r="D138" t="str">
        <f>SUBSTITUTE(Tableau36[[#This Row],[Concatenation]],";;",";")</f>
        <v>;43;213;</v>
      </c>
      <c r="E138" t="str">
        <f>_xlfn.CONCAT(Tableau4[#This Row])</f>
        <v>;43;;213;</v>
      </c>
      <c r="I138" t="str">
        <f>IF(Data!$E138=I$1, "",             IF(ISERR(SEARCH(I$1,Data!$A138)),"",          ";" &amp; VLOOKUP(I$1,Data!$E:$F,2, FALSE) &amp; ";"   )             )</f>
        <v/>
      </c>
      <c r="J138" t="str">
        <f>IF(Data!$E138=J$1, "",             IF(ISERR(SEARCH(J$1,Data!$A138)),"",          ";" &amp; VLOOKUP(J$1,Data!$E:$F,2, FALSE) &amp; ";"   )             )</f>
        <v/>
      </c>
      <c r="K138" t="str">
        <f>IF(Data!$E138=K$1, "",             IF(ISERR(SEARCH(K$1,Data!$A138)),"",          ";" &amp; VLOOKUP(K$1,Data!$E:$F,2, FALSE) &amp; ";"   )             )</f>
        <v/>
      </c>
      <c r="L138" t="str">
        <f>IF(Data!$E138=L$1, "",             IF(ISERR(SEARCH(L$1,Data!$A138)),"",          ";" &amp; VLOOKUP(L$1,Data!$E:$F,2, FALSE) &amp; ";"   )             )</f>
        <v/>
      </c>
      <c r="M138" t="str">
        <f>IF(Data!$E138=M$1, "",             IF(ISERR(SEARCH(M$1,Data!$A138)),"",          ";" &amp; VLOOKUP(M$1,Data!$E:$F,2, FALSE) &amp; ";"   )             )</f>
        <v/>
      </c>
      <c r="N138" t="str">
        <f>IF(Data!$E138=N$1, "",             IF(ISERR(SEARCH(N$1,Data!$A138)),"",          ";" &amp; VLOOKUP(N$1,Data!$E:$F,2, FALSE) &amp; ";"   )             )</f>
        <v/>
      </c>
      <c r="O138" t="str">
        <f>IF(Data!$E138=O$1, "",             IF(ISERR(SEARCH(O$1,Data!$A138)),"",          ";" &amp; VLOOKUP(O$1,Data!$E:$F,2, FALSE) &amp; ";"   )             )</f>
        <v/>
      </c>
      <c r="P138" t="str">
        <f>IF(Data!$E138=P$1, "",             IF(ISERR(SEARCH(P$1,Data!$A138)),"",          ";" &amp; VLOOKUP(P$1,Data!$E:$F,2, FALSE) &amp; ";"   )             )</f>
        <v/>
      </c>
      <c r="Q138" t="str">
        <f>IF(Data!$E138=Q$1, "",             IF(ISERR(SEARCH(Q$1,Data!$A138)),"",          ";" &amp; VLOOKUP(Q$1,Data!$E:$F,2, FALSE) &amp; ";"   )             )</f>
        <v/>
      </c>
      <c r="R138" t="str">
        <f>IF(Data!$E138=R$1, "",             IF(ISERR(SEARCH(R$1,Data!$A138)),"",          ";" &amp; VLOOKUP(R$1,Data!$E:$F,2, FALSE) &amp; ";"   )             )</f>
        <v/>
      </c>
      <c r="S138" t="str">
        <f>IF(Data!$E138=S$1, "",             IF(ISERR(SEARCH(S$1,Data!$A138)),"",          ";" &amp; VLOOKUP(S$1,Data!$E:$F,2, FALSE) &amp; ";"   )             )</f>
        <v/>
      </c>
      <c r="T138" t="str">
        <f>IF(Data!$E138=T$1, "",             IF(ISERR(SEARCH(T$1,Data!$A138)),"",          ";" &amp; VLOOKUP(T$1,Data!$E:$F,2, FALSE) &amp; ";"   )             )</f>
        <v/>
      </c>
      <c r="U138" t="str">
        <f>IF(Data!$E138=U$1, "",             IF(ISERR(SEARCH(U$1,Data!$A138)),"",          ";" &amp; VLOOKUP(U$1,Data!$E:$F,2, FALSE) &amp; ";"   )             )</f>
        <v/>
      </c>
      <c r="V138" t="str">
        <f>IF(Data!$E138=V$1, "",             IF(ISERR(SEARCH(V$1,Data!$A138)),"",          ";" &amp; VLOOKUP(V$1,Data!$E:$F,2, FALSE) &amp; ";"   )             )</f>
        <v/>
      </c>
      <c r="W138" t="str">
        <f>IF(Data!$E138=W$1, "",             IF(ISERR(SEARCH(W$1,Data!$A138)),"",          ";" &amp; VLOOKUP(W$1,Data!$E:$F,2, FALSE) &amp; ";"   )             )</f>
        <v/>
      </c>
      <c r="X138" t="str">
        <f>IF(Data!$E138=X$1, "",             IF(ISERR(SEARCH(X$1,Data!$A138)),"",          ";" &amp; VLOOKUP(X$1,Data!$E:$F,2, FALSE) &amp; ";"   )             )</f>
        <v/>
      </c>
      <c r="Y138" t="str">
        <f>IF(Data!$E138=Y$1, "",             IF(ISERR(SEARCH(Y$1,Data!$A138)),"",          ";" &amp; VLOOKUP(Y$1,Data!$E:$F,2, FALSE) &amp; ";"   )             )</f>
        <v/>
      </c>
      <c r="Z138" t="str">
        <f>IF(Data!$E138=Z$1, "",             IF(ISERR(SEARCH(Z$1,Data!$A138)),"",          ";" &amp; VLOOKUP(Z$1,Data!$E:$F,2, FALSE) &amp; ";"   )             )</f>
        <v/>
      </c>
      <c r="AA138" t="str">
        <f>IF(Data!$E138=AA$1, "",             IF(ISERR(SEARCH(AA$1,Data!$A138)),"",          ";" &amp; VLOOKUP(AA$1,Data!$E:$F,2, FALSE) &amp; ";"   )             )</f>
        <v/>
      </c>
      <c r="AB138" t="str">
        <f>IF(Data!$E138=AB$1, "",             IF(ISERR(SEARCH(AB$1,Data!$A138)),"",          ";" &amp; VLOOKUP(AB$1,Data!$E:$F,2, FALSE) &amp; ";"   )             )</f>
        <v/>
      </c>
      <c r="AC138" t="str">
        <f>IF(Data!$E138=AC$1, "",             IF(ISERR(SEARCH(AC$1,Data!$A138)),"",          ";" &amp; VLOOKUP(AC$1,Data!$E:$F,2, FALSE) &amp; ";"   )             )</f>
        <v/>
      </c>
      <c r="AD138" t="str">
        <f>IF(Data!$E138=AD$1, "",             IF(ISERR(SEARCH(AD$1,Data!$A138)),"",          ";" &amp; VLOOKUP(AD$1,Data!$E:$F,2, FALSE) &amp; ";"   )             )</f>
        <v/>
      </c>
      <c r="AE138" t="str">
        <f>IF(Data!$E138=AE$1, "",             IF(ISERR(SEARCH(AE$1,Data!$A138)),"",          ";" &amp; VLOOKUP(AE$1,Data!$E:$F,2, FALSE) &amp; ";"   )             )</f>
        <v/>
      </c>
      <c r="AF138" t="str">
        <f>IF(Data!$E138=AF$1, "",             IF(ISERR(SEARCH(AF$1,Data!$A138)),"",          ";" &amp; VLOOKUP(AF$1,Data!$E:$F,2, FALSE) &amp; ";"   )             )</f>
        <v/>
      </c>
      <c r="AG138" t="str">
        <f>IF(Data!$E138=AG$1, "",             IF(ISERR(SEARCH(AG$1,Data!$A138)),"",          ";" &amp; VLOOKUP(AG$1,Data!$E:$F,2, FALSE) &amp; ";"   )             )</f>
        <v/>
      </c>
      <c r="AH138" t="str">
        <f>IF(Data!$E138=AH$1, "",             IF(ISERR(SEARCH(AH$1,Data!$A138)),"",          ";" &amp; VLOOKUP(AH$1,Data!$E:$F,2, FALSE) &amp; ";"   )             )</f>
        <v/>
      </c>
      <c r="AI138" t="str">
        <f>IF(Data!$E138=AI$1, "",             IF(ISERR(SEARCH(AI$1,Data!$A138)),"",          ";" &amp; VLOOKUP(AI$1,Data!$E:$F,2, FALSE) &amp; ";"   )             )</f>
        <v/>
      </c>
      <c r="AJ138" t="str">
        <f>IF(Data!$E138=AJ$1, "",             IF(ISERR(SEARCH(AJ$1,Data!$A138)),"",          ";" &amp; VLOOKUP(AJ$1,Data!$E:$F,2, FALSE) &amp; ";"   )             )</f>
        <v/>
      </c>
      <c r="AK138" t="str">
        <f>IF(Data!$E138=AK$1, "",             IF(ISERR(SEARCH(AK$1,Data!$A138)),"",          ";" &amp; VLOOKUP(AK$1,Data!$E:$F,2, FALSE) &amp; ";"   )             )</f>
        <v/>
      </c>
      <c r="AL138" t="str">
        <f>IF(Data!$E138=AL$1, "",             IF(ISERR(SEARCH(AL$1,Data!$A138)),"",          ";" &amp; VLOOKUP(AL$1,Data!$E:$F,2, FALSE) &amp; ";"   )             )</f>
        <v/>
      </c>
      <c r="AM138" t="str">
        <f>IF(Data!$E138=AM$1, "",             IF(ISERR(SEARCH(AM$1,Data!$A138)),"",          ";" &amp; VLOOKUP(AM$1,Data!$E:$F,2, FALSE) &amp; ";"   )             )</f>
        <v/>
      </c>
      <c r="AN138" t="str">
        <f>IF(Data!$E138=AN$1, "",             IF(ISERR(SEARCH(AN$1,Data!$A138)),"",          ";" &amp; VLOOKUP(AN$1,Data!$E:$F,2, FALSE) &amp; ";"   )             )</f>
        <v/>
      </c>
      <c r="AO138" t="str">
        <f>IF(Data!$E138=AO$1, "",             IF(ISERR(SEARCH(AO$1,Data!$A138)),"",          ";" &amp; VLOOKUP(AO$1,Data!$E:$F,2, FALSE) &amp; ";"   )             )</f>
        <v/>
      </c>
      <c r="AP138" t="str">
        <f>IF(Data!$E138=AP$1, "",             IF(ISERR(SEARCH(AP$1,Data!$A138)),"",          ";" &amp; VLOOKUP(AP$1,Data!$E:$F,2, FALSE) &amp; ";"   )             )</f>
        <v/>
      </c>
      <c r="AQ138" t="str">
        <f>IF(Data!$E138=AQ$1, "",             IF(ISERR(SEARCH(AQ$1,Data!$A138)),"",          ";" &amp; VLOOKUP(AQ$1,Data!$E:$F,2, FALSE) &amp; ";"   )             )</f>
        <v/>
      </c>
      <c r="AR138" t="str">
        <f>IF(Data!$E138=AR$1, "",             IF(ISERR(SEARCH(AR$1,Data!$A138)),"",          ";" &amp; VLOOKUP(AR$1,Data!$E:$F,2, FALSE) &amp; ";"   )             )</f>
        <v/>
      </c>
      <c r="AS138" t="str">
        <f>IF(Data!$E138=AS$1, "",             IF(ISERR(SEARCH(AS$1,Data!$A138)),"",          ";" &amp; VLOOKUP(AS$1,Data!$E:$F,2, FALSE) &amp; ";"   )             )</f>
        <v/>
      </c>
      <c r="AT138" t="str">
        <f>IF(Data!$E138=AT$1, "",             IF(ISERR(SEARCH(AT$1,Data!$A138)),"",          ";" &amp; VLOOKUP(AT$1,Data!$E:$F,2, FALSE) &amp; ";"   )             )</f>
        <v/>
      </c>
      <c r="AU138" t="str">
        <f>IF(Data!$E138=AU$1, "",             IF(ISERR(SEARCH(AU$1,Data!$A138)),"",          ";" &amp; VLOOKUP(AU$1,Data!$E:$F,2, FALSE) &amp; ";"   )             )</f>
        <v/>
      </c>
      <c r="AV138" t="str">
        <f>IF(Data!$E138=AV$1, "",             IF(ISERR(SEARCH(AV$1,Data!$A138)),"",          ";" &amp; VLOOKUP(AV$1,Data!$E:$F,2, FALSE) &amp; ";"   )             )</f>
        <v/>
      </c>
      <c r="AW138" t="str">
        <f>IF(Data!$E138=AW$1, "",             IF(ISERR(SEARCH(AW$1,Data!$A138)),"",          ";" &amp; VLOOKUP(AW$1,Data!$E:$F,2, FALSE) &amp; ";"   )             )</f>
        <v/>
      </c>
      <c r="AX138" t="str">
        <f>IF(Data!$E138=AX$1, "",             IF(ISERR(SEARCH(AX$1,Data!$A138)),"",          ";" &amp; VLOOKUP(AX$1,Data!$E:$F,2, FALSE) &amp; ";"   )             )</f>
        <v/>
      </c>
      <c r="AY138" t="str">
        <f>IF(Data!$E138=AY$1, "",             IF(ISERR(SEARCH(AY$1,Data!$A138)),"",          ";" &amp; VLOOKUP(AY$1,Data!$E:$F,2, FALSE) &amp; ";"   )             )</f>
        <v>;43;</v>
      </c>
      <c r="AZ138" t="str">
        <f>IF(Data!$E138=AZ$1, "",             IF(ISERR(SEARCH(AZ$1,Data!$A138)),"",          ";" &amp; VLOOKUP(AZ$1,Data!$E:$F,2, FALSE) &amp; ";"   )             )</f>
        <v/>
      </c>
      <c r="BA138" t="str">
        <f>IF(Data!$E138=BA$1, "",             IF(ISERR(SEARCH(BA$1,Data!$A138)),"",          ";" &amp; VLOOKUP(BA$1,Data!$E:$F,2, FALSE) &amp; ";"   )             )</f>
        <v/>
      </c>
      <c r="BB138" t="str">
        <f>IF(Data!$E138=BB$1, "",             IF(ISERR(SEARCH(BB$1,Data!$A138)),"",          ";" &amp; VLOOKUP(BB$1,Data!$E:$F,2, FALSE) &amp; ";"   )             )</f>
        <v/>
      </c>
      <c r="BC138" t="str">
        <f>IF(Data!$E138=BC$1, "",             IF(ISERR(SEARCH(BC$1,Data!$A138)),"",          ";" &amp; VLOOKUP(BC$1,Data!$E:$F,2, FALSE) &amp; ";"   )             )</f>
        <v/>
      </c>
      <c r="BD138" t="str">
        <f>IF(Data!$E138=BD$1, "",             IF(ISERR(SEARCH(BD$1,Data!$A138)),"",          ";" &amp; VLOOKUP(BD$1,Data!$E:$F,2, FALSE) &amp; ";"   )             )</f>
        <v/>
      </c>
      <c r="BE138" t="str">
        <f>IF(Data!$E138=BE$1, "",             IF(ISERR(SEARCH(BE$1,Data!$A138)),"",          ";" &amp; VLOOKUP(BE$1,Data!$E:$F,2, FALSE) &amp; ";"   )             )</f>
        <v/>
      </c>
      <c r="BF138" t="str">
        <f>IF(Data!$E138=BF$1, "",             IF(ISERR(SEARCH(BF$1,Data!$A138)),"",          ";" &amp; VLOOKUP(BF$1,Data!$E:$F,2, FALSE) &amp; ";"   )             )</f>
        <v/>
      </c>
      <c r="BG138" t="str">
        <f>IF(Data!$E138=BG$1, "",             IF(ISERR(SEARCH(BG$1,Data!$A138)),"",          ";" &amp; VLOOKUP(BG$1,Data!$E:$F,2, FALSE) &amp; ";"   )             )</f>
        <v/>
      </c>
      <c r="BH138" t="str">
        <f>IF(Data!$E138=BH$1, "",             IF(ISERR(SEARCH(BH$1,Data!$A138)),"",          ";" &amp; VLOOKUP(BH$1,Data!$E:$F,2, FALSE) &amp; ";"   )             )</f>
        <v/>
      </c>
      <c r="BI138" t="str">
        <f>IF(Data!$E138=BI$1, "",             IF(ISERR(SEARCH(BI$1,Data!$A138)),"",          ";" &amp; VLOOKUP(BI$1,Data!$E:$F,2, FALSE) &amp; ";"   )             )</f>
        <v/>
      </c>
      <c r="BJ138" t="str">
        <f>IF(Data!$E138=BJ$1, "",             IF(ISERR(SEARCH(BJ$1,Data!$A138)),"",          ";" &amp; VLOOKUP(BJ$1,Data!$E:$F,2, FALSE) &amp; ";"   )             )</f>
        <v/>
      </c>
      <c r="BK138" t="str">
        <f>IF(Data!$E138=BK$1, "",             IF(ISERR(SEARCH(BK$1,Data!$A138)),"",          ";" &amp; VLOOKUP(BK$1,Data!$E:$F,2, FALSE) &amp; ";"   )             )</f>
        <v/>
      </c>
      <c r="BL138" t="str">
        <f>IF(Data!$E138=BL$1, "",             IF(ISERR(SEARCH(BL$1,Data!$A138)),"",          ";" &amp; VLOOKUP(BL$1,Data!$E:$F,2, FALSE) &amp; ";"   )             )</f>
        <v/>
      </c>
      <c r="BM138" t="str">
        <f>IF(Data!$E138=BM$1, "",             IF(ISERR(SEARCH(BM$1,Data!$A138)),"",          ";" &amp; VLOOKUP(BM$1,Data!$E:$F,2, FALSE) &amp; ";"   )             )</f>
        <v/>
      </c>
      <c r="BN138" t="str">
        <f>IF(Data!$E138=BN$1, "",             IF(ISERR(SEARCH(BN$1,Data!$A138)),"",          ";" &amp; VLOOKUP(BN$1,Data!$E:$F,2, FALSE) &amp; ";"   )             )</f>
        <v/>
      </c>
      <c r="BO138" t="str">
        <f>IF(Data!$E138=BO$1, "",             IF(ISERR(SEARCH(BO$1,Data!$A138)),"",          ";" &amp; VLOOKUP(BO$1,Data!$E:$F,2, FALSE) &amp; ";"   )             )</f>
        <v/>
      </c>
      <c r="BP138" t="str">
        <f>IF(Data!$E138=BP$1, "",             IF(ISERR(SEARCH(BP$1,Data!$A138)),"",          ";" &amp; VLOOKUP(BP$1,Data!$E:$F,2, FALSE) &amp; ";"   )             )</f>
        <v/>
      </c>
      <c r="BQ138" t="str">
        <f>IF(Data!$E138=BQ$1, "",             IF(ISERR(SEARCH(BQ$1,Data!$A138)),"",          ";" &amp; VLOOKUP(BQ$1,Data!$E:$F,2, FALSE) &amp; ";"   )             )</f>
        <v/>
      </c>
      <c r="BR138" t="str">
        <f>IF(Data!$E138=BR$1, "",             IF(ISERR(SEARCH(BR$1,Data!$A138)),"",          ";" &amp; VLOOKUP(BR$1,Data!$E:$F,2, FALSE) &amp; ";"   )             )</f>
        <v/>
      </c>
      <c r="BS138" t="str">
        <f>IF(Data!$E138=BS$1, "",             IF(ISERR(SEARCH(BS$1,Data!$A138)),"",          ";" &amp; VLOOKUP(BS$1,Data!$E:$F,2, FALSE) &amp; ";"   )             )</f>
        <v/>
      </c>
      <c r="BT138" t="str">
        <f>IF(Data!$E138=BT$1, "",             IF(ISERR(SEARCH(BT$1,Data!$A138)),"",          ";" &amp; VLOOKUP(BT$1,Data!$E:$F,2, FALSE) &amp; ";"   )             )</f>
        <v/>
      </c>
      <c r="BU138" t="str">
        <f>IF(Data!$E138=BU$1, "",             IF(ISERR(SEARCH(BU$1,Data!$A138)),"",          ";" &amp; VLOOKUP(BU$1,Data!$E:$F,2, FALSE) &amp; ";"   )             )</f>
        <v/>
      </c>
      <c r="BV138" t="str">
        <f>IF(Data!$E138=BV$1, "",             IF(ISERR(SEARCH(BV$1,Data!$A138)),"",          ";" &amp; VLOOKUP(BV$1,Data!$E:$F,2, FALSE) &amp; ";"   )             )</f>
        <v/>
      </c>
      <c r="BW138" t="str">
        <f>IF(Data!$E138=BW$1, "",             IF(ISERR(SEARCH(BW$1,Data!$A138)),"",          ";" &amp; VLOOKUP(BW$1,Data!$E:$F,2, FALSE) &amp; ";"   )             )</f>
        <v/>
      </c>
      <c r="BX138" t="str">
        <f>IF(Data!$E138=BX$1, "",             IF(ISERR(SEARCH(BX$1,Data!$A138)),"",          ";" &amp; VLOOKUP(BX$1,Data!$E:$F,2, FALSE) &amp; ";"   )             )</f>
        <v/>
      </c>
      <c r="BY138" t="str">
        <f>IF(Data!$E138=BY$1, "",             IF(ISERR(SEARCH(BY$1,Data!$A138)),"",          ";" &amp; VLOOKUP(BY$1,Data!$E:$F,2, FALSE) &amp; ";"   )             )</f>
        <v/>
      </c>
      <c r="BZ138" t="str">
        <f>IF(Data!$E138=BZ$1, "",             IF(ISERR(SEARCH(BZ$1,Data!$A138)),"",          ";" &amp; VLOOKUP(BZ$1,Data!$E:$F,2, FALSE) &amp; ";"   )             )</f>
        <v/>
      </c>
      <c r="CA138" t="str">
        <f>IF(Data!$E138=CA$1, "",             IF(ISERR(SEARCH(CA$1,Data!$A138)),"",          ";" &amp; VLOOKUP(CA$1,Data!$E:$F,2, FALSE) &amp; ";"   )             )</f>
        <v/>
      </c>
      <c r="CB138" t="str">
        <f>IF(Data!$E138=CB$1, "",             IF(ISERR(SEARCH(CB$1,Data!$A138)),"",          ";" &amp; VLOOKUP(CB$1,Data!$E:$F,2, FALSE) &amp; ";"   )             )</f>
        <v/>
      </c>
      <c r="CC138" t="str">
        <f>IF(Data!$E138=CC$1, "",             IF(ISERR(SEARCH(CC$1,Data!$A138)),"",          ";" &amp; VLOOKUP(CC$1,Data!$E:$F,2, FALSE) &amp; ";"   )             )</f>
        <v/>
      </c>
      <c r="CD138" t="str">
        <f>IF(Data!$E138=CD$1, "",             IF(ISERR(SEARCH(CD$1,Data!$A138)),"",          ";" &amp; VLOOKUP(CD$1,Data!$E:$F,2, FALSE) &amp; ";"   )             )</f>
        <v/>
      </c>
      <c r="CE138" t="str">
        <f>IF(Data!$E138=CE$1, "",             IF(ISERR(SEARCH(CE$1,Data!$A138)),"",          ";" &amp; VLOOKUP(CE$1,Data!$E:$F,2, FALSE) &amp; ";"   )             )</f>
        <v/>
      </c>
      <c r="CF138" t="str">
        <f>IF(Data!$E138=CF$1, "",             IF(ISERR(SEARCH(CF$1,Data!$A138)),"",          ";" &amp; VLOOKUP(CF$1,Data!$E:$F,2, FALSE) &amp; ";"   )             )</f>
        <v/>
      </c>
      <c r="CG138" t="str">
        <f>IF(Data!$E138=CG$1, "",             IF(ISERR(SEARCH(CG$1,Data!$A138)),"",          ";" &amp; VLOOKUP(CG$1,Data!$E:$F,2, FALSE) &amp; ";"   )             )</f>
        <v/>
      </c>
      <c r="CH138" t="str">
        <f>IF(Data!$E138=CH$1, "",             IF(ISERR(SEARCH(CH$1,Data!$A138)),"",          ";" &amp; VLOOKUP(CH$1,Data!$E:$F,2, FALSE) &amp; ";"   )             )</f>
        <v/>
      </c>
      <c r="CI138" t="str">
        <f>IF(Data!$E138=CI$1, "",             IF(ISERR(SEARCH(CI$1,Data!$A138)),"",          ";" &amp; VLOOKUP(CI$1,Data!$E:$F,2, FALSE) &amp; ";"   )             )</f>
        <v/>
      </c>
      <c r="CJ138" t="str">
        <f>IF(Data!$E138=CJ$1, "",             IF(ISERR(SEARCH(CJ$1,Data!$A138)),"",          ";" &amp; VLOOKUP(CJ$1,Data!$E:$F,2, FALSE) &amp; ";"   )             )</f>
        <v/>
      </c>
      <c r="CK138" t="str">
        <f>IF(Data!$E138=CK$1, "",             IF(ISERR(SEARCH(CK$1,Data!$A138)),"",          ";" &amp; VLOOKUP(CK$1,Data!$E:$F,2, FALSE) &amp; ";"   )             )</f>
        <v/>
      </c>
      <c r="CL138" t="str">
        <f>IF(Data!$E138=CL$1, "",             IF(ISERR(SEARCH(CL$1,Data!$A138)),"",          ";" &amp; VLOOKUP(CL$1,Data!$E:$F,2, FALSE) &amp; ";"   )             )</f>
        <v/>
      </c>
      <c r="CM138" t="str">
        <f>IF(Data!$E138=CM$1, "",             IF(ISERR(SEARCH(CM$1,Data!$A138)),"",          ";" &amp; VLOOKUP(CM$1,Data!$E:$F,2, FALSE) &amp; ";"   )             )</f>
        <v/>
      </c>
      <c r="CN138" t="str">
        <f>IF(Data!$E138=CN$1, "",             IF(ISERR(SEARCH(CN$1,Data!$A138)),"",          ";" &amp; VLOOKUP(CN$1,Data!$E:$F,2, FALSE) &amp; ";"   )             )</f>
        <v/>
      </c>
      <c r="CO138" t="str">
        <f>IF(Data!$E138=CO$1, "",             IF(ISERR(SEARCH(CO$1,Data!$A138)),"",          ";" &amp; VLOOKUP(CO$1,Data!$E:$F,2, FALSE) &amp; ";"   )             )</f>
        <v/>
      </c>
      <c r="CP138" t="str">
        <f>IF(Data!$E138=CP$1, "",             IF(ISERR(SEARCH(CP$1,Data!$A138)),"",          ";" &amp; VLOOKUP(CP$1,Data!$E:$F,2, FALSE) &amp; ";"   )             )</f>
        <v/>
      </c>
      <c r="CQ138" t="str">
        <f>IF(Data!$E138=CQ$1, "",             IF(ISERR(SEARCH(CQ$1,Data!$A138)),"",          ";" &amp; VLOOKUP(CQ$1,Data!$E:$F,2, FALSE) &amp; ";"   )             )</f>
        <v/>
      </c>
      <c r="CR138" t="str">
        <f>IF(Data!$E138=CR$1, "",             IF(ISERR(SEARCH(CR$1,Data!$A138)),"",          ";" &amp; VLOOKUP(CR$1,Data!$E:$F,2, FALSE) &amp; ";"   )             )</f>
        <v/>
      </c>
      <c r="CS138" t="str">
        <f>IF(Data!$E138=CS$1, "",             IF(ISERR(SEARCH(CS$1,Data!$A138)),"",          ";" &amp; VLOOKUP(CS$1,Data!$E:$F,2, FALSE) &amp; ";"   )             )</f>
        <v/>
      </c>
      <c r="CT138" t="str">
        <f>IF(Data!$E138=CT$1, "",             IF(ISERR(SEARCH(CT$1,Data!$A138)),"",          ";" &amp; VLOOKUP(CT$1,Data!$E:$F,2, FALSE) &amp; ";"   )             )</f>
        <v/>
      </c>
      <c r="CU138" t="str">
        <f>IF(Data!$E138=CU$1, "",             IF(ISERR(SEARCH(CU$1,Data!$A138)),"",          ";" &amp; VLOOKUP(CU$1,Data!$E:$F,2, FALSE) &amp; ";"   )             )</f>
        <v/>
      </c>
      <c r="CV138" t="str">
        <f>IF(Data!$E138=CV$1, "",             IF(ISERR(SEARCH(CV$1,Data!$A138)),"",          ";" &amp; VLOOKUP(CV$1,Data!$E:$F,2, FALSE) &amp; ";"   )             )</f>
        <v/>
      </c>
      <c r="CW138" t="str">
        <f>IF(Data!$E138=CW$1, "",             IF(ISERR(SEARCH(CW$1,Data!$A138)),"",          ";" &amp; VLOOKUP(CW$1,Data!$E:$F,2, FALSE) &amp; ";"   )             )</f>
        <v/>
      </c>
      <c r="CX138" t="str">
        <f>IF(Data!$E138=CX$1, "",             IF(ISERR(SEARCH(CX$1,Data!$A138)),"",          ";" &amp; VLOOKUP(CX$1,Data!$E:$F,2, FALSE) &amp; ";"   )             )</f>
        <v/>
      </c>
      <c r="CY138" t="str">
        <f>IF(Data!$E138=CY$1, "",             IF(ISERR(SEARCH(CY$1,Data!$A138)),"",          ";" &amp; VLOOKUP(CY$1,Data!$E:$F,2, FALSE) &amp; ";"   )             )</f>
        <v/>
      </c>
      <c r="CZ138" t="str">
        <f>IF(Data!$E138=CZ$1, "",             IF(ISERR(SEARCH(CZ$1,Data!$A138)),"",          ";" &amp; VLOOKUP(CZ$1,Data!$E:$F,2, FALSE) &amp; ";"   )             )</f>
        <v/>
      </c>
      <c r="DA138" t="str">
        <f>IF(Data!$E138=DA$1, "",             IF(ISERR(SEARCH(DA$1,Data!$A138)),"",          ";" &amp; VLOOKUP(DA$1,Data!$E:$F,2, FALSE) &amp; ";"   )             )</f>
        <v/>
      </c>
      <c r="DB138" t="str">
        <f>IF(Data!$E138=DB$1, "",             IF(ISERR(SEARCH(DB$1,Data!$A138)),"",          ";" &amp; VLOOKUP(DB$1,Data!$E:$F,2, FALSE) &amp; ";"   )             )</f>
        <v/>
      </c>
      <c r="DC138" t="str">
        <f>IF(Data!$E138=DC$1, "",             IF(ISERR(SEARCH(DC$1,Data!$A138)),"",          ";" &amp; VLOOKUP(DC$1,Data!$E:$F,2, FALSE) &amp; ";"   )             )</f>
        <v/>
      </c>
      <c r="DD138" t="str">
        <f>IF(Data!$E138=DD$1, "",             IF(ISERR(SEARCH(DD$1,Data!$A138)),"",          ";" &amp; VLOOKUP(DD$1,Data!$E:$F,2, FALSE) &amp; ";"   )             )</f>
        <v/>
      </c>
      <c r="DE138" t="str">
        <f>IF(Data!$E138=DE$1, "",             IF(ISERR(SEARCH(DE$1,Data!$A138)),"",          ";" &amp; VLOOKUP(DE$1,Data!$E:$F,2, FALSE) &amp; ";"   )             )</f>
        <v/>
      </c>
      <c r="DF138" t="str">
        <f>IF(Data!$E138=DF$1, "",             IF(ISERR(SEARCH(DF$1,Data!$A138)),"",          ";" &amp; VLOOKUP(DF$1,Data!$E:$F,2, FALSE) &amp; ";"   )             )</f>
        <v/>
      </c>
      <c r="DG138" t="str">
        <f>IF(Data!$E138=DG$1, "",             IF(ISERR(SEARCH(DG$1,Data!$A138)),"",          ";" &amp; VLOOKUP(DG$1,Data!$E:$F,2, FALSE) &amp; ";"   )             )</f>
        <v/>
      </c>
      <c r="DH138" t="str">
        <f>IF(Data!$E138=DH$1, "",             IF(ISERR(SEARCH(DH$1,Data!$A138)),"",          ";" &amp; VLOOKUP(DH$1,Data!$E:$F,2, FALSE) &amp; ";"   )             )</f>
        <v/>
      </c>
      <c r="DI138" t="str">
        <f>IF(Data!$E138=DI$1, "",             IF(ISERR(SEARCH(DI$1,Data!$A138)),"",          ";" &amp; VLOOKUP(DI$1,Data!$E:$F,2, FALSE) &amp; ";"   )             )</f>
        <v/>
      </c>
      <c r="DJ138" t="str">
        <f>IF(Data!$E138=DJ$1, "",             IF(ISERR(SEARCH(DJ$1,Data!$A138)),"",          ";" &amp; VLOOKUP(DJ$1,Data!$E:$F,2, FALSE) &amp; ";"   )             )</f>
        <v/>
      </c>
      <c r="DK138" t="str">
        <f>IF(Data!$E138=DK$1, "",             IF(ISERR(SEARCH(DK$1,Data!$A138)),"",          ";" &amp; VLOOKUP(DK$1,Data!$E:$F,2, FALSE) &amp; ";"   )             )</f>
        <v/>
      </c>
      <c r="DL138" t="str">
        <f>IF(Data!$E138=DL$1, "",             IF(ISERR(SEARCH(DL$1,Data!$A138)),"",          ";" &amp; VLOOKUP(DL$1,Data!$E:$F,2, FALSE) &amp; ";"   )             )</f>
        <v/>
      </c>
      <c r="DM138" t="str">
        <f>IF(Data!$E138=DM$1, "",             IF(ISERR(SEARCH(DM$1,Data!$A138)),"",          ";" &amp; VLOOKUP(DM$1,Data!$E:$F,2, FALSE) &amp; ";"   )             )</f>
        <v/>
      </c>
      <c r="DN138" t="str">
        <f>IF(Data!$E138=DN$1, "",             IF(ISERR(SEARCH(DN$1,Data!$A138)),"",          ";" &amp; VLOOKUP(DN$1,Data!$E:$F,2, FALSE) &amp; ";"   )             )</f>
        <v/>
      </c>
      <c r="DO138" t="str">
        <f>IF(Data!$E138=DO$1, "",             IF(ISERR(SEARCH(DO$1,Data!$A138)),"",          ";" &amp; VLOOKUP(DO$1,Data!$E:$F,2, FALSE) &amp; ";"   )             )</f>
        <v/>
      </c>
      <c r="DP138" t="str">
        <f>IF(Data!$E138=DP$1, "",             IF(ISERR(SEARCH(DP$1,Data!$A138)),"",          ";" &amp; VLOOKUP(DP$1,Data!$E:$F,2, FALSE) &amp; ";"   )             )</f>
        <v/>
      </c>
      <c r="DQ138" t="str">
        <f>IF(Data!$E138=DQ$1, "",             IF(ISERR(SEARCH(DQ$1,Data!$A138)),"",          ";" &amp; VLOOKUP(DQ$1,Data!$E:$F,2, FALSE) &amp; ";"   )             )</f>
        <v/>
      </c>
      <c r="DR138" t="str">
        <f>IF(Data!$E138=DR$1, "",             IF(ISERR(SEARCH(DR$1,Data!$A138)),"",          ";" &amp; VLOOKUP(DR$1,Data!$E:$F,2, FALSE) &amp; ";"   )             )</f>
        <v/>
      </c>
      <c r="DS138" t="str">
        <f>IF(Data!$E138=DS$1, "",             IF(ISERR(SEARCH(DS$1,Data!$A138)),"",          ";" &amp; VLOOKUP(DS$1,Data!$E:$F,2, FALSE) &amp; ";"   )             )</f>
        <v/>
      </c>
      <c r="DT138" t="str">
        <f>IF(Data!$E138=DT$1, "",             IF(ISERR(SEARCH(DT$1,Data!$A138)),"",          ";" &amp; VLOOKUP(DT$1,Data!$E:$F,2, FALSE) &amp; ";"   )             )</f>
        <v/>
      </c>
      <c r="DU138" t="str">
        <f>IF(Data!$E138=DU$1, "",             IF(ISERR(SEARCH(DU$1,Data!$A138)),"",          ";" &amp; VLOOKUP(DU$1,Data!$E:$F,2, FALSE) &amp; ";"   )             )</f>
        <v/>
      </c>
      <c r="DV138" t="str">
        <f>IF(Data!$E138=DV$1, "",             IF(ISERR(SEARCH(DV$1,Data!$A138)),"",          ";" &amp; VLOOKUP(DV$1,Data!$E:$F,2, FALSE) &amp; ";"   )             )</f>
        <v/>
      </c>
      <c r="DW138" t="str">
        <f>IF(Data!$E138=DW$1, "",             IF(ISERR(SEARCH(DW$1,Data!$A138)),"",          ";" &amp; VLOOKUP(DW$1,Data!$E:$F,2, FALSE) &amp; ";"   )             )</f>
        <v/>
      </c>
      <c r="DX138" t="str">
        <f>IF(Data!$E138=DX$1, "",             IF(ISERR(SEARCH(DX$1,Data!$A138)),"",          ";" &amp; VLOOKUP(DX$1,Data!$E:$F,2, FALSE) &amp; ";"   )             )</f>
        <v/>
      </c>
      <c r="DY138" t="str">
        <f>IF(Data!$E138=DY$1, "",             IF(ISERR(SEARCH(DY$1,Data!$A138)),"",          ";" &amp; VLOOKUP(DY$1,Data!$E:$F,2, FALSE) &amp; ";"   )             )</f>
        <v/>
      </c>
      <c r="DZ138" t="str">
        <f>IF(Data!$E138=DZ$1, "",             IF(ISERR(SEARCH(DZ$1,Data!$A138)),"",          ";" &amp; VLOOKUP(DZ$1,Data!$E:$F,2, FALSE) &amp; ";"   )             )</f>
        <v/>
      </c>
      <c r="EA138" t="str">
        <f>IF(Data!$E138=EA$1, "",             IF(ISERR(SEARCH(EA$1,Data!$A138)),"",          ";" &amp; VLOOKUP(EA$1,Data!$E:$F,2, FALSE) &amp; ";"   )             )</f>
        <v/>
      </c>
      <c r="EB138" t="str">
        <f>IF(Data!$E138=EB$1, "",             IF(ISERR(SEARCH(EB$1,Data!$A138)),"",          ";" &amp; VLOOKUP(EB$1,Data!$E:$F,2, FALSE) &amp; ";"   )             )</f>
        <v/>
      </c>
      <c r="EC138" t="str">
        <f>IF(Data!$E138=EC$1, "",             IF(ISERR(SEARCH(EC$1,Data!$A138)),"",          ";" &amp; VLOOKUP(EC$1,Data!$E:$F,2, FALSE) &amp; ";"   )             )</f>
        <v/>
      </c>
      <c r="ED138" t="str">
        <f>IF(Data!$E138=ED$1, "",             IF(ISERR(SEARCH(ED$1,Data!$A138)),"",          ";" &amp; VLOOKUP(ED$1,Data!$E:$F,2, FALSE) &amp; ";"   )             )</f>
        <v/>
      </c>
      <c r="EE138" t="str">
        <f>IF(Data!$E138=EE$1, "",             IF(ISERR(SEARCH(EE$1,Data!$A138)),"",          ";" &amp; VLOOKUP(EE$1,Data!$E:$F,2, FALSE) &amp; ";"   )             )</f>
        <v/>
      </c>
      <c r="EF138" t="str">
        <f>IF(Data!$E138=EF$1, "",             IF(ISERR(SEARCH(EF$1,Data!$A138)),"",          ";" &amp; VLOOKUP(EF$1,Data!$E:$F,2, FALSE) &amp; ";"   )             )</f>
        <v/>
      </c>
      <c r="EG138" t="str">
        <f>IF(Data!$E138=EG$1, "",             IF(ISERR(SEARCH(EG$1,Data!$A138)),"",          ";" &amp; VLOOKUP(EG$1,Data!$E:$F,2, FALSE) &amp; ";"   )             )</f>
        <v/>
      </c>
      <c r="EH138" t="str">
        <f>IF(Data!$E138=EH$1, "",             IF(ISERR(SEARCH(EH$1,Data!$A138)),"",          ";" &amp; VLOOKUP(EH$1,Data!$E:$F,2, FALSE) &amp; ";"   )             )</f>
        <v/>
      </c>
      <c r="EI138" t="str">
        <f>IF(Data!$E138=EI$1, "",             IF(ISERR(SEARCH(EI$1,Data!$A138)),"",          ";" &amp; VLOOKUP(EI$1,Data!$E:$F,2, FALSE) &amp; ";"   )             )</f>
        <v/>
      </c>
      <c r="EJ138" t="str">
        <f>IF(Data!$E138=EJ$1, "",             IF(ISERR(SEARCH(EJ$1,Data!$A138)),"",          ";" &amp; VLOOKUP(EJ$1,Data!$E:$F,2, FALSE) &amp; ";"   )             )</f>
        <v/>
      </c>
      <c r="EK138" t="str">
        <f>IF(Data!$E138=EK$1, "",             IF(ISERR(SEARCH(EK$1,Data!$A138)),"",          ";" &amp; VLOOKUP(EK$1,Data!$E:$F,2, FALSE) &amp; ";"   )             )</f>
        <v/>
      </c>
      <c r="EL138" t="str">
        <f>IF(Data!$E138=EL$1, "",             IF(ISERR(SEARCH(EL$1,Data!$A138)),"",          ";" &amp; VLOOKUP(EL$1,Data!$E:$F,2, FALSE) &amp; ";"   )             )</f>
        <v/>
      </c>
      <c r="EM138" t="str">
        <f>IF(Data!$E138=EM$1, "",             IF(ISERR(SEARCH(EM$1,Data!$A138)),"",          ";" &amp; VLOOKUP(EM$1,Data!$E:$F,2, FALSE) &amp; ";"   )             )</f>
        <v/>
      </c>
      <c r="EN138" t="str">
        <f>IF(Data!$E138=EN$1, "",             IF(ISERR(SEARCH(EN$1,Data!$A138)),"",          ";" &amp; VLOOKUP(EN$1,Data!$E:$F,2, FALSE) &amp; ";"   )             )</f>
        <v/>
      </c>
      <c r="EO138" t="str">
        <f>IF(Data!$E138=EO$1, "",             IF(ISERR(SEARCH(EO$1,Data!$A138)),"",          ";" &amp; VLOOKUP(EO$1,Data!$E:$F,2, FALSE) &amp; ";"   )             )</f>
        <v/>
      </c>
      <c r="EP138" t="str">
        <f>IF(Data!$E138=EP$1, "",             IF(ISERR(SEARCH(EP$1,Data!$A138)),"",          ";" &amp; VLOOKUP(EP$1,Data!$E:$F,2, FALSE) &amp; ";"   )             )</f>
        <v/>
      </c>
      <c r="EQ138" t="str">
        <f>IF(Data!$E138=EQ$1, "",             IF(ISERR(SEARCH(EQ$1,Data!$A138)),"",          ";" &amp; VLOOKUP(EQ$1,Data!$E:$F,2, FALSE) &amp; ";"   )             )</f>
        <v/>
      </c>
      <c r="ER138" t="str">
        <f>IF(Data!$E138=ER$1, "",             IF(ISERR(SEARCH(ER$1,Data!$A138)),"",          ";" &amp; VLOOKUP(ER$1,Data!$E:$F,2, FALSE) &amp; ";"   )             )</f>
        <v/>
      </c>
      <c r="ES138" t="str">
        <f>IF(Data!$E138=ES$1, "",             IF(ISERR(SEARCH(ES$1,Data!$A138)),"",          ";" &amp; VLOOKUP(ES$1,Data!$E:$F,2, FALSE) &amp; ";"   )             )</f>
        <v/>
      </c>
      <c r="ET138" t="str">
        <f>IF(Data!$E138=ET$1, "",             IF(ISERR(SEARCH(ET$1,Data!$A138)),"",          ";" &amp; VLOOKUP(ET$1,Data!$E:$F,2, FALSE) &amp; ";"   )             )</f>
        <v/>
      </c>
      <c r="EU138" t="str">
        <f>IF(Data!$E138=EU$1, "",             IF(ISERR(SEARCH(EU$1,Data!$A138)),"",          ";" &amp; VLOOKUP(EU$1,Data!$E:$F,2, FALSE) &amp; ";"   )             )</f>
        <v/>
      </c>
      <c r="EV138" t="str">
        <f>IF(Data!$E138=EV$1, "",             IF(ISERR(SEARCH(EV$1,Data!$A138)),"",          ";" &amp; VLOOKUP(EV$1,Data!$E:$F,2, FALSE) &amp; ";"   )             )</f>
        <v/>
      </c>
      <c r="EW138" t="str">
        <f>IF(Data!$E138=EW$1, "",             IF(ISERR(SEARCH(EW$1,Data!$A138)),"",          ";" &amp; VLOOKUP(EW$1,Data!$E:$F,2, FALSE) &amp; ";"   )             )</f>
        <v/>
      </c>
      <c r="EX138" t="str">
        <f>IF(Data!$E138=EX$1, "",             IF(ISERR(SEARCH(EX$1,Data!$A138)),"",          ";" &amp; VLOOKUP(EX$1,Data!$E:$F,2, FALSE) &amp; ";"   )             )</f>
        <v/>
      </c>
      <c r="EY138" t="str">
        <f>IF(Data!$E138=EY$1, "",             IF(ISERR(SEARCH(EY$1,Data!$A138)),"",          ";" &amp; VLOOKUP(EY$1,Data!$E:$F,2, FALSE) &amp; ";"   )             )</f>
        <v/>
      </c>
      <c r="EZ138" t="str">
        <f>IF(Data!$E138=EZ$1, "",             IF(ISERR(SEARCH(EZ$1,Data!$A138)),"",          ";" &amp; VLOOKUP(EZ$1,Data!$E:$F,2, FALSE) &amp; ";"   )             )</f>
        <v/>
      </c>
      <c r="FA138" t="str">
        <f>IF(Data!$E138=FA$1, "",             IF(ISERR(SEARCH(FA$1,Data!$A138)),"",          ";" &amp; VLOOKUP(FA$1,Data!$E:$F,2, FALSE) &amp; ";"   )             )</f>
        <v/>
      </c>
      <c r="FB138" t="str">
        <f>IF(Data!$E138=FB$1, "",             IF(ISERR(SEARCH(FB$1,Data!$A138)),"",          ";" &amp; VLOOKUP(FB$1,Data!$E:$F,2, FALSE) &amp; ";"   )             )</f>
        <v/>
      </c>
      <c r="FC138" t="str">
        <f>IF(Data!$E138=FC$1, "",             IF(ISERR(SEARCH(FC$1,Data!$A138)),"",          ";" &amp; VLOOKUP(FC$1,Data!$E:$F,2, FALSE) &amp; ";"   )             )</f>
        <v/>
      </c>
      <c r="FD138" t="str">
        <f>IF(Data!$E138=FD$1, "",             IF(ISERR(SEARCH(FD$1,Data!$A138)),"",          ";" &amp; VLOOKUP(FD$1,Data!$E:$F,2, FALSE) &amp; ";"   )             )</f>
        <v/>
      </c>
      <c r="FE138" t="str">
        <f>IF(Data!$E138=FE$1, "",             IF(ISERR(SEARCH(FE$1,Data!$A138)),"",          ";" &amp; VLOOKUP(FE$1,Data!$E:$F,2, FALSE) &amp; ";"   )             )</f>
        <v/>
      </c>
      <c r="FF138" t="str">
        <f>IF(Data!$E138=FF$1, "",             IF(ISERR(SEARCH(FF$1,Data!$A138)),"",          ";" &amp; VLOOKUP(FF$1,Data!$E:$F,2, FALSE) &amp; ";"   )             )</f>
        <v/>
      </c>
      <c r="FG138" t="str">
        <f>IF(Data!$E138=FG$1, "",             IF(ISERR(SEARCH(FG$1,Data!$A138)),"",          ";" &amp; VLOOKUP(FG$1,Data!$E:$F,2, FALSE) &amp; ";"   )             )</f>
        <v/>
      </c>
      <c r="FH138" t="str">
        <f>IF(Data!$E138=FH$1, "",             IF(ISERR(SEARCH(FH$1,Data!$A138)),"",          ";" &amp; VLOOKUP(FH$1,Data!$E:$F,2, FALSE) &amp; ";"   )             )</f>
        <v/>
      </c>
      <c r="FI138" t="str">
        <f>IF(Data!$E138=FI$1, "",             IF(ISERR(SEARCH(FI$1,Data!$A138)),"",          ";" &amp; VLOOKUP(FI$1,Data!$E:$F,2, FALSE) &amp; ";"   )             )</f>
        <v/>
      </c>
      <c r="FJ138" t="str">
        <f>IF(Data!$E138=FJ$1, "",             IF(ISERR(SEARCH(FJ$1,Data!$A138)),"",          ";" &amp; VLOOKUP(FJ$1,Data!$E:$F,2, FALSE) &amp; ";"   )             )</f>
        <v/>
      </c>
      <c r="FK138" t="str">
        <f>IF(Data!$E138=FK$1, "",             IF(ISERR(SEARCH(FK$1,Data!$A138)),"",          ";" &amp; VLOOKUP(FK$1,Data!$E:$F,2, FALSE) &amp; ";"   )             )</f>
        <v/>
      </c>
      <c r="FL138" t="str">
        <f>IF(Data!$E138=FL$1, "",             IF(ISERR(SEARCH(FL$1,Data!$A138)),"",          ";" &amp; VLOOKUP(FL$1,Data!$E:$F,2, FALSE) &amp; ";"   )             )</f>
        <v/>
      </c>
      <c r="FM138" t="str">
        <f>IF(Data!$E138=FM$1, "",             IF(ISERR(SEARCH(FM$1,Data!$A138)),"",          ";" &amp; VLOOKUP(FM$1,Data!$E:$F,2, FALSE) &amp; ";"   )             )</f>
        <v/>
      </c>
      <c r="FN138" t="str">
        <f>IF(Data!$E138=FN$1, "",             IF(ISERR(SEARCH(FN$1,Data!$A138)),"",          ";" &amp; VLOOKUP(FN$1,Data!$E:$F,2, FALSE) &amp; ";"   )             )</f>
        <v/>
      </c>
      <c r="FO138" t="str">
        <f>IF(Data!$E138=FO$1, "",             IF(ISERR(SEARCH(FO$1,Data!$A138)),"",          ";" &amp; VLOOKUP(FO$1,Data!$E:$F,2, FALSE) &amp; ";"   )             )</f>
        <v/>
      </c>
      <c r="FP138" t="str">
        <f>IF(Data!$E138=FP$1, "",             IF(ISERR(SEARCH(FP$1,Data!$A138)),"",          ";" &amp; VLOOKUP(FP$1,Data!$E:$F,2, FALSE) &amp; ";"   )             )</f>
        <v/>
      </c>
      <c r="FQ138" t="str">
        <f>IF(Data!$E138=FQ$1, "",             IF(ISERR(SEARCH(FQ$1,Data!$A138)),"",          ";" &amp; VLOOKUP(FQ$1,Data!$E:$F,2, FALSE) &amp; ";"   )             )</f>
        <v/>
      </c>
      <c r="FR138" t="str">
        <f>IF(Data!$E138=FR$1, "",             IF(ISERR(SEARCH(FR$1,Data!$A138)),"",          ";" &amp; VLOOKUP(FR$1,Data!$E:$F,2, FALSE) &amp; ";"   )             )</f>
        <v/>
      </c>
      <c r="FS138" t="str">
        <f>IF(Data!$E138=FS$1, "",             IF(ISERR(SEARCH(FS$1,Data!$A138)),"",          ";" &amp; VLOOKUP(FS$1,Data!$E:$F,2, FALSE) &amp; ";"   )             )</f>
        <v/>
      </c>
      <c r="FT138" t="str">
        <f>IF(Data!$E138=FT$1, "",             IF(ISERR(SEARCH(FT$1,Data!$A138)),"",          ";" &amp; VLOOKUP(FT$1,Data!$E:$F,2, FALSE) &amp; ";"   )             )</f>
        <v/>
      </c>
      <c r="FU138" t="str">
        <f>IF(Data!$E138=FU$1, "",             IF(ISERR(SEARCH(FU$1,Data!$A138)),"",          ";" &amp; VLOOKUP(FU$1,Data!$E:$F,2, FALSE) &amp; ";"   )             )</f>
        <v/>
      </c>
      <c r="FV138" t="str">
        <f>IF(Data!$E138=FV$1, "",             IF(ISERR(SEARCH(FV$1,Data!$A138)),"",          ";" &amp; VLOOKUP(FV$1,Data!$E:$F,2, FALSE) &amp; ";"   )             )</f>
        <v/>
      </c>
      <c r="FW138" t="str">
        <f>IF(Data!$E138=FW$1, "",             IF(ISERR(SEARCH(FW$1,Data!$A138)),"",          ";" &amp; VLOOKUP(FW$1,Data!$E:$F,2, FALSE) &amp; ";"   )             )</f>
        <v/>
      </c>
      <c r="FX138" t="str">
        <f>IF(Data!$E138=FX$1, "",             IF(ISERR(SEARCH(FX$1,Data!$A138)),"",          ";" &amp; VLOOKUP(FX$1,Data!$E:$F,2, FALSE) &amp; ";"   )             )</f>
        <v/>
      </c>
      <c r="FY138" t="str">
        <f>IF(Data!$E138=FY$1, "",             IF(ISERR(SEARCH(FY$1,Data!$A138)),"",          ";" &amp; VLOOKUP(FY$1,Data!$E:$F,2, FALSE) &amp; ";"   )             )</f>
        <v/>
      </c>
      <c r="FZ138" t="str">
        <f>IF(Data!$E138=FZ$1, "",             IF(ISERR(SEARCH(FZ$1,Data!$A138)),"",          ";" &amp; VLOOKUP(FZ$1,Data!$E:$F,2, FALSE) &amp; ";"   )             )</f>
        <v/>
      </c>
      <c r="GA138" t="str">
        <f>IF(Data!$E138=GA$1, "",             IF(ISERR(SEARCH(GA$1,Data!$A138)),"",          ";" &amp; VLOOKUP(GA$1,Data!$E:$F,2, FALSE) &amp; ";"   )             )</f>
        <v/>
      </c>
      <c r="GB138" t="str">
        <f>IF(Data!$E138=GB$1, "",             IF(ISERR(SEARCH(GB$1,Data!$A138)),"",          ";" &amp; VLOOKUP(GB$1,Data!$E:$F,2, FALSE) &amp; ";"   )             )</f>
        <v/>
      </c>
      <c r="GC138" t="str">
        <f>IF(Data!$E138=GC$1, "",             IF(ISERR(SEARCH(GC$1,Data!$A138)),"",          ";" &amp; VLOOKUP(GC$1,Data!$E:$F,2, FALSE) &amp; ";"   )             )</f>
        <v/>
      </c>
      <c r="GD138" t="str">
        <f>IF(Data!$E138=GD$1, "",             IF(ISERR(SEARCH(GD$1,Data!$A138)),"",          ";" &amp; VLOOKUP(GD$1,Data!$E:$F,2, FALSE) &amp; ";"   )             )</f>
        <v/>
      </c>
      <c r="GE138" t="str">
        <f>IF(Data!$E138=GE$1, "",             IF(ISERR(SEARCH(GE$1,Data!$A138)),"",          ";" &amp; VLOOKUP(GE$1,Data!$E:$F,2, FALSE) &amp; ";"   )             )</f>
        <v/>
      </c>
      <c r="GF138" t="str">
        <f>IF(Data!$E138=GF$1, "",             IF(ISERR(SEARCH(GF$1,Data!$A138)),"",          ";" &amp; VLOOKUP(GF$1,Data!$E:$F,2, FALSE) &amp; ";"   )             )</f>
        <v/>
      </c>
      <c r="GG138" t="str">
        <f>IF(Data!$E138=GG$1, "",             IF(ISERR(SEARCH(GG$1,Data!$A138)),"",          ";" &amp; VLOOKUP(GG$1,Data!$E:$F,2, FALSE) &amp; ";"   )             )</f>
        <v/>
      </c>
      <c r="GH138" t="str">
        <f>IF(Data!$E138=GH$1, "",             IF(ISERR(SEARCH(GH$1,Data!$A138)),"",          ";" &amp; VLOOKUP(GH$1,Data!$E:$F,2, FALSE) &amp; ";"   )             )</f>
        <v/>
      </c>
      <c r="GI138" t="str">
        <f>IF(Data!$E138=GI$1, "",             IF(ISERR(SEARCH(GI$1,Data!$A138)),"",          ";" &amp; VLOOKUP(GI$1,Data!$E:$F,2, FALSE) &amp; ";"   )             )</f>
        <v/>
      </c>
      <c r="GJ138" t="str">
        <f>IF(Data!$E138=GJ$1, "",             IF(ISERR(SEARCH(GJ$1,Data!$A138)),"",          ";" &amp; VLOOKUP(GJ$1,Data!$E:$F,2, FALSE) &amp; ";"   )             )</f>
        <v/>
      </c>
      <c r="GK138" t="str">
        <f>IF(Data!$E138=GK$1, "",             IF(ISERR(SEARCH(GK$1,Data!$A138)),"",          ";" &amp; VLOOKUP(GK$1,Data!$E:$F,2, FALSE) &amp; ";"   )             )</f>
        <v/>
      </c>
      <c r="GL138" t="str">
        <f>IF(Data!$E138=GL$1, "",             IF(ISERR(SEARCH(GL$1,Data!$A138)),"",          ";" &amp; VLOOKUP(GL$1,Data!$E:$F,2, FALSE) &amp; ";"   )             )</f>
        <v/>
      </c>
      <c r="GM138" t="str">
        <f>IF(Data!$E138=GM$1, "",             IF(ISERR(SEARCH(GM$1,Data!$A138)),"",          ";" &amp; VLOOKUP(GM$1,Data!$E:$F,2, FALSE) &amp; ";"   )             )</f>
        <v/>
      </c>
      <c r="GN138" t="str">
        <f>IF(Data!$E138=GN$1, "",             IF(ISERR(SEARCH(GN$1,Data!$A138)),"",          ";" &amp; VLOOKUP(GN$1,Data!$E:$F,2, FALSE) &amp; ";"   )             )</f>
        <v/>
      </c>
      <c r="GO138" t="str">
        <f>IF(Data!$E138=GO$1, "",             IF(ISERR(SEARCH(GO$1,Data!$A138)),"",          ";" &amp; VLOOKUP(GO$1,Data!$E:$F,2, FALSE) &amp; ";"   )             )</f>
        <v/>
      </c>
      <c r="GP138" t="str">
        <f>IF(Data!$E138=GP$1, "",             IF(ISERR(SEARCH(GP$1,Data!$A138)),"",          ";" &amp; VLOOKUP(GP$1,Data!$E:$F,2, FALSE) &amp; ";"   )             )</f>
        <v/>
      </c>
      <c r="GQ138" t="str">
        <f>IF(Data!$E138=GQ$1, "",             IF(ISERR(SEARCH(GQ$1,Data!$A138)),"",          ";" &amp; VLOOKUP(GQ$1,Data!$E:$F,2, FALSE) &amp; ";"   )             )</f>
        <v/>
      </c>
      <c r="GR138" t="str">
        <f>IF(Data!$E138=GR$1, "",             IF(ISERR(SEARCH(GR$1,Data!$A138)),"",          ";" &amp; VLOOKUP(GR$1,Data!$E:$F,2, FALSE) &amp; ";"   )             )</f>
        <v/>
      </c>
      <c r="GS138" t="str">
        <f>IF(Data!$E138=GS$1, "",             IF(ISERR(SEARCH(GS$1,Data!$A138)),"",          ";" &amp; VLOOKUP(GS$1,Data!$E:$F,2, FALSE) &amp; ";"   )             )</f>
        <v/>
      </c>
      <c r="GT138" t="str">
        <f>IF(Data!$E138=GT$1, "",             IF(ISERR(SEARCH(GT$1,Data!$A138)),"",          ";" &amp; VLOOKUP(GT$1,Data!$E:$F,2, FALSE) &amp; ";"   )             )</f>
        <v/>
      </c>
      <c r="GU138" t="str">
        <f>IF(Data!$E138=GU$1, "",             IF(ISERR(SEARCH(GU$1,Data!$A138)),"",          ";" &amp; VLOOKUP(GU$1,Data!$E:$F,2, FALSE) &amp; ";"   )             )</f>
        <v/>
      </c>
      <c r="GV138" t="str">
        <f>IF(Data!$E138=GV$1, "",             IF(ISERR(SEARCH(GV$1,Data!$A138)),"",          ";" &amp; VLOOKUP(GV$1,Data!$E:$F,2, FALSE) &amp; ";"   )             )</f>
        <v/>
      </c>
      <c r="GW138" t="str">
        <f>IF(Data!$E138=GW$1, "",             IF(ISERR(SEARCH(GW$1,Data!$A138)),"",          ";" &amp; VLOOKUP(GW$1,Data!$E:$F,2, FALSE) &amp; ";"   )             )</f>
        <v/>
      </c>
      <c r="GX138" t="str">
        <f>IF(Data!$E138=GX$1, "",             IF(ISERR(SEARCH(GX$1,Data!$A138)),"",          ";" &amp; VLOOKUP(GX$1,Data!$E:$F,2, FALSE) &amp; ";"   )             )</f>
        <v/>
      </c>
      <c r="GY138" t="str">
        <f>IF(Data!$E138=GY$1, "",             IF(ISERR(SEARCH(GY$1,Data!$A138)),"",          ";" &amp; VLOOKUP(GY$1,Data!$E:$F,2, FALSE) &amp; ";"   )             )</f>
        <v/>
      </c>
      <c r="GZ138" t="str">
        <f>IF(Data!$E138=GZ$1, "",             IF(ISERR(SEARCH(GZ$1,Data!$A138)),"",          ";" &amp; VLOOKUP(GZ$1,Data!$E:$F,2, FALSE) &amp; ";"   )             )</f>
        <v/>
      </c>
      <c r="HA138" t="str">
        <f>IF(Data!$E138=HA$1, "",             IF(ISERR(SEARCH(HA$1,Data!$A138)),"",          ";" &amp; VLOOKUP(HA$1,Data!$E:$F,2, FALSE) &amp; ";"   )             )</f>
        <v/>
      </c>
      <c r="HB138" t="str">
        <f>IF(Data!$E138=HB$1, "",             IF(ISERR(SEARCH(HB$1,Data!$A138)),"",          ";" &amp; VLOOKUP(HB$1,Data!$E:$F,2, FALSE) &amp; ";"   )             )</f>
        <v/>
      </c>
      <c r="HC138" t="str">
        <f>IF(Data!$E138=HC$1, "",             IF(ISERR(SEARCH(HC$1,Data!$A138)),"",          ";" &amp; VLOOKUP(HC$1,Data!$E:$F,2, FALSE) &amp; ";"   )             )</f>
        <v/>
      </c>
      <c r="HD138" t="str">
        <f>IF(Data!$E138=HD$1, "",             IF(ISERR(SEARCH(HD$1,Data!$A138)),"",          ";" &amp; VLOOKUP(HD$1,Data!$E:$F,2, FALSE) &amp; ";"   )             )</f>
        <v/>
      </c>
      <c r="HE138" t="str">
        <f>IF(Data!$E138=HE$1, "",             IF(ISERR(SEARCH(HE$1,Data!$A138)),"",          ";" &amp; VLOOKUP(HE$1,Data!$E:$F,2, FALSE) &amp; ";"   )             )</f>
        <v/>
      </c>
      <c r="HF138" t="str">
        <f>IF(Data!$E138=HF$1, "",             IF(ISERR(SEARCH(HF$1,Data!$A138)),"",          ";" &amp; VLOOKUP(HF$1,Data!$E:$F,2, FALSE) &amp; ";"   )             )</f>
        <v/>
      </c>
      <c r="HG138" t="str">
        <f>IF(Data!$E138=HG$1, "",             IF(ISERR(SEARCH(HG$1,Data!$A138)),"",          ";" &amp; VLOOKUP(HG$1,Data!$E:$F,2, FALSE) &amp; ";"   )             )</f>
        <v/>
      </c>
      <c r="HH138" t="str">
        <f>IF(Data!$E138=HH$1, "",             IF(ISERR(SEARCH(HH$1,Data!$A138)),"",          ";" &amp; VLOOKUP(HH$1,Data!$E:$F,2, FALSE) &amp; ";"   )             )</f>
        <v/>
      </c>
      <c r="HI138" t="str">
        <f>IF(Data!$E138=HI$1, "",             IF(ISERR(SEARCH(HI$1,Data!$A138)),"",          ";" &amp; VLOOKUP(HI$1,Data!$E:$F,2, FALSE) &amp; ";"   )             )</f>
        <v/>
      </c>
      <c r="HJ138" t="str">
        <f>IF(Data!$E138=HJ$1, "",             IF(ISERR(SEARCH(HJ$1,Data!$A138)),"",          ";" &amp; VLOOKUP(HJ$1,Data!$E:$F,2, FALSE) &amp; ";"   )             )</f>
        <v/>
      </c>
      <c r="HK138" t="str">
        <f>IF(Data!$E138=HK$1, "",             IF(ISERR(SEARCH(HK$1,Data!$A138)),"",          ";" &amp; VLOOKUP(HK$1,Data!$E:$F,2, FALSE) &amp; ";"   )             )</f>
        <v/>
      </c>
      <c r="HL138" t="str">
        <f>IF(Data!$E138=HL$1, "",             IF(ISERR(SEARCH(HL$1,Data!$A138)),"",          ";" &amp; VLOOKUP(HL$1,Data!$E:$F,2, FALSE) &amp; ";"   )             )</f>
        <v/>
      </c>
      <c r="HM138" t="str">
        <f>IF(Data!$E138=HM$1, "",             IF(ISERR(SEARCH(HM$1,Data!$A138)),"",          ";" &amp; VLOOKUP(HM$1,Data!$E:$F,2, FALSE) &amp; ";"   )             )</f>
        <v>;213;</v>
      </c>
      <c r="HN138" t="str">
        <f>IF(Data!$E138=HN$1, "",             IF(ISERR(SEARCH(HN$1,Data!$A138)),"",          ";" &amp; VLOOKUP(HN$1,Data!$E:$F,2, FALSE) &amp; ";"   )             )</f>
        <v/>
      </c>
      <c r="HO138" t="str">
        <f>IF(Data!$E138=HO$1, "",             IF(ISERR(SEARCH(HO$1,Data!$A138)),"",          ";" &amp; VLOOKUP(HO$1,Data!$E:$F,2, FALSE) &amp; ";"   )             )</f>
        <v/>
      </c>
      <c r="HP138" t="str">
        <f>IF(Data!$E138=HP$1, "",             IF(ISERR(SEARCH(HP$1,Data!$A138)),"",          ";" &amp; VLOOKUP(HP$1,Data!$E:$F,2, FALSE) &amp; ";"   )             )</f>
        <v/>
      </c>
      <c r="HQ138" t="str">
        <f>IF(Data!$E138=HQ$1, "",             IF(ISERR(SEARCH(HQ$1,Data!$A138)),"",          ";" &amp; VLOOKUP(HQ$1,Data!$E:$F,2, FALSE) &amp; ";"   )             )</f>
        <v/>
      </c>
      <c r="HR138" t="str">
        <f>IF(Data!$E138=HR$1, "",             IF(ISERR(SEARCH(HR$1,Data!$A138)),"",          ";" &amp; VLOOKUP(HR$1,Data!$E:$F,2, FALSE) &amp; ";"   )             )</f>
        <v/>
      </c>
      <c r="HS138" t="str">
        <f>IF(Data!$E138=HS$1, "",             IF(ISERR(SEARCH(HS$1,Data!$A138)),"",          ";" &amp; VLOOKUP(HS$1,Data!$E:$F,2, FALSE) &amp; ";"   )             )</f>
        <v/>
      </c>
      <c r="HT138" t="str">
        <f>IF(Data!$E138=HT$1, "",             IF(ISERR(SEARCH(HT$1,Data!$A138)),"",          ";" &amp; VLOOKUP(HT$1,Data!$E:$F,2, FALSE) &amp; ";"   )             )</f>
        <v/>
      </c>
      <c r="HU138" t="str">
        <f>IF(Data!$E138=HU$1, "",             IF(ISERR(SEARCH(HU$1,Data!$A138)),"",          ";" &amp; VLOOKUP(HU$1,Data!$E:$F,2, FALSE) &amp; ";"   )             )</f>
        <v/>
      </c>
      <c r="HV138" t="str">
        <f>IF(Data!$E138=HV$1, "",             IF(ISERR(SEARCH(HV$1,Data!$A138)),"",          ";" &amp; VLOOKUP(HV$1,Data!$E:$F,2, FALSE) &amp; ";"   )             )</f>
        <v/>
      </c>
      <c r="HW138" t="str">
        <f>IF(Data!$E138=HW$1, "",             IF(ISERR(SEARCH(HW$1,Data!$A138)),"",          ";" &amp; VLOOKUP(HW$1,Data!$E:$F,2, FALSE) &amp; ";"   )             )</f>
        <v/>
      </c>
      <c r="HX138" t="str">
        <f>IF(Data!$E138=HX$1, "",             IF(ISERR(SEARCH(HX$1,Data!$A138)),"",          ";" &amp; VLOOKUP(HX$1,Data!$E:$F,2, FALSE) &amp; ";"   )             )</f>
        <v/>
      </c>
      <c r="HY138" t="str">
        <f>IF(Data!$E138=HY$1, "",             IF(ISERR(SEARCH(HY$1,Data!$A138)),"",          ";" &amp; VLOOKUP(HY$1,Data!$E:$F,2, FALSE) &amp; ";"   )             )</f>
        <v/>
      </c>
      <c r="HZ138" t="str">
        <f>IF(Data!$E138=HZ$1, "",             IF(ISERR(SEARCH(HZ$1,Data!$A138)),"",          ";" &amp; VLOOKUP(HZ$1,Data!$E:$F,2, FALSE) &amp; ";"   )             )</f>
        <v/>
      </c>
      <c r="IA138" t="str">
        <f>IF(Data!$E138=IA$1, "",             IF(ISERR(SEARCH(IA$1,Data!$A138)),"",          ";" &amp; VLOOKUP(IA$1,Data!$E:$F,2, FALSE) &amp; ";"   )             )</f>
        <v/>
      </c>
      <c r="IB138" t="str">
        <f>IF(Data!$E138=IB$1, "",             IF(ISERR(SEARCH(IB$1,Data!$A138)),"",          ";" &amp; VLOOKUP(IB$1,Data!$E:$F,2, FALSE) &amp; ";"   )             )</f>
        <v/>
      </c>
      <c r="IC138" t="str">
        <f>IF(Data!$E138=IC$1, "",             IF(ISERR(SEARCH(IC$1,Data!$A138)),"",          ";" &amp; VLOOKUP(IC$1,Data!$E:$F,2, FALSE) &amp; ";"   )             )</f>
        <v/>
      </c>
      <c r="ID138" t="str">
        <f>IF(Data!$E138=ID$1, "",             IF(ISERR(SEARCH(ID$1,Data!$A138)),"",          ";" &amp; VLOOKUP(ID$1,Data!$E:$F,2, FALSE) &amp; ";"   )             )</f>
        <v/>
      </c>
      <c r="IE138" t="str">
        <f>IF(Data!$E138=IE$1, "",             IF(ISERR(SEARCH(IE$1,Data!$A138)),"",          ";" &amp; VLOOKUP(IE$1,Data!$E:$F,2, FALSE) &amp; ";"   )             )</f>
        <v/>
      </c>
    </row>
    <row r="139" spans="1:239" x14ac:dyDescent="0.3">
      <c r="A139" t="str">
        <f>Tableau1[[#This Row],[name]]</f>
        <v>Capitaine Quarsh Panaka</v>
      </c>
      <c r="B139" s="15">
        <f>VLOOKUP(Tableau36[[#This Row],[Character]],Data!E:F,2,FALSE)</f>
        <v>138</v>
      </c>
      <c r="C139" t="str">
        <f>IF( Tableau36[[#This Row],[removed double semi-colon]]="", "", MID(Tableau36[[#This Row],[removed double semi-colon]],2,LEN(Tableau36[[#This Row],[removed double semi-colon]]) - 2) )</f>
        <v/>
      </c>
      <c r="D139" t="str">
        <f>SUBSTITUTE(Tableau36[[#This Row],[Concatenation]],";;",";")</f>
        <v/>
      </c>
      <c r="E139" t="str">
        <f>_xlfn.CONCAT(Tableau4[#This Row])</f>
        <v/>
      </c>
      <c r="I139" t="str">
        <f>IF(Data!$E139=I$1, "",             IF(ISERR(SEARCH(I$1,Data!$A139)),"",          ";" &amp; VLOOKUP(I$1,Data!$E:$F,2, FALSE) &amp; ";"   )             )</f>
        <v/>
      </c>
      <c r="J139" t="str">
        <f>IF(Data!$E139=J$1, "",             IF(ISERR(SEARCH(J$1,Data!$A139)),"",          ";" &amp; VLOOKUP(J$1,Data!$E:$F,2, FALSE) &amp; ";"   )             )</f>
        <v/>
      </c>
      <c r="K139" t="str">
        <f>IF(Data!$E139=K$1, "",             IF(ISERR(SEARCH(K$1,Data!$A139)),"",          ";" &amp; VLOOKUP(K$1,Data!$E:$F,2, FALSE) &amp; ";"   )             )</f>
        <v/>
      </c>
      <c r="L139" t="str">
        <f>IF(Data!$E139=L$1, "",             IF(ISERR(SEARCH(L$1,Data!$A139)),"",          ";" &amp; VLOOKUP(L$1,Data!$E:$F,2, FALSE) &amp; ";"   )             )</f>
        <v/>
      </c>
      <c r="M139" t="str">
        <f>IF(Data!$E139=M$1, "",             IF(ISERR(SEARCH(M$1,Data!$A139)),"",          ";" &amp; VLOOKUP(M$1,Data!$E:$F,2, FALSE) &amp; ";"   )             )</f>
        <v/>
      </c>
      <c r="N139" t="str">
        <f>IF(Data!$E139=N$1, "",             IF(ISERR(SEARCH(N$1,Data!$A139)),"",          ";" &amp; VLOOKUP(N$1,Data!$E:$F,2, FALSE) &amp; ";"   )             )</f>
        <v/>
      </c>
      <c r="O139" t="str">
        <f>IF(Data!$E139=O$1, "",             IF(ISERR(SEARCH(O$1,Data!$A139)),"",          ";" &amp; VLOOKUP(O$1,Data!$E:$F,2, FALSE) &amp; ";"   )             )</f>
        <v/>
      </c>
      <c r="P139" t="str">
        <f>IF(Data!$E139=P$1, "",             IF(ISERR(SEARCH(P$1,Data!$A139)),"",          ";" &amp; VLOOKUP(P$1,Data!$E:$F,2, FALSE) &amp; ";"   )             )</f>
        <v/>
      </c>
      <c r="Q139" t="str">
        <f>IF(Data!$E139=Q$1, "",             IF(ISERR(SEARCH(Q$1,Data!$A139)),"",          ";" &amp; VLOOKUP(Q$1,Data!$E:$F,2, FALSE) &amp; ";"   )             )</f>
        <v/>
      </c>
      <c r="R139" t="str">
        <f>IF(Data!$E139=R$1, "",             IF(ISERR(SEARCH(R$1,Data!$A139)),"",          ";" &amp; VLOOKUP(R$1,Data!$E:$F,2, FALSE) &amp; ";"   )             )</f>
        <v/>
      </c>
      <c r="S139" t="str">
        <f>IF(Data!$E139=S$1, "",             IF(ISERR(SEARCH(S$1,Data!$A139)),"",          ";" &amp; VLOOKUP(S$1,Data!$E:$F,2, FALSE) &amp; ";"   )             )</f>
        <v/>
      </c>
      <c r="T139" t="str">
        <f>IF(Data!$E139=T$1, "",             IF(ISERR(SEARCH(T$1,Data!$A139)),"",          ";" &amp; VLOOKUP(T$1,Data!$E:$F,2, FALSE) &amp; ";"   )             )</f>
        <v/>
      </c>
      <c r="U139" t="str">
        <f>IF(Data!$E139=U$1, "",             IF(ISERR(SEARCH(U$1,Data!$A139)),"",          ";" &amp; VLOOKUP(U$1,Data!$E:$F,2, FALSE) &amp; ";"   )             )</f>
        <v/>
      </c>
      <c r="V139" t="str">
        <f>IF(Data!$E139=V$1, "",             IF(ISERR(SEARCH(V$1,Data!$A139)),"",          ";" &amp; VLOOKUP(V$1,Data!$E:$F,2, FALSE) &amp; ";"   )             )</f>
        <v/>
      </c>
      <c r="W139" t="str">
        <f>IF(Data!$E139=W$1, "",             IF(ISERR(SEARCH(W$1,Data!$A139)),"",          ";" &amp; VLOOKUP(W$1,Data!$E:$F,2, FALSE) &amp; ";"   )             )</f>
        <v/>
      </c>
      <c r="X139" t="str">
        <f>IF(Data!$E139=X$1, "",             IF(ISERR(SEARCH(X$1,Data!$A139)),"",          ";" &amp; VLOOKUP(X$1,Data!$E:$F,2, FALSE) &amp; ";"   )             )</f>
        <v/>
      </c>
      <c r="Y139" t="str">
        <f>IF(Data!$E139=Y$1, "",             IF(ISERR(SEARCH(Y$1,Data!$A139)),"",          ";" &amp; VLOOKUP(Y$1,Data!$E:$F,2, FALSE) &amp; ";"   )             )</f>
        <v/>
      </c>
      <c r="Z139" t="str">
        <f>IF(Data!$E139=Z$1, "",             IF(ISERR(SEARCH(Z$1,Data!$A139)),"",          ";" &amp; VLOOKUP(Z$1,Data!$E:$F,2, FALSE) &amp; ";"   )             )</f>
        <v/>
      </c>
      <c r="AA139" t="str">
        <f>IF(Data!$E139=AA$1, "",             IF(ISERR(SEARCH(AA$1,Data!$A139)),"",          ";" &amp; VLOOKUP(AA$1,Data!$E:$F,2, FALSE) &amp; ";"   )             )</f>
        <v/>
      </c>
      <c r="AB139" t="str">
        <f>IF(Data!$E139=AB$1, "",             IF(ISERR(SEARCH(AB$1,Data!$A139)),"",          ";" &amp; VLOOKUP(AB$1,Data!$E:$F,2, FALSE) &amp; ";"   )             )</f>
        <v/>
      </c>
      <c r="AC139" t="str">
        <f>IF(Data!$E139=AC$1, "",             IF(ISERR(SEARCH(AC$1,Data!$A139)),"",          ";" &amp; VLOOKUP(AC$1,Data!$E:$F,2, FALSE) &amp; ";"   )             )</f>
        <v/>
      </c>
      <c r="AD139" t="str">
        <f>IF(Data!$E139=AD$1, "",             IF(ISERR(SEARCH(AD$1,Data!$A139)),"",          ";" &amp; VLOOKUP(AD$1,Data!$E:$F,2, FALSE) &amp; ";"   )             )</f>
        <v/>
      </c>
      <c r="AE139" t="str">
        <f>IF(Data!$E139=AE$1, "",             IF(ISERR(SEARCH(AE$1,Data!$A139)),"",          ";" &amp; VLOOKUP(AE$1,Data!$E:$F,2, FALSE) &amp; ";"   )             )</f>
        <v/>
      </c>
      <c r="AF139" t="str">
        <f>IF(Data!$E139=AF$1, "",             IF(ISERR(SEARCH(AF$1,Data!$A139)),"",          ";" &amp; VLOOKUP(AF$1,Data!$E:$F,2, FALSE) &amp; ";"   )             )</f>
        <v/>
      </c>
      <c r="AG139" t="str">
        <f>IF(Data!$E139=AG$1, "",             IF(ISERR(SEARCH(AG$1,Data!$A139)),"",          ";" &amp; VLOOKUP(AG$1,Data!$E:$F,2, FALSE) &amp; ";"   )             )</f>
        <v/>
      </c>
      <c r="AH139" t="str">
        <f>IF(Data!$E139=AH$1, "",             IF(ISERR(SEARCH(AH$1,Data!$A139)),"",          ";" &amp; VLOOKUP(AH$1,Data!$E:$F,2, FALSE) &amp; ";"   )             )</f>
        <v/>
      </c>
      <c r="AI139" t="str">
        <f>IF(Data!$E139=AI$1, "",             IF(ISERR(SEARCH(AI$1,Data!$A139)),"",          ";" &amp; VLOOKUP(AI$1,Data!$E:$F,2, FALSE) &amp; ";"   )             )</f>
        <v/>
      </c>
      <c r="AJ139" t="str">
        <f>IF(Data!$E139=AJ$1, "",             IF(ISERR(SEARCH(AJ$1,Data!$A139)),"",          ";" &amp; VLOOKUP(AJ$1,Data!$E:$F,2, FALSE) &amp; ";"   )             )</f>
        <v/>
      </c>
      <c r="AK139" t="str">
        <f>IF(Data!$E139=AK$1, "",             IF(ISERR(SEARCH(AK$1,Data!$A139)),"",          ";" &amp; VLOOKUP(AK$1,Data!$E:$F,2, FALSE) &amp; ";"   )             )</f>
        <v/>
      </c>
      <c r="AL139" t="str">
        <f>IF(Data!$E139=AL$1, "",             IF(ISERR(SEARCH(AL$1,Data!$A139)),"",          ";" &amp; VLOOKUP(AL$1,Data!$E:$F,2, FALSE) &amp; ";"   )             )</f>
        <v/>
      </c>
      <c r="AM139" t="str">
        <f>IF(Data!$E139=AM$1, "",             IF(ISERR(SEARCH(AM$1,Data!$A139)),"",          ";" &amp; VLOOKUP(AM$1,Data!$E:$F,2, FALSE) &amp; ";"   )             )</f>
        <v/>
      </c>
      <c r="AN139" t="str">
        <f>IF(Data!$E139=AN$1, "",             IF(ISERR(SEARCH(AN$1,Data!$A139)),"",          ";" &amp; VLOOKUP(AN$1,Data!$E:$F,2, FALSE) &amp; ";"   )             )</f>
        <v/>
      </c>
      <c r="AO139" t="str">
        <f>IF(Data!$E139=AO$1, "",             IF(ISERR(SEARCH(AO$1,Data!$A139)),"",          ";" &amp; VLOOKUP(AO$1,Data!$E:$F,2, FALSE) &amp; ";"   )             )</f>
        <v/>
      </c>
      <c r="AP139" t="str">
        <f>IF(Data!$E139=AP$1, "",             IF(ISERR(SEARCH(AP$1,Data!$A139)),"",          ";" &amp; VLOOKUP(AP$1,Data!$E:$F,2, FALSE) &amp; ";"   )             )</f>
        <v/>
      </c>
      <c r="AQ139" t="str">
        <f>IF(Data!$E139=AQ$1, "",             IF(ISERR(SEARCH(AQ$1,Data!$A139)),"",          ";" &amp; VLOOKUP(AQ$1,Data!$E:$F,2, FALSE) &amp; ";"   )             )</f>
        <v/>
      </c>
      <c r="AR139" t="str">
        <f>IF(Data!$E139=AR$1, "",             IF(ISERR(SEARCH(AR$1,Data!$A139)),"",          ";" &amp; VLOOKUP(AR$1,Data!$E:$F,2, FALSE) &amp; ";"   )             )</f>
        <v/>
      </c>
      <c r="AS139" t="str">
        <f>IF(Data!$E139=AS$1, "",             IF(ISERR(SEARCH(AS$1,Data!$A139)),"",          ";" &amp; VLOOKUP(AS$1,Data!$E:$F,2, FALSE) &amp; ";"   )             )</f>
        <v/>
      </c>
      <c r="AT139" t="str">
        <f>IF(Data!$E139=AT$1, "",             IF(ISERR(SEARCH(AT$1,Data!$A139)),"",          ";" &amp; VLOOKUP(AT$1,Data!$E:$F,2, FALSE) &amp; ";"   )             )</f>
        <v/>
      </c>
      <c r="AU139" t="str">
        <f>IF(Data!$E139=AU$1, "",             IF(ISERR(SEARCH(AU$1,Data!$A139)),"",          ";" &amp; VLOOKUP(AU$1,Data!$E:$F,2, FALSE) &amp; ";"   )             )</f>
        <v/>
      </c>
      <c r="AV139" t="str">
        <f>IF(Data!$E139=AV$1, "",             IF(ISERR(SEARCH(AV$1,Data!$A139)),"",          ";" &amp; VLOOKUP(AV$1,Data!$E:$F,2, FALSE) &amp; ";"   )             )</f>
        <v/>
      </c>
      <c r="AW139" t="str">
        <f>IF(Data!$E139=AW$1, "",             IF(ISERR(SEARCH(AW$1,Data!$A139)),"",          ";" &amp; VLOOKUP(AW$1,Data!$E:$F,2, FALSE) &amp; ";"   )             )</f>
        <v/>
      </c>
      <c r="AX139" t="str">
        <f>IF(Data!$E139=AX$1, "",             IF(ISERR(SEARCH(AX$1,Data!$A139)),"",          ";" &amp; VLOOKUP(AX$1,Data!$E:$F,2, FALSE) &amp; ";"   )             )</f>
        <v/>
      </c>
      <c r="AY139" t="str">
        <f>IF(Data!$E139=AY$1, "",             IF(ISERR(SEARCH(AY$1,Data!$A139)),"",          ";" &amp; VLOOKUP(AY$1,Data!$E:$F,2, FALSE) &amp; ";"   )             )</f>
        <v/>
      </c>
      <c r="AZ139" t="str">
        <f>IF(Data!$E139=AZ$1, "",             IF(ISERR(SEARCH(AZ$1,Data!$A139)),"",          ";" &amp; VLOOKUP(AZ$1,Data!$E:$F,2, FALSE) &amp; ";"   )             )</f>
        <v/>
      </c>
      <c r="BA139" t="str">
        <f>IF(Data!$E139=BA$1, "",             IF(ISERR(SEARCH(BA$1,Data!$A139)),"",          ";" &amp; VLOOKUP(BA$1,Data!$E:$F,2, FALSE) &amp; ";"   )             )</f>
        <v/>
      </c>
      <c r="BB139" t="str">
        <f>IF(Data!$E139=BB$1, "",             IF(ISERR(SEARCH(BB$1,Data!$A139)),"",          ";" &amp; VLOOKUP(BB$1,Data!$E:$F,2, FALSE) &amp; ";"   )             )</f>
        <v/>
      </c>
      <c r="BC139" t="str">
        <f>IF(Data!$E139=BC$1, "",             IF(ISERR(SEARCH(BC$1,Data!$A139)),"",          ";" &amp; VLOOKUP(BC$1,Data!$E:$F,2, FALSE) &amp; ";"   )             )</f>
        <v/>
      </c>
      <c r="BD139" t="str">
        <f>IF(Data!$E139=BD$1, "",             IF(ISERR(SEARCH(BD$1,Data!$A139)),"",          ";" &amp; VLOOKUP(BD$1,Data!$E:$F,2, FALSE) &amp; ";"   )             )</f>
        <v/>
      </c>
      <c r="BE139" t="str">
        <f>IF(Data!$E139=BE$1, "",             IF(ISERR(SEARCH(BE$1,Data!$A139)),"",          ";" &amp; VLOOKUP(BE$1,Data!$E:$F,2, FALSE) &amp; ";"   )             )</f>
        <v/>
      </c>
      <c r="BF139" t="str">
        <f>IF(Data!$E139=BF$1, "",             IF(ISERR(SEARCH(BF$1,Data!$A139)),"",          ";" &amp; VLOOKUP(BF$1,Data!$E:$F,2, FALSE) &amp; ";"   )             )</f>
        <v/>
      </c>
      <c r="BG139" t="str">
        <f>IF(Data!$E139=BG$1, "",             IF(ISERR(SEARCH(BG$1,Data!$A139)),"",          ";" &amp; VLOOKUP(BG$1,Data!$E:$F,2, FALSE) &amp; ";"   )             )</f>
        <v/>
      </c>
      <c r="BH139" t="str">
        <f>IF(Data!$E139=BH$1, "",             IF(ISERR(SEARCH(BH$1,Data!$A139)),"",          ";" &amp; VLOOKUP(BH$1,Data!$E:$F,2, FALSE) &amp; ";"   )             )</f>
        <v/>
      </c>
      <c r="BI139" t="str">
        <f>IF(Data!$E139=BI$1, "",             IF(ISERR(SEARCH(BI$1,Data!$A139)),"",          ";" &amp; VLOOKUP(BI$1,Data!$E:$F,2, FALSE) &amp; ";"   )             )</f>
        <v/>
      </c>
      <c r="BJ139" t="str">
        <f>IF(Data!$E139=BJ$1, "",             IF(ISERR(SEARCH(BJ$1,Data!$A139)),"",          ";" &amp; VLOOKUP(BJ$1,Data!$E:$F,2, FALSE) &amp; ";"   )             )</f>
        <v/>
      </c>
      <c r="BK139" t="str">
        <f>IF(Data!$E139=BK$1, "",             IF(ISERR(SEARCH(BK$1,Data!$A139)),"",          ";" &amp; VLOOKUP(BK$1,Data!$E:$F,2, FALSE) &amp; ";"   )             )</f>
        <v/>
      </c>
      <c r="BL139" t="str">
        <f>IF(Data!$E139=BL$1, "",             IF(ISERR(SEARCH(BL$1,Data!$A139)),"",          ";" &amp; VLOOKUP(BL$1,Data!$E:$F,2, FALSE) &amp; ";"   )             )</f>
        <v/>
      </c>
      <c r="BM139" t="str">
        <f>IF(Data!$E139=BM$1, "",             IF(ISERR(SEARCH(BM$1,Data!$A139)),"",          ";" &amp; VLOOKUP(BM$1,Data!$E:$F,2, FALSE) &amp; ";"   )             )</f>
        <v/>
      </c>
      <c r="BN139" t="str">
        <f>IF(Data!$E139=BN$1, "",             IF(ISERR(SEARCH(BN$1,Data!$A139)),"",          ";" &amp; VLOOKUP(BN$1,Data!$E:$F,2, FALSE) &amp; ";"   )             )</f>
        <v/>
      </c>
      <c r="BO139" t="str">
        <f>IF(Data!$E139=BO$1, "",             IF(ISERR(SEARCH(BO$1,Data!$A139)),"",          ";" &amp; VLOOKUP(BO$1,Data!$E:$F,2, FALSE) &amp; ";"   )             )</f>
        <v/>
      </c>
      <c r="BP139" t="str">
        <f>IF(Data!$E139=BP$1, "",             IF(ISERR(SEARCH(BP$1,Data!$A139)),"",          ";" &amp; VLOOKUP(BP$1,Data!$E:$F,2, FALSE) &amp; ";"   )             )</f>
        <v/>
      </c>
      <c r="BQ139" t="str">
        <f>IF(Data!$E139=BQ$1, "",             IF(ISERR(SEARCH(BQ$1,Data!$A139)),"",          ";" &amp; VLOOKUP(BQ$1,Data!$E:$F,2, FALSE) &amp; ";"   )             )</f>
        <v/>
      </c>
      <c r="BR139" t="str">
        <f>IF(Data!$E139=BR$1, "",             IF(ISERR(SEARCH(BR$1,Data!$A139)),"",          ";" &amp; VLOOKUP(BR$1,Data!$E:$F,2, FALSE) &amp; ";"   )             )</f>
        <v/>
      </c>
      <c r="BS139" t="str">
        <f>IF(Data!$E139=BS$1, "",             IF(ISERR(SEARCH(BS$1,Data!$A139)),"",          ";" &amp; VLOOKUP(BS$1,Data!$E:$F,2, FALSE) &amp; ";"   )             )</f>
        <v/>
      </c>
      <c r="BT139" t="str">
        <f>IF(Data!$E139=BT$1, "",             IF(ISERR(SEARCH(BT$1,Data!$A139)),"",          ";" &amp; VLOOKUP(BT$1,Data!$E:$F,2, FALSE) &amp; ";"   )             )</f>
        <v/>
      </c>
      <c r="BU139" t="str">
        <f>IF(Data!$E139=BU$1, "",             IF(ISERR(SEARCH(BU$1,Data!$A139)),"",          ";" &amp; VLOOKUP(BU$1,Data!$E:$F,2, FALSE) &amp; ";"   )             )</f>
        <v/>
      </c>
      <c r="BV139" t="str">
        <f>IF(Data!$E139=BV$1, "",             IF(ISERR(SEARCH(BV$1,Data!$A139)),"",          ";" &amp; VLOOKUP(BV$1,Data!$E:$F,2, FALSE) &amp; ";"   )             )</f>
        <v/>
      </c>
      <c r="BW139" t="str">
        <f>IF(Data!$E139=BW$1, "",             IF(ISERR(SEARCH(BW$1,Data!$A139)),"",          ";" &amp; VLOOKUP(BW$1,Data!$E:$F,2, FALSE) &amp; ";"   )             )</f>
        <v/>
      </c>
      <c r="BX139" t="str">
        <f>IF(Data!$E139=BX$1, "",             IF(ISERR(SEARCH(BX$1,Data!$A139)),"",          ";" &amp; VLOOKUP(BX$1,Data!$E:$F,2, FALSE) &amp; ";"   )             )</f>
        <v/>
      </c>
      <c r="BY139" t="str">
        <f>IF(Data!$E139=BY$1, "",             IF(ISERR(SEARCH(BY$1,Data!$A139)),"",          ";" &amp; VLOOKUP(BY$1,Data!$E:$F,2, FALSE) &amp; ";"   )             )</f>
        <v/>
      </c>
      <c r="BZ139" t="str">
        <f>IF(Data!$E139=BZ$1, "",             IF(ISERR(SEARCH(BZ$1,Data!$A139)),"",          ";" &amp; VLOOKUP(BZ$1,Data!$E:$F,2, FALSE) &amp; ";"   )             )</f>
        <v/>
      </c>
      <c r="CA139" t="str">
        <f>IF(Data!$E139=CA$1, "",             IF(ISERR(SEARCH(CA$1,Data!$A139)),"",          ";" &amp; VLOOKUP(CA$1,Data!$E:$F,2, FALSE) &amp; ";"   )             )</f>
        <v/>
      </c>
      <c r="CB139" t="str">
        <f>IF(Data!$E139=CB$1, "",             IF(ISERR(SEARCH(CB$1,Data!$A139)),"",          ";" &amp; VLOOKUP(CB$1,Data!$E:$F,2, FALSE) &amp; ";"   )             )</f>
        <v/>
      </c>
      <c r="CC139" t="str">
        <f>IF(Data!$E139=CC$1, "",             IF(ISERR(SEARCH(CC$1,Data!$A139)),"",          ";" &amp; VLOOKUP(CC$1,Data!$E:$F,2, FALSE) &amp; ";"   )             )</f>
        <v/>
      </c>
      <c r="CD139" t="str">
        <f>IF(Data!$E139=CD$1, "",             IF(ISERR(SEARCH(CD$1,Data!$A139)),"",          ";" &amp; VLOOKUP(CD$1,Data!$E:$F,2, FALSE) &amp; ";"   )             )</f>
        <v/>
      </c>
      <c r="CE139" t="str">
        <f>IF(Data!$E139=CE$1, "",             IF(ISERR(SEARCH(CE$1,Data!$A139)),"",          ";" &amp; VLOOKUP(CE$1,Data!$E:$F,2, FALSE) &amp; ";"   )             )</f>
        <v/>
      </c>
      <c r="CF139" t="str">
        <f>IF(Data!$E139=CF$1, "",             IF(ISERR(SEARCH(CF$1,Data!$A139)),"",          ";" &amp; VLOOKUP(CF$1,Data!$E:$F,2, FALSE) &amp; ";"   )             )</f>
        <v/>
      </c>
      <c r="CG139" t="str">
        <f>IF(Data!$E139=CG$1, "",             IF(ISERR(SEARCH(CG$1,Data!$A139)),"",          ";" &amp; VLOOKUP(CG$1,Data!$E:$F,2, FALSE) &amp; ";"   )             )</f>
        <v/>
      </c>
      <c r="CH139" t="str">
        <f>IF(Data!$E139=CH$1, "",             IF(ISERR(SEARCH(CH$1,Data!$A139)),"",          ";" &amp; VLOOKUP(CH$1,Data!$E:$F,2, FALSE) &amp; ";"   )             )</f>
        <v/>
      </c>
      <c r="CI139" t="str">
        <f>IF(Data!$E139=CI$1, "",             IF(ISERR(SEARCH(CI$1,Data!$A139)),"",          ";" &amp; VLOOKUP(CI$1,Data!$E:$F,2, FALSE) &amp; ";"   )             )</f>
        <v/>
      </c>
      <c r="CJ139" t="str">
        <f>IF(Data!$E139=CJ$1, "",             IF(ISERR(SEARCH(CJ$1,Data!$A139)),"",          ";" &amp; VLOOKUP(CJ$1,Data!$E:$F,2, FALSE) &amp; ";"   )             )</f>
        <v/>
      </c>
      <c r="CK139" t="str">
        <f>IF(Data!$E139=CK$1, "",             IF(ISERR(SEARCH(CK$1,Data!$A139)),"",          ";" &amp; VLOOKUP(CK$1,Data!$E:$F,2, FALSE) &amp; ";"   )             )</f>
        <v/>
      </c>
      <c r="CL139" t="str">
        <f>IF(Data!$E139=CL$1, "",             IF(ISERR(SEARCH(CL$1,Data!$A139)),"",          ";" &amp; VLOOKUP(CL$1,Data!$E:$F,2, FALSE) &amp; ";"   )             )</f>
        <v/>
      </c>
      <c r="CM139" t="str">
        <f>IF(Data!$E139=CM$1, "",             IF(ISERR(SEARCH(CM$1,Data!$A139)),"",          ";" &amp; VLOOKUP(CM$1,Data!$E:$F,2, FALSE) &amp; ";"   )             )</f>
        <v/>
      </c>
      <c r="CN139" t="str">
        <f>IF(Data!$E139=CN$1, "",             IF(ISERR(SEARCH(CN$1,Data!$A139)),"",          ";" &amp; VLOOKUP(CN$1,Data!$E:$F,2, FALSE) &amp; ";"   )             )</f>
        <v/>
      </c>
      <c r="CO139" t="str">
        <f>IF(Data!$E139=CO$1, "",             IF(ISERR(SEARCH(CO$1,Data!$A139)),"",          ";" &amp; VLOOKUP(CO$1,Data!$E:$F,2, FALSE) &amp; ";"   )             )</f>
        <v/>
      </c>
      <c r="CP139" t="str">
        <f>IF(Data!$E139=CP$1, "",             IF(ISERR(SEARCH(CP$1,Data!$A139)),"",          ";" &amp; VLOOKUP(CP$1,Data!$E:$F,2, FALSE) &amp; ";"   )             )</f>
        <v/>
      </c>
      <c r="CQ139" t="str">
        <f>IF(Data!$E139=CQ$1, "",             IF(ISERR(SEARCH(CQ$1,Data!$A139)),"",          ";" &amp; VLOOKUP(CQ$1,Data!$E:$F,2, FALSE) &amp; ";"   )             )</f>
        <v/>
      </c>
      <c r="CR139" t="str">
        <f>IF(Data!$E139=CR$1, "",             IF(ISERR(SEARCH(CR$1,Data!$A139)),"",          ";" &amp; VLOOKUP(CR$1,Data!$E:$F,2, FALSE) &amp; ";"   )             )</f>
        <v/>
      </c>
      <c r="CS139" t="str">
        <f>IF(Data!$E139=CS$1, "",             IF(ISERR(SEARCH(CS$1,Data!$A139)),"",          ";" &amp; VLOOKUP(CS$1,Data!$E:$F,2, FALSE) &amp; ";"   )             )</f>
        <v/>
      </c>
      <c r="CT139" t="str">
        <f>IF(Data!$E139=CT$1, "",             IF(ISERR(SEARCH(CT$1,Data!$A139)),"",          ";" &amp; VLOOKUP(CT$1,Data!$E:$F,2, FALSE) &amp; ";"   )             )</f>
        <v/>
      </c>
      <c r="CU139" t="str">
        <f>IF(Data!$E139=CU$1, "",             IF(ISERR(SEARCH(CU$1,Data!$A139)),"",          ";" &amp; VLOOKUP(CU$1,Data!$E:$F,2, FALSE) &amp; ";"   )             )</f>
        <v/>
      </c>
      <c r="CV139" t="str">
        <f>IF(Data!$E139=CV$1, "",             IF(ISERR(SEARCH(CV$1,Data!$A139)),"",          ";" &amp; VLOOKUP(CV$1,Data!$E:$F,2, FALSE) &amp; ";"   )             )</f>
        <v/>
      </c>
      <c r="CW139" t="str">
        <f>IF(Data!$E139=CW$1, "",             IF(ISERR(SEARCH(CW$1,Data!$A139)),"",          ";" &amp; VLOOKUP(CW$1,Data!$E:$F,2, FALSE) &amp; ";"   )             )</f>
        <v/>
      </c>
      <c r="CX139" t="str">
        <f>IF(Data!$E139=CX$1, "",             IF(ISERR(SEARCH(CX$1,Data!$A139)),"",          ";" &amp; VLOOKUP(CX$1,Data!$E:$F,2, FALSE) &amp; ";"   )             )</f>
        <v/>
      </c>
      <c r="CY139" t="str">
        <f>IF(Data!$E139=CY$1, "",             IF(ISERR(SEARCH(CY$1,Data!$A139)),"",          ";" &amp; VLOOKUP(CY$1,Data!$E:$F,2, FALSE) &amp; ";"   )             )</f>
        <v/>
      </c>
      <c r="CZ139" t="str">
        <f>IF(Data!$E139=CZ$1, "",             IF(ISERR(SEARCH(CZ$1,Data!$A139)),"",          ";" &amp; VLOOKUP(CZ$1,Data!$E:$F,2, FALSE) &amp; ";"   )             )</f>
        <v/>
      </c>
      <c r="DA139" t="str">
        <f>IF(Data!$E139=DA$1, "",             IF(ISERR(SEARCH(DA$1,Data!$A139)),"",          ";" &amp; VLOOKUP(DA$1,Data!$E:$F,2, FALSE) &amp; ";"   )             )</f>
        <v/>
      </c>
      <c r="DB139" t="str">
        <f>IF(Data!$E139=DB$1, "",             IF(ISERR(SEARCH(DB$1,Data!$A139)),"",          ";" &amp; VLOOKUP(DB$1,Data!$E:$F,2, FALSE) &amp; ";"   )             )</f>
        <v/>
      </c>
      <c r="DC139" t="str">
        <f>IF(Data!$E139=DC$1, "",             IF(ISERR(SEARCH(DC$1,Data!$A139)),"",          ";" &amp; VLOOKUP(DC$1,Data!$E:$F,2, FALSE) &amp; ";"   )             )</f>
        <v/>
      </c>
      <c r="DD139" t="str">
        <f>IF(Data!$E139=DD$1, "",             IF(ISERR(SEARCH(DD$1,Data!$A139)),"",          ";" &amp; VLOOKUP(DD$1,Data!$E:$F,2, FALSE) &amp; ";"   )             )</f>
        <v/>
      </c>
      <c r="DE139" t="str">
        <f>IF(Data!$E139=DE$1, "",             IF(ISERR(SEARCH(DE$1,Data!$A139)),"",          ";" &amp; VLOOKUP(DE$1,Data!$E:$F,2, FALSE) &amp; ";"   )             )</f>
        <v/>
      </c>
      <c r="DF139" t="str">
        <f>IF(Data!$E139=DF$1, "",             IF(ISERR(SEARCH(DF$1,Data!$A139)),"",          ";" &amp; VLOOKUP(DF$1,Data!$E:$F,2, FALSE) &amp; ";"   )             )</f>
        <v/>
      </c>
      <c r="DG139" t="str">
        <f>IF(Data!$E139=DG$1, "",             IF(ISERR(SEARCH(DG$1,Data!$A139)),"",          ";" &amp; VLOOKUP(DG$1,Data!$E:$F,2, FALSE) &amp; ";"   )             )</f>
        <v/>
      </c>
      <c r="DH139" t="str">
        <f>IF(Data!$E139=DH$1, "",             IF(ISERR(SEARCH(DH$1,Data!$A139)),"",          ";" &amp; VLOOKUP(DH$1,Data!$E:$F,2, FALSE) &amp; ";"   )             )</f>
        <v/>
      </c>
      <c r="DI139" t="str">
        <f>IF(Data!$E139=DI$1, "",             IF(ISERR(SEARCH(DI$1,Data!$A139)),"",          ";" &amp; VLOOKUP(DI$1,Data!$E:$F,2, FALSE) &amp; ";"   )             )</f>
        <v/>
      </c>
      <c r="DJ139" t="str">
        <f>IF(Data!$E139=DJ$1, "",             IF(ISERR(SEARCH(DJ$1,Data!$A139)),"",          ";" &amp; VLOOKUP(DJ$1,Data!$E:$F,2, FALSE) &amp; ";"   )             )</f>
        <v/>
      </c>
      <c r="DK139" t="str">
        <f>IF(Data!$E139=DK$1, "",             IF(ISERR(SEARCH(DK$1,Data!$A139)),"",          ";" &amp; VLOOKUP(DK$1,Data!$E:$F,2, FALSE) &amp; ";"   )             )</f>
        <v/>
      </c>
      <c r="DL139" t="str">
        <f>IF(Data!$E139=DL$1, "",             IF(ISERR(SEARCH(DL$1,Data!$A139)),"",          ";" &amp; VLOOKUP(DL$1,Data!$E:$F,2, FALSE) &amp; ";"   )             )</f>
        <v/>
      </c>
      <c r="DM139" t="str">
        <f>IF(Data!$E139=DM$1, "",             IF(ISERR(SEARCH(DM$1,Data!$A139)),"",          ";" &amp; VLOOKUP(DM$1,Data!$E:$F,2, FALSE) &amp; ";"   )             )</f>
        <v/>
      </c>
      <c r="DN139" t="str">
        <f>IF(Data!$E139=DN$1, "",             IF(ISERR(SEARCH(DN$1,Data!$A139)),"",          ";" &amp; VLOOKUP(DN$1,Data!$E:$F,2, FALSE) &amp; ";"   )             )</f>
        <v/>
      </c>
      <c r="DO139" t="str">
        <f>IF(Data!$E139=DO$1, "",             IF(ISERR(SEARCH(DO$1,Data!$A139)),"",          ";" &amp; VLOOKUP(DO$1,Data!$E:$F,2, FALSE) &amp; ";"   )             )</f>
        <v/>
      </c>
      <c r="DP139" t="str">
        <f>IF(Data!$E139=DP$1, "",             IF(ISERR(SEARCH(DP$1,Data!$A139)),"",          ";" &amp; VLOOKUP(DP$1,Data!$E:$F,2, FALSE) &amp; ";"   )             )</f>
        <v/>
      </c>
      <c r="DQ139" t="str">
        <f>IF(Data!$E139=DQ$1, "",             IF(ISERR(SEARCH(DQ$1,Data!$A139)),"",          ";" &amp; VLOOKUP(DQ$1,Data!$E:$F,2, FALSE) &amp; ";"   )             )</f>
        <v/>
      </c>
      <c r="DR139" t="str">
        <f>IF(Data!$E139=DR$1, "",             IF(ISERR(SEARCH(DR$1,Data!$A139)),"",          ";" &amp; VLOOKUP(DR$1,Data!$E:$F,2, FALSE) &amp; ";"   )             )</f>
        <v/>
      </c>
      <c r="DS139" t="str">
        <f>IF(Data!$E139=DS$1, "",             IF(ISERR(SEARCH(DS$1,Data!$A139)),"",          ";" &amp; VLOOKUP(DS$1,Data!$E:$F,2, FALSE) &amp; ";"   )             )</f>
        <v/>
      </c>
      <c r="DT139" t="str">
        <f>IF(Data!$E139=DT$1, "",             IF(ISERR(SEARCH(DT$1,Data!$A139)),"",          ";" &amp; VLOOKUP(DT$1,Data!$E:$F,2, FALSE) &amp; ";"   )             )</f>
        <v/>
      </c>
      <c r="DU139" t="str">
        <f>IF(Data!$E139=DU$1, "",             IF(ISERR(SEARCH(DU$1,Data!$A139)),"",          ";" &amp; VLOOKUP(DU$1,Data!$E:$F,2, FALSE) &amp; ";"   )             )</f>
        <v/>
      </c>
      <c r="DV139" t="str">
        <f>IF(Data!$E139=DV$1, "",             IF(ISERR(SEARCH(DV$1,Data!$A139)),"",          ";" &amp; VLOOKUP(DV$1,Data!$E:$F,2, FALSE) &amp; ";"   )             )</f>
        <v/>
      </c>
      <c r="DW139" t="str">
        <f>IF(Data!$E139=DW$1, "",             IF(ISERR(SEARCH(DW$1,Data!$A139)),"",          ";" &amp; VLOOKUP(DW$1,Data!$E:$F,2, FALSE) &amp; ";"   )             )</f>
        <v/>
      </c>
      <c r="DX139" t="str">
        <f>IF(Data!$E139=DX$1, "",             IF(ISERR(SEARCH(DX$1,Data!$A139)),"",          ";" &amp; VLOOKUP(DX$1,Data!$E:$F,2, FALSE) &amp; ";"   )             )</f>
        <v/>
      </c>
      <c r="DY139" t="str">
        <f>IF(Data!$E139=DY$1, "",             IF(ISERR(SEARCH(DY$1,Data!$A139)),"",          ";" &amp; VLOOKUP(DY$1,Data!$E:$F,2, FALSE) &amp; ";"   )             )</f>
        <v/>
      </c>
      <c r="DZ139" t="str">
        <f>IF(Data!$E139=DZ$1, "",             IF(ISERR(SEARCH(DZ$1,Data!$A139)),"",          ";" &amp; VLOOKUP(DZ$1,Data!$E:$F,2, FALSE) &amp; ";"   )             )</f>
        <v/>
      </c>
      <c r="EA139" t="str">
        <f>IF(Data!$E139=EA$1, "",             IF(ISERR(SEARCH(EA$1,Data!$A139)),"",          ";" &amp; VLOOKUP(EA$1,Data!$E:$F,2, FALSE) &amp; ";"   )             )</f>
        <v/>
      </c>
      <c r="EB139" t="str">
        <f>IF(Data!$E139=EB$1, "",             IF(ISERR(SEARCH(EB$1,Data!$A139)),"",          ";" &amp; VLOOKUP(EB$1,Data!$E:$F,2, FALSE) &amp; ";"   )             )</f>
        <v/>
      </c>
      <c r="EC139" t="str">
        <f>IF(Data!$E139=EC$1, "",             IF(ISERR(SEARCH(EC$1,Data!$A139)),"",          ";" &amp; VLOOKUP(EC$1,Data!$E:$F,2, FALSE) &amp; ";"   )             )</f>
        <v/>
      </c>
      <c r="ED139" t="str">
        <f>IF(Data!$E139=ED$1, "",             IF(ISERR(SEARCH(ED$1,Data!$A139)),"",          ";" &amp; VLOOKUP(ED$1,Data!$E:$F,2, FALSE) &amp; ";"   )             )</f>
        <v/>
      </c>
      <c r="EE139" t="str">
        <f>IF(Data!$E139=EE$1, "",             IF(ISERR(SEARCH(EE$1,Data!$A139)),"",          ";" &amp; VLOOKUP(EE$1,Data!$E:$F,2, FALSE) &amp; ";"   )             )</f>
        <v/>
      </c>
      <c r="EF139" t="str">
        <f>IF(Data!$E139=EF$1, "",             IF(ISERR(SEARCH(EF$1,Data!$A139)),"",          ";" &amp; VLOOKUP(EF$1,Data!$E:$F,2, FALSE) &amp; ";"   )             )</f>
        <v/>
      </c>
      <c r="EG139" t="str">
        <f>IF(Data!$E139=EG$1, "",             IF(ISERR(SEARCH(EG$1,Data!$A139)),"",          ";" &amp; VLOOKUP(EG$1,Data!$E:$F,2, FALSE) &amp; ";"   )             )</f>
        <v/>
      </c>
      <c r="EH139" t="str">
        <f>IF(Data!$E139=EH$1, "",             IF(ISERR(SEARCH(EH$1,Data!$A139)),"",          ";" &amp; VLOOKUP(EH$1,Data!$E:$F,2, FALSE) &amp; ";"   )             )</f>
        <v/>
      </c>
      <c r="EI139" t="str">
        <f>IF(Data!$E139=EI$1, "",             IF(ISERR(SEARCH(EI$1,Data!$A139)),"",          ";" &amp; VLOOKUP(EI$1,Data!$E:$F,2, FALSE) &amp; ";"   )             )</f>
        <v/>
      </c>
      <c r="EJ139" t="str">
        <f>IF(Data!$E139=EJ$1, "",             IF(ISERR(SEARCH(EJ$1,Data!$A139)),"",          ";" &amp; VLOOKUP(EJ$1,Data!$E:$F,2, FALSE) &amp; ";"   )             )</f>
        <v/>
      </c>
      <c r="EK139" t="str">
        <f>IF(Data!$E139=EK$1, "",             IF(ISERR(SEARCH(EK$1,Data!$A139)),"",          ";" &amp; VLOOKUP(EK$1,Data!$E:$F,2, FALSE) &amp; ";"   )             )</f>
        <v/>
      </c>
      <c r="EL139" t="str">
        <f>IF(Data!$E139=EL$1, "",             IF(ISERR(SEARCH(EL$1,Data!$A139)),"",          ";" &amp; VLOOKUP(EL$1,Data!$E:$F,2, FALSE) &amp; ";"   )             )</f>
        <v/>
      </c>
      <c r="EM139" t="str">
        <f>IF(Data!$E139=EM$1, "",             IF(ISERR(SEARCH(EM$1,Data!$A139)),"",          ";" &amp; VLOOKUP(EM$1,Data!$E:$F,2, FALSE) &amp; ";"   )             )</f>
        <v/>
      </c>
      <c r="EN139" t="str">
        <f>IF(Data!$E139=EN$1, "",             IF(ISERR(SEARCH(EN$1,Data!$A139)),"",          ";" &amp; VLOOKUP(EN$1,Data!$E:$F,2, FALSE) &amp; ";"   )             )</f>
        <v/>
      </c>
      <c r="EO139" t="str">
        <f>IF(Data!$E139=EO$1, "",             IF(ISERR(SEARCH(EO$1,Data!$A139)),"",          ";" &amp; VLOOKUP(EO$1,Data!$E:$F,2, FALSE) &amp; ";"   )             )</f>
        <v/>
      </c>
      <c r="EP139" t="str">
        <f>IF(Data!$E139=EP$1, "",             IF(ISERR(SEARCH(EP$1,Data!$A139)),"",          ";" &amp; VLOOKUP(EP$1,Data!$E:$F,2, FALSE) &amp; ";"   )             )</f>
        <v/>
      </c>
      <c r="EQ139" t="str">
        <f>IF(Data!$E139=EQ$1, "",             IF(ISERR(SEARCH(EQ$1,Data!$A139)),"",          ";" &amp; VLOOKUP(EQ$1,Data!$E:$F,2, FALSE) &amp; ";"   )             )</f>
        <v/>
      </c>
      <c r="ER139" t="str">
        <f>IF(Data!$E139=ER$1, "",             IF(ISERR(SEARCH(ER$1,Data!$A139)),"",          ";" &amp; VLOOKUP(ER$1,Data!$E:$F,2, FALSE) &amp; ";"   )             )</f>
        <v/>
      </c>
      <c r="ES139" t="str">
        <f>IF(Data!$E139=ES$1, "",             IF(ISERR(SEARCH(ES$1,Data!$A139)),"",          ";" &amp; VLOOKUP(ES$1,Data!$E:$F,2, FALSE) &amp; ";"   )             )</f>
        <v/>
      </c>
      <c r="ET139" t="str">
        <f>IF(Data!$E139=ET$1, "",             IF(ISERR(SEARCH(ET$1,Data!$A139)),"",          ";" &amp; VLOOKUP(ET$1,Data!$E:$F,2, FALSE) &amp; ";"   )             )</f>
        <v/>
      </c>
      <c r="EU139" t="str">
        <f>IF(Data!$E139=EU$1, "",             IF(ISERR(SEARCH(EU$1,Data!$A139)),"",          ";" &amp; VLOOKUP(EU$1,Data!$E:$F,2, FALSE) &amp; ";"   )             )</f>
        <v/>
      </c>
      <c r="EV139" t="str">
        <f>IF(Data!$E139=EV$1, "",             IF(ISERR(SEARCH(EV$1,Data!$A139)),"",          ";" &amp; VLOOKUP(EV$1,Data!$E:$F,2, FALSE) &amp; ";"   )             )</f>
        <v/>
      </c>
      <c r="EW139" t="str">
        <f>IF(Data!$E139=EW$1, "",             IF(ISERR(SEARCH(EW$1,Data!$A139)),"",          ";" &amp; VLOOKUP(EW$1,Data!$E:$F,2, FALSE) &amp; ";"   )             )</f>
        <v/>
      </c>
      <c r="EX139" t="str">
        <f>IF(Data!$E139=EX$1, "",             IF(ISERR(SEARCH(EX$1,Data!$A139)),"",          ";" &amp; VLOOKUP(EX$1,Data!$E:$F,2, FALSE) &amp; ";"   )             )</f>
        <v/>
      </c>
      <c r="EY139" t="str">
        <f>IF(Data!$E139=EY$1, "",             IF(ISERR(SEARCH(EY$1,Data!$A139)),"",          ";" &amp; VLOOKUP(EY$1,Data!$E:$F,2, FALSE) &amp; ";"   )             )</f>
        <v/>
      </c>
      <c r="EZ139" t="str">
        <f>IF(Data!$E139=EZ$1, "",             IF(ISERR(SEARCH(EZ$1,Data!$A139)),"",          ";" &amp; VLOOKUP(EZ$1,Data!$E:$F,2, FALSE) &amp; ";"   )             )</f>
        <v/>
      </c>
      <c r="FA139" t="str">
        <f>IF(Data!$E139=FA$1, "",             IF(ISERR(SEARCH(FA$1,Data!$A139)),"",          ";" &amp; VLOOKUP(FA$1,Data!$E:$F,2, FALSE) &amp; ";"   )             )</f>
        <v/>
      </c>
      <c r="FB139" t="str">
        <f>IF(Data!$E139=FB$1, "",             IF(ISERR(SEARCH(FB$1,Data!$A139)),"",          ";" &amp; VLOOKUP(FB$1,Data!$E:$F,2, FALSE) &amp; ";"   )             )</f>
        <v/>
      </c>
      <c r="FC139" t="str">
        <f>IF(Data!$E139=FC$1, "",             IF(ISERR(SEARCH(FC$1,Data!$A139)),"",          ";" &amp; VLOOKUP(FC$1,Data!$E:$F,2, FALSE) &amp; ";"   )             )</f>
        <v/>
      </c>
      <c r="FD139" t="str">
        <f>IF(Data!$E139=FD$1, "",             IF(ISERR(SEARCH(FD$1,Data!$A139)),"",          ";" &amp; VLOOKUP(FD$1,Data!$E:$F,2, FALSE) &amp; ";"   )             )</f>
        <v/>
      </c>
      <c r="FE139" t="str">
        <f>IF(Data!$E139=FE$1, "",             IF(ISERR(SEARCH(FE$1,Data!$A139)),"",          ";" &amp; VLOOKUP(FE$1,Data!$E:$F,2, FALSE) &amp; ";"   )             )</f>
        <v/>
      </c>
      <c r="FF139" t="str">
        <f>IF(Data!$E139=FF$1, "",             IF(ISERR(SEARCH(FF$1,Data!$A139)),"",          ";" &amp; VLOOKUP(FF$1,Data!$E:$F,2, FALSE) &amp; ";"   )             )</f>
        <v/>
      </c>
      <c r="FG139" t="str">
        <f>IF(Data!$E139=FG$1, "",             IF(ISERR(SEARCH(FG$1,Data!$A139)),"",          ";" &amp; VLOOKUP(FG$1,Data!$E:$F,2, FALSE) &amp; ";"   )             )</f>
        <v/>
      </c>
      <c r="FH139" t="str">
        <f>IF(Data!$E139=FH$1, "",             IF(ISERR(SEARCH(FH$1,Data!$A139)),"",          ";" &amp; VLOOKUP(FH$1,Data!$E:$F,2, FALSE) &amp; ";"   )             )</f>
        <v/>
      </c>
      <c r="FI139" t="str">
        <f>IF(Data!$E139=FI$1, "",             IF(ISERR(SEARCH(FI$1,Data!$A139)),"",          ";" &amp; VLOOKUP(FI$1,Data!$E:$F,2, FALSE) &amp; ";"   )             )</f>
        <v/>
      </c>
      <c r="FJ139" t="str">
        <f>IF(Data!$E139=FJ$1, "",             IF(ISERR(SEARCH(FJ$1,Data!$A139)),"",          ";" &amp; VLOOKUP(FJ$1,Data!$E:$F,2, FALSE) &amp; ";"   )             )</f>
        <v/>
      </c>
      <c r="FK139" t="str">
        <f>IF(Data!$E139=FK$1, "",             IF(ISERR(SEARCH(FK$1,Data!$A139)),"",          ";" &amp; VLOOKUP(FK$1,Data!$E:$F,2, FALSE) &amp; ";"   )             )</f>
        <v/>
      </c>
      <c r="FL139" t="str">
        <f>IF(Data!$E139=FL$1, "",             IF(ISERR(SEARCH(FL$1,Data!$A139)),"",          ";" &amp; VLOOKUP(FL$1,Data!$E:$F,2, FALSE) &amp; ";"   )             )</f>
        <v/>
      </c>
      <c r="FM139" t="str">
        <f>IF(Data!$E139=FM$1, "",             IF(ISERR(SEARCH(FM$1,Data!$A139)),"",          ";" &amp; VLOOKUP(FM$1,Data!$E:$F,2, FALSE) &amp; ";"   )             )</f>
        <v/>
      </c>
      <c r="FN139" t="str">
        <f>IF(Data!$E139=FN$1, "",             IF(ISERR(SEARCH(FN$1,Data!$A139)),"",          ";" &amp; VLOOKUP(FN$1,Data!$E:$F,2, FALSE) &amp; ";"   )             )</f>
        <v/>
      </c>
      <c r="FO139" t="str">
        <f>IF(Data!$E139=FO$1, "",             IF(ISERR(SEARCH(FO$1,Data!$A139)),"",          ";" &amp; VLOOKUP(FO$1,Data!$E:$F,2, FALSE) &amp; ";"   )             )</f>
        <v/>
      </c>
      <c r="FP139" t="str">
        <f>IF(Data!$E139=FP$1, "",             IF(ISERR(SEARCH(FP$1,Data!$A139)),"",          ";" &amp; VLOOKUP(FP$1,Data!$E:$F,2, FALSE) &amp; ";"   )             )</f>
        <v/>
      </c>
      <c r="FQ139" t="str">
        <f>IF(Data!$E139=FQ$1, "",             IF(ISERR(SEARCH(FQ$1,Data!$A139)),"",          ";" &amp; VLOOKUP(FQ$1,Data!$E:$F,2, FALSE) &amp; ";"   )             )</f>
        <v/>
      </c>
      <c r="FR139" t="str">
        <f>IF(Data!$E139=FR$1, "",             IF(ISERR(SEARCH(FR$1,Data!$A139)),"",          ";" &amp; VLOOKUP(FR$1,Data!$E:$F,2, FALSE) &amp; ";"   )             )</f>
        <v/>
      </c>
      <c r="FS139" t="str">
        <f>IF(Data!$E139=FS$1, "",             IF(ISERR(SEARCH(FS$1,Data!$A139)),"",          ";" &amp; VLOOKUP(FS$1,Data!$E:$F,2, FALSE) &amp; ";"   )             )</f>
        <v/>
      </c>
      <c r="FT139" t="str">
        <f>IF(Data!$E139=FT$1, "",             IF(ISERR(SEARCH(FT$1,Data!$A139)),"",          ";" &amp; VLOOKUP(FT$1,Data!$E:$F,2, FALSE) &amp; ";"   )             )</f>
        <v/>
      </c>
      <c r="FU139" t="str">
        <f>IF(Data!$E139=FU$1, "",             IF(ISERR(SEARCH(FU$1,Data!$A139)),"",          ";" &amp; VLOOKUP(FU$1,Data!$E:$F,2, FALSE) &amp; ";"   )             )</f>
        <v/>
      </c>
      <c r="FV139" t="str">
        <f>IF(Data!$E139=FV$1, "",             IF(ISERR(SEARCH(FV$1,Data!$A139)),"",          ";" &amp; VLOOKUP(FV$1,Data!$E:$F,2, FALSE) &amp; ";"   )             )</f>
        <v/>
      </c>
      <c r="FW139" t="str">
        <f>IF(Data!$E139=FW$1, "",             IF(ISERR(SEARCH(FW$1,Data!$A139)),"",          ";" &amp; VLOOKUP(FW$1,Data!$E:$F,2, FALSE) &amp; ";"   )             )</f>
        <v/>
      </c>
      <c r="FX139" t="str">
        <f>IF(Data!$E139=FX$1, "",             IF(ISERR(SEARCH(FX$1,Data!$A139)),"",          ";" &amp; VLOOKUP(FX$1,Data!$E:$F,2, FALSE) &amp; ";"   )             )</f>
        <v/>
      </c>
      <c r="FY139" t="str">
        <f>IF(Data!$E139=FY$1, "",             IF(ISERR(SEARCH(FY$1,Data!$A139)),"",          ";" &amp; VLOOKUP(FY$1,Data!$E:$F,2, FALSE) &amp; ";"   )             )</f>
        <v/>
      </c>
      <c r="FZ139" t="str">
        <f>IF(Data!$E139=FZ$1, "",             IF(ISERR(SEARCH(FZ$1,Data!$A139)),"",          ";" &amp; VLOOKUP(FZ$1,Data!$E:$F,2, FALSE) &amp; ";"   )             )</f>
        <v/>
      </c>
      <c r="GA139" t="str">
        <f>IF(Data!$E139=GA$1, "",             IF(ISERR(SEARCH(GA$1,Data!$A139)),"",          ";" &amp; VLOOKUP(GA$1,Data!$E:$F,2, FALSE) &amp; ";"   )             )</f>
        <v/>
      </c>
      <c r="GB139" t="str">
        <f>IF(Data!$E139=GB$1, "",             IF(ISERR(SEARCH(GB$1,Data!$A139)),"",          ";" &amp; VLOOKUP(GB$1,Data!$E:$F,2, FALSE) &amp; ";"   )             )</f>
        <v/>
      </c>
      <c r="GC139" t="str">
        <f>IF(Data!$E139=GC$1, "",             IF(ISERR(SEARCH(GC$1,Data!$A139)),"",          ";" &amp; VLOOKUP(GC$1,Data!$E:$F,2, FALSE) &amp; ";"   )             )</f>
        <v/>
      </c>
      <c r="GD139" t="str">
        <f>IF(Data!$E139=GD$1, "",             IF(ISERR(SEARCH(GD$1,Data!$A139)),"",          ";" &amp; VLOOKUP(GD$1,Data!$E:$F,2, FALSE) &amp; ";"   )             )</f>
        <v/>
      </c>
      <c r="GE139" t="str">
        <f>IF(Data!$E139=GE$1, "",             IF(ISERR(SEARCH(GE$1,Data!$A139)),"",          ";" &amp; VLOOKUP(GE$1,Data!$E:$F,2, FALSE) &amp; ";"   )             )</f>
        <v/>
      </c>
      <c r="GF139" t="str">
        <f>IF(Data!$E139=GF$1, "",             IF(ISERR(SEARCH(GF$1,Data!$A139)),"",          ";" &amp; VLOOKUP(GF$1,Data!$E:$F,2, FALSE) &amp; ";"   )             )</f>
        <v/>
      </c>
      <c r="GG139" t="str">
        <f>IF(Data!$E139=GG$1, "",             IF(ISERR(SEARCH(GG$1,Data!$A139)),"",          ";" &amp; VLOOKUP(GG$1,Data!$E:$F,2, FALSE) &amp; ";"   )             )</f>
        <v/>
      </c>
      <c r="GH139" t="str">
        <f>IF(Data!$E139=GH$1, "",             IF(ISERR(SEARCH(GH$1,Data!$A139)),"",          ";" &amp; VLOOKUP(GH$1,Data!$E:$F,2, FALSE) &amp; ";"   )             )</f>
        <v/>
      </c>
      <c r="GI139" t="str">
        <f>IF(Data!$E139=GI$1, "",             IF(ISERR(SEARCH(GI$1,Data!$A139)),"",          ";" &amp; VLOOKUP(GI$1,Data!$E:$F,2, FALSE) &amp; ";"   )             )</f>
        <v/>
      </c>
      <c r="GJ139" t="str">
        <f>IF(Data!$E139=GJ$1, "",             IF(ISERR(SEARCH(GJ$1,Data!$A139)),"",          ";" &amp; VLOOKUP(GJ$1,Data!$E:$F,2, FALSE) &amp; ";"   )             )</f>
        <v/>
      </c>
      <c r="GK139" t="str">
        <f>IF(Data!$E139=GK$1, "",             IF(ISERR(SEARCH(GK$1,Data!$A139)),"",          ";" &amp; VLOOKUP(GK$1,Data!$E:$F,2, FALSE) &amp; ";"   )             )</f>
        <v/>
      </c>
      <c r="GL139" t="str">
        <f>IF(Data!$E139=GL$1, "",             IF(ISERR(SEARCH(GL$1,Data!$A139)),"",          ";" &amp; VLOOKUP(GL$1,Data!$E:$F,2, FALSE) &amp; ";"   )             )</f>
        <v/>
      </c>
      <c r="GM139" t="str">
        <f>IF(Data!$E139=GM$1, "",             IF(ISERR(SEARCH(GM$1,Data!$A139)),"",          ";" &amp; VLOOKUP(GM$1,Data!$E:$F,2, FALSE) &amp; ";"   )             )</f>
        <v/>
      </c>
      <c r="GN139" t="str">
        <f>IF(Data!$E139=GN$1, "",             IF(ISERR(SEARCH(GN$1,Data!$A139)),"",          ";" &amp; VLOOKUP(GN$1,Data!$E:$F,2, FALSE) &amp; ";"   )             )</f>
        <v/>
      </c>
      <c r="GO139" t="str">
        <f>IF(Data!$E139=GO$1, "",             IF(ISERR(SEARCH(GO$1,Data!$A139)),"",          ";" &amp; VLOOKUP(GO$1,Data!$E:$F,2, FALSE) &amp; ";"   )             )</f>
        <v/>
      </c>
      <c r="GP139" t="str">
        <f>IF(Data!$E139=GP$1, "",             IF(ISERR(SEARCH(GP$1,Data!$A139)),"",          ";" &amp; VLOOKUP(GP$1,Data!$E:$F,2, FALSE) &amp; ";"   )             )</f>
        <v/>
      </c>
      <c r="GQ139" t="str">
        <f>IF(Data!$E139=GQ$1, "",             IF(ISERR(SEARCH(GQ$1,Data!$A139)),"",          ";" &amp; VLOOKUP(GQ$1,Data!$E:$F,2, FALSE) &amp; ";"   )             )</f>
        <v/>
      </c>
      <c r="GR139" t="str">
        <f>IF(Data!$E139=GR$1, "",             IF(ISERR(SEARCH(GR$1,Data!$A139)),"",          ";" &amp; VLOOKUP(GR$1,Data!$E:$F,2, FALSE) &amp; ";"   )             )</f>
        <v/>
      </c>
      <c r="GS139" t="str">
        <f>IF(Data!$E139=GS$1, "",             IF(ISERR(SEARCH(GS$1,Data!$A139)),"",          ";" &amp; VLOOKUP(GS$1,Data!$E:$F,2, FALSE) &amp; ";"   )             )</f>
        <v/>
      </c>
      <c r="GT139" t="str">
        <f>IF(Data!$E139=GT$1, "",             IF(ISERR(SEARCH(GT$1,Data!$A139)),"",          ";" &amp; VLOOKUP(GT$1,Data!$E:$F,2, FALSE) &amp; ";"   )             )</f>
        <v/>
      </c>
      <c r="GU139" t="str">
        <f>IF(Data!$E139=GU$1, "",             IF(ISERR(SEARCH(GU$1,Data!$A139)),"",          ";" &amp; VLOOKUP(GU$1,Data!$E:$F,2, FALSE) &amp; ";"   )             )</f>
        <v/>
      </c>
      <c r="GV139" t="str">
        <f>IF(Data!$E139=GV$1, "",             IF(ISERR(SEARCH(GV$1,Data!$A139)),"",          ";" &amp; VLOOKUP(GV$1,Data!$E:$F,2, FALSE) &amp; ";"   )             )</f>
        <v/>
      </c>
      <c r="GW139" t="str">
        <f>IF(Data!$E139=GW$1, "",             IF(ISERR(SEARCH(GW$1,Data!$A139)),"",          ";" &amp; VLOOKUP(GW$1,Data!$E:$F,2, FALSE) &amp; ";"   )             )</f>
        <v/>
      </c>
      <c r="GX139" t="str">
        <f>IF(Data!$E139=GX$1, "",             IF(ISERR(SEARCH(GX$1,Data!$A139)),"",          ";" &amp; VLOOKUP(GX$1,Data!$E:$F,2, FALSE) &amp; ";"   )             )</f>
        <v/>
      </c>
      <c r="GY139" t="str">
        <f>IF(Data!$E139=GY$1, "",             IF(ISERR(SEARCH(GY$1,Data!$A139)),"",          ";" &amp; VLOOKUP(GY$1,Data!$E:$F,2, FALSE) &amp; ";"   )             )</f>
        <v/>
      </c>
      <c r="GZ139" t="str">
        <f>IF(Data!$E139=GZ$1, "",             IF(ISERR(SEARCH(GZ$1,Data!$A139)),"",          ";" &amp; VLOOKUP(GZ$1,Data!$E:$F,2, FALSE) &amp; ";"   )             )</f>
        <v/>
      </c>
      <c r="HA139" t="str">
        <f>IF(Data!$E139=HA$1, "",             IF(ISERR(SEARCH(HA$1,Data!$A139)),"",          ";" &amp; VLOOKUP(HA$1,Data!$E:$F,2, FALSE) &amp; ";"   )             )</f>
        <v/>
      </c>
      <c r="HB139" t="str">
        <f>IF(Data!$E139=HB$1, "",             IF(ISERR(SEARCH(HB$1,Data!$A139)),"",          ";" &amp; VLOOKUP(HB$1,Data!$E:$F,2, FALSE) &amp; ";"   )             )</f>
        <v/>
      </c>
      <c r="HC139" t="str">
        <f>IF(Data!$E139=HC$1, "",             IF(ISERR(SEARCH(HC$1,Data!$A139)),"",          ";" &amp; VLOOKUP(HC$1,Data!$E:$F,2, FALSE) &amp; ";"   )             )</f>
        <v/>
      </c>
      <c r="HD139" t="str">
        <f>IF(Data!$E139=HD$1, "",             IF(ISERR(SEARCH(HD$1,Data!$A139)),"",          ";" &amp; VLOOKUP(HD$1,Data!$E:$F,2, FALSE) &amp; ";"   )             )</f>
        <v/>
      </c>
      <c r="HE139" t="str">
        <f>IF(Data!$E139=HE$1, "",             IF(ISERR(SEARCH(HE$1,Data!$A139)),"",          ";" &amp; VLOOKUP(HE$1,Data!$E:$F,2, FALSE) &amp; ";"   )             )</f>
        <v/>
      </c>
      <c r="HF139" t="str">
        <f>IF(Data!$E139=HF$1, "",             IF(ISERR(SEARCH(HF$1,Data!$A139)),"",          ";" &amp; VLOOKUP(HF$1,Data!$E:$F,2, FALSE) &amp; ";"   )             )</f>
        <v/>
      </c>
      <c r="HG139" t="str">
        <f>IF(Data!$E139=HG$1, "",             IF(ISERR(SEARCH(HG$1,Data!$A139)),"",          ";" &amp; VLOOKUP(HG$1,Data!$E:$F,2, FALSE) &amp; ";"   )             )</f>
        <v/>
      </c>
      <c r="HH139" t="str">
        <f>IF(Data!$E139=HH$1, "",             IF(ISERR(SEARCH(HH$1,Data!$A139)),"",          ";" &amp; VLOOKUP(HH$1,Data!$E:$F,2, FALSE) &amp; ";"   )             )</f>
        <v/>
      </c>
      <c r="HI139" t="str">
        <f>IF(Data!$E139=HI$1, "",             IF(ISERR(SEARCH(HI$1,Data!$A139)),"",          ";" &amp; VLOOKUP(HI$1,Data!$E:$F,2, FALSE) &amp; ";"   )             )</f>
        <v/>
      </c>
      <c r="HJ139" t="str">
        <f>IF(Data!$E139=HJ$1, "",             IF(ISERR(SEARCH(HJ$1,Data!$A139)),"",          ";" &amp; VLOOKUP(HJ$1,Data!$E:$F,2, FALSE) &amp; ";"   )             )</f>
        <v/>
      </c>
      <c r="HK139" t="str">
        <f>IF(Data!$E139=HK$1, "",             IF(ISERR(SEARCH(HK$1,Data!$A139)),"",          ";" &amp; VLOOKUP(HK$1,Data!$E:$F,2, FALSE) &amp; ";"   )             )</f>
        <v/>
      </c>
      <c r="HL139" t="str">
        <f>IF(Data!$E139=HL$1, "",             IF(ISERR(SEARCH(HL$1,Data!$A139)),"",          ";" &amp; VLOOKUP(HL$1,Data!$E:$F,2, FALSE) &amp; ";"   )             )</f>
        <v/>
      </c>
      <c r="HM139" t="str">
        <f>IF(Data!$E139=HM$1, "",             IF(ISERR(SEARCH(HM$1,Data!$A139)),"",          ";" &amp; VLOOKUP(HM$1,Data!$E:$F,2, FALSE) &amp; ";"   )             )</f>
        <v/>
      </c>
      <c r="HN139" t="str">
        <f>IF(Data!$E139=HN$1, "",             IF(ISERR(SEARCH(HN$1,Data!$A139)),"",          ";" &amp; VLOOKUP(HN$1,Data!$E:$F,2, FALSE) &amp; ";"   )             )</f>
        <v/>
      </c>
      <c r="HO139" t="str">
        <f>IF(Data!$E139=HO$1, "",             IF(ISERR(SEARCH(HO$1,Data!$A139)),"",          ";" &amp; VLOOKUP(HO$1,Data!$E:$F,2, FALSE) &amp; ";"   )             )</f>
        <v/>
      </c>
      <c r="HP139" t="str">
        <f>IF(Data!$E139=HP$1, "",             IF(ISERR(SEARCH(HP$1,Data!$A139)),"",          ";" &amp; VLOOKUP(HP$1,Data!$E:$F,2, FALSE) &amp; ";"   )             )</f>
        <v/>
      </c>
      <c r="HQ139" t="str">
        <f>IF(Data!$E139=HQ$1, "",             IF(ISERR(SEARCH(HQ$1,Data!$A139)),"",          ";" &amp; VLOOKUP(HQ$1,Data!$E:$F,2, FALSE) &amp; ";"   )             )</f>
        <v/>
      </c>
      <c r="HR139" t="str">
        <f>IF(Data!$E139=HR$1, "",             IF(ISERR(SEARCH(HR$1,Data!$A139)),"",          ";" &amp; VLOOKUP(HR$1,Data!$E:$F,2, FALSE) &amp; ";"   )             )</f>
        <v/>
      </c>
      <c r="HS139" t="str">
        <f>IF(Data!$E139=HS$1, "",             IF(ISERR(SEARCH(HS$1,Data!$A139)),"",          ";" &amp; VLOOKUP(HS$1,Data!$E:$F,2, FALSE) &amp; ";"   )             )</f>
        <v/>
      </c>
      <c r="HT139" t="str">
        <f>IF(Data!$E139=HT$1, "",             IF(ISERR(SEARCH(HT$1,Data!$A139)),"",          ";" &amp; VLOOKUP(HT$1,Data!$E:$F,2, FALSE) &amp; ";"   )             )</f>
        <v/>
      </c>
      <c r="HU139" t="str">
        <f>IF(Data!$E139=HU$1, "",             IF(ISERR(SEARCH(HU$1,Data!$A139)),"",          ";" &amp; VLOOKUP(HU$1,Data!$E:$F,2, FALSE) &amp; ";"   )             )</f>
        <v/>
      </c>
      <c r="HV139" t="str">
        <f>IF(Data!$E139=HV$1, "",             IF(ISERR(SEARCH(HV$1,Data!$A139)),"",          ";" &amp; VLOOKUP(HV$1,Data!$E:$F,2, FALSE) &amp; ";"   )             )</f>
        <v/>
      </c>
      <c r="HW139" t="str">
        <f>IF(Data!$E139=HW$1, "",             IF(ISERR(SEARCH(HW$1,Data!$A139)),"",          ";" &amp; VLOOKUP(HW$1,Data!$E:$F,2, FALSE) &amp; ";"   )             )</f>
        <v/>
      </c>
      <c r="HX139" t="str">
        <f>IF(Data!$E139=HX$1, "",             IF(ISERR(SEARCH(HX$1,Data!$A139)),"",          ";" &amp; VLOOKUP(HX$1,Data!$E:$F,2, FALSE) &amp; ";"   )             )</f>
        <v/>
      </c>
      <c r="HY139" t="str">
        <f>IF(Data!$E139=HY$1, "",             IF(ISERR(SEARCH(HY$1,Data!$A139)),"",          ";" &amp; VLOOKUP(HY$1,Data!$E:$F,2, FALSE) &amp; ";"   )             )</f>
        <v/>
      </c>
      <c r="HZ139" t="str">
        <f>IF(Data!$E139=HZ$1, "",             IF(ISERR(SEARCH(HZ$1,Data!$A139)),"",          ";" &amp; VLOOKUP(HZ$1,Data!$E:$F,2, FALSE) &amp; ";"   )             )</f>
        <v/>
      </c>
      <c r="IA139" t="str">
        <f>IF(Data!$E139=IA$1, "",             IF(ISERR(SEARCH(IA$1,Data!$A139)),"",          ";" &amp; VLOOKUP(IA$1,Data!$E:$F,2, FALSE) &amp; ";"   )             )</f>
        <v/>
      </c>
      <c r="IB139" t="str">
        <f>IF(Data!$E139=IB$1, "",             IF(ISERR(SEARCH(IB$1,Data!$A139)),"",          ";" &amp; VLOOKUP(IB$1,Data!$E:$F,2, FALSE) &amp; ";"   )             )</f>
        <v/>
      </c>
      <c r="IC139" t="str">
        <f>IF(Data!$E139=IC$1, "",             IF(ISERR(SEARCH(IC$1,Data!$A139)),"",          ";" &amp; VLOOKUP(IC$1,Data!$E:$F,2, FALSE) &amp; ";"   )             )</f>
        <v/>
      </c>
      <c r="ID139" t="str">
        <f>IF(Data!$E139=ID$1, "",             IF(ISERR(SEARCH(ID$1,Data!$A139)),"",          ";" &amp; VLOOKUP(ID$1,Data!$E:$F,2, FALSE) &amp; ";"   )             )</f>
        <v/>
      </c>
      <c r="IE139" t="str">
        <f>IF(Data!$E139=IE$1, "",             IF(ISERR(SEARCH(IE$1,Data!$A139)),"",          ";" &amp; VLOOKUP(IE$1,Data!$E:$F,2, FALSE) &amp; ";"   )             )</f>
        <v/>
      </c>
    </row>
    <row r="140" spans="1:239" x14ac:dyDescent="0.3">
      <c r="A140" t="str">
        <f>Tableau1[[#This Row],[name]]</f>
        <v>Baron Notluwiski Papanoida</v>
      </c>
      <c r="B140" s="15">
        <f>VLOOKUP(Tableau36[[#This Row],[Character]],Data!E:F,2,FALSE)</f>
        <v>139</v>
      </c>
      <c r="C140" t="str">
        <f>IF( Tableau36[[#This Row],[removed double semi-colon]]="", "", MID(Tableau36[[#This Row],[removed double semi-colon]],2,LEN(Tableau36[[#This Row],[removed double semi-colon]]) - 2) )</f>
        <v>179</v>
      </c>
      <c r="D140" t="str">
        <f>SUBSTITUTE(Tableau36[[#This Row],[Concatenation]],";;",";")</f>
        <v>;179;</v>
      </c>
      <c r="E140" t="str">
        <f>_xlfn.CONCAT(Tableau4[#This Row])</f>
        <v>;179;</v>
      </c>
      <c r="I140" t="str">
        <f>IF(Data!$E140=I$1, "",             IF(ISERR(SEARCH(I$1,Data!$A140)),"",          ";" &amp; VLOOKUP(I$1,Data!$E:$F,2, FALSE) &amp; ";"   )             )</f>
        <v/>
      </c>
      <c r="J140" t="str">
        <f>IF(Data!$E140=J$1, "",             IF(ISERR(SEARCH(J$1,Data!$A140)),"",          ";" &amp; VLOOKUP(J$1,Data!$E:$F,2, FALSE) &amp; ";"   )             )</f>
        <v/>
      </c>
      <c r="K140" t="str">
        <f>IF(Data!$E140=K$1, "",             IF(ISERR(SEARCH(K$1,Data!$A140)),"",          ";" &amp; VLOOKUP(K$1,Data!$E:$F,2, FALSE) &amp; ";"   )             )</f>
        <v/>
      </c>
      <c r="L140" t="str">
        <f>IF(Data!$E140=L$1, "",             IF(ISERR(SEARCH(L$1,Data!$A140)),"",          ";" &amp; VLOOKUP(L$1,Data!$E:$F,2, FALSE) &amp; ";"   )             )</f>
        <v/>
      </c>
      <c r="M140" t="str">
        <f>IF(Data!$E140=M$1, "",             IF(ISERR(SEARCH(M$1,Data!$A140)),"",          ";" &amp; VLOOKUP(M$1,Data!$E:$F,2, FALSE) &amp; ";"   )             )</f>
        <v/>
      </c>
      <c r="N140" t="str">
        <f>IF(Data!$E140=N$1, "",             IF(ISERR(SEARCH(N$1,Data!$A140)),"",          ";" &amp; VLOOKUP(N$1,Data!$E:$F,2, FALSE) &amp; ";"   )             )</f>
        <v/>
      </c>
      <c r="O140" t="str">
        <f>IF(Data!$E140=O$1, "",             IF(ISERR(SEARCH(O$1,Data!$A140)),"",          ";" &amp; VLOOKUP(O$1,Data!$E:$F,2, FALSE) &amp; ";"   )             )</f>
        <v/>
      </c>
      <c r="P140" t="str">
        <f>IF(Data!$E140=P$1, "",             IF(ISERR(SEARCH(P$1,Data!$A140)),"",          ";" &amp; VLOOKUP(P$1,Data!$E:$F,2, FALSE) &amp; ";"   )             )</f>
        <v/>
      </c>
      <c r="Q140" t="str">
        <f>IF(Data!$E140=Q$1, "",             IF(ISERR(SEARCH(Q$1,Data!$A140)),"",          ";" &amp; VLOOKUP(Q$1,Data!$E:$F,2, FALSE) &amp; ";"   )             )</f>
        <v/>
      </c>
      <c r="R140" t="str">
        <f>IF(Data!$E140=R$1, "",             IF(ISERR(SEARCH(R$1,Data!$A140)),"",          ";" &amp; VLOOKUP(R$1,Data!$E:$F,2, FALSE) &amp; ";"   )             )</f>
        <v/>
      </c>
      <c r="S140" t="str">
        <f>IF(Data!$E140=S$1, "",             IF(ISERR(SEARCH(S$1,Data!$A140)),"",          ";" &amp; VLOOKUP(S$1,Data!$E:$F,2, FALSE) &amp; ";"   )             )</f>
        <v/>
      </c>
      <c r="T140" t="str">
        <f>IF(Data!$E140=T$1, "",             IF(ISERR(SEARCH(T$1,Data!$A140)),"",          ";" &amp; VLOOKUP(T$1,Data!$E:$F,2, FALSE) &amp; ";"   )             )</f>
        <v/>
      </c>
      <c r="U140" t="str">
        <f>IF(Data!$E140=U$1, "",             IF(ISERR(SEARCH(U$1,Data!$A140)),"",          ";" &amp; VLOOKUP(U$1,Data!$E:$F,2, FALSE) &amp; ";"   )             )</f>
        <v/>
      </c>
      <c r="V140" t="str">
        <f>IF(Data!$E140=V$1, "",             IF(ISERR(SEARCH(V$1,Data!$A140)),"",          ";" &amp; VLOOKUP(V$1,Data!$E:$F,2, FALSE) &amp; ";"   )             )</f>
        <v/>
      </c>
      <c r="W140" t="str">
        <f>IF(Data!$E140=W$1, "",             IF(ISERR(SEARCH(W$1,Data!$A140)),"",          ";" &amp; VLOOKUP(W$1,Data!$E:$F,2, FALSE) &amp; ";"   )             )</f>
        <v/>
      </c>
      <c r="X140" t="str">
        <f>IF(Data!$E140=X$1, "",             IF(ISERR(SEARCH(X$1,Data!$A140)),"",          ";" &amp; VLOOKUP(X$1,Data!$E:$F,2, FALSE) &amp; ";"   )             )</f>
        <v/>
      </c>
      <c r="Y140" t="str">
        <f>IF(Data!$E140=Y$1, "",             IF(ISERR(SEARCH(Y$1,Data!$A140)),"",          ";" &amp; VLOOKUP(Y$1,Data!$E:$F,2, FALSE) &amp; ";"   )             )</f>
        <v/>
      </c>
      <c r="Z140" t="str">
        <f>IF(Data!$E140=Z$1, "",             IF(ISERR(SEARCH(Z$1,Data!$A140)),"",          ";" &amp; VLOOKUP(Z$1,Data!$E:$F,2, FALSE) &amp; ";"   )             )</f>
        <v/>
      </c>
      <c r="AA140" t="str">
        <f>IF(Data!$E140=AA$1, "",             IF(ISERR(SEARCH(AA$1,Data!$A140)),"",          ";" &amp; VLOOKUP(AA$1,Data!$E:$F,2, FALSE) &amp; ";"   )             )</f>
        <v/>
      </c>
      <c r="AB140" t="str">
        <f>IF(Data!$E140=AB$1, "",             IF(ISERR(SEARCH(AB$1,Data!$A140)),"",          ";" &amp; VLOOKUP(AB$1,Data!$E:$F,2, FALSE) &amp; ";"   )             )</f>
        <v/>
      </c>
      <c r="AC140" t="str">
        <f>IF(Data!$E140=AC$1, "",             IF(ISERR(SEARCH(AC$1,Data!$A140)),"",          ";" &amp; VLOOKUP(AC$1,Data!$E:$F,2, FALSE) &amp; ";"   )             )</f>
        <v/>
      </c>
      <c r="AD140" t="str">
        <f>IF(Data!$E140=AD$1, "",             IF(ISERR(SEARCH(AD$1,Data!$A140)),"",          ";" &amp; VLOOKUP(AD$1,Data!$E:$F,2, FALSE) &amp; ";"   )             )</f>
        <v/>
      </c>
      <c r="AE140" t="str">
        <f>IF(Data!$E140=AE$1, "",             IF(ISERR(SEARCH(AE$1,Data!$A140)),"",          ";" &amp; VLOOKUP(AE$1,Data!$E:$F,2, FALSE) &amp; ";"   )             )</f>
        <v/>
      </c>
      <c r="AF140" t="str">
        <f>IF(Data!$E140=AF$1, "",             IF(ISERR(SEARCH(AF$1,Data!$A140)),"",          ";" &amp; VLOOKUP(AF$1,Data!$E:$F,2, FALSE) &amp; ";"   )             )</f>
        <v/>
      </c>
      <c r="AG140" t="str">
        <f>IF(Data!$E140=AG$1, "",             IF(ISERR(SEARCH(AG$1,Data!$A140)),"",          ";" &amp; VLOOKUP(AG$1,Data!$E:$F,2, FALSE) &amp; ";"   )             )</f>
        <v/>
      </c>
      <c r="AH140" t="str">
        <f>IF(Data!$E140=AH$1, "",             IF(ISERR(SEARCH(AH$1,Data!$A140)),"",          ";" &amp; VLOOKUP(AH$1,Data!$E:$F,2, FALSE) &amp; ";"   )             )</f>
        <v/>
      </c>
      <c r="AI140" t="str">
        <f>IF(Data!$E140=AI$1, "",             IF(ISERR(SEARCH(AI$1,Data!$A140)),"",          ";" &amp; VLOOKUP(AI$1,Data!$E:$F,2, FALSE) &amp; ";"   )             )</f>
        <v/>
      </c>
      <c r="AJ140" t="str">
        <f>IF(Data!$E140=AJ$1, "",             IF(ISERR(SEARCH(AJ$1,Data!$A140)),"",          ";" &amp; VLOOKUP(AJ$1,Data!$E:$F,2, FALSE) &amp; ";"   )             )</f>
        <v/>
      </c>
      <c r="AK140" t="str">
        <f>IF(Data!$E140=AK$1, "",             IF(ISERR(SEARCH(AK$1,Data!$A140)),"",          ";" &amp; VLOOKUP(AK$1,Data!$E:$F,2, FALSE) &amp; ";"   )             )</f>
        <v/>
      </c>
      <c r="AL140" t="str">
        <f>IF(Data!$E140=AL$1, "",             IF(ISERR(SEARCH(AL$1,Data!$A140)),"",          ";" &amp; VLOOKUP(AL$1,Data!$E:$F,2, FALSE) &amp; ";"   )             )</f>
        <v/>
      </c>
      <c r="AM140" t="str">
        <f>IF(Data!$E140=AM$1, "",             IF(ISERR(SEARCH(AM$1,Data!$A140)),"",          ";" &amp; VLOOKUP(AM$1,Data!$E:$F,2, FALSE) &amp; ";"   )             )</f>
        <v/>
      </c>
      <c r="AN140" t="str">
        <f>IF(Data!$E140=AN$1, "",             IF(ISERR(SEARCH(AN$1,Data!$A140)),"",          ";" &amp; VLOOKUP(AN$1,Data!$E:$F,2, FALSE) &amp; ";"   )             )</f>
        <v/>
      </c>
      <c r="AO140" t="str">
        <f>IF(Data!$E140=AO$1, "",             IF(ISERR(SEARCH(AO$1,Data!$A140)),"",          ";" &amp; VLOOKUP(AO$1,Data!$E:$F,2, FALSE) &amp; ";"   )             )</f>
        <v/>
      </c>
      <c r="AP140" t="str">
        <f>IF(Data!$E140=AP$1, "",             IF(ISERR(SEARCH(AP$1,Data!$A140)),"",          ";" &amp; VLOOKUP(AP$1,Data!$E:$F,2, FALSE) &amp; ";"   )             )</f>
        <v/>
      </c>
      <c r="AQ140" t="str">
        <f>IF(Data!$E140=AQ$1, "",             IF(ISERR(SEARCH(AQ$1,Data!$A140)),"",          ";" &amp; VLOOKUP(AQ$1,Data!$E:$F,2, FALSE) &amp; ";"   )             )</f>
        <v/>
      </c>
      <c r="AR140" t="str">
        <f>IF(Data!$E140=AR$1, "",             IF(ISERR(SEARCH(AR$1,Data!$A140)),"",          ";" &amp; VLOOKUP(AR$1,Data!$E:$F,2, FALSE) &amp; ";"   )             )</f>
        <v/>
      </c>
      <c r="AS140" t="str">
        <f>IF(Data!$E140=AS$1, "",             IF(ISERR(SEARCH(AS$1,Data!$A140)),"",          ";" &amp; VLOOKUP(AS$1,Data!$E:$F,2, FALSE) &amp; ";"   )             )</f>
        <v/>
      </c>
      <c r="AT140" t="str">
        <f>IF(Data!$E140=AT$1, "",             IF(ISERR(SEARCH(AT$1,Data!$A140)),"",          ";" &amp; VLOOKUP(AT$1,Data!$E:$F,2, FALSE) &amp; ";"   )             )</f>
        <v/>
      </c>
      <c r="AU140" t="str">
        <f>IF(Data!$E140=AU$1, "",             IF(ISERR(SEARCH(AU$1,Data!$A140)),"",          ";" &amp; VLOOKUP(AU$1,Data!$E:$F,2, FALSE) &amp; ";"   )             )</f>
        <v/>
      </c>
      <c r="AV140" t="str">
        <f>IF(Data!$E140=AV$1, "",             IF(ISERR(SEARCH(AV$1,Data!$A140)),"",          ";" &amp; VLOOKUP(AV$1,Data!$E:$F,2, FALSE) &amp; ";"   )             )</f>
        <v/>
      </c>
      <c r="AW140" t="str">
        <f>IF(Data!$E140=AW$1, "",             IF(ISERR(SEARCH(AW$1,Data!$A140)),"",          ";" &amp; VLOOKUP(AW$1,Data!$E:$F,2, FALSE) &amp; ";"   )             )</f>
        <v/>
      </c>
      <c r="AX140" t="str">
        <f>IF(Data!$E140=AX$1, "",             IF(ISERR(SEARCH(AX$1,Data!$A140)),"",          ";" &amp; VLOOKUP(AX$1,Data!$E:$F,2, FALSE) &amp; ";"   )             )</f>
        <v/>
      </c>
      <c r="AY140" t="str">
        <f>IF(Data!$E140=AY$1, "",             IF(ISERR(SEARCH(AY$1,Data!$A140)),"",          ";" &amp; VLOOKUP(AY$1,Data!$E:$F,2, FALSE) &amp; ";"   )             )</f>
        <v/>
      </c>
      <c r="AZ140" t="str">
        <f>IF(Data!$E140=AZ$1, "",             IF(ISERR(SEARCH(AZ$1,Data!$A140)),"",          ";" &amp; VLOOKUP(AZ$1,Data!$E:$F,2, FALSE) &amp; ";"   )             )</f>
        <v/>
      </c>
      <c r="BA140" t="str">
        <f>IF(Data!$E140=BA$1, "",             IF(ISERR(SEARCH(BA$1,Data!$A140)),"",          ";" &amp; VLOOKUP(BA$1,Data!$E:$F,2, FALSE) &amp; ";"   )             )</f>
        <v/>
      </c>
      <c r="BB140" t="str">
        <f>IF(Data!$E140=BB$1, "",             IF(ISERR(SEARCH(BB$1,Data!$A140)),"",          ";" &amp; VLOOKUP(BB$1,Data!$E:$F,2, FALSE) &amp; ";"   )             )</f>
        <v/>
      </c>
      <c r="BC140" t="str">
        <f>IF(Data!$E140=BC$1, "",             IF(ISERR(SEARCH(BC$1,Data!$A140)),"",          ";" &amp; VLOOKUP(BC$1,Data!$E:$F,2, FALSE) &amp; ";"   )             )</f>
        <v/>
      </c>
      <c r="BD140" t="str">
        <f>IF(Data!$E140=BD$1, "",             IF(ISERR(SEARCH(BD$1,Data!$A140)),"",          ";" &amp; VLOOKUP(BD$1,Data!$E:$F,2, FALSE) &amp; ";"   )             )</f>
        <v/>
      </c>
      <c r="BE140" t="str">
        <f>IF(Data!$E140=BE$1, "",             IF(ISERR(SEARCH(BE$1,Data!$A140)),"",          ";" &amp; VLOOKUP(BE$1,Data!$E:$F,2, FALSE) &amp; ";"   )             )</f>
        <v/>
      </c>
      <c r="BF140" t="str">
        <f>IF(Data!$E140=BF$1, "",             IF(ISERR(SEARCH(BF$1,Data!$A140)),"",          ";" &amp; VLOOKUP(BF$1,Data!$E:$F,2, FALSE) &amp; ";"   )             )</f>
        <v/>
      </c>
      <c r="BG140" t="str">
        <f>IF(Data!$E140=BG$1, "",             IF(ISERR(SEARCH(BG$1,Data!$A140)),"",          ";" &amp; VLOOKUP(BG$1,Data!$E:$F,2, FALSE) &amp; ";"   )             )</f>
        <v/>
      </c>
      <c r="BH140" t="str">
        <f>IF(Data!$E140=BH$1, "",             IF(ISERR(SEARCH(BH$1,Data!$A140)),"",          ";" &amp; VLOOKUP(BH$1,Data!$E:$F,2, FALSE) &amp; ";"   )             )</f>
        <v/>
      </c>
      <c r="BI140" t="str">
        <f>IF(Data!$E140=BI$1, "",             IF(ISERR(SEARCH(BI$1,Data!$A140)),"",          ";" &amp; VLOOKUP(BI$1,Data!$E:$F,2, FALSE) &amp; ";"   )             )</f>
        <v/>
      </c>
      <c r="BJ140" t="str">
        <f>IF(Data!$E140=BJ$1, "",             IF(ISERR(SEARCH(BJ$1,Data!$A140)),"",          ";" &amp; VLOOKUP(BJ$1,Data!$E:$F,2, FALSE) &amp; ";"   )             )</f>
        <v/>
      </c>
      <c r="BK140" t="str">
        <f>IF(Data!$E140=BK$1, "",             IF(ISERR(SEARCH(BK$1,Data!$A140)),"",          ";" &amp; VLOOKUP(BK$1,Data!$E:$F,2, FALSE) &amp; ";"   )             )</f>
        <v/>
      </c>
      <c r="BL140" t="str">
        <f>IF(Data!$E140=BL$1, "",             IF(ISERR(SEARCH(BL$1,Data!$A140)),"",          ";" &amp; VLOOKUP(BL$1,Data!$E:$F,2, FALSE) &amp; ";"   )             )</f>
        <v/>
      </c>
      <c r="BM140" t="str">
        <f>IF(Data!$E140=BM$1, "",             IF(ISERR(SEARCH(BM$1,Data!$A140)),"",          ";" &amp; VLOOKUP(BM$1,Data!$E:$F,2, FALSE) &amp; ";"   )             )</f>
        <v/>
      </c>
      <c r="BN140" t="str">
        <f>IF(Data!$E140=BN$1, "",             IF(ISERR(SEARCH(BN$1,Data!$A140)),"",          ";" &amp; VLOOKUP(BN$1,Data!$E:$F,2, FALSE) &amp; ";"   )             )</f>
        <v/>
      </c>
      <c r="BO140" t="str">
        <f>IF(Data!$E140=BO$1, "",             IF(ISERR(SEARCH(BO$1,Data!$A140)),"",          ";" &amp; VLOOKUP(BO$1,Data!$E:$F,2, FALSE) &amp; ";"   )             )</f>
        <v/>
      </c>
      <c r="BP140" t="str">
        <f>IF(Data!$E140=BP$1, "",             IF(ISERR(SEARCH(BP$1,Data!$A140)),"",          ";" &amp; VLOOKUP(BP$1,Data!$E:$F,2, FALSE) &amp; ";"   )             )</f>
        <v/>
      </c>
      <c r="BQ140" t="str">
        <f>IF(Data!$E140=BQ$1, "",             IF(ISERR(SEARCH(BQ$1,Data!$A140)),"",          ";" &amp; VLOOKUP(BQ$1,Data!$E:$F,2, FALSE) &amp; ";"   )             )</f>
        <v/>
      </c>
      <c r="BR140" t="str">
        <f>IF(Data!$E140=BR$1, "",             IF(ISERR(SEARCH(BR$1,Data!$A140)),"",          ";" &amp; VLOOKUP(BR$1,Data!$E:$F,2, FALSE) &amp; ";"   )             )</f>
        <v/>
      </c>
      <c r="BS140" t="str">
        <f>IF(Data!$E140=BS$1, "",             IF(ISERR(SEARCH(BS$1,Data!$A140)),"",          ";" &amp; VLOOKUP(BS$1,Data!$E:$F,2, FALSE) &amp; ";"   )             )</f>
        <v/>
      </c>
      <c r="BT140" t="str">
        <f>IF(Data!$E140=BT$1, "",             IF(ISERR(SEARCH(BT$1,Data!$A140)),"",          ";" &amp; VLOOKUP(BT$1,Data!$E:$F,2, FALSE) &amp; ";"   )             )</f>
        <v/>
      </c>
      <c r="BU140" t="str">
        <f>IF(Data!$E140=BU$1, "",             IF(ISERR(SEARCH(BU$1,Data!$A140)),"",          ";" &amp; VLOOKUP(BU$1,Data!$E:$F,2, FALSE) &amp; ";"   )             )</f>
        <v/>
      </c>
      <c r="BV140" t="str">
        <f>IF(Data!$E140=BV$1, "",             IF(ISERR(SEARCH(BV$1,Data!$A140)),"",          ";" &amp; VLOOKUP(BV$1,Data!$E:$F,2, FALSE) &amp; ";"   )             )</f>
        <v/>
      </c>
      <c r="BW140" t="str">
        <f>IF(Data!$E140=BW$1, "",             IF(ISERR(SEARCH(BW$1,Data!$A140)),"",          ";" &amp; VLOOKUP(BW$1,Data!$E:$F,2, FALSE) &amp; ";"   )             )</f>
        <v/>
      </c>
      <c r="BX140" t="str">
        <f>IF(Data!$E140=BX$1, "",             IF(ISERR(SEARCH(BX$1,Data!$A140)),"",          ";" &amp; VLOOKUP(BX$1,Data!$E:$F,2, FALSE) &amp; ";"   )             )</f>
        <v/>
      </c>
      <c r="BY140" t="str">
        <f>IF(Data!$E140=BY$1, "",             IF(ISERR(SEARCH(BY$1,Data!$A140)),"",          ";" &amp; VLOOKUP(BY$1,Data!$E:$F,2, FALSE) &amp; ";"   )             )</f>
        <v/>
      </c>
      <c r="BZ140" t="str">
        <f>IF(Data!$E140=BZ$1, "",             IF(ISERR(SEARCH(BZ$1,Data!$A140)),"",          ";" &amp; VLOOKUP(BZ$1,Data!$E:$F,2, FALSE) &amp; ";"   )             )</f>
        <v/>
      </c>
      <c r="CA140" t="str">
        <f>IF(Data!$E140=CA$1, "",             IF(ISERR(SEARCH(CA$1,Data!$A140)),"",          ";" &amp; VLOOKUP(CA$1,Data!$E:$F,2, FALSE) &amp; ";"   )             )</f>
        <v/>
      </c>
      <c r="CB140" t="str">
        <f>IF(Data!$E140=CB$1, "",             IF(ISERR(SEARCH(CB$1,Data!$A140)),"",          ";" &amp; VLOOKUP(CB$1,Data!$E:$F,2, FALSE) &amp; ";"   )             )</f>
        <v/>
      </c>
      <c r="CC140" t="str">
        <f>IF(Data!$E140=CC$1, "",             IF(ISERR(SEARCH(CC$1,Data!$A140)),"",          ";" &amp; VLOOKUP(CC$1,Data!$E:$F,2, FALSE) &amp; ";"   )             )</f>
        <v/>
      </c>
      <c r="CD140" t="str">
        <f>IF(Data!$E140=CD$1, "",             IF(ISERR(SEARCH(CD$1,Data!$A140)),"",          ";" &amp; VLOOKUP(CD$1,Data!$E:$F,2, FALSE) &amp; ";"   )             )</f>
        <v/>
      </c>
      <c r="CE140" t="str">
        <f>IF(Data!$E140=CE$1, "",             IF(ISERR(SEARCH(CE$1,Data!$A140)),"",          ";" &amp; VLOOKUP(CE$1,Data!$E:$F,2, FALSE) &amp; ";"   )             )</f>
        <v/>
      </c>
      <c r="CF140" t="str">
        <f>IF(Data!$E140=CF$1, "",             IF(ISERR(SEARCH(CF$1,Data!$A140)),"",          ";" &amp; VLOOKUP(CF$1,Data!$E:$F,2, FALSE) &amp; ";"   )             )</f>
        <v/>
      </c>
      <c r="CG140" t="str">
        <f>IF(Data!$E140=CG$1, "",             IF(ISERR(SEARCH(CG$1,Data!$A140)),"",          ";" &amp; VLOOKUP(CG$1,Data!$E:$F,2, FALSE) &amp; ";"   )             )</f>
        <v/>
      </c>
      <c r="CH140" t="str">
        <f>IF(Data!$E140=CH$1, "",             IF(ISERR(SEARCH(CH$1,Data!$A140)),"",          ";" &amp; VLOOKUP(CH$1,Data!$E:$F,2, FALSE) &amp; ";"   )             )</f>
        <v/>
      </c>
      <c r="CI140" t="str">
        <f>IF(Data!$E140=CI$1, "",             IF(ISERR(SEARCH(CI$1,Data!$A140)),"",          ";" &amp; VLOOKUP(CI$1,Data!$E:$F,2, FALSE) &amp; ";"   )             )</f>
        <v/>
      </c>
      <c r="CJ140" t="str">
        <f>IF(Data!$E140=CJ$1, "",             IF(ISERR(SEARCH(CJ$1,Data!$A140)),"",          ";" &amp; VLOOKUP(CJ$1,Data!$E:$F,2, FALSE) &amp; ";"   )             )</f>
        <v/>
      </c>
      <c r="CK140" t="str">
        <f>IF(Data!$E140=CK$1, "",             IF(ISERR(SEARCH(CK$1,Data!$A140)),"",          ";" &amp; VLOOKUP(CK$1,Data!$E:$F,2, FALSE) &amp; ";"   )             )</f>
        <v/>
      </c>
      <c r="CL140" t="str">
        <f>IF(Data!$E140=CL$1, "",             IF(ISERR(SEARCH(CL$1,Data!$A140)),"",          ";" &amp; VLOOKUP(CL$1,Data!$E:$F,2, FALSE) &amp; ";"   )             )</f>
        <v/>
      </c>
      <c r="CM140" t="str">
        <f>IF(Data!$E140=CM$1, "",             IF(ISERR(SEARCH(CM$1,Data!$A140)),"",          ";" &amp; VLOOKUP(CM$1,Data!$E:$F,2, FALSE) &amp; ";"   )             )</f>
        <v/>
      </c>
      <c r="CN140" t="str">
        <f>IF(Data!$E140=CN$1, "",             IF(ISERR(SEARCH(CN$1,Data!$A140)),"",          ";" &amp; VLOOKUP(CN$1,Data!$E:$F,2, FALSE) &amp; ";"   )             )</f>
        <v/>
      </c>
      <c r="CO140" t="str">
        <f>IF(Data!$E140=CO$1, "",             IF(ISERR(SEARCH(CO$1,Data!$A140)),"",          ";" &amp; VLOOKUP(CO$1,Data!$E:$F,2, FALSE) &amp; ";"   )             )</f>
        <v/>
      </c>
      <c r="CP140" t="str">
        <f>IF(Data!$E140=CP$1, "",             IF(ISERR(SEARCH(CP$1,Data!$A140)),"",          ";" &amp; VLOOKUP(CP$1,Data!$E:$F,2, FALSE) &amp; ";"   )             )</f>
        <v/>
      </c>
      <c r="CQ140" t="str">
        <f>IF(Data!$E140=CQ$1, "",             IF(ISERR(SEARCH(CQ$1,Data!$A140)),"",          ";" &amp; VLOOKUP(CQ$1,Data!$E:$F,2, FALSE) &amp; ";"   )             )</f>
        <v/>
      </c>
      <c r="CR140" t="str">
        <f>IF(Data!$E140=CR$1, "",             IF(ISERR(SEARCH(CR$1,Data!$A140)),"",          ";" &amp; VLOOKUP(CR$1,Data!$E:$F,2, FALSE) &amp; ";"   )             )</f>
        <v/>
      </c>
      <c r="CS140" t="str">
        <f>IF(Data!$E140=CS$1, "",             IF(ISERR(SEARCH(CS$1,Data!$A140)),"",          ";" &amp; VLOOKUP(CS$1,Data!$E:$F,2, FALSE) &amp; ";"   )             )</f>
        <v/>
      </c>
      <c r="CT140" t="str">
        <f>IF(Data!$E140=CT$1, "",             IF(ISERR(SEARCH(CT$1,Data!$A140)),"",          ";" &amp; VLOOKUP(CT$1,Data!$E:$F,2, FALSE) &amp; ";"   )             )</f>
        <v/>
      </c>
      <c r="CU140" t="str">
        <f>IF(Data!$E140=CU$1, "",             IF(ISERR(SEARCH(CU$1,Data!$A140)),"",          ";" &amp; VLOOKUP(CU$1,Data!$E:$F,2, FALSE) &amp; ";"   )             )</f>
        <v/>
      </c>
      <c r="CV140" t="str">
        <f>IF(Data!$E140=CV$1, "",             IF(ISERR(SEARCH(CV$1,Data!$A140)),"",          ";" &amp; VLOOKUP(CV$1,Data!$E:$F,2, FALSE) &amp; ";"   )             )</f>
        <v/>
      </c>
      <c r="CW140" t="str">
        <f>IF(Data!$E140=CW$1, "",             IF(ISERR(SEARCH(CW$1,Data!$A140)),"",          ";" &amp; VLOOKUP(CW$1,Data!$E:$F,2, FALSE) &amp; ";"   )             )</f>
        <v/>
      </c>
      <c r="CX140" t="str">
        <f>IF(Data!$E140=CX$1, "",             IF(ISERR(SEARCH(CX$1,Data!$A140)),"",          ";" &amp; VLOOKUP(CX$1,Data!$E:$F,2, FALSE) &amp; ";"   )             )</f>
        <v/>
      </c>
      <c r="CY140" t="str">
        <f>IF(Data!$E140=CY$1, "",             IF(ISERR(SEARCH(CY$1,Data!$A140)),"",          ";" &amp; VLOOKUP(CY$1,Data!$E:$F,2, FALSE) &amp; ";"   )             )</f>
        <v/>
      </c>
      <c r="CZ140" t="str">
        <f>IF(Data!$E140=CZ$1, "",             IF(ISERR(SEARCH(CZ$1,Data!$A140)),"",          ";" &amp; VLOOKUP(CZ$1,Data!$E:$F,2, FALSE) &amp; ";"   )             )</f>
        <v/>
      </c>
      <c r="DA140" t="str">
        <f>IF(Data!$E140=DA$1, "",             IF(ISERR(SEARCH(DA$1,Data!$A140)),"",          ";" &amp; VLOOKUP(DA$1,Data!$E:$F,2, FALSE) &amp; ";"   )             )</f>
        <v/>
      </c>
      <c r="DB140" t="str">
        <f>IF(Data!$E140=DB$1, "",             IF(ISERR(SEARCH(DB$1,Data!$A140)),"",          ";" &amp; VLOOKUP(DB$1,Data!$E:$F,2, FALSE) &amp; ";"   )             )</f>
        <v/>
      </c>
      <c r="DC140" t="str">
        <f>IF(Data!$E140=DC$1, "",             IF(ISERR(SEARCH(DC$1,Data!$A140)),"",          ";" &amp; VLOOKUP(DC$1,Data!$E:$F,2, FALSE) &amp; ";"   )             )</f>
        <v/>
      </c>
      <c r="DD140" t="str">
        <f>IF(Data!$E140=DD$1, "",             IF(ISERR(SEARCH(DD$1,Data!$A140)),"",          ";" &amp; VLOOKUP(DD$1,Data!$E:$F,2, FALSE) &amp; ";"   )             )</f>
        <v/>
      </c>
      <c r="DE140" t="str">
        <f>IF(Data!$E140=DE$1, "",             IF(ISERR(SEARCH(DE$1,Data!$A140)),"",          ";" &amp; VLOOKUP(DE$1,Data!$E:$F,2, FALSE) &amp; ";"   )             )</f>
        <v/>
      </c>
      <c r="DF140" t="str">
        <f>IF(Data!$E140=DF$1, "",             IF(ISERR(SEARCH(DF$1,Data!$A140)),"",          ";" &amp; VLOOKUP(DF$1,Data!$E:$F,2, FALSE) &amp; ";"   )             )</f>
        <v/>
      </c>
      <c r="DG140" t="str">
        <f>IF(Data!$E140=DG$1, "",             IF(ISERR(SEARCH(DG$1,Data!$A140)),"",          ";" &amp; VLOOKUP(DG$1,Data!$E:$F,2, FALSE) &amp; ";"   )             )</f>
        <v/>
      </c>
      <c r="DH140" t="str">
        <f>IF(Data!$E140=DH$1, "",             IF(ISERR(SEARCH(DH$1,Data!$A140)),"",          ";" &amp; VLOOKUP(DH$1,Data!$E:$F,2, FALSE) &amp; ";"   )             )</f>
        <v/>
      </c>
      <c r="DI140" t="str">
        <f>IF(Data!$E140=DI$1, "",             IF(ISERR(SEARCH(DI$1,Data!$A140)),"",          ";" &amp; VLOOKUP(DI$1,Data!$E:$F,2, FALSE) &amp; ";"   )             )</f>
        <v/>
      </c>
      <c r="DJ140" t="str">
        <f>IF(Data!$E140=DJ$1, "",             IF(ISERR(SEARCH(DJ$1,Data!$A140)),"",          ";" &amp; VLOOKUP(DJ$1,Data!$E:$F,2, FALSE) &amp; ";"   )             )</f>
        <v/>
      </c>
      <c r="DK140" t="str">
        <f>IF(Data!$E140=DK$1, "",             IF(ISERR(SEARCH(DK$1,Data!$A140)),"",          ";" &amp; VLOOKUP(DK$1,Data!$E:$F,2, FALSE) &amp; ";"   )             )</f>
        <v/>
      </c>
      <c r="DL140" t="str">
        <f>IF(Data!$E140=DL$1, "",             IF(ISERR(SEARCH(DL$1,Data!$A140)),"",          ";" &amp; VLOOKUP(DL$1,Data!$E:$F,2, FALSE) &amp; ";"   )             )</f>
        <v/>
      </c>
      <c r="DM140" t="str">
        <f>IF(Data!$E140=DM$1, "",             IF(ISERR(SEARCH(DM$1,Data!$A140)),"",          ";" &amp; VLOOKUP(DM$1,Data!$E:$F,2, FALSE) &amp; ";"   )             )</f>
        <v/>
      </c>
      <c r="DN140" t="str">
        <f>IF(Data!$E140=DN$1, "",             IF(ISERR(SEARCH(DN$1,Data!$A140)),"",          ";" &amp; VLOOKUP(DN$1,Data!$E:$F,2, FALSE) &amp; ";"   )             )</f>
        <v/>
      </c>
      <c r="DO140" t="str">
        <f>IF(Data!$E140=DO$1, "",             IF(ISERR(SEARCH(DO$1,Data!$A140)),"",          ";" &amp; VLOOKUP(DO$1,Data!$E:$F,2, FALSE) &amp; ";"   )             )</f>
        <v/>
      </c>
      <c r="DP140" t="str">
        <f>IF(Data!$E140=DP$1, "",             IF(ISERR(SEARCH(DP$1,Data!$A140)),"",          ";" &amp; VLOOKUP(DP$1,Data!$E:$F,2, FALSE) &amp; ";"   )             )</f>
        <v/>
      </c>
      <c r="DQ140" t="str">
        <f>IF(Data!$E140=DQ$1, "",             IF(ISERR(SEARCH(DQ$1,Data!$A140)),"",          ";" &amp; VLOOKUP(DQ$1,Data!$E:$F,2, FALSE) &amp; ";"   )             )</f>
        <v/>
      </c>
      <c r="DR140" t="str">
        <f>IF(Data!$E140=DR$1, "",             IF(ISERR(SEARCH(DR$1,Data!$A140)),"",          ";" &amp; VLOOKUP(DR$1,Data!$E:$F,2, FALSE) &amp; ";"   )             )</f>
        <v/>
      </c>
      <c r="DS140" t="str">
        <f>IF(Data!$E140=DS$1, "",             IF(ISERR(SEARCH(DS$1,Data!$A140)),"",          ";" &amp; VLOOKUP(DS$1,Data!$E:$F,2, FALSE) &amp; ";"   )             )</f>
        <v/>
      </c>
      <c r="DT140" t="str">
        <f>IF(Data!$E140=DT$1, "",             IF(ISERR(SEARCH(DT$1,Data!$A140)),"",          ";" &amp; VLOOKUP(DT$1,Data!$E:$F,2, FALSE) &amp; ";"   )             )</f>
        <v/>
      </c>
      <c r="DU140" t="str">
        <f>IF(Data!$E140=DU$1, "",             IF(ISERR(SEARCH(DU$1,Data!$A140)),"",          ";" &amp; VLOOKUP(DU$1,Data!$E:$F,2, FALSE) &amp; ";"   )             )</f>
        <v/>
      </c>
      <c r="DV140" t="str">
        <f>IF(Data!$E140=DV$1, "",             IF(ISERR(SEARCH(DV$1,Data!$A140)),"",          ";" &amp; VLOOKUP(DV$1,Data!$E:$F,2, FALSE) &amp; ";"   )             )</f>
        <v/>
      </c>
      <c r="DW140" t="str">
        <f>IF(Data!$E140=DW$1, "",             IF(ISERR(SEARCH(DW$1,Data!$A140)),"",          ";" &amp; VLOOKUP(DW$1,Data!$E:$F,2, FALSE) &amp; ";"   )             )</f>
        <v/>
      </c>
      <c r="DX140" t="str">
        <f>IF(Data!$E140=DX$1, "",             IF(ISERR(SEARCH(DX$1,Data!$A140)),"",          ";" &amp; VLOOKUP(DX$1,Data!$E:$F,2, FALSE) &amp; ";"   )             )</f>
        <v/>
      </c>
      <c r="DY140" t="str">
        <f>IF(Data!$E140=DY$1, "",             IF(ISERR(SEARCH(DY$1,Data!$A140)),"",          ";" &amp; VLOOKUP(DY$1,Data!$E:$F,2, FALSE) &amp; ";"   )             )</f>
        <v/>
      </c>
      <c r="DZ140" t="str">
        <f>IF(Data!$E140=DZ$1, "",             IF(ISERR(SEARCH(DZ$1,Data!$A140)),"",          ";" &amp; VLOOKUP(DZ$1,Data!$E:$F,2, FALSE) &amp; ";"   )             )</f>
        <v/>
      </c>
      <c r="EA140" t="str">
        <f>IF(Data!$E140=EA$1, "",             IF(ISERR(SEARCH(EA$1,Data!$A140)),"",          ";" &amp; VLOOKUP(EA$1,Data!$E:$F,2, FALSE) &amp; ";"   )             )</f>
        <v/>
      </c>
      <c r="EB140" t="str">
        <f>IF(Data!$E140=EB$1, "",             IF(ISERR(SEARCH(EB$1,Data!$A140)),"",          ";" &amp; VLOOKUP(EB$1,Data!$E:$F,2, FALSE) &amp; ";"   )             )</f>
        <v/>
      </c>
      <c r="EC140" t="str">
        <f>IF(Data!$E140=EC$1, "",             IF(ISERR(SEARCH(EC$1,Data!$A140)),"",          ";" &amp; VLOOKUP(EC$1,Data!$E:$F,2, FALSE) &amp; ";"   )             )</f>
        <v/>
      </c>
      <c r="ED140" t="str">
        <f>IF(Data!$E140=ED$1, "",             IF(ISERR(SEARCH(ED$1,Data!$A140)),"",          ";" &amp; VLOOKUP(ED$1,Data!$E:$F,2, FALSE) &amp; ";"   )             )</f>
        <v/>
      </c>
      <c r="EE140" t="str">
        <f>IF(Data!$E140=EE$1, "",             IF(ISERR(SEARCH(EE$1,Data!$A140)),"",          ";" &amp; VLOOKUP(EE$1,Data!$E:$F,2, FALSE) &amp; ";"   )             )</f>
        <v/>
      </c>
      <c r="EF140" t="str">
        <f>IF(Data!$E140=EF$1, "",             IF(ISERR(SEARCH(EF$1,Data!$A140)),"",          ";" &amp; VLOOKUP(EF$1,Data!$E:$F,2, FALSE) &amp; ";"   )             )</f>
        <v/>
      </c>
      <c r="EG140" t="str">
        <f>IF(Data!$E140=EG$1, "",             IF(ISERR(SEARCH(EG$1,Data!$A140)),"",          ";" &amp; VLOOKUP(EG$1,Data!$E:$F,2, FALSE) &amp; ";"   )             )</f>
        <v/>
      </c>
      <c r="EH140" t="str">
        <f>IF(Data!$E140=EH$1, "",             IF(ISERR(SEARCH(EH$1,Data!$A140)),"",          ";" &amp; VLOOKUP(EH$1,Data!$E:$F,2, FALSE) &amp; ";"   )             )</f>
        <v/>
      </c>
      <c r="EI140" t="str">
        <f>IF(Data!$E140=EI$1, "",             IF(ISERR(SEARCH(EI$1,Data!$A140)),"",          ";" &amp; VLOOKUP(EI$1,Data!$E:$F,2, FALSE) &amp; ";"   )             )</f>
        <v/>
      </c>
      <c r="EJ140" t="str">
        <f>IF(Data!$E140=EJ$1, "",             IF(ISERR(SEARCH(EJ$1,Data!$A140)),"",          ";" &amp; VLOOKUP(EJ$1,Data!$E:$F,2, FALSE) &amp; ";"   )             )</f>
        <v/>
      </c>
      <c r="EK140" t="str">
        <f>IF(Data!$E140=EK$1, "",             IF(ISERR(SEARCH(EK$1,Data!$A140)),"",          ";" &amp; VLOOKUP(EK$1,Data!$E:$F,2, FALSE) &amp; ";"   )             )</f>
        <v/>
      </c>
      <c r="EL140" t="str">
        <f>IF(Data!$E140=EL$1, "",             IF(ISERR(SEARCH(EL$1,Data!$A140)),"",          ";" &amp; VLOOKUP(EL$1,Data!$E:$F,2, FALSE) &amp; ";"   )             )</f>
        <v/>
      </c>
      <c r="EM140" t="str">
        <f>IF(Data!$E140=EM$1, "",             IF(ISERR(SEARCH(EM$1,Data!$A140)),"",          ";" &amp; VLOOKUP(EM$1,Data!$E:$F,2, FALSE) &amp; ";"   )             )</f>
        <v/>
      </c>
      <c r="EN140" t="str">
        <f>IF(Data!$E140=EN$1, "",             IF(ISERR(SEARCH(EN$1,Data!$A140)),"",          ";" &amp; VLOOKUP(EN$1,Data!$E:$F,2, FALSE) &amp; ";"   )             )</f>
        <v/>
      </c>
      <c r="EO140" t="str">
        <f>IF(Data!$E140=EO$1, "",             IF(ISERR(SEARCH(EO$1,Data!$A140)),"",          ";" &amp; VLOOKUP(EO$1,Data!$E:$F,2, FALSE) &amp; ";"   )             )</f>
        <v/>
      </c>
      <c r="EP140" t="str">
        <f>IF(Data!$E140=EP$1, "",             IF(ISERR(SEARCH(EP$1,Data!$A140)),"",          ";" &amp; VLOOKUP(EP$1,Data!$E:$F,2, FALSE) &amp; ";"   )             )</f>
        <v/>
      </c>
      <c r="EQ140" t="str">
        <f>IF(Data!$E140=EQ$1, "",             IF(ISERR(SEARCH(EQ$1,Data!$A140)),"",          ";" &amp; VLOOKUP(EQ$1,Data!$E:$F,2, FALSE) &amp; ";"   )             )</f>
        <v/>
      </c>
      <c r="ER140" t="str">
        <f>IF(Data!$E140=ER$1, "",             IF(ISERR(SEARCH(ER$1,Data!$A140)),"",          ";" &amp; VLOOKUP(ER$1,Data!$E:$F,2, FALSE) &amp; ";"   )             )</f>
        <v/>
      </c>
      <c r="ES140" t="str">
        <f>IF(Data!$E140=ES$1, "",             IF(ISERR(SEARCH(ES$1,Data!$A140)),"",          ";" &amp; VLOOKUP(ES$1,Data!$E:$F,2, FALSE) &amp; ";"   )             )</f>
        <v/>
      </c>
      <c r="ET140" t="str">
        <f>IF(Data!$E140=ET$1, "",             IF(ISERR(SEARCH(ET$1,Data!$A140)),"",          ";" &amp; VLOOKUP(ET$1,Data!$E:$F,2, FALSE) &amp; ";"   )             )</f>
        <v/>
      </c>
      <c r="EU140" t="str">
        <f>IF(Data!$E140=EU$1, "",             IF(ISERR(SEARCH(EU$1,Data!$A140)),"",          ";" &amp; VLOOKUP(EU$1,Data!$E:$F,2, FALSE) &amp; ";"   )             )</f>
        <v/>
      </c>
      <c r="EV140" t="str">
        <f>IF(Data!$E140=EV$1, "",             IF(ISERR(SEARCH(EV$1,Data!$A140)),"",          ";" &amp; VLOOKUP(EV$1,Data!$E:$F,2, FALSE) &amp; ";"   )             )</f>
        <v/>
      </c>
      <c r="EW140" t="str">
        <f>IF(Data!$E140=EW$1, "",             IF(ISERR(SEARCH(EW$1,Data!$A140)),"",          ";" &amp; VLOOKUP(EW$1,Data!$E:$F,2, FALSE) &amp; ";"   )             )</f>
        <v/>
      </c>
      <c r="EX140" t="str">
        <f>IF(Data!$E140=EX$1, "",             IF(ISERR(SEARCH(EX$1,Data!$A140)),"",          ";" &amp; VLOOKUP(EX$1,Data!$E:$F,2, FALSE) &amp; ";"   )             )</f>
        <v/>
      </c>
      <c r="EY140" t="str">
        <f>IF(Data!$E140=EY$1, "",             IF(ISERR(SEARCH(EY$1,Data!$A140)),"",          ";" &amp; VLOOKUP(EY$1,Data!$E:$F,2, FALSE) &amp; ";"   )             )</f>
        <v/>
      </c>
      <c r="EZ140" t="str">
        <f>IF(Data!$E140=EZ$1, "",             IF(ISERR(SEARCH(EZ$1,Data!$A140)),"",          ";" &amp; VLOOKUP(EZ$1,Data!$E:$F,2, FALSE) &amp; ";"   )             )</f>
        <v/>
      </c>
      <c r="FA140" t="str">
        <f>IF(Data!$E140=FA$1, "",             IF(ISERR(SEARCH(FA$1,Data!$A140)),"",          ";" &amp; VLOOKUP(FA$1,Data!$E:$F,2, FALSE) &amp; ";"   )             )</f>
        <v/>
      </c>
      <c r="FB140" t="str">
        <f>IF(Data!$E140=FB$1, "",             IF(ISERR(SEARCH(FB$1,Data!$A140)),"",          ";" &amp; VLOOKUP(FB$1,Data!$E:$F,2, FALSE) &amp; ";"   )             )</f>
        <v/>
      </c>
      <c r="FC140" t="str">
        <f>IF(Data!$E140=FC$1, "",             IF(ISERR(SEARCH(FC$1,Data!$A140)),"",          ";" &amp; VLOOKUP(FC$1,Data!$E:$F,2, FALSE) &amp; ";"   )             )</f>
        <v/>
      </c>
      <c r="FD140" t="str">
        <f>IF(Data!$E140=FD$1, "",             IF(ISERR(SEARCH(FD$1,Data!$A140)),"",          ";" &amp; VLOOKUP(FD$1,Data!$E:$F,2, FALSE) &amp; ";"   )             )</f>
        <v/>
      </c>
      <c r="FE140" t="str">
        <f>IF(Data!$E140=FE$1, "",             IF(ISERR(SEARCH(FE$1,Data!$A140)),"",          ";" &amp; VLOOKUP(FE$1,Data!$E:$F,2, FALSE) &amp; ";"   )             )</f>
        <v/>
      </c>
      <c r="FF140" t="str">
        <f>IF(Data!$E140=FF$1, "",             IF(ISERR(SEARCH(FF$1,Data!$A140)),"",          ";" &amp; VLOOKUP(FF$1,Data!$E:$F,2, FALSE) &amp; ";"   )             )</f>
        <v/>
      </c>
      <c r="FG140" t="str">
        <f>IF(Data!$E140=FG$1, "",             IF(ISERR(SEARCH(FG$1,Data!$A140)),"",          ";" &amp; VLOOKUP(FG$1,Data!$E:$F,2, FALSE) &amp; ";"   )             )</f>
        <v/>
      </c>
      <c r="FH140" t="str">
        <f>IF(Data!$E140=FH$1, "",             IF(ISERR(SEARCH(FH$1,Data!$A140)),"",          ";" &amp; VLOOKUP(FH$1,Data!$E:$F,2, FALSE) &amp; ";"   )             )</f>
        <v/>
      </c>
      <c r="FI140" t="str">
        <f>IF(Data!$E140=FI$1, "",             IF(ISERR(SEARCH(FI$1,Data!$A140)),"",          ";" &amp; VLOOKUP(FI$1,Data!$E:$F,2, FALSE) &amp; ";"   )             )</f>
        <v/>
      </c>
      <c r="FJ140" t="str">
        <f>IF(Data!$E140=FJ$1, "",             IF(ISERR(SEARCH(FJ$1,Data!$A140)),"",          ";" &amp; VLOOKUP(FJ$1,Data!$E:$F,2, FALSE) &amp; ";"   )             )</f>
        <v/>
      </c>
      <c r="FK140" t="str">
        <f>IF(Data!$E140=FK$1, "",             IF(ISERR(SEARCH(FK$1,Data!$A140)),"",          ";" &amp; VLOOKUP(FK$1,Data!$E:$F,2, FALSE) &amp; ";"   )             )</f>
        <v/>
      </c>
      <c r="FL140" t="str">
        <f>IF(Data!$E140=FL$1, "",             IF(ISERR(SEARCH(FL$1,Data!$A140)),"",          ";" &amp; VLOOKUP(FL$1,Data!$E:$F,2, FALSE) &amp; ";"   )             )</f>
        <v/>
      </c>
      <c r="FM140" t="str">
        <f>IF(Data!$E140=FM$1, "",             IF(ISERR(SEARCH(FM$1,Data!$A140)),"",          ";" &amp; VLOOKUP(FM$1,Data!$E:$F,2, FALSE) &amp; ";"   )             )</f>
        <v/>
      </c>
      <c r="FN140" t="str">
        <f>IF(Data!$E140=FN$1, "",             IF(ISERR(SEARCH(FN$1,Data!$A140)),"",          ";" &amp; VLOOKUP(FN$1,Data!$E:$F,2, FALSE) &amp; ";"   )             )</f>
        <v/>
      </c>
      <c r="FO140" t="str">
        <f>IF(Data!$E140=FO$1, "",             IF(ISERR(SEARCH(FO$1,Data!$A140)),"",          ";" &amp; VLOOKUP(FO$1,Data!$E:$F,2, FALSE) &amp; ";"   )             )</f>
        <v/>
      </c>
      <c r="FP140" t="str">
        <f>IF(Data!$E140=FP$1, "",             IF(ISERR(SEARCH(FP$1,Data!$A140)),"",          ";" &amp; VLOOKUP(FP$1,Data!$E:$F,2, FALSE) &amp; ";"   )             )</f>
        <v/>
      </c>
      <c r="FQ140" t="str">
        <f>IF(Data!$E140=FQ$1, "",             IF(ISERR(SEARCH(FQ$1,Data!$A140)),"",          ";" &amp; VLOOKUP(FQ$1,Data!$E:$F,2, FALSE) &amp; ";"   )             )</f>
        <v/>
      </c>
      <c r="FR140" t="str">
        <f>IF(Data!$E140=FR$1, "",             IF(ISERR(SEARCH(FR$1,Data!$A140)),"",          ";" &amp; VLOOKUP(FR$1,Data!$E:$F,2, FALSE) &amp; ";"   )             )</f>
        <v/>
      </c>
      <c r="FS140" t="str">
        <f>IF(Data!$E140=FS$1, "",             IF(ISERR(SEARCH(FS$1,Data!$A140)),"",          ";" &amp; VLOOKUP(FS$1,Data!$E:$F,2, FALSE) &amp; ";"   )             )</f>
        <v/>
      </c>
      <c r="FT140" t="str">
        <f>IF(Data!$E140=FT$1, "",             IF(ISERR(SEARCH(FT$1,Data!$A140)),"",          ";" &amp; VLOOKUP(FT$1,Data!$E:$F,2, FALSE) &amp; ";"   )             )</f>
        <v/>
      </c>
      <c r="FU140" t="str">
        <f>IF(Data!$E140=FU$1, "",             IF(ISERR(SEARCH(FU$1,Data!$A140)),"",          ";" &amp; VLOOKUP(FU$1,Data!$E:$F,2, FALSE) &amp; ";"   )             )</f>
        <v/>
      </c>
      <c r="FV140" t="str">
        <f>IF(Data!$E140=FV$1, "",             IF(ISERR(SEARCH(FV$1,Data!$A140)),"",          ";" &amp; VLOOKUP(FV$1,Data!$E:$F,2, FALSE) &amp; ";"   )             )</f>
        <v/>
      </c>
      <c r="FW140" t="str">
        <f>IF(Data!$E140=FW$1, "",             IF(ISERR(SEARCH(FW$1,Data!$A140)),"",          ";" &amp; VLOOKUP(FW$1,Data!$E:$F,2, FALSE) &amp; ";"   )             )</f>
        <v/>
      </c>
      <c r="FX140" t="str">
        <f>IF(Data!$E140=FX$1, "",             IF(ISERR(SEARCH(FX$1,Data!$A140)),"",          ";" &amp; VLOOKUP(FX$1,Data!$E:$F,2, FALSE) &amp; ";"   )             )</f>
        <v/>
      </c>
      <c r="FY140" t="str">
        <f>IF(Data!$E140=FY$1, "",             IF(ISERR(SEARCH(FY$1,Data!$A140)),"",          ";" &amp; VLOOKUP(FY$1,Data!$E:$F,2, FALSE) &amp; ";"   )             )</f>
        <v/>
      </c>
      <c r="FZ140" t="str">
        <f>IF(Data!$E140=FZ$1, "",             IF(ISERR(SEARCH(FZ$1,Data!$A140)),"",          ";" &amp; VLOOKUP(FZ$1,Data!$E:$F,2, FALSE) &amp; ";"   )             )</f>
        <v/>
      </c>
      <c r="GA140" t="str">
        <f>IF(Data!$E140=GA$1, "",             IF(ISERR(SEARCH(GA$1,Data!$A140)),"",          ";" &amp; VLOOKUP(GA$1,Data!$E:$F,2, FALSE) &amp; ";"   )             )</f>
        <v/>
      </c>
      <c r="GB140" t="str">
        <f>IF(Data!$E140=GB$1, "",             IF(ISERR(SEARCH(GB$1,Data!$A140)),"",          ";" &amp; VLOOKUP(GB$1,Data!$E:$F,2, FALSE) &amp; ";"   )             )</f>
        <v/>
      </c>
      <c r="GC140" t="str">
        <f>IF(Data!$E140=GC$1, "",             IF(ISERR(SEARCH(GC$1,Data!$A140)),"",          ";" &amp; VLOOKUP(GC$1,Data!$E:$F,2, FALSE) &amp; ";"   )             )</f>
        <v/>
      </c>
      <c r="GD140" t="str">
        <f>IF(Data!$E140=GD$1, "",             IF(ISERR(SEARCH(GD$1,Data!$A140)),"",          ";" &amp; VLOOKUP(GD$1,Data!$E:$F,2, FALSE) &amp; ";"   )             )</f>
        <v/>
      </c>
      <c r="GE140" t="str">
        <f>IF(Data!$E140=GE$1, "",             IF(ISERR(SEARCH(GE$1,Data!$A140)),"",          ";" &amp; VLOOKUP(GE$1,Data!$E:$F,2, FALSE) &amp; ";"   )             )</f>
        <v>;179;</v>
      </c>
      <c r="GF140" t="str">
        <f>IF(Data!$E140=GF$1, "",             IF(ISERR(SEARCH(GF$1,Data!$A140)),"",          ";" &amp; VLOOKUP(GF$1,Data!$E:$F,2, FALSE) &amp; ";"   )             )</f>
        <v/>
      </c>
      <c r="GG140" t="str">
        <f>IF(Data!$E140=GG$1, "",             IF(ISERR(SEARCH(GG$1,Data!$A140)),"",          ";" &amp; VLOOKUP(GG$1,Data!$E:$F,2, FALSE) &amp; ";"   )             )</f>
        <v/>
      </c>
      <c r="GH140" t="str">
        <f>IF(Data!$E140=GH$1, "",             IF(ISERR(SEARCH(GH$1,Data!$A140)),"",          ";" &amp; VLOOKUP(GH$1,Data!$E:$F,2, FALSE) &amp; ";"   )             )</f>
        <v/>
      </c>
      <c r="GI140" t="str">
        <f>IF(Data!$E140=GI$1, "",             IF(ISERR(SEARCH(GI$1,Data!$A140)),"",          ";" &amp; VLOOKUP(GI$1,Data!$E:$F,2, FALSE) &amp; ";"   )             )</f>
        <v/>
      </c>
      <c r="GJ140" t="str">
        <f>IF(Data!$E140=GJ$1, "",             IF(ISERR(SEARCH(GJ$1,Data!$A140)),"",          ";" &amp; VLOOKUP(GJ$1,Data!$E:$F,2, FALSE) &amp; ";"   )             )</f>
        <v/>
      </c>
      <c r="GK140" t="str">
        <f>IF(Data!$E140=GK$1, "",             IF(ISERR(SEARCH(GK$1,Data!$A140)),"",          ";" &amp; VLOOKUP(GK$1,Data!$E:$F,2, FALSE) &amp; ";"   )             )</f>
        <v/>
      </c>
      <c r="GL140" t="str">
        <f>IF(Data!$E140=GL$1, "",             IF(ISERR(SEARCH(GL$1,Data!$A140)),"",          ";" &amp; VLOOKUP(GL$1,Data!$E:$F,2, FALSE) &amp; ";"   )             )</f>
        <v/>
      </c>
      <c r="GM140" t="str">
        <f>IF(Data!$E140=GM$1, "",             IF(ISERR(SEARCH(GM$1,Data!$A140)),"",          ";" &amp; VLOOKUP(GM$1,Data!$E:$F,2, FALSE) &amp; ";"   )             )</f>
        <v/>
      </c>
      <c r="GN140" t="str">
        <f>IF(Data!$E140=GN$1, "",             IF(ISERR(SEARCH(GN$1,Data!$A140)),"",          ";" &amp; VLOOKUP(GN$1,Data!$E:$F,2, FALSE) &amp; ";"   )             )</f>
        <v/>
      </c>
      <c r="GO140" t="str">
        <f>IF(Data!$E140=GO$1, "",             IF(ISERR(SEARCH(GO$1,Data!$A140)),"",          ";" &amp; VLOOKUP(GO$1,Data!$E:$F,2, FALSE) &amp; ";"   )             )</f>
        <v/>
      </c>
      <c r="GP140" t="str">
        <f>IF(Data!$E140=GP$1, "",             IF(ISERR(SEARCH(GP$1,Data!$A140)),"",          ";" &amp; VLOOKUP(GP$1,Data!$E:$F,2, FALSE) &amp; ";"   )             )</f>
        <v/>
      </c>
      <c r="GQ140" t="str">
        <f>IF(Data!$E140=GQ$1, "",             IF(ISERR(SEARCH(GQ$1,Data!$A140)),"",          ";" &amp; VLOOKUP(GQ$1,Data!$E:$F,2, FALSE) &amp; ";"   )             )</f>
        <v/>
      </c>
      <c r="GR140" t="str">
        <f>IF(Data!$E140=GR$1, "",             IF(ISERR(SEARCH(GR$1,Data!$A140)),"",          ";" &amp; VLOOKUP(GR$1,Data!$E:$F,2, FALSE) &amp; ";"   )             )</f>
        <v/>
      </c>
      <c r="GS140" t="str">
        <f>IF(Data!$E140=GS$1, "",             IF(ISERR(SEARCH(GS$1,Data!$A140)),"",          ";" &amp; VLOOKUP(GS$1,Data!$E:$F,2, FALSE) &amp; ";"   )             )</f>
        <v/>
      </c>
      <c r="GT140" t="str">
        <f>IF(Data!$E140=GT$1, "",             IF(ISERR(SEARCH(GT$1,Data!$A140)),"",          ";" &amp; VLOOKUP(GT$1,Data!$E:$F,2, FALSE) &amp; ";"   )             )</f>
        <v/>
      </c>
      <c r="GU140" t="str">
        <f>IF(Data!$E140=GU$1, "",             IF(ISERR(SEARCH(GU$1,Data!$A140)),"",          ";" &amp; VLOOKUP(GU$1,Data!$E:$F,2, FALSE) &amp; ";"   )             )</f>
        <v/>
      </c>
      <c r="GV140" t="str">
        <f>IF(Data!$E140=GV$1, "",             IF(ISERR(SEARCH(GV$1,Data!$A140)),"",          ";" &amp; VLOOKUP(GV$1,Data!$E:$F,2, FALSE) &amp; ";"   )             )</f>
        <v/>
      </c>
      <c r="GW140" t="str">
        <f>IF(Data!$E140=GW$1, "",             IF(ISERR(SEARCH(GW$1,Data!$A140)),"",          ";" &amp; VLOOKUP(GW$1,Data!$E:$F,2, FALSE) &amp; ";"   )             )</f>
        <v/>
      </c>
      <c r="GX140" t="str">
        <f>IF(Data!$E140=GX$1, "",             IF(ISERR(SEARCH(GX$1,Data!$A140)),"",          ";" &amp; VLOOKUP(GX$1,Data!$E:$F,2, FALSE) &amp; ";"   )             )</f>
        <v/>
      </c>
      <c r="GY140" t="str">
        <f>IF(Data!$E140=GY$1, "",             IF(ISERR(SEARCH(GY$1,Data!$A140)),"",          ";" &amp; VLOOKUP(GY$1,Data!$E:$F,2, FALSE) &amp; ";"   )             )</f>
        <v/>
      </c>
      <c r="GZ140" t="str">
        <f>IF(Data!$E140=GZ$1, "",             IF(ISERR(SEARCH(GZ$1,Data!$A140)),"",          ";" &amp; VLOOKUP(GZ$1,Data!$E:$F,2, FALSE) &amp; ";"   )             )</f>
        <v/>
      </c>
      <c r="HA140" t="str">
        <f>IF(Data!$E140=HA$1, "",             IF(ISERR(SEARCH(HA$1,Data!$A140)),"",          ";" &amp; VLOOKUP(HA$1,Data!$E:$F,2, FALSE) &amp; ";"   )             )</f>
        <v/>
      </c>
      <c r="HB140" t="str">
        <f>IF(Data!$E140=HB$1, "",             IF(ISERR(SEARCH(HB$1,Data!$A140)),"",          ";" &amp; VLOOKUP(HB$1,Data!$E:$F,2, FALSE) &amp; ";"   )             )</f>
        <v/>
      </c>
      <c r="HC140" t="str">
        <f>IF(Data!$E140=HC$1, "",             IF(ISERR(SEARCH(HC$1,Data!$A140)),"",          ";" &amp; VLOOKUP(HC$1,Data!$E:$F,2, FALSE) &amp; ";"   )             )</f>
        <v/>
      </c>
      <c r="HD140" t="str">
        <f>IF(Data!$E140=HD$1, "",             IF(ISERR(SEARCH(HD$1,Data!$A140)),"",          ";" &amp; VLOOKUP(HD$1,Data!$E:$F,2, FALSE) &amp; ";"   )             )</f>
        <v/>
      </c>
      <c r="HE140" t="str">
        <f>IF(Data!$E140=HE$1, "",             IF(ISERR(SEARCH(HE$1,Data!$A140)),"",          ";" &amp; VLOOKUP(HE$1,Data!$E:$F,2, FALSE) &amp; ";"   )             )</f>
        <v/>
      </c>
      <c r="HF140" t="str">
        <f>IF(Data!$E140=HF$1, "",             IF(ISERR(SEARCH(HF$1,Data!$A140)),"",          ";" &amp; VLOOKUP(HF$1,Data!$E:$F,2, FALSE) &amp; ";"   )             )</f>
        <v/>
      </c>
      <c r="HG140" t="str">
        <f>IF(Data!$E140=HG$1, "",             IF(ISERR(SEARCH(HG$1,Data!$A140)),"",          ";" &amp; VLOOKUP(HG$1,Data!$E:$F,2, FALSE) &amp; ";"   )             )</f>
        <v/>
      </c>
      <c r="HH140" t="str">
        <f>IF(Data!$E140=HH$1, "",             IF(ISERR(SEARCH(HH$1,Data!$A140)),"",          ";" &amp; VLOOKUP(HH$1,Data!$E:$F,2, FALSE) &amp; ";"   )             )</f>
        <v/>
      </c>
      <c r="HI140" t="str">
        <f>IF(Data!$E140=HI$1, "",             IF(ISERR(SEARCH(HI$1,Data!$A140)),"",          ";" &amp; VLOOKUP(HI$1,Data!$E:$F,2, FALSE) &amp; ";"   )             )</f>
        <v/>
      </c>
      <c r="HJ140" t="str">
        <f>IF(Data!$E140=HJ$1, "",             IF(ISERR(SEARCH(HJ$1,Data!$A140)),"",          ";" &amp; VLOOKUP(HJ$1,Data!$E:$F,2, FALSE) &amp; ";"   )             )</f>
        <v/>
      </c>
      <c r="HK140" t="str">
        <f>IF(Data!$E140=HK$1, "",             IF(ISERR(SEARCH(HK$1,Data!$A140)),"",          ";" &amp; VLOOKUP(HK$1,Data!$E:$F,2, FALSE) &amp; ";"   )             )</f>
        <v/>
      </c>
      <c r="HL140" t="str">
        <f>IF(Data!$E140=HL$1, "",             IF(ISERR(SEARCH(HL$1,Data!$A140)),"",          ";" &amp; VLOOKUP(HL$1,Data!$E:$F,2, FALSE) &amp; ";"   )             )</f>
        <v/>
      </c>
      <c r="HM140" t="str">
        <f>IF(Data!$E140=HM$1, "",             IF(ISERR(SEARCH(HM$1,Data!$A140)),"",          ";" &amp; VLOOKUP(HM$1,Data!$E:$F,2, FALSE) &amp; ";"   )             )</f>
        <v/>
      </c>
      <c r="HN140" t="str">
        <f>IF(Data!$E140=HN$1, "",             IF(ISERR(SEARCH(HN$1,Data!$A140)),"",          ";" &amp; VLOOKUP(HN$1,Data!$E:$F,2, FALSE) &amp; ";"   )             )</f>
        <v/>
      </c>
      <c r="HO140" t="str">
        <f>IF(Data!$E140=HO$1, "",             IF(ISERR(SEARCH(HO$1,Data!$A140)),"",          ";" &amp; VLOOKUP(HO$1,Data!$E:$F,2, FALSE) &amp; ";"   )             )</f>
        <v/>
      </c>
      <c r="HP140" t="str">
        <f>IF(Data!$E140=HP$1, "",             IF(ISERR(SEARCH(HP$1,Data!$A140)),"",          ";" &amp; VLOOKUP(HP$1,Data!$E:$F,2, FALSE) &amp; ";"   )             )</f>
        <v/>
      </c>
      <c r="HQ140" t="str">
        <f>IF(Data!$E140=HQ$1, "",             IF(ISERR(SEARCH(HQ$1,Data!$A140)),"",          ";" &amp; VLOOKUP(HQ$1,Data!$E:$F,2, FALSE) &amp; ";"   )             )</f>
        <v/>
      </c>
      <c r="HR140" t="str">
        <f>IF(Data!$E140=HR$1, "",             IF(ISERR(SEARCH(HR$1,Data!$A140)),"",          ";" &amp; VLOOKUP(HR$1,Data!$E:$F,2, FALSE) &amp; ";"   )             )</f>
        <v/>
      </c>
      <c r="HS140" t="str">
        <f>IF(Data!$E140=HS$1, "",             IF(ISERR(SEARCH(HS$1,Data!$A140)),"",          ";" &amp; VLOOKUP(HS$1,Data!$E:$F,2, FALSE) &amp; ";"   )             )</f>
        <v/>
      </c>
      <c r="HT140" t="str">
        <f>IF(Data!$E140=HT$1, "",             IF(ISERR(SEARCH(HT$1,Data!$A140)),"",          ";" &amp; VLOOKUP(HT$1,Data!$E:$F,2, FALSE) &amp; ";"   )             )</f>
        <v/>
      </c>
      <c r="HU140" t="str">
        <f>IF(Data!$E140=HU$1, "",             IF(ISERR(SEARCH(HU$1,Data!$A140)),"",          ";" &amp; VLOOKUP(HU$1,Data!$E:$F,2, FALSE) &amp; ";"   )             )</f>
        <v/>
      </c>
      <c r="HV140" t="str">
        <f>IF(Data!$E140=HV$1, "",             IF(ISERR(SEARCH(HV$1,Data!$A140)),"",          ";" &amp; VLOOKUP(HV$1,Data!$E:$F,2, FALSE) &amp; ";"   )             )</f>
        <v/>
      </c>
      <c r="HW140" t="str">
        <f>IF(Data!$E140=HW$1, "",             IF(ISERR(SEARCH(HW$1,Data!$A140)),"",          ";" &amp; VLOOKUP(HW$1,Data!$E:$F,2, FALSE) &amp; ";"   )             )</f>
        <v/>
      </c>
      <c r="HX140" t="str">
        <f>IF(Data!$E140=HX$1, "",             IF(ISERR(SEARCH(HX$1,Data!$A140)),"",          ";" &amp; VLOOKUP(HX$1,Data!$E:$F,2, FALSE) &amp; ";"   )             )</f>
        <v/>
      </c>
      <c r="HY140" t="str">
        <f>IF(Data!$E140=HY$1, "",             IF(ISERR(SEARCH(HY$1,Data!$A140)),"",          ";" &amp; VLOOKUP(HY$1,Data!$E:$F,2, FALSE) &amp; ";"   )             )</f>
        <v/>
      </c>
      <c r="HZ140" t="str">
        <f>IF(Data!$E140=HZ$1, "",             IF(ISERR(SEARCH(HZ$1,Data!$A140)),"",          ";" &amp; VLOOKUP(HZ$1,Data!$E:$F,2, FALSE) &amp; ";"   )             )</f>
        <v/>
      </c>
      <c r="IA140" t="str">
        <f>IF(Data!$E140=IA$1, "",             IF(ISERR(SEARCH(IA$1,Data!$A140)),"",          ";" &amp; VLOOKUP(IA$1,Data!$E:$F,2, FALSE) &amp; ";"   )             )</f>
        <v/>
      </c>
      <c r="IB140" t="str">
        <f>IF(Data!$E140=IB$1, "",             IF(ISERR(SEARCH(IB$1,Data!$A140)),"",          ";" &amp; VLOOKUP(IB$1,Data!$E:$F,2, FALSE) &amp; ";"   )             )</f>
        <v/>
      </c>
      <c r="IC140" t="str">
        <f>IF(Data!$E140=IC$1, "",             IF(ISERR(SEARCH(IC$1,Data!$A140)),"",          ";" &amp; VLOOKUP(IC$1,Data!$E:$F,2, FALSE) &amp; ";"   )             )</f>
        <v/>
      </c>
      <c r="ID140" t="str">
        <f>IF(Data!$E140=ID$1, "",             IF(ISERR(SEARCH(ID$1,Data!$A140)),"",          ";" &amp; VLOOKUP(ID$1,Data!$E:$F,2, FALSE) &amp; ";"   )             )</f>
        <v/>
      </c>
      <c r="IE140" t="str">
        <f>IF(Data!$E140=IE$1, "",             IF(ISERR(SEARCH(IE$1,Data!$A140)),"",          ";" &amp; VLOOKUP(IE$1,Data!$E:$F,2, FALSE) &amp; ";"   )             )</f>
        <v/>
      </c>
    </row>
    <row r="141" spans="1:239" x14ac:dyDescent="0.3">
      <c r="A141" t="str">
        <f>Tableau1[[#This Row],[name]]</f>
        <v>Chi Eekway Papanoida</v>
      </c>
      <c r="B141" s="15">
        <f>VLOOKUP(Tableau36[[#This Row],[Character]],Data!E:F,2,FALSE)</f>
        <v>140</v>
      </c>
      <c r="C141" t="str">
        <f>IF( Tableau36[[#This Row],[removed double semi-colon]]="", "", MID(Tableau36[[#This Row],[removed double semi-colon]],2,LEN(Tableau36[[#This Row],[removed double semi-colon]]) - 2) )</f>
        <v/>
      </c>
      <c r="D141" t="str">
        <f>SUBSTITUTE(Tableau36[[#This Row],[Concatenation]],";;",";")</f>
        <v/>
      </c>
      <c r="E141" t="str">
        <f>_xlfn.CONCAT(Tableau4[#This Row])</f>
        <v/>
      </c>
      <c r="I141" t="str">
        <f>IF(Data!$E141=I$1, "",             IF(ISERR(SEARCH(I$1,Data!$A141)),"",          ";" &amp; VLOOKUP(I$1,Data!$E:$F,2, FALSE) &amp; ";"   )             )</f>
        <v/>
      </c>
      <c r="J141" t="str">
        <f>IF(Data!$E141=J$1, "",             IF(ISERR(SEARCH(J$1,Data!$A141)),"",          ";" &amp; VLOOKUP(J$1,Data!$E:$F,2, FALSE) &amp; ";"   )             )</f>
        <v/>
      </c>
      <c r="K141" t="str">
        <f>IF(Data!$E141=K$1, "",             IF(ISERR(SEARCH(K$1,Data!$A141)),"",          ";" &amp; VLOOKUP(K$1,Data!$E:$F,2, FALSE) &amp; ";"   )             )</f>
        <v/>
      </c>
      <c r="L141" t="str">
        <f>IF(Data!$E141=L$1, "",             IF(ISERR(SEARCH(L$1,Data!$A141)),"",          ";" &amp; VLOOKUP(L$1,Data!$E:$F,2, FALSE) &amp; ";"   )             )</f>
        <v/>
      </c>
      <c r="M141" t="str">
        <f>IF(Data!$E141=M$1, "",             IF(ISERR(SEARCH(M$1,Data!$A141)),"",          ";" &amp; VLOOKUP(M$1,Data!$E:$F,2, FALSE) &amp; ";"   )             )</f>
        <v/>
      </c>
      <c r="N141" t="str">
        <f>IF(Data!$E141=N$1, "",             IF(ISERR(SEARCH(N$1,Data!$A141)),"",          ";" &amp; VLOOKUP(N$1,Data!$E:$F,2, FALSE) &amp; ";"   )             )</f>
        <v/>
      </c>
      <c r="O141" t="str">
        <f>IF(Data!$E141=O$1, "",             IF(ISERR(SEARCH(O$1,Data!$A141)),"",          ";" &amp; VLOOKUP(O$1,Data!$E:$F,2, FALSE) &amp; ";"   )             )</f>
        <v/>
      </c>
      <c r="P141" t="str">
        <f>IF(Data!$E141=P$1, "",             IF(ISERR(SEARCH(P$1,Data!$A141)),"",          ";" &amp; VLOOKUP(P$1,Data!$E:$F,2, FALSE) &amp; ";"   )             )</f>
        <v/>
      </c>
      <c r="Q141" t="str">
        <f>IF(Data!$E141=Q$1, "",             IF(ISERR(SEARCH(Q$1,Data!$A141)),"",          ";" &amp; VLOOKUP(Q$1,Data!$E:$F,2, FALSE) &amp; ";"   )             )</f>
        <v/>
      </c>
      <c r="R141" t="str">
        <f>IF(Data!$E141=R$1, "",             IF(ISERR(SEARCH(R$1,Data!$A141)),"",          ";" &amp; VLOOKUP(R$1,Data!$E:$F,2, FALSE) &amp; ";"   )             )</f>
        <v/>
      </c>
      <c r="S141" t="str">
        <f>IF(Data!$E141=S$1, "",             IF(ISERR(SEARCH(S$1,Data!$A141)),"",          ";" &amp; VLOOKUP(S$1,Data!$E:$F,2, FALSE) &amp; ";"   )             )</f>
        <v/>
      </c>
      <c r="T141" t="str">
        <f>IF(Data!$E141=T$1, "",             IF(ISERR(SEARCH(T$1,Data!$A141)),"",          ";" &amp; VLOOKUP(T$1,Data!$E:$F,2, FALSE) &amp; ";"   )             )</f>
        <v/>
      </c>
      <c r="U141" t="str">
        <f>IF(Data!$E141=U$1, "",             IF(ISERR(SEARCH(U$1,Data!$A141)),"",          ";" &amp; VLOOKUP(U$1,Data!$E:$F,2, FALSE) &amp; ";"   )             )</f>
        <v/>
      </c>
      <c r="V141" t="str">
        <f>IF(Data!$E141=V$1, "",             IF(ISERR(SEARCH(V$1,Data!$A141)),"",          ";" &amp; VLOOKUP(V$1,Data!$E:$F,2, FALSE) &amp; ";"   )             )</f>
        <v/>
      </c>
      <c r="W141" t="str">
        <f>IF(Data!$E141=W$1, "",             IF(ISERR(SEARCH(W$1,Data!$A141)),"",          ";" &amp; VLOOKUP(W$1,Data!$E:$F,2, FALSE) &amp; ";"   )             )</f>
        <v/>
      </c>
      <c r="X141" t="str">
        <f>IF(Data!$E141=X$1, "",             IF(ISERR(SEARCH(X$1,Data!$A141)),"",          ";" &amp; VLOOKUP(X$1,Data!$E:$F,2, FALSE) &amp; ";"   )             )</f>
        <v/>
      </c>
      <c r="Y141" t="str">
        <f>IF(Data!$E141=Y$1, "",             IF(ISERR(SEARCH(Y$1,Data!$A141)),"",          ";" &amp; VLOOKUP(Y$1,Data!$E:$F,2, FALSE) &amp; ";"   )             )</f>
        <v/>
      </c>
      <c r="Z141" t="str">
        <f>IF(Data!$E141=Z$1, "",             IF(ISERR(SEARCH(Z$1,Data!$A141)),"",          ";" &amp; VLOOKUP(Z$1,Data!$E:$F,2, FALSE) &amp; ";"   )             )</f>
        <v/>
      </c>
      <c r="AA141" t="str">
        <f>IF(Data!$E141=AA$1, "",             IF(ISERR(SEARCH(AA$1,Data!$A141)),"",          ";" &amp; VLOOKUP(AA$1,Data!$E:$F,2, FALSE) &amp; ";"   )             )</f>
        <v/>
      </c>
      <c r="AB141" t="str">
        <f>IF(Data!$E141=AB$1, "",             IF(ISERR(SEARCH(AB$1,Data!$A141)),"",          ";" &amp; VLOOKUP(AB$1,Data!$E:$F,2, FALSE) &amp; ";"   )             )</f>
        <v/>
      </c>
      <c r="AC141" t="str">
        <f>IF(Data!$E141=AC$1, "",             IF(ISERR(SEARCH(AC$1,Data!$A141)),"",          ";" &amp; VLOOKUP(AC$1,Data!$E:$F,2, FALSE) &amp; ";"   )             )</f>
        <v/>
      </c>
      <c r="AD141" t="str">
        <f>IF(Data!$E141=AD$1, "",             IF(ISERR(SEARCH(AD$1,Data!$A141)),"",          ";" &amp; VLOOKUP(AD$1,Data!$E:$F,2, FALSE) &amp; ";"   )             )</f>
        <v/>
      </c>
      <c r="AE141" t="str">
        <f>IF(Data!$E141=AE$1, "",             IF(ISERR(SEARCH(AE$1,Data!$A141)),"",          ";" &amp; VLOOKUP(AE$1,Data!$E:$F,2, FALSE) &amp; ";"   )             )</f>
        <v/>
      </c>
      <c r="AF141" t="str">
        <f>IF(Data!$E141=AF$1, "",             IF(ISERR(SEARCH(AF$1,Data!$A141)),"",          ";" &amp; VLOOKUP(AF$1,Data!$E:$F,2, FALSE) &amp; ";"   )             )</f>
        <v/>
      </c>
      <c r="AG141" t="str">
        <f>IF(Data!$E141=AG$1, "",             IF(ISERR(SEARCH(AG$1,Data!$A141)),"",          ";" &amp; VLOOKUP(AG$1,Data!$E:$F,2, FALSE) &amp; ";"   )             )</f>
        <v/>
      </c>
      <c r="AH141" t="str">
        <f>IF(Data!$E141=AH$1, "",             IF(ISERR(SEARCH(AH$1,Data!$A141)),"",          ";" &amp; VLOOKUP(AH$1,Data!$E:$F,2, FALSE) &amp; ";"   )             )</f>
        <v/>
      </c>
      <c r="AI141" t="str">
        <f>IF(Data!$E141=AI$1, "",             IF(ISERR(SEARCH(AI$1,Data!$A141)),"",          ";" &amp; VLOOKUP(AI$1,Data!$E:$F,2, FALSE) &amp; ";"   )             )</f>
        <v/>
      </c>
      <c r="AJ141" t="str">
        <f>IF(Data!$E141=AJ$1, "",             IF(ISERR(SEARCH(AJ$1,Data!$A141)),"",          ";" &amp; VLOOKUP(AJ$1,Data!$E:$F,2, FALSE) &amp; ";"   )             )</f>
        <v/>
      </c>
      <c r="AK141" t="str">
        <f>IF(Data!$E141=AK$1, "",             IF(ISERR(SEARCH(AK$1,Data!$A141)),"",          ";" &amp; VLOOKUP(AK$1,Data!$E:$F,2, FALSE) &amp; ";"   )             )</f>
        <v/>
      </c>
      <c r="AL141" t="str">
        <f>IF(Data!$E141=AL$1, "",             IF(ISERR(SEARCH(AL$1,Data!$A141)),"",          ";" &amp; VLOOKUP(AL$1,Data!$E:$F,2, FALSE) &amp; ";"   )             )</f>
        <v/>
      </c>
      <c r="AM141" t="str">
        <f>IF(Data!$E141=AM$1, "",             IF(ISERR(SEARCH(AM$1,Data!$A141)),"",          ";" &amp; VLOOKUP(AM$1,Data!$E:$F,2, FALSE) &amp; ";"   )             )</f>
        <v/>
      </c>
      <c r="AN141" t="str">
        <f>IF(Data!$E141=AN$1, "",             IF(ISERR(SEARCH(AN$1,Data!$A141)),"",          ";" &amp; VLOOKUP(AN$1,Data!$E:$F,2, FALSE) &amp; ";"   )             )</f>
        <v/>
      </c>
      <c r="AO141" t="str">
        <f>IF(Data!$E141=AO$1, "",             IF(ISERR(SEARCH(AO$1,Data!$A141)),"",          ";" &amp; VLOOKUP(AO$1,Data!$E:$F,2, FALSE) &amp; ";"   )             )</f>
        <v/>
      </c>
      <c r="AP141" t="str">
        <f>IF(Data!$E141=AP$1, "",             IF(ISERR(SEARCH(AP$1,Data!$A141)),"",          ";" &amp; VLOOKUP(AP$1,Data!$E:$F,2, FALSE) &amp; ";"   )             )</f>
        <v/>
      </c>
      <c r="AQ141" t="str">
        <f>IF(Data!$E141=AQ$1, "",             IF(ISERR(SEARCH(AQ$1,Data!$A141)),"",          ";" &amp; VLOOKUP(AQ$1,Data!$E:$F,2, FALSE) &amp; ";"   )             )</f>
        <v/>
      </c>
      <c r="AR141" t="str">
        <f>IF(Data!$E141=AR$1, "",             IF(ISERR(SEARCH(AR$1,Data!$A141)),"",          ";" &amp; VLOOKUP(AR$1,Data!$E:$F,2, FALSE) &amp; ";"   )             )</f>
        <v/>
      </c>
      <c r="AS141" t="str">
        <f>IF(Data!$E141=AS$1, "",             IF(ISERR(SEARCH(AS$1,Data!$A141)),"",          ";" &amp; VLOOKUP(AS$1,Data!$E:$F,2, FALSE) &amp; ";"   )             )</f>
        <v/>
      </c>
      <c r="AT141" t="str">
        <f>IF(Data!$E141=AT$1, "",             IF(ISERR(SEARCH(AT$1,Data!$A141)),"",          ";" &amp; VLOOKUP(AT$1,Data!$E:$F,2, FALSE) &amp; ";"   )             )</f>
        <v/>
      </c>
      <c r="AU141" t="str">
        <f>IF(Data!$E141=AU$1, "",             IF(ISERR(SEARCH(AU$1,Data!$A141)),"",          ";" &amp; VLOOKUP(AU$1,Data!$E:$F,2, FALSE) &amp; ";"   )             )</f>
        <v/>
      </c>
      <c r="AV141" t="str">
        <f>IF(Data!$E141=AV$1, "",             IF(ISERR(SEARCH(AV$1,Data!$A141)),"",          ";" &amp; VLOOKUP(AV$1,Data!$E:$F,2, FALSE) &amp; ";"   )             )</f>
        <v/>
      </c>
      <c r="AW141" t="str">
        <f>IF(Data!$E141=AW$1, "",             IF(ISERR(SEARCH(AW$1,Data!$A141)),"",          ";" &amp; VLOOKUP(AW$1,Data!$E:$F,2, FALSE) &amp; ";"   )             )</f>
        <v/>
      </c>
      <c r="AX141" t="str">
        <f>IF(Data!$E141=AX$1, "",             IF(ISERR(SEARCH(AX$1,Data!$A141)),"",          ";" &amp; VLOOKUP(AX$1,Data!$E:$F,2, FALSE) &amp; ";"   )             )</f>
        <v/>
      </c>
      <c r="AY141" t="str">
        <f>IF(Data!$E141=AY$1, "",             IF(ISERR(SEARCH(AY$1,Data!$A141)),"",          ";" &amp; VLOOKUP(AY$1,Data!$E:$F,2, FALSE) &amp; ";"   )             )</f>
        <v/>
      </c>
      <c r="AZ141" t="str">
        <f>IF(Data!$E141=AZ$1, "",             IF(ISERR(SEARCH(AZ$1,Data!$A141)),"",          ";" &amp; VLOOKUP(AZ$1,Data!$E:$F,2, FALSE) &amp; ";"   )             )</f>
        <v/>
      </c>
      <c r="BA141" t="str">
        <f>IF(Data!$E141=BA$1, "",             IF(ISERR(SEARCH(BA$1,Data!$A141)),"",          ";" &amp; VLOOKUP(BA$1,Data!$E:$F,2, FALSE) &amp; ";"   )             )</f>
        <v/>
      </c>
      <c r="BB141" t="str">
        <f>IF(Data!$E141=BB$1, "",             IF(ISERR(SEARCH(BB$1,Data!$A141)),"",          ";" &amp; VLOOKUP(BB$1,Data!$E:$F,2, FALSE) &amp; ";"   )             )</f>
        <v/>
      </c>
      <c r="BC141" t="str">
        <f>IF(Data!$E141=BC$1, "",             IF(ISERR(SEARCH(BC$1,Data!$A141)),"",          ";" &amp; VLOOKUP(BC$1,Data!$E:$F,2, FALSE) &amp; ";"   )             )</f>
        <v/>
      </c>
      <c r="BD141" t="str">
        <f>IF(Data!$E141=BD$1, "",             IF(ISERR(SEARCH(BD$1,Data!$A141)),"",          ";" &amp; VLOOKUP(BD$1,Data!$E:$F,2, FALSE) &amp; ";"   )             )</f>
        <v/>
      </c>
      <c r="BE141" t="str">
        <f>IF(Data!$E141=BE$1, "",             IF(ISERR(SEARCH(BE$1,Data!$A141)),"",          ";" &amp; VLOOKUP(BE$1,Data!$E:$F,2, FALSE) &amp; ";"   )             )</f>
        <v/>
      </c>
      <c r="BF141" t="str">
        <f>IF(Data!$E141=BF$1, "",             IF(ISERR(SEARCH(BF$1,Data!$A141)),"",          ";" &amp; VLOOKUP(BF$1,Data!$E:$F,2, FALSE) &amp; ";"   )             )</f>
        <v/>
      </c>
      <c r="BG141" t="str">
        <f>IF(Data!$E141=BG$1, "",             IF(ISERR(SEARCH(BG$1,Data!$A141)),"",          ";" &amp; VLOOKUP(BG$1,Data!$E:$F,2, FALSE) &amp; ";"   )             )</f>
        <v/>
      </c>
      <c r="BH141" t="str">
        <f>IF(Data!$E141=BH$1, "",             IF(ISERR(SEARCH(BH$1,Data!$A141)),"",          ";" &amp; VLOOKUP(BH$1,Data!$E:$F,2, FALSE) &amp; ";"   )             )</f>
        <v/>
      </c>
      <c r="BI141" t="str">
        <f>IF(Data!$E141=BI$1, "",             IF(ISERR(SEARCH(BI$1,Data!$A141)),"",          ";" &amp; VLOOKUP(BI$1,Data!$E:$F,2, FALSE) &amp; ";"   )             )</f>
        <v/>
      </c>
      <c r="BJ141" t="str">
        <f>IF(Data!$E141=BJ$1, "",             IF(ISERR(SEARCH(BJ$1,Data!$A141)),"",          ";" &amp; VLOOKUP(BJ$1,Data!$E:$F,2, FALSE) &amp; ";"   )             )</f>
        <v/>
      </c>
      <c r="BK141" t="str">
        <f>IF(Data!$E141=BK$1, "",             IF(ISERR(SEARCH(BK$1,Data!$A141)),"",          ";" &amp; VLOOKUP(BK$1,Data!$E:$F,2, FALSE) &amp; ";"   )             )</f>
        <v/>
      </c>
      <c r="BL141" t="str">
        <f>IF(Data!$E141=BL$1, "",             IF(ISERR(SEARCH(BL$1,Data!$A141)),"",          ";" &amp; VLOOKUP(BL$1,Data!$E:$F,2, FALSE) &amp; ";"   )             )</f>
        <v/>
      </c>
      <c r="BM141" t="str">
        <f>IF(Data!$E141=BM$1, "",             IF(ISERR(SEARCH(BM$1,Data!$A141)),"",          ";" &amp; VLOOKUP(BM$1,Data!$E:$F,2, FALSE) &amp; ";"   )             )</f>
        <v/>
      </c>
      <c r="BN141" t="str">
        <f>IF(Data!$E141=BN$1, "",             IF(ISERR(SEARCH(BN$1,Data!$A141)),"",          ";" &amp; VLOOKUP(BN$1,Data!$E:$F,2, FALSE) &amp; ";"   )             )</f>
        <v/>
      </c>
      <c r="BO141" t="str">
        <f>IF(Data!$E141=BO$1, "",             IF(ISERR(SEARCH(BO$1,Data!$A141)),"",          ";" &amp; VLOOKUP(BO$1,Data!$E:$F,2, FALSE) &amp; ";"   )             )</f>
        <v/>
      </c>
      <c r="BP141" t="str">
        <f>IF(Data!$E141=BP$1, "",             IF(ISERR(SEARCH(BP$1,Data!$A141)),"",          ";" &amp; VLOOKUP(BP$1,Data!$E:$F,2, FALSE) &amp; ";"   )             )</f>
        <v/>
      </c>
      <c r="BQ141" t="str">
        <f>IF(Data!$E141=BQ$1, "",             IF(ISERR(SEARCH(BQ$1,Data!$A141)),"",          ";" &amp; VLOOKUP(BQ$1,Data!$E:$F,2, FALSE) &amp; ";"   )             )</f>
        <v/>
      </c>
      <c r="BR141" t="str">
        <f>IF(Data!$E141=BR$1, "",             IF(ISERR(SEARCH(BR$1,Data!$A141)),"",          ";" &amp; VLOOKUP(BR$1,Data!$E:$F,2, FALSE) &amp; ";"   )             )</f>
        <v/>
      </c>
      <c r="BS141" t="str">
        <f>IF(Data!$E141=BS$1, "",             IF(ISERR(SEARCH(BS$1,Data!$A141)),"",          ";" &amp; VLOOKUP(BS$1,Data!$E:$F,2, FALSE) &amp; ";"   )             )</f>
        <v/>
      </c>
      <c r="BT141" t="str">
        <f>IF(Data!$E141=BT$1, "",             IF(ISERR(SEARCH(BT$1,Data!$A141)),"",          ";" &amp; VLOOKUP(BT$1,Data!$E:$F,2, FALSE) &amp; ";"   )             )</f>
        <v/>
      </c>
      <c r="BU141" t="str">
        <f>IF(Data!$E141=BU$1, "",             IF(ISERR(SEARCH(BU$1,Data!$A141)),"",          ";" &amp; VLOOKUP(BU$1,Data!$E:$F,2, FALSE) &amp; ";"   )             )</f>
        <v/>
      </c>
      <c r="BV141" t="str">
        <f>IF(Data!$E141=BV$1, "",             IF(ISERR(SEARCH(BV$1,Data!$A141)),"",          ";" &amp; VLOOKUP(BV$1,Data!$E:$F,2, FALSE) &amp; ";"   )             )</f>
        <v/>
      </c>
      <c r="BW141" t="str">
        <f>IF(Data!$E141=BW$1, "",             IF(ISERR(SEARCH(BW$1,Data!$A141)),"",          ";" &amp; VLOOKUP(BW$1,Data!$E:$F,2, FALSE) &amp; ";"   )             )</f>
        <v/>
      </c>
      <c r="BX141" t="str">
        <f>IF(Data!$E141=BX$1, "",             IF(ISERR(SEARCH(BX$1,Data!$A141)),"",          ";" &amp; VLOOKUP(BX$1,Data!$E:$F,2, FALSE) &amp; ";"   )             )</f>
        <v/>
      </c>
      <c r="BY141" t="str">
        <f>IF(Data!$E141=BY$1, "",             IF(ISERR(SEARCH(BY$1,Data!$A141)),"",          ";" &amp; VLOOKUP(BY$1,Data!$E:$F,2, FALSE) &amp; ";"   )             )</f>
        <v/>
      </c>
      <c r="BZ141" t="str">
        <f>IF(Data!$E141=BZ$1, "",             IF(ISERR(SEARCH(BZ$1,Data!$A141)),"",          ";" &amp; VLOOKUP(BZ$1,Data!$E:$F,2, FALSE) &amp; ";"   )             )</f>
        <v/>
      </c>
      <c r="CA141" t="str">
        <f>IF(Data!$E141=CA$1, "",             IF(ISERR(SEARCH(CA$1,Data!$A141)),"",          ";" &amp; VLOOKUP(CA$1,Data!$E:$F,2, FALSE) &amp; ";"   )             )</f>
        <v/>
      </c>
      <c r="CB141" t="str">
        <f>IF(Data!$E141=CB$1, "",             IF(ISERR(SEARCH(CB$1,Data!$A141)),"",          ";" &amp; VLOOKUP(CB$1,Data!$E:$F,2, FALSE) &amp; ";"   )             )</f>
        <v/>
      </c>
      <c r="CC141" t="str">
        <f>IF(Data!$E141=CC$1, "",             IF(ISERR(SEARCH(CC$1,Data!$A141)),"",          ";" &amp; VLOOKUP(CC$1,Data!$E:$F,2, FALSE) &amp; ";"   )             )</f>
        <v/>
      </c>
      <c r="CD141" t="str">
        <f>IF(Data!$E141=CD$1, "",             IF(ISERR(SEARCH(CD$1,Data!$A141)),"",          ";" &amp; VLOOKUP(CD$1,Data!$E:$F,2, FALSE) &amp; ";"   )             )</f>
        <v/>
      </c>
      <c r="CE141" t="str">
        <f>IF(Data!$E141=CE$1, "",             IF(ISERR(SEARCH(CE$1,Data!$A141)),"",          ";" &amp; VLOOKUP(CE$1,Data!$E:$F,2, FALSE) &amp; ";"   )             )</f>
        <v/>
      </c>
      <c r="CF141" t="str">
        <f>IF(Data!$E141=CF$1, "",             IF(ISERR(SEARCH(CF$1,Data!$A141)),"",          ";" &amp; VLOOKUP(CF$1,Data!$E:$F,2, FALSE) &amp; ";"   )             )</f>
        <v/>
      </c>
      <c r="CG141" t="str">
        <f>IF(Data!$E141=CG$1, "",             IF(ISERR(SEARCH(CG$1,Data!$A141)),"",          ";" &amp; VLOOKUP(CG$1,Data!$E:$F,2, FALSE) &amp; ";"   )             )</f>
        <v/>
      </c>
      <c r="CH141" t="str">
        <f>IF(Data!$E141=CH$1, "",             IF(ISERR(SEARCH(CH$1,Data!$A141)),"",          ";" &amp; VLOOKUP(CH$1,Data!$E:$F,2, FALSE) &amp; ";"   )             )</f>
        <v/>
      </c>
      <c r="CI141" t="str">
        <f>IF(Data!$E141=CI$1, "",             IF(ISERR(SEARCH(CI$1,Data!$A141)),"",          ";" &amp; VLOOKUP(CI$1,Data!$E:$F,2, FALSE) &amp; ";"   )             )</f>
        <v/>
      </c>
      <c r="CJ141" t="str">
        <f>IF(Data!$E141=CJ$1, "",             IF(ISERR(SEARCH(CJ$1,Data!$A141)),"",          ";" &amp; VLOOKUP(CJ$1,Data!$E:$F,2, FALSE) &amp; ";"   )             )</f>
        <v/>
      </c>
      <c r="CK141" t="str">
        <f>IF(Data!$E141=CK$1, "",             IF(ISERR(SEARCH(CK$1,Data!$A141)),"",          ";" &amp; VLOOKUP(CK$1,Data!$E:$F,2, FALSE) &amp; ";"   )             )</f>
        <v/>
      </c>
      <c r="CL141" t="str">
        <f>IF(Data!$E141=CL$1, "",             IF(ISERR(SEARCH(CL$1,Data!$A141)),"",          ";" &amp; VLOOKUP(CL$1,Data!$E:$F,2, FALSE) &amp; ";"   )             )</f>
        <v/>
      </c>
      <c r="CM141" t="str">
        <f>IF(Data!$E141=CM$1, "",             IF(ISERR(SEARCH(CM$1,Data!$A141)),"",          ";" &amp; VLOOKUP(CM$1,Data!$E:$F,2, FALSE) &amp; ";"   )             )</f>
        <v/>
      </c>
      <c r="CN141" t="str">
        <f>IF(Data!$E141=CN$1, "",             IF(ISERR(SEARCH(CN$1,Data!$A141)),"",          ";" &amp; VLOOKUP(CN$1,Data!$E:$F,2, FALSE) &amp; ";"   )             )</f>
        <v/>
      </c>
      <c r="CO141" t="str">
        <f>IF(Data!$E141=CO$1, "",             IF(ISERR(SEARCH(CO$1,Data!$A141)),"",          ";" &amp; VLOOKUP(CO$1,Data!$E:$F,2, FALSE) &amp; ";"   )             )</f>
        <v/>
      </c>
      <c r="CP141" t="str">
        <f>IF(Data!$E141=CP$1, "",             IF(ISERR(SEARCH(CP$1,Data!$A141)),"",          ";" &amp; VLOOKUP(CP$1,Data!$E:$F,2, FALSE) &amp; ";"   )             )</f>
        <v/>
      </c>
      <c r="CQ141" t="str">
        <f>IF(Data!$E141=CQ$1, "",             IF(ISERR(SEARCH(CQ$1,Data!$A141)),"",          ";" &amp; VLOOKUP(CQ$1,Data!$E:$F,2, FALSE) &amp; ";"   )             )</f>
        <v/>
      </c>
      <c r="CR141" t="str">
        <f>IF(Data!$E141=CR$1, "",             IF(ISERR(SEARCH(CR$1,Data!$A141)),"",          ";" &amp; VLOOKUP(CR$1,Data!$E:$F,2, FALSE) &amp; ";"   )             )</f>
        <v/>
      </c>
      <c r="CS141" t="str">
        <f>IF(Data!$E141=CS$1, "",             IF(ISERR(SEARCH(CS$1,Data!$A141)),"",          ";" &amp; VLOOKUP(CS$1,Data!$E:$F,2, FALSE) &amp; ";"   )             )</f>
        <v/>
      </c>
      <c r="CT141" t="str">
        <f>IF(Data!$E141=CT$1, "",             IF(ISERR(SEARCH(CT$1,Data!$A141)),"",          ";" &amp; VLOOKUP(CT$1,Data!$E:$F,2, FALSE) &amp; ";"   )             )</f>
        <v/>
      </c>
      <c r="CU141" t="str">
        <f>IF(Data!$E141=CU$1, "",             IF(ISERR(SEARCH(CU$1,Data!$A141)),"",          ";" &amp; VLOOKUP(CU$1,Data!$E:$F,2, FALSE) &amp; ";"   )             )</f>
        <v/>
      </c>
      <c r="CV141" t="str">
        <f>IF(Data!$E141=CV$1, "",             IF(ISERR(SEARCH(CV$1,Data!$A141)),"",          ";" &amp; VLOOKUP(CV$1,Data!$E:$F,2, FALSE) &amp; ";"   )             )</f>
        <v/>
      </c>
      <c r="CW141" t="str">
        <f>IF(Data!$E141=CW$1, "",             IF(ISERR(SEARCH(CW$1,Data!$A141)),"",          ";" &amp; VLOOKUP(CW$1,Data!$E:$F,2, FALSE) &amp; ";"   )             )</f>
        <v/>
      </c>
      <c r="CX141" t="str">
        <f>IF(Data!$E141=CX$1, "",             IF(ISERR(SEARCH(CX$1,Data!$A141)),"",          ";" &amp; VLOOKUP(CX$1,Data!$E:$F,2, FALSE) &amp; ";"   )             )</f>
        <v/>
      </c>
      <c r="CY141" t="str">
        <f>IF(Data!$E141=CY$1, "",             IF(ISERR(SEARCH(CY$1,Data!$A141)),"",          ";" &amp; VLOOKUP(CY$1,Data!$E:$F,2, FALSE) &amp; ";"   )             )</f>
        <v/>
      </c>
      <c r="CZ141" t="str">
        <f>IF(Data!$E141=CZ$1, "",             IF(ISERR(SEARCH(CZ$1,Data!$A141)),"",          ";" &amp; VLOOKUP(CZ$1,Data!$E:$F,2, FALSE) &amp; ";"   )             )</f>
        <v/>
      </c>
      <c r="DA141" t="str">
        <f>IF(Data!$E141=DA$1, "",             IF(ISERR(SEARCH(DA$1,Data!$A141)),"",          ";" &amp; VLOOKUP(DA$1,Data!$E:$F,2, FALSE) &amp; ";"   )             )</f>
        <v/>
      </c>
      <c r="DB141" t="str">
        <f>IF(Data!$E141=DB$1, "",             IF(ISERR(SEARCH(DB$1,Data!$A141)),"",          ";" &amp; VLOOKUP(DB$1,Data!$E:$F,2, FALSE) &amp; ";"   )             )</f>
        <v/>
      </c>
      <c r="DC141" t="str">
        <f>IF(Data!$E141=DC$1, "",             IF(ISERR(SEARCH(DC$1,Data!$A141)),"",          ";" &amp; VLOOKUP(DC$1,Data!$E:$F,2, FALSE) &amp; ";"   )             )</f>
        <v/>
      </c>
      <c r="DD141" t="str">
        <f>IF(Data!$E141=DD$1, "",             IF(ISERR(SEARCH(DD$1,Data!$A141)),"",          ";" &amp; VLOOKUP(DD$1,Data!$E:$F,2, FALSE) &amp; ";"   )             )</f>
        <v/>
      </c>
      <c r="DE141" t="str">
        <f>IF(Data!$E141=DE$1, "",             IF(ISERR(SEARCH(DE$1,Data!$A141)),"",          ";" &amp; VLOOKUP(DE$1,Data!$E:$F,2, FALSE) &amp; ";"   )             )</f>
        <v/>
      </c>
      <c r="DF141" t="str">
        <f>IF(Data!$E141=DF$1, "",             IF(ISERR(SEARCH(DF$1,Data!$A141)),"",          ";" &amp; VLOOKUP(DF$1,Data!$E:$F,2, FALSE) &amp; ";"   )             )</f>
        <v/>
      </c>
      <c r="DG141" t="str">
        <f>IF(Data!$E141=DG$1, "",             IF(ISERR(SEARCH(DG$1,Data!$A141)),"",          ";" &amp; VLOOKUP(DG$1,Data!$E:$F,2, FALSE) &amp; ";"   )             )</f>
        <v/>
      </c>
      <c r="DH141" t="str">
        <f>IF(Data!$E141=DH$1, "",             IF(ISERR(SEARCH(DH$1,Data!$A141)),"",          ";" &amp; VLOOKUP(DH$1,Data!$E:$F,2, FALSE) &amp; ";"   )             )</f>
        <v/>
      </c>
      <c r="DI141" t="str">
        <f>IF(Data!$E141=DI$1, "",             IF(ISERR(SEARCH(DI$1,Data!$A141)),"",          ";" &amp; VLOOKUP(DI$1,Data!$E:$F,2, FALSE) &amp; ";"   )             )</f>
        <v/>
      </c>
      <c r="DJ141" t="str">
        <f>IF(Data!$E141=DJ$1, "",             IF(ISERR(SEARCH(DJ$1,Data!$A141)),"",          ";" &amp; VLOOKUP(DJ$1,Data!$E:$F,2, FALSE) &amp; ";"   )             )</f>
        <v/>
      </c>
      <c r="DK141" t="str">
        <f>IF(Data!$E141=DK$1, "",             IF(ISERR(SEARCH(DK$1,Data!$A141)),"",          ";" &amp; VLOOKUP(DK$1,Data!$E:$F,2, FALSE) &amp; ";"   )             )</f>
        <v/>
      </c>
      <c r="DL141" t="str">
        <f>IF(Data!$E141=DL$1, "",             IF(ISERR(SEARCH(DL$1,Data!$A141)),"",          ";" &amp; VLOOKUP(DL$1,Data!$E:$F,2, FALSE) &amp; ";"   )             )</f>
        <v/>
      </c>
      <c r="DM141" t="str">
        <f>IF(Data!$E141=DM$1, "",             IF(ISERR(SEARCH(DM$1,Data!$A141)),"",          ";" &amp; VLOOKUP(DM$1,Data!$E:$F,2, FALSE) &amp; ";"   )             )</f>
        <v/>
      </c>
      <c r="DN141" t="str">
        <f>IF(Data!$E141=DN$1, "",             IF(ISERR(SEARCH(DN$1,Data!$A141)),"",          ";" &amp; VLOOKUP(DN$1,Data!$E:$F,2, FALSE) &amp; ";"   )             )</f>
        <v/>
      </c>
      <c r="DO141" t="str">
        <f>IF(Data!$E141=DO$1, "",             IF(ISERR(SEARCH(DO$1,Data!$A141)),"",          ";" &amp; VLOOKUP(DO$1,Data!$E:$F,2, FALSE) &amp; ";"   )             )</f>
        <v/>
      </c>
      <c r="DP141" t="str">
        <f>IF(Data!$E141=DP$1, "",             IF(ISERR(SEARCH(DP$1,Data!$A141)),"",          ";" &amp; VLOOKUP(DP$1,Data!$E:$F,2, FALSE) &amp; ";"   )             )</f>
        <v/>
      </c>
      <c r="DQ141" t="str">
        <f>IF(Data!$E141=DQ$1, "",             IF(ISERR(SEARCH(DQ$1,Data!$A141)),"",          ";" &amp; VLOOKUP(DQ$1,Data!$E:$F,2, FALSE) &amp; ";"   )             )</f>
        <v/>
      </c>
      <c r="DR141" t="str">
        <f>IF(Data!$E141=DR$1, "",             IF(ISERR(SEARCH(DR$1,Data!$A141)),"",          ";" &amp; VLOOKUP(DR$1,Data!$E:$F,2, FALSE) &amp; ";"   )             )</f>
        <v/>
      </c>
      <c r="DS141" t="str">
        <f>IF(Data!$E141=DS$1, "",             IF(ISERR(SEARCH(DS$1,Data!$A141)),"",          ";" &amp; VLOOKUP(DS$1,Data!$E:$F,2, FALSE) &amp; ";"   )             )</f>
        <v/>
      </c>
      <c r="DT141" t="str">
        <f>IF(Data!$E141=DT$1, "",             IF(ISERR(SEARCH(DT$1,Data!$A141)),"",          ";" &amp; VLOOKUP(DT$1,Data!$E:$F,2, FALSE) &amp; ";"   )             )</f>
        <v/>
      </c>
      <c r="DU141" t="str">
        <f>IF(Data!$E141=DU$1, "",             IF(ISERR(SEARCH(DU$1,Data!$A141)),"",          ";" &amp; VLOOKUP(DU$1,Data!$E:$F,2, FALSE) &amp; ";"   )             )</f>
        <v/>
      </c>
      <c r="DV141" t="str">
        <f>IF(Data!$E141=DV$1, "",             IF(ISERR(SEARCH(DV$1,Data!$A141)),"",          ";" &amp; VLOOKUP(DV$1,Data!$E:$F,2, FALSE) &amp; ";"   )             )</f>
        <v/>
      </c>
      <c r="DW141" t="str">
        <f>IF(Data!$E141=DW$1, "",             IF(ISERR(SEARCH(DW$1,Data!$A141)),"",          ";" &amp; VLOOKUP(DW$1,Data!$E:$F,2, FALSE) &amp; ";"   )             )</f>
        <v/>
      </c>
      <c r="DX141" t="str">
        <f>IF(Data!$E141=DX$1, "",             IF(ISERR(SEARCH(DX$1,Data!$A141)),"",          ";" &amp; VLOOKUP(DX$1,Data!$E:$F,2, FALSE) &amp; ";"   )             )</f>
        <v/>
      </c>
      <c r="DY141" t="str">
        <f>IF(Data!$E141=DY$1, "",             IF(ISERR(SEARCH(DY$1,Data!$A141)),"",          ";" &amp; VLOOKUP(DY$1,Data!$E:$F,2, FALSE) &amp; ";"   )             )</f>
        <v/>
      </c>
      <c r="DZ141" t="str">
        <f>IF(Data!$E141=DZ$1, "",             IF(ISERR(SEARCH(DZ$1,Data!$A141)),"",          ";" &amp; VLOOKUP(DZ$1,Data!$E:$F,2, FALSE) &amp; ";"   )             )</f>
        <v/>
      </c>
      <c r="EA141" t="str">
        <f>IF(Data!$E141=EA$1, "",             IF(ISERR(SEARCH(EA$1,Data!$A141)),"",          ";" &amp; VLOOKUP(EA$1,Data!$E:$F,2, FALSE) &amp; ";"   )             )</f>
        <v/>
      </c>
      <c r="EB141" t="str">
        <f>IF(Data!$E141=EB$1, "",             IF(ISERR(SEARCH(EB$1,Data!$A141)),"",          ";" &amp; VLOOKUP(EB$1,Data!$E:$F,2, FALSE) &amp; ";"   )             )</f>
        <v/>
      </c>
      <c r="EC141" t="str">
        <f>IF(Data!$E141=EC$1, "",             IF(ISERR(SEARCH(EC$1,Data!$A141)),"",          ";" &amp; VLOOKUP(EC$1,Data!$E:$F,2, FALSE) &amp; ";"   )             )</f>
        <v/>
      </c>
      <c r="ED141" t="str">
        <f>IF(Data!$E141=ED$1, "",             IF(ISERR(SEARCH(ED$1,Data!$A141)),"",          ";" &amp; VLOOKUP(ED$1,Data!$E:$F,2, FALSE) &amp; ";"   )             )</f>
        <v/>
      </c>
      <c r="EE141" t="str">
        <f>IF(Data!$E141=EE$1, "",             IF(ISERR(SEARCH(EE$1,Data!$A141)),"",          ";" &amp; VLOOKUP(EE$1,Data!$E:$F,2, FALSE) &amp; ";"   )             )</f>
        <v/>
      </c>
      <c r="EF141" t="str">
        <f>IF(Data!$E141=EF$1, "",             IF(ISERR(SEARCH(EF$1,Data!$A141)),"",          ";" &amp; VLOOKUP(EF$1,Data!$E:$F,2, FALSE) &amp; ";"   )             )</f>
        <v/>
      </c>
      <c r="EG141" t="str">
        <f>IF(Data!$E141=EG$1, "",             IF(ISERR(SEARCH(EG$1,Data!$A141)),"",          ";" &amp; VLOOKUP(EG$1,Data!$E:$F,2, FALSE) &amp; ";"   )             )</f>
        <v/>
      </c>
      <c r="EH141" t="str">
        <f>IF(Data!$E141=EH$1, "",             IF(ISERR(SEARCH(EH$1,Data!$A141)),"",          ";" &amp; VLOOKUP(EH$1,Data!$E:$F,2, FALSE) &amp; ";"   )             )</f>
        <v/>
      </c>
      <c r="EI141" t="str">
        <f>IF(Data!$E141=EI$1, "",             IF(ISERR(SEARCH(EI$1,Data!$A141)),"",          ";" &amp; VLOOKUP(EI$1,Data!$E:$F,2, FALSE) &amp; ";"   )             )</f>
        <v/>
      </c>
      <c r="EJ141" t="str">
        <f>IF(Data!$E141=EJ$1, "",             IF(ISERR(SEARCH(EJ$1,Data!$A141)),"",          ";" &amp; VLOOKUP(EJ$1,Data!$E:$F,2, FALSE) &amp; ";"   )             )</f>
        <v/>
      </c>
      <c r="EK141" t="str">
        <f>IF(Data!$E141=EK$1, "",             IF(ISERR(SEARCH(EK$1,Data!$A141)),"",          ";" &amp; VLOOKUP(EK$1,Data!$E:$F,2, FALSE) &amp; ";"   )             )</f>
        <v/>
      </c>
      <c r="EL141" t="str">
        <f>IF(Data!$E141=EL$1, "",             IF(ISERR(SEARCH(EL$1,Data!$A141)),"",          ";" &amp; VLOOKUP(EL$1,Data!$E:$F,2, FALSE) &amp; ";"   )             )</f>
        <v/>
      </c>
      <c r="EM141" t="str">
        <f>IF(Data!$E141=EM$1, "",             IF(ISERR(SEARCH(EM$1,Data!$A141)),"",          ";" &amp; VLOOKUP(EM$1,Data!$E:$F,2, FALSE) &amp; ";"   )             )</f>
        <v/>
      </c>
      <c r="EN141" t="str">
        <f>IF(Data!$E141=EN$1, "",             IF(ISERR(SEARCH(EN$1,Data!$A141)),"",          ";" &amp; VLOOKUP(EN$1,Data!$E:$F,2, FALSE) &amp; ";"   )             )</f>
        <v/>
      </c>
      <c r="EO141" t="str">
        <f>IF(Data!$E141=EO$1, "",             IF(ISERR(SEARCH(EO$1,Data!$A141)),"",          ";" &amp; VLOOKUP(EO$1,Data!$E:$F,2, FALSE) &amp; ";"   )             )</f>
        <v/>
      </c>
      <c r="EP141" t="str">
        <f>IF(Data!$E141=EP$1, "",             IF(ISERR(SEARCH(EP$1,Data!$A141)),"",          ";" &amp; VLOOKUP(EP$1,Data!$E:$F,2, FALSE) &amp; ";"   )             )</f>
        <v/>
      </c>
      <c r="EQ141" t="str">
        <f>IF(Data!$E141=EQ$1, "",             IF(ISERR(SEARCH(EQ$1,Data!$A141)),"",          ";" &amp; VLOOKUP(EQ$1,Data!$E:$F,2, FALSE) &amp; ";"   )             )</f>
        <v/>
      </c>
      <c r="ER141" t="str">
        <f>IF(Data!$E141=ER$1, "",             IF(ISERR(SEARCH(ER$1,Data!$A141)),"",          ";" &amp; VLOOKUP(ER$1,Data!$E:$F,2, FALSE) &amp; ";"   )             )</f>
        <v/>
      </c>
      <c r="ES141" t="str">
        <f>IF(Data!$E141=ES$1, "",             IF(ISERR(SEARCH(ES$1,Data!$A141)),"",          ";" &amp; VLOOKUP(ES$1,Data!$E:$F,2, FALSE) &amp; ";"   )             )</f>
        <v/>
      </c>
      <c r="ET141" t="str">
        <f>IF(Data!$E141=ET$1, "",             IF(ISERR(SEARCH(ET$1,Data!$A141)),"",          ";" &amp; VLOOKUP(ET$1,Data!$E:$F,2, FALSE) &amp; ";"   )             )</f>
        <v/>
      </c>
      <c r="EU141" t="str">
        <f>IF(Data!$E141=EU$1, "",             IF(ISERR(SEARCH(EU$1,Data!$A141)),"",          ";" &amp; VLOOKUP(EU$1,Data!$E:$F,2, FALSE) &amp; ";"   )             )</f>
        <v/>
      </c>
      <c r="EV141" t="str">
        <f>IF(Data!$E141=EV$1, "",             IF(ISERR(SEARCH(EV$1,Data!$A141)),"",          ";" &amp; VLOOKUP(EV$1,Data!$E:$F,2, FALSE) &amp; ";"   )             )</f>
        <v/>
      </c>
      <c r="EW141" t="str">
        <f>IF(Data!$E141=EW$1, "",             IF(ISERR(SEARCH(EW$1,Data!$A141)),"",          ";" &amp; VLOOKUP(EW$1,Data!$E:$F,2, FALSE) &amp; ";"   )             )</f>
        <v/>
      </c>
      <c r="EX141" t="str">
        <f>IF(Data!$E141=EX$1, "",             IF(ISERR(SEARCH(EX$1,Data!$A141)),"",          ";" &amp; VLOOKUP(EX$1,Data!$E:$F,2, FALSE) &amp; ";"   )             )</f>
        <v/>
      </c>
      <c r="EY141" t="str">
        <f>IF(Data!$E141=EY$1, "",             IF(ISERR(SEARCH(EY$1,Data!$A141)),"",          ";" &amp; VLOOKUP(EY$1,Data!$E:$F,2, FALSE) &amp; ";"   )             )</f>
        <v/>
      </c>
      <c r="EZ141" t="str">
        <f>IF(Data!$E141=EZ$1, "",             IF(ISERR(SEARCH(EZ$1,Data!$A141)),"",          ";" &amp; VLOOKUP(EZ$1,Data!$E:$F,2, FALSE) &amp; ";"   )             )</f>
        <v/>
      </c>
      <c r="FA141" t="str">
        <f>IF(Data!$E141=FA$1, "",             IF(ISERR(SEARCH(FA$1,Data!$A141)),"",          ";" &amp; VLOOKUP(FA$1,Data!$E:$F,2, FALSE) &amp; ";"   )             )</f>
        <v/>
      </c>
      <c r="FB141" t="str">
        <f>IF(Data!$E141=FB$1, "",             IF(ISERR(SEARCH(FB$1,Data!$A141)),"",          ";" &amp; VLOOKUP(FB$1,Data!$E:$F,2, FALSE) &amp; ";"   )             )</f>
        <v/>
      </c>
      <c r="FC141" t="str">
        <f>IF(Data!$E141=FC$1, "",             IF(ISERR(SEARCH(FC$1,Data!$A141)),"",          ";" &amp; VLOOKUP(FC$1,Data!$E:$F,2, FALSE) &amp; ";"   )             )</f>
        <v/>
      </c>
      <c r="FD141" t="str">
        <f>IF(Data!$E141=FD$1, "",             IF(ISERR(SEARCH(FD$1,Data!$A141)),"",          ";" &amp; VLOOKUP(FD$1,Data!$E:$F,2, FALSE) &amp; ";"   )             )</f>
        <v/>
      </c>
      <c r="FE141" t="str">
        <f>IF(Data!$E141=FE$1, "",             IF(ISERR(SEARCH(FE$1,Data!$A141)),"",          ";" &amp; VLOOKUP(FE$1,Data!$E:$F,2, FALSE) &amp; ";"   )             )</f>
        <v/>
      </c>
      <c r="FF141" t="str">
        <f>IF(Data!$E141=FF$1, "",             IF(ISERR(SEARCH(FF$1,Data!$A141)),"",          ";" &amp; VLOOKUP(FF$1,Data!$E:$F,2, FALSE) &amp; ";"   )             )</f>
        <v/>
      </c>
      <c r="FG141" t="str">
        <f>IF(Data!$E141=FG$1, "",             IF(ISERR(SEARCH(FG$1,Data!$A141)),"",          ";" &amp; VLOOKUP(FG$1,Data!$E:$F,2, FALSE) &amp; ";"   )             )</f>
        <v/>
      </c>
      <c r="FH141" t="str">
        <f>IF(Data!$E141=FH$1, "",             IF(ISERR(SEARCH(FH$1,Data!$A141)),"",          ";" &amp; VLOOKUP(FH$1,Data!$E:$F,2, FALSE) &amp; ";"   )             )</f>
        <v/>
      </c>
      <c r="FI141" t="str">
        <f>IF(Data!$E141=FI$1, "",             IF(ISERR(SEARCH(FI$1,Data!$A141)),"",          ";" &amp; VLOOKUP(FI$1,Data!$E:$F,2, FALSE) &amp; ";"   )             )</f>
        <v/>
      </c>
      <c r="FJ141" t="str">
        <f>IF(Data!$E141=FJ$1, "",             IF(ISERR(SEARCH(FJ$1,Data!$A141)),"",          ";" &amp; VLOOKUP(FJ$1,Data!$E:$F,2, FALSE) &amp; ";"   )             )</f>
        <v/>
      </c>
      <c r="FK141" t="str">
        <f>IF(Data!$E141=FK$1, "",             IF(ISERR(SEARCH(FK$1,Data!$A141)),"",          ";" &amp; VLOOKUP(FK$1,Data!$E:$F,2, FALSE) &amp; ";"   )             )</f>
        <v/>
      </c>
      <c r="FL141" t="str">
        <f>IF(Data!$E141=FL$1, "",             IF(ISERR(SEARCH(FL$1,Data!$A141)),"",          ";" &amp; VLOOKUP(FL$1,Data!$E:$F,2, FALSE) &amp; ";"   )             )</f>
        <v/>
      </c>
      <c r="FM141" t="str">
        <f>IF(Data!$E141=FM$1, "",             IF(ISERR(SEARCH(FM$1,Data!$A141)),"",          ";" &amp; VLOOKUP(FM$1,Data!$E:$F,2, FALSE) &amp; ";"   )             )</f>
        <v/>
      </c>
      <c r="FN141" t="str">
        <f>IF(Data!$E141=FN$1, "",             IF(ISERR(SEARCH(FN$1,Data!$A141)),"",          ";" &amp; VLOOKUP(FN$1,Data!$E:$F,2, FALSE) &amp; ";"   )             )</f>
        <v/>
      </c>
      <c r="FO141" t="str">
        <f>IF(Data!$E141=FO$1, "",             IF(ISERR(SEARCH(FO$1,Data!$A141)),"",          ";" &amp; VLOOKUP(FO$1,Data!$E:$F,2, FALSE) &amp; ";"   )             )</f>
        <v/>
      </c>
      <c r="FP141" t="str">
        <f>IF(Data!$E141=FP$1, "",             IF(ISERR(SEARCH(FP$1,Data!$A141)),"",          ";" &amp; VLOOKUP(FP$1,Data!$E:$F,2, FALSE) &amp; ";"   )             )</f>
        <v/>
      </c>
      <c r="FQ141" t="str">
        <f>IF(Data!$E141=FQ$1, "",             IF(ISERR(SEARCH(FQ$1,Data!$A141)),"",          ";" &amp; VLOOKUP(FQ$1,Data!$E:$F,2, FALSE) &amp; ";"   )             )</f>
        <v/>
      </c>
      <c r="FR141" t="str">
        <f>IF(Data!$E141=FR$1, "",             IF(ISERR(SEARCH(FR$1,Data!$A141)),"",          ";" &amp; VLOOKUP(FR$1,Data!$E:$F,2, FALSE) &amp; ";"   )             )</f>
        <v/>
      </c>
      <c r="FS141" t="str">
        <f>IF(Data!$E141=FS$1, "",             IF(ISERR(SEARCH(FS$1,Data!$A141)),"",          ";" &amp; VLOOKUP(FS$1,Data!$E:$F,2, FALSE) &amp; ";"   )             )</f>
        <v/>
      </c>
      <c r="FT141" t="str">
        <f>IF(Data!$E141=FT$1, "",             IF(ISERR(SEARCH(FT$1,Data!$A141)),"",          ";" &amp; VLOOKUP(FT$1,Data!$E:$F,2, FALSE) &amp; ";"   )             )</f>
        <v/>
      </c>
      <c r="FU141" t="str">
        <f>IF(Data!$E141=FU$1, "",             IF(ISERR(SEARCH(FU$1,Data!$A141)),"",          ";" &amp; VLOOKUP(FU$1,Data!$E:$F,2, FALSE) &amp; ";"   )             )</f>
        <v/>
      </c>
      <c r="FV141" t="str">
        <f>IF(Data!$E141=FV$1, "",             IF(ISERR(SEARCH(FV$1,Data!$A141)),"",          ";" &amp; VLOOKUP(FV$1,Data!$E:$F,2, FALSE) &amp; ";"   )             )</f>
        <v/>
      </c>
      <c r="FW141" t="str">
        <f>IF(Data!$E141=FW$1, "",             IF(ISERR(SEARCH(FW$1,Data!$A141)),"",          ";" &amp; VLOOKUP(FW$1,Data!$E:$F,2, FALSE) &amp; ";"   )             )</f>
        <v/>
      </c>
      <c r="FX141" t="str">
        <f>IF(Data!$E141=FX$1, "",             IF(ISERR(SEARCH(FX$1,Data!$A141)),"",          ";" &amp; VLOOKUP(FX$1,Data!$E:$F,2, FALSE) &amp; ";"   )             )</f>
        <v/>
      </c>
      <c r="FY141" t="str">
        <f>IF(Data!$E141=FY$1, "",             IF(ISERR(SEARCH(FY$1,Data!$A141)),"",          ";" &amp; VLOOKUP(FY$1,Data!$E:$F,2, FALSE) &amp; ";"   )             )</f>
        <v/>
      </c>
      <c r="FZ141" t="str">
        <f>IF(Data!$E141=FZ$1, "",             IF(ISERR(SEARCH(FZ$1,Data!$A141)),"",          ";" &amp; VLOOKUP(FZ$1,Data!$E:$F,2, FALSE) &amp; ";"   )             )</f>
        <v/>
      </c>
      <c r="GA141" t="str">
        <f>IF(Data!$E141=GA$1, "",             IF(ISERR(SEARCH(GA$1,Data!$A141)),"",          ";" &amp; VLOOKUP(GA$1,Data!$E:$F,2, FALSE) &amp; ";"   )             )</f>
        <v/>
      </c>
      <c r="GB141" t="str">
        <f>IF(Data!$E141=GB$1, "",             IF(ISERR(SEARCH(GB$1,Data!$A141)),"",          ";" &amp; VLOOKUP(GB$1,Data!$E:$F,2, FALSE) &amp; ";"   )             )</f>
        <v/>
      </c>
      <c r="GC141" t="str">
        <f>IF(Data!$E141=GC$1, "",             IF(ISERR(SEARCH(GC$1,Data!$A141)),"",          ";" &amp; VLOOKUP(GC$1,Data!$E:$F,2, FALSE) &amp; ";"   )             )</f>
        <v/>
      </c>
      <c r="GD141" t="str">
        <f>IF(Data!$E141=GD$1, "",             IF(ISERR(SEARCH(GD$1,Data!$A141)),"",          ";" &amp; VLOOKUP(GD$1,Data!$E:$F,2, FALSE) &amp; ";"   )             )</f>
        <v/>
      </c>
      <c r="GE141" t="str">
        <f>IF(Data!$E141=GE$1, "",             IF(ISERR(SEARCH(GE$1,Data!$A141)),"",          ";" &amp; VLOOKUP(GE$1,Data!$E:$F,2, FALSE) &amp; ";"   )             )</f>
        <v/>
      </c>
      <c r="GF141" t="str">
        <f>IF(Data!$E141=GF$1, "",             IF(ISERR(SEARCH(GF$1,Data!$A141)),"",          ";" &amp; VLOOKUP(GF$1,Data!$E:$F,2, FALSE) &amp; ";"   )             )</f>
        <v/>
      </c>
      <c r="GG141" t="str">
        <f>IF(Data!$E141=GG$1, "",             IF(ISERR(SEARCH(GG$1,Data!$A141)),"",          ";" &amp; VLOOKUP(GG$1,Data!$E:$F,2, FALSE) &amp; ";"   )             )</f>
        <v/>
      </c>
      <c r="GH141" t="str">
        <f>IF(Data!$E141=GH$1, "",             IF(ISERR(SEARCH(GH$1,Data!$A141)),"",          ";" &amp; VLOOKUP(GH$1,Data!$E:$F,2, FALSE) &amp; ";"   )             )</f>
        <v/>
      </c>
      <c r="GI141" t="str">
        <f>IF(Data!$E141=GI$1, "",             IF(ISERR(SEARCH(GI$1,Data!$A141)),"",          ";" &amp; VLOOKUP(GI$1,Data!$E:$F,2, FALSE) &amp; ";"   )             )</f>
        <v/>
      </c>
      <c r="GJ141" t="str">
        <f>IF(Data!$E141=GJ$1, "",             IF(ISERR(SEARCH(GJ$1,Data!$A141)),"",          ";" &amp; VLOOKUP(GJ$1,Data!$E:$F,2, FALSE) &amp; ";"   )             )</f>
        <v/>
      </c>
      <c r="GK141" t="str">
        <f>IF(Data!$E141=GK$1, "",             IF(ISERR(SEARCH(GK$1,Data!$A141)),"",          ";" &amp; VLOOKUP(GK$1,Data!$E:$F,2, FALSE) &amp; ";"   )             )</f>
        <v/>
      </c>
      <c r="GL141" t="str">
        <f>IF(Data!$E141=GL$1, "",             IF(ISERR(SEARCH(GL$1,Data!$A141)),"",          ";" &amp; VLOOKUP(GL$1,Data!$E:$F,2, FALSE) &amp; ";"   )             )</f>
        <v/>
      </c>
      <c r="GM141" t="str">
        <f>IF(Data!$E141=GM$1, "",             IF(ISERR(SEARCH(GM$1,Data!$A141)),"",          ";" &amp; VLOOKUP(GM$1,Data!$E:$F,2, FALSE) &amp; ";"   )             )</f>
        <v/>
      </c>
      <c r="GN141" t="str">
        <f>IF(Data!$E141=GN$1, "",             IF(ISERR(SEARCH(GN$1,Data!$A141)),"",          ";" &amp; VLOOKUP(GN$1,Data!$E:$F,2, FALSE) &amp; ";"   )             )</f>
        <v/>
      </c>
      <c r="GO141" t="str">
        <f>IF(Data!$E141=GO$1, "",             IF(ISERR(SEARCH(GO$1,Data!$A141)),"",          ";" &amp; VLOOKUP(GO$1,Data!$E:$F,2, FALSE) &amp; ";"   )             )</f>
        <v/>
      </c>
      <c r="GP141" t="str">
        <f>IF(Data!$E141=GP$1, "",             IF(ISERR(SEARCH(GP$1,Data!$A141)),"",          ";" &amp; VLOOKUP(GP$1,Data!$E:$F,2, FALSE) &amp; ";"   )             )</f>
        <v/>
      </c>
      <c r="GQ141" t="str">
        <f>IF(Data!$E141=GQ$1, "",             IF(ISERR(SEARCH(GQ$1,Data!$A141)),"",          ";" &amp; VLOOKUP(GQ$1,Data!$E:$F,2, FALSE) &amp; ";"   )             )</f>
        <v/>
      </c>
      <c r="GR141" t="str">
        <f>IF(Data!$E141=GR$1, "",             IF(ISERR(SEARCH(GR$1,Data!$A141)),"",          ";" &amp; VLOOKUP(GR$1,Data!$E:$F,2, FALSE) &amp; ";"   )             )</f>
        <v/>
      </c>
      <c r="GS141" t="str">
        <f>IF(Data!$E141=GS$1, "",             IF(ISERR(SEARCH(GS$1,Data!$A141)),"",          ";" &amp; VLOOKUP(GS$1,Data!$E:$F,2, FALSE) &amp; ";"   )             )</f>
        <v/>
      </c>
      <c r="GT141" t="str">
        <f>IF(Data!$E141=GT$1, "",             IF(ISERR(SEARCH(GT$1,Data!$A141)),"",          ";" &amp; VLOOKUP(GT$1,Data!$E:$F,2, FALSE) &amp; ";"   )             )</f>
        <v/>
      </c>
      <c r="GU141" t="str">
        <f>IF(Data!$E141=GU$1, "",             IF(ISERR(SEARCH(GU$1,Data!$A141)),"",          ";" &amp; VLOOKUP(GU$1,Data!$E:$F,2, FALSE) &amp; ";"   )             )</f>
        <v/>
      </c>
      <c r="GV141" t="str">
        <f>IF(Data!$E141=GV$1, "",             IF(ISERR(SEARCH(GV$1,Data!$A141)),"",          ";" &amp; VLOOKUP(GV$1,Data!$E:$F,2, FALSE) &amp; ";"   )             )</f>
        <v/>
      </c>
      <c r="GW141" t="str">
        <f>IF(Data!$E141=GW$1, "",             IF(ISERR(SEARCH(GW$1,Data!$A141)),"",          ";" &amp; VLOOKUP(GW$1,Data!$E:$F,2, FALSE) &amp; ";"   )             )</f>
        <v/>
      </c>
      <c r="GX141" t="str">
        <f>IF(Data!$E141=GX$1, "",             IF(ISERR(SEARCH(GX$1,Data!$A141)),"",          ";" &amp; VLOOKUP(GX$1,Data!$E:$F,2, FALSE) &amp; ";"   )             )</f>
        <v/>
      </c>
      <c r="GY141" t="str">
        <f>IF(Data!$E141=GY$1, "",             IF(ISERR(SEARCH(GY$1,Data!$A141)),"",          ";" &amp; VLOOKUP(GY$1,Data!$E:$F,2, FALSE) &amp; ";"   )             )</f>
        <v/>
      </c>
      <c r="GZ141" t="str">
        <f>IF(Data!$E141=GZ$1, "",             IF(ISERR(SEARCH(GZ$1,Data!$A141)),"",          ";" &amp; VLOOKUP(GZ$1,Data!$E:$F,2, FALSE) &amp; ";"   )             )</f>
        <v/>
      </c>
      <c r="HA141" t="str">
        <f>IF(Data!$E141=HA$1, "",             IF(ISERR(SEARCH(HA$1,Data!$A141)),"",          ";" &amp; VLOOKUP(HA$1,Data!$E:$F,2, FALSE) &amp; ";"   )             )</f>
        <v/>
      </c>
      <c r="HB141" t="str">
        <f>IF(Data!$E141=HB$1, "",             IF(ISERR(SEARCH(HB$1,Data!$A141)),"",          ";" &amp; VLOOKUP(HB$1,Data!$E:$F,2, FALSE) &amp; ";"   )             )</f>
        <v/>
      </c>
      <c r="HC141" t="str">
        <f>IF(Data!$E141=HC$1, "",             IF(ISERR(SEARCH(HC$1,Data!$A141)),"",          ";" &amp; VLOOKUP(HC$1,Data!$E:$F,2, FALSE) &amp; ";"   )             )</f>
        <v/>
      </c>
      <c r="HD141" t="str">
        <f>IF(Data!$E141=HD$1, "",             IF(ISERR(SEARCH(HD$1,Data!$A141)),"",          ";" &amp; VLOOKUP(HD$1,Data!$E:$F,2, FALSE) &amp; ";"   )             )</f>
        <v/>
      </c>
      <c r="HE141" t="str">
        <f>IF(Data!$E141=HE$1, "",             IF(ISERR(SEARCH(HE$1,Data!$A141)),"",          ";" &amp; VLOOKUP(HE$1,Data!$E:$F,2, FALSE) &amp; ";"   )             )</f>
        <v/>
      </c>
      <c r="HF141" t="str">
        <f>IF(Data!$E141=HF$1, "",             IF(ISERR(SEARCH(HF$1,Data!$A141)),"",          ";" &amp; VLOOKUP(HF$1,Data!$E:$F,2, FALSE) &amp; ";"   )             )</f>
        <v/>
      </c>
      <c r="HG141" t="str">
        <f>IF(Data!$E141=HG$1, "",             IF(ISERR(SEARCH(HG$1,Data!$A141)),"",          ";" &amp; VLOOKUP(HG$1,Data!$E:$F,2, FALSE) &amp; ";"   )             )</f>
        <v/>
      </c>
      <c r="HH141" t="str">
        <f>IF(Data!$E141=HH$1, "",             IF(ISERR(SEARCH(HH$1,Data!$A141)),"",          ";" &amp; VLOOKUP(HH$1,Data!$E:$F,2, FALSE) &amp; ";"   )             )</f>
        <v/>
      </c>
      <c r="HI141" t="str">
        <f>IF(Data!$E141=HI$1, "",             IF(ISERR(SEARCH(HI$1,Data!$A141)),"",          ";" &amp; VLOOKUP(HI$1,Data!$E:$F,2, FALSE) &amp; ";"   )             )</f>
        <v/>
      </c>
      <c r="HJ141" t="str">
        <f>IF(Data!$E141=HJ$1, "",             IF(ISERR(SEARCH(HJ$1,Data!$A141)),"",          ";" &amp; VLOOKUP(HJ$1,Data!$E:$F,2, FALSE) &amp; ";"   )             )</f>
        <v/>
      </c>
      <c r="HK141" t="str">
        <f>IF(Data!$E141=HK$1, "",             IF(ISERR(SEARCH(HK$1,Data!$A141)),"",          ";" &amp; VLOOKUP(HK$1,Data!$E:$F,2, FALSE) &amp; ";"   )             )</f>
        <v/>
      </c>
      <c r="HL141" t="str">
        <f>IF(Data!$E141=HL$1, "",             IF(ISERR(SEARCH(HL$1,Data!$A141)),"",          ";" &amp; VLOOKUP(HL$1,Data!$E:$F,2, FALSE) &amp; ";"   )             )</f>
        <v/>
      </c>
      <c r="HM141" t="str">
        <f>IF(Data!$E141=HM$1, "",             IF(ISERR(SEARCH(HM$1,Data!$A141)),"",          ";" &amp; VLOOKUP(HM$1,Data!$E:$F,2, FALSE) &amp; ";"   )             )</f>
        <v/>
      </c>
      <c r="HN141" t="str">
        <f>IF(Data!$E141=HN$1, "",             IF(ISERR(SEARCH(HN$1,Data!$A141)),"",          ";" &amp; VLOOKUP(HN$1,Data!$E:$F,2, FALSE) &amp; ";"   )             )</f>
        <v/>
      </c>
      <c r="HO141" t="str">
        <f>IF(Data!$E141=HO$1, "",             IF(ISERR(SEARCH(HO$1,Data!$A141)),"",          ";" &amp; VLOOKUP(HO$1,Data!$E:$F,2, FALSE) &amp; ";"   )             )</f>
        <v/>
      </c>
      <c r="HP141" t="str">
        <f>IF(Data!$E141=HP$1, "",             IF(ISERR(SEARCH(HP$1,Data!$A141)),"",          ";" &amp; VLOOKUP(HP$1,Data!$E:$F,2, FALSE) &amp; ";"   )             )</f>
        <v/>
      </c>
      <c r="HQ141" t="str">
        <f>IF(Data!$E141=HQ$1, "",             IF(ISERR(SEARCH(HQ$1,Data!$A141)),"",          ";" &amp; VLOOKUP(HQ$1,Data!$E:$F,2, FALSE) &amp; ";"   )             )</f>
        <v/>
      </c>
      <c r="HR141" t="str">
        <f>IF(Data!$E141=HR$1, "",             IF(ISERR(SEARCH(HR$1,Data!$A141)),"",          ";" &amp; VLOOKUP(HR$1,Data!$E:$F,2, FALSE) &amp; ";"   )             )</f>
        <v/>
      </c>
      <c r="HS141" t="str">
        <f>IF(Data!$E141=HS$1, "",             IF(ISERR(SEARCH(HS$1,Data!$A141)),"",          ";" &amp; VLOOKUP(HS$1,Data!$E:$F,2, FALSE) &amp; ";"   )             )</f>
        <v/>
      </c>
      <c r="HT141" t="str">
        <f>IF(Data!$E141=HT$1, "",             IF(ISERR(SEARCH(HT$1,Data!$A141)),"",          ";" &amp; VLOOKUP(HT$1,Data!$E:$F,2, FALSE) &amp; ";"   )             )</f>
        <v/>
      </c>
      <c r="HU141" t="str">
        <f>IF(Data!$E141=HU$1, "",             IF(ISERR(SEARCH(HU$1,Data!$A141)),"",          ";" &amp; VLOOKUP(HU$1,Data!$E:$F,2, FALSE) &amp; ";"   )             )</f>
        <v/>
      </c>
      <c r="HV141" t="str">
        <f>IF(Data!$E141=HV$1, "",             IF(ISERR(SEARCH(HV$1,Data!$A141)),"",          ";" &amp; VLOOKUP(HV$1,Data!$E:$F,2, FALSE) &amp; ";"   )             )</f>
        <v/>
      </c>
      <c r="HW141" t="str">
        <f>IF(Data!$E141=HW$1, "",             IF(ISERR(SEARCH(HW$1,Data!$A141)),"",          ";" &amp; VLOOKUP(HW$1,Data!$E:$F,2, FALSE) &amp; ";"   )             )</f>
        <v/>
      </c>
      <c r="HX141" t="str">
        <f>IF(Data!$E141=HX$1, "",             IF(ISERR(SEARCH(HX$1,Data!$A141)),"",          ";" &amp; VLOOKUP(HX$1,Data!$E:$F,2, FALSE) &amp; ";"   )             )</f>
        <v/>
      </c>
      <c r="HY141" t="str">
        <f>IF(Data!$E141=HY$1, "",             IF(ISERR(SEARCH(HY$1,Data!$A141)),"",          ";" &amp; VLOOKUP(HY$1,Data!$E:$F,2, FALSE) &amp; ";"   )             )</f>
        <v/>
      </c>
      <c r="HZ141" t="str">
        <f>IF(Data!$E141=HZ$1, "",             IF(ISERR(SEARCH(HZ$1,Data!$A141)),"",          ";" &amp; VLOOKUP(HZ$1,Data!$E:$F,2, FALSE) &amp; ";"   )             )</f>
        <v/>
      </c>
      <c r="IA141" t="str">
        <f>IF(Data!$E141=IA$1, "",             IF(ISERR(SEARCH(IA$1,Data!$A141)),"",          ";" &amp; VLOOKUP(IA$1,Data!$E:$F,2, FALSE) &amp; ";"   )             )</f>
        <v/>
      </c>
      <c r="IB141" t="str">
        <f>IF(Data!$E141=IB$1, "",             IF(ISERR(SEARCH(IB$1,Data!$A141)),"",          ";" &amp; VLOOKUP(IB$1,Data!$E:$F,2, FALSE) &amp; ";"   )             )</f>
        <v/>
      </c>
      <c r="IC141" t="str">
        <f>IF(Data!$E141=IC$1, "",             IF(ISERR(SEARCH(IC$1,Data!$A141)),"",          ";" &amp; VLOOKUP(IC$1,Data!$E:$F,2, FALSE) &amp; ";"   )             )</f>
        <v/>
      </c>
      <c r="ID141" t="str">
        <f>IF(Data!$E141=ID$1, "",             IF(ISERR(SEARCH(ID$1,Data!$A141)),"",          ";" &amp; VLOOKUP(ID$1,Data!$E:$F,2, FALSE) &amp; ";"   )             )</f>
        <v/>
      </c>
      <c r="IE141" t="str">
        <f>IF(Data!$E141=IE$1, "",             IF(ISERR(SEARCH(IE$1,Data!$A141)),"",          ";" &amp; VLOOKUP(IE$1,Data!$E:$F,2, FALSE) &amp; ";"   )             )</f>
        <v/>
      </c>
    </row>
    <row r="142" spans="1:239" x14ac:dyDescent="0.3">
      <c r="A142" t="str">
        <f>Tableau1[[#This Row],[name]]</f>
        <v>Jess Pava</v>
      </c>
      <c r="B142" s="15">
        <f>VLOOKUP(Tableau36[[#This Row],[Character]],Data!E:F,2,FALSE)</f>
        <v>141</v>
      </c>
      <c r="C142" t="str">
        <f>IF( Tableau36[[#This Row],[removed double semi-colon]]="", "", MID(Tableau36[[#This Row],[removed double semi-colon]],2,LEN(Tableau36[[#This Row],[removed double semi-colon]]) - 2) )</f>
        <v/>
      </c>
      <c r="D142" t="str">
        <f>SUBSTITUTE(Tableau36[[#This Row],[Concatenation]],";;",";")</f>
        <v/>
      </c>
      <c r="E142" t="str">
        <f>_xlfn.CONCAT(Tableau4[#This Row])</f>
        <v/>
      </c>
      <c r="I142" t="str">
        <f>IF(Data!$E142=I$1, "",             IF(ISERR(SEARCH(I$1,Data!$A142)),"",          ";" &amp; VLOOKUP(I$1,Data!$E:$F,2, FALSE) &amp; ";"   )             )</f>
        <v/>
      </c>
      <c r="J142" t="str">
        <f>IF(Data!$E142=J$1, "",             IF(ISERR(SEARCH(J$1,Data!$A142)),"",          ";" &amp; VLOOKUP(J$1,Data!$E:$F,2, FALSE) &amp; ";"   )             )</f>
        <v/>
      </c>
      <c r="K142" t="str">
        <f>IF(Data!$E142=K$1, "",             IF(ISERR(SEARCH(K$1,Data!$A142)),"",          ";" &amp; VLOOKUP(K$1,Data!$E:$F,2, FALSE) &amp; ";"   )             )</f>
        <v/>
      </c>
      <c r="L142" t="str">
        <f>IF(Data!$E142=L$1, "",             IF(ISERR(SEARCH(L$1,Data!$A142)),"",          ";" &amp; VLOOKUP(L$1,Data!$E:$F,2, FALSE) &amp; ";"   )             )</f>
        <v/>
      </c>
      <c r="M142" t="str">
        <f>IF(Data!$E142=M$1, "",             IF(ISERR(SEARCH(M$1,Data!$A142)),"",          ";" &amp; VLOOKUP(M$1,Data!$E:$F,2, FALSE) &amp; ";"   )             )</f>
        <v/>
      </c>
      <c r="N142" t="str">
        <f>IF(Data!$E142=N$1, "",             IF(ISERR(SEARCH(N$1,Data!$A142)),"",          ";" &amp; VLOOKUP(N$1,Data!$E:$F,2, FALSE) &amp; ";"   )             )</f>
        <v/>
      </c>
      <c r="O142" t="str">
        <f>IF(Data!$E142=O$1, "",             IF(ISERR(SEARCH(O$1,Data!$A142)),"",          ";" &amp; VLOOKUP(O$1,Data!$E:$F,2, FALSE) &amp; ";"   )             )</f>
        <v/>
      </c>
      <c r="P142" t="str">
        <f>IF(Data!$E142=P$1, "",             IF(ISERR(SEARCH(P$1,Data!$A142)),"",          ";" &amp; VLOOKUP(P$1,Data!$E:$F,2, FALSE) &amp; ";"   )             )</f>
        <v/>
      </c>
      <c r="Q142" t="str">
        <f>IF(Data!$E142=Q$1, "",             IF(ISERR(SEARCH(Q$1,Data!$A142)),"",          ";" &amp; VLOOKUP(Q$1,Data!$E:$F,2, FALSE) &amp; ";"   )             )</f>
        <v/>
      </c>
      <c r="R142" t="str">
        <f>IF(Data!$E142=R$1, "",             IF(ISERR(SEARCH(R$1,Data!$A142)),"",          ";" &amp; VLOOKUP(R$1,Data!$E:$F,2, FALSE) &amp; ";"   )             )</f>
        <v/>
      </c>
      <c r="S142" t="str">
        <f>IF(Data!$E142=S$1, "",             IF(ISERR(SEARCH(S$1,Data!$A142)),"",          ";" &amp; VLOOKUP(S$1,Data!$E:$F,2, FALSE) &amp; ";"   )             )</f>
        <v/>
      </c>
      <c r="T142" t="str">
        <f>IF(Data!$E142=T$1, "",             IF(ISERR(SEARCH(T$1,Data!$A142)),"",          ";" &amp; VLOOKUP(T$1,Data!$E:$F,2, FALSE) &amp; ";"   )             )</f>
        <v/>
      </c>
      <c r="U142" t="str">
        <f>IF(Data!$E142=U$1, "",             IF(ISERR(SEARCH(U$1,Data!$A142)),"",          ";" &amp; VLOOKUP(U$1,Data!$E:$F,2, FALSE) &amp; ";"   )             )</f>
        <v/>
      </c>
      <c r="V142" t="str">
        <f>IF(Data!$E142=V$1, "",             IF(ISERR(SEARCH(V$1,Data!$A142)),"",          ";" &amp; VLOOKUP(V$1,Data!$E:$F,2, FALSE) &amp; ";"   )             )</f>
        <v/>
      </c>
      <c r="W142" t="str">
        <f>IF(Data!$E142=W$1, "",             IF(ISERR(SEARCH(W$1,Data!$A142)),"",          ";" &amp; VLOOKUP(W$1,Data!$E:$F,2, FALSE) &amp; ";"   )             )</f>
        <v/>
      </c>
      <c r="X142" t="str">
        <f>IF(Data!$E142=X$1, "",             IF(ISERR(SEARCH(X$1,Data!$A142)),"",          ";" &amp; VLOOKUP(X$1,Data!$E:$F,2, FALSE) &amp; ";"   )             )</f>
        <v/>
      </c>
      <c r="Y142" t="str">
        <f>IF(Data!$E142=Y$1, "",             IF(ISERR(SEARCH(Y$1,Data!$A142)),"",          ";" &amp; VLOOKUP(Y$1,Data!$E:$F,2, FALSE) &amp; ";"   )             )</f>
        <v/>
      </c>
      <c r="Z142" t="str">
        <f>IF(Data!$E142=Z$1, "",             IF(ISERR(SEARCH(Z$1,Data!$A142)),"",          ";" &amp; VLOOKUP(Z$1,Data!$E:$F,2, FALSE) &amp; ";"   )             )</f>
        <v/>
      </c>
      <c r="AA142" t="str">
        <f>IF(Data!$E142=AA$1, "",             IF(ISERR(SEARCH(AA$1,Data!$A142)),"",          ";" &amp; VLOOKUP(AA$1,Data!$E:$F,2, FALSE) &amp; ";"   )             )</f>
        <v/>
      </c>
      <c r="AB142" t="str">
        <f>IF(Data!$E142=AB$1, "",             IF(ISERR(SEARCH(AB$1,Data!$A142)),"",          ";" &amp; VLOOKUP(AB$1,Data!$E:$F,2, FALSE) &amp; ";"   )             )</f>
        <v/>
      </c>
      <c r="AC142" t="str">
        <f>IF(Data!$E142=AC$1, "",             IF(ISERR(SEARCH(AC$1,Data!$A142)),"",          ";" &amp; VLOOKUP(AC$1,Data!$E:$F,2, FALSE) &amp; ";"   )             )</f>
        <v/>
      </c>
      <c r="AD142" t="str">
        <f>IF(Data!$E142=AD$1, "",             IF(ISERR(SEARCH(AD$1,Data!$A142)),"",          ";" &amp; VLOOKUP(AD$1,Data!$E:$F,2, FALSE) &amp; ";"   )             )</f>
        <v/>
      </c>
      <c r="AE142" t="str">
        <f>IF(Data!$E142=AE$1, "",             IF(ISERR(SEARCH(AE$1,Data!$A142)),"",          ";" &amp; VLOOKUP(AE$1,Data!$E:$F,2, FALSE) &amp; ";"   )             )</f>
        <v/>
      </c>
      <c r="AF142" t="str">
        <f>IF(Data!$E142=AF$1, "",             IF(ISERR(SEARCH(AF$1,Data!$A142)),"",          ";" &amp; VLOOKUP(AF$1,Data!$E:$F,2, FALSE) &amp; ";"   )             )</f>
        <v/>
      </c>
      <c r="AG142" t="str">
        <f>IF(Data!$E142=AG$1, "",             IF(ISERR(SEARCH(AG$1,Data!$A142)),"",          ";" &amp; VLOOKUP(AG$1,Data!$E:$F,2, FALSE) &amp; ";"   )             )</f>
        <v/>
      </c>
      <c r="AH142" t="str">
        <f>IF(Data!$E142=AH$1, "",             IF(ISERR(SEARCH(AH$1,Data!$A142)),"",          ";" &amp; VLOOKUP(AH$1,Data!$E:$F,2, FALSE) &amp; ";"   )             )</f>
        <v/>
      </c>
      <c r="AI142" t="str">
        <f>IF(Data!$E142=AI$1, "",             IF(ISERR(SEARCH(AI$1,Data!$A142)),"",          ";" &amp; VLOOKUP(AI$1,Data!$E:$F,2, FALSE) &amp; ";"   )             )</f>
        <v/>
      </c>
      <c r="AJ142" t="str">
        <f>IF(Data!$E142=AJ$1, "",             IF(ISERR(SEARCH(AJ$1,Data!$A142)),"",          ";" &amp; VLOOKUP(AJ$1,Data!$E:$F,2, FALSE) &amp; ";"   )             )</f>
        <v/>
      </c>
      <c r="AK142" t="str">
        <f>IF(Data!$E142=AK$1, "",             IF(ISERR(SEARCH(AK$1,Data!$A142)),"",          ";" &amp; VLOOKUP(AK$1,Data!$E:$F,2, FALSE) &amp; ";"   )             )</f>
        <v/>
      </c>
      <c r="AL142" t="str">
        <f>IF(Data!$E142=AL$1, "",             IF(ISERR(SEARCH(AL$1,Data!$A142)),"",          ";" &amp; VLOOKUP(AL$1,Data!$E:$F,2, FALSE) &amp; ";"   )             )</f>
        <v/>
      </c>
      <c r="AM142" t="str">
        <f>IF(Data!$E142=AM$1, "",             IF(ISERR(SEARCH(AM$1,Data!$A142)),"",          ";" &amp; VLOOKUP(AM$1,Data!$E:$F,2, FALSE) &amp; ";"   )             )</f>
        <v/>
      </c>
      <c r="AN142" t="str">
        <f>IF(Data!$E142=AN$1, "",             IF(ISERR(SEARCH(AN$1,Data!$A142)),"",          ";" &amp; VLOOKUP(AN$1,Data!$E:$F,2, FALSE) &amp; ";"   )             )</f>
        <v/>
      </c>
      <c r="AO142" t="str">
        <f>IF(Data!$E142=AO$1, "",             IF(ISERR(SEARCH(AO$1,Data!$A142)),"",          ";" &amp; VLOOKUP(AO$1,Data!$E:$F,2, FALSE) &amp; ";"   )             )</f>
        <v/>
      </c>
      <c r="AP142" t="str">
        <f>IF(Data!$E142=AP$1, "",             IF(ISERR(SEARCH(AP$1,Data!$A142)),"",          ";" &amp; VLOOKUP(AP$1,Data!$E:$F,2, FALSE) &amp; ";"   )             )</f>
        <v/>
      </c>
      <c r="AQ142" t="str">
        <f>IF(Data!$E142=AQ$1, "",             IF(ISERR(SEARCH(AQ$1,Data!$A142)),"",          ";" &amp; VLOOKUP(AQ$1,Data!$E:$F,2, FALSE) &amp; ";"   )             )</f>
        <v/>
      </c>
      <c r="AR142" t="str">
        <f>IF(Data!$E142=AR$1, "",             IF(ISERR(SEARCH(AR$1,Data!$A142)),"",          ";" &amp; VLOOKUP(AR$1,Data!$E:$F,2, FALSE) &amp; ";"   )             )</f>
        <v/>
      </c>
      <c r="AS142" t="str">
        <f>IF(Data!$E142=AS$1, "",             IF(ISERR(SEARCH(AS$1,Data!$A142)),"",          ";" &amp; VLOOKUP(AS$1,Data!$E:$F,2, FALSE) &amp; ";"   )             )</f>
        <v/>
      </c>
      <c r="AT142" t="str">
        <f>IF(Data!$E142=AT$1, "",             IF(ISERR(SEARCH(AT$1,Data!$A142)),"",          ";" &amp; VLOOKUP(AT$1,Data!$E:$F,2, FALSE) &amp; ";"   )             )</f>
        <v/>
      </c>
      <c r="AU142" t="str">
        <f>IF(Data!$E142=AU$1, "",             IF(ISERR(SEARCH(AU$1,Data!$A142)),"",          ";" &amp; VLOOKUP(AU$1,Data!$E:$F,2, FALSE) &amp; ";"   )             )</f>
        <v/>
      </c>
      <c r="AV142" t="str">
        <f>IF(Data!$E142=AV$1, "",             IF(ISERR(SEARCH(AV$1,Data!$A142)),"",          ";" &amp; VLOOKUP(AV$1,Data!$E:$F,2, FALSE) &amp; ";"   )             )</f>
        <v/>
      </c>
      <c r="AW142" t="str">
        <f>IF(Data!$E142=AW$1, "",             IF(ISERR(SEARCH(AW$1,Data!$A142)),"",          ";" &amp; VLOOKUP(AW$1,Data!$E:$F,2, FALSE) &amp; ";"   )             )</f>
        <v/>
      </c>
      <c r="AX142" t="str">
        <f>IF(Data!$E142=AX$1, "",             IF(ISERR(SEARCH(AX$1,Data!$A142)),"",          ";" &amp; VLOOKUP(AX$1,Data!$E:$F,2, FALSE) &amp; ";"   )             )</f>
        <v/>
      </c>
      <c r="AY142" t="str">
        <f>IF(Data!$E142=AY$1, "",             IF(ISERR(SEARCH(AY$1,Data!$A142)),"",          ";" &amp; VLOOKUP(AY$1,Data!$E:$F,2, FALSE) &amp; ";"   )             )</f>
        <v/>
      </c>
      <c r="AZ142" t="str">
        <f>IF(Data!$E142=AZ$1, "",             IF(ISERR(SEARCH(AZ$1,Data!$A142)),"",          ";" &amp; VLOOKUP(AZ$1,Data!$E:$F,2, FALSE) &amp; ";"   )             )</f>
        <v/>
      </c>
      <c r="BA142" t="str">
        <f>IF(Data!$E142=BA$1, "",             IF(ISERR(SEARCH(BA$1,Data!$A142)),"",          ";" &amp; VLOOKUP(BA$1,Data!$E:$F,2, FALSE) &amp; ";"   )             )</f>
        <v/>
      </c>
      <c r="BB142" t="str">
        <f>IF(Data!$E142=BB$1, "",             IF(ISERR(SEARCH(BB$1,Data!$A142)),"",          ";" &amp; VLOOKUP(BB$1,Data!$E:$F,2, FALSE) &amp; ";"   )             )</f>
        <v/>
      </c>
      <c r="BC142" t="str">
        <f>IF(Data!$E142=BC$1, "",             IF(ISERR(SEARCH(BC$1,Data!$A142)),"",          ";" &amp; VLOOKUP(BC$1,Data!$E:$F,2, FALSE) &amp; ";"   )             )</f>
        <v/>
      </c>
      <c r="BD142" t="str">
        <f>IF(Data!$E142=BD$1, "",             IF(ISERR(SEARCH(BD$1,Data!$A142)),"",          ";" &amp; VLOOKUP(BD$1,Data!$E:$F,2, FALSE) &amp; ";"   )             )</f>
        <v/>
      </c>
      <c r="BE142" t="str">
        <f>IF(Data!$E142=BE$1, "",             IF(ISERR(SEARCH(BE$1,Data!$A142)),"",          ";" &amp; VLOOKUP(BE$1,Data!$E:$F,2, FALSE) &amp; ";"   )             )</f>
        <v/>
      </c>
      <c r="BF142" t="str">
        <f>IF(Data!$E142=BF$1, "",             IF(ISERR(SEARCH(BF$1,Data!$A142)),"",          ";" &amp; VLOOKUP(BF$1,Data!$E:$F,2, FALSE) &amp; ";"   )             )</f>
        <v/>
      </c>
      <c r="BG142" t="str">
        <f>IF(Data!$E142=BG$1, "",             IF(ISERR(SEARCH(BG$1,Data!$A142)),"",          ";" &amp; VLOOKUP(BG$1,Data!$E:$F,2, FALSE) &amp; ";"   )             )</f>
        <v/>
      </c>
      <c r="BH142" t="str">
        <f>IF(Data!$E142=BH$1, "",             IF(ISERR(SEARCH(BH$1,Data!$A142)),"",          ";" &amp; VLOOKUP(BH$1,Data!$E:$F,2, FALSE) &amp; ";"   )             )</f>
        <v/>
      </c>
      <c r="BI142" t="str">
        <f>IF(Data!$E142=BI$1, "",             IF(ISERR(SEARCH(BI$1,Data!$A142)),"",          ";" &amp; VLOOKUP(BI$1,Data!$E:$F,2, FALSE) &amp; ";"   )             )</f>
        <v/>
      </c>
      <c r="BJ142" t="str">
        <f>IF(Data!$E142=BJ$1, "",             IF(ISERR(SEARCH(BJ$1,Data!$A142)),"",          ";" &amp; VLOOKUP(BJ$1,Data!$E:$F,2, FALSE) &amp; ";"   )             )</f>
        <v/>
      </c>
      <c r="BK142" t="str">
        <f>IF(Data!$E142=BK$1, "",             IF(ISERR(SEARCH(BK$1,Data!$A142)),"",          ";" &amp; VLOOKUP(BK$1,Data!$E:$F,2, FALSE) &amp; ";"   )             )</f>
        <v/>
      </c>
      <c r="BL142" t="str">
        <f>IF(Data!$E142=BL$1, "",             IF(ISERR(SEARCH(BL$1,Data!$A142)),"",          ";" &amp; VLOOKUP(BL$1,Data!$E:$F,2, FALSE) &amp; ";"   )             )</f>
        <v/>
      </c>
      <c r="BM142" t="str">
        <f>IF(Data!$E142=BM$1, "",             IF(ISERR(SEARCH(BM$1,Data!$A142)),"",          ";" &amp; VLOOKUP(BM$1,Data!$E:$F,2, FALSE) &amp; ";"   )             )</f>
        <v/>
      </c>
      <c r="BN142" t="str">
        <f>IF(Data!$E142=BN$1, "",             IF(ISERR(SEARCH(BN$1,Data!$A142)),"",          ";" &amp; VLOOKUP(BN$1,Data!$E:$F,2, FALSE) &amp; ";"   )             )</f>
        <v/>
      </c>
      <c r="BO142" t="str">
        <f>IF(Data!$E142=BO$1, "",             IF(ISERR(SEARCH(BO$1,Data!$A142)),"",          ";" &amp; VLOOKUP(BO$1,Data!$E:$F,2, FALSE) &amp; ";"   )             )</f>
        <v/>
      </c>
      <c r="BP142" t="str">
        <f>IF(Data!$E142=BP$1, "",             IF(ISERR(SEARCH(BP$1,Data!$A142)),"",          ";" &amp; VLOOKUP(BP$1,Data!$E:$F,2, FALSE) &amp; ";"   )             )</f>
        <v/>
      </c>
      <c r="BQ142" t="str">
        <f>IF(Data!$E142=BQ$1, "",             IF(ISERR(SEARCH(BQ$1,Data!$A142)),"",          ";" &amp; VLOOKUP(BQ$1,Data!$E:$F,2, FALSE) &amp; ";"   )             )</f>
        <v/>
      </c>
      <c r="BR142" t="str">
        <f>IF(Data!$E142=BR$1, "",             IF(ISERR(SEARCH(BR$1,Data!$A142)),"",          ";" &amp; VLOOKUP(BR$1,Data!$E:$F,2, FALSE) &amp; ";"   )             )</f>
        <v/>
      </c>
      <c r="BS142" t="str">
        <f>IF(Data!$E142=BS$1, "",             IF(ISERR(SEARCH(BS$1,Data!$A142)),"",          ";" &amp; VLOOKUP(BS$1,Data!$E:$F,2, FALSE) &amp; ";"   )             )</f>
        <v/>
      </c>
      <c r="BT142" t="str">
        <f>IF(Data!$E142=BT$1, "",             IF(ISERR(SEARCH(BT$1,Data!$A142)),"",          ";" &amp; VLOOKUP(BT$1,Data!$E:$F,2, FALSE) &amp; ";"   )             )</f>
        <v/>
      </c>
      <c r="BU142" t="str">
        <f>IF(Data!$E142=BU$1, "",             IF(ISERR(SEARCH(BU$1,Data!$A142)),"",          ";" &amp; VLOOKUP(BU$1,Data!$E:$F,2, FALSE) &amp; ";"   )             )</f>
        <v/>
      </c>
      <c r="BV142" t="str">
        <f>IF(Data!$E142=BV$1, "",             IF(ISERR(SEARCH(BV$1,Data!$A142)),"",          ";" &amp; VLOOKUP(BV$1,Data!$E:$F,2, FALSE) &amp; ";"   )             )</f>
        <v/>
      </c>
      <c r="BW142" t="str">
        <f>IF(Data!$E142=BW$1, "",             IF(ISERR(SEARCH(BW$1,Data!$A142)),"",          ";" &amp; VLOOKUP(BW$1,Data!$E:$F,2, FALSE) &amp; ";"   )             )</f>
        <v/>
      </c>
      <c r="BX142" t="str">
        <f>IF(Data!$E142=BX$1, "",             IF(ISERR(SEARCH(BX$1,Data!$A142)),"",          ";" &amp; VLOOKUP(BX$1,Data!$E:$F,2, FALSE) &amp; ";"   )             )</f>
        <v/>
      </c>
      <c r="BY142" t="str">
        <f>IF(Data!$E142=BY$1, "",             IF(ISERR(SEARCH(BY$1,Data!$A142)),"",          ";" &amp; VLOOKUP(BY$1,Data!$E:$F,2, FALSE) &amp; ";"   )             )</f>
        <v/>
      </c>
      <c r="BZ142" t="str">
        <f>IF(Data!$E142=BZ$1, "",             IF(ISERR(SEARCH(BZ$1,Data!$A142)),"",          ";" &amp; VLOOKUP(BZ$1,Data!$E:$F,2, FALSE) &amp; ";"   )             )</f>
        <v/>
      </c>
      <c r="CA142" t="str">
        <f>IF(Data!$E142=CA$1, "",             IF(ISERR(SEARCH(CA$1,Data!$A142)),"",          ";" &amp; VLOOKUP(CA$1,Data!$E:$F,2, FALSE) &amp; ";"   )             )</f>
        <v/>
      </c>
      <c r="CB142" t="str">
        <f>IF(Data!$E142=CB$1, "",             IF(ISERR(SEARCH(CB$1,Data!$A142)),"",          ";" &amp; VLOOKUP(CB$1,Data!$E:$F,2, FALSE) &amp; ";"   )             )</f>
        <v/>
      </c>
      <c r="CC142" t="str">
        <f>IF(Data!$E142=CC$1, "",             IF(ISERR(SEARCH(CC$1,Data!$A142)),"",          ";" &amp; VLOOKUP(CC$1,Data!$E:$F,2, FALSE) &amp; ";"   )             )</f>
        <v/>
      </c>
      <c r="CD142" t="str">
        <f>IF(Data!$E142=CD$1, "",             IF(ISERR(SEARCH(CD$1,Data!$A142)),"",          ";" &amp; VLOOKUP(CD$1,Data!$E:$F,2, FALSE) &amp; ";"   )             )</f>
        <v/>
      </c>
      <c r="CE142" t="str">
        <f>IF(Data!$E142=CE$1, "",             IF(ISERR(SEARCH(CE$1,Data!$A142)),"",          ";" &amp; VLOOKUP(CE$1,Data!$E:$F,2, FALSE) &amp; ";"   )             )</f>
        <v/>
      </c>
      <c r="CF142" t="str">
        <f>IF(Data!$E142=CF$1, "",             IF(ISERR(SEARCH(CF$1,Data!$A142)),"",          ";" &amp; VLOOKUP(CF$1,Data!$E:$F,2, FALSE) &amp; ";"   )             )</f>
        <v/>
      </c>
      <c r="CG142" t="str">
        <f>IF(Data!$E142=CG$1, "",             IF(ISERR(SEARCH(CG$1,Data!$A142)),"",          ";" &amp; VLOOKUP(CG$1,Data!$E:$F,2, FALSE) &amp; ";"   )             )</f>
        <v/>
      </c>
      <c r="CH142" t="str">
        <f>IF(Data!$E142=CH$1, "",             IF(ISERR(SEARCH(CH$1,Data!$A142)),"",          ";" &amp; VLOOKUP(CH$1,Data!$E:$F,2, FALSE) &amp; ";"   )             )</f>
        <v/>
      </c>
      <c r="CI142" t="str">
        <f>IF(Data!$E142=CI$1, "",             IF(ISERR(SEARCH(CI$1,Data!$A142)),"",          ";" &amp; VLOOKUP(CI$1,Data!$E:$F,2, FALSE) &amp; ";"   )             )</f>
        <v/>
      </c>
      <c r="CJ142" t="str">
        <f>IF(Data!$E142=CJ$1, "",             IF(ISERR(SEARCH(CJ$1,Data!$A142)),"",          ";" &amp; VLOOKUP(CJ$1,Data!$E:$F,2, FALSE) &amp; ";"   )             )</f>
        <v/>
      </c>
      <c r="CK142" t="str">
        <f>IF(Data!$E142=CK$1, "",             IF(ISERR(SEARCH(CK$1,Data!$A142)),"",          ";" &amp; VLOOKUP(CK$1,Data!$E:$F,2, FALSE) &amp; ";"   )             )</f>
        <v/>
      </c>
      <c r="CL142" t="str">
        <f>IF(Data!$E142=CL$1, "",             IF(ISERR(SEARCH(CL$1,Data!$A142)),"",          ";" &amp; VLOOKUP(CL$1,Data!$E:$F,2, FALSE) &amp; ";"   )             )</f>
        <v/>
      </c>
      <c r="CM142" t="str">
        <f>IF(Data!$E142=CM$1, "",             IF(ISERR(SEARCH(CM$1,Data!$A142)),"",          ";" &amp; VLOOKUP(CM$1,Data!$E:$F,2, FALSE) &amp; ";"   )             )</f>
        <v/>
      </c>
      <c r="CN142" t="str">
        <f>IF(Data!$E142=CN$1, "",             IF(ISERR(SEARCH(CN$1,Data!$A142)),"",          ";" &amp; VLOOKUP(CN$1,Data!$E:$F,2, FALSE) &amp; ";"   )             )</f>
        <v/>
      </c>
      <c r="CO142" t="str">
        <f>IF(Data!$E142=CO$1, "",             IF(ISERR(SEARCH(CO$1,Data!$A142)),"",          ";" &amp; VLOOKUP(CO$1,Data!$E:$F,2, FALSE) &amp; ";"   )             )</f>
        <v/>
      </c>
      <c r="CP142" t="str">
        <f>IF(Data!$E142=CP$1, "",             IF(ISERR(SEARCH(CP$1,Data!$A142)),"",          ";" &amp; VLOOKUP(CP$1,Data!$E:$F,2, FALSE) &amp; ";"   )             )</f>
        <v/>
      </c>
      <c r="CQ142" t="str">
        <f>IF(Data!$E142=CQ$1, "",             IF(ISERR(SEARCH(CQ$1,Data!$A142)),"",          ";" &amp; VLOOKUP(CQ$1,Data!$E:$F,2, FALSE) &amp; ";"   )             )</f>
        <v/>
      </c>
      <c r="CR142" t="str">
        <f>IF(Data!$E142=CR$1, "",             IF(ISERR(SEARCH(CR$1,Data!$A142)),"",          ";" &amp; VLOOKUP(CR$1,Data!$E:$F,2, FALSE) &amp; ";"   )             )</f>
        <v/>
      </c>
      <c r="CS142" t="str">
        <f>IF(Data!$E142=CS$1, "",             IF(ISERR(SEARCH(CS$1,Data!$A142)),"",          ";" &amp; VLOOKUP(CS$1,Data!$E:$F,2, FALSE) &amp; ";"   )             )</f>
        <v/>
      </c>
      <c r="CT142" t="str">
        <f>IF(Data!$E142=CT$1, "",             IF(ISERR(SEARCH(CT$1,Data!$A142)),"",          ";" &amp; VLOOKUP(CT$1,Data!$E:$F,2, FALSE) &amp; ";"   )             )</f>
        <v/>
      </c>
      <c r="CU142" t="str">
        <f>IF(Data!$E142=CU$1, "",             IF(ISERR(SEARCH(CU$1,Data!$A142)),"",          ";" &amp; VLOOKUP(CU$1,Data!$E:$F,2, FALSE) &amp; ";"   )             )</f>
        <v/>
      </c>
      <c r="CV142" t="str">
        <f>IF(Data!$E142=CV$1, "",             IF(ISERR(SEARCH(CV$1,Data!$A142)),"",          ";" &amp; VLOOKUP(CV$1,Data!$E:$F,2, FALSE) &amp; ";"   )             )</f>
        <v/>
      </c>
      <c r="CW142" t="str">
        <f>IF(Data!$E142=CW$1, "",             IF(ISERR(SEARCH(CW$1,Data!$A142)),"",          ";" &amp; VLOOKUP(CW$1,Data!$E:$F,2, FALSE) &amp; ";"   )             )</f>
        <v/>
      </c>
      <c r="CX142" t="str">
        <f>IF(Data!$E142=CX$1, "",             IF(ISERR(SEARCH(CX$1,Data!$A142)),"",          ";" &amp; VLOOKUP(CX$1,Data!$E:$F,2, FALSE) &amp; ";"   )             )</f>
        <v/>
      </c>
      <c r="CY142" t="str">
        <f>IF(Data!$E142=CY$1, "",             IF(ISERR(SEARCH(CY$1,Data!$A142)),"",          ";" &amp; VLOOKUP(CY$1,Data!$E:$F,2, FALSE) &amp; ";"   )             )</f>
        <v/>
      </c>
      <c r="CZ142" t="str">
        <f>IF(Data!$E142=CZ$1, "",             IF(ISERR(SEARCH(CZ$1,Data!$A142)),"",          ";" &amp; VLOOKUP(CZ$1,Data!$E:$F,2, FALSE) &amp; ";"   )             )</f>
        <v/>
      </c>
      <c r="DA142" t="str">
        <f>IF(Data!$E142=DA$1, "",             IF(ISERR(SEARCH(DA$1,Data!$A142)),"",          ";" &amp; VLOOKUP(DA$1,Data!$E:$F,2, FALSE) &amp; ";"   )             )</f>
        <v/>
      </c>
      <c r="DB142" t="str">
        <f>IF(Data!$E142=DB$1, "",             IF(ISERR(SEARCH(DB$1,Data!$A142)),"",          ";" &amp; VLOOKUP(DB$1,Data!$E:$F,2, FALSE) &amp; ";"   )             )</f>
        <v/>
      </c>
      <c r="DC142" t="str">
        <f>IF(Data!$E142=DC$1, "",             IF(ISERR(SEARCH(DC$1,Data!$A142)),"",          ";" &amp; VLOOKUP(DC$1,Data!$E:$F,2, FALSE) &amp; ";"   )             )</f>
        <v/>
      </c>
      <c r="DD142" t="str">
        <f>IF(Data!$E142=DD$1, "",             IF(ISERR(SEARCH(DD$1,Data!$A142)),"",          ";" &amp; VLOOKUP(DD$1,Data!$E:$F,2, FALSE) &amp; ";"   )             )</f>
        <v/>
      </c>
      <c r="DE142" t="str">
        <f>IF(Data!$E142=DE$1, "",             IF(ISERR(SEARCH(DE$1,Data!$A142)),"",          ";" &amp; VLOOKUP(DE$1,Data!$E:$F,2, FALSE) &amp; ";"   )             )</f>
        <v/>
      </c>
      <c r="DF142" t="str">
        <f>IF(Data!$E142=DF$1, "",             IF(ISERR(SEARCH(DF$1,Data!$A142)),"",          ";" &amp; VLOOKUP(DF$1,Data!$E:$F,2, FALSE) &amp; ";"   )             )</f>
        <v/>
      </c>
      <c r="DG142" t="str">
        <f>IF(Data!$E142=DG$1, "",             IF(ISERR(SEARCH(DG$1,Data!$A142)),"",          ";" &amp; VLOOKUP(DG$1,Data!$E:$F,2, FALSE) &amp; ";"   )             )</f>
        <v/>
      </c>
      <c r="DH142" t="str">
        <f>IF(Data!$E142=DH$1, "",             IF(ISERR(SEARCH(DH$1,Data!$A142)),"",          ";" &amp; VLOOKUP(DH$1,Data!$E:$F,2, FALSE) &amp; ";"   )             )</f>
        <v/>
      </c>
      <c r="DI142" t="str">
        <f>IF(Data!$E142=DI$1, "",             IF(ISERR(SEARCH(DI$1,Data!$A142)),"",          ";" &amp; VLOOKUP(DI$1,Data!$E:$F,2, FALSE) &amp; ";"   )             )</f>
        <v/>
      </c>
      <c r="DJ142" t="str">
        <f>IF(Data!$E142=DJ$1, "",             IF(ISERR(SEARCH(DJ$1,Data!$A142)),"",          ";" &amp; VLOOKUP(DJ$1,Data!$E:$F,2, FALSE) &amp; ";"   )             )</f>
        <v/>
      </c>
      <c r="DK142" t="str">
        <f>IF(Data!$E142=DK$1, "",             IF(ISERR(SEARCH(DK$1,Data!$A142)),"",          ";" &amp; VLOOKUP(DK$1,Data!$E:$F,2, FALSE) &amp; ";"   )             )</f>
        <v/>
      </c>
      <c r="DL142" t="str">
        <f>IF(Data!$E142=DL$1, "",             IF(ISERR(SEARCH(DL$1,Data!$A142)),"",          ";" &amp; VLOOKUP(DL$1,Data!$E:$F,2, FALSE) &amp; ";"   )             )</f>
        <v/>
      </c>
      <c r="DM142" t="str">
        <f>IF(Data!$E142=DM$1, "",             IF(ISERR(SEARCH(DM$1,Data!$A142)),"",          ";" &amp; VLOOKUP(DM$1,Data!$E:$F,2, FALSE) &amp; ";"   )             )</f>
        <v/>
      </c>
      <c r="DN142" t="str">
        <f>IF(Data!$E142=DN$1, "",             IF(ISERR(SEARCH(DN$1,Data!$A142)),"",          ";" &amp; VLOOKUP(DN$1,Data!$E:$F,2, FALSE) &amp; ";"   )             )</f>
        <v/>
      </c>
      <c r="DO142" t="str">
        <f>IF(Data!$E142=DO$1, "",             IF(ISERR(SEARCH(DO$1,Data!$A142)),"",          ";" &amp; VLOOKUP(DO$1,Data!$E:$F,2, FALSE) &amp; ";"   )             )</f>
        <v/>
      </c>
      <c r="DP142" t="str">
        <f>IF(Data!$E142=DP$1, "",             IF(ISERR(SEARCH(DP$1,Data!$A142)),"",          ";" &amp; VLOOKUP(DP$1,Data!$E:$F,2, FALSE) &amp; ";"   )             )</f>
        <v/>
      </c>
      <c r="DQ142" t="str">
        <f>IF(Data!$E142=DQ$1, "",             IF(ISERR(SEARCH(DQ$1,Data!$A142)),"",          ";" &amp; VLOOKUP(DQ$1,Data!$E:$F,2, FALSE) &amp; ";"   )             )</f>
        <v/>
      </c>
      <c r="DR142" t="str">
        <f>IF(Data!$E142=DR$1, "",             IF(ISERR(SEARCH(DR$1,Data!$A142)),"",          ";" &amp; VLOOKUP(DR$1,Data!$E:$F,2, FALSE) &amp; ";"   )             )</f>
        <v/>
      </c>
      <c r="DS142" t="str">
        <f>IF(Data!$E142=DS$1, "",             IF(ISERR(SEARCH(DS$1,Data!$A142)),"",          ";" &amp; VLOOKUP(DS$1,Data!$E:$F,2, FALSE) &amp; ";"   )             )</f>
        <v/>
      </c>
      <c r="DT142" t="str">
        <f>IF(Data!$E142=DT$1, "",             IF(ISERR(SEARCH(DT$1,Data!$A142)),"",          ";" &amp; VLOOKUP(DT$1,Data!$E:$F,2, FALSE) &amp; ";"   )             )</f>
        <v/>
      </c>
      <c r="DU142" t="str">
        <f>IF(Data!$E142=DU$1, "",             IF(ISERR(SEARCH(DU$1,Data!$A142)),"",          ";" &amp; VLOOKUP(DU$1,Data!$E:$F,2, FALSE) &amp; ";"   )             )</f>
        <v/>
      </c>
      <c r="DV142" t="str">
        <f>IF(Data!$E142=DV$1, "",             IF(ISERR(SEARCH(DV$1,Data!$A142)),"",          ";" &amp; VLOOKUP(DV$1,Data!$E:$F,2, FALSE) &amp; ";"   )             )</f>
        <v/>
      </c>
      <c r="DW142" t="str">
        <f>IF(Data!$E142=DW$1, "",             IF(ISERR(SEARCH(DW$1,Data!$A142)),"",          ";" &amp; VLOOKUP(DW$1,Data!$E:$F,2, FALSE) &amp; ";"   )             )</f>
        <v/>
      </c>
      <c r="DX142" t="str">
        <f>IF(Data!$E142=DX$1, "",             IF(ISERR(SEARCH(DX$1,Data!$A142)),"",          ";" &amp; VLOOKUP(DX$1,Data!$E:$F,2, FALSE) &amp; ";"   )             )</f>
        <v/>
      </c>
      <c r="DY142" t="str">
        <f>IF(Data!$E142=DY$1, "",             IF(ISERR(SEARCH(DY$1,Data!$A142)),"",          ";" &amp; VLOOKUP(DY$1,Data!$E:$F,2, FALSE) &amp; ";"   )             )</f>
        <v/>
      </c>
      <c r="DZ142" t="str">
        <f>IF(Data!$E142=DZ$1, "",             IF(ISERR(SEARCH(DZ$1,Data!$A142)),"",          ";" &amp; VLOOKUP(DZ$1,Data!$E:$F,2, FALSE) &amp; ";"   )             )</f>
        <v/>
      </c>
      <c r="EA142" t="str">
        <f>IF(Data!$E142=EA$1, "",             IF(ISERR(SEARCH(EA$1,Data!$A142)),"",          ";" &amp; VLOOKUP(EA$1,Data!$E:$F,2, FALSE) &amp; ";"   )             )</f>
        <v/>
      </c>
      <c r="EB142" t="str">
        <f>IF(Data!$E142=EB$1, "",             IF(ISERR(SEARCH(EB$1,Data!$A142)),"",          ";" &amp; VLOOKUP(EB$1,Data!$E:$F,2, FALSE) &amp; ";"   )             )</f>
        <v/>
      </c>
      <c r="EC142" t="str">
        <f>IF(Data!$E142=EC$1, "",             IF(ISERR(SEARCH(EC$1,Data!$A142)),"",          ";" &amp; VLOOKUP(EC$1,Data!$E:$F,2, FALSE) &amp; ";"   )             )</f>
        <v/>
      </c>
      <c r="ED142" t="str">
        <f>IF(Data!$E142=ED$1, "",             IF(ISERR(SEARCH(ED$1,Data!$A142)),"",          ";" &amp; VLOOKUP(ED$1,Data!$E:$F,2, FALSE) &amp; ";"   )             )</f>
        <v/>
      </c>
      <c r="EE142" t="str">
        <f>IF(Data!$E142=EE$1, "",             IF(ISERR(SEARCH(EE$1,Data!$A142)),"",          ";" &amp; VLOOKUP(EE$1,Data!$E:$F,2, FALSE) &amp; ";"   )             )</f>
        <v/>
      </c>
      <c r="EF142" t="str">
        <f>IF(Data!$E142=EF$1, "",             IF(ISERR(SEARCH(EF$1,Data!$A142)),"",          ";" &amp; VLOOKUP(EF$1,Data!$E:$F,2, FALSE) &amp; ";"   )             )</f>
        <v/>
      </c>
      <c r="EG142" t="str">
        <f>IF(Data!$E142=EG$1, "",             IF(ISERR(SEARCH(EG$1,Data!$A142)),"",          ";" &amp; VLOOKUP(EG$1,Data!$E:$F,2, FALSE) &amp; ";"   )             )</f>
        <v/>
      </c>
      <c r="EH142" t="str">
        <f>IF(Data!$E142=EH$1, "",             IF(ISERR(SEARCH(EH$1,Data!$A142)),"",          ";" &amp; VLOOKUP(EH$1,Data!$E:$F,2, FALSE) &amp; ";"   )             )</f>
        <v/>
      </c>
      <c r="EI142" t="str">
        <f>IF(Data!$E142=EI$1, "",             IF(ISERR(SEARCH(EI$1,Data!$A142)),"",          ";" &amp; VLOOKUP(EI$1,Data!$E:$F,2, FALSE) &amp; ";"   )             )</f>
        <v/>
      </c>
      <c r="EJ142" t="str">
        <f>IF(Data!$E142=EJ$1, "",             IF(ISERR(SEARCH(EJ$1,Data!$A142)),"",          ";" &amp; VLOOKUP(EJ$1,Data!$E:$F,2, FALSE) &amp; ";"   )             )</f>
        <v/>
      </c>
      <c r="EK142" t="str">
        <f>IF(Data!$E142=EK$1, "",             IF(ISERR(SEARCH(EK$1,Data!$A142)),"",          ";" &amp; VLOOKUP(EK$1,Data!$E:$F,2, FALSE) &amp; ";"   )             )</f>
        <v/>
      </c>
      <c r="EL142" t="str">
        <f>IF(Data!$E142=EL$1, "",             IF(ISERR(SEARCH(EL$1,Data!$A142)),"",          ";" &amp; VLOOKUP(EL$1,Data!$E:$F,2, FALSE) &amp; ";"   )             )</f>
        <v/>
      </c>
      <c r="EM142" t="str">
        <f>IF(Data!$E142=EM$1, "",             IF(ISERR(SEARCH(EM$1,Data!$A142)),"",          ";" &amp; VLOOKUP(EM$1,Data!$E:$F,2, FALSE) &amp; ";"   )             )</f>
        <v/>
      </c>
      <c r="EN142" t="str">
        <f>IF(Data!$E142=EN$1, "",             IF(ISERR(SEARCH(EN$1,Data!$A142)),"",          ";" &amp; VLOOKUP(EN$1,Data!$E:$F,2, FALSE) &amp; ";"   )             )</f>
        <v/>
      </c>
      <c r="EO142" t="str">
        <f>IF(Data!$E142=EO$1, "",             IF(ISERR(SEARCH(EO$1,Data!$A142)),"",          ";" &amp; VLOOKUP(EO$1,Data!$E:$F,2, FALSE) &amp; ";"   )             )</f>
        <v/>
      </c>
      <c r="EP142" t="str">
        <f>IF(Data!$E142=EP$1, "",             IF(ISERR(SEARCH(EP$1,Data!$A142)),"",          ";" &amp; VLOOKUP(EP$1,Data!$E:$F,2, FALSE) &amp; ";"   )             )</f>
        <v/>
      </c>
      <c r="EQ142" t="str">
        <f>IF(Data!$E142=EQ$1, "",             IF(ISERR(SEARCH(EQ$1,Data!$A142)),"",          ";" &amp; VLOOKUP(EQ$1,Data!$E:$F,2, FALSE) &amp; ";"   )             )</f>
        <v/>
      </c>
      <c r="ER142" t="str">
        <f>IF(Data!$E142=ER$1, "",             IF(ISERR(SEARCH(ER$1,Data!$A142)),"",          ";" &amp; VLOOKUP(ER$1,Data!$E:$F,2, FALSE) &amp; ";"   )             )</f>
        <v/>
      </c>
      <c r="ES142" t="str">
        <f>IF(Data!$E142=ES$1, "",             IF(ISERR(SEARCH(ES$1,Data!$A142)),"",          ";" &amp; VLOOKUP(ES$1,Data!$E:$F,2, FALSE) &amp; ";"   )             )</f>
        <v/>
      </c>
      <c r="ET142" t="str">
        <f>IF(Data!$E142=ET$1, "",             IF(ISERR(SEARCH(ET$1,Data!$A142)),"",          ";" &amp; VLOOKUP(ET$1,Data!$E:$F,2, FALSE) &amp; ";"   )             )</f>
        <v/>
      </c>
      <c r="EU142" t="str">
        <f>IF(Data!$E142=EU$1, "",             IF(ISERR(SEARCH(EU$1,Data!$A142)),"",          ";" &amp; VLOOKUP(EU$1,Data!$E:$F,2, FALSE) &amp; ";"   )             )</f>
        <v/>
      </c>
      <c r="EV142" t="str">
        <f>IF(Data!$E142=EV$1, "",             IF(ISERR(SEARCH(EV$1,Data!$A142)),"",          ";" &amp; VLOOKUP(EV$1,Data!$E:$F,2, FALSE) &amp; ";"   )             )</f>
        <v/>
      </c>
      <c r="EW142" t="str">
        <f>IF(Data!$E142=EW$1, "",             IF(ISERR(SEARCH(EW$1,Data!$A142)),"",          ";" &amp; VLOOKUP(EW$1,Data!$E:$F,2, FALSE) &amp; ";"   )             )</f>
        <v/>
      </c>
      <c r="EX142" t="str">
        <f>IF(Data!$E142=EX$1, "",             IF(ISERR(SEARCH(EX$1,Data!$A142)),"",          ";" &amp; VLOOKUP(EX$1,Data!$E:$F,2, FALSE) &amp; ";"   )             )</f>
        <v/>
      </c>
      <c r="EY142" t="str">
        <f>IF(Data!$E142=EY$1, "",             IF(ISERR(SEARCH(EY$1,Data!$A142)),"",          ";" &amp; VLOOKUP(EY$1,Data!$E:$F,2, FALSE) &amp; ";"   )             )</f>
        <v/>
      </c>
      <c r="EZ142" t="str">
        <f>IF(Data!$E142=EZ$1, "",             IF(ISERR(SEARCH(EZ$1,Data!$A142)),"",          ";" &amp; VLOOKUP(EZ$1,Data!$E:$F,2, FALSE) &amp; ";"   )             )</f>
        <v/>
      </c>
      <c r="FA142" t="str">
        <f>IF(Data!$E142=FA$1, "",             IF(ISERR(SEARCH(FA$1,Data!$A142)),"",          ";" &amp; VLOOKUP(FA$1,Data!$E:$F,2, FALSE) &amp; ";"   )             )</f>
        <v/>
      </c>
      <c r="FB142" t="str">
        <f>IF(Data!$E142=FB$1, "",             IF(ISERR(SEARCH(FB$1,Data!$A142)),"",          ";" &amp; VLOOKUP(FB$1,Data!$E:$F,2, FALSE) &amp; ";"   )             )</f>
        <v/>
      </c>
      <c r="FC142" t="str">
        <f>IF(Data!$E142=FC$1, "",             IF(ISERR(SEARCH(FC$1,Data!$A142)),"",          ";" &amp; VLOOKUP(FC$1,Data!$E:$F,2, FALSE) &amp; ";"   )             )</f>
        <v/>
      </c>
      <c r="FD142" t="str">
        <f>IF(Data!$E142=FD$1, "",             IF(ISERR(SEARCH(FD$1,Data!$A142)),"",          ";" &amp; VLOOKUP(FD$1,Data!$E:$F,2, FALSE) &amp; ";"   )             )</f>
        <v/>
      </c>
      <c r="FE142" t="str">
        <f>IF(Data!$E142=FE$1, "",             IF(ISERR(SEARCH(FE$1,Data!$A142)),"",          ";" &amp; VLOOKUP(FE$1,Data!$E:$F,2, FALSE) &amp; ";"   )             )</f>
        <v/>
      </c>
      <c r="FF142" t="str">
        <f>IF(Data!$E142=FF$1, "",             IF(ISERR(SEARCH(FF$1,Data!$A142)),"",          ";" &amp; VLOOKUP(FF$1,Data!$E:$F,2, FALSE) &amp; ";"   )             )</f>
        <v/>
      </c>
      <c r="FG142" t="str">
        <f>IF(Data!$E142=FG$1, "",             IF(ISERR(SEARCH(FG$1,Data!$A142)),"",          ";" &amp; VLOOKUP(FG$1,Data!$E:$F,2, FALSE) &amp; ";"   )             )</f>
        <v/>
      </c>
      <c r="FH142" t="str">
        <f>IF(Data!$E142=FH$1, "",             IF(ISERR(SEARCH(FH$1,Data!$A142)),"",          ";" &amp; VLOOKUP(FH$1,Data!$E:$F,2, FALSE) &amp; ";"   )             )</f>
        <v/>
      </c>
      <c r="FI142" t="str">
        <f>IF(Data!$E142=FI$1, "",             IF(ISERR(SEARCH(FI$1,Data!$A142)),"",          ";" &amp; VLOOKUP(FI$1,Data!$E:$F,2, FALSE) &amp; ";"   )             )</f>
        <v/>
      </c>
      <c r="FJ142" t="str">
        <f>IF(Data!$E142=FJ$1, "",             IF(ISERR(SEARCH(FJ$1,Data!$A142)),"",          ";" &amp; VLOOKUP(FJ$1,Data!$E:$F,2, FALSE) &amp; ";"   )             )</f>
        <v/>
      </c>
      <c r="FK142" t="str">
        <f>IF(Data!$E142=FK$1, "",             IF(ISERR(SEARCH(FK$1,Data!$A142)),"",          ";" &amp; VLOOKUP(FK$1,Data!$E:$F,2, FALSE) &amp; ";"   )             )</f>
        <v/>
      </c>
      <c r="FL142" t="str">
        <f>IF(Data!$E142=FL$1, "",             IF(ISERR(SEARCH(FL$1,Data!$A142)),"",          ";" &amp; VLOOKUP(FL$1,Data!$E:$F,2, FALSE) &amp; ";"   )             )</f>
        <v/>
      </c>
      <c r="FM142" t="str">
        <f>IF(Data!$E142=FM$1, "",             IF(ISERR(SEARCH(FM$1,Data!$A142)),"",          ";" &amp; VLOOKUP(FM$1,Data!$E:$F,2, FALSE) &amp; ";"   )             )</f>
        <v/>
      </c>
      <c r="FN142" t="str">
        <f>IF(Data!$E142=FN$1, "",             IF(ISERR(SEARCH(FN$1,Data!$A142)),"",          ";" &amp; VLOOKUP(FN$1,Data!$E:$F,2, FALSE) &amp; ";"   )             )</f>
        <v/>
      </c>
      <c r="FO142" t="str">
        <f>IF(Data!$E142=FO$1, "",             IF(ISERR(SEARCH(FO$1,Data!$A142)),"",          ";" &amp; VLOOKUP(FO$1,Data!$E:$F,2, FALSE) &amp; ";"   )             )</f>
        <v/>
      </c>
      <c r="FP142" t="str">
        <f>IF(Data!$E142=FP$1, "",             IF(ISERR(SEARCH(FP$1,Data!$A142)),"",          ";" &amp; VLOOKUP(FP$1,Data!$E:$F,2, FALSE) &amp; ";"   )             )</f>
        <v/>
      </c>
      <c r="FQ142" t="str">
        <f>IF(Data!$E142=FQ$1, "",             IF(ISERR(SEARCH(FQ$1,Data!$A142)),"",          ";" &amp; VLOOKUP(FQ$1,Data!$E:$F,2, FALSE) &amp; ";"   )             )</f>
        <v/>
      </c>
      <c r="FR142" t="str">
        <f>IF(Data!$E142=FR$1, "",             IF(ISERR(SEARCH(FR$1,Data!$A142)),"",          ";" &amp; VLOOKUP(FR$1,Data!$E:$F,2, FALSE) &amp; ";"   )             )</f>
        <v/>
      </c>
      <c r="FS142" t="str">
        <f>IF(Data!$E142=FS$1, "",             IF(ISERR(SEARCH(FS$1,Data!$A142)),"",          ";" &amp; VLOOKUP(FS$1,Data!$E:$F,2, FALSE) &amp; ";"   )             )</f>
        <v/>
      </c>
      <c r="FT142" t="str">
        <f>IF(Data!$E142=FT$1, "",             IF(ISERR(SEARCH(FT$1,Data!$A142)),"",          ";" &amp; VLOOKUP(FT$1,Data!$E:$F,2, FALSE) &amp; ";"   )             )</f>
        <v/>
      </c>
      <c r="FU142" t="str">
        <f>IF(Data!$E142=FU$1, "",             IF(ISERR(SEARCH(FU$1,Data!$A142)),"",          ";" &amp; VLOOKUP(FU$1,Data!$E:$F,2, FALSE) &amp; ";"   )             )</f>
        <v/>
      </c>
      <c r="FV142" t="str">
        <f>IF(Data!$E142=FV$1, "",             IF(ISERR(SEARCH(FV$1,Data!$A142)),"",          ";" &amp; VLOOKUP(FV$1,Data!$E:$F,2, FALSE) &amp; ";"   )             )</f>
        <v/>
      </c>
      <c r="FW142" t="str">
        <f>IF(Data!$E142=FW$1, "",             IF(ISERR(SEARCH(FW$1,Data!$A142)),"",          ";" &amp; VLOOKUP(FW$1,Data!$E:$F,2, FALSE) &amp; ";"   )             )</f>
        <v/>
      </c>
      <c r="FX142" t="str">
        <f>IF(Data!$E142=FX$1, "",             IF(ISERR(SEARCH(FX$1,Data!$A142)),"",          ";" &amp; VLOOKUP(FX$1,Data!$E:$F,2, FALSE) &amp; ";"   )             )</f>
        <v/>
      </c>
      <c r="FY142" t="str">
        <f>IF(Data!$E142=FY$1, "",             IF(ISERR(SEARCH(FY$1,Data!$A142)),"",          ";" &amp; VLOOKUP(FY$1,Data!$E:$F,2, FALSE) &amp; ";"   )             )</f>
        <v/>
      </c>
      <c r="FZ142" t="str">
        <f>IF(Data!$E142=FZ$1, "",             IF(ISERR(SEARCH(FZ$1,Data!$A142)),"",          ";" &amp; VLOOKUP(FZ$1,Data!$E:$F,2, FALSE) &amp; ";"   )             )</f>
        <v/>
      </c>
      <c r="GA142" t="str">
        <f>IF(Data!$E142=GA$1, "",             IF(ISERR(SEARCH(GA$1,Data!$A142)),"",          ";" &amp; VLOOKUP(GA$1,Data!$E:$F,2, FALSE) &amp; ";"   )             )</f>
        <v/>
      </c>
      <c r="GB142" t="str">
        <f>IF(Data!$E142=GB$1, "",             IF(ISERR(SEARCH(GB$1,Data!$A142)),"",          ";" &amp; VLOOKUP(GB$1,Data!$E:$F,2, FALSE) &amp; ";"   )             )</f>
        <v/>
      </c>
      <c r="GC142" t="str">
        <f>IF(Data!$E142=GC$1, "",             IF(ISERR(SEARCH(GC$1,Data!$A142)),"",          ";" &amp; VLOOKUP(GC$1,Data!$E:$F,2, FALSE) &amp; ";"   )             )</f>
        <v/>
      </c>
      <c r="GD142" t="str">
        <f>IF(Data!$E142=GD$1, "",             IF(ISERR(SEARCH(GD$1,Data!$A142)),"",          ";" &amp; VLOOKUP(GD$1,Data!$E:$F,2, FALSE) &amp; ";"   )             )</f>
        <v/>
      </c>
      <c r="GE142" t="str">
        <f>IF(Data!$E142=GE$1, "",             IF(ISERR(SEARCH(GE$1,Data!$A142)),"",          ";" &amp; VLOOKUP(GE$1,Data!$E:$F,2, FALSE) &amp; ";"   )             )</f>
        <v/>
      </c>
      <c r="GF142" t="str">
        <f>IF(Data!$E142=GF$1, "",             IF(ISERR(SEARCH(GF$1,Data!$A142)),"",          ";" &amp; VLOOKUP(GF$1,Data!$E:$F,2, FALSE) &amp; ";"   )             )</f>
        <v/>
      </c>
      <c r="GG142" t="str">
        <f>IF(Data!$E142=GG$1, "",             IF(ISERR(SEARCH(GG$1,Data!$A142)),"",          ";" &amp; VLOOKUP(GG$1,Data!$E:$F,2, FALSE) &amp; ";"   )             )</f>
        <v/>
      </c>
      <c r="GH142" t="str">
        <f>IF(Data!$E142=GH$1, "",             IF(ISERR(SEARCH(GH$1,Data!$A142)),"",          ";" &amp; VLOOKUP(GH$1,Data!$E:$F,2, FALSE) &amp; ";"   )             )</f>
        <v/>
      </c>
      <c r="GI142" t="str">
        <f>IF(Data!$E142=GI$1, "",             IF(ISERR(SEARCH(GI$1,Data!$A142)),"",          ";" &amp; VLOOKUP(GI$1,Data!$E:$F,2, FALSE) &amp; ";"   )             )</f>
        <v/>
      </c>
      <c r="GJ142" t="str">
        <f>IF(Data!$E142=GJ$1, "",             IF(ISERR(SEARCH(GJ$1,Data!$A142)),"",          ";" &amp; VLOOKUP(GJ$1,Data!$E:$F,2, FALSE) &amp; ";"   )             )</f>
        <v/>
      </c>
      <c r="GK142" t="str">
        <f>IF(Data!$E142=GK$1, "",             IF(ISERR(SEARCH(GK$1,Data!$A142)),"",          ";" &amp; VLOOKUP(GK$1,Data!$E:$F,2, FALSE) &amp; ";"   )             )</f>
        <v/>
      </c>
      <c r="GL142" t="str">
        <f>IF(Data!$E142=GL$1, "",             IF(ISERR(SEARCH(GL$1,Data!$A142)),"",          ";" &amp; VLOOKUP(GL$1,Data!$E:$F,2, FALSE) &amp; ";"   )             )</f>
        <v/>
      </c>
      <c r="GM142" t="str">
        <f>IF(Data!$E142=GM$1, "",             IF(ISERR(SEARCH(GM$1,Data!$A142)),"",          ";" &amp; VLOOKUP(GM$1,Data!$E:$F,2, FALSE) &amp; ";"   )             )</f>
        <v/>
      </c>
      <c r="GN142" t="str">
        <f>IF(Data!$E142=GN$1, "",             IF(ISERR(SEARCH(GN$1,Data!$A142)),"",          ";" &amp; VLOOKUP(GN$1,Data!$E:$F,2, FALSE) &amp; ";"   )             )</f>
        <v/>
      </c>
      <c r="GO142" t="str">
        <f>IF(Data!$E142=GO$1, "",             IF(ISERR(SEARCH(GO$1,Data!$A142)),"",          ";" &amp; VLOOKUP(GO$1,Data!$E:$F,2, FALSE) &amp; ";"   )             )</f>
        <v/>
      </c>
      <c r="GP142" t="str">
        <f>IF(Data!$E142=GP$1, "",             IF(ISERR(SEARCH(GP$1,Data!$A142)),"",          ";" &amp; VLOOKUP(GP$1,Data!$E:$F,2, FALSE) &amp; ";"   )             )</f>
        <v/>
      </c>
      <c r="GQ142" t="str">
        <f>IF(Data!$E142=GQ$1, "",             IF(ISERR(SEARCH(GQ$1,Data!$A142)),"",          ";" &amp; VLOOKUP(GQ$1,Data!$E:$F,2, FALSE) &amp; ";"   )             )</f>
        <v/>
      </c>
      <c r="GR142" t="str">
        <f>IF(Data!$E142=GR$1, "",             IF(ISERR(SEARCH(GR$1,Data!$A142)),"",          ";" &amp; VLOOKUP(GR$1,Data!$E:$F,2, FALSE) &amp; ";"   )             )</f>
        <v/>
      </c>
      <c r="GS142" t="str">
        <f>IF(Data!$E142=GS$1, "",             IF(ISERR(SEARCH(GS$1,Data!$A142)),"",          ";" &amp; VLOOKUP(GS$1,Data!$E:$F,2, FALSE) &amp; ";"   )             )</f>
        <v/>
      </c>
      <c r="GT142" t="str">
        <f>IF(Data!$E142=GT$1, "",             IF(ISERR(SEARCH(GT$1,Data!$A142)),"",          ";" &amp; VLOOKUP(GT$1,Data!$E:$F,2, FALSE) &amp; ";"   )             )</f>
        <v/>
      </c>
      <c r="GU142" t="str">
        <f>IF(Data!$E142=GU$1, "",             IF(ISERR(SEARCH(GU$1,Data!$A142)),"",          ";" &amp; VLOOKUP(GU$1,Data!$E:$F,2, FALSE) &amp; ";"   )             )</f>
        <v/>
      </c>
      <c r="GV142" t="str">
        <f>IF(Data!$E142=GV$1, "",             IF(ISERR(SEARCH(GV$1,Data!$A142)),"",          ";" &amp; VLOOKUP(GV$1,Data!$E:$F,2, FALSE) &amp; ";"   )             )</f>
        <v/>
      </c>
      <c r="GW142" t="str">
        <f>IF(Data!$E142=GW$1, "",             IF(ISERR(SEARCH(GW$1,Data!$A142)),"",          ";" &amp; VLOOKUP(GW$1,Data!$E:$F,2, FALSE) &amp; ";"   )             )</f>
        <v/>
      </c>
      <c r="GX142" t="str">
        <f>IF(Data!$E142=GX$1, "",             IF(ISERR(SEARCH(GX$1,Data!$A142)),"",          ";" &amp; VLOOKUP(GX$1,Data!$E:$F,2, FALSE) &amp; ";"   )             )</f>
        <v/>
      </c>
      <c r="GY142" t="str">
        <f>IF(Data!$E142=GY$1, "",             IF(ISERR(SEARCH(GY$1,Data!$A142)),"",          ";" &amp; VLOOKUP(GY$1,Data!$E:$F,2, FALSE) &amp; ";"   )             )</f>
        <v/>
      </c>
      <c r="GZ142" t="str">
        <f>IF(Data!$E142=GZ$1, "",             IF(ISERR(SEARCH(GZ$1,Data!$A142)),"",          ";" &amp; VLOOKUP(GZ$1,Data!$E:$F,2, FALSE) &amp; ";"   )             )</f>
        <v/>
      </c>
      <c r="HA142" t="str">
        <f>IF(Data!$E142=HA$1, "",             IF(ISERR(SEARCH(HA$1,Data!$A142)),"",          ";" &amp; VLOOKUP(HA$1,Data!$E:$F,2, FALSE) &amp; ";"   )             )</f>
        <v/>
      </c>
      <c r="HB142" t="str">
        <f>IF(Data!$E142=HB$1, "",             IF(ISERR(SEARCH(HB$1,Data!$A142)),"",          ";" &amp; VLOOKUP(HB$1,Data!$E:$F,2, FALSE) &amp; ";"   )             )</f>
        <v/>
      </c>
      <c r="HC142" t="str">
        <f>IF(Data!$E142=HC$1, "",             IF(ISERR(SEARCH(HC$1,Data!$A142)),"",          ";" &amp; VLOOKUP(HC$1,Data!$E:$F,2, FALSE) &amp; ";"   )             )</f>
        <v/>
      </c>
      <c r="HD142" t="str">
        <f>IF(Data!$E142=HD$1, "",             IF(ISERR(SEARCH(HD$1,Data!$A142)),"",          ";" &amp; VLOOKUP(HD$1,Data!$E:$F,2, FALSE) &amp; ";"   )             )</f>
        <v/>
      </c>
      <c r="HE142" t="str">
        <f>IF(Data!$E142=HE$1, "",             IF(ISERR(SEARCH(HE$1,Data!$A142)),"",          ";" &amp; VLOOKUP(HE$1,Data!$E:$F,2, FALSE) &amp; ";"   )             )</f>
        <v/>
      </c>
      <c r="HF142" t="str">
        <f>IF(Data!$E142=HF$1, "",             IF(ISERR(SEARCH(HF$1,Data!$A142)),"",          ";" &amp; VLOOKUP(HF$1,Data!$E:$F,2, FALSE) &amp; ";"   )             )</f>
        <v/>
      </c>
      <c r="HG142" t="str">
        <f>IF(Data!$E142=HG$1, "",             IF(ISERR(SEARCH(HG$1,Data!$A142)),"",          ";" &amp; VLOOKUP(HG$1,Data!$E:$F,2, FALSE) &amp; ";"   )             )</f>
        <v/>
      </c>
      <c r="HH142" t="str">
        <f>IF(Data!$E142=HH$1, "",             IF(ISERR(SEARCH(HH$1,Data!$A142)),"",          ";" &amp; VLOOKUP(HH$1,Data!$E:$F,2, FALSE) &amp; ";"   )             )</f>
        <v/>
      </c>
      <c r="HI142" t="str">
        <f>IF(Data!$E142=HI$1, "",             IF(ISERR(SEARCH(HI$1,Data!$A142)),"",          ";" &amp; VLOOKUP(HI$1,Data!$E:$F,2, FALSE) &amp; ";"   )             )</f>
        <v/>
      </c>
      <c r="HJ142" t="str">
        <f>IF(Data!$E142=HJ$1, "",             IF(ISERR(SEARCH(HJ$1,Data!$A142)),"",          ";" &amp; VLOOKUP(HJ$1,Data!$E:$F,2, FALSE) &amp; ";"   )             )</f>
        <v/>
      </c>
      <c r="HK142" t="str">
        <f>IF(Data!$E142=HK$1, "",             IF(ISERR(SEARCH(HK$1,Data!$A142)),"",          ";" &amp; VLOOKUP(HK$1,Data!$E:$F,2, FALSE) &amp; ";"   )             )</f>
        <v/>
      </c>
      <c r="HL142" t="str">
        <f>IF(Data!$E142=HL$1, "",             IF(ISERR(SEARCH(HL$1,Data!$A142)),"",          ";" &amp; VLOOKUP(HL$1,Data!$E:$F,2, FALSE) &amp; ";"   )             )</f>
        <v/>
      </c>
      <c r="HM142" t="str">
        <f>IF(Data!$E142=HM$1, "",             IF(ISERR(SEARCH(HM$1,Data!$A142)),"",          ";" &amp; VLOOKUP(HM$1,Data!$E:$F,2, FALSE) &amp; ";"   )             )</f>
        <v/>
      </c>
      <c r="HN142" t="str">
        <f>IF(Data!$E142=HN$1, "",             IF(ISERR(SEARCH(HN$1,Data!$A142)),"",          ";" &amp; VLOOKUP(HN$1,Data!$E:$F,2, FALSE) &amp; ";"   )             )</f>
        <v/>
      </c>
      <c r="HO142" t="str">
        <f>IF(Data!$E142=HO$1, "",             IF(ISERR(SEARCH(HO$1,Data!$A142)),"",          ";" &amp; VLOOKUP(HO$1,Data!$E:$F,2, FALSE) &amp; ";"   )             )</f>
        <v/>
      </c>
      <c r="HP142" t="str">
        <f>IF(Data!$E142=HP$1, "",             IF(ISERR(SEARCH(HP$1,Data!$A142)),"",          ";" &amp; VLOOKUP(HP$1,Data!$E:$F,2, FALSE) &amp; ";"   )             )</f>
        <v/>
      </c>
      <c r="HQ142" t="str">
        <f>IF(Data!$E142=HQ$1, "",             IF(ISERR(SEARCH(HQ$1,Data!$A142)),"",          ";" &amp; VLOOKUP(HQ$1,Data!$E:$F,2, FALSE) &amp; ";"   )             )</f>
        <v/>
      </c>
      <c r="HR142" t="str">
        <f>IF(Data!$E142=HR$1, "",             IF(ISERR(SEARCH(HR$1,Data!$A142)),"",          ";" &amp; VLOOKUP(HR$1,Data!$E:$F,2, FALSE) &amp; ";"   )             )</f>
        <v/>
      </c>
      <c r="HS142" t="str">
        <f>IF(Data!$E142=HS$1, "",             IF(ISERR(SEARCH(HS$1,Data!$A142)),"",          ";" &amp; VLOOKUP(HS$1,Data!$E:$F,2, FALSE) &amp; ";"   )             )</f>
        <v/>
      </c>
      <c r="HT142" t="str">
        <f>IF(Data!$E142=HT$1, "",             IF(ISERR(SEARCH(HT$1,Data!$A142)),"",          ";" &amp; VLOOKUP(HT$1,Data!$E:$F,2, FALSE) &amp; ";"   )             )</f>
        <v/>
      </c>
      <c r="HU142" t="str">
        <f>IF(Data!$E142=HU$1, "",             IF(ISERR(SEARCH(HU$1,Data!$A142)),"",          ";" &amp; VLOOKUP(HU$1,Data!$E:$F,2, FALSE) &amp; ";"   )             )</f>
        <v/>
      </c>
      <c r="HV142" t="str">
        <f>IF(Data!$E142=HV$1, "",             IF(ISERR(SEARCH(HV$1,Data!$A142)),"",          ";" &amp; VLOOKUP(HV$1,Data!$E:$F,2, FALSE) &amp; ";"   )             )</f>
        <v/>
      </c>
      <c r="HW142" t="str">
        <f>IF(Data!$E142=HW$1, "",             IF(ISERR(SEARCH(HW$1,Data!$A142)),"",          ";" &amp; VLOOKUP(HW$1,Data!$E:$F,2, FALSE) &amp; ";"   )             )</f>
        <v/>
      </c>
      <c r="HX142" t="str">
        <f>IF(Data!$E142=HX$1, "",             IF(ISERR(SEARCH(HX$1,Data!$A142)),"",          ";" &amp; VLOOKUP(HX$1,Data!$E:$F,2, FALSE) &amp; ";"   )             )</f>
        <v/>
      </c>
      <c r="HY142" t="str">
        <f>IF(Data!$E142=HY$1, "",             IF(ISERR(SEARCH(HY$1,Data!$A142)),"",          ";" &amp; VLOOKUP(HY$1,Data!$E:$F,2, FALSE) &amp; ";"   )             )</f>
        <v/>
      </c>
      <c r="HZ142" t="str">
        <f>IF(Data!$E142=HZ$1, "",             IF(ISERR(SEARCH(HZ$1,Data!$A142)),"",          ";" &amp; VLOOKUP(HZ$1,Data!$E:$F,2, FALSE) &amp; ";"   )             )</f>
        <v/>
      </c>
      <c r="IA142" t="str">
        <f>IF(Data!$E142=IA$1, "",             IF(ISERR(SEARCH(IA$1,Data!$A142)),"",          ";" &amp; VLOOKUP(IA$1,Data!$E:$F,2, FALSE) &amp; ";"   )             )</f>
        <v/>
      </c>
      <c r="IB142" t="str">
        <f>IF(Data!$E142=IB$1, "",             IF(ISERR(SEARCH(IB$1,Data!$A142)),"",          ";" &amp; VLOOKUP(IB$1,Data!$E:$F,2, FALSE) &amp; ";"   )             )</f>
        <v/>
      </c>
      <c r="IC142" t="str">
        <f>IF(Data!$E142=IC$1, "",             IF(ISERR(SEARCH(IC$1,Data!$A142)),"",          ";" &amp; VLOOKUP(IC$1,Data!$E:$F,2, FALSE) &amp; ";"   )             )</f>
        <v/>
      </c>
      <c r="ID142" t="str">
        <f>IF(Data!$E142=ID$1, "",             IF(ISERR(SEARCH(ID$1,Data!$A142)),"",          ";" &amp; VLOOKUP(ID$1,Data!$E:$F,2, FALSE) &amp; ";"   )             )</f>
        <v/>
      </c>
      <c r="IE142" t="str">
        <f>IF(Data!$E142=IE$1, "",             IF(ISERR(SEARCH(IE$1,Data!$A142)),"",          ";" &amp; VLOOKUP(IE$1,Data!$E:$F,2, FALSE) &amp; ";"   )             )</f>
        <v/>
      </c>
    </row>
    <row r="143" spans="1:239" x14ac:dyDescent="0.3">
      <c r="A143" t="str">
        <f>Tableau1[[#This Row],[name]]</f>
        <v>Gilad Pellaeon</v>
      </c>
      <c r="B143" s="15">
        <f>VLOOKUP(Tableau36[[#This Row],[Character]],Data!E:F,2,FALSE)</f>
        <v>142</v>
      </c>
      <c r="C143" t="str">
        <f>IF( Tableau36[[#This Row],[removed double semi-colon]]="", "", MID(Tableau36[[#This Row],[removed double semi-colon]],2,LEN(Tableau36[[#This Row],[removed double semi-colon]]) - 2) )</f>
        <v>203</v>
      </c>
      <c r="D143" t="str">
        <f>SUBSTITUTE(Tableau36[[#This Row],[Concatenation]],";;",";")</f>
        <v>;203;</v>
      </c>
      <c r="E143" t="str">
        <f>_xlfn.CONCAT(Tableau4[#This Row])</f>
        <v>;203;</v>
      </c>
      <c r="I143" t="str">
        <f>IF(Data!$E143=I$1, "",             IF(ISERR(SEARCH(I$1,Data!$A143)),"",          ";" &amp; VLOOKUP(I$1,Data!$E:$F,2, FALSE) &amp; ";"   )             )</f>
        <v/>
      </c>
      <c r="J143" t="str">
        <f>IF(Data!$E143=J$1, "",             IF(ISERR(SEARCH(J$1,Data!$A143)),"",          ";" &amp; VLOOKUP(J$1,Data!$E:$F,2, FALSE) &amp; ";"   )             )</f>
        <v/>
      </c>
      <c r="K143" t="str">
        <f>IF(Data!$E143=K$1, "",             IF(ISERR(SEARCH(K$1,Data!$A143)),"",          ";" &amp; VLOOKUP(K$1,Data!$E:$F,2, FALSE) &amp; ";"   )             )</f>
        <v/>
      </c>
      <c r="L143" t="str">
        <f>IF(Data!$E143=L$1, "",             IF(ISERR(SEARCH(L$1,Data!$A143)),"",          ";" &amp; VLOOKUP(L$1,Data!$E:$F,2, FALSE) &amp; ";"   )             )</f>
        <v/>
      </c>
      <c r="M143" t="str">
        <f>IF(Data!$E143=M$1, "",             IF(ISERR(SEARCH(M$1,Data!$A143)),"",          ";" &amp; VLOOKUP(M$1,Data!$E:$F,2, FALSE) &amp; ";"   )             )</f>
        <v/>
      </c>
      <c r="N143" t="str">
        <f>IF(Data!$E143=N$1, "",             IF(ISERR(SEARCH(N$1,Data!$A143)),"",          ";" &amp; VLOOKUP(N$1,Data!$E:$F,2, FALSE) &amp; ";"   )             )</f>
        <v/>
      </c>
      <c r="O143" t="str">
        <f>IF(Data!$E143=O$1, "",             IF(ISERR(SEARCH(O$1,Data!$A143)),"",          ";" &amp; VLOOKUP(O$1,Data!$E:$F,2, FALSE) &amp; ";"   )             )</f>
        <v/>
      </c>
      <c r="P143" t="str">
        <f>IF(Data!$E143=P$1, "",             IF(ISERR(SEARCH(P$1,Data!$A143)),"",          ";" &amp; VLOOKUP(P$1,Data!$E:$F,2, FALSE) &amp; ";"   )             )</f>
        <v/>
      </c>
      <c r="Q143" t="str">
        <f>IF(Data!$E143=Q$1, "",             IF(ISERR(SEARCH(Q$1,Data!$A143)),"",          ";" &amp; VLOOKUP(Q$1,Data!$E:$F,2, FALSE) &amp; ";"   )             )</f>
        <v/>
      </c>
      <c r="R143" t="str">
        <f>IF(Data!$E143=R$1, "",             IF(ISERR(SEARCH(R$1,Data!$A143)),"",          ";" &amp; VLOOKUP(R$1,Data!$E:$F,2, FALSE) &amp; ";"   )             )</f>
        <v/>
      </c>
      <c r="S143" t="str">
        <f>IF(Data!$E143=S$1, "",             IF(ISERR(SEARCH(S$1,Data!$A143)),"",          ";" &amp; VLOOKUP(S$1,Data!$E:$F,2, FALSE) &amp; ";"   )             )</f>
        <v/>
      </c>
      <c r="T143" t="str">
        <f>IF(Data!$E143=T$1, "",             IF(ISERR(SEARCH(T$1,Data!$A143)),"",          ";" &amp; VLOOKUP(T$1,Data!$E:$F,2, FALSE) &amp; ";"   )             )</f>
        <v/>
      </c>
      <c r="U143" t="str">
        <f>IF(Data!$E143=U$1, "",             IF(ISERR(SEARCH(U$1,Data!$A143)),"",          ";" &amp; VLOOKUP(U$1,Data!$E:$F,2, FALSE) &amp; ";"   )             )</f>
        <v/>
      </c>
      <c r="V143" t="str">
        <f>IF(Data!$E143=V$1, "",             IF(ISERR(SEARCH(V$1,Data!$A143)),"",          ";" &amp; VLOOKUP(V$1,Data!$E:$F,2, FALSE) &amp; ";"   )             )</f>
        <v/>
      </c>
      <c r="W143" t="str">
        <f>IF(Data!$E143=W$1, "",             IF(ISERR(SEARCH(W$1,Data!$A143)),"",          ";" &amp; VLOOKUP(W$1,Data!$E:$F,2, FALSE) &amp; ";"   )             )</f>
        <v/>
      </c>
      <c r="X143" t="str">
        <f>IF(Data!$E143=X$1, "",             IF(ISERR(SEARCH(X$1,Data!$A143)),"",          ";" &amp; VLOOKUP(X$1,Data!$E:$F,2, FALSE) &amp; ";"   )             )</f>
        <v/>
      </c>
      <c r="Y143" t="str">
        <f>IF(Data!$E143=Y$1, "",             IF(ISERR(SEARCH(Y$1,Data!$A143)),"",          ";" &amp; VLOOKUP(Y$1,Data!$E:$F,2, FALSE) &amp; ";"   )             )</f>
        <v/>
      </c>
      <c r="Z143" t="str">
        <f>IF(Data!$E143=Z$1, "",             IF(ISERR(SEARCH(Z$1,Data!$A143)),"",          ";" &amp; VLOOKUP(Z$1,Data!$E:$F,2, FALSE) &amp; ";"   )             )</f>
        <v/>
      </c>
      <c r="AA143" t="str">
        <f>IF(Data!$E143=AA$1, "",             IF(ISERR(SEARCH(AA$1,Data!$A143)),"",          ";" &amp; VLOOKUP(AA$1,Data!$E:$F,2, FALSE) &amp; ";"   )             )</f>
        <v/>
      </c>
      <c r="AB143" t="str">
        <f>IF(Data!$E143=AB$1, "",             IF(ISERR(SEARCH(AB$1,Data!$A143)),"",          ";" &amp; VLOOKUP(AB$1,Data!$E:$F,2, FALSE) &amp; ";"   )             )</f>
        <v/>
      </c>
      <c r="AC143" t="str">
        <f>IF(Data!$E143=AC$1, "",             IF(ISERR(SEARCH(AC$1,Data!$A143)),"",          ";" &amp; VLOOKUP(AC$1,Data!$E:$F,2, FALSE) &amp; ";"   )             )</f>
        <v/>
      </c>
      <c r="AD143" t="str">
        <f>IF(Data!$E143=AD$1, "",             IF(ISERR(SEARCH(AD$1,Data!$A143)),"",          ";" &amp; VLOOKUP(AD$1,Data!$E:$F,2, FALSE) &amp; ";"   )             )</f>
        <v/>
      </c>
      <c r="AE143" t="str">
        <f>IF(Data!$E143=AE$1, "",             IF(ISERR(SEARCH(AE$1,Data!$A143)),"",          ";" &amp; VLOOKUP(AE$1,Data!$E:$F,2, FALSE) &amp; ";"   )             )</f>
        <v/>
      </c>
      <c r="AF143" t="str">
        <f>IF(Data!$E143=AF$1, "",             IF(ISERR(SEARCH(AF$1,Data!$A143)),"",          ";" &amp; VLOOKUP(AF$1,Data!$E:$F,2, FALSE) &amp; ";"   )             )</f>
        <v/>
      </c>
      <c r="AG143" t="str">
        <f>IF(Data!$E143=AG$1, "",             IF(ISERR(SEARCH(AG$1,Data!$A143)),"",          ";" &amp; VLOOKUP(AG$1,Data!$E:$F,2, FALSE) &amp; ";"   )             )</f>
        <v/>
      </c>
      <c r="AH143" t="str">
        <f>IF(Data!$E143=AH$1, "",             IF(ISERR(SEARCH(AH$1,Data!$A143)),"",          ";" &amp; VLOOKUP(AH$1,Data!$E:$F,2, FALSE) &amp; ";"   )             )</f>
        <v/>
      </c>
      <c r="AI143" t="str">
        <f>IF(Data!$E143=AI$1, "",             IF(ISERR(SEARCH(AI$1,Data!$A143)),"",          ";" &amp; VLOOKUP(AI$1,Data!$E:$F,2, FALSE) &amp; ";"   )             )</f>
        <v/>
      </c>
      <c r="AJ143" t="str">
        <f>IF(Data!$E143=AJ$1, "",             IF(ISERR(SEARCH(AJ$1,Data!$A143)),"",          ";" &amp; VLOOKUP(AJ$1,Data!$E:$F,2, FALSE) &amp; ";"   )             )</f>
        <v/>
      </c>
      <c r="AK143" t="str">
        <f>IF(Data!$E143=AK$1, "",             IF(ISERR(SEARCH(AK$1,Data!$A143)),"",          ";" &amp; VLOOKUP(AK$1,Data!$E:$F,2, FALSE) &amp; ";"   )             )</f>
        <v/>
      </c>
      <c r="AL143" t="str">
        <f>IF(Data!$E143=AL$1, "",             IF(ISERR(SEARCH(AL$1,Data!$A143)),"",          ";" &amp; VLOOKUP(AL$1,Data!$E:$F,2, FALSE) &amp; ";"   )             )</f>
        <v/>
      </c>
      <c r="AM143" t="str">
        <f>IF(Data!$E143=AM$1, "",             IF(ISERR(SEARCH(AM$1,Data!$A143)),"",          ";" &amp; VLOOKUP(AM$1,Data!$E:$F,2, FALSE) &amp; ";"   )             )</f>
        <v/>
      </c>
      <c r="AN143" t="str">
        <f>IF(Data!$E143=AN$1, "",             IF(ISERR(SEARCH(AN$1,Data!$A143)),"",          ";" &amp; VLOOKUP(AN$1,Data!$E:$F,2, FALSE) &amp; ";"   )             )</f>
        <v/>
      </c>
      <c r="AO143" t="str">
        <f>IF(Data!$E143=AO$1, "",             IF(ISERR(SEARCH(AO$1,Data!$A143)),"",          ";" &amp; VLOOKUP(AO$1,Data!$E:$F,2, FALSE) &amp; ";"   )             )</f>
        <v/>
      </c>
      <c r="AP143" t="str">
        <f>IF(Data!$E143=AP$1, "",             IF(ISERR(SEARCH(AP$1,Data!$A143)),"",          ";" &amp; VLOOKUP(AP$1,Data!$E:$F,2, FALSE) &amp; ";"   )             )</f>
        <v/>
      </c>
      <c r="AQ143" t="str">
        <f>IF(Data!$E143=AQ$1, "",             IF(ISERR(SEARCH(AQ$1,Data!$A143)),"",          ";" &amp; VLOOKUP(AQ$1,Data!$E:$F,2, FALSE) &amp; ";"   )             )</f>
        <v/>
      </c>
      <c r="AR143" t="str">
        <f>IF(Data!$E143=AR$1, "",             IF(ISERR(SEARCH(AR$1,Data!$A143)),"",          ";" &amp; VLOOKUP(AR$1,Data!$E:$F,2, FALSE) &amp; ";"   )             )</f>
        <v/>
      </c>
      <c r="AS143" t="str">
        <f>IF(Data!$E143=AS$1, "",             IF(ISERR(SEARCH(AS$1,Data!$A143)),"",          ";" &amp; VLOOKUP(AS$1,Data!$E:$F,2, FALSE) &amp; ";"   )             )</f>
        <v/>
      </c>
      <c r="AT143" t="str">
        <f>IF(Data!$E143=AT$1, "",             IF(ISERR(SEARCH(AT$1,Data!$A143)),"",          ";" &amp; VLOOKUP(AT$1,Data!$E:$F,2, FALSE) &amp; ";"   )             )</f>
        <v/>
      </c>
      <c r="AU143" t="str">
        <f>IF(Data!$E143=AU$1, "",             IF(ISERR(SEARCH(AU$1,Data!$A143)),"",          ";" &amp; VLOOKUP(AU$1,Data!$E:$F,2, FALSE) &amp; ";"   )             )</f>
        <v/>
      </c>
      <c r="AV143" t="str">
        <f>IF(Data!$E143=AV$1, "",             IF(ISERR(SEARCH(AV$1,Data!$A143)),"",          ";" &amp; VLOOKUP(AV$1,Data!$E:$F,2, FALSE) &amp; ";"   )             )</f>
        <v/>
      </c>
      <c r="AW143" t="str">
        <f>IF(Data!$E143=AW$1, "",             IF(ISERR(SEARCH(AW$1,Data!$A143)),"",          ";" &amp; VLOOKUP(AW$1,Data!$E:$F,2, FALSE) &amp; ";"   )             )</f>
        <v/>
      </c>
      <c r="AX143" t="str">
        <f>IF(Data!$E143=AX$1, "",             IF(ISERR(SEARCH(AX$1,Data!$A143)),"",          ";" &amp; VLOOKUP(AX$1,Data!$E:$F,2, FALSE) &amp; ";"   )             )</f>
        <v/>
      </c>
      <c r="AY143" t="str">
        <f>IF(Data!$E143=AY$1, "",             IF(ISERR(SEARCH(AY$1,Data!$A143)),"",          ";" &amp; VLOOKUP(AY$1,Data!$E:$F,2, FALSE) &amp; ";"   )             )</f>
        <v/>
      </c>
      <c r="AZ143" t="str">
        <f>IF(Data!$E143=AZ$1, "",             IF(ISERR(SEARCH(AZ$1,Data!$A143)),"",          ";" &amp; VLOOKUP(AZ$1,Data!$E:$F,2, FALSE) &amp; ";"   )             )</f>
        <v/>
      </c>
      <c r="BA143" t="str">
        <f>IF(Data!$E143=BA$1, "",             IF(ISERR(SEARCH(BA$1,Data!$A143)),"",          ";" &amp; VLOOKUP(BA$1,Data!$E:$F,2, FALSE) &amp; ";"   )             )</f>
        <v/>
      </c>
      <c r="BB143" t="str">
        <f>IF(Data!$E143=BB$1, "",             IF(ISERR(SEARCH(BB$1,Data!$A143)),"",          ";" &amp; VLOOKUP(BB$1,Data!$E:$F,2, FALSE) &amp; ";"   )             )</f>
        <v/>
      </c>
      <c r="BC143" t="str">
        <f>IF(Data!$E143=BC$1, "",             IF(ISERR(SEARCH(BC$1,Data!$A143)),"",          ";" &amp; VLOOKUP(BC$1,Data!$E:$F,2, FALSE) &amp; ";"   )             )</f>
        <v/>
      </c>
      <c r="BD143" t="str">
        <f>IF(Data!$E143=BD$1, "",             IF(ISERR(SEARCH(BD$1,Data!$A143)),"",          ";" &amp; VLOOKUP(BD$1,Data!$E:$F,2, FALSE) &amp; ";"   )             )</f>
        <v/>
      </c>
      <c r="BE143" t="str">
        <f>IF(Data!$E143=BE$1, "",             IF(ISERR(SEARCH(BE$1,Data!$A143)),"",          ";" &amp; VLOOKUP(BE$1,Data!$E:$F,2, FALSE) &amp; ";"   )             )</f>
        <v/>
      </c>
      <c r="BF143" t="str">
        <f>IF(Data!$E143=BF$1, "",             IF(ISERR(SEARCH(BF$1,Data!$A143)),"",          ";" &amp; VLOOKUP(BF$1,Data!$E:$F,2, FALSE) &amp; ";"   )             )</f>
        <v/>
      </c>
      <c r="BG143" t="str">
        <f>IF(Data!$E143=BG$1, "",             IF(ISERR(SEARCH(BG$1,Data!$A143)),"",          ";" &amp; VLOOKUP(BG$1,Data!$E:$F,2, FALSE) &amp; ";"   )             )</f>
        <v/>
      </c>
      <c r="BH143" t="str">
        <f>IF(Data!$E143=BH$1, "",             IF(ISERR(SEARCH(BH$1,Data!$A143)),"",          ";" &amp; VLOOKUP(BH$1,Data!$E:$F,2, FALSE) &amp; ";"   )             )</f>
        <v/>
      </c>
      <c r="BI143" t="str">
        <f>IF(Data!$E143=BI$1, "",             IF(ISERR(SEARCH(BI$1,Data!$A143)),"",          ";" &amp; VLOOKUP(BI$1,Data!$E:$F,2, FALSE) &amp; ";"   )             )</f>
        <v/>
      </c>
      <c r="BJ143" t="str">
        <f>IF(Data!$E143=BJ$1, "",             IF(ISERR(SEARCH(BJ$1,Data!$A143)),"",          ";" &amp; VLOOKUP(BJ$1,Data!$E:$F,2, FALSE) &amp; ";"   )             )</f>
        <v/>
      </c>
      <c r="BK143" t="str">
        <f>IF(Data!$E143=BK$1, "",             IF(ISERR(SEARCH(BK$1,Data!$A143)),"",          ";" &amp; VLOOKUP(BK$1,Data!$E:$F,2, FALSE) &amp; ";"   )             )</f>
        <v/>
      </c>
      <c r="BL143" t="str">
        <f>IF(Data!$E143=BL$1, "",             IF(ISERR(SEARCH(BL$1,Data!$A143)),"",          ";" &amp; VLOOKUP(BL$1,Data!$E:$F,2, FALSE) &amp; ";"   )             )</f>
        <v/>
      </c>
      <c r="BM143" t="str">
        <f>IF(Data!$E143=BM$1, "",             IF(ISERR(SEARCH(BM$1,Data!$A143)),"",          ";" &amp; VLOOKUP(BM$1,Data!$E:$F,2, FALSE) &amp; ";"   )             )</f>
        <v/>
      </c>
      <c r="BN143" t="str">
        <f>IF(Data!$E143=BN$1, "",             IF(ISERR(SEARCH(BN$1,Data!$A143)),"",          ";" &amp; VLOOKUP(BN$1,Data!$E:$F,2, FALSE) &amp; ";"   )             )</f>
        <v/>
      </c>
      <c r="BO143" t="str">
        <f>IF(Data!$E143=BO$1, "",             IF(ISERR(SEARCH(BO$1,Data!$A143)),"",          ";" &amp; VLOOKUP(BO$1,Data!$E:$F,2, FALSE) &amp; ";"   )             )</f>
        <v/>
      </c>
      <c r="BP143" t="str">
        <f>IF(Data!$E143=BP$1, "",             IF(ISERR(SEARCH(BP$1,Data!$A143)),"",          ";" &amp; VLOOKUP(BP$1,Data!$E:$F,2, FALSE) &amp; ";"   )             )</f>
        <v/>
      </c>
      <c r="BQ143" t="str">
        <f>IF(Data!$E143=BQ$1, "",             IF(ISERR(SEARCH(BQ$1,Data!$A143)),"",          ";" &amp; VLOOKUP(BQ$1,Data!$E:$F,2, FALSE) &amp; ";"   )             )</f>
        <v/>
      </c>
      <c r="BR143" t="str">
        <f>IF(Data!$E143=BR$1, "",             IF(ISERR(SEARCH(BR$1,Data!$A143)),"",          ";" &amp; VLOOKUP(BR$1,Data!$E:$F,2, FALSE) &amp; ";"   )             )</f>
        <v/>
      </c>
      <c r="BS143" t="str">
        <f>IF(Data!$E143=BS$1, "",             IF(ISERR(SEARCH(BS$1,Data!$A143)),"",          ";" &amp; VLOOKUP(BS$1,Data!$E:$F,2, FALSE) &amp; ";"   )             )</f>
        <v/>
      </c>
      <c r="BT143" t="str">
        <f>IF(Data!$E143=BT$1, "",             IF(ISERR(SEARCH(BT$1,Data!$A143)),"",          ";" &amp; VLOOKUP(BT$1,Data!$E:$F,2, FALSE) &amp; ";"   )             )</f>
        <v/>
      </c>
      <c r="BU143" t="str">
        <f>IF(Data!$E143=BU$1, "",             IF(ISERR(SEARCH(BU$1,Data!$A143)),"",          ";" &amp; VLOOKUP(BU$1,Data!$E:$F,2, FALSE) &amp; ";"   )             )</f>
        <v/>
      </c>
      <c r="BV143" t="str">
        <f>IF(Data!$E143=BV$1, "",             IF(ISERR(SEARCH(BV$1,Data!$A143)),"",          ";" &amp; VLOOKUP(BV$1,Data!$E:$F,2, FALSE) &amp; ";"   )             )</f>
        <v/>
      </c>
      <c r="BW143" t="str">
        <f>IF(Data!$E143=BW$1, "",             IF(ISERR(SEARCH(BW$1,Data!$A143)),"",          ";" &amp; VLOOKUP(BW$1,Data!$E:$F,2, FALSE) &amp; ";"   )             )</f>
        <v/>
      </c>
      <c r="BX143" t="str">
        <f>IF(Data!$E143=BX$1, "",             IF(ISERR(SEARCH(BX$1,Data!$A143)),"",          ";" &amp; VLOOKUP(BX$1,Data!$E:$F,2, FALSE) &amp; ";"   )             )</f>
        <v/>
      </c>
      <c r="BY143" t="str">
        <f>IF(Data!$E143=BY$1, "",             IF(ISERR(SEARCH(BY$1,Data!$A143)),"",          ";" &amp; VLOOKUP(BY$1,Data!$E:$F,2, FALSE) &amp; ";"   )             )</f>
        <v/>
      </c>
      <c r="BZ143" t="str">
        <f>IF(Data!$E143=BZ$1, "",             IF(ISERR(SEARCH(BZ$1,Data!$A143)),"",          ";" &amp; VLOOKUP(BZ$1,Data!$E:$F,2, FALSE) &amp; ";"   )             )</f>
        <v/>
      </c>
      <c r="CA143" t="str">
        <f>IF(Data!$E143=CA$1, "",             IF(ISERR(SEARCH(CA$1,Data!$A143)),"",          ";" &amp; VLOOKUP(CA$1,Data!$E:$F,2, FALSE) &amp; ";"   )             )</f>
        <v/>
      </c>
      <c r="CB143" t="str">
        <f>IF(Data!$E143=CB$1, "",             IF(ISERR(SEARCH(CB$1,Data!$A143)),"",          ";" &amp; VLOOKUP(CB$1,Data!$E:$F,2, FALSE) &amp; ";"   )             )</f>
        <v/>
      </c>
      <c r="CC143" t="str">
        <f>IF(Data!$E143=CC$1, "",             IF(ISERR(SEARCH(CC$1,Data!$A143)),"",          ";" &amp; VLOOKUP(CC$1,Data!$E:$F,2, FALSE) &amp; ";"   )             )</f>
        <v/>
      </c>
      <c r="CD143" t="str">
        <f>IF(Data!$E143=CD$1, "",             IF(ISERR(SEARCH(CD$1,Data!$A143)),"",          ";" &amp; VLOOKUP(CD$1,Data!$E:$F,2, FALSE) &amp; ";"   )             )</f>
        <v/>
      </c>
      <c r="CE143" t="str">
        <f>IF(Data!$E143=CE$1, "",             IF(ISERR(SEARCH(CE$1,Data!$A143)),"",          ";" &amp; VLOOKUP(CE$1,Data!$E:$F,2, FALSE) &amp; ";"   )             )</f>
        <v/>
      </c>
      <c r="CF143" t="str">
        <f>IF(Data!$E143=CF$1, "",             IF(ISERR(SEARCH(CF$1,Data!$A143)),"",          ";" &amp; VLOOKUP(CF$1,Data!$E:$F,2, FALSE) &amp; ";"   )             )</f>
        <v/>
      </c>
      <c r="CG143" t="str">
        <f>IF(Data!$E143=CG$1, "",             IF(ISERR(SEARCH(CG$1,Data!$A143)),"",          ";" &amp; VLOOKUP(CG$1,Data!$E:$F,2, FALSE) &amp; ";"   )             )</f>
        <v/>
      </c>
      <c r="CH143" t="str">
        <f>IF(Data!$E143=CH$1, "",             IF(ISERR(SEARCH(CH$1,Data!$A143)),"",          ";" &amp; VLOOKUP(CH$1,Data!$E:$F,2, FALSE) &amp; ";"   )             )</f>
        <v/>
      </c>
      <c r="CI143" t="str">
        <f>IF(Data!$E143=CI$1, "",             IF(ISERR(SEARCH(CI$1,Data!$A143)),"",          ";" &amp; VLOOKUP(CI$1,Data!$E:$F,2, FALSE) &amp; ";"   )             )</f>
        <v/>
      </c>
      <c r="CJ143" t="str">
        <f>IF(Data!$E143=CJ$1, "",             IF(ISERR(SEARCH(CJ$1,Data!$A143)),"",          ";" &amp; VLOOKUP(CJ$1,Data!$E:$F,2, FALSE) &amp; ";"   )             )</f>
        <v/>
      </c>
      <c r="CK143" t="str">
        <f>IF(Data!$E143=CK$1, "",             IF(ISERR(SEARCH(CK$1,Data!$A143)),"",          ";" &amp; VLOOKUP(CK$1,Data!$E:$F,2, FALSE) &amp; ";"   )             )</f>
        <v/>
      </c>
      <c r="CL143" t="str">
        <f>IF(Data!$E143=CL$1, "",             IF(ISERR(SEARCH(CL$1,Data!$A143)),"",          ";" &amp; VLOOKUP(CL$1,Data!$E:$F,2, FALSE) &amp; ";"   )             )</f>
        <v/>
      </c>
      <c r="CM143" t="str">
        <f>IF(Data!$E143=CM$1, "",             IF(ISERR(SEARCH(CM$1,Data!$A143)),"",          ";" &amp; VLOOKUP(CM$1,Data!$E:$F,2, FALSE) &amp; ";"   )             )</f>
        <v/>
      </c>
      <c r="CN143" t="str">
        <f>IF(Data!$E143=CN$1, "",             IF(ISERR(SEARCH(CN$1,Data!$A143)),"",          ";" &amp; VLOOKUP(CN$1,Data!$E:$F,2, FALSE) &amp; ";"   )             )</f>
        <v/>
      </c>
      <c r="CO143" t="str">
        <f>IF(Data!$E143=CO$1, "",             IF(ISERR(SEARCH(CO$1,Data!$A143)),"",          ";" &amp; VLOOKUP(CO$1,Data!$E:$F,2, FALSE) &amp; ";"   )             )</f>
        <v/>
      </c>
      <c r="CP143" t="str">
        <f>IF(Data!$E143=CP$1, "",             IF(ISERR(SEARCH(CP$1,Data!$A143)),"",          ";" &amp; VLOOKUP(CP$1,Data!$E:$F,2, FALSE) &amp; ";"   )             )</f>
        <v/>
      </c>
      <c r="CQ143" t="str">
        <f>IF(Data!$E143=CQ$1, "",             IF(ISERR(SEARCH(CQ$1,Data!$A143)),"",          ";" &amp; VLOOKUP(CQ$1,Data!$E:$F,2, FALSE) &amp; ";"   )             )</f>
        <v/>
      </c>
      <c r="CR143" t="str">
        <f>IF(Data!$E143=CR$1, "",             IF(ISERR(SEARCH(CR$1,Data!$A143)),"",          ";" &amp; VLOOKUP(CR$1,Data!$E:$F,2, FALSE) &amp; ";"   )             )</f>
        <v/>
      </c>
      <c r="CS143" t="str">
        <f>IF(Data!$E143=CS$1, "",             IF(ISERR(SEARCH(CS$1,Data!$A143)),"",          ";" &amp; VLOOKUP(CS$1,Data!$E:$F,2, FALSE) &amp; ";"   )             )</f>
        <v/>
      </c>
      <c r="CT143" t="str">
        <f>IF(Data!$E143=CT$1, "",             IF(ISERR(SEARCH(CT$1,Data!$A143)),"",          ";" &amp; VLOOKUP(CT$1,Data!$E:$F,2, FALSE) &amp; ";"   )             )</f>
        <v/>
      </c>
      <c r="CU143" t="str">
        <f>IF(Data!$E143=CU$1, "",             IF(ISERR(SEARCH(CU$1,Data!$A143)),"",          ";" &amp; VLOOKUP(CU$1,Data!$E:$F,2, FALSE) &amp; ";"   )             )</f>
        <v/>
      </c>
      <c r="CV143" t="str">
        <f>IF(Data!$E143=CV$1, "",             IF(ISERR(SEARCH(CV$1,Data!$A143)),"",          ";" &amp; VLOOKUP(CV$1,Data!$E:$F,2, FALSE) &amp; ";"   )             )</f>
        <v/>
      </c>
      <c r="CW143" t="str">
        <f>IF(Data!$E143=CW$1, "",             IF(ISERR(SEARCH(CW$1,Data!$A143)),"",          ";" &amp; VLOOKUP(CW$1,Data!$E:$F,2, FALSE) &amp; ";"   )             )</f>
        <v/>
      </c>
      <c r="CX143" t="str">
        <f>IF(Data!$E143=CX$1, "",             IF(ISERR(SEARCH(CX$1,Data!$A143)),"",          ";" &amp; VLOOKUP(CX$1,Data!$E:$F,2, FALSE) &amp; ";"   )             )</f>
        <v/>
      </c>
      <c r="CY143" t="str">
        <f>IF(Data!$E143=CY$1, "",             IF(ISERR(SEARCH(CY$1,Data!$A143)),"",          ";" &amp; VLOOKUP(CY$1,Data!$E:$F,2, FALSE) &amp; ";"   )             )</f>
        <v/>
      </c>
      <c r="CZ143" t="str">
        <f>IF(Data!$E143=CZ$1, "",             IF(ISERR(SEARCH(CZ$1,Data!$A143)),"",          ";" &amp; VLOOKUP(CZ$1,Data!$E:$F,2, FALSE) &amp; ";"   )             )</f>
        <v/>
      </c>
      <c r="DA143" t="str">
        <f>IF(Data!$E143=DA$1, "",             IF(ISERR(SEARCH(DA$1,Data!$A143)),"",          ";" &amp; VLOOKUP(DA$1,Data!$E:$F,2, FALSE) &amp; ";"   )             )</f>
        <v/>
      </c>
      <c r="DB143" t="str">
        <f>IF(Data!$E143=DB$1, "",             IF(ISERR(SEARCH(DB$1,Data!$A143)),"",          ";" &amp; VLOOKUP(DB$1,Data!$E:$F,2, FALSE) &amp; ";"   )             )</f>
        <v/>
      </c>
      <c r="DC143" t="str">
        <f>IF(Data!$E143=DC$1, "",             IF(ISERR(SEARCH(DC$1,Data!$A143)),"",          ";" &amp; VLOOKUP(DC$1,Data!$E:$F,2, FALSE) &amp; ";"   )             )</f>
        <v/>
      </c>
      <c r="DD143" t="str">
        <f>IF(Data!$E143=DD$1, "",             IF(ISERR(SEARCH(DD$1,Data!$A143)),"",          ";" &amp; VLOOKUP(DD$1,Data!$E:$F,2, FALSE) &amp; ";"   )             )</f>
        <v/>
      </c>
      <c r="DE143" t="str">
        <f>IF(Data!$E143=DE$1, "",             IF(ISERR(SEARCH(DE$1,Data!$A143)),"",          ";" &amp; VLOOKUP(DE$1,Data!$E:$F,2, FALSE) &amp; ";"   )             )</f>
        <v/>
      </c>
      <c r="DF143" t="str">
        <f>IF(Data!$E143=DF$1, "",             IF(ISERR(SEARCH(DF$1,Data!$A143)),"",          ";" &amp; VLOOKUP(DF$1,Data!$E:$F,2, FALSE) &amp; ";"   )             )</f>
        <v/>
      </c>
      <c r="DG143" t="str">
        <f>IF(Data!$E143=DG$1, "",             IF(ISERR(SEARCH(DG$1,Data!$A143)),"",          ";" &amp; VLOOKUP(DG$1,Data!$E:$F,2, FALSE) &amp; ";"   )             )</f>
        <v/>
      </c>
      <c r="DH143" t="str">
        <f>IF(Data!$E143=DH$1, "",             IF(ISERR(SEARCH(DH$1,Data!$A143)),"",          ";" &amp; VLOOKUP(DH$1,Data!$E:$F,2, FALSE) &amp; ";"   )             )</f>
        <v/>
      </c>
      <c r="DI143" t="str">
        <f>IF(Data!$E143=DI$1, "",             IF(ISERR(SEARCH(DI$1,Data!$A143)),"",          ";" &amp; VLOOKUP(DI$1,Data!$E:$F,2, FALSE) &amp; ";"   )             )</f>
        <v/>
      </c>
      <c r="DJ143" t="str">
        <f>IF(Data!$E143=DJ$1, "",             IF(ISERR(SEARCH(DJ$1,Data!$A143)),"",          ";" &amp; VLOOKUP(DJ$1,Data!$E:$F,2, FALSE) &amp; ";"   )             )</f>
        <v/>
      </c>
      <c r="DK143" t="str">
        <f>IF(Data!$E143=DK$1, "",             IF(ISERR(SEARCH(DK$1,Data!$A143)),"",          ";" &amp; VLOOKUP(DK$1,Data!$E:$F,2, FALSE) &amp; ";"   )             )</f>
        <v/>
      </c>
      <c r="DL143" t="str">
        <f>IF(Data!$E143=DL$1, "",             IF(ISERR(SEARCH(DL$1,Data!$A143)),"",          ";" &amp; VLOOKUP(DL$1,Data!$E:$F,2, FALSE) &amp; ";"   )             )</f>
        <v/>
      </c>
      <c r="DM143" t="str">
        <f>IF(Data!$E143=DM$1, "",             IF(ISERR(SEARCH(DM$1,Data!$A143)),"",          ";" &amp; VLOOKUP(DM$1,Data!$E:$F,2, FALSE) &amp; ";"   )             )</f>
        <v/>
      </c>
      <c r="DN143" t="str">
        <f>IF(Data!$E143=DN$1, "",             IF(ISERR(SEARCH(DN$1,Data!$A143)),"",          ";" &amp; VLOOKUP(DN$1,Data!$E:$F,2, FALSE) &amp; ";"   )             )</f>
        <v/>
      </c>
      <c r="DO143" t="str">
        <f>IF(Data!$E143=DO$1, "",             IF(ISERR(SEARCH(DO$1,Data!$A143)),"",          ";" &amp; VLOOKUP(DO$1,Data!$E:$F,2, FALSE) &amp; ";"   )             )</f>
        <v/>
      </c>
      <c r="DP143" t="str">
        <f>IF(Data!$E143=DP$1, "",             IF(ISERR(SEARCH(DP$1,Data!$A143)),"",          ";" &amp; VLOOKUP(DP$1,Data!$E:$F,2, FALSE) &amp; ";"   )             )</f>
        <v/>
      </c>
      <c r="DQ143" t="str">
        <f>IF(Data!$E143=DQ$1, "",             IF(ISERR(SEARCH(DQ$1,Data!$A143)),"",          ";" &amp; VLOOKUP(DQ$1,Data!$E:$F,2, FALSE) &amp; ";"   )             )</f>
        <v/>
      </c>
      <c r="DR143" t="str">
        <f>IF(Data!$E143=DR$1, "",             IF(ISERR(SEARCH(DR$1,Data!$A143)),"",          ";" &amp; VLOOKUP(DR$1,Data!$E:$F,2, FALSE) &amp; ";"   )             )</f>
        <v/>
      </c>
      <c r="DS143" t="str">
        <f>IF(Data!$E143=DS$1, "",             IF(ISERR(SEARCH(DS$1,Data!$A143)),"",          ";" &amp; VLOOKUP(DS$1,Data!$E:$F,2, FALSE) &amp; ";"   )             )</f>
        <v/>
      </c>
      <c r="DT143" t="str">
        <f>IF(Data!$E143=DT$1, "",             IF(ISERR(SEARCH(DT$1,Data!$A143)),"",          ";" &amp; VLOOKUP(DT$1,Data!$E:$F,2, FALSE) &amp; ";"   )             )</f>
        <v/>
      </c>
      <c r="DU143" t="str">
        <f>IF(Data!$E143=DU$1, "",             IF(ISERR(SEARCH(DU$1,Data!$A143)),"",          ";" &amp; VLOOKUP(DU$1,Data!$E:$F,2, FALSE) &amp; ";"   )             )</f>
        <v/>
      </c>
      <c r="DV143" t="str">
        <f>IF(Data!$E143=DV$1, "",             IF(ISERR(SEARCH(DV$1,Data!$A143)),"",          ";" &amp; VLOOKUP(DV$1,Data!$E:$F,2, FALSE) &amp; ";"   )             )</f>
        <v/>
      </c>
      <c r="DW143" t="str">
        <f>IF(Data!$E143=DW$1, "",             IF(ISERR(SEARCH(DW$1,Data!$A143)),"",          ";" &amp; VLOOKUP(DW$1,Data!$E:$F,2, FALSE) &amp; ";"   )             )</f>
        <v/>
      </c>
      <c r="DX143" t="str">
        <f>IF(Data!$E143=DX$1, "",             IF(ISERR(SEARCH(DX$1,Data!$A143)),"",          ";" &amp; VLOOKUP(DX$1,Data!$E:$F,2, FALSE) &amp; ";"   )             )</f>
        <v/>
      </c>
      <c r="DY143" t="str">
        <f>IF(Data!$E143=DY$1, "",             IF(ISERR(SEARCH(DY$1,Data!$A143)),"",          ";" &amp; VLOOKUP(DY$1,Data!$E:$F,2, FALSE) &amp; ";"   )             )</f>
        <v/>
      </c>
      <c r="DZ143" t="str">
        <f>IF(Data!$E143=DZ$1, "",             IF(ISERR(SEARCH(DZ$1,Data!$A143)),"",          ";" &amp; VLOOKUP(DZ$1,Data!$E:$F,2, FALSE) &amp; ";"   )             )</f>
        <v/>
      </c>
      <c r="EA143" t="str">
        <f>IF(Data!$E143=EA$1, "",             IF(ISERR(SEARCH(EA$1,Data!$A143)),"",          ";" &amp; VLOOKUP(EA$1,Data!$E:$F,2, FALSE) &amp; ";"   )             )</f>
        <v/>
      </c>
      <c r="EB143" t="str">
        <f>IF(Data!$E143=EB$1, "",             IF(ISERR(SEARCH(EB$1,Data!$A143)),"",          ";" &amp; VLOOKUP(EB$1,Data!$E:$F,2, FALSE) &amp; ";"   )             )</f>
        <v/>
      </c>
      <c r="EC143" t="str">
        <f>IF(Data!$E143=EC$1, "",             IF(ISERR(SEARCH(EC$1,Data!$A143)),"",          ";" &amp; VLOOKUP(EC$1,Data!$E:$F,2, FALSE) &amp; ";"   )             )</f>
        <v/>
      </c>
      <c r="ED143" t="str">
        <f>IF(Data!$E143=ED$1, "",             IF(ISERR(SEARCH(ED$1,Data!$A143)),"",          ";" &amp; VLOOKUP(ED$1,Data!$E:$F,2, FALSE) &amp; ";"   )             )</f>
        <v/>
      </c>
      <c r="EE143" t="str">
        <f>IF(Data!$E143=EE$1, "",             IF(ISERR(SEARCH(EE$1,Data!$A143)),"",          ";" &amp; VLOOKUP(EE$1,Data!$E:$F,2, FALSE) &amp; ";"   )             )</f>
        <v/>
      </c>
      <c r="EF143" t="str">
        <f>IF(Data!$E143=EF$1, "",             IF(ISERR(SEARCH(EF$1,Data!$A143)),"",          ";" &amp; VLOOKUP(EF$1,Data!$E:$F,2, FALSE) &amp; ";"   )             )</f>
        <v/>
      </c>
      <c r="EG143" t="str">
        <f>IF(Data!$E143=EG$1, "",             IF(ISERR(SEARCH(EG$1,Data!$A143)),"",          ";" &amp; VLOOKUP(EG$1,Data!$E:$F,2, FALSE) &amp; ";"   )             )</f>
        <v/>
      </c>
      <c r="EH143" t="str">
        <f>IF(Data!$E143=EH$1, "",             IF(ISERR(SEARCH(EH$1,Data!$A143)),"",          ";" &amp; VLOOKUP(EH$1,Data!$E:$F,2, FALSE) &amp; ";"   )             )</f>
        <v/>
      </c>
      <c r="EI143" t="str">
        <f>IF(Data!$E143=EI$1, "",             IF(ISERR(SEARCH(EI$1,Data!$A143)),"",          ";" &amp; VLOOKUP(EI$1,Data!$E:$F,2, FALSE) &amp; ";"   )             )</f>
        <v/>
      </c>
      <c r="EJ143" t="str">
        <f>IF(Data!$E143=EJ$1, "",             IF(ISERR(SEARCH(EJ$1,Data!$A143)),"",          ";" &amp; VLOOKUP(EJ$1,Data!$E:$F,2, FALSE) &amp; ";"   )             )</f>
        <v/>
      </c>
      <c r="EK143" t="str">
        <f>IF(Data!$E143=EK$1, "",             IF(ISERR(SEARCH(EK$1,Data!$A143)),"",          ";" &amp; VLOOKUP(EK$1,Data!$E:$F,2, FALSE) &amp; ";"   )             )</f>
        <v/>
      </c>
      <c r="EL143" t="str">
        <f>IF(Data!$E143=EL$1, "",             IF(ISERR(SEARCH(EL$1,Data!$A143)),"",          ";" &amp; VLOOKUP(EL$1,Data!$E:$F,2, FALSE) &amp; ";"   )             )</f>
        <v/>
      </c>
      <c r="EM143" t="str">
        <f>IF(Data!$E143=EM$1, "",             IF(ISERR(SEARCH(EM$1,Data!$A143)),"",          ";" &amp; VLOOKUP(EM$1,Data!$E:$F,2, FALSE) &amp; ";"   )             )</f>
        <v/>
      </c>
      <c r="EN143" t="str">
        <f>IF(Data!$E143=EN$1, "",             IF(ISERR(SEARCH(EN$1,Data!$A143)),"",          ";" &amp; VLOOKUP(EN$1,Data!$E:$F,2, FALSE) &amp; ";"   )             )</f>
        <v/>
      </c>
      <c r="EO143" t="str">
        <f>IF(Data!$E143=EO$1, "",             IF(ISERR(SEARCH(EO$1,Data!$A143)),"",          ";" &amp; VLOOKUP(EO$1,Data!$E:$F,2, FALSE) &amp; ";"   )             )</f>
        <v/>
      </c>
      <c r="EP143" t="str">
        <f>IF(Data!$E143=EP$1, "",             IF(ISERR(SEARCH(EP$1,Data!$A143)),"",          ";" &amp; VLOOKUP(EP$1,Data!$E:$F,2, FALSE) &amp; ";"   )             )</f>
        <v/>
      </c>
      <c r="EQ143" t="str">
        <f>IF(Data!$E143=EQ$1, "",             IF(ISERR(SEARCH(EQ$1,Data!$A143)),"",          ";" &amp; VLOOKUP(EQ$1,Data!$E:$F,2, FALSE) &amp; ";"   )             )</f>
        <v/>
      </c>
      <c r="ER143" t="str">
        <f>IF(Data!$E143=ER$1, "",             IF(ISERR(SEARCH(ER$1,Data!$A143)),"",          ";" &amp; VLOOKUP(ER$1,Data!$E:$F,2, FALSE) &amp; ";"   )             )</f>
        <v/>
      </c>
      <c r="ES143" t="str">
        <f>IF(Data!$E143=ES$1, "",             IF(ISERR(SEARCH(ES$1,Data!$A143)),"",          ";" &amp; VLOOKUP(ES$1,Data!$E:$F,2, FALSE) &amp; ";"   )             )</f>
        <v/>
      </c>
      <c r="ET143" t="str">
        <f>IF(Data!$E143=ET$1, "",             IF(ISERR(SEARCH(ET$1,Data!$A143)),"",          ";" &amp; VLOOKUP(ET$1,Data!$E:$F,2, FALSE) &amp; ";"   )             )</f>
        <v/>
      </c>
      <c r="EU143" t="str">
        <f>IF(Data!$E143=EU$1, "",             IF(ISERR(SEARCH(EU$1,Data!$A143)),"",          ";" &amp; VLOOKUP(EU$1,Data!$E:$F,2, FALSE) &amp; ";"   )             )</f>
        <v/>
      </c>
      <c r="EV143" t="str">
        <f>IF(Data!$E143=EV$1, "",             IF(ISERR(SEARCH(EV$1,Data!$A143)),"",          ";" &amp; VLOOKUP(EV$1,Data!$E:$F,2, FALSE) &amp; ";"   )             )</f>
        <v/>
      </c>
      <c r="EW143" t="str">
        <f>IF(Data!$E143=EW$1, "",             IF(ISERR(SEARCH(EW$1,Data!$A143)),"",          ";" &amp; VLOOKUP(EW$1,Data!$E:$F,2, FALSE) &amp; ";"   )             )</f>
        <v/>
      </c>
      <c r="EX143" t="str">
        <f>IF(Data!$E143=EX$1, "",             IF(ISERR(SEARCH(EX$1,Data!$A143)),"",          ";" &amp; VLOOKUP(EX$1,Data!$E:$F,2, FALSE) &amp; ";"   )             )</f>
        <v/>
      </c>
      <c r="EY143" t="str">
        <f>IF(Data!$E143=EY$1, "",             IF(ISERR(SEARCH(EY$1,Data!$A143)),"",          ";" &amp; VLOOKUP(EY$1,Data!$E:$F,2, FALSE) &amp; ";"   )             )</f>
        <v/>
      </c>
      <c r="EZ143" t="str">
        <f>IF(Data!$E143=EZ$1, "",             IF(ISERR(SEARCH(EZ$1,Data!$A143)),"",          ";" &amp; VLOOKUP(EZ$1,Data!$E:$F,2, FALSE) &amp; ";"   )             )</f>
        <v/>
      </c>
      <c r="FA143" t="str">
        <f>IF(Data!$E143=FA$1, "",             IF(ISERR(SEARCH(FA$1,Data!$A143)),"",          ";" &amp; VLOOKUP(FA$1,Data!$E:$F,2, FALSE) &amp; ";"   )             )</f>
        <v/>
      </c>
      <c r="FB143" t="str">
        <f>IF(Data!$E143=FB$1, "",             IF(ISERR(SEARCH(FB$1,Data!$A143)),"",          ";" &amp; VLOOKUP(FB$1,Data!$E:$F,2, FALSE) &amp; ";"   )             )</f>
        <v/>
      </c>
      <c r="FC143" t="str">
        <f>IF(Data!$E143=FC$1, "",             IF(ISERR(SEARCH(FC$1,Data!$A143)),"",          ";" &amp; VLOOKUP(FC$1,Data!$E:$F,2, FALSE) &amp; ";"   )             )</f>
        <v/>
      </c>
      <c r="FD143" t="str">
        <f>IF(Data!$E143=FD$1, "",             IF(ISERR(SEARCH(FD$1,Data!$A143)),"",          ";" &amp; VLOOKUP(FD$1,Data!$E:$F,2, FALSE) &amp; ";"   )             )</f>
        <v/>
      </c>
      <c r="FE143" t="str">
        <f>IF(Data!$E143=FE$1, "",             IF(ISERR(SEARCH(FE$1,Data!$A143)),"",          ";" &amp; VLOOKUP(FE$1,Data!$E:$F,2, FALSE) &amp; ";"   )             )</f>
        <v/>
      </c>
      <c r="FF143" t="str">
        <f>IF(Data!$E143=FF$1, "",             IF(ISERR(SEARCH(FF$1,Data!$A143)),"",          ";" &amp; VLOOKUP(FF$1,Data!$E:$F,2, FALSE) &amp; ";"   )             )</f>
        <v/>
      </c>
      <c r="FG143" t="str">
        <f>IF(Data!$E143=FG$1, "",             IF(ISERR(SEARCH(FG$1,Data!$A143)),"",          ";" &amp; VLOOKUP(FG$1,Data!$E:$F,2, FALSE) &amp; ";"   )             )</f>
        <v/>
      </c>
      <c r="FH143" t="str">
        <f>IF(Data!$E143=FH$1, "",             IF(ISERR(SEARCH(FH$1,Data!$A143)),"",          ";" &amp; VLOOKUP(FH$1,Data!$E:$F,2, FALSE) &amp; ";"   )             )</f>
        <v/>
      </c>
      <c r="FI143" t="str">
        <f>IF(Data!$E143=FI$1, "",             IF(ISERR(SEARCH(FI$1,Data!$A143)),"",          ";" &amp; VLOOKUP(FI$1,Data!$E:$F,2, FALSE) &amp; ";"   )             )</f>
        <v/>
      </c>
      <c r="FJ143" t="str">
        <f>IF(Data!$E143=FJ$1, "",             IF(ISERR(SEARCH(FJ$1,Data!$A143)),"",          ";" &amp; VLOOKUP(FJ$1,Data!$E:$F,2, FALSE) &amp; ";"   )             )</f>
        <v/>
      </c>
      <c r="FK143" t="str">
        <f>IF(Data!$E143=FK$1, "",             IF(ISERR(SEARCH(FK$1,Data!$A143)),"",          ";" &amp; VLOOKUP(FK$1,Data!$E:$F,2, FALSE) &amp; ";"   )             )</f>
        <v/>
      </c>
      <c r="FL143" t="str">
        <f>IF(Data!$E143=FL$1, "",             IF(ISERR(SEARCH(FL$1,Data!$A143)),"",          ";" &amp; VLOOKUP(FL$1,Data!$E:$F,2, FALSE) &amp; ";"   )             )</f>
        <v/>
      </c>
      <c r="FM143" t="str">
        <f>IF(Data!$E143=FM$1, "",             IF(ISERR(SEARCH(FM$1,Data!$A143)),"",          ";" &amp; VLOOKUP(FM$1,Data!$E:$F,2, FALSE) &amp; ";"   )             )</f>
        <v/>
      </c>
      <c r="FN143" t="str">
        <f>IF(Data!$E143=FN$1, "",             IF(ISERR(SEARCH(FN$1,Data!$A143)),"",          ";" &amp; VLOOKUP(FN$1,Data!$E:$F,2, FALSE) &amp; ";"   )             )</f>
        <v/>
      </c>
      <c r="FO143" t="str">
        <f>IF(Data!$E143=FO$1, "",             IF(ISERR(SEARCH(FO$1,Data!$A143)),"",          ";" &amp; VLOOKUP(FO$1,Data!$E:$F,2, FALSE) &amp; ";"   )             )</f>
        <v/>
      </c>
      <c r="FP143" t="str">
        <f>IF(Data!$E143=FP$1, "",             IF(ISERR(SEARCH(FP$1,Data!$A143)),"",          ";" &amp; VLOOKUP(FP$1,Data!$E:$F,2, FALSE) &amp; ";"   )             )</f>
        <v/>
      </c>
      <c r="FQ143" t="str">
        <f>IF(Data!$E143=FQ$1, "",             IF(ISERR(SEARCH(FQ$1,Data!$A143)),"",          ";" &amp; VLOOKUP(FQ$1,Data!$E:$F,2, FALSE) &amp; ";"   )             )</f>
        <v/>
      </c>
      <c r="FR143" t="str">
        <f>IF(Data!$E143=FR$1, "",             IF(ISERR(SEARCH(FR$1,Data!$A143)),"",          ";" &amp; VLOOKUP(FR$1,Data!$E:$F,2, FALSE) &amp; ";"   )             )</f>
        <v/>
      </c>
      <c r="FS143" t="str">
        <f>IF(Data!$E143=FS$1, "",             IF(ISERR(SEARCH(FS$1,Data!$A143)),"",          ";" &amp; VLOOKUP(FS$1,Data!$E:$F,2, FALSE) &amp; ";"   )             )</f>
        <v/>
      </c>
      <c r="FT143" t="str">
        <f>IF(Data!$E143=FT$1, "",             IF(ISERR(SEARCH(FT$1,Data!$A143)),"",          ";" &amp; VLOOKUP(FT$1,Data!$E:$F,2, FALSE) &amp; ";"   )             )</f>
        <v/>
      </c>
      <c r="FU143" t="str">
        <f>IF(Data!$E143=FU$1, "",             IF(ISERR(SEARCH(FU$1,Data!$A143)),"",          ";" &amp; VLOOKUP(FU$1,Data!$E:$F,2, FALSE) &amp; ";"   )             )</f>
        <v/>
      </c>
      <c r="FV143" t="str">
        <f>IF(Data!$E143=FV$1, "",             IF(ISERR(SEARCH(FV$1,Data!$A143)),"",          ";" &amp; VLOOKUP(FV$1,Data!$E:$F,2, FALSE) &amp; ";"   )             )</f>
        <v/>
      </c>
      <c r="FW143" t="str">
        <f>IF(Data!$E143=FW$1, "",             IF(ISERR(SEARCH(FW$1,Data!$A143)),"",          ";" &amp; VLOOKUP(FW$1,Data!$E:$F,2, FALSE) &amp; ";"   )             )</f>
        <v/>
      </c>
      <c r="FX143" t="str">
        <f>IF(Data!$E143=FX$1, "",             IF(ISERR(SEARCH(FX$1,Data!$A143)),"",          ";" &amp; VLOOKUP(FX$1,Data!$E:$F,2, FALSE) &amp; ";"   )             )</f>
        <v/>
      </c>
      <c r="FY143" t="str">
        <f>IF(Data!$E143=FY$1, "",             IF(ISERR(SEARCH(FY$1,Data!$A143)),"",          ";" &amp; VLOOKUP(FY$1,Data!$E:$F,2, FALSE) &amp; ";"   )             )</f>
        <v/>
      </c>
      <c r="FZ143" t="str">
        <f>IF(Data!$E143=FZ$1, "",             IF(ISERR(SEARCH(FZ$1,Data!$A143)),"",          ";" &amp; VLOOKUP(FZ$1,Data!$E:$F,2, FALSE) &amp; ";"   )             )</f>
        <v/>
      </c>
      <c r="GA143" t="str">
        <f>IF(Data!$E143=GA$1, "",             IF(ISERR(SEARCH(GA$1,Data!$A143)),"",          ";" &amp; VLOOKUP(GA$1,Data!$E:$F,2, FALSE) &amp; ";"   )             )</f>
        <v/>
      </c>
      <c r="GB143" t="str">
        <f>IF(Data!$E143=GB$1, "",             IF(ISERR(SEARCH(GB$1,Data!$A143)),"",          ";" &amp; VLOOKUP(GB$1,Data!$E:$F,2, FALSE) &amp; ";"   )             )</f>
        <v/>
      </c>
      <c r="GC143" t="str">
        <f>IF(Data!$E143=GC$1, "",             IF(ISERR(SEARCH(GC$1,Data!$A143)),"",          ";" &amp; VLOOKUP(GC$1,Data!$E:$F,2, FALSE) &amp; ";"   )             )</f>
        <v/>
      </c>
      <c r="GD143" t="str">
        <f>IF(Data!$E143=GD$1, "",             IF(ISERR(SEARCH(GD$1,Data!$A143)),"",          ";" &amp; VLOOKUP(GD$1,Data!$E:$F,2, FALSE) &amp; ";"   )             )</f>
        <v/>
      </c>
      <c r="GE143" t="str">
        <f>IF(Data!$E143=GE$1, "",             IF(ISERR(SEARCH(GE$1,Data!$A143)),"",          ";" &amp; VLOOKUP(GE$1,Data!$E:$F,2, FALSE) &amp; ";"   )             )</f>
        <v/>
      </c>
      <c r="GF143" t="str">
        <f>IF(Data!$E143=GF$1, "",             IF(ISERR(SEARCH(GF$1,Data!$A143)),"",          ";" &amp; VLOOKUP(GF$1,Data!$E:$F,2, FALSE) &amp; ";"   )             )</f>
        <v/>
      </c>
      <c r="GG143" t="str">
        <f>IF(Data!$E143=GG$1, "",             IF(ISERR(SEARCH(GG$1,Data!$A143)),"",          ";" &amp; VLOOKUP(GG$1,Data!$E:$F,2, FALSE) &amp; ";"   )             )</f>
        <v/>
      </c>
      <c r="GH143" t="str">
        <f>IF(Data!$E143=GH$1, "",             IF(ISERR(SEARCH(GH$1,Data!$A143)),"",          ";" &amp; VLOOKUP(GH$1,Data!$E:$F,2, FALSE) &amp; ";"   )             )</f>
        <v/>
      </c>
      <c r="GI143" t="str">
        <f>IF(Data!$E143=GI$1, "",             IF(ISERR(SEARCH(GI$1,Data!$A143)),"",          ";" &amp; VLOOKUP(GI$1,Data!$E:$F,2, FALSE) &amp; ";"   )             )</f>
        <v/>
      </c>
      <c r="GJ143" t="str">
        <f>IF(Data!$E143=GJ$1, "",             IF(ISERR(SEARCH(GJ$1,Data!$A143)),"",          ";" &amp; VLOOKUP(GJ$1,Data!$E:$F,2, FALSE) &amp; ";"   )             )</f>
        <v/>
      </c>
      <c r="GK143" t="str">
        <f>IF(Data!$E143=GK$1, "",             IF(ISERR(SEARCH(GK$1,Data!$A143)),"",          ";" &amp; VLOOKUP(GK$1,Data!$E:$F,2, FALSE) &amp; ";"   )             )</f>
        <v/>
      </c>
      <c r="GL143" t="str">
        <f>IF(Data!$E143=GL$1, "",             IF(ISERR(SEARCH(GL$1,Data!$A143)),"",          ";" &amp; VLOOKUP(GL$1,Data!$E:$F,2, FALSE) &amp; ";"   )             )</f>
        <v/>
      </c>
      <c r="GM143" t="str">
        <f>IF(Data!$E143=GM$1, "",             IF(ISERR(SEARCH(GM$1,Data!$A143)),"",          ";" &amp; VLOOKUP(GM$1,Data!$E:$F,2, FALSE) &amp; ";"   )             )</f>
        <v/>
      </c>
      <c r="GN143" t="str">
        <f>IF(Data!$E143=GN$1, "",             IF(ISERR(SEARCH(GN$1,Data!$A143)),"",          ";" &amp; VLOOKUP(GN$1,Data!$E:$F,2, FALSE) &amp; ";"   )             )</f>
        <v/>
      </c>
      <c r="GO143" t="str">
        <f>IF(Data!$E143=GO$1, "",             IF(ISERR(SEARCH(GO$1,Data!$A143)),"",          ";" &amp; VLOOKUP(GO$1,Data!$E:$F,2, FALSE) &amp; ";"   )             )</f>
        <v/>
      </c>
      <c r="GP143" t="str">
        <f>IF(Data!$E143=GP$1, "",             IF(ISERR(SEARCH(GP$1,Data!$A143)),"",          ";" &amp; VLOOKUP(GP$1,Data!$E:$F,2, FALSE) &amp; ";"   )             )</f>
        <v/>
      </c>
      <c r="GQ143" t="str">
        <f>IF(Data!$E143=GQ$1, "",             IF(ISERR(SEARCH(GQ$1,Data!$A143)),"",          ";" &amp; VLOOKUP(GQ$1,Data!$E:$F,2, FALSE) &amp; ";"   )             )</f>
        <v/>
      </c>
      <c r="GR143" t="str">
        <f>IF(Data!$E143=GR$1, "",             IF(ISERR(SEARCH(GR$1,Data!$A143)),"",          ";" &amp; VLOOKUP(GR$1,Data!$E:$F,2, FALSE) &amp; ";"   )             )</f>
        <v/>
      </c>
      <c r="GS143" t="str">
        <f>IF(Data!$E143=GS$1, "",             IF(ISERR(SEARCH(GS$1,Data!$A143)),"",          ";" &amp; VLOOKUP(GS$1,Data!$E:$F,2, FALSE) &amp; ";"   )             )</f>
        <v/>
      </c>
      <c r="GT143" t="str">
        <f>IF(Data!$E143=GT$1, "",             IF(ISERR(SEARCH(GT$1,Data!$A143)),"",          ";" &amp; VLOOKUP(GT$1,Data!$E:$F,2, FALSE) &amp; ";"   )             )</f>
        <v/>
      </c>
      <c r="GU143" t="str">
        <f>IF(Data!$E143=GU$1, "",             IF(ISERR(SEARCH(GU$1,Data!$A143)),"",          ";" &amp; VLOOKUP(GU$1,Data!$E:$F,2, FALSE) &amp; ";"   )             )</f>
        <v/>
      </c>
      <c r="GV143" t="str">
        <f>IF(Data!$E143=GV$1, "",             IF(ISERR(SEARCH(GV$1,Data!$A143)),"",          ";" &amp; VLOOKUP(GV$1,Data!$E:$F,2, FALSE) &amp; ";"   )             )</f>
        <v/>
      </c>
      <c r="GW143" t="str">
        <f>IF(Data!$E143=GW$1, "",             IF(ISERR(SEARCH(GW$1,Data!$A143)),"",          ";" &amp; VLOOKUP(GW$1,Data!$E:$F,2, FALSE) &amp; ";"   )             )</f>
        <v/>
      </c>
      <c r="GX143" t="str">
        <f>IF(Data!$E143=GX$1, "",             IF(ISERR(SEARCH(GX$1,Data!$A143)),"",          ";" &amp; VLOOKUP(GX$1,Data!$E:$F,2, FALSE) &amp; ";"   )             )</f>
        <v/>
      </c>
      <c r="GY143" t="str">
        <f>IF(Data!$E143=GY$1, "",             IF(ISERR(SEARCH(GY$1,Data!$A143)),"",          ";" &amp; VLOOKUP(GY$1,Data!$E:$F,2, FALSE) &amp; ";"   )             )</f>
        <v/>
      </c>
      <c r="GZ143" t="str">
        <f>IF(Data!$E143=GZ$1, "",             IF(ISERR(SEARCH(GZ$1,Data!$A143)),"",          ";" &amp; VLOOKUP(GZ$1,Data!$E:$F,2, FALSE) &amp; ";"   )             )</f>
        <v/>
      </c>
      <c r="HA143" t="str">
        <f>IF(Data!$E143=HA$1, "",             IF(ISERR(SEARCH(HA$1,Data!$A143)),"",          ";" &amp; VLOOKUP(HA$1,Data!$E:$F,2, FALSE) &amp; ";"   )             )</f>
        <v/>
      </c>
      <c r="HB143" t="str">
        <f>IF(Data!$E143=HB$1, "",             IF(ISERR(SEARCH(HB$1,Data!$A143)),"",          ";" &amp; VLOOKUP(HB$1,Data!$E:$F,2, FALSE) &amp; ";"   )             )</f>
        <v/>
      </c>
      <c r="HC143" t="str">
        <f>IF(Data!$E143=HC$1, "",             IF(ISERR(SEARCH(HC$1,Data!$A143)),"",          ";" &amp; VLOOKUP(HC$1,Data!$E:$F,2, FALSE) &amp; ";"   )             )</f>
        <v>;203;</v>
      </c>
      <c r="HD143" t="str">
        <f>IF(Data!$E143=HD$1, "",             IF(ISERR(SEARCH(HD$1,Data!$A143)),"",          ";" &amp; VLOOKUP(HD$1,Data!$E:$F,2, FALSE) &amp; ";"   )             )</f>
        <v/>
      </c>
      <c r="HE143" t="str">
        <f>IF(Data!$E143=HE$1, "",             IF(ISERR(SEARCH(HE$1,Data!$A143)),"",          ";" &amp; VLOOKUP(HE$1,Data!$E:$F,2, FALSE) &amp; ";"   )             )</f>
        <v/>
      </c>
      <c r="HF143" t="str">
        <f>IF(Data!$E143=HF$1, "",             IF(ISERR(SEARCH(HF$1,Data!$A143)),"",          ";" &amp; VLOOKUP(HF$1,Data!$E:$F,2, FALSE) &amp; ";"   )             )</f>
        <v/>
      </c>
      <c r="HG143" t="str">
        <f>IF(Data!$E143=HG$1, "",             IF(ISERR(SEARCH(HG$1,Data!$A143)),"",          ";" &amp; VLOOKUP(HG$1,Data!$E:$F,2, FALSE) &amp; ";"   )             )</f>
        <v/>
      </c>
      <c r="HH143" t="str">
        <f>IF(Data!$E143=HH$1, "",             IF(ISERR(SEARCH(HH$1,Data!$A143)),"",          ";" &amp; VLOOKUP(HH$1,Data!$E:$F,2, FALSE) &amp; ";"   )             )</f>
        <v/>
      </c>
      <c r="HI143" t="str">
        <f>IF(Data!$E143=HI$1, "",             IF(ISERR(SEARCH(HI$1,Data!$A143)),"",          ";" &amp; VLOOKUP(HI$1,Data!$E:$F,2, FALSE) &amp; ";"   )             )</f>
        <v/>
      </c>
      <c r="HJ143" t="str">
        <f>IF(Data!$E143=HJ$1, "",             IF(ISERR(SEARCH(HJ$1,Data!$A143)),"",          ";" &amp; VLOOKUP(HJ$1,Data!$E:$F,2, FALSE) &amp; ";"   )             )</f>
        <v/>
      </c>
      <c r="HK143" t="str">
        <f>IF(Data!$E143=HK$1, "",             IF(ISERR(SEARCH(HK$1,Data!$A143)),"",          ";" &amp; VLOOKUP(HK$1,Data!$E:$F,2, FALSE) &amp; ";"   )             )</f>
        <v/>
      </c>
      <c r="HL143" t="str">
        <f>IF(Data!$E143=HL$1, "",             IF(ISERR(SEARCH(HL$1,Data!$A143)),"",          ";" &amp; VLOOKUP(HL$1,Data!$E:$F,2, FALSE) &amp; ";"   )             )</f>
        <v/>
      </c>
      <c r="HM143" t="str">
        <f>IF(Data!$E143=HM$1, "",             IF(ISERR(SEARCH(HM$1,Data!$A143)),"",          ";" &amp; VLOOKUP(HM$1,Data!$E:$F,2, FALSE) &amp; ";"   )             )</f>
        <v/>
      </c>
      <c r="HN143" t="str">
        <f>IF(Data!$E143=HN$1, "",             IF(ISERR(SEARCH(HN$1,Data!$A143)),"",          ";" &amp; VLOOKUP(HN$1,Data!$E:$F,2, FALSE) &amp; ";"   )             )</f>
        <v/>
      </c>
      <c r="HO143" t="str">
        <f>IF(Data!$E143=HO$1, "",             IF(ISERR(SEARCH(HO$1,Data!$A143)),"",          ";" &amp; VLOOKUP(HO$1,Data!$E:$F,2, FALSE) &amp; ";"   )             )</f>
        <v/>
      </c>
      <c r="HP143" t="str">
        <f>IF(Data!$E143=HP$1, "",             IF(ISERR(SEARCH(HP$1,Data!$A143)),"",          ";" &amp; VLOOKUP(HP$1,Data!$E:$F,2, FALSE) &amp; ";"   )             )</f>
        <v/>
      </c>
      <c r="HQ143" t="str">
        <f>IF(Data!$E143=HQ$1, "",             IF(ISERR(SEARCH(HQ$1,Data!$A143)),"",          ";" &amp; VLOOKUP(HQ$1,Data!$E:$F,2, FALSE) &amp; ";"   )             )</f>
        <v/>
      </c>
      <c r="HR143" t="str">
        <f>IF(Data!$E143=HR$1, "",             IF(ISERR(SEARCH(HR$1,Data!$A143)),"",          ";" &amp; VLOOKUP(HR$1,Data!$E:$F,2, FALSE) &amp; ";"   )             )</f>
        <v/>
      </c>
      <c r="HS143" t="str">
        <f>IF(Data!$E143=HS$1, "",             IF(ISERR(SEARCH(HS$1,Data!$A143)),"",          ";" &amp; VLOOKUP(HS$1,Data!$E:$F,2, FALSE) &amp; ";"   )             )</f>
        <v/>
      </c>
      <c r="HT143" t="str">
        <f>IF(Data!$E143=HT$1, "",             IF(ISERR(SEARCH(HT$1,Data!$A143)),"",          ";" &amp; VLOOKUP(HT$1,Data!$E:$F,2, FALSE) &amp; ";"   )             )</f>
        <v/>
      </c>
      <c r="HU143" t="str">
        <f>IF(Data!$E143=HU$1, "",             IF(ISERR(SEARCH(HU$1,Data!$A143)),"",          ";" &amp; VLOOKUP(HU$1,Data!$E:$F,2, FALSE) &amp; ";"   )             )</f>
        <v/>
      </c>
      <c r="HV143" t="str">
        <f>IF(Data!$E143=HV$1, "",             IF(ISERR(SEARCH(HV$1,Data!$A143)),"",          ";" &amp; VLOOKUP(HV$1,Data!$E:$F,2, FALSE) &amp; ";"   )             )</f>
        <v/>
      </c>
      <c r="HW143" t="str">
        <f>IF(Data!$E143=HW$1, "",             IF(ISERR(SEARCH(HW$1,Data!$A143)),"",          ";" &amp; VLOOKUP(HW$1,Data!$E:$F,2, FALSE) &amp; ";"   )             )</f>
        <v/>
      </c>
      <c r="HX143" t="str">
        <f>IF(Data!$E143=HX$1, "",             IF(ISERR(SEARCH(HX$1,Data!$A143)),"",          ";" &amp; VLOOKUP(HX$1,Data!$E:$F,2, FALSE) &amp; ";"   )             )</f>
        <v/>
      </c>
      <c r="HY143" t="str">
        <f>IF(Data!$E143=HY$1, "",             IF(ISERR(SEARCH(HY$1,Data!$A143)),"",          ";" &amp; VLOOKUP(HY$1,Data!$E:$F,2, FALSE) &amp; ";"   )             )</f>
        <v/>
      </c>
      <c r="HZ143" t="str">
        <f>IF(Data!$E143=HZ$1, "",             IF(ISERR(SEARCH(HZ$1,Data!$A143)),"",          ";" &amp; VLOOKUP(HZ$1,Data!$E:$F,2, FALSE) &amp; ";"   )             )</f>
        <v/>
      </c>
      <c r="IA143" t="str">
        <f>IF(Data!$E143=IA$1, "",             IF(ISERR(SEARCH(IA$1,Data!$A143)),"",          ";" &amp; VLOOKUP(IA$1,Data!$E:$F,2, FALSE) &amp; ";"   )             )</f>
        <v/>
      </c>
      <c r="IB143" t="str">
        <f>IF(Data!$E143=IB$1, "",             IF(ISERR(SEARCH(IB$1,Data!$A143)),"",          ";" &amp; VLOOKUP(IB$1,Data!$E:$F,2, FALSE) &amp; ";"   )             )</f>
        <v/>
      </c>
      <c r="IC143" t="str">
        <f>IF(Data!$E143=IC$1, "",             IF(ISERR(SEARCH(IC$1,Data!$A143)),"",          ";" &amp; VLOOKUP(IC$1,Data!$E:$F,2, FALSE) &amp; ";"   )             )</f>
        <v/>
      </c>
      <c r="ID143" t="str">
        <f>IF(Data!$E143=ID$1, "",             IF(ISERR(SEARCH(ID$1,Data!$A143)),"",          ";" &amp; VLOOKUP(ID$1,Data!$E:$F,2, FALSE) &amp; ";"   )             )</f>
        <v/>
      </c>
      <c r="IE143" t="str">
        <f>IF(Data!$E143=IE$1, "",             IF(ISERR(SEARCH(IE$1,Data!$A143)),"",          ";" &amp; VLOOKUP(IE$1,Data!$E:$F,2, FALSE) &amp; ";"   )             )</f>
        <v/>
      </c>
    </row>
    <row r="144" spans="1:239" x14ac:dyDescent="0.3">
      <c r="A144" t="str">
        <f>Tableau1[[#This Row],[name]]</f>
        <v>Sate Pestage</v>
      </c>
      <c r="B144" s="15">
        <f>VLOOKUP(Tableau36[[#This Row],[Character]],Data!E:F,2,FALSE)</f>
        <v>143</v>
      </c>
      <c r="C144" t="str">
        <f>IF( Tableau36[[#This Row],[removed double semi-colon]]="", "", MID(Tableau36[[#This Row],[removed double semi-colon]],2,LEN(Tableau36[[#This Row],[removed double semi-colon]]) - 2) )</f>
        <v>76</v>
      </c>
      <c r="D144" t="str">
        <f>SUBSTITUTE(Tableau36[[#This Row],[Concatenation]],";;",";")</f>
        <v>;76;</v>
      </c>
      <c r="E144" t="str">
        <f>_xlfn.CONCAT(Tableau4[#This Row])</f>
        <v>;76;</v>
      </c>
      <c r="I144" t="str">
        <f>IF(Data!$E144=I$1, "",             IF(ISERR(SEARCH(I$1,Data!$A144)),"",          ";" &amp; VLOOKUP(I$1,Data!$E:$F,2, FALSE) &amp; ";"   )             )</f>
        <v/>
      </c>
      <c r="J144" t="str">
        <f>IF(Data!$E144=J$1, "",             IF(ISERR(SEARCH(J$1,Data!$A144)),"",          ";" &amp; VLOOKUP(J$1,Data!$E:$F,2, FALSE) &amp; ";"   )             )</f>
        <v/>
      </c>
      <c r="K144" t="str">
        <f>IF(Data!$E144=K$1, "",             IF(ISERR(SEARCH(K$1,Data!$A144)),"",          ";" &amp; VLOOKUP(K$1,Data!$E:$F,2, FALSE) &amp; ";"   )             )</f>
        <v/>
      </c>
      <c r="L144" t="str">
        <f>IF(Data!$E144=L$1, "",             IF(ISERR(SEARCH(L$1,Data!$A144)),"",          ";" &amp; VLOOKUP(L$1,Data!$E:$F,2, FALSE) &amp; ";"   )             )</f>
        <v/>
      </c>
      <c r="M144" t="str">
        <f>IF(Data!$E144=M$1, "",             IF(ISERR(SEARCH(M$1,Data!$A144)),"",          ";" &amp; VLOOKUP(M$1,Data!$E:$F,2, FALSE) &amp; ";"   )             )</f>
        <v/>
      </c>
      <c r="N144" t="str">
        <f>IF(Data!$E144=N$1, "",             IF(ISERR(SEARCH(N$1,Data!$A144)),"",          ";" &amp; VLOOKUP(N$1,Data!$E:$F,2, FALSE) &amp; ";"   )             )</f>
        <v/>
      </c>
      <c r="O144" t="str">
        <f>IF(Data!$E144=O$1, "",             IF(ISERR(SEARCH(O$1,Data!$A144)),"",          ";" &amp; VLOOKUP(O$1,Data!$E:$F,2, FALSE) &amp; ";"   )             )</f>
        <v/>
      </c>
      <c r="P144" t="str">
        <f>IF(Data!$E144=P$1, "",             IF(ISERR(SEARCH(P$1,Data!$A144)),"",          ";" &amp; VLOOKUP(P$1,Data!$E:$F,2, FALSE) &amp; ";"   )             )</f>
        <v/>
      </c>
      <c r="Q144" t="str">
        <f>IF(Data!$E144=Q$1, "",             IF(ISERR(SEARCH(Q$1,Data!$A144)),"",          ";" &amp; VLOOKUP(Q$1,Data!$E:$F,2, FALSE) &amp; ";"   )             )</f>
        <v/>
      </c>
      <c r="R144" t="str">
        <f>IF(Data!$E144=R$1, "",             IF(ISERR(SEARCH(R$1,Data!$A144)),"",          ";" &amp; VLOOKUP(R$1,Data!$E:$F,2, FALSE) &amp; ";"   )             )</f>
        <v/>
      </c>
      <c r="S144" t="str">
        <f>IF(Data!$E144=S$1, "",             IF(ISERR(SEARCH(S$1,Data!$A144)),"",          ";" &amp; VLOOKUP(S$1,Data!$E:$F,2, FALSE) &amp; ";"   )             )</f>
        <v/>
      </c>
      <c r="T144" t="str">
        <f>IF(Data!$E144=T$1, "",             IF(ISERR(SEARCH(T$1,Data!$A144)),"",          ";" &amp; VLOOKUP(T$1,Data!$E:$F,2, FALSE) &amp; ";"   )             )</f>
        <v/>
      </c>
      <c r="U144" t="str">
        <f>IF(Data!$E144=U$1, "",             IF(ISERR(SEARCH(U$1,Data!$A144)),"",          ";" &amp; VLOOKUP(U$1,Data!$E:$F,2, FALSE) &amp; ";"   )             )</f>
        <v/>
      </c>
      <c r="V144" t="str">
        <f>IF(Data!$E144=V$1, "",             IF(ISERR(SEARCH(V$1,Data!$A144)),"",          ";" &amp; VLOOKUP(V$1,Data!$E:$F,2, FALSE) &amp; ";"   )             )</f>
        <v/>
      </c>
      <c r="W144" t="str">
        <f>IF(Data!$E144=W$1, "",             IF(ISERR(SEARCH(W$1,Data!$A144)),"",          ";" &amp; VLOOKUP(W$1,Data!$E:$F,2, FALSE) &amp; ";"   )             )</f>
        <v/>
      </c>
      <c r="X144" t="str">
        <f>IF(Data!$E144=X$1, "",             IF(ISERR(SEARCH(X$1,Data!$A144)),"",          ";" &amp; VLOOKUP(X$1,Data!$E:$F,2, FALSE) &amp; ";"   )             )</f>
        <v/>
      </c>
      <c r="Y144" t="str">
        <f>IF(Data!$E144=Y$1, "",             IF(ISERR(SEARCH(Y$1,Data!$A144)),"",          ";" &amp; VLOOKUP(Y$1,Data!$E:$F,2, FALSE) &amp; ";"   )             )</f>
        <v/>
      </c>
      <c r="Z144" t="str">
        <f>IF(Data!$E144=Z$1, "",             IF(ISERR(SEARCH(Z$1,Data!$A144)),"",          ";" &amp; VLOOKUP(Z$1,Data!$E:$F,2, FALSE) &amp; ";"   )             )</f>
        <v/>
      </c>
      <c r="AA144" t="str">
        <f>IF(Data!$E144=AA$1, "",             IF(ISERR(SEARCH(AA$1,Data!$A144)),"",          ";" &amp; VLOOKUP(AA$1,Data!$E:$F,2, FALSE) &amp; ";"   )             )</f>
        <v/>
      </c>
      <c r="AB144" t="str">
        <f>IF(Data!$E144=AB$1, "",             IF(ISERR(SEARCH(AB$1,Data!$A144)),"",          ";" &amp; VLOOKUP(AB$1,Data!$E:$F,2, FALSE) &amp; ";"   )             )</f>
        <v/>
      </c>
      <c r="AC144" t="str">
        <f>IF(Data!$E144=AC$1, "",             IF(ISERR(SEARCH(AC$1,Data!$A144)),"",          ";" &amp; VLOOKUP(AC$1,Data!$E:$F,2, FALSE) &amp; ";"   )             )</f>
        <v/>
      </c>
      <c r="AD144" t="str">
        <f>IF(Data!$E144=AD$1, "",             IF(ISERR(SEARCH(AD$1,Data!$A144)),"",          ";" &amp; VLOOKUP(AD$1,Data!$E:$F,2, FALSE) &amp; ";"   )             )</f>
        <v/>
      </c>
      <c r="AE144" t="str">
        <f>IF(Data!$E144=AE$1, "",             IF(ISERR(SEARCH(AE$1,Data!$A144)),"",          ";" &amp; VLOOKUP(AE$1,Data!$E:$F,2, FALSE) &amp; ";"   )             )</f>
        <v/>
      </c>
      <c r="AF144" t="str">
        <f>IF(Data!$E144=AF$1, "",             IF(ISERR(SEARCH(AF$1,Data!$A144)),"",          ";" &amp; VLOOKUP(AF$1,Data!$E:$F,2, FALSE) &amp; ";"   )             )</f>
        <v/>
      </c>
      <c r="AG144" t="str">
        <f>IF(Data!$E144=AG$1, "",             IF(ISERR(SEARCH(AG$1,Data!$A144)),"",          ";" &amp; VLOOKUP(AG$1,Data!$E:$F,2, FALSE) &amp; ";"   )             )</f>
        <v/>
      </c>
      <c r="AH144" t="str">
        <f>IF(Data!$E144=AH$1, "",             IF(ISERR(SEARCH(AH$1,Data!$A144)),"",          ";" &amp; VLOOKUP(AH$1,Data!$E:$F,2, FALSE) &amp; ";"   )             )</f>
        <v/>
      </c>
      <c r="AI144" t="str">
        <f>IF(Data!$E144=AI$1, "",             IF(ISERR(SEARCH(AI$1,Data!$A144)),"",          ";" &amp; VLOOKUP(AI$1,Data!$E:$F,2, FALSE) &amp; ";"   )             )</f>
        <v/>
      </c>
      <c r="AJ144" t="str">
        <f>IF(Data!$E144=AJ$1, "",             IF(ISERR(SEARCH(AJ$1,Data!$A144)),"",          ";" &amp; VLOOKUP(AJ$1,Data!$E:$F,2, FALSE) &amp; ";"   )             )</f>
        <v/>
      </c>
      <c r="AK144" t="str">
        <f>IF(Data!$E144=AK$1, "",             IF(ISERR(SEARCH(AK$1,Data!$A144)),"",          ";" &amp; VLOOKUP(AK$1,Data!$E:$F,2, FALSE) &amp; ";"   )             )</f>
        <v/>
      </c>
      <c r="AL144" t="str">
        <f>IF(Data!$E144=AL$1, "",             IF(ISERR(SEARCH(AL$1,Data!$A144)),"",          ";" &amp; VLOOKUP(AL$1,Data!$E:$F,2, FALSE) &amp; ";"   )             )</f>
        <v/>
      </c>
      <c r="AM144" t="str">
        <f>IF(Data!$E144=AM$1, "",             IF(ISERR(SEARCH(AM$1,Data!$A144)),"",          ";" &amp; VLOOKUP(AM$1,Data!$E:$F,2, FALSE) &amp; ";"   )             )</f>
        <v/>
      </c>
      <c r="AN144" t="str">
        <f>IF(Data!$E144=AN$1, "",             IF(ISERR(SEARCH(AN$1,Data!$A144)),"",          ";" &amp; VLOOKUP(AN$1,Data!$E:$F,2, FALSE) &amp; ";"   )             )</f>
        <v/>
      </c>
      <c r="AO144" t="str">
        <f>IF(Data!$E144=AO$1, "",             IF(ISERR(SEARCH(AO$1,Data!$A144)),"",          ";" &amp; VLOOKUP(AO$1,Data!$E:$F,2, FALSE) &amp; ";"   )             )</f>
        <v/>
      </c>
      <c r="AP144" t="str">
        <f>IF(Data!$E144=AP$1, "",             IF(ISERR(SEARCH(AP$1,Data!$A144)),"",          ";" &amp; VLOOKUP(AP$1,Data!$E:$F,2, FALSE) &amp; ";"   )             )</f>
        <v/>
      </c>
      <c r="AQ144" t="str">
        <f>IF(Data!$E144=AQ$1, "",             IF(ISERR(SEARCH(AQ$1,Data!$A144)),"",          ";" &amp; VLOOKUP(AQ$1,Data!$E:$F,2, FALSE) &amp; ";"   )             )</f>
        <v/>
      </c>
      <c r="AR144" t="str">
        <f>IF(Data!$E144=AR$1, "",             IF(ISERR(SEARCH(AR$1,Data!$A144)),"",          ";" &amp; VLOOKUP(AR$1,Data!$E:$F,2, FALSE) &amp; ";"   )             )</f>
        <v/>
      </c>
      <c r="AS144" t="str">
        <f>IF(Data!$E144=AS$1, "",             IF(ISERR(SEARCH(AS$1,Data!$A144)),"",          ";" &amp; VLOOKUP(AS$1,Data!$E:$F,2, FALSE) &amp; ";"   )             )</f>
        <v/>
      </c>
      <c r="AT144" t="str">
        <f>IF(Data!$E144=AT$1, "",             IF(ISERR(SEARCH(AT$1,Data!$A144)),"",          ";" &amp; VLOOKUP(AT$1,Data!$E:$F,2, FALSE) &amp; ";"   )             )</f>
        <v/>
      </c>
      <c r="AU144" t="str">
        <f>IF(Data!$E144=AU$1, "",             IF(ISERR(SEARCH(AU$1,Data!$A144)),"",          ";" &amp; VLOOKUP(AU$1,Data!$E:$F,2, FALSE) &amp; ";"   )             )</f>
        <v/>
      </c>
      <c r="AV144" t="str">
        <f>IF(Data!$E144=AV$1, "",             IF(ISERR(SEARCH(AV$1,Data!$A144)),"",          ";" &amp; VLOOKUP(AV$1,Data!$E:$F,2, FALSE) &amp; ";"   )             )</f>
        <v/>
      </c>
      <c r="AW144" t="str">
        <f>IF(Data!$E144=AW$1, "",             IF(ISERR(SEARCH(AW$1,Data!$A144)),"",          ";" &amp; VLOOKUP(AW$1,Data!$E:$F,2, FALSE) &amp; ";"   )             )</f>
        <v/>
      </c>
      <c r="AX144" t="str">
        <f>IF(Data!$E144=AX$1, "",             IF(ISERR(SEARCH(AX$1,Data!$A144)),"",          ";" &amp; VLOOKUP(AX$1,Data!$E:$F,2, FALSE) &amp; ";"   )             )</f>
        <v/>
      </c>
      <c r="AY144" t="str">
        <f>IF(Data!$E144=AY$1, "",             IF(ISERR(SEARCH(AY$1,Data!$A144)),"",          ";" &amp; VLOOKUP(AY$1,Data!$E:$F,2, FALSE) &amp; ";"   )             )</f>
        <v/>
      </c>
      <c r="AZ144" t="str">
        <f>IF(Data!$E144=AZ$1, "",             IF(ISERR(SEARCH(AZ$1,Data!$A144)),"",          ";" &amp; VLOOKUP(AZ$1,Data!$E:$F,2, FALSE) &amp; ";"   )             )</f>
        <v/>
      </c>
      <c r="BA144" t="str">
        <f>IF(Data!$E144=BA$1, "",             IF(ISERR(SEARCH(BA$1,Data!$A144)),"",          ";" &amp; VLOOKUP(BA$1,Data!$E:$F,2, FALSE) &amp; ";"   )             )</f>
        <v/>
      </c>
      <c r="BB144" t="str">
        <f>IF(Data!$E144=BB$1, "",             IF(ISERR(SEARCH(BB$1,Data!$A144)),"",          ";" &amp; VLOOKUP(BB$1,Data!$E:$F,2, FALSE) &amp; ";"   )             )</f>
        <v/>
      </c>
      <c r="BC144" t="str">
        <f>IF(Data!$E144=BC$1, "",             IF(ISERR(SEARCH(BC$1,Data!$A144)),"",          ";" &amp; VLOOKUP(BC$1,Data!$E:$F,2, FALSE) &amp; ";"   )             )</f>
        <v/>
      </c>
      <c r="BD144" t="str">
        <f>IF(Data!$E144=BD$1, "",             IF(ISERR(SEARCH(BD$1,Data!$A144)),"",          ";" &amp; VLOOKUP(BD$1,Data!$E:$F,2, FALSE) &amp; ";"   )             )</f>
        <v/>
      </c>
      <c r="BE144" t="str">
        <f>IF(Data!$E144=BE$1, "",             IF(ISERR(SEARCH(BE$1,Data!$A144)),"",          ";" &amp; VLOOKUP(BE$1,Data!$E:$F,2, FALSE) &amp; ";"   )             )</f>
        <v/>
      </c>
      <c r="BF144" t="str">
        <f>IF(Data!$E144=BF$1, "",             IF(ISERR(SEARCH(BF$1,Data!$A144)),"",          ";" &amp; VLOOKUP(BF$1,Data!$E:$F,2, FALSE) &amp; ";"   )             )</f>
        <v/>
      </c>
      <c r="BG144" t="str">
        <f>IF(Data!$E144=BG$1, "",             IF(ISERR(SEARCH(BG$1,Data!$A144)),"",          ";" &amp; VLOOKUP(BG$1,Data!$E:$F,2, FALSE) &amp; ";"   )             )</f>
        <v/>
      </c>
      <c r="BH144" t="str">
        <f>IF(Data!$E144=BH$1, "",             IF(ISERR(SEARCH(BH$1,Data!$A144)),"",          ";" &amp; VLOOKUP(BH$1,Data!$E:$F,2, FALSE) &amp; ";"   )             )</f>
        <v/>
      </c>
      <c r="BI144" t="str">
        <f>IF(Data!$E144=BI$1, "",             IF(ISERR(SEARCH(BI$1,Data!$A144)),"",          ";" &amp; VLOOKUP(BI$1,Data!$E:$F,2, FALSE) &amp; ";"   )             )</f>
        <v/>
      </c>
      <c r="BJ144" t="str">
        <f>IF(Data!$E144=BJ$1, "",             IF(ISERR(SEARCH(BJ$1,Data!$A144)),"",          ";" &amp; VLOOKUP(BJ$1,Data!$E:$F,2, FALSE) &amp; ";"   )             )</f>
        <v/>
      </c>
      <c r="BK144" t="str">
        <f>IF(Data!$E144=BK$1, "",             IF(ISERR(SEARCH(BK$1,Data!$A144)),"",          ";" &amp; VLOOKUP(BK$1,Data!$E:$F,2, FALSE) &amp; ";"   )             )</f>
        <v/>
      </c>
      <c r="BL144" t="str">
        <f>IF(Data!$E144=BL$1, "",             IF(ISERR(SEARCH(BL$1,Data!$A144)),"",          ";" &amp; VLOOKUP(BL$1,Data!$E:$F,2, FALSE) &amp; ";"   )             )</f>
        <v/>
      </c>
      <c r="BM144" t="str">
        <f>IF(Data!$E144=BM$1, "",             IF(ISERR(SEARCH(BM$1,Data!$A144)),"",          ";" &amp; VLOOKUP(BM$1,Data!$E:$F,2, FALSE) &amp; ";"   )             )</f>
        <v/>
      </c>
      <c r="BN144" t="str">
        <f>IF(Data!$E144=BN$1, "",             IF(ISERR(SEARCH(BN$1,Data!$A144)),"",          ";" &amp; VLOOKUP(BN$1,Data!$E:$F,2, FALSE) &amp; ";"   )             )</f>
        <v/>
      </c>
      <c r="BO144" t="str">
        <f>IF(Data!$E144=BO$1, "",             IF(ISERR(SEARCH(BO$1,Data!$A144)),"",          ";" &amp; VLOOKUP(BO$1,Data!$E:$F,2, FALSE) &amp; ";"   )             )</f>
        <v/>
      </c>
      <c r="BP144" t="str">
        <f>IF(Data!$E144=BP$1, "",             IF(ISERR(SEARCH(BP$1,Data!$A144)),"",          ";" &amp; VLOOKUP(BP$1,Data!$E:$F,2, FALSE) &amp; ";"   )             )</f>
        <v/>
      </c>
      <c r="BQ144" t="str">
        <f>IF(Data!$E144=BQ$1, "",             IF(ISERR(SEARCH(BQ$1,Data!$A144)),"",          ";" &amp; VLOOKUP(BQ$1,Data!$E:$F,2, FALSE) &amp; ";"   )             )</f>
        <v/>
      </c>
      <c r="BR144" t="str">
        <f>IF(Data!$E144=BR$1, "",             IF(ISERR(SEARCH(BR$1,Data!$A144)),"",          ";" &amp; VLOOKUP(BR$1,Data!$E:$F,2, FALSE) &amp; ";"   )             )</f>
        <v/>
      </c>
      <c r="BS144" t="str">
        <f>IF(Data!$E144=BS$1, "",             IF(ISERR(SEARCH(BS$1,Data!$A144)),"",          ";" &amp; VLOOKUP(BS$1,Data!$E:$F,2, FALSE) &amp; ";"   )             )</f>
        <v/>
      </c>
      <c r="BT144" t="str">
        <f>IF(Data!$E144=BT$1, "",             IF(ISERR(SEARCH(BT$1,Data!$A144)),"",          ";" &amp; VLOOKUP(BT$1,Data!$E:$F,2, FALSE) &amp; ";"   )             )</f>
        <v/>
      </c>
      <c r="BU144" t="str">
        <f>IF(Data!$E144=BU$1, "",             IF(ISERR(SEARCH(BU$1,Data!$A144)),"",          ";" &amp; VLOOKUP(BU$1,Data!$E:$F,2, FALSE) &amp; ";"   )             )</f>
        <v/>
      </c>
      <c r="BV144" t="str">
        <f>IF(Data!$E144=BV$1, "",             IF(ISERR(SEARCH(BV$1,Data!$A144)),"",          ";" &amp; VLOOKUP(BV$1,Data!$E:$F,2, FALSE) &amp; ";"   )             )</f>
        <v/>
      </c>
      <c r="BW144" t="str">
        <f>IF(Data!$E144=BW$1, "",             IF(ISERR(SEARCH(BW$1,Data!$A144)),"",          ";" &amp; VLOOKUP(BW$1,Data!$E:$F,2, FALSE) &amp; ";"   )             )</f>
        <v/>
      </c>
      <c r="BX144" t="str">
        <f>IF(Data!$E144=BX$1, "",             IF(ISERR(SEARCH(BX$1,Data!$A144)),"",          ";" &amp; VLOOKUP(BX$1,Data!$E:$F,2, FALSE) &amp; ";"   )             )</f>
        <v/>
      </c>
      <c r="BY144" t="str">
        <f>IF(Data!$E144=BY$1, "",             IF(ISERR(SEARCH(BY$1,Data!$A144)),"",          ";" &amp; VLOOKUP(BY$1,Data!$E:$F,2, FALSE) &amp; ";"   )             )</f>
        <v/>
      </c>
      <c r="BZ144" t="str">
        <f>IF(Data!$E144=BZ$1, "",             IF(ISERR(SEARCH(BZ$1,Data!$A144)),"",          ";" &amp; VLOOKUP(BZ$1,Data!$E:$F,2, FALSE) &amp; ";"   )             )</f>
        <v/>
      </c>
      <c r="CA144" t="str">
        <f>IF(Data!$E144=CA$1, "",             IF(ISERR(SEARCH(CA$1,Data!$A144)),"",          ";" &amp; VLOOKUP(CA$1,Data!$E:$F,2, FALSE) &amp; ";"   )             )</f>
        <v/>
      </c>
      <c r="CB144" t="str">
        <f>IF(Data!$E144=CB$1, "",             IF(ISERR(SEARCH(CB$1,Data!$A144)),"",          ";" &amp; VLOOKUP(CB$1,Data!$E:$F,2, FALSE) &amp; ";"   )             )</f>
        <v/>
      </c>
      <c r="CC144" t="str">
        <f>IF(Data!$E144=CC$1, "",             IF(ISERR(SEARCH(CC$1,Data!$A144)),"",          ";" &amp; VLOOKUP(CC$1,Data!$E:$F,2, FALSE) &amp; ";"   )             )</f>
        <v/>
      </c>
      <c r="CD144" t="str">
        <f>IF(Data!$E144=CD$1, "",             IF(ISERR(SEARCH(CD$1,Data!$A144)),"",          ";" &amp; VLOOKUP(CD$1,Data!$E:$F,2, FALSE) &amp; ";"   )             )</f>
        <v/>
      </c>
      <c r="CE144" t="str">
        <f>IF(Data!$E144=CE$1, "",             IF(ISERR(SEARCH(CE$1,Data!$A144)),"",          ";" &amp; VLOOKUP(CE$1,Data!$E:$F,2, FALSE) &amp; ";"   )             )</f>
        <v/>
      </c>
      <c r="CF144" t="str">
        <f>IF(Data!$E144=CF$1, "",             IF(ISERR(SEARCH(CF$1,Data!$A144)),"",          ";" &amp; VLOOKUP(CF$1,Data!$E:$F,2, FALSE) &amp; ";"   )             )</f>
        <v>;76;</v>
      </c>
      <c r="CG144" t="str">
        <f>IF(Data!$E144=CG$1, "",             IF(ISERR(SEARCH(CG$1,Data!$A144)),"",          ";" &amp; VLOOKUP(CG$1,Data!$E:$F,2, FALSE) &amp; ";"   )             )</f>
        <v/>
      </c>
      <c r="CH144" t="str">
        <f>IF(Data!$E144=CH$1, "",             IF(ISERR(SEARCH(CH$1,Data!$A144)),"",          ";" &amp; VLOOKUP(CH$1,Data!$E:$F,2, FALSE) &amp; ";"   )             )</f>
        <v/>
      </c>
      <c r="CI144" t="str">
        <f>IF(Data!$E144=CI$1, "",             IF(ISERR(SEARCH(CI$1,Data!$A144)),"",          ";" &amp; VLOOKUP(CI$1,Data!$E:$F,2, FALSE) &amp; ";"   )             )</f>
        <v/>
      </c>
      <c r="CJ144" t="str">
        <f>IF(Data!$E144=CJ$1, "",             IF(ISERR(SEARCH(CJ$1,Data!$A144)),"",          ";" &amp; VLOOKUP(CJ$1,Data!$E:$F,2, FALSE) &amp; ";"   )             )</f>
        <v/>
      </c>
      <c r="CK144" t="str">
        <f>IF(Data!$E144=CK$1, "",             IF(ISERR(SEARCH(CK$1,Data!$A144)),"",          ";" &amp; VLOOKUP(CK$1,Data!$E:$F,2, FALSE) &amp; ";"   )             )</f>
        <v/>
      </c>
      <c r="CL144" t="str">
        <f>IF(Data!$E144=CL$1, "",             IF(ISERR(SEARCH(CL$1,Data!$A144)),"",          ";" &amp; VLOOKUP(CL$1,Data!$E:$F,2, FALSE) &amp; ";"   )             )</f>
        <v/>
      </c>
      <c r="CM144" t="str">
        <f>IF(Data!$E144=CM$1, "",             IF(ISERR(SEARCH(CM$1,Data!$A144)),"",          ";" &amp; VLOOKUP(CM$1,Data!$E:$F,2, FALSE) &amp; ";"   )             )</f>
        <v/>
      </c>
      <c r="CN144" t="str">
        <f>IF(Data!$E144=CN$1, "",             IF(ISERR(SEARCH(CN$1,Data!$A144)),"",          ";" &amp; VLOOKUP(CN$1,Data!$E:$F,2, FALSE) &amp; ";"   )             )</f>
        <v/>
      </c>
      <c r="CO144" t="str">
        <f>IF(Data!$E144=CO$1, "",             IF(ISERR(SEARCH(CO$1,Data!$A144)),"",          ";" &amp; VLOOKUP(CO$1,Data!$E:$F,2, FALSE) &amp; ";"   )             )</f>
        <v/>
      </c>
      <c r="CP144" t="str">
        <f>IF(Data!$E144=CP$1, "",             IF(ISERR(SEARCH(CP$1,Data!$A144)),"",          ";" &amp; VLOOKUP(CP$1,Data!$E:$F,2, FALSE) &amp; ";"   )             )</f>
        <v/>
      </c>
      <c r="CQ144" t="str">
        <f>IF(Data!$E144=CQ$1, "",             IF(ISERR(SEARCH(CQ$1,Data!$A144)),"",          ";" &amp; VLOOKUP(CQ$1,Data!$E:$F,2, FALSE) &amp; ";"   )             )</f>
        <v/>
      </c>
      <c r="CR144" t="str">
        <f>IF(Data!$E144=CR$1, "",             IF(ISERR(SEARCH(CR$1,Data!$A144)),"",          ";" &amp; VLOOKUP(CR$1,Data!$E:$F,2, FALSE) &amp; ";"   )             )</f>
        <v/>
      </c>
      <c r="CS144" t="str">
        <f>IF(Data!$E144=CS$1, "",             IF(ISERR(SEARCH(CS$1,Data!$A144)),"",          ";" &amp; VLOOKUP(CS$1,Data!$E:$F,2, FALSE) &amp; ";"   )             )</f>
        <v/>
      </c>
      <c r="CT144" t="str">
        <f>IF(Data!$E144=CT$1, "",             IF(ISERR(SEARCH(CT$1,Data!$A144)),"",          ";" &amp; VLOOKUP(CT$1,Data!$E:$F,2, FALSE) &amp; ";"   )             )</f>
        <v/>
      </c>
      <c r="CU144" t="str">
        <f>IF(Data!$E144=CU$1, "",             IF(ISERR(SEARCH(CU$1,Data!$A144)),"",          ";" &amp; VLOOKUP(CU$1,Data!$E:$F,2, FALSE) &amp; ";"   )             )</f>
        <v/>
      </c>
      <c r="CV144" t="str">
        <f>IF(Data!$E144=CV$1, "",             IF(ISERR(SEARCH(CV$1,Data!$A144)),"",          ";" &amp; VLOOKUP(CV$1,Data!$E:$F,2, FALSE) &amp; ";"   )             )</f>
        <v/>
      </c>
      <c r="CW144" t="str">
        <f>IF(Data!$E144=CW$1, "",             IF(ISERR(SEARCH(CW$1,Data!$A144)),"",          ";" &amp; VLOOKUP(CW$1,Data!$E:$F,2, FALSE) &amp; ";"   )             )</f>
        <v/>
      </c>
      <c r="CX144" t="str">
        <f>IF(Data!$E144=CX$1, "",             IF(ISERR(SEARCH(CX$1,Data!$A144)),"",          ";" &amp; VLOOKUP(CX$1,Data!$E:$F,2, FALSE) &amp; ";"   )             )</f>
        <v/>
      </c>
      <c r="CY144" t="str">
        <f>IF(Data!$E144=CY$1, "",             IF(ISERR(SEARCH(CY$1,Data!$A144)),"",          ";" &amp; VLOOKUP(CY$1,Data!$E:$F,2, FALSE) &amp; ";"   )             )</f>
        <v/>
      </c>
      <c r="CZ144" t="str">
        <f>IF(Data!$E144=CZ$1, "",             IF(ISERR(SEARCH(CZ$1,Data!$A144)),"",          ";" &amp; VLOOKUP(CZ$1,Data!$E:$F,2, FALSE) &amp; ";"   )             )</f>
        <v/>
      </c>
      <c r="DA144" t="str">
        <f>IF(Data!$E144=DA$1, "",             IF(ISERR(SEARCH(DA$1,Data!$A144)),"",          ";" &amp; VLOOKUP(DA$1,Data!$E:$F,2, FALSE) &amp; ";"   )             )</f>
        <v/>
      </c>
      <c r="DB144" t="str">
        <f>IF(Data!$E144=DB$1, "",             IF(ISERR(SEARCH(DB$1,Data!$A144)),"",          ";" &amp; VLOOKUP(DB$1,Data!$E:$F,2, FALSE) &amp; ";"   )             )</f>
        <v/>
      </c>
      <c r="DC144" t="str">
        <f>IF(Data!$E144=DC$1, "",             IF(ISERR(SEARCH(DC$1,Data!$A144)),"",          ";" &amp; VLOOKUP(DC$1,Data!$E:$F,2, FALSE) &amp; ";"   )             )</f>
        <v/>
      </c>
      <c r="DD144" t="str">
        <f>IF(Data!$E144=DD$1, "",             IF(ISERR(SEARCH(DD$1,Data!$A144)),"",          ";" &amp; VLOOKUP(DD$1,Data!$E:$F,2, FALSE) &amp; ";"   )             )</f>
        <v/>
      </c>
      <c r="DE144" t="str">
        <f>IF(Data!$E144=DE$1, "",             IF(ISERR(SEARCH(DE$1,Data!$A144)),"",          ";" &amp; VLOOKUP(DE$1,Data!$E:$F,2, FALSE) &amp; ";"   )             )</f>
        <v/>
      </c>
      <c r="DF144" t="str">
        <f>IF(Data!$E144=DF$1, "",             IF(ISERR(SEARCH(DF$1,Data!$A144)),"",          ";" &amp; VLOOKUP(DF$1,Data!$E:$F,2, FALSE) &amp; ";"   )             )</f>
        <v/>
      </c>
      <c r="DG144" t="str">
        <f>IF(Data!$E144=DG$1, "",             IF(ISERR(SEARCH(DG$1,Data!$A144)),"",          ";" &amp; VLOOKUP(DG$1,Data!$E:$F,2, FALSE) &amp; ";"   )             )</f>
        <v/>
      </c>
      <c r="DH144" t="str">
        <f>IF(Data!$E144=DH$1, "",             IF(ISERR(SEARCH(DH$1,Data!$A144)),"",          ";" &amp; VLOOKUP(DH$1,Data!$E:$F,2, FALSE) &amp; ";"   )             )</f>
        <v/>
      </c>
      <c r="DI144" t="str">
        <f>IF(Data!$E144=DI$1, "",             IF(ISERR(SEARCH(DI$1,Data!$A144)),"",          ";" &amp; VLOOKUP(DI$1,Data!$E:$F,2, FALSE) &amp; ";"   )             )</f>
        <v/>
      </c>
      <c r="DJ144" t="str">
        <f>IF(Data!$E144=DJ$1, "",             IF(ISERR(SEARCH(DJ$1,Data!$A144)),"",          ";" &amp; VLOOKUP(DJ$1,Data!$E:$F,2, FALSE) &amp; ";"   )             )</f>
        <v/>
      </c>
      <c r="DK144" t="str">
        <f>IF(Data!$E144=DK$1, "",             IF(ISERR(SEARCH(DK$1,Data!$A144)),"",          ";" &amp; VLOOKUP(DK$1,Data!$E:$F,2, FALSE) &amp; ";"   )             )</f>
        <v/>
      </c>
      <c r="DL144" t="str">
        <f>IF(Data!$E144=DL$1, "",             IF(ISERR(SEARCH(DL$1,Data!$A144)),"",          ";" &amp; VLOOKUP(DL$1,Data!$E:$F,2, FALSE) &amp; ";"   )             )</f>
        <v/>
      </c>
      <c r="DM144" t="str">
        <f>IF(Data!$E144=DM$1, "",             IF(ISERR(SEARCH(DM$1,Data!$A144)),"",          ";" &amp; VLOOKUP(DM$1,Data!$E:$F,2, FALSE) &amp; ";"   )             )</f>
        <v/>
      </c>
      <c r="DN144" t="str">
        <f>IF(Data!$E144=DN$1, "",             IF(ISERR(SEARCH(DN$1,Data!$A144)),"",          ";" &amp; VLOOKUP(DN$1,Data!$E:$F,2, FALSE) &amp; ";"   )             )</f>
        <v/>
      </c>
      <c r="DO144" t="str">
        <f>IF(Data!$E144=DO$1, "",             IF(ISERR(SEARCH(DO$1,Data!$A144)),"",          ";" &amp; VLOOKUP(DO$1,Data!$E:$F,2, FALSE) &amp; ";"   )             )</f>
        <v/>
      </c>
      <c r="DP144" t="str">
        <f>IF(Data!$E144=DP$1, "",             IF(ISERR(SEARCH(DP$1,Data!$A144)),"",          ";" &amp; VLOOKUP(DP$1,Data!$E:$F,2, FALSE) &amp; ";"   )             )</f>
        <v/>
      </c>
      <c r="DQ144" t="str">
        <f>IF(Data!$E144=DQ$1, "",             IF(ISERR(SEARCH(DQ$1,Data!$A144)),"",          ";" &amp; VLOOKUP(DQ$1,Data!$E:$F,2, FALSE) &amp; ";"   )             )</f>
        <v/>
      </c>
      <c r="DR144" t="str">
        <f>IF(Data!$E144=DR$1, "",             IF(ISERR(SEARCH(DR$1,Data!$A144)),"",          ";" &amp; VLOOKUP(DR$1,Data!$E:$F,2, FALSE) &amp; ";"   )             )</f>
        <v/>
      </c>
      <c r="DS144" t="str">
        <f>IF(Data!$E144=DS$1, "",             IF(ISERR(SEARCH(DS$1,Data!$A144)),"",          ";" &amp; VLOOKUP(DS$1,Data!$E:$F,2, FALSE) &amp; ";"   )             )</f>
        <v/>
      </c>
      <c r="DT144" t="str">
        <f>IF(Data!$E144=DT$1, "",             IF(ISERR(SEARCH(DT$1,Data!$A144)),"",          ";" &amp; VLOOKUP(DT$1,Data!$E:$F,2, FALSE) &amp; ";"   )             )</f>
        <v/>
      </c>
      <c r="DU144" t="str">
        <f>IF(Data!$E144=DU$1, "",             IF(ISERR(SEARCH(DU$1,Data!$A144)),"",          ";" &amp; VLOOKUP(DU$1,Data!$E:$F,2, FALSE) &amp; ";"   )             )</f>
        <v/>
      </c>
      <c r="DV144" t="str">
        <f>IF(Data!$E144=DV$1, "",             IF(ISERR(SEARCH(DV$1,Data!$A144)),"",          ";" &amp; VLOOKUP(DV$1,Data!$E:$F,2, FALSE) &amp; ";"   )             )</f>
        <v/>
      </c>
      <c r="DW144" t="str">
        <f>IF(Data!$E144=DW$1, "",             IF(ISERR(SEARCH(DW$1,Data!$A144)),"",          ";" &amp; VLOOKUP(DW$1,Data!$E:$F,2, FALSE) &amp; ";"   )             )</f>
        <v/>
      </c>
      <c r="DX144" t="str">
        <f>IF(Data!$E144=DX$1, "",             IF(ISERR(SEARCH(DX$1,Data!$A144)),"",          ";" &amp; VLOOKUP(DX$1,Data!$E:$F,2, FALSE) &amp; ";"   )             )</f>
        <v/>
      </c>
      <c r="DY144" t="str">
        <f>IF(Data!$E144=DY$1, "",             IF(ISERR(SEARCH(DY$1,Data!$A144)),"",          ";" &amp; VLOOKUP(DY$1,Data!$E:$F,2, FALSE) &amp; ";"   )             )</f>
        <v/>
      </c>
      <c r="DZ144" t="str">
        <f>IF(Data!$E144=DZ$1, "",             IF(ISERR(SEARCH(DZ$1,Data!$A144)),"",          ";" &amp; VLOOKUP(DZ$1,Data!$E:$F,2, FALSE) &amp; ";"   )             )</f>
        <v/>
      </c>
      <c r="EA144" t="str">
        <f>IF(Data!$E144=EA$1, "",             IF(ISERR(SEARCH(EA$1,Data!$A144)),"",          ";" &amp; VLOOKUP(EA$1,Data!$E:$F,2, FALSE) &amp; ";"   )             )</f>
        <v/>
      </c>
      <c r="EB144" t="str">
        <f>IF(Data!$E144=EB$1, "",             IF(ISERR(SEARCH(EB$1,Data!$A144)),"",          ";" &amp; VLOOKUP(EB$1,Data!$E:$F,2, FALSE) &amp; ";"   )             )</f>
        <v/>
      </c>
      <c r="EC144" t="str">
        <f>IF(Data!$E144=EC$1, "",             IF(ISERR(SEARCH(EC$1,Data!$A144)),"",          ";" &amp; VLOOKUP(EC$1,Data!$E:$F,2, FALSE) &amp; ";"   )             )</f>
        <v/>
      </c>
      <c r="ED144" t="str">
        <f>IF(Data!$E144=ED$1, "",             IF(ISERR(SEARCH(ED$1,Data!$A144)),"",          ";" &amp; VLOOKUP(ED$1,Data!$E:$F,2, FALSE) &amp; ";"   )             )</f>
        <v/>
      </c>
      <c r="EE144" t="str">
        <f>IF(Data!$E144=EE$1, "",             IF(ISERR(SEARCH(EE$1,Data!$A144)),"",          ";" &amp; VLOOKUP(EE$1,Data!$E:$F,2, FALSE) &amp; ";"   )             )</f>
        <v/>
      </c>
      <c r="EF144" t="str">
        <f>IF(Data!$E144=EF$1, "",             IF(ISERR(SEARCH(EF$1,Data!$A144)),"",          ";" &amp; VLOOKUP(EF$1,Data!$E:$F,2, FALSE) &amp; ";"   )             )</f>
        <v/>
      </c>
      <c r="EG144" t="str">
        <f>IF(Data!$E144=EG$1, "",             IF(ISERR(SEARCH(EG$1,Data!$A144)),"",          ";" &amp; VLOOKUP(EG$1,Data!$E:$F,2, FALSE) &amp; ";"   )             )</f>
        <v/>
      </c>
      <c r="EH144" t="str">
        <f>IF(Data!$E144=EH$1, "",             IF(ISERR(SEARCH(EH$1,Data!$A144)),"",          ";" &amp; VLOOKUP(EH$1,Data!$E:$F,2, FALSE) &amp; ";"   )             )</f>
        <v/>
      </c>
      <c r="EI144" t="str">
        <f>IF(Data!$E144=EI$1, "",             IF(ISERR(SEARCH(EI$1,Data!$A144)),"",          ";" &amp; VLOOKUP(EI$1,Data!$E:$F,2, FALSE) &amp; ";"   )             )</f>
        <v/>
      </c>
      <c r="EJ144" t="str">
        <f>IF(Data!$E144=EJ$1, "",             IF(ISERR(SEARCH(EJ$1,Data!$A144)),"",          ";" &amp; VLOOKUP(EJ$1,Data!$E:$F,2, FALSE) &amp; ";"   )             )</f>
        <v/>
      </c>
      <c r="EK144" t="str">
        <f>IF(Data!$E144=EK$1, "",             IF(ISERR(SEARCH(EK$1,Data!$A144)),"",          ";" &amp; VLOOKUP(EK$1,Data!$E:$F,2, FALSE) &amp; ";"   )             )</f>
        <v/>
      </c>
      <c r="EL144" t="str">
        <f>IF(Data!$E144=EL$1, "",             IF(ISERR(SEARCH(EL$1,Data!$A144)),"",          ";" &amp; VLOOKUP(EL$1,Data!$E:$F,2, FALSE) &amp; ";"   )             )</f>
        <v/>
      </c>
      <c r="EM144" t="str">
        <f>IF(Data!$E144=EM$1, "",             IF(ISERR(SEARCH(EM$1,Data!$A144)),"",          ";" &amp; VLOOKUP(EM$1,Data!$E:$F,2, FALSE) &amp; ";"   )             )</f>
        <v/>
      </c>
      <c r="EN144" t="str">
        <f>IF(Data!$E144=EN$1, "",             IF(ISERR(SEARCH(EN$1,Data!$A144)),"",          ";" &amp; VLOOKUP(EN$1,Data!$E:$F,2, FALSE) &amp; ";"   )             )</f>
        <v/>
      </c>
      <c r="EO144" t="str">
        <f>IF(Data!$E144=EO$1, "",             IF(ISERR(SEARCH(EO$1,Data!$A144)),"",          ";" &amp; VLOOKUP(EO$1,Data!$E:$F,2, FALSE) &amp; ";"   )             )</f>
        <v/>
      </c>
      <c r="EP144" t="str">
        <f>IF(Data!$E144=EP$1, "",             IF(ISERR(SEARCH(EP$1,Data!$A144)),"",          ";" &amp; VLOOKUP(EP$1,Data!$E:$F,2, FALSE) &amp; ";"   )             )</f>
        <v/>
      </c>
      <c r="EQ144" t="str">
        <f>IF(Data!$E144=EQ$1, "",             IF(ISERR(SEARCH(EQ$1,Data!$A144)),"",          ";" &amp; VLOOKUP(EQ$1,Data!$E:$F,2, FALSE) &amp; ";"   )             )</f>
        <v/>
      </c>
      <c r="ER144" t="str">
        <f>IF(Data!$E144=ER$1, "",             IF(ISERR(SEARCH(ER$1,Data!$A144)),"",          ";" &amp; VLOOKUP(ER$1,Data!$E:$F,2, FALSE) &amp; ";"   )             )</f>
        <v/>
      </c>
      <c r="ES144" t="str">
        <f>IF(Data!$E144=ES$1, "",             IF(ISERR(SEARCH(ES$1,Data!$A144)),"",          ";" &amp; VLOOKUP(ES$1,Data!$E:$F,2, FALSE) &amp; ";"   )             )</f>
        <v/>
      </c>
      <c r="ET144" t="str">
        <f>IF(Data!$E144=ET$1, "",             IF(ISERR(SEARCH(ET$1,Data!$A144)),"",          ";" &amp; VLOOKUP(ET$1,Data!$E:$F,2, FALSE) &amp; ";"   )             )</f>
        <v/>
      </c>
      <c r="EU144" t="str">
        <f>IF(Data!$E144=EU$1, "",             IF(ISERR(SEARCH(EU$1,Data!$A144)),"",          ";" &amp; VLOOKUP(EU$1,Data!$E:$F,2, FALSE) &amp; ";"   )             )</f>
        <v/>
      </c>
      <c r="EV144" t="str">
        <f>IF(Data!$E144=EV$1, "",             IF(ISERR(SEARCH(EV$1,Data!$A144)),"",          ";" &amp; VLOOKUP(EV$1,Data!$E:$F,2, FALSE) &amp; ";"   )             )</f>
        <v/>
      </c>
      <c r="EW144" t="str">
        <f>IF(Data!$E144=EW$1, "",             IF(ISERR(SEARCH(EW$1,Data!$A144)),"",          ";" &amp; VLOOKUP(EW$1,Data!$E:$F,2, FALSE) &amp; ";"   )             )</f>
        <v/>
      </c>
      <c r="EX144" t="str">
        <f>IF(Data!$E144=EX$1, "",             IF(ISERR(SEARCH(EX$1,Data!$A144)),"",          ";" &amp; VLOOKUP(EX$1,Data!$E:$F,2, FALSE) &amp; ";"   )             )</f>
        <v/>
      </c>
      <c r="EY144" t="str">
        <f>IF(Data!$E144=EY$1, "",             IF(ISERR(SEARCH(EY$1,Data!$A144)),"",          ";" &amp; VLOOKUP(EY$1,Data!$E:$F,2, FALSE) &amp; ";"   )             )</f>
        <v/>
      </c>
      <c r="EZ144" t="str">
        <f>IF(Data!$E144=EZ$1, "",             IF(ISERR(SEARCH(EZ$1,Data!$A144)),"",          ";" &amp; VLOOKUP(EZ$1,Data!$E:$F,2, FALSE) &amp; ";"   )             )</f>
        <v/>
      </c>
      <c r="FA144" t="str">
        <f>IF(Data!$E144=FA$1, "",             IF(ISERR(SEARCH(FA$1,Data!$A144)),"",          ";" &amp; VLOOKUP(FA$1,Data!$E:$F,2, FALSE) &amp; ";"   )             )</f>
        <v/>
      </c>
      <c r="FB144" t="str">
        <f>IF(Data!$E144=FB$1, "",             IF(ISERR(SEARCH(FB$1,Data!$A144)),"",          ";" &amp; VLOOKUP(FB$1,Data!$E:$F,2, FALSE) &amp; ";"   )             )</f>
        <v/>
      </c>
      <c r="FC144" t="str">
        <f>IF(Data!$E144=FC$1, "",             IF(ISERR(SEARCH(FC$1,Data!$A144)),"",          ";" &amp; VLOOKUP(FC$1,Data!$E:$F,2, FALSE) &amp; ";"   )             )</f>
        <v/>
      </c>
      <c r="FD144" t="str">
        <f>IF(Data!$E144=FD$1, "",             IF(ISERR(SEARCH(FD$1,Data!$A144)),"",          ";" &amp; VLOOKUP(FD$1,Data!$E:$F,2, FALSE) &amp; ";"   )             )</f>
        <v/>
      </c>
      <c r="FE144" t="str">
        <f>IF(Data!$E144=FE$1, "",             IF(ISERR(SEARCH(FE$1,Data!$A144)),"",          ";" &amp; VLOOKUP(FE$1,Data!$E:$F,2, FALSE) &amp; ";"   )             )</f>
        <v/>
      </c>
      <c r="FF144" t="str">
        <f>IF(Data!$E144=FF$1, "",             IF(ISERR(SEARCH(FF$1,Data!$A144)),"",          ";" &amp; VLOOKUP(FF$1,Data!$E:$F,2, FALSE) &amp; ";"   )             )</f>
        <v/>
      </c>
      <c r="FG144" t="str">
        <f>IF(Data!$E144=FG$1, "",             IF(ISERR(SEARCH(FG$1,Data!$A144)),"",          ";" &amp; VLOOKUP(FG$1,Data!$E:$F,2, FALSE) &amp; ";"   )             )</f>
        <v/>
      </c>
      <c r="FH144" t="str">
        <f>IF(Data!$E144=FH$1, "",             IF(ISERR(SEARCH(FH$1,Data!$A144)),"",          ";" &amp; VLOOKUP(FH$1,Data!$E:$F,2, FALSE) &amp; ";"   )             )</f>
        <v/>
      </c>
      <c r="FI144" t="str">
        <f>IF(Data!$E144=FI$1, "",             IF(ISERR(SEARCH(FI$1,Data!$A144)),"",          ";" &amp; VLOOKUP(FI$1,Data!$E:$F,2, FALSE) &amp; ";"   )             )</f>
        <v/>
      </c>
      <c r="FJ144" t="str">
        <f>IF(Data!$E144=FJ$1, "",             IF(ISERR(SEARCH(FJ$1,Data!$A144)),"",          ";" &amp; VLOOKUP(FJ$1,Data!$E:$F,2, FALSE) &amp; ";"   )             )</f>
        <v/>
      </c>
      <c r="FK144" t="str">
        <f>IF(Data!$E144=FK$1, "",             IF(ISERR(SEARCH(FK$1,Data!$A144)),"",          ";" &amp; VLOOKUP(FK$1,Data!$E:$F,2, FALSE) &amp; ";"   )             )</f>
        <v/>
      </c>
      <c r="FL144" t="str">
        <f>IF(Data!$E144=FL$1, "",             IF(ISERR(SEARCH(FL$1,Data!$A144)),"",          ";" &amp; VLOOKUP(FL$1,Data!$E:$F,2, FALSE) &amp; ";"   )             )</f>
        <v/>
      </c>
      <c r="FM144" t="str">
        <f>IF(Data!$E144=FM$1, "",             IF(ISERR(SEARCH(FM$1,Data!$A144)),"",          ";" &amp; VLOOKUP(FM$1,Data!$E:$F,2, FALSE) &amp; ";"   )             )</f>
        <v/>
      </c>
      <c r="FN144" t="str">
        <f>IF(Data!$E144=FN$1, "",             IF(ISERR(SEARCH(FN$1,Data!$A144)),"",          ";" &amp; VLOOKUP(FN$1,Data!$E:$F,2, FALSE) &amp; ";"   )             )</f>
        <v/>
      </c>
      <c r="FO144" t="str">
        <f>IF(Data!$E144=FO$1, "",             IF(ISERR(SEARCH(FO$1,Data!$A144)),"",          ";" &amp; VLOOKUP(FO$1,Data!$E:$F,2, FALSE) &amp; ";"   )             )</f>
        <v/>
      </c>
      <c r="FP144" t="str">
        <f>IF(Data!$E144=FP$1, "",             IF(ISERR(SEARCH(FP$1,Data!$A144)),"",          ";" &amp; VLOOKUP(FP$1,Data!$E:$F,2, FALSE) &amp; ";"   )             )</f>
        <v/>
      </c>
      <c r="FQ144" t="str">
        <f>IF(Data!$E144=FQ$1, "",             IF(ISERR(SEARCH(FQ$1,Data!$A144)),"",          ";" &amp; VLOOKUP(FQ$1,Data!$E:$F,2, FALSE) &amp; ";"   )             )</f>
        <v/>
      </c>
      <c r="FR144" t="str">
        <f>IF(Data!$E144=FR$1, "",             IF(ISERR(SEARCH(FR$1,Data!$A144)),"",          ";" &amp; VLOOKUP(FR$1,Data!$E:$F,2, FALSE) &amp; ";"   )             )</f>
        <v/>
      </c>
      <c r="FS144" t="str">
        <f>IF(Data!$E144=FS$1, "",             IF(ISERR(SEARCH(FS$1,Data!$A144)),"",          ";" &amp; VLOOKUP(FS$1,Data!$E:$F,2, FALSE) &amp; ";"   )             )</f>
        <v/>
      </c>
      <c r="FT144" t="str">
        <f>IF(Data!$E144=FT$1, "",             IF(ISERR(SEARCH(FT$1,Data!$A144)),"",          ";" &amp; VLOOKUP(FT$1,Data!$E:$F,2, FALSE) &amp; ";"   )             )</f>
        <v/>
      </c>
      <c r="FU144" t="str">
        <f>IF(Data!$E144=FU$1, "",             IF(ISERR(SEARCH(FU$1,Data!$A144)),"",          ";" &amp; VLOOKUP(FU$1,Data!$E:$F,2, FALSE) &amp; ";"   )             )</f>
        <v/>
      </c>
      <c r="FV144" t="str">
        <f>IF(Data!$E144=FV$1, "",             IF(ISERR(SEARCH(FV$1,Data!$A144)),"",          ";" &amp; VLOOKUP(FV$1,Data!$E:$F,2, FALSE) &amp; ";"   )             )</f>
        <v/>
      </c>
      <c r="FW144" t="str">
        <f>IF(Data!$E144=FW$1, "",             IF(ISERR(SEARCH(FW$1,Data!$A144)),"",          ";" &amp; VLOOKUP(FW$1,Data!$E:$F,2, FALSE) &amp; ";"   )             )</f>
        <v/>
      </c>
      <c r="FX144" t="str">
        <f>IF(Data!$E144=FX$1, "",             IF(ISERR(SEARCH(FX$1,Data!$A144)),"",          ";" &amp; VLOOKUP(FX$1,Data!$E:$F,2, FALSE) &amp; ";"   )             )</f>
        <v/>
      </c>
      <c r="FY144" t="str">
        <f>IF(Data!$E144=FY$1, "",             IF(ISERR(SEARCH(FY$1,Data!$A144)),"",          ";" &amp; VLOOKUP(FY$1,Data!$E:$F,2, FALSE) &amp; ";"   )             )</f>
        <v/>
      </c>
      <c r="FZ144" t="str">
        <f>IF(Data!$E144=FZ$1, "",             IF(ISERR(SEARCH(FZ$1,Data!$A144)),"",          ";" &amp; VLOOKUP(FZ$1,Data!$E:$F,2, FALSE) &amp; ";"   )             )</f>
        <v/>
      </c>
      <c r="GA144" t="str">
        <f>IF(Data!$E144=GA$1, "",             IF(ISERR(SEARCH(GA$1,Data!$A144)),"",          ";" &amp; VLOOKUP(GA$1,Data!$E:$F,2, FALSE) &amp; ";"   )             )</f>
        <v/>
      </c>
      <c r="GB144" t="str">
        <f>IF(Data!$E144=GB$1, "",             IF(ISERR(SEARCH(GB$1,Data!$A144)),"",          ";" &amp; VLOOKUP(GB$1,Data!$E:$F,2, FALSE) &amp; ";"   )             )</f>
        <v/>
      </c>
      <c r="GC144" t="str">
        <f>IF(Data!$E144=GC$1, "",             IF(ISERR(SEARCH(GC$1,Data!$A144)),"",          ";" &amp; VLOOKUP(GC$1,Data!$E:$F,2, FALSE) &amp; ";"   )             )</f>
        <v/>
      </c>
      <c r="GD144" t="str">
        <f>IF(Data!$E144=GD$1, "",             IF(ISERR(SEARCH(GD$1,Data!$A144)),"",          ";" &amp; VLOOKUP(GD$1,Data!$E:$F,2, FALSE) &amp; ";"   )             )</f>
        <v/>
      </c>
      <c r="GE144" t="str">
        <f>IF(Data!$E144=GE$1, "",             IF(ISERR(SEARCH(GE$1,Data!$A144)),"",          ";" &amp; VLOOKUP(GE$1,Data!$E:$F,2, FALSE) &amp; ";"   )             )</f>
        <v/>
      </c>
      <c r="GF144" t="str">
        <f>IF(Data!$E144=GF$1, "",             IF(ISERR(SEARCH(GF$1,Data!$A144)),"",          ";" &amp; VLOOKUP(GF$1,Data!$E:$F,2, FALSE) &amp; ";"   )             )</f>
        <v/>
      </c>
      <c r="GG144" t="str">
        <f>IF(Data!$E144=GG$1, "",             IF(ISERR(SEARCH(GG$1,Data!$A144)),"",          ";" &amp; VLOOKUP(GG$1,Data!$E:$F,2, FALSE) &amp; ";"   )             )</f>
        <v/>
      </c>
      <c r="GH144" t="str">
        <f>IF(Data!$E144=GH$1, "",             IF(ISERR(SEARCH(GH$1,Data!$A144)),"",          ";" &amp; VLOOKUP(GH$1,Data!$E:$F,2, FALSE) &amp; ";"   )             )</f>
        <v/>
      </c>
      <c r="GI144" t="str">
        <f>IF(Data!$E144=GI$1, "",             IF(ISERR(SEARCH(GI$1,Data!$A144)),"",          ";" &amp; VLOOKUP(GI$1,Data!$E:$F,2, FALSE) &amp; ";"   )             )</f>
        <v/>
      </c>
      <c r="GJ144" t="str">
        <f>IF(Data!$E144=GJ$1, "",             IF(ISERR(SEARCH(GJ$1,Data!$A144)),"",          ";" &amp; VLOOKUP(GJ$1,Data!$E:$F,2, FALSE) &amp; ";"   )             )</f>
        <v/>
      </c>
      <c r="GK144" t="str">
        <f>IF(Data!$E144=GK$1, "",             IF(ISERR(SEARCH(GK$1,Data!$A144)),"",          ";" &amp; VLOOKUP(GK$1,Data!$E:$F,2, FALSE) &amp; ";"   )             )</f>
        <v/>
      </c>
      <c r="GL144" t="str">
        <f>IF(Data!$E144=GL$1, "",             IF(ISERR(SEARCH(GL$1,Data!$A144)),"",          ";" &amp; VLOOKUP(GL$1,Data!$E:$F,2, FALSE) &amp; ";"   )             )</f>
        <v/>
      </c>
      <c r="GM144" t="str">
        <f>IF(Data!$E144=GM$1, "",             IF(ISERR(SEARCH(GM$1,Data!$A144)),"",          ";" &amp; VLOOKUP(GM$1,Data!$E:$F,2, FALSE) &amp; ";"   )             )</f>
        <v/>
      </c>
      <c r="GN144" t="str">
        <f>IF(Data!$E144=GN$1, "",             IF(ISERR(SEARCH(GN$1,Data!$A144)),"",          ";" &amp; VLOOKUP(GN$1,Data!$E:$F,2, FALSE) &amp; ";"   )             )</f>
        <v/>
      </c>
      <c r="GO144" t="str">
        <f>IF(Data!$E144=GO$1, "",             IF(ISERR(SEARCH(GO$1,Data!$A144)),"",          ";" &amp; VLOOKUP(GO$1,Data!$E:$F,2, FALSE) &amp; ";"   )             )</f>
        <v/>
      </c>
      <c r="GP144" t="str">
        <f>IF(Data!$E144=GP$1, "",             IF(ISERR(SEARCH(GP$1,Data!$A144)),"",          ";" &amp; VLOOKUP(GP$1,Data!$E:$F,2, FALSE) &amp; ";"   )             )</f>
        <v/>
      </c>
      <c r="GQ144" t="str">
        <f>IF(Data!$E144=GQ$1, "",             IF(ISERR(SEARCH(GQ$1,Data!$A144)),"",          ";" &amp; VLOOKUP(GQ$1,Data!$E:$F,2, FALSE) &amp; ";"   )             )</f>
        <v/>
      </c>
      <c r="GR144" t="str">
        <f>IF(Data!$E144=GR$1, "",             IF(ISERR(SEARCH(GR$1,Data!$A144)),"",          ";" &amp; VLOOKUP(GR$1,Data!$E:$F,2, FALSE) &amp; ";"   )             )</f>
        <v/>
      </c>
      <c r="GS144" t="str">
        <f>IF(Data!$E144=GS$1, "",             IF(ISERR(SEARCH(GS$1,Data!$A144)),"",          ";" &amp; VLOOKUP(GS$1,Data!$E:$F,2, FALSE) &amp; ";"   )             )</f>
        <v/>
      </c>
      <c r="GT144" t="str">
        <f>IF(Data!$E144=GT$1, "",             IF(ISERR(SEARCH(GT$1,Data!$A144)),"",          ";" &amp; VLOOKUP(GT$1,Data!$E:$F,2, FALSE) &amp; ";"   )             )</f>
        <v/>
      </c>
      <c r="GU144" t="str">
        <f>IF(Data!$E144=GU$1, "",             IF(ISERR(SEARCH(GU$1,Data!$A144)),"",          ";" &amp; VLOOKUP(GU$1,Data!$E:$F,2, FALSE) &amp; ";"   )             )</f>
        <v/>
      </c>
      <c r="GV144" t="str">
        <f>IF(Data!$E144=GV$1, "",             IF(ISERR(SEARCH(GV$1,Data!$A144)),"",          ";" &amp; VLOOKUP(GV$1,Data!$E:$F,2, FALSE) &amp; ";"   )             )</f>
        <v/>
      </c>
      <c r="GW144" t="str">
        <f>IF(Data!$E144=GW$1, "",             IF(ISERR(SEARCH(GW$1,Data!$A144)),"",          ";" &amp; VLOOKUP(GW$1,Data!$E:$F,2, FALSE) &amp; ";"   )             )</f>
        <v/>
      </c>
      <c r="GX144" t="str">
        <f>IF(Data!$E144=GX$1, "",             IF(ISERR(SEARCH(GX$1,Data!$A144)),"",          ";" &amp; VLOOKUP(GX$1,Data!$E:$F,2, FALSE) &amp; ";"   )             )</f>
        <v/>
      </c>
      <c r="GY144" t="str">
        <f>IF(Data!$E144=GY$1, "",             IF(ISERR(SEARCH(GY$1,Data!$A144)),"",          ";" &amp; VLOOKUP(GY$1,Data!$E:$F,2, FALSE) &amp; ";"   )             )</f>
        <v/>
      </c>
      <c r="GZ144" t="str">
        <f>IF(Data!$E144=GZ$1, "",             IF(ISERR(SEARCH(GZ$1,Data!$A144)),"",          ";" &amp; VLOOKUP(GZ$1,Data!$E:$F,2, FALSE) &amp; ";"   )             )</f>
        <v/>
      </c>
      <c r="HA144" t="str">
        <f>IF(Data!$E144=HA$1, "",             IF(ISERR(SEARCH(HA$1,Data!$A144)),"",          ";" &amp; VLOOKUP(HA$1,Data!$E:$F,2, FALSE) &amp; ";"   )             )</f>
        <v/>
      </c>
      <c r="HB144" t="str">
        <f>IF(Data!$E144=HB$1, "",             IF(ISERR(SEARCH(HB$1,Data!$A144)),"",          ";" &amp; VLOOKUP(HB$1,Data!$E:$F,2, FALSE) &amp; ";"   )             )</f>
        <v/>
      </c>
      <c r="HC144" t="str">
        <f>IF(Data!$E144=HC$1, "",             IF(ISERR(SEARCH(HC$1,Data!$A144)),"",          ";" &amp; VLOOKUP(HC$1,Data!$E:$F,2, FALSE) &amp; ";"   )             )</f>
        <v/>
      </c>
      <c r="HD144" t="str">
        <f>IF(Data!$E144=HD$1, "",             IF(ISERR(SEARCH(HD$1,Data!$A144)),"",          ";" &amp; VLOOKUP(HD$1,Data!$E:$F,2, FALSE) &amp; ";"   )             )</f>
        <v/>
      </c>
      <c r="HE144" t="str">
        <f>IF(Data!$E144=HE$1, "",             IF(ISERR(SEARCH(HE$1,Data!$A144)),"",          ";" &amp; VLOOKUP(HE$1,Data!$E:$F,2, FALSE) &amp; ";"   )             )</f>
        <v/>
      </c>
      <c r="HF144" t="str">
        <f>IF(Data!$E144=HF$1, "",             IF(ISERR(SEARCH(HF$1,Data!$A144)),"",          ";" &amp; VLOOKUP(HF$1,Data!$E:$F,2, FALSE) &amp; ";"   )             )</f>
        <v/>
      </c>
      <c r="HG144" t="str">
        <f>IF(Data!$E144=HG$1, "",             IF(ISERR(SEARCH(HG$1,Data!$A144)),"",          ";" &amp; VLOOKUP(HG$1,Data!$E:$F,2, FALSE) &amp; ";"   )             )</f>
        <v/>
      </c>
      <c r="HH144" t="str">
        <f>IF(Data!$E144=HH$1, "",             IF(ISERR(SEARCH(HH$1,Data!$A144)),"",          ";" &amp; VLOOKUP(HH$1,Data!$E:$F,2, FALSE) &amp; ";"   )             )</f>
        <v/>
      </c>
      <c r="HI144" t="str">
        <f>IF(Data!$E144=HI$1, "",             IF(ISERR(SEARCH(HI$1,Data!$A144)),"",          ";" &amp; VLOOKUP(HI$1,Data!$E:$F,2, FALSE) &amp; ";"   )             )</f>
        <v/>
      </c>
      <c r="HJ144" t="str">
        <f>IF(Data!$E144=HJ$1, "",             IF(ISERR(SEARCH(HJ$1,Data!$A144)),"",          ";" &amp; VLOOKUP(HJ$1,Data!$E:$F,2, FALSE) &amp; ";"   )             )</f>
        <v/>
      </c>
      <c r="HK144" t="str">
        <f>IF(Data!$E144=HK$1, "",             IF(ISERR(SEARCH(HK$1,Data!$A144)),"",          ";" &amp; VLOOKUP(HK$1,Data!$E:$F,2, FALSE) &amp; ";"   )             )</f>
        <v/>
      </c>
      <c r="HL144" t="str">
        <f>IF(Data!$E144=HL$1, "",             IF(ISERR(SEARCH(HL$1,Data!$A144)),"",          ";" &amp; VLOOKUP(HL$1,Data!$E:$F,2, FALSE) &amp; ";"   )             )</f>
        <v/>
      </c>
      <c r="HM144" t="str">
        <f>IF(Data!$E144=HM$1, "",             IF(ISERR(SEARCH(HM$1,Data!$A144)),"",          ";" &amp; VLOOKUP(HM$1,Data!$E:$F,2, FALSE) &amp; ";"   )             )</f>
        <v/>
      </c>
      <c r="HN144" t="str">
        <f>IF(Data!$E144=HN$1, "",             IF(ISERR(SEARCH(HN$1,Data!$A144)),"",          ";" &amp; VLOOKUP(HN$1,Data!$E:$F,2, FALSE) &amp; ";"   )             )</f>
        <v/>
      </c>
      <c r="HO144" t="str">
        <f>IF(Data!$E144=HO$1, "",             IF(ISERR(SEARCH(HO$1,Data!$A144)),"",          ";" &amp; VLOOKUP(HO$1,Data!$E:$F,2, FALSE) &amp; ";"   )             )</f>
        <v/>
      </c>
      <c r="HP144" t="str">
        <f>IF(Data!$E144=HP$1, "",             IF(ISERR(SEARCH(HP$1,Data!$A144)),"",          ";" &amp; VLOOKUP(HP$1,Data!$E:$F,2, FALSE) &amp; ";"   )             )</f>
        <v/>
      </c>
      <c r="HQ144" t="str">
        <f>IF(Data!$E144=HQ$1, "",             IF(ISERR(SEARCH(HQ$1,Data!$A144)),"",          ";" &amp; VLOOKUP(HQ$1,Data!$E:$F,2, FALSE) &amp; ";"   )             )</f>
        <v/>
      </c>
      <c r="HR144" t="str">
        <f>IF(Data!$E144=HR$1, "",             IF(ISERR(SEARCH(HR$1,Data!$A144)),"",          ";" &amp; VLOOKUP(HR$1,Data!$E:$F,2, FALSE) &amp; ";"   )             )</f>
        <v/>
      </c>
      <c r="HS144" t="str">
        <f>IF(Data!$E144=HS$1, "",             IF(ISERR(SEARCH(HS$1,Data!$A144)),"",          ";" &amp; VLOOKUP(HS$1,Data!$E:$F,2, FALSE) &amp; ";"   )             )</f>
        <v/>
      </c>
      <c r="HT144" t="str">
        <f>IF(Data!$E144=HT$1, "",             IF(ISERR(SEARCH(HT$1,Data!$A144)),"",          ";" &amp; VLOOKUP(HT$1,Data!$E:$F,2, FALSE) &amp; ";"   )             )</f>
        <v/>
      </c>
      <c r="HU144" t="str">
        <f>IF(Data!$E144=HU$1, "",             IF(ISERR(SEARCH(HU$1,Data!$A144)),"",          ";" &amp; VLOOKUP(HU$1,Data!$E:$F,2, FALSE) &amp; ";"   )             )</f>
        <v/>
      </c>
      <c r="HV144" t="str">
        <f>IF(Data!$E144=HV$1, "",             IF(ISERR(SEARCH(HV$1,Data!$A144)),"",          ";" &amp; VLOOKUP(HV$1,Data!$E:$F,2, FALSE) &amp; ";"   )             )</f>
        <v/>
      </c>
      <c r="HW144" t="str">
        <f>IF(Data!$E144=HW$1, "",             IF(ISERR(SEARCH(HW$1,Data!$A144)),"",          ";" &amp; VLOOKUP(HW$1,Data!$E:$F,2, FALSE) &amp; ";"   )             )</f>
        <v/>
      </c>
      <c r="HX144" t="str">
        <f>IF(Data!$E144=HX$1, "",             IF(ISERR(SEARCH(HX$1,Data!$A144)),"",          ";" &amp; VLOOKUP(HX$1,Data!$E:$F,2, FALSE) &amp; ";"   )             )</f>
        <v/>
      </c>
      <c r="HY144" t="str">
        <f>IF(Data!$E144=HY$1, "",             IF(ISERR(SEARCH(HY$1,Data!$A144)),"",          ";" &amp; VLOOKUP(HY$1,Data!$E:$F,2, FALSE) &amp; ";"   )             )</f>
        <v/>
      </c>
      <c r="HZ144" t="str">
        <f>IF(Data!$E144=HZ$1, "",             IF(ISERR(SEARCH(HZ$1,Data!$A144)),"",          ";" &amp; VLOOKUP(HZ$1,Data!$E:$F,2, FALSE) &amp; ";"   )             )</f>
        <v/>
      </c>
      <c r="IA144" t="str">
        <f>IF(Data!$E144=IA$1, "",             IF(ISERR(SEARCH(IA$1,Data!$A144)),"",          ";" &amp; VLOOKUP(IA$1,Data!$E:$F,2, FALSE) &amp; ";"   )             )</f>
        <v/>
      </c>
      <c r="IB144" t="str">
        <f>IF(Data!$E144=IB$1, "",             IF(ISERR(SEARCH(IB$1,Data!$A144)),"",          ";" &amp; VLOOKUP(IB$1,Data!$E:$F,2, FALSE) &amp; ";"   )             )</f>
        <v/>
      </c>
      <c r="IC144" t="str">
        <f>IF(Data!$E144=IC$1, "",             IF(ISERR(SEARCH(IC$1,Data!$A144)),"",          ";" &amp; VLOOKUP(IC$1,Data!$E:$F,2, FALSE) &amp; ";"   )             )</f>
        <v/>
      </c>
      <c r="ID144" t="str">
        <f>IF(Data!$E144=ID$1, "",             IF(ISERR(SEARCH(ID$1,Data!$A144)),"",          ";" &amp; VLOOKUP(ID$1,Data!$E:$F,2, FALSE) &amp; ";"   )             )</f>
        <v/>
      </c>
      <c r="IE144" t="str">
        <f>IF(Data!$E144=IE$1, "",             IF(ISERR(SEARCH(IE$1,Data!$A144)),"",          ";" &amp; VLOOKUP(IE$1,Data!$E:$F,2, FALSE) &amp; ";"   )             )</f>
        <v/>
      </c>
    </row>
    <row r="145" spans="1:239" x14ac:dyDescent="0.3">
      <c r="A145" t="str">
        <f>Tableau1[[#This Row],[name]]</f>
        <v>Capitaine Phasma</v>
      </c>
      <c r="B145" s="15">
        <f>VLOOKUP(Tableau36[[#This Row],[Character]],Data!E:F,2,FALSE)</f>
        <v>144</v>
      </c>
      <c r="C145" t="str">
        <f>IF( Tableau36[[#This Row],[removed double semi-colon]]="", "", MID(Tableau36[[#This Row],[removed double semi-colon]],2,LEN(Tableau36[[#This Row],[removed double semi-colon]]) - 2) )</f>
        <v>55</v>
      </c>
      <c r="D145" t="str">
        <f>SUBSTITUTE(Tableau36[[#This Row],[Concatenation]],";;",";")</f>
        <v>;55;</v>
      </c>
      <c r="E145" t="str">
        <f>_xlfn.CONCAT(Tableau4[#This Row])</f>
        <v>;55;</v>
      </c>
      <c r="I145" t="str">
        <f>IF(Data!$E145=I$1, "",             IF(ISERR(SEARCH(I$1,Data!$A145)),"",          ";" &amp; VLOOKUP(I$1,Data!$E:$F,2, FALSE) &amp; ";"   )             )</f>
        <v/>
      </c>
      <c r="J145" t="str">
        <f>IF(Data!$E145=J$1, "",             IF(ISERR(SEARCH(J$1,Data!$A145)),"",          ";" &amp; VLOOKUP(J$1,Data!$E:$F,2, FALSE) &amp; ";"   )             )</f>
        <v/>
      </c>
      <c r="K145" t="str">
        <f>IF(Data!$E145=K$1, "",             IF(ISERR(SEARCH(K$1,Data!$A145)),"",          ";" &amp; VLOOKUP(K$1,Data!$E:$F,2, FALSE) &amp; ";"   )             )</f>
        <v/>
      </c>
      <c r="L145" t="str">
        <f>IF(Data!$E145=L$1, "",             IF(ISERR(SEARCH(L$1,Data!$A145)),"",          ";" &amp; VLOOKUP(L$1,Data!$E:$F,2, FALSE) &amp; ";"   )             )</f>
        <v/>
      </c>
      <c r="M145" t="str">
        <f>IF(Data!$E145=M$1, "",             IF(ISERR(SEARCH(M$1,Data!$A145)),"",          ";" &amp; VLOOKUP(M$1,Data!$E:$F,2, FALSE) &amp; ";"   )             )</f>
        <v/>
      </c>
      <c r="N145" t="str">
        <f>IF(Data!$E145=N$1, "",             IF(ISERR(SEARCH(N$1,Data!$A145)),"",          ";" &amp; VLOOKUP(N$1,Data!$E:$F,2, FALSE) &amp; ";"   )             )</f>
        <v/>
      </c>
      <c r="O145" t="str">
        <f>IF(Data!$E145=O$1, "",             IF(ISERR(SEARCH(O$1,Data!$A145)),"",          ";" &amp; VLOOKUP(O$1,Data!$E:$F,2, FALSE) &amp; ";"   )             )</f>
        <v/>
      </c>
      <c r="P145" t="str">
        <f>IF(Data!$E145=P$1, "",             IF(ISERR(SEARCH(P$1,Data!$A145)),"",          ";" &amp; VLOOKUP(P$1,Data!$E:$F,2, FALSE) &amp; ";"   )             )</f>
        <v/>
      </c>
      <c r="Q145" t="str">
        <f>IF(Data!$E145=Q$1, "",             IF(ISERR(SEARCH(Q$1,Data!$A145)),"",          ";" &amp; VLOOKUP(Q$1,Data!$E:$F,2, FALSE) &amp; ";"   )             )</f>
        <v/>
      </c>
      <c r="R145" t="str">
        <f>IF(Data!$E145=R$1, "",             IF(ISERR(SEARCH(R$1,Data!$A145)),"",          ";" &amp; VLOOKUP(R$1,Data!$E:$F,2, FALSE) &amp; ";"   )             )</f>
        <v/>
      </c>
      <c r="S145" t="str">
        <f>IF(Data!$E145=S$1, "",             IF(ISERR(SEARCH(S$1,Data!$A145)),"",          ";" &amp; VLOOKUP(S$1,Data!$E:$F,2, FALSE) &amp; ";"   )             )</f>
        <v/>
      </c>
      <c r="T145" t="str">
        <f>IF(Data!$E145=T$1, "",             IF(ISERR(SEARCH(T$1,Data!$A145)),"",          ";" &amp; VLOOKUP(T$1,Data!$E:$F,2, FALSE) &amp; ";"   )             )</f>
        <v/>
      </c>
      <c r="U145" t="str">
        <f>IF(Data!$E145=U$1, "",             IF(ISERR(SEARCH(U$1,Data!$A145)),"",          ";" &amp; VLOOKUP(U$1,Data!$E:$F,2, FALSE) &amp; ";"   )             )</f>
        <v/>
      </c>
      <c r="V145" t="str">
        <f>IF(Data!$E145=V$1, "",             IF(ISERR(SEARCH(V$1,Data!$A145)),"",          ";" &amp; VLOOKUP(V$1,Data!$E:$F,2, FALSE) &amp; ";"   )             )</f>
        <v/>
      </c>
      <c r="W145" t="str">
        <f>IF(Data!$E145=W$1, "",             IF(ISERR(SEARCH(W$1,Data!$A145)),"",          ";" &amp; VLOOKUP(W$1,Data!$E:$F,2, FALSE) &amp; ";"   )             )</f>
        <v/>
      </c>
      <c r="X145" t="str">
        <f>IF(Data!$E145=X$1, "",             IF(ISERR(SEARCH(X$1,Data!$A145)),"",          ";" &amp; VLOOKUP(X$1,Data!$E:$F,2, FALSE) &amp; ";"   )             )</f>
        <v/>
      </c>
      <c r="Y145" t="str">
        <f>IF(Data!$E145=Y$1, "",             IF(ISERR(SEARCH(Y$1,Data!$A145)),"",          ";" &amp; VLOOKUP(Y$1,Data!$E:$F,2, FALSE) &amp; ";"   )             )</f>
        <v/>
      </c>
      <c r="Z145" t="str">
        <f>IF(Data!$E145=Z$1, "",             IF(ISERR(SEARCH(Z$1,Data!$A145)),"",          ";" &amp; VLOOKUP(Z$1,Data!$E:$F,2, FALSE) &amp; ";"   )             )</f>
        <v/>
      </c>
      <c r="AA145" t="str">
        <f>IF(Data!$E145=AA$1, "",             IF(ISERR(SEARCH(AA$1,Data!$A145)),"",          ";" &amp; VLOOKUP(AA$1,Data!$E:$F,2, FALSE) &amp; ";"   )             )</f>
        <v/>
      </c>
      <c r="AB145" t="str">
        <f>IF(Data!$E145=AB$1, "",             IF(ISERR(SEARCH(AB$1,Data!$A145)),"",          ";" &amp; VLOOKUP(AB$1,Data!$E:$F,2, FALSE) &amp; ";"   )             )</f>
        <v/>
      </c>
      <c r="AC145" t="str">
        <f>IF(Data!$E145=AC$1, "",             IF(ISERR(SEARCH(AC$1,Data!$A145)),"",          ";" &amp; VLOOKUP(AC$1,Data!$E:$F,2, FALSE) &amp; ";"   )             )</f>
        <v/>
      </c>
      <c r="AD145" t="str">
        <f>IF(Data!$E145=AD$1, "",             IF(ISERR(SEARCH(AD$1,Data!$A145)),"",          ";" &amp; VLOOKUP(AD$1,Data!$E:$F,2, FALSE) &amp; ";"   )             )</f>
        <v/>
      </c>
      <c r="AE145" t="str">
        <f>IF(Data!$E145=AE$1, "",             IF(ISERR(SEARCH(AE$1,Data!$A145)),"",          ";" &amp; VLOOKUP(AE$1,Data!$E:$F,2, FALSE) &amp; ";"   )             )</f>
        <v/>
      </c>
      <c r="AF145" t="str">
        <f>IF(Data!$E145=AF$1, "",             IF(ISERR(SEARCH(AF$1,Data!$A145)),"",          ";" &amp; VLOOKUP(AF$1,Data!$E:$F,2, FALSE) &amp; ";"   )             )</f>
        <v/>
      </c>
      <c r="AG145" t="str">
        <f>IF(Data!$E145=AG$1, "",             IF(ISERR(SEARCH(AG$1,Data!$A145)),"",          ";" &amp; VLOOKUP(AG$1,Data!$E:$F,2, FALSE) &amp; ";"   )             )</f>
        <v/>
      </c>
      <c r="AH145" t="str">
        <f>IF(Data!$E145=AH$1, "",             IF(ISERR(SEARCH(AH$1,Data!$A145)),"",          ";" &amp; VLOOKUP(AH$1,Data!$E:$F,2, FALSE) &amp; ";"   )             )</f>
        <v/>
      </c>
      <c r="AI145" t="str">
        <f>IF(Data!$E145=AI$1, "",             IF(ISERR(SEARCH(AI$1,Data!$A145)),"",          ";" &amp; VLOOKUP(AI$1,Data!$E:$F,2, FALSE) &amp; ";"   )             )</f>
        <v/>
      </c>
      <c r="AJ145" t="str">
        <f>IF(Data!$E145=AJ$1, "",             IF(ISERR(SEARCH(AJ$1,Data!$A145)),"",          ";" &amp; VLOOKUP(AJ$1,Data!$E:$F,2, FALSE) &amp; ";"   )             )</f>
        <v/>
      </c>
      <c r="AK145" t="str">
        <f>IF(Data!$E145=AK$1, "",             IF(ISERR(SEARCH(AK$1,Data!$A145)),"",          ";" &amp; VLOOKUP(AK$1,Data!$E:$F,2, FALSE) &amp; ";"   )             )</f>
        <v/>
      </c>
      <c r="AL145" t="str">
        <f>IF(Data!$E145=AL$1, "",             IF(ISERR(SEARCH(AL$1,Data!$A145)),"",          ";" &amp; VLOOKUP(AL$1,Data!$E:$F,2, FALSE) &amp; ";"   )             )</f>
        <v/>
      </c>
      <c r="AM145" t="str">
        <f>IF(Data!$E145=AM$1, "",             IF(ISERR(SEARCH(AM$1,Data!$A145)),"",          ";" &amp; VLOOKUP(AM$1,Data!$E:$F,2, FALSE) &amp; ";"   )             )</f>
        <v/>
      </c>
      <c r="AN145" t="str">
        <f>IF(Data!$E145=AN$1, "",             IF(ISERR(SEARCH(AN$1,Data!$A145)),"",          ";" &amp; VLOOKUP(AN$1,Data!$E:$F,2, FALSE) &amp; ";"   )             )</f>
        <v/>
      </c>
      <c r="AO145" t="str">
        <f>IF(Data!$E145=AO$1, "",             IF(ISERR(SEARCH(AO$1,Data!$A145)),"",          ";" &amp; VLOOKUP(AO$1,Data!$E:$F,2, FALSE) &amp; ";"   )             )</f>
        <v/>
      </c>
      <c r="AP145" t="str">
        <f>IF(Data!$E145=AP$1, "",             IF(ISERR(SEARCH(AP$1,Data!$A145)),"",          ";" &amp; VLOOKUP(AP$1,Data!$E:$F,2, FALSE) &amp; ";"   )             )</f>
        <v/>
      </c>
      <c r="AQ145" t="str">
        <f>IF(Data!$E145=AQ$1, "",             IF(ISERR(SEARCH(AQ$1,Data!$A145)),"",          ";" &amp; VLOOKUP(AQ$1,Data!$E:$F,2, FALSE) &amp; ";"   )             )</f>
        <v/>
      </c>
      <c r="AR145" t="str">
        <f>IF(Data!$E145=AR$1, "",             IF(ISERR(SEARCH(AR$1,Data!$A145)),"",          ";" &amp; VLOOKUP(AR$1,Data!$E:$F,2, FALSE) &amp; ";"   )             )</f>
        <v/>
      </c>
      <c r="AS145" t="str">
        <f>IF(Data!$E145=AS$1, "",             IF(ISERR(SEARCH(AS$1,Data!$A145)),"",          ";" &amp; VLOOKUP(AS$1,Data!$E:$F,2, FALSE) &amp; ";"   )             )</f>
        <v/>
      </c>
      <c r="AT145" t="str">
        <f>IF(Data!$E145=AT$1, "",             IF(ISERR(SEARCH(AT$1,Data!$A145)),"",          ";" &amp; VLOOKUP(AT$1,Data!$E:$F,2, FALSE) &amp; ";"   )             )</f>
        <v/>
      </c>
      <c r="AU145" t="str">
        <f>IF(Data!$E145=AU$1, "",             IF(ISERR(SEARCH(AU$1,Data!$A145)),"",          ";" &amp; VLOOKUP(AU$1,Data!$E:$F,2, FALSE) &amp; ";"   )             )</f>
        <v/>
      </c>
      <c r="AV145" t="str">
        <f>IF(Data!$E145=AV$1, "",             IF(ISERR(SEARCH(AV$1,Data!$A145)),"",          ";" &amp; VLOOKUP(AV$1,Data!$E:$F,2, FALSE) &amp; ";"   )             )</f>
        <v/>
      </c>
      <c r="AW145" t="str">
        <f>IF(Data!$E145=AW$1, "",             IF(ISERR(SEARCH(AW$1,Data!$A145)),"",          ";" &amp; VLOOKUP(AW$1,Data!$E:$F,2, FALSE) &amp; ";"   )             )</f>
        <v/>
      </c>
      <c r="AX145" t="str">
        <f>IF(Data!$E145=AX$1, "",             IF(ISERR(SEARCH(AX$1,Data!$A145)),"",          ";" &amp; VLOOKUP(AX$1,Data!$E:$F,2, FALSE) &amp; ";"   )             )</f>
        <v/>
      </c>
      <c r="AY145" t="str">
        <f>IF(Data!$E145=AY$1, "",             IF(ISERR(SEARCH(AY$1,Data!$A145)),"",          ";" &amp; VLOOKUP(AY$1,Data!$E:$F,2, FALSE) &amp; ";"   )             )</f>
        <v/>
      </c>
      <c r="AZ145" t="str">
        <f>IF(Data!$E145=AZ$1, "",             IF(ISERR(SEARCH(AZ$1,Data!$A145)),"",          ";" &amp; VLOOKUP(AZ$1,Data!$E:$F,2, FALSE) &amp; ";"   )             )</f>
        <v/>
      </c>
      <c r="BA145" t="str">
        <f>IF(Data!$E145=BA$1, "",             IF(ISERR(SEARCH(BA$1,Data!$A145)),"",          ";" &amp; VLOOKUP(BA$1,Data!$E:$F,2, FALSE) &amp; ";"   )             )</f>
        <v/>
      </c>
      <c r="BB145" t="str">
        <f>IF(Data!$E145=BB$1, "",             IF(ISERR(SEARCH(BB$1,Data!$A145)),"",          ";" &amp; VLOOKUP(BB$1,Data!$E:$F,2, FALSE) &amp; ";"   )             )</f>
        <v/>
      </c>
      <c r="BC145" t="str">
        <f>IF(Data!$E145=BC$1, "",             IF(ISERR(SEARCH(BC$1,Data!$A145)),"",          ";" &amp; VLOOKUP(BC$1,Data!$E:$F,2, FALSE) &amp; ";"   )             )</f>
        <v/>
      </c>
      <c r="BD145" t="str">
        <f>IF(Data!$E145=BD$1, "",             IF(ISERR(SEARCH(BD$1,Data!$A145)),"",          ";" &amp; VLOOKUP(BD$1,Data!$E:$F,2, FALSE) &amp; ";"   )             )</f>
        <v/>
      </c>
      <c r="BE145" t="str">
        <f>IF(Data!$E145=BE$1, "",             IF(ISERR(SEARCH(BE$1,Data!$A145)),"",          ";" &amp; VLOOKUP(BE$1,Data!$E:$F,2, FALSE) &amp; ";"   )             )</f>
        <v/>
      </c>
      <c r="BF145" t="str">
        <f>IF(Data!$E145=BF$1, "",             IF(ISERR(SEARCH(BF$1,Data!$A145)),"",          ";" &amp; VLOOKUP(BF$1,Data!$E:$F,2, FALSE) &amp; ";"   )             )</f>
        <v/>
      </c>
      <c r="BG145" t="str">
        <f>IF(Data!$E145=BG$1, "",             IF(ISERR(SEARCH(BG$1,Data!$A145)),"",          ";" &amp; VLOOKUP(BG$1,Data!$E:$F,2, FALSE) &amp; ";"   )             )</f>
        <v/>
      </c>
      <c r="BH145" t="str">
        <f>IF(Data!$E145=BH$1, "",             IF(ISERR(SEARCH(BH$1,Data!$A145)),"",          ";" &amp; VLOOKUP(BH$1,Data!$E:$F,2, FALSE) &amp; ";"   )             )</f>
        <v/>
      </c>
      <c r="BI145" t="str">
        <f>IF(Data!$E145=BI$1, "",             IF(ISERR(SEARCH(BI$1,Data!$A145)),"",          ";" &amp; VLOOKUP(BI$1,Data!$E:$F,2, FALSE) &amp; ";"   )             )</f>
        <v/>
      </c>
      <c r="BJ145" t="str">
        <f>IF(Data!$E145=BJ$1, "",             IF(ISERR(SEARCH(BJ$1,Data!$A145)),"",          ";" &amp; VLOOKUP(BJ$1,Data!$E:$F,2, FALSE) &amp; ";"   )             )</f>
        <v/>
      </c>
      <c r="BK145" t="str">
        <f>IF(Data!$E145=BK$1, "",             IF(ISERR(SEARCH(BK$1,Data!$A145)),"",          ";" &amp; VLOOKUP(BK$1,Data!$E:$F,2, FALSE) &amp; ";"   )             )</f>
        <v>;55;</v>
      </c>
      <c r="BL145" t="str">
        <f>IF(Data!$E145=BL$1, "",             IF(ISERR(SEARCH(BL$1,Data!$A145)),"",          ";" &amp; VLOOKUP(BL$1,Data!$E:$F,2, FALSE) &amp; ";"   )             )</f>
        <v/>
      </c>
      <c r="BM145" t="str">
        <f>IF(Data!$E145=BM$1, "",             IF(ISERR(SEARCH(BM$1,Data!$A145)),"",          ";" &amp; VLOOKUP(BM$1,Data!$E:$F,2, FALSE) &amp; ";"   )             )</f>
        <v/>
      </c>
      <c r="BN145" t="str">
        <f>IF(Data!$E145=BN$1, "",             IF(ISERR(SEARCH(BN$1,Data!$A145)),"",          ";" &amp; VLOOKUP(BN$1,Data!$E:$F,2, FALSE) &amp; ";"   )             )</f>
        <v/>
      </c>
      <c r="BO145" t="str">
        <f>IF(Data!$E145=BO$1, "",             IF(ISERR(SEARCH(BO$1,Data!$A145)),"",          ";" &amp; VLOOKUP(BO$1,Data!$E:$F,2, FALSE) &amp; ";"   )             )</f>
        <v/>
      </c>
      <c r="BP145" t="str">
        <f>IF(Data!$E145=BP$1, "",             IF(ISERR(SEARCH(BP$1,Data!$A145)),"",          ";" &amp; VLOOKUP(BP$1,Data!$E:$F,2, FALSE) &amp; ";"   )             )</f>
        <v/>
      </c>
      <c r="BQ145" t="str">
        <f>IF(Data!$E145=BQ$1, "",             IF(ISERR(SEARCH(BQ$1,Data!$A145)),"",          ";" &amp; VLOOKUP(BQ$1,Data!$E:$F,2, FALSE) &amp; ";"   )             )</f>
        <v/>
      </c>
      <c r="BR145" t="str">
        <f>IF(Data!$E145=BR$1, "",             IF(ISERR(SEARCH(BR$1,Data!$A145)),"",          ";" &amp; VLOOKUP(BR$1,Data!$E:$F,2, FALSE) &amp; ";"   )             )</f>
        <v/>
      </c>
      <c r="BS145" t="str">
        <f>IF(Data!$E145=BS$1, "",             IF(ISERR(SEARCH(BS$1,Data!$A145)),"",          ";" &amp; VLOOKUP(BS$1,Data!$E:$F,2, FALSE) &amp; ";"   )             )</f>
        <v/>
      </c>
      <c r="BT145" t="str">
        <f>IF(Data!$E145=BT$1, "",             IF(ISERR(SEARCH(BT$1,Data!$A145)),"",          ";" &amp; VLOOKUP(BT$1,Data!$E:$F,2, FALSE) &amp; ";"   )             )</f>
        <v/>
      </c>
      <c r="BU145" t="str">
        <f>IF(Data!$E145=BU$1, "",             IF(ISERR(SEARCH(BU$1,Data!$A145)),"",          ";" &amp; VLOOKUP(BU$1,Data!$E:$F,2, FALSE) &amp; ";"   )             )</f>
        <v/>
      </c>
      <c r="BV145" t="str">
        <f>IF(Data!$E145=BV$1, "",             IF(ISERR(SEARCH(BV$1,Data!$A145)),"",          ";" &amp; VLOOKUP(BV$1,Data!$E:$F,2, FALSE) &amp; ";"   )             )</f>
        <v/>
      </c>
      <c r="BW145" t="str">
        <f>IF(Data!$E145=BW$1, "",             IF(ISERR(SEARCH(BW$1,Data!$A145)),"",          ";" &amp; VLOOKUP(BW$1,Data!$E:$F,2, FALSE) &amp; ";"   )             )</f>
        <v/>
      </c>
      <c r="BX145" t="str">
        <f>IF(Data!$E145=BX$1, "",             IF(ISERR(SEARCH(BX$1,Data!$A145)),"",          ";" &amp; VLOOKUP(BX$1,Data!$E:$F,2, FALSE) &amp; ";"   )             )</f>
        <v/>
      </c>
      <c r="BY145" t="str">
        <f>IF(Data!$E145=BY$1, "",             IF(ISERR(SEARCH(BY$1,Data!$A145)),"",          ";" &amp; VLOOKUP(BY$1,Data!$E:$F,2, FALSE) &amp; ";"   )             )</f>
        <v/>
      </c>
      <c r="BZ145" t="str">
        <f>IF(Data!$E145=BZ$1, "",             IF(ISERR(SEARCH(BZ$1,Data!$A145)),"",          ";" &amp; VLOOKUP(BZ$1,Data!$E:$F,2, FALSE) &amp; ";"   )             )</f>
        <v/>
      </c>
      <c r="CA145" t="str">
        <f>IF(Data!$E145=CA$1, "",             IF(ISERR(SEARCH(CA$1,Data!$A145)),"",          ";" &amp; VLOOKUP(CA$1,Data!$E:$F,2, FALSE) &amp; ";"   )             )</f>
        <v/>
      </c>
      <c r="CB145" t="str">
        <f>IF(Data!$E145=CB$1, "",             IF(ISERR(SEARCH(CB$1,Data!$A145)),"",          ";" &amp; VLOOKUP(CB$1,Data!$E:$F,2, FALSE) &amp; ";"   )             )</f>
        <v/>
      </c>
      <c r="CC145" t="str">
        <f>IF(Data!$E145=CC$1, "",             IF(ISERR(SEARCH(CC$1,Data!$A145)),"",          ";" &amp; VLOOKUP(CC$1,Data!$E:$F,2, FALSE) &amp; ";"   )             )</f>
        <v/>
      </c>
      <c r="CD145" t="str">
        <f>IF(Data!$E145=CD$1, "",             IF(ISERR(SEARCH(CD$1,Data!$A145)),"",          ";" &amp; VLOOKUP(CD$1,Data!$E:$F,2, FALSE) &amp; ";"   )             )</f>
        <v/>
      </c>
      <c r="CE145" t="str">
        <f>IF(Data!$E145=CE$1, "",             IF(ISERR(SEARCH(CE$1,Data!$A145)),"",          ";" &amp; VLOOKUP(CE$1,Data!$E:$F,2, FALSE) &amp; ";"   )             )</f>
        <v/>
      </c>
      <c r="CF145" t="str">
        <f>IF(Data!$E145=CF$1, "",             IF(ISERR(SEARCH(CF$1,Data!$A145)),"",          ";" &amp; VLOOKUP(CF$1,Data!$E:$F,2, FALSE) &amp; ";"   )             )</f>
        <v/>
      </c>
      <c r="CG145" t="str">
        <f>IF(Data!$E145=CG$1, "",             IF(ISERR(SEARCH(CG$1,Data!$A145)),"",          ";" &amp; VLOOKUP(CG$1,Data!$E:$F,2, FALSE) &amp; ";"   )             )</f>
        <v/>
      </c>
      <c r="CH145" t="str">
        <f>IF(Data!$E145=CH$1, "",             IF(ISERR(SEARCH(CH$1,Data!$A145)),"",          ";" &amp; VLOOKUP(CH$1,Data!$E:$F,2, FALSE) &amp; ";"   )             )</f>
        <v/>
      </c>
      <c r="CI145" t="str">
        <f>IF(Data!$E145=CI$1, "",             IF(ISERR(SEARCH(CI$1,Data!$A145)),"",          ";" &amp; VLOOKUP(CI$1,Data!$E:$F,2, FALSE) &amp; ";"   )             )</f>
        <v/>
      </c>
      <c r="CJ145" t="str">
        <f>IF(Data!$E145=CJ$1, "",             IF(ISERR(SEARCH(CJ$1,Data!$A145)),"",          ";" &amp; VLOOKUP(CJ$1,Data!$E:$F,2, FALSE) &amp; ";"   )             )</f>
        <v/>
      </c>
      <c r="CK145" t="str">
        <f>IF(Data!$E145=CK$1, "",             IF(ISERR(SEARCH(CK$1,Data!$A145)),"",          ";" &amp; VLOOKUP(CK$1,Data!$E:$F,2, FALSE) &amp; ";"   )             )</f>
        <v/>
      </c>
      <c r="CL145" t="str">
        <f>IF(Data!$E145=CL$1, "",             IF(ISERR(SEARCH(CL$1,Data!$A145)),"",          ";" &amp; VLOOKUP(CL$1,Data!$E:$F,2, FALSE) &amp; ";"   )             )</f>
        <v/>
      </c>
      <c r="CM145" t="str">
        <f>IF(Data!$E145=CM$1, "",             IF(ISERR(SEARCH(CM$1,Data!$A145)),"",          ";" &amp; VLOOKUP(CM$1,Data!$E:$F,2, FALSE) &amp; ";"   )             )</f>
        <v/>
      </c>
      <c r="CN145" t="str">
        <f>IF(Data!$E145=CN$1, "",             IF(ISERR(SEARCH(CN$1,Data!$A145)),"",          ";" &amp; VLOOKUP(CN$1,Data!$E:$F,2, FALSE) &amp; ";"   )             )</f>
        <v/>
      </c>
      <c r="CO145" t="str">
        <f>IF(Data!$E145=CO$1, "",             IF(ISERR(SEARCH(CO$1,Data!$A145)),"",          ";" &amp; VLOOKUP(CO$1,Data!$E:$F,2, FALSE) &amp; ";"   )             )</f>
        <v/>
      </c>
      <c r="CP145" t="str">
        <f>IF(Data!$E145=CP$1, "",             IF(ISERR(SEARCH(CP$1,Data!$A145)),"",          ";" &amp; VLOOKUP(CP$1,Data!$E:$F,2, FALSE) &amp; ";"   )             )</f>
        <v/>
      </c>
      <c r="CQ145" t="str">
        <f>IF(Data!$E145=CQ$1, "",             IF(ISERR(SEARCH(CQ$1,Data!$A145)),"",          ";" &amp; VLOOKUP(CQ$1,Data!$E:$F,2, FALSE) &amp; ";"   )             )</f>
        <v/>
      </c>
      <c r="CR145" t="str">
        <f>IF(Data!$E145=CR$1, "",             IF(ISERR(SEARCH(CR$1,Data!$A145)),"",          ";" &amp; VLOOKUP(CR$1,Data!$E:$F,2, FALSE) &amp; ";"   )             )</f>
        <v/>
      </c>
      <c r="CS145" t="str">
        <f>IF(Data!$E145=CS$1, "",             IF(ISERR(SEARCH(CS$1,Data!$A145)),"",          ";" &amp; VLOOKUP(CS$1,Data!$E:$F,2, FALSE) &amp; ";"   )             )</f>
        <v/>
      </c>
      <c r="CT145" t="str">
        <f>IF(Data!$E145=CT$1, "",             IF(ISERR(SEARCH(CT$1,Data!$A145)),"",          ";" &amp; VLOOKUP(CT$1,Data!$E:$F,2, FALSE) &amp; ";"   )             )</f>
        <v/>
      </c>
      <c r="CU145" t="str">
        <f>IF(Data!$E145=CU$1, "",             IF(ISERR(SEARCH(CU$1,Data!$A145)),"",          ";" &amp; VLOOKUP(CU$1,Data!$E:$F,2, FALSE) &amp; ";"   )             )</f>
        <v/>
      </c>
      <c r="CV145" t="str">
        <f>IF(Data!$E145=CV$1, "",             IF(ISERR(SEARCH(CV$1,Data!$A145)),"",          ";" &amp; VLOOKUP(CV$1,Data!$E:$F,2, FALSE) &amp; ";"   )             )</f>
        <v/>
      </c>
      <c r="CW145" t="str">
        <f>IF(Data!$E145=CW$1, "",             IF(ISERR(SEARCH(CW$1,Data!$A145)),"",          ";" &amp; VLOOKUP(CW$1,Data!$E:$F,2, FALSE) &amp; ";"   )             )</f>
        <v/>
      </c>
      <c r="CX145" t="str">
        <f>IF(Data!$E145=CX$1, "",             IF(ISERR(SEARCH(CX$1,Data!$A145)),"",          ";" &amp; VLOOKUP(CX$1,Data!$E:$F,2, FALSE) &amp; ";"   )             )</f>
        <v/>
      </c>
      <c r="CY145" t="str">
        <f>IF(Data!$E145=CY$1, "",             IF(ISERR(SEARCH(CY$1,Data!$A145)),"",          ";" &amp; VLOOKUP(CY$1,Data!$E:$F,2, FALSE) &amp; ";"   )             )</f>
        <v/>
      </c>
      <c r="CZ145" t="str">
        <f>IF(Data!$E145=CZ$1, "",             IF(ISERR(SEARCH(CZ$1,Data!$A145)),"",          ";" &amp; VLOOKUP(CZ$1,Data!$E:$F,2, FALSE) &amp; ";"   )             )</f>
        <v/>
      </c>
      <c r="DA145" t="str">
        <f>IF(Data!$E145=DA$1, "",             IF(ISERR(SEARCH(DA$1,Data!$A145)),"",          ";" &amp; VLOOKUP(DA$1,Data!$E:$F,2, FALSE) &amp; ";"   )             )</f>
        <v/>
      </c>
      <c r="DB145" t="str">
        <f>IF(Data!$E145=DB$1, "",             IF(ISERR(SEARCH(DB$1,Data!$A145)),"",          ";" &amp; VLOOKUP(DB$1,Data!$E:$F,2, FALSE) &amp; ";"   )             )</f>
        <v/>
      </c>
      <c r="DC145" t="str">
        <f>IF(Data!$E145=DC$1, "",             IF(ISERR(SEARCH(DC$1,Data!$A145)),"",          ";" &amp; VLOOKUP(DC$1,Data!$E:$F,2, FALSE) &amp; ";"   )             )</f>
        <v/>
      </c>
      <c r="DD145" t="str">
        <f>IF(Data!$E145=DD$1, "",             IF(ISERR(SEARCH(DD$1,Data!$A145)),"",          ";" &amp; VLOOKUP(DD$1,Data!$E:$F,2, FALSE) &amp; ";"   )             )</f>
        <v/>
      </c>
      <c r="DE145" t="str">
        <f>IF(Data!$E145=DE$1, "",             IF(ISERR(SEARCH(DE$1,Data!$A145)),"",          ";" &amp; VLOOKUP(DE$1,Data!$E:$F,2, FALSE) &amp; ";"   )             )</f>
        <v/>
      </c>
      <c r="DF145" t="str">
        <f>IF(Data!$E145=DF$1, "",             IF(ISERR(SEARCH(DF$1,Data!$A145)),"",          ";" &amp; VLOOKUP(DF$1,Data!$E:$F,2, FALSE) &amp; ";"   )             )</f>
        <v/>
      </c>
      <c r="DG145" t="str">
        <f>IF(Data!$E145=DG$1, "",             IF(ISERR(SEARCH(DG$1,Data!$A145)),"",          ";" &amp; VLOOKUP(DG$1,Data!$E:$F,2, FALSE) &amp; ";"   )             )</f>
        <v/>
      </c>
      <c r="DH145" t="str">
        <f>IF(Data!$E145=DH$1, "",             IF(ISERR(SEARCH(DH$1,Data!$A145)),"",          ";" &amp; VLOOKUP(DH$1,Data!$E:$F,2, FALSE) &amp; ";"   )             )</f>
        <v/>
      </c>
      <c r="DI145" t="str">
        <f>IF(Data!$E145=DI$1, "",             IF(ISERR(SEARCH(DI$1,Data!$A145)),"",          ";" &amp; VLOOKUP(DI$1,Data!$E:$F,2, FALSE) &amp; ";"   )             )</f>
        <v/>
      </c>
      <c r="DJ145" t="str">
        <f>IF(Data!$E145=DJ$1, "",             IF(ISERR(SEARCH(DJ$1,Data!$A145)),"",          ";" &amp; VLOOKUP(DJ$1,Data!$E:$F,2, FALSE) &amp; ";"   )             )</f>
        <v/>
      </c>
      <c r="DK145" t="str">
        <f>IF(Data!$E145=DK$1, "",             IF(ISERR(SEARCH(DK$1,Data!$A145)),"",          ";" &amp; VLOOKUP(DK$1,Data!$E:$F,2, FALSE) &amp; ";"   )             )</f>
        <v/>
      </c>
      <c r="DL145" t="str">
        <f>IF(Data!$E145=DL$1, "",             IF(ISERR(SEARCH(DL$1,Data!$A145)),"",          ";" &amp; VLOOKUP(DL$1,Data!$E:$F,2, FALSE) &amp; ";"   )             )</f>
        <v/>
      </c>
      <c r="DM145" t="str">
        <f>IF(Data!$E145=DM$1, "",             IF(ISERR(SEARCH(DM$1,Data!$A145)),"",          ";" &amp; VLOOKUP(DM$1,Data!$E:$F,2, FALSE) &amp; ";"   )             )</f>
        <v/>
      </c>
      <c r="DN145" t="str">
        <f>IF(Data!$E145=DN$1, "",             IF(ISERR(SEARCH(DN$1,Data!$A145)),"",          ";" &amp; VLOOKUP(DN$1,Data!$E:$F,2, FALSE) &amp; ";"   )             )</f>
        <v/>
      </c>
      <c r="DO145" t="str">
        <f>IF(Data!$E145=DO$1, "",             IF(ISERR(SEARCH(DO$1,Data!$A145)),"",          ";" &amp; VLOOKUP(DO$1,Data!$E:$F,2, FALSE) &amp; ";"   )             )</f>
        <v/>
      </c>
      <c r="DP145" t="str">
        <f>IF(Data!$E145=DP$1, "",             IF(ISERR(SEARCH(DP$1,Data!$A145)),"",          ";" &amp; VLOOKUP(DP$1,Data!$E:$F,2, FALSE) &amp; ";"   )             )</f>
        <v/>
      </c>
      <c r="DQ145" t="str">
        <f>IF(Data!$E145=DQ$1, "",             IF(ISERR(SEARCH(DQ$1,Data!$A145)),"",          ";" &amp; VLOOKUP(DQ$1,Data!$E:$F,2, FALSE) &amp; ";"   )             )</f>
        <v/>
      </c>
      <c r="DR145" t="str">
        <f>IF(Data!$E145=DR$1, "",             IF(ISERR(SEARCH(DR$1,Data!$A145)),"",          ";" &amp; VLOOKUP(DR$1,Data!$E:$F,2, FALSE) &amp; ";"   )             )</f>
        <v/>
      </c>
      <c r="DS145" t="str">
        <f>IF(Data!$E145=DS$1, "",             IF(ISERR(SEARCH(DS$1,Data!$A145)),"",          ";" &amp; VLOOKUP(DS$1,Data!$E:$F,2, FALSE) &amp; ";"   )             )</f>
        <v/>
      </c>
      <c r="DT145" t="str">
        <f>IF(Data!$E145=DT$1, "",             IF(ISERR(SEARCH(DT$1,Data!$A145)),"",          ";" &amp; VLOOKUP(DT$1,Data!$E:$F,2, FALSE) &amp; ";"   )             )</f>
        <v/>
      </c>
      <c r="DU145" t="str">
        <f>IF(Data!$E145=DU$1, "",             IF(ISERR(SEARCH(DU$1,Data!$A145)),"",          ";" &amp; VLOOKUP(DU$1,Data!$E:$F,2, FALSE) &amp; ";"   )             )</f>
        <v/>
      </c>
      <c r="DV145" t="str">
        <f>IF(Data!$E145=DV$1, "",             IF(ISERR(SEARCH(DV$1,Data!$A145)),"",          ";" &amp; VLOOKUP(DV$1,Data!$E:$F,2, FALSE) &amp; ";"   )             )</f>
        <v/>
      </c>
      <c r="DW145" t="str">
        <f>IF(Data!$E145=DW$1, "",             IF(ISERR(SEARCH(DW$1,Data!$A145)),"",          ";" &amp; VLOOKUP(DW$1,Data!$E:$F,2, FALSE) &amp; ";"   )             )</f>
        <v/>
      </c>
      <c r="DX145" t="str">
        <f>IF(Data!$E145=DX$1, "",             IF(ISERR(SEARCH(DX$1,Data!$A145)),"",          ";" &amp; VLOOKUP(DX$1,Data!$E:$F,2, FALSE) &amp; ";"   )             )</f>
        <v/>
      </c>
      <c r="DY145" t="str">
        <f>IF(Data!$E145=DY$1, "",             IF(ISERR(SEARCH(DY$1,Data!$A145)),"",          ";" &amp; VLOOKUP(DY$1,Data!$E:$F,2, FALSE) &amp; ";"   )             )</f>
        <v/>
      </c>
      <c r="DZ145" t="str">
        <f>IF(Data!$E145=DZ$1, "",             IF(ISERR(SEARCH(DZ$1,Data!$A145)),"",          ";" &amp; VLOOKUP(DZ$1,Data!$E:$F,2, FALSE) &amp; ";"   )             )</f>
        <v/>
      </c>
      <c r="EA145" t="str">
        <f>IF(Data!$E145=EA$1, "",             IF(ISERR(SEARCH(EA$1,Data!$A145)),"",          ";" &amp; VLOOKUP(EA$1,Data!$E:$F,2, FALSE) &amp; ";"   )             )</f>
        <v/>
      </c>
      <c r="EB145" t="str">
        <f>IF(Data!$E145=EB$1, "",             IF(ISERR(SEARCH(EB$1,Data!$A145)),"",          ";" &amp; VLOOKUP(EB$1,Data!$E:$F,2, FALSE) &amp; ";"   )             )</f>
        <v/>
      </c>
      <c r="EC145" t="str">
        <f>IF(Data!$E145=EC$1, "",             IF(ISERR(SEARCH(EC$1,Data!$A145)),"",          ";" &amp; VLOOKUP(EC$1,Data!$E:$F,2, FALSE) &amp; ";"   )             )</f>
        <v/>
      </c>
      <c r="ED145" t="str">
        <f>IF(Data!$E145=ED$1, "",             IF(ISERR(SEARCH(ED$1,Data!$A145)),"",          ";" &amp; VLOOKUP(ED$1,Data!$E:$F,2, FALSE) &amp; ";"   )             )</f>
        <v/>
      </c>
      <c r="EE145" t="str">
        <f>IF(Data!$E145=EE$1, "",             IF(ISERR(SEARCH(EE$1,Data!$A145)),"",          ";" &amp; VLOOKUP(EE$1,Data!$E:$F,2, FALSE) &amp; ";"   )             )</f>
        <v/>
      </c>
      <c r="EF145" t="str">
        <f>IF(Data!$E145=EF$1, "",             IF(ISERR(SEARCH(EF$1,Data!$A145)),"",          ";" &amp; VLOOKUP(EF$1,Data!$E:$F,2, FALSE) &amp; ";"   )             )</f>
        <v/>
      </c>
      <c r="EG145" t="str">
        <f>IF(Data!$E145=EG$1, "",             IF(ISERR(SEARCH(EG$1,Data!$A145)),"",          ";" &amp; VLOOKUP(EG$1,Data!$E:$F,2, FALSE) &amp; ";"   )             )</f>
        <v/>
      </c>
      <c r="EH145" t="str">
        <f>IF(Data!$E145=EH$1, "",             IF(ISERR(SEARCH(EH$1,Data!$A145)),"",          ";" &amp; VLOOKUP(EH$1,Data!$E:$F,2, FALSE) &amp; ";"   )             )</f>
        <v/>
      </c>
      <c r="EI145" t="str">
        <f>IF(Data!$E145=EI$1, "",             IF(ISERR(SEARCH(EI$1,Data!$A145)),"",          ";" &amp; VLOOKUP(EI$1,Data!$E:$F,2, FALSE) &amp; ";"   )             )</f>
        <v/>
      </c>
      <c r="EJ145" t="str">
        <f>IF(Data!$E145=EJ$1, "",             IF(ISERR(SEARCH(EJ$1,Data!$A145)),"",          ";" &amp; VLOOKUP(EJ$1,Data!$E:$F,2, FALSE) &amp; ";"   )             )</f>
        <v/>
      </c>
      <c r="EK145" t="str">
        <f>IF(Data!$E145=EK$1, "",             IF(ISERR(SEARCH(EK$1,Data!$A145)),"",          ";" &amp; VLOOKUP(EK$1,Data!$E:$F,2, FALSE) &amp; ";"   )             )</f>
        <v/>
      </c>
      <c r="EL145" t="str">
        <f>IF(Data!$E145=EL$1, "",             IF(ISERR(SEARCH(EL$1,Data!$A145)),"",          ";" &amp; VLOOKUP(EL$1,Data!$E:$F,2, FALSE) &amp; ";"   )             )</f>
        <v/>
      </c>
      <c r="EM145" t="str">
        <f>IF(Data!$E145=EM$1, "",             IF(ISERR(SEARCH(EM$1,Data!$A145)),"",          ";" &amp; VLOOKUP(EM$1,Data!$E:$F,2, FALSE) &amp; ";"   )             )</f>
        <v/>
      </c>
      <c r="EN145" t="str">
        <f>IF(Data!$E145=EN$1, "",             IF(ISERR(SEARCH(EN$1,Data!$A145)),"",          ";" &amp; VLOOKUP(EN$1,Data!$E:$F,2, FALSE) &amp; ";"   )             )</f>
        <v/>
      </c>
      <c r="EO145" t="str">
        <f>IF(Data!$E145=EO$1, "",             IF(ISERR(SEARCH(EO$1,Data!$A145)),"",          ";" &amp; VLOOKUP(EO$1,Data!$E:$F,2, FALSE) &amp; ";"   )             )</f>
        <v/>
      </c>
      <c r="EP145" t="str">
        <f>IF(Data!$E145=EP$1, "",             IF(ISERR(SEARCH(EP$1,Data!$A145)),"",          ";" &amp; VLOOKUP(EP$1,Data!$E:$F,2, FALSE) &amp; ";"   )             )</f>
        <v/>
      </c>
      <c r="EQ145" t="str">
        <f>IF(Data!$E145=EQ$1, "",             IF(ISERR(SEARCH(EQ$1,Data!$A145)),"",          ";" &amp; VLOOKUP(EQ$1,Data!$E:$F,2, FALSE) &amp; ";"   )             )</f>
        <v/>
      </c>
      <c r="ER145" t="str">
        <f>IF(Data!$E145=ER$1, "",             IF(ISERR(SEARCH(ER$1,Data!$A145)),"",          ";" &amp; VLOOKUP(ER$1,Data!$E:$F,2, FALSE) &amp; ";"   )             )</f>
        <v/>
      </c>
      <c r="ES145" t="str">
        <f>IF(Data!$E145=ES$1, "",             IF(ISERR(SEARCH(ES$1,Data!$A145)),"",          ";" &amp; VLOOKUP(ES$1,Data!$E:$F,2, FALSE) &amp; ";"   )             )</f>
        <v/>
      </c>
      <c r="ET145" t="str">
        <f>IF(Data!$E145=ET$1, "",             IF(ISERR(SEARCH(ET$1,Data!$A145)),"",          ";" &amp; VLOOKUP(ET$1,Data!$E:$F,2, FALSE) &amp; ";"   )             )</f>
        <v/>
      </c>
      <c r="EU145" t="str">
        <f>IF(Data!$E145=EU$1, "",             IF(ISERR(SEARCH(EU$1,Data!$A145)),"",          ";" &amp; VLOOKUP(EU$1,Data!$E:$F,2, FALSE) &amp; ";"   )             )</f>
        <v/>
      </c>
      <c r="EV145" t="str">
        <f>IF(Data!$E145=EV$1, "",             IF(ISERR(SEARCH(EV$1,Data!$A145)),"",          ";" &amp; VLOOKUP(EV$1,Data!$E:$F,2, FALSE) &amp; ";"   )             )</f>
        <v/>
      </c>
      <c r="EW145" t="str">
        <f>IF(Data!$E145=EW$1, "",             IF(ISERR(SEARCH(EW$1,Data!$A145)),"",          ";" &amp; VLOOKUP(EW$1,Data!$E:$F,2, FALSE) &amp; ";"   )             )</f>
        <v/>
      </c>
      <c r="EX145" t="str">
        <f>IF(Data!$E145=EX$1, "",             IF(ISERR(SEARCH(EX$1,Data!$A145)),"",          ";" &amp; VLOOKUP(EX$1,Data!$E:$F,2, FALSE) &amp; ";"   )             )</f>
        <v/>
      </c>
      <c r="EY145" t="str">
        <f>IF(Data!$E145=EY$1, "",             IF(ISERR(SEARCH(EY$1,Data!$A145)),"",          ";" &amp; VLOOKUP(EY$1,Data!$E:$F,2, FALSE) &amp; ";"   )             )</f>
        <v/>
      </c>
      <c r="EZ145" t="str">
        <f>IF(Data!$E145=EZ$1, "",             IF(ISERR(SEARCH(EZ$1,Data!$A145)),"",          ";" &amp; VLOOKUP(EZ$1,Data!$E:$F,2, FALSE) &amp; ";"   )             )</f>
        <v/>
      </c>
      <c r="FA145" t="str">
        <f>IF(Data!$E145=FA$1, "",             IF(ISERR(SEARCH(FA$1,Data!$A145)),"",          ";" &amp; VLOOKUP(FA$1,Data!$E:$F,2, FALSE) &amp; ";"   )             )</f>
        <v/>
      </c>
      <c r="FB145" t="str">
        <f>IF(Data!$E145=FB$1, "",             IF(ISERR(SEARCH(FB$1,Data!$A145)),"",          ";" &amp; VLOOKUP(FB$1,Data!$E:$F,2, FALSE) &amp; ";"   )             )</f>
        <v/>
      </c>
      <c r="FC145" t="str">
        <f>IF(Data!$E145=FC$1, "",             IF(ISERR(SEARCH(FC$1,Data!$A145)),"",          ";" &amp; VLOOKUP(FC$1,Data!$E:$F,2, FALSE) &amp; ";"   )             )</f>
        <v/>
      </c>
      <c r="FD145" t="str">
        <f>IF(Data!$E145=FD$1, "",             IF(ISERR(SEARCH(FD$1,Data!$A145)),"",          ";" &amp; VLOOKUP(FD$1,Data!$E:$F,2, FALSE) &amp; ";"   )             )</f>
        <v/>
      </c>
      <c r="FE145" t="str">
        <f>IF(Data!$E145=FE$1, "",             IF(ISERR(SEARCH(FE$1,Data!$A145)),"",          ";" &amp; VLOOKUP(FE$1,Data!$E:$F,2, FALSE) &amp; ";"   )             )</f>
        <v/>
      </c>
      <c r="FF145" t="str">
        <f>IF(Data!$E145=FF$1, "",             IF(ISERR(SEARCH(FF$1,Data!$A145)),"",          ";" &amp; VLOOKUP(FF$1,Data!$E:$F,2, FALSE) &amp; ";"   )             )</f>
        <v/>
      </c>
      <c r="FG145" t="str">
        <f>IF(Data!$E145=FG$1, "",             IF(ISERR(SEARCH(FG$1,Data!$A145)),"",          ";" &amp; VLOOKUP(FG$1,Data!$E:$F,2, FALSE) &amp; ";"   )             )</f>
        <v/>
      </c>
      <c r="FH145" t="str">
        <f>IF(Data!$E145=FH$1, "",             IF(ISERR(SEARCH(FH$1,Data!$A145)),"",          ";" &amp; VLOOKUP(FH$1,Data!$E:$F,2, FALSE) &amp; ";"   )             )</f>
        <v/>
      </c>
      <c r="FI145" t="str">
        <f>IF(Data!$E145=FI$1, "",             IF(ISERR(SEARCH(FI$1,Data!$A145)),"",          ";" &amp; VLOOKUP(FI$1,Data!$E:$F,2, FALSE) &amp; ";"   )             )</f>
        <v/>
      </c>
      <c r="FJ145" t="str">
        <f>IF(Data!$E145=FJ$1, "",             IF(ISERR(SEARCH(FJ$1,Data!$A145)),"",          ";" &amp; VLOOKUP(FJ$1,Data!$E:$F,2, FALSE) &amp; ";"   )             )</f>
        <v/>
      </c>
      <c r="FK145" t="str">
        <f>IF(Data!$E145=FK$1, "",             IF(ISERR(SEARCH(FK$1,Data!$A145)),"",          ";" &amp; VLOOKUP(FK$1,Data!$E:$F,2, FALSE) &amp; ";"   )             )</f>
        <v/>
      </c>
      <c r="FL145" t="str">
        <f>IF(Data!$E145=FL$1, "",             IF(ISERR(SEARCH(FL$1,Data!$A145)),"",          ";" &amp; VLOOKUP(FL$1,Data!$E:$F,2, FALSE) &amp; ";"   )             )</f>
        <v/>
      </c>
      <c r="FM145" t="str">
        <f>IF(Data!$E145=FM$1, "",             IF(ISERR(SEARCH(FM$1,Data!$A145)),"",          ";" &amp; VLOOKUP(FM$1,Data!$E:$F,2, FALSE) &amp; ";"   )             )</f>
        <v/>
      </c>
      <c r="FN145" t="str">
        <f>IF(Data!$E145=FN$1, "",             IF(ISERR(SEARCH(FN$1,Data!$A145)),"",          ";" &amp; VLOOKUP(FN$1,Data!$E:$F,2, FALSE) &amp; ";"   )             )</f>
        <v/>
      </c>
      <c r="FO145" t="str">
        <f>IF(Data!$E145=FO$1, "",             IF(ISERR(SEARCH(FO$1,Data!$A145)),"",          ";" &amp; VLOOKUP(FO$1,Data!$E:$F,2, FALSE) &amp; ";"   )             )</f>
        <v/>
      </c>
      <c r="FP145" t="str">
        <f>IF(Data!$E145=FP$1, "",             IF(ISERR(SEARCH(FP$1,Data!$A145)),"",          ";" &amp; VLOOKUP(FP$1,Data!$E:$F,2, FALSE) &amp; ";"   )             )</f>
        <v/>
      </c>
      <c r="FQ145" t="str">
        <f>IF(Data!$E145=FQ$1, "",             IF(ISERR(SEARCH(FQ$1,Data!$A145)),"",          ";" &amp; VLOOKUP(FQ$1,Data!$E:$F,2, FALSE) &amp; ";"   )             )</f>
        <v/>
      </c>
      <c r="FR145" t="str">
        <f>IF(Data!$E145=FR$1, "",             IF(ISERR(SEARCH(FR$1,Data!$A145)),"",          ";" &amp; VLOOKUP(FR$1,Data!$E:$F,2, FALSE) &amp; ";"   )             )</f>
        <v/>
      </c>
      <c r="FS145" t="str">
        <f>IF(Data!$E145=FS$1, "",             IF(ISERR(SEARCH(FS$1,Data!$A145)),"",          ";" &amp; VLOOKUP(FS$1,Data!$E:$F,2, FALSE) &amp; ";"   )             )</f>
        <v/>
      </c>
      <c r="FT145" t="str">
        <f>IF(Data!$E145=FT$1, "",             IF(ISERR(SEARCH(FT$1,Data!$A145)),"",          ";" &amp; VLOOKUP(FT$1,Data!$E:$F,2, FALSE) &amp; ";"   )             )</f>
        <v/>
      </c>
      <c r="FU145" t="str">
        <f>IF(Data!$E145=FU$1, "",             IF(ISERR(SEARCH(FU$1,Data!$A145)),"",          ";" &amp; VLOOKUP(FU$1,Data!$E:$F,2, FALSE) &amp; ";"   )             )</f>
        <v/>
      </c>
      <c r="FV145" t="str">
        <f>IF(Data!$E145=FV$1, "",             IF(ISERR(SEARCH(FV$1,Data!$A145)),"",          ";" &amp; VLOOKUP(FV$1,Data!$E:$F,2, FALSE) &amp; ";"   )             )</f>
        <v/>
      </c>
      <c r="FW145" t="str">
        <f>IF(Data!$E145=FW$1, "",             IF(ISERR(SEARCH(FW$1,Data!$A145)),"",          ";" &amp; VLOOKUP(FW$1,Data!$E:$F,2, FALSE) &amp; ";"   )             )</f>
        <v/>
      </c>
      <c r="FX145" t="str">
        <f>IF(Data!$E145=FX$1, "",             IF(ISERR(SEARCH(FX$1,Data!$A145)),"",          ";" &amp; VLOOKUP(FX$1,Data!$E:$F,2, FALSE) &amp; ";"   )             )</f>
        <v/>
      </c>
      <c r="FY145" t="str">
        <f>IF(Data!$E145=FY$1, "",             IF(ISERR(SEARCH(FY$1,Data!$A145)),"",          ";" &amp; VLOOKUP(FY$1,Data!$E:$F,2, FALSE) &amp; ";"   )             )</f>
        <v/>
      </c>
      <c r="FZ145" t="str">
        <f>IF(Data!$E145=FZ$1, "",             IF(ISERR(SEARCH(FZ$1,Data!$A145)),"",          ";" &amp; VLOOKUP(FZ$1,Data!$E:$F,2, FALSE) &amp; ";"   )             )</f>
        <v/>
      </c>
      <c r="GA145" t="str">
        <f>IF(Data!$E145=GA$1, "",             IF(ISERR(SEARCH(GA$1,Data!$A145)),"",          ";" &amp; VLOOKUP(GA$1,Data!$E:$F,2, FALSE) &amp; ";"   )             )</f>
        <v/>
      </c>
      <c r="GB145" t="str">
        <f>IF(Data!$E145=GB$1, "",             IF(ISERR(SEARCH(GB$1,Data!$A145)),"",          ";" &amp; VLOOKUP(GB$1,Data!$E:$F,2, FALSE) &amp; ";"   )             )</f>
        <v/>
      </c>
      <c r="GC145" t="str">
        <f>IF(Data!$E145=GC$1, "",             IF(ISERR(SEARCH(GC$1,Data!$A145)),"",          ";" &amp; VLOOKUP(GC$1,Data!$E:$F,2, FALSE) &amp; ";"   )             )</f>
        <v/>
      </c>
      <c r="GD145" t="str">
        <f>IF(Data!$E145=GD$1, "",             IF(ISERR(SEARCH(GD$1,Data!$A145)),"",          ";" &amp; VLOOKUP(GD$1,Data!$E:$F,2, FALSE) &amp; ";"   )             )</f>
        <v/>
      </c>
      <c r="GE145" t="str">
        <f>IF(Data!$E145=GE$1, "",             IF(ISERR(SEARCH(GE$1,Data!$A145)),"",          ";" &amp; VLOOKUP(GE$1,Data!$E:$F,2, FALSE) &amp; ";"   )             )</f>
        <v/>
      </c>
      <c r="GF145" t="str">
        <f>IF(Data!$E145=GF$1, "",             IF(ISERR(SEARCH(GF$1,Data!$A145)),"",          ";" &amp; VLOOKUP(GF$1,Data!$E:$F,2, FALSE) &amp; ";"   )             )</f>
        <v/>
      </c>
      <c r="GG145" t="str">
        <f>IF(Data!$E145=GG$1, "",             IF(ISERR(SEARCH(GG$1,Data!$A145)),"",          ";" &amp; VLOOKUP(GG$1,Data!$E:$F,2, FALSE) &amp; ";"   )             )</f>
        <v/>
      </c>
      <c r="GH145" t="str">
        <f>IF(Data!$E145=GH$1, "",             IF(ISERR(SEARCH(GH$1,Data!$A145)),"",          ";" &amp; VLOOKUP(GH$1,Data!$E:$F,2, FALSE) &amp; ";"   )             )</f>
        <v/>
      </c>
      <c r="GI145" t="str">
        <f>IF(Data!$E145=GI$1, "",             IF(ISERR(SEARCH(GI$1,Data!$A145)),"",          ";" &amp; VLOOKUP(GI$1,Data!$E:$F,2, FALSE) &amp; ";"   )             )</f>
        <v/>
      </c>
      <c r="GJ145" t="str">
        <f>IF(Data!$E145=GJ$1, "",             IF(ISERR(SEARCH(GJ$1,Data!$A145)),"",          ";" &amp; VLOOKUP(GJ$1,Data!$E:$F,2, FALSE) &amp; ";"   )             )</f>
        <v/>
      </c>
      <c r="GK145" t="str">
        <f>IF(Data!$E145=GK$1, "",             IF(ISERR(SEARCH(GK$1,Data!$A145)),"",          ";" &amp; VLOOKUP(GK$1,Data!$E:$F,2, FALSE) &amp; ";"   )             )</f>
        <v/>
      </c>
      <c r="GL145" t="str">
        <f>IF(Data!$E145=GL$1, "",             IF(ISERR(SEARCH(GL$1,Data!$A145)),"",          ";" &amp; VLOOKUP(GL$1,Data!$E:$F,2, FALSE) &amp; ";"   )             )</f>
        <v/>
      </c>
      <c r="GM145" t="str">
        <f>IF(Data!$E145=GM$1, "",             IF(ISERR(SEARCH(GM$1,Data!$A145)),"",          ";" &amp; VLOOKUP(GM$1,Data!$E:$F,2, FALSE) &amp; ";"   )             )</f>
        <v/>
      </c>
      <c r="GN145" t="str">
        <f>IF(Data!$E145=GN$1, "",             IF(ISERR(SEARCH(GN$1,Data!$A145)),"",          ";" &amp; VLOOKUP(GN$1,Data!$E:$F,2, FALSE) &amp; ";"   )             )</f>
        <v/>
      </c>
      <c r="GO145" t="str">
        <f>IF(Data!$E145=GO$1, "",             IF(ISERR(SEARCH(GO$1,Data!$A145)),"",          ";" &amp; VLOOKUP(GO$1,Data!$E:$F,2, FALSE) &amp; ";"   )             )</f>
        <v/>
      </c>
      <c r="GP145" t="str">
        <f>IF(Data!$E145=GP$1, "",             IF(ISERR(SEARCH(GP$1,Data!$A145)),"",          ";" &amp; VLOOKUP(GP$1,Data!$E:$F,2, FALSE) &amp; ";"   )             )</f>
        <v/>
      </c>
      <c r="GQ145" t="str">
        <f>IF(Data!$E145=GQ$1, "",             IF(ISERR(SEARCH(GQ$1,Data!$A145)),"",          ";" &amp; VLOOKUP(GQ$1,Data!$E:$F,2, FALSE) &amp; ";"   )             )</f>
        <v/>
      </c>
      <c r="GR145" t="str">
        <f>IF(Data!$E145=GR$1, "",             IF(ISERR(SEARCH(GR$1,Data!$A145)),"",          ";" &amp; VLOOKUP(GR$1,Data!$E:$F,2, FALSE) &amp; ";"   )             )</f>
        <v/>
      </c>
      <c r="GS145" t="str">
        <f>IF(Data!$E145=GS$1, "",             IF(ISERR(SEARCH(GS$1,Data!$A145)),"",          ";" &amp; VLOOKUP(GS$1,Data!$E:$F,2, FALSE) &amp; ";"   )             )</f>
        <v/>
      </c>
      <c r="GT145" t="str">
        <f>IF(Data!$E145=GT$1, "",             IF(ISERR(SEARCH(GT$1,Data!$A145)),"",          ";" &amp; VLOOKUP(GT$1,Data!$E:$F,2, FALSE) &amp; ";"   )             )</f>
        <v/>
      </c>
      <c r="GU145" t="str">
        <f>IF(Data!$E145=GU$1, "",             IF(ISERR(SEARCH(GU$1,Data!$A145)),"",          ";" &amp; VLOOKUP(GU$1,Data!$E:$F,2, FALSE) &amp; ";"   )             )</f>
        <v/>
      </c>
      <c r="GV145" t="str">
        <f>IF(Data!$E145=GV$1, "",             IF(ISERR(SEARCH(GV$1,Data!$A145)),"",          ";" &amp; VLOOKUP(GV$1,Data!$E:$F,2, FALSE) &amp; ";"   )             )</f>
        <v/>
      </c>
      <c r="GW145" t="str">
        <f>IF(Data!$E145=GW$1, "",             IF(ISERR(SEARCH(GW$1,Data!$A145)),"",          ";" &amp; VLOOKUP(GW$1,Data!$E:$F,2, FALSE) &amp; ";"   )             )</f>
        <v/>
      </c>
      <c r="GX145" t="str">
        <f>IF(Data!$E145=GX$1, "",             IF(ISERR(SEARCH(GX$1,Data!$A145)),"",          ";" &amp; VLOOKUP(GX$1,Data!$E:$F,2, FALSE) &amp; ";"   )             )</f>
        <v/>
      </c>
      <c r="GY145" t="str">
        <f>IF(Data!$E145=GY$1, "",             IF(ISERR(SEARCH(GY$1,Data!$A145)),"",          ";" &amp; VLOOKUP(GY$1,Data!$E:$F,2, FALSE) &amp; ";"   )             )</f>
        <v/>
      </c>
      <c r="GZ145" t="str">
        <f>IF(Data!$E145=GZ$1, "",             IF(ISERR(SEARCH(GZ$1,Data!$A145)),"",          ";" &amp; VLOOKUP(GZ$1,Data!$E:$F,2, FALSE) &amp; ";"   )             )</f>
        <v/>
      </c>
      <c r="HA145" t="str">
        <f>IF(Data!$E145=HA$1, "",             IF(ISERR(SEARCH(HA$1,Data!$A145)),"",          ";" &amp; VLOOKUP(HA$1,Data!$E:$F,2, FALSE) &amp; ";"   )             )</f>
        <v/>
      </c>
      <c r="HB145" t="str">
        <f>IF(Data!$E145=HB$1, "",             IF(ISERR(SEARCH(HB$1,Data!$A145)),"",          ";" &amp; VLOOKUP(HB$1,Data!$E:$F,2, FALSE) &amp; ";"   )             )</f>
        <v/>
      </c>
      <c r="HC145" t="str">
        <f>IF(Data!$E145=HC$1, "",             IF(ISERR(SEARCH(HC$1,Data!$A145)),"",          ";" &amp; VLOOKUP(HC$1,Data!$E:$F,2, FALSE) &amp; ";"   )             )</f>
        <v/>
      </c>
      <c r="HD145" t="str">
        <f>IF(Data!$E145=HD$1, "",             IF(ISERR(SEARCH(HD$1,Data!$A145)),"",          ";" &amp; VLOOKUP(HD$1,Data!$E:$F,2, FALSE) &amp; ";"   )             )</f>
        <v/>
      </c>
      <c r="HE145" t="str">
        <f>IF(Data!$E145=HE$1, "",             IF(ISERR(SEARCH(HE$1,Data!$A145)),"",          ";" &amp; VLOOKUP(HE$1,Data!$E:$F,2, FALSE) &amp; ";"   )             )</f>
        <v/>
      </c>
      <c r="HF145" t="str">
        <f>IF(Data!$E145=HF$1, "",             IF(ISERR(SEARCH(HF$1,Data!$A145)),"",          ";" &amp; VLOOKUP(HF$1,Data!$E:$F,2, FALSE) &amp; ";"   )             )</f>
        <v/>
      </c>
      <c r="HG145" t="str">
        <f>IF(Data!$E145=HG$1, "",             IF(ISERR(SEARCH(HG$1,Data!$A145)),"",          ";" &amp; VLOOKUP(HG$1,Data!$E:$F,2, FALSE) &amp; ";"   )             )</f>
        <v/>
      </c>
      <c r="HH145" t="str">
        <f>IF(Data!$E145=HH$1, "",             IF(ISERR(SEARCH(HH$1,Data!$A145)),"",          ";" &amp; VLOOKUP(HH$1,Data!$E:$F,2, FALSE) &amp; ";"   )             )</f>
        <v/>
      </c>
      <c r="HI145" t="str">
        <f>IF(Data!$E145=HI$1, "",             IF(ISERR(SEARCH(HI$1,Data!$A145)),"",          ";" &amp; VLOOKUP(HI$1,Data!$E:$F,2, FALSE) &amp; ";"   )             )</f>
        <v/>
      </c>
      <c r="HJ145" t="str">
        <f>IF(Data!$E145=HJ$1, "",             IF(ISERR(SEARCH(HJ$1,Data!$A145)),"",          ";" &amp; VLOOKUP(HJ$1,Data!$E:$F,2, FALSE) &amp; ";"   )             )</f>
        <v/>
      </c>
      <c r="HK145" t="str">
        <f>IF(Data!$E145=HK$1, "",             IF(ISERR(SEARCH(HK$1,Data!$A145)),"",          ";" &amp; VLOOKUP(HK$1,Data!$E:$F,2, FALSE) &amp; ";"   )             )</f>
        <v/>
      </c>
      <c r="HL145" t="str">
        <f>IF(Data!$E145=HL$1, "",             IF(ISERR(SEARCH(HL$1,Data!$A145)),"",          ";" &amp; VLOOKUP(HL$1,Data!$E:$F,2, FALSE) &amp; ";"   )             )</f>
        <v/>
      </c>
      <c r="HM145" t="str">
        <f>IF(Data!$E145=HM$1, "",             IF(ISERR(SEARCH(HM$1,Data!$A145)),"",          ";" &amp; VLOOKUP(HM$1,Data!$E:$F,2, FALSE) &amp; ";"   )             )</f>
        <v/>
      </c>
      <c r="HN145" t="str">
        <f>IF(Data!$E145=HN$1, "",             IF(ISERR(SEARCH(HN$1,Data!$A145)),"",          ";" &amp; VLOOKUP(HN$1,Data!$E:$F,2, FALSE) &amp; ";"   )             )</f>
        <v/>
      </c>
      <c r="HO145" t="str">
        <f>IF(Data!$E145=HO$1, "",             IF(ISERR(SEARCH(HO$1,Data!$A145)),"",          ";" &amp; VLOOKUP(HO$1,Data!$E:$F,2, FALSE) &amp; ";"   )             )</f>
        <v/>
      </c>
      <c r="HP145" t="str">
        <f>IF(Data!$E145=HP$1, "",             IF(ISERR(SEARCH(HP$1,Data!$A145)),"",          ";" &amp; VLOOKUP(HP$1,Data!$E:$F,2, FALSE) &amp; ";"   )             )</f>
        <v/>
      </c>
      <c r="HQ145" t="str">
        <f>IF(Data!$E145=HQ$1, "",             IF(ISERR(SEARCH(HQ$1,Data!$A145)),"",          ";" &amp; VLOOKUP(HQ$1,Data!$E:$F,2, FALSE) &amp; ";"   )             )</f>
        <v/>
      </c>
      <c r="HR145" t="str">
        <f>IF(Data!$E145=HR$1, "",             IF(ISERR(SEARCH(HR$1,Data!$A145)),"",          ";" &amp; VLOOKUP(HR$1,Data!$E:$F,2, FALSE) &amp; ";"   )             )</f>
        <v/>
      </c>
      <c r="HS145" t="str">
        <f>IF(Data!$E145=HS$1, "",             IF(ISERR(SEARCH(HS$1,Data!$A145)),"",          ";" &amp; VLOOKUP(HS$1,Data!$E:$F,2, FALSE) &amp; ";"   )             )</f>
        <v/>
      </c>
      <c r="HT145" t="str">
        <f>IF(Data!$E145=HT$1, "",             IF(ISERR(SEARCH(HT$1,Data!$A145)),"",          ";" &amp; VLOOKUP(HT$1,Data!$E:$F,2, FALSE) &amp; ";"   )             )</f>
        <v/>
      </c>
      <c r="HU145" t="str">
        <f>IF(Data!$E145=HU$1, "",             IF(ISERR(SEARCH(HU$1,Data!$A145)),"",          ";" &amp; VLOOKUP(HU$1,Data!$E:$F,2, FALSE) &amp; ";"   )             )</f>
        <v/>
      </c>
      <c r="HV145" t="str">
        <f>IF(Data!$E145=HV$1, "",             IF(ISERR(SEARCH(HV$1,Data!$A145)),"",          ";" &amp; VLOOKUP(HV$1,Data!$E:$F,2, FALSE) &amp; ";"   )             )</f>
        <v/>
      </c>
      <c r="HW145" t="str">
        <f>IF(Data!$E145=HW$1, "",             IF(ISERR(SEARCH(HW$1,Data!$A145)),"",          ";" &amp; VLOOKUP(HW$1,Data!$E:$F,2, FALSE) &amp; ";"   )             )</f>
        <v/>
      </c>
      <c r="HX145" t="str">
        <f>IF(Data!$E145=HX$1, "",             IF(ISERR(SEARCH(HX$1,Data!$A145)),"",          ";" &amp; VLOOKUP(HX$1,Data!$E:$F,2, FALSE) &amp; ";"   )             )</f>
        <v/>
      </c>
      <c r="HY145" t="str">
        <f>IF(Data!$E145=HY$1, "",             IF(ISERR(SEARCH(HY$1,Data!$A145)),"",          ";" &amp; VLOOKUP(HY$1,Data!$E:$F,2, FALSE) &amp; ";"   )             )</f>
        <v/>
      </c>
      <c r="HZ145" t="str">
        <f>IF(Data!$E145=HZ$1, "",             IF(ISERR(SEARCH(HZ$1,Data!$A145)),"",          ";" &amp; VLOOKUP(HZ$1,Data!$E:$F,2, FALSE) &amp; ";"   )             )</f>
        <v/>
      </c>
      <c r="IA145" t="str">
        <f>IF(Data!$E145=IA$1, "",             IF(ISERR(SEARCH(IA$1,Data!$A145)),"",          ";" &amp; VLOOKUP(IA$1,Data!$E:$F,2, FALSE) &amp; ";"   )             )</f>
        <v/>
      </c>
      <c r="IB145" t="str">
        <f>IF(Data!$E145=IB$1, "",             IF(ISERR(SEARCH(IB$1,Data!$A145)),"",          ";" &amp; VLOOKUP(IB$1,Data!$E:$F,2, FALSE) &amp; ";"   )             )</f>
        <v/>
      </c>
      <c r="IC145" t="str">
        <f>IF(Data!$E145=IC$1, "",             IF(ISERR(SEARCH(IC$1,Data!$A145)),"",          ";" &amp; VLOOKUP(IC$1,Data!$E:$F,2, FALSE) &amp; ";"   )             )</f>
        <v/>
      </c>
      <c r="ID145" t="str">
        <f>IF(Data!$E145=ID$1, "",             IF(ISERR(SEARCH(ID$1,Data!$A145)),"",          ";" &amp; VLOOKUP(ID$1,Data!$E:$F,2, FALSE) &amp; ";"   )             )</f>
        <v/>
      </c>
      <c r="IE145" t="str">
        <f>IF(Data!$E145=IE$1, "",             IF(ISERR(SEARCH(IE$1,Data!$A145)),"",          ";" &amp; VLOOKUP(IE$1,Data!$E:$F,2, FALSE) &amp; ";"   )             )</f>
        <v/>
      </c>
    </row>
    <row r="146" spans="1:239" x14ac:dyDescent="0.3">
      <c r="A146" t="str">
        <f>Tableau1[[#This Row],[name]]</f>
        <v>Even Piell</v>
      </c>
      <c r="B146" s="15">
        <f>VLOOKUP(Tableau36[[#This Row],[Character]],Data!E:F,2,FALSE)</f>
        <v>145</v>
      </c>
      <c r="C146" t="str">
        <f>IF( Tableau36[[#This Row],[removed double semi-colon]]="", "", MID(Tableau36[[#This Row],[removed double semi-colon]],2,LEN(Tableau36[[#This Row],[removed double semi-colon]]) - 2) )</f>
        <v/>
      </c>
      <c r="D146" t="str">
        <f>SUBSTITUTE(Tableau36[[#This Row],[Concatenation]],";;",";")</f>
        <v/>
      </c>
      <c r="E146" t="str">
        <f>_xlfn.CONCAT(Tableau4[#This Row])</f>
        <v/>
      </c>
      <c r="I146" t="str">
        <f>IF(Data!$E146=I$1, "",             IF(ISERR(SEARCH(I$1,Data!$A146)),"",          ";" &amp; VLOOKUP(I$1,Data!$E:$F,2, FALSE) &amp; ";"   )             )</f>
        <v/>
      </c>
      <c r="J146" t="str">
        <f>IF(Data!$E146=J$1, "",             IF(ISERR(SEARCH(J$1,Data!$A146)),"",          ";" &amp; VLOOKUP(J$1,Data!$E:$F,2, FALSE) &amp; ";"   )             )</f>
        <v/>
      </c>
      <c r="K146" t="str">
        <f>IF(Data!$E146=K$1, "",             IF(ISERR(SEARCH(K$1,Data!$A146)),"",          ";" &amp; VLOOKUP(K$1,Data!$E:$F,2, FALSE) &amp; ";"   )             )</f>
        <v/>
      </c>
      <c r="L146" t="str">
        <f>IF(Data!$E146=L$1, "",             IF(ISERR(SEARCH(L$1,Data!$A146)),"",          ";" &amp; VLOOKUP(L$1,Data!$E:$F,2, FALSE) &amp; ";"   )             )</f>
        <v/>
      </c>
      <c r="M146" t="str">
        <f>IF(Data!$E146=M$1, "",             IF(ISERR(SEARCH(M$1,Data!$A146)),"",          ";" &amp; VLOOKUP(M$1,Data!$E:$F,2, FALSE) &amp; ";"   )             )</f>
        <v/>
      </c>
      <c r="N146" t="str">
        <f>IF(Data!$E146=N$1, "",             IF(ISERR(SEARCH(N$1,Data!$A146)),"",          ";" &amp; VLOOKUP(N$1,Data!$E:$F,2, FALSE) &amp; ";"   )             )</f>
        <v/>
      </c>
      <c r="O146" t="str">
        <f>IF(Data!$E146=O$1, "",             IF(ISERR(SEARCH(O$1,Data!$A146)),"",          ";" &amp; VLOOKUP(O$1,Data!$E:$F,2, FALSE) &amp; ";"   )             )</f>
        <v/>
      </c>
      <c r="P146" t="str">
        <f>IF(Data!$E146=P$1, "",             IF(ISERR(SEARCH(P$1,Data!$A146)),"",          ";" &amp; VLOOKUP(P$1,Data!$E:$F,2, FALSE) &amp; ";"   )             )</f>
        <v/>
      </c>
      <c r="Q146" t="str">
        <f>IF(Data!$E146=Q$1, "",             IF(ISERR(SEARCH(Q$1,Data!$A146)),"",          ";" &amp; VLOOKUP(Q$1,Data!$E:$F,2, FALSE) &amp; ";"   )             )</f>
        <v/>
      </c>
      <c r="R146" t="str">
        <f>IF(Data!$E146=R$1, "",             IF(ISERR(SEARCH(R$1,Data!$A146)),"",          ";" &amp; VLOOKUP(R$1,Data!$E:$F,2, FALSE) &amp; ";"   )             )</f>
        <v/>
      </c>
      <c r="S146" t="str">
        <f>IF(Data!$E146=S$1, "",             IF(ISERR(SEARCH(S$1,Data!$A146)),"",          ";" &amp; VLOOKUP(S$1,Data!$E:$F,2, FALSE) &amp; ";"   )             )</f>
        <v/>
      </c>
      <c r="T146" t="str">
        <f>IF(Data!$E146=T$1, "",             IF(ISERR(SEARCH(T$1,Data!$A146)),"",          ";" &amp; VLOOKUP(T$1,Data!$E:$F,2, FALSE) &amp; ";"   )             )</f>
        <v/>
      </c>
      <c r="U146" t="str">
        <f>IF(Data!$E146=U$1, "",             IF(ISERR(SEARCH(U$1,Data!$A146)),"",          ";" &amp; VLOOKUP(U$1,Data!$E:$F,2, FALSE) &amp; ";"   )             )</f>
        <v/>
      </c>
      <c r="V146" t="str">
        <f>IF(Data!$E146=V$1, "",             IF(ISERR(SEARCH(V$1,Data!$A146)),"",          ";" &amp; VLOOKUP(V$1,Data!$E:$F,2, FALSE) &amp; ";"   )             )</f>
        <v/>
      </c>
      <c r="W146" t="str">
        <f>IF(Data!$E146=W$1, "",             IF(ISERR(SEARCH(W$1,Data!$A146)),"",          ";" &amp; VLOOKUP(W$1,Data!$E:$F,2, FALSE) &amp; ";"   )             )</f>
        <v/>
      </c>
      <c r="X146" t="str">
        <f>IF(Data!$E146=X$1, "",             IF(ISERR(SEARCH(X$1,Data!$A146)),"",          ";" &amp; VLOOKUP(X$1,Data!$E:$F,2, FALSE) &amp; ";"   )             )</f>
        <v/>
      </c>
      <c r="Y146" t="str">
        <f>IF(Data!$E146=Y$1, "",             IF(ISERR(SEARCH(Y$1,Data!$A146)),"",          ";" &amp; VLOOKUP(Y$1,Data!$E:$F,2, FALSE) &amp; ";"   )             )</f>
        <v/>
      </c>
      <c r="Z146" t="str">
        <f>IF(Data!$E146=Z$1, "",             IF(ISERR(SEARCH(Z$1,Data!$A146)),"",          ";" &amp; VLOOKUP(Z$1,Data!$E:$F,2, FALSE) &amp; ";"   )             )</f>
        <v/>
      </c>
      <c r="AA146" t="str">
        <f>IF(Data!$E146=AA$1, "",             IF(ISERR(SEARCH(AA$1,Data!$A146)),"",          ";" &amp; VLOOKUP(AA$1,Data!$E:$F,2, FALSE) &amp; ";"   )             )</f>
        <v/>
      </c>
      <c r="AB146" t="str">
        <f>IF(Data!$E146=AB$1, "",             IF(ISERR(SEARCH(AB$1,Data!$A146)),"",          ";" &amp; VLOOKUP(AB$1,Data!$E:$F,2, FALSE) &amp; ";"   )             )</f>
        <v/>
      </c>
      <c r="AC146" t="str">
        <f>IF(Data!$E146=AC$1, "",             IF(ISERR(SEARCH(AC$1,Data!$A146)),"",          ";" &amp; VLOOKUP(AC$1,Data!$E:$F,2, FALSE) &amp; ";"   )             )</f>
        <v/>
      </c>
      <c r="AD146" t="str">
        <f>IF(Data!$E146=AD$1, "",             IF(ISERR(SEARCH(AD$1,Data!$A146)),"",          ";" &amp; VLOOKUP(AD$1,Data!$E:$F,2, FALSE) &amp; ";"   )             )</f>
        <v/>
      </c>
      <c r="AE146" t="str">
        <f>IF(Data!$E146=AE$1, "",             IF(ISERR(SEARCH(AE$1,Data!$A146)),"",          ";" &amp; VLOOKUP(AE$1,Data!$E:$F,2, FALSE) &amp; ";"   )             )</f>
        <v/>
      </c>
      <c r="AF146" t="str">
        <f>IF(Data!$E146=AF$1, "",             IF(ISERR(SEARCH(AF$1,Data!$A146)),"",          ";" &amp; VLOOKUP(AF$1,Data!$E:$F,2, FALSE) &amp; ";"   )             )</f>
        <v/>
      </c>
      <c r="AG146" t="str">
        <f>IF(Data!$E146=AG$1, "",             IF(ISERR(SEARCH(AG$1,Data!$A146)),"",          ";" &amp; VLOOKUP(AG$1,Data!$E:$F,2, FALSE) &amp; ";"   )             )</f>
        <v/>
      </c>
      <c r="AH146" t="str">
        <f>IF(Data!$E146=AH$1, "",             IF(ISERR(SEARCH(AH$1,Data!$A146)),"",          ";" &amp; VLOOKUP(AH$1,Data!$E:$F,2, FALSE) &amp; ";"   )             )</f>
        <v/>
      </c>
      <c r="AI146" t="str">
        <f>IF(Data!$E146=AI$1, "",             IF(ISERR(SEARCH(AI$1,Data!$A146)),"",          ";" &amp; VLOOKUP(AI$1,Data!$E:$F,2, FALSE) &amp; ";"   )             )</f>
        <v/>
      </c>
      <c r="AJ146" t="str">
        <f>IF(Data!$E146=AJ$1, "",             IF(ISERR(SEARCH(AJ$1,Data!$A146)),"",          ";" &amp; VLOOKUP(AJ$1,Data!$E:$F,2, FALSE) &amp; ";"   )             )</f>
        <v/>
      </c>
      <c r="AK146" t="str">
        <f>IF(Data!$E146=AK$1, "",             IF(ISERR(SEARCH(AK$1,Data!$A146)),"",          ";" &amp; VLOOKUP(AK$1,Data!$E:$F,2, FALSE) &amp; ";"   )             )</f>
        <v/>
      </c>
      <c r="AL146" t="str">
        <f>IF(Data!$E146=AL$1, "",             IF(ISERR(SEARCH(AL$1,Data!$A146)),"",          ";" &amp; VLOOKUP(AL$1,Data!$E:$F,2, FALSE) &amp; ";"   )             )</f>
        <v/>
      </c>
      <c r="AM146" t="str">
        <f>IF(Data!$E146=AM$1, "",             IF(ISERR(SEARCH(AM$1,Data!$A146)),"",          ";" &amp; VLOOKUP(AM$1,Data!$E:$F,2, FALSE) &amp; ";"   )             )</f>
        <v/>
      </c>
      <c r="AN146" t="str">
        <f>IF(Data!$E146=AN$1, "",             IF(ISERR(SEARCH(AN$1,Data!$A146)),"",          ";" &amp; VLOOKUP(AN$1,Data!$E:$F,2, FALSE) &amp; ";"   )             )</f>
        <v/>
      </c>
      <c r="AO146" t="str">
        <f>IF(Data!$E146=AO$1, "",             IF(ISERR(SEARCH(AO$1,Data!$A146)),"",          ";" &amp; VLOOKUP(AO$1,Data!$E:$F,2, FALSE) &amp; ";"   )             )</f>
        <v/>
      </c>
      <c r="AP146" t="str">
        <f>IF(Data!$E146=AP$1, "",             IF(ISERR(SEARCH(AP$1,Data!$A146)),"",          ";" &amp; VLOOKUP(AP$1,Data!$E:$F,2, FALSE) &amp; ";"   )             )</f>
        <v/>
      </c>
      <c r="AQ146" t="str">
        <f>IF(Data!$E146=AQ$1, "",             IF(ISERR(SEARCH(AQ$1,Data!$A146)),"",          ";" &amp; VLOOKUP(AQ$1,Data!$E:$F,2, FALSE) &amp; ";"   )             )</f>
        <v/>
      </c>
      <c r="AR146" t="str">
        <f>IF(Data!$E146=AR$1, "",             IF(ISERR(SEARCH(AR$1,Data!$A146)),"",          ";" &amp; VLOOKUP(AR$1,Data!$E:$F,2, FALSE) &amp; ";"   )             )</f>
        <v/>
      </c>
      <c r="AS146" t="str">
        <f>IF(Data!$E146=AS$1, "",             IF(ISERR(SEARCH(AS$1,Data!$A146)),"",          ";" &amp; VLOOKUP(AS$1,Data!$E:$F,2, FALSE) &amp; ";"   )             )</f>
        <v/>
      </c>
      <c r="AT146" t="str">
        <f>IF(Data!$E146=AT$1, "",             IF(ISERR(SEARCH(AT$1,Data!$A146)),"",          ";" &amp; VLOOKUP(AT$1,Data!$E:$F,2, FALSE) &amp; ";"   )             )</f>
        <v/>
      </c>
      <c r="AU146" t="str">
        <f>IF(Data!$E146=AU$1, "",             IF(ISERR(SEARCH(AU$1,Data!$A146)),"",          ";" &amp; VLOOKUP(AU$1,Data!$E:$F,2, FALSE) &amp; ";"   )             )</f>
        <v/>
      </c>
      <c r="AV146" t="str">
        <f>IF(Data!$E146=AV$1, "",             IF(ISERR(SEARCH(AV$1,Data!$A146)),"",          ";" &amp; VLOOKUP(AV$1,Data!$E:$F,2, FALSE) &amp; ";"   )             )</f>
        <v/>
      </c>
      <c r="AW146" t="str">
        <f>IF(Data!$E146=AW$1, "",             IF(ISERR(SEARCH(AW$1,Data!$A146)),"",          ";" &amp; VLOOKUP(AW$1,Data!$E:$F,2, FALSE) &amp; ";"   )             )</f>
        <v/>
      </c>
      <c r="AX146" t="str">
        <f>IF(Data!$E146=AX$1, "",             IF(ISERR(SEARCH(AX$1,Data!$A146)),"",          ";" &amp; VLOOKUP(AX$1,Data!$E:$F,2, FALSE) &amp; ";"   )             )</f>
        <v/>
      </c>
      <c r="AY146" t="str">
        <f>IF(Data!$E146=AY$1, "",             IF(ISERR(SEARCH(AY$1,Data!$A146)),"",          ";" &amp; VLOOKUP(AY$1,Data!$E:$F,2, FALSE) &amp; ";"   )             )</f>
        <v/>
      </c>
      <c r="AZ146" t="str">
        <f>IF(Data!$E146=AZ$1, "",             IF(ISERR(SEARCH(AZ$1,Data!$A146)),"",          ";" &amp; VLOOKUP(AZ$1,Data!$E:$F,2, FALSE) &amp; ";"   )             )</f>
        <v/>
      </c>
      <c r="BA146" t="str">
        <f>IF(Data!$E146=BA$1, "",             IF(ISERR(SEARCH(BA$1,Data!$A146)),"",          ";" &amp; VLOOKUP(BA$1,Data!$E:$F,2, FALSE) &amp; ";"   )             )</f>
        <v/>
      </c>
      <c r="BB146" t="str">
        <f>IF(Data!$E146=BB$1, "",             IF(ISERR(SEARCH(BB$1,Data!$A146)),"",          ";" &amp; VLOOKUP(BB$1,Data!$E:$F,2, FALSE) &amp; ";"   )             )</f>
        <v/>
      </c>
      <c r="BC146" t="str">
        <f>IF(Data!$E146=BC$1, "",             IF(ISERR(SEARCH(BC$1,Data!$A146)),"",          ";" &amp; VLOOKUP(BC$1,Data!$E:$F,2, FALSE) &amp; ";"   )             )</f>
        <v/>
      </c>
      <c r="BD146" t="str">
        <f>IF(Data!$E146=BD$1, "",             IF(ISERR(SEARCH(BD$1,Data!$A146)),"",          ";" &amp; VLOOKUP(BD$1,Data!$E:$F,2, FALSE) &amp; ";"   )             )</f>
        <v/>
      </c>
      <c r="BE146" t="str">
        <f>IF(Data!$E146=BE$1, "",             IF(ISERR(SEARCH(BE$1,Data!$A146)),"",          ";" &amp; VLOOKUP(BE$1,Data!$E:$F,2, FALSE) &amp; ";"   )             )</f>
        <v/>
      </c>
      <c r="BF146" t="str">
        <f>IF(Data!$E146=BF$1, "",             IF(ISERR(SEARCH(BF$1,Data!$A146)),"",          ";" &amp; VLOOKUP(BF$1,Data!$E:$F,2, FALSE) &amp; ";"   )             )</f>
        <v/>
      </c>
      <c r="BG146" t="str">
        <f>IF(Data!$E146=BG$1, "",             IF(ISERR(SEARCH(BG$1,Data!$A146)),"",          ";" &amp; VLOOKUP(BG$1,Data!$E:$F,2, FALSE) &amp; ";"   )             )</f>
        <v/>
      </c>
      <c r="BH146" t="str">
        <f>IF(Data!$E146=BH$1, "",             IF(ISERR(SEARCH(BH$1,Data!$A146)),"",          ";" &amp; VLOOKUP(BH$1,Data!$E:$F,2, FALSE) &amp; ";"   )             )</f>
        <v/>
      </c>
      <c r="BI146" t="str">
        <f>IF(Data!$E146=BI$1, "",             IF(ISERR(SEARCH(BI$1,Data!$A146)),"",          ";" &amp; VLOOKUP(BI$1,Data!$E:$F,2, FALSE) &amp; ";"   )             )</f>
        <v/>
      </c>
      <c r="BJ146" t="str">
        <f>IF(Data!$E146=BJ$1, "",             IF(ISERR(SEARCH(BJ$1,Data!$A146)),"",          ";" &amp; VLOOKUP(BJ$1,Data!$E:$F,2, FALSE) &amp; ";"   )             )</f>
        <v/>
      </c>
      <c r="BK146" t="str">
        <f>IF(Data!$E146=BK$1, "",             IF(ISERR(SEARCH(BK$1,Data!$A146)),"",          ";" &amp; VLOOKUP(BK$1,Data!$E:$F,2, FALSE) &amp; ";"   )             )</f>
        <v/>
      </c>
      <c r="BL146" t="str">
        <f>IF(Data!$E146=BL$1, "",             IF(ISERR(SEARCH(BL$1,Data!$A146)),"",          ";" &amp; VLOOKUP(BL$1,Data!$E:$F,2, FALSE) &amp; ";"   )             )</f>
        <v/>
      </c>
      <c r="BM146" t="str">
        <f>IF(Data!$E146=BM$1, "",             IF(ISERR(SEARCH(BM$1,Data!$A146)),"",          ";" &amp; VLOOKUP(BM$1,Data!$E:$F,2, FALSE) &amp; ";"   )             )</f>
        <v/>
      </c>
      <c r="BN146" t="str">
        <f>IF(Data!$E146=BN$1, "",             IF(ISERR(SEARCH(BN$1,Data!$A146)),"",          ";" &amp; VLOOKUP(BN$1,Data!$E:$F,2, FALSE) &amp; ";"   )             )</f>
        <v/>
      </c>
      <c r="BO146" t="str">
        <f>IF(Data!$E146=BO$1, "",             IF(ISERR(SEARCH(BO$1,Data!$A146)),"",          ";" &amp; VLOOKUP(BO$1,Data!$E:$F,2, FALSE) &amp; ";"   )             )</f>
        <v/>
      </c>
      <c r="BP146" t="str">
        <f>IF(Data!$E146=BP$1, "",             IF(ISERR(SEARCH(BP$1,Data!$A146)),"",          ";" &amp; VLOOKUP(BP$1,Data!$E:$F,2, FALSE) &amp; ";"   )             )</f>
        <v/>
      </c>
      <c r="BQ146" t="str">
        <f>IF(Data!$E146=BQ$1, "",             IF(ISERR(SEARCH(BQ$1,Data!$A146)),"",          ";" &amp; VLOOKUP(BQ$1,Data!$E:$F,2, FALSE) &amp; ";"   )             )</f>
        <v/>
      </c>
      <c r="BR146" t="str">
        <f>IF(Data!$E146=BR$1, "",             IF(ISERR(SEARCH(BR$1,Data!$A146)),"",          ";" &amp; VLOOKUP(BR$1,Data!$E:$F,2, FALSE) &amp; ";"   )             )</f>
        <v/>
      </c>
      <c r="BS146" t="str">
        <f>IF(Data!$E146=BS$1, "",             IF(ISERR(SEARCH(BS$1,Data!$A146)),"",          ";" &amp; VLOOKUP(BS$1,Data!$E:$F,2, FALSE) &amp; ";"   )             )</f>
        <v/>
      </c>
      <c r="BT146" t="str">
        <f>IF(Data!$E146=BT$1, "",             IF(ISERR(SEARCH(BT$1,Data!$A146)),"",          ";" &amp; VLOOKUP(BT$1,Data!$E:$F,2, FALSE) &amp; ";"   )             )</f>
        <v/>
      </c>
      <c r="BU146" t="str">
        <f>IF(Data!$E146=BU$1, "",             IF(ISERR(SEARCH(BU$1,Data!$A146)),"",          ";" &amp; VLOOKUP(BU$1,Data!$E:$F,2, FALSE) &amp; ";"   )             )</f>
        <v/>
      </c>
      <c r="BV146" t="str">
        <f>IF(Data!$E146=BV$1, "",             IF(ISERR(SEARCH(BV$1,Data!$A146)),"",          ";" &amp; VLOOKUP(BV$1,Data!$E:$F,2, FALSE) &amp; ";"   )             )</f>
        <v/>
      </c>
      <c r="BW146" t="str">
        <f>IF(Data!$E146=BW$1, "",             IF(ISERR(SEARCH(BW$1,Data!$A146)),"",          ";" &amp; VLOOKUP(BW$1,Data!$E:$F,2, FALSE) &amp; ";"   )             )</f>
        <v/>
      </c>
      <c r="BX146" t="str">
        <f>IF(Data!$E146=BX$1, "",             IF(ISERR(SEARCH(BX$1,Data!$A146)),"",          ";" &amp; VLOOKUP(BX$1,Data!$E:$F,2, FALSE) &amp; ";"   )             )</f>
        <v/>
      </c>
      <c r="BY146" t="str">
        <f>IF(Data!$E146=BY$1, "",             IF(ISERR(SEARCH(BY$1,Data!$A146)),"",          ";" &amp; VLOOKUP(BY$1,Data!$E:$F,2, FALSE) &amp; ";"   )             )</f>
        <v/>
      </c>
      <c r="BZ146" t="str">
        <f>IF(Data!$E146=BZ$1, "",             IF(ISERR(SEARCH(BZ$1,Data!$A146)),"",          ";" &amp; VLOOKUP(BZ$1,Data!$E:$F,2, FALSE) &amp; ";"   )             )</f>
        <v/>
      </c>
      <c r="CA146" t="str">
        <f>IF(Data!$E146=CA$1, "",             IF(ISERR(SEARCH(CA$1,Data!$A146)),"",          ";" &amp; VLOOKUP(CA$1,Data!$E:$F,2, FALSE) &amp; ";"   )             )</f>
        <v/>
      </c>
      <c r="CB146" t="str">
        <f>IF(Data!$E146=CB$1, "",             IF(ISERR(SEARCH(CB$1,Data!$A146)),"",          ";" &amp; VLOOKUP(CB$1,Data!$E:$F,2, FALSE) &amp; ";"   )             )</f>
        <v/>
      </c>
      <c r="CC146" t="str">
        <f>IF(Data!$E146=CC$1, "",             IF(ISERR(SEARCH(CC$1,Data!$A146)),"",          ";" &amp; VLOOKUP(CC$1,Data!$E:$F,2, FALSE) &amp; ";"   )             )</f>
        <v/>
      </c>
      <c r="CD146" t="str">
        <f>IF(Data!$E146=CD$1, "",             IF(ISERR(SEARCH(CD$1,Data!$A146)),"",          ";" &amp; VLOOKUP(CD$1,Data!$E:$F,2, FALSE) &amp; ";"   )             )</f>
        <v/>
      </c>
      <c r="CE146" t="str">
        <f>IF(Data!$E146=CE$1, "",             IF(ISERR(SEARCH(CE$1,Data!$A146)),"",          ";" &amp; VLOOKUP(CE$1,Data!$E:$F,2, FALSE) &amp; ";"   )             )</f>
        <v/>
      </c>
      <c r="CF146" t="str">
        <f>IF(Data!$E146=CF$1, "",             IF(ISERR(SEARCH(CF$1,Data!$A146)),"",          ";" &amp; VLOOKUP(CF$1,Data!$E:$F,2, FALSE) &amp; ";"   )             )</f>
        <v/>
      </c>
      <c r="CG146" t="str">
        <f>IF(Data!$E146=CG$1, "",             IF(ISERR(SEARCH(CG$1,Data!$A146)),"",          ";" &amp; VLOOKUP(CG$1,Data!$E:$F,2, FALSE) &amp; ";"   )             )</f>
        <v/>
      </c>
      <c r="CH146" t="str">
        <f>IF(Data!$E146=CH$1, "",             IF(ISERR(SEARCH(CH$1,Data!$A146)),"",          ";" &amp; VLOOKUP(CH$1,Data!$E:$F,2, FALSE) &amp; ";"   )             )</f>
        <v/>
      </c>
      <c r="CI146" t="str">
        <f>IF(Data!$E146=CI$1, "",             IF(ISERR(SEARCH(CI$1,Data!$A146)),"",          ";" &amp; VLOOKUP(CI$1,Data!$E:$F,2, FALSE) &amp; ";"   )             )</f>
        <v/>
      </c>
      <c r="CJ146" t="str">
        <f>IF(Data!$E146=CJ$1, "",             IF(ISERR(SEARCH(CJ$1,Data!$A146)),"",          ";" &amp; VLOOKUP(CJ$1,Data!$E:$F,2, FALSE) &amp; ";"   )             )</f>
        <v/>
      </c>
      <c r="CK146" t="str">
        <f>IF(Data!$E146=CK$1, "",             IF(ISERR(SEARCH(CK$1,Data!$A146)),"",          ";" &amp; VLOOKUP(CK$1,Data!$E:$F,2, FALSE) &amp; ";"   )             )</f>
        <v/>
      </c>
      <c r="CL146" t="str">
        <f>IF(Data!$E146=CL$1, "",             IF(ISERR(SEARCH(CL$1,Data!$A146)),"",          ";" &amp; VLOOKUP(CL$1,Data!$E:$F,2, FALSE) &amp; ";"   )             )</f>
        <v/>
      </c>
      <c r="CM146" t="str">
        <f>IF(Data!$E146=CM$1, "",             IF(ISERR(SEARCH(CM$1,Data!$A146)),"",          ";" &amp; VLOOKUP(CM$1,Data!$E:$F,2, FALSE) &amp; ";"   )             )</f>
        <v/>
      </c>
      <c r="CN146" t="str">
        <f>IF(Data!$E146=CN$1, "",             IF(ISERR(SEARCH(CN$1,Data!$A146)),"",          ";" &amp; VLOOKUP(CN$1,Data!$E:$F,2, FALSE) &amp; ";"   )             )</f>
        <v/>
      </c>
      <c r="CO146" t="str">
        <f>IF(Data!$E146=CO$1, "",             IF(ISERR(SEARCH(CO$1,Data!$A146)),"",          ";" &amp; VLOOKUP(CO$1,Data!$E:$F,2, FALSE) &amp; ";"   )             )</f>
        <v/>
      </c>
      <c r="CP146" t="str">
        <f>IF(Data!$E146=CP$1, "",             IF(ISERR(SEARCH(CP$1,Data!$A146)),"",          ";" &amp; VLOOKUP(CP$1,Data!$E:$F,2, FALSE) &amp; ";"   )             )</f>
        <v/>
      </c>
      <c r="CQ146" t="str">
        <f>IF(Data!$E146=CQ$1, "",             IF(ISERR(SEARCH(CQ$1,Data!$A146)),"",          ";" &amp; VLOOKUP(CQ$1,Data!$E:$F,2, FALSE) &amp; ";"   )             )</f>
        <v/>
      </c>
      <c r="CR146" t="str">
        <f>IF(Data!$E146=CR$1, "",             IF(ISERR(SEARCH(CR$1,Data!$A146)),"",          ";" &amp; VLOOKUP(CR$1,Data!$E:$F,2, FALSE) &amp; ";"   )             )</f>
        <v/>
      </c>
      <c r="CS146" t="str">
        <f>IF(Data!$E146=CS$1, "",             IF(ISERR(SEARCH(CS$1,Data!$A146)),"",          ";" &amp; VLOOKUP(CS$1,Data!$E:$F,2, FALSE) &amp; ";"   )             )</f>
        <v/>
      </c>
      <c r="CT146" t="str">
        <f>IF(Data!$E146=CT$1, "",             IF(ISERR(SEARCH(CT$1,Data!$A146)),"",          ";" &amp; VLOOKUP(CT$1,Data!$E:$F,2, FALSE) &amp; ";"   )             )</f>
        <v/>
      </c>
      <c r="CU146" t="str">
        <f>IF(Data!$E146=CU$1, "",             IF(ISERR(SEARCH(CU$1,Data!$A146)),"",          ";" &amp; VLOOKUP(CU$1,Data!$E:$F,2, FALSE) &amp; ";"   )             )</f>
        <v/>
      </c>
      <c r="CV146" t="str">
        <f>IF(Data!$E146=CV$1, "",             IF(ISERR(SEARCH(CV$1,Data!$A146)),"",          ";" &amp; VLOOKUP(CV$1,Data!$E:$F,2, FALSE) &amp; ";"   )             )</f>
        <v/>
      </c>
      <c r="CW146" t="str">
        <f>IF(Data!$E146=CW$1, "",             IF(ISERR(SEARCH(CW$1,Data!$A146)),"",          ";" &amp; VLOOKUP(CW$1,Data!$E:$F,2, FALSE) &amp; ";"   )             )</f>
        <v/>
      </c>
      <c r="CX146" t="str">
        <f>IF(Data!$E146=CX$1, "",             IF(ISERR(SEARCH(CX$1,Data!$A146)),"",          ";" &amp; VLOOKUP(CX$1,Data!$E:$F,2, FALSE) &amp; ";"   )             )</f>
        <v/>
      </c>
      <c r="CY146" t="str">
        <f>IF(Data!$E146=CY$1, "",             IF(ISERR(SEARCH(CY$1,Data!$A146)),"",          ";" &amp; VLOOKUP(CY$1,Data!$E:$F,2, FALSE) &amp; ";"   )             )</f>
        <v/>
      </c>
      <c r="CZ146" t="str">
        <f>IF(Data!$E146=CZ$1, "",             IF(ISERR(SEARCH(CZ$1,Data!$A146)),"",          ";" &amp; VLOOKUP(CZ$1,Data!$E:$F,2, FALSE) &amp; ";"   )             )</f>
        <v/>
      </c>
      <c r="DA146" t="str">
        <f>IF(Data!$E146=DA$1, "",             IF(ISERR(SEARCH(DA$1,Data!$A146)),"",          ";" &amp; VLOOKUP(DA$1,Data!$E:$F,2, FALSE) &amp; ";"   )             )</f>
        <v/>
      </c>
      <c r="DB146" t="str">
        <f>IF(Data!$E146=DB$1, "",             IF(ISERR(SEARCH(DB$1,Data!$A146)),"",          ";" &amp; VLOOKUP(DB$1,Data!$E:$F,2, FALSE) &amp; ";"   )             )</f>
        <v/>
      </c>
      <c r="DC146" t="str">
        <f>IF(Data!$E146=DC$1, "",             IF(ISERR(SEARCH(DC$1,Data!$A146)),"",          ";" &amp; VLOOKUP(DC$1,Data!$E:$F,2, FALSE) &amp; ";"   )             )</f>
        <v/>
      </c>
      <c r="DD146" t="str">
        <f>IF(Data!$E146=DD$1, "",             IF(ISERR(SEARCH(DD$1,Data!$A146)),"",          ";" &amp; VLOOKUP(DD$1,Data!$E:$F,2, FALSE) &amp; ";"   )             )</f>
        <v/>
      </c>
      <c r="DE146" t="str">
        <f>IF(Data!$E146=DE$1, "",             IF(ISERR(SEARCH(DE$1,Data!$A146)),"",          ";" &amp; VLOOKUP(DE$1,Data!$E:$F,2, FALSE) &amp; ";"   )             )</f>
        <v/>
      </c>
      <c r="DF146" t="str">
        <f>IF(Data!$E146=DF$1, "",             IF(ISERR(SEARCH(DF$1,Data!$A146)),"",          ";" &amp; VLOOKUP(DF$1,Data!$E:$F,2, FALSE) &amp; ";"   )             )</f>
        <v/>
      </c>
      <c r="DG146" t="str">
        <f>IF(Data!$E146=DG$1, "",             IF(ISERR(SEARCH(DG$1,Data!$A146)),"",          ";" &amp; VLOOKUP(DG$1,Data!$E:$F,2, FALSE) &amp; ";"   )             )</f>
        <v/>
      </c>
      <c r="DH146" t="str">
        <f>IF(Data!$E146=DH$1, "",             IF(ISERR(SEARCH(DH$1,Data!$A146)),"",          ";" &amp; VLOOKUP(DH$1,Data!$E:$F,2, FALSE) &amp; ";"   )             )</f>
        <v/>
      </c>
      <c r="DI146" t="str">
        <f>IF(Data!$E146=DI$1, "",             IF(ISERR(SEARCH(DI$1,Data!$A146)),"",          ";" &amp; VLOOKUP(DI$1,Data!$E:$F,2, FALSE) &amp; ";"   )             )</f>
        <v/>
      </c>
      <c r="DJ146" t="str">
        <f>IF(Data!$E146=DJ$1, "",             IF(ISERR(SEARCH(DJ$1,Data!$A146)),"",          ";" &amp; VLOOKUP(DJ$1,Data!$E:$F,2, FALSE) &amp; ";"   )             )</f>
        <v/>
      </c>
      <c r="DK146" t="str">
        <f>IF(Data!$E146=DK$1, "",             IF(ISERR(SEARCH(DK$1,Data!$A146)),"",          ";" &amp; VLOOKUP(DK$1,Data!$E:$F,2, FALSE) &amp; ";"   )             )</f>
        <v/>
      </c>
      <c r="DL146" t="str">
        <f>IF(Data!$E146=DL$1, "",             IF(ISERR(SEARCH(DL$1,Data!$A146)),"",          ";" &amp; VLOOKUP(DL$1,Data!$E:$F,2, FALSE) &amp; ";"   )             )</f>
        <v/>
      </c>
      <c r="DM146" t="str">
        <f>IF(Data!$E146=DM$1, "",             IF(ISERR(SEARCH(DM$1,Data!$A146)),"",          ";" &amp; VLOOKUP(DM$1,Data!$E:$F,2, FALSE) &amp; ";"   )             )</f>
        <v/>
      </c>
      <c r="DN146" t="str">
        <f>IF(Data!$E146=DN$1, "",             IF(ISERR(SEARCH(DN$1,Data!$A146)),"",          ";" &amp; VLOOKUP(DN$1,Data!$E:$F,2, FALSE) &amp; ";"   )             )</f>
        <v/>
      </c>
      <c r="DO146" t="str">
        <f>IF(Data!$E146=DO$1, "",             IF(ISERR(SEARCH(DO$1,Data!$A146)),"",          ";" &amp; VLOOKUP(DO$1,Data!$E:$F,2, FALSE) &amp; ";"   )             )</f>
        <v/>
      </c>
      <c r="DP146" t="str">
        <f>IF(Data!$E146=DP$1, "",             IF(ISERR(SEARCH(DP$1,Data!$A146)),"",          ";" &amp; VLOOKUP(DP$1,Data!$E:$F,2, FALSE) &amp; ";"   )             )</f>
        <v/>
      </c>
      <c r="DQ146" t="str">
        <f>IF(Data!$E146=DQ$1, "",             IF(ISERR(SEARCH(DQ$1,Data!$A146)),"",          ";" &amp; VLOOKUP(DQ$1,Data!$E:$F,2, FALSE) &amp; ";"   )             )</f>
        <v/>
      </c>
      <c r="DR146" t="str">
        <f>IF(Data!$E146=DR$1, "",             IF(ISERR(SEARCH(DR$1,Data!$A146)),"",          ";" &amp; VLOOKUP(DR$1,Data!$E:$F,2, FALSE) &amp; ";"   )             )</f>
        <v/>
      </c>
      <c r="DS146" t="str">
        <f>IF(Data!$E146=DS$1, "",             IF(ISERR(SEARCH(DS$1,Data!$A146)),"",          ";" &amp; VLOOKUP(DS$1,Data!$E:$F,2, FALSE) &amp; ";"   )             )</f>
        <v/>
      </c>
      <c r="DT146" t="str">
        <f>IF(Data!$E146=DT$1, "",             IF(ISERR(SEARCH(DT$1,Data!$A146)),"",          ";" &amp; VLOOKUP(DT$1,Data!$E:$F,2, FALSE) &amp; ";"   )             )</f>
        <v/>
      </c>
      <c r="DU146" t="str">
        <f>IF(Data!$E146=DU$1, "",             IF(ISERR(SEARCH(DU$1,Data!$A146)),"",          ";" &amp; VLOOKUP(DU$1,Data!$E:$F,2, FALSE) &amp; ";"   )             )</f>
        <v/>
      </c>
      <c r="DV146" t="str">
        <f>IF(Data!$E146=DV$1, "",             IF(ISERR(SEARCH(DV$1,Data!$A146)),"",          ";" &amp; VLOOKUP(DV$1,Data!$E:$F,2, FALSE) &amp; ";"   )             )</f>
        <v/>
      </c>
      <c r="DW146" t="str">
        <f>IF(Data!$E146=DW$1, "",             IF(ISERR(SEARCH(DW$1,Data!$A146)),"",          ";" &amp; VLOOKUP(DW$1,Data!$E:$F,2, FALSE) &amp; ";"   )             )</f>
        <v/>
      </c>
      <c r="DX146" t="str">
        <f>IF(Data!$E146=DX$1, "",             IF(ISERR(SEARCH(DX$1,Data!$A146)),"",          ";" &amp; VLOOKUP(DX$1,Data!$E:$F,2, FALSE) &amp; ";"   )             )</f>
        <v/>
      </c>
      <c r="DY146" t="str">
        <f>IF(Data!$E146=DY$1, "",             IF(ISERR(SEARCH(DY$1,Data!$A146)),"",          ";" &amp; VLOOKUP(DY$1,Data!$E:$F,2, FALSE) &amp; ";"   )             )</f>
        <v/>
      </c>
      <c r="DZ146" t="str">
        <f>IF(Data!$E146=DZ$1, "",             IF(ISERR(SEARCH(DZ$1,Data!$A146)),"",          ";" &amp; VLOOKUP(DZ$1,Data!$E:$F,2, FALSE) &amp; ";"   )             )</f>
        <v/>
      </c>
      <c r="EA146" t="str">
        <f>IF(Data!$E146=EA$1, "",             IF(ISERR(SEARCH(EA$1,Data!$A146)),"",          ";" &amp; VLOOKUP(EA$1,Data!$E:$F,2, FALSE) &amp; ";"   )             )</f>
        <v/>
      </c>
      <c r="EB146" t="str">
        <f>IF(Data!$E146=EB$1, "",             IF(ISERR(SEARCH(EB$1,Data!$A146)),"",          ";" &amp; VLOOKUP(EB$1,Data!$E:$F,2, FALSE) &amp; ";"   )             )</f>
        <v/>
      </c>
      <c r="EC146" t="str">
        <f>IF(Data!$E146=EC$1, "",             IF(ISERR(SEARCH(EC$1,Data!$A146)),"",          ";" &amp; VLOOKUP(EC$1,Data!$E:$F,2, FALSE) &amp; ";"   )             )</f>
        <v/>
      </c>
      <c r="ED146" t="str">
        <f>IF(Data!$E146=ED$1, "",             IF(ISERR(SEARCH(ED$1,Data!$A146)),"",          ";" &amp; VLOOKUP(ED$1,Data!$E:$F,2, FALSE) &amp; ";"   )             )</f>
        <v/>
      </c>
      <c r="EE146" t="str">
        <f>IF(Data!$E146=EE$1, "",             IF(ISERR(SEARCH(EE$1,Data!$A146)),"",          ";" &amp; VLOOKUP(EE$1,Data!$E:$F,2, FALSE) &amp; ";"   )             )</f>
        <v/>
      </c>
      <c r="EF146" t="str">
        <f>IF(Data!$E146=EF$1, "",             IF(ISERR(SEARCH(EF$1,Data!$A146)),"",          ";" &amp; VLOOKUP(EF$1,Data!$E:$F,2, FALSE) &amp; ";"   )             )</f>
        <v/>
      </c>
      <c r="EG146" t="str">
        <f>IF(Data!$E146=EG$1, "",             IF(ISERR(SEARCH(EG$1,Data!$A146)),"",          ";" &amp; VLOOKUP(EG$1,Data!$E:$F,2, FALSE) &amp; ";"   )             )</f>
        <v/>
      </c>
      <c r="EH146" t="str">
        <f>IF(Data!$E146=EH$1, "",             IF(ISERR(SEARCH(EH$1,Data!$A146)),"",          ";" &amp; VLOOKUP(EH$1,Data!$E:$F,2, FALSE) &amp; ";"   )             )</f>
        <v/>
      </c>
      <c r="EI146" t="str">
        <f>IF(Data!$E146=EI$1, "",             IF(ISERR(SEARCH(EI$1,Data!$A146)),"",          ";" &amp; VLOOKUP(EI$1,Data!$E:$F,2, FALSE) &amp; ";"   )             )</f>
        <v/>
      </c>
      <c r="EJ146" t="str">
        <f>IF(Data!$E146=EJ$1, "",             IF(ISERR(SEARCH(EJ$1,Data!$A146)),"",          ";" &amp; VLOOKUP(EJ$1,Data!$E:$F,2, FALSE) &amp; ";"   )             )</f>
        <v/>
      </c>
      <c r="EK146" t="str">
        <f>IF(Data!$E146=EK$1, "",             IF(ISERR(SEARCH(EK$1,Data!$A146)),"",          ";" &amp; VLOOKUP(EK$1,Data!$E:$F,2, FALSE) &amp; ";"   )             )</f>
        <v/>
      </c>
      <c r="EL146" t="str">
        <f>IF(Data!$E146=EL$1, "",             IF(ISERR(SEARCH(EL$1,Data!$A146)),"",          ";" &amp; VLOOKUP(EL$1,Data!$E:$F,2, FALSE) &amp; ";"   )             )</f>
        <v/>
      </c>
      <c r="EM146" t="str">
        <f>IF(Data!$E146=EM$1, "",             IF(ISERR(SEARCH(EM$1,Data!$A146)),"",          ";" &amp; VLOOKUP(EM$1,Data!$E:$F,2, FALSE) &amp; ";"   )             )</f>
        <v/>
      </c>
      <c r="EN146" t="str">
        <f>IF(Data!$E146=EN$1, "",             IF(ISERR(SEARCH(EN$1,Data!$A146)),"",          ";" &amp; VLOOKUP(EN$1,Data!$E:$F,2, FALSE) &amp; ";"   )             )</f>
        <v/>
      </c>
      <c r="EO146" t="str">
        <f>IF(Data!$E146=EO$1, "",             IF(ISERR(SEARCH(EO$1,Data!$A146)),"",          ";" &amp; VLOOKUP(EO$1,Data!$E:$F,2, FALSE) &amp; ";"   )             )</f>
        <v/>
      </c>
      <c r="EP146" t="str">
        <f>IF(Data!$E146=EP$1, "",             IF(ISERR(SEARCH(EP$1,Data!$A146)),"",          ";" &amp; VLOOKUP(EP$1,Data!$E:$F,2, FALSE) &amp; ";"   )             )</f>
        <v/>
      </c>
      <c r="EQ146" t="str">
        <f>IF(Data!$E146=EQ$1, "",             IF(ISERR(SEARCH(EQ$1,Data!$A146)),"",          ";" &amp; VLOOKUP(EQ$1,Data!$E:$F,2, FALSE) &amp; ";"   )             )</f>
        <v/>
      </c>
      <c r="ER146" t="str">
        <f>IF(Data!$E146=ER$1, "",             IF(ISERR(SEARCH(ER$1,Data!$A146)),"",          ";" &amp; VLOOKUP(ER$1,Data!$E:$F,2, FALSE) &amp; ";"   )             )</f>
        <v/>
      </c>
      <c r="ES146" t="str">
        <f>IF(Data!$E146=ES$1, "",             IF(ISERR(SEARCH(ES$1,Data!$A146)),"",          ";" &amp; VLOOKUP(ES$1,Data!$E:$F,2, FALSE) &amp; ";"   )             )</f>
        <v/>
      </c>
      <c r="ET146" t="str">
        <f>IF(Data!$E146=ET$1, "",             IF(ISERR(SEARCH(ET$1,Data!$A146)),"",          ";" &amp; VLOOKUP(ET$1,Data!$E:$F,2, FALSE) &amp; ";"   )             )</f>
        <v/>
      </c>
      <c r="EU146" t="str">
        <f>IF(Data!$E146=EU$1, "",             IF(ISERR(SEARCH(EU$1,Data!$A146)),"",          ";" &amp; VLOOKUP(EU$1,Data!$E:$F,2, FALSE) &amp; ";"   )             )</f>
        <v/>
      </c>
      <c r="EV146" t="str">
        <f>IF(Data!$E146=EV$1, "",             IF(ISERR(SEARCH(EV$1,Data!$A146)),"",          ";" &amp; VLOOKUP(EV$1,Data!$E:$F,2, FALSE) &amp; ";"   )             )</f>
        <v/>
      </c>
      <c r="EW146" t="str">
        <f>IF(Data!$E146=EW$1, "",             IF(ISERR(SEARCH(EW$1,Data!$A146)),"",          ";" &amp; VLOOKUP(EW$1,Data!$E:$F,2, FALSE) &amp; ";"   )             )</f>
        <v/>
      </c>
      <c r="EX146" t="str">
        <f>IF(Data!$E146=EX$1, "",             IF(ISERR(SEARCH(EX$1,Data!$A146)),"",          ";" &amp; VLOOKUP(EX$1,Data!$E:$F,2, FALSE) &amp; ";"   )             )</f>
        <v/>
      </c>
      <c r="EY146" t="str">
        <f>IF(Data!$E146=EY$1, "",             IF(ISERR(SEARCH(EY$1,Data!$A146)),"",          ";" &amp; VLOOKUP(EY$1,Data!$E:$F,2, FALSE) &amp; ";"   )             )</f>
        <v/>
      </c>
      <c r="EZ146" t="str">
        <f>IF(Data!$E146=EZ$1, "",             IF(ISERR(SEARCH(EZ$1,Data!$A146)),"",          ";" &amp; VLOOKUP(EZ$1,Data!$E:$F,2, FALSE) &amp; ";"   )             )</f>
        <v/>
      </c>
      <c r="FA146" t="str">
        <f>IF(Data!$E146=FA$1, "",             IF(ISERR(SEARCH(FA$1,Data!$A146)),"",          ";" &amp; VLOOKUP(FA$1,Data!$E:$F,2, FALSE) &amp; ";"   )             )</f>
        <v/>
      </c>
      <c r="FB146" t="str">
        <f>IF(Data!$E146=FB$1, "",             IF(ISERR(SEARCH(FB$1,Data!$A146)),"",          ";" &amp; VLOOKUP(FB$1,Data!$E:$F,2, FALSE) &amp; ";"   )             )</f>
        <v/>
      </c>
      <c r="FC146" t="str">
        <f>IF(Data!$E146=FC$1, "",             IF(ISERR(SEARCH(FC$1,Data!$A146)),"",          ";" &amp; VLOOKUP(FC$1,Data!$E:$F,2, FALSE) &amp; ";"   )             )</f>
        <v/>
      </c>
      <c r="FD146" t="str">
        <f>IF(Data!$E146=FD$1, "",             IF(ISERR(SEARCH(FD$1,Data!$A146)),"",          ";" &amp; VLOOKUP(FD$1,Data!$E:$F,2, FALSE) &amp; ";"   )             )</f>
        <v/>
      </c>
      <c r="FE146" t="str">
        <f>IF(Data!$E146=FE$1, "",             IF(ISERR(SEARCH(FE$1,Data!$A146)),"",          ";" &amp; VLOOKUP(FE$1,Data!$E:$F,2, FALSE) &amp; ";"   )             )</f>
        <v/>
      </c>
      <c r="FF146" t="str">
        <f>IF(Data!$E146=FF$1, "",             IF(ISERR(SEARCH(FF$1,Data!$A146)),"",          ";" &amp; VLOOKUP(FF$1,Data!$E:$F,2, FALSE) &amp; ";"   )             )</f>
        <v/>
      </c>
      <c r="FG146" t="str">
        <f>IF(Data!$E146=FG$1, "",             IF(ISERR(SEARCH(FG$1,Data!$A146)),"",          ";" &amp; VLOOKUP(FG$1,Data!$E:$F,2, FALSE) &amp; ";"   )             )</f>
        <v/>
      </c>
      <c r="FH146" t="str">
        <f>IF(Data!$E146=FH$1, "",             IF(ISERR(SEARCH(FH$1,Data!$A146)),"",          ";" &amp; VLOOKUP(FH$1,Data!$E:$F,2, FALSE) &amp; ";"   )             )</f>
        <v/>
      </c>
      <c r="FI146" t="str">
        <f>IF(Data!$E146=FI$1, "",             IF(ISERR(SEARCH(FI$1,Data!$A146)),"",          ";" &amp; VLOOKUP(FI$1,Data!$E:$F,2, FALSE) &amp; ";"   )             )</f>
        <v/>
      </c>
      <c r="FJ146" t="str">
        <f>IF(Data!$E146=FJ$1, "",             IF(ISERR(SEARCH(FJ$1,Data!$A146)),"",          ";" &amp; VLOOKUP(FJ$1,Data!$E:$F,2, FALSE) &amp; ";"   )             )</f>
        <v/>
      </c>
      <c r="FK146" t="str">
        <f>IF(Data!$E146=FK$1, "",             IF(ISERR(SEARCH(FK$1,Data!$A146)),"",          ";" &amp; VLOOKUP(FK$1,Data!$E:$F,2, FALSE) &amp; ";"   )             )</f>
        <v/>
      </c>
      <c r="FL146" t="str">
        <f>IF(Data!$E146=FL$1, "",             IF(ISERR(SEARCH(FL$1,Data!$A146)),"",          ";" &amp; VLOOKUP(FL$1,Data!$E:$F,2, FALSE) &amp; ";"   )             )</f>
        <v/>
      </c>
      <c r="FM146" t="str">
        <f>IF(Data!$E146=FM$1, "",             IF(ISERR(SEARCH(FM$1,Data!$A146)),"",          ";" &amp; VLOOKUP(FM$1,Data!$E:$F,2, FALSE) &amp; ";"   )             )</f>
        <v/>
      </c>
      <c r="FN146" t="str">
        <f>IF(Data!$E146=FN$1, "",             IF(ISERR(SEARCH(FN$1,Data!$A146)),"",          ";" &amp; VLOOKUP(FN$1,Data!$E:$F,2, FALSE) &amp; ";"   )             )</f>
        <v/>
      </c>
      <c r="FO146" t="str">
        <f>IF(Data!$E146=FO$1, "",             IF(ISERR(SEARCH(FO$1,Data!$A146)),"",          ";" &amp; VLOOKUP(FO$1,Data!$E:$F,2, FALSE) &amp; ";"   )             )</f>
        <v/>
      </c>
      <c r="FP146" t="str">
        <f>IF(Data!$E146=FP$1, "",             IF(ISERR(SEARCH(FP$1,Data!$A146)),"",          ";" &amp; VLOOKUP(FP$1,Data!$E:$F,2, FALSE) &amp; ";"   )             )</f>
        <v/>
      </c>
      <c r="FQ146" t="str">
        <f>IF(Data!$E146=FQ$1, "",             IF(ISERR(SEARCH(FQ$1,Data!$A146)),"",          ";" &amp; VLOOKUP(FQ$1,Data!$E:$F,2, FALSE) &amp; ";"   )             )</f>
        <v/>
      </c>
      <c r="FR146" t="str">
        <f>IF(Data!$E146=FR$1, "",             IF(ISERR(SEARCH(FR$1,Data!$A146)),"",          ";" &amp; VLOOKUP(FR$1,Data!$E:$F,2, FALSE) &amp; ";"   )             )</f>
        <v/>
      </c>
      <c r="FS146" t="str">
        <f>IF(Data!$E146=FS$1, "",             IF(ISERR(SEARCH(FS$1,Data!$A146)),"",          ";" &amp; VLOOKUP(FS$1,Data!$E:$F,2, FALSE) &amp; ";"   )             )</f>
        <v/>
      </c>
      <c r="FT146" t="str">
        <f>IF(Data!$E146=FT$1, "",             IF(ISERR(SEARCH(FT$1,Data!$A146)),"",          ";" &amp; VLOOKUP(FT$1,Data!$E:$F,2, FALSE) &amp; ";"   )             )</f>
        <v/>
      </c>
      <c r="FU146" t="str">
        <f>IF(Data!$E146=FU$1, "",             IF(ISERR(SEARCH(FU$1,Data!$A146)),"",          ";" &amp; VLOOKUP(FU$1,Data!$E:$F,2, FALSE) &amp; ";"   )             )</f>
        <v/>
      </c>
      <c r="FV146" t="str">
        <f>IF(Data!$E146=FV$1, "",             IF(ISERR(SEARCH(FV$1,Data!$A146)),"",          ";" &amp; VLOOKUP(FV$1,Data!$E:$F,2, FALSE) &amp; ";"   )             )</f>
        <v/>
      </c>
      <c r="FW146" t="str">
        <f>IF(Data!$E146=FW$1, "",             IF(ISERR(SEARCH(FW$1,Data!$A146)),"",          ";" &amp; VLOOKUP(FW$1,Data!$E:$F,2, FALSE) &amp; ";"   )             )</f>
        <v/>
      </c>
      <c r="FX146" t="str">
        <f>IF(Data!$E146=FX$1, "",             IF(ISERR(SEARCH(FX$1,Data!$A146)),"",          ";" &amp; VLOOKUP(FX$1,Data!$E:$F,2, FALSE) &amp; ";"   )             )</f>
        <v/>
      </c>
      <c r="FY146" t="str">
        <f>IF(Data!$E146=FY$1, "",             IF(ISERR(SEARCH(FY$1,Data!$A146)),"",          ";" &amp; VLOOKUP(FY$1,Data!$E:$F,2, FALSE) &amp; ";"   )             )</f>
        <v/>
      </c>
      <c r="FZ146" t="str">
        <f>IF(Data!$E146=FZ$1, "",             IF(ISERR(SEARCH(FZ$1,Data!$A146)),"",          ";" &amp; VLOOKUP(FZ$1,Data!$E:$F,2, FALSE) &amp; ";"   )             )</f>
        <v/>
      </c>
      <c r="GA146" t="str">
        <f>IF(Data!$E146=GA$1, "",             IF(ISERR(SEARCH(GA$1,Data!$A146)),"",          ";" &amp; VLOOKUP(GA$1,Data!$E:$F,2, FALSE) &amp; ";"   )             )</f>
        <v/>
      </c>
      <c r="GB146" t="str">
        <f>IF(Data!$E146=GB$1, "",             IF(ISERR(SEARCH(GB$1,Data!$A146)),"",          ";" &amp; VLOOKUP(GB$1,Data!$E:$F,2, FALSE) &amp; ";"   )             )</f>
        <v/>
      </c>
      <c r="GC146" t="str">
        <f>IF(Data!$E146=GC$1, "",             IF(ISERR(SEARCH(GC$1,Data!$A146)),"",          ";" &amp; VLOOKUP(GC$1,Data!$E:$F,2, FALSE) &amp; ";"   )             )</f>
        <v/>
      </c>
      <c r="GD146" t="str">
        <f>IF(Data!$E146=GD$1, "",             IF(ISERR(SEARCH(GD$1,Data!$A146)),"",          ";" &amp; VLOOKUP(GD$1,Data!$E:$F,2, FALSE) &amp; ";"   )             )</f>
        <v/>
      </c>
      <c r="GE146" t="str">
        <f>IF(Data!$E146=GE$1, "",             IF(ISERR(SEARCH(GE$1,Data!$A146)),"",          ";" &amp; VLOOKUP(GE$1,Data!$E:$F,2, FALSE) &amp; ";"   )             )</f>
        <v/>
      </c>
      <c r="GF146" t="str">
        <f>IF(Data!$E146=GF$1, "",             IF(ISERR(SEARCH(GF$1,Data!$A146)),"",          ";" &amp; VLOOKUP(GF$1,Data!$E:$F,2, FALSE) &amp; ";"   )             )</f>
        <v/>
      </c>
      <c r="GG146" t="str">
        <f>IF(Data!$E146=GG$1, "",             IF(ISERR(SEARCH(GG$1,Data!$A146)),"",          ";" &amp; VLOOKUP(GG$1,Data!$E:$F,2, FALSE) &amp; ";"   )             )</f>
        <v/>
      </c>
      <c r="GH146" t="str">
        <f>IF(Data!$E146=GH$1, "",             IF(ISERR(SEARCH(GH$1,Data!$A146)),"",          ";" &amp; VLOOKUP(GH$1,Data!$E:$F,2, FALSE) &amp; ";"   )             )</f>
        <v/>
      </c>
      <c r="GI146" t="str">
        <f>IF(Data!$E146=GI$1, "",             IF(ISERR(SEARCH(GI$1,Data!$A146)),"",          ";" &amp; VLOOKUP(GI$1,Data!$E:$F,2, FALSE) &amp; ";"   )             )</f>
        <v/>
      </c>
      <c r="GJ146" t="str">
        <f>IF(Data!$E146=GJ$1, "",             IF(ISERR(SEARCH(GJ$1,Data!$A146)),"",          ";" &amp; VLOOKUP(GJ$1,Data!$E:$F,2, FALSE) &amp; ";"   )             )</f>
        <v/>
      </c>
      <c r="GK146" t="str">
        <f>IF(Data!$E146=GK$1, "",             IF(ISERR(SEARCH(GK$1,Data!$A146)),"",          ";" &amp; VLOOKUP(GK$1,Data!$E:$F,2, FALSE) &amp; ";"   )             )</f>
        <v/>
      </c>
      <c r="GL146" t="str">
        <f>IF(Data!$E146=GL$1, "",             IF(ISERR(SEARCH(GL$1,Data!$A146)),"",          ";" &amp; VLOOKUP(GL$1,Data!$E:$F,2, FALSE) &amp; ";"   )             )</f>
        <v/>
      </c>
      <c r="GM146" t="str">
        <f>IF(Data!$E146=GM$1, "",             IF(ISERR(SEARCH(GM$1,Data!$A146)),"",          ";" &amp; VLOOKUP(GM$1,Data!$E:$F,2, FALSE) &amp; ";"   )             )</f>
        <v/>
      </c>
      <c r="GN146" t="str">
        <f>IF(Data!$E146=GN$1, "",             IF(ISERR(SEARCH(GN$1,Data!$A146)),"",          ";" &amp; VLOOKUP(GN$1,Data!$E:$F,2, FALSE) &amp; ";"   )             )</f>
        <v/>
      </c>
      <c r="GO146" t="str">
        <f>IF(Data!$E146=GO$1, "",             IF(ISERR(SEARCH(GO$1,Data!$A146)),"",          ";" &amp; VLOOKUP(GO$1,Data!$E:$F,2, FALSE) &amp; ";"   )             )</f>
        <v/>
      </c>
      <c r="GP146" t="str">
        <f>IF(Data!$E146=GP$1, "",             IF(ISERR(SEARCH(GP$1,Data!$A146)),"",          ";" &amp; VLOOKUP(GP$1,Data!$E:$F,2, FALSE) &amp; ";"   )             )</f>
        <v/>
      </c>
      <c r="GQ146" t="str">
        <f>IF(Data!$E146=GQ$1, "",             IF(ISERR(SEARCH(GQ$1,Data!$A146)),"",          ";" &amp; VLOOKUP(GQ$1,Data!$E:$F,2, FALSE) &amp; ";"   )             )</f>
        <v/>
      </c>
      <c r="GR146" t="str">
        <f>IF(Data!$E146=GR$1, "",             IF(ISERR(SEARCH(GR$1,Data!$A146)),"",          ";" &amp; VLOOKUP(GR$1,Data!$E:$F,2, FALSE) &amp; ";"   )             )</f>
        <v/>
      </c>
      <c r="GS146" t="str">
        <f>IF(Data!$E146=GS$1, "",             IF(ISERR(SEARCH(GS$1,Data!$A146)),"",          ";" &amp; VLOOKUP(GS$1,Data!$E:$F,2, FALSE) &amp; ";"   )             )</f>
        <v/>
      </c>
      <c r="GT146" t="str">
        <f>IF(Data!$E146=GT$1, "",             IF(ISERR(SEARCH(GT$1,Data!$A146)),"",          ";" &amp; VLOOKUP(GT$1,Data!$E:$F,2, FALSE) &amp; ";"   )             )</f>
        <v/>
      </c>
      <c r="GU146" t="str">
        <f>IF(Data!$E146=GU$1, "",             IF(ISERR(SEARCH(GU$1,Data!$A146)),"",          ";" &amp; VLOOKUP(GU$1,Data!$E:$F,2, FALSE) &amp; ";"   )             )</f>
        <v/>
      </c>
      <c r="GV146" t="str">
        <f>IF(Data!$E146=GV$1, "",             IF(ISERR(SEARCH(GV$1,Data!$A146)),"",          ";" &amp; VLOOKUP(GV$1,Data!$E:$F,2, FALSE) &amp; ";"   )             )</f>
        <v/>
      </c>
      <c r="GW146" t="str">
        <f>IF(Data!$E146=GW$1, "",             IF(ISERR(SEARCH(GW$1,Data!$A146)),"",          ";" &amp; VLOOKUP(GW$1,Data!$E:$F,2, FALSE) &amp; ";"   )             )</f>
        <v/>
      </c>
      <c r="GX146" t="str">
        <f>IF(Data!$E146=GX$1, "",             IF(ISERR(SEARCH(GX$1,Data!$A146)),"",          ";" &amp; VLOOKUP(GX$1,Data!$E:$F,2, FALSE) &amp; ";"   )             )</f>
        <v/>
      </c>
      <c r="GY146" t="str">
        <f>IF(Data!$E146=GY$1, "",             IF(ISERR(SEARCH(GY$1,Data!$A146)),"",          ";" &amp; VLOOKUP(GY$1,Data!$E:$F,2, FALSE) &amp; ";"   )             )</f>
        <v/>
      </c>
      <c r="GZ146" t="str">
        <f>IF(Data!$E146=GZ$1, "",             IF(ISERR(SEARCH(GZ$1,Data!$A146)),"",          ";" &amp; VLOOKUP(GZ$1,Data!$E:$F,2, FALSE) &amp; ";"   )             )</f>
        <v/>
      </c>
      <c r="HA146" t="str">
        <f>IF(Data!$E146=HA$1, "",             IF(ISERR(SEARCH(HA$1,Data!$A146)),"",          ";" &amp; VLOOKUP(HA$1,Data!$E:$F,2, FALSE) &amp; ";"   )             )</f>
        <v/>
      </c>
      <c r="HB146" t="str">
        <f>IF(Data!$E146=HB$1, "",             IF(ISERR(SEARCH(HB$1,Data!$A146)),"",          ";" &amp; VLOOKUP(HB$1,Data!$E:$F,2, FALSE) &amp; ";"   )             )</f>
        <v/>
      </c>
      <c r="HC146" t="str">
        <f>IF(Data!$E146=HC$1, "",             IF(ISERR(SEARCH(HC$1,Data!$A146)),"",          ";" &amp; VLOOKUP(HC$1,Data!$E:$F,2, FALSE) &amp; ";"   )             )</f>
        <v/>
      </c>
      <c r="HD146" t="str">
        <f>IF(Data!$E146=HD$1, "",             IF(ISERR(SEARCH(HD$1,Data!$A146)),"",          ";" &amp; VLOOKUP(HD$1,Data!$E:$F,2, FALSE) &amp; ";"   )             )</f>
        <v/>
      </c>
      <c r="HE146" t="str">
        <f>IF(Data!$E146=HE$1, "",             IF(ISERR(SEARCH(HE$1,Data!$A146)),"",          ";" &amp; VLOOKUP(HE$1,Data!$E:$F,2, FALSE) &amp; ";"   )             )</f>
        <v/>
      </c>
      <c r="HF146" t="str">
        <f>IF(Data!$E146=HF$1, "",             IF(ISERR(SEARCH(HF$1,Data!$A146)),"",          ";" &amp; VLOOKUP(HF$1,Data!$E:$F,2, FALSE) &amp; ";"   )             )</f>
        <v/>
      </c>
      <c r="HG146" t="str">
        <f>IF(Data!$E146=HG$1, "",             IF(ISERR(SEARCH(HG$1,Data!$A146)),"",          ";" &amp; VLOOKUP(HG$1,Data!$E:$F,2, FALSE) &amp; ";"   )             )</f>
        <v/>
      </c>
      <c r="HH146" t="str">
        <f>IF(Data!$E146=HH$1, "",             IF(ISERR(SEARCH(HH$1,Data!$A146)),"",          ";" &amp; VLOOKUP(HH$1,Data!$E:$F,2, FALSE) &amp; ";"   )             )</f>
        <v/>
      </c>
      <c r="HI146" t="str">
        <f>IF(Data!$E146=HI$1, "",             IF(ISERR(SEARCH(HI$1,Data!$A146)),"",          ";" &amp; VLOOKUP(HI$1,Data!$E:$F,2, FALSE) &amp; ";"   )             )</f>
        <v/>
      </c>
      <c r="HJ146" t="str">
        <f>IF(Data!$E146=HJ$1, "",             IF(ISERR(SEARCH(HJ$1,Data!$A146)),"",          ";" &amp; VLOOKUP(HJ$1,Data!$E:$F,2, FALSE) &amp; ";"   )             )</f>
        <v/>
      </c>
      <c r="HK146" t="str">
        <f>IF(Data!$E146=HK$1, "",             IF(ISERR(SEARCH(HK$1,Data!$A146)),"",          ";" &amp; VLOOKUP(HK$1,Data!$E:$F,2, FALSE) &amp; ";"   )             )</f>
        <v/>
      </c>
      <c r="HL146" t="str">
        <f>IF(Data!$E146=HL$1, "",             IF(ISERR(SEARCH(HL$1,Data!$A146)),"",          ";" &amp; VLOOKUP(HL$1,Data!$E:$F,2, FALSE) &amp; ";"   )             )</f>
        <v/>
      </c>
      <c r="HM146" t="str">
        <f>IF(Data!$E146=HM$1, "",             IF(ISERR(SEARCH(HM$1,Data!$A146)),"",          ";" &amp; VLOOKUP(HM$1,Data!$E:$F,2, FALSE) &amp; ";"   )             )</f>
        <v/>
      </c>
      <c r="HN146" t="str">
        <f>IF(Data!$E146=HN$1, "",             IF(ISERR(SEARCH(HN$1,Data!$A146)),"",          ";" &amp; VLOOKUP(HN$1,Data!$E:$F,2, FALSE) &amp; ";"   )             )</f>
        <v/>
      </c>
      <c r="HO146" t="str">
        <f>IF(Data!$E146=HO$1, "",             IF(ISERR(SEARCH(HO$1,Data!$A146)),"",          ";" &amp; VLOOKUP(HO$1,Data!$E:$F,2, FALSE) &amp; ";"   )             )</f>
        <v/>
      </c>
      <c r="HP146" t="str">
        <f>IF(Data!$E146=HP$1, "",             IF(ISERR(SEARCH(HP$1,Data!$A146)),"",          ";" &amp; VLOOKUP(HP$1,Data!$E:$F,2, FALSE) &amp; ";"   )             )</f>
        <v/>
      </c>
      <c r="HQ146" t="str">
        <f>IF(Data!$E146=HQ$1, "",             IF(ISERR(SEARCH(HQ$1,Data!$A146)),"",          ";" &amp; VLOOKUP(HQ$1,Data!$E:$F,2, FALSE) &amp; ";"   )             )</f>
        <v/>
      </c>
      <c r="HR146" t="str">
        <f>IF(Data!$E146=HR$1, "",             IF(ISERR(SEARCH(HR$1,Data!$A146)),"",          ";" &amp; VLOOKUP(HR$1,Data!$E:$F,2, FALSE) &amp; ";"   )             )</f>
        <v/>
      </c>
      <c r="HS146" t="str">
        <f>IF(Data!$E146=HS$1, "",             IF(ISERR(SEARCH(HS$1,Data!$A146)),"",          ";" &amp; VLOOKUP(HS$1,Data!$E:$F,2, FALSE) &amp; ";"   )             )</f>
        <v/>
      </c>
      <c r="HT146" t="str">
        <f>IF(Data!$E146=HT$1, "",             IF(ISERR(SEARCH(HT$1,Data!$A146)),"",          ";" &amp; VLOOKUP(HT$1,Data!$E:$F,2, FALSE) &amp; ";"   )             )</f>
        <v/>
      </c>
      <c r="HU146" t="str">
        <f>IF(Data!$E146=HU$1, "",             IF(ISERR(SEARCH(HU$1,Data!$A146)),"",          ";" &amp; VLOOKUP(HU$1,Data!$E:$F,2, FALSE) &amp; ";"   )             )</f>
        <v/>
      </c>
      <c r="HV146" t="str">
        <f>IF(Data!$E146=HV$1, "",             IF(ISERR(SEARCH(HV$1,Data!$A146)),"",          ";" &amp; VLOOKUP(HV$1,Data!$E:$F,2, FALSE) &amp; ";"   )             )</f>
        <v/>
      </c>
      <c r="HW146" t="str">
        <f>IF(Data!$E146=HW$1, "",             IF(ISERR(SEARCH(HW$1,Data!$A146)),"",          ";" &amp; VLOOKUP(HW$1,Data!$E:$F,2, FALSE) &amp; ";"   )             )</f>
        <v/>
      </c>
      <c r="HX146" t="str">
        <f>IF(Data!$E146=HX$1, "",             IF(ISERR(SEARCH(HX$1,Data!$A146)),"",          ";" &amp; VLOOKUP(HX$1,Data!$E:$F,2, FALSE) &amp; ";"   )             )</f>
        <v/>
      </c>
      <c r="HY146" t="str">
        <f>IF(Data!$E146=HY$1, "",             IF(ISERR(SEARCH(HY$1,Data!$A146)),"",          ";" &amp; VLOOKUP(HY$1,Data!$E:$F,2, FALSE) &amp; ";"   )             )</f>
        <v/>
      </c>
      <c r="HZ146" t="str">
        <f>IF(Data!$E146=HZ$1, "",             IF(ISERR(SEARCH(HZ$1,Data!$A146)),"",          ";" &amp; VLOOKUP(HZ$1,Data!$E:$F,2, FALSE) &amp; ";"   )             )</f>
        <v/>
      </c>
      <c r="IA146" t="str">
        <f>IF(Data!$E146=IA$1, "",             IF(ISERR(SEARCH(IA$1,Data!$A146)),"",          ";" &amp; VLOOKUP(IA$1,Data!$E:$F,2, FALSE) &amp; ";"   )             )</f>
        <v/>
      </c>
      <c r="IB146" t="str">
        <f>IF(Data!$E146=IB$1, "",             IF(ISERR(SEARCH(IB$1,Data!$A146)),"",          ";" &amp; VLOOKUP(IB$1,Data!$E:$F,2, FALSE) &amp; ";"   )             )</f>
        <v/>
      </c>
      <c r="IC146" t="str">
        <f>IF(Data!$E146=IC$1, "",             IF(ISERR(SEARCH(IC$1,Data!$A146)),"",          ";" &amp; VLOOKUP(IC$1,Data!$E:$F,2, FALSE) &amp; ";"   )             )</f>
        <v/>
      </c>
      <c r="ID146" t="str">
        <f>IF(Data!$E146=ID$1, "",             IF(ISERR(SEARCH(ID$1,Data!$A146)),"",          ";" &amp; VLOOKUP(ID$1,Data!$E:$F,2, FALSE) &amp; ";"   )             )</f>
        <v/>
      </c>
      <c r="IE146" t="str">
        <f>IF(Data!$E146=IE$1, "",             IF(ISERR(SEARCH(IE$1,Data!$A146)),"",          ";" &amp; VLOOKUP(IE$1,Data!$E:$F,2, FALSE) &amp; ";"   )             )</f>
        <v/>
      </c>
    </row>
    <row r="147" spans="1:239" x14ac:dyDescent="0.3">
      <c r="A147" t="str">
        <f>Tableau1[[#This Row],[name]]</f>
        <v>Amiral Firmus Piett</v>
      </c>
      <c r="B147" s="15">
        <f>VLOOKUP(Tableau36[[#This Row],[Character]],Data!E:F,2,FALSE)</f>
        <v>146</v>
      </c>
      <c r="C147" t="str">
        <f>IF( Tableau36[[#This Row],[removed double semi-colon]]="", "", MID(Tableau36[[#This Row],[removed double semi-colon]],2,LEN(Tableau36[[#This Row],[removed double semi-colon]]) - 2) )</f>
        <v>213</v>
      </c>
      <c r="D147" t="str">
        <f>SUBSTITUTE(Tableau36[[#This Row],[Concatenation]],";;",";")</f>
        <v>;213;</v>
      </c>
      <c r="E147" t="str">
        <f>_xlfn.CONCAT(Tableau4[#This Row])</f>
        <v>;213;</v>
      </c>
      <c r="I147" t="str">
        <f>IF(Data!$E147=I$1, "",             IF(ISERR(SEARCH(I$1,Data!$A147)),"",          ";" &amp; VLOOKUP(I$1,Data!$E:$F,2, FALSE) &amp; ";"   )             )</f>
        <v/>
      </c>
      <c r="J147" t="str">
        <f>IF(Data!$E147=J$1, "",             IF(ISERR(SEARCH(J$1,Data!$A147)),"",          ";" &amp; VLOOKUP(J$1,Data!$E:$F,2, FALSE) &amp; ";"   )             )</f>
        <v/>
      </c>
      <c r="K147" t="str">
        <f>IF(Data!$E147=K$1, "",             IF(ISERR(SEARCH(K$1,Data!$A147)),"",          ";" &amp; VLOOKUP(K$1,Data!$E:$F,2, FALSE) &amp; ";"   )             )</f>
        <v/>
      </c>
      <c r="L147" t="str">
        <f>IF(Data!$E147=L$1, "",             IF(ISERR(SEARCH(L$1,Data!$A147)),"",          ";" &amp; VLOOKUP(L$1,Data!$E:$F,2, FALSE) &amp; ";"   )             )</f>
        <v/>
      </c>
      <c r="M147" t="str">
        <f>IF(Data!$E147=M$1, "",             IF(ISERR(SEARCH(M$1,Data!$A147)),"",          ";" &amp; VLOOKUP(M$1,Data!$E:$F,2, FALSE) &amp; ";"   )             )</f>
        <v/>
      </c>
      <c r="N147" t="str">
        <f>IF(Data!$E147=N$1, "",             IF(ISERR(SEARCH(N$1,Data!$A147)),"",          ";" &amp; VLOOKUP(N$1,Data!$E:$F,2, FALSE) &amp; ";"   )             )</f>
        <v/>
      </c>
      <c r="O147" t="str">
        <f>IF(Data!$E147=O$1, "",             IF(ISERR(SEARCH(O$1,Data!$A147)),"",          ";" &amp; VLOOKUP(O$1,Data!$E:$F,2, FALSE) &amp; ";"   )             )</f>
        <v/>
      </c>
      <c r="P147" t="str">
        <f>IF(Data!$E147=P$1, "",             IF(ISERR(SEARCH(P$1,Data!$A147)),"",          ";" &amp; VLOOKUP(P$1,Data!$E:$F,2, FALSE) &amp; ";"   )             )</f>
        <v/>
      </c>
      <c r="Q147" t="str">
        <f>IF(Data!$E147=Q$1, "",             IF(ISERR(SEARCH(Q$1,Data!$A147)),"",          ";" &amp; VLOOKUP(Q$1,Data!$E:$F,2, FALSE) &amp; ";"   )             )</f>
        <v/>
      </c>
      <c r="R147" t="str">
        <f>IF(Data!$E147=R$1, "",             IF(ISERR(SEARCH(R$1,Data!$A147)),"",          ";" &amp; VLOOKUP(R$1,Data!$E:$F,2, FALSE) &amp; ";"   )             )</f>
        <v/>
      </c>
      <c r="S147" t="str">
        <f>IF(Data!$E147=S$1, "",             IF(ISERR(SEARCH(S$1,Data!$A147)),"",          ";" &amp; VLOOKUP(S$1,Data!$E:$F,2, FALSE) &amp; ";"   )             )</f>
        <v/>
      </c>
      <c r="T147" t="str">
        <f>IF(Data!$E147=T$1, "",             IF(ISERR(SEARCH(T$1,Data!$A147)),"",          ";" &amp; VLOOKUP(T$1,Data!$E:$F,2, FALSE) &amp; ";"   )             )</f>
        <v/>
      </c>
      <c r="U147" t="str">
        <f>IF(Data!$E147=U$1, "",             IF(ISERR(SEARCH(U$1,Data!$A147)),"",          ";" &amp; VLOOKUP(U$1,Data!$E:$F,2, FALSE) &amp; ";"   )             )</f>
        <v/>
      </c>
      <c r="V147" t="str">
        <f>IF(Data!$E147=V$1, "",             IF(ISERR(SEARCH(V$1,Data!$A147)),"",          ";" &amp; VLOOKUP(V$1,Data!$E:$F,2, FALSE) &amp; ";"   )             )</f>
        <v/>
      </c>
      <c r="W147" t="str">
        <f>IF(Data!$E147=W$1, "",             IF(ISERR(SEARCH(W$1,Data!$A147)),"",          ";" &amp; VLOOKUP(W$1,Data!$E:$F,2, FALSE) &amp; ";"   )             )</f>
        <v/>
      </c>
      <c r="X147" t="str">
        <f>IF(Data!$E147=X$1, "",             IF(ISERR(SEARCH(X$1,Data!$A147)),"",          ";" &amp; VLOOKUP(X$1,Data!$E:$F,2, FALSE) &amp; ";"   )             )</f>
        <v/>
      </c>
      <c r="Y147" t="str">
        <f>IF(Data!$E147=Y$1, "",             IF(ISERR(SEARCH(Y$1,Data!$A147)),"",          ";" &amp; VLOOKUP(Y$1,Data!$E:$F,2, FALSE) &amp; ";"   )             )</f>
        <v/>
      </c>
      <c r="Z147" t="str">
        <f>IF(Data!$E147=Z$1, "",             IF(ISERR(SEARCH(Z$1,Data!$A147)),"",          ";" &amp; VLOOKUP(Z$1,Data!$E:$F,2, FALSE) &amp; ";"   )             )</f>
        <v/>
      </c>
      <c r="AA147" t="str">
        <f>IF(Data!$E147=AA$1, "",             IF(ISERR(SEARCH(AA$1,Data!$A147)),"",          ";" &amp; VLOOKUP(AA$1,Data!$E:$F,2, FALSE) &amp; ";"   )             )</f>
        <v/>
      </c>
      <c r="AB147" t="str">
        <f>IF(Data!$E147=AB$1, "",             IF(ISERR(SEARCH(AB$1,Data!$A147)),"",          ";" &amp; VLOOKUP(AB$1,Data!$E:$F,2, FALSE) &amp; ";"   )             )</f>
        <v/>
      </c>
      <c r="AC147" t="str">
        <f>IF(Data!$E147=AC$1, "",             IF(ISERR(SEARCH(AC$1,Data!$A147)),"",          ";" &amp; VLOOKUP(AC$1,Data!$E:$F,2, FALSE) &amp; ";"   )             )</f>
        <v/>
      </c>
      <c r="AD147" t="str">
        <f>IF(Data!$E147=AD$1, "",             IF(ISERR(SEARCH(AD$1,Data!$A147)),"",          ";" &amp; VLOOKUP(AD$1,Data!$E:$F,2, FALSE) &amp; ";"   )             )</f>
        <v/>
      </c>
      <c r="AE147" t="str">
        <f>IF(Data!$E147=AE$1, "",             IF(ISERR(SEARCH(AE$1,Data!$A147)),"",          ";" &amp; VLOOKUP(AE$1,Data!$E:$F,2, FALSE) &amp; ";"   )             )</f>
        <v/>
      </c>
      <c r="AF147" t="str">
        <f>IF(Data!$E147=AF$1, "",             IF(ISERR(SEARCH(AF$1,Data!$A147)),"",          ";" &amp; VLOOKUP(AF$1,Data!$E:$F,2, FALSE) &amp; ";"   )             )</f>
        <v/>
      </c>
      <c r="AG147" t="str">
        <f>IF(Data!$E147=AG$1, "",             IF(ISERR(SEARCH(AG$1,Data!$A147)),"",          ";" &amp; VLOOKUP(AG$1,Data!$E:$F,2, FALSE) &amp; ";"   )             )</f>
        <v/>
      </c>
      <c r="AH147" t="str">
        <f>IF(Data!$E147=AH$1, "",             IF(ISERR(SEARCH(AH$1,Data!$A147)),"",          ";" &amp; VLOOKUP(AH$1,Data!$E:$F,2, FALSE) &amp; ";"   )             )</f>
        <v/>
      </c>
      <c r="AI147" t="str">
        <f>IF(Data!$E147=AI$1, "",             IF(ISERR(SEARCH(AI$1,Data!$A147)),"",          ";" &amp; VLOOKUP(AI$1,Data!$E:$F,2, FALSE) &amp; ";"   )             )</f>
        <v/>
      </c>
      <c r="AJ147" t="str">
        <f>IF(Data!$E147=AJ$1, "",             IF(ISERR(SEARCH(AJ$1,Data!$A147)),"",          ";" &amp; VLOOKUP(AJ$1,Data!$E:$F,2, FALSE) &amp; ";"   )             )</f>
        <v/>
      </c>
      <c r="AK147" t="str">
        <f>IF(Data!$E147=AK$1, "",             IF(ISERR(SEARCH(AK$1,Data!$A147)),"",          ";" &amp; VLOOKUP(AK$1,Data!$E:$F,2, FALSE) &amp; ";"   )             )</f>
        <v/>
      </c>
      <c r="AL147" t="str">
        <f>IF(Data!$E147=AL$1, "",             IF(ISERR(SEARCH(AL$1,Data!$A147)),"",          ";" &amp; VLOOKUP(AL$1,Data!$E:$F,2, FALSE) &amp; ";"   )             )</f>
        <v/>
      </c>
      <c r="AM147" t="str">
        <f>IF(Data!$E147=AM$1, "",             IF(ISERR(SEARCH(AM$1,Data!$A147)),"",          ";" &amp; VLOOKUP(AM$1,Data!$E:$F,2, FALSE) &amp; ";"   )             )</f>
        <v/>
      </c>
      <c r="AN147" t="str">
        <f>IF(Data!$E147=AN$1, "",             IF(ISERR(SEARCH(AN$1,Data!$A147)),"",          ";" &amp; VLOOKUP(AN$1,Data!$E:$F,2, FALSE) &amp; ";"   )             )</f>
        <v/>
      </c>
      <c r="AO147" t="str">
        <f>IF(Data!$E147=AO$1, "",             IF(ISERR(SEARCH(AO$1,Data!$A147)),"",          ";" &amp; VLOOKUP(AO$1,Data!$E:$F,2, FALSE) &amp; ";"   )             )</f>
        <v/>
      </c>
      <c r="AP147" t="str">
        <f>IF(Data!$E147=AP$1, "",             IF(ISERR(SEARCH(AP$1,Data!$A147)),"",          ";" &amp; VLOOKUP(AP$1,Data!$E:$F,2, FALSE) &amp; ";"   )             )</f>
        <v/>
      </c>
      <c r="AQ147" t="str">
        <f>IF(Data!$E147=AQ$1, "",             IF(ISERR(SEARCH(AQ$1,Data!$A147)),"",          ";" &amp; VLOOKUP(AQ$1,Data!$E:$F,2, FALSE) &amp; ";"   )             )</f>
        <v/>
      </c>
      <c r="AR147" t="str">
        <f>IF(Data!$E147=AR$1, "",             IF(ISERR(SEARCH(AR$1,Data!$A147)),"",          ";" &amp; VLOOKUP(AR$1,Data!$E:$F,2, FALSE) &amp; ";"   )             )</f>
        <v/>
      </c>
      <c r="AS147" t="str">
        <f>IF(Data!$E147=AS$1, "",             IF(ISERR(SEARCH(AS$1,Data!$A147)),"",          ";" &amp; VLOOKUP(AS$1,Data!$E:$F,2, FALSE) &amp; ";"   )             )</f>
        <v/>
      </c>
      <c r="AT147" t="str">
        <f>IF(Data!$E147=AT$1, "",             IF(ISERR(SEARCH(AT$1,Data!$A147)),"",          ";" &amp; VLOOKUP(AT$1,Data!$E:$F,2, FALSE) &amp; ";"   )             )</f>
        <v/>
      </c>
      <c r="AU147" t="str">
        <f>IF(Data!$E147=AU$1, "",             IF(ISERR(SEARCH(AU$1,Data!$A147)),"",          ";" &amp; VLOOKUP(AU$1,Data!$E:$F,2, FALSE) &amp; ";"   )             )</f>
        <v/>
      </c>
      <c r="AV147" t="str">
        <f>IF(Data!$E147=AV$1, "",             IF(ISERR(SEARCH(AV$1,Data!$A147)),"",          ";" &amp; VLOOKUP(AV$1,Data!$E:$F,2, FALSE) &amp; ";"   )             )</f>
        <v/>
      </c>
      <c r="AW147" t="str">
        <f>IF(Data!$E147=AW$1, "",             IF(ISERR(SEARCH(AW$1,Data!$A147)),"",          ";" &amp; VLOOKUP(AW$1,Data!$E:$F,2, FALSE) &amp; ";"   )             )</f>
        <v/>
      </c>
      <c r="AX147" t="str">
        <f>IF(Data!$E147=AX$1, "",             IF(ISERR(SEARCH(AX$1,Data!$A147)),"",          ";" &amp; VLOOKUP(AX$1,Data!$E:$F,2, FALSE) &amp; ";"   )             )</f>
        <v/>
      </c>
      <c r="AY147" t="str">
        <f>IF(Data!$E147=AY$1, "",             IF(ISERR(SEARCH(AY$1,Data!$A147)),"",          ";" &amp; VLOOKUP(AY$1,Data!$E:$F,2, FALSE) &amp; ";"   )             )</f>
        <v/>
      </c>
      <c r="AZ147" t="str">
        <f>IF(Data!$E147=AZ$1, "",             IF(ISERR(SEARCH(AZ$1,Data!$A147)),"",          ";" &amp; VLOOKUP(AZ$1,Data!$E:$F,2, FALSE) &amp; ";"   )             )</f>
        <v/>
      </c>
      <c r="BA147" t="str">
        <f>IF(Data!$E147=BA$1, "",             IF(ISERR(SEARCH(BA$1,Data!$A147)),"",          ";" &amp; VLOOKUP(BA$1,Data!$E:$F,2, FALSE) &amp; ";"   )             )</f>
        <v/>
      </c>
      <c r="BB147" t="str">
        <f>IF(Data!$E147=BB$1, "",             IF(ISERR(SEARCH(BB$1,Data!$A147)),"",          ";" &amp; VLOOKUP(BB$1,Data!$E:$F,2, FALSE) &amp; ";"   )             )</f>
        <v/>
      </c>
      <c r="BC147" t="str">
        <f>IF(Data!$E147=BC$1, "",             IF(ISERR(SEARCH(BC$1,Data!$A147)),"",          ";" &amp; VLOOKUP(BC$1,Data!$E:$F,2, FALSE) &amp; ";"   )             )</f>
        <v/>
      </c>
      <c r="BD147" t="str">
        <f>IF(Data!$E147=BD$1, "",             IF(ISERR(SEARCH(BD$1,Data!$A147)),"",          ";" &amp; VLOOKUP(BD$1,Data!$E:$F,2, FALSE) &amp; ";"   )             )</f>
        <v/>
      </c>
      <c r="BE147" t="str">
        <f>IF(Data!$E147=BE$1, "",             IF(ISERR(SEARCH(BE$1,Data!$A147)),"",          ";" &amp; VLOOKUP(BE$1,Data!$E:$F,2, FALSE) &amp; ";"   )             )</f>
        <v/>
      </c>
      <c r="BF147" t="str">
        <f>IF(Data!$E147=BF$1, "",             IF(ISERR(SEARCH(BF$1,Data!$A147)),"",          ";" &amp; VLOOKUP(BF$1,Data!$E:$F,2, FALSE) &amp; ";"   )             )</f>
        <v/>
      </c>
      <c r="BG147" t="str">
        <f>IF(Data!$E147=BG$1, "",             IF(ISERR(SEARCH(BG$1,Data!$A147)),"",          ";" &amp; VLOOKUP(BG$1,Data!$E:$F,2, FALSE) &amp; ";"   )             )</f>
        <v/>
      </c>
      <c r="BH147" t="str">
        <f>IF(Data!$E147=BH$1, "",             IF(ISERR(SEARCH(BH$1,Data!$A147)),"",          ";" &amp; VLOOKUP(BH$1,Data!$E:$F,2, FALSE) &amp; ";"   )             )</f>
        <v/>
      </c>
      <c r="BI147" t="str">
        <f>IF(Data!$E147=BI$1, "",             IF(ISERR(SEARCH(BI$1,Data!$A147)),"",          ";" &amp; VLOOKUP(BI$1,Data!$E:$F,2, FALSE) &amp; ";"   )             )</f>
        <v/>
      </c>
      <c r="BJ147" t="str">
        <f>IF(Data!$E147=BJ$1, "",             IF(ISERR(SEARCH(BJ$1,Data!$A147)),"",          ";" &amp; VLOOKUP(BJ$1,Data!$E:$F,2, FALSE) &amp; ";"   )             )</f>
        <v/>
      </c>
      <c r="BK147" t="str">
        <f>IF(Data!$E147=BK$1, "",             IF(ISERR(SEARCH(BK$1,Data!$A147)),"",          ";" &amp; VLOOKUP(BK$1,Data!$E:$F,2, FALSE) &amp; ";"   )             )</f>
        <v/>
      </c>
      <c r="BL147" t="str">
        <f>IF(Data!$E147=BL$1, "",             IF(ISERR(SEARCH(BL$1,Data!$A147)),"",          ";" &amp; VLOOKUP(BL$1,Data!$E:$F,2, FALSE) &amp; ";"   )             )</f>
        <v/>
      </c>
      <c r="BM147" t="str">
        <f>IF(Data!$E147=BM$1, "",             IF(ISERR(SEARCH(BM$1,Data!$A147)),"",          ";" &amp; VLOOKUP(BM$1,Data!$E:$F,2, FALSE) &amp; ";"   )             )</f>
        <v/>
      </c>
      <c r="BN147" t="str">
        <f>IF(Data!$E147=BN$1, "",             IF(ISERR(SEARCH(BN$1,Data!$A147)),"",          ";" &amp; VLOOKUP(BN$1,Data!$E:$F,2, FALSE) &amp; ";"   )             )</f>
        <v/>
      </c>
      <c r="BO147" t="str">
        <f>IF(Data!$E147=BO$1, "",             IF(ISERR(SEARCH(BO$1,Data!$A147)),"",          ";" &amp; VLOOKUP(BO$1,Data!$E:$F,2, FALSE) &amp; ";"   )             )</f>
        <v/>
      </c>
      <c r="BP147" t="str">
        <f>IF(Data!$E147=BP$1, "",             IF(ISERR(SEARCH(BP$1,Data!$A147)),"",          ";" &amp; VLOOKUP(BP$1,Data!$E:$F,2, FALSE) &amp; ";"   )             )</f>
        <v/>
      </c>
      <c r="BQ147" t="str">
        <f>IF(Data!$E147=BQ$1, "",             IF(ISERR(SEARCH(BQ$1,Data!$A147)),"",          ";" &amp; VLOOKUP(BQ$1,Data!$E:$F,2, FALSE) &amp; ";"   )             )</f>
        <v/>
      </c>
      <c r="BR147" t="str">
        <f>IF(Data!$E147=BR$1, "",             IF(ISERR(SEARCH(BR$1,Data!$A147)),"",          ";" &amp; VLOOKUP(BR$1,Data!$E:$F,2, FALSE) &amp; ";"   )             )</f>
        <v/>
      </c>
      <c r="BS147" t="str">
        <f>IF(Data!$E147=BS$1, "",             IF(ISERR(SEARCH(BS$1,Data!$A147)),"",          ";" &amp; VLOOKUP(BS$1,Data!$E:$F,2, FALSE) &amp; ";"   )             )</f>
        <v/>
      </c>
      <c r="BT147" t="str">
        <f>IF(Data!$E147=BT$1, "",             IF(ISERR(SEARCH(BT$1,Data!$A147)),"",          ";" &amp; VLOOKUP(BT$1,Data!$E:$F,2, FALSE) &amp; ";"   )             )</f>
        <v/>
      </c>
      <c r="BU147" t="str">
        <f>IF(Data!$E147=BU$1, "",             IF(ISERR(SEARCH(BU$1,Data!$A147)),"",          ";" &amp; VLOOKUP(BU$1,Data!$E:$F,2, FALSE) &amp; ";"   )             )</f>
        <v/>
      </c>
      <c r="BV147" t="str">
        <f>IF(Data!$E147=BV$1, "",             IF(ISERR(SEARCH(BV$1,Data!$A147)),"",          ";" &amp; VLOOKUP(BV$1,Data!$E:$F,2, FALSE) &amp; ";"   )             )</f>
        <v/>
      </c>
      <c r="BW147" t="str">
        <f>IF(Data!$E147=BW$1, "",             IF(ISERR(SEARCH(BW$1,Data!$A147)),"",          ";" &amp; VLOOKUP(BW$1,Data!$E:$F,2, FALSE) &amp; ";"   )             )</f>
        <v/>
      </c>
      <c r="BX147" t="str">
        <f>IF(Data!$E147=BX$1, "",             IF(ISERR(SEARCH(BX$1,Data!$A147)),"",          ";" &amp; VLOOKUP(BX$1,Data!$E:$F,2, FALSE) &amp; ";"   )             )</f>
        <v/>
      </c>
      <c r="BY147" t="str">
        <f>IF(Data!$E147=BY$1, "",             IF(ISERR(SEARCH(BY$1,Data!$A147)),"",          ";" &amp; VLOOKUP(BY$1,Data!$E:$F,2, FALSE) &amp; ";"   )             )</f>
        <v/>
      </c>
      <c r="BZ147" t="str">
        <f>IF(Data!$E147=BZ$1, "",             IF(ISERR(SEARCH(BZ$1,Data!$A147)),"",          ";" &amp; VLOOKUP(BZ$1,Data!$E:$F,2, FALSE) &amp; ";"   )             )</f>
        <v/>
      </c>
      <c r="CA147" t="str">
        <f>IF(Data!$E147=CA$1, "",             IF(ISERR(SEARCH(CA$1,Data!$A147)),"",          ";" &amp; VLOOKUP(CA$1,Data!$E:$F,2, FALSE) &amp; ";"   )             )</f>
        <v/>
      </c>
      <c r="CB147" t="str">
        <f>IF(Data!$E147=CB$1, "",             IF(ISERR(SEARCH(CB$1,Data!$A147)),"",          ";" &amp; VLOOKUP(CB$1,Data!$E:$F,2, FALSE) &amp; ";"   )             )</f>
        <v/>
      </c>
      <c r="CC147" t="str">
        <f>IF(Data!$E147=CC$1, "",             IF(ISERR(SEARCH(CC$1,Data!$A147)),"",          ";" &amp; VLOOKUP(CC$1,Data!$E:$F,2, FALSE) &amp; ";"   )             )</f>
        <v/>
      </c>
      <c r="CD147" t="str">
        <f>IF(Data!$E147=CD$1, "",             IF(ISERR(SEARCH(CD$1,Data!$A147)),"",          ";" &amp; VLOOKUP(CD$1,Data!$E:$F,2, FALSE) &amp; ";"   )             )</f>
        <v/>
      </c>
      <c r="CE147" t="str">
        <f>IF(Data!$E147=CE$1, "",             IF(ISERR(SEARCH(CE$1,Data!$A147)),"",          ";" &amp; VLOOKUP(CE$1,Data!$E:$F,2, FALSE) &amp; ";"   )             )</f>
        <v/>
      </c>
      <c r="CF147" t="str">
        <f>IF(Data!$E147=CF$1, "",             IF(ISERR(SEARCH(CF$1,Data!$A147)),"",          ";" &amp; VLOOKUP(CF$1,Data!$E:$F,2, FALSE) &amp; ";"   )             )</f>
        <v/>
      </c>
      <c r="CG147" t="str">
        <f>IF(Data!$E147=CG$1, "",             IF(ISERR(SEARCH(CG$1,Data!$A147)),"",          ";" &amp; VLOOKUP(CG$1,Data!$E:$F,2, FALSE) &amp; ";"   )             )</f>
        <v/>
      </c>
      <c r="CH147" t="str">
        <f>IF(Data!$E147=CH$1, "",             IF(ISERR(SEARCH(CH$1,Data!$A147)),"",          ";" &amp; VLOOKUP(CH$1,Data!$E:$F,2, FALSE) &amp; ";"   )             )</f>
        <v/>
      </c>
      <c r="CI147" t="str">
        <f>IF(Data!$E147=CI$1, "",             IF(ISERR(SEARCH(CI$1,Data!$A147)),"",          ";" &amp; VLOOKUP(CI$1,Data!$E:$F,2, FALSE) &amp; ";"   )             )</f>
        <v/>
      </c>
      <c r="CJ147" t="str">
        <f>IF(Data!$E147=CJ$1, "",             IF(ISERR(SEARCH(CJ$1,Data!$A147)),"",          ";" &amp; VLOOKUP(CJ$1,Data!$E:$F,2, FALSE) &amp; ";"   )             )</f>
        <v/>
      </c>
      <c r="CK147" t="str">
        <f>IF(Data!$E147=CK$1, "",             IF(ISERR(SEARCH(CK$1,Data!$A147)),"",          ";" &amp; VLOOKUP(CK$1,Data!$E:$F,2, FALSE) &amp; ";"   )             )</f>
        <v/>
      </c>
      <c r="CL147" t="str">
        <f>IF(Data!$E147=CL$1, "",             IF(ISERR(SEARCH(CL$1,Data!$A147)),"",          ";" &amp; VLOOKUP(CL$1,Data!$E:$F,2, FALSE) &amp; ";"   )             )</f>
        <v/>
      </c>
      <c r="CM147" t="str">
        <f>IF(Data!$E147=CM$1, "",             IF(ISERR(SEARCH(CM$1,Data!$A147)),"",          ";" &amp; VLOOKUP(CM$1,Data!$E:$F,2, FALSE) &amp; ";"   )             )</f>
        <v/>
      </c>
      <c r="CN147" t="str">
        <f>IF(Data!$E147=CN$1, "",             IF(ISERR(SEARCH(CN$1,Data!$A147)),"",          ";" &amp; VLOOKUP(CN$1,Data!$E:$F,2, FALSE) &amp; ";"   )             )</f>
        <v/>
      </c>
      <c r="CO147" t="str">
        <f>IF(Data!$E147=CO$1, "",             IF(ISERR(SEARCH(CO$1,Data!$A147)),"",          ";" &amp; VLOOKUP(CO$1,Data!$E:$F,2, FALSE) &amp; ";"   )             )</f>
        <v/>
      </c>
      <c r="CP147" t="str">
        <f>IF(Data!$E147=CP$1, "",             IF(ISERR(SEARCH(CP$1,Data!$A147)),"",          ";" &amp; VLOOKUP(CP$1,Data!$E:$F,2, FALSE) &amp; ";"   )             )</f>
        <v/>
      </c>
      <c r="CQ147" t="str">
        <f>IF(Data!$E147=CQ$1, "",             IF(ISERR(SEARCH(CQ$1,Data!$A147)),"",          ";" &amp; VLOOKUP(CQ$1,Data!$E:$F,2, FALSE) &amp; ";"   )             )</f>
        <v/>
      </c>
      <c r="CR147" t="str">
        <f>IF(Data!$E147=CR$1, "",             IF(ISERR(SEARCH(CR$1,Data!$A147)),"",          ";" &amp; VLOOKUP(CR$1,Data!$E:$F,2, FALSE) &amp; ";"   )             )</f>
        <v/>
      </c>
      <c r="CS147" t="str">
        <f>IF(Data!$E147=CS$1, "",             IF(ISERR(SEARCH(CS$1,Data!$A147)),"",          ";" &amp; VLOOKUP(CS$1,Data!$E:$F,2, FALSE) &amp; ";"   )             )</f>
        <v/>
      </c>
      <c r="CT147" t="str">
        <f>IF(Data!$E147=CT$1, "",             IF(ISERR(SEARCH(CT$1,Data!$A147)),"",          ";" &amp; VLOOKUP(CT$1,Data!$E:$F,2, FALSE) &amp; ";"   )             )</f>
        <v/>
      </c>
      <c r="CU147" t="str">
        <f>IF(Data!$E147=CU$1, "",             IF(ISERR(SEARCH(CU$1,Data!$A147)),"",          ";" &amp; VLOOKUP(CU$1,Data!$E:$F,2, FALSE) &amp; ";"   )             )</f>
        <v/>
      </c>
      <c r="CV147" t="str">
        <f>IF(Data!$E147=CV$1, "",             IF(ISERR(SEARCH(CV$1,Data!$A147)),"",          ";" &amp; VLOOKUP(CV$1,Data!$E:$F,2, FALSE) &amp; ";"   )             )</f>
        <v/>
      </c>
      <c r="CW147" t="str">
        <f>IF(Data!$E147=CW$1, "",             IF(ISERR(SEARCH(CW$1,Data!$A147)),"",          ";" &amp; VLOOKUP(CW$1,Data!$E:$F,2, FALSE) &amp; ";"   )             )</f>
        <v/>
      </c>
      <c r="CX147" t="str">
        <f>IF(Data!$E147=CX$1, "",             IF(ISERR(SEARCH(CX$1,Data!$A147)),"",          ";" &amp; VLOOKUP(CX$1,Data!$E:$F,2, FALSE) &amp; ";"   )             )</f>
        <v/>
      </c>
      <c r="CY147" t="str">
        <f>IF(Data!$E147=CY$1, "",             IF(ISERR(SEARCH(CY$1,Data!$A147)),"",          ";" &amp; VLOOKUP(CY$1,Data!$E:$F,2, FALSE) &amp; ";"   )             )</f>
        <v/>
      </c>
      <c r="CZ147" t="str">
        <f>IF(Data!$E147=CZ$1, "",             IF(ISERR(SEARCH(CZ$1,Data!$A147)),"",          ";" &amp; VLOOKUP(CZ$1,Data!$E:$F,2, FALSE) &amp; ";"   )             )</f>
        <v/>
      </c>
      <c r="DA147" t="str">
        <f>IF(Data!$E147=DA$1, "",             IF(ISERR(SEARCH(DA$1,Data!$A147)),"",          ";" &amp; VLOOKUP(DA$1,Data!$E:$F,2, FALSE) &amp; ";"   )             )</f>
        <v/>
      </c>
      <c r="DB147" t="str">
        <f>IF(Data!$E147=DB$1, "",             IF(ISERR(SEARCH(DB$1,Data!$A147)),"",          ";" &amp; VLOOKUP(DB$1,Data!$E:$F,2, FALSE) &amp; ";"   )             )</f>
        <v/>
      </c>
      <c r="DC147" t="str">
        <f>IF(Data!$E147=DC$1, "",             IF(ISERR(SEARCH(DC$1,Data!$A147)),"",          ";" &amp; VLOOKUP(DC$1,Data!$E:$F,2, FALSE) &amp; ";"   )             )</f>
        <v/>
      </c>
      <c r="DD147" t="str">
        <f>IF(Data!$E147=DD$1, "",             IF(ISERR(SEARCH(DD$1,Data!$A147)),"",          ";" &amp; VLOOKUP(DD$1,Data!$E:$F,2, FALSE) &amp; ";"   )             )</f>
        <v/>
      </c>
      <c r="DE147" t="str">
        <f>IF(Data!$E147=DE$1, "",             IF(ISERR(SEARCH(DE$1,Data!$A147)),"",          ";" &amp; VLOOKUP(DE$1,Data!$E:$F,2, FALSE) &amp; ";"   )             )</f>
        <v/>
      </c>
      <c r="DF147" t="str">
        <f>IF(Data!$E147=DF$1, "",             IF(ISERR(SEARCH(DF$1,Data!$A147)),"",          ";" &amp; VLOOKUP(DF$1,Data!$E:$F,2, FALSE) &amp; ";"   )             )</f>
        <v/>
      </c>
      <c r="DG147" t="str">
        <f>IF(Data!$E147=DG$1, "",             IF(ISERR(SEARCH(DG$1,Data!$A147)),"",          ";" &amp; VLOOKUP(DG$1,Data!$E:$F,2, FALSE) &amp; ";"   )             )</f>
        <v/>
      </c>
      <c r="DH147" t="str">
        <f>IF(Data!$E147=DH$1, "",             IF(ISERR(SEARCH(DH$1,Data!$A147)),"",          ";" &amp; VLOOKUP(DH$1,Data!$E:$F,2, FALSE) &amp; ";"   )             )</f>
        <v/>
      </c>
      <c r="DI147" t="str">
        <f>IF(Data!$E147=DI$1, "",             IF(ISERR(SEARCH(DI$1,Data!$A147)),"",          ";" &amp; VLOOKUP(DI$1,Data!$E:$F,2, FALSE) &amp; ";"   )             )</f>
        <v/>
      </c>
      <c r="DJ147" t="str">
        <f>IF(Data!$E147=DJ$1, "",             IF(ISERR(SEARCH(DJ$1,Data!$A147)),"",          ";" &amp; VLOOKUP(DJ$1,Data!$E:$F,2, FALSE) &amp; ";"   )             )</f>
        <v/>
      </c>
      <c r="DK147" t="str">
        <f>IF(Data!$E147=DK$1, "",             IF(ISERR(SEARCH(DK$1,Data!$A147)),"",          ";" &amp; VLOOKUP(DK$1,Data!$E:$F,2, FALSE) &amp; ";"   )             )</f>
        <v/>
      </c>
      <c r="DL147" t="str">
        <f>IF(Data!$E147=DL$1, "",             IF(ISERR(SEARCH(DL$1,Data!$A147)),"",          ";" &amp; VLOOKUP(DL$1,Data!$E:$F,2, FALSE) &amp; ";"   )             )</f>
        <v/>
      </c>
      <c r="DM147" t="str">
        <f>IF(Data!$E147=DM$1, "",             IF(ISERR(SEARCH(DM$1,Data!$A147)),"",          ";" &amp; VLOOKUP(DM$1,Data!$E:$F,2, FALSE) &amp; ";"   )             )</f>
        <v/>
      </c>
      <c r="DN147" t="str">
        <f>IF(Data!$E147=DN$1, "",             IF(ISERR(SEARCH(DN$1,Data!$A147)),"",          ";" &amp; VLOOKUP(DN$1,Data!$E:$F,2, FALSE) &amp; ";"   )             )</f>
        <v/>
      </c>
      <c r="DO147" t="str">
        <f>IF(Data!$E147=DO$1, "",             IF(ISERR(SEARCH(DO$1,Data!$A147)),"",          ";" &amp; VLOOKUP(DO$1,Data!$E:$F,2, FALSE) &amp; ";"   )             )</f>
        <v/>
      </c>
      <c r="DP147" t="str">
        <f>IF(Data!$E147=DP$1, "",             IF(ISERR(SEARCH(DP$1,Data!$A147)),"",          ";" &amp; VLOOKUP(DP$1,Data!$E:$F,2, FALSE) &amp; ";"   )             )</f>
        <v/>
      </c>
      <c r="DQ147" t="str">
        <f>IF(Data!$E147=DQ$1, "",             IF(ISERR(SEARCH(DQ$1,Data!$A147)),"",          ";" &amp; VLOOKUP(DQ$1,Data!$E:$F,2, FALSE) &amp; ";"   )             )</f>
        <v/>
      </c>
      <c r="DR147" t="str">
        <f>IF(Data!$E147=DR$1, "",             IF(ISERR(SEARCH(DR$1,Data!$A147)),"",          ";" &amp; VLOOKUP(DR$1,Data!$E:$F,2, FALSE) &amp; ";"   )             )</f>
        <v/>
      </c>
      <c r="DS147" t="str">
        <f>IF(Data!$E147=DS$1, "",             IF(ISERR(SEARCH(DS$1,Data!$A147)),"",          ";" &amp; VLOOKUP(DS$1,Data!$E:$F,2, FALSE) &amp; ";"   )             )</f>
        <v/>
      </c>
      <c r="DT147" t="str">
        <f>IF(Data!$E147=DT$1, "",             IF(ISERR(SEARCH(DT$1,Data!$A147)),"",          ";" &amp; VLOOKUP(DT$1,Data!$E:$F,2, FALSE) &amp; ";"   )             )</f>
        <v/>
      </c>
      <c r="DU147" t="str">
        <f>IF(Data!$E147=DU$1, "",             IF(ISERR(SEARCH(DU$1,Data!$A147)),"",          ";" &amp; VLOOKUP(DU$1,Data!$E:$F,2, FALSE) &amp; ";"   )             )</f>
        <v/>
      </c>
      <c r="DV147" t="str">
        <f>IF(Data!$E147=DV$1, "",             IF(ISERR(SEARCH(DV$1,Data!$A147)),"",          ";" &amp; VLOOKUP(DV$1,Data!$E:$F,2, FALSE) &amp; ";"   )             )</f>
        <v/>
      </c>
      <c r="DW147" t="str">
        <f>IF(Data!$E147=DW$1, "",             IF(ISERR(SEARCH(DW$1,Data!$A147)),"",          ";" &amp; VLOOKUP(DW$1,Data!$E:$F,2, FALSE) &amp; ";"   )             )</f>
        <v/>
      </c>
      <c r="DX147" t="str">
        <f>IF(Data!$E147=DX$1, "",             IF(ISERR(SEARCH(DX$1,Data!$A147)),"",          ";" &amp; VLOOKUP(DX$1,Data!$E:$F,2, FALSE) &amp; ";"   )             )</f>
        <v/>
      </c>
      <c r="DY147" t="str">
        <f>IF(Data!$E147=DY$1, "",             IF(ISERR(SEARCH(DY$1,Data!$A147)),"",          ";" &amp; VLOOKUP(DY$1,Data!$E:$F,2, FALSE) &amp; ";"   )             )</f>
        <v/>
      </c>
      <c r="DZ147" t="str">
        <f>IF(Data!$E147=DZ$1, "",             IF(ISERR(SEARCH(DZ$1,Data!$A147)),"",          ";" &amp; VLOOKUP(DZ$1,Data!$E:$F,2, FALSE) &amp; ";"   )             )</f>
        <v/>
      </c>
      <c r="EA147" t="str">
        <f>IF(Data!$E147=EA$1, "",             IF(ISERR(SEARCH(EA$1,Data!$A147)),"",          ";" &amp; VLOOKUP(EA$1,Data!$E:$F,2, FALSE) &amp; ";"   )             )</f>
        <v/>
      </c>
      <c r="EB147" t="str">
        <f>IF(Data!$E147=EB$1, "",             IF(ISERR(SEARCH(EB$1,Data!$A147)),"",          ";" &amp; VLOOKUP(EB$1,Data!$E:$F,2, FALSE) &amp; ";"   )             )</f>
        <v/>
      </c>
      <c r="EC147" t="str">
        <f>IF(Data!$E147=EC$1, "",             IF(ISERR(SEARCH(EC$1,Data!$A147)),"",          ";" &amp; VLOOKUP(EC$1,Data!$E:$F,2, FALSE) &amp; ";"   )             )</f>
        <v/>
      </c>
      <c r="ED147" t="str">
        <f>IF(Data!$E147=ED$1, "",             IF(ISERR(SEARCH(ED$1,Data!$A147)),"",          ";" &amp; VLOOKUP(ED$1,Data!$E:$F,2, FALSE) &amp; ";"   )             )</f>
        <v/>
      </c>
      <c r="EE147" t="str">
        <f>IF(Data!$E147=EE$1, "",             IF(ISERR(SEARCH(EE$1,Data!$A147)),"",          ";" &amp; VLOOKUP(EE$1,Data!$E:$F,2, FALSE) &amp; ";"   )             )</f>
        <v/>
      </c>
      <c r="EF147" t="str">
        <f>IF(Data!$E147=EF$1, "",             IF(ISERR(SEARCH(EF$1,Data!$A147)),"",          ";" &amp; VLOOKUP(EF$1,Data!$E:$F,2, FALSE) &amp; ";"   )             )</f>
        <v/>
      </c>
      <c r="EG147" t="str">
        <f>IF(Data!$E147=EG$1, "",             IF(ISERR(SEARCH(EG$1,Data!$A147)),"",          ";" &amp; VLOOKUP(EG$1,Data!$E:$F,2, FALSE) &amp; ";"   )             )</f>
        <v/>
      </c>
      <c r="EH147" t="str">
        <f>IF(Data!$E147=EH$1, "",             IF(ISERR(SEARCH(EH$1,Data!$A147)),"",          ";" &amp; VLOOKUP(EH$1,Data!$E:$F,2, FALSE) &amp; ";"   )             )</f>
        <v/>
      </c>
      <c r="EI147" t="str">
        <f>IF(Data!$E147=EI$1, "",             IF(ISERR(SEARCH(EI$1,Data!$A147)),"",          ";" &amp; VLOOKUP(EI$1,Data!$E:$F,2, FALSE) &amp; ";"   )             )</f>
        <v/>
      </c>
      <c r="EJ147" t="str">
        <f>IF(Data!$E147=EJ$1, "",             IF(ISERR(SEARCH(EJ$1,Data!$A147)),"",          ";" &amp; VLOOKUP(EJ$1,Data!$E:$F,2, FALSE) &amp; ";"   )             )</f>
        <v/>
      </c>
      <c r="EK147" t="str">
        <f>IF(Data!$E147=EK$1, "",             IF(ISERR(SEARCH(EK$1,Data!$A147)),"",          ";" &amp; VLOOKUP(EK$1,Data!$E:$F,2, FALSE) &amp; ";"   )             )</f>
        <v/>
      </c>
      <c r="EL147" t="str">
        <f>IF(Data!$E147=EL$1, "",             IF(ISERR(SEARCH(EL$1,Data!$A147)),"",          ";" &amp; VLOOKUP(EL$1,Data!$E:$F,2, FALSE) &amp; ";"   )             )</f>
        <v/>
      </c>
      <c r="EM147" t="str">
        <f>IF(Data!$E147=EM$1, "",             IF(ISERR(SEARCH(EM$1,Data!$A147)),"",          ";" &amp; VLOOKUP(EM$1,Data!$E:$F,2, FALSE) &amp; ";"   )             )</f>
        <v/>
      </c>
      <c r="EN147" t="str">
        <f>IF(Data!$E147=EN$1, "",             IF(ISERR(SEARCH(EN$1,Data!$A147)),"",          ";" &amp; VLOOKUP(EN$1,Data!$E:$F,2, FALSE) &amp; ";"   )             )</f>
        <v/>
      </c>
      <c r="EO147" t="str">
        <f>IF(Data!$E147=EO$1, "",             IF(ISERR(SEARCH(EO$1,Data!$A147)),"",          ";" &amp; VLOOKUP(EO$1,Data!$E:$F,2, FALSE) &amp; ";"   )             )</f>
        <v/>
      </c>
      <c r="EP147" t="str">
        <f>IF(Data!$E147=EP$1, "",             IF(ISERR(SEARCH(EP$1,Data!$A147)),"",          ";" &amp; VLOOKUP(EP$1,Data!$E:$F,2, FALSE) &amp; ";"   )             )</f>
        <v/>
      </c>
      <c r="EQ147" t="str">
        <f>IF(Data!$E147=EQ$1, "",             IF(ISERR(SEARCH(EQ$1,Data!$A147)),"",          ";" &amp; VLOOKUP(EQ$1,Data!$E:$F,2, FALSE) &amp; ";"   )             )</f>
        <v/>
      </c>
      <c r="ER147" t="str">
        <f>IF(Data!$E147=ER$1, "",             IF(ISERR(SEARCH(ER$1,Data!$A147)),"",          ";" &amp; VLOOKUP(ER$1,Data!$E:$F,2, FALSE) &amp; ";"   )             )</f>
        <v/>
      </c>
      <c r="ES147" t="str">
        <f>IF(Data!$E147=ES$1, "",             IF(ISERR(SEARCH(ES$1,Data!$A147)),"",          ";" &amp; VLOOKUP(ES$1,Data!$E:$F,2, FALSE) &amp; ";"   )             )</f>
        <v/>
      </c>
      <c r="ET147" t="str">
        <f>IF(Data!$E147=ET$1, "",             IF(ISERR(SEARCH(ET$1,Data!$A147)),"",          ";" &amp; VLOOKUP(ET$1,Data!$E:$F,2, FALSE) &amp; ";"   )             )</f>
        <v/>
      </c>
      <c r="EU147" t="str">
        <f>IF(Data!$E147=EU$1, "",             IF(ISERR(SEARCH(EU$1,Data!$A147)),"",          ";" &amp; VLOOKUP(EU$1,Data!$E:$F,2, FALSE) &amp; ";"   )             )</f>
        <v/>
      </c>
      <c r="EV147" t="str">
        <f>IF(Data!$E147=EV$1, "",             IF(ISERR(SEARCH(EV$1,Data!$A147)),"",          ";" &amp; VLOOKUP(EV$1,Data!$E:$F,2, FALSE) &amp; ";"   )             )</f>
        <v/>
      </c>
      <c r="EW147" t="str">
        <f>IF(Data!$E147=EW$1, "",             IF(ISERR(SEARCH(EW$1,Data!$A147)),"",          ";" &amp; VLOOKUP(EW$1,Data!$E:$F,2, FALSE) &amp; ";"   )             )</f>
        <v/>
      </c>
      <c r="EX147" t="str">
        <f>IF(Data!$E147=EX$1, "",             IF(ISERR(SEARCH(EX$1,Data!$A147)),"",          ";" &amp; VLOOKUP(EX$1,Data!$E:$F,2, FALSE) &amp; ";"   )             )</f>
        <v/>
      </c>
      <c r="EY147" t="str">
        <f>IF(Data!$E147=EY$1, "",             IF(ISERR(SEARCH(EY$1,Data!$A147)),"",          ";" &amp; VLOOKUP(EY$1,Data!$E:$F,2, FALSE) &amp; ";"   )             )</f>
        <v/>
      </c>
      <c r="EZ147" t="str">
        <f>IF(Data!$E147=EZ$1, "",             IF(ISERR(SEARCH(EZ$1,Data!$A147)),"",          ";" &amp; VLOOKUP(EZ$1,Data!$E:$F,2, FALSE) &amp; ";"   )             )</f>
        <v/>
      </c>
      <c r="FA147" t="str">
        <f>IF(Data!$E147=FA$1, "",             IF(ISERR(SEARCH(FA$1,Data!$A147)),"",          ";" &amp; VLOOKUP(FA$1,Data!$E:$F,2, FALSE) &amp; ";"   )             )</f>
        <v/>
      </c>
      <c r="FB147" t="str">
        <f>IF(Data!$E147=FB$1, "",             IF(ISERR(SEARCH(FB$1,Data!$A147)),"",          ";" &amp; VLOOKUP(FB$1,Data!$E:$F,2, FALSE) &amp; ";"   )             )</f>
        <v/>
      </c>
      <c r="FC147" t="str">
        <f>IF(Data!$E147=FC$1, "",             IF(ISERR(SEARCH(FC$1,Data!$A147)),"",          ";" &amp; VLOOKUP(FC$1,Data!$E:$F,2, FALSE) &amp; ";"   )             )</f>
        <v/>
      </c>
      <c r="FD147" t="str">
        <f>IF(Data!$E147=FD$1, "",             IF(ISERR(SEARCH(FD$1,Data!$A147)),"",          ";" &amp; VLOOKUP(FD$1,Data!$E:$F,2, FALSE) &amp; ";"   )             )</f>
        <v/>
      </c>
      <c r="FE147" t="str">
        <f>IF(Data!$E147=FE$1, "",             IF(ISERR(SEARCH(FE$1,Data!$A147)),"",          ";" &amp; VLOOKUP(FE$1,Data!$E:$F,2, FALSE) &amp; ";"   )             )</f>
        <v/>
      </c>
      <c r="FF147" t="str">
        <f>IF(Data!$E147=FF$1, "",             IF(ISERR(SEARCH(FF$1,Data!$A147)),"",          ";" &amp; VLOOKUP(FF$1,Data!$E:$F,2, FALSE) &amp; ";"   )             )</f>
        <v/>
      </c>
      <c r="FG147" t="str">
        <f>IF(Data!$E147=FG$1, "",             IF(ISERR(SEARCH(FG$1,Data!$A147)),"",          ";" &amp; VLOOKUP(FG$1,Data!$E:$F,2, FALSE) &amp; ";"   )             )</f>
        <v/>
      </c>
      <c r="FH147" t="str">
        <f>IF(Data!$E147=FH$1, "",             IF(ISERR(SEARCH(FH$1,Data!$A147)),"",          ";" &amp; VLOOKUP(FH$1,Data!$E:$F,2, FALSE) &amp; ";"   )             )</f>
        <v/>
      </c>
      <c r="FI147" t="str">
        <f>IF(Data!$E147=FI$1, "",             IF(ISERR(SEARCH(FI$1,Data!$A147)),"",          ";" &amp; VLOOKUP(FI$1,Data!$E:$F,2, FALSE) &amp; ";"   )             )</f>
        <v/>
      </c>
      <c r="FJ147" t="str">
        <f>IF(Data!$E147=FJ$1, "",             IF(ISERR(SEARCH(FJ$1,Data!$A147)),"",          ";" &amp; VLOOKUP(FJ$1,Data!$E:$F,2, FALSE) &amp; ";"   )             )</f>
        <v/>
      </c>
      <c r="FK147" t="str">
        <f>IF(Data!$E147=FK$1, "",             IF(ISERR(SEARCH(FK$1,Data!$A147)),"",          ";" &amp; VLOOKUP(FK$1,Data!$E:$F,2, FALSE) &amp; ";"   )             )</f>
        <v/>
      </c>
      <c r="FL147" t="str">
        <f>IF(Data!$E147=FL$1, "",             IF(ISERR(SEARCH(FL$1,Data!$A147)),"",          ";" &amp; VLOOKUP(FL$1,Data!$E:$F,2, FALSE) &amp; ";"   )             )</f>
        <v/>
      </c>
      <c r="FM147" t="str">
        <f>IF(Data!$E147=FM$1, "",             IF(ISERR(SEARCH(FM$1,Data!$A147)),"",          ";" &amp; VLOOKUP(FM$1,Data!$E:$F,2, FALSE) &amp; ";"   )             )</f>
        <v/>
      </c>
      <c r="FN147" t="str">
        <f>IF(Data!$E147=FN$1, "",             IF(ISERR(SEARCH(FN$1,Data!$A147)),"",          ";" &amp; VLOOKUP(FN$1,Data!$E:$F,2, FALSE) &amp; ";"   )             )</f>
        <v/>
      </c>
      <c r="FO147" t="str">
        <f>IF(Data!$E147=FO$1, "",             IF(ISERR(SEARCH(FO$1,Data!$A147)),"",          ";" &amp; VLOOKUP(FO$1,Data!$E:$F,2, FALSE) &amp; ";"   )             )</f>
        <v/>
      </c>
      <c r="FP147" t="str">
        <f>IF(Data!$E147=FP$1, "",             IF(ISERR(SEARCH(FP$1,Data!$A147)),"",          ";" &amp; VLOOKUP(FP$1,Data!$E:$F,2, FALSE) &amp; ";"   )             )</f>
        <v/>
      </c>
      <c r="FQ147" t="str">
        <f>IF(Data!$E147=FQ$1, "",             IF(ISERR(SEARCH(FQ$1,Data!$A147)),"",          ";" &amp; VLOOKUP(FQ$1,Data!$E:$F,2, FALSE) &amp; ";"   )             )</f>
        <v/>
      </c>
      <c r="FR147" t="str">
        <f>IF(Data!$E147=FR$1, "",             IF(ISERR(SEARCH(FR$1,Data!$A147)),"",          ";" &amp; VLOOKUP(FR$1,Data!$E:$F,2, FALSE) &amp; ";"   )             )</f>
        <v/>
      </c>
      <c r="FS147" t="str">
        <f>IF(Data!$E147=FS$1, "",             IF(ISERR(SEARCH(FS$1,Data!$A147)),"",          ";" &amp; VLOOKUP(FS$1,Data!$E:$F,2, FALSE) &amp; ";"   )             )</f>
        <v/>
      </c>
      <c r="FT147" t="str">
        <f>IF(Data!$E147=FT$1, "",             IF(ISERR(SEARCH(FT$1,Data!$A147)),"",          ";" &amp; VLOOKUP(FT$1,Data!$E:$F,2, FALSE) &amp; ";"   )             )</f>
        <v/>
      </c>
      <c r="FU147" t="str">
        <f>IF(Data!$E147=FU$1, "",             IF(ISERR(SEARCH(FU$1,Data!$A147)),"",          ";" &amp; VLOOKUP(FU$1,Data!$E:$F,2, FALSE) &amp; ";"   )             )</f>
        <v/>
      </c>
      <c r="FV147" t="str">
        <f>IF(Data!$E147=FV$1, "",             IF(ISERR(SEARCH(FV$1,Data!$A147)),"",          ";" &amp; VLOOKUP(FV$1,Data!$E:$F,2, FALSE) &amp; ";"   )             )</f>
        <v/>
      </c>
      <c r="FW147" t="str">
        <f>IF(Data!$E147=FW$1, "",             IF(ISERR(SEARCH(FW$1,Data!$A147)),"",          ";" &amp; VLOOKUP(FW$1,Data!$E:$F,2, FALSE) &amp; ";"   )             )</f>
        <v/>
      </c>
      <c r="FX147" t="str">
        <f>IF(Data!$E147=FX$1, "",             IF(ISERR(SEARCH(FX$1,Data!$A147)),"",          ";" &amp; VLOOKUP(FX$1,Data!$E:$F,2, FALSE) &amp; ";"   )             )</f>
        <v/>
      </c>
      <c r="FY147" t="str">
        <f>IF(Data!$E147=FY$1, "",             IF(ISERR(SEARCH(FY$1,Data!$A147)),"",          ";" &amp; VLOOKUP(FY$1,Data!$E:$F,2, FALSE) &amp; ";"   )             )</f>
        <v/>
      </c>
      <c r="FZ147" t="str">
        <f>IF(Data!$E147=FZ$1, "",             IF(ISERR(SEARCH(FZ$1,Data!$A147)),"",          ";" &amp; VLOOKUP(FZ$1,Data!$E:$F,2, FALSE) &amp; ";"   )             )</f>
        <v/>
      </c>
      <c r="GA147" t="str">
        <f>IF(Data!$E147=GA$1, "",             IF(ISERR(SEARCH(GA$1,Data!$A147)),"",          ";" &amp; VLOOKUP(GA$1,Data!$E:$F,2, FALSE) &amp; ";"   )             )</f>
        <v/>
      </c>
      <c r="GB147" t="str">
        <f>IF(Data!$E147=GB$1, "",             IF(ISERR(SEARCH(GB$1,Data!$A147)),"",          ";" &amp; VLOOKUP(GB$1,Data!$E:$F,2, FALSE) &amp; ";"   )             )</f>
        <v/>
      </c>
      <c r="GC147" t="str">
        <f>IF(Data!$E147=GC$1, "",             IF(ISERR(SEARCH(GC$1,Data!$A147)),"",          ";" &amp; VLOOKUP(GC$1,Data!$E:$F,2, FALSE) &amp; ";"   )             )</f>
        <v/>
      </c>
      <c r="GD147" t="str">
        <f>IF(Data!$E147=GD$1, "",             IF(ISERR(SEARCH(GD$1,Data!$A147)),"",          ";" &amp; VLOOKUP(GD$1,Data!$E:$F,2, FALSE) &amp; ";"   )             )</f>
        <v/>
      </c>
      <c r="GE147" t="str">
        <f>IF(Data!$E147=GE$1, "",             IF(ISERR(SEARCH(GE$1,Data!$A147)),"",          ";" &amp; VLOOKUP(GE$1,Data!$E:$F,2, FALSE) &amp; ";"   )             )</f>
        <v/>
      </c>
      <c r="GF147" t="str">
        <f>IF(Data!$E147=GF$1, "",             IF(ISERR(SEARCH(GF$1,Data!$A147)),"",          ";" &amp; VLOOKUP(GF$1,Data!$E:$F,2, FALSE) &amp; ";"   )             )</f>
        <v/>
      </c>
      <c r="GG147" t="str">
        <f>IF(Data!$E147=GG$1, "",             IF(ISERR(SEARCH(GG$1,Data!$A147)),"",          ";" &amp; VLOOKUP(GG$1,Data!$E:$F,2, FALSE) &amp; ";"   )             )</f>
        <v/>
      </c>
      <c r="GH147" t="str">
        <f>IF(Data!$E147=GH$1, "",             IF(ISERR(SEARCH(GH$1,Data!$A147)),"",          ";" &amp; VLOOKUP(GH$1,Data!$E:$F,2, FALSE) &amp; ";"   )             )</f>
        <v/>
      </c>
      <c r="GI147" t="str">
        <f>IF(Data!$E147=GI$1, "",             IF(ISERR(SEARCH(GI$1,Data!$A147)),"",          ";" &amp; VLOOKUP(GI$1,Data!$E:$F,2, FALSE) &amp; ";"   )             )</f>
        <v/>
      </c>
      <c r="GJ147" t="str">
        <f>IF(Data!$E147=GJ$1, "",             IF(ISERR(SEARCH(GJ$1,Data!$A147)),"",          ";" &amp; VLOOKUP(GJ$1,Data!$E:$F,2, FALSE) &amp; ";"   )             )</f>
        <v/>
      </c>
      <c r="GK147" t="str">
        <f>IF(Data!$E147=GK$1, "",             IF(ISERR(SEARCH(GK$1,Data!$A147)),"",          ";" &amp; VLOOKUP(GK$1,Data!$E:$F,2, FALSE) &amp; ";"   )             )</f>
        <v/>
      </c>
      <c r="GL147" t="str">
        <f>IF(Data!$E147=GL$1, "",             IF(ISERR(SEARCH(GL$1,Data!$A147)),"",          ";" &amp; VLOOKUP(GL$1,Data!$E:$F,2, FALSE) &amp; ";"   )             )</f>
        <v/>
      </c>
      <c r="GM147" t="str">
        <f>IF(Data!$E147=GM$1, "",             IF(ISERR(SEARCH(GM$1,Data!$A147)),"",          ";" &amp; VLOOKUP(GM$1,Data!$E:$F,2, FALSE) &amp; ";"   )             )</f>
        <v/>
      </c>
      <c r="GN147" t="str">
        <f>IF(Data!$E147=GN$1, "",             IF(ISERR(SEARCH(GN$1,Data!$A147)),"",          ";" &amp; VLOOKUP(GN$1,Data!$E:$F,2, FALSE) &amp; ";"   )             )</f>
        <v/>
      </c>
      <c r="GO147" t="str">
        <f>IF(Data!$E147=GO$1, "",             IF(ISERR(SEARCH(GO$1,Data!$A147)),"",          ";" &amp; VLOOKUP(GO$1,Data!$E:$F,2, FALSE) &amp; ";"   )             )</f>
        <v/>
      </c>
      <c r="GP147" t="str">
        <f>IF(Data!$E147=GP$1, "",             IF(ISERR(SEARCH(GP$1,Data!$A147)),"",          ";" &amp; VLOOKUP(GP$1,Data!$E:$F,2, FALSE) &amp; ";"   )             )</f>
        <v/>
      </c>
      <c r="GQ147" t="str">
        <f>IF(Data!$E147=GQ$1, "",             IF(ISERR(SEARCH(GQ$1,Data!$A147)),"",          ";" &amp; VLOOKUP(GQ$1,Data!$E:$F,2, FALSE) &amp; ";"   )             )</f>
        <v/>
      </c>
      <c r="GR147" t="str">
        <f>IF(Data!$E147=GR$1, "",             IF(ISERR(SEARCH(GR$1,Data!$A147)),"",          ";" &amp; VLOOKUP(GR$1,Data!$E:$F,2, FALSE) &amp; ";"   )             )</f>
        <v/>
      </c>
      <c r="GS147" t="str">
        <f>IF(Data!$E147=GS$1, "",             IF(ISERR(SEARCH(GS$1,Data!$A147)),"",          ";" &amp; VLOOKUP(GS$1,Data!$E:$F,2, FALSE) &amp; ";"   )             )</f>
        <v/>
      </c>
      <c r="GT147" t="str">
        <f>IF(Data!$E147=GT$1, "",             IF(ISERR(SEARCH(GT$1,Data!$A147)),"",          ";" &amp; VLOOKUP(GT$1,Data!$E:$F,2, FALSE) &amp; ";"   )             )</f>
        <v/>
      </c>
      <c r="GU147" t="str">
        <f>IF(Data!$E147=GU$1, "",             IF(ISERR(SEARCH(GU$1,Data!$A147)),"",          ";" &amp; VLOOKUP(GU$1,Data!$E:$F,2, FALSE) &amp; ";"   )             )</f>
        <v/>
      </c>
      <c r="GV147" t="str">
        <f>IF(Data!$E147=GV$1, "",             IF(ISERR(SEARCH(GV$1,Data!$A147)),"",          ";" &amp; VLOOKUP(GV$1,Data!$E:$F,2, FALSE) &amp; ";"   )             )</f>
        <v/>
      </c>
      <c r="GW147" t="str">
        <f>IF(Data!$E147=GW$1, "",             IF(ISERR(SEARCH(GW$1,Data!$A147)),"",          ";" &amp; VLOOKUP(GW$1,Data!$E:$F,2, FALSE) &amp; ";"   )             )</f>
        <v/>
      </c>
      <c r="GX147" t="str">
        <f>IF(Data!$E147=GX$1, "",             IF(ISERR(SEARCH(GX$1,Data!$A147)),"",          ";" &amp; VLOOKUP(GX$1,Data!$E:$F,2, FALSE) &amp; ";"   )             )</f>
        <v/>
      </c>
      <c r="GY147" t="str">
        <f>IF(Data!$E147=GY$1, "",             IF(ISERR(SEARCH(GY$1,Data!$A147)),"",          ";" &amp; VLOOKUP(GY$1,Data!$E:$F,2, FALSE) &amp; ";"   )             )</f>
        <v/>
      </c>
      <c r="GZ147" t="str">
        <f>IF(Data!$E147=GZ$1, "",             IF(ISERR(SEARCH(GZ$1,Data!$A147)),"",          ";" &amp; VLOOKUP(GZ$1,Data!$E:$F,2, FALSE) &amp; ";"   )             )</f>
        <v/>
      </c>
      <c r="HA147" t="str">
        <f>IF(Data!$E147=HA$1, "",             IF(ISERR(SEARCH(HA$1,Data!$A147)),"",          ";" &amp; VLOOKUP(HA$1,Data!$E:$F,2, FALSE) &amp; ";"   )             )</f>
        <v/>
      </c>
      <c r="HB147" t="str">
        <f>IF(Data!$E147=HB$1, "",             IF(ISERR(SEARCH(HB$1,Data!$A147)),"",          ";" &amp; VLOOKUP(HB$1,Data!$E:$F,2, FALSE) &amp; ";"   )             )</f>
        <v/>
      </c>
      <c r="HC147" t="str">
        <f>IF(Data!$E147=HC$1, "",             IF(ISERR(SEARCH(HC$1,Data!$A147)),"",          ";" &amp; VLOOKUP(HC$1,Data!$E:$F,2, FALSE) &amp; ";"   )             )</f>
        <v/>
      </c>
      <c r="HD147" t="str">
        <f>IF(Data!$E147=HD$1, "",             IF(ISERR(SEARCH(HD$1,Data!$A147)),"",          ";" &amp; VLOOKUP(HD$1,Data!$E:$F,2, FALSE) &amp; ";"   )             )</f>
        <v/>
      </c>
      <c r="HE147" t="str">
        <f>IF(Data!$E147=HE$1, "",             IF(ISERR(SEARCH(HE$1,Data!$A147)),"",          ";" &amp; VLOOKUP(HE$1,Data!$E:$F,2, FALSE) &amp; ";"   )             )</f>
        <v/>
      </c>
      <c r="HF147" t="str">
        <f>IF(Data!$E147=HF$1, "",             IF(ISERR(SEARCH(HF$1,Data!$A147)),"",          ";" &amp; VLOOKUP(HF$1,Data!$E:$F,2, FALSE) &amp; ";"   )             )</f>
        <v/>
      </c>
      <c r="HG147" t="str">
        <f>IF(Data!$E147=HG$1, "",             IF(ISERR(SEARCH(HG$1,Data!$A147)),"",          ";" &amp; VLOOKUP(HG$1,Data!$E:$F,2, FALSE) &amp; ";"   )             )</f>
        <v/>
      </c>
      <c r="HH147" t="str">
        <f>IF(Data!$E147=HH$1, "",             IF(ISERR(SEARCH(HH$1,Data!$A147)),"",          ";" &amp; VLOOKUP(HH$1,Data!$E:$F,2, FALSE) &amp; ";"   )             )</f>
        <v/>
      </c>
      <c r="HI147" t="str">
        <f>IF(Data!$E147=HI$1, "",             IF(ISERR(SEARCH(HI$1,Data!$A147)),"",          ";" &amp; VLOOKUP(HI$1,Data!$E:$F,2, FALSE) &amp; ";"   )             )</f>
        <v/>
      </c>
      <c r="HJ147" t="str">
        <f>IF(Data!$E147=HJ$1, "",             IF(ISERR(SEARCH(HJ$1,Data!$A147)),"",          ";" &amp; VLOOKUP(HJ$1,Data!$E:$F,2, FALSE) &amp; ";"   )             )</f>
        <v/>
      </c>
      <c r="HK147" t="str">
        <f>IF(Data!$E147=HK$1, "",             IF(ISERR(SEARCH(HK$1,Data!$A147)),"",          ";" &amp; VLOOKUP(HK$1,Data!$E:$F,2, FALSE) &amp; ";"   )             )</f>
        <v/>
      </c>
      <c r="HL147" t="str">
        <f>IF(Data!$E147=HL$1, "",             IF(ISERR(SEARCH(HL$1,Data!$A147)),"",          ";" &amp; VLOOKUP(HL$1,Data!$E:$F,2, FALSE) &amp; ";"   )             )</f>
        <v/>
      </c>
      <c r="HM147" t="str">
        <f>IF(Data!$E147=HM$1, "",             IF(ISERR(SEARCH(HM$1,Data!$A147)),"",          ";" &amp; VLOOKUP(HM$1,Data!$E:$F,2, FALSE) &amp; ";"   )             )</f>
        <v>;213;</v>
      </c>
      <c r="HN147" t="str">
        <f>IF(Data!$E147=HN$1, "",             IF(ISERR(SEARCH(HN$1,Data!$A147)),"",          ";" &amp; VLOOKUP(HN$1,Data!$E:$F,2, FALSE) &amp; ";"   )             )</f>
        <v/>
      </c>
      <c r="HO147" t="str">
        <f>IF(Data!$E147=HO$1, "",             IF(ISERR(SEARCH(HO$1,Data!$A147)),"",          ";" &amp; VLOOKUP(HO$1,Data!$E:$F,2, FALSE) &amp; ";"   )             )</f>
        <v/>
      </c>
      <c r="HP147" t="str">
        <f>IF(Data!$E147=HP$1, "",             IF(ISERR(SEARCH(HP$1,Data!$A147)),"",          ";" &amp; VLOOKUP(HP$1,Data!$E:$F,2, FALSE) &amp; ";"   )             )</f>
        <v/>
      </c>
      <c r="HQ147" t="str">
        <f>IF(Data!$E147=HQ$1, "",             IF(ISERR(SEARCH(HQ$1,Data!$A147)),"",          ";" &amp; VLOOKUP(HQ$1,Data!$E:$F,2, FALSE) &amp; ";"   )             )</f>
        <v/>
      </c>
      <c r="HR147" t="str">
        <f>IF(Data!$E147=HR$1, "",             IF(ISERR(SEARCH(HR$1,Data!$A147)),"",          ";" &amp; VLOOKUP(HR$1,Data!$E:$F,2, FALSE) &amp; ";"   )             )</f>
        <v/>
      </c>
      <c r="HS147" t="str">
        <f>IF(Data!$E147=HS$1, "",             IF(ISERR(SEARCH(HS$1,Data!$A147)),"",          ";" &amp; VLOOKUP(HS$1,Data!$E:$F,2, FALSE) &amp; ";"   )             )</f>
        <v/>
      </c>
      <c r="HT147" t="str">
        <f>IF(Data!$E147=HT$1, "",             IF(ISERR(SEARCH(HT$1,Data!$A147)),"",          ";" &amp; VLOOKUP(HT$1,Data!$E:$F,2, FALSE) &amp; ";"   )             )</f>
        <v/>
      </c>
      <c r="HU147" t="str">
        <f>IF(Data!$E147=HU$1, "",             IF(ISERR(SEARCH(HU$1,Data!$A147)),"",          ";" &amp; VLOOKUP(HU$1,Data!$E:$F,2, FALSE) &amp; ";"   )             )</f>
        <v/>
      </c>
      <c r="HV147" t="str">
        <f>IF(Data!$E147=HV$1, "",             IF(ISERR(SEARCH(HV$1,Data!$A147)),"",          ";" &amp; VLOOKUP(HV$1,Data!$E:$F,2, FALSE) &amp; ";"   )             )</f>
        <v/>
      </c>
      <c r="HW147" t="str">
        <f>IF(Data!$E147=HW$1, "",             IF(ISERR(SEARCH(HW$1,Data!$A147)),"",          ";" &amp; VLOOKUP(HW$1,Data!$E:$F,2, FALSE) &amp; ";"   )             )</f>
        <v/>
      </c>
      <c r="HX147" t="str">
        <f>IF(Data!$E147=HX$1, "",             IF(ISERR(SEARCH(HX$1,Data!$A147)),"",          ";" &amp; VLOOKUP(HX$1,Data!$E:$F,2, FALSE) &amp; ";"   )             )</f>
        <v/>
      </c>
      <c r="HY147" t="str">
        <f>IF(Data!$E147=HY$1, "",             IF(ISERR(SEARCH(HY$1,Data!$A147)),"",          ";" &amp; VLOOKUP(HY$1,Data!$E:$F,2, FALSE) &amp; ";"   )             )</f>
        <v/>
      </c>
      <c r="HZ147" t="str">
        <f>IF(Data!$E147=HZ$1, "",             IF(ISERR(SEARCH(HZ$1,Data!$A147)),"",          ";" &amp; VLOOKUP(HZ$1,Data!$E:$F,2, FALSE) &amp; ";"   )             )</f>
        <v/>
      </c>
      <c r="IA147" t="str">
        <f>IF(Data!$E147=IA$1, "",             IF(ISERR(SEARCH(IA$1,Data!$A147)),"",          ";" &amp; VLOOKUP(IA$1,Data!$E:$F,2, FALSE) &amp; ";"   )             )</f>
        <v/>
      </c>
      <c r="IB147" t="str">
        <f>IF(Data!$E147=IB$1, "",             IF(ISERR(SEARCH(IB$1,Data!$A147)),"",          ";" &amp; VLOOKUP(IB$1,Data!$E:$F,2, FALSE) &amp; ";"   )             )</f>
        <v/>
      </c>
      <c r="IC147" t="str">
        <f>IF(Data!$E147=IC$1, "",             IF(ISERR(SEARCH(IC$1,Data!$A147)),"",          ";" &amp; VLOOKUP(IC$1,Data!$E:$F,2, FALSE) &amp; ";"   )             )</f>
        <v/>
      </c>
      <c r="ID147" t="str">
        <f>IF(Data!$E147=ID$1, "",             IF(ISERR(SEARCH(ID$1,Data!$A147)),"",          ";" &amp; VLOOKUP(ID$1,Data!$E:$F,2, FALSE) &amp; ";"   )             )</f>
        <v/>
      </c>
      <c r="IE147" t="str">
        <f>IF(Data!$E147=IE$1, "",             IF(ISERR(SEARCH(IE$1,Data!$A147)),"",          ";" &amp; VLOOKUP(IE$1,Data!$E:$F,2, FALSE) &amp; ";"   )             )</f>
        <v/>
      </c>
    </row>
    <row r="148" spans="1:239" x14ac:dyDescent="0.3">
      <c r="A148" t="str">
        <f>Tableau1[[#This Row],[name]]</f>
        <v>Sarco Plank</v>
      </c>
      <c r="B148" s="15">
        <f>VLOOKUP(Tableau36[[#This Row],[Character]],Data!E:F,2,FALSE)</f>
        <v>147</v>
      </c>
      <c r="C148" t="str">
        <f>IF( Tableau36[[#This Row],[removed double semi-colon]]="", "", MID(Tableau36[[#This Row],[removed double semi-colon]],2,LEN(Tableau36[[#This Row],[removed double semi-colon]]) - 2) )</f>
        <v/>
      </c>
      <c r="D148" t="str">
        <f>SUBSTITUTE(Tableau36[[#This Row],[Concatenation]],";;",";")</f>
        <v/>
      </c>
      <c r="E148" t="str">
        <f>_xlfn.CONCAT(Tableau4[#This Row])</f>
        <v/>
      </c>
      <c r="I148" t="str">
        <f>IF(Data!$E148=I$1, "",             IF(ISERR(SEARCH(I$1,Data!$A148)),"",          ";" &amp; VLOOKUP(I$1,Data!$E:$F,2, FALSE) &amp; ";"   )             )</f>
        <v/>
      </c>
      <c r="J148" t="str">
        <f>IF(Data!$E148=J$1, "",             IF(ISERR(SEARCH(J$1,Data!$A148)),"",          ";" &amp; VLOOKUP(J$1,Data!$E:$F,2, FALSE) &amp; ";"   )             )</f>
        <v/>
      </c>
      <c r="K148" t="str">
        <f>IF(Data!$E148=K$1, "",             IF(ISERR(SEARCH(K$1,Data!$A148)),"",          ";" &amp; VLOOKUP(K$1,Data!$E:$F,2, FALSE) &amp; ";"   )             )</f>
        <v/>
      </c>
      <c r="L148" t="str">
        <f>IF(Data!$E148=L$1, "",             IF(ISERR(SEARCH(L$1,Data!$A148)),"",          ";" &amp; VLOOKUP(L$1,Data!$E:$F,2, FALSE) &amp; ";"   )             )</f>
        <v/>
      </c>
      <c r="M148" t="str">
        <f>IF(Data!$E148=M$1, "",             IF(ISERR(SEARCH(M$1,Data!$A148)),"",          ";" &amp; VLOOKUP(M$1,Data!$E:$F,2, FALSE) &amp; ";"   )             )</f>
        <v/>
      </c>
      <c r="N148" t="str">
        <f>IF(Data!$E148=N$1, "",             IF(ISERR(SEARCH(N$1,Data!$A148)),"",          ";" &amp; VLOOKUP(N$1,Data!$E:$F,2, FALSE) &amp; ";"   )             )</f>
        <v/>
      </c>
      <c r="O148" t="str">
        <f>IF(Data!$E148=O$1, "",             IF(ISERR(SEARCH(O$1,Data!$A148)),"",          ";" &amp; VLOOKUP(O$1,Data!$E:$F,2, FALSE) &amp; ";"   )             )</f>
        <v/>
      </c>
      <c r="P148" t="str">
        <f>IF(Data!$E148=P$1, "",             IF(ISERR(SEARCH(P$1,Data!$A148)),"",          ";" &amp; VLOOKUP(P$1,Data!$E:$F,2, FALSE) &amp; ";"   )             )</f>
        <v/>
      </c>
      <c r="Q148" t="str">
        <f>IF(Data!$E148=Q$1, "",             IF(ISERR(SEARCH(Q$1,Data!$A148)),"",          ";" &amp; VLOOKUP(Q$1,Data!$E:$F,2, FALSE) &amp; ";"   )             )</f>
        <v/>
      </c>
      <c r="R148" t="str">
        <f>IF(Data!$E148=R$1, "",             IF(ISERR(SEARCH(R$1,Data!$A148)),"",          ";" &amp; VLOOKUP(R$1,Data!$E:$F,2, FALSE) &amp; ";"   )             )</f>
        <v/>
      </c>
      <c r="S148" t="str">
        <f>IF(Data!$E148=S$1, "",             IF(ISERR(SEARCH(S$1,Data!$A148)),"",          ";" &amp; VLOOKUP(S$1,Data!$E:$F,2, FALSE) &amp; ";"   )             )</f>
        <v/>
      </c>
      <c r="T148" t="str">
        <f>IF(Data!$E148=T$1, "",             IF(ISERR(SEARCH(T$1,Data!$A148)),"",          ";" &amp; VLOOKUP(T$1,Data!$E:$F,2, FALSE) &amp; ";"   )             )</f>
        <v/>
      </c>
      <c r="U148" t="str">
        <f>IF(Data!$E148=U$1, "",             IF(ISERR(SEARCH(U$1,Data!$A148)),"",          ";" &amp; VLOOKUP(U$1,Data!$E:$F,2, FALSE) &amp; ";"   )             )</f>
        <v/>
      </c>
      <c r="V148" t="str">
        <f>IF(Data!$E148=V$1, "",             IF(ISERR(SEARCH(V$1,Data!$A148)),"",          ";" &amp; VLOOKUP(V$1,Data!$E:$F,2, FALSE) &amp; ";"   )             )</f>
        <v/>
      </c>
      <c r="W148" t="str">
        <f>IF(Data!$E148=W$1, "",             IF(ISERR(SEARCH(W$1,Data!$A148)),"",          ";" &amp; VLOOKUP(W$1,Data!$E:$F,2, FALSE) &amp; ";"   )             )</f>
        <v/>
      </c>
      <c r="X148" t="str">
        <f>IF(Data!$E148=X$1, "",             IF(ISERR(SEARCH(X$1,Data!$A148)),"",          ";" &amp; VLOOKUP(X$1,Data!$E:$F,2, FALSE) &amp; ";"   )             )</f>
        <v/>
      </c>
      <c r="Y148" t="str">
        <f>IF(Data!$E148=Y$1, "",             IF(ISERR(SEARCH(Y$1,Data!$A148)),"",          ";" &amp; VLOOKUP(Y$1,Data!$E:$F,2, FALSE) &amp; ";"   )             )</f>
        <v/>
      </c>
      <c r="Z148" t="str">
        <f>IF(Data!$E148=Z$1, "",             IF(ISERR(SEARCH(Z$1,Data!$A148)),"",          ";" &amp; VLOOKUP(Z$1,Data!$E:$F,2, FALSE) &amp; ";"   )             )</f>
        <v/>
      </c>
      <c r="AA148" t="str">
        <f>IF(Data!$E148=AA$1, "",             IF(ISERR(SEARCH(AA$1,Data!$A148)),"",          ";" &amp; VLOOKUP(AA$1,Data!$E:$F,2, FALSE) &amp; ";"   )             )</f>
        <v/>
      </c>
      <c r="AB148" t="str">
        <f>IF(Data!$E148=AB$1, "",             IF(ISERR(SEARCH(AB$1,Data!$A148)),"",          ";" &amp; VLOOKUP(AB$1,Data!$E:$F,2, FALSE) &amp; ";"   )             )</f>
        <v/>
      </c>
      <c r="AC148" t="str">
        <f>IF(Data!$E148=AC$1, "",             IF(ISERR(SEARCH(AC$1,Data!$A148)),"",          ";" &amp; VLOOKUP(AC$1,Data!$E:$F,2, FALSE) &amp; ";"   )             )</f>
        <v/>
      </c>
      <c r="AD148" t="str">
        <f>IF(Data!$E148=AD$1, "",             IF(ISERR(SEARCH(AD$1,Data!$A148)),"",          ";" &amp; VLOOKUP(AD$1,Data!$E:$F,2, FALSE) &amp; ";"   )             )</f>
        <v/>
      </c>
      <c r="AE148" t="str">
        <f>IF(Data!$E148=AE$1, "",             IF(ISERR(SEARCH(AE$1,Data!$A148)),"",          ";" &amp; VLOOKUP(AE$1,Data!$E:$F,2, FALSE) &amp; ";"   )             )</f>
        <v/>
      </c>
      <c r="AF148" t="str">
        <f>IF(Data!$E148=AF$1, "",             IF(ISERR(SEARCH(AF$1,Data!$A148)),"",          ";" &amp; VLOOKUP(AF$1,Data!$E:$F,2, FALSE) &amp; ";"   )             )</f>
        <v/>
      </c>
      <c r="AG148" t="str">
        <f>IF(Data!$E148=AG$1, "",             IF(ISERR(SEARCH(AG$1,Data!$A148)),"",          ";" &amp; VLOOKUP(AG$1,Data!$E:$F,2, FALSE) &amp; ";"   )             )</f>
        <v/>
      </c>
      <c r="AH148" t="str">
        <f>IF(Data!$E148=AH$1, "",             IF(ISERR(SEARCH(AH$1,Data!$A148)),"",          ";" &amp; VLOOKUP(AH$1,Data!$E:$F,2, FALSE) &amp; ";"   )             )</f>
        <v/>
      </c>
      <c r="AI148" t="str">
        <f>IF(Data!$E148=AI$1, "",             IF(ISERR(SEARCH(AI$1,Data!$A148)),"",          ";" &amp; VLOOKUP(AI$1,Data!$E:$F,2, FALSE) &amp; ";"   )             )</f>
        <v/>
      </c>
      <c r="AJ148" t="str">
        <f>IF(Data!$E148=AJ$1, "",             IF(ISERR(SEARCH(AJ$1,Data!$A148)),"",          ";" &amp; VLOOKUP(AJ$1,Data!$E:$F,2, FALSE) &amp; ";"   )             )</f>
        <v/>
      </c>
      <c r="AK148" t="str">
        <f>IF(Data!$E148=AK$1, "",             IF(ISERR(SEARCH(AK$1,Data!$A148)),"",          ";" &amp; VLOOKUP(AK$1,Data!$E:$F,2, FALSE) &amp; ";"   )             )</f>
        <v/>
      </c>
      <c r="AL148" t="str">
        <f>IF(Data!$E148=AL$1, "",             IF(ISERR(SEARCH(AL$1,Data!$A148)),"",          ";" &amp; VLOOKUP(AL$1,Data!$E:$F,2, FALSE) &amp; ";"   )             )</f>
        <v/>
      </c>
      <c r="AM148" t="str">
        <f>IF(Data!$E148=AM$1, "",             IF(ISERR(SEARCH(AM$1,Data!$A148)),"",          ";" &amp; VLOOKUP(AM$1,Data!$E:$F,2, FALSE) &amp; ";"   )             )</f>
        <v/>
      </c>
      <c r="AN148" t="str">
        <f>IF(Data!$E148=AN$1, "",             IF(ISERR(SEARCH(AN$1,Data!$A148)),"",          ";" &amp; VLOOKUP(AN$1,Data!$E:$F,2, FALSE) &amp; ";"   )             )</f>
        <v/>
      </c>
      <c r="AO148" t="str">
        <f>IF(Data!$E148=AO$1, "",             IF(ISERR(SEARCH(AO$1,Data!$A148)),"",          ";" &amp; VLOOKUP(AO$1,Data!$E:$F,2, FALSE) &amp; ";"   )             )</f>
        <v/>
      </c>
      <c r="AP148" t="str">
        <f>IF(Data!$E148=AP$1, "",             IF(ISERR(SEARCH(AP$1,Data!$A148)),"",          ";" &amp; VLOOKUP(AP$1,Data!$E:$F,2, FALSE) &amp; ";"   )             )</f>
        <v/>
      </c>
      <c r="AQ148" t="str">
        <f>IF(Data!$E148=AQ$1, "",             IF(ISERR(SEARCH(AQ$1,Data!$A148)),"",          ";" &amp; VLOOKUP(AQ$1,Data!$E:$F,2, FALSE) &amp; ";"   )             )</f>
        <v/>
      </c>
      <c r="AR148" t="str">
        <f>IF(Data!$E148=AR$1, "",             IF(ISERR(SEARCH(AR$1,Data!$A148)),"",          ";" &amp; VLOOKUP(AR$1,Data!$E:$F,2, FALSE) &amp; ";"   )             )</f>
        <v/>
      </c>
      <c r="AS148" t="str">
        <f>IF(Data!$E148=AS$1, "",             IF(ISERR(SEARCH(AS$1,Data!$A148)),"",          ";" &amp; VLOOKUP(AS$1,Data!$E:$F,2, FALSE) &amp; ";"   )             )</f>
        <v/>
      </c>
      <c r="AT148" t="str">
        <f>IF(Data!$E148=AT$1, "",             IF(ISERR(SEARCH(AT$1,Data!$A148)),"",          ";" &amp; VLOOKUP(AT$1,Data!$E:$F,2, FALSE) &amp; ";"   )             )</f>
        <v/>
      </c>
      <c r="AU148" t="str">
        <f>IF(Data!$E148=AU$1, "",             IF(ISERR(SEARCH(AU$1,Data!$A148)),"",          ";" &amp; VLOOKUP(AU$1,Data!$E:$F,2, FALSE) &amp; ";"   )             )</f>
        <v/>
      </c>
      <c r="AV148" t="str">
        <f>IF(Data!$E148=AV$1, "",             IF(ISERR(SEARCH(AV$1,Data!$A148)),"",          ";" &amp; VLOOKUP(AV$1,Data!$E:$F,2, FALSE) &amp; ";"   )             )</f>
        <v/>
      </c>
      <c r="AW148" t="str">
        <f>IF(Data!$E148=AW$1, "",             IF(ISERR(SEARCH(AW$1,Data!$A148)),"",          ";" &amp; VLOOKUP(AW$1,Data!$E:$F,2, FALSE) &amp; ";"   )             )</f>
        <v/>
      </c>
      <c r="AX148" t="str">
        <f>IF(Data!$E148=AX$1, "",             IF(ISERR(SEARCH(AX$1,Data!$A148)),"",          ";" &amp; VLOOKUP(AX$1,Data!$E:$F,2, FALSE) &amp; ";"   )             )</f>
        <v/>
      </c>
      <c r="AY148" t="str">
        <f>IF(Data!$E148=AY$1, "",             IF(ISERR(SEARCH(AY$1,Data!$A148)),"",          ";" &amp; VLOOKUP(AY$1,Data!$E:$F,2, FALSE) &amp; ";"   )             )</f>
        <v/>
      </c>
      <c r="AZ148" t="str">
        <f>IF(Data!$E148=AZ$1, "",             IF(ISERR(SEARCH(AZ$1,Data!$A148)),"",          ";" &amp; VLOOKUP(AZ$1,Data!$E:$F,2, FALSE) &amp; ";"   )             )</f>
        <v/>
      </c>
      <c r="BA148" t="str">
        <f>IF(Data!$E148=BA$1, "",             IF(ISERR(SEARCH(BA$1,Data!$A148)),"",          ";" &amp; VLOOKUP(BA$1,Data!$E:$F,2, FALSE) &amp; ";"   )             )</f>
        <v/>
      </c>
      <c r="BB148" t="str">
        <f>IF(Data!$E148=BB$1, "",             IF(ISERR(SEARCH(BB$1,Data!$A148)),"",          ";" &amp; VLOOKUP(BB$1,Data!$E:$F,2, FALSE) &amp; ";"   )             )</f>
        <v/>
      </c>
      <c r="BC148" t="str">
        <f>IF(Data!$E148=BC$1, "",             IF(ISERR(SEARCH(BC$1,Data!$A148)),"",          ";" &amp; VLOOKUP(BC$1,Data!$E:$F,2, FALSE) &amp; ";"   )             )</f>
        <v/>
      </c>
      <c r="BD148" t="str">
        <f>IF(Data!$E148=BD$1, "",             IF(ISERR(SEARCH(BD$1,Data!$A148)),"",          ";" &amp; VLOOKUP(BD$1,Data!$E:$F,2, FALSE) &amp; ";"   )             )</f>
        <v/>
      </c>
      <c r="BE148" t="str">
        <f>IF(Data!$E148=BE$1, "",             IF(ISERR(SEARCH(BE$1,Data!$A148)),"",          ";" &amp; VLOOKUP(BE$1,Data!$E:$F,2, FALSE) &amp; ";"   )             )</f>
        <v/>
      </c>
      <c r="BF148" t="str">
        <f>IF(Data!$E148=BF$1, "",             IF(ISERR(SEARCH(BF$1,Data!$A148)),"",          ";" &amp; VLOOKUP(BF$1,Data!$E:$F,2, FALSE) &amp; ";"   )             )</f>
        <v/>
      </c>
      <c r="BG148" t="str">
        <f>IF(Data!$E148=BG$1, "",             IF(ISERR(SEARCH(BG$1,Data!$A148)),"",          ";" &amp; VLOOKUP(BG$1,Data!$E:$F,2, FALSE) &amp; ";"   )             )</f>
        <v/>
      </c>
      <c r="BH148" t="str">
        <f>IF(Data!$E148=BH$1, "",             IF(ISERR(SEARCH(BH$1,Data!$A148)),"",          ";" &amp; VLOOKUP(BH$1,Data!$E:$F,2, FALSE) &amp; ";"   )             )</f>
        <v/>
      </c>
      <c r="BI148" t="str">
        <f>IF(Data!$E148=BI$1, "",             IF(ISERR(SEARCH(BI$1,Data!$A148)),"",          ";" &amp; VLOOKUP(BI$1,Data!$E:$F,2, FALSE) &amp; ";"   )             )</f>
        <v/>
      </c>
      <c r="BJ148" t="str">
        <f>IF(Data!$E148=BJ$1, "",             IF(ISERR(SEARCH(BJ$1,Data!$A148)),"",          ";" &amp; VLOOKUP(BJ$1,Data!$E:$F,2, FALSE) &amp; ";"   )             )</f>
        <v/>
      </c>
      <c r="BK148" t="str">
        <f>IF(Data!$E148=BK$1, "",             IF(ISERR(SEARCH(BK$1,Data!$A148)),"",          ";" &amp; VLOOKUP(BK$1,Data!$E:$F,2, FALSE) &amp; ";"   )             )</f>
        <v/>
      </c>
      <c r="BL148" t="str">
        <f>IF(Data!$E148=BL$1, "",             IF(ISERR(SEARCH(BL$1,Data!$A148)),"",          ";" &amp; VLOOKUP(BL$1,Data!$E:$F,2, FALSE) &amp; ";"   )             )</f>
        <v/>
      </c>
      <c r="BM148" t="str">
        <f>IF(Data!$E148=BM$1, "",             IF(ISERR(SEARCH(BM$1,Data!$A148)),"",          ";" &amp; VLOOKUP(BM$1,Data!$E:$F,2, FALSE) &amp; ";"   )             )</f>
        <v/>
      </c>
      <c r="BN148" t="str">
        <f>IF(Data!$E148=BN$1, "",             IF(ISERR(SEARCH(BN$1,Data!$A148)),"",          ";" &amp; VLOOKUP(BN$1,Data!$E:$F,2, FALSE) &amp; ";"   )             )</f>
        <v/>
      </c>
      <c r="BO148" t="str">
        <f>IF(Data!$E148=BO$1, "",             IF(ISERR(SEARCH(BO$1,Data!$A148)),"",          ";" &amp; VLOOKUP(BO$1,Data!$E:$F,2, FALSE) &amp; ";"   )             )</f>
        <v/>
      </c>
      <c r="BP148" t="str">
        <f>IF(Data!$E148=BP$1, "",             IF(ISERR(SEARCH(BP$1,Data!$A148)),"",          ";" &amp; VLOOKUP(BP$1,Data!$E:$F,2, FALSE) &amp; ";"   )             )</f>
        <v/>
      </c>
      <c r="BQ148" t="str">
        <f>IF(Data!$E148=BQ$1, "",             IF(ISERR(SEARCH(BQ$1,Data!$A148)),"",          ";" &amp; VLOOKUP(BQ$1,Data!$E:$F,2, FALSE) &amp; ";"   )             )</f>
        <v/>
      </c>
      <c r="BR148" t="str">
        <f>IF(Data!$E148=BR$1, "",             IF(ISERR(SEARCH(BR$1,Data!$A148)),"",          ";" &amp; VLOOKUP(BR$1,Data!$E:$F,2, FALSE) &amp; ";"   )             )</f>
        <v/>
      </c>
      <c r="BS148" t="str">
        <f>IF(Data!$E148=BS$1, "",             IF(ISERR(SEARCH(BS$1,Data!$A148)),"",          ";" &amp; VLOOKUP(BS$1,Data!$E:$F,2, FALSE) &amp; ";"   )             )</f>
        <v/>
      </c>
      <c r="BT148" t="str">
        <f>IF(Data!$E148=BT$1, "",             IF(ISERR(SEARCH(BT$1,Data!$A148)),"",          ";" &amp; VLOOKUP(BT$1,Data!$E:$F,2, FALSE) &amp; ";"   )             )</f>
        <v/>
      </c>
      <c r="BU148" t="str">
        <f>IF(Data!$E148=BU$1, "",             IF(ISERR(SEARCH(BU$1,Data!$A148)),"",          ";" &amp; VLOOKUP(BU$1,Data!$E:$F,2, FALSE) &amp; ";"   )             )</f>
        <v/>
      </c>
      <c r="BV148" t="str">
        <f>IF(Data!$E148=BV$1, "",             IF(ISERR(SEARCH(BV$1,Data!$A148)),"",          ";" &amp; VLOOKUP(BV$1,Data!$E:$F,2, FALSE) &amp; ";"   )             )</f>
        <v/>
      </c>
      <c r="BW148" t="str">
        <f>IF(Data!$E148=BW$1, "",             IF(ISERR(SEARCH(BW$1,Data!$A148)),"",          ";" &amp; VLOOKUP(BW$1,Data!$E:$F,2, FALSE) &amp; ";"   )             )</f>
        <v/>
      </c>
      <c r="BX148" t="str">
        <f>IF(Data!$E148=BX$1, "",             IF(ISERR(SEARCH(BX$1,Data!$A148)),"",          ";" &amp; VLOOKUP(BX$1,Data!$E:$F,2, FALSE) &amp; ";"   )             )</f>
        <v/>
      </c>
      <c r="BY148" t="str">
        <f>IF(Data!$E148=BY$1, "",             IF(ISERR(SEARCH(BY$1,Data!$A148)),"",          ";" &amp; VLOOKUP(BY$1,Data!$E:$F,2, FALSE) &amp; ";"   )             )</f>
        <v/>
      </c>
      <c r="BZ148" t="str">
        <f>IF(Data!$E148=BZ$1, "",             IF(ISERR(SEARCH(BZ$1,Data!$A148)),"",          ";" &amp; VLOOKUP(BZ$1,Data!$E:$F,2, FALSE) &amp; ";"   )             )</f>
        <v/>
      </c>
      <c r="CA148" t="str">
        <f>IF(Data!$E148=CA$1, "",             IF(ISERR(SEARCH(CA$1,Data!$A148)),"",          ";" &amp; VLOOKUP(CA$1,Data!$E:$F,2, FALSE) &amp; ";"   )             )</f>
        <v/>
      </c>
      <c r="CB148" t="str">
        <f>IF(Data!$E148=CB$1, "",             IF(ISERR(SEARCH(CB$1,Data!$A148)),"",          ";" &amp; VLOOKUP(CB$1,Data!$E:$F,2, FALSE) &amp; ";"   )             )</f>
        <v/>
      </c>
      <c r="CC148" t="str">
        <f>IF(Data!$E148=CC$1, "",             IF(ISERR(SEARCH(CC$1,Data!$A148)),"",          ";" &amp; VLOOKUP(CC$1,Data!$E:$F,2, FALSE) &amp; ";"   )             )</f>
        <v/>
      </c>
      <c r="CD148" t="str">
        <f>IF(Data!$E148=CD$1, "",             IF(ISERR(SEARCH(CD$1,Data!$A148)),"",          ";" &amp; VLOOKUP(CD$1,Data!$E:$F,2, FALSE) &amp; ";"   )             )</f>
        <v/>
      </c>
      <c r="CE148" t="str">
        <f>IF(Data!$E148=CE$1, "",             IF(ISERR(SEARCH(CE$1,Data!$A148)),"",          ";" &amp; VLOOKUP(CE$1,Data!$E:$F,2, FALSE) &amp; ";"   )             )</f>
        <v/>
      </c>
      <c r="CF148" t="str">
        <f>IF(Data!$E148=CF$1, "",             IF(ISERR(SEARCH(CF$1,Data!$A148)),"",          ";" &amp; VLOOKUP(CF$1,Data!$E:$F,2, FALSE) &amp; ";"   )             )</f>
        <v/>
      </c>
      <c r="CG148" t="str">
        <f>IF(Data!$E148=CG$1, "",             IF(ISERR(SEARCH(CG$1,Data!$A148)),"",          ";" &amp; VLOOKUP(CG$1,Data!$E:$F,2, FALSE) &amp; ";"   )             )</f>
        <v/>
      </c>
      <c r="CH148" t="str">
        <f>IF(Data!$E148=CH$1, "",             IF(ISERR(SEARCH(CH$1,Data!$A148)),"",          ";" &amp; VLOOKUP(CH$1,Data!$E:$F,2, FALSE) &amp; ";"   )             )</f>
        <v/>
      </c>
      <c r="CI148" t="str">
        <f>IF(Data!$E148=CI$1, "",             IF(ISERR(SEARCH(CI$1,Data!$A148)),"",          ";" &amp; VLOOKUP(CI$1,Data!$E:$F,2, FALSE) &amp; ";"   )             )</f>
        <v/>
      </c>
      <c r="CJ148" t="str">
        <f>IF(Data!$E148=CJ$1, "",             IF(ISERR(SEARCH(CJ$1,Data!$A148)),"",          ";" &amp; VLOOKUP(CJ$1,Data!$E:$F,2, FALSE) &amp; ";"   )             )</f>
        <v/>
      </c>
      <c r="CK148" t="str">
        <f>IF(Data!$E148=CK$1, "",             IF(ISERR(SEARCH(CK$1,Data!$A148)),"",          ";" &amp; VLOOKUP(CK$1,Data!$E:$F,2, FALSE) &amp; ";"   )             )</f>
        <v/>
      </c>
      <c r="CL148" t="str">
        <f>IF(Data!$E148=CL$1, "",             IF(ISERR(SEARCH(CL$1,Data!$A148)),"",          ";" &amp; VLOOKUP(CL$1,Data!$E:$F,2, FALSE) &amp; ";"   )             )</f>
        <v/>
      </c>
      <c r="CM148" t="str">
        <f>IF(Data!$E148=CM$1, "",             IF(ISERR(SEARCH(CM$1,Data!$A148)),"",          ";" &amp; VLOOKUP(CM$1,Data!$E:$F,2, FALSE) &amp; ";"   )             )</f>
        <v/>
      </c>
      <c r="CN148" t="str">
        <f>IF(Data!$E148=CN$1, "",             IF(ISERR(SEARCH(CN$1,Data!$A148)),"",          ";" &amp; VLOOKUP(CN$1,Data!$E:$F,2, FALSE) &amp; ";"   )             )</f>
        <v/>
      </c>
      <c r="CO148" t="str">
        <f>IF(Data!$E148=CO$1, "",             IF(ISERR(SEARCH(CO$1,Data!$A148)),"",          ";" &amp; VLOOKUP(CO$1,Data!$E:$F,2, FALSE) &amp; ";"   )             )</f>
        <v/>
      </c>
      <c r="CP148" t="str">
        <f>IF(Data!$E148=CP$1, "",             IF(ISERR(SEARCH(CP$1,Data!$A148)),"",          ";" &amp; VLOOKUP(CP$1,Data!$E:$F,2, FALSE) &amp; ";"   )             )</f>
        <v/>
      </c>
      <c r="CQ148" t="str">
        <f>IF(Data!$E148=CQ$1, "",             IF(ISERR(SEARCH(CQ$1,Data!$A148)),"",          ";" &amp; VLOOKUP(CQ$1,Data!$E:$F,2, FALSE) &amp; ";"   )             )</f>
        <v/>
      </c>
      <c r="CR148" t="str">
        <f>IF(Data!$E148=CR$1, "",             IF(ISERR(SEARCH(CR$1,Data!$A148)),"",          ";" &amp; VLOOKUP(CR$1,Data!$E:$F,2, FALSE) &amp; ";"   )             )</f>
        <v/>
      </c>
      <c r="CS148" t="str">
        <f>IF(Data!$E148=CS$1, "",             IF(ISERR(SEARCH(CS$1,Data!$A148)),"",          ";" &amp; VLOOKUP(CS$1,Data!$E:$F,2, FALSE) &amp; ";"   )             )</f>
        <v/>
      </c>
      <c r="CT148" t="str">
        <f>IF(Data!$E148=CT$1, "",             IF(ISERR(SEARCH(CT$1,Data!$A148)),"",          ";" &amp; VLOOKUP(CT$1,Data!$E:$F,2, FALSE) &amp; ";"   )             )</f>
        <v/>
      </c>
      <c r="CU148" t="str">
        <f>IF(Data!$E148=CU$1, "",             IF(ISERR(SEARCH(CU$1,Data!$A148)),"",          ";" &amp; VLOOKUP(CU$1,Data!$E:$F,2, FALSE) &amp; ";"   )             )</f>
        <v/>
      </c>
      <c r="CV148" t="str">
        <f>IF(Data!$E148=CV$1, "",             IF(ISERR(SEARCH(CV$1,Data!$A148)),"",          ";" &amp; VLOOKUP(CV$1,Data!$E:$F,2, FALSE) &amp; ";"   )             )</f>
        <v/>
      </c>
      <c r="CW148" t="str">
        <f>IF(Data!$E148=CW$1, "",             IF(ISERR(SEARCH(CW$1,Data!$A148)),"",          ";" &amp; VLOOKUP(CW$1,Data!$E:$F,2, FALSE) &amp; ";"   )             )</f>
        <v/>
      </c>
      <c r="CX148" t="str">
        <f>IF(Data!$E148=CX$1, "",             IF(ISERR(SEARCH(CX$1,Data!$A148)),"",          ";" &amp; VLOOKUP(CX$1,Data!$E:$F,2, FALSE) &amp; ";"   )             )</f>
        <v/>
      </c>
      <c r="CY148" t="str">
        <f>IF(Data!$E148=CY$1, "",             IF(ISERR(SEARCH(CY$1,Data!$A148)),"",          ";" &amp; VLOOKUP(CY$1,Data!$E:$F,2, FALSE) &amp; ";"   )             )</f>
        <v/>
      </c>
      <c r="CZ148" t="str">
        <f>IF(Data!$E148=CZ$1, "",             IF(ISERR(SEARCH(CZ$1,Data!$A148)),"",          ";" &amp; VLOOKUP(CZ$1,Data!$E:$F,2, FALSE) &amp; ";"   )             )</f>
        <v/>
      </c>
      <c r="DA148" t="str">
        <f>IF(Data!$E148=DA$1, "",             IF(ISERR(SEARCH(DA$1,Data!$A148)),"",          ";" &amp; VLOOKUP(DA$1,Data!$E:$F,2, FALSE) &amp; ";"   )             )</f>
        <v/>
      </c>
      <c r="DB148" t="str">
        <f>IF(Data!$E148=DB$1, "",             IF(ISERR(SEARCH(DB$1,Data!$A148)),"",          ";" &amp; VLOOKUP(DB$1,Data!$E:$F,2, FALSE) &amp; ";"   )             )</f>
        <v/>
      </c>
      <c r="DC148" t="str">
        <f>IF(Data!$E148=DC$1, "",             IF(ISERR(SEARCH(DC$1,Data!$A148)),"",          ";" &amp; VLOOKUP(DC$1,Data!$E:$F,2, FALSE) &amp; ";"   )             )</f>
        <v/>
      </c>
      <c r="DD148" t="str">
        <f>IF(Data!$E148=DD$1, "",             IF(ISERR(SEARCH(DD$1,Data!$A148)),"",          ";" &amp; VLOOKUP(DD$1,Data!$E:$F,2, FALSE) &amp; ";"   )             )</f>
        <v/>
      </c>
      <c r="DE148" t="str">
        <f>IF(Data!$E148=DE$1, "",             IF(ISERR(SEARCH(DE$1,Data!$A148)),"",          ";" &amp; VLOOKUP(DE$1,Data!$E:$F,2, FALSE) &amp; ";"   )             )</f>
        <v/>
      </c>
      <c r="DF148" t="str">
        <f>IF(Data!$E148=DF$1, "",             IF(ISERR(SEARCH(DF$1,Data!$A148)),"",          ";" &amp; VLOOKUP(DF$1,Data!$E:$F,2, FALSE) &amp; ";"   )             )</f>
        <v/>
      </c>
      <c r="DG148" t="str">
        <f>IF(Data!$E148=DG$1, "",             IF(ISERR(SEARCH(DG$1,Data!$A148)),"",          ";" &amp; VLOOKUP(DG$1,Data!$E:$F,2, FALSE) &amp; ";"   )             )</f>
        <v/>
      </c>
      <c r="DH148" t="str">
        <f>IF(Data!$E148=DH$1, "",             IF(ISERR(SEARCH(DH$1,Data!$A148)),"",          ";" &amp; VLOOKUP(DH$1,Data!$E:$F,2, FALSE) &amp; ";"   )             )</f>
        <v/>
      </c>
      <c r="DI148" t="str">
        <f>IF(Data!$E148=DI$1, "",             IF(ISERR(SEARCH(DI$1,Data!$A148)),"",          ";" &amp; VLOOKUP(DI$1,Data!$E:$F,2, FALSE) &amp; ";"   )             )</f>
        <v/>
      </c>
      <c r="DJ148" t="str">
        <f>IF(Data!$E148=DJ$1, "",             IF(ISERR(SEARCH(DJ$1,Data!$A148)),"",          ";" &amp; VLOOKUP(DJ$1,Data!$E:$F,2, FALSE) &amp; ";"   )             )</f>
        <v/>
      </c>
      <c r="DK148" t="str">
        <f>IF(Data!$E148=DK$1, "",             IF(ISERR(SEARCH(DK$1,Data!$A148)),"",          ";" &amp; VLOOKUP(DK$1,Data!$E:$F,2, FALSE) &amp; ";"   )             )</f>
        <v/>
      </c>
      <c r="DL148" t="str">
        <f>IF(Data!$E148=DL$1, "",             IF(ISERR(SEARCH(DL$1,Data!$A148)),"",          ";" &amp; VLOOKUP(DL$1,Data!$E:$F,2, FALSE) &amp; ";"   )             )</f>
        <v/>
      </c>
      <c r="DM148" t="str">
        <f>IF(Data!$E148=DM$1, "",             IF(ISERR(SEARCH(DM$1,Data!$A148)),"",          ";" &amp; VLOOKUP(DM$1,Data!$E:$F,2, FALSE) &amp; ";"   )             )</f>
        <v/>
      </c>
      <c r="DN148" t="str">
        <f>IF(Data!$E148=DN$1, "",             IF(ISERR(SEARCH(DN$1,Data!$A148)),"",          ";" &amp; VLOOKUP(DN$1,Data!$E:$F,2, FALSE) &amp; ";"   )             )</f>
        <v/>
      </c>
      <c r="DO148" t="str">
        <f>IF(Data!$E148=DO$1, "",             IF(ISERR(SEARCH(DO$1,Data!$A148)),"",          ";" &amp; VLOOKUP(DO$1,Data!$E:$F,2, FALSE) &amp; ";"   )             )</f>
        <v/>
      </c>
      <c r="DP148" t="str">
        <f>IF(Data!$E148=DP$1, "",             IF(ISERR(SEARCH(DP$1,Data!$A148)),"",          ";" &amp; VLOOKUP(DP$1,Data!$E:$F,2, FALSE) &amp; ";"   )             )</f>
        <v/>
      </c>
      <c r="DQ148" t="str">
        <f>IF(Data!$E148=DQ$1, "",             IF(ISERR(SEARCH(DQ$1,Data!$A148)),"",          ";" &amp; VLOOKUP(DQ$1,Data!$E:$F,2, FALSE) &amp; ";"   )             )</f>
        <v/>
      </c>
      <c r="DR148" t="str">
        <f>IF(Data!$E148=DR$1, "",             IF(ISERR(SEARCH(DR$1,Data!$A148)),"",          ";" &amp; VLOOKUP(DR$1,Data!$E:$F,2, FALSE) &amp; ";"   )             )</f>
        <v/>
      </c>
      <c r="DS148" t="str">
        <f>IF(Data!$E148=DS$1, "",             IF(ISERR(SEARCH(DS$1,Data!$A148)),"",          ";" &amp; VLOOKUP(DS$1,Data!$E:$F,2, FALSE) &amp; ";"   )             )</f>
        <v/>
      </c>
      <c r="DT148" t="str">
        <f>IF(Data!$E148=DT$1, "",             IF(ISERR(SEARCH(DT$1,Data!$A148)),"",          ";" &amp; VLOOKUP(DT$1,Data!$E:$F,2, FALSE) &amp; ";"   )             )</f>
        <v/>
      </c>
      <c r="DU148" t="str">
        <f>IF(Data!$E148=DU$1, "",             IF(ISERR(SEARCH(DU$1,Data!$A148)),"",          ";" &amp; VLOOKUP(DU$1,Data!$E:$F,2, FALSE) &amp; ";"   )             )</f>
        <v/>
      </c>
      <c r="DV148" t="str">
        <f>IF(Data!$E148=DV$1, "",             IF(ISERR(SEARCH(DV$1,Data!$A148)),"",          ";" &amp; VLOOKUP(DV$1,Data!$E:$F,2, FALSE) &amp; ";"   )             )</f>
        <v/>
      </c>
      <c r="DW148" t="str">
        <f>IF(Data!$E148=DW$1, "",             IF(ISERR(SEARCH(DW$1,Data!$A148)),"",          ";" &amp; VLOOKUP(DW$1,Data!$E:$F,2, FALSE) &amp; ";"   )             )</f>
        <v/>
      </c>
      <c r="DX148" t="str">
        <f>IF(Data!$E148=DX$1, "",             IF(ISERR(SEARCH(DX$1,Data!$A148)),"",          ";" &amp; VLOOKUP(DX$1,Data!$E:$F,2, FALSE) &amp; ";"   )             )</f>
        <v/>
      </c>
      <c r="DY148" t="str">
        <f>IF(Data!$E148=DY$1, "",             IF(ISERR(SEARCH(DY$1,Data!$A148)),"",          ";" &amp; VLOOKUP(DY$1,Data!$E:$F,2, FALSE) &amp; ";"   )             )</f>
        <v/>
      </c>
      <c r="DZ148" t="str">
        <f>IF(Data!$E148=DZ$1, "",             IF(ISERR(SEARCH(DZ$1,Data!$A148)),"",          ";" &amp; VLOOKUP(DZ$1,Data!$E:$F,2, FALSE) &amp; ";"   )             )</f>
        <v/>
      </c>
      <c r="EA148" t="str">
        <f>IF(Data!$E148=EA$1, "",             IF(ISERR(SEARCH(EA$1,Data!$A148)),"",          ";" &amp; VLOOKUP(EA$1,Data!$E:$F,2, FALSE) &amp; ";"   )             )</f>
        <v/>
      </c>
      <c r="EB148" t="str">
        <f>IF(Data!$E148=EB$1, "",             IF(ISERR(SEARCH(EB$1,Data!$A148)),"",          ";" &amp; VLOOKUP(EB$1,Data!$E:$F,2, FALSE) &amp; ";"   )             )</f>
        <v/>
      </c>
      <c r="EC148" t="str">
        <f>IF(Data!$E148=EC$1, "",             IF(ISERR(SEARCH(EC$1,Data!$A148)),"",          ";" &amp; VLOOKUP(EC$1,Data!$E:$F,2, FALSE) &amp; ";"   )             )</f>
        <v/>
      </c>
      <c r="ED148" t="str">
        <f>IF(Data!$E148=ED$1, "",             IF(ISERR(SEARCH(ED$1,Data!$A148)),"",          ";" &amp; VLOOKUP(ED$1,Data!$E:$F,2, FALSE) &amp; ";"   )             )</f>
        <v/>
      </c>
      <c r="EE148" t="str">
        <f>IF(Data!$E148=EE$1, "",             IF(ISERR(SEARCH(EE$1,Data!$A148)),"",          ";" &amp; VLOOKUP(EE$1,Data!$E:$F,2, FALSE) &amp; ";"   )             )</f>
        <v/>
      </c>
      <c r="EF148" t="str">
        <f>IF(Data!$E148=EF$1, "",             IF(ISERR(SEARCH(EF$1,Data!$A148)),"",          ";" &amp; VLOOKUP(EF$1,Data!$E:$F,2, FALSE) &amp; ";"   )             )</f>
        <v/>
      </c>
      <c r="EG148" t="str">
        <f>IF(Data!$E148=EG$1, "",             IF(ISERR(SEARCH(EG$1,Data!$A148)),"",          ";" &amp; VLOOKUP(EG$1,Data!$E:$F,2, FALSE) &amp; ";"   )             )</f>
        <v/>
      </c>
      <c r="EH148" t="str">
        <f>IF(Data!$E148=EH$1, "",             IF(ISERR(SEARCH(EH$1,Data!$A148)),"",          ";" &amp; VLOOKUP(EH$1,Data!$E:$F,2, FALSE) &amp; ";"   )             )</f>
        <v/>
      </c>
      <c r="EI148" t="str">
        <f>IF(Data!$E148=EI$1, "",             IF(ISERR(SEARCH(EI$1,Data!$A148)),"",          ";" &amp; VLOOKUP(EI$1,Data!$E:$F,2, FALSE) &amp; ";"   )             )</f>
        <v/>
      </c>
      <c r="EJ148" t="str">
        <f>IF(Data!$E148=EJ$1, "",             IF(ISERR(SEARCH(EJ$1,Data!$A148)),"",          ";" &amp; VLOOKUP(EJ$1,Data!$E:$F,2, FALSE) &amp; ";"   )             )</f>
        <v/>
      </c>
      <c r="EK148" t="str">
        <f>IF(Data!$E148=EK$1, "",             IF(ISERR(SEARCH(EK$1,Data!$A148)),"",          ";" &amp; VLOOKUP(EK$1,Data!$E:$F,2, FALSE) &amp; ";"   )             )</f>
        <v/>
      </c>
      <c r="EL148" t="str">
        <f>IF(Data!$E148=EL$1, "",             IF(ISERR(SEARCH(EL$1,Data!$A148)),"",          ";" &amp; VLOOKUP(EL$1,Data!$E:$F,2, FALSE) &amp; ";"   )             )</f>
        <v/>
      </c>
      <c r="EM148" t="str">
        <f>IF(Data!$E148=EM$1, "",             IF(ISERR(SEARCH(EM$1,Data!$A148)),"",          ";" &amp; VLOOKUP(EM$1,Data!$E:$F,2, FALSE) &amp; ";"   )             )</f>
        <v/>
      </c>
      <c r="EN148" t="str">
        <f>IF(Data!$E148=EN$1, "",             IF(ISERR(SEARCH(EN$1,Data!$A148)),"",          ";" &amp; VLOOKUP(EN$1,Data!$E:$F,2, FALSE) &amp; ";"   )             )</f>
        <v/>
      </c>
      <c r="EO148" t="str">
        <f>IF(Data!$E148=EO$1, "",             IF(ISERR(SEARCH(EO$1,Data!$A148)),"",          ";" &amp; VLOOKUP(EO$1,Data!$E:$F,2, FALSE) &amp; ";"   )             )</f>
        <v/>
      </c>
      <c r="EP148" t="str">
        <f>IF(Data!$E148=EP$1, "",             IF(ISERR(SEARCH(EP$1,Data!$A148)),"",          ";" &amp; VLOOKUP(EP$1,Data!$E:$F,2, FALSE) &amp; ";"   )             )</f>
        <v/>
      </c>
      <c r="EQ148" t="str">
        <f>IF(Data!$E148=EQ$1, "",             IF(ISERR(SEARCH(EQ$1,Data!$A148)),"",          ";" &amp; VLOOKUP(EQ$1,Data!$E:$F,2, FALSE) &amp; ";"   )             )</f>
        <v/>
      </c>
      <c r="ER148" t="str">
        <f>IF(Data!$E148=ER$1, "",             IF(ISERR(SEARCH(ER$1,Data!$A148)),"",          ";" &amp; VLOOKUP(ER$1,Data!$E:$F,2, FALSE) &amp; ";"   )             )</f>
        <v/>
      </c>
      <c r="ES148" t="str">
        <f>IF(Data!$E148=ES$1, "",             IF(ISERR(SEARCH(ES$1,Data!$A148)),"",          ";" &amp; VLOOKUP(ES$1,Data!$E:$F,2, FALSE) &amp; ";"   )             )</f>
        <v/>
      </c>
      <c r="ET148" t="str">
        <f>IF(Data!$E148=ET$1, "",             IF(ISERR(SEARCH(ET$1,Data!$A148)),"",          ";" &amp; VLOOKUP(ET$1,Data!$E:$F,2, FALSE) &amp; ";"   )             )</f>
        <v/>
      </c>
      <c r="EU148" t="str">
        <f>IF(Data!$E148=EU$1, "",             IF(ISERR(SEARCH(EU$1,Data!$A148)),"",          ";" &amp; VLOOKUP(EU$1,Data!$E:$F,2, FALSE) &amp; ";"   )             )</f>
        <v/>
      </c>
      <c r="EV148" t="str">
        <f>IF(Data!$E148=EV$1, "",             IF(ISERR(SEARCH(EV$1,Data!$A148)),"",          ";" &amp; VLOOKUP(EV$1,Data!$E:$F,2, FALSE) &amp; ";"   )             )</f>
        <v/>
      </c>
      <c r="EW148" t="str">
        <f>IF(Data!$E148=EW$1, "",             IF(ISERR(SEARCH(EW$1,Data!$A148)),"",          ";" &amp; VLOOKUP(EW$1,Data!$E:$F,2, FALSE) &amp; ";"   )             )</f>
        <v/>
      </c>
      <c r="EX148" t="str">
        <f>IF(Data!$E148=EX$1, "",             IF(ISERR(SEARCH(EX$1,Data!$A148)),"",          ";" &amp; VLOOKUP(EX$1,Data!$E:$F,2, FALSE) &amp; ";"   )             )</f>
        <v/>
      </c>
      <c r="EY148" t="str">
        <f>IF(Data!$E148=EY$1, "",             IF(ISERR(SEARCH(EY$1,Data!$A148)),"",          ";" &amp; VLOOKUP(EY$1,Data!$E:$F,2, FALSE) &amp; ";"   )             )</f>
        <v/>
      </c>
      <c r="EZ148" t="str">
        <f>IF(Data!$E148=EZ$1, "",             IF(ISERR(SEARCH(EZ$1,Data!$A148)),"",          ";" &amp; VLOOKUP(EZ$1,Data!$E:$F,2, FALSE) &amp; ";"   )             )</f>
        <v/>
      </c>
      <c r="FA148" t="str">
        <f>IF(Data!$E148=FA$1, "",             IF(ISERR(SEARCH(FA$1,Data!$A148)),"",          ";" &amp; VLOOKUP(FA$1,Data!$E:$F,2, FALSE) &amp; ";"   )             )</f>
        <v/>
      </c>
      <c r="FB148" t="str">
        <f>IF(Data!$E148=FB$1, "",             IF(ISERR(SEARCH(FB$1,Data!$A148)),"",          ";" &amp; VLOOKUP(FB$1,Data!$E:$F,2, FALSE) &amp; ";"   )             )</f>
        <v/>
      </c>
      <c r="FC148" t="str">
        <f>IF(Data!$E148=FC$1, "",             IF(ISERR(SEARCH(FC$1,Data!$A148)),"",          ";" &amp; VLOOKUP(FC$1,Data!$E:$F,2, FALSE) &amp; ";"   )             )</f>
        <v/>
      </c>
      <c r="FD148" t="str">
        <f>IF(Data!$E148=FD$1, "",             IF(ISERR(SEARCH(FD$1,Data!$A148)),"",          ";" &amp; VLOOKUP(FD$1,Data!$E:$F,2, FALSE) &amp; ";"   )             )</f>
        <v/>
      </c>
      <c r="FE148" t="str">
        <f>IF(Data!$E148=FE$1, "",             IF(ISERR(SEARCH(FE$1,Data!$A148)),"",          ";" &amp; VLOOKUP(FE$1,Data!$E:$F,2, FALSE) &amp; ";"   )             )</f>
        <v/>
      </c>
      <c r="FF148" t="str">
        <f>IF(Data!$E148=FF$1, "",             IF(ISERR(SEARCH(FF$1,Data!$A148)),"",          ";" &amp; VLOOKUP(FF$1,Data!$E:$F,2, FALSE) &amp; ";"   )             )</f>
        <v/>
      </c>
      <c r="FG148" t="str">
        <f>IF(Data!$E148=FG$1, "",             IF(ISERR(SEARCH(FG$1,Data!$A148)),"",          ";" &amp; VLOOKUP(FG$1,Data!$E:$F,2, FALSE) &amp; ";"   )             )</f>
        <v/>
      </c>
      <c r="FH148" t="str">
        <f>IF(Data!$E148=FH$1, "",             IF(ISERR(SEARCH(FH$1,Data!$A148)),"",          ";" &amp; VLOOKUP(FH$1,Data!$E:$F,2, FALSE) &amp; ";"   )             )</f>
        <v/>
      </c>
      <c r="FI148" t="str">
        <f>IF(Data!$E148=FI$1, "",             IF(ISERR(SEARCH(FI$1,Data!$A148)),"",          ";" &amp; VLOOKUP(FI$1,Data!$E:$F,2, FALSE) &amp; ";"   )             )</f>
        <v/>
      </c>
      <c r="FJ148" t="str">
        <f>IF(Data!$E148=FJ$1, "",             IF(ISERR(SEARCH(FJ$1,Data!$A148)),"",          ";" &amp; VLOOKUP(FJ$1,Data!$E:$F,2, FALSE) &amp; ";"   )             )</f>
        <v/>
      </c>
      <c r="FK148" t="str">
        <f>IF(Data!$E148=FK$1, "",             IF(ISERR(SEARCH(FK$1,Data!$A148)),"",          ";" &amp; VLOOKUP(FK$1,Data!$E:$F,2, FALSE) &amp; ";"   )             )</f>
        <v/>
      </c>
      <c r="FL148" t="str">
        <f>IF(Data!$E148=FL$1, "",             IF(ISERR(SEARCH(FL$1,Data!$A148)),"",          ";" &amp; VLOOKUP(FL$1,Data!$E:$F,2, FALSE) &amp; ";"   )             )</f>
        <v/>
      </c>
      <c r="FM148" t="str">
        <f>IF(Data!$E148=FM$1, "",             IF(ISERR(SEARCH(FM$1,Data!$A148)),"",          ";" &amp; VLOOKUP(FM$1,Data!$E:$F,2, FALSE) &amp; ";"   )             )</f>
        <v/>
      </c>
      <c r="FN148" t="str">
        <f>IF(Data!$E148=FN$1, "",             IF(ISERR(SEARCH(FN$1,Data!$A148)),"",          ";" &amp; VLOOKUP(FN$1,Data!$E:$F,2, FALSE) &amp; ";"   )             )</f>
        <v/>
      </c>
      <c r="FO148" t="str">
        <f>IF(Data!$E148=FO$1, "",             IF(ISERR(SEARCH(FO$1,Data!$A148)),"",          ";" &amp; VLOOKUP(FO$1,Data!$E:$F,2, FALSE) &amp; ";"   )             )</f>
        <v/>
      </c>
      <c r="FP148" t="str">
        <f>IF(Data!$E148=FP$1, "",             IF(ISERR(SEARCH(FP$1,Data!$A148)),"",          ";" &amp; VLOOKUP(FP$1,Data!$E:$F,2, FALSE) &amp; ";"   )             )</f>
        <v/>
      </c>
      <c r="FQ148" t="str">
        <f>IF(Data!$E148=FQ$1, "",             IF(ISERR(SEARCH(FQ$1,Data!$A148)),"",          ";" &amp; VLOOKUP(FQ$1,Data!$E:$F,2, FALSE) &amp; ";"   )             )</f>
        <v/>
      </c>
      <c r="FR148" t="str">
        <f>IF(Data!$E148=FR$1, "",             IF(ISERR(SEARCH(FR$1,Data!$A148)),"",          ";" &amp; VLOOKUP(FR$1,Data!$E:$F,2, FALSE) &amp; ";"   )             )</f>
        <v/>
      </c>
      <c r="FS148" t="str">
        <f>IF(Data!$E148=FS$1, "",             IF(ISERR(SEARCH(FS$1,Data!$A148)),"",          ";" &amp; VLOOKUP(FS$1,Data!$E:$F,2, FALSE) &amp; ";"   )             )</f>
        <v/>
      </c>
      <c r="FT148" t="str">
        <f>IF(Data!$E148=FT$1, "",             IF(ISERR(SEARCH(FT$1,Data!$A148)),"",          ";" &amp; VLOOKUP(FT$1,Data!$E:$F,2, FALSE) &amp; ";"   )             )</f>
        <v/>
      </c>
      <c r="FU148" t="str">
        <f>IF(Data!$E148=FU$1, "",             IF(ISERR(SEARCH(FU$1,Data!$A148)),"",          ";" &amp; VLOOKUP(FU$1,Data!$E:$F,2, FALSE) &amp; ";"   )             )</f>
        <v/>
      </c>
      <c r="FV148" t="str">
        <f>IF(Data!$E148=FV$1, "",             IF(ISERR(SEARCH(FV$1,Data!$A148)),"",          ";" &amp; VLOOKUP(FV$1,Data!$E:$F,2, FALSE) &amp; ";"   )             )</f>
        <v/>
      </c>
      <c r="FW148" t="str">
        <f>IF(Data!$E148=FW$1, "",             IF(ISERR(SEARCH(FW$1,Data!$A148)),"",          ";" &amp; VLOOKUP(FW$1,Data!$E:$F,2, FALSE) &amp; ";"   )             )</f>
        <v/>
      </c>
      <c r="FX148" t="str">
        <f>IF(Data!$E148=FX$1, "",             IF(ISERR(SEARCH(FX$1,Data!$A148)),"",          ";" &amp; VLOOKUP(FX$1,Data!$E:$F,2, FALSE) &amp; ";"   )             )</f>
        <v/>
      </c>
      <c r="FY148" t="str">
        <f>IF(Data!$E148=FY$1, "",             IF(ISERR(SEARCH(FY$1,Data!$A148)),"",          ";" &amp; VLOOKUP(FY$1,Data!$E:$F,2, FALSE) &amp; ";"   )             )</f>
        <v/>
      </c>
      <c r="FZ148" t="str">
        <f>IF(Data!$E148=FZ$1, "",             IF(ISERR(SEARCH(FZ$1,Data!$A148)),"",          ";" &amp; VLOOKUP(FZ$1,Data!$E:$F,2, FALSE) &amp; ";"   )             )</f>
        <v/>
      </c>
      <c r="GA148" t="str">
        <f>IF(Data!$E148=GA$1, "",             IF(ISERR(SEARCH(GA$1,Data!$A148)),"",          ";" &amp; VLOOKUP(GA$1,Data!$E:$F,2, FALSE) &amp; ";"   )             )</f>
        <v/>
      </c>
      <c r="GB148" t="str">
        <f>IF(Data!$E148=GB$1, "",             IF(ISERR(SEARCH(GB$1,Data!$A148)),"",          ";" &amp; VLOOKUP(GB$1,Data!$E:$F,2, FALSE) &amp; ";"   )             )</f>
        <v/>
      </c>
      <c r="GC148" t="str">
        <f>IF(Data!$E148=GC$1, "",             IF(ISERR(SEARCH(GC$1,Data!$A148)),"",          ";" &amp; VLOOKUP(GC$1,Data!$E:$F,2, FALSE) &amp; ";"   )             )</f>
        <v/>
      </c>
      <c r="GD148" t="str">
        <f>IF(Data!$E148=GD$1, "",             IF(ISERR(SEARCH(GD$1,Data!$A148)),"",          ";" &amp; VLOOKUP(GD$1,Data!$E:$F,2, FALSE) &amp; ";"   )             )</f>
        <v/>
      </c>
      <c r="GE148" t="str">
        <f>IF(Data!$E148=GE$1, "",             IF(ISERR(SEARCH(GE$1,Data!$A148)),"",          ";" &amp; VLOOKUP(GE$1,Data!$E:$F,2, FALSE) &amp; ";"   )             )</f>
        <v/>
      </c>
      <c r="GF148" t="str">
        <f>IF(Data!$E148=GF$1, "",             IF(ISERR(SEARCH(GF$1,Data!$A148)),"",          ";" &amp; VLOOKUP(GF$1,Data!$E:$F,2, FALSE) &amp; ";"   )             )</f>
        <v/>
      </c>
      <c r="GG148" t="str">
        <f>IF(Data!$E148=GG$1, "",             IF(ISERR(SEARCH(GG$1,Data!$A148)),"",          ";" &amp; VLOOKUP(GG$1,Data!$E:$F,2, FALSE) &amp; ";"   )             )</f>
        <v/>
      </c>
      <c r="GH148" t="str">
        <f>IF(Data!$E148=GH$1, "",             IF(ISERR(SEARCH(GH$1,Data!$A148)),"",          ";" &amp; VLOOKUP(GH$1,Data!$E:$F,2, FALSE) &amp; ";"   )             )</f>
        <v/>
      </c>
      <c r="GI148" t="str">
        <f>IF(Data!$E148=GI$1, "",             IF(ISERR(SEARCH(GI$1,Data!$A148)),"",          ";" &amp; VLOOKUP(GI$1,Data!$E:$F,2, FALSE) &amp; ";"   )             )</f>
        <v/>
      </c>
      <c r="GJ148" t="str">
        <f>IF(Data!$E148=GJ$1, "",             IF(ISERR(SEARCH(GJ$1,Data!$A148)),"",          ";" &amp; VLOOKUP(GJ$1,Data!$E:$F,2, FALSE) &amp; ";"   )             )</f>
        <v/>
      </c>
      <c r="GK148" t="str">
        <f>IF(Data!$E148=GK$1, "",             IF(ISERR(SEARCH(GK$1,Data!$A148)),"",          ";" &amp; VLOOKUP(GK$1,Data!$E:$F,2, FALSE) &amp; ";"   )             )</f>
        <v/>
      </c>
      <c r="GL148" t="str">
        <f>IF(Data!$E148=GL$1, "",             IF(ISERR(SEARCH(GL$1,Data!$A148)),"",          ";" &amp; VLOOKUP(GL$1,Data!$E:$F,2, FALSE) &amp; ";"   )             )</f>
        <v/>
      </c>
      <c r="GM148" t="str">
        <f>IF(Data!$E148=GM$1, "",             IF(ISERR(SEARCH(GM$1,Data!$A148)),"",          ";" &amp; VLOOKUP(GM$1,Data!$E:$F,2, FALSE) &amp; ";"   )             )</f>
        <v/>
      </c>
      <c r="GN148" t="str">
        <f>IF(Data!$E148=GN$1, "",             IF(ISERR(SEARCH(GN$1,Data!$A148)),"",          ";" &amp; VLOOKUP(GN$1,Data!$E:$F,2, FALSE) &amp; ";"   )             )</f>
        <v/>
      </c>
      <c r="GO148" t="str">
        <f>IF(Data!$E148=GO$1, "",             IF(ISERR(SEARCH(GO$1,Data!$A148)),"",          ";" &amp; VLOOKUP(GO$1,Data!$E:$F,2, FALSE) &amp; ";"   )             )</f>
        <v/>
      </c>
      <c r="GP148" t="str">
        <f>IF(Data!$E148=GP$1, "",             IF(ISERR(SEARCH(GP$1,Data!$A148)),"",          ";" &amp; VLOOKUP(GP$1,Data!$E:$F,2, FALSE) &amp; ";"   )             )</f>
        <v/>
      </c>
      <c r="GQ148" t="str">
        <f>IF(Data!$E148=GQ$1, "",             IF(ISERR(SEARCH(GQ$1,Data!$A148)),"",          ";" &amp; VLOOKUP(GQ$1,Data!$E:$F,2, FALSE) &amp; ";"   )             )</f>
        <v/>
      </c>
      <c r="GR148" t="str">
        <f>IF(Data!$E148=GR$1, "",             IF(ISERR(SEARCH(GR$1,Data!$A148)),"",          ";" &amp; VLOOKUP(GR$1,Data!$E:$F,2, FALSE) &amp; ";"   )             )</f>
        <v/>
      </c>
      <c r="GS148" t="str">
        <f>IF(Data!$E148=GS$1, "",             IF(ISERR(SEARCH(GS$1,Data!$A148)),"",          ";" &amp; VLOOKUP(GS$1,Data!$E:$F,2, FALSE) &amp; ";"   )             )</f>
        <v/>
      </c>
      <c r="GT148" t="str">
        <f>IF(Data!$E148=GT$1, "",             IF(ISERR(SEARCH(GT$1,Data!$A148)),"",          ";" &amp; VLOOKUP(GT$1,Data!$E:$F,2, FALSE) &amp; ";"   )             )</f>
        <v/>
      </c>
      <c r="GU148" t="str">
        <f>IF(Data!$E148=GU$1, "",             IF(ISERR(SEARCH(GU$1,Data!$A148)),"",          ";" &amp; VLOOKUP(GU$1,Data!$E:$F,2, FALSE) &amp; ";"   )             )</f>
        <v/>
      </c>
      <c r="GV148" t="str">
        <f>IF(Data!$E148=GV$1, "",             IF(ISERR(SEARCH(GV$1,Data!$A148)),"",          ";" &amp; VLOOKUP(GV$1,Data!$E:$F,2, FALSE) &amp; ";"   )             )</f>
        <v/>
      </c>
      <c r="GW148" t="str">
        <f>IF(Data!$E148=GW$1, "",             IF(ISERR(SEARCH(GW$1,Data!$A148)),"",          ";" &amp; VLOOKUP(GW$1,Data!$E:$F,2, FALSE) &amp; ";"   )             )</f>
        <v/>
      </c>
      <c r="GX148" t="str">
        <f>IF(Data!$E148=GX$1, "",             IF(ISERR(SEARCH(GX$1,Data!$A148)),"",          ";" &amp; VLOOKUP(GX$1,Data!$E:$F,2, FALSE) &amp; ";"   )             )</f>
        <v/>
      </c>
      <c r="GY148" t="str">
        <f>IF(Data!$E148=GY$1, "",             IF(ISERR(SEARCH(GY$1,Data!$A148)),"",          ";" &amp; VLOOKUP(GY$1,Data!$E:$F,2, FALSE) &amp; ";"   )             )</f>
        <v/>
      </c>
      <c r="GZ148" t="str">
        <f>IF(Data!$E148=GZ$1, "",             IF(ISERR(SEARCH(GZ$1,Data!$A148)),"",          ";" &amp; VLOOKUP(GZ$1,Data!$E:$F,2, FALSE) &amp; ";"   )             )</f>
        <v/>
      </c>
      <c r="HA148" t="str">
        <f>IF(Data!$E148=HA$1, "",             IF(ISERR(SEARCH(HA$1,Data!$A148)),"",          ";" &amp; VLOOKUP(HA$1,Data!$E:$F,2, FALSE) &amp; ";"   )             )</f>
        <v/>
      </c>
      <c r="HB148" t="str">
        <f>IF(Data!$E148=HB$1, "",             IF(ISERR(SEARCH(HB$1,Data!$A148)),"",          ";" &amp; VLOOKUP(HB$1,Data!$E:$F,2, FALSE) &amp; ";"   )             )</f>
        <v/>
      </c>
      <c r="HC148" t="str">
        <f>IF(Data!$E148=HC$1, "",             IF(ISERR(SEARCH(HC$1,Data!$A148)),"",          ";" &amp; VLOOKUP(HC$1,Data!$E:$F,2, FALSE) &amp; ";"   )             )</f>
        <v/>
      </c>
      <c r="HD148" t="str">
        <f>IF(Data!$E148=HD$1, "",             IF(ISERR(SEARCH(HD$1,Data!$A148)),"",          ";" &amp; VLOOKUP(HD$1,Data!$E:$F,2, FALSE) &amp; ";"   )             )</f>
        <v/>
      </c>
      <c r="HE148" t="str">
        <f>IF(Data!$E148=HE$1, "",             IF(ISERR(SEARCH(HE$1,Data!$A148)),"",          ";" &amp; VLOOKUP(HE$1,Data!$E:$F,2, FALSE) &amp; ";"   )             )</f>
        <v/>
      </c>
      <c r="HF148" t="str">
        <f>IF(Data!$E148=HF$1, "",             IF(ISERR(SEARCH(HF$1,Data!$A148)),"",          ";" &amp; VLOOKUP(HF$1,Data!$E:$F,2, FALSE) &amp; ";"   )             )</f>
        <v/>
      </c>
      <c r="HG148" t="str">
        <f>IF(Data!$E148=HG$1, "",             IF(ISERR(SEARCH(HG$1,Data!$A148)),"",          ";" &amp; VLOOKUP(HG$1,Data!$E:$F,2, FALSE) &amp; ";"   )             )</f>
        <v/>
      </c>
      <c r="HH148" t="str">
        <f>IF(Data!$E148=HH$1, "",             IF(ISERR(SEARCH(HH$1,Data!$A148)),"",          ";" &amp; VLOOKUP(HH$1,Data!$E:$F,2, FALSE) &amp; ";"   )             )</f>
        <v/>
      </c>
      <c r="HI148" t="str">
        <f>IF(Data!$E148=HI$1, "",             IF(ISERR(SEARCH(HI$1,Data!$A148)),"",          ";" &amp; VLOOKUP(HI$1,Data!$E:$F,2, FALSE) &amp; ";"   )             )</f>
        <v/>
      </c>
      <c r="HJ148" t="str">
        <f>IF(Data!$E148=HJ$1, "",             IF(ISERR(SEARCH(HJ$1,Data!$A148)),"",          ";" &amp; VLOOKUP(HJ$1,Data!$E:$F,2, FALSE) &amp; ";"   )             )</f>
        <v/>
      </c>
      <c r="HK148" t="str">
        <f>IF(Data!$E148=HK$1, "",             IF(ISERR(SEARCH(HK$1,Data!$A148)),"",          ";" &amp; VLOOKUP(HK$1,Data!$E:$F,2, FALSE) &amp; ";"   )             )</f>
        <v/>
      </c>
      <c r="HL148" t="str">
        <f>IF(Data!$E148=HL$1, "",             IF(ISERR(SEARCH(HL$1,Data!$A148)),"",          ";" &amp; VLOOKUP(HL$1,Data!$E:$F,2, FALSE) &amp; ";"   )             )</f>
        <v/>
      </c>
      <c r="HM148" t="str">
        <f>IF(Data!$E148=HM$1, "",             IF(ISERR(SEARCH(HM$1,Data!$A148)),"",          ";" &amp; VLOOKUP(HM$1,Data!$E:$F,2, FALSE) &amp; ";"   )             )</f>
        <v/>
      </c>
      <c r="HN148" t="str">
        <f>IF(Data!$E148=HN$1, "",             IF(ISERR(SEARCH(HN$1,Data!$A148)),"",          ";" &amp; VLOOKUP(HN$1,Data!$E:$F,2, FALSE) &amp; ";"   )             )</f>
        <v/>
      </c>
      <c r="HO148" t="str">
        <f>IF(Data!$E148=HO$1, "",             IF(ISERR(SEARCH(HO$1,Data!$A148)),"",          ";" &amp; VLOOKUP(HO$1,Data!$E:$F,2, FALSE) &amp; ";"   )             )</f>
        <v/>
      </c>
      <c r="HP148" t="str">
        <f>IF(Data!$E148=HP$1, "",             IF(ISERR(SEARCH(HP$1,Data!$A148)),"",          ";" &amp; VLOOKUP(HP$1,Data!$E:$F,2, FALSE) &amp; ";"   )             )</f>
        <v/>
      </c>
      <c r="HQ148" t="str">
        <f>IF(Data!$E148=HQ$1, "",             IF(ISERR(SEARCH(HQ$1,Data!$A148)),"",          ";" &amp; VLOOKUP(HQ$1,Data!$E:$F,2, FALSE) &amp; ";"   )             )</f>
        <v/>
      </c>
      <c r="HR148" t="str">
        <f>IF(Data!$E148=HR$1, "",             IF(ISERR(SEARCH(HR$1,Data!$A148)),"",          ";" &amp; VLOOKUP(HR$1,Data!$E:$F,2, FALSE) &amp; ";"   )             )</f>
        <v/>
      </c>
      <c r="HS148" t="str">
        <f>IF(Data!$E148=HS$1, "",             IF(ISERR(SEARCH(HS$1,Data!$A148)),"",          ";" &amp; VLOOKUP(HS$1,Data!$E:$F,2, FALSE) &amp; ";"   )             )</f>
        <v/>
      </c>
      <c r="HT148" t="str">
        <f>IF(Data!$E148=HT$1, "",             IF(ISERR(SEARCH(HT$1,Data!$A148)),"",          ";" &amp; VLOOKUP(HT$1,Data!$E:$F,2, FALSE) &amp; ";"   )             )</f>
        <v/>
      </c>
      <c r="HU148" t="str">
        <f>IF(Data!$E148=HU$1, "",             IF(ISERR(SEARCH(HU$1,Data!$A148)),"",          ";" &amp; VLOOKUP(HU$1,Data!$E:$F,2, FALSE) &amp; ";"   )             )</f>
        <v/>
      </c>
      <c r="HV148" t="str">
        <f>IF(Data!$E148=HV$1, "",             IF(ISERR(SEARCH(HV$1,Data!$A148)),"",          ";" &amp; VLOOKUP(HV$1,Data!$E:$F,2, FALSE) &amp; ";"   )             )</f>
        <v/>
      </c>
      <c r="HW148" t="str">
        <f>IF(Data!$E148=HW$1, "",             IF(ISERR(SEARCH(HW$1,Data!$A148)),"",          ";" &amp; VLOOKUP(HW$1,Data!$E:$F,2, FALSE) &amp; ";"   )             )</f>
        <v/>
      </c>
      <c r="HX148" t="str">
        <f>IF(Data!$E148=HX$1, "",             IF(ISERR(SEARCH(HX$1,Data!$A148)),"",          ";" &amp; VLOOKUP(HX$1,Data!$E:$F,2, FALSE) &amp; ";"   )             )</f>
        <v/>
      </c>
      <c r="HY148" t="str">
        <f>IF(Data!$E148=HY$1, "",             IF(ISERR(SEARCH(HY$1,Data!$A148)),"",          ";" &amp; VLOOKUP(HY$1,Data!$E:$F,2, FALSE) &amp; ";"   )             )</f>
        <v/>
      </c>
      <c r="HZ148" t="str">
        <f>IF(Data!$E148=HZ$1, "",             IF(ISERR(SEARCH(HZ$1,Data!$A148)),"",          ";" &amp; VLOOKUP(HZ$1,Data!$E:$F,2, FALSE) &amp; ";"   )             )</f>
        <v/>
      </c>
      <c r="IA148" t="str">
        <f>IF(Data!$E148=IA$1, "",             IF(ISERR(SEARCH(IA$1,Data!$A148)),"",          ";" &amp; VLOOKUP(IA$1,Data!$E:$F,2, FALSE) &amp; ";"   )             )</f>
        <v/>
      </c>
      <c r="IB148" t="str">
        <f>IF(Data!$E148=IB$1, "",             IF(ISERR(SEARCH(IB$1,Data!$A148)),"",          ";" &amp; VLOOKUP(IB$1,Data!$E:$F,2, FALSE) &amp; ";"   )             )</f>
        <v/>
      </c>
      <c r="IC148" t="str">
        <f>IF(Data!$E148=IC$1, "",             IF(ISERR(SEARCH(IC$1,Data!$A148)),"",          ";" &amp; VLOOKUP(IC$1,Data!$E:$F,2, FALSE) &amp; ";"   )             )</f>
        <v/>
      </c>
      <c r="ID148" t="str">
        <f>IF(Data!$E148=ID$1, "",             IF(ISERR(SEARCH(ID$1,Data!$A148)),"",          ";" &amp; VLOOKUP(ID$1,Data!$E:$F,2, FALSE) &amp; ";"   )             )</f>
        <v/>
      </c>
      <c r="IE148" t="str">
        <f>IF(Data!$E148=IE$1, "",             IF(ISERR(SEARCH(IE$1,Data!$A148)),"",          ";" &amp; VLOOKUP(IE$1,Data!$E:$F,2, FALSE) &amp; ";"   )             )</f>
        <v/>
      </c>
    </row>
    <row r="149" spans="1:239" x14ac:dyDescent="0.3">
      <c r="A149" t="str">
        <f>Tableau1[[#This Row],[name]]</f>
        <v>Unkar Plutt</v>
      </c>
      <c r="B149" s="15">
        <f>VLOOKUP(Tableau36[[#This Row],[Character]],Data!E:F,2,FALSE)</f>
        <v>148</v>
      </c>
      <c r="C149" t="str">
        <f>IF( Tableau36[[#This Row],[removed double semi-colon]]="", "", MID(Tableau36[[#This Row],[removed double semi-colon]],2,LEN(Tableau36[[#This Row],[removed double semi-colon]]) - 2) )</f>
        <v>55;162</v>
      </c>
      <c r="D149" t="str">
        <f>SUBSTITUTE(Tableau36[[#This Row],[Concatenation]],";;",";")</f>
        <v>;55;162;</v>
      </c>
      <c r="E149" t="str">
        <f>_xlfn.CONCAT(Tableau4[#This Row])</f>
        <v>;55;;162;</v>
      </c>
      <c r="I149" t="str">
        <f>IF(Data!$E149=I$1, "",             IF(ISERR(SEARCH(I$1,Data!$A149)),"",          ";" &amp; VLOOKUP(I$1,Data!$E:$F,2, FALSE) &amp; ";"   )             )</f>
        <v/>
      </c>
      <c r="J149" t="str">
        <f>IF(Data!$E149=J$1, "",             IF(ISERR(SEARCH(J$1,Data!$A149)),"",          ";" &amp; VLOOKUP(J$1,Data!$E:$F,2, FALSE) &amp; ";"   )             )</f>
        <v/>
      </c>
      <c r="K149" t="str">
        <f>IF(Data!$E149=K$1, "",             IF(ISERR(SEARCH(K$1,Data!$A149)),"",          ";" &amp; VLOOKUP(K$1,Data!$E:$F,2, FALSE) &amp; ";"   )             )</f>
        <v/>
      </c>
      <c r="L149" t="str">
        <f>IF(Data!$E149=L$1, "",             IF(ISERR(SEARCH(L$1,Data!$A149)),"",          ";" &amp; VLOOKUP(L$1,Data!$E:$F,2, FALSE) &amp; ";"   )             )</f>
        <v/>
      </c>
      <c r="M149" t="str">
        <f>IF(Data!$E149=M$1, "",             IF(ISERR(SEARCH(M$1,Data!$A149)),"",          ";" &amp; VLOOKUP(M$1,Data!$E:$F,2, FALSE) &amp; ";"   )             )</f>
        <v/>
      </c>
      <c r="N149" t="str">
        <f>IF(Data!$E149=N$1, "",             IF(ISERR(SEARCH(N$1,Data!$A149)),"",          ";" &amp; VLOOKUP(N$1,Data!$E:$F,2, FALSE) &amp; ";"   )             )</f>
        <v/>
      </c>
      <c r="O149" t="str">
        <f>IF(Data!$E149=O$1, "",             IF(ISERR(SEARCH(O$1,Data!$A149)),"",          ";" &amp; VLOOKUP(O$1,Data!$E:$F,2, FALSE) &amp; ";"   )             )</f>
        <v/>
      </c>
      <c r="P149" t="str">
        <f>IF(Data!$E149=P$1, "",             IF(ISERR(SEARCH(P$1,Data!$A149)),"",          ";" &amp; VLOOKUP(P$1,Data!$E:$F,2, FALSE) &amp; ";"   )             )</f>
        <v/>
      </c>
      <c r="Q149" t="str">
        <f>IF(Data!$E149=Q$1, "",             IF(ISERR(SEARCH(Q$1,Data!$A149)),"",          ";" &amp; VLOOKUP(Q$1,Data!$E:$F,2, FALSE) &amp; ";"   )             )</f>
        <v/>
      </c>
      <c r="R149" t="str">
        <f>IF(Data!$E149=R$1, "",             IF(ISERR(SEARCH(R$1,Data!$A149)),"",          ";" &amp; VLOOKUP(R$1,Data!$E:$F,2, FALSE) &amp; ";"   )             )</f>
        <v/>
      </c>
      <c r="S149" t="str">
        <f>IF(Data!$E149=S$1, "",             IF(ISERR(SEARCH(S$1,Data!$A149)),"",          ";" &amp; VLOOKUP(S$1,Data!$E:$F,2, FALSE) &amp; ";"   )             )</f>
        <v/>
      </c>
      <c r="T149" t="str">
        <f>IF(Data!$E149=T$1, "",             IF(ISERR(SEARCH(T$1,Data!$A149)),"",          ";" &amp; VLOOKUP(T$1,Data!$E:$F,2, FALSE) &amp; ";"   )             )</f>
        <v/>
      </c>
      <c r="U149" t="str">
        <f>IF(Data!$E149=U$1, "",             IF(ISERR(SEARCH(U$1,Data!$A149)),"",          ";" &amp; VLOOKUP(U$1,Data!$E:$F,2, FALSE) &amp; ";"   )             )</f>
        <v/>
      </c>
      <c r="V149" t="str">
        <f>IF(Data!$E149=V$1, "",             IF(ISERR(SEARCH(V$1,Data!$A149)),"",          ";" &amp; VLOOKUP(V$1,Data!$E:$F,2, FALSE) &amp; ";"   )             )</f>
        <v/>
      </c>
      <c r="W149" t="str">
        <f>IF(Data!$E149=W$1, "",             IF(ISERR(SEARCH(W$1,Data!$A149)),"",          ";" &amp; VLOOKUP(W$1,Data!$E:$F,2, FALSE) &amp; ";"   )             )</f>
        <v/>
      </c>
      <c r="X149" t="str">
        <f>IF(Data!$E149=X$1, "",             IF(ISERR(SEARCH(X$1,Data!$A149)),"",          ";" &amp; VLOOKUP(X$1,Data!$E:$F,2, FALSE) &amp; ";"   )             )</f>
        <v/>
      </c>
      <c r="Y149" t="str">
        <f>IF(Data!$E149=Y$1, "",             IF(ISERR(SEARCH(Y$1,Data!$A149)),"",          ";" &amp; VLOOKUP(Y$1,Data!$E:$F,2, FALSE) &amp; ";"   )             )</f>
        <v/>
      </c>
      <c r="Z149" t="str">
        <f>IF(Data!$E149=Z$1, "",             IF(ISERR(SEARCH(Z$1,Data!$A149)),"",          ";" &amp; VLOOKUP(Z$1,Data!$E:$F,2, FALSE) &amp; ";"   )             )</f>
        <v/>
      </c>
      <c r="AA149" t="str">
        <f>IF(Data!$E149=AA$1, "",             IF(ISERR(SEARCH(AA$1,Data!$A149)),"",          ";" &amp; VLOOKUP(AA$1,Data!$E:$F,2, FALSE) &amp; ";"   )             )</f>
        <v/>
      </c>
      <c r="AB149" t="str">
        <f>IF(Data!$E149=AB$1, "",             IF(ISERR(SEARCH(AB$1,Data!$A149)),"",          ";" &amp; VLOOKUP(AB$1,Data!$E:$F,2, FALSE) &amp; ";"   )             )</f>
        <v/>
      </c>
      <c r="AC149" t="str">
        <f>IF(Data!$E149=AC$1, "",             IF(ISERR(SEARCH(AC$1,Data!$A149)),"",          ";" &amp; VLOOKUP(AC$1,Data!$E:$F,2, FALSE) &amp; ";"   )             )</f>
        <v/>
      </c>
      <c r="AD149" t="str">
        <f>IF(Data!$E149=AD$1, "",             IF(ISERR(SEARCH(AD$1,Data!$A149)),"",          ";" &amp; VLOOKUP(AD$1,Data!$E:$F,2, FALSE) &amp; ";"   )             )</f>
        <v/>
      </c>
      <c r="AE149" t="str">
        <f>IF(Data!$E149=AE$1, "",             IF(ISERR(SEARCH(AE$1,Data!$A149)),"",          ";" &amp; VLOOKUP(AE$1,Data!$E:$F,2, FALSE) &amp; ";"   )             )</f>
        <v/>
      </c>
      <c r="AF149" t="str">
        <f>IF(Data!$E149=AF$1, "",             IF(ISERR(SEARCH(AF$1,Data!$A149)),"",          ";" &amp; VLOOKUP(AF$1,Data!$E:$F,2, FALSE) &amp; ";"   )             )</f>
        <v/>
      </c>
      <c r="AG149" t="str">
        <f>IF(Data!$E149=AG$1, "",             IF(ISERR(SEARCH(AG$1,Data!$A149)),"",          ";" &amp; VLOOKUP(AG$1,Data!$E:$F,2, FALSE) &amp; ";"   )             )</f>
        <v/>
      </c>
      <c r="AH149" t="str">
        <f>IF(Data!$E149=AH$1, "",             IF(ISERR(SEARCH(AH$1,Data!$A149)),"",          ";" &amp; VLOOKUP(AH$1,Data!$E:$F,2, FALSE) &amp; ";"   )             )</f>
        <v/>
      </c>
      <c r="AI149" t="str">
        <f>IF(Data!$E149=AI$1, "",             IF(ISERR(SEARCH(AI$1,Data!$A149)),"",          ";" &amp; VLOOKUP(AI$1,Data!$E:$F,2, FALSE) &amp; ";"   )             )</f>
        <v/>
      </c>
      <c r="AJ149" t="str">
        <f>IF(Data!$E149=AJ$1, "",             IF(ISERR(SEARCH(AJ$1,Data!$A149)),"",          ";" &amp; VLOOKUP(AJ$1,Data!$E:$F,2, FALSE) &amp; ";"   )             )</f>
        <v/>
      </c>
      <c r="AK149" t="str">
        <f>IF(Data!$E149=AK$1, "",             IF(ISERR(SEARCH(AK$1,Data!$A149)),"",          ";" &amp; VLOOKUP(AK$1,Data!$E:$F,2, FALSE) &amp; ";"   )             )</f>
        <v/>
      </c>
      <c r="AL149" t="str">
        <f>IF(Data!$E149=AL$1, "",             IF(ISERR(SEARCH(AL$1,Data!$A149)),"",          ";" &amp; VLOOKUP(AL$1,Data!$E:$F,2, FALSE) &amp; ";"   )             )</f>
        <v/>
      </c>
      <c r="AM149" t="str">
        <f>IF(Data!$E149=AM$1, "",             IF(ISERR(SEARCH(AM$1,Data!$A149)),"",          ";" &amp; VLOOKUP(AM$1,Data!$E:$F,2, FALSE) &amp; ";"   )             )</f>
        <v/>
      </c>
      <c r="AN149" t="str">
        <f>IF(Data!$E149=AN$1, "",             IF(ISERR(SEARCH(AN$1,Data!$A149)),"",          ";" &amp; VLOOKUP(AN$1,Data!$E:$F,2, FALSE) &amp; ";"   )             )</f>
        <v/>
      </c>
      <c r="AO149" t="str">
        <f>IF(Data!$E149=AO$1, "",             IF(ISERR(SEARCH(AO$1,Data!$A149)),"",          ";" &amp; VLOOKUP(AO$1,Data!$E:$F,2, FALSE) &amp; ";"   )             )</f>
        <v/>
      </c>
      <c r="AP149" t="str">
        <f>IF(Data!$E149=AP$1, "",             IF(ISERR(SEARCH(AP$1,Data!$A149)),"",          ";" &amp; VLOOKUP(AP$1,Data!$E:$F,2, FALSE) &amp; ";"   )             )</f>
        <v/>
      </c>
      <c r="AQ149" t="str">
        <f>IF(Data!$E149=AQ$1, "",             IF(ISERR(SEARCH(AQ$1,Data!$A149)),"",          ";" &amp; VLOOKUP(AQ$1,Data!$E:$F,2, FALSE) &amp; ";"   )             )</f>
        <v/>
      </c>
      <c r="AR149" t="str">
        <f>IF(Data!$E149=AR$1, "",             IF(ISERR(SEARCH(AR$1,Data!$A149)),"",          ";" &amp; VLOOKUP(AR$1,Data!$E:$F,2, FALSE) &amp; ";"   )             )</f>
        <v/>
      </c>
      <c r="AS149" t="str">
        <f>IF(Data!$E149=AS$1, "",             IF(ISERR(SEARCH(AS$1,Data!$A149)),"",          ";" &amp; VLOOKUP(AS$1,Data!$E:$F,2, FALSE) &amp; ";"   )             )</f>
        <v/>
      </c>
      <c r="AT149" t="str">
        <f>IF(Data!$E149=AT$1, "",             IF(ISERR(SEARCH(AT$1,Data!$A149)),"",          ";" &amp; VLOOKUP(AT$1,Data!$E:$F,2, FALSE) &amp; ";"   )             )</f>
        <v/>
      </c>
      <c r="AU149" t="str">
        <f>IF(Data!$E149=AU$1, "",             IF(ISERR(SEARCH(AU$1,Data!$A149)),"",          ";" &amp; VLOOKUP(AU$1,Data!$E:$F,2, FALSE) &amp; ";"   )             )</f>
        <v/>
      </c>
      <c r="AV149" t="str">
        <f>IF(Data!$E149=AV$1, "",             IF(ISERR(SEARCH(AV$1,Data!$A149)),"",          ";" &amp; VLOOKUP(AV$1,Data!$E:$F,2, FALSE) &amp; ";"   )             )</f>
        <v/>
      </c>
      <c r="AW149" t="str">
        <f>IF(Data!$E149=AW$1, "",             IF(ISERR(SEARCH(AW$1,Data!$A149)),"",          ";" &amp; VLOOKUP(AW$1,Data!$E:$F,2, FALSE) &amp; ";"   )             )</f>
        <v/>
      </c>
      <c r="AX149" t="str">
        <f>IF(Data!$E149=AX$1, "",             IF(ISERR(SEARCH(AX$1,Data!$A149)),"",          ";" &amp; VLOOKUP(AX$1,Data!$E:$F,2, FALSE) &amp; ";"   )             )</f>
        <v/>
      </c>
      <c r="AY149" t="str">
        <f>IF(Data!$E149=AY$1, "",             IF(ISERR(SEARCH(AY$1,Data!$A149)),"",          ";" &amp; VLOOKUP(AY$1,Data!$E:$F,2, FALSE) &amp; ";"   )             )</f>
        <v/>
      </c>
      <c r="AZ149" t="str">
        <f>IF(Data!$E149=AZ$1, "",             IF(ISERR(SEARCH(AZ$1,Data!$A149)),"",          ";" &amp; VLOOKUP(AZ$1,Data!$E:$F,2, FALSE) &amp; ";"   )             )</f>
        <v/>
      </c>
      <c r="BA149" t="str">
        <f>IF(Data!$E149=BA$1, "",             IF(ISERR(SEARCH(BA$1,Data!$A149)),"",          ";" &amp; VLOOKUP(BA$1,Data!$E:$F,2, FALSE) &amp; ";"   )             )</f>
        <v/>
      </c>
      <c r="BB149" t="str">
        <f>IF(Data!$E149=BB$1, "",             IF(ISERR(SEARCH(BB$1,Data!$A149)),"",          ";" &amp; VLOOKUP(BB$1,Data!$E:$F,2, FALSE) &amp; ";"   )             )</f>
        <v/>
      </c>
      <c r="BC149" t="str">
        <f>IF(Data!$E149=BC$1, "",             IF(ISERR(SEARCH(BC$1,Data!$A149)),"",          ";" &amp; VLOOKUP(BC$1,Data!$E:$F,2, FALSE) &amp; ";"   )             )</f>
        <v/>
      </c>
      <c r="BD149" t="str">
        <f>IF(Data!$E149=BD$1, "",             IF(ISERR(SEARCH(BD$1,Data!$A149)),"",          ";" &amp; VLOOKUP(BD$1,Data!$E:$F,2, FALSE) &amp; ";"   )             )</f>
        <v/>
      </c>
      <c r="BE149" t="str">
        <f>IF(Data!$E149=BE$1, "",             IF(ISERR(SEARCH(BE$1,Data!$A149)),"",          ";" &amp; VLOOKUP(BE$1,Data!$E:$F,2, FALSE) &amp; ";"   )             )</f>
        <v/>
      </c>
      <c r="BF149" t="str">
        <f>IF(Data!$E149=BF$1, "",             IF(ISERR(SEARCH(BF$1,Data!$A149)),"",          ";" &amp; VLOOKUP(BF$1,Data!$E:$F,2, FALSE) &amp; ";"   )             )</f>
        <v/>
      </c>
      <c r="BG149" t="str">
        <f>IF(Data!$E149=BG$1, "",             IF(ISERR(SEARCH(BG$1,Data!$A149)),"",          ";" &amp; VLOOKUP(BG$1,Data!$E:$F,2, FALSE) &amp; ";"   )             )</f>
        <v/>
      </c>
      <c r="BH149" t="str">
        <f>IF(Data!$E149=BH$1, "",             IF(ISERR(SEARCH(BH$1,Data!$A149)),"",          ";" &amp; VLOOKUP(BH$1,Data!$E:$F,2, FALSE) &amp; ";"   )             )</f>
        <v/>
      </c>
      <c r="BI149" t="str">
        <f>IF(Data!$E149=BI$1, "",             IF(ISERR(SEARCH(BI$1,Data!$A149)),"",          ";" &amp; VLOOKUP(BI$1,Data!$E:$F,2, FALSE) &amp; ";"   )             )</f>
        <v/>
      </c>
      <c r="BJ149" t="str">
        <f>IF(Data!$E149=BJ$1, "",             IF(ISERR(SEARCH(BJ$1,Data!$A149)),"",          ";" &amp; VLOOKUP(BJ$1,Data!$E:$F,2, FALSE) &amp; ";"   )             )</f>
        <v/>
      </c>
      <c r="BK149" t="str">
        <f>IF(Data!$E149=BK$1, "",             IF(ISERR(SEARCH(BK$1,Data!$A149)),"",          ";" &amp; VLOOKUP(BK$1,Data!$E:$F,2, FALSE) &amp; ";"   )             )</f>
        <v>;55;</v>
      </c>
      <c r="BL149" t="str">
        <f>IF(Data!$E149=BL$1, "",             IF(ISERR(SEARCH(BL$1,Data!$A149)),"",          ";" &amp; VLOOKUP(BL$1,Data!$E:$F,2, FALSE) &amp; ";"   )             )</f>
        <v/>
      </c>
      <c r="BM149" t="str">
        <f>IF(Data!$E149=BM$1, "",             IF(ISERR(SEARCH(BM$1,Data!$A149)),"",          ";" &amp; VLOOKUP(BM$1,Data!$E:$F,2, FALSE) &amp; ";"   )             )</f>
        <v/>
      </c>
      <c r="BN149" t="str">
        <f>IF(Data!$E149=BN$1, "",             IF(ISERR(SEARCH(BN$1,Data!$A149)),"",          ";" &amp; VLOOKUP(BN$1,Data!$E:$F,2, FALSE) &amp; ";"   )             )</f>
        <v/>
      </c>
      <c r="BO149" t="str">
        <f>IF(Data!$E149=BO$1, "",             IF(ISERR(SEARCH(BO$1,Data!$A149)),"",          ";" &amp; VLOOKUP(BO$1,Data!$E:$F,2, FALSE) &amp; ";"   )             )</f>
        <v/>
      </c>
      <c r="BP149" t="str">
        <f>IF(Data!$E149=BP$1, "",             IF(ISERR(SEARCH(BP$1,Data!$A149)),"",          ";" &amp; VLOOKUP(BP$1,Data!$E:$F,2, FALSE) &amp; ";"   )             )</f>
        <v/>
      </c>
      <c r="BQ149" t="str">
        <f>IF(Data!$E149=BQ$1, "",             IF(ISERR(SEARCH(BQ$1,Data!$A149)),"",          ";" &amp; VLOOKUP(BQ$1,Data!$E:$F,2, FALSE) &amp; ";"   )             )</f>
        <v/>
      </c>
      <c r="BR149" t="str">
        <f>IF(Data!$E149=BR$1, "",             IF(ISERR(SEARCH(BR$1,Data!$A149)),"",          ";" &amp; VLOOKUP(BR$1,Data!$E:$F,2, FALSE) &amp; ";"   )             )</f>
        <v/>
      </c>
      <c r="BS149" t="str">
        <f>IF(Data!$E149=BS$1, "",             IF(ISERR(SEARCH(BS$1,Data!$A149)),"",          ";" &amp; VLOOKUP(BS$1,Data!$E:$F,2, FALSE) &amp; ";"   )             )</f>
        <v/>
      </c>
      <c r="BT149" t="str">
        <f>IF(Data!$E149=BT$1, "",             IF(ISERR(SEARCH(BT$1,Data!$A149)),"",          ";" &amp; VLOOKUP(BT$1,Data!$E:$F,2, FALSE) &amp; ";"   )             )</f>
        <v/>
      </c>
      <c r="BU149" t="str">
        <f>IF(Data!$E149=BU$1, "",             IF(ISERR(SEARCH(BU$1,Data!$A149)),"",          ";" &amp; VLOOKUP(BU$1,Data!$E:$F,2, FALSE) &amp; ";"   )             )</f>
        <v/>
      </c>
      <c r="BV149" t="str">
        <f>IF(Data!$E149=BV$1, "",             IF(ISERR(SEARCH(BV$1,Data!$A149)),"",          ";" &amp; VLOOKUP(BV$1,Data!$E:$F,2, FALSE) &amp; ";"   )             )</f>
        <v/>
      </c>
      <c r="BW149" t="str">
        <f>IF(Data!$E149=BW$1, "",             IF(ISERR(SEARCH(BW$1,Data!$A149)),"",          ";" &amp; VLOOKUP(BW$1,Data!$E:$F,2, FALSE) &amp; ";"   )             )</f>
        <v/>
      </c>
      <c r="BX149" t="str">
        <f>IF(Data!$E149=BX$1, "",             IF(ISERR(SEARCH(BX$1,Data!$A149)),"",          ";" &amp; VLOOKUP(BX$1,Data!$E:$F,2, FALSE) &amp; ";"   )             )</f>
        <v/>
      </c>
      <c r="BY149" t="str">
        <f>IF(Data!$E149=BY$1, "",             IF(ISERR(SEARCH(BY$1,Data!$A149)),"",          ";" &amp; VLOOKUP(BY$1,Data!$E:$F,2, FALSE) &amp; ";"   )             )</f>
        <v/>
      </c>
      <c r="BZ149" t="str">
        <f>IF(Data!$E149=BZ$1, "",             IF(ISERR(SEARCH(BZ$1,Data!$A149)),"",          ";" &amp; VLOOKUP(BZ$1,Data!$E:$F,2, FALSE) &amp; ";"   )             )</f>
        <v/>
      </c>
      <c r="CA149" t="str">
        <f>IF(Data!$E149=CA$1, "",             IF(ISERR(SEARCH(CA$1,Data!$A149)),"",          ";" &amp; VLOOKUP(CA$1,Data!$E:$F,2, FALSE) &amp; ";"   )             )</f>
        <v/>
      </c>
      <c r="CB149" t="str">
        <f>IF(Data!$E149=CB$1, "",             IF(ISERR(SEARCH(CB$1,Data!$A149)),"",          ";" &amp; VLOOKUP(CB$1,Data!$E:$F,2, FALSE) &amp; ";"   )             )</f>
        <v/>
      </c>
      <c r="CC149" t="str">
        <f>IF(Data!$E149=CC$1, "",             IF(ISERR(SEARCH(CC$1,Data!$A149)),"",          ";" &amp; VLOOKUP(CC$1,Data!$E:$F,2, FALSE) &amp; ";"   )             )</f>
        <v/>
      </c>
      <c r="CD149" t="str">
        <f>IF(Data!$E149=CD$1, "",             IF(ISERR(SEARCH(CD$1,Data!$A149)),"",          ";" &amp; VLOOKUP(CD$1,Data!$E:$F,2, FALSE) &amp; ";"   )             )</f>
        <v/>
      </c>
      <c r="CE149" t="str">
        <f>IF(Data!$E149=CE$1, "",             IF(ISERR(SEARCH(CE$1,Data!$A149)),"",          ";" &amp; VLOOKUP(CE$1,Data!$E:$F,2, FALSE) &amp; ";"   )             )</f>
        <v/>
      </c>
      <c r="CF149" t="str">
        <f>IF(Data!$E149=CF$1, "",             IF(ISERR(SEARCH(CF$1,Data!$A149)),"",          ";" &amp; VLOOKUP(CF$1,Data!$E:$F,2, FALSE) &amp; ";"   )             )</f>
        <v/>
      </c>
      <c r="CG149" t="str">
        <f>IF(Data!$E149=CG$1, "",             IF(ISERR(SEARCH(CG$1,Data!$A149)),"",          ";" &amp; VLOOKUP(CG$1,Data!$E:$F,2, FALSE) &amp; ";"   )             )</f>
        <v/>
      </c>
      <c r="CH149" t="str">
        <f>IF(Data!$E149=CH$1, "",             IF(ISERR(SEARCH(CH$1,Data!$A149)),"",          ";" &amp; VLOOKUP(CH$1,Data!$E:$F,2, FALSE) &amp; ";"   )             )</f>
        <v/>
      </c>
      <c r="CI149" t="str">
        <f>IF(Data!$E149=CI$1, "",             IF(ISERR(SEARCH(CI$1,Data!$A149)),"",          ";" &amp; VLOOKUP(CI$1,Data!$E:$F,2, FALSE) &amp; ";"   )             )</f>
        <v/>
      </c>
      <c r="CJ149" t="str">
        <f>IF(Data!$E149=CJ$1, "",             IF(ISERR(SEARCH(CJ$1,Data!$A149)),"",          ";" &amp; VLOOKUP(CJ$1,Data!$E:$F,2, FALSE) &amp; ";"   )             )</f>
        <v/>
      </c>
      <c r="CK149" t="str">
        <f>IF(Data!$E149=CK$1, "",             IF(ISERR(SEARCH(CK$1,Data!$A149)),"",          ";" &amp; VLOOKUP(CK$1,Data!$E:$F,2, FALSE) &amp; ";"   )             )</f>
        <v/>
      </c>
      <c r="CL149" t="str">
        <f>IF(Data!$E149=CL$1, "",             IF(ISERR(SEARCH(CL$1,Data!$A149)),"",          ";" &amp; VLOOKUP(CL$1,Data!$E:$F,2, FALSE) &amp; ";"   )             )</f>
        <v/>
      </c>
      <c r="CM149" t="str">
        <f>IF(Data!$E149=CM$1, "",             IF(ISERR(SEARCH(CM$1,Data!$A149)),"",          ";" &amp; VLOOKUP(CM$1,Data!$E:$F,2, FALSE) &amp; ";"   )             )</f>
        <v/>
      </c>
      <c r="CN149" t="str">
        <f>IF(Data!$E149=CN$1, "",             IF(ISERR(SEARCH(CN$1,Data!$A149)),"",          ";" &amp; VLOOKUP(CN$1,Data!$E:$F,2, FALSE) &amp; ";"   )             )</f>
        <v/>
      </c>
      <c r="CO149" t="str">
        <f>IF(Data!$E149=CO$1, "",             IF(ISERR(SEARCH(CO$1,Data!$A149)),"",          ";" &amp; VLOOKUP(CO$1,Data!$E:$F,2, FALSE) &amp; ";"   )             )</f>
        <v/>
      </c>
      <c r="CP149" t="str">
        <f>IF(Data!$E149=CP$1, "",             IF(ISERR(SEARCH(CP$1,Data!$A149)),"",          ";" &amp; VLOOKUP(CP$1,Data!$E:$F,2, FALSE) &amp; ";"   )             )</f>
        <v/>
      </c>
      <c r="CQ149" t="str">
        <f>IF(Data!$E149=CQ$1, "",             IF(ISERR(SEARCH(CQ$1,Data!$A149)),"",          ";" &amp; VLOOKUP(CQ$1,Data!$E:$F,2, FALSE) &amp; ";"   )             )</f>
        <v/>
      </c>
      <c r="CR149" t="str">
        <f>IF(Data!$E149=CR$1, "",             IF(ISERR(SEARCH(CR$1,Data!$A149)),"",          ";" &amp; VLOOKUP(CR$1,Data!$E:$F,2, FALSE) &amp; ";"   )             )</f>
        <v/>
      </c>
      <c r="CS149" t="str">
        <f>IF(Data!$E149=CS$1, "",             IF(ISERR(SEARCH(CS$1,Data!$A149)),"",          ";" &amp; VLOOKUP(CS$1,Data!$E:$F,2, FALSE) &amp; ";"   )             )</f>
        <v/>
      </c>
      <c r="CT149" t="str">
        <f>IF(Data!$E149=CT$1, "",             IF(ISERR(SEARCH(CT$1,Data!$A149)),"",          ";" &amp; VLOOKUP(CT$1,Data!$E:$F,2, FALSE) &amp; ";"   )             )</f>
        <v/>
      </c>
      <c r="CU149" t="str">
        <f>IF(Data!$E149=CU$1, "",             IF(ISERR(SEARCH(CU$1,Data!$A149)),"",          ";" &amp; VLOOKUP(CU$1,Data!$E:$F,2, FALSE) &amp; ";"   )             )</f>
        <v/>
      </c>
      <c r="CV149" t="str">
        <f>IF(Data!$E149=CV$1, "",             IF(ISERR(SEARCH(CV$1,Data!$A149)),"",          ";" &amp; VLOOKUP(CV$1,Data!$E:$F,2, FALSE) &amp; ";"   )             )</f>
        <v/>
      </c>
      <c r="CW149" t="str">
        <f>IF(Data!$E149=CW$1, "",             IF(ISERR(SEARCH(CW$1,Data!$A149)),"",          ";" &amp; VLOOKUP(CW$1,Data!$E:$F,2, FALSE) &amp; ";"   )             )</f>
        <v/>
      </c>
      <c r="CX149" t="str">
        <f>IF(Data!$E149=CX$1, "",             IF(ISERR(SEARCH(CX$1,Data!$A149)),"",          ";" &amp; VLOOKUP(CX$1,Data!$E:$F,2, FALSE) &amp; ";"   )             )</f>
        <v/>
      </c>
      <c r="CY149" t="str">
        <f>IF(Data!$E149=CY$1, "",             IF(ISERR(SEARCH(CY$1,Data!$A149)),"",          ";" &amp; VLOOKUP(CY$1,Data!$E:$F,2, FALSE) &amp; ";"   )             )</f>
        <v/>
      </c>
      <c r="CZ149" t="str">
        <f>IF(Data!$E149=CZ$1, "",             IF(ISERR(SEARCH(CZ$1,Data!$A149)),"",          ";" &amp; VLOOKUP(CZ$1,Data!$E:$F,2, FALSE) &amp; ";"   )             )</f>
        <v/>
      </c>
      <c r="DA149" t="str">
        <f>IF(Data!$E149=DA$1, "",             IF(ISERR(SEARCH(DA$1,Data!$A149)),"",          ";" &amp; VLOOKUP(DA$1,Data!$E:$F,2, FALSE) &amp; ";"   )             )</f>
        <v/>
      </c>
      <c r="DB149" t="str">
        <f>IF(Data!$E149=DB$1, "",             IF(ISERR(SEARCH(DB$1,Data!$A149)),"",          ";" &amp; VLOOKUP(DB$1,Data!$E:$F,2, FALSE) &amp; ";"   )             )</f>
        <v/>
      </c>
      <c r="DC149" t="str">
        <f>IF(Data!$E149=DC$1, "",             IF(ISERR(SEARCH(DC$1,Data!$A149)),"",          ";" &amp; VLOOKUP(DC$1,Data!$E:$F,2, FALSE) &amp; ";"   )             )</f>
        <v/>
      </c>
      <c r="DD149" t="str">
        <f>IF(Data!$E149=DD$1, "",             IF(ISERR(SEARCH(DD$1,Data!$A149)),"",          ";" &amp; VLOOKUP(DD$1,Data!$E:$F,2, FALSE) &amp; ";"   )             )</f>
        <v/>
      </c>
      <c r="DE149" t="str">
        <f>IF(Data!$E149=DE$1, "",             IF(ISERR(SEARCH(DE$1,Data!$A149)),"",          ";" &amp; VLOOKUP(DE$1,Data!$E:$F,2, FALSE) &amp; ";"   )             )</f>
        <v/>
      </c>
      <c r="DF149" t="str">
        <f>IF(Data!$E149=DF$1, "",             IF(ISERR(SEARCH(DF$1,Data!$A149)),"",          ";" &amp; VLOOKUP(DF$1,Data!$E:$F,2, FALSE) &amp; ";"   )             )</f>
        <v/>
      </c>
      <c r="DG149" t="str">
        <f>IF(Data!$E149=DG$1, "",             IF(ISERR(SEARCH(DG$1,Data!$A149)),"",          ";" &amp; VLOOKUP(DG$1,Data!$E:$F,2, FALSE) &amp; ";"   )             )</f>
        <v/>
      </c>
      <c r="DH149" t="str">
        <f>IF(Data!$E149=DH$1, "",             IF(ISERR(SEARCH(DH$1,Data!$A149)),"",          ";" &amp; VLOOKUP(DH$1,Data!$E:$F,2, FALSE) &amp; ";"   )             )</f>
        <v/>
      </c>
      <c r="DI149" t="str">
        <f>IF(Data!$E149=DI$1, "",             IF(ISERR(SEARCH(DI$1,Data!$A149)),"",          ";" &amp; VLOOKUP(DI$1,Data!$E:$F,2, FALSE) &amp; ";"   )             )</f>
        <v/>
      </c>
      <c r="DJ149" t="str">
        <f>IF(Data!$E149=DJ$1, "",             IF(ISERR(SEARCH(DJ$1,Data!$A149)),"",          ";" &amp; VLOOKUP(DJ$1,Data!$E:$F,2, FALSE) &amp; ";"   )             )</f>
        <v/>
      </c>
      <c r="DK149" t="str">
        <f>IF(Data!$E149=DK$1, "",             IF(ISERR(SEARCH(DK$1,Data!$A149)),"",          ";" &amp; VLOOKUP(DK$1,Data!$E:$F,2, FALSE) &amp; ";"   )             )</f>
        <v/>
      </c>
      <c r="DL149" t="str">
        <f>IF(Data!$E149=DL$1, "",             IF(ISERR(SEARCH(DL$1,Data!$A149)),"",          ";" &amp; VLOOKUP(DL$1,Data!$E:$F,2, FALSE) &amp; ";"   )             )</f>
        <v/>
      </c>
      <c r="DM149" t="str">
        <f>IF(Data!$E149=DM$1, "",             IF(ISERR(SEARCH(DM$1,Data!$A149)),"",          ";" &amp; VLOOKUP(DM$1,Data!$E:$F,2, FALSE) &amp; ";"   )             )</f>
        <v/>
      </c>
      <c r="DN149" t="str">
        <f>IF(Data!$E149=DN$1, "",             IF(ISERR(SEARCH(DN$1,Data!$A149)),"",          ";" &amp; VLOOKUP(DN$1,Data!$E:$F,2, FALSE) &amp; ";"   )             )</f>
        <v/>
      </c>
      <c r="DO149" t="str">
        <f>IF(Data!$E149=DO$1, "",             IF(ISERR(SEARCH(DO$1,Data!$A149)),"",          ";" &amp; VLOOKUP(DO$1,Data!$E:$F,2, FALSE) &amp; ";"   )             )</f>
        <v/>
      </c>
      <c r="DP149" t="str">
        <f>IF(Data!$E149=DP$1, "",             IF(ISERR(SEARCH(DP$1,Data!$A149)),"",          ";" &amp; VLOOKUP(DP$1,Data!$E:$F,2, FALSE) &amp; ";"   )             )</f>
        <v/>
      </c>
      <c r="DQ149" t="str">
        <f>IF(Data!$E149=DQ$1, "",             IF(ISERR(SEARCH(DQ$1,Data!$A149)),"",          ";" &amp; VLOOKUP(DQ$1,Data!$E:$F,2, FALSE) &amp; ";"   )             )</f>
        <v/>
      </c>
      <c r="DR149" t="str">
        <f>IF(Data!$E149=DR$1, "",             IF(ISERR(SEARCH(DR$1,Data!$A149)),"",          ";" &amp; VLOOKUP(DR$1,Data!$E:$F,2, FALSE) &amp; ";"   )             )</f>
        <v/>
      </c>
      <c r="DS149" t="str">
        <f>IF(Data!$E149=DS$1, "",             IF(ISERR(SEARCH(DS$1,Data!$A149)),"",          ";" &amp; VLOOKUP(DS$1,Data!$E:$F,2, FALSE) &amp; ";"   )             )</f>
        <v/>
      </c>
      <c r="DT149" t="str">
        <f>IF(Data!$E149=DT$1, "",             IF(ISERR(SEARCH(DT$1,Data!$A149)),"",          ";" &amp; VLOOKUP(DT$1,Data!$E:$F,2, FALSE) &amp; ";"   )             )</f>
        <v/>
      </c>
      <c r="DU149" t="str">
        <f>IF(Data!$E149=DU$1, "",             IF(ISERR(SEARCH(DU$1,Data!$A149)),"",          ";" &amp; VLOOKUP(DU$1,Data!$E:$F,2, FALSE) &amp; ";"   )             )</f>
        <v/>
      </c>
      <c r="DV149" t="str">
        <f>IF(Data!$E149=DV$1, "",             IF(ISERR(SEARCH(DV$1,Data!$A149)),"",          ";" &amp; VLOOKUP(DV$1,Data!$E:$F,2, FALSE) &amp; ";"   )             )</f>
        <v/>
      </c>
      <c r="DW149" t="str">
        <f>IF(Data!$E149=DW$1, "",             IF(ISERR(SEARCH(DW$1,Data!$A149)),"",          ";" &amp; VLOOKUP(DW$1,Data!$E:$F,2, FALSE) &amp; ";"   )             )</f>
        <v/>
      </c>
      <c r="DX149" t="str">
        <f>IF(Data!$E149=DX$1, "",             IF(ISERR(SEARCH(DX$1,Data!$A149)),"",          ";" &amp; VLOOKUP(DX$1,Data!$E:$F,2, FALSE) &amp; ";"   )             )</f>
        <v/>
      </c>
      <c r="DY149" t="str">
        <f>IF(Data!$E149=DY$1, "",             IF(ISERR(SEARCH(DY$1,Data!$A149)),"",          ";" &amp; VLOOKUP(DY$1,Data!$E:$F,2, FALSE) &amp; ";"   )             )</f>
        <v/>
      </c>
      <c r="DZ149" t="str">
        <f>IF(Data!$E149=DZ$1, "",             IF(ISERR(SEARCH(DZ$1,Data!$A149)),"",          ";" &amp; VLOOKUP(DZ$1,Data!$E:$F,2, FALSE) &amp; ";"   )             )</f>
        <v/>
      </c>
      <c r="EA149" t="str">
        <f>IF(Data!$E149=EA$1, "",             IF(ISERR(SEARCH(EA$1,Data!$A149)),"",          ";" &amp; VLOOKUP(EA$1,Data!$E:$F,2, FALSE) &amp; ";"   )             )</f>
        <v/>
      </c>
      <c r="EB149" t="str">
        <f>IF(Data!$E149=EB$1, "",             IF(ISERR(SEARCH(EB$1,Data!$A149)),"",          ";" &amp; VLOOKUP(EB$1,Data!$E:$F,2, FALSE) &amp; ";"   )             )</f>
        <v/>
      </c>
      <c r="EC149" t="str">
        <f>IF(Data!$E149=EC$1, "",             IF(ISERR(SEARCH(EC$1,Data!$A149)),"",          ";" &amp; VLOOKUP(EC$1,Data!$E:$F,2, FALSE) &amp; ";"   )             )</f>
        <v/>
      </c>
      <c r="ED149" t="str">
        <f>IF(Data!$E149=ED$1, "",             IF(ISERR(SEARCH(ED$1,Data!$A149)),"",          ";" &amp; VLOOKUP(ED$1,Data!$E:$F,2, FALSE) &amp; ";"   )             )</f>
        <v/>
      </c>
      <c r="EE149" t="str">
        <f>IF(Data!$E149=EE$1, "",             IF(ISERR(SEARCH(EE$1,Data!$A149)),"",          ";" &amp; VLOOKUP(EE$1,Data!$E:$F,2, FALSE) &amp; ";"   )             )</f>
        <v/>
      </c>
      <c r="EF149" t="str">
        <f>IF(Data!$E149=EF$1, "",             IF(ISERR(SEARCH(EF$1,Data!$A149)),"",          ";" &amp; VLOOKUP(EF$1,Data!$E:$F,2, FALSE) &amp; ";"   )             )</f>
        <v/>
      </c>
      <c r="EG149" t="str">
        <f>IF(Data!$E149=EG$1, "",             IF(ISERR(SEARCH(EG$1,Data!$A149)),"",          ";" &amp; VLOOKUP(EG$1,Data!$E:$F,2, FALSE) &amp; ";"   )             )</f>
        <v/>
      </c>
      <c r="EH149" t="str">
        <f>IF(Data!$E149=EH$1, "",             IF(ISERR(SEARCH(EH$1,Data!$A149)),"",          ";" &amp; VLOOKUP(EH$1,Data!$E:$F,2, FALSE) &amp; ";"   )             )</f>
        <v/>
      </c>
      <c r="EI149" t="str">
        <f>IF(Data!$E149=EI$1, "",             IF(ISERR(SEARCH(EI$1,Data!$A149)),"",          ";" &amp; VLOOKUP(EI$1,Data!$E:$F,2, FALSE) &amp; ";"   )             )</f>
        <v/>
      </c>
      <c r="EJ149" t="str">
        <f>IF(Data!$E149=EJ$1, "",             IF(ISERR(SEARCH(EJ$1,Data!$A149)),"",          ";" &amp; VLOOKUP(EJ$1,Data!$E:$F,2, FALSE) &amp; ";"   )             )</f>
        <v/>
      </c>
      <c r="EK149" t="str">
        <f>IF(Data!$E149=EK$1, "",             IF(ISERR(SEARCH(EK$1,Data!$A149)),"",          ";" &amp; VLOOKUP(EK$1,Data!$E:$F,2, FALSE) &amp; ";"   )             )</f>
        <v/>
      </c>
      <c r="EL149" t="str">
        <f>IF(Data!$E149=EL$1, "",             IF(ISERR(SEARCH(EL$1,Data!$A149)),"",          ";" &amp; VLOOKUP(EL$1,Data!$E:$F,2, FALSE) &amp; ";"   )             )</f>
        <v/>
      </c>
      <c r="EM149" t="str">
        <f>IF(Data!$E149=EM$1, "",             IF(ISERR(SEARCH(EM$1,Data!$A149)),"",          ";" &amp; VLOOKUP(EM$1,Data!$E:$F,2, FALSE) &amp; ";"   )             )</f>
        <v/>
      </c>
      <c r="EN149" t="str">
        <f>IF(Data!$E149=EN$1, "",             IF(ISERR(SEARCH(EN$1,Data!$A149)),"",          ";" &amp; VLOOKUP(EN$1,Data!$E:$F,2, FALSE) &amp; ";"   )             )</f>
        <v/>
      </c>
      <c r="EO149" t="str">
        <f>IF(Data!$E149=EO$1, "",             IF(ISERR(SEARCH(EO$1,Data!$A149)),"",          ";" &amp; VLOOKUP(EO$1,Data!$E:$F,2, FALSE) &amp; ";"   )             )</f>
        <v/>
      </c>
      <c r="EP149" t="str">
        <f>IF(Data!$E149=EP$1, "",             IF(ISERR(SEARCH(EP$1,Data!$A149)),"",          ";" &amp; VLOOKUP(EP$1,Data!$E:$F,2, FALSE) &amp; ";"   )             )</f>
        <v/>
      </c>
      <c r="EQ149" t="str">
        <f>IF(Data!$E149=EQ$1, "",             IF(ISERR(SEARCH(EQ$1,Data!$A149)),"",          ";" &amp; VLOOKUP(EQ$1,Data!$E:$F,2, FALSE) &amp; ";"   )             )</f>
        <v/>
      </c>
      <c r="ER149" t="str">
        <f>IF(Data!$E149=ER$1, "",             IF(ISERR(SEARCH(ER$1,Data!$A149)),"",          ";" &amp; VLOOKUP(ER$1,Data!$E:$F,2, FALSE) &amp; ";"   )             )</f>
        <v/>
      </c>
      <c r="ES149" t="str">
        <f>IF(Data!$E149=ES$1, "",             IF(ISERR(SEARCH(ES$1,Data!$A149)),"",          ";" &amp; VLOOKUP(ES$1,Data!$E:$F,2, FALSE) &amp; ";"   )             )</f>
        <v/>
      </c>
      <c r="ET149" t="str">
        <f>IF(Data!$E149=ET$1, "",             IF(ISERR(SEARCH(ET$1,Data!$A149)),"",          ";" &amp; VLOOKUP(ET$1,Data!$E:$F,2, FALSE) &amp; ";"   )             )</f>
        <v/>
      </c>
      <c r="EU149" t="str">
        <f>IF(Data!$E149=EU$1, "",             IF(ISERR(SEARCH(EU$1,Data!$A149)),"",          ";" &amp; VLOOKUP(EU$1,Data!$E:$F,2, FALSE) &amp; ";"   )             )</f>
        <v/>
      </c>
      <c r="EV149" t="str">
        <f>IF(Data!$E149=EV$1, "",             IF(ISERR(SEARCH(EV$1,Data!$A149)),"",          ";" &amp; VLOOKUP(EV$1,Data!$E:$F,2, FALSE) &amp; ";"   )             )</f>
        <v/>
      </c>
      <c r="EW149" t="str">
        <f>IF(Data!$E149=EW$1, "",             IF(ISERR(SEARCH(EW$1,Data!$A149)),"",          ";" &amp; VLOOKUP(EW$1,Data!$E:$F,2, FALSE) &amp; ";"   )             )</f>
        <v/>
      </c>
      <c r="EX149" t="str">
        <f>IF(Data!$E149=EX$1, "",             IF(ISERR(SEARCH(EX$1,Data!$A149)),"",          ";" &amp; VLOOKUP(EX$1,Data!$E:$F,2, FALSE) &amp; ";"   )             )</f>
        <v/>
      </c>
      <c r="EY149" t="str">
        <f>IF(Data!$E149=EY$1, "",             IF(ISERR(SEARCH(EY$1,Data!$A149)),"",          ";" &amp; VLOOKUP(EY$1,Data!$E:$F,2, FALSE) &amp; ";"   )             )</f>
        <v/>
      </c>
      <c r="EZ149" t="str">
        <f>IF(Data!$E149=EZ$1, "",             IF(ISERR(SEARCH(EZ$1,Data!$A149)),"",          ";" &amp; VLOOKUP(EZ$1,Data!$E:$F,2, FALSE) &amp; ";"   )             )</f>
        <v/>
      </c>
      <c r="FA149" t="str">
        <f>IF(Data!$E149=FA$1, "",             IF(ISERR(SEARCH(FA$1,Data!$A149)),"",          ";" &amp; VLOOKUP(FA$1,Data!$E:$F,2, FALSE) &amp; ";"   )             )</f>
        <v/>
      </c>
      <c r="FB149" t="str">
        <f>IF(Data!$E149=FB$1, "",             IF(ISERR(SEARCH(FB$1,Data!$A149)),"",          ";" &amp; VLOOKUP(FB$1,Data!$E:$F,2, FALSE) &amp; ";"   )             )</f>
        <v/>
      </c>
      <c r="FC149" t="str">
        <f>IF(Data!$E149=FC$1, "",             IF(ISERR(SEARCH(FC$1,Data!$A149)),"",          ";" &amp; VLOOKUP(FC$1,Data!$E:$F,2, FALSE) &amp; ";"   )             )</f>
        <v/>
      </c>
      <c r="FD149" t="str">
        <f>IF(Data!$E149=FD$1, "",             IF(ISERR(SEARCH(FD$1,Data!$A149)),"",          ";" &amp; VLOOKUP(FD$1,Data!$E:$F,2, FALSE) &amp; ";"   )             )</f>
        <v/>
      </c>
      <c r="FE149" t="str">
        <f>IF(Data!$E149=FE$1, "",             IF(ISERR(SEARCH(FE$1,Data!$A149)),"",          ";" &amp; VLOOKUP(FE$1,Data!$E:$F,2, FALSE) &amp; ";"   )             )</f>
        <v/>
      </c>
      <c r="FF149" t="str">
        <f>IF(Data!$E149=FF$1, "",             IF(ISERR(SEARCH(FF$1,Data!$A149)),"",          ";" &amp; VLOOKUP(FF$1,Data!$E:$F,2, FALSE) &amp; ";"   )             )</f>
        <v/>
      </c>
      <c r="FG149" t="str">
        <f>IF(Data!$E149=FG$1, "",             IF(ISERR(SEARCH(FG$1,Data!$A149)),"",          ";" &amp; VLOOKUP(FG$1,Data!$E:$F,2, FALSE) &amp; ";"   )             )</f>
        <v/>
      </c>
      <c r="FH149" t="str">
        <f>IF(Data!$E149=FH$1, "",             IF(ISERR(SEARCH(FH$1,Data!$A149)),"",          ";" &amp; VLOOKUP(FH$1,Data!$E:$F,2, FALSE) &amp; ";"   )             )</f>
        <v/>
      </c>
      <c r="FI149" t="str">
        <f>IF(Data!$E149=FI$1, "",             IF(ISERR(SEARCH(FI$1,Data!$A149)),"",          ";" &amp; VLOOKUP(FI$1,Data!$E:$F,2, FALSE) &amp; ";"   )             )</f>
        <v/>
      </c>
      <c r="FJ149" t="str">
        <f>IF(Data!$E149=FJ$1, "",             IF(ISERR(SEARCH(FJ$1,Data!$A149)),"",          ";" &amp; VLOOKUP(FJ$1,Data!$E:$F,2, FALSE) &amp; ";"   )             )</f>
        <v/>
      </c>
      <c r="FK149" t="str">
        <f>IF(Data!$E149=FK$1, "",             IF(ISERR(SEARCH(FK$1,Data!$A149)),"",          ";" &amp; VLOOKUP(FK$1,Data!$E:$F,2, FALSE) &amp; ";"   )             )</f>
        <v/>
      </c>
      <c r="FL149" t="str">
        <f>IF(Data!$E149=FL$1, "",             IF(ISERR(SEARCH(FL$1,Data!$A149)),"",          ";" &amp; VLOOKUP(FL$1,Data!$E:$F,2, FALSE) &amp; ";"   )             )</f>
        <v/>
      </c>
      <c r="FM149" t="str">
        <f>IF(Data!$E149=FM$1, "",             IF(ISERR(SEARCH(FM$1,Data!$A149)),"",          ";" &amp; VLOOKUP(FM$1,Data!$E:$F,2, FALSE) &amp; ";"   )             )</f>
        <v/>
      </c>
      <c r="FN149" t="str">
        <f>IF(Data!$E149=FN$1, "",             IF(ISERR(SEARCH(FN$1,Data!$A149)),"",          ";" &amp; VLOOKUP(FN$1,Data!$E:$F,2, FALSE) &amp; ";"   )             )</f>
        <v>;162;</v>
      </c>
      <c r="FO149" t="str">
        <f>IF(Data!$E149=FO$1, "",             IF(ISERR(SEARCH(FO$1,Data!$A149)),"",          ";" &amp; VLOOKUP(FO$1,Data!$E:$F,2, FALSE) &amp; ";"   )             )</f>
        <v/>
      </c>
      <c r="FP149" t="str">
        <f>IF(Data!$E149=FP$1, "",             IF(ISERR(SEARCH(FP$1,Data!$A149)),"",          ";" &amp; VLOOKUP(FP$1,Data!$E:$F,2, FALSE) &amp; ";"   )             )</f>
        <v/>
      </c>
      <c r="FQ149" t="str">
        <f>IF(Data!$E149=FQ$1, "",             IF(ISERR(SEARCH(FQ$1,Data!$A149)),"",          ";" &amp; VLOOKUP(FQ$1,Data!$E:$F,2, FALSE) &amp; ";"   )             )</f>
        <v/>
      </c>
      <c r="FR149" t="str">
        <f>IF(Data!$E149=FR$1, "",             IF(ISERR(SEARCH(FR$1,Data!$A149)),"",          ";" &amp; VLOOKUP(FR$1,Data!$E:$F,2, FALSE) &amp; ";"   )             )</f>
        <v/>
      </c>
      <c r="FS149" t="str">
        <f>IF(Data!$E149=FS$1, "",             IF(ISERR(SEARCH(FS$1,Data!$A149)),"",          ";" &amp; VLOOKUP(FS$1,Data!$E:$F,2, FALSE) &amp; ";"   )             )</f>
        <v/>
      </c>
      <c r="FT149" t="str">
        <f>IF(Data!$E149=FT$1, "",             IF(ISERR(SEARCH(FT$1,Data!$A149)),"",          ";" &amp; VLOOKUP(FT$1,Data!$E:$F,2, FALSE) &amp; ";"   )             )</f>
        <v/>
      </c>
      <c r="FU149" t="str">
        <f>IF(Data!$E149=FU$1, "",             IF(ISERR(SEARCH(FU$1,Data!$A149)),"",          ";" &amp; VLOOKUP(FU$1,Data!$E:$F,2, FALSE) &amp; ";"   )             )</f>
        <v/>
      </c>
      <c r="FV149" t="str">
        <f>IF(Data!$E149=FV$1, "",             IF(ISERR(SEARCH(FV$1,Data!$A149)),"",          ";" &amp; VLOOKUP(FV$1,Data!$E:$F,2, FALSE) &amp; ";"   )             )</f>
        <v/>
      </c>
      <c r="FW149" t="str">
        <f>IF(Data!$E149=FW$1, "",             IF(ISERR(SEARCH(FW$1,Data!$A149)),"",          ";" &amp; VLOOKUP(FW$1,Data!$E:$F,2, FALSE) &amp; ";"   )             )</f>
        <v/>
      </c>
      <c r="FX149" t="str">
        <f>IF(Data!$E149=FX$1, "",             IF(ISERR(SEARCH(FX$1,Data!$A149)),"",          ";" &amp; VLOOKUP(FX$1,Data!$E:$F,2, FALSE) &amp; ";"   )             )</f>
        <v/>
      </c>
      <c r="FY149" t="str">
        <f>IF(Data!$E149=FY$1, "",             IF(ISERR(SEARCH(FY$1,Data!$A149)),"",          ";" &amp; VLOOKUP(FY$1,Data!$E:$F,2, FALSE) &amp; ";"   )             )</f>
        <v/>
      </c>
      <c r="FZ149" t="str">
        <f>IF(Data!$E149=FZ$1, "",             IF(ISERR(SEARCH(FZ$1,Data!$A149)),"",          ";" &amp; VLOOKUP(FZ$1,Data!$E:$F,2, FALSE) &amp; ";"   )             )</f>
        <v/>
      </c>
      <c r="GA149" t="str">
        <f>IF(Data!$E149=GA$1, "",             IF(ISERR(SEARCH(GA$1,Data!$A149)),"",          ";" &amp; VLOOKUP(GA$1,Data!$E:$F,2, FALSE) &amp; ";"   )             )</f>
        <v/>
      </c>
      <c r="GB149" t="str">
        <f>IF(Data!$E149=GB$1, "",             IF(ISERR(SEARCH(GB$1,Data!$A149)),"",          ";" &amp; VLOOKUP(GB$1,Data!$E:$F,2, FALSE) &amp; ";"   )             )</f>
        <v/>
      </c>
      <c r="GC149" t="str">
        <f>IF(Data!$E149=GC$1, "",             IF(ISERR(SEARCH(GC$1,Data!$A149)),"",          ";" &amp; VLOOKUP(GC$1,Data!$E:$F,2, FALSE) &amp; ";"   )             )</f>
        <v/>
      </c>
      <c r="GD149" t="str">
        <f>IF(Data!$E149=GD$1, "",             IF(ISERR(SEARCH(GD$1,Data!$A149)),"",          ";" &amp; VLOOKUP(GD$1,Data!$E:$F,2, FALSE) &amp; ";"   )             )</f>
        <v/>
      </c>
      <c r="GE149" t="str">
        <f>IF(Data!$E149=GE$1, "",             IF(ISERR(SEARCH(GE$1,Data!$A149)),"",          ";" &amp; VLOOKUP(GE$1,Data!$E:$F,2, FALSE) &amp; ";"   )             )</f>
        <v/>
      </c>
      <c r="GF149" t="str">
        <f>IF(Data!$E149=GF$1, "",             IF(ISERR(SEARCH(GF$1,Data!$A149)),"",          ";" &amp; VLOOKUP(GF$1,Data!$E:$F,2, FALSE) &amp; ";"   )             )</f>
        <v/>
      </c>
      <c r="GG149" t="str">
        <f>IF(Data!$E149=GG$1, "",             IF(ISERR(SEARCH(GG$1,Data!$A149)),"",          ";" &amp; VLOOKUP(GG$1,Data!$E:$F,2, FALSE) &amp; ";"   )             )</f>
        <v/>
      </c>
      <c r="GH149" t="str">
        <f>IF(Data!$E149=GH$1, "",             IF(ISERR(SEARCH(GH$1,Data!$A149)),"",          ";" &amp; VLOOKUP(GH$1,Data!$E:$F,2, FALSE) &amp; ";"   )             )</f>
        <v/>
      </c>
      <c r="GI149" t="str">
        <f>IF(Data!$E149=GI$1, "",             IF(ISERR(SEARCH(GI$1,Data!$A149)),"",          ";" &amp; VLOOKUP(GI$1,Data!$E:$F,2, FALSE) &amp; ";"   )             )</f>
        <v/>
      </c>
      <c r="GJ149" t="str">
        <f>IF(Data!$E149=GJ$1, "",             IF(ISERR(SEARCH(GJ$1,Data!$A149)),"",          ";" &amp; VLOOKUP(GJ$1,Data!$E:$F,2, FALSE) &amp; ";"   )             )</f>
        <v/>
      </c>
      <c r="GK149" t="str">
        <f>IF(Data!$E149=GK$1, "",             IF(ISERR(SEARCH(GK$1,Data!$A149)),"",          ";" &amp; VLOOKUP(GK$1,Data!$E:$F,2, FALSE) &amp; ";"   )             )</f>
        <v/>
      </c>
      <c r="GL149" t="str">
        <f>IF(Data!$E149=GL$1, "",             IF(ISERR(SEARCH(GL$1,Data!$A149)),"",          ";" &amp; VLOOKUP(GL$1,Data!$E:$F,2, FALSE) &amp; ";"   )             )</f>
        <v/>
      </c>
      <c r="GM149" t="str">
        <f>IF(Data!$E149=GM$1, "",             IF(ISERR(SEARCH(GM$1,Data!$A149)),"",          ";" &amp; VLOOKUP(GM$1,Data!$E:$F,2, FALSE) &amp; ";"   )             )</f>
        <v/>
      </c>
      <c r="GN149" t="str">
        <f>IF(Data!$E149=GN$1, "",             IF(ISERR(SEARCH(GN$1,Data!$A149)),"",          ";" &amp; VLOOKUP(GN$1,Data!$E:$F,2, FALSE) &amp; ";"   )             )</f>
        <v/>
      </c>
      <c r="GO149" t="str">
        <f>IF(Data!$E149=GO$1, "",             IF(ISERR(SEARCH(GO$1,Data!$A149)),"",          ";" &amp; VLOOKUP(GO$1,Data!$E:$F,2, FALSE) &amp; ";"   )             )</f>
        <v/>
      </c>
      <c r="GP149" t="str">
        <f>IF(Data!$E149=GP$1, "",             IF(ISERR(SEARCH(GP$1,Data!$A149)),"",          ";" &amp; VLOOKUP(GP$1,Data!$E:$F,2, FALSE) &amp; ";"   )             )</f>
        <v/>
      </c>
      <c r="GQ149" t="str">
        <f>IF(Data!$E149=GQ$1, "",             IF(ISERR(SEARCH(GQ$1,Data!$A149)),"",          ";" &amp; VLOOKUP(GQ$1,Data!$E:$F,2, FALSE) &amp; ";"   )             )</f>
        <v/>
      </c>
      <c r="GR149" t="str">
        <f>IF(Data!$E149=GR$1, "",             IF(ISERR(SEARCH(GR$1,Data!$A149)),"",          ";" &amp; VLOOKUP(GR$1,Data!$E:$F,2, FALSE) &amp; ";"   )             )</f>
        <v/>
      </c>
      <c r="GS149" t="str">
        <f>IF(Data!$E149=GS$1, "",             IF(ISERR(SEARCH(GS$1,Data!$A149)),"",          ";" &amp; VLOOKUP(GS$1,Data!$E:$F,2, FALSE) &amp; ";"   )             )</f>
        <v/>
      </c>
      <c r="GT149" t="str">
        <f>IF(Data!$E149=GT$1, "",             IF(ISERR(SEARCH(GT$1,Data!$A149)),"",          ";" &amp; VLOOKUP(GT$1,Data!$E:$F,2, FALSE) &amp; ";"   )             )</f>
        <v/>
      </c>
      <c r="GU149" t="str">
        <f>IF(Data!$E149=GU$1, "",             IF(ISERR(SEARCH(GU$1,Data!$A149)),"",          ";" &amp; VLOOKUP(GU$1,Data!$E:$F,2, FALSE) &amp; ";"   )             )</f>
        <v/>
      </c>
      <c r="GV149" t="str">
        <f>IF(Data!$E149=GV$1, "",             IF(ISERR(SEARCH(GV$1,Data!$A149)),"",          ";" &amp; VLOOKUP(GV$1,Data!$E:$F,2, FALSE) &amp; ";"   )             )</f>
        <v/>
      </c>
      <c r="GW149" t="str">
        <f>IF(Data!$E149=GW$1, "",             IF(ISERR(SEARCH(GW$1,Data!$A149)),"",          ";" &amp; VLOOKUP(GW$1,Data!$E:$F,2, FALSE) &amp; ";"   )             )</f>
        <v/>
      </c>
      <c r="GX149" t="str">
        <f>IF(Data!$E149=GX$1, "",             IF(ISERR(SEARCH(GX$1,Data!$A149)),"",          ";" &amp; VLOOKUP(GX$1,Data!$E:$F,2, FALSE) &amp; ";"   )             )</f>
        <v/>
      </c>
      <c r="GY149" t="str">
        <f>IF(Data!$E149=GY$1, "",             IF(ISERR(SEARCH(GY$1,Data!$A149)),"",          ";" &amp; VLOOKUP(GY$1,Data!$E:$F,2, FALSE) &amp; ";"   )             )</f>
        <v/>
      </c>
      <c r="GZ149" t="str">
        <f>IF(Data!$E149=GZ$1, "",             IF(ISERR(SEARCH(GZ$1,Data!$A149)),"",          ";" &amp; VLOOKUP(GZ$1,Data!$E:$F,2, FALSE) &amp; ";"   )             )</f>
        <v/>
      </c>
      <c r="HA149" t="str">
        <f>IF(Data!$E149=HA$1, "",             IF(ISERR(SEARCH(HA$1,Data!$A149)),"",          ";" &amp; VLOOKUP(HA$1,Data!$E:$F,2, FALSE) &amp; ";"   )             )</f>
        <v/>
      </c>
      <c r="HB149" t="str">
        <f>IF(Data!$E149=HB$1, "",             IF(ISERR(SEARCH(HB$1,Data!$A149)),"",          ";" &amp; VLOOKUP(HB$1,Data!$E:$F,2, FALSE) &amp; ";"   )             )</f>
        <v/>
      </c>
      <c r="HC149" t="str">
        <f>IF(Data!$E149=HC$1, "",             IF(ISERR(SEARCH(HC$1,Data!$A149)),"",          ";" &amp; VLOOKUP(HC$1,Data!$E:$F,2, FALSE) &amp; ";"   )             )</f>
        <v/>
      </c>
      <c r="HD149" t="str">
        <f>IF(Data!$E149=HD$1, "",             IF(ISERR(SEARCH(HD$1,Data!$A149)),"",          ";" &amp; VLOOKUP(HD$1,Data!$E:$F,2, FALSE) &amp; ";"   )             )</f>
        <v/>
      </c>
      <c r="HE149" t="str">
        <f>IF(Data!$E149=HE$1, "",             IF(ISERR(SEARCH(HE$1,Data!$A149)),"",          ";" &amp; VLOOKUP(HE$1,Data!$E:$F,2, FALSE) &amp; ";"   )             )</f>
        <v/>
      </c>
      <c r="HF149" t="str">
        <f>IF(Data!$E149=HF$1, "",             IF(ISERR(SEARCH(HF$1,Data!$A149)),"",          ";" &amp; VLOOKUP(HF$1,Data!$E:$F,2, FALSE) &amp; ";"   )             )</f>
        <v/>
      </c>
      <c r="HG149" t="str">
        <f>IF(Data!$E149=HG$1, "",             IF(ISERR(SEARCH(HG$1,Data!$A149)),"",          ";" &amp; VLOOKUP(HG$1,Data!$E:$F,2, FALSE) &amp; ";"   )             )</f>
        <v/>
      </c>
      <c r="HH149" t="str">
        <f>IF(Data!$E149=HH$1, "",             IF(ISERR(SEARCH(HH$1,Data!$A149)),"",          ";" &amp; VLOOKUP(HH$1,Data!$E:$F,2, FALSE) &amp; ";"   )             )</f>
        <v/>
      </c>
      <c r="HI149" t="str">
        <f>IF(Data!$E149=HI$1, "",             IF(ISERR(SEARCH(HI$1,Data!$A149)),"",          ";" &amp; VLOOKUP(HI$1,Data!$E:$F,2, FALSE) &amp; ";"   )             )</f>
        <v/>
      </c>
      <c r="HJ149" t="str">
        <f>IF(Data!$E149=HJ$1, "",             IF(ISERR(SEARCH(HJ$1,Data!$A149)),"",          ";" &amp; VLOOKUP(HJ$1,Data!$E:$F,2, FALSE) &amp; ";"   )             )</f>
        <v/>
      </c>
      <c r="HK149" t="str">
        <f>IF(Data!$E149=HK$1, "",             IF(ISERR(SEARCH(HK$1,Data!$A149)),"",          ";" &amp; VLOOKUP(HK$1,Data!$E:$F,2, FALSE) &amp; ";"   )             )</f>
        <v/>
      </c>
      <c r="HL149" t="str">
        <f>IF(Data!$E149=HL$1, "",             IF(ISERR(SEARCH(HL$1,Data!$A149)),"",          ";" &amp; VLOOKUP(HL$1,Data!$E:$F,2, FALSE) &amp; ";"   )             )</f>
        <v/>
      </c>
      <c r="HM149" t="str">
        <f>IF(Data!$E149=HM$1, "",             IF(ISERR(SEARCH(HM$1,Data!$A149)),"",          ";" &amp; VLOOKUP(HM$1,Data!$E:$F,2, FALSE) &amp; ";"   )             )</f>
        <v/>
      </c>
      <c r="HN149" t="str">
        <f>IF(Data!$E149=HN$1, "",             IF(ISERR(SEARCH(HN$1,Data!$A149)),"",          ";" &amp; VLOOKUP(HN$1,Data!$E:$F,2, FALSE) &amp; ";"   )             )</f>
        <v/>
      </c>
      <c r="HO149" t="str">
        <f>IF(Data!$E149=HO$1, "",             IF(ISERR(SEARCH(HO$1,Data!$A149)),"",          ";" &amp; VLOOKUP(HO$1,Data!$E:$F,2, FALSE) &amp; ";"   )             )</f>
        <v/>
      </c>
      <c r="HP149" t="str">
        <f>IF(Data!$E149=HP$1, "",             IF(ISERR(SEARCH(HP$1,Data!$A149)),"",          ";" &amp; VLOOKUP(HP$1,Data!$E:$F,2, FALSE) &amp; ";"   )             )</f>
        <v/>
      </c>
      <c r="HQ149" t="str">
        <f>IF(Data!$E149=HQ$1, "",             IF(ISERR(SEARCH(HQ$1,Data!$A149)),"",          ";" &amp; VLOOKUP(HQ$1,Data!$E:$F,2, FALSE) &amp; ";"   )             )</f>
        <v/>
      </c>
      <c r="HR149" t="str">
        <f>IF(Data!$E149=HR$1, "",             IF(ISERR(SEARCH(HR$1,Data!$A149)),"",          ";" &amp; VLOOKUP(HR$1,Data!$E:$F,2, FALSE) &amp; ";"   )             )</f>
        <v/>
      </c>
      <c r="HS149" t="str">
        <f>IF(Data!$E149=HS$1, "",             IF(ISERR(SEARCH(HS$1,Data!$A149)),"",          ";" &amp; VLOOKUP(HS$1,Data!$E:$F,2, FALSE) &amp; ";"   )             )</f>
        <v/>
      </c>
      <c r="HT149" t="str">
        <f>IF(Data!$E149=HT$1, "",             IF(ISERR(SEARCH(HT$1,Data!$A149)),"",          ";" &amp; VLOOKUP(HT$1,Data!$E:$F,2, FALSE) &amp; ";"   )             )</f>
        <v/>
      </c>
      <c r="HU149" t="str">
        <f>IF(Data!$E149=HU$1, "",             IF(ISERR(SEARCH(HU$1,Data!$A149)),"",          ";" &amp; VLOOKUP(HU$1,Data!$E:$F,2, FALSE) &amp; ";"   )             )</f>
        <v/>
      </c>
      <c r="HV149" t="str">
        <f>IF(Data!$E149=HV$1, "",             IF(ISERR(SEARCH(HV$1,Data!$A149)),"",          ";" &amp; VLOOKUP(HV$1,Data!$E:$F,2, FALSE) &amp; ";"   )             )</f>
        <v/>
      </c>
      <c r="HW149" t="str">
        <f>IF(Data!$E149=HW$1, "",             IF(ISERR(SEARCH(HW$1,Data!$A149)),"",          ";" &amp; VLOOKUP(HW$1,Data!$E:$F,2, FALSE) &amp; ";"   )             )</f>
        <v/>
      </c>
      <c r="HX149" t="str">
        <f>IF(Data!$E149=HX$1, "",             IF(ISERR(SEARCH(HX$1,Data!$A149)),"",          ";" &amp; VLOOKUP(HX$1,Data!$E:$F,2, FALSE) &amp; ";"   )             )</f>
        <v/>
      </c>
      <c r="HY149" t="str">
        <f>IF(Data!$E149=HY$1, "",             IF(ISERR(SEARCH(HY$1,Data!$A149)),"",          ";" &amp; VLOOKUP(HY$1,Data!$E:$F,2, FALSE) &amp; ";"   )             )</f>
        <v/>
      </c>
      <c r="HZ149" t="str">
        <f>IF(Data!$E149=HZ$1, "",             IF(ISERR(SEARCH(HZ$1,Data!$A149)),"",          ";" &amp; VLOOKUP(HZ$1,Data!$E:$F,2, FALSE) &amp; ";"   )             )</f>
        <v/>
      </c>
      <c r="IA149" t="str">
        <f>IF(Data!$E149=IA$1, "",             IF(ISERR(SEARCH(IA$1,Data!$A149)),"",          ";" &amp; VLOOKUP(IA$1,Data!$E:$F,2, FALSE) &amp; ";"   )             )</f>
        <v/>
      </c>
      <c r="IB149" t="str">
        <f>IF(Data!$E149=IB$1, "",             IF(ISERR(SEARCH(IB$1,Data!$A149)),"",          ";" &amp; VLOOKUP(IB$1,Data!$E:$F,2, FALSE) &amp; ";"   )             )</f>
        <v/>
      </c>
      <c r="IC149" t="str">
        <f>IF(Data!$E149=IC$1, "",             IF(ISERR(SEARCH(IC$1,Data!$A149)),"",          ";" &amp; VLOOKUP(IC$1,Data!$E:$F,2, FALSE) &amp; ";"   )             )</f>
        <v/>
      </c>
      <c r="ID149" t="str">
        <f>IF(Data!$E149=ID$1, "",             IF(ISERR(SEARCH(ID$1,Data!$A149)),"",          ";" &amp; VLOOKUP(ID$1,Data!$E:$F,2, FALSE) &amp; ";"   )             )</f>
        <v/>
      </c>
      <c r="IE149" t="str">
        <f>IF(Data!$E149=IE$1, "",             IF(ISERR(SEARCH(IE$1,Data!$A149)),"",          ";" &amp; VLOOKUP(IE$1,Data!$E:$F,2, FALSE) &amp; ";"   )             )</f>
        <v/>
      </c>
    </row>
    <row r="150" spans="1:239" x14ac:dyDescent="0.3">
      <c r="A150" t="str">
        <f>Tableau1[[#This Row],[name]]</f>
        <v>Poggle le Bref</v>
      </c>
      <c r="B150" s="15">
        <f>VLOOKUP(Tableau36[[#This Row],[Character]],Data!E:F,2,FALSE)</f>
        <v>149</v>
      </c>
      <c r="C150" t="str">
        <f>IF( Tableau36[[#This Row],[removed double semi-colon]]="", "", MID(Tableau36[[#This Row],[removed double semi-colon]],2,LEN(Tableau36[[#This Row],[removed double semi-colon]]) - 2) )</f>
        <v>43;213</v>
      </c>
      <c r="D150" t="str">
        <f>SUBSTITUTE(Tableau36[[#This Row],[Concatenation]],";;",";")</f>
        <v>;43;213;</v>
      </c>
      <c r="E150" t="str">
        <f>_xlfn.CONCAT(Tableau4[#This Row])</f>
        <v>;43;;213;</v>
      </c>
      <c r="I150" t="str">
        <f>IF(Data!$E150=I$1, "",             IF(ISERR(SEARCH(I$1,Data!$A150)),"",          ";" &amp; VLOOKUP(I$1,Data!$E:$F,2, FALSE) &amp; ";"   )             )</f>
        <v/>
      </c>
      <c r="J150" t="str">
        <f>IF(Data!$E150=J$1, "",             IF(ISERR(SEARCH(J$1,Data!$A150)),"",          ";" &amp; VLOOKUP(J$1,Data!$E:$F,2, FALSE) &amp; ";"   )             )</f>
        <v/>
      </c>
      <c r="K150" t="str">
        <f>IF(Data!$E150=K$1, "",             IF(ISERR(SEARCH(K$1,Data!$A150)),"",          ";" &amp; VLOOKUP(K$1,Data!$E:$F,2, FALSE) &amp; ";"   )             )</f>
        <v/>
      </c>
      <c r="L150" t="str">
        <f>IF(Data!$E150=L$1, "",             IF(ISERR(SEARCH(L$1,Data!$A150)),"",          ";" &amp; VLOOKUP(L$1,Data!$E:$F,2, FALSE) &amp; ";"   )             )</f>
        <v/>
      </c>
      <c r="M150" t="str">
        <f>IF(Data!$E150=M$1, "",             IF(ISERR(SEARCH(M$1,Data!$A150)),"",          ";" &amp; VLOOKUP(M$1,Data!$E:$F,2, FALSE) &amp; ";"   )             )</f>
        <v/>
      </c>
      <c r="N150" t="str">
        <f>IF(Data!$E150=N$1, "",             IF(ISERR(SEARCH(N$1,Data!$A150)),"",          ";" &amp; VLOOKUP(N$1,Data!$E:$F,2, FALSE) &amp; ";"   )             )</f>
        <v/>
      </c>
      <c r="O150" t="str">
        <f>IF(Data!$E150=O$1, "",             IF(ISERR(SEARCH(O$1,Data!$A150)),"",          ";" &amp; VLOOKUP(O$1,Data!$E:$F,2, FALSE) &amp; ";"   )             )</f>
        <v/>
      </c>
      <c r="P150" t="str">
        <f>IF(Data!$E150=P$1, "",             IF(ISERR(SEARCH(P$1,Data!$A150)),"",          ";" &amp; VLOOKUP(P$1,Data!$E:$F,2, FALSE) &amp; ";"   )             )</f>
        <v/>
      </c>
      <c r="Q150" t="str">
        <f>IF(Data!$E150=Q$1, "",             IF(ISERR(SEARCH(Q$1,Data!$A150)),"",          ";" &amp; VLOOKUP(Q$1,Data!$E:$F,2, FALSE) &amp; ";"   )             )</f>
        <v/>
      </c>
      <c r="R150" t="str">
        <f>IF(Data!$E150=R$1, "",             IF(ISERR(SEARCH(R$1,Data!$A150)),"",          ";" &amp; VLOOKUP(R$1,Data!$E:$F,2, FALSE) &amp; ";"   )             )</f>
        <v/>
      </c>
      <c r="S150" t="str">
        <f>IF(Data!$E150=S$1, "",             IF(ISERR(SEARCH(S$1,Data!$A150)),"",          ";" &amp; VLOOKUP(S$1,Data!$E:$F,2, FALSE) &amp; ";"   )             )</f>
        <v/>
      </c>
      <c r="T150" t="str">
        <f>IF(Data!$E150=T$1, "",             IF(ISERR(SEARCH(T$1,Data!$A150)),"",          ";" &amp; VLOOKUP(T$1,Data!$E:$F,2, FALSE) &amp; ";"   )             )</f>
        <v/>
      </c>
      <c r="U150" t="str">
        <f>IF(Data!$E150=U$1, "",             IF(ISERR(SEARCH(U$1,Data!$A150)),"",          ";" &amp; VLOOKUP(U$1,Data!$E:$F,2, FALSE) &amp; ";"   )             )</f>
        <v/>
      </c>
      <c r="V150" t="str">
        <f>IF(Data!$E150=V$1, "",             IF(ISERR(SEARCH(V$1,Data!$A150)),"",          ";" &amp; VLOOKUP(V$1,Data!$E:$F,2, FALSE) &amp; ";"   )             )</f>
        <v/>
      </c>
      <c r="W150" t="str">
        <f>IF(Data!$E150=W$1, "",             IF(ISERR(SEARCH(W$1,Data!$A150)),"",          ";" &amp; VLOOKUP(W$1,Data!$E:$F,2, FALSE) &amp; ";"   )             )</f>
        <v/>
      </c>
      <c r="X150" t="str">
        <f>IF(Data!$E150=X$1, "",             IF(ISERR(SEARCH(X$1,Data!$A150)),"",          ";" &amp; VLOOKUP(X$1,Data!$E:$F,2, FALSE) &amp; ";"   )             )</f>
        <v/>
      </c>
      <c r="Y150" t="str">
        <f>IF(Data!$E150=Y$1, "",             IF(ISERR(SEARCH(Y$1,Data!$A150)),"",          ";" &amp; VLOOKUP(Y$1,Data!$E:$F,2, FALSE) &amp; ";"   )             )</f>
        <v/>
      </c>
      <c r="Z150" t="str">
        <f>IF(Data!$E150=Z$1, "",             IF(ISERR(SEARCH(Z$1,Data!$A150)),"",          ";" &amp; VLOOKUP(Z$1,Data!$E:$F,2, FALSE) &amp; ";"   )             )</f>
        <v/>
      </c>
      <c r="AA150" t="str">
        <f>IF(Data!$E150=AA$1, "",             IF(ISERR(SEARCH(AA$1,Data!$A150)),"",          ";" &amp; VLOOKUP(AA$1,Data!$E:$F,2, FALSE) &amp; ";"   )             )</f>
        <v/>
      </c>
      <c r="AB150" t="str">
        <f>IF(Data!$E150=AB$1, "",             IF(ISERR(SEARCH(AB$1,Data!$A150)),"",          ";" &amp; VLOOKUP(AB$1,Data!$E:$F,2, FALSE) &amp; ";"   )             )</f>
        <v/>
      </c>
      <c r="AC150" t="str">
        <f>IF(Data!$E150=AC$1, "",             IF(ISERR(SEARCH(AC$1,Data!$A150)),"",          ";" &amp; VLOOKUP(AC$1,Data!$E:$F,2, FALSE) &amp; ";"   )             )</f>
        <v/>
      </c>
      <c r="AD150" t="str">
        <f>IF(Data!$E150=AD$1, "",             IF(ISERR(SEARCH(AD$1,Data!$A150)),"",          ";" &amp; VLOOKUP(AD$1,Data!$E:$F,2, FALSE) &amp; ";"   )             )</f>
        <v/>
      </c>
      <c r="AE150" t="str">
        <f>IF(Data!$E150=AE$1, "",             IF(ISERR(SEARCH(AE$1,Data!$A150)),"",          ";" &amp; VLOOKUP(AE$1,Data!$E:$F,2, FALSE) &amp; ";"   )             )</f>
        <v/>
      </c>
      <c r="AF150" t="str">
        <f>IF(Data!$E150=AF$1, "",             IF(ISERR(SEARCH(AF$1,Data!$A150)),"",          ";" &amp; VLOOKUP(AF$1,Data!$E:$F,2, FALSE) &amp; ";"   )             )</f>
        <v/>
      </c>
      <c r="AG150" t="str">
        <f>IF(Data!$E150=AG$1, "",             IF(ISERR(SEARCH(AG$1,Data!$A150)),"",          ";" &amp; VLOOKUP(AG$1,Data!$E:$F,2, FALSE) &amp; ";"   )             )</f>
        <v/>
      </c>
      <c r="AH150" t="str">
        <f>IF(Data!$E150=AH$1, "",             IF(ISERR(SEARCH(AH$1,Data!$A150)),"",          ";" &amp; VLOOKUP(AH$1,Data!$E:$F,2, FALSE) &amp; ";"   )             )</f>
        <v/>
      </c>
      <c r="AI150" t="str">
        <f>IF(Data!$E150=AI$1, "",             IF(ISERR(SEARCH(AI$1,Data!$A150)),"",          ";" &amp; VLOOKUP(AI$1,Data!$E:$F,2, FALSE) &amp; ";"   )             )</f>
        <v/>
      </c>
      <c r="AJ150" t="str">
        <f>IF(Data!$E150=AJ$1, "",             IF(ISERR(SEARCH(AJ$1,Data!$A150)),"",          ";" &amp; VLOOKUP(AJ$1,Data!$E:$F,2, FALSE) &amp; ";"   )             )</f>
        <v/>
      </c>
      <c r="AK150" t="str">
        <f>IF(Data!$E150=AK$1, "",             IF(ISERR(SEARCH(AK$1,Data!$A150)),"",          ";" &amp; VLOOKUP(AK$1,Data!$E:$F,2, FALSE) &amp; ";"   )             )</f>
        <v/>
      </c>
      <c r="AL150" t="str">
        <f>IF(Data!$E150=AL$1, "",             IF(ISERR(SEARCH(AL$1,Data!$A150)),"",          ";" &amp; VLOOKUP(AL$1,Data!$E:$F,2, FALSE) &amp; ";"   )             )</f>
        <v/>
      </c>
      <c r="AM150" t="str">
        <f>IF(Data!$E150=AM$1, "",             IF(ISERR(SEARCH(AM$1,Data!$A150)),"",          ";" &amp; VLOOKUP(AM$1,Data!$E:$F,2, FALSE) &amp; ";"   )             )</f>
        <v/>
      </c>
      <c r="AN150" t="str">
        <f>IF(Data!$E150=AN$1, "",             IF(ISERR(SEARCH(AN$1,Data!$A150)),"",          ";" &amp; VLOOKUP(AN$1,Data!$E:$F,2, FALSE) &amp; ";"   )             )</f>
        <v/>
      </c>
      <c r="AO150" t="str">
        <f>IF(Data!$E150=AO$1, "",             IF(ISERR(SEARCH(AO$1,Data!$A150)),"",          ";" &amp; VLOOKUP(AO$1,Data!$E:$F,2, FALSE) &amp; ";"   )             )</f>
        <v/>
      </c>
      <c r="AP150" t="str">
        <f>IF(Data!$E150=AP$1, "",             IF(ISERR(SEARCH(AP$1,Data!$A150)),"",          ";" &amp; VLOOKUP(AP$1,Data!$E:$F,2, FALSE) &amp; ";"   )             )</f>
        <v/>
      </c>
      <c r="AQ150" t="str">
        <f>IF(Data!$E150=AQ$1, "",             IF(ISERR(SEARCH(AQ$1,Data!$A150)),"",          ";" &amp; VLOOKUP(AQ$1,Data!$E:$F,2, FALSE) &amp; ";"   )             )</f>
        <v/>
      </c>
      <c r="AR150" t="str">
        <f>IF(Data!$E150=AR$1, "",             IF(ISERR(SEARCH(AR$1,Data!$A150)),"",          ";" &amp; VLOOKUP(AR$1,Data!$E:$F,2, FALSE) &amp; ";"   )             )</f>
        <v/>
      </c>
      <c r="AS150" t="str">
        <f>IF(Data!$E150=AS$1, "",             IF(ISERR(SEARCH(AS$1,Data!$A150)),"",          ";" &amp; VLOOKUP(AS$1,Data!$E:$F,2, FALSE) &amp; ";"   )             )</f>
        <v/>
      </c>
      <c r="AT150" t="str">
        <f>IF(Data!$E150=AT$1, "",             IF(ISERR(SEARCH(AT$1,Data!$A150)),"",          ";" &amp; VLOOKUP(AT$1,Data!$E:$F,2, FALSE) &amp; ";"   )             )</f>
        <v/>
      </c>
      <c r="AU150" t="str">
        <f>IF(Data!$E150=AU$1, "",             IF(ISERR(SEARCH(AU$1,Data!$A150)),"",          ";" &amp; VLOOKUP(AU$1,Data!$E:$F,2, FALSE) &amp; ";"   )             )</f>
        <v/>
      </c>
      <c r="AV150" t="str">
        <f>IF(Data!$E150=AV$1, "",             IF(ISERR(SEARCH(AV$1,Data!$A150)),"",          ";" &amp; VLOOKUP(AV$1,Data!$E:$F,2, FALSE) &amp; ";"   )             )</f>
        <v/>
      </c>
      <c r="AW150" t="str">
        <f>IF(Data!$E150=AW$1, "",             IF(ISERR(SEARCH(AW$1,Data!$A150)),"",          ";" &amp; VLOOKUP(AW$1,Data!$E:$F,2, FALSE) &amp; ";"   )             )</f>
        <v/>
      </c>
      <c r="AX150" t="str">
        <f>IF(Data!$E150=AX$1, "",             IF(ISERR(SEARCH(AX$1,Data!$A150)),"",          ";" &amp; VLOOKUP(AX$1,Data!$E:$F,2, FALSE) &amp; ";"   )             )</f>
        <v/>
      </c>
      <c r="AY150" t="str">
        <f>IF(Data!$E150=AY$1, "",             IF(ISERR(SEARCH(AY$1,Data!$A150)),"",          ";" &amp; VLOOKUP(AY$1,Data!$E:$F,2, FALSE) &amp; ";"   )             )</f>
        <v>;43;</v>
      </c>
      <c r="AZ150" t="str">
        <f>IF(Data!$E150=AZ$1, "",             IF(ISERR(SEARCH(AZ$1,Data!$A150)),"",          ";" &amp; VLOOKUP(AZ$1,Data!$E:$F,2, FALSE) &amp; ";"   )             )</f>
        <v/>
      </c>
      <c r="BA150" t="str">
        <f>IF(Data!$E150=BA$1, "",             IF(ISERR(SEARCH(BA$1,Data!$A150)),"",          ";" &amp; VLOOKUP(BA$1,Data!$E:$F,2, FALSE) &amp; ";"   )             )</f>
        <v/>
      </c>
      <c r="BB150" t="str">
        <f>IF(Data!$E150=BB$1, "",             IF(ISERR(SEARCH(BB$1,Data!$A150)),"",          ";" &amp; VLOOKUP(BB$1,Data!$E:$F,2, FALSE) &amp; ";"   )             )</f>
        <v/>
      </c>
      <c r="BC150" t="str">
        <f>IF(Data!$E150=BC$1, "",             IF(ISERR(SEARCH(BC$1,Data!$A150)),"",          ";" &amp; VLOOKUP(BC$1,Data!$E:$F,2, FALSE) &amp; ";"   )             )</f>
        <v/>
      </c>
      <c r="BD150" t="str">
        <f>IF(Data!$E150=BD$1, "",             IF(ISERR(SEARCH(BD$1,Data!$A150)),"",          ";" &amp; VLOOKUP(BD$1,Data!$E:$F,2, FALSE) &amp; ";"   )             )</f>
        <v/>
      </c>
      <c r="BE150" t="str">
        <f>IF(Data!$E150=BE$1, "",             IF(ISERR(SEARCH(BE$1,Data!$A150)),"",          ";" &amp; VLOOKUP(BE$1,Data!$E:$F,2, FALSE) &amp; ";"   )             )</f>
        <v/>
      </c>
      <c r="BF150" t="str">
        <f>IF(Data!$E150=BF$1, "",             IF(ISERR(SEARCH(BF$1,Data!$A150)),"",          ";" &amp; VLOOKUP(BF$1,Data!$E:$F,2, FALSE) &amp; ";"   )             )</f>
        <v/>
      </c>
      <c r="BG150" t="str">
        <f>IF(Data!$E150=BG$1, "",             IF(ISERR(SEARCH(BG$1,Data!$A150)),"",          ";" &amp; VLOOKUP(BG$1,Data!$E:$F,2, FALSE) &amp; ";"   )             )</f>
        <v/>
      </c>
      <c r="BH150" t="str">
        <f>IF(Data!$E150=BH$1, "",             IF(ISERR(SEARCH(BH$1,Data!$A150)),"",          ";" &amp; VLOOKUP(BH$1,Data!$E:$F,2, FALSE) &amp; ";"   )             )</f>
        <v/>
      </c>
      <c r="BI150" t="str">
        <f>IF(Data!$E150=BI$1, "",             IF(ISERR(SEARCH(BI$1,Data!$A150)),"",          ";" &amp; VLOOKUP(BI$1,Data!$E:$F,2, FALSE) &amp; ";"   )             )</f>
        <v/>
      </c>
      <c r="BJ150" t="str">
        <f>IF(Data!$E150=BJ$1, "",             IF(ISERR(SEARCH(BJ$1,Data!$A150)),"",          ";" &amp; VLOOKUP(BJ$1,Data!$E:$F,2, FALSE) &amp; ";"   )             )</f>
        <v/>
      </c>
      <c r="BK150" t="str">
        <f>IF(Data!$E150=BK$1, "",             IF(ISERR(SEARCH(BK$1,Data!$A150)),"",          ";" &amp; VLOOKUP(BK$1,Data!$E:$F,2, FALSE) &amp; ";"   )             )</f>
        <v/>
      </c>
      <c r="BL150" t="str">
        <f>IF(Data!$E150=BL$1, "",             IF(ISERR(SEARCH(BL$1,Data!$A150)),"",          ";" &amp; VLOOKUP(BL$1,Data!$E:$F,2, FALSE) &amp; ";"   )             )</f>
        <v/>
      </c>
      <c r="BM150" t="str">
        <f>IF(Data!$E150=BM$1, "",             IF(ISERR(SEARCH(BM$1,Data!$A150)),"",          ";" &amp; VLOOKUP(BM$1,Data!$E:$F,2, FALSE) &amp; ";"   )             )</f>
        <v/>
      </c>
      <c r="BN150" t="str">
        <f>IF(Data!$E150=BN$1, "",             IF(ISERR(SEARCH(BN$1,Data!$A150)),"",          ";" &amp; VLOOKUP(BN$1,Data!$E:$F,2, FALSE) &amp; ";"   )             )</f>
        <v/>
      </c>
      <c r="BO150" t="str">
        <f>IF(Data!$E150=BO$1, "",             IF(ISERR(SEARCH(BO$1,Data!$A150)),"",          ";" &amp; VLOOKUP(BO$1,Data!$E:$F,2, FALSE) &amp; ";"   )             )</f>
        <v/>
      </c>
      <c r="BP150" t="str">
        <f>IF(Data!$E150=BP$1, "",             IF(ISERR(SEARCH(BP$1,Data!$A150)),"",          ";" &amp; VLOOKUP(BP$1,Data!$E:$F,2, FALSE) &amp; ";"   )             )</f>
        <v/>
      </c>
      <c r="BQ150" t="str">
        <f>IF(Data!$E150=BQ$1, "",             IF(ISERR(SEARCH(BQ$1,Data!$A150)),"",          ";" &amp; VLOOKUP(BQ$1,Data!$E:$F,2, FALSE) &amp; ";"   )             )</f>
        <v/>
      </c>
      <c r="BR150" t="str">
        <f>IF(Data!$E150=BR$1, "",             IF(ISERR(SEARCH(BR$1,Data!$A150)),"",          ";" &amp; VLOOKUP(BR$1,Data!$E:$F,2, FALSE) &amp; ";"   )             )</f>
        <v/>
      </c>
      <c r="BS150" t="str">
        <f>IF(Data!$E150=BS$1, "",             IF(ISERR(SEARCH(BS$1,Data!$A150)),"",          ";" &amp; VLOOKUP(BS$1,Data!$E:$F,2, FALSE) &amp; ";"   )             )</f>
        <v/>
      </c>
      <c r="BT150" t="str">
        <f>IF(Data!$E150=BT$1, "",             IF(ISERR(SEARCH(BT$1,Data!$A150)),"",          ";" &amp; VLOOKUP(BT$1,Data!$E:$F,2, FALSE) &amp; ";"   )             )</f>
        <v/>
      </c>
      <c r="BU150" t="str">
        <f>IF(Data!$E150=BU$1, "",             IF(ISERR(SEARCH(BU$1,Data!$A150)),"",          ";" &amp; VLOOKUP(BU$1,Data!$E:$F,2, FALSE) &amp; ";"   )             )</f>
        <v/>
      </c>
      <c r="BV150" t="str">
        <f>IF(Data!$E150=BV$1, "",             IF(ISERR(SEARCH(BV$1,Data!$A150)),"",          ";" &amp; VLOOKUP(BV$1,Data!$E:$F,2, FALSE) &amp; ";"   )             )</f>
        <v/>
      </c>
      <c r="BW150" t="str">
        <f>IF(Data!$E150=BW$1, "",             IF(ISERR(SEARCH(BW$1,Data!$A150)),"",          ";" &amp; VLOOKUP(BW$1,Data!$E:$F,2, FALSE) &amp; ";"   )             )</f>
        <v/>
      </c>
      <c r="BX150" t="str">
        <f>IF(Data!$E150=BX$1, "",             IF(ISERR(SEARCH(BX$1,Data!$A150)),"",          ";" &amp; VLOOKUP(BX$1,Data!$E:$F,2, FALSE) &amp; ";"   )             )</f>
        <v/>
      </c>
      <c r="BY150" t="str">
        <f>IF(Data!$E150=BY$1, "",             IF(ISERR(SEARCH(BY$1,Data!$A150)),"",          ";" &amp; VLOOKUP(BY$1,Data!$E:$F,2, FALSE) &amp; ";"   )             )</f>
        <v/>
      </c>
      <c r="BZ150" t="str">
        <f>IF(Data!$E150=BZ$1, "",             IF(ISERR(SEARCH(BZ$1,Data!$A150)),"",          ";" &amp; VLOOKUP(BZ$1,Data!$E:$F,2, FALSE) &amp; ";"   )             )</f>
        <v/>
      </c>
      <c r="CA150" t="str">
        <f>IF(Data!$E150=CA$1, "",             IF(ISERR(SEARCH(CA$1,Data!$A150)),"",          ";" &amp; VLOOKUP(CA$1,Data!$E:$F,2, FALSE) &amp; ";"   )             )</f>
        <v/>
      </c>
      <c r="CB150" t="str">
        <f>IF(Data!$E150=CB$1, "",             IF(ISERR(SEARCH(CB$1,Data!$A150)),"",          ";" &amp; VLOOKUP(CB$1,Data!$E:$F,2, FALSE) &amp; ";"   )             )</f>
        <v/>
      </c>
      <c r="CC150" t="str">
        <f>IF(Data!$E150=CC$1, "",             IF(ISERR(SEARCH(CC$1,Data!$A150)),"",          ";" &amp; VLOOKUP(CC$1,Data!$E:$F,2, FALSE) &amp; ";"   )             )</f>
        <v/>
      </c>
      <c r="CD150" t="str">
        <f>IF(Data!$E150=CD$1, "",             IF(ISERR(SEARCH(CD$1,Data!$A150)),"",          ";" &amp; VLOOKUP(CD$1,Data!$E:$F,2, FALSE) &amp; ";"   )             )</f>
        <v/>
      </c>
      <c r="CE150" t="str">
        <f>IF(Data!$E150=CE$1, "",             IF(ISERR(SEARCH(CE$1,Data!$A150)),"",          ";" &amp; VLOOKUP(CE$1,Data!$E:$F,2, FALSE) &amp; ";"   )             )</f>
        <v/>
      </c>
      <c r="CF150" t="str">
        <f>IF(Data!$E150=CF$1, "",             IF(ISERR(SEARCH(CF$1,Data!$A150)),"",          ";" &amp; VLOOKUP(CF$1,Data!$E:$F,2, FALSE) &amp; ";"   )             )</f>
        <v/>
      </c>
      <c r="CG150" t="str">
        <f>IF(Data!$E150=CG$1, "",             IF(ISERR(SEARCH(CG$1,Data!$A150)),"",          ";" &amp; VLOOKUP(CG$1,Data!$E:$F,2, FALSE) &amp; ";"   )             )</f>
        <v/>
      </c>
      <c r="CH150" t="str">
        <f>IF(Data!$E150=CH$1, "",             IF(ISERR(SEARCH(CH$1,Data!$A150)),"",          ";" &amp; VLOOKUP(CH$1,Data!$E:$F,2, FALSE) &amp; ";"   )             )</f>
        <v/>
      </c>
      <c r="CI150" t="str">
        <f>IF(Data!$E150=CI$1, "",             IF(ISERR(SEARCH(CI$1,Data!$A150)),"",          ";" &amp; VLOOKUP(CI$1,Data!$E:$F,2, FALSE) &amp; ";"   )             )</f>
        <v/>
      </c>
      <c r="CJ150" t="str">
        <f>IF(Data!$E150=CJ$1, "",             IF(ISERR(SEARCH(CJ$1,Data!$A150)),"",          ";" &amp; VLOOKUP(CJ$1,Data!$E:$F,2, FALSE) &amp; ";"   )             )</f>
        <v/>
      </c>
      <c r="CK150" t="str">
        <f>IF(Data!$E150=CK$1, "",             IF(ISERR(SEARCH(CK$1,Data!$A150)),"",          ";" &amp; VLOOKUP(CK$1,Data!$E:$F,2, FALSE) &amp; ";"   )             )</f>
        <v/>
      </c>
      <c r="CL150" t="str">
        <f>IF(Data!$E150=CL$1, "",             IF(ISERR(SEARCH(CL$1,Data!$A150)),"",          ";" &amp; VLOOKUP(CL$1,Data!$E:$F,2, FALSE) &amp; ";"   )             )</f>
        <v/>
      </c>
      <c r="CM150" t="str">
        <f>IF(Data!$E150=CM$1, "",             IF(ISERR(SEARCH(CM$1,Data!$A150)),"",          ";" &amp; VLOOKUP(CM$1,Data!$E:$F,2, FALSE) &amp; ";"   )             )</f>
        <v/>
      </c>
      <c r="CN150" t="str">
        <f>IF(Data!$E150=CN$1, "",             IF(ISERR(SEARCH(CN$1,Data!$A150)),"",          ";" &amp; VLOOKUP(CN$1,Data!$E:$F,2, FALSE) &amp; ";"   )             )</f>
        <v/>
      </c>
      <c r="CO150" t="str">
        <f>IF(Data!$E150=CO$1, "",             IF(ISERR(SEARCH(CO$1,Data!$A150)),"",          ";" &amp; VLOOKUP(CO$1,Data!$E:$F,2, FALSE) &amp; ";"   )             )</f>
        <v/>
      </c>
      <c r="CP150" t="str">
        <f>IF(Data!$E150=CP$1, "",             IF(ISERR(SEARCH(CP$1,Data!$A150)),"",          ";" &amp; VLOOKUP(CP$1,Data!$E:$F,2, FALSE) &amp; ";"   )             )</f>
        <v/>
      </c>
      <c r="CQ150" t="str">
        <f>IF(Data!$E150=CQ$1, "",             IF(ISERR(SEARCH(CQ$1,Data!$A150)),"",          ";" &amp; VLOOKUP(CQ$1,Data!$E:$F,2, FALSE) &amp; ";"   )             )</f>
        <v/>
      </c>
      <c r="CR150" t="str">
        <f>IF(Data!$E150=CR$1, "",             IF(ISERR(SEARCH(CR$1,Data!$A150)),"",          ";" &amp; VLOOKUP(CR$1,Data!$E:$F,2, FALSE) &amp; ";"   )             )</f>
        <v/>
      </c>
      <c r="CS150" t="str">
        <f>IF(Data!$E150=CS$1, "",             IF(ISERR(SEARCH(CS$1,Data!$A150)),"",          ";" &amp; VLOOKUP(CS$1,Data!$E:$F,2, FALSE) &amp; ";"   )             )</f>
        <v/>
      </c>
      <c r="CT150" t="str">
        <f>IF(Data!$E150=CT$1, "",             IF(ISERR(SEARCH(CT$1,Data!$A150)),"",          ";" &amp; VLOOKUP(CT$1,Data!$E:$F,2, FALSE) &amp; ";"   )             )</f>
        <v/>
      </c>
      <c r="CU150" t="str">
        <f>IF(Data!$E150=CU$1, "",             IF(ISERR(SEARCH(CU$1,Data!$A150)),"",          ";" &amp; VLOOKUP(CU$1,Data!$E:$F,2, FALSE) &amp; ";"   )             )</f>
        <v/>
      </c>
      <c r="CV150" t="str">
        <f>IF(Data!$E150=CV$1, "",             IF(ISERR(SEARCH(CV$1,Data!$A150)),"",          ";" &amp; VLOOKUP(CV$1,Data!$E:$F,2, FALSE) &amp; ";"   )             )</f>
        <v/>
      </c>
      <c r="CW150" t="str">
        <f>IF(Data!$E150=CW$1, "",             IF(ISERR(SEARCH(CW$1,Data!$A150)),"",          ";" &amp; VLOOKUP(CW$1,Data!$E:$F,2, FALSE) &amp; ";"   )             )</f>
        <v/>
      </c>
      <c r="CX150" t="str">
        <f>IF(Data!$E150=CX$1, "",             IF(ISERR(SEARCH(CX$1,Data!$A150)),"",          ";" &amp; VLOOKUP(CX$1,Data!$E:$F,2, FALSE) &amp; ";"   )             )</f>
        <v/>
      </c>
      <c r="CY150" t="str">
        <f>IF(Data!$E150=CY$1, "",             IF(ISERR(SEARCH(CY$1,Data!$A150)),"",          ";" &amp; VLOOKUP(CY$1,Data!$E:$F,2, FALSE) &amp; ";"   )             )</f>
        <v/>
      </c>
      <c r="CZ150" t="str">
        <f>IF(Data!$E150=CZ$1, "",             IF(ISERR(SEARCH(CZ$1,Data!$A150)),"",          ";" &amp; VLOOKUP(CZ$1,Data!$E:$F,2, FALSE) &amp; ";"   )             )</f>
        <v/>
      </c>
      <c r="DA150" t="str">
        <f>IF(Data!$E150=DA$1, "",             IF(ISERR(SEARCH(DA$1,Data!$A150)),"",          ";" &amp; VLOOKUP(DA$1,Data!$E:$F,2, FALSE) &amp; ";"   )             )</f>
        <v/>
      </c>
      <c r="DB150" t="str">
        <f>IF(Data!$E150=DB$1, "",             IF(ISERR(SEARCH(DB$1,Data!$A150)),"",          ";" &amp; VLOOKUP(DB$1,Data!$E:$F,2, FALSE) &amp; ";"   )             )</f>
        <v/>
      </c>
      <c r="DC150" t="str">
        <f>IF(Data!$E150=DC$1, "",             IF(ISERR(SEARCH(DC$1,Data!$A150)),"",          ";" &amp; VLOOKUP(DC$1,Data!$E:$F,2, FALSE) &amp; ";"   )             )</f>
        <v/>
      </c>
      <c r="DD150" t="str">
        <f>IF(Data!$E150=DD$1, "",             IF(ISERR(SEARCH(DD$1,Data!$A150)),"",          ";" &amp; VLOOKUP(DD$1,Data!$E:$F,2, FALSE) &amp; ";"   )             )</f>
        <v/>
      </c>
      <c r="DE150" t="str">
        <f>IF(Data!$E150=DE$1, "",             IF(ISERR(SEARCH(DE$1,Data!$A150)),"",          ";" &amp; VLOOKUP(DE$1,Data!$E:$F,2, FALSE) &amp; ";"   )             )</f>
        <v/>
      </c>
      <c r="DF150" t="str">
        <f>IF(Data!$E150=DF$1, "",             IF(ISERR(SEARCH(DF$1,Data!$A150)),"",          ";" &amp; VLOOKUP(DF$1,Data!$E:$F,2, FALSE) &amp; ";"   )             )</f>
        <v/>
      </c>
      <c r="DG150" t="str">
        <f>IF(Data!$E150=DG$1, "",             IF(ISERR(SEARCH(DG$1,Data!$A150)),"",          ";" &amp; VLOOKUP(DG$1,Data!$E:$F,2, FALSE) &amp; ";"   )             )</f>
        <v/>
      </c>
      <c r="DH150" t="str">
        <f>IF(Data!$E150=DH$1, "",             IF(ISERR(SEARCH(DH$1,Data!$A150)),"",          ";" &amp; VLOOKUP(DH$1,Data!$E:$F,2, FALSE) &amp; ";"   )             )</f>
        <v/>
      </c>
      <c r="DI150" t="str">
        <f>IF(Data!$E150=DI$1, "",             IF(ISERR(SEARCH(DI$1,Data!$A150)),"",          ";" &amp; VLOOKUP(DI$1,Data!$E:$F,2, FALSE) &amp; ";"   )             )</f>
        <v/>
      </c>
      <c r="DJ150" t="str">
        <f>IF(Data!$E150=DJ$1, "",             IF(ISERR(SEARCH(DJ$1,Data!$A150)),"",          ";" &amp; VLOOKUP(DJ$1,Data!$E:$F,2, FALSE) &amp; ";"   )             )</f>
        <v/>
      </c>
      <c r="DK150" t="str">
        <f>IF(Data!$E150=DK$1, "",             IF(ISERR(SEARCH(DK$1,Data!$A150)),"",          ";" &amp; VLOOKUP(DK$1,Data!$E:$F,2, FALSE) &amp; ";"   )             )</f>
        <v/>
      </c>
      <c r="DL150" t="str">
        <f>IF(Data!$E150=DL$1, "",             IF(ISERR(SEARCH(DL$1,Data!$A150)),"",          ";" &amp; VLOOKUP(DL$1,Data!$E:$F,2, FALSE) &amp; ";"   )             )</f>
        <v/>
      </c>
      <c r="DM150" t="str">
        <f>IF(Data!$E150=DM$1, "",             IF(ISERR(SEARCH(DM$1,Data!$A150)),"",          ";" &amp; VLOOKUP(DM$1,Data!$E:$F,2, FALSE) &amp; ";"   )             )</f>
        <v/>
      </c>
      <c r="DN150" t="str">
        <f>IF(Data!$E150=DN$1, "",             IF(ISERR(SEARCH(DN$1,Data!$A150)),"",          ";" &amp; VLOOKUP(DN$1,Data!$E:$F,2, FALSE) &amp; ";"   )             )</f>
        <v/>
      </c>
      <c r="DO150" t="str">
        <f>IF(Data!$E150=DO$1, "",             IF(ISERR(SEARCH(DO$1,Data!$A150)),"",          ";" &amp; VLOOKUP(DO$1,Data!$E:$F,2, FALSE) &amp; ";"   )             )</f>
        <v/>
      </c>
      <c r="DP150" t="str">
        <f>IF(Data!$E150=DP$1, "",             IF(ISERR(SEARCH(DP$1,Data!$A150)),"",          ";" &amp; VLOOKUP(DP$1,Data!$E:$F,2, FALSE) &amp; ";"   )             )</f>
        <v/>
      </c>
      <c r="DQ150" t="str">
        <f>IF(Data!$E150=DQ$1, "",             IF(ISERR(SEARCH(DQ$1,Data!$A150)),"",          ";" &amp; VLOOKUP(DQ$1,Data!$E:$F,2, FALSE) &amp; ";"   )             )</f>
        <v/>
      </c>
      <c r="DR150" t="str">
        <f>IF(Data!$E150=DR$1, "",             IF(ISERR(SEARCH(DR$1,Data!$A150)),"",          ";" &amp; VLOOKUP(DR$1,Data!$E:$F,2, FALSE) &amp; ";"   )             )</f>
        <v/>
      </c>
      <c r="DS150" t="str">
        <f>IF(Data!$E150=DS$1, "",             IF(ISERR(SEARCH(DS$1,Data!$A150)),"",          ";" &amp; VLOOKUP(DS$1,Data!$E:$F,2, FALSE) &amp; ";"   )             )</f>
        <v/>
      </c>
      <c r="DT150" t="str">
        <f>IF(Data!$E150=DT$1, "",             IF(ISERR(SEARCH(DT$1,Data!$A150)),"",          ";" &amp; VLOOKUP(DT$1,Data!$E:$F,2, FALSE) &amp; ";"   )             )</f>
        <v/>
      </c>
      <c r="DU150" t="str">
        <f>IF(Data!$E150=DU$1, "",             IF(ISERR(SEARCH(DU$1,Data!$A150)),"",          ";" &amp; VLOOKUP(DU$1,Data!$E:$F,2, FALSE) &amp; ";"   )             )</f>
        <v/>
      </c>
      <c r="DV150" t="str">
        <f>IF(Data!$E150=DV$1, "",             IF(ISERR(SEARCH(DV$1,Data!$A150)),"",          ";" &amp; VLOOKUP(DV$1,Data!$E:$F,2, FALSE) &amp; ";"   )             )</f>
        <v/>
      </c>
      <c r="DW150" t="str">
        <f>IF(Data!$E150=DW$1, "",             IF(ISERR(SEARCH(DW$1,Data!$A150)),"",          ";" &amp; VLOOKUP(DW$1,Data!$E:$F,2, FALSE) &amp; ";"   )             )</f>
        <v/>
      </c>
      <c r="DX150" t="str">
        <f>IF(Data!$E150=DX$1, "",             IF(ISERR(SEARCH(DX$1,Data!$A150)),"",          ";" &amp; VLOOKUP(DX$1,Data!$E:$F,2, FALSE) &amp; ";"   )             )</f>
        <v/>
      </c>
      <c r="DY150" t="str">
        <f>IF(Data!$E150=DY$1, "",             IF(ISERR(SEARCH(DY$1,Data!$A150)),"",          ";" &amp; VLOOKUP(DY$1,Data!$E:$F,2, FALSE) &amp; ";"   )             )</f>
        <v/>
      </c>
      <c r="DZ150" t="str">
        <f>IF(Data!$E150=DZ$1, "",             IF(ISERR(SEARCH(DZ$1,Data!$A150)),"",          ";" &amp; VLOOKUP(DZ$1,Data!$E:$F,2, FALSE) &amp; ";"   )             )</f>
        <v/>
      </c>
      <c r="EA150" t="str">
        <f>IF(Data!$E150=EA$1, "",             IF(ISERR(SEARCH(EA$1,Data!$A150)),"",          ";" &amp; VLOOKUP(EA$1,Data!$E:$F,2, FALSE) &amp; ";"   )             )</f>
        <v/>
      </c>
      <c r="EB150" t="str">
        <f>IF(Data!$E150=EB$1, "",             IF(ISERR(SEARCH(EB$1,Data!$A150)),"",          ";" &amp; VLOOKUP(EB$1,Data!$E:$F,2, FALSE) &amp; ";"   )             )</f>
        <v/>
      </c>
      <c r="EC150" t="str">
        <f>IF(Data!$E150=EC$1, "",             IF(ISERR(SEARCH(EC$1,Data!$A150)),"",          ";" &amp; VLOOKUP(EC$1,Data!$E:$F,2, FALSE) &amp; ";"   )             )</f>
        <v/>
      </c>
      <c r="ED150" t="str">
        <f>IF(Data!$E150=ED$1, "",             IF(ISERR(SEARCH(ED$1,Data!$A150)),"",          ";" &amp; VLOOKUP(ED$1,Data!$E:$F,2, FALSE) &amp; ";"   )             )</f>
        <v/>
      </c>
      <c r="EE150" t="str">
        <f>IF(Data!$E150=EE$1, "",             IF(ISERR(SEARCH(EE$1,Data!$A150)),"",          ";" &amp; VLOOKUP(EE$1,Data!$E:$F,2, FALSE) &amp; ";"   )             )</f>
        <v/>
      </c>
      <c r="EF150" t="str">
        <f>IF(Data!$E150=EF$1, "",             IF(ISERR(SEARCH(EF$1,Data!$A150)),"",          ";" &amp; VLOOKUP(EF$1,Data!$E:$F,2, FALSE) &amp; ";"   )             )</f>
        <v/>
      </c>
      <c r="EG150" t="str">
        <f>IF(Data!$E150=EG$1, "",             IF(ISERR(SEARCH(EG$1,Data!$A150)),"",          ";" &amp; VLOOKUP(EG$1,Data!$E:$F,2, FALSE) &amp; ";"   )             )</f>
        <v/>
      </c>
      <c r="EH150" t="str">
        <f>IF(Data!$E150=EH$1, "",             IF(ISERR(SEARCH(EH$1,Data!$A150)),"",          ";" &amp; VLOOKUP(EH$1,Data!$E:$F,2, FALSE) &amp; ";"   )             )</f>
        <v/>
      </c>
      <c r="EI150" t="str">
        <f>IF(Data!$E150=EI$1, "",             IF(ISERR(SEARCH(EI$1,Data!$A150)),"",          ";" &amp; VLOOKUP(EI$1,Data!$E:$F,2, FALSE) &amp; ";"   )             )</f>
        <v/>
      </c>
      <c r="EJ150" t="str">
        <f>IF(Data!$E150=EJ$1, "",             IF(ISERR(SEARCH(EJ$1,Data!$A150)),"",          ";" &amp; VLOOKUP(EJ$1,Data!$E:$F,2, FALSE) &amp; ";"   )             )</f>
        <v/>
      </c>
      <c r="EK150" t="str">
        <f>IF(Data!$E150=EK$1, "",             IF(ISERR(SEARCH(EK$1,Data!$A150)),"",          ";" &amp; VLOOKUP(EK$1,Data!$E:$F,2, FALSE) &amp; ";"   )             )</f>
        <v/>
      </c>
      <c r="EL150" t="str">
        <f>IF(Data!$E150=EL$1, "",             IF(ISERR(SEARCH(EL$1,Data!$A150)),"",          ";" &amp; VLOOKUP(EL$1,Data!$E:$F,2, FALSE) &amp; ";"   )             )</f>
        <v/>
      </c>
      <c r="EM150" t="str">
        <f>IF(Data!$E150=EM$1, "",             IF(ISERR(SEARCH(EM$1,Data!$A150)),"",          ";" &amp; VLOOKUP(EM$1,Data!$E:$F,2, FALSE) &amp; ";"   )             )</f>
        <v/>
      </c>
      <c r="EN150" t="str">
        <f>IF(Data!$E150=EN$1, "",             IF(ISERR(SEARCH(EN$1,Data!$A150)),"",          ";" &amp; VLOOKUP(EN$1,Data!$E:$F,2, FALSE) &amp; ";"   )             )</f>
        <v/>
      </c>
      <c r="EO150" t="str">
        <f>IF(Data!$E150=EO$1, "",             IF(ISERR(SEARCH(EO$1,Data!$A150)),"",          ";" &amp; VLOOKUP(EO$1,Data!$E:$F,2, FALSE) &amp; ";"   )             )</f>
        <v/>
      </c>
      <c r="EP150" t="str">
        <f>IF(Data!$E150=EP$1, "",             IF(ISERR(SEARCH(EP$1,Data!$A150)),"",          ";" &amp; VLOOKUP(EP$1,Data!$E:$F,2, FALSE) &amp; ";"   )             )</f>
        <v/>
      </c>
      <c r="EQ150" t="str">
        <f>IF(Data!$E150=EQ$1, "",             IF(ISERR(SEARCH(EQ$1,Data!$A150)),"",          ";" &amp; VLOOKUP(EQ$1,Data!$E:$F,2, FALSE) &amp; ";"   )             )</f>
        <v/>
      </c>
      <c r="ER150" t="str">
        <f>IF(Data!$E150=ER$1, "",             IF(ISERR(SEARCH(ER$1,Data!$A150)),"",          ";" &amp; VLOOKUP(ER$1,Data!$E:$F,2, FALSE) &amp; ";"   )             )</f>
        <v/>
      </c>
      <c r="ES150" t="str">
        <f>IF(Data!$E150=ES$1, "",             IF(ISERR(SEARCH(ES$1,Data!$A150)),"",          ";" &amp; VLOOKUP(ES$1,Data!$E:$F,2, FALSE) &amp; ";"   )             )</f>
        <v/>
      </c>
      <c r="ET150" t="str">
        <f>IF(Data!$E150=ET$1, "",             IF(ISERR(SEARCH(ET$1,Data!$A150)),"",          ";" &amp; VLOOKUP(ET$1,Data!$E:$F,2, FALSE) &amp; ";"   )             )</f>
        <v/>
      </c>
      <c r="EU150" t="str">
        <f>IF(Data!$E150=EU$1, "",             IF(ISERR(SEARCH(EU$1,Data!$A150)),"",          ";" &amp; VLOOKUP(EU$1,Data!$E:$F,2, FALSE) &amp; ";"   )             )</f>
        <v/>
      </c>
      <c r="EV150" t="str">
        <f>IF(Data!$E150=EV$1, "",             IF(ISERR(SEARCH(EV$1,Data!$A150)),"",          ";" &amp; VLOOKUP(EV$1,Data!$E:$F,2, FALSE) &amp; ";"   )             )</f>
        <v/>
      </c>
      <c r="EW150" t="str">
        <f>IF(Data!$E150=EW$1, "",             IF(ISERR(SEARCH(EW$1,Data!$A150)),"",          ";" &amp; VLOOKUP(EW$1,Data!$E:$F,2, FALSE) &amp; ";"   )             )</f>
        <v/>
      </c>
      <c r="EX150" t="str">
        <f>IF(Data!$E150=EX$1, "",             IF(ISERR(SEARCH(EX$1,Data!$A150)),"",          ";" &amp; VLOOKUP(EX$1,Data!$E:$F,2, FALSE) &amp; ";"   )             )</f>
        <v/>
      </c>
      <c r="EY150" t="str">
        <f>IF(Data!$E150=EY$1, "",             IF(ISERR(SEARCH(EY$1,Data!$A150)),"",          ";" &amp; VLOOKUP(EY$1,Data!$E:$F,2, FALSE) &amp; ";"   )             )</f>
        <v/>
      </c>
      <c r="EZ150" t="str">
        <f>IF(Data!$E150=EZ$1, "",             IF(ISERR(SEARCH(EZ$1,Data!$A150)),"",          ";" &amp; VLOOKUP(EZ$1,Data!$E:$F,2, FALSE) &amp; ";"   )             )</f>
        <v/>
      </c>
      <c r="FA150" t="str">
        <f>IF(Data!$E150=FA$1, "",             IF(ISERR(SEARCH(FA$1,Data!$A150)),"",          ";" &amp; VLOOKUP(FA$1,Data!$E:$F,2, FALSE) &amp; ";"   )             )</f>
        <v/>
      </c>
      <c r="FB150" t="str">
        <f>IF(Data!$E150=FB$1, "",             IF(ISERR(SEARCH(FB$1,Data!$A150)),"",          ";" &amp; VLOOKUP(FB$1,Data!$E:$F,2, FALSE) &amp; ";"   )             )</f>
        <v/>
      </c>
      <c r="FC150" t="str">
        <f>IF(Data!$E150=FC$1, "",             IF(ISERR(SEARCH(FC$1,Data!$A150)),"",          ";" &amp; VLOOKUP(FC$1,Data!$E:$F,2, FALSE) &amp; ";"   )             )</f>
        <v/>
      </c>
      <c r="FD150" t="str">
        <f>IF(Data!$E150=FD$1, "",             IF(ISERR(SEARCH(FD$1,Data!$A150)),"",          ";" &amp; VLOOKUP(FD$1,Data!$E:$F,2, FALSE) &amp; ";"   )             )</f>
        <v/>
      </c>
      <c r="FE150" t="str">
        <f>IF(Data!$E150=FE$1, "",             IF(ISERR(SEARCH(FE$1,Data!$A150)),"",          ";" &amp; VLOOKUP(FE$1,Data!$E:$F,2, FALSE) &amp; ";"   )             )</f>
        <v/>
      </c>
      <c r="FF150" t="str">
        <f>IF(Data!$E150=FF$1, "",             IF(ISERR(SEARCH(FF$1,Data!$A150)),"",          ";" &amp; VLOOKUP(FF$1,Data!$E:$F,2, FALSE) &amp; ";"   )             )</f>
        <v/>
      </c>
      <c r="FG150" t="str">
        <f>IF(Data!$E150=FG$1, "",             IF(ISERR(SEARCH(FG$1,Data!$A150)),"",          ";" &amp; VLOOKUP(FG$1,Data!$E:$F,2, FALSE) &amp; ";"   )             )</f>
        <v/>
      </c>
      <c r="FH150" t="str">
        <f>IF(Data!$E150=FH$1, "",             IF(ISERR(SEARCH(FH$1,Data!$A150)),"",          ";" &amp; VLOOKUP(FH$1,Data!$E:$F,2, FALSE) &amp; ";"   )             )</f>
        <v/>
      </c>
      <c r="FI150" t="str">
        <f>IF(Data!$E150=FI$1, "",             IF(ISERR(SEARCH(FI$1,Data!$A150)),"",          ";" &amp; VLOOKUP(FI$1,Data!$E:$F,2, FALSE) &amp; ";"   )             )</f>
        <v/>
      </c>
      <c r="FJ150" t="str">
        <f>IF(Data!$E150=FJ$1, "",             IF(ISERR(SEARCH(FJ$1,Data!$A150)),"",          ";" &amp; VLOOKUP(FJ$1,Data!$E:$F,2, FALSE) &amp; ";"   )             )</f>
        <v/>
      </c>
      <c r="FK150" t="str">
        <f>IF(Data!$E150=FK$1, "",             IF(ISERR(SEARCH(FK$1,Data!$A150)),"",          ";" &amp; VLOOKUP(FK$1,Data!$E:$F,2, FALSE) &amp; ";"   )             )</f>
        <v/>
      </c>
      <c r="FL150" t="str">
        <f>IF(Data!$E150=FL$1, "",             IF(ISERR(SEARCH(FL$1,Data!$A150)),"",          ";" &amp; VLOOKUP(FL$1,Data!$E:$F,2, FALSE) &amp; ";"   )             )</f>
        <v/>
      </c>
      <c r="FM150" t="str">
        <f>IF(Data!$E150=FM$1, "",             IF(ISERR(SEARCH(FM$1,Data!$A150)),"",          ";" &amp; VLOOKUP(FM$1,Data!$E:$F,2, FALSE) &amp; ";"   )             )</f>
        <v/>
      </c>
      <c r="FN150" t="str">
        <f>IF(Data!$E150=FN$1, "",             IF(ISERR(SEARCH(FN$1,Data!$A150)),"",          ";" &amp; VLOOKUP(FN$1,Data!$E:$F,2, FALSE) &amp; ";"   )             )</f>
        <v/>
      </c>
      <c r="FO150" t="str">
        <f>IF(Data!$E150=FO$1, "",             IF(ISERR(SEARCH(FO$1,Data!$A150)),"",          ";" &amp; VLOOKUP(FO$1,Data!$E:$F,2, FALSE) &amp; ";"   )             )</f>
        <v/>
      </c>
      <c r="FP150" t="str">
        <f>IF(Data!$E150=FP$1, "",             IF(ISERR(SEARCH(FP$1,Data!$A150)),"",          ";" &amp; VLOOKUP(FP$1,Data!$E:$F,2, FALSE) &amp; ";"   )             )</f>
        <v/>
      </c>
      <c r="FQ150" t="str">
        <f>IF(Data!$E150=FQ$1, "",             IF(ISERR(SEARCH(FQ$1,Data!$A150)),"",          ";" &amp; VLOOKUP(FQ$1,Data!$E:$F,2, FALSE) &amp; ";"   )             )</f>
        <v/>
      </c>
      <c r="FR150" t="str">
        <f>IF(Data!$E150=FR$1, "",             IF(ISERR(SEARCH(FR$1,Data!$A150)),"",          ";" &amp; VLOOKUP(FR$1,Data!$E:$F,2, FALSE) &amp; ";"   )             )</f>
        <v/>
      </c>
      <c r="FS150" t="str">
        <f>IF(Data!$E150=FS$1, "",             IF(ISERR(SEARCH(FS$1,Data!$A150)),"",          ";" &amp; VLOOKUP(FS$1,Data!$E:$F,2, FALSE) &amp; ";"   )             )</f>
        <v/>
      </c>
      <c r="FT150" t="str">
        <f>IF(Data!$E150=FT$1, "",             IF(ISERR(SEARCH(FT$1,Data!$A150)),"",          ";" &amp; VLOOKUP(FT$1,Data!$E:$F,2, FALSE) &amp; ";"   )             )</f>
        <v/>
      </c>
      <c r="FU150" t="str">
        <f>IF(Data!$E150=FU$1, "",             IF(ISERR(SEARCH(FU$1,Data!$A150)),"",          ";" &amp; VLOOKUP(FU$1,Data!$E:$F,2, FALSE) &amp; ";"   )             )</f>
        <v/>
      </c>
      <c r="FV150" t="str">
        <f>IF(Data!$E150=FV$1, "",             IF(ISERR(SEARCH(FV$1,Data!$A150)),"",          ";" &amp; VLOOKUP(FV$1,Data!$E:$F,2, FALSE) &amp; ";"   )             )</f>
        <v/>
      </c>
      <c r="FW150" t="str">
        <f>IF(Data!$E150=FW$1, "",             IF(ISERR(SEARCH(FW$1,Data!$A150)),"",          ";" &amp; VLOOKUP(FW$1,Data!$E:$F,2, FALSE) &amp; ";"   )             )</f>
        <v/>
      </c>
      <c r="FX150" t="str">
        <f>IF(Data!$E150=FX$1, "",             IF(ISERR(SEARCH(FX$1,Data!$A150)),"",          ";" &amp; VLOOKUP(FX$1,Data!$E:$F,2, FALSE) &amp; ";"   )             )</f>
        <v/>
      </c>
      <c r="FY150" t="str">
        <f>IF(Data!$E150=FY$1, "",             IF(ISERR(SEARCH(FY$1,Data!$A150)),"",          ";" &amp; VLOOKUP(FY$1,Data!$E:$F,2, FALSE) &amp; ";"   )             )</f>
        <v/>
      </c>
      <c r="FZ150" t="str">
        <f>IF(Data!$E150=FZ$1, "",             IF(ISERR(SEARCH(FZ$1,Data!$A150)),"",          ";" &amp; VLOOKUP(FZ$1,Data!$E:$F,2, FALSE) &amp; ";"   )             )</f>
        <v/>
      </c>
      <c r="GA150" t="str">
        <f>IF(Data!$E150=GA$1, "",             IF(ISERR(SEARCH(GA$1,Data!$A150)),"",          ";" &amp; VLOOKUP(GA$1,Data!$E:$F,2, FALSE) &amp; ";"   )             )</f>
        <v/>
      </c>
      <c r="GB150" t="str">
        <f>IF(Data!$E150=GB$1, "",             IF(ISERR(SEARCH(GB$1,Data!$A150)),"",          ";" &amp; VLOOKUP(GB$1,Data!$E:$F,2, FALSE) &amp; ";"   )             )</f>
        <v/>
      </c>
      <c r="GC150" t="str">
        <f>IF(Data!$E150=GC$1, "",             IF(ISERR(SEARCH(GC$1,Data!$A150)),"",          ";" &amp; VLOOKUP(GC$1,Data!$E:$F,2, FALSE) &amp; ";"   )             )</f>
        <v/>
      </c>
      <c r="GD150" t="str">
        <f>IF(Data!$E150=GD$1, "",             IF(ISERR(SEARCH(GD$1,Data!$A150)),"",          ";" &amp; VLOOKUP(GD$1,Data!$E:$F,2, FALSE) &amp; ";"   )             )</f>
        <v/>
      </c>
      <c r="GE150" t="str">
        <f>IF(Data!$E150=GE$1, "",             IF(ISERR(SEARCH(GE$1,Data!$A150)),"",          ";" &amp; VLOOKUP(GE$1,Data!$E:$F,2, FALSE) &amp; ";"   )             )</f>
        <v/>
      </c>
      <c r="GF150" t="str">
        <f>IF(Data!$E150=GF$1, "",             IF(ISERR(SEARCH(GF$1,Data!$A150)),"",          ";" &amp; VLOOKUP(GF$1,Data!$E:$F,2, FALSE) &amp; ";"   )             )</f>
        <v/>
      </c>
      <c r="GG150" t="str">
        <f>IF(Data!$E150=GG$1, "",             IF(ISERR(SEARCH(GG$1,Data!$A150)),"",          ";" &amp; VLOOKUP(GG$1,Data!$E:$F,2, FALSE) &amp; ";"   )             )</f>
        <v/>
      </c>
      <c r="GH150" t="str">
        <f>IF(Data!$E150=GH$1, "",             IF(ISERR(SEARCH(GH$1,Data!$A150)),"",          ";" &amp; VLOOKUP(GH$1,Data!$E:$F,2, FALSE) &amp; ";"   )             )</f>
        <v/>
      </c>
      <c r="GI150" t="str">
        <f>IF(Data!$E150=GI$1, "",             IF(ISERR(SEARCH(GI$1,Data!$A150)),"",          ";" &amp; VLOOKUP(GI$1,Data!$E:$F,2, FALSE) &amp; ";"   )             )</f>
        <v/>
      </c>
      <c r="GJ150" t="str">
        <f>IF(Data!$E150=GJ$1, "",             IF(ISERR(SEARCH(GJ$1,Data!$A150)),"",          ";" &amp; VLOOKUP(GJ$1,Data!$E:$F,2, FALSE) &amp; ";"   )             )</f>
        <v/>
      </c>
      <c r="GK150" t="str">
        <f>IF(Data!$E150=GK$1, "",             IF(ISERR(SEARCH(GK$1,Data!$A150)),"",          ";" &amp; VLOOKUP(GK$1,Data!$E:$F,2, FALSE) &amp; ";"   )             )</f>
        <v/>
      </c>
      <c r="GL150" t="str">
        <f>IF(Data!$E150=GL$1, "",             IF(ISERR(SEARCH(GL$1,Data!$A150)),"",          ";" &amp; VLOOKUP(GL$1,Data!$E:$F,2, FALSE) &amp; ";"   )             )</f>
        <v/>
      </c>
      <c r="GM150" t="str">
        <f>IF(Data!$E150=GM$1, "",             IF(ISERR(SEARCH(GM$1,Data!$A150)),"",          ";" &amp; VLOOKUP(GM$1,Data!$E:$F,2, FALSE) &amp; ";"   )             )</f>
        <v/>
      </c>
      <c r="GN150" t="str">
        <f>IF(Data!$E150=GN$1, "",             IF(ISERR(SEARCH(GN$1,Data!$A150)),"",          ";" &amp; VLOOKUP(GN$1,Data!$E:$F,2, FALSE) &amp; ";"   )             )</f>
        <v/>
      </c>
      <c r="GO150" t="str">
        <f>IF(Data!$E150=GO$1, "",             IF(ISERR(SEARCH(GO$1,Data!$A150)),"",          ";" &amp; VLOOKUP(GO$1,Data!$E:$F,2, FALSE) &amp; ";"   )             )</f>
        <v/>
      </c>
      <c r="GP150" t="str">
        <f>IF(Data!$E150=GP$1, "",             IF(ISERR(SEARCH(GP$1,Data!$A150)),"",          ";" &amp; VLOOKUP(GP$1,Data!$E:$F,2, FALSE) &amp; ";"   )             )</f>
        <v/>
      </c>
      <c r="GQ150" t="str">
        <f>IF(Data!$E150=GQ$1, "",             IF(ISERR(SEARCH(GQ$1,Data!$A150)),"",          ";" &amp; VLOOKUP(GQ$1,Data!$E:$F,2, FALSE) &amp; ";"   )             )</f>
        <v/>
      </c>
      <c r="GR150" t="str">
        <f>IF(Data!$E150=GR$1, "",             IF(ISERR(SEARCH(GR$1,Data!$A150)),"",          ";" &amp; VLOOKUP(GR$1,Data!$E:$F,2, FALSE) &amp; ";"   )             )</f>
        <v/>
      </c>
      <c r="GS150" t="str">
        <f>IF(Data!$E150=GS$1, "",             IF(ISERR(SEARCH(GS$1,Data!$A150)),"",          ";" &amp; VLOOKUP(GS$1,Data!$E:$F,2, FALSE) &amp; ";"   )             )</f>
        <v/>
      </c>
      <c r="GT150" t="str">
        <f>IF(Data!$E150=GT$1, "",             IF(ISERR(SEARCH(GT$1,Data!$A150)),"",          ";" &amp; VLOOKUP(GT$1,Data!$E:$F,2, FALSE) &amp; ";"   )             )</f>
        <v/>
      </c>
      <c r="GU150" t="str">
        <f>IF(Data!$E150=GU$1, "",             IF(ISERR(SEARCH(GU$1,Data!$A150)),"",          ";" &amp; VLOOKUP(GU$1,Data!$E:$F,2, FALSE) &amp; ";"   )             )</f>
        <v/>
      </c>
      <c r="GV150" t="str">
        <f>IF(Data!$E150=GV$1, "",             IF(ISERR(SEARCH(GV$1,Data!$A150)),"",          ";" &amp; VLOOKUP(GV$1,Data!$E:$F,2, FALSE) &amp; ";"   )             )</f>
        <v/>
      </c>
      <c r="GW150" t="str">
        <f>IF(Data!$E150=GW$1, "",             IF(ISERR(SEARCH(GW$1,Data!$A150)),"",          ";" &amp; VLOOKUP(GW$1,Data!$E:$F,2, FALSE) &amp; ";"   )             )</f>
        <v/>
      </c>
      <c r="GX150" t="str">
        <f>IF(Data!$E150=GX$1, "",             IF(ISERR(SEARCH(GX$1,Data!$A150)),"",          ";" &amp; VLOOKUP(GX$1,Data!$E:$F,2, FALSE) &amp; ";"   )             )</f>
        <v/>
      </c>
      <c r="GY150" t="str">
        <f>IF(Data!$E150=GY$1, "",             IF(ISERR(SEARCH(GY$1,Data!$A150)),"",          ";" &amp; VLOOKUP(GY$1,Data!$E:$F,2, FALSE) &amp; ";"   )             )</f>
        <v/>
      </c>
      <c r="GZ150" t="str">
        <f>IF(Data!$E150=GZ$1, "",             IF(ISERR(SEARCH(GZ$1,Data!$A150)),"",          ";" &amp; VLOOKUP(GZ$1,Data!$E:$F,2, FALSE) &amp; ";"   )             )</f>
        <v/>
      </c>
      <c r="HA150" t="str">
        <f>IF(Data!$E150=HA$1, "",             IF(ISERR(SEARCH(HA$1,Data!$A150)),"",          ";" &amp; VLOOKUP(HA$1,Data!$E:$F,2, FALSE) &amp; ";"   )             )</f>
        <v/>
      </c>
      <c r="HB150" t="str">
        <f>IF(Data!$E150=HB$1, "",             IF(ISERR(SEARCH(HB$1,Data!$A150)),"",          ";" &amp; VLOOKUP(HB$1,Data!$E:$F,2, FALSE) &amp; ";"   )             )</f>
        <v/>
      </c>
      <c r="HC150" t="str">
        <f>IF(Data!$E150=HC$1, "",             IF(ISERR(SEARCH(HC$1,Data!$A150)),"",          ";" &amp; VLOOKUP(HC$1,Data!$E:$F,2, FALSE) &amp; ";"   )             )</f>
        <v/>
      </c>
      <c r="HD150" t="str">
        <f>IF(Data!$E150=HD$1, "",             IF(ISERR(SEARCH(HD$1,Data!$A150)),"",          ";" &amp; VLOOKUP(HD$1,Data!$E:$F,2, FALSE) &amp; ";"   )             )</f>
        <v/>
      </c>
      <c r="HE150" t="str">
        <f>IF(Data!$E150=HE$1, "",             IF(ISERR(SEARCH(HE$1,Data!$A150)),"",          ";" &amp; VLOOKUP(HE$1,Data!$E:$F,2, FALSE) &amp; ";"   )             )</f>
        <v/>
      </c>
      <c r="HF150" t="str">
        <f>IF(Data!$E150=HF$1, "",             IF(ISERR(SEARCH(HF$1,Data!$A150)),"",          ";" &amp; VLOOKUP(HF$1,Data!$E:$F,2, FALSE) &amp; ";"   )             )</f>
        <v/>
      </c>
      <c r="HG150" t="str">
        <f>IF(Data!$E150=HG$1, "",             IF(ISERR(SEARCH(HG$1,Data!$A150)),"",          ";" &amp; VLOOKUP(HG$1,Data!$E:$F,2, FALSE) &amp; ";"   )             )</f>
        <v/>
      </c>
      <c r="HH150" t="str">
        <f>IF(Data!$E150=HH$1, "",             IF(ISERR(SEARCH(HH$1,Data!$A150)),"",          ";" &amp; VLOOKUP(HH$1,Data!$E:$F,2, FALSE) &amp; ";"   )             )</f>
        <v/>
      </c>
      <c r="HI150" t="str">
        <f>IF(Data!$E150=HI$1, "",             IF(ISERR(SEARCH(HI$1,Data!$A150)),"",          ";" &amp; VLOOKUP(HI$1,Data!$E:$F,2, FALSE) &amp; ";"   )             )</f>
        <v/>
      </c>
      <c r="HJ150" t="str">
        <f>IF(Data!$E150=HJ$1, "",             IF(ISERR(SEARCH(HJ$1,Data!$A150)),"",          ";" &amp; VLOOKUP(HJ$1,Data!$E:$F,2, FALSE) &amp; ";"   )             )</f>
        <v/>
      </c>
      <c r="HK150" t="str">
        <f>IF(Data!$E150=HK$1, "",             IF(ISERR(SEARCH(HK$1,Data!$A150)),"",          ";" &amp; VLOOKUP(HK$1,Data!$E:$F,2, FALSE) &amp; ";"   )             )</f>
        <v/>
      </c>
      <c r="HL150" t="str">
        <f>IF(Data!$E150=HL$1, "",             IF(ISERR(SEARCH(HL$1,Data!$A150)),"",          ";" &amp; VLOOKUP(HL$1,Data!$E:$F,2, FALSE) &amp; ";"   )             )</f>
        <v/>
      </c>
      <c r="HM150" t="str">
        <f>IF(Data!$E150=HM$1, "",             IF(ISERR(SEARCH(HM$1,Data!$A150)),"",          ";" &amp; VLOOKUP(HM$1,Data!$E:$F,2, FALSE) &amp; ";"   )             )</f>
        <v>;213;</v>
      </c>
      <c r="HN150" t="str">
        <f>IF(Data!$E150=HN$1, "",             IF(ISERR(SEARCH(HN$1,Data!$A150)),"",          ";" &amp; VLOOKUP(HN$1,Data!$E:$F,2, FALSE) &amp; ";"   )             )</f>
        <v/>
      </c>
      <c r="HO150" t="str">
        <f>IF(Data!$E150=HO$1, "",             IF(ISERR(SEARCH(HO$1,Data!$A150)),"",          ";" &amp; VLOOKUP(HO$1,Data!$E:$F,2, FALSE) &amp; ";"   )             )</f>
        <v/>
      </c>
      <c r="HP150" t="str">
        <f>IF(Data!$E150=HP$1, "",             IF(ISERR(SEARCH(HP$1,Data!$A150)),"",          ";" &amp; VLOOKUP(HP$1,Data!$E:$F,2, FALSE) &amp; ";"   )             )</f>
        <v/>
      </c>
      <c r="HQ150" t="str">
        <f>IF(Data!$E150=HQ$1, "",             IF(ISERR(SEARCH(HQ$1,Data!$A150)),"",          ";" &amp; VLOOKUP(HQ$1,Data!$E:$F,2, FALSE) &amp; ";"   )             )</f>
        <v/>
      </c>
      <c r="HR150" t="str">
        <f>IF(Data!$E150=HR$1, "",             IF(ISERR(SEARCH(HR$1,Data!$A150)),"",          ";" &amp; VLOOKUP(HR$1,Data!$E:$F,2, FALSE) &amp; ";"   )             )</f>
        <v/>
      </c>
      <c r="HS150" t="str">
        <f>IF(Data!$E150=HS$1, "",             IF(ISERR(SEARCH(HS$1,Data!$A150)),"",          ";" &amp; VLOOKUP(HS$1,Data!$E:$F,2, FALSE) &amp; ";"   )             )</f>
        <v/>
      </c>
      <c r="HT150" t="str">
        <f>IF(Data!$E150=HT$1, "",             IF(ISERR(SEARCH(HT$1,Data!$A150)),"",          ";" &amp; VLOOKUP(HT$1,Data!$E:$F,2, FALSE) &amp; ";"   )             )</f>
        <v/>
      </c>
      <c r="HU150" t="str">
        <f>IF(Data!$E150=HU$1, "",             IF(ISERR(SEARCH(HU$1,Data!$A150)),"",          ";" &amp; VLOOKUP(HU$1,Data!$E:$F,2, FALSE) &amp; ";"   )             )</f>
        <v/>
      </c>
      <c r="HV150" t="str">
        <f>IF(Data!$E150=HV$1, "",             IF(ISERR(SEARCH(HV$1,Data!$A150)),"",          ";" &amp; VLOOKUP(HV$1,Data!$E:$F,2, FALSE) &amp; ";"   )             )</f>
        <v/>
      </c>
      <c r="HW150" t="str">
        <f>IF(Data!$E150=HW$1, "",             IF(ISERR(SEARCH(HW$1,Data!$A150)),"",          ";" &amp; VLOOKUP(HW$1,Data!$E:$F,2, FALSE) &amp; ";"   )             )</f>
        <v/>
      </c>
      <c r="HX150" t="str">
        <f>IF(Data!$E150=HX$1, "",             IF(ISERR(SEARCH(HX$1,Data!$A150)),"",          ";" &amp; VLOOKUP(HX$1,Data!$E:$F,2, FALSE) &amp; ";"   )             )</f>
        <v/>
      </c>
      <c r="HY150" t="str">
        <f>IF(Data!$E150=HY$1, "",             IF(ISERR(SEARCH(HY$1,Data!$A150)),"",          ";" &amp; VLOOKUP(HY$1,Data!$E:$F,2, FALSE) &amp; ";"   )             )</f>
        <v/>
      </c>
      <c r="HZ150" t="str">
        <f>IF(Data!$E150=HZ$1, "",             IF(ISERR(SEARCH(HZ$1,Data!$A150)),"",          ";" &amp; VLOOKUP(HZ$1,Data!$E:$F,2, FALSE) &amp; ";"   )             )</f>
        <v/>
      </c>
      <c r="IA150" t="str">
        <f>IF(Data!$E150=IA$1, "",             IF(ISERR(SEARCH(IA$1,Data!$A150)),"",          ";" &amp; VLOOKUP(IA$1,Data!$E:$F,2, FALSE) &amp; ";"   )             )</f>
        <v/>
      </c>
      <c r="IB150" t="str">
        <f>IF(Data!$E150=IB$1, "",             IF(ISERR(SEARCH(IB$1,Data!$A150)),"",          ";" &amp; VLOOKUP(IB$1,Data!$E:$F,2, FALSE) &amp; ";"   )             )</f>
        <v/>
      </c>
      <c r="IC150" t="str">
        <f>IF(Data!$E150=IC$1, "",             IF(ISERR(SEARCH(IC$1,Data!$A150)),"",          ";" &amp; VLOOKUP(IC$1,Data!$E:$F,2, FALSE) &amp; ";"   )             )</f>
        <v/>
      </c>
      <c r="ID150" t="str">
        <f>IF(Data!$E150=ID$1, "",             IF(ISERR(SEARCH(ID$1,Data!$A150)),"",          ";" &amp; VLOOKUP(ID$1,Data!$E:$F,2, FALSE) &amp; ";"   )             )</f>
        <v/>
      </c>
      <c r="IE150" t="str">
        <f>IF(Data!$E150=IE$1, "",             IF(ISERR(SEARCH(IE$1,Data!$A150)),"",          ";" &amp; VLOOKUP(IE$1,Data!$E:$F,2, FALSE) &amp; ";"   )             )</f>
        <v/>
      </c>
    </row>
    <row r="151" spans="1:239" x14ac:dyDescent="0.3">
      <c r="A151" t="str">
        <f>Tableau1[[#This Row],[name]]</f>
        <v>Yarael Poof</v>
      </c>
      <c r="B151" s="15">
        <f>VLOOKUP(Tableau36[[#This Row],[Character]],Data!E:F,2,FALSE)</f>
        <v>150</v>
      </c>
      <c r="C151" t="str">
        <f>IF( Tableau36[[#This Row],[removed double semi-colon]]="", "", MID(Tableau36[[#This Row],[removed double semi-colon]],2,LEN(Tableau36[[#This Row],[removed double semi-colon]]) - 2) )</f>
        <v/>
      </c>
      <c r="D151" t="str">
        <f>SUBSTITUTE(Tableau36[[#This Row],[Concatenation]],";;",";")</f>
        <v/>
      </c>
      <c r="E151" t="str">
        <f>_xlfn.CONCAT(Tableau4[#This Row])</f>
        <v/>
      </c>
      <c r="I151" t="str">
        <f>IF(Data!$E151=I$1, "",             IF(ISERR(SEARCH(I$1,Data!$A151)),"",          ";" &amp; VLOOKUP(I$1,Data!$E:$F,2, FALSE) &amp; ";"   )             )</f>
        <v/>
      </c>
      <c r="J151" t="str">
        <f>IF(Data!$E151=J$1, "",             IF(ISERR(SEARCH(J$1,Data!$A151)),"",          ";" &amp; VLOOKUP(J$1,Data!$E:$F,2, FALSE) &amp; ";"   )             )</f>
        <v/>
      </c>
      <c r="K151" t="str">
        <f>IF(Data!$E151=K$1, "",             IF(ISERR(SEARCH(K$1,Data!$A151)),"",          ";" &amp; VLOOKUP(K$1,Data!$E:$F,2, FALSE) &amp; ";"   )             )</f>
        <v/>
      </c>
      <c r="L151" t="str">
        <f>IF(Data!$E151=L$1, "",             IF(ISERR(SEARCH(L$1,Data!$A151)),"",          ";" &amp; VLOOKUP(L$1,Data!$E:$F,2, FALSE) &amp; ";"   )             )</f>
        <v/>
      </c>
      <c r="M151" t="str">
        <f>IF(Data!$E151=M$1, "",             IF(ISERR(SEARCH(M$1,Data!$A151)),"",          ";" &amp; VLOOKUP(M$1,Data!$E:$F,2, FALSE) &amp; ";"   )             )</f>
        <v/>
      </c>
      <c r="N151" t="str">
        <f>IF(Data!$E151=N$1, "",             IF(ISERR(SEARCH(N$1,Data!$A151)),"",          ";" &amp; VLOOKUP(N$1,Data!$E:$F,2, FALSE) &amp; ";"   )             )</f>
        <v/>
      </c>
      <c r="O151" t="str">
        <f>IF(Data!$E151=O$1, "",             IF(ISERR(SEARCH(O$1,Data!$A151)),"",          ";" &amp; VLOOKUP(O$1,Data!$E:$F,2, FALSE) &amp; ";"   )             )</f>
        <v/>
      </c>
      <c r="P151" t="str">
        <f>IF(Data!$E151=P$1, "",             IF(ISERR(SEARCH(P$1,Data!$A151)),"",          ";" &amp; VLOOKUP(P$1,Data!$E:$F,2, FALSE) &amp; ";"   )             )</f>
        <v/>
      </c>
      <c r="Q151" t="str">
        <f>IF(Data!$E151=Q$1, "",             IF(ISERR(SEARCH(Q$1,Data!$A151)),"",          ";" &amp; VLOOKUP(Q$1,Data!$E:$F,2, FALSE) &amp; ";"   )             )</f>
        <v/>
      </c>
      <c r="R151" t="str">
        <f>IF(Data!$E151=R$1, "",             IF(ISERR(SEARCH(R$1,Data!$A151)),"",          ";" &amp; VLOOKUP(R$1,Data!$E:$F,2, FALSE) &amp; ";"   )             )</f>
        <v/>
      </c>
      <c r="S151" t="str">
        <f>IF(Data!$E151=S$1, "",             IF(ISERR(SEARCH(S$1,Data!$A151)),"",          ";" &amp; VLOOKUP(S$1,Data!$E:$F,2, FALSE) &amp; ";"   )             )</f>
        <v/>
      </c>
      <c r="T151" t="str">
        <f>IF(Data!$E151=T$1, "",             IF(ISERR(SEARCH(T$1,Data!$A151)),"",          ";" &amp; VLOOKUP(T$1,Data!$E:$F,2, FALSE) &amp; ";"   )             )</f>
        <v/>
      </c>
      <c r="U151" t="str">
        <f>IF(Data!$E151=U$1, "",             IF(ISERR(SEARCH(U$1,Data!$A151)),"",          ";" &amp; VLOOKUP(U$1,Data!$E:$F,2, FALSE) &amp; ";"   )             )</f>
        <v/>
      </c>
      <c r="V151" t="str">
        <f>IF(Data!$E151=V$1, "",             IF(ISERR(SEARCH(V$1,Data!$A151)),"",          ";" &amp; VLOOKUP(V$1,Data!$E:$F,2, FALSE) &amp; ";"   )             )</f>
        <v/>
      </c>
      <c r="W151" t="str">
        <f>IF(Data!$E151=W$1, "",             IF(ISERR(SEARCH(W$1,Data!$A151)),"",          ";" &amp; VLOOKUP(W$1,Data!$E:$F,2, FALSE) &amp; ";"   )             )</f>
        <v/>
      </c>
      <c r="X151" t="str">
        <f>IF(Data!$E151=X$1, "",             IF(ISERR(SEARCH(X$1,Data!$A151)),"",          ";" &amp; VLOOKUP(X$1,Data!$E:$F,2, FALSE) &amp; ";"   )             )</f>
        <v/>
      </c>
      <c r="Y151" t="str">
        <f>IF(Data!$E151=Y$1, "",             IF(ISERR(SEARCH(Y$1,Data!$A151)),"",          ";" &amp; VLOOKUP(Y$1,Data!$E:$F,2, FALSE) &amp; ";"   )             )</f>
        <v/>
      </c>
      <c r="Z151" t="str">
        <f>IF(Data!$E151=Z$1, "",             IF(ISERR(SEARCH(Z$1,Data!$A151)),"",          ";" &amp; VLOOKUP(Z$1,Data!$E:$F,2, FALSE) &amp; ";"   )             )</f>
        <v/>
      </c>
      <c r="AA151" t="str">
        <f>IF(Data!$E151=AA$1, "",             IF(ISERR(SEARCH(AA$1,Data!$A151)),"",          ";" &amp; VLOOKUP(AA$1,Data!$E:$F,2, FALSE) &amp; ";"   )             )</f>
        <v/>
      </c>
      <c r="AB151" t="str">
        <f>IF(Data!$E151=AB$1, "",             IF(ISERR(SEARCH(AB$1,Data!$A151)),"",          ";" &amp; VLOOKUP(AB$1,Data!$E:$F,2, FALSE) &amp; ";"   )             )</f>
        <v/>
      </c>
      <c r="AC151" t="str">
        <f>IF(Data!$E151=AC$1, "",             IF(ISERR(SEARCH(AC$1,Data!$A151)),"",          ";" &amp; VLOOKUP(AC$1,Data!$E:$F,2, FALSE) &amp; ";"   )             )</f>
        <v/>
      </c>
      <c r="AD151" t="str">
        <f>IF(Data!$E151=AD$1, "",             IF(ISERR(SEARCH(AD$1,Data!$A151)),"",          ";" &amp; VLOOKUP(AD$1,Data!$E:$F,2, FALSE) &amp; ";"   )             )</f>
        <v/>
      </c>
      <c r="AE151" t="str">
        <f>IF(Data!$E151=AE$1, "",             IF(ISERR(SEARCH(AE$1,Data!$A151)),"",          ";" &amp; VLOOKUP(AE$1,Data!$E:$F,2, FALSE) &amp; ";"   )             )</f>
        <v/>
      </c>
      <c r="AF151" t="str">
        <f>IF(Data!$E151=AF$1, "",             IF(ISERR(SEARCH(AF$1,Data!$A151)),"",          ";" &amp; VLOOKUP(AF$1,Data!$E:$F,2, FALSE) &amp; ";"   )             )</f>
        <v/>
      </c>
      <c r="AG151" t="str">
        <f>IF(Data!$E151=AG$1, "",             IF(ISERR(SEARCH(AG$1,Data!$A151)),"",          ";" &amp; VLOOKUP(AG$1,Data!$E:$F,2, FALSE) &amp; ";"   )             )</f>
        <v/>
      </c>
      <c r="AH151" t="str">
        <f>IF(Data!$E151=AH$1, "",             IF(ISERR(SEARCH(AH$1,Data!$A151)),"",          ";" &amp; VLOOKUP(AH$1,Data!$E:$F,2, FALSE) &amp; ";"   )             )</f>
        <v/>
      </c>
      <c r="AI151" t="str">
        <f>IF(Data!$E151=AI$1, "",             IF(ISERR(SEARCH(AI$1,Data!$A151)),"",          ";" &amp; VLOOKUP(AI$1,Data!$E:$F,2, FALSE) &amp; ";"   )             )</f>
        <v/>
      </c>
      <c r="AJ151" t="str">
        <f>IF(Data!$E151=AJ$1, "",             IF(ISERR(SEARCH(AJ$1,Data!$A151)),"",          ";" &amp; VLOOKUP(AJ$1,Data!$E:$F,2, FALSE) &amp; ";"   )             )</f>
        <v/>
      </c>
      <c r="AK151" t="str">
        <f>IF(Data!$E151=AK$1, "",             IF(ISERR(SEARCH(AK$1,Data!$A151)),"",          ";" &amp; VLOOKUP(AK$1,Data!$E:$F,2, FALSE) &amp; ";"   )             )</f>
        <v/>
      </c>
      <c r="AL151" t="str">
        <f>IF(Data!$E151=AL$1, "",             IF(ISERR(SEARCH(AL$1,Data!$A151)),"",          ";" &amp; VLOOKUP(AL$1,Data!$E:$F,2, FALSE) &amp; ";"   )             )</f>
        <v/>
      </c>
      <c r="AM151" t="str">
        <f>IF(Data!$E151=AM$1, "",             IF(ISERR(SEARCH(AM$1,Data!$A151)),"",          ";" &amp; VLOOKUP(AM$1,Data!$E:$F,2, FALSE) &amp; ";"   )             )</f>
        <v/>
      </c>
      <c r="AN151" t="str">
        <f>IF(Data!$E151=AN$1, "",             IF(ISERR(SEARCH(AN$1,Data!$A151)),"",          ";" &amp; VLOOKUP(AN$1,Data!$E:$F,2, FALSE) &amp; ";"   )             )</f>
        <v/>
      </c>
      <c r="AO151" t="str">
        <f>IF(Data!$E151=AO$1, "",             IF(ISERR(SEARCH(AO$1,Data!$A151)),"",          ";" &amp; VLOOKUP(AO$1,Data!$E:$F,2, FALSE) &amp; ";"   )             )</f>
        <v/>
      </c>
      <c r="AP151" t="str">
        <f>IF(Data!$E151=AP$1, "",             IF(ISERR(SEARCH(AP$1,Data!$A151)),"",          ";" &amp; VLOOKUP(AP$1,Data!$E:$F,2, FALSE) &amp; ";"   )             )</f>
        <v/>
      </c>
      <c r="AQ151" t="str">
        <f>IF(Data!$E151=AQ$1, "",             IF(ISERR(SEARCH(AQ$1,Data!$A151)),"",          ";" &amp; VLOOKUP(AQ$1,Data!$E:$F,2, FALSE) &amp; ";"   )             )</f>
        <v/>
      </c>
      <c r="AR151" t="str">
        <f>IF(Data!$E151=AR$1, "",             IF(ISERR(SEARCH(AR$1,Data!$A151)),"",          ";" &amp; VLOOKUP(AR$1,Data!$E:$F,2, FALSE) &amp; ";"   )             )</f>
        <v/>
      </c>
      <c r="AS151" t="str">
        <f>IF(Data!$E151=AS$1, "",             IF(ISERR(SEARCH(AS$1,Data!$A151)),"",          ";" &amp; VLOOKUP(AS$1,Data!$E:$F,2, FALSE) &amp; ";"   )             )</f>
        <v/>
      </c>
      <c r="AT151" t="str">
        <f>IF(Data!$E151=AT$1, "",             IF(ISERR(SEARCH(AT$1,Data!$A151)),"",          ";" &amp; VLOOKUP(AT$1,Data!$E:$F,2, FALSE) &amp; ";"   )             )</f>
        <v/>
      </c>
      <c r="AU151" t="str">
        <f>IF(Data!$E151=AU$1, "",             IF(ISERR(SEARCH(AU$1,Data!$A151)),"",          ";" &amp; VLOOKUP(AU$1,Data!$E:$F,2, FALSE) &amp; ";"   )             )</f>
        <v/>
      </c>
      <c r="AV151" t="str">
        <f>IF(Data!$E151=AV$1, "",             IF(ISERR(SEARCH(AV$1,Data!$A151)),"",          ";" &amp; VLOOKUP(AV$1,Data!$E:$F,2, FALSE) &amp; ";"   )             )</f>
        <v/>
      </c>
      <c r="AW151" t="str">
        <f>IF(Data!$E151=AW$1, "",             IF(ISERR(SEARCH(AW$1,Data!$A151)),"",          ";" &amp; VLOOKUP(AW$1,Data!$E:$F,2, FALSE) &amp; ";"   )             )</f>
        <v/>
      </c>
      <c r="AX151" t="str">
        <f>IF(Data!$E151=AX$1, "",             IF(ISERR(SEARCH(AX$1,Data!$A151)),"",          ";" &amp; VLOOKUP(AX$1,Data!$E:$F,2, FALSE) &amp; ";"   )             )</f>
        <v/>
      </c>
      <c r="AY151" t="str">
        <f>IF(Data!$E151=AY$1, "",             IF(ISERR(SEARCH(AY$1,Data!$A151)),"",          ";" &amp; VLOOKUP(AY$1,Data!$E:$F,2, FALSE) &amp; ";"   )             )</f>
        <v/>
      </c>
      <c r="AZ151" t="str">
        <f>IF(Data!$E151=AZ$1, "",             IF(ISERR(SEARCH(AZ$1,Data!$A151)),"",          ";" &amp; VLOOKUP(AZ$1,Data!$E:$F,2, FALSE) &amp; ";"   )             )</f>
        <v/>
      </c>
      <c r="BA151" t="str">
        <f>IF(Data!$E151=BA$1, "",             IF(ISERR(SEARCH(BA$1,Data!$A151)),"",          ";" &amp; VLOOKUP(BA$1,Data!$E:$F,2, FALSE) &amp; ";"   )             )</f>
        <v/>
      </c>
      <c r="BB151" t="str">
        <f>IF(Data!$E151=BB$1, "",             IF(ISERR(SEARCH(BB$1,Data!$A151)),"",          ";" &amp; VLOOKUP(BB$1,Data!$E:$F,2, FALSE) &amp; ";"   )             )</f>
        <v/>
      </c>
      <c r="BC151" t="str">
        <f>IF(Data!$E151=BC$1, "",             IF(ISERR(SEARCH(BC$1,Data!$A151)),"",          ";" &amp; VLOOKUP(BC$1,Data!$E:$F,2, FALSE) &amp; ";"   )             )</f>
        <v/>
      </c>
      <c r="BD151" t="str">
        <f>IF(Data!$E151=BD$1, "",             IF(ISERR(SEARCH(BD$1,Data!$A151)),"",          ";" &amp; VLOOKUP(BD$1,Data!$E:$F,2, FALSE) &amp; ";"   )             )</f>
        <v/>
      </c>
      <c r="BE151" t="str">
        <f>IF(Data!$E151=BE$1, "",             IF(ISERR(SEARCH(BE$1,Data!$A151)),"",          ";" &amp; VLOOKUP(BE$1,Data!$E:$F,2, FALSE) &amp; ";"   )             )</f>
        <v/>
      </c>
      <c r="BF151" t="str">
        <f>IF(Data!$E151=BF$1, "",             IF(ISERR(SEARCH(BF$1,Data!$A151)),"",          ";" &amp; VLOOKUP(BF$1,Data!$E:$F,2, FALSE) &amp; ";"   )             )</f>
        <v/>
      </c>
      <c r="BG151" t="str">
        <f>IF(Data!$E151=BG$1, "",             IF(ISERR(SEARCH(BG$1,Data!$A151)),"",          ";" &amp; VLOOKUP(BG$1,Data!$E:$F,2, FALSE) &amp; ";"   )             )</f>
        <v/>
      </c>
      <c r="BH151" t="str">
        <f>IF(Data!$E151=BH$1, "",             IF(ISERR(SEARCH(BH$1,Data!$A151)),"",          ";" &amp; VLOOKUP(BH$1,Data!$E:$F,2, FALSE) &amp; ";"   )             )</f>
        <v/>
      </c>
      <c r="BI151" t="str">
        <f>IF(Data!$E151=BI$1, "",             IF(ISERR(SEARCH(BI$1,Data!$A151)),"",          ";" &amp; VLOOKUP(BI$1,Data!$E:$F,2, FALSE) &amp; ";"   )             )</f>
        <v/>
      </c>
      <c r="BJ151" t="str">
        <f>IF(Data!$E151=BJ$1, "",             IF(ISERR(SEARCH(BJ$1,Data!$A151)),"",          ";" &amp; VLOOKUP(BJ$1,Data!$E:$F,2, FALSE) &amp; ";"   )             )</f>
        <v/>
      </c>
      <c r="BK151" t="str">
        <f>IF(Data!$E151=BK$1, "",             IF(ISERR(SEARCH(BK$1,Data!$A151)),"",          ";" &amp; VLOOKUP(BK$1,Data!$E:$F,2, FALSE) &amp; ";"   )             )</f>
        <v/>
      </c>
      <c r="BL151" t="str">
        <f>IF(Data!$E151=BL$1, "",             IF(ISERR(SEARCH(BL$1,Data!$A151)),"",          ";" &amp; VLOOKUP(BL$1,Data!$E:$F,2, FALSE) &amp; ";"   )             )</f>
        <v/>
      </c>
      <c r="BM151" t="str">
        <f>IF(Data!$E151=BM$1, "",             IF(ISERR(SEARCH(BM$1,Data!$A151)),"",          ";" &amp; VLOOKUP(BM$1,Data!$E:$F,2, FALSE) &amp; ";"   )             )</f>
        <v/>
      </c>
      <c r="BN151" t="str">
        <f>IF(Data!$E151=BN$1, "",             IF(ISERR(SEARCH(BN$1,Data!$A151)),"",          ";" &amp; VLOOKUP(BN$1,Data!$E:$F,2, FALSE) &amp; ";"   )             )</f>
        <v/>
      </c>
      <c r="BO151" t="str">
        <f>IF(Data!$E151=BO$1, "",             IF(ISERR(SEARCH(BO$1,Data!$A151)),"",          ";" &amp; VLOOKUP(BO$1,Data!$E:$F,2, FALSE) &amp; ";"   )             )</f>
        <v/>
      </c>
      <c r="BP151" t="str">
        <f>IF(Data!$E151=BP$1, "",             IF(ISERR(SEARCH(BP$1,Data!$A151)),"",          ";" &amp; VLOOKUP(BP$1,Data!$E:$F,2, FALSE) &amp; ";"   )             )</f>
        <v/>
      </c>
      <c r="BQ151" t="str">
        <f>IF(Data!$E151=BQ$1, "",             IF(ISERR(SEARCH(BQ$1,Data!$A151)),"",          ";" &amp; VLOOKUP(BQ$1,Data!$E:$F,2, FALSE) &amp; ";"   )             )</f>
        <v/>
      </c>
      <c r="BR151" t="str">
        <f>IF(Data!$E151=BR$1, "",             IF(ISERR(SEARCH(BR$1,Data!$A151)),"",          ";" &amp; VLOOKUP(BR$1,Data!$E:$F,2, FALSE) &amp; ";"   )             )</f>
        <v/>
      </c>
      <c r="BS151" t="str">
        <f>IF(Data!$E151=BS$1, "",             IF(ISERR(SEARCH(BS$1,Data!$A151)),"",          ";" &amp; VLOOKUP(BS$1,Data!$E:$F,2, FALSE) &amp; ";"   )             )</f>
        <v/>
      </c>
      <c r="BT151" t="str">
        <f>IF(Data!$E151=BT$1, "",             IF(ISERR(SEARCH(BT$1,Data!$A151)),"",          ";" &amp; VLOOKUP(BT$1,Data!$E:$F,2, FALSE) &amp; ";"   )             )</f>
        <v/>
      </c>
      <c r="BU151" t="str">
        <f>IF(Data!$E151=BU$1, "",             IF(ISERR(SEARCH(BU$1,Data!$A151)),"",          ";" &amp; VLOOKUP(BU$1,Data!$E:$F,2, FALSE) &amp; ";"   )             )</f>
        <v/>
      </c>
      <c r="BV151" t="str">
        <f>IF(Data!$E151=BV$1, "",             IF(ISERR(SEARCH(BV$1,Data!$A151)),"",          ";" &amp; VLOOKUP(BV$1,Data!$E:$F,2, FALSE) &amp; ";"   )             )</f>
        <v/>
      </c>
      <c r="BW151" t="str">
        <f>IF(Data!$E151=BW$1, "",             IF(ISERR(SEARCH(BW$1,Data!$A151)),"",          ";" &amp; VLOOKUP(BW$1,Data!$E:$F,2, FALSE) &amp; ";"   )             )</f>
        <v/>
      </c>
      <c r="BX151" t="str">
        <f>IF(Data!$E151=BX$1, "",             IF(ISERR(SEARCH(BX$1,Data!$A151)),"",          ";" &amp; VLOOKUP(BX$1,Data!$E:$F,2, FALSE) &amp; ";"   )             )</f>
        <v/>
      </c>
      <c r="BY151" t="str">
        <f>IF(Data!$E151=BY$1, "",             IF(ISERR(SEARCH(BY$1,Data!$A151)),"",          ";" &amp; VLOOKUP(BY$1,Data!$E:$F,2, FALSE) &amp; ";"   )             )</f>
        <v/>
      </c>
      <c r="BZ151" t="str">
        <f>IF(Data!$E151=BZ$1, "",             IF(ISERR(SEARCH(BZ$1,Data!$A151)),"",          ";" &amp; VLOOKUP(BZ$1,Data!$E:$F,2, FALSE) &amp; ";"   )             )</f>
        <v/>
      </c>
      <c r="CA151" t="str">
        <f>IF(Data!$E151=CA$1, "",             IF(ISERR(SEARCH(CA$1,Data!$A151)),"",          ";" &amp; VLOOKUP(CA$1,Data!$E:$F,2, FALSE) &amp; ";"   )             )</f>
        <v/>
      </c>
      <c r="CB151" t="str">
        <f>IF(Data!$E151=CB$1, "",             IF(ISERR(SEARCH(CB$1,Data!$A151)),"",          ";" &amp; VLOOKUP(CB$1,Data!$E:$F,2, FALSE) &amp; ";"   )             )</f>
        <v/>
      </c>
      <c r="CC151" t="str">
        <f>IF(Data!$E151=CC$1, "",             IF(ISERR(SEARCH(CC$1,Data!$A151)),"",          ";" &amp; VLOOKUP(CC$1,Data!$E:$F,2, FALSE) &amp; ";"   )             )</f>
        <v/>
      </c>
      <c r="CD151" t="str">
        <f>IF(Data!$E151=CD$1, "",             IF(ISERR(SEARCH(CD$1,Data!$A151)),"",          ";" &amp; VLOOKUP(CD$1,Data!$E:$F,2, FALSE) &amp; ";"   )             )</f>
        <v/>
      </c>
      <c r="CE151" t="str">
        <f>IF(Data!$E151=CE$1, "",             IF(ISERR(SEARCH(CE$1,Data!$A151)),"",          ";" &amp; VLOOKUP(CE$1,Data!$E:$F,2, FALSE) &amp; ";"   )             )</f>
        <v/>
      </c>
      <c r="CF151" t="str">
        <f>IF(Data!$E151=CF$1, "",             IF(ISERR(SEARCH(CF$1,Data!$A151)),"",          ";" &amp; VLOOKUP(CF$1,Data!$E:$F,2, FALSE) &amp; ";"   )             )</f>
        <v/>
      </c>
      <c r="CG151" t="str">
        <f>IF(Data!$E151=CG$1, "",             IF(ISERR(SEARCH(CG$1,Data!$A151)),"",          ";" &amp; VLOOKUP(CG$1,Data!$E:$F,2, FALSE) &amp; ";"   )             )</f>
        <v/>
      </c>
      <c r="CH151" t="str">
        <f>IF(Data!$E151=CH$1, "",             IF(ISERR(SEARCH(CH$1,Data!$A151)),"",          ";" &amp; VLOOKUP(CH$1,Data!$E:$F,2, FALSE) &amp; ";"   )             )</f>
        <v/>
      </c>
      <c r="CI151" t="str">
        <f>IF(Data!$E151=CI$1, "",             IF(ISERR(SEARCH(CI$1,Data!$A151)),"",          ";" &amp; VLOOKUP(CI$1,Data!$E:$F,2, FALSE) &amp; ";"   )             )</f>
        <v/>
      </c>
      <c r="CJ151" t="str">
        <f>IF(Data!$E151=CJ$1, "",             IF(ISERR(SEARCH(CJ$1,Data!$A151)),"",          ";" &amp; VLOOKUP(CJ$1,Data!$E:$F,2, FALSE) &amp; ";"   )             )</f>
        <v/>
      </c>
      <c r="CK151" t="str">
        <f>IF(Data!$E151=CK$1, "",             IF(ISERR(SEARCH(CK$1,Data!$A151)),"",          ";" &amp; VLOOKUP(CK$1,Data!$E:$F,2, FALSE) &amp; ";"   )             )</f>
        <v/>
      </c>
      <c r="CL151" t="str">
        <f>IF(Data!$E151=CL$1, "",             IF(ISERR(SEARCH(CL$1,Data!$A151)),"",          ";" &amp; VLOOKUP(CL$1,Data!$E:$F,2, FALSE) &amp; ";"   )             )</f>
        <v/>
      </c>
      <c r="CM151" t="str">
        <f>IF(Data!$E151=CM$1, "",             IF(ISERR(SEARCH(CM$1,Data!$A151)),"",          ";" &amp; VLOOKUP(CM$1,Data!$E:$F,2, FALSE) &amp; ";"   )             )</f>
        <v/>
      </c>
      <c r="CN151" t="str">
        <f>IF(Data!$E151=CN$1, "",             IF(ISERR(SEARCH(CN$1,Data!$A151)),"",          ";" &amp; VLOOKUP(CN$1,Data!$E:$F,2, FALSE) &amp; ";"   )             )</f>
        <v/>
      </c>
      <c r="CO151" t="str">
        <f>IF(Data!$E151=CO$1, "",             IF(ISERR(SEARCH(CO$1,Data!$A151)),"",          ";" &amp; VLOOKUP(CO$1,Data!$E:$F,2, FALSE) &amp; ";"   )             )</f>
        <v/>
      </c>
      <c r="CP151" t="str">
        <f>IF(Data!$E151=CP$1, "",             IF(ISERR(SEARCH(CP$1,Data!$A151)),"",          ";" &amp; VLOOKUP(CP$1,Data!$E:$F,2, FALSE) &amp; ";"   )             )</f>
        <v/>
      </c>
      <c r="CQ151" t="str">
        <f>IF(Data!$E151=CQ$1, "",             IF(ISERR(SEARCH(CQ$1,Data!$A151)),"",          ";" &amp; VLOOKUP(CQ$1,Data!$E:$F,2, FALSE) &amp; ";"   )             )</f>
        <v/>
      </c>
      <c r="CR151" t="str">
        <f>IF(Data!$E151=CR$1, "",             IF(ISERR(SEARCH(CR$1,Data!$A151)),"",          ";" &amp; VLOOKUP(CR$1,Data!$E:$F,2, FALSE) &amp; ";"   )             )</f>
        <v/>
      </c>
      <c r="CS151" t="str">
        <f>IF(Data!$E151=CS$1, "",             IF(ISERR(SEARCH(CS$1,Data!$A151)),"",          ";" &amp; VLOOKUP(CS$1,Data!$E:$F,2, FALSE) &amp; ";"   )             )</f>
        <v/>
      </c>
      <c r="CT151" t="str">
        <f>IF(Data!$E151=CT$1, "",             IF(ISERR(SEARCH(CT$1,Data!$A151)),"",          ";" &amp; VLOOKUP(CT$1,Data!$E:$F,2, FALSE) &amp; ";"   )             )</f>
        <v/>
      </c>
      <c r="CU151" t="str">
        <f>IF(Data!$E151=CU$1, "",             IF(ISERR(SEARCH(CU$1,Data!$A151)),"",          ";" &amp; VLOOKUP(CU$1,Data!$E:$F,2, FALSE) &amp; ";"   )             )</f>
        <v/>
      </c>
      <c r="CV151" t="str">
        <f>IF(Data!$E151=CV$1, "",             IF(ISERR(SEARCH(CV$1,Data!$A151)),"",          ";" &amp; VLOOKUP(CV$1,Data!$E:$F,2, FALSE) &amp; ";"   )             )</f>
        <v/>
      </c>
      <c r="CW151" t="str">
        <f>IF(Data!$E151=CW$1, "",             IF(ISERR(SEARCH(CW$1,Data!$A151)),"",          ";" &amp; VLOOKUP(CW$1,Data!$E:$F,2, FALSE) &amp; ";"   )             )</f>
        <v/>
      </c>
      <c r="CX151" t="str">
        <f>IF(Data!$E151=CX$1, "",             IF(ISERR(SEARCH(CX$1,Data!$A151)),"",          ";" &amp; VLOOKUP(CX$1,Data!$E:$F,2, FALSE) &amp; ";"   )             )</f>
        <v/>
      </c>
      <c r="CY151" t="str">
        <f>IF(Data!$E151=CY$1, "",             IF(ISERR(SEARCH(CY$1,Data!$A151)),"",          ";" &amp; VLOOKUP(CY$1,Data!$E:$F,2, FALSE) &amp; ";"   )             )</f>
        <v/>
      </c>
      <c r="CZ151" t="str">
        <f>IF(Data!$E151=CZ$1, "",             IF(ISERR(SEARCH(CZ$1,Data!$A151)),"",          ";" &amp; VLOOKUP(CZ$1,Data!$E:$F,2, FALSE) &amp; ";"   )             )</f>
        <v/>
      </c>
      <c r="DA151" t="str">
        <f>IF(Data!$E151=DA$1, "",             IF(ISERR(SEARCH(DA$1,Data!$A151)),"",          ";" &amp; VLOOKUP(DA$1,Data!$E:$F,2, FALSE) &amp; ";"   )             )</f>
        <v/>
      </c>
      <c r="DB151" t="str">
        <f>IF(Data!$E151=DB$1, "",             IF(ISERR(SEARCH(DB$1,Data!$A151)),"",          ";" &amp; VLOOKUP(DB$1,Data!$E:$F,2, FALSE) &amp; ";"   )             )</f>
        <v/>
      </c>
      <c r="DC151" t="str">
        <f>IF(Data!$E151=DC$1, "",             IF(ISERR(SEARCH(DC$1,Data!$A151)),"",          ";" &amp; VLOOKUP(DC$1,Data!$E:$F,2, FALSE) &amp; ";"   )             )</f>
        <v/>
      </c>
      <c r="DD151" t="str">
        <f>IF(Data!$E151=DD$1, "",             IF(ISERR(SEARCH(DD$1,Data!$A151)),"",          ";" &amp; VLOOKUP(DD$1,Data!$E:$F,2, FALSE) &amp; ";"   )             )</f>
        <v/>
      </c>
      <c r="DE151" t="str">
        <f>IF(Data!$E151=DE$1, "",             IF(ISERR(SEARCH(DE$1,Data!$A151)),"",          ";" &amp; VLOOKUP(DE$1,Data!$E:$F,2, FALSE) &amp; ";"   )             )</f>
        <v/>
      </c>
      <c r="DF151" t="str">
        <f>IF(Data!$E151=DF$1, "",             IF(ISERR(SEARCH(DF$1,Data!$A151)),"",          ";" &amp; VLOOKUP(DF$1,Data!$E:$F,2, FALSE) &amp; ";"   )             )</f>
        <v/>
      </c>
      <c r="DG151" t="str">
        <f>IF(Data!$E151=DG$1, "",             IF(ISERR(SEARCH(DG$1,Data!$A151)),"",          ";" &amp; VLOOKUP(DG$1,Data!$E:$F,2, FALSE) &amp; ";"   )             )</f>
        <v/>
      </c>
      <c r="DH151" t="str">
        <f>IF(Data!$E151=DH$1, "",             IF(ISERR(SEARCH(DH$1,Data!$A151)),"",          ";" &amp; VLOOKUP(DH$1,Data!$E:$F,2, FALSE) &amp; ";"   )             )</f>
        <v/>
      </c>
      <c r="DI151" t="str">
        <f>IF(Data!$E151=DI$1, "",             IF(ISERR(SEARCH(DI$1,Data!$A151)),"",          ";" &amp; VLOOKUP(DI$1,Data!$E:$F,2, FALSE) &amp; ";"   )             )</f>
        <v/>
      </c>
      <c r="DJ151" t="str">
        <f>IF(Data!$E151=DJ$1, "",             IF(ISERR(SEARCH(DJ$1,Data!$A151)),"",          ";" &amp; VLOOKUP(DJ$1,Data!$E:$F,2, FALSE) &amp; ";"   )             )</f>
        <v/>
      </c>
      <c r="DK151" t="str">
        <f>IF(Data!$E151=DK$1, "",             IF(ISERR(SEARCH(DK$1,Data!$A151)),"",          ";" &amp; VLOOKUP(DK$1,Data!$E:$F,2, FALSE) &amp; ";"   )             )</f>
        <v/>
      </c>
      <c r="DL151" t="str">
        <f>IF(Data!$E151=DL$1, "",             IF(ISERR(SEARCH(DL$1,Data!$A151)),"",          ";" &amp; VLOOKUP(DL$1,Data!$E:$F,2, FALSE) &amp; ";"   )             )</f>
        <v/>
      </c>
      <c r="DM151" t="str">
        <f>IF(Data!$E151=DM$1, "",             IF(ISERR(SEARCH(DM$1,Data!$A151)),"",          ";" &amp; VLOOKUP(DM$1,Data!$E:$F,2, FALSE) &amp; ";"   )             )</f>
        <v/>
      </c>
      <c r="DN151" t="str">
        <f>IF(Data!$E151=DN$1, "",             IF(ISERR(SEARCH(DN$1,Data!$A151)),"",          ";" &amp; VLOOKUP(DN$1,Data!$E:$F,2, FALSE) &amp; ";"   )             )</f>
        <v/>
      </c>
      <c r="DO151" t="str">
        <f>IF(Data!$E151=DO$1, "",             IF(ISERR(SEARCH(DO$1,Data!$A151)),"",          ";" &amp; VLOOKUP(DO$1,Data!$E:$F,2, FALSE) &amp; ";"   )             )</f>
        <v/>
      </c>
      <c r="DP151" t="str">
        <f>IF(Data!$E151=DP$1, "",             IF(ISERR(SEARCH(DP$1,Data!$A151)),"",          ";" &amp; VLOOKUP(DP$1,Data!$E:$F,2, FALSE) &amp; ";"   )             )</f>
        <v/>
      </c>
      <c r="DQ151" t="str">
        <f>IF(Data!$E151=DQ$1, "",             IF(ISERR(SEARCH(DQ$1,Data!$A151)),"",          ";" &amp; VLOOKUP(DQ$1,Data!$E:$F,2, FALSE) &amp; ";"   )             )</f>
        <v/>
      </c>
      <c r="DR151" t="str">
        <f>IF(Data!$E151=DR$1, "",             IF(ISERR(SEARCH(DR$1,Data!$A151)),"",          ";" &amp; VLOOKUP(DR$1,Data!$E:$F,2, FALSE) &amp; ";"   )             )</f>
        <v/>
      </c>
      <c r="DS151" t="str">
        <f>IF(Data!$E151=DS$1, "",             IF(ISERR(SEARCH(DS$1,Data!$A151)),"",          ";" &amp; VLOOKUP(DS$1,Data!$E:$F,2, FALSE) &amp; ";"   )             )</f>
        <v/>
      </c>
      <c r="DT151" t="str">
        <f>IF(Data!$E151=DT$1, "",             IF(ISERR(SEARCH(DT$1,Data!$A151)),"",          ";" &amp; VLOOKUP(DT$1,Data!$E:$F,2, FALSE) &amp; ";"   )             )</f>
        <v/>
      </c>
      <c r="DU151" t="str">
        <f>IF(Data!$E151=DU$1, "",             IF(ISERR(SEARCH(DU$1,Data!$A151)),"",          ";" &amp; VLOOKUP(DU$1,Data!$E:$F,2, FALSE) &amp; ";"   )             )</f>
        <v/>
      </c>
      <c r="DV151" t="str">
        <f>IF(Data!$E151=DV$1, "",             IF(ISERR(SEARCH(DV$1,Data!$A151)),"",          ";" &amp; VLOOKUP(DV$1,Data!$E:$F,2, FALSE) &amp; ";"   )             )</f>
        <v/>
      </c>
      <c r="DW151" t="str">
        <f>IF(Data!$E151=DW$1, "",             IF(ISERR(SEARCH(DW$1,Data!$A151)),"",          ";" &amp; VLOOKUP(DW$1,Data!$E:$F,2, FALSE) &amp; ";"   )             )</f>
        <v/>
      </c>
      <c r="DX151" t="str">
        <f>IF(Data!$E151=DX$1, "",             IF(ISERR(SEARCH(DX$1,Data!$A151)),"",          ";" &amp; VLOOKUP(DX$1,Data!$E:$F,2, FALSE) &amp; ";"   )             )</f>
        <v/>
      </c>
      <c r="DY151" t="str">
        <f>IF(Data!$E151=DY$1, "",             IF(ISERR(SEARCH(DY$1,Data!$A151)),"",          ";" &amp; VLOOKUP(DY$1,Data!$E:$F,2, FALSE) &amp; ";"   )             )</f>
        <v/>
      </c>
      <c r="DZ151" t="str">
        <f>IF(Data!$E151=DZ$1, "",             IF(ISERR(SEARCH(DZ$1,Data!$A151)),"",          ";" &amp; VLOOKUP(DZ$1,Data!$E:$F,2, FALSE) &amp; ";"   )             )</f>
        <v/>
      </c>
      <c r="EA151" t="str">
        <f>IF(Data!$E151=EA$1, "",             IF(ISERR(SEARCH(EA$1,Data!$A151)),"",          ";" &amp; VLOOKUP(EA$1,Data!$E:$F,2, FALSE) &amp; ";"   )             )</f>
        <v/>
      </c>
      <c r="EB151" t="str">
        <f>IF(Data!$E151=EB$1, "",             IF(ISERR(SEARCH(EB$1,Data!$A151)),"",          ";" &amp; VLOOKUP(EB$1,Data!$E:$F,2, FALSE) &amp; ";"   )             )</f>
        <v/>
      </c>
      <c r="EC151" t="str">
        <f>IF(Data!$E151=EC$1, "",             IF(ISERR(SEARCH(EC$1,Data!$A151)),"",          ";" &amp; VLOOKUP(EC$1,Data!$E:$F,2, FALSE) &amp; ";"   )             )</f>
        <v/>
      </c>
      <c r="ED151" t="str">
        <f>IF(Data!$E151=ED$1, "",             IF(ISERR(SEARCH(ED$1,Data!$A151)),"",          ";" &amp; VLOOKUP(ED$1,Data!$E:$F,2, FALSE) &amp; ";"   )             )</f>
        <v/>
      </c>
      <c r="EE151" t="str">
        <f>IF(Data!$E151=EE$1, "",             IF(ISERR(SEARCH(EE$1,Data!$A151)),"",          ";" &amp; VLOOKUP(EE$1,Data!$E:$F,2, FALSE) &amp; ";"   )             )</f>
        <v/>
      </c>
      <c r="EF151" t="str">
        <f>IF(Data!$E151=EF$1, "",             IF(ISERR(SEARCH(EF$1,Data!$A151)),"",          ";" &amp; VLOOKUP(EF$1,Data!$E:$F,2, FALSE) &amp; ";"   )             )</f>
        <v/>
      </c>
      <c r="EG151" t="str">
        <f>IF(Data!$E151=EG$1, "",             IF(ISERR(SEARCH(EG$1,Data!$A151)),"",          ";" &amp; VLOOKUP(EG$1,Data!$E:$F,2, FALSE) &amp; ";"   )             )</f>
        <v/>
      </c>
      <c r="EH151" t="str">
        <f>IF(Data!$E151=EH$1, "",             IF(ISERR(SEARCH(EH$1,Data!$A151)),"",          ";" &amp; VLOOKUP(EH$1,Data!$E:$F,2, FALSE) &amp; ";"   )             )</f>
        <v/>
      </c>
      <c r="EI151" t="str">
        <f>IF(Data!$E151=EI$1, "",             IF(ISERR(SEARCH(EI$1,Data!$A151)),"",          ";" &amp; VLOOKUP(EI$1,Data!$E:$F,2, FALSE) &amp; ";"   )             )</f>
        <v/>
      </c>
      <c r="EJ151" t="str">
        <f>IF(Data!$E151=EJ$1, "",             IF(ISERR(SEARCH(EJ$1,Data!$A151)),"",          ";" &amp; VLOOKUP(EJ$1,Data!$E:$F,2, FALSE) &amp; ";"   )             )</f>
        <v/>
      </c>
      <c r="EK151" t="str">
        <f>IF(Data!$E151=EK$1, "",             IF(ISERR(SEARCH(EK$1,Data!$A151)),"",          ";" &amp; VLOOKUP(EK$1,Data!$E:$F,2, FALSE) &amp; ";"   )             )</f>
        <v/>
      </c>
      <c r="EL151" t="str">
        <f>IF(Data!$E151=EL$1, "",             IF(ISERR(SEARCH(EL$1,Data!$A151)),"",          ";" &amp; VLOOKUP(EL$1,Data!$E:$F,2, FALSE) &amp; ";"   )             )</f>
        <v/>
      </c>
      <c r="EM151" t="str">
        <f>IF(Data!$E151=EM$1, "",             IF(ISERR(SEARCH(EM$1,Data!$A151)),"",          ";" &amp; VLOOKUP(EM$1,Data!$E:$F,2, FALSE) &amp; ";"   )             )</f>
        <v/>
      </c>
      <c r="EN151" t="str">
        <f>IF(Data!$E151=EN$1, "",             IF(ISERR(SEARCH(EN$1,Data!$A151)),"",          ";" &amp; VLOOKUP(EN$1,Data!$E:$F,2, FALSE) &amp; ";"   )             )</f>
        <v/>
      </c>
      <c r="EO151" t="str">
        <f>IF(Data!$E151=EO$1, "",             IF(ISERR(SEARCH(EO$1,Data!$A151)),"",          ";" &amp; VLOOKUP(EO$1,Data!$E:$F,2, FALSE) &amp; ";"   )             )</f>
        <v/>
      </c>
      <c r="EP151" t="str">
        <f>IF(Data!$E151=EP$1, "",             IF(ISERR(SEARCH(EP$1,Data!$A151)),"",          ";" &amp; VLOOKUP(EP$1,Data!$E:$F,2, FALSE) &amp; ";"   )             )</f>
        <v/>
      </c>
      <c r="EQ151" t="str">
        <f>IF(Data!$E151=EQ$1, "",             IF(ISERR(SEARCH(EQ$1,Data!$A151)),"",          ";" &amp; VLOOKUP(EQ$1,Data!$E:$F,2, FALSE) &amp; ";"   )             )</f>
        <v/>
      </c>
      <c r="ER151" t="str">
        <f>IF(Data!$E151=ER$1, "",             IF(ISERR(SEARCH(ER$1,Data!$A151)),"",          ";" &amp; VLOOKUP(ER$1,Data!$E:$F,2, FALSE) &amp; ";"   )             )</f>
        <v/>
      </c>
      <c r="ES151" t="str">
        <f>IF(Data!$E151=ES$1, "",             IF(ISERR(SEARCH(ES$1,Data!$A151)),"",          ";" &amp; VLOOKUP(ES$1,Data!$E:$F,2, FALSE) &amp; ";"   )             )</f>
        <v/>
      </c>
      <c r="ET151" t="str">
        <f>IF(Data!$E151=ET$1, "",             IF(ISERR(SEARCH(ET$1,Data!$A151)),"",          ";" &amp; VLOOKUP(ET$1,Data!$E:$F,2, FALSE) &amp; ";"   )             )</f>
        <v/>
      </c>
      <c r="EU151" t="str">
        <f>IF(Data!$E151=EU$1, "",             IF(ISERR(SEARCH(EU$1,Data!$A151)),"",          ";" &amp; VLOOKUP(EU$1,Data!$E:$F,2, FALSE) &amp; ";"   )             )</f>
        <v/>
      </c>
      <c r="EV151" t="str">
        <f>IF(Data!$E151=EV$1, "",             IF(ISERR(SEARCH(EV$1,Data!$A151)),"",          ";" &amp; VLOOKUP(EV$1,Data!$E:$F,2, FALSE) &amp; ";"   )             )</f>
        <v/>
      </c>
      <c r="EW151" t="str">
        <f>IF(Data!$E151=EW$1, "",             IF(ISERR(SEARCH(EW$1,Data!$A151)),"",          ";" &amp; VLOOKUP(EW$1,Data!$E:$F,2, FALSE) &amp; ";"   )             )</f>
        <v/>
      </c>
      <c r="EX151" t="str">
        <f>IF(Data!$E151=EX$1, "",             IF(ISERR(SEARCH(EX$1,Data!$A151)),"",          ";" &amp; VLOOKUP(EX$1,Data!$E:$F,2, FALSE) &amp; ";"   )             )</f>
        <v/>
      </c>
      <c r="EY151" t="str">
        <f>IF(Data!$E151=EY$1, "",             IF(ISERR(SEARCH(EY$1,Data!$A151)),"",          ";" &amp; VLOOKUP(EY$1,Data!$E:$F,2, FALSE) &amp; ";"   )             )</f>
        <v/>
      </c>
      <c r="EZ151" t="str">
        <f>IF(Data!$E151=EZ$1, "",             IF(ISERR(SEARCH(EZ$1,Data!$A151)),"",          ";" &amp; VLOOKUP(EZ$1,Data!$E:$F,2, FALSE) &amp; ";"   )             )</f>
        <v/>
      </c>
      <c r="FA151" t="str">
        <f>IF(Data!$E151=FA$1, "",             IF(ISERR(SEARCH(FA$1,Data!$A151)),"",          ";" &amp; VLOOKUP(FA$1,Data!$E:$F,2, FALSE) &amp; ";"   )             )</f>
        <v/>
      </c>
      <c r="FB151" t="str">
        <f>IF(Data!$E151=FB$1, "",             IF(ISERR(SEARCH(FB$1,Data!$A151)),"",          ";" &amp; VLOOKUP(FB$1,Data!$E:$F,2, FALSE) &amp; ";"   )             )</f>
        <v/>
      </c>
      <c r="FC151" t="str">
        <f>IF(Data!$E151=FC$1, "",             IF(ISERR(SEARCH(FC$1,Data!$A151)),"",          ";" &amp; VLOOKUP(FC$1,Data!$E:$F,2, FALSE) &amp; ";"   )             )</f>
        <v/>
      </c>
      <c r="FD151" t="str">
        <f>IF(Data!$E151=FD$1, "",             IF(ISERR(SEARCH(FD$1,Data!$A151)),"",          ";" &amp; VLOOKUP(FD$1,Data!$E:$F,2, FALSE) &amp; ";"   )             )</f>
        <v/>
      </c>
      <c r="FE151" t="str">
        <f>IF(Data!$E151=FE$1, "",             IF(ISERR(SEARCH(FE$1,Data!$A151)),"",          ";" &amp; VLOOKUP(FE$1,Data!$E:$F,2, FALSE) &amp; ";"   )             )</f>
        <v/>
      </c>
      <c r="FF151" t="str">
        <f>IF(Data!$E151=FF$1, "",             IF(ISERR(SEARCH(FF$1,Data!$A151)),"",          ";" &amp; VLOOKUP(FF$1,Data!$E:$F,2, FALSE) &amp; ";"   )             )</f>
        <v/>
      </c>
      <c r="FG151" t="str">
        <f>IF(Data!$E151=FG$1, "",             IF(ISERR(SEARCH(FG$1,Data!$A151)),"",          ";" &amp; VLOOKUP(FG$1,Data!$E:$F,2, FALSE) &amp; ";"   )             )</f>
        <v/>
      </c>
      <c r="FH151" t="str">
        <f>IF(Data!$E151=FH$1, "",             IF(ISERR(SEARCH(FH$1,Data!$A151)),"",          ";" &amp; VLOOKUP(FH$1,Data!$E:$F,2, FALSE) &amp; ";"   )             )</f>
        <v/>
      </c>
      <c r="FI151" t="str">
        <f>IF(Data!$E151=FI$1, "",             IF(ISERR(SEARCH(FI$1,Data!$A151)),"",          ";" &amp; VLOOKUP(FI$1,Data!$E:$F,2, FALSE) &amp; ";"   )             )</f>
        <v/>
      </c>
      <c r="FJ151" t="str">
        <f>IF(Data!$E151=FJ$1, "",             IF(ISERR(SEARCH(FJ$1,Data!$A151)),"",          ";" &amp; VLOOKUP(FJ$1,Data!$E:$F,2, FALSE) &amp; ";"   )             )</f>
        <v/>
      </c>
      <c r="FK151" t="str">
        <f>IF(Data!$E151=FK$1, "",             IF(ISERR(SEARCH(FK$1,Data!$A151)),"",          ";" &amp; VLOOKUP(FK$1,Data!$E:$F,2, FALSE) &amp; ";"   )             )</f>
        <v/>
      </c>
      <c r="FL151" t="str">
        <f>IF(Data!$E151=FL$1, "",             IF(ISERR(SEARCH(FL$1,Data!$A151)),"",          ";" &amp; VLOOKUP(FL$1,Data!$E:$F,2, FALSE) &amp; ";"   )             )</f>
        <v/>
      </c>
      <c r="FM151" t="str">
        <f>IF(Data!$E151=FM$1, "",             IF(ISERR(SEARCH(FM$1,Data!$A151)),"",          ";" &amp; VLOOKUP(FM$1,Data!$E:$F,2, FALSE) &amp; ";"   )             )</f>
        <v/>
      </c>
      <c r="FN151" t="str">
        <f>IF(Data!$E151=FN$1, "",             IF(ISERR(SEARCH(FN$1,Data!$A151)),"",          ";" &amp; VLOOKUP(FN$1,Data!$E:$F,2, FALSE) &amp; ";"   )             )</f>
        <v/>
      </c>
      <c r="FO151" t="str">
        <f>IF(Data!$E151=FO$1, "",             IF(ISERR(SEARCH(FO$1,Data!$A151)),"",          ";" &amp; VLOOKUP(FO$1,Data!$E:$F,2, FALSE) &amp; ";"   )             )</f>
        <v/>
      </c>
      <c r="FP151" t="str">
        <f>IF(Data!$E151=FP$1, "",             IF(ISERR(SEARCH(FP$1,Data!$A151)),"",          ";" &amp; VLOOKUP(FP$1,Data!$E:$F,2, FALSE) &amp; ";"   )             )</f>
        <v/>
      </c>
      <c r="FQ151" t="str">
        <f>IF(Data!$E151=FQ$1, "",             IF(ISERR(SEARCH(FQ$1,Data!$A151)),"",          ";" &amp; VLOOKUP(FQ$1,Data!$E:$F,2, FALSE) &amp; ";"   )             )</f>
        <v/>
      </c>
      <c r="FR151" t="str">
        <f>IF(Data!$E151=FR$1, "",             IF(ISERR(SEARCH(FR$1,Data!$A151)),"",          ";" &amp; VLOOKUP(FR$1,Data!$E:$F,2, FALSE) &amp; ";"   )             )</f>
        <v/>
      </c>
      <c r="FS151" t="str">
        <f>IF(Data!$E151=FS$1, "",             IF(ISERR(SEARCH(FS$1,Data!$A151)),"",          ";" &amp; VLOOKUP(FS$1,Data!$E:$F,2, FALSE) &amp; ";"   )             )</f>
        <v/>
      </c>
      <c r="FT151" t="str">
        <f>IF(Data!$E151=FT$1, "",             IF(ISERR(SEARCH(FT$1,Data!$A151)),"",          ";" &amp; VLOOKUP(FT$1,Data!$E:$F,2, FALSE) &amp; ";"   )             )</f>
        <v/>
      </c>
      <c r="FU151" t="str">
        <f>IF(Data!$E151=FU$1, "",             IF(ISERR(SEARCH(FU$1,Data!$A151)),"",          ";" &amp; VLOOKUP(FU$1,Data!$E:$F,2, FALSE) &amp; ";"   )             )</f>
        <v/>
      </c>
      <c r="FV151" t="str">
        <f>IF(Data!$E151=FV$1, "",             IF(ISERR(SEARCH(FV$1,Data!$A151)),"",          ";" &amp; VLOOKUP(FV$1,Data!$E:$F,2, FALSE) &amp; ";"   )             )</f>
        <v/>
      </c>
      <c r="FW151" t="str">
        <f>IF(Data!$E151=FW$1, "",             IF(ISERR(SEARCH(FW$1,Data!$A151)),"",          ";" &amp; VLOOKUP(FW$1,Data!$E:$F,2, FALSE) &amp; ";"   )             )</f>
        <v/>
      </c>
      <c r="FX151" t="str">
        <f>IF(Data!$E151=FX$1, "",             IF(ISERR(SEARCH(FX$1,Data!$A151)),"",          ";" &amp; VLOOKUP(FX$1,Data!$E:$F,2, FALSE) &amp; ";"   )             )</f>
        <v/>
      </c>
      <c r="FY151" t="str">
        <f>IF(Data!$E151=FY$1, "",             IF(ISERR(SEARCH(FY$1,Data!$A151)),"",          ";" &amp; VLOOKUP(FY$1,Data!$E:$F,2, FALSE) &amp; ";"   )             )</f>
        <v/>
      </c>
      <c r="FZ151" t="str">
        <f>IF(Data!$E151=FZ$1, "",             IF(ISERR(SEARCH(FZ$1,Data!$A151)),"",          ";" &amp; VLOOKUP(FZ$1,Data!$E:$F,2, FALSE) &amp; ";"   )             )</f>
        <v/>
      </c>
      <c r="GA151" t="str">
        <f>IF(Data!$E151=GA$1, "",             IF(ISERR(SEARCH(GA$1,Data!$A151)),"",          ";" &amp; VLOOKUP(GA$1,Data!$E:$F,2, FALSE) &amp; ";"   )             )</f>
        <v/>
      </c>
      <c r="GB151" t="str">
        <f>IF(Data!$E151=GB$1, "",             IF(ISERR(SEARCH(GB$1,Data!$A151)),"",          ";" &amp; VLOOKUP(GB$1,Data!$E:$F,2, FALSE) &amp; ";"   )             )</f>
        <v/>
      </c>
      <c r="GC151" t="str">
        <f>IF(Data!$E151=GC$1, "",             IF(ISERR(SEARCH(GC$1,Data!$A151)),"",          ";" &amp; VLOOKUP(GC$1,Data!$E:$F,2, FALSE) &amp; ";"   )             )</f>
        <v/>
      </c>
      <c r="GD151" t="str">
        <f>IF(Data!$E151=GD$1, "",             IF(ISERR(SEARCH(GD$1,Data!$A151)),"",          ";" &amp; VLOOKUP(GD$1,Data!$E:$F,2, FALSE) &amp; ";"   )             )</f>
        <v/>
      </c>
      <c r="GE151" t="str">
        <f>IF(Data!$E151=GE$1, "",             IF(ISERR(SEARCH(GE$1,Data!$A151)),"",          ";" &amp; VLOOKUP(GE$1,Data!$E:$F,2, FALSE) &amp; ";"   )             )</f>
        <v/>
      </c>
      <c r="GF151" t="str">
        <f>IF(Data!$E151=GF$1, "",             IF(ISERR(SEARCH(GF$1,Data!$A151)),"",          ";" &amp; VLOOKUP(GF$1,Data!$E:$F,2, FALSE) &amp; ";"   )             )</f>
        <v/>
      </c>
      <c r="GG151" t="str">
        <f>IF(Data!$E151=GG$1, "",             IF(ISERR(SEARCH(GG$1,Data!$A151)),"",          ";" &amp; VLOOKUP(GG$1,Data!$E:$F,2, FALSE) &amp; ";"   )             )</f>
        <v/>
      </c>
      <c r="GH151" t="str">
        <f>IF(Data!$E151=GH$1, "",             IF(ISERR(SEARCH(GH$1,Data!$A151)),"",          ";" &amp; VLOOKUP(GH$1,Data!$E:$F,2, FALSE) &amp; ";"   )             )</f>
        <v/>
      </c>
      <c r="GI151" t="str">
        <f>IF(Data!$E151=GI$1, "",             IF(ISERR(SEARCH(GI$1,Data!$A151)),"",          ";" &amp; VLOOKUP(GI$1,Data!$E:$F,2, FALSE) &amp; ";"   )             )</f>
        <v/>
      </c>
      <c r="GJ151" t="str">
        <f>IF(Data!$E151=GJ$1, "",             IF(ISERR(SEARCH(GJ$1,Data!$A151)),"",          ";" &amp; VLOOKUP(GJ$1,Data!$E:$F,2, FALSE) &amp; ";"   )             )</f>
        <v/>
      </c>
      <c r="GK151" t="str">
        <f>IF(Data!$E151=GK$1, "",             IF(ISERR(SEARCH(GK$1,Data!$A151)),"",          ";" &amp; VLOOKUP(GK$1,Data!$E:$F,2, FALSE) &amp; ";"   )             )</f>
        <v/>
      </c>
      <c r="GL151" t="str">
        <f>IF(Data!$E151=GL$1, "",             IF(ISERR(SEARCH(GL$1,Data!$A151)),"",          ";" &amp; VLOOKUP(GL$1,Data!$E:$F,2, FALSE) &amp; ";"   )             )</f>
        <v/>
      </c>
      <c r="GM151" t="str">
        <f>IF(Data!$E151=GM$1, "",             IF(ISERR(SEARCH(GM$1,Data!$A151)),"",          ";" &amp; VLOOKUP(GM$1,Data!$E:$F,2, FALSE) &amp; ";"   )             )</f>
        <v/>
      </c>
      <c r="GN151" t="str">
        <f>IF(Data!$E151=GN$1, "",             IF(ISERR(SEARCH(GN$1,Data!$A151)),"",          ";" &amp; VLOOKUP(GN$1,Data!$E:$F,2, FALSE) &amp; ";"   )             )</f>
        <v/>
      </c>
      <c r="GO151" t="str">
        <f>IF(Data!$E151=GO$1, "",             IF(ISERR(SEARCH(GO$1,Data!$A151)),"",          ";" &amp; VLOOKUP(GO$1,Data!$E:$F,2, FALSE) &amp; ";"   )             )</f>
        <v/>
      </c>
      <c r="GP151" t="str">
        <f>IF(Data!$E151=GP$1, "",             IF(ISERR(SEARCH(GP$1,Data!$A151)),"",          ";" &amp; VLOOKUP(GP$1,Data!$E:$F,2, FALSE) &amp; ";"   )             )</f>
        <v/>
      </c>
      <c r="GQ151" t="str">
        <f>IF(Data!$E151=GQ$1, "",             IF(ISERR(SEARCH(GQ$1,Data!$A151)),"",          ";" &amp; VLOOKUP(GQ$1,Data!$E:$F,2, FALSE) &amp; ";"   )             )</f>
        <v/>
      </c>
      <c r="GR151" t="str">
        <f>IF(Data!$E151=GR$1, "",             IF(ISERR(SEARCH(GR$1,Data!$A151)),"",          ";" &amp; VLOOKUP(GR$1,Data!$E:$F,2, FALSE) &amp; ";"   )             )</f>
        <v/>
      </c>
      <c r="GS151" t="str">
        <f>IF(Data!$E151=GS$1, "",             IF(ISERR(SEARCH(GS$1,Data!$A151)),"",          ";" &amp; VLOOKUP(GS$1,Data!$E:$F,2, FALSE) &amp; ";"   )             )</f>
        <v/>
      </c>
      <c r="GT151" t="str">
        <f>IF(Data!$E151=GT$1, "",             IF(ISERR(SEARCH(GT$1,Data!$A151)),"",          ";" &amp; VLOOKUP(GT$1,Data!$E:$F,2, FALSE) &amp; ";"   )             )</f>
        <v/>
      </c>
      <c r="GU151" t="str">
        <f>IF(Data!$E151=GU$1, "",             IF(ISERR(SEARCH(GU$1,Data!$A151)),"",          ";" &amp; VLOOKUP(GU$1,Data!$E:$F,2, FALSE) &amp; ";"   )             )</f>
        <v/>
      </c>
      <c r="GV151" t="str">
        <f>IF(Data!$E151=GV$1, "",             IF(ISERR(SEARCH(GV$1,Data!$A151)),"",          ";" &amp; VLOOKUP(GV$1,Data!$E:$F,2, FALSE) &amp; ";"   )             )</f>
        <v/>
      </c>
      <c r="GW151" t="str">
        <f>IF(Data!$E151=GW$1, "",             IF(ISERR(SEARCH(GW$1,Data!$A151)),"",          ";" &amp; VLOOKUP(GW$1,Data!$E:$F,2, FALSE) &amp; ";"   )             )</f>
        <v/>
      </c>
      <c r="GX151" t="str">
        <f>IF(Data!$E151=GX$1, "",             IF(ISERR(SEARCH(GX$1,Data!$A151)),"",          ";" &amp; VLOOKUP(GX$1,Data!$E:$F,2, FALSE) &amp; ";"   )             )</f>
        <v/>
      </c>
      <c r="GY151" t="str">
        <f>IF(Data!$E151=GY$1, "",             IF(ISERR(SEARCH(GY$1,Data!$A151)),"",          ";" &amp; VLOOKUP(GY$1,Data!$E:$F,2, FALSE) &amp; ";"   )             )</f>
        <v/>
      </c>
      <c r="GZ151" t="str">
        <f>IF(Data!$E151=GZ$1, "",             IF(ISERR(SEARCH(GZ$1,Data!$A151)),"",          ";" &amp; VLOOKUP(GZ$1,Data!$E:$F,2, FALSE) &amp; ";"   )             )</f>
        <v/>
      </c>
      <c r="HA151" t="str">
        <f>IF(Data!$E151=HA$1, "",             IF(ISERR(SEARCH(HA$1,Data!$A151)),"",          ";" &amp; VLOOKUP(HA$1,Data!$E:$F,2, FALSE) &amp; ";"   )             )</f>
        <v/>
      </c>
      <c r="HB151" t="str">
        <f>IF(Data!$E151=HB$1, "",             IF(ISERR(SEARCH(HB$1,Data!$A151)),"",          ";" &amp; VLOOKUP(HB$1,Data!$E:$F,2, FALSE) &amp; ";"   )             )</f>
        <v/>
      </c>
      <c r="HC151" t="str">
        <f>IF(Data!$E151=HC$1, "",             IF(ISERR(SEARCH(HC$1,Data!$A151)),"",          ";" &amp; VLOOKUP(HC$1,Data!$E:$F,2, FALSE) &amp; ";"   )             )</f>
        <v/>
      </c>
      <c r="HD151" t="str">
        <f>IF(Data!$E151=HD$1, "",             IF(ISERR(SEARCH(HD$1,Data!$A151)),"",          ";" &amp; VLOOKUP(HD$1,Data!$E:$F,2, FALSE) &amp; ";"   )             )</f>
        <v/>
      </c>
      <c r="HE151" t="str">
        <f>IF(Data!$E151=HE$1, "",             IF(ISERR(SEARCH(HE$1,Data!$A151)),"",          ";" &amp; VLOOKUP(HE$1,Data!$E:$F,2, FALSE) &amp; ";"   )             )</f>
        <v/>
      </c>
      <c r="HF151" t="str">
        <f>IF(Data!$E151=HF$1, "",             IF(ISERR(SEARCH(HF$1,Data!$A151)),"",          ";" &amp; VLOOKUP(HF$1,Data!$E:$F,2, FALSE) &amp; ";"   )             )</f>
        <v/>
      </c>
      <c r="HG151" t="str">
        <f>IF(Data!$E151=HG$1, "",             IF(ISERR(SEARCH(HG$1,Data!$A151)),"",          ";" &amp; VLOOKUP(HG$1,Data!$E:$F,2, FALSE) &amp; ";"   )             )</f>
        <v/>
      </c>
      <c r="HH151" t="str">
        <f>IF(Data!$E151=HH$1, "",             IF(ISERR(SEARCH(HH$1,Data!$A151)),"",          ";" &amp; VLOOKUP(HH$1,Data!$E:$F,2, FALSE) &amp; ";"   )             )</f>
        <v/>
      </c>
      <c r="HI151" t="str">
        <f>IF(Data!$E151=HI$1, "",             IF(ISERR(SEARCH(HI$1,Data!$A151)),"",          ";" &amp; VLOOKUP(HI$1,Data!$E:$F,2, FALSE) &amp; ";"   )             )</f>
        <v/>
      </c>
      <c r="HJ151" t="str">
        <f>IF(Data!$E151=HJ$1, "",             IF(ISERR(SEARCH(HJ$1,Data!$A151)),"",          ";" &amp; VLOOKUP(HJ$1,Data!$E:$F,2, FALSE) &amp; ";"   )             )</f>
        <v/>
      </c>
      <c r="HK151" t="str">
        <f>IF(Data!$E151=HK$1, "",             IF(ISERR(SEARCH(HK$1,Data!$A151)),"",          ";" &amp; VLOOKUP(HK$1,Data!$E:$F,2, FALSE) &amp; ";"   )             )</f>
        <v/>
      </c>
      <c r="HL151" t="str">
        <f>IF(Data!$E151=HL$1, "",             IF(ISERR(SEARCH(HL$1,Data!$A151)),"",          ";" &amp; VLOOKUP(HL$1,Data!$E:$F,2, FALSE) &amp; ";"   )             )</f>
        <v/>
      </c>
      <c r="HM151" t="str">
        <f>IF(Data!$E151=HM$1, "",             IF(ISERR(SEARCH(HM$1,Data!$A151)),"",          ";" &amp; VLOOKUP(HM$1,Data!$E:$F,2, FALSE) &amp; ";"   )             )</f>
        <v/>
      </c>
      <c r="HN151" t="str">
        <f>IF(Data!$E151=HN$1, "",             IF(ISERR(SEARCH(HN$1,Data!$A151)),"",          ";" &amp; VLOOKUP(HN$1,Data!$E:$F,2, FALSE) &amp; ";"   )             )</f>
        <v/>
      </c>
      <c r="HO151" t="str">
        <f>IF(Data!$E151=HO$1, "",             IF(ISERR(SEARCH(HO$1,Data!$A151)),"",          ";" &amp; VLOOKUP(HO$1,Data!$E:$F,2, FALSE) &amp; ";"   )             )</f>
        <v/>
      </c>
      <c r="HP151" t="str">
        <f>IF(Data!$E151=HP$1, "",             IF(ISERR(SEARCH(HP$1,Data!$A151)),"",          ";" &amp; VLOOKUP(HP$1,Data!$E:$F,2, FALSE) &amp; ";"   )             )</f>
        <v/>
      </c>
      <c r="HQ151" t="str">
        <f>IF(Data!$E151=HQ$1, "",             IF(ISERR(SEARCH(HQ$1,Data!$A151)),"",          ";" &amp; VLOOKUP(HQ$1,Data!$E:$F,2, FALSE) &amp; ";"   )             )</f>
        <v/>
      </c>
      <c r="HR151" t="str">
        <f>IF(Data!$E151=HR$1, "",             IF(ISERR(SEARCH(HR$1,Data!$A151)),"",          ";" &amp; VLOOKUP(HR$1,Data!$E:$F,2, FALSE) &amp; ";"   )             )</f>
        <v/>
      </c>
      <c r="HS151" t="str">
        <f>IF(Data!$E151=HS$1, "",             IF(ISERR(SEARCH(HS$1,Data!$A151)),"",          ";" &amp; VLOOKUP(HS$1,Data!$E:$F,2, FALSE) &amp; ";"   )             )</f>
        <v/>
      </c>
      <c r="HT151" t="str">
        <f>IF(Data!$E151=HT$1, "",             IF(ISERR(SEARCH(HT$1,Data!$A151)),"",          ";" &amp; VLOOKUP(HT$1,Data!$E:$F,2, FALSE) &amp; ";"   )             )</f>
        <v/>
      </c>
      <c r="HU151" t="str">
        <f>IF(Data!$E151=HU$1, "",             IF(ISERR(SEARCH(HU$1,Data!$A151)),"",          ";" &amp; VLOOKUP(HU$1,Data!$E:$F,2, FALSE) &amp; ";"   )             )</f>
        <v/>
      </c>
      <c r="HV151" t="str">
        <f>IF(Data!$E151=HV$1, "",             IF(ISERR(SEARCH(HV$1,Data!$A151)),"",          ";" &amp; VLOOKUP(HV$1,Data!$E:$F,2, FALSE) &amp; ";"   )             )</f>
        <v/>
      </c>
      <c r="HW151" t="str">
        <f>IF(Data!$E151=HW$1, "",             IF(ISERR(SEARCH(HW$1,Data!$A151)),"",          ";" &amp; VLOOKUP(HW$1,Data!$E:$F,2, FALSE) &amp; ";"   )             )</f>
        <v/>
      </c>
      <c r="HX151" t="str">
        <f>IF(Data!$E151=HX$1, "",             IF(ISERR(SEARCH(HX$1,Data!$A151)),"",          ";" &amp; VLOOKUP(HX$1,Data!$E:$F,2, FALSE) &amp; ";"   )             )</f>
        <v/>
      </c>
      <c r="HY151" t="str">
        <f>IF(Data!$E151=HY$1, "",             IF(ISERR(SEARCH(HY$1,Data!$A151)),"",          ";" &amp; VLOOKUP(HY$1,Data!$E:$F,2, FALSE) &amp; ";"   )             )</f>
        <v/>
      </c>
      <c r="HZ151" t="str">
        <f>IF(Data!$E151=HZ$1, "",             IF(ISERR(SEARCH(HZ$1,Data!$A151)),"",          ";" &amp; VLOOKUP(HZ$1,Data!$E:$F,2, FALSE) &amp; ";"   )             )</f>
        <v/>
      </c>
      <c r="IA151" t="str">
        <f>IF(Data!$E151=IA$1, "",             IF(ISERR(SEARCH(IA$1,Data!$A151)),"",          ";" &amp; VLOOKUP(IA$1,Data!$E:$F,2, FALSE) &amp; ";"   )             )</f>
        <v/>
      </c>
      <c r="IB151" t="str">
        <f>IF(Data!$E151=IB$1, "",             IF(ISERR(SEARCH(IB$1,Data!$A151)),"",          ";" &amp; VLOOKUP(IB$1,Data!$E:$F,2, FALSE) &amp; ";"   )             )</f>
        <v/>
      </c>
      <c r="IC151" t="str">
        <f>IF(Data!$E151=IC$1, "",             IF(ISERR(SEARCH(IC$1,Data!$A151)),"",          ";" &amp; VLOOKUP(IC$1,Data!$E:$F,2, FALSE) &amp; ";"   )             )</f>
        <v/>
      </c>
      <c r="ID151" t="str">
        <f>IF(Data!$E151=ID$1, "",             IF(ISERR(SEARCH(ID$1,Data!$A151)),"",          ";" &amp; VLOOKUP(ID$1,Data!$E:$F,2, FALSE) &amp; ";"   )             )</f>
        <v/>
      </c>
      <c r="IE151" t="str">
        <f>IF(Data!$E151=IE$1, "",             IF(ISERR(SEARCH(IE$1,Data!$A151)),"",          ";" &amp; VLOOKUP(IE$1,Data!$E:$F,2, FALSE) &amp; ";"   )             )</f>
        <v/>
      </c>
    </row>
    <row r="152" spans="1:239" x14ac:dyDescent="0.3">
      <c r="A152" t="str">
        <f>Tableau1[[#This Row],[name]]</f>
        <v>PZ-4CO</v>
      </c>
      <c r="B152" s="15">
        <f>VLOOKUP(Tableau36[[#This Row],[Character]],Data!E:F,2,FALSE)</f>
        <v>151</v>
      </c>
      <c r="C152" t="str">
        <f>IF( Tableau36[[#This Row],[removed double semi-colon]]="", "", MID(Tableau36[[#This Row],[removed double semi-colon]],2,LEN(Tableau36[[#This Row],[removed double semi-colon]]) - 2) )</f>
        <v/>
      </c>
      <c r="D152" t="str">
        <f>SUBSTITUTE(Tableau36[[#This Row],[Concatenation]],";;",";")</f>
        <v/>
      </c>
      <c r="E152" t="str">
        <f>_xlfn.CONCAT(Tableau4[#This Row])</f>
        <v/>
      </c>
      <c r="I152" t="str">
        <f>IF(Data!$E152=I$1, "",             IF(ISERR(SEARCH(I$1,Data!$A152)),"",          ";" &amp; VLOOKUP(I$1,Data!$E:$F,2, FALSE) &amp; ";"   )             )</f>
        <v/>
      </c>
      <c r="J152" t="str">
        <f>IF(Data!$E152=J$1, "",             IF(ISERR(SEARCH(J$1,Data!$A152)),"",          ";" &amp; VLOOKUP(J$1,Data!$E:$F,2, FALSE) &amp; ";"   )             )</f>
        <v/>
      </c>
      <c r="K152" t="str">
        <f>IF(Data!$E152=K$1, "",             IF(ISERR(SEARCH(K$1,Data!$A152)),"",          ";" &amp; VLOOKUP(K$1,Data!$E:$F,2, FALSE) &amp; ";"   )             )</f>
        <v/>
      </c>
      <c r="L152" t="str">
        <f>IF(Data!$E152=L$1, "",             IF(ISERR(SEARCH(L$1,Data!$A152)),"",          ";" &amp; VLOOKUP(L$1,Data!$E:$F,2, FALSE) &amp; ";"   )             )</f>
        <v/>
      </c>
      <c r="M152" t="str">
        <f>IF(Data!$E152=M$1, "",             IF(ISERR(SEARCH(M$1,Data!$A152)),"",          ";" &amp; VLOOKUP(M$1,Data!$E:$F,2, FALSE) &amp; ";"   )             )</f>
        <v/>
      </c>
      <c r="N152" t="str">
        <f>IF(Data!$E152=N$1, "",             IF(ISERR(SEARCH(N$1,Data!$A152)),"",          ";" &amp; VLOOKUP(N$1,Data!$E:$F,2, FALSE) &amp; ";"   )             )</f>
        <v/>
      </c>
      <c r="O152" t="str">
        <f>IF(Data!$E152=O$1, "",             IF(ISERR(SEARCH(O$1,Data!$A152)),"",          ";" &amp; VLOOKUP(O$1,Data!$E:$F,2, FALSE) &amp; ";"   )             )</f>
        <v/>
      </c>
      <c r="P152" t="str">
        <f>IF(Data!$E152=P$1, "",             IF(ISERR(SEARCH(P$1,Data!$A152)),"",          ";" &amp; VLOOKUP(P$1,Data!$E:$F,2, FALSE) &amp; ";"   )             )</f>
        <v/>
      </c>
      <c r="Q152" t="str">
        <f>IF(Data!$E152=Q$1, "",             IF(ISERR(SEARCH(Q$1,Data!$A152)),"",          ";" &amp; VLOOKUP(Q$1,Data!$E:$F,2, FALSE) &amp; ";"   )             )</f>
        <v/>
      </c>
      <c r="R152" t="str">
        <f>IF(Data!$E152=R$1, "",             IF(ISERR(SEARCH(R$1,Data!$A152)),"",          ";" &amp; VLOOKUP(R$1,Data!$E:$F,2, FALSE) &amp; ";"   )             )</f>
        <v/>
      </c>
      <c r="S152" t="str">
        <f>IF(Data!$E152=S$1, "",             IF(ISERR(SEARCH(S$1,Data!$A152)),"",          ";" &amp; VLOOKUP(S$1,Data!$E:$F,2, FALSE) &amp; ";"   )             )</f>
        <v/>
      </c>
      <c r="T152" t="str">
        <f>IF(Data!$E152=T$1, "",             IF(ISERR(SEARCH(T$1,Data!$A152)),"",          ";" &amp; VLOOKUP(T$1,Data!$E:$F,2, FALSE) &amp; ";"   )             )</f>
        <v/>
      </c>
      <c r="U152" t="str">
        <f>IF(Data!$E152=U$1, "",             IF(ISERR(SEARCH(U$1,Data!$A152)),"",          ";" &amp; VLOOKUP(U$1,Data!$E:$F,2, FALSE) &amp; ";"   )             )</f>
        <v/>
      </c>
      <c r="V152" t="str">
        <f>IF(Data!$E152=V$1, "",             IF(ISERR(SEARCH(V$1,Data!$A152)),"",          ";" &amp; VLOOKUP(V$1,Data!$E:$F,2, FALSE) &amp; ";"   )             )</f>
        <v/>
      </c>
      <c r="W152" t="str">
        <f>IF(Data!$E152=W$1, "",             IF(ISERR(SEARCH(W$1,Data!$A152)),"",          ";" &amp; VLOOKUP(W$1,Data!$E:$F,2, FALSE) &amp; ";"   )             )</f>
        <v/>
      </c>
      <c r="X152" t="str">
        <f>IF(Data!$E152=X$1, "",             IF(ISERR(SEARCH(X$1,Data!$A152)),"",          ";" &amp; VLOOKUP(X$1,Data!$E:$F,2, FALSE) &amp; ";"   )             )</f>
        <v/>
      </c>
      <c r="Y152" t="str">
        <f>IF(Data!$E152=Y$1, "",             IF(ISERR(SEARCH(Y$1,Data!$A152)),"",          ";" &amp; VLOOKUP(Y$1,Data!$E:$F,2, FALSE) &amp; ";"   )             )</f>
        <v/>
      </c>
      <c r="Z152" t="str">
        <f>IF(Data!$E152=Z$1, "",             IF(ISERR(SEARCH(Z$1,Data!$A152)),"",          ";" &amp; VLOOKUP(Z$1,Data!$E:$F,2, FALSE) &amp; ";"   )             )</f>
        <v/>
      </c>
      <c r="AA152" t="str">
        <f>IF(Data!$E152=AA$1, "",             IF(ISERR(SEARCH(AA$1,Data!$A152)),"",          ";" &amp; VLOOKUP(AA$1,Data!$E:$F,2, FALSE) &amp; ";"   )             )</f>
        <v/>
      </c>
      <c r="AB152" t="str">
        <f>IF(Data!$E152=AB$1, "",             IF(ISERR(SEARCH(AB$1,Data!$A152)),"",          ";" &amp; VLOOKUP(AB$1,Data!$E:$F,2, FALSE) &amp; ";"   )             )</f>
        <v/>
      </c>
      <c r="AC152" t="str">
        <f>IF(Data!$E152=AC$1, "",             IF(ISERR(SEARCH(AC$1,Data!$A152)),"",          ";" &amp; VLOOKUP(AC$1,Data!$E:$F,2, FALSE) &amp; ";"   )             )</f>
        <v/>
      </c>
      <c r="AD152" t="str">
        <f>IF(Data!$E152=AD$1, "",             IF(ISERR(SEARCH(AD$1,Data!$A152)),"",          ";" &amp; VLOOKUP(AD$1,Data!$E:$F,2, FALSE) &amp; ";"   )             )</f>
        <v/>
      </c>
      <c r="AE152" t="str">
        <f>IF(Data!$E152=AE$1, "",             IF(ISERR(SEARCH(AE$1,Data!$A152)),"",          ";" &amp; VLOOKUP(AE$1,Data!$E:$F,2, FALSE) &amp; ";"   )             )</f>
        <v/>
      </c>
      <c r="AF152" t="str">
        <f>IF(Data!$E152=AF$1, "",             IF(ISERR(SEARCH(AF$1,Data!$A152)),"",          ";" &amp; VLOOKUP(AF$1,Data!$E:$F,2, FALSE) &amp; ";"   )             )</f>
        <v/>
      </c>
      <c r="AG152" t="str">
        <f>IF(Data!$E152=AG$1, "",             IF(ISERR(SEARCH(AG$1,Data!$A152)),"",          ";" &amp; VLOOKUP(AG$1,Data!$E:$F,2, FALSE) &amp; ";"   )             )</f>
        <v/>
      </c>
      <c r="AH152" t="str">
        <f>IF(Data!$E152=AH$1, "",             IF(ISERR(SEARCH(AH$1,Data!$A152)),"",          ";" &amp; VLOOKUP(AH$1,Data!$E:$F,2, FALSE) &amp; ";"   )             )</f>
        <v/>
      </c>
      <c r="AI152" t="str">
        <f>IF(Data!$E152=AI$1, "",             IF(ISERR(SEARCH(AI$1,Data!$A152)),"",          ";" &amp; VLOOKUP(AI$1,Data!$E:$F,2, FALSE) &amp; ";"   )             )</f>
        <v/>
      </c>
      <c r="AJ152" t="str">
        <f>IF(Data!$E152=AJ$1, "",             IF(ISERR(SEARCH(AJ$1,Data!$A152)),"",          ";" &amp; VLOOKUP(AJ$1,Data!$E:$F,2, FALSE) &amp; ";"   )             )</f>
        <v/>
      </c>
      <c r="AK152" t="str">
        <f>IF(Data!$E152=AK$1, "",             IF(ISERR(SEARCH(AK$1,Data!$A152)),"",          ";" &amp; VLOOKUP(AK$1,Data!$E:$F,2, FALSE) &amp; ";"   )             )</f>
        <v/>
      </c>
      <c r="AL152" t="str">
        <f>IF(Data!$E152=AL$1, "",             IF(ISERR(SEARCH(AL$1,Data!$A152)),"",          ";" &amp; VLOOKUP(AL$1,Data!$E:$F,2, FALSE) &amp; ";"   )             )</f>
        <v/>
      </c>
      <c r="AM152" t="str">
        <f>IF(Data!$E152=AM$1, "",             IF(ISERR(SEARCH(AM$1,Data!$A152)),"",          ";" &amp; VLOOKUP(AM$1,Data!$E:$F,2, FALSE) &amp; ";"   )             )</f>
        <v/>
      </c>
      <c r="AN152" t="str">
        <f>IF(Data!$E152=AN$1, "",             IF(ISERR(SEARCH(AN$1,Data!$A152)),"",          ";" &amp; VLOOKUP(AN$1,Data!$E:$F,2, FALSE) &amp; ";"   )             )</f>
        <v/>
      </c>
      <c r="AO152" t="str">
        <f>IF(Data!$E152=AO$1, "",             IF(ISERR(SEARCH(AO$1,Data!$A152)),"",          ";" &amp; VLOOKUP(AO$1,Data!$E:$F,2, FALSE) &amp; ";"   )             )</f>
        <v/>
      </c>
      <c r="AP152" t="str">
        <f>IF(Data!$E152=AP$1, "",             IF(ISERR(SEARCH(AP$1,Data!$A152)),"",          ";" &amp; VLOOKUP(AP$1,Data!$E:$F,2, FALSE) &amp; ";"   )             )</f>
        <v/>
      </c>
      <c r="AQ152" t="str">
        <f>IF(Data!$E152=AQ$1, "",             IF(ISERR(SEARCH(AQ$1,Data!$A152)),"",          ";" &amp; VLOOKUP(AQ$1,Data!$E:$F,2, FALSE) &amp; ";"   )             )</f>
        <v/>
      </c>
      <c r="AR152" t="str">
        <f>IF(Data!$E152=AR$1, "",             IF(ISERR(SEARCH(AR$1,Data!$A152)),"",          ";" &amp; VLOOKUP(AR$1,Data!$E:$F,2, FALSE) &amp; ";"   )             )</f>
        <v/>
      </c>
      <c r="AS152" t="str">
        <f>IF(Data!$E152=AS$1, "",             IF(ISERR(SEARCH(AS$1,Data!$A152)),"",          ";" &amp; VLOOKUP(AS$1,Data!$E:$F,2, FALSE) &amp; ";"   )             )</f>
        <v/>
      </c>
      <c r="AT152" t="str">
        <f>IF(Data!$E152=AT$1, "",             IF(ISERR(SEARCH(AT$1,Data!$A152)),"",          ";" &amp; VLOOKUP(AT$1,Data!$E:$F,2, FALSE) &amp; ";"   )             )</f>
        <v/>
      </c>
      <c r="AU152" t="str">
        <f>IF(Data!$E152=AU$1, "",             IF(ISERR(SEARCH(AU$1,Data!$A152)),"",          ";" &amp; VLOOKUP(AU$1,Data!$E:$F,2, FALSE) &amp; ";"   )             )</f>
        <v/>
      </c>
      <c r="AV152" t="str">
        <f>IF(Data!$E152=AV$1, "",             IF(ISERR(SEARCH(AV$1,Data!$A152)),"",          ";" &amp; VLOOKUP(AV$1,Data!$E:$F,2, FALSE) &amp; ";"   )             )</f>
        <v/>
      </c>
      <c r="AW152" t="str">
        <f>IF(Data!$E152=AW$1, "",             IF(ISERR(SEARCH(AW$1,Data!$A152)),"",          ";" &amp; VLOOKUP(AW$1,Data!$E:$F,2, FALSE) &amp; ";"   )             )</f>
        <v/>
      </c>
      <c r="AX152" t="str">
        <f>IF(Data!$E152=AX$1, "",             IF(ISERR(SEARCH(AX$1,Data!$A152)),"",          ";" &amp; VLOOKUP(AX$1,Data!$E:$F,2, FALSE) &amp; ";"   )             )</f>
        <v/>
      </c>
      <c r="AY152" t="str">
        <f>IF(Data!$E152=AY$1, "",             IF(ISERR(SEARCH(AY$1,Data!$A152)),"",          ";" &amp; VLOOKUP(AY$1,Data!$E:$F,2, FALSE) &amp; ";"   )             )</f>
        <v/>
      </c>
      <c r="AZ152" t="str">
        <f>IF(Data!$E152=AZ$1, "",             IF(ISERR(SEARCH(AZ$1,Data!$A152)),"",          ";" &amp; VLOOKUP(AZ$1,Data!$E:$F,2, FALSE) &amp; ";"   )             )</f>
        <v/>
      </c>
      <c r="BA152" t="str">
        <f>IF(Data!$E152=BA$1, "",             IF(ISERR(SEARCH(BA$1,Data!$A152)),"",          ";" &amp; VLOOKUP(BA$1,Data!$E:$F,2, FALSE) &amp; ";"   )             )</f>
        <v/>
      </c>
      <c r="BB152" t="str">
        <f>IF(Data!$E152=BB$1, "",             IF(ISERR(SEARCH(BB$1,Data!$A152)),"",          ";" &amp; VLOOKUP(BB$1,Data!$E:$F,2, FALSE) &amp; ";"   )             )</f>
        <v/>
      </c>
      <c r="BC152" t="str">
        <f>IF(Data!$E152=BC$1, "",             IF(ISERR(SEARCH(BC$1,Data!$A152)),"",          ";" &amp; VLOOKUP(BC$1,Data!$E:$F,2, FALSE) &amp; ";"   )             )</f>
        <v/>
      </c>
      <c r="BD152" t="str">
        <f>IF(Data!$E152=BD$1, "",             IF(ISERR(SEARCH(BD$1,Data!$A152)),"",          ";" &amp; VLOOKUP(BD$1,Data!$E:$F,2, FALSE) &amp; ";"   )             )</f>
        <v/>
      </c>
      <c r="BE152" t="str">
        <f>IF(Data!$E152=BE$1, "",             IF(ISERR(SEARCH(BE$1,Data!$A152)),"",          ";" &amp; VLOOKUP(BE$1,Data!$E:$F,2, FALSE) &amp; ";"   )             )</f>
        <v/>
      </c>
      <c r="BF152" t="str">
        <f>IF(Data!$E152=BF$1, "",             IF(ISERR(SEARCH(BF$1,Data!$A152)),"",          ";" &amp; VLOOKUP(BF$1,Data!$E:$F,2, FALSE) &amp; ";"   )             )</f>
        <v/>
      </c>
      <c r="BG152" t="str">
        <f>IF(Data!$E152=BG$1, "",             IF(ISERR(SEARCH(BG$1,Data!$A152)),"",          ";" &amp; VLOOKUP(BG$1,Data!$E:$F,2, FALSE) &amp; ";"   )             )</f>
        <v/>
      </c>
      <c r="BH152" t="str">
        <f>IF(Data!$E152=BH$1, "",             IF(ISERR(SEARCH(BH$1,Data!$A152)),"",          ";" &amp; VLOOKUP(BH$1,Data!$E:$F,2, FALSE) &amp; ";"   )             )</f>
        <v/>
      </c>
      <c r="BI152" t="str">
        <f>IF(Data!$E152=BI$1, "",             IF(ISERR(SEARCH(BI$1,Data!$A152)),"",          ";" &amp; VLOOKUP(BI$1,Data!$E:$F,2, FALSE) &amp; ";"   )             )</f>
        <v/>
      </c>
      <c r="BJ152" t="str">
        <f>IF(Data!$E152=BJ$1, "",             IF(ISERR(SEARCH(BJ$1,Data!$A152)),"",          ";" &amp; VLOOKUP(BJ$1,Data!$E:$F,2, FALSE) &amp; ";"   )             )</f>
        <v/>
      </c>
      <c r="BK152" t="str">
        <f>IF(Data!$E152=BK$1, "",             IF(ISERR(SEARCH(BK$1,Data!$A152)),"",          ";" &amp; VLOOKUP(BK$1,Data!$E:$F,2, FALSE) &amp; ";"   )             )</f>
        <v/>
      </c>
      <c r="BL152" t="str">
        <f>IF(Data!$E152=BL$1, "",             IF(ISERR(SEARCH(BL$1,Data!$A152)),"",          ";" &amp; VLOOKUP(BL$1,Data!$E:$F,2, FALSE) &amp; ";"   )             )</f>
        <v/>
      </c>
      <c r="BM152" t="str">
        <f>IF(Data!$E152=BM$1, "",             IF(ISERR(SEARCH(BM$1,Data!$A152)),"",          ";" &amp; VLOOKUP(BM$1,Data!$E:$F,2, FALSE) &amp; ";"   )             )</f>
        <v/>
      </c>
      <c r="BN152" t="str">
        <f>IF(Data!$E152=BN$1, "",             IF(ISERR(SEARCH(BN$1,Data!$A152)),"",          ";" &amp; VLOOKUP(BN$1,Data!$E:$F,2, FALSE) &amp; ";"   )             )</f>
        <v/>
      </c>
      <c r="BO152" t="str">
        <f>IF(Data!$E152=BO$1, "",             IF(ISERR(SEARCH(BO$1,Data!$A152)),"",          ";" &amp; VLOOKUP(BO$1,Data!$E:$F,2, FALSE) &amp; ";"   )             )</f>
        <v/>
      </c>
      <c r="BP152" t="str">
        <f>IF(Data!$E152=BP$1, "",             IF(ISERR(SEARCH(BP$1,Data!$A152)),"",          ";" &amp; VLOOKUP(BP$1,Data!$E:$F,2, FALSE) &amp; ";"   )             )</f>
        <v/>
      </c>
      <c r="BQ152" t="str">
        <f>IF(Data!$E152=BQ$1, "",             IF(ISERR(SEARCH(BQ$1,Data!$A152)),"",          ";" &amp; VLOOKUP(BQ$1,Data!$E:$F,2, FALSE) &amp; ";"   )             )</f>
        <v/>
      </c>
      <c r="BR152" t="str">
        <f>IF(Data!$E152=BR$1, "",             IF(ISERR(SEARCH(BR$1,Data!$A152)),"",          ";" &amp; VLOOKUP(BR$1,Data!$E:$F,2, FALSE) &amp; ";"   )             )</f>
        <v/>
      </c>
      <c r="BS152" t="str">
        <f>IF(Data!$E152=BS$1, "",             IF(ISERR(SEARCH(BS$1,Data!$A152)),"",          ";" &amp; VLOOKUP(BS$1,Data!$E:$F,2, FALSE) &amp; ";"   )             )</f>
        <v/>
      </c>
      <c r="BT152" t="str">
        <f>IF(Data!$E152=BT$1, "",             IF(ISERR(SEARCH(BT$1,Data!$A152)),"",          ";" &amp; VLOOKUP(BT$1,Data!$E:$F,2, FALSE) &amp; ";"   )             )</f>
        <v/>
      </c>
      <c r="BU152" t="str">
        <f>IF(Data!$E152=BU$1, "",             IF(ISERR(SEARCH(BU$1,Data!$A152)),"",          ";" &amp; VLOOKUP(BU$1,Data!$E:$F,2, FALSE) &amp; ";"   )             )</f>
        <v/>
      </c>
      <c r="BV152" t="str">
        <f>IF(Data!$E152=BV$1, "",             IF(ISERR(SEARCH(BV$1,Data!$A152)),"",          ";" &amp; VLOOKUP(BV$1,Data!$E:$F,2, FALSE) &amp; ";"   )             )</f>
        <v/>
      </c>
      <c r="BW152" t="str">
        <f>IF(Data!$E152=BW$1, "",             IF(ISERR(SEARCH(BW$1,Data!$A152)),"",          ";" &amp; VLOOKUP(BW$1,Data!$E:$F,2, FALSE) &amp; ";"   )             )</f>
        <v/>
      </c>
      <c r="BX152" t="str">
        <f>IF(Data!$E152=BX$1, "",             IF(ISERR(SEARCH(BX$1,Data!$A152)),"",          ";" &amp; VLOOKUP(BX$1,Data!$E:$F,2, FALSE) &amp; ";"   )             )</f>
        <v/>
      </c>
      <c r="BY152" t="str">
        <f>IF(Data!$E152=BY$1, "",             IF(ISERR(SEARCH(BY$1,Data!$A152)),"",          ";" &amp; VLOOKUP(BY$1,Data!$E:$F,2, FALSE) &amp; ";"   )             )</f>
        <v/>
      </c>
      <c r="BZ152" t="str">
        <f>IF(Data!$E152=BZ$1, "",             IF(ISERR(SEARCH(BZ$1,Data!$A152)),"",          ";" &amp; VLOOKUP(BZ$1,Data!$E:$F,2, FALSE) &amp; ";"   )             )</f>
        <v/>
      </c>
      <c r="CA152" t="str">
        <f>IF(Data!$E152=CA$1, "",             IF(ISERR(SEARCH(CA$1,Data!$A152)),"",          ";" &amp; VLOOKUP(CA$1,Data!$E:$F,2, FALSE) &amp; ";"   )             )</f>
        <v/>
      </c>
      <c r="CB152" t="str">
        <f>IF(Data!$E152=CB$1, "",             IF(ISERR(SEARCH(CB$1,Data!$A152)),"",          ";" &amp; VLOOKUP(CB$1,Data!$E:$F,2, FALSE) &amp; ";"   )             )</f>
        <v/>
      </c>
      <c r="CC152" t="str">
        <f>IF(Data!$E152=CC$1, "",             IF(ISERR(SEARCH(CC$1,Data!$A152)),"",          ";" &amp; VLOOKUP(CC$1,Data!$E:$F,2, FALSE) &amp; ";"   )             )</f>
        <v/>
      </c>
      <c r="CD152" t="str">
        <f>IF(Data!$E152=CD$1, "",             IF(ISERR(SEARCH(CD$1,Data!$A152)),"",          ";" &amp; VLOOKUP(CD$1,Data!$E:$F,2, FALSE) &amp; ";"   )             )</f>
        <v/>
      </c>
      <c r="CE152" t="str">
        <f>IF(Data!$E152=CE$1, "",             IF(ISERR(SEARCH(CE$1,Data!$A152)),"",          ";" &amp; VLOOKUP(CE$1,Data!$E:$F,2, FALSE) &amp; ";"   )             )</f>
        <v/>
      </c>
      <c r="CF152" t="str">
        <f>IF(Data!$E152=CF$1, "",             IF(ISERR(SEARCH(CF$1,Data!$A152)),"",          ";" &amp; VLOOKUP(CF$1,Data!$E:$F,2, FALSE) &amp; ";"   )             )</f>
        <v/>
      </c>
      <c r="CG152" t="str">
        <f>IF(Data!$E152=CG$1, "",             IF(ISERR(SEARCH(CG$1,Data!$A152)),"",          ";" &amp; VLOOKUP(CG$1,Data!$E:$F,2, FALSE) &amp; ";"   )             )</f>
        <v/>
      </c>
      <c r="CH152" t="str">
        <f>IF(Data!$E152=CH$1, "",             IF(ISERR(SEARCH(CH$1,Data!$A152)),"",          ";" &amp; VLOOKUP(CH$1,Data!$E:$F,2, FALSE) &amp; ";"   )             )</f>
        <v/>
      </c>
      <c r="CI152" t="str">
        <f>IF(Data!$E152=CI$1, "",             IF(ISERR(SEARCH(CI$1,Data!$A152)),"",          ";" &amp; VLOOKUP(CI$1,Data!$E:$F,2, FALSE) &amp; ";"   )             )</f>
        <v/>
      </c>
      <c r="CJ152" t="str">
        <f>IF(Data!$E152=CJ$1, "",             IF(ISERR(SEARCH(CJ$1,Data!$A152)),"",          ";" &amp; VLOOKUP(CJ$1,Data!$E:$F,2, FALSE) &amp; ";"   )             )</f>
        <v/>
      </c>
      <c r="CK152" t="str">
        <f>IF(Data!$E152=CK$1, "",             IF(ISERR(SEARCH(CK$1,Data!$A152)),"",          ";" &amp; VLOOKUP(CK$1,Data!$E:$F,2, FALSE) &amp; ";"   )             )</f>
        <v/>
      </c>
      <c r="CL152" t="str">
        <f>IF(Data!$E152=CL$1, "",             IF(ISERR(SEARCH(CL$1,Data!$A152)),"",          ";" &amp; VLOOKUP(CL$1,Data!$E:$F,2, FALSE) &amp; ";"   )             )</f>
        <v/>
      </c>
      <c r="CM152" t="str">
        <f>IF(Data!$E152=CM$1, "",             IF(ISERR(SEARCH(CM$1,Data!$A152)),"",          ";" &amp; VLOOKUP(CM$1,Data!$E:$F,2, FALSE) &amp; ";"   )             )</f>
        <v/>
      </c>
      <c r="CN152" t="str">
        <f>IF(Data!$E152=CN$1, "",             IF(ISERR(SEARCH(CN$1,Data!$A152)),"",          ";" &amp; VLOOKUP(CN$1,Data!$E:$F,2, FALSE) &amp; ";"   )             )</f>
        <v/>
      </c>
      <c r="CO152" t="str">
        <f>IF(Data!$E152=CO$1, "",             IF(ISERR(SEARCH(CO$1,Data!$A152)),"",          ";" &amp; VLOOKUP(CO$1,Data!$E:$F,2, FALSE) &amp; ";"   )             )</f>
        <v/>
      </c>
      <c r="CP152" t="str">
        <f>IF(Data!$E152=CP$1, "",             IF(ISERR(SEARCH(CP$1,Data!$A152)),"",          ";" &amp; VLOOKUP(CP$1,Data!$E:$F,2, FALSE) &amp; ";"   )             )</f>
        <v/>
      </c>
      <c r="CQ152" t="str">
        <f>IF(Data!$E152=CQ$1, "",             IF(ISERR(SEARCH(CQ$1,Data!$A152)),"",          ";" &amp; VLOOKUP(CQ$1,Data!$E:$F,2, FALSE) &amp; ";"   )             )</f>
        <v/>
      </c>
      <c r="CR152" t="str">
        <f>IF(Data!$E152=CR$1, "",             IF(ISERR(SEARCH(CR$1,Data!$A152)),"",          ";" &amp; VLOOKUP(CR$1,Data!$E:$F,2, FALSE) &amp; ";"   )             )</f>
        <v/>
      </c>
      <c r="CS152" t="str">
        <f>IF(Data!$E152=CS$1, "",             IF(ISERR(SEARCH(CS$1,Data!$A152)),"",          ";" &amp; VLOOKUP(CS$1,Data!$E:$F,2, FALSE) &amp; ";"   )             )</f>
        <v/>
      </c>
      <c r="CT152" t="str">
        <f>IF(Data!$E152=CT$1, "",             IF(ISERR(SEARCH(CT$1,Data!$A152)),"",          ";" &amp; VLOOKUP(CT$1,Data!$E:$F,2, FALSE) &amp; ";"   )             )</f>
        <v/>
      </c>
      <c r="CU152" t="str">
        <f>IF(Data!$E152=CU$1, "",             IF(ISERR(SEARCH(CU$1,Data!$A152)),"",          ";" &amp; VLOOKUP(CU$1,Data!$E:$F,2, FALSE) &amp; ";"   )             )</f>
        <v/>
      </c>
      <c r="CV152" t="str">
        <f>IF(Data!$E152=CV$1, "",             IF(ISERR(SEARCH(CV$1,Data!$A152)),"",          ";" &amp; VLOOKUP(CV$1,Data!$E:$F,2, FALSE) &amp; ";"   )             )</f>
        <v/>
      </c>
      <c r="CW152" t="str">
        <f>IF(Data!$E152=CW$1, "",             IF(ISERR(SEARCH(CW$1,Data!$A152)),"",          ";" &amp; VLOOKUP(CW$1,Data!$E:$F,2, FALSE) &amp; ";"   )             )</f>
        <v/>
      </c>
      <c r="CX152" t="str">
        <f>IF(Data!$E152=CX$1, "",             IF(ISERR(SEARCH(CX$1,Data!$A152)),"",          ";" &amp; VLOOKUP(CX$1,Data!$E:$F,2, FALSE) &amp; ";"   )             )</f>
        <v/>
      </c>
      <c r="CY152" t="str">
        <f>IF(Data!$E152=CY$1, "",             IF(ISERR(SEARCH(CY$1,Data!$A152)),"",          ";" &amp; VLOOKUP(CY$1,Data!$E:$F,2, FALSE) &amp; ";"   )             )</f>
        <v/>
      </c>
      <c r="CZ152" t="str">
        <f>IF(Data!$E152=CZ$1, "",             IF(ISERR(SEARCH(CZ$1,Data!$A152)),"",          ";" &amp; VLOOKUP(CZ$1,Data!$E:$F,2, FALSE) &amp; ";"   )             )</f>
        <v/>
      </c>
      <c r="DA152" t="str">
        <f>IF(Data!$E152=DA$1, "",             IF(ISERR(SEARCH(DA$1,Data!$A152)),"",          ";" &amp; VLOOKUP(DA$1,Data!$E:$F,2, FALSE) &amp; ";"   )             )</f>
        <v/>
      </c>
      <c r="DB152" t="str">
        <f>IF(Data!$E152=DB$1, "",             IF(ISERR(SEARCH(DB$1,Data!$A152)),"",          ";" &amp; VLOOKUP(DB$1,Data!$E:$F,2, FALSE) &amp; ";"   )             )</f>
        <v/>
      </c>
      <c r="DC152" t="str">
        <f>IF(Data!$E152=DC$1, "",             IF(ISERR(SEARCH(DC$1,Data!$A152)),"",          ";" &amp; VLOOKUP(DC$1,Data!$E:$F,2, FALSE) &amp; ";"   )             )</f>
        <v/>
      </c>
      <c r="DD152" t="str">
        <f>IF(Data!$E152=DD$1, "",             IF(ISERR(SEARCH(DD$1,Data!$A152)),"",          ";" &amp; VLOOKUP(DD$1,Data!$E:$F,2, FALSE) &amp; ";"   )             )</f>
        <v/>
      </c>
      <c r="DE152" t="str">
        <f>IF(Data!$E152=DE$1, "",             IF(ISERR(SEARCH(DE$1,Data!$A152)),"",          ";" &amp; VLOOKUP(DE$1,Data!$E:$F,2, FALSE) &amp; ";"   )             )</f>
        <v/>
      </c>
      <c r="DF152" t="str">
        <f>IF(Data!$E152=DF$1, "",             IF(ISERR(SEARCH(DF$1,Data!$A152)),"",          ";" &amp; VLOOKUP(DF$1,Data!$E:$F,2, FALSE) &amp; ";"   )             )</f>
        <v/>
      </c>
      <c r="DG152" t="str">
        <f>IF(Data!$E152=DG$1, "",             IF(ISERR(SEARCH(DG$1,Data!$A152)),"",          ";" &amp; VLOOKUP(DG$1,Data!$E:$F,2, FALSE) &amp; ";"   )             )</f>
        <v/>
      </c>
      <c r="DH152" t="str">
        <f>IF(Data!$E152=DH$1, "",             IF(ISERR(SEARCH(DH$1,Data!$A152)),"",          ";" &amp; VLOOKUP(DH$1,Data!$E:$F,2, FALSE) &amp; ";"   )             )</f>
        <v/>
      </c>
      <c r="DI152" t="str">
        <f>IF(Data!$E152=DI$1, "",             IF(ISERR(SEARCH(DI$1,Data!$A152)),"",          ";" &amp; VLOOKUP(DI$1,Data!$E:$F,2, FALSE) &amp; ";"   )             )</f>
        <v/>
      </c>
      <c r="DJ152" t="str">
        <f>IF(Data!$E152=DJ$1, "",             IF(ISERR(SEARCH(DJ$1,Data!$A152)),"",          ";" &amp; VLOOKUP(DJ$1,Data!$E:$F,2, FALSE) &amp; ";"   )             )</f>
        <v/>
      </c>
      <c r="DK152" t="str">
        <f>IF(Data!$E152=DK$1, "",             IF(ISERR(SEARCH(DK$1,Data!$A152)),"",          ";" &amp; VLOOKUP(DK$1,Data!$E:$F,2, FALSE) &amp; ";"   )             )</f>
        <v/>
      </c>
      <c r="DL152" t="str">
        <f>IF(Data!$E152=DL$1, "",             IF(ISERR(SEARCH(DL$1,Data!$A152)),"",          ";" &amp; VLOOKUP(DL$1,Data!$E:$F,2, FALSE) &amp; ";"   )             )</f>
        <v/>
      </c>
      <c r="DM152" t="str">
        <f>IF(Data!$E152=DM$1, "",             IF(ISERR(SEARCH(DM$1,Data!$A152)),"",          ";" &amp; VLOOKUP(DM$1,Data!$E:$F,2, FALSE) &amp; ";"   )             )</f>
        <v/>
      </c>
      <c r="DN152" t="str">
        <f>IF(Data!$E152=DN$1, "",             IF(ISERR(SEARCH(DN$1,Data!$A152)),"",          ";" &amp; VLOOKUP(DN$1,Data!$E:$F,2, FALSE) &amp; ";"   )             )</f>
        <v/>
      </c>
      <c r="DO152" t="str">
        <f>IF(Data!$E152=DO$1, "",             IF(ISERR(SEARCH(DO$1,Data!$A152)),"",          ";" &amp; VLOOKUP(DO$1,Data!$E:$F,2, FALSE) &amp; ";"   )             )</f>
        <v/>
      </c>
      <c r="DP152" t="str">
        <f>IF(Data!$E152=DP$1, "",             IF(ISERR(SEARCH(DP$1,Data!$A152)),"",          ";" &amp; VLOOKUP(DP$1,Data!$E:$F,2, FALSE) &amp; ";"   )             )</f>
        <v/>
      </c>
      <c r="DQ152" t="str">
        <f>IF(Data!$E152=DQ$1, "",             IF(ISERR(SEARCH(DQ$1,Data!$A152)),"",          ";" &amp; VLOOKUP(DQ$1,Data!$E:$F,2, FALSE) &amp; ";"   )             )</f>
        <v/>
      </c>
      <c r="DR152" t="str">
        <f>IF(Data!$E152=DR$1, "",             IF(ISERR(SEARCH(DR$1,Data!$A152)),"",          ";" &amp; VLOOKUP(DR$1,Data!$E:$F,2, FALSE) &amp; ";"   )             )</f>
        <v/>
      </c>
      <c r="DS152" t="str">
        <f>IF(Data!$E152=DS$1, "",             IF(ISERR(SEARCH(DS$1,Data!$A152)),"",          ";" &amp; VLOOKUP(DS$1,Data!$E:$F,2, FALSE) &amp; ";"   )             )</f>
        <v/>
      </c>
      <c r="DT152" t="str">
        <f>IF(Data!$E152=DT$1, "",             IF(ISERR(SEARCH(DT$1,Data!$A152)),"",          ";" &amp; VLOOKUP(DT$1,Data!$E:$F,2, FALSE) &amp; ";"   )             )</f>
        <v/>
      </c>
      <c r="DU152" t="str">
        <f>IF(Data!$E152=DU$1, "",             IF(ISERR(SEARCH(DU$1,Data!$A152)),"",          ";" &amp; VLOOKUP(DU$1,Data!$E:$F,2, FALSE) &amp; ";"   )             )</f>
        <v/>
      </c>
      <c r="DV152" t="str">
        <f>IF(Data!$E152=DV$1, "",             IF(ISERR(SEARCH(DV$1,Data!$A152)),"",          ";" &amp; VLOOKUP(DV$1,Data!$E:$F,2, FALSE) &amp; ";"   )             )</f>
        <v/>
      </c>
      <c r="DW152" t="str">
        <f>IF(Data!$E152=DW$1, "",             IF(ISERR(SEARCH(DW$1,Data!$A152)),"",          ";" &amp; VLOOKUP(DW$1,Data!$E:$F,2, FALSE) &amp; ";"   )             )</f>
        <v/>
      </c>
      <c r="DX152" t="str">
        <f>IF(Data!$E152=DX$1, "",             IF(ISERR(SEARCH(DX$1,Data!$A152)),"",          ";" &amp; VLOOKUP(DX$1,Data!$E:$F,2, FALSE) &amp; ";"   )             )</f>
        <v/>
      </c>
      <c r="DY152" t="str">
        <f>IF(Data!$E152=DY$1, "",             IF(ISERR(SEARCH(DY$1,Data!$A152)),"",          ";" &amp; VLOOKUP(DY$1,Data!$E:$F,2, FALSE) &amp; ";"   )             )</f>
        <v/>
      </c>
      <c r="DZ152" t="str">
        <f>IF(Data!$E152=DZ$1, "",             IF(ISERR(SEARCH(DZ$1,Data!$A152)),"",          ";" &amp; VLOOKUP(DZ$1,Data!$E:$F,2, FALSE) &amp; ";"   )             )</f>
        <v/>
      </c>
      <c r="EA152" t="str">
        <f>IF(Data!$E152=EA$1, "",             IF(ISERR(SEARCH(EA$1,Data!$A152)),"",          ";" &amp; VLOOKUP(EA$1,Data!$E:$F,2, FALSE) &amp; ";"   )             )</f>
        <v/>
      </c>
      <c r="EB152" t="str">
        <f>IF(Data!$E152=EB$1, "",             IF(ISERR(SEARCH(EB$1,Data!$A152)),"",          ";" &amp; VLOOKUP(EB$1,Data!$E:$F,2, FALSE) &amp; ";"   )             )</f>
        <v/>
      </c>
      <c r="EC152" t="str">
        <f>IF(Data!$E152=EC$1, "",             IF(ISERR(SEARCH(EC$1,Data!$A152)),"",          ";" &amp; VLOOKUP(EC$1,Data!$E:$F,2, FALSE) &amp; ";"   )             )</f>
        <v/>
      </c>
      <c r="ED152" t="str">
        <f>IF(Data!$E152=ED$1, "",             IF(ISERR(SEARCH(ED$1,Data!$A152)),"",          ";" &amp; VLOOKUP(ED$1,Data!$E:$F,2, FALSE) &amp; ";"   )             )</f>
        <v/>
      </c>
      <c r="EE152" t="str">
        <f>IF(Data!$E152=EE$1, "",             IF(ISERR(SEARCH(EE$1,Data!$A152)),"",          ";" &amp; VLOOKUP(EE$1,Data!$E:$F,2, FALSE) &amp; ";"   )             )</f>
        <v/>
      </c>
      <c r="EF152" t="str">
        <f>IF(Data!$E152=EF$1, "",             IF(ISERR(SEARCH(EF$1,Data!$A152)),"",          ";" &amp; VLOOKUP(EF$1,Data!$E:$F,2, FALSE) &amp; ";"   )             )</f>
        <v/>
      </c>
      <c r="EG152" t="str">
        <f>IF(Data!$E152=EG$1, "",             IF(ISERR(SEARCH(EG$1,Data!$A152)),"",          ";" &amp; VLOOKUP(EG$1,Data!$E:$F,2, FALSE) &amp; ";"   )             )</f>
        <v/>
      </c>
      <c r="EH152" t="str">
        <f>IF(Data!$E152=EH$1, "",             IF(ISERR(SEARCH(EH$1,Data!$A152)),"",          ";" &amp; VLOOKUP(EH$1,Data!$E:$F,2, FALSE) &amp; ";"   )             )</f>
        <v/>
      </c>
      <c r="EI152" t="str">
        <f>IF(Data!$E152=EI$1, "",             IF(ISERR(SEARCH(EI$1,Data!$A152)),"",          ";" &amp; VLOOKUP(EI$1,Data!$E:$F,2, FALSE) &amp; ";"   )             )</f>
        <v/>
      </c>
      <c r="EJ152" t="str">
        <f>IF(Data!$E152=EJ$1, "",             IF(ISERR(SEARCH(EJ$1,Data!$A152)),"",          ";" &amp; VLOOKUP(EJ$1,Data!$E:$F,2, FALSE) &amp; ";"   )             )</f>
        <v/>
      </c>
      <c r="EK152" t="str">
        <f>IF(Data!$E152=EK$1, "",             IF(ISERR(SEARCH(EK$1,Data!$A152)),"",          ";" &amp; VLOOKUP(EK$1,Data!$E:$F,2, FALSE) &amp; ";"   )             )</f>
        <v/>
      </c>
      <c r="EL152" t="str">
        <f>IF(Data!$E152=EL$1, "",             IF(ISERR(SEARCH(EL$1,Data!$A152)),"",          ";" &amp; VLOOKUP(EL$1,Data!$E:$F,2, FALSE) &amp; ";"   )             )</f>
        <v/>
      </c>
      <c r="EM152" t="str">
        <f>IF(Data!$E152=EM$1, "",             IF(ISERR(SEARCH(EM$1,Data!$A152)),"",          ";" &amp; VLOOKUP(EM$1,Data!$E:$F,2, FALSE) &amp; ";"   )             )</f>
        <v/>
      </c>
      <c r="EN152" t="str">
        <f>IF(Data!$E152=EN$1, "",             IF(ISERR(SEARCH(EN$1,Data!$A152)),"",          ";" &amp; VLOOKUP(EN$1,Data!$E:$F,2, FALSE) &amp; ";"   )             )</f>
        <v/>
      </c>
      <c r="EO152" t="str">
        <f>IF(Data!$E152=EO$1, "",             IF(ISERR(SEARCH(EO$1,Data!$A152)),"",          ";" &amp; VLOOKUP(EO$1,Data!$E:$F,2, FALSE) &amp; ";"   )             )</f>
        <v/>
      </c>
      <c r="EP152" t="str">
        <f>IF(Data!$E152=EP$1, "",             IF(ISERR(SEARCH(EP$1,Data!$A152)),"",          ";" &amp; VLOOKUP(EP$1,Data!$E:$F,2, FALSE) &amp; ";"   )             )</f>
        <v/>
      </c>
      <c r="EQ152" t="str">
        <f>IF(Data!$E152=EQ$1, "",             IF(ISERR(SEARCH(EQ$1,Data!$A152)),"",          ";" &amp; VLOOKUP(EQ$1,Data!$E:$F,2, FALSE) &amp; ";"   )             )</f>
        <v/>
      </c>
      <c r="ER152" t="str">
        <f>IF(Data!$E152=ER$1, "",             IF(ISERR(SEARCH(ER$1,Data!$A152)),"",          ";" &amp; VLOOKUP(ER$1,Data!$E:$F,2, FALSE) &amp; ";"   )             )</f>
        <v/>
      </c>
      <c r="ES152" t="str">
        <f>IF(Data!$E152=ES$1, "",             IF(ISERR(SEARCH(ES$1,Data!$A152)),"",          ";" &amp; VLOOKUP(ES$1,Data!$E:$F,2, FALSE) &amp; ";"   )             )</f>
        <v/>
      </c>
      <c r="ET152" t="str">
        <f>IF(Data!$E152=ET$1, "",             IF(ISERR(SEARCH(ET$1,Data!$A152)),"",          ";" &amp; VLOOKUP(ET$1,Data!$E:$F,2, FALSE) &amp; ";"   )             )</f>
        <v/>
      </c>
      <c r="EU152" t="str">
        <f>IF(Data!$E152=EU$1, "",             IF(ISERR(SEARCH(EU$1,Data!$A152)),"",          ";" &amp; VLOOKUP(EU$1,Data!$E:$F,2, FALSE) &amp; ";"   )             )</f>
        <v/>
      </c>
      <c r="EV152" t="str">
        <f>IF(Data!$E152=EV$1, "",             IF(ISERR(SEARCH(EV$1,Data!$A152)),"",          ";" &amp; VLOOKUP(EV$1,Data!$E:$F,2, FALSE) &amp; ";"   )             )</f>
        <v/>
      </c>
      <c r="EW152" t="str">
        <f>IF(Data!$E152=EW$1, "",             IF(ISERR(SEARCH(EW$1,Data!$A152)),"",          ";" &amp; VLOOKUP(EW$1,Data!$E:$F,2, FALSE) &amp; ";"   )             )</f>
        <v/>
      </c>
      <c r="EX152" t="str">
        <f>IF(Data!$E152=EX$1, "",             IF(ISERR(SEARCH(EX$1,Data!$A152)),"",          ";" &amp; VLOOKUP(EX$1,Data!$E:$F,2, FALSE) &amp; ";"   )             )</f>
        <v/>
      </c>
      <c r="EY152" t="str">
        <f>IF(Data!$E152=EY$1, "",             IF(ISERR(SEARCH(EY$1,Data!$A152)),"",          ";" &amp; VLOOKUP(EY$1,Data!$E:$F,2, FALSE) &amp; ";"   )             )</f>
        <v/>
      </c>
      <c r="EZ152" t="str">
        <f>IF(Data!$E152=EZ$1, "",             IF(ISERR(SEARCH(EZ$1,Data!$A152)),"",          ";" &amp; VLOOKUP(EZ$1,Data!$E:$F,2, FALSE) &amp; ";"   )             )</f>
        <v/>
      </c>
      <c r="FA152" t="str">
        <f>IF(Data!$E152=FA$1, "",             IF(ISERR(SEARCH(FA$1,Data!$A152)),"",          ";" &amp; VLOOKUP(FA$1,Data!$E:$F,2, FALSE) &amp; ";"   )             )</f>
        <v/>
      </c>
      <c r="FB152" t="str">
        <f>IF(Data!$E152=FB$1, "",             IF(ISERR(SEARCH(FB$1,Data!$A152)),"",          ";" &amp; VLOOKUP(FB$1,Data!$E:$F,2, FALSE) &amp; ";"   )             )</f>
        <v/>
      </c>
      <c r="FC152" t="str">
        <f>IF(Data!$E152=FC$1, "",             IF(ISERR(SEARCH(FC$1,Data!$A152)),"",          ";" &amp; VLOOKUP(FC$1,Data!$E:$F,2, FALSE) &amp; ";"   )             )</f>
        <v/>
      </c>
      <c r="FD152" t="str">
        <f>IF(Data!$E152=FD$1, "",             IF(ISERR(SEARCH(FD$1,Data!$A152)),"",          ";" &amp; VLOOKUP(FD$1,Data!$E:$F,2, FALSE) &amp; ";"   )             )</f>
        <v/>
      </c>
      <c r="FE152" t="str">
        <f>IF(Data!$E152=FE$1, "",             IF(ISERR(SEARCH(FE$1,Data!$A152)),"",          ";" &amp; VLOOKUP(FE$1,Data!$E:$F,2, FALSE) &amp; ";"   )             )</f>
        <v/>
      </c>
      <c r="FF152" t="str">
        <f>IF(Data!$E152=FF$1, "",             IF(ISERR(SEARCH(FF$1,Data!$A152)),"",          ";" &amp; VLOOKUP(FF$1,Data!$E:$F,2, FALSE) &amp; ";"   )             )</f>
        <v/>
      </c>
      <c r="FG152" t="str">
        <f>IF(Data!$E152=FG$1, "",             IF(ISERR(SEARCH(FG$1,Data!$A152)),"",          ";" &amp; VLOOKUP(FG$1,Data!$E:$F,2, FALSE) &amp; ";"   )             )</f>
        <v/>
      </c>
      <c r="FH152" t="str">
        <f>IF(Data!$E152=FH$1, "",             IF(ISERR(SEARCH(FH$1,Data!$A152)),"",          ";" &amp; VLOOKUP(FH$1,Data!$E:$F,2, FALSE) &amp; ";"   )             )</f>
        <v/>
      </c>
      <c r="FI152" t="str">
        <f>IF(Data!$E152=FI$1, "",             IF(ISERR(SEARCH(FI$1,Data!$A152)),"",          ";" &amp; VLOOKUP(FI$1,Data!$E:$F,2, FALSE) &amp; ";"   )             )</f>
        <v/>
      </c>
      <c r="FJ152" t="str">
        <f>IF(Data!$E152=FJ$1, "",             IF(ISERR(SEARCH(FJ$1,Data!$A152)),"",          ";" &amp; VLOOKUP(FJ$1,Data!$E:$F,2, FALSE) &amp; ";"   )             )</f>
        <v/>
      </c>
      <c r="FK152" t="str">
        <f>IF(Data!$E152=FK$1, "",             IF(ISERR(SEARCH(FK$1,Data!$A152)),"",          ";" &amp; VLOOKUP(FK$1,Data!$E:$F,2, FALSE) &amp; ";"   )             )</f>
        <v/>
      </c>
      <c r="FL152" t="str">
        <f>IF(Data!$E152=FL$1, "",             IF(ISERR(SEARCH(FL$1,Data!$A152)),"",          ";" &amp; VLOOKUP(FL$1,Data!$E:$F,2, FALSE) &amp; ";"   )             )</f>
        <v/>
      </c>
      <c r="FM152" t="str">
        <f>IF(Data!$E152=FM$1, "",             IF(ISERR(SEARCH(FM$1,Data!$A152)),"",          ";" &amp; VLOOKUP(FM$1,Data!$E:$F,2, FALSE) &amp; ";"   )             )</f>
        <v/>
      </c>
      <c r="FN152" t="str">
        <f>IF(Data!$E152=FN$1, "",             IF(ISERR(SEARCH(FN$1,Data!$A152)),"",          ";" &amp; VLOOKUP(FN$1,Data!$E:$F,2, FALSE) &amp; ";"   )             )</f>
        <v/>
      </c>
      <c r="FO152" t="str">
        <f>IF(Data!$E152=FO$1, "",             IF(ISERR(SEARCH(FO$1,Data!$A152)),"",          ";" &amp; VLOOKUP(FO$1,Data!$E:$F,2, FALSE) &amp; ";"   )             )</f>
        <v/>
      </c>
      <c r="FP152" t="str">
        <f>IF(Data!$E152=FP$1, "",             IF(ISERR(SEARCH(FP$1,Data!$A152)),"",          ";" &amp; VLOOKUP(FP$1,Data!$E:$F,2, FALSE) &amp; ";"   )             )</f>
        <v/>
      </c>
      <c r="FQ152" t="str">
        <f>IF(Data!$E152=FQ$1, "",             IF(ISERR(SEARCH(FQ$1,Data!$A152)),"",          ";" &amp; VLOOKUP(FQ$1,Data!$E:$F,2, FALSE) &amp; ";"   )             )</f>
        <v/>
      </c>
      <c r="FR152" t="str">
        <f>IF(Data!$E152=FR$1, "",             IF(ISERR(SEARCH(FR$1,Data!$A152)),"",          ";" &amp; VLOOKUP(FR$1,Data!$E:$F,2, FALSE) &amp; ";"   )             )</f>
        <v/>
      </c>
      <c r="FS152" t="str">
        <f>IF(Data!$E152=FS$1, "",             IF(ISERR(SEARCH(FS$1,Data!$A152)),"",          ";" &amp; VLOOKUP(FS$1,Data!$E:$F,2, FALSE) &amp; ";"   )             )</f>
        <v/>
      </c>
      <c r="FT152" t="str">
        <f>IF(Data!$E152=FT$1, "",             IF(ISERR(SEARCH(FT$1,Data!$A152)),"",          ";" &amp; VLOOKUP(FT$1,Data!$E:$F,2, FALSE) &amp; ";"   )             )</f>
        <v/>
      </c>
      <c r="FU152" t="str">
        <f>IF(Data!$E152=FU$1, "",             IF(ISERR(SEARCH(FU$1,Data!$A152)),"",          ";" &amp; VLOOKUP(FU$1,Data!$E:$F,2, FALSE) &amp; ";"   )             )</f>
        <v/>
      </c>
      <c r="FV152" t="str">
        <f>IF(Data!$E152=FV$1, "",             IF(ISERR(SEARCH(FV$1,Data!$A152)),"",          ";" &amp; VLOOKUP(FV$1,Data!$E:$F,2, FALSE) &amp; ";"   )             )</f>
        <v/>
      </c>
      <c r="FW152" t="str">
        <f>IF(Data!$E152=FW$1, "",             IF(ISERR(SEARCH(FW$1,Data!$A152)),"",          ";" &amp; VLOOKUP(FW$1,Data!$E:$F,2, FALSE) &amp; ";"   )             )</f>
        <v/>
      </c>
      <c r="FX152" t="str">
        <f>IF(Data!$E152=FX$1, "",             IF(ISERR(SEARCH(FX$1,Data!$A152)),"",          ";" &amp; VLOOKUP(FX$1,Data!$E:$F,2, FALSE) &amp; ";"   )             )</f>
        <v/>
      </c>
      <c r="FY152" t="str">
        <f>IF(Data!$E152=FY$1, "",             IF(ISERR(SEARCH(FY$1,Data!$A152)),"",          ";" &amp; VLOOKUP(FY$1,Data!$E:$F,2, FALSE) &amp; ";"   )             )</f>
        <v/>
      </c>
      <c r="FZ152" t="str">
        <f>IF(Data!$E152=FZ$1, "",             IF(ISERR(SEARCH(FZ$1,Data!$A152)),"",          ";" &amp; VLOOKUP(FZ$1,Data!$E:$F,2, FALSE) &amp; ";"   )             )</f>
        <v/>
      </c>
      <c r="GA152" t="str">
        <f>IF(Data!$E152=GA$1, "",             IF(ISERR(SEARCH(GA$1,Data!$A152)),"",          ";" &amp; VLOOKUP(GA$1,Data!$E:$F,2, FALSE) &amp; ";"   )             )</f>
        <v/>
      </c>
      <c r="GB152" t="str">
        <f>IF(Data!$E152=GB$1, "",             IF(ISERR(SEARCH(GB$1,Data!$A152)),"",          ";" &amp; VLOOKUP(GB$1,Data!$E:$F,2, FALSE) &amp; ";"   )             )</f>
        <v/>
      </c>
      <c r="GC152" t="str">
        <f>IF(Data!$E152=GC$1, "",             IF(ISERR(SEARCH(GC$1,Data!$A152)),"",          ";" &amp; VLOOKUP(GC$1,Data!$E:$F,2, FALSE) &amp; ";"   )             )</f>
        <v/>
      </c>
      <c r="GD152" t="str">
        <f>IF(Data!$E152=GD$1, "",             IF(ISERR(SEARCH(GD$1,Data!$A152)),"",          ";" &amp; VLOOKUP(GD$1,Data!$E:$F,2, FALSE) &amp; ";"   )             )</f>
        <v/>
      </c>
      <c r="GE152" t="str">
        <f>IF(Data!$E152=GE$1, "",             IF(ISERR(SEARCH(GE$1,Data!$A152)),"",          ";" &amp; VLOOKUP(GE$1,Data!$E:$F,2, FALSE) &amp; ";"   )             )</f>
        <v/>
      </c>
      <c r="GF152" t="str">
        <f>IF(Data!$E152=GF$1, "",             IF(ISERR(SEARCH(GF$1,Data!$A152)),"",          ";" &amp; VLOOKUP(GF$1,Data!$E:$F,2, FALSE) &amp; ";"   )             )</f>
        <v/>
      </c>
      <c r="GG152" t="str">
        <f>IF(Data!$E152=GG$1, "",             IF(ISERR(SEARCH(GG$1,Data!$A152)),"",          ";" &amp; VLOOKUP(GG$1,Data!$E:$F,2, FALSE) &amp; ";"   )             )</f>
        <v/>
      </c>
      <c r="GH152" t="str">
        <f>IF(Data!$E152=GH$1, "",             IF(ISERR(SEARCH(GH$1,Data!$A152)),"",          ";" &amp; VLOOKUP(GH$1,Data!$E:$F,2, FALSE) &amp; ";"   )             )</f>
        <v/>
      </c>
      <c r="GI152" t="str">
        <f>IF(Data!$E152=GI$1, "",             IF(ISERR(SEARCH(GI$1,Data!$A152)),"",          ";" &amp; VLOOKUP(GI$1,Data!$E:$F,2, FALSE) &amp; ";"   )             )</f>
        <v/>
      </c>
      <c r="GJ152" t="str">
        <f>IF(Data!$E152=GJ$1, "",             IF(ISERR(SEARCH(GJ$1,Data!$A152)),"",          ";" &amp; VLOOKUP(GJ$1,Data!$E:$F,2, FALSE) &amp; ";"   )             )</f>
        <v/>
      </c>
      <c r="GK152" t="str">
        <f>IF(Data!$E152=GK$1, "",             IF(ISERR(SEARCH(GK$1,Data!$A152)),"",          ";" &amp; VLOOKUP(GK$1,Data!$E:$F,2, FALSE) &amp; ";"   )             )</f>
        <v/>
      </c>
      <c r="GL152" t="str">
        <f>IF(Data!$E152=GL$1, "",             IF(ISERR(SEARCH(GL$1,Data!$A152)),"",          ";" &amp; VLOOKUP(GL$1,Data!$E:$F,2, FALSE) &amp; ";"   )             )</f>
        <v/>
      </c>
      <c r="GM152" t="str">
        <f>IF(Data!$E152=GM$1, "",             IF(ISERR(SEARCH(GM$1,Data!$A152)),"",          ";" &amp; VLOOKUP(GM$1,Data!$E:$F,2, FALSE) &amp; ";"   )             )</f>
        <v/>
      </c>
      <c r="GN152" t="str">
        <f>IF(Data!$E152=GN$1, "",             IF(ISERR(SEARCH(GN$1,Data!$A152)),"",          ";" &amp; VLOOKUP(GN$1,Data!$E:$F,2, FALSE) &amp; ";"   )             )</f>
        <v/>
      </c>
      <c r="GO152" t="str">
        <f>IF(Data!$E152=GO$1, "",             IF(ISERR(SEARCH(GO$1,Data!$A152)),"",          ";" &amp; VLOOKUP(GO$1,Data!$E:$F,2, FALSE) &amp; ";"   )             )</f>
        <v/>
      </c>
      <c r="GP152" t="str">
        <f>IF(Data!$E152=GP$1, "",             IF(ISERR(SEARCH(GP$1,Data!$A152)),"",          ";" &amp; VLOOKUP(GP$1,Data!$E:$F,2, FALSE) &amp; ";"   )             )</f>
        <v/>
      </c>
      <c r="GQ152" t="str">
        <f>IF(Data!$E152=GQ$1, "",             IF(ISERR(SEARCH(GQ$1,Data!$A152)),"",          ";" &amp; VLOOKUP(GQ$1,Data!$E:$F,2, FALSE) &amp; ";"   )             )</f>
        <v/>
      </c>
      <c r="GR152" t="str">
        <f>IF(Data!$E152=GR$1, "",             IF(ISERR(SEARCH(GR$1,Data!$A152)),"",          ";" &amp; VLOOKUP(GR$1,Data!$E:$F,2, FALSE) &amp; ";"   )             )</f>
        <v/>
      </c>
      <c r="GS152" t="str">
        <f>IF(Data!$E152=GS$1, "",             IF(ISERR(SEARCH(GS$1,Data!$A152)),"",          ";" &amp; VLOOKUP(GS$1,Data!$E:$F,2, FALSE) &amp; ";"   )             )</f>
        <v/>
      </c>
      <c r="GT152" t="str">
        <f>IF(Data!$E152=GT$1, "",             IF(ISERR(SEARCH(GT$1,Data!$A152)),"",          ";" &amp; VLOOKUP(GT$1,Data!$E:$F,2, FALSE) &amp; ";"   )             )</f>
        <v/>
      </c>
      <c r="GU152" t="str">
        <f>IF(Data!$E152=GU$1, "",             IF(ISERR(SEARCH(GU$1,Data!$A152)),"",          ";" &amp; VLOOKUP(GU$1,Data!$E:$F,2, FALSE) &amp; ";"   )             )</f>
        <v/>
      </c>
      <c r="GV152" t="str">
        <f>IF(Data!$E152=GV$1, "",             IF(ISERR(SEARCH(GV$1,Data!$A152)),"",          ";" &amp; VLOOKUP(GV$1,Data!$E:$F,2, FALSE) &amp; ";"   )             )</f>
        <v/>
      </c>
      <c r="GW152" t="str">
        <f>IF(Data!$E152=GW$1, "",             IF(ISERR(SEARCH(GW$1,Data!$A152)),"",          ";" &amp; VLOOKUP(GW$1,Data!$E:$F,2, FALSE) &amp; ";"   )             )</f>
        <v/>
      </c>
      <c r="GX152" t="str">
        <f>IF(Data!$E152=GX$1, "",             IF(ISERR(SEARCH(GX$1,Data!$A152)),"",          ";" &amp; VLOOKUP(GX$1,Data!$E:$F,2, FALSE) &amp; ";"   )             )</f>
        <v/>
      </c>
      <c r="GY152" t="str">
        <f>IF(Data!$E152=GY$1, "",             IF(ISERR(SEARCH(GY$1,Data!$A152)),"",          ";" &amp; VLOOKUP(GY$1,Data!$E:$F,2, FALSE) &amp; ";"   )             )</f>
        <v/>
      </c>
      <c r="GZ152" t="str">
        <f>IF(Data!$E152=GZ$1, "",             IF(ISERR(SEARCH(GZ$1,Data!$A152)),"",          ";" &amp; VLOOKUP(GZ$1,Data!$E:$F,2, FALSE) &amp; ";"   )             )</f>
        <v/>
      </c>
      <c r="HA152" t="str">
        <f>IF(Data!$E152=HA$1, "",             IF(ISERR(SEARCH(HA$1,Data!$A152)),"",          ";" &amp; VLOOKUP(HA$1,Data!$E:$F,2, FALSE) &amp; ";"   )             )</f>
        <v/>
      </c>
      <c r="HB152" t="str">
        <f>IF(Data!$E152=HB$1, "",             IF(ISERR(SEARCH(HB$1,Data!$A152)),"",          ";" &amp; VLOOKUP(HB$1,Data!$E:$F,2, FALSE) &amp; ";"   )             )</f>
        <v/>
      </c>
      <c r="HC152" t="str">
        <f>IF(Data!$E152=HC$1, "",             IF(ISERR(SEARCH(HC$1,Data!$A152)),"",          ";" &amp; VLOOKUP(HC$1,Data!$E:$F,2, FALSE) &amp; ";"   )             )</f>
        <v/>
      </c>
      <c r="HD152" t="str">
        <f>IF(Data!$E152=HD$1, "",             IF(ISERR(SEARCH(HD$1,Data!$A152)),"",          ";" &amp; VLOOKUP(HD$1,Data!$E:$F,2, FALSE) &amp; ";"   )             )</f>
        <v/>
      </c>
      <c r="HE152" t="str">
        <f>IF(Data!$E152=HE$1, "",             IF(ISERR(SEARCH(HE$1,Data!$A152)),"",          ";" &amp; VLOOKUP(HE$1,Data!$E:$F,2, FALSE) &amp; ";"   )             )</f>
        <v/>
      </c>
      <c r="HF152" t="str">
        <f>IF(Data!$E152=HF$1, "",             IF(ISERR(SEARCH(HF$1,Data!$A152)),"",          ";" &amp; VLOOKUP(HF$1,Data!$E:$F,2, FALSE) &amp; ";"   )             )</f>
        <v/>
      </c>
      <c r="HG152" t="str">
        <f>IF(Data!$E152=HG$1, "",             IF(ISERR(SEARCH(HG$1,Data!$A152)),"",          ";" &amp; VLOOKUP(HG$1,Data!$E:$F,2, FALSE) &amp; ";"   )             )</f>
        <v/>
      </c>
      <c r="HH152" t="str">
        <f>IF(Data!$E152=HH$1, "",             IF(ISERR(SEARCH(HH$1,Data!$A152)),"",          ";" &amp; VLOOKUP(HH$1,Data!$E:$F,2, FALSE) &amp; ";"   )             )</f>
        <v/>
      </c>
      <c r="HI152" t="str">
        <f>IF(Data!$E152=HI$1, "",             IF(ISERR(SEARCH(HI$1,Data!$A152)),"",          ";" &amp; VLOOKUP(HI$1,Data!$E:$F,2, FALSE) &amp; ";"   )             )</f>
        <v/>
      </c>
      <c r="HJ152" t="str">
        <f>IF(Data!$E152=HJ$1, "",             IF(ISERR(SEARCH(HJ$1,Data!$A152)),"",          ";" &amp; VLOOKUP(HJ$1,Data!$E:$F,2, FALSE) &amp; ";"   )             )</f>
        <v/>
      </c>
      <c r="HK152" t="str">
        <f>IF(Data!$E152=HK$1, "",             IF(ISERR(SEARCH(HK$1,Data!$A152)),"",          ";" &amp; VLOOKUP(HK$1,Data!$E:$F,2, FALSE) &amp; ";"   )             )</f>
        <v/>
      </c>
      <c r="HL152" t="str">
        <f>IF(Data!$E152=HL$1, "",             IF(ISERR(SEARCH(HL$1,Data!$A152)),"",          ";" &amp; VLOOKUP(HL$1,Data!$E:$F,2, FALSE) &amp; ";"   )             )</f>
        <v/>
      </c>
      <c r="HM152" t="str">
        <f>IF(Data!$E152=HM$1, "",             IF(ISERR(SEARCH(HM$1,Data!$A152)),"",          ";" &amp; VLOOKUP(HM$1,Data!$E:$F,2, FALSE) &amp; ";"   )             )</f>
        <v/>
      </c>
      <c r="HN152" t="str">
        <f>IF(Data!$E152=HN$1, "",             IF(ISERR(SEARCH(HN$1,Data!$A152)),"",          ";" &amp; VLOOKUP(HN$1,Data!$E:$F,2, FALSE) &amp; ";"   )             )</f>
        <v/>
      </c>
      <c r="HO152" t="str">
        <f>IF(Data!$E152=HO$1, "",             IF(ISERR(SEARCH(HO$1,Data!$A152)),"",          ";" &amp; VLOOKUP(HO$1,Data!$E:$F,2, FALSE) &amp; ";"   )             )</f>
        <v/>
      </c>
      <c r="HP152" t="str">
        <f>IF(Data!$E152=HP$1, "",             IF(ISERR(SEARCH(HP$1,Data!$A152)),"",          ";" &amp; VLOOKUP(HP$1,Data!$E:$F,2, FALSE) &amp; ";"   )             )</f>
        <v/>
      </c>
      <c r="HQ152" t="str">
        <f>IF(Data!$E152=HQ$1, "",             IF(ISERR(SEARCH(HQ$1,Data!$A152)),"",          ";" &amp; VLOOKUP(HQ$1,Data!$E:$F,2, FALSE) &amp; ";"   )             )</f>
        <v/>
      </c>
      <c r="HR152" t="str">
        <f>IF(Data!$E152=HR$1, "",             IF(ISERR(SEARCH(HR$1,Data!$A152)),"",          ";" &amp; VLOOKUP(HR$1,Data!$E:$F,2, FALSE) &amp; ";"   )             )</f>
        <v/>
      </c>
      <c r="HS152" t="str">
        <f>IF(Data!$E152=HS$1, "",             IF(ISERR(SEARCH(HS$1,Data!$A152)),"",          ";" &amp; VLOOKUP(HS$1,Data!$E:$F,2, FALSE) &amp; ";"   )             )</f>
        <v/>
      </c>
      <c r="HT152" t="str">
        <f>IF(Data!$E152=HT$1, "",             IF(ISERR(SEARCH(HT$1,Data!$A152)),"",          ";" &amp; VLOOKUP(HT$1,Data!$E:$F,2, FALSE) &amp; ";"   )             )</f>
        <v/>
      </c>
      <c r="HU152" t="str">
        <f>IF(Data!$E152=HU$1, "",             IF(ISERR(SEARCH(HU$1,Data!$A152)),"",          ";" &amp; VLOOKUP(HU$1,Data!$E:$F,2, FALSE) &amp; ";"   )             )</f>
        <v/>
      </c>
      <c r="HV152" t="str">
        <f>IF(Data!$E152=HV$1, "",             IF(ISERR(SEARCH(HV$1,Data!$A152)),"",          ";" &amp; VLOOKUP(HV$1,Data!$E:$F,2, FALSE) &amp; ";"   )             )</f>
        <v/>
      </c>
      <c r="HW152" t="str">
        <f>IF(Data!$E152=HW$1, "",             IF(ISERR(SEARCH(HW$1,Data!$A152)),"",          ";" &amp; VLOOKUP(HW$1,Data!$E:$F,2, FALSE) &amp; ";"   )             )</f>
        <v/>
      </c>
      <c r="HX152" t="str">
        <f>IF(Data!$E152=HX$1, "",             IF(ISERR(SEARCH(HX$1,Data!$A152)),"",          ";" &amp; VLOOKUP(HX$1,Data!$E:$F,2, FALSE) &amp; ";"   )             )</f>
        <v/>
      </c>
      <c r="HY152" t="str">
        <f>IF(Data!$E152=HY$1, "",             IF(ISERR(SEARCH(HY$1,Data!$A152)),"",          ";" &amp; VLOOKUP(HY$1,Data!$E:$F,2, FALSE) &amp; ";"   )             )</f>
        <v/>
      </c>
      <c r="HZ152" t="str">
        <f>IF(Data!$E152=HZ$1, "",             IF(ISERR(SEARCH(HZ$1,Data!$A152)),"",          ";" &amp; VLOOKUP(HZ$1,Data!$E:$F,2, FALSE) &amp; ";"   )             )</f>
        <v/>
      </c>
      <c r="IA152" t="str">
        <f>IF(Data!$E152=IA$1, "",             IF(ISERR(SEARCH(IA$1,Data!$A152)),"",          ";" &amp; VLOOKUP(IA$1,Data!$E:$F,2, FALSE) &amp; ";"   )             )</f>
        <v/>
      </c>
      <c r="IB152" t="str">
        <f>IF(Data!$E152=IB$1, "",             IF(ISERR(SEARCH(IB$1,Data!$A152)),"",          ";" &amp; VLOOKUP(IB$1,Data!$E:$F,2, FALSE) &amp; ";"   )             )</f>
        <v/>
      </c>
      <c r="IC152" t="str">
        <f>IF(Data!$E152=IC$1, "",             IF(ISERR(SEARCH(IC$1,Data!$A152)),"",          ";" &amp; VLOOKUP(IC$1,Data!$E:$F,2, FALSE) &amp; ";"   )             )</f>
        <v/>
      </c>
      <c r="ID152" t="str">
        <f>IF(Data!$E152=ID$1, "",             IF(ISERR(SEARCH(ID$1,Data!$A152)),"",          ";" &amp; VLOOKUP(ID$1,Data!$E:$F,2, FALSE) &amp; ";"   )             )</f>
        <v/>
      </c>
      <c r="IE152" t="str">
        <f>IF(Data!$E152=IE$1, "",             IF(ISERR(SEARCH(IE$1,Data!$A152)),"",          ";" &amp; VLOOKUP(IE$1,Data!$E:$F,2, FALSE) &amp; ";"   )             )</f>
        <v/>
      </c>
    </row>
    <row r="153" spans="1:239" x14ac:dyDescent="0.3">
      <c r="A153" t="str">
        <f>Tableau1[[#This Row],[name]]</f>
        <v>Razoo Qin-Fee</v>
      </c>
      <c r="B153" s="15">
        <f>VLOOKUP(Tableau36[[#This Row],[Character]],Data!E:F,2,FALSE)</f>
        <v>152</v>
      </c>
      <c r="C153" t="str">
        <f>IF( Tableau36[[#This Row],[removed double semi-colon]]="", "", MID(Tableau36[[#This Row],[removed double semi-colon]],2,LEN(Tableau36[[#This Row],[removed double semi-colon]]) - 2) )</f>
        <v>55;162;185</v>
      </c>
      <c r="D153" t="str">
        <f>SUBSTITUTE(Tableau36[[#This Row],[Concatenation]],";;",";")</f>
        <v>;55;162;185;</v>
      </c>
      <c r="E153" t="str">
        <f>_xlfn.CONCAT(Tableau4[#This Row])</f>
        <v>;55;;162;;185;</v>
      </c>
      <c r="I153" t="str">
        <f>IF(Data!$E153=I$1, "",             IF(ISERR(SEARCH(I$1,Data!$A153)),"",          ";" &amp; VLOOKUP(I$1,Data!$E:$F,2, FALSE) &amp; ";"   )             )</f>
        <v/>
      </c>
      <c r="J153" t="str">
        <f>IF(Data!$E153=J$1, "",             IF(ISERR(SEARCH(J$1,Data!$A153)),"",          ";" &amp; VLOOKUP(J$1,Data!$E:$F,2, FALSE) &amp; ";"   )             )</f>
        <v/>
      </c>
      <c r="K153" t="str">
        <f>IF(Data!$E153=K$1, "",             IF(ISERR(SEARCH(K$1,Data!$A153)),"",          ";" &amp; VLOOKUP(K$1,Data!$E:$F,2, FALSE) &amp; ";"   )             )</f>
        <v/>
      </c>
      <c r="L153" t="str">
        <f>IF(Data!$E153=L$1, "",             IF(ISERR(SEARCH(L$1,Data!$A153)),"",          ";" &amp; VLOOKUP(L$1,Data!$E:$F,2, FALSE) &amp; ";"   )             )</f>
        <v/>
      </c>
      <c r="M153" t="str">
        <f>IF(Data!$E153=M$1, "",             IF(ISERR(SEARCH(M$1,Data!$A153)),"",          ";" &amp; VLOOKUP(M$1,Data!$E:$F,2, FALSE) &amp; ";"   )             )</f>
        <v/>
      </c>
      <c r="N153" t="str">
        <f>IF(Data!$E153=N$1, "",             IF(ISERR(SEARCH(N$1,Data!$A153)),"",          ";" &amp; VLOOKUP(N$1,Data!$E:$F,2, FALSE) &amp; ";"   )             )</f>
        <v/>
      </c>
      <c r="O153" t="str">
        <f>IF(Data!$E153=O$1, "",             IF(ISERR(SEARCH(O$1,Data!$A153)),"",          ";" &amp; VLOOKUP(O$1,Data!$E:$F,2, FALSE) &amp; ";"   )             )</f>
        <v/>
      </c>
      <c r="P153" t="str">
        <f>IF(Data!$E153=P$1, "",             IF(ISERR(SEARCH(P$1,Data!$A153)),"",          ";" &amp; VLOOKUP(P$1,Data!$E:$F,2, FALSE) &amp; ";"   )             )</f>
        <v/>
      </c>
      <c r="Q153" t="str">
        <f>IF(Data!$E153=Q$1, "",             IF(ISERR(SEARCH(Q$1,Data!$A153)),"",          ";" &amp; VLOOKUP(Q$1,Data!$E:$F,2, FALSE) &amp; ";"   )             )</f>
        <v/>
      </c>
      <c r="R153" t="str">
        <f>IF(Data!$E153=R$1, "",             IF(ISERR(SEARCH(R$1,Data!$A153)),"",          ";" &amp; VLOOKUP(R$1,Data!$E:$F,2, FALSE) &amp; ";"   )             )</f>
        <v/>
      </c>
      <c r="S153" t="str">
        <f>IF(Data!$E153=S$1, "",             IF(ISERR(SEARCH(S$1,Data!$A153)),"",          ";" &amp; VLOOKUP(S$1,Data!$E:$F,2, FALSE) &amp; ";"   )             )</f>
        <v/>
      </c>
      <c r="T153" t="str">
        <f>IF(Data!$E153=T$1, "",             IF(ISERR(SEARCH(T$1,Data!$A153)),"",          ";" &amp; VLOOKUP(T$1,Data!$E:$F,2, FALSE) &amp; ";"   )             )</f>
        <v/>
      </c>
      <c r="U153" t="str">
        <f>IF(Data!$E153=U$1, "",             IF(ISERR(SEARCH(U$1,Data!$A153)),"",          ";" &amp; VLOOKUP(U$1,Data!$E:$F,2, FALSE) &amp; ";"   )             )</f>
        <v/>
      </c>
      <c r="V153" t="str">
        <f>IF(Data!$E153=V$1, "",             IF(ISERR(SEARCH(V$1,Data!$A153)),"",          ";" &amp; VLOOKUP(V$1,Data!$E:$F,2, FALSE) &amp; ";"   )             )</f>
        <v/>
      </c>
      <c r="W153" t="str">
        <f>IF(Data!$E153=W$1, "",             IF(ISERR(SEARCH(W$1,Data!$A153)),"",          ";" &amp; VLOOKUP(W$1,Data!$E:$F,2, FALSE) &amp; ";"   )             )</f>
        <v/>
      </c>
      <c r="X153" t="str">
        <f>IF(Data!$E153=X$1, "",             IF(ISERR(SEARCH(X$1,Data!$A153)),"",          ";" &amp; VLOOKUP(X$1,Data!$E:$F,2, FALSE) &amp; ";"   )             )</f>
        <v/>
      </c>
      <c r="Y153" t="str">
        <f>IF(Data!$E153=Y$1, "",             IF(ISERR(SEARCH(Y$1,Data!$A153)),"",          ";" &amp; VLOOKUP(Y$1,Data!$E:$F,2, FALSE) &amp; ";"   )             )</f>
        <v/>
      </c>
      <c r="Z153" t="str">
        <f>IF(Data!$E153=Z$1, "",             IF(ISERR(SEARCH(Z$1,Data!$A153)),"",          ";" &amp; VLOOKUP(Z$1,Data!$E:$F,2, FALSE) &amp; ";"   )             )</f>
        <v/>
      </c>
      <c r="AA153" t="str">
        <f>IF(Data!$E153=AA$1, "",             IF(ISERR(SEARCH(AA$1,Data!$A153)),"",          ";" &amp; VLOOKUP(AA$1,Data!$E:$F,2, FALSE) &amp; ";"   )             )</f>
        <v/>
      </c>
      <c r="AB153" t="str">
        <f>IF(Data!$E153=AB$1, "",             IF(ISERR(SEARCH(AB$1,Data!$A153)),"",          ";" &amp; VLOOKUP(AB$1,Data!$E:$F,2, FALSE) &amp; ";"   )             )</f>
        <v/>
      </c>
      <c r="AC153" t="str">
        <f>IF(Data!$E153=AC$1, "",             IF(ISERR(SEARCH(AC$1,Data!$A153)),"",          ";" &amp; VLOOKUP(AC$1,Data!$E:$F,2, FALSE) &amp; ";"   )             )</f>
        <v/>
      </c>
      <c r="AD153" t="str">
        <f>IF(Data!$E153=AD$1, "",             IF(ISERR(SEARCH(AD$1,Data!$A153)),"",          ";" &amp; VLOOKUP(AD$1,Data!$E:$F,2, FALSE) &amp; ";"   )             )</f>
        <v/>
      </c>
      <c r="AE153" t="str">
        <f>IF(Data!$E153=AE$1, "",             IF(ISERR(SEARCH(AE$1,Data!$A153)),"",          ";" &amp; VLOOKUP(AE$1,Data!$E:$F,2, FALSE) &amp; ";"   )             )</f>
        <v/>
      </c>
      <c r="AF153" t="str">
        <f>IF(Data!$E153=AF$1, "",             IF(ISERR(SEARCH(AF$1,Data!$A153)),"",          ";" &amp; VLOOKUP(AF$1,Data!$E:$F,2, FALSE) &amp; ";"   )             )</f>
        <v/>
      </c>
      <c r="AG153" t="str">
        <f>IF(Data!$E153=AG$1, "",             IF(ISERR(SEARCH(AG$1,Data!$A153)),"",          ";" &amp; VLOOKUP(AG$1,Data!$E:$F,2, FALSE) &amp; ";"   )             )</f>
        <v/>
      </c>
      <c r="AH153" t="str">
        <f>IF(Data!$E153=AH$1, "",             IF(ISERR(SEARCH(AH$1,Data!$A153)),"",          ";" &amp; VLOOKUP(AH$1,Data!$E:$F,2, FALSE) &amp; ";"   )             )</f>
        <v/>
      </c>
      <c r="AI153" t="str">
        <f>IF(Data!$E153=AI$1, "",             IF(ISERR(SEARCH(AI$1,Data!$A153)),"",          ";" &amp; VLOOKUP(AI$1,Data!$E:$F,2, FALSE) &amp; ";"   )             )</f>
        <v/>
      </c>
      <c r="AJ153" t="str">
        <f>IF(Data!$E153=AJ$1, "",             IF(ISERR(SEARCH(AJ$1,Data!$A153)),"",          ";" &amp; VLOOKUP(AJ$1,Data!$E:$F,2, FALSE) &amp; ";"   )             )</f>
        <v/>
      </c>
      <c r="AK153" t="str">
        <f>IF(Data!$E153=AK$1, "",             IF(ISERR(SEARCH(AK$1,Data!$A153)),"",          ";" &amp; VLOOKUP(AK$1,Data!$E:$F,2, FALSE) &amp; ";"   )             )</f>
        <v/>
      </c>
      <c r="AL153" t="str">
        <f>IF(Data!$E153=AL$1, "",             IF(ISERR(SEARCH(AL$1,Data!$A153)),"",          ";" &amp; VLOOKUP(AL$1,Data!$E:$F,2, FALSE) &amp; ";"   )             )</f>
        <v/>
      </c>
      <c r="AM153" t="str">
        <f>IF(Data!$E153=AM$1, "",             IF(ISERR(SEARCH(AM$1,Data!$A153)),"",          ";" &amp; VLOOKUP(AM$1,Data!$E:$F,2, FALSE) &amp; ";"   )             )</f>
        <v/>
      </c>
      <c r="AN153" t="str">
        <f>IF(Data!$E153=AN$1, "",             IF(ISERR(SEARCH(AN$1,Data!$A153)),"",          ";" &amp; VLOOKUP(AN$1,Data!$E:$F,2, FALSE) &amp; ";"   )             )</f>
        <v/>
      </c>
      <c r="AO153" t="str">
        <f>IF(Data!$E153=AO$1, "",             IF(ISERR(SEARCH(AO$1,Data!$A153)),"",          ";" &amp; VLOOKUP(AO$1,Data!$E:$F,2, FALSE) &amp; ";"   )             )</f>
        <v/>
      </c>
      <c r="AP153" t="str">
        <f>IF(Data!$E153=AP$1, "",             IF(ISERR(SEARCH(AP$1,Data!$A153)),"",          ";" &amp; VLOOKUP(AP$1,Data!$E:$F,2, FALSE) &amp; ";"   )             )</f>
        <v/>
      </c>
      <c r="AQ153" t="str">
        <f>IF(Data!$E153=AQ$1, "",             IF(ISERR(SEARCH(AQ$1,Data!$A153)),"",          ";" &amp; VLOOKUP(AQ$1,Data!$E:$F,2, FALSE) &amp; ";"   )             )</f>
        <v/>
      </c>
      <c r="AR153" t="str">
        <f>IF(Data!$E153=AR$1, "",             IF(ISERR(SEARCH(AR$1,Data!$A153)),"",          ";" &amp; VLOOKUP(AR$1,Data!$E:$F,2, FALSE) &amp; ";"   )             )</f>
        <v/>
      </c>
      <c r="AS153" t="str">
        <f>IF(Data!$E153=AS$1, "",             IF(ISERR(SEARCH(AS$1,Data!$A153)),"",          ";" &amp; VLOOKUP(AS$1,Data!$E:$F,2, FALSE) &amp; ";"   )             )</f>
        <v/>
      </c>
      <c r="AT153" t="str">
        <f>IF(Data!$E153=AT$1, "",             IF(ISERR(SEARCH(AT$1,Data!$A153)),"",          ";" &amp; VLOOKUP(AT$1,Data!$E:$F,2, FALSE) &amp; ";"   )             )</f>
        <v/>
      </c>
      <c r="AU153" t="str">
        <f>IF(Data!$E153=AU$1, "",             IF(ISERR(SEARCH(AU$1,Data!$A153)),"",          ";" &amp; VLOOKUP(AU$1,Data!$E:$F,2, FALSE) &amp; ";"   )             )</f>
        <v/>
      </c>
      <c r="AV153" t="str">
        <f>IF(Data!$E153=AV$1, "",             IF(ISERR(SEARCH(AV$1,Data!$A153)),"",          ";" &amp; VLOOKUP(AV$1,Data!$E:$F,2, FALSE) &amp; ";"   )             )</f>
        <v/>
      </c>
      <c r="AW153" t="str">
        <f>IF(Data!$E153=AW$1, "",             IF(ISERR(SEARCH(AW$1,Data!$A153)),"",          ";" &amp; VLOOKUP(AW$1,Data!$E:$F,2, FALSE) &amp; ";"   )             )</f>
        <v/>
      </c>
      <c r="AX153" t="str">
        <f>IF(Data!$E153=AX$1, "",             IF(ISERR(SEARCH(AX$1,Data!$A153)),"",          ";" &amp; VLOOKUP(AX$1,Data!$E:$F,2, FALSE) &amp; ";"   )             )</f>
        <v/>
      </c>
      <c r="AY153" t="str">
        <f>IF(Data!$E153=AY$1, "",             IF(ISERR(SEARCH(AY$1,Data!$A153)),"",          ";" &amp; VLOOKUP(AY$1,Data!$E:$F,2, FALSE) &amp; ";"   )             )</f>
        <v/>
      </c>
      <c r="AZ153" t="str">
        <f>IF(Data!$E153=AZ$1, "",             IF(ISERR(SEARCH(AZ$1,Data!$A153)),"",          ";" &amp; VLOOKUP(AZ$1,Data!$E:$F,2, FALSE) &amp; ";"   )             )</f>
        <v/>
      </c>
      <c r="BA153" t="str">
        <f>IF(Data!$E153=BA$1, "",             IF(ISERR(SEARCH(BA$1,Data!$A153)),"",          ";" &amp; VLOOKUP(BA$1,Data!$E:$F,2, FALSE) &amp; ";"   )             )</f>
        <v/>
      </c>
      <c r="BB153" t="str">
        <f>IF(Data!$E153=BB$1, "",             IF(ISERR(SEARCH(BB$1,Data!$A153)),"",          ";" &amp; VLOOKUP(BB$1,Data!$E:$F,2, FALSE) &amp; ";"   )             )</f>
        <v/>
      </c>
      <c r="BC153" t="str">
        <f>IF(Data!$E153=BC$1, "",             IF(ISERR(SEARCH(BC$1,Data!$A153)),"",          ";" &amp; VLOOKUP(BC$1,Data!$E:$F,2, FALSE) &amp; ";"   )             )</f>
        <v/>
      </c>
      <c r="BD153" t="str">
        <f>IF(Data!$E153=BD$1, "",             IF(ISERR(SEARCH(BD$1,Data!$A153)),"",          ";" &amp; VLOOKUP(BD$1,Data!$E:$F,2, FALSE) &amp; ";"   )             )</f>
        <v/>
      </c>
      <c r="BE153" t="str">
        <f>IF(Data!$E153=BE$1, "",             IF(ISERR(SEARCH(BE$1,Data!$A153)),"",          ";" &amp; VLOOKUP(BE$1,Data!$E:$F,2, FALSE) &amp; ";"   )             )</f>
        <v/>
      </c>
      <c r="BF153" t="str">
        <f>IF(Data!$E153=BF$1, "",             IF(ISERR(SEARCH(BF$1,Data!$A153)),"",          ";" &amp; VLOOKUP(BF$1,Data!$E:$F,2, FALSE) &amp; ";"   )             )</f>
        <v/>
      </c>
      <c r="BG153" t="str">
        <f>IF(Data!$E153=BG$1, "",             IF(ISERR(SEARCH(BG$1,Data!$A153)),"",          ";" &amp; VLOOKUP(BG$1,Data!$E:$F,2, FALSE) &amp; ";"   )             )</f>
        <v/>
      </c>
      <c r="BH153" t="str">
        <f>IF(Data!$E153=BH$1, "",             IF(ISERR(SEARCH(BH$1,Data!$A153)),"",          ";" &amp; VLOOKUP(BH$1,Data!$E:$F,2, FALSE) &amp; ";"   )             )</f>
        <v/>
      </c>
      <c r="BI153" t="str">
        <f>IF(Data!$E153=BI$1, "",             IF(ISERR(SEARCH(BI$1,Data!$A153)),"",          ";" &amp; VLOOKUP(BI$1,Data!$E:$F,2, FALSE) &amp; ";"   )             )</f>
        <v/>
      </c>
      <c r="BJ153" t="str">
        <f>IF(Data!$E153=BJ$1, "",             IF(ISERR(SEARCH(BJ$1,Data!$A153)),"",          ";" &amp; VLOOKUP(BJ$1,Data!$E:$F,2, FALSE) &amp; ";"   )             )</f>
        <v/>
      </c>
      <c r="BK153" t="str">
        <f>IF(Data!$E153=BK$1, "",             IF(ISERR(SEARCH(BK$1,Data!$A153)),"",          ";" &amp; VLOOKUP(BK$1,Data!$E:$F,2, FALSE) &amp; ";"   )             )</f>
        <v>;55;</v>
      </c>
      <c r="BL153" t="str">
        <f>IF(Data!$E153=BL$1, "",             IF(ISERR(SEARCH(BL$1,Data!$A153)),"",          ";" &amp; VLOOKUP(BL$1,Data!$E:$F,2, FALSE) &amp; ";"   )             )</f>
        <v/>
      </c>
      <c r="BM153" t="str">
        <f>IF(Data!$E153=BM$1, "",             IF(ISERR(SEARCH(BM$1,Data!$A153)),"",          ";" &amp; VLOOKUP(BM$1,Data!$E:$F,2, FALSE) &amp; ";"   )             )</f>
        <v/>
      </c>
      <c r="BN153" t="str">
        <f>IF(Data!$E153=BN$1, "",             IF(ISERR(SEARCH(BN$1,Data!$A153)),"",          ";" &amp; VLOOKUP(BN$1,Data!$E:$F,2, FALSE) &amp; ";"   )             )</f>
        <v/>
      </c>
      <c r="BO153" t="str">
        <f>IF(Data!$E153=BO$1, "",             IF(ISERR(SEARCH(BO$1,Data!$A153)),"",          ";" &amp; VLOOKUP(BO$1,Data!$E:$F,2, FALSE) &amp; ";"   )             )</f>
        <v/>
      </c>
      <c r="BP153" t="str">
        <f>IF(Data!$E153=BP$1, "",             IF(ISERR(SEARCH(BP$1,Data!$A153)),"",          ";" &amp; VLOOKUP(BP$1,Data!$E:$F,2, FALSE) &amp; ";"   )             )</f>
        <v/>
      </c>
      <c r="BQ153" t="str">
        <f>IF(Data!$E153=BQ$1, "",             IF(ISERR(SEARCH(BQ$1,Data!$A153)),"",          ";" &amp; VLOOKUP(BQ$1,Data!$E:$F,2, FALSE) &amp; ";"   )             )</f>
        <v/>
      </c>
      <c r="BR153" t="str">
        <f>IF(Data!$E153=BR$1, "",             IF(ISERR(SEARCH(BR$1,Data!$A153)),"",          ";" &amp; VLOOKUP(BR$1,Data!$E:$F,2, FALSE) &amp; ";"   )             )</f>
        <v/>
      </c>
      <c r="BS153" t="str">
        <f>IF(Data!$E153=BS$1, "",             IF(ISERR(SEARCH(BS$1,Data!$A153)),"",          ";" &amp; VLOOKUP(BS$1,Data!$E:$F,2, FALSE) &amp; ";"   )             )</f>
        <v/>
      </c>
      <c r="BT153" t="str">
        <f>IF(Data!$E153=BT$1, "",             IF(ISERR(SEARCH(BT$1,Data!$A153)),"",          ";" &amp; VLOOKUP(BT$1,Data!$E:$F,2, FALSE) &amp; ";"   )             )</f>
        <v/>
      </c>
      <c r="BU153" t="str">
        <f>IF(Data!$E153=BU$1, "",             IF(ISERR(SEARCH(BU$1,Data!$A153)),"",          ";" &amp; VLOOKUP(BU$1,Data!$E:$F,2, FALSE) &amp; ";"   )             )</f>
        <v/>
      </c>
      <c r="BV153" t="str">
        <f>IF(Data!$E153=BV$1, "",             IF(ISERR(SEARCH(BV$1,Data!$A153)),"",          ";" &amp; VLOOKUP(BV$1,Data!$E:$F,2, FALSE) &amp; ";"   )             )</f>
        <v/>
      </c>
      <c r="BW153" t="str">
        <f>IF(Data!$E153=BW$1, "",             IF(ISERR(SEARCH(BW$1,Data!$A153)),"",          ";" &amp; VLOOKUP(BW$1,Data!$E:$F,2, FALSE) &amp; ";"   )             )</f>
        <v/>
      </c>
      <c r="BX153" t="str">
        <f>IF(Data!$E153=BX$1, "",             IF(ISERR(SEARCH(BX$1,Data!$A153)),"",          ";" &amp; VLOOKUP(BX$1,Data!$E:$F,2, FALSE) &amp; ";"   )             )</f>
        <v/>
      </c>
      <c r="BY153" t="str">
        <f>IF(Data!$E153=BY$1, "",             IF(ISERR(SEARCH(BY$1,Data!$A153)),"",          ";" &amp; VLOOKUP(BY$1,Data!$E:$F,2, FALSE) &amp; ";"   )             )</f>
        <v/>
      </c>
      <c r="BZ153" t="str">
        <f>IF(Data!$E153=BZ$1, "",             IF(ISERR(SEARCH(BZ$1,Data!$A153)),"",          ";" &amp; VLOOKUP(BZ$1,Data!$E:$F,2, FALSE) &amp; ";"   )             )</f>
        <v/>
      </c>
      <c r="CA153" t="str">
        <f>IF(Data!$E153=CA$1, "",             IF(ISERR(SEARCH(CA$1,Data!$A153)),"",          ";" &amp; VLOOKUP(CA$1,Data!$E:$F,2, FALSE) &amp; ";"   )             )</f>
        <v/>
      </c>
      <c r="CB153" t="str">
        <f>IF(Data!$E153=CB$1, "",             IF(ISERR(SEARCH(CB$1,Data!$A153)),"",          ";" &amp; VLOOKUP(CB$1,Data!$E:$F,2, FALSE) &amp; ";"   )             )</f>
        <v/>
      </c>
      <c r="CC153" t="str">
        <f>IF(Data!$E153=CC$1, "",             IF(ISERR(SEARCH(CC$1,Data!$A153)),"",          ";" &amp; VLOOKUP(CC$1,Data!$E:$F,2, FALSE) &amp; ";"   )             )</f>
        <v/>
      </c>
      <c r="CD153" t="str">
        <f>IF(Data!$E153=CD$1, "",             IF(ISERR(SEARCH(CD$1,Data!$A153)),"",          ";" &amp; VLOOKUP(CD$1,Data!$E:$F,2, FALSE) &amp; ";"   )             )</f>
        <v/>
      </c>
      <c r="CE153" t="str">
        <f>IF(Data!$E153=CE$1, "",             IF(ISERR(SEARCH(CE$1,Data!$A153)),"",          ";" &amp; VLOOKUP(CE$1,Data!$E:$F,2, FALSE) &amp; ";"   )             )</f>
        <v/>
      </c>
      <c r="CF153" t="str">
        <f>IF(Data!$E153=CF$1, "",             IF(ISERR(SEARCH(CF$1,Data!$A153)),"",          ";" &amp; VLOOKUP(CF$1,Data!$E:$F,2, FALSE) &amp; ";"   )             )</f>
        <v/>
      </c>
      <c r="CG153" t="str">
        <f>IF(Data!$E153=CG$1, "",             IF(ISERR(SEARCH(CG$1,Data!$A153)),"",          ";" &amp; VLOOKUP(CG$1,Data!$E:$F,2, FALSE) &amp; ";"   )             )</f>
        <v/>
      </c>
      <c r="CH153" t="str">
        <f>IF(Data!$E153=CH$1, "",             IF(ISERR(SEARCH(CH$1,Data!$A153)),"",          ";" &amp; VLOOKUP(CH$1,Data!$E:$F,2, FALSE) &amp; ";"   )             )</f>
        <v/>
      </c>
      <c r="CI153" t="str">
        <f>IF(Data!$E153=CI$1, "",             IF(ISERR(SEARCH(CI$1,Data!$A153)),"",          ";" &amp; VLOOKUP(CI$1,Data!$E:$F,2, FALSE) &amp; ";"   )             )</f>
        <v/>
      </c>
      <c r="CJ153" t="str">
        <f>IF(Data!$E153=CJ$1, "",             IF(ISERR(SEARCH(CJ$1,Data!$A153)),"",          ";" &amp; VLOOKUP(CJ$1,Data!$E:$F,2, FALSE) &amp; ";"   )             )</f>
        <v/>
      </c>
      <c r="CK153" t="str">
        <f>IF(Data!$E153=CK$1, "",             IF(ISERR(SEARCH(CK$1,Data!$A153)),"",          ";" &amp; VLOOKUP(CK$1,Data!$E:$F,2, FALSE) &amp; ";"   )             )</f>
        <v/>
      </c>
      <c r="CL153" t="str">
        <f>IF(Data!$E153=CL$1, "",             IF(ISERR(SEARCH(CL$1,Data!$A153)),"",          ";" &amp; VLOOKUP(CL$1,Data!$E:$F,2, FALSE) &amp; ";"   )             )</f>
        <v/>
      </c>
      <c r="CM153" t="str">
        <f>IF(Data!$E153=CM$1, "",             IF(ISERR(SEARCH(CM$1,Data!$A153)),"",          ";" &amp; VLOOKUP(CM$1,Data!$E:$F,2, FALSE) &amp; ";"   )             )</f>
        <v/>
      </c>
      <c r="CN153" t="str">
        <f>IF(Data!$E153=CN$1, "",             IF(ISERR(SEARCH(CN$1,Data!$A153)),"",          ";" &amp; VLOOKUP(CN$1,Data!$E:$F,2, FALSE) &amp; ";"   )             )</f>
        <v/>
      </c>
      <c r="CO153" t="str">
        <f>IF(Data!$E153=CO$1, "",             IF(ISERR(SEARCH(CO$1,Data!$A153)),"",          ";" &amp; VLOOKUP(CO$1,Data!$E:$F,2, FALSE) &amp; ";"   )             )</f>
        <v/>
      </c>
      <c r="CP153" t="str">
        <f>IF(Data!$E153=CP$1, "",             IF(ISERR(SEARCH(CP$1,Data!$A153)),"",          ";" &amp; VLOOKUP(CP$1,Data!$E:$F,2, FALSE) &amp; ";"   )             )</f>
        <v/>
      </c>
      <c r="CQ153" t="str">
        <f>IF(Data!$E153=CQ$1, "",             IF(ISERR(SEARCH(CQ$1,Data!$A153)),"",          ";" &amp; VLOOKUP(CQ$1,Data!$E:$F,2, FALSE) &amp; ";"   )             )</f>
        <v/>
      </c>
      <c r="CR153" t="str">
        <f>IF(Data!$E153=CR$1, "",             IF(ISERR(SEARCH(CR$1,Data!$A153)),"",          ";" &amp; VLOOKUP(CR$1,Data!$E:$F,2, FALSE) &amp; ";"   )             )</f>
        <v/>
      </c>
      <c r="CS153" t="str">
        <f>IF(Data!$E153=CS$1, "",             IF(ISERR(SEARCH(CS$1,Data!$A153)),"",          ";" &amp; VLOOKUP(CS$1,Data!$E:$F,2, FALSE) &amp; ";"   )             )</f>
        <v/>
      </c>
      <c r="CT153" t="str">
        <f>IF(Data!$E153=CT$1, "",             IF(ISERR(SEARCH(CT$1,Data!$A153)),"",          ";" &amp; VLOOKUP(CT$1,Data!$E:$F,2, FALSE) &amp; ";"   )             )</f>
        <v/>
      </c>
      <c r="CU153" t="str">
        <f>IF(Data!$E153=CU$1, "",             IF(ISERR(SEARCH(CU$1,Data!$A153)),"",          ";" &amp; VLOOKUP(CU$1,Data!$E:$F,2, FALSE) &amp; ";"   )             )</f>
        <v/>
      </c>
      <c r="CV153" t="str">
        <f>IF(Data!$E153=CV$1, "",             IF(ISERR(SEARCH(CV$1,Data!$A153)),"",          ";" &amp; VLOOKUP(CV$1,Data!$E:$F,2, FALSE) &amp; ";"   )             )</f>
        <v/>
      </c>
      <c r="CW153" t="str">
        <f>IF(Data!$E153=CW$1, "",             IF(ISERR(SEARCH(CW$1,Data!$A153)),"",          ";" &amp; VLOOKUP(CW$1,Data!$E:$F,2, FALSE) &amp; ";"   )             )</f>
        <v/>
      </c>
      <c r="CX153" t="str">
        <f>IF(Data!$E153=CX$1, "",             IF(ISERR(SEARCH(CX$1,Data!$A153)),"",          ";" &amp; VLOOKUP(CX$1,Data!$E:$F,2, FALSE) &amp; ";"   )             )</f>
        <v/>
      </c>
      <c r="CY153" t="str">
        <f>IF(Data!$E153=CY$1, "",             IF(ISERR(SEARCH(CY$1,Data!$A153)),"",          ";" &amp; VLOOKUP(CY$1,Data!$E:$F,2, FALSE) &amp; ";"   )             )</f>
        <v/>
      </c>
      <c r="CZ153" t="str">
        <f>IF(Data!$E153=CZ$1, "",             IF(ISERR(SEARCH(CZ$1,Data!$A153)),"",          ";" &amp; VLOOKUP(CZ$1,Data!$E:$F,2, FALSE) &amp; ";"   )             )</f>
        <v/>
      </c>
      <c r="DA153" t="str">
        <f>IF(Data!$E153=DA$1, "",             IF(ISERR(SEARCH(DA$1,Data!$A153)),"",          ";" &amp; VLOOKUP(DA$1,Data!$E:$F,2, FALSE) &amp; ";"   )             )</f>
        <v/>
      </c>
      <c r="DB153" t="str">
        <f>IF(Data!$E153=DB$1, "",             IF(ISERR(SEARCH(DB$1,Data!$A153)),"",          ";" &amp; VLOOKUP(DB$1,Data!$E:$F,2, FALSE) &amp; ";"   )             )</f>
        <v/>
      </c>
      <c r="DC153" t="str">
        <f>IF(Data!$E153=DC$1, "",             IF(ISERR(SEARCH(DC$1,Data!$A153)),"",          ";" &amp; VLOOKUP(DC$1,Data!$E:$F,2, FALSE) &amp; ";"   )             )</f>
        <v/>
      </c>
      <c r="DD153" t="str">
        <f>IF(Data!$E153=DD$1, "",             IF(ISERR(SEARCH(DD$1,Data!$A153)),"",          ";" &amp; VLOOKUP(DD$1,Data!$E:$F,2, FALSE) &amp; ";"   )             )</f>
        <v/>
      </c>
      <c r="DE153" t="str">
        <f>IF(Data!$E153=DE$1, "",             IF(ISERR(SEARCH(DE$1,Data!$A153)),"",          ";" &amp; VLOOKUP(DE$1,Data!$E:$F,2, FALSE) &amp; ";"   )             )</f>
        <v/>
      </c>
      <c r="DF153" t="str">
        <f>IF(Data!$E153=DF$1, "",             IF(ISERR(SEARCH(DF$1,Data!$A153)),"",          ";" &amp; VLOOKUP(DF$1,Data!$E:$F,2, FALSE) &amp; ";"   )             )</f>
        <v/>
      </c>
      <c r="DG153" t="str">
        <f>IF(Data!$E153=DG$1, "",             IF(ISERR(SEARCH(DG$1,Data!$A153)),"",          ";" &amp; VLOOKUP(DG$1,Data!$E:$F,2, FALSE) &amp; ";"   )             )</f>
        <v/>
      </c>
      <c r="DH153" t="str">
        <f>IF(Data!$E153=DH$1, "",             IF(ISERR(SEARCH(DH$1,Data!$A153)),"",          ";" &amp; VLOOKUP(DH$1,Data!$E:$F,2, FALSE) &amp; ";"   )             )</f>
        <v/>
      </c>
      <c r="DI153" t="str">
        <f>IF(Data!$E153=DI$1, "",             IF(ISERR(SEARCH(DI$1,Data!$A153)),"",          ";" &amp; VLOOKUP(DI$1,Data!$E:$F,2, FALSE) &amp; ";"   )             )</f>
        <v/>
      </c>
      <c r="DJ153" t="str">
        <f>IF(Data!$E153=DJ$1, "",             IF(ISERR(SEARCH(DJ$1,Data!$A153)),"",          ";" &amp; VLOOKUP(DJ$1,Data!$E:$F,2, FALSE) &amp; ";"   )             )</f>
        <v/>
      </c>
      <c r="DK153" t="str">
        <f>IF(Data!$E153=DK$1, "",             IF(ISERR(SEARCH(DK$1,Data!$A153)),"",          ";" &amp; VLOOKUP(DK$1,Data!$E:$F,2, FALSE) &amp; ";"   )             )</f>
        <v/>
      </c>
      <c r="DL153" t="str">
        <f>IF(Data!$E153=DL$1, "",             IF(ISERR(SEARCH(DL$1,Data!$A153)),"",          ";" &amp; VLOOKUP(DL$1,Data!$E:$F,2, FALSE) &amp; ";"   )             )</f>
        <v/>
      </c>
      <c r="DM153" t="str">
        <f>IF(Data!$E153=DM$1, "",             IF(ISERR(SEARCH(DM$1,Data!$A153)),"",          ";" &amp; VLOOKUP(DM$1,Data!$E:$F,2, FALSE) &amp; ";"   )             )</f>
        <v/>
      </c>
      <c r="DN153" t="str">
        <f>IF(Data!$E153=DN$1, "",             IF(ISERR(SEARCH(DN$1,Data!$A153)),"",          ";" &amp; VLOOKUP(DN$1,Data!$E:$F,2, FALSE) &amp; ";"   )             )</f>
        <v/>
      </c>
      <c r="DO153" t="str">
        <f>IF(Data!$E153=DO$1, "",             IF(ISERR(SEARCH(DO$1,Data!$A153)),"",          ";" &amp; VLOOKUP(DO$1,Data!$E:$F,2, FALSE) &amp; ";"   )             )</f>
        <v/>
      </c>
      <c r="DP153" t="str">
        <f>IF(Data!$E153=DP$1, "",             IF(ISERR(SEARCH(DP$1,Data!$A153)),"",          ";" &amp; VLOOKUP(DP$1,Data!$E:$F,2, FALSE) &amp; ";"   )             )</f>
        <v/>
      </c>
      <c r="DQ153" t="str">
        <f>IF(Data!$E153=DQ$1, "",             IF(ISERR(SEARCH(DQ$1,Data!$A153)),"",          ";" &amp; VLOOKUP(DQ$1,Data!$E:$F,2, FALSE) &amp; ";"   )             )</f>
        <v/>
      </c>
      <c r="DR153" t="str">
        <f>IF(Data!$E153=DR$1, "",             IF(ISERR(SEARCH(DR$1,Data!$A153)),"",          ";" &amp; VLOOKUP(DR$1,Data!$E:$F,2, FALSE) &amp; ";"   )             )</f>
        <v/>
      </c>
      <c r="DS153" t="str">
        <f>IF(Data!$E153=DS$1, "",             IF(ISERR(SEARCH(DS$1,Data!$A153)),"",          ";" &amp; VLOOKUP(DS$1,Data!$E:$F,2, FALSE) &amp; ";"   )             )</f>
        <v/>
      </c>
      <c r="DT153" t="str">
        <f>IF(Data!$E153=DT$1, "",             IF(ISERR(SEARCH(DT$1,Data!$A153)),"",          ";" &amp; VLOOKUP(DT$1,Data!$E:$F,2, FALSE) &amp; ";"   )             )</f>
        <v/>
      </c>
      <c r="DU153" t="str">
        <f>IF(Data!$E153=DU$1, "",             IF(ISERR(SEARCH(DU$1,Data!$A153)),"",          ";" &amp; VLOOKUP(DU$1,Data!$E:$F,2, FALSE) &amp; ";"   )             )</f>
        <v/>
      </c>
      <c r="DV153" t="str">
        <f>IF(Data!$E153=DV$1, "",             IF(ISERR(SEARCH(DV$1,Data!$A153)),"",          ";" &amp; VLOOKUP(DV$1,Data!$E:$F,2, FALSE) &amp; ";"   )             )</f>
        <v/>
      </c>
      <c r="DW153" t="str">
        <f>IF(Data!$E153=DW$1, "",             IF(ISERR(SEARCH(DW$1,Data!$A153)),"",          ";" &amp; VLOOKUP(DW$1,Data!$E:$F,2, FALSE) &amp; ";"   )             )</f>
        <v/>
      </c>
      <c r="DX153" t="str">
        <f>IF(Data!$E153=DX$1, "",             IF(ISERR(SEARCH(DX$1,Data!$A153)),"",          ";" &amp; VLOOKUP(DX$1,Data!$E:$F,2, FALSE) &amp; ";"   )             )</f>
        <v/>
      </c>
      <c r="DY153" t="str">
        <f>IF(Data!$E153=DY$1, "",             IF(ISERR(SEARCH(DY$1,Data!$A153)),"",          ";" &amp; VLOOKUP(DY$1,Data!$E:$F,2, FALSE) &amp; ";"   )             )</f>
        <v/>
      </c>
      <c r="DZ153" t="str">
        <f>IF(Data!$E153=DZ$1, "",             IF(ISERR(SEARCH(DZ$1,Data!$A153)),"",          ";" &amp; VLOOKUP(DZ$1,Data!$E:$F,2, FALSE) &amp; ";"   )             )</f>
        <v/>
      </c>
      <c r="EA153" t="str">
        <f>IF(Data!$E153=EA$1, "",             IF(ISERR(SEARCH(EA$1,Data!$A153)),"",          ";" &amp; VLOOKUP(EA$1,Data!$E:$F,2, FALSE) &amp; ";"   )             )</f>
        <v/>
      </c>
      <c r="EB153" t="str">
        <f>IF(Data!$E153=EB$1, "",             IF(ISERR(SEARCH(EB$1,Data!$A153)),"",          ";" &amp; VLOOKUP(EB$1,Data!$E:$F,2, FALSE) &amp; ";"   )             )</f>
        <v/>
      </c>
      <c r="EC153" t="str">
        <f>IF(Data!$E153=EC$1, "",             IF(ISERR(SEARCH(EC$1,Data!$A153)),"",          ";" &amp; VLOOKUP(EC$1,Data!$E:$F,2, FALSE) &amp; ";"   )             )</f>
        <v/>
      </c>
      <c r="ED153" t="str">
        <f>IF(Data!$E153=ED$1, "",             IF(ISERR(SEARCH(ED$1,Data!$A153)),"",          ";" &amp; VLOOKUP(ED$1,Data!$E:$F,2, FALSE) &amp; ";"   )             )</f>
        <v/>
      </c>
      <c r="EE153" t="str">
        <f>IF(Data!$E153=EE$1, "",             IF(ISERR(SEARCH(EE$1,Data!$A153)),"",          ";" &amp; VLOOKUP(EE$1,Data!$E:$F,2, FALSE) &amp; ";"   )             )</f>
        <v/>
      </c>
      <c r="EF153" t="str">
        <f>IF(Data!$E153=EF$1, "",             IF(ISERR(SEARCH(EF$1,Data!$A153)),"",          ";" &amp; VLOOKUP(EF$1,Data!$E:$F,2, FALSE) &amp; ";"   )             )</f>
        <v/>
      </c>
      <c r="EG153" t="str">
        <f>IF(Data!$E153=EG$1, "",             IF(ISERR(SEARCH(EG$1,Data!$A153)),"",          ";" &amp; VLOOKUP(EG$1,Data!$E:$F,2, FALSE) &amp; ";"   )             )</f>
        <v/>
      </c>
      <c r="EH153" t="str">
        <f>IF(Data!$E153=EH$1, "",             IF(ISERR(SEARCH(EH$1,Data!$A153)),"",          ";" &amp; VLOOKUP(EH$1,Data!$E:$F,2, FALSE) &amp; ";"   )             )</f>
        <v/>
      </c>
      <c r="EI153" t="str">
        <f>IF(Data!$E153=EI$1, "",             IF(ISERR(SEARCH(EI$1,Data!$A153)),"",          ";" &amp; VLOOKUP(EI$1,Data!$E:$F,2, FALSE) &amp; ";"   )             )</f>
        <v/>
      </c>
      <c r="EJ153" t="str">
        <f>IF(Data!$E153=EJ$1, "",             IF(ISERR(SEARCH(EJ$1,Data!$A153)),"",          ";" &amp; VLOOKUP(EJ$1,Data!$E:$F,2, FALSE) &amp; ";"   )             )</f>
        <v/>
      </c>
      <c r="EK153" t="str">
        <f>IF(Data!$E153=EK$1, "",             IF(ISERR(SEARCH(EK$1,Data!$A153)),"",          ";" &amp; VLOOKUP(EK$1,Data!$E:$F,2, FALSE) &amp; ";"   )             )</f>
        <v/>
      </c>
      <c r="EL153" t="str">
        <f>IF(Data!$E153=EL$1, "",             IF(ISERR(SEARCH(EL$1,Data!$A153)),"",          ";" &amp; VLOOKUP(EL$1,Data!$E:$F,2, FALSE) &amp; ";"   )             )</f>
        <v/>
      </c>
      <c r="EM153" t="str">
        <f>IF(Data!$E153=EM$1, "",             IF(ISERR(SEARCH(EM$1,Data!$A153)),"",          ";" &amp; VLOOKUP(EM$1,Data!$E:$F,2, FALSE) &amp; ";"   )             )</f>
        <v/>
      </c>
      <c r="EN153" t="str">
        <f>IF(Data!$E153=EN$1, "",             IF(ISERR(SEARCH(EN$1,Data!$A153)),"",          ";" &amp; VLOOKUP(EN$1,Data!$E:$F,2, FALSE) &amp; ";"   )             )</f>
        <v/>
      </c>
      <c r="EO153" t="str">
        <f>IF(Data!$E153=EO$1, "",             IF(ISERR(SEARCH(EO$1,Data!$A153)),"",          ";" &amp; VLOOKUP(EO$1,Data!$E:$F,2, FALSE) &amp; ";"   )             )</f>
        <v/>
      </c>
      <c r="EP153" t="str">
        <f>IF(Data!$E153=EP$1, "",             IF(ISERR(SEARCH(EP$1,Data!$A153)),"",          ";" &amp; VLOOKUP(EP$1,Data!$E:$F,2, FALSE) &amp; ";"   )             )</f>
        <v/>
      </c>
      <c r="EQ153" t="str">
        <f>IF(Data!$E153=EQ$1, "",             IF(ISERR(SEARCH(EQ$1,Data!$A153)),"",          ";" &amp; VLOOKUP(EQ$1,Data!$E:$F,2, FALSE) &amp; ";"   )             )</f>
        <v/>
      </c>
      <c r="ER153" t="str">
        <f>IF(Data!$E153=ER$1, "",             IF(ISERR(SEARCH(ER$1,Data!$A153)),"",          ";" &amp; VLOOKUP(ER$1,Data!$E:$F,2, FALSE) &amp; ";"   )             )</f>
        <v/>
      </c>
      <c r="ES153" t="str">
        <f>IF(Data!$E153=ES$1, "",             IF(ISERR(SEARCH(ES$1,Data!$A153)),"",          ";" &amp; VLOOKUP(ES$1,Data!$E:$F,2, FALSE) &amp; ";"   )             )</f>
        <v/>
      </c>
      <c r="ET153" t="str">
        <f>IF(Data!$E153=ET$1, "",             IF(ISERR(SEARCH(ET$1,Data!$A153)),"",          ";" &amp; VLOOKUP(ET$1,Data!$E:$F,2, FALSE) &amp; ";"   )             )</f>
        <v/>
      </c>
      <c r="EU153" t="str">
        <f>IF(Data!$E153=EU$1, "",             IF(ISERR(SEARCH(EU$1,Data!$A153)),"",          ";" &amp; VLOOKUP(EU$1,Data!$E:$F,2, FALSE) &amp; ";"   )             )</f>
        <v/>
      </c>
      <c r="EV153" t="str">
        <f>IF(Data!$E153=EV$1, "",             IF(ISERR(SEARCH(EV$1,Data!$A153)),"",          ";" &amp; VLOOKUP(EV$1,Data!$E:$F,2, FALSE) &amp; ";"   )             )</f>
        <v/>
      </c>
      <c r="EW153" t="str">
        <f>IF(Data!$E153=EW$1, "",             IF(ISERR(SEARCH(EW$1,Data!$A153)),"",          ";" &amp; VLOOKUP(EW$1,Data!$E:$F,2, FALSE) &amp; ";"   )             )</f>
        <v/>
      </c>
      <c r="EX153" t="str">
        <f>IF(Data!$E153=EX$1, "",             IF(ISERR(SEARCH(EX$1,Data!$A153)),"",          ";" &amp; VLOOKUP(EX$1,Data!$E:$F,2, FALSE) &amp; ";"   )             )</f>
        <v/>
      </c>
      <c r="EY153" t="str">
        <f>IF(Data!$E153=EY$1, "",             IF(ISERR(SEARCH(EY$1,Data!$A153)),"",          ";" &amp; VLOOKUP(EY$1,Data!$E:$F,2, FALSE) &amp; ";"   )             )</f>
        <v/>
      </c>
      <c r="EZ153" t="str">
        <f>IF(Data!$E153=EZ$1, "",             IF(ISERR(SEARCH(EZ$1,Data!$A153)),"",          ";" &amp; VLOOKUP(EZ$1,Data!$E:$F,2, FALSE) &amp; ";"   )             )</f>
        <v/>
      </c>
      <c r="FA153" t="str">
        <f>IF(Data!$E153=FA$1, "",             IF(ISERR(SEARCH(FA$1,Data!$A153)),"",          ";" &amp; VLOOKUP(FA$1,Data!$E:$F,2, FALSE) &amp; ";"   )             )</f>
        <v/>
      </c>
      <c r="FB153" t="str">
        <f>IF(Data!$E153=FB$1, "",             IF(ISERR(SEARCH(FB$1,Data!$A153)),"",          ";" &amp; VLOOKUP(FB$1,Data!$E:$F,2, FALSE) &amp; ";"   )             )</f>
        <v/>
      </c>
      <c r="FC153" t="str">
        <f>IF(Data!$E153=FC$1, "",             IF(ISERR(SEARCH(FC$1,Data!$A153)),"",          ";" &amp; VLOOKUP(FC$1,Data!$E:$F,2, FALSE) &amp; ";"   )             )</f>
        <v/>
      </c>
      <c r="FD153" t="str">
        <f>IF(Data!$E153=FD$1, "",             IF(ISERR(SEARCH(FD$1,Data!$A153)),"",          ";" &amp; VLOOKUP(FD$1,Data!$E:$F,2, FALSE) &amp; ";"   )             )</f>
        <v/>
      </c>
      <c r="FE153" t="str">
        <f>IF(Data!$E153=FE$1, "",             IF(ISERR(SEARCH(FE$1,Data!$A153)),"",          ";" &amp; VLOOKUP(FE$1,Data!$E:$F,2, FALSE) &amp; ";"   )             )</f>
        <v/>
      </c>
      <c r="FF153" t="str">
        <f>IF(Data!$E153=FF$1, "",             IF(ISERR(SEARCH(FF$1,Data!$A153)),"",          ";" &amp; VLOOKUP(FF$1,Data!$E:$F,2, FALSE) &amp; ";"   )             )</f>
        <v/>
      </c>
      <c r="FG153" t="str">
        <f>IF(Data!$E153=FG$1, "",             IF(ISERR(SEARCH(FG$1,Data!$A153)),"",          ";" &amp; VLOOKUP(FG$1,Data!$E:$F,2, FALSE) &amp; ";"   )             )</f>
        <v/>
      </c>
      <c r="FH153" t="str">
        <f>IF(Data!$E153=FH$1, "",             IF(ISERR(SEARCH(FH$1,Data!$A153)),"",          ";" &amp; VLOOKUP(FH$1,Data!$E:$F,2, FALSE) &amp; ";"   )             )</f>
        <v/>
      </c>
      <c r="FI153" t="str">
        <f>IF(Data!$E153=FI$1, "",             IF(ISERR(SEARCH(FI$1,Data!$A153)),"",          ";" &amp; VLOOKUP(FI$1,Data!$E:$F,2, FALSE) &amp; ";"   )             )</f>
        <v/>
      </c>
      <c r="FJ153" t="str">
        <f>IF(Data!$E153=FJ$1, "",             IF(ISERR(SEARCH(FJ$1,Data!$A153)),"",          ";" &amp; VLOOKUP(FJ$1,Data!$E:$F,2, FALSE) &amp; ";"   )             )</f>
        <v/>
      </c>
      <c r="FK153" t="str">
        <f>IF(Data!$E153=FK$1, "",             IF(ISERR(SEARCH(FK$1,Data!$A153)),"",          ";" &amp; VLOOKUP(FK$1,Data!$E:$F,2, FALSE) &amp; ";"   )             )</f>
        <v/>
      </c>
      <c r="FL153" t="str">
        <f>IF(Data!$E153=FL$1, "",             IF(ISERR(SEARCH(FL$1,Data!$A153)),"",          ";" &amp; VLOOKUP(FL$1,Data!$E:$F,2, FALSE) &amp; ";"   )             )</f>
        <v/>
      </c>
      <c r="FM153" t="str">
        <f>IF(Data!$E153=FM$1, "",             IF(ISERR(SEARCH(FM$1,Data!$A153)),"",          ";" &amp; VLOOKUP(FM$1,Data!$E:$F,2, FALSE) &amp; ";"   )             )</f>
        <v/>
      </c>
      <c r="FN153" t="str">
        <f>IF(Data!$E153=FN$1, "",             IF(ISERR(SEARCH(FN$1,Data!$A153)),"",          ";" &amp; VLOOKUP(FN$1,Data!$E:$F,2, FALSE) &amp; ";"   )             )</f>
        <v>;162;</v>
      </c>
      <c r="FO153" t="str">
        <f>IF(Data!$E153=FO$1, "",             IF(ISERR(SEARCH(FO$1,Data!$A153)),"",          ";" &amp; VLOOKUP(FO$1,Data!$E:$F,2, FALSE) &amp; ";"   )             )</f>
        <v/>
      </c>
      <c r="FP153" t="str">
        <f>IF(Data!$E153=FP$1, "",             IF(ISERR(SEARCH(FP$1,Data!$A153)),"",          ";" &amp; VLOOKUP(FP$1,Data!$E:$F,2, FALSE) &amp; ";"   )             )</f>
        <v/>
      </c>
      <c r="FQ153" t="str">
        <f>IF(Data!$E153=FQ$1, "",             IF(ISERR(SEARCH(FQ$1,Data!$A153)),"",          ";" &amp; VLOOKUP(FQ$1,Data!$E:$F,2, FALSE) &amp; ";"   )             )</f>
        <v/>
      </c>
      <c r="FR153" t="str">
        <f>IF(Data!$E153=FR$1, "",             IF(ISERR(SEARCH(FR$1,Data!$A153)),"",          ";" &amp; VLOOKUP(FR$1,Data!$E:$F,2, FALSE) &amp; ";"   )             )</f>
        <v/>
      </c>
      <c r="FS153" t="str">
        <f>IF(Data!$E153=FS$1, "",             IF(ISERR(SEARCH(FS$1,Data!$A153)),"",          ";" &amp; VLOOKUP(FS$1,Data!$E:$F,2, FALSE) &amp; ";"   )             )</f>
        <v/>
      </c>
      <c r="FT153" t="str">
        <f>IF(Data!$E153=FT$1, "",             IF(ISERR(SEARCH(FT$1,Data!$A153)),"",          ";" &amp; VLOOKUP(FT$1,Data!$E:$F,2, FALSE) &amp; ";"   )             )</f>
        <v/>
      </c>
      <c r="FU153" t="str">
        <f>IF(Data!$E153=FU$1, "",             IF(ISERR(SEARCH(FU$1,Data!$A153)),"",          ";" &amp; VLOOKUP(FU$1,Data!$E:$F,2, FALSE) &amp; ";"   )             )</f>
        <v/>
      </c>
      <c r="FV153" t="str">
        <f>IF(Data!$E153=FV$1, "",             IF(ISERR(SEARCH(FV$1,Data!$A153)),"",          ";" &amp; VLOOKUP(FV$1,Data!$E:$F,2, FALSE) &amp; ";"   )             )</f>
        <v/>
      </c>
      <c r="FW153" t="str">
        <f>IF(Data!$E153=FW$1, "",             IF(ISERR(SEARCH(FW$1,Data!$A153)),"",          ";" &amp; VLOOKUP(FW$1,Data!$E:$F,2, FALSE) &amp; ";"   )             )</f>
        <v/>
      </c>
      <c r="FX153" t="str">
        <f>IF(Data!$E153=FX$1, "",             IF(ISERR(SEARCH(FX$1,Data!$A153)),"",          ";" &amp; VLOOKUP(FX$1,Data!$E:$F,2, FALSE) &amp; ";"   )             )</f>
        <v/>
      </c>
      <c r="FY153" t="str">
        <f>IF(Data!$E153=FY$1, "",             IF(ISERR(SEARCH(FY$1,Data!$A153)),"",          ";" &amp; VLOOKUP(FY$1,Data!$E:$F,2, FALSE) &amp; ";"   )             )</f>
        <v/>
      </c>
      <c r="FZ153" t="str">
        <f>IF(Data!$E153=FZ$1, "",             IF(ISERR(SEARCH(FZ$1,Data!$A153)),"",          ";" &amp; VLOOKUP(FZ$1,Data!$E:$F,2, FALSE) &amp; ";"   )             )</f>
        <v/>
      </c>
      <c r="GA153" t="str">
        <f>IF(Data!$E153=GA$1, "",             IF(ISERR(SEARCH(GA$1,Data!$A153)),"",          ";" &amp; VLOOKUP(GA$1,Data!$E:$F,2, FALSE) &amp; ";"   )             )</f>
        <v/>
      </c>
      <c r="GB153" t="str">
        <f>IF(Data!$E153=GB$1, "",             IF(ISERR(SEARCH(GB$1,Data!$A153)),"",          ";" &amp; VLOOKUP(GB$1,Data!$E:$F,2, FALSE) &amp; ";"   )             )</f>
        <v/>
      </c>
      <c r="GC153" t="str">
        <f>IF(Data!$E153=GC$1, "",             IF(ISERR(SEARCH(GC$1,Data!$A153)),"",          ";" &amp; VLOOKUP(GC$1,Data!$E:$F,2, FALSE) &amp; ";"   )             )</f>
        <v/>
      </c>
      <c r="GD153" t="str">
        <f>IF(Data!$E153=GD$1, "",             IF(ISERR(SEARCH(GD$1,Data!$A153)),"",          ";" &amp; VLOOKUP(GD$1,Data!$E:$F,2, FALSE) &amp; ";"   )             )</f>
        <v/>
      </c>
      <c r="GE153" t="str">
        <f>IF(Data!$E153=GE$1, "",             IF(ISERR(SEARCH(GE$1,Data!$A153)),"",          ";" &amp; VLOOKUP(GE$1,Data!$E:$F,2, FALSE) &amp; ";"   )             )</f>
        <v/>
      </c>
      <c r="GF153" t="str">
        <f>IF(Data!$E153=GF$1, "",             IF(ISERR(SEARCH(GF$1,Data!$A153)),"",          ";" &amp; VLOOKUP(GF$1,Data!$E:$F,2, FALSE) &amp; ";"   )             )</f>
        <v/>
      </c>
      <c r="GG153" t="str">
        <f>IF(Data!$E153=GG$1, "",             IF(ISERR(SEARCH(GG$1,Data!$A153)),"",          ";" &amp; VLOOKUP(GG$1,Data!$E:$F,2, FALSE) &amp; ";"   )             )</f>
        <v/>
      </c>
      <c r="GH153" t="str">
        <f>IF(Data!$E153=GH$1, "",             IF(ISERR(SEARCH(GH$1,Data!$A153)),"",          ";" &amp; VLOOKUP(GH$1,Data!$E:$F,2, FALSE) &amp; ";"   )             )</f>
        <v/>
      </c>
      <c r="GI153" t="str">
        <f>IF(Data!$E153=GI$1, "",             IF(ISERR(SEARCH(GI$1,Data!$A153)),"",          ";" &amp; VLOOKUP(GI$1,Data!$E:$F,2, FALSE) &amp; ";"   )             )</f>
        <v/>
      </c>
      <c r="GJ153" t="str">
        <f>IF(Data!$E153=GJ$1, "",             IF(ISERR(SEARCH(GJ$1,Data!$A153)),"",          ";" &amp; VLOOKUP(GJ$1,Data!$E:$F,2, FALSE) &amp; ";"   )             )</f>
        <v/>
      </c>
      <c r="GK153" t="str">
        <f>IF(Data!$E153=GK$1, "",             IF(ISERR(SEARCH(GK$1,Data!$A153)),"",          ";" &amp; VLOOKUP(GK$1,Data!$E:$F,2, FALSE) &amp; ";"   )             )</f>
        <v>;185;</v>
      </c>
      <c r="GL153" t="str">
        <f>IF(Data!$E153=GL$1, "",             IF(ISERR(SEARCH(GL$1,Data!$A153)),"",          ";" &amp; VLOOKUP(GL$1,Data!$E:$F,2, FALSE) &amp; ";"   )             )</f>
        <v/>
      </c>
      <c r="GM153" t="str">
        <f>IF(Data!$E153=GM$1, "",             IF(ISERR(SEARCH(GM$1,Data!$A153)),"",          ";" &amp; VLOOKUP(GM$1,Data!$E:$F,2, FALSE) &amp; ";"   )             )</f>
        <v/>
      </c>
      <c r="GN153" t="str">
        <f>IF(Data!$E153=GN$1, "",             IF(ISERR(SEARCH(GN$1,Data!$A153)),"",          ";" &amp; VLOOKUP(GN$1,Data!$E:$F,2, FALSE) &amp; ";"   )             )</f>
        <v/>
      </c>
      <c r="GO153" t="str">
        <f>IF(Data!$E153=GO$1, "",             IF(ISERR(SEARCH(GO$1,Data!$A153)),"",          ";" &amp; VLOOKUP(GO$1,Data!$E:$F,2, FALSE) &amp; ";"   )             )</f>
        <v/>
      </c>
      <c r="GP153" t="str">
        <f>IF(Data!$E153=GP$1, "",             IF(ISERR(SEARCH(GP$1,Data!$A153)),"",          ";" &amp; VLOOKUP(GP$1,Data!$E:$F,2, FALSE) &amp; ";"   )             )</f>
        <v/>
      </c>
      <c r="GQ153" t="str">
        <f>IF(Data!$E153=GQ$1, "",             IF(ISERR(SEARCH(GQ$1,Data!$A153)),"",          ";" &amp; VLOOKUP(GQ$1,Data!$E:$F,2, FALSE) &amp; ";"   )             )</f>
        <v/>
      </c>
      <c r="GR153" t="str">
        <f>IF(Data!$E153=GR$1, "",             IF(ISERR(SEARCH(GR$1,Data!$A153)),"",          ";" &amp; VLOOKUP(GR$1,Data!$E:$F,2, FALSE) &amp; ";"   )             )</f>
        <v/>
      </c>
      <c r="GS153" t="str">
        <f>IF(Data!$E153=GS$1, "",             IF(ISERR(SEARCH(GS$1,Data!$A153)),"",          ";" &amp; VLOOKUP(GS$1,Data!$E:$F,2, FALSE) &amp; ";"   )             )</f>
        <v/>
      </c>
      <c r="GT153" t="str">
        <f>IF(Data!$E153=GT$1, "",             IF(ISERR(SEARCH(GT$1,Data!$A153)),"",          ";" &amp; VLOOKUP(GT$1,Data!$E:$F,2, FALSE) &amp; ";"   )             )</f>
        <v/>
      </c>
      <c r="GU153" t="str">
        <f>IF(Data!$E153=GU$1, "",             IF(ISERR(SEARCH(GU$1,Data!$A153)),"",          ";" &amp; VLOOKUP(GU$1,Data!$E:$F,2, FALSE) &amp; ";"   )             )</f>
        <v/>
      </c>
      <c r="GV153" t="str">
        <f>IF(Data!$E153=GV$1, "",             IF(ISERR(SEARCH(GV$1,Data!$A153)),"",          ";" &amp; VLOOKUP(GV$1,Data!$E:$F,2, FALSE) &amp; ";"   )             )</f>
        <v/>
      </c>
      <c r="GW153" t="str">
        <f>IF(Data!$E153=GW$1, "",             IF(ISERR(SEARCH(GW$1,Data!$A153)),"",          ";" &amp; VLOOKUP(GW$1,Data!$E:$F,2, FALSE) &amp; ";"   )             )</f>
        <v/>
      </c>
      <c r="GX153" t="str">
        <f>IF(Data!$E153=GX$1, "",             IF(ISERR(SEARCH(GX$1,Data!$A153)),"",          ";" &amp; VLOOKUP(GX$1,Data!$E:$F,2, FALSE) &amp; ";"   )             )</f>
        <v/>
      </c>
      <c r="GY153" t="str">
        <f>IF(Data!$E153=GY$1, "",             IF(ISERR(SEARCH(GY$1,Data!$A153)),"",          ";" &amp; VLOOKUP(GY$1,Data!$E:$F,2, FALSE) &amp; ";"   )             )</f>
        <v/>
      </c>
      <c r="GZ153" t="str">
        <f>IF(Data!$E153=GZ$1, "",             IF(ISERR(SEARCH(GZ$1,Data!$A153)),"",          ";" &amp; VLOOKUP(GZ$1,Data!$E:$F,2, FALSE) &amp; ";"   )             )</f>
        <v/>
      </c>
      <c r="HA153" t="str">
        <f>IF(Data!$E153=HA$1, "",             IF(ISERR(SEARCH(HA$1,Data!$A153)),"",          ";" &amp; VLOOKUP(HA$1,Data!$E:$F,2, FALSE) &amp; ";"   )             )</f>
        <v/>
      </c>
      <c r="HB153" t="str">
        <f>IF(Data!$E153=HB$1, "",             IF(ISERR(SEARCH(HB$1,Data!$A153)),"",          ";" &amp; VLOOKUP(HB$1,Data!$E:$F,2, FALSE) &amp; ";"   )             )</f>
        <v/>
      </c>
      <c r="HC153" t="str">
        <f>IF(Data!$E153=HC$1, "",             IF(ISERR(SEARCH(HC$1,Data!$A153)),"",          ";" &amp; VLOOKUP(HC$1,Data!$E:$F,2, FALSE) &amp; ";"   )             )</f>
        <v/>
      </c>
      <c r="HD153" t="str">
        <f>IF(Data!$E153=HD$1, "",             IF(ISERR(SEARCH(HD$1,Data!$A153)),"",          ";" &amp; VLOOKUP(HD$1,Data!$E:$F,2, FALSE) &amp; ";"   )             )</f>
        <v/>
      </c>
      <c r="HE153" t="str">
        <f>IF(Data!$E153=HE$1, "",             IF(ISERR(SEARCH(HE$1,Data!$A153)),"",          ";" &amp; VLOOKUP(HE$1,Data!$E:$F,2, FALSE) &amp; ";"   )             )</f>
        <v/>
      </c>
      <c r="HF153" t="str">
        <f>IF(Data!$E153=HF$1, "",             IF(ISERR(SEARCH(HF$1,Data!$A153)),"",          ";" &amp; VLOOKUP(HF$1,Data!$E:$F,2, FALSE) &amp; ";"   )             )</f>
        <v/>
      </c>
      <c r="HG153" t="str">
        <f>IF(Data!$E153=HG$1, "",             IF(ISERR(SEARCH(HG$1,Data!$A153)),"",          ";" &amp; VLOOKUP(HG$1,Data!$E:$F,2, FALSE) &amp; ";"   )             )</f>
        <v/>
      </c>
      <c r="HH153" t="str">
        <f>IF(Data!$E153=HH$1, "",             IF(ISERR(SEARCH(HH$1,Data!$A153)),"",          ";" &amp; VLOOKUP(HH$1,Data!$E:$F,2, FALSE) &amp; ";"   )             )</f>
        <v/>
      </c>
      <c r="HI153" t="str">
        <f>IF(Data!$E153=HI$1, "",             IF(ISERR(SEARCH(HI$1,Data!$A153)),"",          ";" &amp; VLOOKUP(HI$1,Data!$E:$F,2, FALSE) &amp; ";"   )             )</f>
        <v/>
      </c>
      <c r="HJ153" t="str">
        <f>IF(Data!$E153=HJ$1, "",             IF(ISERR(SEARCH(HJ$1,Data!$A153)),"",          ";" &amp; VLOOKUP(HJ$1,Data!$E:$F,2, FALSE) &amp; ";"   )             )</f>
        <v/>
      </c>
      <c r="HK153" t="str">
        <f>IF(Data!$E153=HK$1, "",             IF(ISERR(SEARCH(HK$1,Data!$A153)),"",          ";" &amp; VLOOKUP(HK$1,Data!$E:$F,2, FALSE) &amp; ";"   )             )</f>
        <v/>
      </c>
      <c r="HL153" t="str">
        <f>IF(Data!$E153=HL$1, "",             IF(ISERR(SEARCH(HL$1,Data!$A153)),"",          ";" &amp; VLOOKUP(HL$1,Data!$E:$F,2, FALSE) &amp; ";"   )             )</f>
        <v/>
      </c>
      <c r="HM153" t="str">
        <f>IF(Data!$E153=HM$1, "",             IF(ISERR(SEARCH(HM$1,Data!$A153)),"",          ";" &amp; VLOOKUP(HM$1,Data!$E:$F,2, FALSE) &amp; ";"   )             )</f>
        <v/>
      </c>
      <c r="HN153" t="str">
        <f>IF(Data!$E153=HN$1, "",             IF(ISERR(SEARCH(HN$1,Data!$A153)),"",          ";" &amp; VLOOKUP(HN$1,Data!$E:$F,2, FALSE) &amp; ";"   )             )</f>
        <v/>
      </c>
      <c r="HO153" t="str">
        <f>IF(Data!$E153=HO$1, "",             IF(ISERR(SEARCH(HO$1,Data!$A153)),"",          ";" &amp; VLOOKUP(HO$1,Data!$E:$F,2, FALSE) &amp; ";"   )             )</f>
        <v/>
      </c>
      <c r="HP153" t="str">
        <f>IF(Data!$E153=HP$1, "",             IF(ISERR(SEARCH(HP$1,Data!$A153)),"",          ";" &amp; VLOOKUP(HP$1,Data!$E:$F,2, FALSE) &amp; ";"   )             )</f>
        <v/>
      </c>
      <c r="HQ153" t="str">
        <f>IF(Data!$E153=HQ$1, "",             IF(ISERR(SEARCH(HQ$1,Data!$A153)),"",          ";" &amp; VLOOKUP(HQ$1,Data!$E:$F,2, FALSE) &amp; ";"   )             )</f>
        <v/>
      </c>
      <c r="HR153" t="str">
        <f>IF(Data!$E153=HR$1, "",             IF(ISERR(SEARCH(HR$1,Data!$A153)),"",          ";" &amp; VLOOKUP(HR$1,Data!$E:$F,2, FALSE) &amp; ";"   )             )</f>
        <v/>
      </c>
      <c r="HS153" t="str">
        <f>IF(Data!$E153=HS$1, "",             IF(ISERR(SEARCH(HS$1,Data!$A153)),"",          ";" &amp; VLOOKUP(HS$1,Data!$E:$F,2, FALSE) &amp; ";"   )             )</f>
        <v/>
      </c>
      <c r="HT153" t="str">
        <f>IF(Data!$E153=HT$1, "",             IF(ISERR(SEARCH(HT$1,Data!$A153)),"",          ";" &amp; VLOOKUP(HT$1,Data!$E:$F,2, FALSE) &amp; ";"   )             )</f>
        <v/>
      </c>
      <c r="HU153" t="str">
        <f>IF(Data!$E153=HU$1, "",             IF(ISERR(SEARCH(HU$1,Data!$A153)),"",          ";" &amp; VLOOKUP(HU$1,Data!$E:$F,2, FALSE) &amp; ";"   )             )</f>
        <v/>
      </c>
      <c r="HV153" t="str">
        <f>IF(Data!$E153=HV$1, "",             IF(ISERR(SEARCH(HV$1,Data!$A153)),"",          ";" &amp; VLOOKUP(HV$1,Data!$E:$F,2, FALSE) &amp; ";"   )             )</f>
        <v/>
      </c>
      <c r="HW153" t="str">
        <f>IF(Data!$E153=HW$1, "",             IF(ISERR(SEARCH(HW$1,Data!$A153)),"",          ";" &amp; VLOOKUP(HW$1,Data!$E:$F,2, FALSE) &amp; ";"   )             )</f>
        <v/>
      </c>
      <c r="HX153" t="str">
        <f>IF(Data!$E153=HX$1, "",             IF(ISERR(SEARCH(HX$1,Data!$A153)),"",          ";" &amp; VLOOKUP(HX$1,Data!$E:$F,2, FALSE) &amp; ";"   )             )</f>
        <v/>
      </c>
      <c r="HY153" t="str">
        <f>IF(Data!$E153=HY$1, "",             IF(ISERR(SEARCH(HY$1,Data!$A153)),"",          ";" &amp; VLOOKUP(HY$1,Data!$E:$F,2, FALSE) &amp; ";"   )             )</f>
        <v/>
      </c>
      <c r="HZ153" t="str">
        <f>IF(Data!$E153=HZ$1, "",             IF(ISERR(SEARCH(HZ$1,Data!$A153)),"",          ";" &amp; VLOOKUP(HZ$1,Data!$E:$F,2, FALSE) &amp; ";"   )             )</f>
        <v/>
      </c>
      <c r="IA153" t="str">
        <f>IF(Data!$E153=IA$1, "",             IF(ISERR(SEARCH(IA$1,Data!$A153)),"",          ";" &amp; VLOOKUP(IA$1,Data!$E:$F,2, FALSE) &amp; ";"   )             )</f>
        <v/>
      </c>
      <c r="IB153" t="str">
        <f>IF(Data!$E153=IB$1, "",             IF(ISERR(SEARCH(IB$1,Data!$A153)),"",          ";" &amp; VLOOKUP(IB$1,Data!$E:$F,2, FALSE) &amp; ";"   )             )</f>
        <v/>
      </c>
      <c r="IC153" t="str">
        <f>IF(Data!$E153=IC$1, "",             IF(ISERR(SEARCH(IC$1,Data!$A153)),"",          ";" &amp; VLOOKUP(IC$1,Data!$E:$F,2, FALSE) &amp; ";"   )             )</f>
        <v/>
      </c>
      <c r="ID153" t="str">
        <f>IF(Data!$E153=ID$1, "",             IF(ISERR(SEARCH(ID$1,Data!$A153)),"",          ";" &amp; VLOOKUP(ID$1,Data!$E:$F,2, FALSE) &amp; ";"   )             )</f>
        <v/>
      </c>
      <c r="IE153" t="str">
        <f>IF(Data!$E153=IE$1, "",             IF(ISERR(SEARCH(IE$1,Data!$A153)),"",          ";" &amp; VLOOKUP(IE$1,Data!$E:$F,2, FALSE) &amp; ";"   )             )</f>
        <v/>
      </c>
    </row>
    <row r="154" spans="1:239" x14ac:dyDescent="0.3">
      <c r="A154" t="str">
        <f>Tableau1[[#This Row],[name]]</f>
        <v>Quatre-LOM ou 4-LOM</v>
      </c>
      <c r="B154" s="15">
        <f>VLOOKUP(Tableau36[[#This Row],[Character]],Data!E:F,2,FALSE)</f>
        <v>153</v>
      </c>
      <c r="C154" t="str">
        <f>IF( Tableau36[[#This Row],[removed double semi-colon]]="", "", MID(Tableau36[[#This Row],[removed double semi-colon]],2,LEN(Tableau36[[#This Row],[removed double semi-colon]]) - 2) )</f>
        <v>185;213;230</v>
      </c>
      <c r="D154" t="str">
        <f>SUBSTITUTE(Tableau36[[#This Row],[Concatenation]],";;",";")</f>
        <v>;185;213;230;</v>
      </c>
      <c r="E154" t="str">
        <f>_xlfn.CONCAT(Tableau4[#This Row])</f>
        <v>;185;;213;;230;</v>
      </c>
      <c r="I154" t="str">
        <f>IF(Data!$E154=I$1, "",             IF(ISERR(SEARCH(I$1,Data!$A154)),"",          ";" &amp; VLOOKUP(I$1,Data!$E:$F,2, FALSE) &amp; ";"   )             )</f>
        <v/>
      </c>
      <c r="J154" t="str">
        <f>IF(Data!$E154=J$1, "",             IF(ISERR(SEARCH(J$1,Data!$A154)),"",          ";" &amp; VLOOKUP(J$1,Data!$E:$F,2, FALSE) &amp; ";"   )             )</f>
        <v/>
      </c>
      <c r="K154" t="str">
        <f>IF(Data!$E154=K$1, "",             IF(ISERR(SEARCH(K$1,Data!$A154)),"",          ";" &amp; VLOOKUP(K$1,Data!$E:$F,2, FALSE) &amp; ";"   )             )</f>
        <v/>
      </c>
      <c r="L154" t="str">
        <f>IF(Data!$E154=L$1, "",             IF(ISERR(SEARCH(L$1,Data!$A154)),"",          ";" &amp; VLOOKUP(L$1,Data!$E:$F,2, FALSE) &amp; ";"   )             )</f>
        <v/>
      </c>
      <c r="M154" t="str">
        <f>IF(Data!$E154=M$1, "",             IF(ISERR(SEARCH(M$1,Data!$A154)),"",          ";" &amp; VLOOKUP(M$1,Data!$E:$F,2, FALSE) &amp; ";"   )             )</f>
        <v/>
      </c>
      <c r="N154" t="str">
        <f>IF(Data!$E154=N$1, "",             IF(ISERR(SEARCH(N$1,Data!$A154)),"",          ";" &amp; VLOOKUP(N$1,Data!$E:$F,2, FALSE) &amp; ";"   )             )</f>
        <v/>
      </c>
      <c r="O154" t="str">
        <f>IF(Data!$E154=O$1, "",             IF(ISERR(SEARCH(O$1,Data!$A154)),"",          ";" &amp; VLOOKUP(O$1,Data!$E:$F,2, FALSE) &amp; ";"   )             )</f>
        <v/>
      </c>
      <c r="P154" t="str">
        <f>IF(Data!$E154=P$1, "",             IF(ISERR(SEARCH(P$1,Data!$A154)),"",          ";" &amp; VLOOKUP(P$1,Data!$E:$F,2, FALSE) &amp; ";"   )             )</f>
        <v/>
      </c>
      <c r="Q154" t="str">
        <f>IF(Data!$E154=Q$1, "",             IF(ISERR(SEARCH(Q$1,Data!$A154)),"",          ";" &amp; VLOOKUP(Q$1,Data!$E:$F,2, FALSE) &amp; ";"   )             )</f>
        <v/>
      </c>
      <c r="R154" t="str">
        <f>IF(Data!$E154=R$1, "",             IF(ISERR(SEARCH(R$1,Data!$A154)),"",          ";" &amp; VLOOKUP(R$1,Data!$E:$F,2, FALSE) &amp; ";"   )             )</f>
        <v/>
      </c>
      <c r="S154" t="str">
        <f>IF(Data!$E154=S$1, "",             IF(ISERR(SEARCH(S$1,Data!$A154)),"",          ";" &amp; VLOOKUP(S$1,Data!$E:$F,2, FALSE) &amp; ";"   )             )</f>
        <v/>
      </c>
      <c r="T154" t="str">
        <f>IF(Data!$E154=T$1, "",             IF(ISERR(SEARCH(T$1,Data!$A154)),"",          ";" &amp; VLOOKUP(T$1,Data!$E:$F,2, FALSE) &amp; ";"   )             )</f>
        <v/>
      </c>
      <c r="U154" t="str">
        <f>IF(Data!$E154=U$1, "",             IF(ISERR(SEARCH(U$1,Data!$A154)),"",          ";" &amp; VLOOKUP(U$1,Data!$E:$F,2, FALSE) &amp; ";"   )             )</f>
        <v/>
      </c>
      <c r="V154" t="str">
        <f>IF(Data!$E154=V$1, "",             IF(ISERR(SEARCH(V$1,Data!$A154)),"",          ";" &amp; VLOOKUP(V$1,Data!$E:$F,2, FALSE) &amp; ";"   )             )</f>
        <v/>
      </c>
      <c r="W154" t="str">
        <f>IF(Data!$E154=W$1, "",             IF(ISERR(SEARCH(W$1,Data!$A154)),"",          ";" &amp; VLOOKUP(W$1,Data!$E:$F,2, FALSE) &amp; ";"   )             )</f>
        <v/>
      </c>
      <c r="X154" t="str">
        <f>IF(Data!$E154=X$1, "",             IF(ISERR(SEARCH(X$1,Data!$A154)),"",          ";" &amp; VLOOKUP(X$1,Data!$E:$F,2, FALSE) &amp; ";"   )             )</f>
        <v/>
      </c>
      <c r="Y154" t="str">
        <f>IF(Data!$E154=Y$1, "",             IF(ISERR(SEARCH(Y$1,Data!$A154)),"",          ";" &amp; VLOOKUP(Y$1,Data!$E:$F,2, FALSE) &amp; ";"   )             )</f>
        <v/>
      </c>
      <c r="Z154" t="str">
        <f>IF(Data!$E154=Z$1, "",             IF(ISERR(SEARCH(Z$1,Data!$A154)),"",          ";" &amp; VLOOKUP(Z$1,Data!$E:$F,2, FALSE) &amp; ";"   )             )</f>
        <v/>
      </c>
      <c r="AA154" t="str">
        <f>IF(Data!$E154=AA$1, "",             IF(ISERR(SEARCH(AA$1,Data!$A154)),"",          ";" &amp; VLOOKUP(AA$1,Data!$E:$F,2, FALSE) &amp; ";"   )             )</f>
        <v/>
      </c>
      <c r="AB154" t="str">
        <f>IF(Data!$E154=AB$1, "",             IF(ISERR(SEARCH(AB$1,Data!$A154)),"",          ";" &amp; VLOOKUP(AB$1,Data!$E:$F,2, FALSE) &amp; ";"   )             )</f>
        <v/>
      </c>
      <c r="AC154" t="str">
        <f>IF(Data!$E154=AC$1, "",             IF(ISERR(SEARCH(AC$1,Data!$A154)),"",          ";" &amp; VLOOKUP(AC$1,Data!$E:$F,2, FALSE) &amp; ";"   )             )</f>
        <v/>
      </c>
      <c r="AD154" t="str">
        <f>IF(Data!$E154=AD$1, "",             IF(ISERR(SEARCH(AD$1,Data!$A154)),"",          ";" &amp; VLOOKUP(AD$1,Data!$E:$F,2, FALSE) &amp; ";"   )             )</f>
        <v/>
      </c>
      <c r="AE154" t="str">
        <f>IF(Data!$E154=AE$1, "",             IF(ISERR(SEARCH(AE$1,Data!$A154)),"",          ";" &amp; VLOOKUP(AE$1,Data!$E:$F,2, FALSE) &amp; ";"   )             )</f>
        <v/>
      </c>
      <c r="AF154" t="str">
        <f>IF(Data!$E154=AF$1, "",             IF(ISERR(SEARCH(AF$1,Data!$A154)),"",          ";" &amp; VLOOKUP(AF$1,Data!$E:$F,2, FALSE) &amp; ";"   )             )</f>
        <v/>
      </c>
      <c r="AG154" t="str">
        <f>IF(Data!$E154=AG$1, "",             IF(ISERR(SEARCH(AG$1,Data!$A154)),"",          ";" &amp; VLOOKUP(AG$1,Data!$E:$F,2, FALSE) &amp; ";"   )             )</f>
        <v/>
      </c>
      <c r="AH154" t="str">
        <f>IF(Data!$E154=AH$1, "",             IF(ISERR(SEARCH(AH$1,Data!$A154)),"",          ";" &amp; VLOOKUP(AH$1,Data!$E:$F,2, FALSE) &amp; ";"   )             )</f>
        <v/>
      </c>
      <c r="AI154" t="str">
        <f>IF(Data!$E154=AI$1, "",             IF(ISERR(SEARCH(AI$1,Data!$A154)),"",          ";" &amp; VLOOKUP(AI$1,Data!$E:$F,2, FALSE) &amp; ";"   )             )</f>
        <v/>
      </c>
      <c r="AJ154" t="str">
        <f>IF(Data!$E154=AJ$1, "",             IF(ISERR(SEARCH(AJ$1,Data!$A154)),"",          ";" &amp; VLOOKUP(AJ$1,Data!$E:$F,2, FALSE) &amp; ";"   )             )</f>
        <v/>
      </c>
      <c r="AK154" t="str">
        <f>IF(Data!$E154=AK$1, "",             IF(ISERR(SEARCH(AK$1,Data!$A154)),"",          ";" &amp; VLOOKUP(AK$1,Data!$E:$F,2, FALSE) &amp; ";"   )             )</f>
        <v/>
      </c>
      <c r="AL154" t="str">
        <f>IF(Data!$E154=AL$1, "",             IF(ISERR(SEARCH(AL$1,Data!$A154)),"",          ";" &amp; VLOOKUP(AL$1,Data!$E:$F,2, FALSE) &amp; ";"   )             )</f>
        <v/>
      </c>
      <c r="AM154" t="str">
        <f>IF(Data!$E154=AM$1, "",             IF(ISERR(SEARCH(AM$1,Data!$A154)),"",          ";" &amp; VLOOKUP(AM$1,Data!$E:$F,2, FALSE) &amp; ";"   )             )</f>
        <v/>
      </c>
      <c r="AN154" t="str">
        <f>IF(Data!$E154=AN$1, "",             IF(ISERR(SEARCH(AN$1,Data!$A154)),"",          ";" &amp; VLOOKUP(AN$1,Data!$E:$F,2, FALSE) &amp; ";"   )             )</f>
        <v/>
      </c>
      <c r="AO154" t="str">
        <f>IF(Data!$E154=AO$1, "",             IF(ISERR(SEARCH(AO$1,Data!$A154)),"",          ";" &amp; VLOOKUP(AO$1,Data!$E:$F,2, FALSE) &amp; ";"   )             )</f>
        <v/>
      </c>
      <c r="AP154" t="str">
        <f>IF(Data!$E154=AP$1, "",             IF(ISERR(SEARCH(AP$1,Data!$A154)),"",          ";" &amp; VLOOKUP(AP$1,Data!$E:$F,2, FALSE) &amp; ";"   )             )</f>
        <v/>
      </c>
      <c r="AQ154" t="str">
        <f>IF(Data!$E154=AQ$1, "",             IF(ISERR(SEARCH(AQ$1,Data!$A154)),"",          ";" &amp; VLOOKUP(AQ$1,Data!$E:$F,2, FALSE) &amp; ";"   )             )</f>
        <v/>
      </c>
      <c r="AR154" t="str">
        <f>IF(Data!$E154=AR$1, "",             IF(ISERR(SEARCH(AR$1,Data!$A154)),"",          ";" &amp; VLOOKUP(AR$1,Data!$E:$F,2, FALSE) &amp; ";"   )             )</f>
        <v/>
      </c>
      <c r="AS154" t="str">
        <f>IF(Data!$E154=AS$1, "",             IF(ISERR(SEARCH(AS$1,Data!$A154)),"",          ";" &amp; VLOOKUP(AS$1,Data!$E:$F,2, FALSE) &amp; ";"   )             )</f>
        <v/>
      </c>
      <c r="AT154" t="str">
        <f>IF(Data!$E154=AT$1, "",             IF(ISERR(SEARCH(AT$1,Data!$A154)),"",          ";" &amp; VLOOKUP(AT$1,Data!$E:$F,2, FALSE) &amp; ";"   )             )</f>
        <v/>
      </c>
      <c r="AU154" t="str">
        <f>IF(Data!$E154=AU$1, "",             IF(ISERR(SEARCH(AU$1,Data!$A154)),"",          ";" &amp; VLOOKUP(AU$1,Data!$E:$F,2, FALSE) &amp; ";"   )             )</f>
        <v/>
      </c>
      <c r="AV154" t="str">
        <f>IF(Data!$E154=AV$1, "",             IF(ISERR(SEARCH(AV$1,Data!$A154)),"",          ";" &amp; VLOOKUP(AV$1,Data!$E:$F,2, FALSE) &amp; ";"   )             )</f>
        <v/>
      </c>
      <c r="AW154" t="str">
        <f>IF(Data!$E154=AW$1, "",             IF(ISERR(SEARCH(AW$1,Data!$A154)),"",          ";" &amp; VLOOKUP(AW$1,Data!$E:$F,2, FALSE) &amp; ";"   )             )</f>
        <v/>
      </c>
      <c r="AX154" t="str">
        <f>IF(Data!$E154=AX$1, "",             IF(ISERR(SEARCH(AX$1,Data!$A154)),"",          ";" &amp; VLOOKUP(AX$1,Data!$E:$F,2, FALSE) &amp; ";"   )             )</f>
        <v/>
      </c>
      <c r="AY154" t="str">
        <f>IF(Data!$E154=AY$1, "",             IF(ISERR(SEARCH(AY$1,Data!$A154)),"",          ";" &amp; VLOOKUP(AY$1,Data!$E:$F,2, FALSE) &amp; ";"   )             )</f>
        <v/>
      </c>
      <c r="AZ154" t="str">
        <f>IF(Data!$E154=AZ$1, "",             IF(ISERR(SEARCH(AZ$1,Data!$A154)),"",          ";" &amp; VLOOKUP(AZ$1,Data!$E:$F,2, FALSE) &amp; ";"   )             )</f>
        <v/>
      </c>
      <c r="BA154" t="str">
        <f>IF(Data!$E154=BA$1, "",             IF(ISERR(SEARCH(BA$1,Data!$A154)),"",          ";" &amp; VLOOKUP(BA$1,Data!$E:$F,2, FALSE) &amp; ";"   )             )</f>
        <v/>
      </c>
      <c r="BB154" t="str">
        <f>IF(Data!$E154=BB$1, "",             IF(ISERR(SEARCH(BB$1,Data!$A154)),"",          ";" &amp; VLOOKUP(BB$1,Data!$E:$F,2, FALSE) &amp; ";"   )             )</f>
        <v/>
      </c>
      <c r="BC154" t="str">
        <f>IF(Data!$E154=BC$1, "",             IF(ISERR(SEARCH(BC$1,Data!$A154)),"",          ";" &amp; VLOOKUP(BC$1,Data!$E:$F,2, FALSE) &amp; ";"   )             )</f>
        <v/>
      </c>
      <c r="BD154" t="str">
        <f>IF(Data!$E154=BD$1, "",             IF(ISERR(SEARCH(BD$1,Data!$A154)),"",          ";" &amp; VLOOKUP(BD$1,Data!$E:$F,2, FALSE) &amp; ";"   )             )</f>
        <v/>
      </c>
      <c r="BE154" t="str">
        <f>IF(Data!$E154=BE$1, "",             IF(ISERR(SEARCH(BE$1,Data!$A154)),"",          ";" &amp; VLOOKUP(BE$1,Data!$E:$F,2, FALSE) &amp; ";"   )             )</f>
        <v/>
      </c>
      <c r="BF154" t="str">
        <f>IF(Data!$E154=BF$1, "",             IF(ISERR(SEARCH(BF$1,Data!$A154)),"",          ";" &amp; VLOOKUP(BF$1,Data!$E:$F,2, FALSE) &amp; ";"   )             )</f>
        <v/>
      </c>
      <c r="BG154" t="str">
        <f>IF(Data!$E154=BG$1, "",             IF(ISERR(SEARCH(BG$1,Data!$A154)),"",          ";" &amp; VLOOKUP(BG$1,Data!$E:$F,2, FALSE) &amp; ";"   )             )</f>
        <v/>
      </c>
      <c r="BH154" t="str">
        <f>IF(Data!$E154=BH$1, "",             IF(ISERR(SEARCH(BH$1,Data!$A154)),"",          ";" &amp; VLOOKUP(BH$1,Data!$E:$F,2, FALSE) &amp; ";"   )             )</f>
        <v/>
      </c>
      <c r="BI154" t="str">
        <f>IF(Data!$E154=BI$1, "",             IF(ISERR(SEARCH(BI$1,Data!$A154)),"",          ";" &amp; VLOOKUP(BI$1,Data!$E:$F,2, FALSE) &amp; ";"   )             )</f>
        <v/>
      </c>
      <c r="BJ154" t="str">
        <f>IF(Data!$E154=BJ$1, "",             IF(ISERR(SEARCH(BJ$1,Data!$A154)),"",          ";" &amp; VLOOKUP(BJ$1,Data!$E:$F,2, FALSE) &amp; ";"   )             )</f>
        <v/>
      </c>
      <c r="BK154" t="str">
        <f>IF(Data!$E154=BK$1, "",             IF(ISERR(SEARCH(BK$1,Data!$A154)),"",          ";" &amp; VLOOKUP(BK$1,Data!$E:$F,2, FALSE) &amp; ";"   )             )</f>
        <v/>
      </c>
      <c r="BL154" t="str">
        <f>IF(Data!$E154=BL$1, "",             IF(ISERR(SEARCH(BL$1,Data!$A154)),"",          ";" &amp; VLOOKUP(BL$1,Data!$E:$F,2, FALSE) &amp; ";"   )             )</f>
        <v/>
      </c>
      <c r="BM154" t="str">
        <f>IF(Data!$E154=BM$1, "",             IF(ISERR(SEARCH(BM$1,Data!$A154)),"",          ";" &amp; VLOOKUP(BM$1,Data!$E:$F,2, FALSE) &amp; ";"   )             )</f>
        <v/>
      </c>
      <c r="BN154" t="str">
        <f>IF(Data!$E154=BN$1, "",             IF(ISERR(SEARCH(BN$1,Data!$A154)),"",          ";" &amp; VLOOKUP(BN$1,Data!$E:$F,2, FALSE) &amp; ";"   )             )</f>
        <v/>
      </c>
      <c r="BO154" t="str">
        <f>IF(Data!$E154=BO$1, "",             IF(ISERR(SEARCH(BO$1,Data!$A154)),"",          ";" &amp; VLOOKUP(BO$1,Data!$E:$F,2, FALSE) &amp; ";"   )             )</f>
        <v/>
      </c>
      <c r="BP154" t="str">
        <f>IF(Data!$E154=BP$1, "",             IF(ISERR(SEARCH(BP$1,Data!$A154)),"",          ";" &amp; VLOOKUP(BP$1,Data!$E:$F,2, FALSE) &amp; ";"   )             )</f>
        <v/>
      </c>
      <c r="BQ154" t="str">
        <f>IF(Data!$E154=BQ$1, "",             IF(ISERR(SEARCH(BQ$1,Data!$A154)),"",          ";" &amp; VLOOKUP(BQ$1,Data!$E:$F,2, FALSE) &amp; ";"   )             )</f>
        <v/>
      </c>
      <c r="BR154" t="str">
        <f>IF(Data!$E154=BR$1, "",             IF(ISERR(SEARCH(BR$1,Data!$A154)),"",          ";" &amp; VLOOKUP(BR$1,Data!$E:$F,2, FALSE) &amp; ";"   )             )</f>
        <v/>
      </c>
      <c r="BS154" t="str">
        <f>IF(Data!$E154=BS$1, "",             IF(ISERR(SEARCH(BS$1,Data!$A154)),"",          ";" &amp; VLOOKUP(BS$1,Data!$E:$F,2, FALSE) &amp; ";"   )             )</f>
        <v/>
      </c>
      <c r="BT154" t="str">
        <f>IF(Data!$E154=BT$1, "",             IF(ISERR(SEARCH(BT$1,Data!$A154)),"",          ";" &amp; VLOOKUP(BT$1,Data!$E:$F,2, FALSE) &amp; ";"   )             )</f>
        <v/>
      </c>
      <c r="BU154" t="str">
        <f>IF(Data!$E154=BU$1, "",             IF(ISERR(SEARCH(BU$1,Data!$A154)),"",          ";" &amp; VLOOKUP(BU$1,Data!$E:$F,2, FALSE) &amp; ";"   )             )</f>
        <v/>
      </c>
      <c r="BV154" t="str">
        <f>IF(Data!$E154=BV$1, "",             IF(ISERR(SEARCH(BV$1,Data!$A154)),"",          ";" &amp; VLOOKUP(BV$1,Data!$E:$F,2, FALSE) &amp; ";"   )             )</f>
        <v/>
      </c>
      <c r="BW154" t="str">
        <f>IF(Data!$E154=BW$1, "",             IF(ISERR(SEARCH(BW$1,Data!$A154)),"",          ";" &amp; VLOOKUP(BW$1,Data!$E:$F,2, FALSE) &amp; ";"   )             )</f>
        <v/>
      </c>
      <c r="BX154" t="str">
        <f>IF(Data!$E154=BX$1, "",             IF(ISERR(SEARCH(BX$1,Data!$A154)),"",          ";" &amp; VLOOKUP(BX$1,Data!$E:$F,2, FALSE) &amp; ";"   )             )</f>
        <v/>
      </c>
      <c r="BY154" t="str">
        <f>IF(Data!$E154=BY$1, "",             IF(ISERR(SEARCH(BY$1,Data!$A154)),"",          ";" &amp; VLOOKUP(BY$1,Data!$E:$F,2, FALSE) &amp; ";"   )             )</f>
        <v/>
      </c>
      <c r="BZ154" t="str">
        <f>IF(Data!$E154=BZ$1, "",             IF(ISERR(SEARCH(BZ$1,Data!$A154)),"",          ";" &amp; VLOOKUP(BZ$1,Data!$E:$F,2, FALSE) &amp; ";"   )             )</f>
        <v/>
      </c>
      <c r="CA154" t="str">
        <f>IF(Data!$E154=CA$1, "",             IF(ISERR(SEARCH(CA$1,Data!$A154)),"",          ";" &amp; VLOOKUP(CA$1,Data!$E:$F,2, FALSE) &amp; ";"   )             )</f>
        <v/>
      </c>
      <c r="CB154" t="str">
        <f>IF(Data!$E154=CB$1, "",             IF(ISERR(SEARCH(CB$1,Data!$A154)),"",          ";" &amp; VLOOKUP(CB$1,Data!$E:$F,2, FALSE) &amp; ";"   )             )</f>
        <v/>
      </c>
      <c r="CC154" t="str">
        <f>IF(Data!$E154=CC$1, "",             IF(ISERR(SEARCH(CC$1,Data!$A154)),"",          ";" &amp; VLOOKUP(CC$1,Data!$E:$F,2, FALSE) &amp; ";"   )             )</f>
        <v/>
      </c>
      <c r="CD154" t="str">
        <f>IF(Data!$E154=CD$1, "",             IF(ISERR(SEARCH(CD$1,Data!$A154)),"",          ";" &amp; VLOOKUP(CD$1,Data!$E:$F,2, FALSE) &amp; ";"   )             )</f>
        <v/>
      </c>
      <c r="CE154" t="str">
        <f>IF(Data!$E154=CE$1, "",             IF(ISERR(SEARCH(CE$1,Data!$A154)),"",          ";" &amp; VLOOKUP(CE$1,Data!$E:$F,2, FALSE) &amp; ";"   )             )</f>
        <v/>
      </c>
      <c r="CF154" t="str">
        <f>IF(Data!$E154=CF$1, "",             IF(ISERR(SEARCH(CF$1,Data!$A154)),"",          ";" &amp; VLOOKUP(CF$1,Data!$E:$F,2, FALSE) &amp; ";"   )             )</f>
        <v/>
      </c>
      <c r="CG154" t="str">
        <f>IF(Data!$E154=CG$1, "",             IF(ISERR(SEARCH(CG$1,Data!$A154)),"",          ";" &amp; VLOOKUP(CG$1,Data!$E:$F,2, FALSE) &amp; ";"   )             )</f>
        <v/>
      </c>
      <c r="CH154" t="str">
        <f>IF(Data!$E154=CH$1, "",             IF(ISERR(SEARCH(CH$1,Data!$A154)),"",          ";" &amp; VLOOKUP(CH$1,Data!$E:$F,2, FALSE) &amp; ";"   )             )</f>
        <v/>
      </c>
      <c r="CI154" t="str">
        <f>IF(Data!$E154=CI$1, "",             IF(ISERR(SEARCH(CI$1,Data!$A154)),"",          ";" &amp; VLOOKUP(CI$1,Data!$E:$F,2, FALSE) &amp; ";"   )             )</f>
        <v/>
      </c>
      <c r="CJ154" t="str">
        <f>IF(Data!$E154=CJ$1, "",             IF(ISERR(SEARCH(CJ$1,Data!$A154)),"",          ";" &amp; VLOOKUP(CJ$1,Data!$E:$F,2, FALSE) &amp; ";"   )             )</f>
        <v/>
      </c>
      <c r="CK154" t="str">
        <f>IF(Data!$E154=CK$1, "",             IF(ISERR(SEARCH(CK$1,Data!$A154)),"",          ";" &amp; VLOOKUP(CK$1,Data!$E:$F,2, FALSE) &amp; ";"   )             )</f>
        <v/>
      </c>
      <c r="CL154" t="str">
        <f>IF(Data!$E154=CL$1, "",             IF(ISERR(SEARCH(CL$1,Data!$A154)),"",          ";" &amp; VLOOKUP(CL$1,Data!$E:$F,2, FALSE) &amp; ";"   )             )</f>
        <v/>
      </c>
      <c r="CM154" t="str">
        <f>IF(Data!$E154=CM$1, "",             IF(ISERR(SEARCH(CM$1,Data!$A154)),"",          ";" &amp; VLOOKUP(CM$1,Data!$E:$F,2, FALSE) &amp; ";"   )             )</f>
        <v/>
      </c>
      <c r="CN154" t="str">
        <f>IF(Data!$E154=CN$1, "",             IF(ISERR(SEARCH(CN$1,Data!$A154)),"",          ";" &amp; VLOOKUP(CN$1,Data!$E:$F,2, FALSE) &amp; ";"   )             )</f>
        <v/>
      </c>
      <c r="CO154" t="str">
        <f>IF(Data!$E154=CO$1, "",             IF(ISERR(SEARCH(CO$1,Data!$A154)),"",          ";" &amp; VLOOKUP(CO$1,Data!$E:$F,2, FALSE) &amp; ";"   )             )</f>
        <v/>
      </c>
      <c r="CP154" t="str">
        <f>IF(Data!$E154=CP$1, "",             IF(ISERR(SEARCH(CP$1,Data!$A154)),"",          ";" &amp; VLOOKUP(CP$1,Data!$E:$F,2, FALSE) &amp; ";"   )             )</f>
        <v/>
      </c>
      <c r="CQ154" t="str">
        <f>IF(Data!$E154=CQ$1, "",             IF(ISERR(SEARCH(CQ$1,Data!$A154)),"",          ";" &amp; VLOOKUP(CQ$1,Data!$E:$F,2, FALSE) &amp; ";"   )             )</f>
        <v/>
      </c>
      <c r="CR154" t="str">
        <f>IF(Data!$E154=CR$1, "",             IF(ISERR(SEARCH(CR$1,Data!$A154)),"",          ";" &amp; VLOOKUP(CR$1,Data!$E:$F,2, FALSE) &amp; ";"   )             )</f>
        <v/>
      </c>
      <c r="CS154" t="str">
        <f>IF(Data!$E154=CS$1, "",             IF(ISERR(SEARCH(CS$1,Data!$A154)),"",          ";" &amp; VLOOKUP(CS$1,Data!$E:$F,2, FALSE) &amp; ";"   )             )</f>
        <v/>
      </c>
      <c r="CT154" t="str">
        <f>IF(Data!$E154=CT$1, "",             IF(ISERR(SEARCH(CT$1,Data!$A154)),"",          ";" &amp; VLOOKUP(CT$1,Data!$E:$F,2, FALSE) &amp; ";"   )             )</f>
        <v/>
      </c>
      <c r="CU154" t="str">
        <f>IF(Data!$E154=CU$1, "",             IF(ISERR(SEARCH(CU$1,Data!$A154)),"",          ";" &amp; VLOOKUP(CU$1,Data!$E:$F,2, FALSE) &amp; ";"   )             )</f>
        <v/>
      </c>
      <c r="CV154" t="str">
        <f>IF(Data!$E154=CV$1, "",             IF(ISERR(SEARCH(CV$1,Data!$A154)),"",          ";" &amp; VLOOKUP(CV$1,Data!$E:$F,2, FALSE) &amp; ";"   )             )</f>
        <v/>
      </c>
      <c r="CW154" t="str">
        <f>IF(Data!$E154=CW$1, "",             IF(ISERR(SEARCH(CW$1,Data!$A154)),"",          ";" &amp; VLOOKUP(CW$1,Data!$E:$F,2, FALSE) &amp; ";"   )             )</f>
        <v/>
      </c>
      <c r="CX154" t="str">
        <f>IF(Data!$E154=CX$1, "",             IF(ISERR(SEARCH(CX$1,Data!$A154)),"",          ";" &amp; VLOOKUP(CX$1,Data!$E:$F,2, FALSE) &amp; ";"   )             )</f>
        <v/>
      </c>
      <c r="CY154" t="str">
        <f>IF(Data!$E154=CY$1, "",             IF(ISERR(SEARCH(CY$1,Data!$A154)),"",          ";" &amp; VLOOKUP(CY$1,Data!$E:$F,2, FALSE) &amp; ";"   )             )</f>
        <v/>
      </c>
      <c r="CZ154" t="str">
        <f>IF(Data!$E154=CZ$1, "",             IF(ISERR(SEARCH(CZ$1,Data!$A154)),"",          ";" &amp; VLOOKUP(CZ$1,Data!$E:$F,2, FALSE) &amp; ";"   )             )</f>
        <v/>
      </c>
      <c r="DA154" t="str">
        <f>IF(Data!$E154=DA$1, "",             IF(ISERR(SEARCH(DA$1,Data!$A154)),"",          ";" &amp; VLOOKUP(DA$1,Data!$E:$F,2, FALSE) &amp; ";"   )             )</f>
        <v/>
      </c>
      <c r="DB154" t="str">
        <f>IF(Data!$E154=DB$1, "",             IF(ISERR(SEARCH(DB$1,Data!$A154)),"",          ";" &amp; VLOOKUP(DB$1,Data!$E:$F,2, FALSE) &amp; ";"   )             )</f>
        <v/>
      </c>
      <c r="DC154" t="str">
        <f>IF(Data!$E154=DC$1, "",             IF(ISERR(SEARCH(DC$1,Data!$A154)),"",          ";" &amp; VLOOKUP(DC$1,Data!$E:$F,2, FALSE) &amp; ";"   )             )</f>
        <v/>
      </c>
      <c r="DD154" t="str">
        <f>IF(Data!$E154=DD$1, "",             IF(ISERR(SEARCH(DD$1,Data!$A154)),"",          ";" &amp; VLOOKUP(DD$1,Data!$E:$F,2, FALSE) &amp; ";"   )             )</f>
        <v/>
      </c>
      <c r="DE154" t="str">
        <f>IF(Data!$E154=DE$1, "",             IF(ISERR(SEARCH(DE$1,Data!$A154)),"",          ";" &amp; VLOOKUP(DE$1,Data!$E:$F,2, FALSE) &amp; ";"   )             )</f>
        <v/>
      </c>
      <c r="DF154" t="str">
        <f>IF(Data!$E154=DF$1, "",             IF(ISERR(SEARCH(DF$1,Data!$A154)),"",          ";" &amp; VLOOKUP(DF$1,Data!$E:$F,2, FALSE) &amp; ";"   )             )</f>
        <v/>
      </c>
      <c r="DG154" t="str">
        <f>IF(Data!$E154=DG$1, "",             IF(ISERR(SEARCH(DG$1,Data!$A154)),"",          ";" &amp; VLOOKUP(DG$1,Data!$E:$F,2, FALSE) &amp; ";"   )             )</f>
        <v/>
      </c>
      <c r="DH154" t="str">
        <f>IF(Data!$E154=DH$1, "",             IF(ISERR(SEARCH(DH$1,Data!$A154)),"",          ";" &amp; VLOOKUP(DH$1,Data!$E:$F,2, FALSE) &amp; ";"   )             )</f>
        <v/>
      </c>
      <c r="DI154" t="str">
        <f>IF(Data!$E154=DI$1, "",             IF(ISERR(SEARCH(DI$1,Data!$A154)),"",          ";" &amp; VLOOKUP(DI$1,Data!$E:$F,2, FALSE) &amp; ";"   )             )</f>
        <v/>
      </c>
      <c r="DJ154" t="str">
        <f>IF(Data!$E154=DJ$1, "",             IF(ISERR(SEARCH(DJ$1,Data!$A154)),"",          ";" &amp; VLOOKUP(DJ$1,Data!$E:$F,2, FALSE) &amp; ";"   )             )</f>
        <v/>
      </c>
      <c r="DK154" t="str">
        <f>IF(Data!$E154=DK$1, "",             IF(ISERR(SEARCH(DK$1,Data!$A154)),"",          ";" &amp; VLOOKUP(DK$1,Data!$E:$F,2, FALSE) &amp; ";"   )             )</f>
        <v/>
      </c>
      <c r="DL154" t="str">
        <f>IF(Data!$E154=DL$1, "",             IF(ISERR(SEARCH(DL$1,Data!$A154)),"",          ";" &amp; VLOOKUP(DL$1,Data!$E:$F,2, FALSE) &amp; ";"   )             )</f>
        <v/>
      </c>
      <c r="DM154" t="str">
        <f>IF(Data!$E154=DM$1, "",             IF(ISERR(SEARCH(DM$1,Data!$A154)),"",          ";" &amp; VLOOKUP(DM$1,Data!$E:$F,2, FALSE) &amp; ";"   )             )</f>
        <v/>
      </c>
      <c r="DN154" t="str">
        <f>IF(Data!$E154=DN$1, "",             IF(ISERR(SEARCH(DN$1,Data!$A154)),"",          ";" &amp; VLOOKUP(DN$1,Data!$E:$F,2, FALSE) &amp; ";"   )             )</f>
        <v/>
      </c>
      <c r="DO154" t="str">
        <f>IF(Data!$E154=DO$1, "",             IF(ISERR(SEARCH(DO$1,Data!$A154)),"",          ";" &amp; VLOOKUP(DO$1,Data!$E:$F,2, FALSE) &amp; ";"   )             )</f>
        <v/>
      </c>
      <c r="DP154" t="str">
        <f>IF(Data!$E154=DP$1, "",             IF(ISERR(SEARCH(DP$1,Data!$A154)),"",          ";" &amp; VLOOKUP(DP$1,Data!$E:$F,2, FALSE) &amp; ";"   )             )</f>
        <v/>
      </c>
      <c r="DQ154" t="str">
        <f>IF(Data!$E154=DQ$1, "",             IF(ISERR(SEARCH(DQ$1,Data!$A154)),"",          ";" &amp; VLOOKUP(DQ$1,Data!$E:$F,2, FALSE) &amp; ";"   )             )</f>
        <v/>
      </c>
      <c r="DR154" t="str">
        <f>IF(Data!$E154=DR$1, "",             IF(ISERR(SEARCH(DR$1,Data!$A154)),"",          ";" &amp; VLOOKUP(DR$1,Data!$E:$F,2, FALSE) &amp; ";"   )             )</f>
        <v/>
      </c>
      <c r="DS154" t="str">
        <f>IF(Data!$E154=DS$1, "",             IF(ISERR(SEARCH(DS$1,Data!$A154)),"",          ";" &amp; VLOOKUP(DS$1,Data!$E:$F,2, FALSE) &amp; ";"   )             )</f>
        <v/>
      </c>
      <c r="DT154" t="str">
        <f>IF(Data!$E154=DT$1, "",             IF(ISERR(SEARCH(DT$1,Data!$A154)),"",          ";" &amp; VLOOKUP(DT$1,Data!$E:$F,2, FALSE) &amp; ";"   )             )</f>
        <v/>
      </c>
      <c r="DU154" t="str">
        <f>IF(Data!$E154=DU$1, "",             IF(ISERR(SEARCH(DU$1,Data!$A154)),"",          ";" &amp; VLOOKUP(DU$1,Data!$E:$F,2, FALSE) &amp; ";"   )             )</f>
        <v/>
      </c>
      <c r="DV154" t="str">
        <f>IF(Data!$E154=DV$1, "",             IF(ISERR(SEARCH(DV$1,Data!$A154)),"",          ";" &amp; VLOOKUP(DV$1,Data!$E:$F,2, FALSE) &amp; ";"   )             )</f>
        <v/>
      </c>
      <c r="DW154" t="str">
        <f>IF(Data!$E154=DW$1, "",             IF(ISERR(SEARCH(DW$1,Data!$A154)),"",          ";" &amp; VLOOKUP(DW$1,Data!$E:$F,2, FALSE) &amp; ";"   )             )</f>
        <v/>
      </c>
      <c r="DX154" t="str">
        <f>IF(Data!$E154=DX$1, "",             IF(ISERR(SEARCH(DX$1,Data!$A154)),"",          ";" &amp; VLOOKUP(DX$1,Data!$E:$F,2, FALSE) &amp; ";"   )             )</f>
        <v/>
      </c>
      <c r="DY154" t="str">
        <f>IF(Data!$E154=DY$1, "",             IF(ISERR(SEARCH(DY$1,Data!$A154)),"",          ";" &amp; VLOOKUP(DY$1,Data!$E:$F,2, FALSE) &amp; ";"   )             )</f>
        <v/>
      </c>
      <c r="DZ154" t="str">
        <f>IF(Data!$E154=DZ$1, "",             IF(ISERR(SEARCH(DZ$1,Data!$A154)),"",          ";" &amp; VLOOKUP(DZ$1,Data!$E:$F,2, FALSE) &amp; ";"   )             )</f>
        <v/>
      </c>
      <c r="EA154" t="str">
        <f>IF(Data!$E154=EA$1, "",             IF(ISERR(SEARCH(EA$1,Data!$A154)),"",          ";" &amp; VLOOKUP(EA$1,Data!$E:$F,2, FALSE) &amp; ";"   )             )</f>
        <v/>
      </c>
      <c r="EB154" t="str">
        <f>IF(Data!$E154=EB$1, "",             IF(ISERR(SEARCH(EB$1,Data!$A154)),"",          ";" &amp; VLOOKUP(EB$1,Data!$E:$F,2, FALSE) &amp; ";"   )             )</f>
        <v/>
      </c>
      <c r="EC154" t="str">
        <f>IF(Data!$E154=EC$1, "",             IF(ISERR(SEARCH(EC$1,Data!$A154)),"",          ";" &amp; VLOOKUP(EC$1,Data!$E:$F,2, FALSE) &amp; ";"   )             )</f>
        <v/>
      </c>
      <c r="ED154" t="str">
        <f>IF(Data!$E154=ED$1, "",             IF(ISERR(SEARCH(ED$1,Data!$A154)),"",          ";" &amp; VLOOKUP(ED$1,Data!$E:$F,2, FALSE) &amp; ";"   )             )</f>
        <v/>
      </c>
      <c r="EE154" t="str">
        <f>IF(Data!$E154=EE$1, "",             IF(ISERR(SEARCH(EE$1,Data!$A154)),"",          ";" &amp; VLOOKUP(EE$1,Data!$E:$F,2, FALSE) &amp; ";"   )             )</f>
        <v/>
      </c>
      <c r="EF154" t="str">
        <f>IF(Data!$E154=EF$1, "",             IF(ISERR(SEARCH(EF$1,Data!$A154)),"",          ";" &amp; VLOOKUP(EF$1,Data!$E:$F,2, FALSE) &amp; ";"   )             )</f>
        <v/>
      </c>
      <c r="EG154" t="str">
        <f>IF(Data!$E154=EG$1, "",             IF(ISERR(SEARCH(EG$1,Data!$A154)),"",          ";" &amp; VLOOKUP(EG$1,Data!$E:$F,2, FALSE) &amp; ";"   )             )</f>
        <v/>
      </c>
      <c r="EH154" t="str">
        <f>IF(Data!$E154=EH$1, "",             IF(ISERR(SEARCH(EH$1,Data!$A154)),"",          ";" &amp; VLOOKUP(EH$1,Data!$E:$F,2, FALSE) &amp; ";"   )             )</f>
        <v/>
      </c>
      <c r="EI154" t="str">
        <f>IF(Data!$E154=EI$1, "",             IF(ISERR(SEARCH(EI$1,Data!$A154)),"",          ";" &amp; VLOOKUP(EI$1,Data!$E:$F,2, FALSE) &amp; ";"   )             )</f>
        <v/>
      </c>
      <c r="EJ154" t="str">
        <f>IF(Data!$E154=EJ$1, "",             IF(ISERR(SEARCH(EJ$1,Data!$A154)),"",          ";" &amp; VLOOKUP(EJ$1,Data!$E:$F,2, FALSE) &amp; ";"   )             )</f>
        <v/>
      </c>
      <c r="EK154" t="str">
        <f>IF(Data!$E154=EK$1, "",             IF(ISERR(SEARCH(EK$1,Data!$A154)),"",          ";" &amp; VLOOKUP(EK$1,Data!$E:$F,2, FALSE) &amp; ";"   )             )</f>
        <v/>
      </c>
      <c r="EL154" t="str">
        <f>IF(Data!$E154=EL$1, "",             IF(ISERR(SEARCH(EL$1,Data!$A154)),"",          ";" &amp; VLOOKUP(EL$1,Data!$E:$F,2, FALSE) &amp; ";"   )             )</f>
        <v/>
      </c>
      <c r="EM154" t="str">
        <f>IF(Data!$E154=EM$1, "",             IF(ISERR(SEARCH(EM$1,Data!$A154)),"",          ";" &amp; VLOOKUP(EM$1,Data!$E:$F,2, FALSE) &amp; ";"   )             )</f>
        <v/>
      </c>
      <c r="EN154" t="str">
        <f>IF(Data!$E154=EN$1, "",             IF(ISERR(SEARCH(EN$1,Data!$A154)),"",          ";" &amp; VLOOKUP(EN$1,Data!$E:$F,2, FALSE) &amp; ";"   )             )</f>
        <v/>
      </c>
      <c r="EO154" t="str">
        <f>IF(Data!$E154=EO$1, "",             IF(ISERR(SEARCH(EO$1,Data!$A154)),"",          ";" &amp; VLOOKUP(EO$1,Data!$E:$F,2, FALSE) &amp; ";"   )             )</f>
        <v/>
      </c>
      <c r="EP154" t="str">
        <f>IF(Data!$E154=EP$1, "",             IF(ISERR(SEARCH(EP$1,Data!$A154)),"",          ";" &amp; VLOOKUP(EP$1,Data!$E:$F,2, FALSE) &amp; ";"   )             )</f>
        <v/>
      </c>
      <c r="EQ154" t="str">
        <f>IF(Data!$E154=EQ$1, "",             IF(ISERR(SEARCH(EQ$1,Data!$A154)),"",          ";" &amp; VLOOKUP(EQ$1,Data!$E:$F,2, FALSE) &amp; ";"   )             )</f>
        <v/>
      </c>
      <c r="ER154" t="str">
        <f>IF(Data!$E154=ER$1, "",             IF(ISERR(SEARCH(ER$1,Data!$A154)),"",          ";" &amp; VLOOKUP(ER$1,Data!$E:$F,2, FALSE) &amp; ";"   )             )</f>
        <v/>
      </c>
      <c r="ES154" t="str">
        <f>IF(Data!$E154=ES$1, "",             IF(ISERR(SEARCH(ES$1,Data!$A154)),"",          ";" &amp; VLOOKUP(ES$1,Data!$E:$F,2, FALSE) &amp; ";"   )             )</f>
        <v/>
      </c>
      <c r="ET154" t="str">
        <f>IF(Data!$E154=ET$1, "",             IF(ISERR(SEARCH(ET$1,Data!$A154)),"",          ";" &amp; VLOOKUP(ET$1,Data!$E:$F,2, FALSE) &amp; ";"   )             )</f>
        <v/>
      </c>
      <c r="EU154" t="str">
        <f>IF(Data!$E154=EU$1, "",             IF(ISERR(SEARCH(EU$1,Data!$A154)),"",          ";" &amp; VLOOKUP(EU$1,Data!$E:$F,2, FALSE) &amp; ";"   )             )</f>
        <v/>
      </c>
      <c r="EV154" t="str">
        <f>IF(Data!$E154=EV$1, "",             IF(ISERR(SEARCH(EV$1,Data!$A154)),"",          ";" &amp; VLOOKUP(EV$1,Data!$E:$F,2, FALSE) &amp; ";"   )             )</f>
        <v/>
      </c>
      <c r="EW154" t="str">
        <f>IF(Data!$E154=EW$1, "",             IF(ISERR(SEARCH(EW$1,Data!$A154)),"",          ";" &amp; VLOOKUP(EW$1,Data!$E:$F,2, FALSE) &amp; ";"   )             )</f>
        <v/>
      </c>
      <c r="EX154" t="str">
        <f>IF(Data!$E154=EX$1, "",             IF(ISERR(SEARCH(EX$1,Data!$A154)),"",          ";" &amp; VLOOKUP(EX$1,Data!$E:$F,2, FALSE) &amp; ";"   )             )</f>
        <v/>
      </c>
      <c r="EY154" t="str">
        <f>IF(Data!$E154=EY$1, "",             IF(ISERR(SEARCH(EY$1,Data!$A154)),"",          ";" &amp; VLOOKUP(EY$1,Data!$E:$F,2, FALSE) &amp; ";"   )             )</f>
        <v/>
      </c>
      <c r="EZ154" t="str">
        <f>IF(Data!$E154=EZ$1, "",             IF(ISERR(SEARCH(EZ$1,Data!$A154)),"",          ";" &amp; VLOOKUP(EZ$1,Data!$E:$F,2, FALSE) &amp; ";"   )             )</f>
        <v/>
      </c>
      <c r="FA154" t="str">
        <f>IF(Data!$E154=FA$1, "",             IF(ISERR(SEARCH(FA$1,Data!$A154)),"",          ";" &amp; VLOOKUP(FA$1,Data!$E:$F,2, FALSE) &amp; ";"   )             )</f>
        <v/>
      </c>
      <c r="FB154" t="str">
        <f>IF(Data!$E154=FB$1, "",             IF(ISERR(SEARCH(FB$1,Data!$A154)),"",          ";" &amp; VLOOKUP(FB$1,Data!$E:$F,2, FALSE) &amp; ";"   )             )</f>
        <v/>
      </c>
      <c r="FC154" t="str">
        <f>IF(Data!$E154=FC$1, "",             IF(ISERR(SEARCH(FC$1,Data!$A154)),"",          ";" &amp; VLOOKUP(FC$1,Data!$E:$F,2, FALSE) &amp; ";"   )             )</f>
        <v/>
      </c>
      <c r="FD154" t="str">
        <f>IF(Data!$E154=FD$1, "",             IF(ISERR(SEARCH(FD$1,Data!$A154)),"",          ";" &amp; VLOOKUP(FD$1,Data!$E:$F,2, FALSE) &amp; ";"   )             )</f>
        <v/>
      </c>
      <c r="FE154" t="str">
        <f>IF(Data!$E154=FE$1, "",             IF(ISERR(SEARCH(FE$1,Data!$A154)),"",          ";" &amp; VLOOKUP(FE$1,Data!$E:$F,2, FALSE) &amp; ";"   )             )</f>
        <v/>
      </c>
      <c r="FF154" t="str">
        <f>IF(Data!$E154=FF$1, "",             IF(ISERR(SEARCH(FF$1,Data!$A154)),"",          ";" &amp; VLOOKUP(FF$1,Data!$E:$F,2, FALSE) &amp; ";"   )             )</f>
        <v/>
      </c>
      <c r="FG154" t="str">
        <f>IF(Data!$E154=FG$1, "",             IF(ISERR(SEARCH(FG$1,Data!$A154)),"",          ";" &amp; VLOOKUP(FG$1,Data!$E:$F,2, FALSE) &amp; ";"   )             )</f>
        <v/>
      </c>
      <c r="FH154" t="str">
        <f>IF(Data!$E154=FH$1, "",             IF(ISERR(SEARCH(FH$1,Data!$A154)),"",          ";" &amp; VLOOKUP(FH$1,Data!$E:$F,2, FALSE) &amp; ";"   )             )</f>
        <v/>
      </c>
      <c r="FI154" t="str">
        <f>IF(Data!$E154=FI$1, "",             IF(ISERR(SEARCH(FI$1,Data!$A154)),"",          ";" &amp; VLOOKUP(FI$1,Data!$E:$F,2, FALSE) &amp; ";"   )             )</f>
        <v/>
      </c>
      <c r="FJ154" t="str">
        <f>IF(Data!$E154=FJ$1, "",             IF(ISERR(SEARCH(FJ$1,Data!$A154)),"",          ";" &amp; VLOOKUP(FJ$1,Data!$E:$F,2, FALSE) &amp; ";"   )             )</f>
        <v/>
      </c>
      <c r="FK154" t="str">
        <f>IF(Data!$E154=FK$1, "",             IF(ISERR(SEARCH(FK$1,Data!$A154)),"",          ";" &amp; VLOOKUP(FK$1,Data!$E:$F,2, FALSE) &amp; ";"   )             )</f>
        <v/>
      </c>
      <c r="FL154" t="str">
        <f>IF(Data!$E154=FL$1, "",             IF(ISERR(SEARCH(FL$1,Data!$A154)),"",          ";" &amp; VLOOKUP(FL$1,Data!$E:$F,2, FALSE) &amp; ";"   )             )</f>
        <v/>
      </c>
      <c r="FM154" t="str">
        <f>IF(Data!$E154=FM$1, "",             IF(ISERR(SEARCH(FM$1,Data!$A154)),"",          ";" &amp; VLOOKUP(FM$1,Data!$E:$F,2, FALSE) &amp; ";"   )             )</f>
        <v/>
      </c>
      <c r="FN154" t="str">
        <f>IF(Data!$E154=FN$1, "",             IF(ISERR(SEARCH(FN$1,Data!$A154)),"",          ";" &amp; VLOOKUP(FN$1,Data!$E:$F,2, FALSE) &amp; ";"   )             )</f>
        <v/>
      </c>
      <c r="FO154" t="str">
        <f>IF(Data!$E154=FO$1, "",             IF(ISERR(SEARCH(FO$1,Data!$A154)),"",          ";" &amp; VLOOKUP(FO$1,Data!$E:$F,2, FALSE) &amp; ";"   )             )</f>
        <v/>
      </c>
      <c r="FP154" t="str">
        <f>IF(Data!$E154=FP$1, "",             IF(ISERR(SEARCH(FP$1,Data!$A154)),"",          ";" &amp; VLOOKUP(FP$1,Data!$E:$F,2, FALSE) &amp; ";"   )             )</f>
        <v/>
      </c>
      <c r="FQ154" t="str">
        <f>IF(Data!$E154=FQ$1, "",             IF(ISERR(SEARCH(FQ$1,Data!$A154)),"",          ";" &amp; VLOOKUP(FQ$1,Data!$E:$F,2, FALSE) &amp; ";"   )             )</f>
        <v/>
      </c>
      <c r="FR154" t="str">
        <f>IF(Data!$E154=FR$1, "",             IF(ISERR(SEARCH(FR$1,Data!$A154)),"",          ";" &amp; VLOOKUP(FR$1,Data!$E:$F,2, FALSE) &amp; ";"   )             )</f>
        <v/>
      </c>
      <c r="FS154" t="str">
        <f>IF(Data!$E154=FS$1, "",             IF(ISERR(SEARCH(FS$1,Data!$A154)),"",          ";" &amp; VLOOKUP(FS$1,Data!$E:$F,2, FALSE) &amp; ";"   )             )</f>
        <v/>
      </c>
      <c r="FT154" t="str">
        <f>IF(Data!$E154=FT$1, "",             IF(ISERR(SEARCH(FT$1,Data!$A154)),"",          ";" &amp; VLOOKUP(FT$1,Data!$E:$F,2, FALSE) &amp; ";"   )             )</f>
        <v/>
      </c>
      <c r="FU154" t="str">
        <f>IF(Data!$E154=FU$1, "",             IF(ISERR(SEARCH(FU$1,Data!$A154)),"",          ";" &amp; VLOOKUP(FU$1,Data!$E:$F,2, FALSE) &amp; ";"   )             )</f>
        <v/>
      </c>
      <c r="FV154" t="str">
        <f>IF(Data!$E154=FV$1, "",             IF(ISERR(SEARCH(FV$1,Data!$A154)),"",          ";" &amp; VLOOKUP(FV$1,Data!$E:$F,2, FALSE) &amp; ";"   )             )</f>
        <v/>
      </c>
      <c r="FW154" t="str">
        <f>IF(Data!$E154=FW$1, "",             IF(ISERR(SEARCH(FW$1,Data!$A154)),"",          ";" &amp; VLOOKUP(FW$1,Data!$E:$F,2, FALSE) &amp; ";"   )             )</f>
        <v/>
      </c>
      <c r="FX154" t="str">
        <f>IF(Data!$E154=FX$1, "",             IF(ISERR(SEARCH(FX$1,Data!$A154)),"",          ";" &amp; VLOOKUP(FX$1,Data!$E:$F,2, FALSE) &amp; ";"   )             )</f>
        <v/>
      </c>
      <c r="FY154" t="str">
        <f>IF(Data!$E154=FY$1, "",             IF(ISERR(SEARCH(FY$1,Data!$A154)),"",          ";" &amp; VLOOKUP(FY$1,Data!$E:$F,2, FALSE) &amp; ";"   )             )</f>
        <v/>
      </c>
      <c r="FZ154" t="str">
        <f>IF(Data!$E154=FZ$1, "",             IF(ISERR(SEARCH(FZ$1,Data!$A154)),"",          ";" &amp; VLOOKUP(FZ$1,Data!$E:$F,2, FALSE) &amp; ";"   )             )</f>
        <v/>
      </c>
      <c r="GA154" t="str">
        <f>IF(Data!$E154=GA$1, "",             IF(ISERR(SEARCH(GA$1,Data!$A154)),"",          ";" &amp; VLOOKUP(GA$1,Data!$E:$F,2, FALSE) &amp; ";"   )             )</f>
        <v/>
      </c>
      <c r="GB154" t="str">
        <f>IF(Data!$E154=GB$1, "",             IF(ISERR(SEARCH(GB$1,Data!$A154)),"",          ";" &amp; VLOOKUP(GB$1,Data!$E:$F,2, FALSE) &amp; ";"   )             )</f>
        <v/>
      </c>
      <c r="GC154" t="str">
        <f>IF(Data!$E154=GC$1, "",             IF(ISERR(SEARCH(GC$1,Data!$A154)),"",          ";" &amp; VLOOKUP(GC$1,Data!$E:$F,2, FALSE) &amp; ";"   )             )</f>
        <v/>
      </c>
      <c r="GD154" t="str">
        <f>IF(Data!$E154=GD$1, "",             IF(ISERR(SEARCH(GD$1,Data!$A154)),"",          ";" &amp; VLOOKUP(GD$1,Data!$E:$F,2, FALSE) &amp; ";"   )             )</f>
        <v/>
      </c>
      <c r="GE154" t="str">
        <f>IF(Data!$E154=GE$1, "",             IF(ISERR(SEARCH(GE$1,Data!$A154)),"",          ";" &amp; VLOOKUP(GE$1,Data!$E:$F,2, FALSE) &amp; ";"   )             )</f>
        <v/>
      </c>
      <c r="GF154" t="str">
        <f>IF(Data!$E154=GF$1, "",             IF(ISERR(SEARCH(GF$1,Data!$A154)),"",          ";" &amp; VLOOKUP(GF$1,Data!$E:$F,2, FALSE) &amp; ";"   )             )</f>
        <v/>
      </c>
      <c r="GG154" t="str">
        <f>IF(Data!$E154=GG$1, "",             IF(ISERR(SEARCH(GG$1,Data!$A154)),"",          ";" &amp; VLOOKUP(GG$1,Data!$E:$F,2, FALSE) &amp; ";"   )             )</f>
        <v/>
      </c>
      <c r="GH154" t="str">
        <f>IF(Data!$E154=GH$1, "",             IF(ISERR(SEARCH(GH$1,Data!$A154)),"",          ";" &amp; VLOOKUP(GH$1,Data!$E:$F,2, FALSE) &amp; ";"   )             )</f>
        <v/>
      </c>
      <c r="GI154" t="str">
        <f>IF(Data!$E154=GI$1, "",             IF(ISERR(SEARCH(GI$1,Data!$A154)),"",          ";" &amp; VLOOKUP(GI$1,Data!$E:$F,2, FALSE) &amp; ";"   )             )</f>
        <v/>
      </c>
      <c r="GJ154" t="str">
        <f>IF(Data!$E154=GJ$1, "",             IF(ISERR(SEARCH(GJ$1,Data!$A154)),"",          ";" &amp; VLOOKUP(GJ$1,Data!$E:$F,2, FALSE) &amp; ";"   )             )</f>
        <v/>
      </c>
      <c r="GK154" t="str">
        <f>IF(Data!$E154=GK$1, "",             IF(ISERR(SEARCH(GK$1,Data!$A154)),"",          ";" &amp; VLOOKUP(GK$1,Data!$E:$F,2, FALSE) &amp; ";"   )             )</f>
        <v>;185;</v>
      </c>
      <c r="GL154" t="str">
        <f>IF(Data!$E154=GL$1, "",             IF(ISERR(SEARCH(GL$1,Data!$A154)),"",          ";" &amp; VLOOKUP(GL$1,Data!$E:$F,2, FALSE) &amp; ";"   )             )</f>
        <v/>
      </c>
      <c r="GM154" t="str">
        <f>IF(Data!$E154=GM$1, "",             IF(ISERR(SEARCH(GM$1,Data!$A154)),"",          ";" &amp; VLOOKUP(GM$1,Data!$E:$F,2, FALSE) &amp; ";"   )             )</f>
        <v/>
      </c>
      <c r="GN154" t="str">
        <f>IF(Data!$E154=GN$1, "",             IF(ISERR(SEARCH(GN$1,Data!$A154)),"",          ";" &amp; VLOOKUP(GN$1,Data!$E:$F,2, FALSE) &amp; ";"   )             )</f>
        <v/>
      </c>
      <c r="GO154" t="str">
        <f>IF(Data!$E154=GO$1, "",             IF(ISERR(SEARCH(GO$1,Data!$A154)),"",          ";" &amp; VLOOKUP(GO$1,Data!$E:$F,2, FALSE) &amp; ";"   )             )</f>
        <v/>
      </c>
      <c r="GP154" t="str">
        <f>IF(Data!$E154=GP$1, "",             IF(ISERR(SEARCH(GP$1,Data!$A154)),"",          ";" &amp; VLOOKUP(GP$1,Data!$E:$F,2, FALSE) &amp; ";"   )             )</f>
        <v/>
      </c>
      <c r="GQ154" t="str">
        <f>IF(Data!$E154=GQ$1, "",             IF(ISERR(SEARCH(GQ$1,Data!$A154)),"",          ";" &amp; VLOOKUP(GQ$1,Data!$E:$F,2, FALSE) &amp; ";"   )             )</f>
        <v/>
      </c>
      <c r="GR154" t="str">
        <f>IF(Data!$E154=GR$1, "",             IF(ISERR(SEARCH(GR$1,Data!$A154)),"",          ";" &amp; VLOOKUP(GR$1,Data!$E:$F,2, FALSE) &amp; ";"   )             )</f>
        <v/>
      </c>
      <c r="GS154" t="str">
        <f>IF(Data!$E154=GS$1, "",             IF(ISERR(SEARCH(GS$1,Data!$A154)),"",          ";" &amp; VLOOKUP(GS$1,Data!$E:$F,2, FALSE) &amp; ";"   )             )</f>
        <v/>
      </c>
      <c r="GT154" t="str">
        <f>IF(Data!$E154=GT$1, "",             IF(ISERR(SEARCH(GT$1,Data!$A154)),"",          ";" &amp; VLOOKUP(GT$1,Data!$E:$F,2, FALSE) &amp; ";"   )             )</f>
        <v/>
      </c>
      <c r="GU154" t="str">
        <f>IF(Data!$E154=GU$1, "",             IF(ISERR(SEARCH(GU$1,Data!$A154)),"",          ";" &amp; VLOOKUP(GU$1,Data!$E:$F,2, FALSE) &amp; ";"   )             )</f>
        <v/>
      </c>
      <c r="GV154" t="str">
        <f>IF(Data!$E154=GV$1, "",             IF(ISERR(SEARCH(GV$1,Data!$A154)),"",          ";" &amp; VLOOKUP(GV$1,Data!$E:$F,2, FALSE) &amp; ";"   )             )</f>
        <v/>
      </c>
      <c r="GW154" t="str">
        <f>IF(Data!$E154=GW$1, "",             IF(ISERR(SEARCH(GW$1,Data!$A154)),"",          ";" &amp; VLOOKUP(GW$1,Data!$E:$F,2, FALSE) &amp; ";"   )             )</f>
        <v/>
      </c>
      <c r="GX154" t="str">
        <f>IF(Data!$E154=GX$1, "",             IF(ISERR(SEARCH(GX$1,Data!$A154)),"",          ";" &amp; VLOOKUP(GX$1,Data!$E:$F,2, FALSE) &amp; ";"   )             )</f>
        <v/>
      </c>
      <c r="GY154" t="str">
        <f>IF(Data!$E154=GY$1, "",             IF(ISERR(SEARCH(GY$1,Data!$A154)),"",          ";" &amp; VLOOKUP(GY$1,Data!$E:$F,2, FALSE) &amp; ";"   )             )</f>
        <v/>
      </c>
      <c r="GZ154" t="str">
        <f>IF(Data!$E154=GZ$1, "",             IF(ISERR(SEARCH(GZ$1,Data!$A154)),"",          ";" &amp; VLOOKUP(GZ$1,Data!$E:$F,2, FALSE) &amp; ";"   )             )</f>
        <v/>
      </c>
      <c r="HA154" t="str">
        <f>IF(Data!$E154=HA$1, "",             IF(ISERR(SEARCH(HA$1,Data!$A154)),"",          ";" &amp; VLOOKUP(HA$1,Data!$E:$F,2, FALSE) &amp; ";"   )             )</f>
        <v/>
      </c>
      <c r="HB154" t="str">
        <f>IF(Data!$E154=HB$1, "",             IF(ISERR(SEARCH(HB$1,Data!$A154)),"",          ";" &amp; VLOOKUP(HB$1,Data!$E:$F,2, FALSE) &amp; ";"   )             )</f>
        <v/>
      </c>
      <c r="HC154" t="str">
        <f>IF(Data!$E154=HC$1, "",             IF(ISERR(SEARCH(HC$1,Data!$A154)),"",          ";" &amp; VLOOKUP(HC$1,Data!$E:$F,2, FALSE) &amp; ";"   )             )</f>
        <v/>
      </c>
      <c r="HD154" t="str">
        <f>IF(Data!$E154=HD$1, "",             IF(ISERR(SEARCH(HD$1,Data!$A154)),"",          ";" &amp; VLOOKUP(HD$1,Data!$E:$F,2, FALSE) &amp; ";"   )             )</f>
        <v/>
      </c>
      <c r="HE154" t="str">
        <f>IF(Data!$E154=HE$1, "",             IF(ISERR(SEARCH(HE$1,Data!$A154)),"",          ";" &amp; VLOOKUP(HE$1,Data!$E:$F,2, FALSE) &amp; ";"   )             )</f>
        <v/>
      </c>
      <c r="HF154" t="str">
        <f>IF(Data!$E154=HF$1, "",             IF(ISERR(SEARCH(HF$1,Data!$A154)),"",          ";" &amp; VLOOKUP(HF$1,Data!$E:$F,2, FALSE) &amp; ";"   )             )</f>
        <v/>
      </c>
      <c r="HG154" t="str">
        <f>IF(Data!$E154=HG$1, "",             IF(ISERR(SEARCH(HG$1,Data!$A154)),"",          ";" &amp; VLOOKUP(HG$1,Data!$E:$F,2, FALSE) &amp; ";"   )             )</f>
        <v/>
      </c>
      <c r="HH154" t="str">
        <f>IF(Data!$E154=HH$1, "",             IF(ISERR(SEARCH(HH$1,Data!$A154)),"",          ";" &amp; VLOOKUP(HH$1,Data!$E:$F,2, FALSE) &amp; ";"   )             )</f>
        <v/>
      </c>
      <c r="HI154" t="str">
        <f>IF(Data!$E154=HI$1, "",             IF(ISERR(SEARCH(HI$1,Data!$A154)),"",          ";" &amp; VLOOKUP(HI$1,Data!$E:$F,2, FALSE) &amp; ";"   )             )</f>
        <v/>
      </c>
      <c r="HJ154" t="str">
        <f>IF(Data!$E154=HJ$1, "",             IF(ISERR(SEARCH(HJ$1,Data!$A154)),"",          ";" &amp; VLOOKUP(HJ$1,Data!$E:$F,2, FALSE) &amp; ";"   )             )</f>
        <v/>
      </c>
      <c r="HK154" t="str">
        <f>IF(Data!$E154=HK$1, "",             IF(ISERR(SEARCH(HK$1,Data!$A154)),"",          ";" &amp; VLOOKUP(HK$1,Data!$E:$F,2, FALSE) &amp; ";"   )             )</f>
        <v/>
      </c>
      <c r="HL154" t="str">
        <f>IF(Data!$E154=HL$1, "",             IF(ISERR(SEARCH(HL$1,Data!$A154)),"",          ";" &amp; VLOOKUP(HL$1,Data!$E:$F,2, FALSE) &amp; ";"   )             )</f>
        <v/>
      </c>
      <c r="HM154" t="str">
        <f>IF(Data!$E154=HM$1, "",             IF(ISERR(SEARCH(HM$1,Data!$A154)),"",          ";" &amp; VLOOKUP(HM$1,Data!$E:$F,2, FALSE) &amp; ";"   )             )</f>
        <v>;213;</v>
      </c>
      <c r="HN154" t="str">
        <f>IF(Data!$E154=HN$1, "",             IF(ISERR(SEARCH(HN$1,Data!$A154)),"",          ";" &amp; VLOOKUP(HN$1,Data!$E:$F,2, FALSE) &amp; ";"   )             )</f>
        <v/>
      </c>
      <c r="HO154" t="str">
        <f>IF(Data!$E154=HO$1, "",             IF(ISERR(SEARCH(HO$1,Data!$A154)),"",          ";" &amp; VLOOKUP(HO$1,Data!$E:$F,2, FALSE) &amp; ";"   )             )</f>
        <v/>
      </c>
      <c r="HP154" t="str">
        <f>IF(Data!$E154=HP$1, "",             IF(ISERR(SEARCH(HP$1,Data!$A154)),"",          ";" &amp; VLOOKUP(HP$1,Data!$E:$F,2, FALSE) &amp; ";"   )             )</f>
        <v/>
      </c>
      <c r="HQ154" t="str">
        <f>IF(Data!$E154=HQ$1, "",             IF(ISERR(SEARCH(HQ$1,Data!$A154)),"",          ";" &amp; VLOOKUP(HQ$1,Data!$E:$F,2, FALSE) &amp; ";"   )             )</f>
        <v/>
      </c>
      <c r="HR154" t="str">
        <f>IF(Data!$E154=HR$1, "",             IF(ISERR(SEARCH(HR$1,Data!$A154)),"",          ";" &amp; VLOOKUP(HR$1,Data!$E:$F,2, FALSE) &amp; ";"   )             )</f>
        <v/>
      </c>
      <c r="HS154" t="str">
        <f>IF(Data!$E154=HS$1, "",             IF(ISERR(SEARCH(HS$1,Data!$A154)),"",          ";" &amp; VLOOKUP(HS$1,Data!$E:$F,2, FALSE) &amp; ";"   )             )</f>
        <v/>
      </c>
      <c r="HT154" t="str">
        <f>IF(Data!$E154=HT$1, "",             IF(ISERR(SEARCH(HT$1,Data!$A154)),"",          ";" &amp; VLOOKUP(HT$1,Data!$E:$F,2, FALSE) &amp; ";"   )             )</f>
        <v/>
      </c>
      <c r="HU154" t="str">
        <f>IF(Data!$E154=HU$1, "",             IF(ISERR(SEARCH(HU$1,Data!$A154)),"",          ";" &amp; VLOOKUP(HU$1,Data!$E:$F,2, FALSE) &amp; ";"   )             )</f>
        <v/>
      </c>
      <c r="HV154" t="str">
        <f>IF(Data!$E154=HV$1, "",             IF(ISERR(SEARCH(HV$1,Data!$A154)),"",          ";" &amp; VLOOKUP(HV$1,Data!$E:$F,2, FALSE) &amp; ";"   )             )</f>
        <v/>
      </c>
      <c r="HW154" t="str">
        <f>IF(Data!$E154=HW$1, "",             IF(ISERR(SEARCH(HW$1,Data!$A154)),"",          ";" &amp; VLOOKUP(HW$1,Data!$E:$F,2, FALSE) &amp; ";"   )             )</f>
        <v/>
      </c>
      <c r="HX154" t="str">
        <f>IF(Data!$E154=HX$1, "",             IF(ISERR(SEARCH(HX$1,Data!$A154)),"",          ";" &amp; VLOOKUP(HX$1,Data!$E:$F,2, FALSE) &amp; ";"   )             )</f>
        <v/>
      </c>
      <c r="HY154" t="str">
        <f>IF(Data!$E154=HY$1, "",             IF(ISERR(SEARCH(HY$1,Data!$A154)),"",          ";" &amp; VLOOKUP(HY$1,Data!$E:$F,2, FALSE) &amp; ";"   )             )</f>
        <v/>
      </c>
      <c r="HZ154" t="str">
        <f>IF(Data!$E154=HZ$1, "",             IF(ISERR(SEARCH(HZ$1,Data!$A154)),"",          ";" &amp; VLOOKUP(HZ$1,Data!$E:$F,2, FALSE) &amp; ";"   )             )</f>
        <v/>
      </c>
      <c r="IA154" t="str">
        <f>IF(Data!$E154=IA$1, "",             IF(ISERR(SEARCH(IA$1,Data!$A154)),"",          ";" &amp; VLOOKUP(IA$1,Data!$E:$F,2, FALSE) &amp; ";"   )             )</f>
        <v/>
      </c>
      <c r="IB154" t="str">
        <f>IF(Data!$E154=IB$1, "",             IF(ISERR(SEARCH(IB$1,Data!$A154)),"",          ";" &amp; VLOOKUP(IB$1,Data!$E:$F,2, FALSE) &amp; ";"   )             )</f>
        <v/>
      </c>
      <c r="IC154" t="str">
        <f>IF(Data!$E154=IC$1, "",             IF(ISERR(SEARCH(IC$1,Data!$A154)),"",          ";" &amp; VLOOKUP(IC$1,Data!$E:$F,2, FALSE) &amp; ";"   )             )</f>
        <v/>
      </c>
      <c r="ID154" t="str">
        <f>IF(Data!$E154=ID$1, "",             IF(ISERR(SEARCH(ID$1,Data!$A154)),"",          ";" &amp; VLOOKUP(ID$1,Data!$E:$F,2, FALSE) &amp; ";"   )             )</f>
        <v>;230;</v>
      </c>
      <c r="IE154" t="str">
        <f>IF(Data!$E154=IE$1, "",             IF(ISERR(SEARCH(IE$1,Data!$A154)),"",          ";" &amp; VLOOKUP(IE$1,Data!$E:$F,2, FALSE) &amp; ";"   )             )</f>
        <v/>
      </c>
    </row>
    <row r="155" spans="1:239" x14ac:dyDescent="0.3">
      <c r="A155" t="str">
        <f>Tableau1[[#This Row],[name]]</f>
        <v>R2-D2</v>
      </c>
      <c r="B155" s="15">
        <f>VLOOKUP(Tableau36[[#This Row],[Character]],Data!E:F,2,FALSE)</f>
        <v>154</v>
      </c>
      <c r="C155" t="str">
        <f>IF( Tableau36[[#This Row],[removed double semi-colon]]="", "", MID(Tableau36[[#This Row],[removed double semi-colon]],2,LEN(Tableau36[[#This Row],[removed double semi-colon]]) - 2) )</f>
        <v>179;180</v>
      </c>
      <c r="D155" t="str">
        <f>SUBSTITUTE(Tableau36[[#This Row],[Concatenation]],";;",";")</f>
        <v>;179;180;</v>
      </c>
      <c r="E155" t="str">
        <f>_xlfn.CONCAT(Tableau4[#This Row])</f>
        <v>;179;;180;</v>
      </c>
      <c r="I155" t="str">
        <f>IF(Data!$E155=I$1, "",             IF(ISERR(SEARCH(I$1,Data!$A155)),"",          ";" &amp; VLOOKUP(I$1,Data!$E:$F,2, FALSE) &amp; ";"   )             )</f>
        <v/>
      </c>
      <c r="J155" t="str">
        <f>IF(Data!$E155=J$1, "",             IF(ISERR(SEARCH(J$1,Data!$A155)),"",          ";" &amp; VLOOKUP(J$1,Data!$E:$F,2, FALSE) &amp; ";"   )             )</f>
        <v/>
      </c>
      <c r="K155" t="str">
        <f>IF(Data!$E155=K$1, "",             IF(ISERR(SEARCH(K$1,Data!$A155)),"",          ";" &amp; VLOOKUP(K$1,Data!$E:$F,2, FALSE) &amp; ";"   )             )</f>
        <v/>
      </c>
      <c r="L155" t="str">
        <f>IF(Data!$E155=L$1, "",             IF(ISERR(SEARCH(L$1,Data!$A155)),"",          ";" &amp; VLOOKUP(L$1,Data!$E:$F,2, FALSE) &amp; ";"   )             )</f>
        <v/>
      </c>
      <c r="M155" t="str">
        <f>IF(Data!$E155=M$1, "",             IF(ISERR(SEARCH(M$1,Data!$A155)),"",          ";" &amp; VLOOKUP(M$1,Data!$E:$F,2, FALSE) &amp; ";"   )             )</f>
        <v/>
      </c>
      <c r="N155" t="str">
        <f>IF(Data!$E155=N$1, "",             IF(ISERR(SEARCH(N$1,Data!$A155)),"",          ";" &amp; VLOOKUP(N$1,Data!$E:$F,2, FALSE) &amp; ";"   )             )</f>
        <v/>
      </c>
      <c r="O155" t="str">
        <f>IF(Data!$E155=O$1, "",             IF(ISERR(SEARCH(O$1,Data!$A155)),"",          ";" &amp; VLOOKUP(O$1,Data!$E:$F,2, FALSE) &amp; ";"   )             )</f>
        <v/>
      </c>
      <c r="P155" t="str">
        <f>IF(Data!$E155=P$1, "",             IF(ISERR(SEARCH(P$1,Data!$A155)),"",          ";" &amp; VLOOKUP(P$1,Data!$E:$F,2, FALSE) &amp; ";"   )             )</f>
        <v/>
      </c>
      <c r="Q155" t="str">
        <f>IF(Data!$E155=Q$1, "",             IF(ISERR(SEARCH(Q$1,Data!$A155)),"",          ";" &amp; VLOOKUP(Q$1,Data!$E:$F,2, FALSE) &amp; ";"   )             )</f>
        <v/>
      </c>
      <c r="R155" t="str">
        <f>IF(Data!$E155=R$1, "",             IF(ISERR(SEARCH(R$1,Data!$A155)),"",          ";" &amp; VLOOKUP(R$1,Data!$E:$F,2, FALSE) &amp; ";"   )             )</f>
        <v/>
      </c>
      <c r="S155" t="str">
        <f>IF(Data!$E155=S$1, "",             IF(ISERR(SEARCH(S$1,Data!$A155)),"",          ";" &amp; VLOOKUP(S$1,Data!$E:$F,2, FALSE) &amp; ";"   )             )</f>
        <v/>
      </c>
      <c r="T155" t="str">
        <f>IF(Data!$E155=T$1, "",             IF(ISERR(SEARCH(T$1,Data!$A155)),"",          ";" &amp; VLOOKUP(T$1,Data!$E:$F,2, FALSE) &amp; ";"   )             )</f>
        <v/>
      </c>
      <c r="U155" t="str">
        <f>IF(Data!$E155=U$1, "",             IF(ISERR(SEARCH(U$1,Data!$A155)),"",          ";" &amp; VLOOKUP(U$1,Data!$E:$F,2, FALSE) &amp; ";"   )             )</f>
        <v/>
      </c>
      <c r="V155" t="str">
        <f>IF(Data!$E155=V$1, "",             IF(ISERR(SEARCH(V$1,Data!$A155)),"",          ";" &amp; VLOOKUP(V$1,Data!$E:$F,2, FALSE) &amp; ";"   )             )</f>
        <v/>
      </c>
      <c r="W155" t="str">
        <f>IF(Data!$E155=W$1, "",             IF(ISERR(SEARCH(W$1,Data!$A155)),"",          ";" &amp; VLOOKUP(W$1,Data!$E:$F,2, FALSE) &amp; ";"   )             )</f>
        <v/>
      </c>
      <c r="X155" t="str">
        <f>IF(Data!$E155=X$1, "",             IF(ISERR(SEARCH(X$1,Data!$A155)),"",          ";" &amp; VLOOKUP(X$1,Data!$E:$F,2, FALSE) &amp; ";"   )             )</f>
        <v/>
      </c>
      <c r="Y155" t="str">
        <f>IF(Data!$E155=Y$1, "",             IF(ISERR(SEARCH(Y$1,Data!$A155)),"",          ";" &amp; VLOOKUP(Y$1,Data!$E:$F,2, FALSE) &amp; ";"   )             )</f>
        <v/>
      </c>
      <c r="Z155" t="str">
        <f>IF(Data!$E155=Z$1, "",             IF(ISERR(SEARCH(Z$1,Data!$A155)),"",          ";" &amp; VLOOKUP(Z$1,Data!$E:$F,2, FALSE) &amp; ";"   )             )</f>
        <v/>
      </c>
      <c r="AA155" t="str">
        <f>IF(Data!$E155=AA$1, "",             IF(ISERR(SEARCH(AA$1,Data!$A155)),"",          ";" &amp; VLOOKUP(AA$1,Data!$E:$F,2, FALSE) &amp; ";"   )             )</f>
        <v/>
      </c>
      <c r="AB155" t="str">
        <f>IF(Data!$E155=AB$1, "",             IF(ISERR(SEARCH(AB$1,Data!$A155)),"",          ";" &amp; VLOOKUP(AB$1,Data!$E:$F,2, FALSE) &amp; ";"   )             )</f>
        <v/>
      </c>
      <c r="AC155" t="str">
        <f>IF(Data!$E155=AC$1, "",             IF(ISERR(SEARCH(AC$1,Data!$A155)),"",          ";" &amp; VLOOKUP(AC$1,Data!$E:$F,2, FALSE) &amp; ";"   )             )</f>
        <v/>
      </c>
      <c r="AD155" t="str">
        <f>IF(Data!$E155=AD$1, "",             IF(ISERR(SEARCH(AD$1,Data!$A155)),"",          ";" &amp; VLOOKUP(AD$1,Data!$E:$F,2, FALSE) &amp; ";"   )             )</f>
        <v/>
      </c>
      <c r="AE155" t="str">
        <f>IF(Data!$E155=AE$1, "",             IF(ISERR(SEARCH(AE$1,Data!$A155)),"",          ";" &amp; VLOOKUP(AE$1,Data!$E:$F,2, FALSE) &amp; ";"   )             )</f>
        <v/>
      </c>
      <c r="AF155" t="str">
        <f>IF(Data!$E155=AF$1, "",             IF(ISERR(SEARCH(AF$1,Data!$A155)),"",          ";" &amp; VLOOKUP(AF$1,Data!$E:$F,2, FALSE) &amp; ";"   )             )</f>
        <v/>
      </c>
      <c r="AG155" t="str">
        <f>IF(Data!$E155=AG$1, "",             IF(ISERR(SEARCH(AG$1,Data!$A155)),"",          ";" &amp; VLOOKUP(AG$1,Data!$E:$F,2, FALSE) &amp; ";"   )             )</f>
        <v/>
      </c>
      <c r="AH155" t="str">
        <f>IF(Data!$E155=AH$1, "",             IF(ISERR(SEARCH(AH$1,Data!$A155)),"",          ";" &amp; VLOOKUP(AH$1,Data!$E:$F,2, FALSE) &amp; ";"   )             )</f>
        <v/>
      </c>
      <c r="AI155" t="str">
        <f>IF(Data!$E155=AI$1, "",             IF(ISERR(SEARCH(AI$1,Data!$A155)),"",          ";" &amp; VLOOKUP(AI$1,Data!$E:$F,2, FALSE) &amp; ";"   )             )</f>
        <v/>
      </c>
      <c r="AJ155" t="str">
        <f>IF(Data!$E155=AJ$1, "",             IF(ISERR(SEARCH(AJ$1,Data!$A155)),"",          ";" &amp; VLOOKUP(AJ$1,Data!$E:$F,2, FALSE) &amp; ";"   )             )</f>
        <v/>
      </c>
      <c r="AK155" t="str">
        <f>IF(Data!$E155=AK$1, "",             IF(ISERR(SEARCH(AK$1,Data!$A155)),"",          ";" &amp; VLOOKUP(AK$1,Data!$E:$F,2, FALSE) &amp; ";"   )             )</f>
        <v/>
      </c>
      <c r="AL155" t="str">
        <f>IF(Data!$E155=AL$1, "",             IF(ISERR(SEARCH(AL$1,Data!$A155)),"",          ";" &amp; VLOOKUP(AL$1,Data!$E:$F,2, FALSE) &amp; ";"   )             )</f>
        <v/>
      </c>
      <c r="AM155" t="str">
        <f>IF(Data!$E155=AM$1, "",             IF(ISERR(SEARCH(AM$1,Data!$A155)),"",          ";" &amp; VLOOKUP(AM$1,Data!$E:$F,2, FALSE) &amp; ";"   )             )</f>
        <v/>
      </c>
      <c r="AN155" t="str">
        <f>IF(Data!$E155=AN$1, "",             IF(ISERR(SEARCH(AN$1,Data!$A155)),"",          ";" &amp; VLOOKUP(AN$1,Data!$E:$F,2, FALSE) &amp; ";"   )             )</f>
        <v/>
      </c>
      <c r="AO155" t="str">
        <f>IF(Data!$E155=AO$1, "",             IF(ISERR(SEARCH(AO$1,Data!$A155)),"",          ";" &amp; VLOOKUP(AO$1,Data!$E:$F,2, FALSE) &amp; ";"   )             )</f>
        <v/>
      </c>
      <c r="AP155" t="str">
        <f>IF(Data!$E155=AP$1, "",             IF(ISERR(SEARCH(AP$1,Data!$A155)),"",          ";" &amp; VLOOKUP(AP$1,Data!$E:$F,2, FALSE) &amp; ";"   )             )</f>
        <v/>
      </c>
      <c r="AQ155" t="str">
        <f>IF(Data!$E155=AQ$1, "",             IF(ISERR(SEARCH(AQ$1,Data!$A155)),"",          ";" &amp; VLOOKUP(AQ$1,Data!$E:$F,2, FALSE) &amp; ";"   )             )</f>
        <v/>
      </c>
      <c r="AR155" t="str">
        <f>IF(Data!$E155=AR$1, "",             IF(ISERR(SEARCH(AR$1,Data!$A155)),"",          ";" &amp; VLOOKUP(AR$1,Data!$E:$F,2, FALSE) &amp; ";"   )             )</f>
        <v/>
      </c>
      <c r="AS155" t="str">
        <f>IF(Data!$E155=AS$1, "",             IF(ISERR(SEARCH(AS$1,Data!$A155)),"",          ";" &amp; VLOOKUP(AS$1,Data!$E:$F,2, FALSE) &amp; ";"   )             )</f>
        <v/>
      </c>
      <c r="AT155" t="str">
        <f>IF(Data!$E155=AT$1, "",             IF(ISERR(SEARCH(AT$1,Data!$A155)),"",          ";" &amp; VLOOKUP(AT$1,Data!$E:$F,2, FALSE) &amp; ";"   )             )</f>
        <v/>
      </c>
      <c r="AU155" t="str">
        <f>IF(Data!$E155=AU$1, "",             IF(ISERR(SEARCH(AU$1,Data!$A155)),"",          ";" &amp; VLOOKUP(AU$1,Data!$E:$F,2, FALSE) &amp; ";"   )             )</f>
        <v/>
      </c>
      <c r="AV155" t="str">
        <f>IF(Data!$E155=AV$1, "",             IF(ISERR(SEARCH(AV$1,Data!$A155)),"",          ";" &amp; VLOOKUP(AV$1,Data!$E:$F,2, FALSE) &amp; ";"   )             )</f>
        <v/>
      </c>
      <c r="AW155" t="str">
        <f>IF(Data!$E155=AW$1, "",             IF(ISERR(SEARCH(AW$1,Data!$A155)),"",          ";" &amp; VLOOKUP(AW$1,Data!$E:$F,2, FALSE) &amp; ";"   )             )</f>
        <v/>
      </c>
      <c r="AX155" t="str">
        <f>IF(Data!$E155=AX$1, "",             IF(ISERR(SEARCH(AX$1,Data!$A155)),"",          ";" &amp; VLOOKUP(AX$1,Data!$E:$F,2, FALSE) &amp; ";"   )             )</f>
        <v/>
      </c>
      <c r="AY155" t="str">
        <f>IF(Data!$E155=AY$1, "",             IF(ISERR(SEARCH(AY$1,Data!$A155)),"",          ";" &amp; VLOOKUP(AY$1,Data!$E:$F,2, FALSE) &amp; ";"   )             )</f>
        <v/>
      </c>
      <c r="AZ155" t="str">
        <f>IF(Data!$E155=AZ$1, "",             IF(ISERR(SEARCH(AZ$1,Data!$A155)),"",          ";" &amp; VLOOKUP(AZ$1,Data!$E:$F,2, FALSE) &amp; ";"   )             )</f>
        <v/>
      </c>
      <c r="BA155" t="str">
        <f>IF(Data!$E155=BA$1, "",             IF(ISERR(SEARCH(BA$1,Data!$A155)),"",          ";" &amp; VLOOKUP(BA$1,Data!$E:$F,2, FALSE) &amp; ";"   )             )</f>
        <v/>
      </c>
      <c r="BB155" t="str">
        <f>IF(Data!$E155=BB$1, "",             IF(ISERR(SEARCH(BB$1,Data!$A155)),"",          ";" &amp; VLOOKUP(BB$1,Data!$E:$F,2, FALSE) &amp; ";"   )             )</f>
        <v/>
      </c>
      <c r="BC155" t="str">
        <f>IF(Data!$E155=BC$1, "",             IF(ISERR(SEARCH(BC$1,Data!$A155)),"",          ";" &amp; VLOOKUP(BC$1,Data!$E:$F,2, FALSE) &amp; ";"   )             )</f>
        <v/>
      </c>
      <c r="BD155" t="str">
        <f>IF(Data!$E155=BD$1, "",             IF(ISERR(SEARCH(BD$1,Data!$A155)),"",          ";" &amp; VLOOKUP(BD$1,Data!$E:$F,2, FALSE) &amp; ";"   )             )</f>
        <v/>
      </c>
      <c r="BE155" t="str">
        <f>IF(Data!$E155=BE$1, "",             IF(ISERR(SEARCH(BE$1,Data!$A155)),"",          ";" &amp; VLOOKUP(BE$1,Data!$E:$F,2, FALSE) &amp; ";"   )             )</f>
        <v/>
      </c>
      <c r="BF155" t="str">
        <f>IF(Data!$E155=BF$1, "",             IF(ISERR(SEARCH(BF$1,Data!$A155)),"",          ";" &amp; VLOOKUP(BF$1,Data!$E:$F,2, FALSE) &amp; ";"   )             )</f>
        <v/>
      </c>
      <c r="BG155" t="str">
        <f>IF(Data!$E155=BG$1, "",             IF(ISERR(SEARCH(BG$1,Data!$A155)),"",          ";" &amp; VLOOKUP(BG$1,Data!$E:$F,2, FALSE) &amp; ";"   )             )</f>
        <v/>
      </c>
      <c r="BH155" t="str">
        <f>IF(Data!$E155=BH$1, "",             IF(ISERR(SEARCH(BH$1,Data!$A155)),"",          ";" &amp; VLOOKUP(BH$1,Data!$E:$F,2, FALSE) &amp; ";"   )             )</f>
        <v/>
      </c>
      <c r="BI155" t="str">
        <f>IF(Data!$E155=BI$1, "",             IF(ISERR(SEARCH(BI$1,Data!$A155)),"",          ";" &amp; VLOOKUP(BI$1,Data!$E:$F,2, FALSE) &amp; ";"   )             )</f>
        <v/>
      </c>
      <c r="BJ155" t="str">
        <f>IF(Data!$E155=BJ$1, "",             IF(ISERR(SEARCH(BJ$1,Data!$A155)),"",          ";" &amp; VLOOKUP(BJ$1,Data!$E:$F,2, FALSE) &amp; ";"   )             )</f>
        <v/>
      </c>
      <c r="BK155" t="str">
        <f>IF(Data!$E155=BK$1, "",             IF(ISERR(SEARCH(BK$1,Data!$A155)),"",          ";" &amp; VLOOKUP(BK$1,Data!$E:$F,2, FALSE) &amp; ";"   )             )</f>
        <v/>
      </c>
      <c r="BL155" t="str">
        <f>IF(Data!$E155=BL$1, "",             IF(ISERR(SEARCH(BL$1,Data!$A155)),"",          ";" &amp; VLOOKUP(BL$1,Data!$E:$F,2, FALSE) &amp; ";"   )             )</f>
        <v/>
      </c>
      <c r="BM155" t="str">
        <f>IF(Data!$E155=BM$1, "",             IF(ISERR(SEARCH(BM$1,Data!$A155)),"",          ";" &amp; VLOOKUP(BM$1,Data!$E:$F,2, FALSE) &amp; ";"   )             )</f>
        <v/>
      </c>
      <c r="BN155" t="str">
        <f>IF(Data!$E155=BN$1, "",             IF(ISERR(SEARCH(BN$1,Data!$A155)),"",          ";" &amp; VLOOKUP(BN$1,Data!$E:$F,2, FALSE) &amp; ";"   )             )</f>
        <v/>
      </c>
      <c r="BO155" t="str">
        <f>IF(Data!$E155=BO$1, "",             IF(ISERR(SEARCH(BO$1,Data!$A155)),"",          ";" &amp; VLOOKUP(BO$1,Data!$E:$F,2, FALSE) &amp; ";"   )             )</f>
        <v/>
      </c>
      <c r="BP155" t="str">
        <f>IF(Data!$E155=BP$1, "",             IF(ISERR(SEARCH(BP$1,Data!$A155)),"",          ";" &amp; VLOOKUP(BP$1,Data!$E:$F,2, FALSE) &amp; ";"   )             )</f>
        <v/>
      </c>
      <c r="BQ155" t="str">
        <f>IF(Data!$E155=BQ$1, "",             IF(ISERR(SEARCH(BQ$1,Data!$A155)),"",          ";" &amp; VLOOKUP(BQ$1,Data!$E:$F,2, FALSE) &amp; ";"   )             )</f>
        <v/>
      </c>
      <c r="BR155" t="str">
        <f>IF(Data!$E155=BR$1, "",             IF(ISERR(SEARCH(BR$1,Data!$A155)),"",          ";" &amp; VLOOKUP(BR$1,Data!$E:$F,2, FALSE) &amp; ";"   )             )</f>
        <v/>
      </c>
      <c r="BS155" t="str">
        <f>IF(Data!$E155=BS$1, "",             IF(ISERR(SEARCH(BS$1,Data!$A155)),"",          ";" &amp; VLOOKUP(BS$1,Data!$E:$F,2, FALSE) &amp; ";"   )             )</f>
        <v/>
      </c>
      <c r="BT155" t="str">
        <f>IF(Data!$E155=BT$1, "",             IF(ISERR(SEARCH(BT$1,Data!$A155)),"",          ";" &amp; VLOOKUP(BT$1,Data!$E:$F,2, FALSE) &amp; ";"   )             )</f>
        <v/>
      </c>
      <c r="BU155" t="str">
        <f>IF(Data!$E155=BU$1, "",             IF(ISERR(SEARCH(BU$1,Data!$A155)),"",          ";" &amp; VLOOKUP(BU$1,Data!$E:$F,2, FALSE) &amp; ";"   )             )</f>
        <v/>
      </c>
      <c r="BV155" t="str">
        <f>IF(Data!$E155=BV$1, "",             IF(ISERR(SEARCH(BV$1,Data!$A155)),"",          ";" &amp; VLOOKUP(BV$1,Data!$E:$F,2, FALSE) &amp; ";"   )             )</f>
        <v/>
      </c>
      <c r="BW155" t="str">
        <f>IF(Data!$E155=BW$1, "",             IF(ISERR(SEARCH(BW$1,Data!$A155)),"",          ";" &amp; VLOOKUP(BW$1,Data!$E:$F,2, FALSE) &amp; ";"   )             )</f>
        <v/>
      </c>
      <c r="BX155" t="str">
        <f>IF(Data!$E155=BX$1, "",             IF(ISERR(SEARCH(BX$1,Data!$A155)),"",          ";" &amp; VLOOKUP(BX$1,Data!$E:$F,2, FALSE) &amp; ";"   )             )</f>
        <v/>
      </c>
      <c r="BY155" t="str">
        <f>IF(Data!$E155=BY$1, "",             IF(ISERR(SEARCH(BY$1,Data!$A155)),"",          ";" &amp; VLOOKUP(BY$1,Data!$E:$F,2, FALSE) &amp; ";"   )             )</f>
        <v/>
      </c>
      <c r="BZ155" t="str">
        <f>IF(Data!$E155=BZ$1, "",             IF(ISERR(SEARCH(BZ$1,Data!$A155)),"",          ";" &amp; VLOOKUP(BZ$1,Data!$E:$F,2, FALSE) &amp; ";"   )             )</f>
        <v/>
      </c>
      <c r="CA155" t="str">
        <f>IF(Data!$E155=CA$1, "",             IF(ISERR(SEARCH(CA$1,Data!$A155)),"",          ";" &amp; VLOOKUP(CA$1,Data!$E:$F,2, FALSE) &amp; ";"   )             )</f>
        <v/>
      </c>
      <c r="CB155" t="str">
        <f>IF(Data!$E155=CB$1, "",             IF(ISERR(SEARCH(CB$1,Data!$A155)),"",          ";" &amp; VLOOKUP(CB$1,Data!$E:$F,2, FALSE) &amp; ";"   )             )</f>
        <v/>
      </c>
      <c r="CC155" t="str">
        <f>IF(Data!$E155=CC$1, "",             IF(ISERR(SEARCH(CC$1,Data!$A155)),"",          ";" &amp; VLOOKUP(CC$1,Data!$E:$F,2, FALSE) &amp; ";"   )             )</f>
        <v/>
      </c>
      <c r="CD155" t="str">
        <f>IF(Data!$E155=CD$1, "",             IF(ISERR(SEARCH(CD$1,Data!$A155)),"",          ";" &amp; VLOOKUP(CD$1,Data!$E:$F,2, FALSE) &amp; ";"   )             )</f>
        <v/>
      </c>
      <c r="CE155" t="str">
        <f>IF(Data!$E155=CE$1, "",             IF(ISERR(SEARCH(CE$1,Data!$A155)),"",          ";" &amp; VLOOKUP(CE$1,Data!$E:$F,2, FALSE) &amp; ";"   )             )</f>
        <v/>
      </c>
      <c r="CF155" t="str">
        <f>IF(Data!$E155=CF$1, "",             IF(ISERR(SEARCH(CF$1,Data!$A155)),"",          ";" &amp; VLOOKUP(CF$1,Data!$E:$F,2, FALSE) &amp; ";"   )             )</f>
        <v/>
      </c>
      <c r="CG155" t="str">
        <f>IF(Data!$E155=CG$1, "",             IF(ISERR(SEARCH(CG$1,Data!$A155)),"",          ";" &amp; VLOOKUP(CG$1,Data!$E:$F,2, FALSE) &amp; ";"   )             )</f>
        <v/>
      </c>
      <c r="CH155" t="str">
        <f>IF(Data!$E155=CH$1, "",             IF(ISERR(SEARCH(CH$1,Data!$A155)),"",          ";" &amp; VLOOKUP(CH$1,Data!$E:$F,2, FALSE) &amp; ";"   )             )</f>
        <v/>
      </c>
      <c r="CI155" t="str">
        <f>IF(Data!$E155=CI$1, "",             IF(ISERR(SEARCH(CI$1,Data!$A155)),"",          ";" &amp; VLOOKUP(CI$1,Data!$E:$F,2, FALSE) &amp; ";"   )             )</f>
        <v/>
      </c>
      <c r="CJ155" t="str">
        <f>IF(Data!$E155=CJ$1, "",             IF(ISERR(SEARCH(CJ$1,Data!$A155)),"",          ";" &amp; VLOOKUP(CJ$1,Data!$E:$F,2, FALSE) &amp; ";"   )             )</f>
        <v/>
      </c>
      <c r="CK155" t="str">
        <f>IF(Data!$E155=CK$1, "",             IF(ISERR(SEARCH(CK$1,Data!$A155)),"",          ";" &amp; VLOOKUP(CK$1,Data!$E:$F,2, FALSE) &amp; ";"   )             )</f>
        <v/>
      </c>
      <c r="CL155" t="str">
        <f>IF(Data!$E155=CL$1, "",             IF(ISERR(SEARCH(CL$1,Data!$A155)),"",          ";" &amp; VLOOKUP(CL$1,Data!$E:$F,2, FALSE) &amp; ";"   )             )</f>
        <v/>
      </c>
      <c r="CM155" t="str">
        <f>IF(Data!$E155=CM$1, "",             IF(ISERR(SEARCH(CM$1,Data!$A155)),"",          ";" &amp; VLOOKUP(CM$1,Data!$E:$F,2, FALSE) &amp; ";"   )             )</f>
        <v/>
      </c>
      <c r="CN155" t="str">
        <f>IF(Data!$E155=CN$1, "",             IF(ISERR(SEARCH(CN$1,Data!$A155)),"",          ";" &amp; VLOOKUP(CN$1,Data!$E:$F,2, FALSE) &amp; ";"   )             )</f>
        <v/>
      </c>
      <c r="CO155" t="str">
        <f>IF(Data!$E155=CO$1, "",             IF(ISERR(SEARCH(CO$1,Data!$A155)),"",          ";" &amp; VLOOKUP(CO$1,Data!$E:$F,2, FALSE) &amp; ";"   )             )</f>
        <v/>
      </c>
      <c r="CP155" t="str">
        <f>IF(Data!$E155=CP$1, "",             IF(ISERR(SEARCH(CP$1,Data!$A155)),"",          ";" &amp; VLOOKUP(CP$1,Data!$E:$F,2, FALSE) &amp; ";"   )             )</f>
        <v/>
      </c>
      <c r="CQ155" t="str">
        <f>IF(Data!$E155=CQ$1, "",             IF(ISERR(SEARCH(CQ$1,Data!$A155)),"",          ";" &amp; VLOOKUP(CQ$1,Data!$E:$F,2, FALSE) &amp; ";"   )             )</f>
        <v/>
      </c>
      <c r="CR155" t="str">
        <f>IF(Data!$E155=CR$1, "",             IF(ISERR(SEARCH(CR$1,Data!$A155)),"",          ";" &amp; VLOOKUP(CR$1,Data!$E:$F,2, FALSE) &amp; ";"   )             )</f>
        <v/>
      </c>
      <c r="CS155" t="str">
        <f>IF(Data!$E155=CS$1, "",             IF(ISERR(SEARCH(CS$1,Data!$A155)),"",          ";" &amp; VLOOKUP(CS$1,Data!$E:$F,2, FALSE) &amp; ";"   )             )</f>
        <v/>
      </c>
      <c r="CT155" t="str">
        <f>IF(Data!$E155=CT$1, "",             IF(ISERR(SEARCH(CT$1,Data!$A155)),"",          ";" &amp; VLOOKUP(CT$1,Data!$E:$F,2, FALSE) &amp; ";"   )             )</f>
        <v/>
      </c>
      <c r="CU155" t="str">
        <f>IF(Data!$E155=CU$1, "",             IF(ISERR(SEARCH(CU$1,Data!$A155)),"",          ";" &amp; VLOOKUP(CU$1,Data!$E:$F,2, FALSE) &amp; ";"   )             )</f>
        <v/>
      </c>
      <c r="CV155" t="str">
        <f>IF(Data!$E155=CV$1, "",             IF(ISERR(SEARCH(CV$1,Data!$A155)),"",          ";" &amp; VLOOKUP(CV$1,Data!$E:$F,2, FALSE) &amp; ";"   )             )</f>
        <v/>
      </c>
      <c r="CW155" t="str">
        <f>IF(Data!$E155=CW$1, "",             IF(ISERR(SEARCH(CW$1,Data!$A155)),"",          ";" &amp; VLOOKUP(CW$1,Data!$E:$F,2, FALSE) &amp; ";"   )             )</f>
        <v/>
      </c>
      <c r="CX155" t="str">
        <f>IF(Data!$E155=CX$1, "",             IF(ISERR(SEARCH(CX$1,Data!$A155)),"",          ";" &amp; VLOOKUP(CX$1,Data!$E:$F,2, FALSE) &amp; ";"   )             )</f>
        <v/>
      </c>
      <c r="CY155" t="str">
        <f>IF(Data!$E155=CY$1, "",             IF(ISERR(SEARCH(CY$1,Data!$A155)),"",          ";" &amp; VLOOKUP(CY$1,Data!$E:$F,2, FALSE) &amp; ";"   )             )</f>
        <v/>
      </c>
      <c r="CZ155" t="str">
        <f>IF(Data!$E155=CZ$1, "",             IF(ISERR(SEARCH(CZ$1,Data!$A155)),"",          ";" &amp; VLOOKUP(CZ$1,Data!$E:$F,2, FALSE) &amp; ";"   )             )</f>
        <v/>
      </c>
      <c r="DA155" t="str">
        <f>IF(Data!$E155=DA$1, "",             IF(ISERR(SEARCH(DA$1,Data!$A155)),"",          ";" &amp; VLOOKUP(DA$1,Data!$E:$F,2, FALSE) &amp; ";"   )             )</f>
        <v/>
      </c>
      <c r="DB155" t="str">
        <f>IF(Data!$E155=DB$1, "",             IF(ISERR(SEARCH(DB$1,Data!$A155)),"",          ";" &amp; VLOOKUP(DB$1,Data!$E:$F,2, FALSE) &amp; ";"   )             )</f>
        <v/>
      </c>
      <c r="DC155" t="str">
        <f>IF(Data!$E155=DC$1, "",             IF(ISERR(SEARCH(DC$1,Data!$A155)),"",          ";" &amp; VLOOKUP(DC$1,Data!$E:$F,2, FALSE) &amp; ";"   )             )</f>
        <v/>
      </c>
      <c r="DD155" t="str">
        <f>IF(Data!$E155=DD$1, "",             IF(ISERR(SEARCH(DD$1,Data!$A155)),"",          ";" &amp; VLOOKUP(DD$1,Data!$E:$F,2, FALSE) &amp; ";"   )             )</f>
        <v/>
      </c>
      <c r="DE155" t="str">
        <f>IF(Data!$E155=DE$1, "",             IF(ISERR(SEARCH(DE$1,Data!$A155)),"",          ";" &amp; VLOOKUP(DE$1,Data!$E:$F,2, FALSE) &amp; ";"   )             )</f>
        <v/>
      </c>
      <c r="DF155" t="str">
        <f>IF(Data!$E155=DF$1, "",             IF(ISERR(SEARCH(DF$1,Data!$A155)),"",          ";" &amp; VLOOKUP(DF$1,Data!$E:$F,2, FALSE) &amp; ";"   )             )</f>
        <v/>
      </c>
      <c r="DG155" t="str">
        <f>IF(Data!$E155=DG$1, "",             IF(ISERR(SEARCH(DG$1,Data!$A155)),"",          ";" &amp; VLOOKUP(DG$1,Data!$E:$F,2, FALSE) &amp; ";"   )             )</f>
        <v/>
      </c>
      <c r="DH155" t="str">
        <f>IF(Data!$E155=DH$1, "",             IF(ISERR(SEARCH(DH$1,Data!$A155)),"",          ";" &amp; VLOOKUP(DH$1,Data!$E:$F,2, FALSE) &amp; ";"   )             )</f>
        <v/>
      </c>
      <c r="DI155" t="str">
        <f>IF(Data!$E155=DI$1, "",             IF(ISERR(SEARCH(DI$1,Data!$A155)),"",          ";" &amp; VLOOKUP(DI$1,Data!$E:$F,2, FALSE) &amp; ";"   )             )</f>
        <v/>
      </c>
      <c r="DJ155" t="str">
        <f>IF(Data!$E155=DJ$1, "",             IF(ISERR(SEARCH(DJ$1,Data!$A155)),"",          ";" &amp; VLOOKUP(DJ$1,Data!$E:$F,2, FALSE) &amp; ";"   )             )</f>
        <v/>
      </c>
      <c r="DK155" t="str">
        <f>IF(Data!$E155=DK$1, "",             IF(ISERR(SEARCH(DK$1,Data!$A155)),"",          ";" &amp; VLOOKUP(DK$1,Data!$E:$F,2, FALSE) &amp; ";"   )             )</f>
        <v/>
      </c>
      <c r="DL155" t="str">
        <f>IF(Data!$E155=DL$1, "",             IF(ISERR(SEARCH(DL$1,Data!$A155)),"",          ";" &amp; VLOOKUP(DL$1,Data!$E:$F,2, FALSE) &amp; ";"   )             )</f>
        <v/>
      </c>
      <c r="DM155" t="str">
        <f>IF(Data!$E155=DM$1, "",             IF(ISERR(SEARCH(DM$1,Data!$A155)),"",          ";" &amp; VLOOKUP(DM$1,Data!$E:$F,2, FALSE) &amp; ";"   )             )</f>
        <v/>
      </c>
      <c r="DN155" t="str">
        <f>IF(Data!$E155=DN$1, "",             IF(ISERR(SEARCH(DN$1,Data!$A155)),"",          ";" &amp; VLOOKUP(DN$1,Data!$E:$F,2, FALSE) &amp; ";"   )             )</f>
        <v/>
      </c>
      <c r="DO155" t="str">
        <f>IF(Data!$E155=DO$1, "",             IF(ISERR(SEARCH(DO$1,Data!$A155)),"",          ";" &amp; VLOOKUP(DO$1,Data!$E:$F,2, FALSE) &amp; ";"   )             )</f>
        <v/>
      </c>
      <c r="DP155" t="str">
        <f>IF(Data!$E155=DP$1, "",             IF(ISERR(SEARCH(DP$1,Data!$A155)),"",          ";" &amp; VLOOKUP(DP$1,Data!$E:$F,2, FALSE) &amp; ";"   )             )</f>
        <v/>
      </c>
      <c r="DQ155" t="str">
        <f>IF(Data!$E155=DQ$1, "",             IF(ISERR(SEARCH(DQ$1,Data!$A155)),"",          ";" &amp; VLOOKUP(DQ$1,Data!$E:$F,2, FALSE) &amp; ";"   )             )</f>
        <v/>
      </c>
      <c r="DR155" t="str">
        <f>IF(Data!$E155=DR$1, "",             IF(ISERR(SEARCH(DR$1,Data!$A155)),"",          ";" &amp; VLOOKUP(DR$1,Data!$E:$F,2, FALSE) &amp; ";"   )             )</f>
        <v/>
      </c>
      <c r="DS155" t="str">
        <f>IF(Data!$E155=DS$1, "",             IF(ISERR(SEARCH(DS$1,Data!$A155)),"",          ";" &amp; VLOOKUP(DS$1,Data!$E:$F,2, FALSE) &amp; ";"   )             )</f>
        <v/>
      </c>
      <c r="DT155" t="str">
        <f>IF(Data!$E155=DT$1, "",             IF(ISERR(SEARCH(DT$1,Data!$A155)),"",          ";" &amp; VLOOKUP(DT$1,Data!$E:$F,2, FALSE) &amp; ";"   )             )</f>
        <v/>
      </c>
      <c r="DU155" t="str">
        <f>IF(Data!$E155=DU$1, "",             IF(ISERR(SEARCH(DU$1,Data!$A155)),"",          ";" &amp; VLOOKUP(DU$1,Data!$E:$F,2, FALSE) &amp; ";"   )             )</f>
        <v/>
      </c>
      <c r="DV155" t="str">
        <f>IF(Data!$E155=DV$1, "",             IF(ISERR(SEARCH(DV$1,Data!$A155)),"",          ";" &amp; VLOOKUP(DV$1,Data!$E:$F,2, FALSE) &amp; ";"   )             )</f>
        <v/>
      </c>
      <c r="DW155" t="str">
        <f>IF(Data!$E155=DW$1, "",             IF(ISERR(SEARCH(DW$1,Data!$A155)),"",          ";" &amp; VLOOKUP(DW$1,Data!$E:$F,2, FALSE) &amp; ";"   )             )</f>
        <v/>
      </c>
      <c r="DX155" t="str">
        <f>IF(Data!$E155=DX$1, "",             IF(ISERR(SEARCH(DX$1,Data!$A155)),"",          ";" &amp; VLOOKUP(DX$1,Data!$E:$F,2, FALSE) &amp; ";"   )             )</f>
        <v/>
      </c>
      <c r="DY155" t="str">
        <f>IF(Data!$E155=DY$1, "",             IF(ISERR(SEARCH(DY$1,Data!$A155)),"",          ";" &amp; VLOOKUP(DY$1,Data!$E:$F,2, FALSE) &amp; ";"   )             )</f>
        <v/>
      </c>
      <c r="DZ155" t="str">
        <f>IF(Data!$E155=DZ$1, "",             IF(ISERR(SEARCH(DZ$1,Data!$A155)),"",          ";" &amp; VLOOKUP(DZ$1,Data!$E:$F,2, FALSE) &amp; ";"   )             )</f>
        <v/>
      </c>
      <c r="EA155" t="str">
        <f>IF(Data!$E155=EA$1, "",             IF(ISERR(SEARCH(EA$1,Data!$A155)),"",          ";" &amp; VLOOKUP(EA$1,Data!$E:$F,2, FALSE) &amp; ";"   )             )</f>
        <v/>
      </c>
      <c r="EB155" t="str">
        <f>IF(Data!$E155=EB$1, "",             IF(ISERR(SEARCH(EB$1,Data!$A155)),"",          ";" &amp; VLOOKUP(EB$1,Data!$E:$F,2, FALSE) &amp; ";"   )             )</f>
        <v/>
      </c>
      <c r="EC155" t="str">
        <f>IF(Data!$E155=EC$1, "",             IF(ISERR(SEARCH(EC$1,Data!$A155)),"",          ";" &amp; VLOOKUP(EC$1,Data!$E:$F,2, FALSE) &amp; ";"   )             )</f>
        <v/>
      </c>
      <c r="ED155" t="str">
        <f>IF(Data!$E155=ED$1, "",             IF(ISERR(SEARCH(ED$1,Data!$A155)),"",          ";" &amp; VLOOKUP(ED$1,Data!$E:$F,2, FALSE) &amp; ";"   )             )</f>
        <v/>
      </c>
      <c r="EE155" t="str">
        <f>IF(Data!$E155=EE$1, "",             IF(ISERR(SEARCH(EE$1,Data!$A155)),"",          ";" &amp; VLOOKUP(EE$1,Data!$E:$F,2, FALSE) &amp; ";"   )             )</f>
        <v/>
      </c>
      <c r="EF155" t="str">
        <f>IF(Data!$E155=EF$1, "",             IF(ISERR(SEARCH(EF$1,Data!$A155)),"",          ";" &amp; VLOOKUP(EF$1,Data!$E:$F,2, FALSE) &amp; ";"   )             )</f>
        <v/>
      </c>
      <c r="EG155" t="str">
        <f>IF(Data!$E155=EG$1, "",             IF(ISERR(SEARCH(EG$1,Data!$A155)),"",          ";" &amp; VLOOKUP(EG$1,Data!$E:$F,2, FALSE) &amp; ";"   )             )</f>
        <v/>
      </c>
      <c r="EH155" t="str">
        <f>IF(Data!$E155=EH$1, "",             IF(ISERR(SEARCH(EH$1,Data!$A155)),"",          ";" &amp; VLOOKUP(EH$1,Data!$E:$F,2, FALSE) &amp; ";"   )             )</f>
        <v/>
      </c>
      <c r="EI155" t="str">
        <f>IF(Data!$E155=EI$1, "",             IF(ISERR(SEARCH(EI$1,Data!$A155)),"",          ";" &amp; VLOOKUP(EI$1,Data!$E:$F,2, FALSE) &amp; ";"   )             )</f>
        <v/>
      </c>
      <c r="EJ155" t="str">
        <f>IF(Data!$E155=EJ$1, "",             IF(ISERR(SEARCH(EJ$1,Data!$A155)),"",          ";" &amp; VLOOKUP(EJ$1,Data!$E:$F,2, FALSE) &amp; ";"   )             )</f>
        <v/>
      </c>
      <c r="EK155" t="str">
        <f>IF(Data!$E155=EK$1, "",             IF(ISERR(SEARCH(EK$1,Data!$A155)),"",          ";" &amp; VLOOKUP(EK$1,Data!$E:$F,2, FALSE) &amp; ";"   )             )</f>
        <v/>
      </c>
      <c r="EL155" t="str">
        <f>IF(Data!$E155=EL$1, "",             IF(ISERR(SEARCH(EL$1,Data!$A155)),"",          ";" &amp; VLOOKUP(EL$1,Data!$E:$F,2, FALSE) &amp; ";"   )             )</f>
        <v/>
      </c>
      <c r="EM155" t="str">
        <f>IF(Data!$E155=EM$1, "",             IF(ISERR(SEARCH(EM$1,Data!$A155)),"",          ";" &amp; VLOOKUP(EM$1,Data!$E:$F,2, FALSE) &amp; ";"   )             )</f>
        <v/>
      </c>
      <c r="EN155" t="str">
        <f>IF(Data!$E155=EN$1, "",             IF(ISERR(SEARCH(EN$1,Data!$A155)),"",          ";" &amp; VLOOKUP(EN$1,Data!$E:$F,2, FALSE) &amp; ";"   )             )</f>
        <v/>
      </c>
      <c r="EO155" t="str">
        <f>IF(Data!$E155=EO$1, "",             IF(ISERR(SEARCH(EO$1,Data!$A155)),"",          ";" &amp; VLOOKUP(EO$1,Data!$E:$F,2, FALSE) &amp; ";"   )             )</f>
        <v/>
      </c>
      <c r="EP155" t="str">
        <f>IF(Data!$E155=EP$1, "",             IF(ISERR(SEARCH(EP$1,Data!$A155)),"",          ";" &amp; VLOOKUP(EP$1,Data!$E:$F,2, FALSE) &amp; ";"   )             )</f>
        <v/>
      </c>
      <c r="EQ155" t="str">
        <f>IF(Data!$E155=EQ$1, "",             IF(ISERR(SEARCH(EQ$1,Data!$A155)),"",          ";" &amp; VLOOKUP(EQ$1,Data!$E:$F,2, FALSE) &amp; ";"   )             )</f>
        <v/>
      </c>
      <c r="ER155" t="str">
        <f>IF(Data!$E155=ER$1, "",             IF(ISERR(SEARCH(ER$1,Data!$A155)),"",          ";" &amp; VLOOKUP(ER$1,Data!$E:$F,2, FALSE) &amp; ";"   )             )</f>
        <v/>
      </c>
      <c r="ES155" t="str">
        <f>IF(Data!$E155=ES$1, "",             IF(ISERR(SEARCH(ES$1,Data!$A155)),"",          ";" &amp; VLOOKUP(ES$1,Data!$E:$F,2, FALSE) &amp; ";"   )             )</f>
        <v/>
      </c>
      <c r="ET155" t="str">
        <f>IF(Data!$E155=ET$1, "",             IF(ISERR(SEARCH(ET$1,Data!$A155)),"",          ";" &amp; VLOOKUP(ET$1,Data!$E:$F,2, FALSE) &amp; ";"   )             )</f>
        <v/>
      </c>
      <c r="EU155" t="str">
        <f>IF(Data!$E155=EU$1, "",             IF(ISERR(SEARCH(EU$1,Data!$A155)),"",          ";" &amp; VLOOKUP(EU$1,Data!$E:$F,2, FALSE) &amp; ";"   )             )</f>
        <v/>
      </c>
      <c r="EV155" t="str">
        <f>IF(Data!$E155=EV$1, "",             IF(ISERR(SEARCH(EV$1,Data!$A155)),"",          ";" &amp; VLOOKUP(EV$1,Data!$E:$F,2, FALSE) &amp; ";"   )             )</f>
        <v/>
      </c>
      <c r="EW155" t="str">
        <f>IF(Data!$E155=EW$1, "",             IF(ISERR(SEARCH(EW$1,Data!$A155)),"",          ";" &amp; VLOOKUP(EW$1,Data!$E:$F,2, FALSE) &amp; ";"   )             )</f>
        <v/>
      </c>
      <c r="EX155" t="str">
        <f>IF(Data!$E155=EX$1, "",             IF(ISERR(SEARCH(EX$1,Data!$A155)),"",          ";" &amp; VLOOKUP(EX$1,Data!$E:$F,2, FALSE) &amp; ";"   )             )</f>
        <v/>
      </c>
      <c r="EY155" t="str">
        <f>IF(Data!$E155=EY$1, "",             IF(ISERR(SEARCH(EY$1,Data!$A155)),"",          ";" &amp; VLOOKUP(EY$1,Data!$E:$F,2, FALSE) &amp; ";"   )             )</f>
        <v/>
      </c>
      <c r="EZ155" t="str">
        <f>IF(Data!$E155=EZ$1, "",             IF(ISERR(SEARCH(EZ$1,Data!$A155)),"",          ";" &amp; VLOOKUP(EZ$1,Data!$E:$F,2, FALSE) &amp; ";"   )             )</f>
        <v/>
      </c>
      <c r="FA155" t="str">
        <f>IF(Data!$E155=FA$1, "",             IF(ISERR(SEARCH(FA$1,Data!$A155)),"",          ";" &amp; VLOOKUP(FA$1,Data!$E:$F,2, FALSE) &amp; ";"   )             )</f>
        <v/>
      </c>
      <c r="FB155" t="str">
        <f>IF(Data!$E155=FB$1, "",             IF(ISERR(SEARCH(FB$1,Data!$A155)),"",          ";" &amp; VLOOKUP(FB$1,Data!$E:$F,2, FALSE) &amp; ";"   )             )</f>
        <v/>
      </c>
      <c r="FC155" t="str">
        <f>IF(Data!$E155=FC$1, "",             IF(ISERR(SEARCH(FC$1,Data!$A155)),"",          ";" &amp; VLOOKUP(FC$1,Data!$E:$F,2, FALSE) &amp; ";"   )             )</f>
        <v/>
      </c>
      <c r="FD155" t="str">
        <f>IF(Data!$E155=FD$1, "",             IF(ISERR(SEARCH(FD$1,Data!$A155)),"",          ";" &amp; VLOOKUP(FD$1,Data!$E:$F,2, FALSE) &amp; ";"   )             )</f>
        <v/>
      </c>
      <c r="FE155" t="str">
        <f>IF(Data!$E155=FE$1, "",             IF(ISERR(SEARCH(FE$1,Data!$A155)),"",          ";" &amp; VLOOKUP(FE$1,Data!$E:$F,2, FALSE) &amp; ";"   )             )</f>
        <v/>
      </c>
      <c r="FF155" t="str">
        <f>IF(Data!$E155=FF$1, "",             IF(ISERR(SEARCH(FF$1,Data!$A155)),"",          ";" &amp; VLOOKUP(FF$1,Data!$E:$F,2, FALSE) &amp; ";"   )             )</f>
        <v/>
      </c>
      <c r="FG155" t="str">
        <f>IF(Data!$E155=FG$1, "",             IF(ISERR(SEARCH(FG$1,Data!$A155)),"",          ";" &amp; VLOOKUP(FG$1,Data!$E:$F,2, FALSE) &amp; ";"   )             )</f>
        <v/>
      </c>
      <c r="FH155" t="str">
        <f>IF(Data!$E155=FH$1, "",             IF(ISERR(SEARCH(FH$1,Data!$A155)),"",          ";" &amp; VLOOKUP(FH$1,Data!$E:$F,2, FALSE) &amp; ";"   )             )</f>
        <v/>
      </c>
      <c r="FI155" t="str">
        <f>IF(Data!$E155=FI$1, "",             IF(ISERR(SEARCH(FI$1,Data!$A155)),"",          ";" &amp; VLOOKUP(FI$1,Data!$E:$F,2, FALSE) &amp; ";"   )             )</f>
        <v/>
      </c>
      <c r="FJ155" t="str">
        <f>IF(Data!$E155=FJ$1, "",             IF(ISERR(SEARCH(FJ$1,Data!$A155)),"",          ";" &amp; VLOOKUP(FJ$1,Data!$E:$F,2, FALSE) &amp; ";"   )             )</f>
        <v/>
      </c>
      <c r="FK155" t="str">
        <f>IF(Data!$E155=FK$1, "",             IF(ISERR(SEARCH(FK$1,Data!$A155)),"",          ";" &amp; VLOOKUP(FK$1,Data!$E:$F,2, FALSE) &amp; ";"   )             )</f>
        <v/>
      </c>
      <c r="FL155" t="str">
        <f>IF(Data!$E155=FL$1, "",             IF(ISERR(SEARCH(FL$1,Data!$A155)),"",          ";" &amp; VLOOKUP(FL$1,Data!$E:$F,2, FALSE) &amp; ";"   )             )</f>
        <v/>
      </c>
      <c r="FM155" t="str">
        <f>IF(Data!$E155=FM$1, "",             IF(ISERR(SEARCH(FM$1,Data!$A155)),"",          ";" &amp; VLOOKUP(FM$1,Data!$E:$F,2, FALSE) &amp; ";"   )             )</f>
        <v/>
      </c>
      <c r="FN155" t="str">
        <f>IF(Data!$E155=FN$1, "",             IF(ISERR(SEARCH(FN$1,Data!$A155)),"",          ";" &amp; VLOOKUP(FN$1,Data!$E:$F,2, FALSE) &amp; ";"   )             )</f>
        <v/>
      </c>
      <c r="FO155" t="str">
        <f>IF(Data!$E155=FO$1, "",             IF(ISERR(SEARCH(FO$1,Data!$A155)),"",          ";" &amp; VLOOKUP(FO$1,Data!$E:$F,2, FALSE) &amp; ";"   )             )</f>
        <v/>
      </c>
      <c r="FP155" t="str">
        <f>IF(Data!$E155=FP$1, "",             IF(ISERR(SEARCH(FP$1,Data!$A155)),"",          ";" &amp; VLOOKUP(FP$1,Data!$E:$F,2, FALSE) &amp; ";"   )             )</f>
        <v/>
      </c>
      <c r="FQ155" t="str">
        <f>IF(Data!$E155=FQ$1, "",             IF(ISERR(SEARCH(FQ$1,Data!$A155)),"",          ";" &amp; VLOOKUP(FQ$1,Data!$E:$F,2, FALSE) &amp; ";"   )             )</f>
        <v/>
      </c>
      <c r="FR155" t="str">
        <f>IF(Data!$E155=FR$1, "",             IF(ISERR(SEARCH(FR$1,Data!$A155)),"",          ";" &amp; VLOOKUP(FR$1,Data!$E:$F,2, FALSE) &amp; ";"   )             )</f>
        <v/>
      </c>
      <c r="FS155" t="str">
        <f>IF(Data!$E155=FS$1, "",             IF(ISERR(SEARCH(FS$1,Data!$A155)),"",          ";" &amp; VLOOKUP(FS$1,Data!$E:$F,2, FALSE) &amp; ";"   )             )</f>
        <v/>
      </c>
      <c r="FT155" t="str">
        <f>IF(Data!$E155=FT$1, "",             IF(ISERR(SEARCH(FT$1,Data!$A155)),"",          ";" &amp; VLOOKUP(FT$1,Data!$E:$F,2, FALSE) &amp; ";"   )             )</f>
        <v/>
      </c>
      <c r="FU155" t="str">
        <f>IF(Data!$E155=FU$1, "",             IF(ISERR(SEARCH(FU$1,Data!$A155)),"",          ";" &amp; VLOOKUP(FU$1,Data!$E:$F,2, FALSE) &amp; ";"   )             )</f>
        <v/>
      </c>
      <c r="FV155" t="str">
        <f>IF(Data!$E155=FV$1, "",             IF(ISERR(SEARCH(FV$1,Data!$A155)),"",          ";" &amp; VLOOKUP(FV$1,Data!$E:$F,2, FALSE) &amp; ";"   )             )</f>
        <v/>
      </c>
      <c r="FW155" t="str">
        <f>IF(Data!$E155=FW$1, "",             IF(ISERR(SEARCH(FW$1,Data!$A155)),"",          ";" &amp; VLOOKUP(FW$1,Data!$E:$F,2, FALSE) &amp; ";"   )             )</f>
        <v/>
      </c>
      <c r="FX155" t="str">
        <f>IF(Data!$E155=FX$1, "",             IF(ISERR(SEARCH(FX$1,Data!$A155)),"",          ";" &amp; VLOOKUP(FX$1,Data!$E:$F,2, FALSE) &amp; ";"   )             )</f>
        <v/>
      </c>
      <c r="FY155" t="str">
        <f>IF(Data!$E155=FY$1, "",             IF(ISERR(SEARCH(FY$1,Data!$A155)),"",          ";" &amp; VLOOKUP(FY$1,Data!$E:$F,2, FALSE) &amp; ";"   )             )</f>
        <v/>
      </c>
      <c r="FZ155" t="str">
        <f>IF(Data!$E155=FZ$1, "",             IF(ISERR(SEARCH(FZ$1,Data!$A155)),"",          ";" &amp; VLOOKUP(FZ$1,Data!$E:$F,2, FALSE) &amp; ";"   )             )</f>
        <v/>
      </c>
      <c r="GA155" t="str">
        <f>IF(Data!$E155=GA$1, "",             IF(ISERR(SEARCH(GA$1,Data!$A155)),"",          ";" &amp; VLOOKUP(GA$1,Data!$E:$F,2, FALSE) &amp; ";"   )             )</f>
        <v/>
      </c>
      <c r="GB155" t="str">
        <f>IF(Data!$E155=GB$1, "",             IF(ISERR(SEARCH(GB$1,Data!$A155)),"",          ";" &amp; VLOOKUP(GB$1,Data!$E:$F,2, FALSE) &amp; ";"   )             )</f>
        <v/>
      </c>
      <c r="GC155" t="str">
        <f>IF(Data!$E155=GC$1, "",             IF(ISERR(SEARCH(GC$1,Data!$A155)),"",          ";" &amp; VLOOKUP(GC$1,Data!$E:$F,2, FALSE) &amp; ";"   )             )</f>
        <v/>
      </c>
      <c r="GD155" t="str">
        <f>IF(Data!$E155=GD$1, "",             IF(ISERR(SEARCH(GD$1,Data!$A155)),"",          ";" &amp; VLOOKUP(GD$1,Data!$E:$F,2, FALSE) &amp; ";"   )             )</f>
        <v/>
      </c>
      <c r="GE155" t="str">
        <f>IF(Data!$E155=GE$1, "",             IF(ISERR(SEARCH(GE$1,Data!$A155)),"",          ";" &amp; VLOOKUP(GE$1,Data!$E:$F,2, FALSE) &amp; ";"   )             )</f>
        <v>;179;</v>
      </c>
      <c r="GF155" t="str">
        <f>IF(Data!$E155=GF$1, "",             IF(ISERR(SEARCH(GF$1,Data!$A155)),"",          ";" &amp; VLOOKUP(GF$1,Data!$E:$F,2, FALSE) &amp; ";"   )             )</f>
        <v>;180;</v>
      </c>
      <c r="GG155" t="str">
        <f>IF(Data!$E155=GG$1, "",             IF(ISERR(SEARCH(GG$1,Data!$A155)),"",          ";" &amp; VLOOKUP(GG$1,Data!$E:$F,2, FALSE) &amp; ";"   )             )</f>
        <v/>
      </c>
      <c r="GH155" t="str">
        <f>IF(Data!$E155=GH$1, "",             IF(ISERR(SEARCH(GH$1,Data!$A155)),"",          ";" &amp; VLOOKUP(GH$1,Data!$E:$F,2, FALSE) &amp; ";"   )             )</f>
        <v/>
      </c>
      <c r="GI155" t="str">
        <f>IF(Data!$E155=GI$1, "",             IF(ISERR(SEARCH(GI$1,Data!$A155)),"",          ";" &amp; VLOOKUP(GI$1,Data!$E:$F,2, FALSE) &amp; ";"   )             )</f>
        <v/>
      </c>
      <c r="GJ155" t="str">
        <f>IF(Data!$E155=GJ$1, "",             IF(ISERR(SEARCH(GJ$1,Data!$A155)),"",          ";" &amp; VLOOKUP(GJ$1,Data!$E:$F,2, FALSE) &amp; ";"   )             )</f>
        <v/>
      </c>
      <c r="GK155" t="str">
        <f>IF(Data!$E155=GK$1, "",             IF(ISERR(SEARCH(GK$1,Data!$A155)),"",          ";" &amp; VLOOKUP(GK$1,Data!$E:$F,2, FALSE) &amp; ";"   )             )</f>
        <v/>
      </c>
      <c r="GL155" t="str">
        <f>IF(Data!$E155=GL$1, "",             IF(ISERR(SEARCH(GL$1,Data!$A155)),"",          ";" &amp; VLOOKUP(GL$1,Data!$E:$F,2, FALSE) &amp; ";"   )             )</f>
        <v/>
      </c>
      <c r="GM155" t="str">
        <f>IF(Data!$E155=GM$1, "",             IF(ISERR(SEARCH(GM$1,Data!$A155)),"",          ";" &amp; VLOOKUP(GM$1,Data!$E:$F,2, FALSE) &amp; ";"   )             )</f>
        <v/>
      </c>
      <c r="GN155" t="str">
        <f>IF(Data!$E155=GN$1, "",             IF(ISERR(SEARCH(GN$1,Data!$A155)),"",          ";" &amp; VLOOKUP(GN$1,Data!$E:$F,2, FALSE) &amp; ";"   )             )</f>
        <v/>
      </c>
      <c r="GO155" t="str">
        <f>IF(Data!$E155=GO$1, "",             IF(ISERR(SEARCH(GO$1,Data!$A155)),"",          ";" &amp; VLOOKUP(GO$1,Data!$E:$F,2, FALSE) &amp; ";"   )             )</f>
        <v/>
      </c>
      <c r="GP155" t="str">
        <f>IF(Data!$E155=GP$1, "",             IF(ISERR(SEARCH(GP$1,Data!$A155)),"",          ";" &amp; VLOOKUP(GP$1,Data!$E:$F,2, FALSE) &amp; ";"   )             )</f>
        <v/>
      </c>
      <c r="GQ155" t="str">
        <f>IF(Data!$E155=GQ$1, "",             IF(ISERR(SEARCH(GQ$1,Data!$A155)),"",          ";" &amp; VLOOKUP(GQ$1,Data!$E:$F,2, FALSE) &amp; ";"   )             )</f>
        <v/>
      </c>
      <c r="GR155" t="str">
        <f>IF(Data!$E155=GR$1, "",             IF(ISERR(SEARCH(GR$1,Data!$A155)),"",          ";" &amp; VLOOKUP(GR$1,Data!$E:$F,2, FALSE) &amp; ";"   )             )</f>
        <v/>
      </c>
      <c r="GS155" t="str">
        <f>IF(Data!$E155=GS$1, "",             IF(ISERR(SEARCH(GS$1,Data!$A155)),"",          ";" &amp; VLOOKUP(GS$1,Data!$E:$F,2, FALSE) &amp; ";"   )             )</f>
        <v/>
      </c>
      <c r="GT155" t="str">
        <f>IF(Data!$E155=GT$1, "",             IF(ISERR(SEARCH(GT$1,Data!$A155)),"",          ";" &amp; VLOOKUP(GT$1,Data!$E:$F,2, FALSE) &amp; ";"   )             )</f>
        <v/>
      </c>
      <c r="GU155" t="str">
        <f>IF(Data!$E155=GU$1, "",             IF(ISERR(SEARCH(GU$1,Data!$A155)),"",          ";" &amp; VLOOKUP(GU$1,Data!$E:$F,2, FALSE) &amp; ";"   )             )</f>
        <v/>
      </c>
      <c r="GV155" t="str">
        <f>IF(Data!$E155=GV$1, "",             IF(ISERR(SEARCH(GV$1,Data!$A155)),"",          ";" &amp; VLOOKUP(GV$1,Data!$E:$F,2, FALSE) &amp; ";"   )             )</f>
        <v/>
      </c>
      <c r="GW155" t="str">
        <f>IF(Data!$E155=GW$1, "",             IF(ISERR(SEARCH(GW$1,Data!$A155)),"",          ";" &amp; VLOOKUP(GW$1,Data!$E:$F,2, FALSE) &amp; ";"   )             )</f>
        <v/>
      </c>
      <c r="GX155" t="str">
        <f>IF(Data!$E155=GX$1, "",             IF(ISERR(SEARCH(GX$1,Data!$A155)),"",          ";" &amp; VLOOKUP(GX$1,Data!$E:$F,2, FALSE) &amp; ";"   )             )</f>
        <v/>
      </c>
      <c r="GY155" t="str">
        <f>IF(Data!$E155=GY$1, "",             IF(ISERR(SEARCH(GY$1,Data!$A155)),"",          ";" &amp; VLOOKUP(GY$1,Data!$E:$F,2, FALSE) &amp; ";"   )             )</f>
        <v/>
      </c>
      <c r="GZ155" t="str">
        <f>IF(Data!$E155=GZ$1, "",             IF(ISERR(SEARCH(GZ$1,Data!$A155)),"",          ";" &amp; VLOOKUP(GZ$1,Data!$E:$F,2, FALSE) &amp; ";"   )             )</f>
        <v/>
      </c>
      <c r="HA155" t="str">
        <f>IF(Data!$E155=HA$1, "",             IF(ISERR(SEARCH(HA$1,Data!$A155)),"",          ";" &amp; VLOOKUP(HA$1,Data!$E:$F,2, FALSE) &amp; ";"   )             )</f>
        <v/>
      </c>
      <c r="HB155" t="str">
        <f>IF(Data!$E155=HB$1, "",             IF(ISERR(SEARCH(HB$1,Data!$A155)),"",          ";" &amp; VLOOKUP(HB$1,Data!$E:$F,2, FALSE) &amp; ";"   )             )</f>
        <v/>
      </c>
      <c r="HC155" t="str">
        <f>IF(Data!$E155=HC$1, "",             IF(ISERR(SEARCH(HC$1,Data!$A155)),"",          ";" &amp; VLOOKUP(HC$1,Data!$E:$F,2, FALSE) &amp; ";"   )             )</f>
        <v/>
      </c>
      <c r="HD155" t="str">
        <f>IF(Data!$E155=HD$1, "",             IF(ISERR(SEARCH(HD$1,Data!$A155)),"",          ";" &amp; VLOOKUP(HD$1,Data!$E:$F,2, FALSE) &amp; ";"   )             )</f>
        <v/>
      </c>
      <c r="HE155" t="str">
        <f>IF(Data!$E155=HE$1, "",             IF(ISERR(SEARCH(HE$1,Data!$A155)),"",          ";" &amp; VLOOKUP(HE$1,Data!$E:$F,2, FALSE) &amp; ";"   )             )</f>
        <v/>
      </c>
      <c r="HF155" t="str">
        <f>IF(Data!$E155=HF$1, "",             IF(ISERR(SEARCH(HF$1,Data!$A155)),"",          ";" &amp; VLOOKUP(HF$1,Data!$E:$F,2, FALSE) &amp; ";"   )             )</f>
        <v/>
      </c>
      <c r="HG155" t="str">
        <f>IF(Data!$E155=HG$1, "",             IF(ISERR(SEARCH(HG$1,Data!$A155)),"",          ";" &amp; VLOOKUP(HG$1,Data!$E:$F,2, FALSE) &amp; ";"   )             )</f>
        <v/>
      </c>
      <c r="HH155" t="str">
        <f>IF(Data!$E155=HH$1, "",             IF(ISERR(SEARCH(HH$1,Data!$A155)),"",          ";" &amp; VLOOKUP(HH$1,Data!$E:$F,2, FALSE) &amp; ";"   )             )</f>
        <v/>
      </c>
      <c r="HI155" t="str">
        <f>IF(Data!$E155=HI$1, "",             IF(ISERR(SEARCH(HI$1,Data!$A155)),"",          ";" &amp; VLOOKUP(HI$1,Data!$E:$F,2, FALSE) &amp; ";"   )             )</f>
        <v/>
      </c>
      <c r="HJ155" t="str">
        <f>IF(Data!$E155=HJ$1, "",             IF(ISERR(SEARCH(HJ$1,Data!$A155)),"",          ";" &amp; VLOOKUP(HJ$1,Data!$E:$F,2, FALSE) &amp; ";"   )             )</f>
        <v/>
      </c>
      <c r="HK155" t="str">
        <f>IF(Data!$E155=HK$1, "",             IF(ISERR(SEARCH(HK$1,Data!$A155)),"",          ";" &amp; VLOOKUP(HK$1,Data!$E:$F,2, FALSE) &amp; ";"   )             )</f>
        <v/>
      </c>
      <c r="HL155" t="str">
        <f>IF(Data!$E155=HL$1, "",             IF(ISERR(SEARCH(HL$1,Data!$A155)),"",          ";" &amp; VLOOKUP(HL$1,Data!$E:$F,2, FALSE) &amp; ";"   )             )</f>
        <v/>
      </c>
      <c r="HM155" t="str">
        <f>IF(Data!$E155=HM$1, "",             IF(ISERR(SEARCH(HM$1,Data!$A155)),"",          ";" &amp; VLOOKUP(HM$1,Data!$E:$F,2, FALSE) &amp; ";"   )             )</f>
        <v/>
      </c>
      <c r="HN155" t="str">
        <f>IF(Data!$E155=HN$1, "",             IF(ISERR(SEARCH(HN$1,Data!$A155)),"",          ";" &amp; VLOOKUP(HN$1,Data!$E:$F,2, FALSE) &amp; ";"   )             )</f>
        <v/>
      </c>
      <c r="HO155" t="str">
        <f>IF(Data!$E155=HO$1, "",             IF(ISERR(SEARCH(HO$1,Data!$A155)),"",          ";" &amp; VLOOKUP(HO$1,Data!$E:$F,2, FALSE) &amp; ";"   )             )</f>
        <v/>
      </c>
      <c r="HP155" t="str">
        <f>IF(Data!$E155=HP$1, "",             IF(ISERR(SEARCH(HP$1,Data!$A155)),"",          ";" &amp; VLOOKUP(HP$1,Data!$E:$F,2, FALSE) &amp; ";"   )             )</f>
        <v/>
      </c>
      <c r="HQ155" t="str">
        <f>IF(Data!$E155=HQ$1, "",             IF(ISERR(SEARCH(HQ$1,Data!$A155)),"",          ";" &amp; VLOOKUP(HQ$1,Data!$E:$F,2, FALSE) &amp; ";"   )             )</f>
        <v/>
      </c>
      <c r="HR155" t="str">
        <f>IF(Data!$E155=HR$1, "",             IF(ISERR(SEARCH(HR$1,Data!$A155)),"",          ";" &amp; VLOOKUP(HR$1,Data!$E:$F,2, FALSE) &amp; ";"   )             )</f>
        <v/>
      </c>
      <c r="HS155" t="str">
        <f>IF(Data!$E155=HS$1, "",             IF(ISERR(SEARCH(HS$1,Data!$A155)),"",          ";" &amp; VLOOKUP(HS$1,Data!$E:$F,2, FALSE) &amp; ";"   )             )</f>
        <v/>
      </c>
      <c r="HT155" t="str">
        <f>IF(Data!$E155=HT$1, "",             IF(ISERR(SEARCH(HT$1,Data!$A155)),"",          ";" &amp; VLOOKUP(HT$1,Data!$E:$F,2, FALSE) &amp; ";"   )             )</f>
        <v/>
      </c>
      <c r="HU155" t="str">
        <f>IF(Data!$E155=HU$1, "",             IF(ISERR(SEARCH(HU$1,Data!$A155)),"",          ";" &amp; VLOOKUP(HU$1,Data!$E:$F,2, FALSE) &amp; ";"   )             )</f>
        <v/>
      </c>
      <c r="HV155" t="str">
        <f>IF(Data!$E155=HV$1, "",             IF(ISERR(SEARCH(HV$1,Data!$A155)),"",          ";" &amp; VLOOKUP(HV$1,Data!$E:$F,2, FALSE) &amp; ";"   )             )</f>
        <v/>
      </c>
      <c r="HW155" t="str">
        <f>IF(Data!$E155=HW$1, "",             IF(ISERR(SEARCH(HW$1,Data!$A155)),"",          ";" &amp; VLOOKUP(HW$1,Data!$E:$F,2, FALSE) &amp; ";"   )             )</f>
        <v/>
      </c>
      <c r="HX155" t="str">
        <f>IF(Data!$E155=HX$1, "",             IF(ISERR(SEARCH(HX$1,Data!$A155)),"",          ";" &amp; VLOOKUP(HX$1,Data!$E:$F,2, FALSE) &amp; ";"   )             )</f>
        <v/>
      </c>
      <c r="HY155" t="str">
        <f>IF(Data!$E155=HY$1, "",             IF(ISERR(SEARCH(HY$1,Data!$A155)),"",          ";" &amp; VLOOKUP(HY$1,Data!$E:$F,2, FALSE) &amp; ";"   )             )</f>
        <v/>
      </c>
      <c r="HZ155" t="str">
        <f>IF(Data!$E155=HZ$1, "",             IF(ISERR(SEARCH(HZ$1,Data!$A155)),"",          ";" &amp; VLOOKUP(HZ$1,Data!$E:$F,2, FALSE) &amp; ";"   )             )</f>
        <v/>
      </c>
      <c r="IA155" t="str">
        <f>IF(Data!$E155=IA$1, "",             IF(ISERR(SEARCH(IA$1,Data!$A155)),"",          ";" &amp; VLOOKUP(IA$1,Data!$E:$F,2, FALSE) &amp; ";"   )             )</f>
        <v/>
      </c>
      <c r="IB155" t="str">
        <f>IF(Data!$E155=IB$1, "",             IF(ISERR(SEARCH(IB$1,Data!$A155)),"",          ";" &amp; VLOOKUP(IB$1,Data!$E:$F,2, FALSE) &amp; ";"   )             )</f>
        <v/>
      </c>
      <c r="IC155" t="str">
        <f>IF(Data!$E155=IC$1, "",             IF(ISERR(SEARCH(IC$1,Data!$A155)),"",          ";" &amp; VLOOKUP(IC$1,Data!$E:$F,2, FALSE) &amp; ";"   )             )</f>
        <v/>
      </c>
      <c r="ID155" t="str">
        <f>IF(Data!$E155=ID$1, "",             IF(ISERR(SEARCH(ID$1,Data!$A155)),"",          ";" &amp; VLOOKUP(ID$1,Data!$E:$F,2, FALSE) &amp; ";"   )             )</f>
        <v/>
      </c>
      <c r="IE155" t="str">
        <f>IF(Data!$E155=IE$1, "",             IF(ISERR(SEARCH(IE$1,Data!$A155)),"",          ";" &amp; VLOOKUP(IE$1,Data!$E:$F,2, FALSE) &amp; ";"   )             )</f>
        <v/>
      </c>
    </row>
    <row r="156" spans="1:239" x14ac:dyDescent="0.3">
      <c r="A156" t="str">
        <f>Tableau1[[#This Row],[name]]</f>
        <v>R4-G9 et R4-P17</v>
      </c>
      <c r="B156" s="15">
        <f>VLOOKUP(Tableau36[[#This Row],[Character]],Data!E:F,2,FALSE)</f>
        <v>155</v>
      </c>
      <c r="C156" t="str">
        <f>IF( Tableau36[[#This Row],[removed double semi-colon]]="", "", MID(Tableau36[[#This Row],[removed double semi-colon]],2,LEN(Tableau36[[#This Row],[removed double semi-colon]]) - 2) )</f>
        <v>95</v>
      </c>
      <c r="D156" t="str">
        <f>SUBSTITUTE(Tableau36[[#This Row],[Concatenation]],";;",";")</f>
        <v>;95;</v>
      </c>
      <c r="E156" t="str">
        <f>_xlfn.CONCAT(Tableau4[#This Row])</f>
        <v>;95;</v>
      </c>
      <c r="I156" t="str">
        <f>IF(Data!$E156=I$1, "",             IF(ISERR(SEARCH(I$1,Data!$A156)),"",          ";" &amp; VLOOKUP(I$1,Data!$E:$F,2, FALSE) &amp; ";"   )             )</f>
        <v/>
      </c>
      <c r="J156" t="str">
        <f>IF(Data!$E156=J$1, "",             IF(ISERR(SEARCH(J$1,Data!$A156)),"",          ";" &amp; VLOOKUP(J$1,Data!$E:$F,2, FALSE) &amp; ";"   )             )</f>
        <v/>
      </c>
      <c r="K156" t="str">
        <f>IF(Data!$E156=K$1, "",             IF(ISERR(SEARCH(K$1,Data!$A156)),"",          ";" &amp; VLOOKUP(K$1,Data!$E:$F,2, FALSE) &amp; ";"   )             )</f>
        <v/>
      </c>
      <c r="L156" t="str">
        <f>IF(Data!$E156=L$1, "",             IF(ISERR(SEARCH(L$1,Data!$A156)),"",          ";" &amp; VLOOKUP(L$1,Data!$E:$F,2, FALSE) &amp; ";"   )             )</f>
        <v/>
      </c>
      <c r="M156" t="str">
        <f>IF(Data!$E156=M$1, "",             IF(ISERR(SEARCH(M$1,Data!$A156)),"",          ";" &amp; VLOOKUP(M$1,Data!$E:$F,2, FALSE) &amp; ";"   )             )</f>
        <v/>
      </c>
      <c r="N156" t="str">
        <f>IF(Data!$E156=N$1, "",             IF(ISERR(SEARCH(N$1,Data!$A156)),"",          ";" &amp; VLOOKUP(N$1,Data!$E:$F,2, FALSE) &amp; ";"   )             )</f>
        <v/>
      </c>
      <c r="O156" t="str">
        <f>IF(Data!$E156=O$1, "",             IF(ISERR(SEARCH(O$1,Data!$A156)),"",          ";" &amp; VLOOKUP(O$1,Data!$E:$F,2, FALSE) &amp; ";"   )             )</f>
        <v/>
      </c>
      <c r="P156" t="str">
        <f>IF(Data!$E156=P$1, "",             IF(ISERR(SEARCH(P$1,Data!$A156)),"",          ";" &amp; VLOOKUP(P$1,Data!$E:$F,2, FALSE) &amp; ";"   )             )</f>
        <v/>
      </c>
      <c r="Q156" t="str">
        <f>IF(Data!$E156=Q$1, "",             IF(ISERR(SEARCH(Q$1,Data!$A156)),"",          ";" &amp; VLOOKUP(Q$1,Data!$E:$F,2, FALSE) &amp; ";"   )             )</f>
        <v/>
      </c>
      <c r="R156" t="str">
        <f>IF(Data!$E156=R$1, "",             IF(ISERR(SEARCH(R$1,Data!$A156)),"",          ";" &amp; VLOOKUP(R$1,Data!$E:$F,2, FALSE) &amp; ";"   )             )</f>
        <v/>
      </c>
      <c r="S156" t="str">
        <f>IF(Data!$E156=S$1, "",             IF(ISERR(SEARCH(S$1,Data!$A156)),"",          ";" &amp; VLOOKUP(S$1,Data!$E:$F,2, FALSE) &amp; ";"   )             )</f>
        <v/>
      </c>
      <c r="T156" t="str">
        <f>IF(Data!$E156=T$1, "",             IF(ISERR(SEARCH(T$1,Data!$A156)),"",          ";" &amp; VLOOKUP(T$1,Data!$E:$F,2, FALSE) &amp; ";"   )             )</f>
        <v/>
      </c>
      <c r="U156" t="str">
        <f>IF(Data!$E156=U$1, "",             IF(ISERR(SEARCH(U$1,Data!$A156)),"",          ";" &amp; VLOOKUP(U$1,Data!$E:$F,2, FALSE) &amp; ";"   )             )</f>
        <v/>
      </c>
      <c r="V156" t="str">
        <f>IF(Data!$E156=V$1, "",             IF(ISERR(SEARCH(V$1,Data!$A156)),"",          ";" &amp; VLOOKUP(V$1,Data!$E:$F,2, FALSE) &amp; ";"   )             )</f>
        <v/>
      </c>
      <c r="W156" t="str">
        <f>IF(Data!$E156=W$1, "",             IF(ISERR(SEARCH(W$1,Data!$A156)),"",          ";" &amp; VLOOKUP(W$1,Data!$E:$F,2, FALSE) &amp; ";"   )             )</f>
        <v/>
      </c>
      <c r="X156" t="str">
        <f>IF(Data!$E156=X$1, "",             IF(ISERR(SEARCH(X$1,Data!$A156)),"",          ";" &amp; VLOOKUP(X$1,Data!$E:$F,2, FALSE) &amp; ";"   )             )</f>
        <v/>
      </c>
      <c r="Y156" t="str">
        <f>IF(Data!$E156=Y$1, "",             IF(ISERR(SEARCH(Y$1,Data!$A156)),"",          ";" &amp; VLOOKUP(Y$1,Data!$E:$F,2, FALSE) &amp; ";"   )             )</f>
        <v/>
      </c>
      <c r="Z156" t="str">
        <f>IF(Data!$E156=Z$1, "",             IF(ISERR(SEARCH(Z$1,Data!$A156)),"",          ";" &amp; VLOOKUP(Z$1,Data!$E:$F,2, FALSE) &amp; ";"   )             )</f>
        <v/>
      </c>
      <c r="AA156" t="str">
        <f>IF(Data!$E156=AA$1, "",             IF(ISERR(SEARCH(AA$1,Data!$A156)),"",          ";" &amp; VLOOKUP(AA$1,Data!$E:$F,2, FALSE) &amp; ";"   )             )</f>
        <v/>
      </c>
      <c r="AB156" t="str">
        <f>IF(Data!$E156=AB$1, "",             IF(ISERR(SEARCH(AB$1,Data!$A156)),"",          ";" &amp; VLOOKUP(AB$1,Data!$E:$F,2, FALSE) &amp; ";"   )             )</f>
        <v/>
      </c>
      <c r="AC156" t="str">
        <f>IF(Data!$E156=AC$1, "",             IF(ISERR(SEARCH(AC$1,Data!$A156)),"",          ";" &amp; VLOOKUP(AC$1,Data!$E:$F,2, FALSE) &amp; ";"   )             )</f>
        <v/>
      </c>
      <c r="AD156" t="str">
        <f>IF(Data!$E156=AD$1, "",             IF(ISERR(SEARCH(AD$1,Data!$A156)),"",          ";" &amp; VLOOKUP(AD$1,Data!$E:$F,2, FALSE) &amp; ";"   )             )</f>
        <v/>
      </c>
      <c r="AE156" t="str">
        <f>IF(Data!$E156=AE$1, "",             IF(ISERR(SEARCH(AE$1,Data!$A156)),"",          ";" &amp; VLOOKUP(AE$1,Data!$E:$F,2, FALSE) &amp; ";"   )             )</f>
        <v/>
      </c>
      <c r="AF156" t="str">
        <f>IF(Data!$E156=AF$1, "",             IF(ISERR(SEARCH(AF$1,Data!$A156)),"",          ";" &amp; VLOOKUP(AF$1,Data!$E:$F,2, FALSE) &amp; ";"   )             )</f>
        <v/>
      </c>
      <c r="AG156" t="str">
        <f>IF(Data!$E156=AG$1, "",             IF(ISERR(SEARCH(AG$1,Data!$A156)),"",          ";" &amp; VLOOKUP(AG$1,Data!$E:$F,2, FALSE) &amp; ";"   )             )</f>
        <v/>
      </c>
      <c r="AH156" t="str">
        <f>IF(Data!$E156=AH$1, "",             IF(ISERR(SEARCH(AH$1,Data!$A156)),"",          ";" &amp; VLOOKUP(AH$1,Data!$E:$F,2, FALSE) &amp; ";"   )             )</f>
        <v/>
      </c>
      <c r="AI156" t="str">
        <f>IF(Data!$E156=AI$1, "",             IF(ISERR(SEARCH(AI$1,Data!$A156)),"",          ";" &amp; VLOOKUP(AI$1,Data!$E:$F,2, FALSE) &amp; ";"   )             )</f>
        <v/>
      </c>
      <c r="AJ156" t="str">
        <f>IF(Data!$E156=AJ$1, "",             IF(ISERR(SEARCH(AJ$1,Data!$A156)),"",          ";" &amp; VLOOKUP(AJ$1,Data!$E:$F,2, FALSE) &amp; ";"   )             )</f>
        <v/>
      </c>
      <c r="AK156" t="str">
        <f>IF(Data!$E156=AK$1, "",             IF(ISERR(SEARCH(AK$1,Data!$A156)),"",          ";" &amp; VLOOKUP(AK$1,Data!$E:$F,2, FALSE) &amp; ";"   )             )</f>
        <v/>
      </c>
      <c r="AL156" t="str">
        <f>IF(Data!$E156=AL$1, "",             IF(ISERR(SEARCH(AL$1,Data!$A156)),"",          ";" &amp; VLOOKUP(AL$1,Data!$E:$F,2, FALSE) &amp; ";"   )             )</f>
        <v/>
      </c>
      <c r="AM156" t="str">
        <f>IF(Data!$E156=AM$1, "",             IF(ISERR(SEARCH(AM$1,Data!$A156)),"",          ";" &amp; VLOOKUP(AM$1,Data!$E:$F,2, FALSE) &amp; ";"   )             )</f>
        <v/>
      </c>
      <c r="AN156" t="str">
        <f>IF(Data!$E156=AN$1, "",             IF(ISERR(SEARCH(AN$1,Data!$A156)),"",          ";" &amp; VLOOKUP(AN$1,Data!$E:$F,2, FALSE) &amp; ";"   )             )</f>
        <v/>
      </c>
      <c r="AO156" t="str">
        <f>IF(Data!$E156=AO$1, "",             IF(ISERR(SEARCH(AO$1,Data!$A156)),"",          ";" &amp; VLOOKUP(AO$1,Data!$E:$F,2, FALSE) &amp; ";"   )             )</f>
        <v/>
      </c>
      <c r="AP156" t="str">
        <f>IF(Data!$E156=AP$1, "",             IF(ISERR(SEARCH(AP$1,Data!$A156)),"",          ";" &amp; VLOOKUP(AP$1,Data!$E:$F,2, FALSE) &amp; ";"   )             )</f>
        <v/>
      </c>
      <c r="AQ156" t="str">
        <f>IF(Data!$E156=AQ$1, "",             IF(ISERR(SEARCH(AQ$1,Data!$A156)),"",          ";" &amp; VLOOKUP(AQ$1,Data!$E:$F,2, FALSE) &amp; ";"   )             )</f>
        <v/>
      </c>
      <c r="AR156" t="str">
        <f>IF(Data!$E156=AR$1, "",             IF(ISERR(SEARCH(AR$1,Data!$A156)),"",          ";" &amp; VLOOKUP(AR$1,Data!$E:$F,2, FALSE) &amp; ";"   )             )</f>
        <v/>
      </c>
      <c r="AS156" t="str">
        <f>IF(Data!$E156=AS$1, "",             IF(ISERR(SEARCH(AS$1,Data!$A156)),"",          ";" &amp; VLOOKUP(AS$1,Data!$E:$F,2, FALSE) &amp; ";"   )             )</f>
        <v/>
      </c>
      <c r="AT156" t="str">
        <f>IF(Data!$E156=AT$1, "",             IF(ISERR(SEARCH(AT$1,Data!$A156)),"",          ";" &amp; VLOOKUP(AT$1,Data!$E:$F,2, FALSE) &amp; ";"   )             )</f>
        <v/>
      </c>
      <c r="AU156" t="str">
        <f>IF(Data!$E156=AU$1, "",             IF(ISERR(SEARCH(AU$1,Data!$A156)),"",          ";" &amp; VLOOKUP(AU$1,Data!$E:$F,2, FALSE) &amp; ";"   )             )</f>
        <v/>
      </c>
      <c r="AV156" t="str">
        <f>IF(Data!$E156=AV$1, "",             IF(ISERR(SEARCH(AV$1,Data!$A156)),"",          ";" &amp; VLOOKUP(AV$1,Data!$E:$F,2, FALSE) &amp; ";"   )             )</f>
        <v/>
      </c>
      <c r="AW156" t="str">
        <f>IF(Data!$E156=AW$1, "",             IF(ISERR(SEARCH(AW$1,Data!$A156)),"",          ";" &amp; VLOOKUP(AW$1,Data!$E:$F,2, FALSE) &amp; ";"   )             )</f>
        <v/>
      </c>
      <c r="AX156" t="str">
        <f>IF(Data!$E156=AX$1, "",             IF(ISERR(SEARCH(AX$1,Data!$A156)),"",          ";" &amp; VLOOKUP(AX$1,Data!$E:$F,2, FALSE) &amp; ";"   )             )</f>
        <v/>
      </c>
      <c r="AY156" t="str">
        <f>IF(Data!$E156=AY$1, "",             IF(ISERR(SEARCH(AY$1,Data!$A156)),"",          ";" &amp; VLOOKUP(AY$1,Data!$E:$F,2, FALSE) &amp; ";"   )             )</f>
        <v/>
      </c>
      <c r="AZ156" t="str">
        <f>IF(Data!$E156=AZ$1, "",             IF(ISERR(SEARCH(AZ$1,Data!$A156)),"",          ";" &amp; VLOOKUP(AZ$1,Data!$E:$F,2, FALSE) &amp; ";"   )             )</f>
        <v/>
      </c>
      <c r="BA156" t="str">
        <f>IF(Data!$E156=BA$1, "",             IF(ISERR(SEARCH(BA$1,Data!$A156)),"",          ";" &amp; VLOOKUP(BA$1,Data!$E:$F,2, FALSE) &amp; ";"   )             )</f>
        <v/>
      </c>
      <c r="BB156" t="str">
        <f>IF(Data!$E156=BB$1, "",             IF(ISERR(SEARCH(BB$1,Data!$A156)),"",          ";" &amp; VLOOKUP(BB$1,Data!$E:$F,2, FALSE) &amp; ";"   )             )</f>
        <v/>
      </c>
      <c r="BC156" t="str">
        <f>IF(Data!$E156=BC$1, "",             IF(ISERR(SEARCH(BC$1,Data!$A156)),"",          ";" &amp; VLOOKUP(BC$1,Data!$E:$F,2, FALSE) &amp; ";"   )             )</f>
        <v/>
      </c>
      <c r="BD156" t="str">
        <f>IF(Data!$E156=BD$1, "",             IF(ISERR(SEARCH(BD$1,Data!$A156)),"",          ";" &amp; VLOOKUP(BD$1,Data!$E:$F,2, FALSE) &amp; ";"   )             )</f>
        <v/>
      </c>
      <c r="BE156" t="str">
        <f>IF(Data!$E156=BE$1, "",             IF(ISERR(SEARCH(BE$1,Data!$A156)),"",          ";" &amp; VLOOKUP(BE$1,Data!$E:$F,2, FALSE) &amp; ";"   )             )</f>
        <v/>
      </c>
      <c r="BF156" t="str">
        <f>IF(Data!$E156=BF$1, "",             IF(ISERR(SEARCH(BF$1,Data!$A156)),"",          ";" &amp; VLOOKUP(BF$1,Data!$E:$F,2, FALSE) &amp; ";"   )             )</f>
        <v/>
      </c>
      <c r="BG156" t="str">
        <f>IF(Data!$E156=BG$1, "",             IF(ISERR(SEARCH(BG$1,Data!$A156)),"",          ";" &amp; VLOOKUP(BG$1,Data!$E:$F,2, FALSE) &amp; ";"   )             )</f>
        <v/>
      </c>
      <c r="BH156" t="str">
        <f>IF(Data!$E156=BH$1, "",             IF(ISERR(SEARCH(BH$1,Data!$A156)),"",          ";" &amp; VLOOKUP(BH$1,Data!$E:$F,2, FALSE) &amp; ";"   )             )</f>
        <v/>
      </c>
      <c r="BI156" t="str">
        <f>IF(Data!$E156=BI$1, "",             IF(ISERR(SEARCH(BI$1,Data!$A156)),"",          ";" &amp; VLOOKUP(BI$1,Data!$E:$F,2, FALSE) &amp; ";"   )             )</f>
        <v/>
      </c>
      <c r="BJ156" t="str">
        <f>IF(Data!$E156=BJ$1, "",             IF(ISERR(SEARCH(BJ$1,Data!$A156)),"",          ";" &amp; VLOOKUP(BJ$1,Data!$E:$F,2, FALSE) &amp; ";"   )             )</f>
        <v/>
      </c>
      <c r="BK156" t="str">
        <f>IF(Data!$E156=BK$1, "",             IF(ISERR(SEARCH(BK$1,Data!$A156)),"",          ";" &amp; VLOOKUP(BK$1,Data!$E:$F,2, FALSE) &amp; ";"   )             )</f>
        <v/>
      </c>
      <c r="BL156" t="str">
        <f>IF(Data!$E156=BL$1, "",             IF(ISERR(SEARCH(BL$1,Data!$A156)),"",          ";" &amp; VLOOKUP(BL$1,Data!$E:$F,2, FALSE) &amp; ";"   )             )</f>
        <v/>
      </c>
      <c r="BM156" t="str">
        <f>IF(Data!$E156=BM$1, "",             IF(ISERR(SEARCH(BM$1,Data!$A156)),"",          ";" &amp; VLOOKUP(BM$1,Data!$E:$F,2, FALSE) &amp; ";"   )             )</f>
        <v/>
      </c>
      <c r="BN156" t="str">
        <f>IF(Data!$E156=BN$1, "",             IF(ISERR(SEARCH(BN$1,Data!$A156)),"",          ";" &amp; VLOOKUP(BN$1,Data!$E:$F,2, FALSE) &amp; ";"   )             )</f>
        <v/>
      </c>
      <c r="BO156" t="str">
        <f>IF(Data!$E156=BO$1, "",             IF(ISERR(SEARCH(BO$1,Data!$A156)),"",          ";" &amp; VLOOKUP(BO$1,Data!$E:$F,2, FALSE) &amp; ";"   )             )</f>
        <v/>
      </c>
      <c r="BP156" t="str">
        <f>IF(Data!$E156=BP$1, "",             IF(ISERR(SEARCH(BP$1,Data!$A156)),"",          ";" &amp; VLOOKUP(BP$1,Data!$E:$F,2, FALSE) &amp; ";"   )             )</f>
        <v/>
      </c>
      <c r="BQ156" t="str">
        <f>IF(Data!$E156=BQ$1, "",             IF(ISERR(SEARCH(BQ$1,Data!$A156)),"",          ";" &amp; VLOOKUP(BQ$1,Data!$E:$F,2, FALSE) &amp; ";"   )             )</f>
        <v/>
      </c>
      <c r="BR156" t="str">
        <f>IF(Data!$E156=BR$1, "",             IF(ISERR(SEARCH(BR$1,Data!$A156)),"",          ";" &amp; VLOOKUP(BR$1,Data!$E:$F,2, FALSE) &amp; ";"   )             )</f>
        <v/>
      </c>
      <c r="BS156" t="str">
        <f>IF(Data!$E156=BS$1, "",             IF(ISERR(SEARCH(BS$1,Data!$A156)),"",          ";" &amp; VLOOKUP(BS$1,Data!$E:$F,2, FALSE) &amp; ";"   )             )</f>
        <v/>
      </c>
      <c r="BT156" t="str">
        <f>IF(Data!$E156=BT$1, "",             IF(ISERR(SEARCH(BT$1,Data!$A156)),"",          ";" &amp; VLOOKUP(BT$1,Data!$E:$F,2, FALSE) &amp; ";"   )             )</f>
        <v/>
      </c>
      <c r="BU156" t="str">
        <f>IF(Data!$E156=BU$1, "",             IF(ISERR(SEARCH(BU$1,Data!$A156)),"",          ";" &amp; VLOOKUP(BU$1,Data!$E:$F,2, FALSE) &amp; ";"   )             )</f>
        <v/>
      </c>
      <c r="BV156" t="str">
        <f>IF(Data!$E156=BV$1, "",             IF(ISERR(SEARCH(BV$1,Data!$A156)),"",          ";" &amp; VLOOKUP(BV$1,Data!$E:$F,2, FALSE) &amp; ";"   )             )</f>
        <v/>
      </c>
      <c r="BW156" t="str">
        <f>IF(Data!$E156=BW$1, "",             IF(ISERR(SEARCH(BW$1,Data!$A156)),"",          ";" &amp; VLOOKUP(BW$1,Data!$E:$F,2, FALSE) &amp; ";"   )             )</f>
        <v/>
      </c>
      <c r="BX156" t="str">
        <f>IF(Data!$E156=BX$1, "",             IF(ISERR(SEARCH(BX$1,Data!$A156)),"",          ";" &amp; VLOOKUP(BX$1,Data!$E:$F,2, FALSE) &amp; ";"   )             )</f>
        <v/>
      </c>
      <c r="BY156" t="str">
        <f>IF(Data!$E156=BY$1, "",             IF(ISERR(SEARCH(BY$1,Data!$A156)),"",          ";" &amp; VLOOKUP(BY$1,Data!$E:$F,2, FALSE) &amp; ";"   )             )</f>
        <v/>
      </c>
      <c r="BZ156" t="str">
        <f>IF(Data!$E156=BZ$1, "",             IF(ISERR(SEARCH(BZ$1,Data!$A156)),"",          ";" &amp; VLOOKUP(BZ$1,Data!$E:$F,2, FALSE) &amp; ";"   )             )</f>
        <v/>
      </c>
      <c r="CA156" t="str">
        <f>IF(Data!$E156=CA$1, "",             IF(ISERR(SEARCH(CA$1,Data!$A156)),"",          ";" &amp; VLOOKUP(CA$1,Data!$E:$F,2, FALSE) &amp; ";"   )             )</f>
        <v/>
      </c>
      <c r="CB156" t="str">
        <f>IF(Data!$E156=CB$1, "",             IF(ISERR(SEARCH(CB$1,Data!$A156)),"",          ";" &amp; VLOOKUP(CB$1,Data!$E:$F,2, FALSE) &amp; ";"   )             )</f>
        <v/>
      </c>
      <c r="CC156" t="str">
        <f>IF(Data!$E156=CC$1, "",             IF(ISERR(SEARCH(CC$1,Data!$A156)),"",          ";" &amp; VLOOKUP(CC$1,Data!$E:$F,2, FALSE) &amp; ";"   )             )</f>
        <v/>
      </c>
      <c r="CD156" t="str">
        <f>IF(Data!$E156=CD$1, "",             IF(ISERR(SEARCH(CD$1,Data!$A156)),"",          ";" &amp; VLOOKUP(CD$1,Data!$E:$F,2, FALSE) &amp; ";"   )             )</f>
        <v/>
      </c>
      <c r="CE156" t="str">
        <f>IF(Data!$E156=CE$1, "",             IF(ISERR(SEARCH(CE$1,Data!$A156)),"",          ";" &amp; VLOOKUP(CE$1,Data!$E:$F,2, FALSE) &amp; ";"   )             )</f>
        <v/>
      </c>
      <c r="CF156" t="str">
        <f>IF(Data!$E156=CF$1, "",             IF(ISERR(SEARCH(CF$1,Data!$A156)),"",          ";" &amp; VLOOKUP(CF$1,Data!$E:$F,2, FALSE) &amp; ";"   )             )</f>
        <v/>
      </c>
      <c r="CG156" t="str">
        <f>IF(Data!$E156=CG$1, "",             IF(ISERR(SEARCH(CG$1,Data!$A156)),"",          ";" &amp; VLOOKUP(CG$1,Data!$E:$F,2, FALSE) &amp; ";"   )             )</f>
        <v/>
      </c>
      <c r="CH156" t="str">
        <f>IF(Data!$E156=CH$1, "",             IF(ISERR(SEARCH(CH$1,Data!$A156)),"",          ";" &amp; VLOOKUP(CH$1,Data!$E:$F,2, FALSE) &amp; ";"   )             )</f>
        <v/>
      </c>
      <c r="CI156" t="str">
        <f>IF(Data!$E156=CI$1, "",             IF(ISERR(SEARCH(CI$1,Data!$A156)),"",          ";" &amp; VLOOKUP(CI$1,Data!$E:$F,2, FALSE) &amp; ";"   )             )</f>
        <v/>
      </c>
      <c r="CJ156" t="str">
        <f>IF(Data!$E156=CJ$1, "",             IF(ISERR(SEARCH(CJ$1,Data!$A156)),"",          ";" &amp; VLOOKUP(CJ$1,Data!$E:$F,2, FALSE) &amp; ";"   )             )</f>
        <v/>
      </c>
      <c r="CK156" t="str">
        <f>IF(Data!$E156=CK$1, "",             IF(ISERR(SEARCH(CK$1,Data!$A156)),"",          ";" &amp; VLOOKUP(CK$1,Data!$E:$F,2, FALSE) &amp; ";"   )             )</f>
        <v/>
      </c>
      <c r="CL156" t="str">
        <f>IF(Data!$E156=CL$1, "",             IF(ISERR(SEARCH(CL$1,Data!$A156)),"",          ";" &amp; VLOOKUP(CL$1,Data!$E:$F,2, FALSE) &amp; ";"   )             )</f>
        <v/>
      </c>
      <c r="CM156" t="str">
        <f>IF(Data!$E156=CM$1, "",             IF(ISERR(SEARCH(CM$1,Data!$A156)),"",          ";" &amp; VLOOKUP(CM$1,Data!$E:$F,2, FALSE) &amp; ";"   )             )</f>
        <v/>
      </c>
      <c r="CN156" t="str">
        <f>IF(Data!$E156=CN$1, "",             IF(ISERR(SEARCH(CN$1,Data!$A156)),"",          ";" &amp; VLOOKUP(CN$1,Data!$E:$F,2, FALSE) &amp; ";"   )             )</f>
        <v/>
      </c>
      <c r="CO156" t="str">
        <f>IF(Data!$E156=CO$1, "",             IF(ISERR(SEARCH(CO$1,Data!$A156)),"",          ";" &amp; VLOOKUP(CO$1,Data!$E:$F,2, FALSE) &amp; ";"   )             )</f>
        <v/>
      </c>
      <c r="CP156" t="str">
        <f>IF(Data!$E156=CP$1, "",             IF(ISERR(SEARCH(CP$1,Data!$A156)),"",          ";" &amp; VLOOKUP(CP$1,Data!$E:$F,2, FALSE) &amp; ";"   )             )</f>
        <v/>
      </c>
      <c r="CQ156" t="str">
        <f>IF(Data!$E156=CQ$1, "",             IF(ISERR(SEARCH(CQ$1,Data!$A156)),"",          ";" &amp; VLOOKUP(CQ$1,Data!$E:$F,2, FALSE) &amp; ";"   )             )</f>
        <v/>
      </c>
      <c r="CR156" t="str">
        <f>IF(Data!$E156=CR$1, "",             IF(ISERR(SEARCH(CR$1,Data!$A156)),"",          ";" &amp; VLOOKUP(CR$1,Data!$E:$F,2, FALSE) &amp; ";"   )             )</f>
        <v/>
      </c>
      <c r="CS156" t="str">
        <f>IF(Data!$E156=CS$1, "",             IF(ISERR(SEARCH(CS$1,Data!$A156)),"",          ";" &amp; VLOOKUP(CS$1,Data!$E:$F,2, FALSE) &amp; ";"   )             )</f>
        <v/>
      </c>
      <c r="CT156" t="str">
        <f>IF(Data!$E156=CT$1, "",             IF(ISERR(SEARCH(CT$1,Data!$A156)),"",          ";" &amp; VLOOKUP(CT$1,Data!$E:$F,2, FALSE) &amp; ";"   )             )</f>
        <v/>
      </c>
      <c r="CU156" t="str">
        <f>IF(Data!$E156=CU$1, "",             IF(ISERR(SEARCH(CU$1,Data!$A156)),"",          ";" &amp; VLOOKUP(CU$1,Data!$E:$F,2, FALSE) &amp; ";"   )             )</f>
        <v/>
      </c>
      <c r="CV156" t="str">
        <f>IF(Data!$E156=CV$1, "",             IF(ISERR(SEARCH(CV$1,Data!$A156)),"",          ";" &amp; VLOOKUP(CV$1,Data!$E:$F,2, FALSE) &amp; ";"   )             )</f>
        <v/>
      </c>
      <c r="CW156" t="str">
        <f>IF(Data!$E156=CW$1, "",             IF(ISERR(SEARCH(CW$1,Data!$A156)),"",          ";" &amp; VLOOKUP(CW$1,Data!$E:$F,2, FALSE) &amp; ";"   )             )</f>
        <v/>
      </c>
      <c r="CX156" t="str">
        <f>IF(Data!$E156=CX$1, "",             IF(ISERR(SEARCH(CX$1,Data!$A156)),"",          ";" &amp; VLOOKUP(CX$1,Data!$E:$F,2, FALSE) &amp; ";"   )             )</f>
        <v/>
      </c>
      <c r="CY156" t="str">
        <f>IF(Data!$E156=CY$1, "",             IF(ISERR(SEARCH(CY$1,Data!$A156)),"",          ";" &amp; VLOOKUP(CY$1,Data!$E:$F,2, FALSE) &amp; ";"   )             )</f>
        <v>;95;</v>
      </c>
      <c r="CZ156" t="str">
        <f>IF(Data!$E156=CZ$1, "",             IF(ISERR(SEARCH(CZ$1,Data!$A156)),"",          ";" &amp; VLOOKUP(CZ$1,Data!$E:$F,2, FALSE) &amp; ";"   )             )</f>
        <v/>
      </c>
      <c r="DA156" t="str">
        <f>IF(Data!$E156=DA$1, "",             IF(ISERR(SEARCH(DA$1,Data!$A156)),"",          ";" &amp; VLOOKUP(DA$1,Data!$E:$F,2, FALSE) &amp; ";"   )             )</f>
        <v/>
      </c>
      <c r="DB156" t="str">
        <f>IF(Data!$E156=DB$1, "",             IF(ISERR(SEARCH(DB$1,Data!$A156)),"",          ";" &amp; VLOOKUP(DB$1,Data!$E:$F,2, FALSE) &amp; ";"   )             )</f>
        <v/>
      </c>
      <c r="DC156" t="str">
        <f>IF(Data!$E156=DC$1, "",             IF(ISERR(SEARCH(DC$1,Data!$A156)),"",          ";" &amp; VLOOKUP(DC$1,Data!$E:$F,2, FALSE) &amp; ";"   )             )</f>
        <v/>
      </c>
      <c r="DD156" t="str">
        <f>IF(Data!$E156=DD$1, "",             IF(ISERR(SEARCH(DD$1,Data!$A156)),"",          ";" &amp; VLOOKUP(DD$1,Data!$E:$F,2, FALSE) &amp; ";"   )             )</f>
        <v/>
      </c>
      <c r="DE156" t="str">
        <f>IF(Data!$E156=DE$1, "",             IF(ISERR(SEARCH(DE$1,Data!$A156)),"",          ";" &amp; VLOOKUP(DE$1,Data!$E:$F,2, FALSE) &amp; ";"   )             )</f>
        <v/>
      </c>
      <c r="DF156" t="str">
        <f>IF(Data!$E156=DF$1, "",             IF(ISERR(SEARCH(DF$1,Data!$A156)),"",          ";" &amp; VLOOKUP(DF$1,Data!$E:$F,2, FALSE) &amp; ";"   )             )</f>
        <v/>
      </c>
      <c r="DG156" t="str">
        <f>IF(Data!$E156=DG$1, "",             IF(ISERR(SEARCH(DG$1,Data!$A156)),"",          ";" &amp; VLOOKUP(DG$1,Data!$E:$F,2, FALSE) &amp; ";"   )             )</f>
        <v/>
      </c>
      <c r="DH156" t="str">
        <f>IF(Data!$E156=DH$1, "",             IF(ISERR(SEARCH(DH$1,Data!$A156)),"",          ";" &amp; VLOOKUP(DH$1,Data!$E:$F,2, FALSE) &amp; ";"   )             )</f>
        <v/>
      </c>
      <c r="DI156" t="str">
        <f>IF(Data!$E156=DI$1, "",             IF(ISERR(SEARCH(DI$1,Data!$A156)),"",          ";" &amp; VLOOKUP(DI$1,Data!$E:$F,2, FALSE) &amp; ";"   )             )</f>
        <v/>
      </c>
      <c r="DJ156" t="str">
        <f>IF(Data!$E156=DJ$1, "",             IF(ISERR(SEARCH(DJ$1,Data!$A156)),"",          ";" &amp; VLOOKUP(DJ$1,Data!$E:$F,2, FALSE) &amp; ";"   )             )</f>
        <v/>
      </c>
      <c r="DK156" t="str">
        <f>IF(Data!$E156=DK$1, "",             IF(ISERR(SEARCH(DK$1,Data!$A156)),"",          ";" &amp; VLOOKUP(DK$1,Data!$E:$F,2, FALSE) &amp; ";"   )             )</f>
        <v/>
      </c>
      <c r="DL156" t="str">
        <f>IF(Data!$E156=DL$1, "",             IF(ISERR(SEARCH(DL$1,Data!$A156)),"",          ";" &amp; VLOOKUP(DL$1,Data!$E:$F,2, FALSE) &amp; ";"   )             )</f>
        <v/>
      </c>
      <c r="DM156" t="str">
        <f>IF(Data!$E156=DM$1, "",             IF(ISERR(SEARCH(DM$1,Data!$A156)),"",          ";" &amp; VLOOKUP(DM$1,Data!$E:$F,2, FALSE) &amp; ";"   )             )</f>
        <v/>
      </c>
      <c r="DN156" t="str">
        <f>IF(Data!$E156=DN$1, "",             IF(ISERR(SEARCH(DN$1,Data!$A156)),"",          ";" &amp; VLOOKUP(DN$1,Data!$E:$F,2, FALSE) &amp; ";"   )             )</f>
        <v/>
      </c>
      <c r="DO156" t="str">
        <f>IF(Data!$E156=DO$1, "",             IF(ISERR(SEARCH(DO$1,Data!$A156)),"",          ";" &amp; VLOOKUP(DO$1,Data!$E:$F,2, FALSE) &amp; ";"   )             )</f>
        <v/>
      </c>
      <c r="DP156" t="str">
        <f>IF(Data!$E156=DP$1, "",             IF(ISERR(SEARCH(DP$1,Data!$A156)),"",          ";" &amp; VLOOKUP(DP$1,Data!$E:$F,2, FALSE) &amp; ";"   )             )</f>
        <v/>
      </c>
      <c r="DQ156" t="str">
        <f>IF(Data!$E156=DQ$1, "",             IF(ISERR(SEARCH(DQ$1,Data!$A156)),"",          ";" &amp; VLOOKUP(DQ$1,Data!$E:$F,2, FALSE) &amp; ";"   )             )</f>
        <v/>
      </c>
      <c r="DR156" t="str">
        <f>IF(Data!$E156=DR$1, "",             IF(ISERR(SEARCH(DR$1,Data!$A156)),"",          ";" &amp; VLOOKUP(DR$1,Data!$E:$F,2, FALSE) &amp; ";"   )             )</f>
        <v/>
      </c>
      <c r="DS156" t="str">
        <f>IF(Data!$E156=DS$1, "",             IF(ISERR(SEARCH(DS$1,Data!$A156)),"",          ";" &amp; VLOOKUP(DS$1,Data!$E:$F,2, FALSE) &amp; ";"   )             )</f>
        <v/>
      </c>
      <c r="DT156" t="str">
        <f>IF(Data!$E156=DT$1, "",             IF(ISERR(SEARCH(DT$1,Data!$A156)),"",          ";" &amp; VLOOKUP(DT$1,Data!$E:$F,2, FALSE) &amp; ";"   )             )</f>
        <v/>
      </c>
      <c r="DU156" t="str">
        <f>IF(Data!$E156=DU$1, "",             IF(ISERR(SEARCH(DU$1,Data!$A156)),"",          ";" &amp; VLOOKUP(DU$1,Data!$E:$F,2, FALSE) &amp; ";"   )             )</f>
        <v/>
      </c>
      <c r="DV156" t="str">
        <f>IF(Data!$E156=DV$1, "",             IF(ISERR(SEARCH(DV$1,Data!$A156)),"",          ";" &amp; VLOOKUP(DV$1,Data!$E:$F,2, FALSE) &amp; ";"   )             )</f>
        <v/>
      </c>
      <c r="DW156" t="str">
        <f>IF(Data!$E156=DW$1, "",             IF(ISERR(SEARCH(DW$1,Data!$A156)),"",          ";" &amp; VLOOKUP(DW$1,Data!$E:$F,2, FALSE) &amp; ";"   )             )</f>
        <v/>
      </c>
      <c r="DX156" t="str">
        <f>IF(Data!$E156=DX$1, "",             IF(ISERR(SEARCH(DX$1,Data!$A156)),"",          ";" &amp; VLOOKUP(DX$1,Data!$E:$F,2, FALSE) &amp; ";"   )             )</f>
        <v/>
      </c>
      <c r="DY156" t="str">
        <f>IF(Data!$E156=DY$1, "",             IF(ISERR(SEARCH(DY$1,Data!$A156)),"",          ";" &amp; VLOOKUP(DY$1,Data!$E:$F,2, FALSE) &amp; ";"   )             )</f>
        <v/>
      </c>
      <c r="DZ156" t="str">
        <f>IF(Data!$E156=DZ$1, "",             IF(ISERR(SEARCH(DZ$1,Data!$A156)),"",          ";" &amp; VLOOKUP(DZ$1,Data!$E:$F,2, FALSE) &amp; ";"   )             )</f>
        <v/>
      </c>
      <c r="EA156" t="str">
        <f>IF(Data!$E156=EA$1, "",             IF(ISERR(SEARCH(EA$1,Data!$A156)),"",          ";" &amp; VLOOKUP(EA$1,Data!$E:$F,2, FALSE) &amp; ";"   )             )</f>
        <v/>
      </c>
      <c r="EB156" t="str">
        <f>IF(Data!$E156=EB$1, "",             IF(ISERR(SEARCH(EB$1,Data!$A156)),"",          ";" &amp; VLOOKUP(EB$1,Data!$E:$F,2, FALSE) &amp; ";"   )             )</f>
        <v/>
      </c>
      <c r="EC156" t="str">
        <f>IF(Data!$E156=EC$1, "",             IF(ISERR(SEARCH(EC$1,Data!$A156)),"",          ";" &amp; VLOOKUP(EC$1,Data!$E:$F,2, FALSE) &amp; ";"   )             )</f>
        <v/>
      </c>
      <c r="ED156" t="str">
        <f>IF(Data!$E156=ED$1, "",             IF(ISERR(SEARCH(ED$1,Data!$A156)),"",          ";" &amp; VLOOKUP(ED$1,Data!$E:$F,2, FALSE) &amp; ";"   )             )</f>
        <v/>
      </c>
      <c r="EE156" t="str">
        <f>IF(Data!$E156=EE$1, "",             IF(ISERR(SEARCH(EE$1,Data!$A156)),"",          ";" &amp; VLOOKUP(EE$1,Data!$E:$F,2, FALSE) &amp; ";"   )             )</f>
        <v/>
      </c>
      <c r="EF156" t="str">
        <f>IF(Data!$E156=EF$1, "",             IF(ISERR(SEARCH(EF$1,Data!$A156)),"",          ";" &amp; VLOOKUP(EF$1,Data!$E:$F,2, FALSE) &amp; ";"   )             )</f>
        <v/>
      </c>
      <c r="EG156" t="str">
        <f>IF(Data!$E156=EG$1, "",             IF(ISERR(SEARCH(EG$1,Data!$A156)),"",          ";" &amp; VLOOKUP(EG$1,Data!$E:$F,2, FALSE) &amp; ";"   )             )</f>
        <v/>
      </c>
      <c r="EH156" t="str">
        <f>IF(Data!$E156=EH$1, "",             IF(ISERR(SEARCH(EH$1,Data!$A156)),"",          ";" &amp; VLOOKUP(EH$1,Data!$E:$F,2, FALSE) &amp; ";"   )             )</f>
        <v/>
      </c>
      <c r="EI156" t="str">
        <f>IF(Data!$E156=EI$1, "",             IF(ISERR(SEARCH(EI$1,Data!$A156)),"",          ";" &amp; VLOOKUP(EI$1,Data!$E:$F,2, FALSE) &amp; ";"   )             )</f>
        <v/>
      </c>
      <c r="EJ156" t="str">
        <f>IF(Data!$E156=EJ$1, "",             IF(ISERR(SEARCH(EJ$1,Data!$A156)),"",          ";" &amp; VLOOKUP(EJ$1,Data!$E:$F,2, FALSE) &amp; ";"   )             )</f>
        <v/>
      </c>
      <c r="EK156" t="str">
        <f>IF(Data!$E156=EK$1, "",             IF(ISERR(SEARCH(EK$1,Data!$A156)),"",          ";" &amp; VLOOKUP(EK$1,Data!$E:$F,2, FALSE) &amp; ";"   )             )</f>
        <v/>
      </c>
      <c r="EL156" t="str">
        <f>IF(Data!$E156=EL$1, "",             IF(ISERR(SEARCH(EL$1,Data!$A156)),"",          ";" &amp; VLOOKUP(EL$1,Data!$E:$F,2, FALSE) &amp; ";"   )             )</f>
        <v/>
      </c>
      <c r="EM156" t="str">
        <f>IF(Data!$E156=EM$1, "",             IF(ISERR(SEARCH(EM$1,Data!$A156)),"",          ";" &amp; VLOOKUP(EM$1,Data!$E:$F,2, FALSE) &amp; ";"   )             )</f>
        <v/>
      </c>
      <c r="EN156" t="str">
        <f>IF(Data!$E156=EN$1, "",             IF(ISERR(SEARCH(EN$1,Data!$A156)),"",          ";" &amp; VLOOKUP(EN$1,Data!$E:$F,2, FALSE) &amp; ";"   )             )</f>
        <v/>
      </c>
      <c r="EO156" t="str">
        <f>IF(Data!$E156=EO$1, "",             IF(ISERR(SEARCH(EO$1,Data!$A156)),"",          ";" &amp; VLOOKUP(EO$1,Data!$E:$F,2, FALSE) &amp; ";"   )             )</f>
        <v/>
      </c>
      <c r="EP156" t="str">
        <f>IF(Data!$E156=EP$1, "",             IF(ISERR(SEARCH(EP$1,Data!$A156)),"",          ";" &amp; VLOOKUP(EP$1,Data!$E:$F,2, FALSE) &amp; ";"   )             )</f>
        <v/>
      </c>
      <c r="EQ156" t="str">
        <f>IF(Data!$E156=EQ$1, "",             IF(ISERR(SEARCH(EQ$1,Data!$A156)),"",          ";" &amp; VLOOKUP(EQ$1,Data!$E:$F,2, FALSE) &amp; ";"   )             )</f>
        <v/>
      </c>
      <c r="ER156" t="str">
        <f>IF(Data!$E156=ER$1, "",             IF(ISERR(SEARCH(ER$1,Data!$A156)),"",          ";" &amp; VLOOKUP(ER$1,Data!$E:$F,2, FALSE) &amp; ";"   )             )</f>
        <v/>
      </c>
      <c r="ES156" t="str">
        <f>IF(Data!$E156=ES$1, "",             IF(ISERR(SEARCH(ES$1,Data!$A156)),"",          ";" &amp; VLOOKUP(ES$1,Data!$E:$F,2, FALSE) &amp; ";"   )             )</f>
        <v/>
      </c>
      <c r="ET156" t="str">
        <f>IF(Data!$E156=ET$1, "",             IF(ISERR(SEARCH(ET$1,Data!$A156)),"",          ";" &amp; VLOOKUP(ET$1,Data!$E:$F,2, FALSE) &amp; ";"   )             )</f>
        <v/>
      </c>
      <c r="EU156" t="str">
        <f>IF(Data!$E156=EU$1, "",             IF(ISERR(SEARCH(EU$1,Data!$A156)),"",          ";" &amp; VLOOKUP(EU$1,Data!$E:$F,2, FALSE) &amp; ";"   )             )</f>
        <v/>
      </c>
      <c r="EV156" t="str">
        <f>IF(Data!$E156=EV$1, "",             IF(ISERR(SEARCH(EV$1,Data!$A156)),"",          ";" &amp; VLOOKUP(EV$1,Data!$E:$F,2, FALSE) &amp; ";"   )             )</f>
        <v/>
      </c>
      <c r="EW156" t="str">
        <f>IF(Data!$E156=EW$1, "",             IF(ISERR(SEARCH(EW$1,Data!$A156)),"",          ";" &amp; VLOOKUP(EW$1,Data!$E:$F,2, FALSE) &amp; ";"   )             )</f>
        <v/>
      </c>
      <c r="EX156" t="str">
        <f>IF(Data!$E156=EX$1, "",             IF(ISERR(SEARCH(EX$1,Data!$A156)),"",          ";" &amp; VLOOKUP(EX$1,Data!$E:$F,2, FALSE) &amp; ";"   )             )</f>
        <v/>
      </c>
      <c r="EY156" t="str">
        <f>IF(Data!$E156=EY$1, "",             IF(ISERR(SEARCH(EY$1,Data!$A156)),"",          ";" &amp; VLOOKUP(EY$1,Data!$E:$F,2, FALSE) &amp; ";"   )             )</f>
        <v/>
      </c>
      <c r="EZ156" t="str">
        <f>IF(Data!$E156=EZ$1, "",             IF(ISERR(SEARCH(EZ$1,Data!$A156)),"",          ";" &amp; VLOOKUP(EZ$1,Data!$E:$F,2, FALSE) &amp; ";"   )             )</f>
        <v/>
      </c>
      <c r="FA156" t="str">
        <f>IF(Data!$E156=FA$1, "",             IF(ISERR(SEARCH(FA$1,Data!$A156)),"",          ";" &amp; VLOOKUP(FA$1,Data!$E:$F,2, FALSE) &amp; ";"   )             )</f>
        <v/>
      </c>
      <c r="FB156" t="str">
        <f>IF(Data!$E156=FB$1, "",             IF(ISERR(SEARCH(FB$1,Data!$A156)),"",          ";" &amp; VLOOKUP(FB$1,Data!$E:$F,2, FALSE) &amp; ";"   )             )</f>
        <v/>
      </c>
      <c r="FC156" t="str">
        <f>IF(Data!$E156=FC$1, "",             IF(ISERR(SEARCH(FC$1,Data!$A156)),"",          ";" &amp; VLOOKUP(FC$1,Data!$E:$F,2, FALSE) &amp; ";"   )             )</f>
        <v/>
      </c>
      <c r="FD156" t="str">
        <f>IF(Data!$E156=FD$1, "",             IF(ISERR(SEARCH(FD$1,Data!$A156)),"",          ";" &amp; VLOOKUP(FD$1,Data!$E:$F,2, FALSE) &amp; ";"   )             )</f>
        <v/>
      </c>
      <c r="FE156" t="str">
        <f>IF(Data!$E156=FE$1, "",             IF(ISERR(SEARCH(FE$1,Data!$A156)),"",          ";" &amp; VLOOKUP(FE$1,Data!$E:$F,2, FALSE) &amp; ";"   )             )</f>
        <v/>
      </c>
      <c r="FF156" t="str">
        <f>IF(Data!$E156=FF$1, "",             IF(ISERR(SEARCH(FF$1,Data!$A156)),"",          ";" &amp; VLOOKUP(FF$1,Data!$E:$F,2, FALSE) &amp; ";"   )             )</f>
        <v/>
      </c>
      <c r="FG156" t="str">
        <f>IF(Data!$E156=FG$1, "",             IF(ISERR(SEARCH(FG$1,Data!$A156)),"",          ";" &amp; VLOOKUP(FG$1,Data!$E:$F,2, FALSE) &amp; ";"   )             )</f>
        <v/>
      </c>
      <c r="FH156" t="str">
        <f>IF(Data!$E156=FH$1, "",             IF(ISERR(SEARCH(FH$1,Data!$A156)),"",          ";" &amp; VLOOKUP(FH$1,Data!$E:$F,2, FALSE) &amp; ";"   )             )</f>
        <v/>
      </c>
      <c r="FI156" t="str">
        <f>IF(Data!$E156=FI$1, "",             IF(ISERR(SEARCH(FI$1,Data!$A156)),"",          ";" &amp; VLOOKUP(FI$1,Data!$E:$F,2, FALSE) &amp; ";"   )             )</f>
        <v/>
      </c>
      <c r="FJ156" t="str">
        <f>IF(Data!$E156=FJ$1, "",             IF(ISERR(SEARCH(FJ$1,Data!$A156)),"",          ";" &amp; VLOOKUP(FJ$1,Data!$E:$F,2, FALSE) &amp; ";"   )             )</f>
        <v/>
      </c>
      <c r="FK156" t="str">
        <f>IF(Data!$E156=FK$1, "",             IF(ISERR(SEARCH(FK$1,Data!$A156)),"",          ";" &amp; VLOOKUP(FK$1,Data!$E:$F,2, FALSE) &amp; ";"   )             )</f>
        <v/>
      </c>
      <c r="FL156" t="str">
        <f>IF(Data!$E156=FL$1, "",             IF(ISERR(SEARCH(FL$1,Data!$A156)),"",          ";" &amp; VLOOKUP(FL$1,Data!$E:$F,2, FALSE) &amp; ";"   )             )</f>
        <v/>
      </c>
      <c r="FM156" t="str">
        <f>IF(Data!$E156=FM$1, "",             IF(ISERR(SEARCH(FM$1,Data!$A156)),"",          ";" &amp; VLOOKUP(FM$1,Data!$E:$F,2, FALSE) &amp; ";"   )             )</f>
        <v/>
      </c>
      <c r="FN156" t="str">
        <f>IF(Data!$E156=FN$1, "",             IF(ISERR(SEARCH(FN$1,Data!$A156)),"",          ";" &amp; VLOOKUP(FN$1,Data!$E:$F,2, FALSE) &amp; ";"   )             )</f>
        <v/>
      </c>
      <c r="FO156" t="str">
        <f>IF(Data!$E156=FO$1, "",             IF(ISERR(SEARCH(FO$1,Data!$A156)),"",          ";" &amp; VLOOKUP(FO$1,Data!$E:$F,2, FALSE) &amp; ";"   )             )</f>
        <v/>
      </c>
      <c r="FP156" t="str">
        <f>IF(Data!$E156=FP$1, "",             IF(ISERR(SEARCH(FP$1,Data!$A156)),"",          ";" &amp; VLOOKUP(FP$1,Data!$E:$F,2, FALSE) &amp; ";"   )             )</f>
        <v/>
      </c>
      <c r="FQ156" t="str">
        <f>IF(Data!$E156=FQ$1, "",             IF(ISERR(SEARCH(FQ$1,Data!$A156)),"",          ";" &amp; VLOOKUP(FQ$1,Data!$E:$F,2, FALSE) &amp; ";"   )             )</f>
        <v/>
      </c>
      <c r="FR156" t="str">
        <f>IF(Data!$E156=FR$1, "",             IF(ISERR(SEARCH(FR$1,Data!$A156)),"",          ";" &amp; VLOOKUP(FR$1,Data!$E:$F,2, FALSE) &amp; ";"   )             )</f>
        <v/>
      </c>
      <c r="FS156" t="str">
        <f>IF(Data!$E156=FS$1, "",             IF(ISERR(SEARCH(FS$1,Data!$A156)),"",          ";" &amp; VLOOKUP(FS$1,Data!$E:$F,2, FALSE) &amp; ";"   )             )</f>
        <v/>
      </c>
      <c r="FT156" t="str">
        <f>IF(Data!$E156=FT$1, "",             IF(ISERR(SEARCH(FT$1,Data!$A156)),"",          ";" &amp; VLOOKUP(FT$1,Data!$E:$F,2, FALSE) &amp; ";"   )             )</f>
        <v/>
      </c>
      <c r="FU156" t="str">
        <f>IF(Data!$E156=FU$1, "",             IF(ISERR(SEARCH(FU$1,Data!$A156)),"",          ";" &amp; VLOOKUP(FU$1,Data!$E:$F,2, FALSE) &amp; ";"   )             )</f>
        <v/>
      </c>
      <c r="FV156" t="str">
        <f>IF(Data!$E156=FV$1, "",             IF(ISERR(SEARCH(FV$1,Data!$A156)),"",          ";" &amp; VLOOKUP(FV$1,Data!$E:$F,2, FALSE) &amp; ";"   )             )</f>
        <v/>
      </c>
      <c r="FW156" t="str">
        <f>IF(Data!$E156=FW$1, "",             IF(ISERR(SEARCH(FW$1,Data!$A156)),"",          ";" &amp; VLOOKUP(FW$1,Data!$E:$F,2, FALSE) &amp; ";"   )             )</f>
        <v/>
      </c>
      <c r="FX156" t="str">
        <f>IF(Data!$E156=FX$1, "",             IF(ISERR(SEARCH(FX$1,Data!$A156)),"",          ";" &amp; VLOOKUP(FX$1,Data!$E:$F,2, FALSE) &amp; ";"   )             )</f>
        <v/>
      </c>
      <c r="FY156" t="str">
        <f>IF(Data!$E156=FY$1, "",             IF(ISERR(SEARCH(FY$1,Data!$A156)),"",          ";" &amp; VLOOKUP(FY$1,Data!$E:$F,2, FALSE) &amp; ";"   )             )</f>
        <v/>
      </c>
      <c r="FZ156" t="str">
        <f>IF(Data!$E156=FZ$1, "",             IF(ISERR(SEARCH(FZ$1,Data!$A156)),"",          ";" &amp; VLOOKUP(FZ$1,Data!$E:$F,2, FALSE) &amp; ";"   )             )</f>
        <v/>
      </c>
      <c r="GA156" t="str">
        <f>IF(Data!$E156=GA$1, "",             IF(ISERR(SEARCH(GA$1,Data!$A156)),"",          ";" &amp; VLOOKUP(GA$1,Data!$E:$F,2, FALSE) &amp; ";"   )             )</f>
        <v/>
      </c>
      <c r="GB156" t="str">
        <f>IF(Data!$E156=GB$1, "",             IF(ISERR(SEARCH(GB$1,Data!$A156)),"",          ";" &amp; VLOOKUP(GB$1,Data!$E:$F,2, FALSE) &amp; ";"   )             )</f>
        <v/>
      </c>
      <c r="GC156" t="str">
        <f>IF(Data!$E156=GC$1, "",             IF(ISERR(SEARCH(GC$1,Data!$A156)),"",          ";" &amp; VLOOKUP(GC$1,Data!$E:$F,2, FALSE) &amp; ";"   )             )</f>
        <v/>
      </c>
      <c r="GD156" t="str">
        <f>IF(Data!$E156=GD$1, "",             IF(ISERR(SEARCH(GD$1,Data!$A156)),"",          ";" &amp; VLOOKUP(GD$1,Data!$E:$F,2, FALSE) &amp; ";"   )             )</f>
        <v/>
      </c>
      <c r="GE156" t="str">
        <f>IF(Data!$E156=GE$1, "",             IF(ISERR(SEARCH(GE$1,Data!$A156)),"",          ";" &amp; VLOOKUP(GE$1,Data!$E:$F,2, FALSE) &amp; ";"   )             )</f>
        <v/>
      </c>
      <c r="GF156" t="str">
        <f>IF(Data!$E156=GF$1, "",             IF(ISERR(SEARCH(GF$1,Data!$A156)),"",          ";" &amp; VLOOKUP(GF$1,Data!$E:$F,2, FALSE) &amp; ";"   )             )</f>
        <v/>
      </c>
      <c r="GG156" t="str">
        <f>IF(Data!$E156=GG$1, "",             IF(ISERR(SEARCH(GG$1,Data!$A156)),"",          ";" &amp; VLOOKUP(GG$1,Data!$E:$F,2, FALSE) &amp; ";"   )             )</f>
        <v/>
      </c>
      <c r="GH156" t="str">
        <f>IF(Data!$E156=GH$1, "",             IF(ISERR(SEARCH(GH$1,Data!$A156)),"",          ";" &amp; VLOOKUP(GH$1,Data!$E:$F,2, FALSE) &amp; ";"   )             )</f>
        <v/>
      </c>
      <c r="GI156" t="str">
        <f>IF(Data!$E156=GI$1, "",             IF(ISERR(SEARCH(GI$1,Data!$A156)),"",          ";" &amp; VLOOKUP(GI$1,Data!$E:$F,2, FALSE) &amp; ";"   )             )</f>
        <v/>
      </c>
      <c r="GJ156" t="str">
        <f>IF(Data!$E156=GJ$1, "",             IF(ISERR(SEARCH(GJ$1,Data!$A156)),"",          ";" &amp; VLOOKUP(GJ$1,Data!$E:$F,2, FALSE) &amp; ";"   )             )</f>
        <v/>
      </c>
      <c r="GK156" t="str">
        <f>IF(Data!$E156=GK$1, "",             IF(ISERR(SEARCH(GK$1,Data!$A156)),"",          ";" &amp; VLOOKUP(GK$1,Data!$E:$F,2, FALSE) &amp; ";"   )             )</f>
        <v/>
      </c>
      <c r="GL156" t="str">
        <f>IF(Data!$E156=GL$1, "",             IF(ISERR(SEARCH(GL$1,Data!$A156)),"",          ";" &amp; VLOOKUP(GL$1,Data!$E:$F,2, FALSE) &amp; ";"   )             )</f>
        <v/>
      </c>
      <c r="GM156" t="str">
        <f>IF(Data!$E156=GM$1, "",             IF(ISERR(SEARCH(GM$1,Data!$A156)),"",          ";" &amp; VLOOKUP(GM$1,Data!$E:$F,2, FALSE) &amp; ";"   )             )</f>
        <v/>
      </c>
      <c r="GN156" t="str">
        <f>IF(Data!$E156=GN$1, "",             IF(ISERR(SEARCH(GN$1,Data!$A156)),"",          ";" &amp; VLOOKUP(GN$1,Data!$E:$F,2, FALSE) &amp; ";"   )             )</f>
        <v/>
      </c>
      <c r="GO156" t="str">
        <f>IF(Data!$E156=GO$1, "",             IF(ISERR(SEARCH(GO$1,Data!$A156)),"",          ";" &amp; VLOOKUP(GO$1,Data!$E:$F,2, FALSE) &amp; ";"   )             )</f>
        <v/>
      </c>
      <c r="GP156" t="str">
        <f>IF(Data!$E156=GP$1, "",             IF(ISERR(SEARCH(GP$1,Data!$A156)),"",          ";" &amp; VLOOKUP(GP$1,Data!$E:$F,2, FALSE) &amp; ";"   )             )</f>
        <v/>
      </c>
      <c r="GQ156" t="str">
        <f>IF(Data!$E156=GQ$1, "",             IF(ISERR(SEARCH(GQ$1,Data!$A156)),"",          ";" &amp; VLOOKUP(GQ$1,Data!$E:$F,2, FALSE) &amp; ";"   )             )</f>
        <v/>
      </c>
      <c r="GR156" t="str">
        <f>IF(Data!$E156=GR$1, "",             IF(ISERR(SEARCH(GR$1,Data!$A156)),"",          ";" &amp; VLOOKUP(GR$1,Data!$E:$F,2, FALSE) &amp; ";"   )             )</f>
        <v/>
      </c>
      <c r="GS156" t="str">
        <f>IF(Data!$E156=GS$1, "",             IF(ISERR(SEARCH(GS$1,Data!$A156)),"",          ";" &amp; VLOOKUP(GS$1,Data!$E:$F,2, FALSE) &amp; ";"   )             )</f>
        <v/>
      </c>
      <c r="GT156" t="str">
        <f>IF(Data!$E156=GT$1, "",             IF(ISERR(SEARCH(GT$1,Data!$A156)),"",          ";" &amp; VLOOKUP(GT$1,Data!$E:$F,2, FALSE) &amp; ";"   )             )</f>
        <v/>
      </c>
      <c r="GU156" t="str">
        <f>IF(Data!$E156=GU$1, "",             IF(ISERR(SEARCH(GU$1,Data!$A156)),"",          ";" &amp; VLOOKUP(GU$1,Data!$E:$F,2, FALSE) &amp; ";"   )             )</f>
        <v/>
      </c>
      <c r="GV156" t="str">
        <f>IF(Data!$E156=GV$1, "",             IF(ISERR(SEARCH(GV$1,Data!$A156)),"",          ";" &amp; VLOOKUP(GV$1,Data!$E:$F,2, FALSE) &amp; ";"   )             )</f>
        <v/>
      </c>
      <c r="GW156" t="str">
        <f>IF(Data!$E156=GW$1, "",             IF(ISERR(SEARCH(GW$1,Data!$A156)),"",          ";" &amp; VLOOKUP(GW$1,Data!$E:$F,2, FALSE) &amp; ";"   )             )</f>
        <v/>
      </c>
      <c r="GX156" t="str">
        <f>IF(Data!$E156=GX$1, "",             IF(ISERR(SEARCH(GX$1,Data!$A156)),"",          ";" &amp; VLOOKUP(GX$1,Data!$E:$F,2, FALSE) &amp; ";"   )             )</f>
        <v/>
      </c>
      <c r="GY156" t="str">
        <f>IF(Data!$E156=GY$1, "",             IF(ISERR(SEARCH(GY$1,Data!$A156)),"",          ";" &amp; VLOOKUP(GY$1,Data!$E:$F,2, FALSE) &amp; ";"   )             )</f>
        <v/>
      </c>
      <c r="GZ156" t="str">
        <f>IF(Data!$E156=GZ$1, "",             IF(ISERR(SEARCH(GZ$1,Data!$A156)),"",          ";" &amp; VLOOKUP(GZ$1,Data!$E:$F,2, FALSE) &amp; ";"   )             )</f>
        <v/>
      </c>
      <c r="HA156" t="str">
        <f>IF(Data!$E156=HA$1, "",             IF(ISERR(SEARCH(HA$1,Data!$A156)),"",          ";" &amp; VLOOKUP(HA$1,Data!$E:$F,2, FALSE) &amp; ";"   )             )</f>
        <v/>
      </c>
      <c r="HB156" t="str">
        <f>IF(Data!$E156=HB$1, "",             IF(ISERR(SEARCH(HB$1,Data!$A156)),"",          ";" &amp; VLOOKUP(HB$1,Data!$E:$F,2, FALSE) &amp; ";"   )             )</f>
        <v/>
      </c>
      <c r="HC156" t="str">
        <f>IF(Data!$E156=HC$1, "",             IF(ISERR(SEARCH(HC$1,Data!$A156)),"",          ";" &amp; VLOOKUP(HC$1,Data!$E:$F,2, FALSE) &amp; ";"   )             )</f>
        <v/>
      </c>
      <c r="HD156" t="str">
        <f>IF(Data!$E156=HD$1, "",             IF(ISERR(SEARCH(HD$1,Data!$A156)),"",          ";" &amp; VLOOKUP(HD$1,Data!$E:$F,2, FALSE) &amp; ";"   )             )</f>
        <v/>
      </c>
      <c r="HE156" t="str">
        <f>IF(Data!$E156=HE$1, "",             IF(ISERR(SEARCH(HE$1,Data!$A156)),"",          ";" &amp; VLOOKUP(HE$1,Data!$E:$F,2, FALSE) &amp; ";"   )             )</f>
        <v/>
      </c>
      <c r="HF156" t="str">
        <f>IF(Data!$E156=HF$1, "",             IF(ISERR(SEARCH(HF$1,Data!$A156)),"",          ";" &amp; VLOOKUP(HF$1,Data!$E:$F,2, FALSE) &amp; ";"   )             )</f>
        <v/>
      </c>
      <c r="HG156" t="str">
        <f>IF(Data!$E156=HG$1, "",             IF(ISERR(SEARCH(HG$1,Data!$A156)),"",          ";" &amp; VLOOKUP(HG$1,Data!$E:$F,2, FALSE) &amp; ";"   )             )</f>
        <v/>
      </c>
      <c r="HH156" t="str">
        <f>IF(Data!$E156=HH$1, "",             IF(ISERR(SEARCH(HH$1,Data!$A156)),"",          ";" &amp; VLOOKUP(HH$1,Data!$E:$F,2, FALSE) &amp; ";"   )             )</f>
        <v/>
      </c>
      <c r="HI156" t="str">
        <f>IF(Data!$E156=HI$1, "",             IF(ISERR(SEARCH(HI$1,Data!$A156)),"",          ";" &amp; VLOOKUP(HI$1,Data!$E:$F,2, FALSE) &amp; ";"   )             )</f>
        <v/>
      </c>
      <c r="HJ156" t="str">
        <f>IF(Data!$E156=HJ$1, "",             IF(ISERR(SEARCH(HJ$1,Data!$A156)),"",          ";" &amp; VLOOKUP(HJ$1,Data!$E:$F,2, FALSE) &amp; ";"   )             )</f>
        <v/>
      </c>
      <c r="HK156" t="str">
        <f>IF(Data!$E156=HK$1, "",             IF(ISERR(SEARCH(HK$1,Data!$A156)),"",          ";" &amp; VLOOKUP(HK$1,Data!$E:$F,2, FALSE) &amp; ";"   )             )</f>
        <v/>
      </c>
      <c r="HL156" t="str">
        <f>IF(Data!$E156=HL$1, "",             IF(ISERR(SEARCH(HL$1,Data!$A156)),"",          ";" &amp; VLOOKUP(HL$1,Data!$E:$F,2, FALSE) &amp; ";"   )             )</f>
        <v/>
      </c>
      <c r="HM156" t="str">
        <f>IF(Data!$E156=HM$1, "",             IF(ISERR(SEARCH(HM$1,Data!$A156)),"",          ";" &amp; VLOOKUP(HM$1,Data!$E:$F,2, FALSE) &amp; ";"   )             )</f>
        <v/>
      </c>
      <c r="HN156" t="str">
        <f>IF(Data!$E156=HN$1, "",             IF(ISERR(SEARCH(HN$1,Data!$A156)),"",          ";" &amp; VLOOKUP(HN$1,Data!$E:$F,2, FALSE) &amp; ";"   )             )</f>
        <v/>
      </c>
      <c r="HO156" t="str">
        <f>IF(Data!$E156=HO$1, "",             IF(ISERR(SEARCH(HO$1,Data!$A156)),"",          ";" &amp; VLOOKUP(HO$1,Data!$E:$F,2, FALSE) &amp; ";"   )             )</f>
        <v/>
      </c>
      <c r="HP156" t="str">
        <f>IF(Data!$E156=HP$1, "",             IF(ISERR(SEARCH(HP$1,Data!$A156)),"",          ";" &amp; VLOOKUP(HP$1,Data!$E:$F,2, FALSE) &amp; ";"   )             )</f>
        <v/>
      </c>
      <c r="HQ156" t="str">
        <f>IF(Data!$E156=HQ$1, "",             IF(ISERR(SEARCH(HQ$1,Data!$A156)),"",          ";" &amp; VLOOKUP(HQ$1,Data!$E:$F,2, FALSE) &amp; ";"   )             )</f>
        <v/>
      </c>
      <c r="HR156" t="str">
        <f>IF(Data!$E156=HR$1, "",             IF(ISERR(SEARCH(HR$1,Data!$A156)),"",          ";" &amp; VLOOKUP(HR$1,Data!$E:$F,2, FALSE) &amp; ";"   )             )</f>
        <v/>
      </c>
      <c r="HS156" t="str">
        <f>IF(Data!$E156=HS$1, "",             IF(ISERR(SEARCH(HS$1,Data!$A156)),"",          ";" &amp; VLOOKUP(HS$1,Data!$E:$F,2, FALSE) &amp; ";"   )             )</f>
        <v/>
      </c>
      <c r="HT156" t="str">
        <f>IF(Data!$E156=HT$1, "",             IF(ISERR(SEARCH(HT$1,Data!$A156)),"",          ";" &amp; VLOOKUP(HT$1,Data!$E:$F,2, FALSE) &amp; ";"   )             )</f>
        <v/>
      </c>
      <c r="HU156" t="str">
        <f>IF(Data!$E156=HU$1, "",             IF(ISERR(SEARCH(HU$1,Data!$A156)),"",          ";" &amp; VLOOKUP(HU$1,Data!$E:$F,2, FALSE) &amp; ";"   )             )</f>
        <v/>
      </c>
      <c r="HV156" t="str">
        <f>IF(Data!$E156=HV$1, "",             IF(ISERR(SEARCH(HV$1,Data!$A156)),"",          ";" &amp; VLOOKUP(HV$1,Data!$E:$F,2, FALSE) &amp; ";"   )             )</f>
        <v/>
      </c>
      <c r="HW156" t="str">
        <f>IF(Data!$E156=HW$1, "",             IF(ISERR(SEARCH(HW$1,Data!$A156)),"",          ";" &amp; VLOOKUP(HW$1,Data!$E:$F,2, FALSE) &amp; ";"   )             )</f>
        <v/>
      </c>
      <c r="HX156" t="str">
        <f>IF(Data!$E156=HX$1, "",             IF(ISERR(SEARCH(HX$1,Data!$A156)),"",          ";" &amp; VLOOKUP(HX$1,Data!$E:$F,2, FALSE) &amp; ";"   )             )</f>
        <v/>
      </c>
      <c r="HY156" t="str">
        <f>IF(Data!$E156=HY$1, "",             IF(ISERR(SEARCH(HY$1,Data!$A156)),"",          ";" &amp; VLOOKUP(HY$1,Data!$E:$F,2, FALSE) &amp; ";"   )             )</f>
        <v/>
      </c>
      <c r="HZ156" t="str">
        <f>IF(Data!$E156=HZ$1, "",             IF(ISERR(SEARCH(HZ$1,Data!$A156)),"",          ";" &amp; VLOOKUP(HZ$1,Data!$E:$F,2, FALSE) &amp; ";"   )             )</f>
        <v/>
      </c>
      <c r="IA156" t="str">
        <f>IF(Data!$E156=IA$1, "",             IF(ISERR(SEARCH(IA$1,Data!$A156)),"",          ";" &amp; VLOOKUP(IA$1,Data!$E:$F,2, FALSE) &amp; ";"   )             )</f>
        <v/>
      </c>
      <c r="IB156" t="str">
        <f>IF(Data!$E156=IB$1, "",             IF(ISERR(SEARCH(IB$1,Data!$A156)),"",          ";" &amp; VLOOKUP(IB$1,Data!$E:$F,2, FALSE) &amp; ";"   )             )</f>
        <v/>
      </c>
      <c r="IC156" t="str">
        <f>IF(Data!$E156=IC$1, "",             IF(ISERR(SEARCH(IC$1,Data!$A156)),"",          ";" &amp; VLOOKUP(IC$1,Data!$E:$F,2, FALSE) &amp; ";"   )             )</f>
        <v/>
      </c>
      <c r="ID156" t="str">
        <f>IF(Data!$E156=ID$1, "",             IF(ISERR(SEARCH(ID$1,Data!$A156)),"",          ";" &amp; VLOOKUP(ID$1,Data!$E:$F,2, FALSE) &amp; ";"   )             )</f>
        <v/>
      </c>
      <c r="IE156" t="str">
        <f>IF(Data!$E156=IE$1, "",             IF(ISERR(SEARCH(IE$1,Data!$A156)),"",          ";" &amp; VLOOKUP(IE$1,Data!$E:$F,2, FALSE) &amp; ";"   )             )</f>
        <v/>
      </c>
    </row>
    <row r="157" spans="1:239" x14ac:dyDescent="0.3">
      <c r="A157" t="str">
        <f>Tableau1[[#This Row],[name]]</f>
        <v>R5-D4</v>
      </c>
      <c r="B157" s="15">
        <f>VLOOKUP(Tableau36[[#This Row],[Character]],Data!E:F,2,FALSE)</f>
        <v>156</v>
      </c>
      <c r="C157" t="str">
        <f>IF( Tableau36[[#This Row],[removed double semi-colon]]="", "", MID(Tableau36[[#This Row],[removed double semi-colon]],2,LEN(Tableau36[[#This Row],[removed double semi-colon]]) - 2) )</f>
        <v>27;154;180</v>
      </c>
      <c r="D157" t="str">
        <f>SUBSTITUTE(Tableau36[[#This Row],[Concatenation]],";;",";")</f>
        <v>;27;154;180;</v>
      </c>
      <c r="E157" t="str">
        <f>_xlfn.CONCAT(Tableau4[#This Row])</f>
        <v>;27;;154;;180;</v>
      </c>
      <c r="I157" t="str">
        <f>IF(Data!$E157=I$1, "",             IF(ISERR(SEARCH(I$1,Data!$A157)),"",          ";" &amp; VLOOKUP(I$1,Data!$E:$F,2, FALSE) &amp; ";"   )             )</f>
        <v/>
      </c>
      <c r="J157" t="str">
        <f>IF(Data!$E157=J$1, "",             IF(ISERR(SEARCH(J$1,Data!$A157)),"",          ";" &amp; VLOOKUP(J$1,Data!$E:$F,2, FALSE) &amp; ";"   )             )</f>
        <v/>
      </c>
      <c r="K157" t="str">
        <f>IF(Data!$E157=K$1, "",             IF(ISERR(SEARCH(K$1,Data!$A157)),"",          ";" &amp; VLOOKUP(K$1,Data!$E:$F,2, FALSE) &amp; ";"   )             )</f>
        <v/>
      </c>
      <c r="L157" t="str">
        <f>IF(Data!$E157=L$1, "",             IF(ISERR(SEARCH(L$1,Data!$A157)),"",          ";" &amp; VLOOKUP(L$1,Data!$E:$F,2, FALSE) &amp; ";"   )             )</f>
        <v/>
      </c>
      <c r="M157" t="str">
        <f>IF(Data!$E157=M$1, "",             IF(ISERR(SEARCH(M$1,Data!$A157)),"",          ";" &amp; VLOOKUP(M$1,Data!$E:$F,2, FALSE) &amp; ";"   )             )</f>
        <v/>
      </c>
      <c r="N157" t="str">
        <f>IF(Data!$E157=N$1, "",             IF(ISERR(SEARCH(N$1,Data!$A157)),"",          ";" &amp; VLOOKUP(N$1,Data!$E:$F,2, FALSE) &amp; ";"   )             )</f>
        <v/>
      </c>
      <c r="O157" t="str">
        <f>IF(Data!$E157=O$1, "",             IF(ISERR(SEARCH(O$1,Data!$A157)),"",          ";" &amp; VLOOKUP(O$1,Data!$E:$F,2, FALSE) &amp; ";"   )             )</f>
        <v/>
      </c>
      <c r="P157" t="str">
        <f>IF(Data!$E157=P$1, "",             IF(ISERR(SEARCH(P$1,Data!$A157)),"",          ";" &amp; VLOOKUP(P$1,Data!$E:$F,2, FALSE) &amp; ";"   )             )</f>
        <v/>
      </c>
      <c r="Q157" t="str">
        <f>IF(Data!$E157=Q$1, "",             IF(ISERR(SEARCH(Q$1,Data!$A157)),"",          ";" &amp; VLOOKUP(Q$1,Data!$E:$F,2, FALSE) &amp; ";"   )             )</f>
        <v/>
      </c>
      <c r="R157" t="str">
        <f>IF(Data!$E157=R$1, "",             IF(ISERR(SEARCH(R$1,Data!$A157)),"",          ";" &amp; VLOOKUP(R$1,Data!$E:$F,2, FALSE) &amp; ";"   )             )</f>
        <v/>
      </c>
      <c r="S157" t="str">
        <f>IF(Data!$E157=S$1, "",             IF(ISERR(SEARCH(S$1,Data!$A157)),"",          ";" &amp; VLOOKUP(S$1,Data!$E:$F,2, FALSE) &amp; ";"   )             )</f>
        <v/>
      </c>
      <c r="T157" t="str">
        <f>IF(Data!$E157=T$1, "",             IF(ISERR(SEARCH(T$1,Data!$A157)),"",          ";" &amp; VLOOKUP(T$1,Data!$E:$F,2, FALSE) &amp; ";"   )             )</f>
        <v/>
      </c>
      <c r="U157" t="str">
        <f>IF(Data!$E157=U$1, "",             IF(ISERR(SEARCH(U$1,Data!$A157)),"",          ";" &amp; VLOOKUP(U$1,Data!$E:$F,2, FALSE) &amp; ";"   )             )</f>
        <v/>
      </c>
      <c r="V157" t="str">
        <f>IF(Data!$E157=V$1, "",             IF(ISERR(SEARCH(V$1,Data!$A157)),"",          ";" &amp; VLOOKUP(V$1,Data!$E:$F,2, FALSE) &amp; ";"   )             )</f>
        <v/>
      </c>
      <c r="W157" t="str">
        <f>IF(Data!$E157=W$1, "",             IF(ISERR(SEARCH(W$1,Data!$A157)),"",          ";" &amp; VLOOKUP(W$1,Data!$E:$F,2, FALSE) &amp; ";"   )             )</f>
        <v/>
      </c>
      <c r="X157" t="str">
        <f>IF(Data!$E157=X$1, "",             IF(ISERR(SEARCH(X$1,Data!$A157)),"",          ";" &amp; VLOOKUP(X$1,Data!$E:$F,2, FALSE) &amp; ";"   )             )</f>
        <v/>
      </c>
      <c r="Y157" t="str">
        <f>IF(Data!$E157=Y$1, "",             IF(ISERR(SEARCH(Y$1,Data!$A157)),"",          ";" &amp; VLOOKUP(Y$1,Data!$E:$F,2, FALSE) &amp; ";"   )             )</f>
        <v/>
      </c>
      <c r="Z157" t="str">
        <f>IF(Data!$E157=Z$1, "",             IF(ISERR(SEARCH(Z$1,Data!$A157)),"",          ";" &amp; VLOOKUP(Z$1,Data!$E:$F,2, FALSE) &amp; ";"   )             )</f>
        <v/>
      </c>
      <c r="AA157" t="str">
        <f>IF(Data!$E157=AA$1, "",             IF(ISERR(SEARCH(AA$1,Data!$A157)),"",          ";" &amp; VLOOKUP(AA$1,Data!$E:$F,2, FALSE) &amp; ";"   )             )</f>
        <v/>
      </c>
      <c r="AB157" t="str">
        <f>IF(Data!$E157=AB$1, "",             IF(ISERR(SEARCH(AB$1,Data!$A157)),"",          ";" &amp; VLOOKUP(AB$1,Data!$E:$F,2, FALSE) &amp; ";"   )             )</f>
        <v/>
      </c>
      <c r="AC157" t="str">
        <f>IF(Data!$E157=AC$1, "",             IF(ISERR(SEARCH(AC$1,Data!$A157)),"",          ";" &amp; VLOOKUP(AC$1,Data!$E:$F,2, FALSE) &amp; ";"   )             )</f>
        <v/>
      </c>
      <c r="AD157" t="str">
        <f>IF(Data!$E157=AD$1, "",             IF(ISERR(SEARCH(AD$1,Data!$A157)),"",          ";" &amp; VLOOKUP(AD$1,Data!$E:$F,2, FALSE) &amp; ";"   )             )</f>
        <v/>
      </c>
      <c r="AE157" t="str">
        <f>IF(Data!$E157=AE$1, "",             IF(ISERR(SEARCH(AE$1,Data!$A157)),"",          ";" &amp; VLOOKUP(AE$1,Data!$E:$F,2, FALSE) &amp; ";"   )             )</f>
        <v/>
      </c>
      <c r="AF157" t="str">
        <f>IF(Data!$E157=AF$1, "",             IF(ISERR(SEARCH(AF$1,Data!$A157)),"",          ";" &amp; VLOOKUP(AF$1,Data!$E:$F,2, FALSE) &amp; ";"   )             )</f>
        <v/>
      </c>
      <c r="AG157" t="str">
        <f>IF(Data!$E157=AG$1, "",             IF(ISERR(SEARCH(AG$1,Data!$A157)),"",          ";" &amp; VLOOKUP(AG$1,Data!$E:$F,2, FALSE) &amp; ";"   )             )</f>
        <v/>
      </c>
      <c r="AH157" t="str">
        <f>IF(Data!$E157=AH$1, "",             IF(ISERR(SEARCH(AH$1,Data!$A157)),"",          ";" &amp; VLOOKUP(AH$1,Data!$E:$F,2, FALSE) &amp; ";"   )             )</f>
        <v/>
      </c>
      <c r="AI157" t="str">
        <f>IF(Data!$E157=AI$1, "",             IF(ISERR(SEARCH(AI$1,Data!$A157)),"",          ";" &amp; VLOOKUP(AI$1,Data!$E:$F,2, FALSE) &amp; ";"   )             )</f>
        <v>;27;</v>
      </c>
      <c r="AJ157" t="str">
        <f>IF(Data!$E157=AJ$1, "",             IF(ISERR(SEARCH(AJ$1,Data!$A157)),"",          ";" &amp; VLOOKUP(AJ$1,Data!$E:$F,2, FALSE) &amp; ";"   )             )</f>
        <v/>
      </c>
      <c r="AK157" t="str">
        <f>IF(Data!$E157=AK$1, "",             IF(ISERR(SEARCH(AK$1,Data!$A157)),"",          ";" &amp; VLOOKUP(AK$1,Data!$E:$F,2, FALSE) &amp; ";"   )             )</f>
        <v/>
      </c>
      <c r="AL157" t="str">
        <f>IF(Data!$E157=AL$1, "",             IF(ISERR(SEARCH(AL$1,Data!$A157)),"",          ";" &amp; VLOOKUP(AL$1,Data!$E:$F,2, FALSE) &amp; ";"   )             )</f>
        <v/>
      </c>
      <c r="AM157" t="str">
        <f>IF(Data!$E157=AM$1, "",             IF(ISERR(SEARCH(AM$1,Data!$A157)),"",          ";" &amp; VLOOKUP(AM$1,Data!$E:$F,2, FALSE) &amp; ";"   )             )</f>
        <v/>
      </c>
      <c r="AN157" t="str">
        <f>IF(Data!$E157=AN$1, "",             IF(ISERR(SEARCH(AN$1,Data!$A157)),"",          ";" &amp; VLOOKUP(AN$1,Data!$E:$F,2, FALSE) &amp; ";"   )             )</f>
        <v/>
      </c>
      <c r="AO157" t="str">
        <f>IF(Data!$E157=AO$1, "",             IF(ISERR(SEARCH(AO$1,Data!$A157)),"",          ";" &amp; VLOOKUP(AO$1,Data!$E:$F,2, FALSE) &amp; ";"   )             )</f>
        <v/>
      </c>
      <c r="AP157" t="str">
        <f>IF(Data!$E157=AP$1, "",             IF(ISERR(SEARCH(AP$1,Data!$A157)),"",          ";" &amp; VLOOKUP(AP$1,Data!$E:$F,2, FALSE) &amp; ";"   )             )</f>
        <v/>
      </c>
      <c r="AQ157" t="str">
        <f>IF(Data!$E157=AQ$1, "",             IF(ISERR(SEARCH(AQ$1,Data!$A157)),"",          ";" &amp; VLOOKUP(AQ$1,Data!$E:$F,2, FALSE) &amp; ";"   )             )</f>
        <v/>
      </c>
      <c r="AR157" t="str">
        <f>IF(Data!$E157=AR$1, "",             IF(ISERR(SEARCH(AR$1,Data!$A157)),"",          ";" &amp; VLOOKUP(AR$1,Data!$E:$F,2, FALSE) &amp; ";"   )             )</f>
        <v/>
      </c>
      <c r="AS157" t="str">
        <f>IF(Data!$E157=AS$1, "",             IF(ISERR(SEARCH(AS$1,Data!$A157)),"",          ";" &amp; VLOOKUP(AS$1,Data!$E:$F,2, FALSE) &amp; ";"   )             )</f>
        <v/>
      </c>
      <c r="AT157" t="str">
        <f>IF(Data!$E157=AT$1, "",             IF(ISERR(SEARCH(AT$1,Data!$A157)),"",          ";" &amp; VLOOKUP(AT$1,Data!$E:$F,2, FALSE) &amp; ";"   )             )</f>
        <v/>
      </c>
      <c r="AU157" t="str">
        <f>IF(Data!$E157=AU$1, "",             IF(ISERR(SEARCH(AU$1,Data!$A157)),"",          ";" &amp; VLOOKUP(AU$1,Data!$E:$F,2, FALSE) &amp; ";"   )             )</f>
        <v/>
      </c>
      <c r="AV157" t="str">
        <f>IF(Data!$E157=AV$1, "",             IF(ISERR(SEARCH(AV$1,Data!$A157)),"",          ";" &amp; VLOOKUP(AV$1,Data!$E:$F,2, FALSE) &amp; ";"   )             )</f>
        <v/>
      </c>
      <c r="AW157" t="str">
        <f>IF(Data!$E157=AW$1, "",             IF(ISERR(SEARCH(AW$1,Data!$A157)),"",          ";" &amp; VLOOKUP(AW$1,Data!$E:$F,2, FALSE) &amp; ";"   )             )</f>
        <v/>
      </c>
      <c r="AX157" t="str">
        <f>IF(Data!$E157=AX$1, "",             IF(ISERR(SEARCH(AX$1,Data!$A157)),"",          ";" &amp; VLOOKUP(AX$1,Data!$E:$F,2, FALSE) &amp; ";"   )             )</f>
        <v/>
      </c>
      <c r="AY157" t="str">
        <f>IF(Data!$E157=AY$1, "",             IF(ISERR(SEARCH(AY$1,Data!$A157)),"",          ";" &amp; VLOOKUP(AY$1,Data!$E:$F,2, FALSE) &amp; ";"   )             )</f>
        <v/>
      </c>
      <c r="AZ157" t="str">
        <f>IF(Data!$E157=AZ$1, "",             IF(ISERR(SEARCH(AZ$1,Data!$A157)),"",          ";" &amp; VLOOKUP(AZ$1,Data!$E:$F,2, FALSE) &amp; ";"   )             )</f>
        <v/>
      </c>
      <c r="BA157" t="str">
        <f>IF(Data!$E157=BA$1, "",             IF(ISERR(SEARCH(BA$1,Data!$A157)),"",          ";" &amp; VLOOKUP(BA$1,Data!$E:$F,2, FALSE) &amp; ";"   )             )</f>
        <v/>
      </c>
      <c r="BB157" t="str">
        <f>IF(Data!$E157=BB$1, "",             IF(ISERR(SEARCH(BB$1,Data!$A157)),"",          ";" &amp; VLOOKUP(BB$1,Data!$E:$F,2, FALSE) &amp; ";"   )             )</f>
        <v/>
      </c>
      <c r="BC157" t="str">
        <f>IF(Data!$E157=BC$1, "",             IF(ISERR(SEARCH(BC$1,Data!$A157)),"",          ";" &amp; VLOOKUP(BC$1,Data!$E:$F,2, FALSE) &amp; ";"   )             )</f>
        <v/>
      </c>
      <c r="BD157" t="str">
        <f>IF(Data!$E157=BD$1, "",             IF(ISERR(SEARCH(BD$1,Data!$A157)),"",          ";" &amp; VLOOKUP(BD$1,Data!$E:$F,2, FALSE) &amp; ";"   )             )</f>
        <v/>
      </c>
      <c r="BE157" t="str">
        <f>IF(Data!$E157=BE$1, "",             IF(ISERR(SEARCH(BE$1,Data!$A157)),"",          ";" &amp; VLOOKUP(BE$1,Data!$E:$F,2, FALSE) &amp; ";"   )             )</f>
        <v/>
      </c>
      <c r="BF157" t="str">
        <f>IF(Data!$E157=BF$1, "",             IF(ISERR(SEARCH(BF$1,Data!$A157)),"",          ";" &amp; VLOOKUP(BF$1,Data!$E:$F,2, FALSE) &amp; ";"   )             )</f>
        <v/>
      </c>
      <c r="BG157" t="str">
        <f>IF(Data!$E157=BG$1, "",             IF(ISERR(SEARCH(BG$1,Data!$A157)),"",          ";" &amp; VLOOKUP(BG$1,Data!$E:$F,2, FALSE) &amp; ";"   )             )</f>
        <v/>
      </c>
      <c r="BH157" t="str">
        <f>IF(Data!$E157=BH$1, "",             IF(ISERR(SEARCH(BH$1,Data!$A157)),"",          ";" &amp; VLOOKUP(BH$1,Data!$E:$F,2, FALSE) &amp; ";"   )             )</f>
        <v/>
      </c>
      <c r="BI157" t="str">
        <f>IF(Data!$E157=BI$1, "",             IF(ISERR(SEARCH(BI$1,Data!$A157)),"",          ";" &amp; VLOOKUP(BI$1,Data!$E:$F,2, FALSE) &amp; ";"   )             )</f>
        <v/>
      </c>
      <c r="BJ157" t="str">
        <f>IF(Data!$E157=BJ$1, "",             IF(ISERR(SEARCH(BJ$1,Data!$A157)),"",          ";" &amp; VLOOKUP(BJ$1,Data!$E:$F,2, FALSE) &amp; ";"   )             )</f>
        <v/>
      </c>
      <c r="BK157" t="str">
        <f>IF(Data!$E157=BK$1, "",             IF(ISERR(SEARCH(BK$1,Data!$A157)),"",          ";" &amp; VLOOKUP(BK$1,Data!$E:$F,2, FALSE) &amp; ";"   )             )</f>
        <v/>
      </c>
      <c r="BL157" t="str">
        <f>IF(Data!$E157=BL$1, "",             IF(ISERR(SEARCH(BL$1,Data!$A157)),"",          ";" &amp; VLOOKUP(BL$1,Data!$E:$F,2, FALSE) &amp; ";"   )             )</f>
        <v/>
      </c>
      <c r="BM157" t="str">
        <f>IF(Data!$E157=BM$1, "",             IF(ISERR(SEARCH(BM$1,Data!$A157)),"",          ";" &amp; VLOOKUP(BM$1,Data!$E:$F,2, FALSE) &amp; ";"   )             )</f>
        <v/>
      </c>
      <c r="BN157" t="str">
        <f>IF(Data!$E157=BN$1, "",             IF(ISERR(SEARCH(BN$1,Data!$A157)),"",          ";" &amp; VLOOKUP(BN$1,Data!$E:$F,2, FALSE) &amp; ";"   )             )</f>
        <v/>
      </c>
      <c r="BO157" t="str">
        <f>IF(Data!$E157=BO$1, "",             IF(ISERR(SEARCH(BO$1,Data!$A157)),"",          ";" &amp; VLOOKUP(BO$1,Data!$E:$F,2, FALSE) &amp; ";"   )             )</f>
        <v/>
      </c>
      <c r="BP157" t="str">
        <f>IF(Data!$E157=BP$1, "",             IF(ISERR(SEARCH(BP$1,Data!$A157)),"",          ";" &amp; VLOOKUP(BP$1,Data!$E:$F,2, FALSE) &amp; ";"   )             )</f>
        <v/>
      </c>
      <c r="BQ157" t="str">
        <f>IF(Data!$E157=BQ$1, "",             IF(ISERR(SEARCH(BQ$1,Data!$A157)),"",          ";" &amp; VLOOKUP(BQ$1,Data!$E:$F,2, FALSE) &amp; ";"   )             )</f>
        <v/>
      </c>
      <c r="BR157" t="str">
        <f>IF(Data!$E157=BR$1, "",             IF(ISERR(SEARCH(BR$1,Data!$A157)),"",          ";" &amp; VLOOKUP(BR$1,Data!$E:$F,2, FALSE) &amp; ";"   )             )</f>
        <v/>
      </c>
      <c r="BS157" t="str">
        <f>IF(Data!$E157=BS$1, "",             IF(ISERR(SEARCH(BS$1,Data!$A157)),"",          ";" &amp; VLOOKUP(BS$1,Data!$E:$F,2, FALSE) &amp; ";"   )             )</f>
        <v/>
      </c>
      <c r="BT157" t="str">
        <f>IF(Data!$E157=BT$1, "",             IF(ISERR(SEARCH(BT$1,Data!$A157)),"",          ";" &amp; VLOOKUP(BT$1,Data!$E:$F,2, FALSE) &amp; ";"   )             )</f>
        <v/>
      </c>
      <c r="BU157" t="str">
        <f>IF(Data!$E157=BU$1, "",             IF(ISERR(SEARCH(BU$1,Data!$A157)),"",          ";" &amp; VLOOKUP(BU$1,Data!$E:$F,2, FALSE) &amp; ";"   )             )</f>
        <v/>
      </c>
      <c r="BV157" t="str">
        <f>IF(Data!$E157=BV$1, "",             IF(ISERR(SEARCH(BV$1,Data!$A157)),"",          ";" &amp; VLOOKUP(BV$1,Data!$E:$F,2, FALSE) &amp; ";"   )             )</f>
        <v/>
      </c>
      <c r="BW157" t="str">
        <f>IF(Data!$E157=BW$1, "",             IF(ISERR(SEARCH(BW$1,Data!$A157)),"",          ";" &amp; VLOOKUP(BW$1,Data!$E:$F,2, FALSE) &amp; ";"   )             )</f>
        <v/>
      </c>
      <c r="BX157" t="str">
        <f>IF(Data!$E157=BX$1, "",             IF(ISERR(SEARCH(BX$1,Data!$A157)),"",          ";" &amp; VLOOKUP(BX$1,Data!$E:$F,2, FALSE) &amp; ";"   )             )</f>
        <v/>
      </c>
      <c r="BY157" t="str">
        <f>IF(Data!$E157=BY$1, "",             IF(ISERR(SEARCH(BY$1,Data!$A157)),"",          ";" &amp; VLOOKUP(BY$1,Data!$E:$F,2, FALSE) &amp; ";"   )             )</f>
        <v/>
      </c>
      <c r="BZ157" t="str">
        <f>IF(Data!$E157=BZ$1, "",             IF(ISERR(SEARCH(BZ$1,Data!$A157)),"",          ";" &amp; VLOOKUP(BZ$1,Data!$E:$F,2, FALSE) &amp; ";"   )             )</f>
        <v/>
      </c>
      <c r="CA157" t="str">
        <f>IF(Data!$E157=CA$1, "",             IF(ISERR(SEARCH(CA$1,Data!$A157)),"",          ";" &amp; VLOOKUP(CA$1,Data!$E:$F,2, FALSE) &amp; ";"   )             )</f>
        <v/>
      </c>
      <c r="CB157" t="str">
        <f>IF(Data!$E157=CB$1, "",             IF(ISERR(SEARCH(CB$1,Data!$A157)),"",          ";" &amp; VLOOKUP(CB$1,Data!$E:$F,2, FALSE) &amp; ";"   )             )</f>
        <v/>
      </c>
      <c r="CC157" t="str">
        <f>IF(Data!$E157=CC$1, "",             IF(ISERR(SEARCH(CC$1,Data!$A157)),"",          ";" &amp; VLOOKUP(CC$1,Data!$E:$F,2, FALSE) &amp; ";"   )             )</f>
        <v/>
      </c>
      <c r="CD157" t="str">
        <f>IF(Data!$E157=CD$1, "",             IF(ISERR(SEARCH(CD$1,Data!$A157)),"",          ";" &amp; VLOOKUP(CD$1,Data!$E:$F,2, FALSE) &amp; ";"   )             )</f>
        <v/>
      </c>
      <c r="CE157" t="str">
        <f>IF(Data!$E157=CE$1, "",             IF(ISERR(SEARCH(CE$1,Data!$A157)),"",          ";" &amp; VLOOKUP(CE$1,Data!$E:$F,2, FALSE) &amp; ";"   )             )</f>
        <v/>
      </c>
      <c r="CF157" t="str">
        <f>IF(Data!$E157=CF$1, "",             IF(ISERR(SEARCH(CF$1,Data!$A157)),"",          ";" &amp; VLOOKUP(CF$1,Data!$E:$F,2, FALSE) &amp; ";"   )             )</f>
        <v/>
      </c>
      <c r="CG157" t="str">
        <f>IF(Data!$E157=CG$1, "",             IF(ISERR(SEARCH(CG$1,Data!$A157)),"",          ";" &amp; VLOOKUP(CG$1,Data!$E:$F,2, FALSE) &amp; ";"   )             )</f>
        <v/>
      </c>
      <c r="CH157" t="str">
        <f>IF(Data!$E157=CH$1, "",             IF(ISERR(SEARCH(CH$1,Data!$A157)),"",          ";" &amp; VLOOKUP(CH$1,Data!$E:$F,2, FALSE) &amp; ";"   )             )</f>
        <v/>
      </c>
      <c r="CI157" t="str">
        <f>IF(Data!$E157=CI$1, "",             IF(ISERR(SEARCH(CI$1,Data!$A157)),"",          ";" &amp; VLOOKUP(CI$1,Data!$E:$F,2, FALSE) &amp; ";"   )             )</f>
        <v/>
      </c>
      <c r="CJ157" t="str">
        <f>IF(Data!$E157=CJ$1, "",             IF(ISERR(SEARCH(CJ$1,Data!$A157)),"",          ";" &amp; VLOOKUP(CJ$1,Data!$E:$F,2, FALSE) &amp; ";"   )             )</f>
        <v/>
      </c>
      <c r="CK157" t="str">
        <f>IF(Data!$E157=CK$1, "",             IF(ISERR(SEARCH(CK$1,Data!$A157)),"",          ";" &amp; VLOOKUP(CK$1,Data!$E:$F,2, FALSE) &amp; ";"   )             )</f>
        <v/>
      </c>
      <c r="CL157" t="str">
        <f>IF(Data!$E157=CL$1, "",             IF(ISERR(SEARCH(CL$1,Data!$A157)),"",          ";" &amp; VLOOKUP(CL$1,Data!$E:$F,2, FALSE) &amp; ";"   )             )</f>
        <v/>
      </c>
      <c r="CM157" t="str">
        <f>IF(Data!$E157=CM$1, "",             IF(ISERR(SEARCH(CM$1,Data!$A157)),"",          ";" &amp; VLOOKUP(CM$1,Data!$E:$F,2, FALSE) &amp; ";"   )             )</f>
        <v/>
      </c>
      <c r="CN157" t="str">
        <f>IF(Data!$E157=CN$1, "",             IF(ISERR(SEARCH(CN$1,Data!$A157)),"",          ";" &amp; VLOOKUP(CN$1,Data!$E:$F,2, FALSE) &amp; ";"   )             )</f>
        <v/>
      </c>
      <c r="CO157" t="str">
        <f>IF(Data!$E157=CO$1, "",             IF(ISERR(SEARCH(CO$1,Data!$A157)),"",          ";" &amp; VLOOKUP(CO$1,Data!$E:$F,2, FALSE) &amp; ";"   )             )</f>
        <v/>
      </c>
      <c r="CP157" t="str">
        <f>IF(Data!$E157=CP$1, "",             IF(ISERR(SEARCH(CP$1,Data!$A157)),"",          ";" &amp; VLOOKUP(CP$1,Data!$E:$F,2, FALSE) &amp; ";"   )             )</f>
        <v/>
      </c>
      <c r="CQ157" t="str">
        <f>IF(Data!$E157=CQ$1, "",             IF(ISERR(SEARCH(CQ$1,Data!$A157)),"",          ";" &amp; VLOOKUP(CQ$1,Data!$E:$F,2, FALSE) &amp; ";"   )             )</f>
        <v/>
      </c>
      <c r="CR157" t="str">
        <f>IF(Data!$E157=CR$1, "",             IF(ISERR(SEARCH(CR$1,Data!$A157)),"",          ";" &amp; VLOOKUP(CR$1,Data!$E:$F,2, FALSE) &amp; ";"   )             )</f>
        <v/>
      </c>
      <c r="CS157" t="str">
        <f>IF(Data!$E157=CS$1, "",             IF(ISERR(SEARCH(CS$1,Data!$A157)),"",          ";" &amp; VLOOKUP(CS$1,Data!$E:$F,2, FALSE) &amp; ";"   )             )</f>
        <v/>
      </c>
      <c r="CT157" t="str">
        <f>IF(Data!$E157=CT$1, "",             IF(ISERR(SEARCH(CT$1,Data!$A157)),"",          ";" &amp; VLOOKUP(CT$1,Data!$E:$F,2, FALSE) &amp; ";"   )             )</f>
        <v/>
      </c>
      <c r="CU157" t="str">
        <f>IF(Data!$E157=CU$1, "",             IF(ISERR(SEARCH(CU$1,Data!$A157)),"",          ";" &amp; VLOOKUP(CU$1,Data!$E:$F,2, FALSE) &amp; ";"   )             )</f>
        <v/>
      </c>
      <c r="CV157" t="str">
        <f>IF(Data!$E157=CV$1, "",             IF(ISERR(SEARCH(CV$1,Data!$A157)),"",          ";" &amp; VLOOKUP(CV$1,Data!$E:$F,2, FALSE) &amp; ";"   )             )</f>
        <v/>
      </c>
      <c r="CW157" t="str">
        <f>IF(Data!$E157=CW$1, "",             IF(ISERR(SEARCH(CW$1,Data!$A157)),"",          ";" &amp; VLOOKUP(CW$1,Data!$E:$F,2, FALSE) &amp; ";"   )             )</f>
        <v/>
      </c>
      <c r="CX157" t="str">
        <f>IF(Data!$E157=CX$1, "",             IF(ISERR(SEARCH(CX$1,Data!$A157)),"",          ";" &amp; VLOOKUP(CX$1,Data!$E:$F,2, FALSE) &amp; ";"   )             )</f>
        <v/>
      </c>
      <c r="CY157" t="str">
        <f>IF(Data!$E157=CY$1, "",             IF(ISERR(SEARCH(CY$1,Data!$A157)),"",          ";" &amp; VLOOKUP(CY$1,Data!$E:$F,2, FALSE) &amp; ";"   )             )</f>
        <v/>
      </c>
      <c r="CZ157" t="str">
        <f>IF(Data!$E157=CZ$1, "",             IF(ISERR(SEARCH(CZ$1,Data!$A157)),"",          ";" &amp; VLOOKUP(CZ$1,Data!$E:$F,2, FALSE) &amp; ";"   )             )</f>
        <v/>
      </c>
      <c r="DA157" t="str">
        <f>IF(Data!$E157=DA$1, "",             IF(ISERR(SEARCH(DA$1,Data!$A157)),"",          ";" &amp; VLOOKUP(DA$1,Data!$E:$F,2, FALSE) &amp; ";"   )             )</f>
        <v/>
      </c>
      <c r="DB157" t="str">
        <f>IF(Data!$E157=DB$1, "",             IF(ISERR(SEARCH(DB$1,Data!$A157)),"",          ";" &amp; VLOOKUP(DB$1,Data!$E:$F,2, FALSE) &amp; ";"   )             )</f>
        <v/>
      </c>
      <c r="DC157" t="str">
        <f>IF(Data!$E157=DC$1, "",             IF(ISERR(SEARCH(DC$1,Data!$A157)),"",          ";" &amp; VLOOKUP(DC$1,Data!$E:$F,2, FALSE) &amp; ";"   )             )</f>
        <v/>
      </c>
      <c r="DD157" t="str">
        <f>IF(Data!$E157=DD$1, "",             IF(ISERR(SEARCH(DD$1,Data!$A157)),"",          ";" &amp; VLOOKUP(DD$1,Data!$E:$F,2, FALSE) &amp; ";"   )             )</f>
        <v/>
      </c>
      <c r="DE157" t="str">
        <f>IF(Data!$E157=DE$1, "",             IF(ISERR(SEARCH(DE$1,Data!$A157)),"",          ";" &amp; VLOOKUP(DE$1,Data!$E:$F,2, FALSE) &amp; ";"   )             )</f>
        <v/>
      </c>
      <c r="DF157" t="str">
        <f>IF(Data!$E157=DF$1, "",             IF(ISERR(SEARCH(DF$1,Data!$A157)),"",          ";" &amp; VLOOKUP(DF$1,Data!$E:$F,2, FALSE) &amp; ";"   )             )</f>
        <v/>
      </c>
      <c r="DG157" t="str">
        <f>IF(Data!$E157=DG$1, "",             IF(ISERR(SEARCH(DG$1,Data!$A157)),"",          ";" &amp; VLOOKUP(DG$1,Data!$E:$F,2, FALSE) &amp; ";"   )             )</f>
        <v/>
      </c>
      <c r="DH157" t="str">
        <f>IF(Data!$E157=DH$1, "",             IF(ISERR(SEARCH(DH$1,Data!$A157)),"",          ";" &amp; VLOOKUP(DH$1,Data!$E:$F,2, FALSE) &amp; ";"   )             )</f>
        <v/>
      </c>
      <c r="DI157" t="str">
        <f>IF(Data!$E157=DI$1, "",             IF(ISERR(SEARCH(DI$1,Data!$A157)),"",          ";" &amp; VLOOKUP(DI$1,Data!$E:$F,2, FALSE) &amp; ";"   )             )</f>
        <v/>
      </c>
      <c r="DJ157" t="str">
        <f>IF(Data!$E157=DJ$1, "",             IF(ISERR(SEARCH(DJ$1,Data!$A157)),"",          ";" &amp; VLOOKUP(DJ$1,Data!$E:$F,2, FALSE) &amp; ";"   )             )</f>
        <v/>
      </c>
      <c r="DK157" t="str">
        <f>IF(Data!$E157=DK$1, "",             IF(ISERR(SEARCH(DK$1,Data!$A157)),"",          ";" &amp; VLOOKUP(DK$1,Data!$E:$F,2, FALSE) &amp; ";"   )             )</f>
        <v/>
      </c>
      <c r="DL157" t="str">
        <f>IF(Data!$E157=DL$1, "",             IF(ISERR(SEARCH(DL$1,Data!$A157)),"",          ";" &amp; VLOOKUP(DL$1,Data!$E:$F,2, FALSE) &amp; ";"   )             )</f>
        <v/>
      </c>
      <c r="DM157" t="str">
        <f>IF(Data!$E157=DM$1, "",             IF(ISERR(SEARCH(DM$1,Data!$A157)),"",          ";" &amp; VLOOKUP(DM$1,Data!$E:$F,2, FALSE) &amp; ";"   )             )</f>
        <v/>
      </c>
      <c r="DN157" t="str">
        <f>IF(Data!$E157=DN$1, "",             IF(ISERR(SEARCH(DN$1,Data!$A157)),"",          ";" &amp; VLOOKUP(DN$1,Data!$E:$F,2, FALSE) &amp; ";"   )             )</f>
        <v/>
      </c>
      <c r="DO157" t="str">
        <f>IF(Data!$E157=DO$1, "",             IF(ISERR(SEARCH(DO$1,Data!$A157)),"",          ";" &amp; VLOOKUP(DO$1,Data!$E:$F,2, FALSE) &amp; ";"   )             )</f>
        <v/>
      </c>
      <c r="DP157" t="str">
        <f>IF(Data!$E157=DP$1, "",             IF(ISERR(SEARCH(DP$1,Data!$A157)),"",          ";" &amp; VLOOKUP(DP$1,Data!$E:$F,2, FALSE) &amp; ";"   )             )</f>
        <v/>
      </c>
      <c r="DQ157" t="str">
        <f>IF(Data!$E157=DQ$1, "",             IF(ISERR(SEARCH(DQ$1,Data!$A157)),"",          ";" &amp; VLOOKUP(DQ$1,Data!$E:$F,2, FALSE) &amp; ";"   )             )</f>
        <v/>
      </c>
      <c r="DR157" t="str">
        <f>IF(Data!$E157=DR$1, "",             IF(ISERR(SEARCH(DR$1,Data!$A157)),"",          ";" &amp; VLOOKUP(DR$1,Data!$E:$F,2, FALSE) &amp; ";"   )             )</f>
        <v/>
      </c>
      <c r="DS157" t="str">
        <f>IF(Data!$E157=DS$1, "",             IF(ISERR(SEARCH(DS$1,Data!$A157)),"",          ";" &amp; VLOOKUP(DS$1,Data!$E:$F,2, FALSE) &amp; ";"   )             )</f>
        <v/>
      </c>
      <c r="DT157" t="str">
        <f>IF(Data!$E157=DT$1, "",             IF(ISERR(SEARCH(DT$1,Data!$A157)),"",          ";" &amp; VLOOKUP(DT$1,Data!$E:$F,2, FALSE) &amp; ";"   )             )</f>
        <v/>
      </c>
      <c r="DU157" t="str">
        <f>IF(Data!$E157=DU$1, "",             IF(ISERR(SEARCH(DU$1,Data!$A157)),"",          ";" &amp; VLOOKUP(DU$1,Data!$E:$F,2, FALSE) &amp; ";"   )             )</f>
        <v/>
      </c>
      <c r="DV157" t="str">
        <f>IF(Data!$E157=DV$1, "",             IF(ISERR(SEARCH(DV$1,Data!$A157)),"",          ";" &amp; VLOOKUP(DV$1,Data!$E:$F,2, FALSE) &amp; ";"   )             )</f>
        <v/>
      </c>
      <c r="DW157" t="str">
        <f>IF(Data!$E157=DW$1, "",             IF(ISERR(SEARCH(DW$1,Data!$A157)),"",          ";" &amp; VLOOKUP(DW$1,Data!$E:$F,2, FALSE) &amp; ";"   )             )</f>
        <v/>
      </c>
      <c r="DX157" t="str">
        <f>IF(Data!$E157=DX$1, "",             IF(ISERR(SEARCH(DX$1,Data!$A157)),"",          ";" &amp; VLOOKUP(DX$1,Data!$E:$F,2, FALSE) &amp; ";"   )             )</f>
        <v/>
      </c>
      <c r="DY157" t="str">
        <f>IF(Data!$E157=DY$1, "",             IF(ISERR(SEARCH(DY$1,Data!$A157)),"",          ";" &amp; VLOOKUP(DY$1,Data!$E:$F,2, FALSE) &amp; ";"   )             )</f>
        <v/>
      </c>
      <c r="DZ157" t="str">
        <f>IF(Data!$E157=DZ$1, "",             IF(ISERR(SEARCH(DZ$1,Data!$A157)),"",          ";" &amp; VLOOKUP(DZ$1,Data!$E:$F,2, FALSE) &amp; ";"   )             )</f>
        <v/>
      </c>
      <c r="EA157" t="str">
        <f>IF(Data!$E157=EA$1, "",             IF(ISERR(SEARCH(EA$1,Data!$A157)),"",          ";" &amp; VLOOKUP(EA$1,Data!$E:$F,2, FALSE) &amp; ";"   )             )</f>
        <v/>
      </c>
      <c r="EB157" t="str">
        <f>IF(Data!$E157=EB$1, "",             IF(ISERR(SEARCH(EB$1,Data!$A157)),"",          ";" &amp; VLOOKUP(EB$1,Data!$E:$F,2, FALSE) &amp; ";"   )             )</f>
        <v/>
      </c>
      <c r="EC157" t="str">
        <f>IF(Data!$E157=EC$1, "",             IF(ISERR(SEARCH(EC$1,Data!$A157)),"",          ";" &amp; VLOOKUP(EC$1,Data!$E:$F,2, FALSE) &amp; ";"   )             )</f>
        <v/>
      </c>
      <c r="ED157" t="str">
        <f>IF(Data!$E157=ED$1, "",             IF(ISERR(SEARCH(ED$1,Data!$A157)),"",          ";" &amp; VLOOKUP(ED$1,Data!$E:$F,2, FALSE) &amp; ";"   )             )</f>
        <v/>
      </c>
      <c r="EE157" t="str">
        <f>IF(Data!$E157=EE$1, "",             IF(ISERR(SEARCH(EE$1,Data!$A157)),"",          ";" &amp; VLOOKUP(EE$1,Data!$E:$F,2, FALSE) &amp; ";"   )             )</f>
        <v/>
      </c>
      <c r="EF157" t="str">
        <f>IF(Data!$E157=EF$1, "",             IF(ISERR(SEARCH(EF$1,Data!$A157)),"",          ";" &amp; VLOOKUP(EF$1,Data!$E:$F,2, FALSE) &amp; ";"   )             )</f>
        <v/>
      </c>
      <c r="EG157" t="str">
        <f>IF(Data!$E157=EG$1, "",             IF(ISERR(SEARCH(EG$1,Data!$A157)),"",          ";" &amp; VLOOKUP(EG$1,Data!$E:$F,2, FALSE) &amp; ";"   )             )</f>
        <v/>
      </c>
      <c r="EH157" t="str">
        <f>IF(Data!$E157=EH$1, "",             IF(ISERR(SEARCH(EH$1,Data!$A157)),"",          ";" &amp; VLOOKUP(EH$1,Data!$E:$F,2, FALSE) &amp; ";"   )             )</f>
        <v/>
      </c>
      <c r="EI157" t="str">
        <f>IF(Data!$E157=EI$1, "",             IF(ISERR(SEARCH(EI$1,Data!$A157)),"",          ";" &amp; VLOOKUP(EI$1,Data!$E:$F,2, FALSE) &amp; ";"   )             )</f>
        <v/>
      </c>
      <c r="EJ157" t="str">
        <f>IF(Data!$E157=EJ$1, "",             IF(ISERR(SEARCH(EJ$1,Data!$A157)),"",          ";" &amp; VLOOKUP(EJ$1,Data!$E:$F,2, FALSE) &amp; ";"   )             )</f>
        <v/>
      </c>
      <c r="EK157" t="str">
        <f>IF(Data!$E157=EK$1, "",             IF(ISERR(SEARCH(EK$1,Data!$A157)),"",          ";" &amp; VLOOKUP(EK$1,Data!$E:$F,2, FALSE) &amp; ";"   )             )</f>
        <v/>
      </c>
      <c r="EL157" t="str">
        <f>IF(Data!$E157=EL$1, "",             IF(ISERR(SEARCH(EL$1,Data!$A157)),"",          ";" &amp; VLOOKUP(EL$1,Data!$E:$F,2, FALSE) &amp; ";"   )             )</f>
        <v/>
      </c>
      <c r="EM157" t="str">
        <f>IF(Data!$E157=EM$1, "",             IF(ISERR(SEARCH(EM$1,Data!$A157)),"",          ";" &amp; VLOOKUP(EM$1,Data!$E:$F,2, FALSE) &amp; ";"   )             )</f>
        <v/>
      </c>
      <c r="EN157" t="str">
        <f>IF(Data!$E157=EN$1, "",             IF(ISERR(SEARCH(EN$1,Data!$A157)),"",          ";" &amp; VLOOKUP(EN$1,Data!$E:$F,2, FALSE) &amp; ";"   )             )</f>
        <v/>
      </c>
      <c r="EO157" t="str">
        <f>IF(Data!$E157=EO$1, "",             IF(ISERR(SEARCH(EO$1,Data!$A157)),"",          ";" &amp; VLOOKUP(EO$1,Data!$E:$F,2, FALSE) &amp; ";"   )             )</f>
        <v/>
      </c>
      <c r="EP157" t="str">
        <f>IF(Data!$E157=EP$1, "",             IF(ISERR(SEARCH(EP$1,Data!$A157)),"",          ";" &amp; VLOOKUP(EP$1,Data!$E:$F,2, FALSE) &amp; ";"   )             )</f>
        <v/>
      </c>
      <c r="EQ157" t="str">
        <f>IF(Data!$E157=EQ$1, "",             IF(ISERR(SEARCH(EQ$1,Data!$A157)),"",          ";" &amp; VLOOKUP(EQ$1,Data!$E:$F,2, FALSE) &amp; ";"   )             )</f>
        <v/>
      </c>
      <c r="ER157" t="str">
        <f>IF(Data!$E157=ER$1, "",             IF(ISERR(SEARCH(ER$1,Data!$A157)),"",          ";" &amp; VLOOKUP(ER$1,Data!$E:$F,2, FALSE) &amp; ";"   )             )</f>
        <v/>
      </c>
      <c r="ES157" t="str">
        <f>IF(Data!$E157=ES$1, "",             IF(ISERR(SEARCH(ES$1,Data!$A157)),"",          ";" &amp; VLOOKUP(ES$1,Data!$E:$F,2, FALSE) &amp; ";"   )             )</f>
        <v/>
      </c>
      <c r="ET157" t="str">
        <f>IF(Data!$E157=ET$1, "",             IF(ISERR(SEARCH(ET$1,Data!$A157)),"",          ";" &amp; VLOOKUP(ET$1,Data!$E:$F,2, FALSE) &amp; ";"   )             )</f>
        <v/>
      </c>
      <c r="EU157" t="str">
        <f>IF(Data!$E157=EU$1, "",             IF(ISERR(SEARCH(EU$1,Data!$A157)),"",          ";" &amp; VLOOKUP(EU$1,Data!$E:$F,2, FALSE) &amp; ";"   )             )</f>
        <v/>
      </c>
      <c r="EV157" t="str">
        <f>IF(Data!$E157=EV$1, "",             IF(ISERR(SEARCH(EV$1,Data!$A157)),"",          ";" &amp; VLOOKUP(EV$1,Data!$E:$F,2, FALSE) &amp; ";"   )             )</f>
        <v/>
      </c>
      <c r="EW157" t="str">
        <f>IF(Data!$E157=EW$1, "",             IF(ISERR(SEARCH(EW$1,Data!$A157)),"",          ";" &amp; VLOOKUP(EW$1,Data!$E:$F,2, FALSE) &amp; ";"   )             )</f>
        <v/>
      </c>
      <c r="EX157" t="str">
        <f>IF(Data!$E157=EX$1, "",             IF(ISERR(SEARCH(EX$1,Data!$A157)),"",          ";" &amp; VLOOKUP(EX$1,Data!$E:$F,2, FALSE) &amp; ";"   )             )</f>
        <v/>
      </c>
      <c r="EY157" t="str">
        <f>IF(Data!$E157=EY$1, "",             IF(ISERR(SEARCH(EY$1,Data!$A157)),"",          ";" &amp; VLOOKUP(EY$1,Data!$E:$F,2, FALSE) &amp; ";"   )             )</f>
        <v/>
      </c>
      <c r="EZ157" t="str">
        <f>IF(Data!$E157=EZ$1, "",             IF(ISERR(SEARCH(EZ$1,Data!$A157)),"",          ";" &amp; VLOOKUP(EZ$1,Data!$E:$F,2, FALSE) &amp; ";"   )             )</f>
        <v/>
      </c>
      <c r="FA157" t="str">
        <f>IF(Data!$E157=FA$1, "",             IF(ISERR(SEARCH(FA$1,Data!$A157)),"",          ";" &amp; VLOOKUP(FA$1,Data!$E:$F,2, FALSE) &amp; ";"   )             )</f>
        <v/>
      </c>
      <c r="FB157" t="str">
        <f>IF(Data!$E157=FB$1, "",             IF(ISERR(SEARCH(FB$1,Data!$A157)),"",          ";" &amp; VLOOKUP(FB$1,Data!$E:$F,2, FALSE) &amp; ";"   )             )</f>
        <v/>
      </c>
      <c r="FC157" t="str">
        <f>IF(Data!$E157=FC$1, "",             IF(ISERR(SEARCH(FC$1,Data!$A157)),"",          ";" &amp; VLOOKUP(FC$1,Data!$E:$F,2, FALSE) &amp; ";"   )             )</f>
        <v/>
      </c>
      <c r="FD157" t="str">
        <f>IF(Data!$E157=FD$1, "",             IF(ISERR(SEARCH(FD$1,Data!$A157)),"",          ";" &amp; VLOOKUP(FD$1,Data!$E:$F,2, FALSE) &amp; ";"   )             )</f>
        <v/>
      </c>
      <c r="FE157" t="str">
        <f>IF(Data!$E157=FE$1, "",             IF(ISERR(SEARCH(FE$1,Data!$A157)),"",          ";" &amp; VLOOKUP(FE$1,Data!$E:$F,2, FALSE) &amp; ";"   )             )</f>
        <v/>
      </c>
      <c r="FF157" t="str">
        <f>IF(Data!$E157=FF$1, "",             IF(ISERR(SEARCH(FF$1,Data!$A157)),"",          ";" &amp; VLOOKUP(FF$1,Data!$E:$F,2, FALSE) &amp; ";"   )             )</f>
        <v>;154;</v>
      </c>
      <c r="FG157" t="str">
        <f>IF(Data!$E157=FG$1, "",             IF(ISERR(SEARCH(FG$1,Data!$A157)),"",          ";" &amp; VLOOKUP(FG$1,Data!$E:$F,2, FALSE) &amp; ";"   )             )</f>
        <v/>
      </c>
      <c r="FH157" t="str">
        <f>IF(Data!$E157=FH$1, "",             IF(ISERR(SEARCH(FH$1,Data!$A157)),"",          ";" &amp; VLOOKUP(FH$1,Data!$E:$F,2, FALSE) &amp; ";"   )             )</f>
        <v/>
      </c>
      <c r="FI157" t="str">
        <f>IF(Data!$E157=FI$1, "",             IF(ISERR(SEARCH(FI$1,Data!$A157)),"",          ";" &amp; VLOOKUP(FI$1,Data!$E:$F,2, FALSE) &amp; ";"   )             )</f>
        <v/>
      </c>
      <c r="FJ157" t="str">
        <f>IF(Data!$E157=FJ$1, "",             IF(ISERR(SEARCH(FJ$1,Data!$A157)),"",          ";" &amp; VLOOKUP(FJ$1,Data!$E:$F,2, FALSE) &amp; ";"   )             )</f>
        <v/>
      </c>
      <c r="FK157" t="str">
        <f>IF(Data!$E157=FK$1, "",             IF(ISERR(SEARCH(FK$1,Data!$A157)),"",          ";" &amp; VLOOKUP(FK$1,Data!$E:$F,2, FALSE) &amp; ";"   )             )</f>
        <v/>
      </c>
      <c r="FL157" t="str">
        <f>IF(Data!$E157=FL$1, "",             IF(ISERR(SEARCH(FL$1,Data!$A157)),"",          ";" &amp; VLOOKUP(FL$1,Data!$E:$F,2, FALSE) &amp; ";"   )             )</f>
        <v/>
      </c>
      <c r="FM157" t="str">
        <f>IF(Data!$E157=FM$1, "",             IF(ISERR(SEARCH(FM$1,Data!$A157)),"",          ";" &amp; VLOOKUP(FM$1,Data!$E:$F,2, FALSE) &amp; ";"   )             )</f>
        <v/>
      </c>
      <c r="FN157" t="str">
        <f>IF(Data!$E157=FN$1, "",             IF(ISERR(SEARCH(FN$1,Data!$A157)),"",          ";" &amp; VLOOKUP(FN$1,Data!$E:$F,2, FALSE) &amp; ";"   )             )</f>
        <v/>
      </c>
      <c r="FO157" t="str">
        <f>IF(Data!$E157=FO$1, "",             IF(ISERR(SEARCH(FO$1,Data!$A157)),"",          ";" &amp; VLOOKUP(FO$1,Data!$E:$F,2, FALSE) &amp; ";"   )             )</f>
        <v/>
      </c>
      <c r="FP157" t="str">
        <f>IF(Data!$E157=FP$1, "",             IF(ISERR(SEARCH(FP$1,Data!$A157)),"",          ";" &amp; VLOOKUP(FP$1,Data!$E:$F,2, FALSE) &amp; ";"   )             )</f>
        <v/>
      </c>
      <c r="FQ157" t="str">
        <f>IF(Data!$E157=FQ$1, "",             IF(ISERR(SEARCH(FQ$1,Data!$A157)),"",          ";" &amp; VLOOKUP(FQ$1,Data!$E:$F,2, FALSE) &amp; ";"   )             )</f>
        <v/>
      </c>
      <c r="FR157" t="str">
        <f>IF(Data!$E157=FR$1, "",             IF(ISERR(SEARCH(FR$1,Data!$A157)),"",          ";" &amp; VLOOKUP(FR$1,Data!$E:$F,2, FALSE) &amp; ";"   )             )</f>
        <v/>
      </c>
      <c r="FS157" t="str">
        <f>IF(Data!$E157=FS$1, "",             IF(ISERR(SEARCH(FS$1,Data!$A157)),"",          ";" &amp; VLOOKUP(FS$1,Data!$E:$F,2, FALSE) &amp; ";"   )             )</f>
        <v/>
      </c>
      <c r="FT157" t="str">
        <f>IF(Data!$E157=FT$1, "",             IF(ISERR(SEARCH(FT$1,Data!$A157)),"",          ";" &amp; VLOOKUP(FT$1,Data!$E:$F,2, FALSE) &amp; ";"   )             )</f>
        <v/>
      </c>
      <c r="FU157" t="str">
        <f>IF(Data!$E157=FU$1, "",             IF(ISERR(SEARCH(FU$1,Data!$A157)),"",          ";" &amp; VLOOKUP(FU$1,Data!$E:$F,2, FALSE) &amp; ";"   )             )</f>
        <v/>
      </c>
      <c r="FV157" t="str">
        <f>IF(Data!$E157=FV$1, "",             IF(ISERR(SEARCH(FV$1,Data!$A157)),"",          ";" &amp; VLOOKUP(FV$1,Data!$E:$F,2, FALSE) &amp; ";"   )             )</f>
        <v/>
      </c>
      <c r="FW157" t="str">
        <f>IF(Data!$E157=FW$1, "",             IF(ISERR(SEARCH(FW$1,Data!$A157)),"",          ";" &amp; VLOOKUP(FW$1,Data!$E:$F,2, FALSE) &amp; ";"   )             )</f>
        <v/>
      </c>
      <c r="FX157" t="str">
        <f>IF(Data!$E157=FX$1, "",             IF(ISERR(SEARCH(FX$1,Data!$A157)),"",          ";" &amp; VLOOKUP(FX$1,Data!$E:$F,2, FALSE) &amp; ";"   )             )</f>
        <v/>
      </c>
      <c r="FY157" t="str">
        <f>IF(Data!$E157=FY$1, "",             IF(ISERR(SEARCH(FY$1,Data!$A157)),"",          ";" &amp; VLOOKUP(FY$1,Data!$E:$F,2, FALSE) &amp; ";"   )             )</f>
        <v/>
      </c>
      <c r="FZ157" t="str">
        <f>IF(Data!$E157=FZ$1, "",             IF(ISERR(SEARCH(FZ$1,Data!$A157)),"",          ";" &amp; VLOOKUP(FZ$1,Data!$E:$F,2, FALSE) &amp; ";"   )             )</f>
        <v/>
      </c>
      <c r="GA157" t="str">
        <f>IF(Data!$E157=GA$1, "",             IF(ISERR(SEARCH(GA$1,Data!$A157)),"",          ";" &amp; VLOOKUP(GA$1,Data!$E:$F,2, FALSE) &amp; ";"   )             )</f>
        <v/>
      </c>
      <c r="GB157" t="str">
        <f>IF(Data!$E157=GB$1, "",             IF(ISERR(SEARCH(GB$1,Data!$A157)),"",          ";" &amp; VLOOKUP(GB$1,Data!$E:$F,2, FALSE) &amp; ";"   )             )</f>
        <v/>
      </c>
      <c r="GC157" t="str">
        <f>IF(Data!$E157=GC$1, "",             IF(ISERR(SEARCH(GC$1,Data!$A157)),"",          ";" &amp; VLOOKUP(GC$1,Data!$E:$F,2, FALSE) &amp; ";"   )             )</f>
        <v/>
      </c>
      <c r="GD157" t="str">
        <f>IF(Data!$E157=GD$1, "",             IF(ISERR(SEARCH(GD$1,Data!$A157)),"",          ";" &amp; VLOOKUP(GD$1,Data!$E:$F,2, FALSE) &amp; ";"   )             )</f>
        <v/>
      </c>
      <c r="GE157" t="str">
        <f>IF(Data!$E157=GE$1, "",             IF(ISERR(SEARCH(GE$1,Data!$A157)),"",          ";" &amp; VLOOKUP(GE$1,Data!$E:$F,2, FALSE) &amp; ";"   )             )</f>
        <v/>
      </c>
      <c r="GF157" t="str">
        <f>IF(Data!$E157=GF$1, "",             IF(ISERR(SEARCH(GF$1,Data!$A157)),"",          ";" &amp; VLOOKUP(GF$1,Data!$E:$F,2, FALSE) &amp; ";"   )             )</f>
        <v>;180;</v>
      </c>
      <c r="GG157" t="str">
        <f>IF(Data!$E157=GG$1, "",             IF(ISERR(SEARCH(GG$1,Data!$A157)),"",          ";" &amp; VLOOKUP(GG$1,Data!$E:$F,2, FALSE) &amp; ";"   )             )</f>
        <v/>
      </c>
      <c r="GH157" t="str">
        <f>IF(Data!$E157=GH$1, "",             IF(ISERR(SEARCH(GH$1,Data!$A157)),"",          ";" &amp; VLOOKUP(GH$1,Data!$E:$F,2, FALSE) &amp; ";"   )             )</f>
        <v/>
      </c>
      <c r="GI157" t="str">
        <f>IF(Data!$E157=GI$1, "",             IF(ISERR(SEARCH(GI$1,Data!$A157)),"",          ";" &amp; VLOOKUP(GI$1,Data!$E:$F,2, FALSE) &amp; ";"   )             )</f>
        <v/>
      </c>
      <c r="GJ157" t="str">
        <f>IF(Data!$E157=GJ$1, "",             IF(ISERR(SEARCH(GJ$1,Data!$A157)),"",          ";" &amp; VLOOKUP(GJ$1,Data!$E:$F,2, FALSE) &amp; ";"   )             )</f>
        <v/>
      </c>
      <c r="GK157" t="str">
        <f>IF(Data!$E157=GK$1, "",             IF(ISERR(SEARCH(GK$1,Data!$A157)),"",          ";" &amp; VLOOKUP(GK$1,Data!$E:$F,2, FALSE) &amp; ";"   )             )</f>
        <v/>
      </c>
      <c r="GL157" t="str">
        <f>IF(Data!$E157=GL$1, "",             IF(ISERR(SEARCH(GL$1,Data!$A157)),"",          ";" &amp; VLOOKUP(GL$1,Data!$E:$F,2, FALSE) &amp; ";"   )             )</f>
        <v/>
      </c>
      <c r="GM157" t="str">
        <f>IF(Data!$E157=GM$1, "",             IF(ISERR(SEARCH(GM$1,Data!$A157)),"",          ";" &amp; VLOOKUP(GM$1,Data!$E:$F,2, FALSE) &amp; ";"   )             )</f>
        <v/>
      </c>
      <c r="GN157" t="str">
        <f>IF(Data!$E157=GN$1, "",             IF(ISERR(SEARCH(GN$1,Data!$A157)),"",          ";" &amp; VLOOKUP(GN$1,Data!$E:$F,2, FALSE) &amp; ";"   )             )</f>
        <v/>
      </c>
      <c r="GO157" t="str">
        <f>IF(Data!$E157=GO$1, "",             IF(ISERR(SEARCH(GO$1,Data!$A157)),"",          ";" &amp; VLOOKUP(GO$1,Data!$E:$F,2, FALSE) &amp; ";"   )             )</f>
        <v/>
      </c>
      <c r="GP157" t="str">
        <f>IF(Data!$E157=GP$1, "",             IF(ISERR(SEARCH(GP$1,Data!$A157)),"",          ";" &amp; VLOOKUP(GP$1,Data!$E:$F,2, FALSE) &amp; ";"   )             )</f>
        <v/>
      </c>
      <c r="GQ157" t="str">
        <f>IF(Data!$E157=GQ$1, "",             IF(ISERR(SEARCH(GQ$1,Data!$A157)),"",          ";" &amp; VLOOKUP(GQ$1,Data!$E:$F,2, FALSE) &amp; ";"   )             )</f>
        <v/>
      </c>
      <c r="GR157" t="str">
        <f>IF(Data!$E157=GR$1, "",             IF(ISERR(SEARCH(GR$1,Data!$A157)),"",          ";" &amp; VLOOKUP(GR$1,Data!$E:$F,2, FALSE) &amp; ";"   )             )</f>
        <v/>
      </c>
      <c r="GS157" t="str">
        <f>IF(Data!$E157=GS$1, "",             IF(ISERR(SEARCH(GS$1,Data!$A157)),"",          ";" &amp; VLOOKUP(GS$1,Data!$E:$F,2, FALSE) &amp; ";"   )             )</f>
        <v/>
      </c>
      <c r="GT157" t="str">
        <f>IF(Data!$E157=GT$1, "",             IF(ISERR(SEARCH(GT$1,Data!$A157)),"",          ";" &amp; VLOOKUP(GT$1,Data!$E:$F,2, FALSE) &amp; ";"   )             )</f>
        <v/>
      </c>
      <c r="GU157" t="str">
        <f>IF(Data!$E157=GU$1, "",             IF(ISERR(SEARCH(GU$1,Data!$A157)),"",          ";" &amp; VLOOKUP(GU$1,Data!$E:$F,2, FALSE) &amp; ";"   )             )</f>
        <v/>
      </c>
      <c r="GV157" t="str">
        <f>IF(Data!$E157=GV$1, "",             IF(ISERR(SEARCH(GV$1,Data!$A157)),"",          ";" &amp; VLOOKUP(GV$1,Data!$E:$F,2, FALSE) &amp; ";"   )             )</f>
        <v/>
      </c>
      <c r="GW157" t="str">
        <f>IF(Data!$E157=GW$1, "",             IF(ISERR(SEARCH(GW$1,Data!$A157)),"",          ";" &amp; VLOOKUP(GW$1,Data!$E:$F,2, FALSE) &amp; ";"   )             )</f>
        <v/>
      </c>
      <c r="GX157" t="str">
        <f>IF(Data!$E157=GX$1, "",             IF(ISERR(SEARCH(GX$1,Data!$A157)),"",          ";" &amp; VLOOKUP(GX$1,Data!$E:$F,2, FALSE) &amp; ";"   )             )</f>
        <v/>
      </c>
      <c r="GY157" t="str">
        <f>IF(Data!$E157=GY$1, "",             IF(ISERR(SEARCH(GY$1,Data!$A157)),"",          ";" &amp; VLOOKUP(GY$1,Data!$E:$F,2, FALSE) &amp; ";"   )             )</f>
        <v/>
      </c>
      <c r="GZ157" t="str">
        <f>IF(Data!$E157=GZ$1, "",             IF(ISERR(SEARCH(GZ$1,Data!$A157)),"",          ";" &amp; VLOOKUP(GZ$1,Data!$E:$F,2, FALSE) &amp; ";"   )             )</f>
        <v/>
      </c>
      <c r="HA157" t="str">
        <f>IF(Data!$E157=HA$1, "",             IF(ISERR(SEARCH(HA$1,Data!$A157)),"",          ";" &amp; VLOOKUP(HA$1,Data!$E:$F,2, FALSE) &amp; ";"   )             )</f>
        <v/>
      </c>
      <c r="HB157" t="str">
        <f>IF(Data!$E157=HB$1, "",             IF(ISERR(SEARCH(HB$1,Data!$A157)),"",          ";" &amp; VLOOKUP(HB$1,Data!$E:$F,2, FALSE) &amp; ";"   )             )</f>
        <v/>
      </c>
      <c r="HC157" t="str">
        <f>IF(Data!$E157=HC$1, "",             IF(ISERR(SEARCH(HC$1,Data!$A157)),"",          ";" &amp; VLOOKUP(HC$1,Data!$E:$F,2, FALSE) &amp; ";"   )             )</f>
        <v/>
      </c>
      <c r="HD157" t="str">
        <f>IF(Data!$E157=HD$1, "",             IF(ISERR(SEARCH(HD$1,Data!$A157)),"",          ";" &amp; VLOOKUP(HD$1,Data!$E:$F,2, FALSE) &amp; ";"   )             )</f>
        <v/>
      </c>
      <c r="HE157" t="str">
        <f>IF(Data!$E157=HE$1, "",             IF(ISERR(SEARCH(HE$1,Data!$A157)),"",          ";" &amp; VLOOKUP(HE$1,Data!$E:$F,2, FALSE) &amp; ";"   )             )</f>
        <v/>
      </c>
      <c r="HF157" t="str">
        <f>IF(Data!$E157=HF$1, "",             IF(ISERR(SEARCH(HF$1,Data!$A157)),"",          ";" &amp; VLOOKUP(HF$1,Data!$E:$F,2, FALSE) &amp; ";"   )             )</f>
        <v/>
      </c>
      <c r="HG157" t="str">
        <f>IF(Data!$E157=HG$1, "",             IF(ISERR(SEARCH(HG$1,Data!$A157)),"",          ";" &amp; VLOOKUP(HG$1,Data!$E:$F,2, FALSE) &amp; ";"   )             )</f>
        <v/>
      </c>
      <c r="HH157" t="str">
        <f>IF(Data!$E157=HH$1, "",             IF(ISERR(SEARCH(HH$1,Data!$A157)),"",          ";" &amp; VLOOKUP(HH$1,Data!$E:$F,2, FALSE) &amp; ";"   )             )</f>
        <v/>
      </c>
      <c r="HI157" t="str">
        <f>IF(Data!$E157=HI$1, "",             IF(ISERR(SEARCH(HI$1,Data!$A157)),"",          ";" &amp; VLOOKUP(HI$1,Data!$E:$F,2, FALSE) &amp; ";"   )             )</f>
        <v/>
      </c>
      <c r="HJ157" t="str">
        <f>IF(Data!$E157=HJ$1, "",             IF(ISERR(SEARCH(HJ$1,Data!$A157)),"",          ";" &amp; VLOOKUP(HJ$1,Data!$E:$F,2, FALSE) &amp; ";"   )             )</f>
        <v/>
      </c>
      <c r="HK157" t="str">
        <f>IF(Data!$E157=HK$1, "",             IF(ISERR(SEARCH(HK$1,Data!$A157)),"",          ";" &amp; VLOOKUP(HK$1,Data!$E:$F,2, FALSE) &amp; ";"   )             )</f>
        <v/>
      </c>
      <c r="HL157" t="str">
        <f>IF(Data!$E157=HL$1, "",             IF(ISERR(SEARCH(HL$1,Data!$A157)),"",          ";" &amp; VLOOKUP(HL$1,Data!$E:$F,2, FALSE) &amp; ";"   )             )</f>
        <v/>
      </c>
      <c r="HM157" t="str">
        <f>IF(Data!$E157=HM$1, "",             IF(ISERR(SEARCH(HM$1,Data!$A157)),"",          ";" &amp; VLOOKUP(HM$1,Data!$E:$F,2, FALSE) &amp; ";"   )             )</f>
        <v/>
      </c>
      <c r="HN157" t="str">
        <f>IF(Data!$E157=HN$1, "",             IF(ISERR(SEARCH(HN$1,Data!$A157)),"",          ";" &amp; VLOOKUP(HN$1,Data!$E:$F,2, FALSE) &amp; ";"   )             )</f>
        <v/>
      </c>
      <c r="HO157" t="str">
        <f>IF(Data!$E157=HO$1, "",             IF(ISERR(SEARCH(HO$1,Data!$A157)),"",          ";" &amp; VLOOKUP(HO$1,Data!$E:$F,2, FALSE) &amp; ";"   )             )</f>
        <v/>
      </c>
      <c r="HP157" t="str">
        <f>IF(Data!$E157=HP$1, "",             IF(ISERR(SEARCH(HP$1,Data!$A157)),"",          ";" &amp; VLOOKUP(HP$1,Data!$E:$F,2, FALSE) &amp; ";"   )             )</f>
        <v/>
      </c>
      <c r="HQ157" t="str">
        <f>IF(Data!$E157=HQ$1, "",             IF(ISERR(SEARCH(HQ$1,Data!$A157)),"",          ";" &amp; VLOOKUP(HQ$1,Data!$E:$F,2, FALSE) &amp; ";"   )             )</f>
        <v/>
      </c>
      <c r="HR157" t="str">
        <f>IF(Data!$E157=HR$1, "",             IF(ISERR(SEARCH(HR$1,Data!$A157)),"",          ";" &amp; VLOOKUP(HR$1,Data!$E:$F,2, FALSE) &amp; ";"   )             )</f>
        <v/>
      </c>
      <c r="HS157" t="str">
        <f>IF(Data!$E157=HS$1, "",             IF(ISERR(SEARCH(HS$1,Data!$A157)),"",          ";" &amp; VLOOKUP(HS$1,Data!$E:$F,2, FALSE) &amp; ";"   )             )</f>
        <v/>
      </c>
      <c r="HT157" t="str">
        <f>IF(Data!$E157=HT$1, "",             IF(ISERR(SEARCH(HT$1,Data!$A157)),"",          ";" &amp; VLOOKUP(HT$1,Data!$E:$F,2, FALSE) &amp; ";"   )             )</f>
        <v/>
      </c>
      <c r="HU157" t="str">
        <f>IF(Data!$E157=HU$1, "",             IF(ISERR(SEARCH(HU$1,Data!$A157)),"",          ";" &amp; VLOOKUP(HU$1,Data!$E:$F,2, FALSE) &amp; ";"   )             )</f>
        <v/>
      </c>
      <c r="HV157" t="str">
        <f>IF(Data!$E157=HV$1, "",             IF(ISERR(SEARCH(HV$1,Data!$A157)),"",          ";" &amp; VLOOKUP(HV$1,Data!$E:$F,2, FALSE) &amp; ";"   )             )</f>
        <v/>
      </c>
      <c r="HW157" t="str">
        <f>IF(Data!$E157=HW$1, "",             IF(ISERR(SEARCH(HW$1,Data!$A157)),"",          ";" &amp; VLOOKUP(HW$1,Data!$E:$F,2, FALSE) &amp; ";"   )             )</f>
        <v/>
      </c>
      <c r="HX157" t="str">
        <f>IF(Data!$E157=HX$1, "",             IF(ISERR(SEARCH(HX$1,Data!$A157)),"",          ";" &amp; VLOOKUP(HX$1,Data!$E:$F,2, FALSE) &amp; ";"   )             )</f>
        <v/>
      </c>
      <c r="HY157" t="str">
        <f>IF(Data!$E157=HY$1, "",             IF(ISERR(SEARCH(HY$1,Data!$A157)),"",          ";" &amp; VLOOKUP(HY$1,Data!$E:$F,2, FALSE) &amp; ";"   )             )</f>
        <v/>
      </c>
      <c r="HZ157" t="str">
        <f>IF(Data!$E157=HZ$1, "",             IF(ISERR(SEARCH(HZ$1,Data!$A157)),"",          ";" &amp; VLOOKUP(HZ$1,Data!$E:$F,2, FALSE) &amp; ";"   )             )</f>
        <v/>
      </c>
      <c r="IA157" t="str">
        <f>IF(Data!$E157=IA$1, "",             IF(ISERR(SEARCH(IA$1,Data!$A157)),"",          ";" &amp; VLOOKUP(IA$1,Data!$E:$F,2, FALSE) &amp; ";"   )             )</f>
        <v/>
      </c>
      <c r="IB157" t="str">
        <f>IF(Data!$E157=IB$1, "",             IF(ISERR(SEARCH(IB$1,Data!$A157)),"",          ";" &amp; VLOOKUP(IB$1,Data!$E:$F,2, FALSE) &amp; ";"   )             )</f>
        <v/>
      </c>
      <c r="IC157" t="str">
        <f>IF(Data!$E157=IC$1, "",             IF(ISERR(SEARCH(IC$1,Data!$A157)),"",          ";" &amp; VLOOKUP(IC$1,Data!$E:$F,2, FALSE) &amp; ";"   )             )</f>
        <v/>
      </c>
      <c r="ID157" t="str">
        <f>IF(Data!$E157=ID$1, "",             IF(ISERR(SEARCH(ID$1,Data!$A157)),"",          ";" &amp; VLOOKUP(ID$1,Data!$E:$F,2, FALSE) &amp; ";"   )             )</f>
        <v/>
      </c>
      <c r="IE157" t="str">
        <f>IF(Data!$E157=IE$1, "",             IF(ISERR(SEARCH(IE$1,Data!$A157)),"",          ";" &amp; VLOOKUP(IE$1,Data!$E:$F,2, FALSE) &amp; ";"   )             )</f>
        <v/>
      </c>
    </row>
    <row r="158" spans="1:239" x14ac:dyDescent="0.3">
      <c r="A158" t="str">
        <f>Tableau1[[#This Row],[name]]</f>
        <v>Oppo Rancisis</v>
      </c>
      <c r="B158" s="15">
        <f>VLOOKUP(Tableau36[[#This Row],[Character]],Data!E:F,2,FALSE)</f>
        <v>157</v>
      </c>
      <c r="C158" t="str">
        <f>IF( Tableau36[[#This Row],[removed double semi-colon]]="", "", MID(Tableau36[[#This Row],[removed double semi-colon]],2,LEN(Tableau36[[#This Row],[removed double semi-colon]]) - 2) )</f>
        <v/>
      </c>
      <c r="D158" t="str">
        <f>SUBSTITUTE(Tableau36[[#This Row],[Concatenation]],";;",";")</f>
        <v/>
      </c>
      <c r="E158" t="str">
        <f>_xlfn.CONCAT(Tableau4[#This Row])</f>
        <v/>
      </c>
      <c r="I158" t="str">
        <f>IF(Data!$E158=I$1, "",             IF(ISERR(SEARCH(I$1,Data!$A158)),"",          ";" &amp; VLOOKUP(I$1,Data!$E:$F,2, FALSE) &amp; ";"   )             )</f>
        <v/>
      </c>
      <c r="J158" t="str">
        <f>IF(Data!$E158=J$1, "",             IF(ISERR(SEARCH(J$1,Data!$A158)),"",          ";" &amp; VLOOKUP(J$1,Data!$E:$F,2, FALSE) &amp; ";"   )             )</f>
        <v/>
      </c>
      <c r="K158" t="str">
        <f>IF(Data!$E158=K$1, "",             IF(ISERR(SEARCH(K$1,Data!$A158)),"",          ";" &amp; VLOOKUP(K$1,Data!$E:$F,2, FALSE) &amp; ";"   )             )</f>
        <v/>
      </c>
      <c r="L158" t="str">
        <f>IF(Data!$E158=L$1, "",             IF(ISERR(SEARCH(L$1,Data!$A158)),"",          ";" &amp; VLOOKUP(L$1,Data!$E:$F,2, FALSE) &amp; ";"   )             )</f>
        <v/>
      </c>
      <c r="M158" t="str">
        <f>IF(Data!$E158=M$1, "",             IF(ISERR(SEARCH(M$1,Data!$A158)),"",          ";" &amp; VLOOKUP(M$1,Data!$E:$F,2, FALSE) &amp; ";"   )             )</f>
        <v/>
      </c>
      <c r="N158" t="str">
        <f>IF(Data!$E158=N$1, "",             IF(ISERR(SEARCH(N$1,Data!$A158)),"",          ";" &amp; VLOOKUP(N$1,Data!$E:$F,2, FALSE) &amp; ";"   )             )</f>
        <v/>
      </c>
      <c r="O158" t="str">
        <f>IF(Data!$E158=O$1, "",             IF(ISERR(SEARCH(O$1,Data!$A158)),"",          ";" &amp; VLOOKUP(O$1,Data!$E:$F,2, FALSE) &amp; ";"   )             )</f>
        <v/>
      </c>
      <c r="P158" t="str">
        <f>IF(Data!$E158=P$1, "",             IF(ISERR(SEARCH(P$1,Data!$A158)),"",          ";" &amp; VLOOKUP(P$1,Data!$E:$F,2, FALSE) &amp; ";"   )             )</f>
        <v/>
      </c>
      <c r="Q158" t="str">
        <f>IF(Data!$E158=Q$1, "",             IF(ISERR(SEARCH(Q$1,Data!$A158)),"",          ";" &amp; VLOOKUP(Q$1,Data!$E:$F,2, FALSE) &amp; ";"   )             )</f>
        <v/>
      </c>
      <c r="R158" t="str">
        <f>IF(Data!$E158=R$1, "",             IF(ISERR(SEARCH(R$1,Data!$A158)),"",          ";" &amp; VLOOKUP(R$1,Data!$E:$F,2, FALSE) &amp; ";"   )             )</f>
        <v/>
      </c>
      <c r="S158" t="str">
        <f>IF(Data!$E158=S$1, "",             IF(ISERR(SEARCH(S$1,Data!$A158)),"",          ";" &amp; VLOOKUP(S$1,Data!$E:$F,2, FALSE) &amp; ";"   )             )</f>
        <v/>
      </c>
      <c r="T158" t="str">
        <f>IF(Data!$E158=T$1, "",             IF(ISERR(SEARCH(T$1,Data!$A158)),"",          ";" &amp; VLOOKUP(T$1,Data!$E:$F,2, FALSE) &amp; ";"   )             )</f>
        <v/>
      </c>
      <c r="U158" t="str">
        <f>IF(Data!$E158=U$1, "",             IF(ISERR(SEARCH(U$1,Data!$A158)),"",          ";" &amp; VLOOKUP(U$1,Data!$E:$F,2, FALSE) &amp; ";"   )             )</f>
        <v/>
      </c>
      <c r="V158" t="str">
        <f>IF(Data!$E158=V$1, "",             IF(ISERR(SEARCH(V$1,Data!$A158)),"",          ";" &amp; VLOOKUP(V$1,Data!$E:$F,2, FALSE) &amp; ";"   )             )</f>
        <v/>
      </c>
      <c r="W158" t="str">
        <f>IF(Data!$E158=W$1, "",             IF(ISERR(SEARCH(W$1,Data!$A158)),"",          ";" &amp; VLOOKUP(W$1,Data!$E:$F,2, FALSE) &amp; ";"   )             )</f>
        <v/>
      </c>
      <c r="X158" t="str">
        <f>IF(Data!$E158=X$1, "",             IF(ISERR(SEARCH(X$1,Data!$A158)),"",          ";" &amp; VLOOKUP(X$1,Data!$E:$F,2, FALSE) &amp; ";"   )             )</f>
        <v/>
      </c>
      <c r="Y158" t="str">
        <f>IF(Data!$E158=Y$1, "",             IF(ISERR(SEARCH(Y$1,Data!$A158)),"",          ";" &amp; VLOOKUP(Y$1,Data!$E:$F,2, FALSE) &amp; ";"   )             )</f>
        <v/>
      </c>
      <c r="Z158" t="str">
        <f>IF(Data!$E158=Z$1, "",             IF(ISERR(SEARCH(Z$1,Data!$A158)),"",          ";" &amp; VLOOKUP(Z$1,Data!$E:$F,2, FALSE) &amp; ";"   )             )</f>
        <v/>
      </c>
      <c r="AA158" t="str">
        <f>IF(Data!$E158=AA$1, "",             IF(ISERR(SEARCH(AA$1,Data!$A158)),"",          ";" &amp; VLOOKUP(AA$1,Data!$E:$F,2, FALSE) &amp; ";"   )             )</f>
        <v/>
      </c>
      <c r="AB158" t="str">
        <f>IF(Data!$E158=AB$1, "",             IF(ISERR(SEARCH(AB$1,Data!$A158)),"",          ";" &amp; VLOOKUP(AB$1,Data!$E:$F,2, FALSE) &amp; ";"   )             )</f>
        <v/>
      </c>
      <c r="AC158" t="str">
        <f>IF(Data!$E158=AC$1, "",             IF(ISERR(SEARCH(AC$1,Data!$A158)),"",          ";" &amp; VLOOKUP(AC$1,Data!$E:$F,2, FALSE) &amp; ";"   )             )</f>
        <v/>
      </c>
      <c r="AD158" t="str">
        <f>IF(Data!$E158=AD$1, "",             IF(ISERR(SEARCH(AD$1,Data!$A158)),"",          ";" &amp; VLOOKUP(AD$1,Data!$E:$F,2, FALSE) &amp; ";"   )             )</f>
        <v/>
      </c>
      <c r="AE158" t="str">
        <f>IF(Data!$E158=AE$1, "",             IF(ISERR(SEARCH(AE$1,Data!$A158)),"",          ";" &amp; VLOOKUP(AE$1,Data!$E:$F,2, FALSE) &amp; ";"   )             )</f>
        <v/>
      </c>
      <c r="AF158" t="str">
        <f>IF(Data!$E158=AF$1, "",             IF(ISERR(SEARCH(AF$1,Data!$A158)),"",          ";" &amp; VLOOKUP(AF$1,Data!$E:$F,2, FALSE) &amp; ";"   )             )</f>
        <v/>
      </c>
      <c r="AG158" t="str">
        <f>IF(Data!$E158=AG$1, "",             IF(ISERR(SEARCH(AG$1,Data!$A158)),"",          ";" &amp; VLOOKUP(AG$1,Data!$E:$F,2, FALSE) &amp; ";"   )             )</f>
        <v/>
      </c>
      <c r="AH158" t="str">
        <f>IF(Data!$E158=AH$1, "",             IF(ISERR(SEARCH(AH$1,Data!$A158)),"",          ";" &amp; VLOOKUP(AH$1,Data!$E:$F,2, FALSE) &amp; ";"   )             )</f>
        <v/>
      </c>
      <c r="AI158" t="str">
        <f>IF(Data!$E158=AI$1, "",             IF(ISERR(SEARCH(AI$1,Data!$A158)),"",          ";" &amp; VLOOKUP(AI$1,Data!$E:$F,2, FALSE) &amp; ";"   )             )</f>
        <v/>
      </c>
      <c r="AJ158" t="str">
        <f>IF(Data!$E158=AJ$1, "",             IF(ISERR(SEARCH(AJ$1,Data!$A158)),"",          ";" &amp; VLOOKUP(AJ$1,Data!$E:$F,2, FALSE) &amp; ";"   )             )</f>
        <v/>
      </c>
      <c r="AK158" t="str">
        <f>IF(Data!$E158=AK$1, "",             IF(ISERR(SEARCH(AK$1,Data!$A158)),"",          ";" &amp; VLOOKUP(AK$1,Data!$E:$F,2, FALSE) &amp; ";"   )             )</f>
        <v/>
      </c>
      <c r="AL158" t="str">
        <f>IF(Data!$E158=AL$1, "",             IF(ISERR(SEARCH(AL$1,Data!$A158)),"",          ";" &amp; VLOOKUP(AL$1,Data!$E:$F,2, FALSE) &amp; ";"   )             )</f>
        <v/>
      </c>
      <c r="AM158" t="str">
        <f>IF(Data!$E158=AM$1, "",             IF(ISERR(SEARCH(AM$1,Data!$A158)),"",          ";" &amp; VLOOKUP(AM$1,Data!$E:$F,2, FALSE) &amp; ";"   )             )</f>
        <v/>
      </c>
      <c r="AN158" t="str">
        <f>IF(Data!$E158=AN$1, "",             IF(ISERR(SEARCH(AN$1,Data!$A158)),"",          ";" &amp; VLOOKUP(AN$1,Data!$E:$F,2, FALSE) &amp; ";"   )             )</f>
        <v/>
      </c>
      <c r="AO158" t="str">
        <f>IF(Data!$E158=AO$1, "",             IF(ISERR(SEARCH(AO$1,Data!$A158)),"",          ";" &amp; VLOOKUP(AO$1,Data!$E:$F,2, FALSE) &amp; ";"   )             )</f>
        <v/>
      </c>
      <c r="AP158" t="str">
        <f>IF(Data!$E158=AP$1, "",             IF(ISERR(SEARCH(AP$1,Data!$A158)),"",          ";" &amp; VLOOKUP(AP$1,Data!$E:$F,2, FALSE) &amp; ";"   )             )</f>
        <v/>
      </c>
      <c r="AQ158" t="str">
        <f>IF(Data!$E158=AQ$1, "",             IF(ISERR(SEARCH(AQ$1,Data!$A158)),"",          ";" &amp; VLOOKUP(AQ$1,Data!$E:$F,2, FALSE) &amp; ";"   )             )</f>
        <v/>
      </c>
      <c r="AR158" t="str">
        <f>IF(Data!$E158=AR$1, "",             IF(ISERR(SEARCH(AR$1,Data!$A158)),"",          ";" &amp; VLOOKUP(AR$1,Data!$E:$F,2, FALSE) &amp; ";"   )             )</f>
        <v/>
      </c>
      <c r="AS158" t="str">
        <f>IF(Data!$E158=AS$1, "",             IF(ISERR(SEARCH(AS$1,Data!$A158)),"",          ";" &amp; VLOOKUP(AS$1,Data!$E:$F,2, FALSE) &amp; ";"   )             )</f>
        <v/>
      </c>
      <c r="AT158" t="str">
        <f>IF(Data!$E158=AT$1, "",             IF(ISERR(SEARCH(AT$1,Data!$A158)),"",          ";" &amp; VLOOKUP(AT$1,Data!$E:$F,2, FALSE) &amp; ";"   )             )</f>
        <v/>
      </c>
      <c r="AU158" t="str">
        <f>IF(Data!$E158=AU$1, "",             IF(ISERR(SEARCH(AU$1,Data!$A158)),"",          ";" &amp; VLOOKUP(AU$1,Data!$E:$F,2, FALSE) &amp; ";"   )             )</f>
        <v/>
      </c>
      <c r="AV158" t="str">
        <f>IF(Data!$E158=AV$1, "",             IF(ISERR(SEARCH(AV$1,Data!$A158)),"",          ";" &amp; VLOOKUP(AV$1,Data!$E:$F,2, FALSE) &amp; ";"   )             )</f>
        <v/>
      </c>
      <c r="AW158" t="str">
        <f>IF(Data!$E158=AW$1, "",             IF(ISERR(SEARCH(AW$1,Data!$A158)),"",          ";" &amp; VLOOKUP(AW$1,Data!$E:$F,2, FALSE) &amp; ";"   )             )</f>
        <v/>
      </c>
      <c r="AX158" t="str">
        <f>IF(Data!$E158=AX$1, "",             IF(ISERR(SEARCH(AX$1,Data!$A158)),"",          ";" &amp; VLOOKUP(AX$1,Data!$E:$F,2, FALSE) &amp; ";"   )             )</f>
        <v/>
      </c>
      <c r="AY158" t="str">
        <f>IF(Data!$E158=AY$1, "",             IF(ISERR(SEARCH(AY$1,Data!$A158)),"",          ";" &amp; VLOOKUP(AY$1,Data!$E:$F,2, FALSE) &amp; ";"   )             )</f>
        <v/>
      </c>
      <c r="AZ158" t="str">
        <f>IF(Data!$E158=AZ$1, "",             IF(ISERR(SEARCH(AZ$1,Data!$A158)),"",          ";" &amp; VLOOKUP(AZ$1,Data!$E:$F,2, FALSE) &amp; ";"   )             )</f>
        <v/>
      </c>
      <c r="BA158" t="str">
        <f>IF(Data!$E158=BA$1, "",             IF(ISERR(SEARCH(BA$1,Data!$A158)),"",          ";" &amp; VLOOKUP(BA$1,Data!$E:$F,2, FALSE) &amp; ";"   )             )</f>
        <v/>
      </c>
      <c r="BB158" t="str">
        <f>IF(Data!$E158=BB$1, "",             IF(ISERR(SEARCH(BB$1,Data!$A158)),"",          ";" &amp; VLOOKUP(BB$1,Data!$E:$F,2, FALSE) &amp; ";"   )             )</f>
        <v/>
      </c>
      <c r="BC158" t="str">
        <f>IF(Data!$E158=BC$1, "",             IF(ISERR(SEARCH(BC$1,Data!$A158)),"",          ";" &amp; VLOOKUP(BC$1,Data!$E:$F,2, FALSE) &amp; ";"   )             )</f>
        <v/>
      </c>
      <c r="BD158" t="str">
        <f>IF(Data!$E158=BD$1, "",             IF(ISERR(SEARCH(BD$1,Data!$A158)),"",          ";" &amp; VLOOKUP(BD$1,Data!$E:$F,2, FALSE) &amp; ";"   )             )</f>
        <v/>
      </c>
      <c r="BE158" t="str">
        <f>IF(Data!$E158=BE$1, "",             IF(ISERR(SEARCH(BE$1,Data!$A158)),"",          ";" &amp; VLOOKUP(BE$1,Data!$E:$F,2, FALSE) &amp; ";"   )             )</f>
        <v/>
      </c>
      <c r="BF158" t="str">
        <f>IF(Data!$E158=BF$1, "",             IF(ISERR(SEARCH(BF$1,Data!$A158)),"",          ";" &amp; VLOOKUP(BF$1,Data!$E:$F,2, FALSE) &amp; ";"   )             )</f>
        <v/>
      </c>
      <c r="BG158" t="str">
        <f>IF(Data!$E158=BG$1, "",             IF(ISERR(SEARCH(BG$1,Data!$A158)),"",          ";" &amp; VLOOKUP(BG$1,Data!$E:$F,2, FALSE) &amp; ";"   )             )</f>
        <v/>
      </c>
      <c r="BH158" t="str">
        <f>IF(Data!$E158=BH$1, "",             IF(ISERR(SEARCH(BH$1,Data!$A158)),"",          ";" &amp; VLOOKUP(BH$1,Data!$E:$F,2, FALSE) &amp; ";"   )             )</f>
        <v/>
      </c>
      <c r="BI158" t="str">
        <f>IF(Data!$E158=BI$1, "",             IF(ISERR(SEARCH(BI$1,Data!$A158)),"",          ";" &amp; VLOOKUP(BI$1,Data!$E:$F,2, FALSE) &amp; ";"   )             )</f>
        <v/>
      </c>
      <c r="BJ158" t="str">
        <f>IF(Data!$E158=BJ$1, "",             IF(ISERR(SEARCH(BJ$1,Data!$A158)),"",          ";" &amp; VLOOKUP(BJ$1,Data!$E:$F,2, FALSE) &amp; ";"   )             )</f>
        <v/>
      </c>
      <c r="BK158" t="str">
        <f>IF(Data!$E158=BK$1, "",             IF(ISERR(SEARCH(BK$1,Data!$A158)),"",          ";" &amp; VLOOKUP(BK$1,Data!$E:$F,2, FALSE) &amp; ";"   )             )</f>
        <v/>
      </c>
      <c r="BL158" t="str">
        <f>IF(Data!$E158=BL$1, "",             IF(ISERR(SEARCH(BL$1,Data!$A158)),"",          ";" &amp; VLOOKUP(BL$1,Data!$E:$F,2, FALSE) &amp; ";"   )             )</f>
        <v/>
      </c>
      <c r="BM158" t="str">
        <f>IF(Data!$E158=BM$1, "",             IF(ISERR(SEARCH(BM$1,Data!$A158)),"",          ";" &amp; VLOOKUP(BM$1,Data!$E:$F,2, FALSE) &amp; ";"   )             )</f>
        <v/>
      </c>
      <c r="BN158" t="str">
        <f>IF(Data!$E158=BN$1, "",             IF(ISERR(SEARCH(BN$1,Data!$A158)),"",          ";" &amp; VLOOKUP(BN$1,Data!$E:$F,2, FALSE) &amp; ";"   )             )</f>
        <v/>
      </c>
      <c r="BO158" t="str">
        <f>IF(Data!$E158=BO$1, "",             IF(ISERR(SEARCH(BO$1,Data!$A158)),"",          ";" &amp; VLOOKUP(BO$1,Data!$E:$F,2, FALSE) &amp; ";"   )             )</f>
        <v/>
      </c>
      <c r="BP158" t="str">
        <f>IF(Data!$E158=BP$1, "",             IF(ISERR(SEARCH(BP$1,Data!$A158)),"",          ";" &amp; VLOOKUP(BP$1,Data!$E:$F,2, FALSE) &amp; ";"   )             )</f>
        <v/>
      </c>
      <c r="BQ158" t="str">
        <f>IF(Data!$E158=BQ$1, "",             IF(ISERR(SEARCH(BQ$1,Data!$A158)),"",          ";" &amp; VLOOKUP(BQ$1,Data!$E:$F,2, FALSE) &amp; ";"   )             )</f>
        <v/>
      </c>
      <c r="BR158" t="str">
        <f>IF(Data!$E158=BR$1, "",             IF(ISERR(SEARCH(BR$1,Data!$A158)),"",          ";" &amp; VLOOKUP(BR$1,Data!$E:$F,2, FALSE) &amp; ";"   )             )</f>
        <v/>
      </c>
      <c r="BS158" t="str">
        <f>IF(Data!$E158=BS$1, "",             IF(ISERR(SEARCH(BS$1,Data!$A158)),"",          ";" &amp; VLOOKUP(BS$1,Data!$E:$F,2, FALSE) &amp; ";"   )             )</f>
        <v/>
      </c>
      <c r="BT158" t="str">
        <f>IF(Data!$E158=BT$1, "",             IF(ISERR(SEARCH(BT$1,Data!$A158)),"",          ";" &amp; VLOOKUP(BT$1,Data!$E:$F,2, FALSE) &amp; ";"   )             )</f>
        <v/>
      </c>
      <c r="BU158" t="str">
        <f>IF(Data!$E158=BU$1, "",             IF(ISERR(SEARCH(BU$1,Data!$A158)),"",          ";" &amp; VLOOKUP(BU$1,Data!$E:$F,2, FALSE) &amp; ";"   )             )</f>
        <v/>
      </c>
      <c r="BV158" t="str">
        <f>IF(Data!$E158=BV$1, "",             IF(ISERR(SEARCH(BV$1,Data!$A158)),"",          ";" &amp; VLOOKUP(BV$1,Data!$E:$F,2, FALSE) &amp; ";"   )             )</f>
        <v/>
      </c>
      <c r="BW158" t="str">
        <f>IF(Data!$E158=BW$1, "",             IF(ISERR(SEARCH(BW$1,Data!$A158)),"",          ";" &amp; VLOOKUP(BW$1,Data!$E:$F,2, FALSE) &amp; ";"   )             )</f>
        <v/>
      </c>
      <c r="BX158" t="str">
        <f>IF(Data!$E158=BX$1, "",             IF(ISERR(SEARCH(BX$1,Data!$A158)),"",          ";" &amp; VLOOKUP(BX$1,Data!$E:$F,2, FALSE) &amp; ";"   )             )</f>
        <v/>
      </c>
      <c r="BY158" t="str">
        <f>IF(Data!$E158=BY$1, "",             IF(ISERR(SEARCH(BY$1,Data!$A158)),"",          ";" &amp; VLOOKUP(BY$1,Data!$E:$F,2, FALSE) &amp; ";"   )             )</f>
        <v/>
      </c>
      <c r="BZ158" t="str">
        <f>IF(Data!$E158=BZ$1, "",             IF(ISERR(SEARCH(BZ$1,Data!$A158)),"",          ";" &amp; VLOOKUP(BZ$1,Data!$E:$F,2, FALSE) &amp; ";"   )             )</f>
        <v/>
      </c>
      <c r="CA158" t="str">
        <f>IF(Data!$E158=CA$1, "",             IF(ISERR(SEARCH(CA$1,Data!$A158)),"",          ";" &amp; VLOOKUP(CA$1,Data!$E:$F,2, FALSE) &amp; ";"   )             )</f>
        <v/>
      </c>
      <c r="CB158" t="str">
        <f>IF(Data!$E158=CB$1, "",             IF(ISERR(SEARCH(CB$1,Data!$A158)),"",          ";" &amp; VLOOKUP(CB$1,Data!$E:$F,2, FALSE) &amp; ";"   )             )</f>
        <v/>
      </c>
      <c r="CC158" t="str">
        <f>IF(Data!$E158=CC$1, "",             IF(ISERR(SEARCH(CC$1,Data!$A158)),"",          ";" &amp; VLOOKUP(CC$1,Data!$E:$F,2, FALSE) &amp; ";"   )             )</f>
        <v/>
      </c>
      <c r="CD158" t="str">
        <f>IF(Data!$E158=CD$1, "",             IF(ISERR(SEARCH(CD$1,Data!$A158)),"",          ";" &amp; VLOOKUP(CD$1,Data!$E:$F,2, FALSE) &amp; ";"   )             )</f>
        <v/>
      </c>
      <c r="CE158" t="str">
        <f>IF(Data!$E158=CE$1, "",             IF(ISERR(SEARCH(CE$1,Data!$A158)),"",          ";" &amp; VLOOKUP(CE$1,Data!$E:$F,2, FALSE) &amp; ";"   )             )</f>
        <v/>
      </c>
      <c r="CF158" t="str">
        <f>IF(Data!$E158=CF$1, "",             IF(ISERR(SEARCH(CF$1,Data!$A158)),"",          ";" &amp; VLOOKUP(CF$1,Data!$E:$F,2, FALSE) &amp; ";"   )             )</f>
        <v/>
      </c>
      <c r="CG158" t="str">
        <f>IF(Data!$E158=CG$1, "",             IF(ISERR(SEARCH(CG$1,Data!$A158)),"",          ";" &amp; VLOOKUP(CG$1,Data!$E:$F,2, FALSE) &amp; ";"   )             )</f>
        <v/>
      </c>
      <c r="CH158" t="str">
        <f>IF(Data!$E158=CH$1, "",             IF(ISERR(SEARCH(CH$1,Data!$A158)),"",          ";" &amp; VLOOKUP(CH$1,Data!$E:$F,2, FALSE) &amp; ";"   )             )</f>
        <v/>
      </c>
      <c r="CI158" t="str">
        <f>IF(Data!$E158=CI$1, "",             IF(ISERR(SEARCH(CI$1,Data!$A158)),"",          ";" &amp; VLOOKUP(CI$1,Data!$E:$F,2, FALSE) &amp; ";"   )             )</f>
        <v/>
      </c>
      <c r="CJ158" t="str">
        <f>IF(Data!$E158=CJ$1, "",             IF(ISERR(SEARCH(CJ$1,Data!$A158)),"",          ";" &amp; VLOOKUP(CJ$1,Data!$E:$F,2, FALSE) &amp; ";"   )             )</f>
        <v/>
      </c>
      <c r="CK158" t="str">
        <f>IF(Data!$E158=CK$1, "",             IF(ISERR(SEARCH(CK$1,Data!$A158)),"",          ";" &amp; VLOOKUP(CK$1,Data!$E:$F,2, FALSE) &amp; ";"   )             )</f>
        <v/>
      </c>
      <c r="CL158" t="str">
        <f>IF(Data!$E158=CL$1, "",             IF(ISERR(SEARCH(CL$1,Data!$A158)),"",          ";" &amp; VLOOKUP(CL$1,Data!$E:$F,2, FALSE) &amp; ";"   )             )</f>
        <v/>
      </c>
      <c r="CM158" t="str">
        <f>IF(Data!$E158=CM$1, "",             IF(ISERR(SEARCH(CM$1,Data!$A158)),"",          ";" &amp; VLOOKUP(CM$1,Data!$E:$F,2, FALSE) &amp; ";"   )             )</f>
        <v/>
      </c>
      <c r="CN158" t="str">
        <f>IF(Data!$E158=CN$1, "",             IF(ISERR(SEARCH(CN$1,Data!$A158)),"",          ";" &amp; VLOOKUP(CN$1,Data!$E:$F,2, FALSE) &amp; ";"   )             )</f>
        <v/>
      </c>
      <c r="CO158" t="str">
        <f>IF(Data!$E158=CO$1, "",             IF(ISERR(SEARCH(CO$1,Data!$A158)),"",          ";" &amp; VLOOKUP(CO$1,Data!$E:$F,2, FALSE) &amp; ";"   )             )</f>
        <v/>
      </c>
      <c r="CP158" t="str">
        <f>IF(Data!$E158=CP$1, "",             IF(ISERR(SEARCH(CP$1,Data!$A158)),"",          ";" &amp; VLOOKUP(CP$1,Data!$E:$F,2, FALSE) &amp; ";"   )             )</f>
        <v/>
      </c>
      <c r="CQ158" t="str">
        <f>IF(Data!$E158=CQ$1, "",             IF(ISERR(SEARCH(CQ$1,Data!$A158)),"",          ";" &amp; VLOOKUP(CQ$1,Data!$E:$F,2, FALSE) &amp; ";"   )             )</f>
        <v/>
      </c>
      <c r="CR158" t="str">
        <f>IF(Data!$E158=CR$1, "",             IF(ISERR(SEARCH(CR$1,Data!$A158)),"",          ";" &amp; VLOOKUP(CR$1,Data!$E:$F,2, FALSE) &amp; ";"   )             )</f>
        <v/>
      </c>
      <c r="CS158" t="str">
        <f>IF(Data!$E158=CS$1, "",             IF(ISERR(SEARCH(CS$1,Data!$A158)),"",          ";" &amp; VLOOKUP(CS$1,Data!$E:$F,2, FALSE) &amp; ";"   )             )</f>
        <v/>
      </c>
      <c r="CT158" t="str">
        <f>IF(Data!$E158=CT$1, "",             IF(ISERR(SEARCH(CT$1,Data!$A158)),"",          ";" &amp; VLOOKUP(CT$1,Data!$E:$F,2, FALSE) &amp; ";"   )             )</f>
        <v/>
      </c>
      <c r="CU158" t="str">
        <f>IF(Data!$E158=CU$1, "",             IF(ISERR(SEARCH(CU$1,Data!$A158)),"",          ";" &amp; VLOOKUP(CU$1,Data!$E:$F,2, FALSE) &amp; ";"   )             )</f>
        <v/>
      </c>
      <c r="CV158" t="str">
        <f>IF(Data!$E158=CV$1, "",             IF(ISERR(SEARCH(CV$1,Data!$A158)),"",          ";" &amp; VLOOKUP(CV$1,Data!$E:$F,2, FALSE) &amp; ";"   )             )</f>
        <v/>
      </c>
      <c r="CW158" t="str">
        <f>IF(Data!$E158=CW$1, "",             IF(ISERR(SEARCH(CW$1,Data!$A158)),"",          ";" &amp; VLOOKUP(CW$1,Data!$E:$F,2, FALSE) &amp; ";"   )             )</f>
        <v/>
      </c>
      <c r="CX158" t="str">
        <f>IF(Data!$E158=CX$1, "",             IF(ISERR(SEARCH(CX$1,Data!$A158)),"",          ";" &amp; VLOOKUP(CX$1,Data!$E:$F,2, FALSE) &amp; ";"   )             )</f>
        <v/>
      </c>
      <c r="CY158" t="str">
        <f>IF(Data!$E158=CY$1, "",             IF(ISERR(SEARCH(CY$1,Data!$A158)),"",          ";" &amp; VLOOKUP(CY$1,Data!$E:$F,2, FALSE) &amp; ";"   )             )</f>
        <v/>
      </c>
      <c r="CZ158" t="str">
        <f>IF(Data!$E158=CZ$1, "",             IF(ISERR(SEARCH(CZ$1,Data!$A158)),"",          ";" &amp; VLOOKUP(CZ$1,Data!$E:$F,2, FALSE) &amp; ";"   )             )</f>
        <v/>
      </c>
      <c r="DA158" t="str">
        <f>IF(Data!$E158=DA$1, "",             IF(ISERR(SEARCH(DA$1,Data!$A158)),"",          ";" &amp; VLOOKUP(DA$1,Data!$E:$F,2, FALSE) &amp; ";"   )             )</f>
        <v/>
      </c>
      <c r="DB158" t="str">
        <f>IF(Data!$E158=DB$1, "",             IF(ISERR(SEARCH(DB$1,Data!$A158)),"",          ";" &amp; VLOOKUP(DB$1,Data!$E:$F,2, FALSE) &amp; ";"   )             )</f>
        <v/>
      </c>
      <c r="DC158" t="str">
        <f>IF(Data!$E158=DC$1, "",             IF(ISERR(SEARCH(DC$1,Data!$A158)),"",          ";" &amp; VLOOKUP(DC$1,Data!$E:$F,2, FALSE) &amp; ";"   )             )</f>
        <v/>
      </c>
      <c r="DD158" t="str">
        <f>IF(Data!$E158=DD$1, "",             IF(ISERR(SEARCH(DD$1,Data!$A158)),"",          ";" &amp; VLOOKUP(DD$1,Data!$E:$F,2, FALSE) &amp; ";"   )             )</f>
        <v/>
      </c>
      <c r="DE158" t="str">
        <f>IF(Data!$E158=DE$1, "",             IF(ISERR(SEARCH(DE$1,Data!$A158)),"",          ";" &amp; VLOOKUP(DE$1,Data!$E:$F,2, FALSE) &amp; ";"   )             )</f>
        <v/>
      </c>
      <c r="DF158" t="str">
        <f>IF(Data!$E158=DF$1, "",             IF(ISERR(SEARCH(DF$1,Data!$A158)),"",          ";" &amp; VLOOKUP(DF$1,Data!$E:$F,2, FALSE) &amp; ";"   )             )</f>
        <v/>
      </c>
      <c r="DG158" t="str">
        <f>IF(Data!$E158=DG$1, "",             IF(ISERR(SEARCH(DG$1,Data!$A158)),"",          ";" &amp; VLOOKUP(DG$1,Data!$E:$F,2, FALSE) &amp; ";"   )             )</f>
        <v/>
      </c>
      <c r="DH158" t="str">
        <f>IF(Data!$E158=DH$1, "",             IF(ISERR(SEARCH(DH$1,Data!$A158)),"",          ";" &amp; VLOOKUP(DH$1,Data!$E:$F,2, FALSE) &amp; ";"   )             )</f>
        <v/>
      </c>
      <c r="DI158" t="str">
        <f>IF(Data!$E158=DI$1, "",             IF(ISERR(SEARCH(DI$1,Data!$A158)),"",          ";" &amp; VLOOKUP(DI$1,Data!$E:$F,2, FALSE) &amp; ";"   )             )</f>
        <v/>
      </c>
      <c r="DJ158" t="str">
        <f>IF(Data!$E158=DJ$1, "",             IF(ISERR(SEARCH(DJ$1,Data!$A158)),"",          ";" &amp; VLOOKUP(DJ$1,Data!$E:$F,2, FALSE) &amp; ";"   )             )</f>
        <v/>
      </c>
      <c r="DK158" t="str">
        <f>IF(Data!$E158=DK$1, "",             IF(ISERR(SEARCH(DK$1,Data!$A158)),"",          ";" &amp; VLOOKUP(DK$1,Data!$E:$F,2, FALSE) &amp; ";"   )             )</f>
        <v/>
      </c>
      <c r="DL158" t="str">
        <f>IF(Data!$E158=DL$1, "",             IF(ISERR(SEARCH(DL$1,Data!$A158)),"",          ";" &amp; VLOOKUP(DL$1,Data!$E:$F,2, FALSE) &amp; ";"   )             )</f>
        <v/>
      </c>
      <c r="DM158" t="str">
        <f>IF(Data!$E158=DM$1, "",             IF(ISERR(SEARCH(DM$1,Data!$A158)),"",          ";" &amp; VLOOKUP(DM$1,Data!$E:$F,2, FALSE) &amp; ";"   )             )</f>
        <v/>
      </c>
      <c r="DN158" t="str">
        <f>IF(Data!$E158=DN$1, "",             IF(ISERR(SEARCH(DN$1,Data!$A158)),"",          ";" &amp; VLOOKUP(DN$1,Data!$E:$F,2, FALSE) &amp; ";"   )             )</f>
        <v/>
      </c>
      <c r="DO158" t="str">
        <f>IF(Data!$E158=DO$1, "",             IF(ISERR(SEARCH(DO$1,Data!$A158)),"",          ";" &amp; VLOOKUP(DO$1,Data!$E:$F,2, FALSE) &amp; ";"   )             )</f>
        <v/>
      </c>
      <c r="DP158" t="str">
        <f>IF(Data!$E158=DP$1, "",             IF(ISERR(SEARCH(DP$1,Data!$A158)),"",          ";" &amp; VLOOKUP(DP$1,Data!$E:$F,2, FALSE) &amp; ";"   )             )</f>
        <v/>
      </c>
      <c r="DQ158" t="str">
        <f>IF(Data!$E158=DQ$1, "",             IF(ISERR(SEARCH(DQ$1,Data!$A158)),"",          ";" &amp; VLOOKUP(DQ$1,Data!$E:$F,2, FALSE) &amp; ";"   )             )</f>
        <v/>
      </c>
      <c r="DR158" t="str">
        <f>IF(Data!$E158=DR$1, "",             IF(ISERR(SEARCH(DR$1,Data!$A158)),"",          ";" &amp; VLOOKUP(DR$1,Data!$E:$F,2, FALSE) &amp; ";"   )             )</f>
        <v/>
      </c>
      <c r="DS158" t="str">
        <f>IF(Data!$E158=DS$1, "",             IF(ISERR(SEARCH(DS$1,Data!$A158)),"",          ";" &amp; VLOOKUP(DS$1,Data!$E:$F,2, FALSE) &amp; ";"   )             )</f>
        <v/>
      </c>
      <c r="DT158" t="str">
        <f>IF(Data!$E158=DT$1, "",             IF(ISERR(SEARCH(DT$1,Data!$A158)),"",          ";" &amp; VLOOKUP(DT$1,Data!$E:$F,2, FALSE) &amp; ";"   )             )</f>
        <v/>
      </c>
      <c r="DU158" t="str">
        <f>IF(Data!$E158=DU$1, "",             IF(ISERR(SEARCH(DU$1,Data!$A158)),"",          ";" &amp; VLOOKUP(DU$1,Data!$E:$F,2, FALSE) &amp; ";"   )             )</f>
        <v/>
      </c>
      <c r="DV158" t="str">
        <f>IF(Data!$E158=DV$1, "",             IF(ISERR(SEARCH(DV$1,Data!$A158)),"",          ";" &amp; VLOOKUP(DV$1,Data!$E:$F,2, FALSE) &amp; ";"   )             )</f>
        <v/>
      </c>
      <c r="DW158" t="str">
        <f>IF(Data!$E158=DW$1, "",             IF(ISERR(SEARCH(DW$1,Data!$A158)),"",          ";" &amp; VLOOKUP(DW$1,Data!$E:$F,2, FALSE) &amp; ";"   )             )</f>
        <v/>
      </c>
      <c r="DX158" t="str">
        <f>IF(Data!$E158=DX$1, "",             IF(ISERR(SEARCH(DX$1,Data!$A158)),"",          ";" &amp; VLOOKUP(DX$1,Data!$E:$F,2, FALSE) &amp; ";"   )             )</f>
        <v/>
      </c>
      <c r="DY158" t="str">
        <f>IF(Data!$E158=DY$1, "",             IF(ISERR(SEARCH(DY$1,Data!$A158)),"",          ";" &amp; VLOOKUP(DY$1,Data!$E:$F,2, FALSE) &amp; ";"   )             )</f>
        <v/>
      </c>
      <c r="DZ158" t="str">
        <f>IF(Data!$E158=DZ$1, "",             IF(ISERR(SEARCH(DZ$1,Data!$A158)),"",          ";" &amp; VLOOKUP(DZ$1,Data!$E:$F,2, FALSE) &amp; ";"   )             )</f>
        <v/>
      </c>
      <c r="EA158" t="str">
        <f>IF(Data!$E158=EA$1, "",             IF(ISERR(SEARCH(EA$1,Data!$A158)),"",          ";" &amp; VLOOKUP(EA$1,Data!$E:$F,2, FALSE) &amp; ";"   )             )</f>
        <v/>
      </c>
      <c r="EB158" t="str">
        <f>IF(Data!$E158=EB$1, "",             IF(ISERR(SEARCH(EB$1,Data!$A158)),"",          ";" &amp; VLOOKUP(EB$1,Data!$E:$F,2, FALSE) &amp; ";"   )             )</f>
        <v/>
      </c>
      <c r="EC158" t="str">
        <f>IF(Data!$E158=EC$1, "",             IF(ISERR(SEARCH(EC$1,Data!$A158)),"",          ";" &amp; VLOOKUP(EC$1,Data!$E:$F,2, FALSE) &amp; ";"   )             )</f>
        <v/>
      </c>
      <c r="ED158" t="str">
        <f>IF(Data!$E158=ED$1, "",             IF(ISERR(SEARCH(ED$1,Data!$A158)),"",          ";" &amp; VLOOKUP(ED$1,Data!$E:$F,2, FALSE) &amp; ";"   )             )</f>
        <v/>
      </c>
      <c r="EE158" t="str">
        <f>IF(Data!$E158=EE$1, "",             IF(ISERR(SEARCH(EE$1,Data!$A158)),"",          ";" &amp; VLOOKUP(EE$1,Data!$E:$F,2, FALSE) &amp; ";"   )             )</f>
        <v/>
      </c>
      <c r="EF158" t="str">
        <f>IF(Data!$E158=EF$1, "",             IF(ISERR(SEARCH(EF$1,Data!$A158)),"",          ";" &amp; VLOOKUP(EF$1,Data!$E:$F,2, FALSE) &amp; ";"   )             )</f>
        <v/>
      </c>
      <c r="EG158" t="str">
        <f>IF(Data!$E158=EG$1, "",             IF(ISERR(SEARCH(EG$1,Data!$A158)),"",          ";" &amp; VLOOKUP(EG$1,Data!$E:$F,2, FALSE) &amp; ";"   )             )</f>
        <v/>
      </c>
      <c r="EH158" t="str">
        <f>IF(Data!$E158=EH$1, "",             IF(ISERR(SEARCH(EH$1,Data!$A158)),"",          ";" &amp; VLOOKUP(EH$1,Data!$E:$F,2, FALSE) &amp; ";"   )             )</f>
        <v/>
      </c>
      <c r="EI158" t="str">
        <f>IF(Data!$E158=EI$1, "",             IF(ISERR(SEARCH(EI$1,Data!$A158)),"",          ";" &amp; VLOOKUP(EI$1,Data!$E:$F,2, FALSE) &amp; ";"   )             )</f>
        <v/>
      </c>
      <c r="EJ158" t="str">
        <f>IF(Data!$E158=EJ$1, "",             IF(ISERR(SEARCH(EJ$1,Data!$A158)),"",          ";" &amp; VLOOKUP(EJ$1,Data!$E:$F,2, FALSE) &amp; ";"   )             )</f>
        <v/>
      </c>
      <c r="EK158" t="str">
        <f>IF(Data!$E158=EK$1, "",             IF(ISERR(SEARCH(EK$1,Data!$A158)),"",          ";" &amp; VLOOKUP(EK$1,Data!$E:$F,2, FALSE) &amp; ";"   )             )</f>
        <v/>
      </c>
      <c r="EL158" t="str">
        <f>IF(Data!$E158=EL$1, "",             IF(ISERR(SEARCH(EL$1,Data!$A158)),"",          ";" &amp; VLOOKUP(EL$1,Data!$E:$F,2, FALSE) &amp; ";"   )             )</f>
        <v/>
      </c>
      <c r="EM158" t="str">
        <f>IF(Data!$E158=EM$1, "",             IF(ISERR(SEARCH(EM$1,Data!$A158)),"",          ";" &amp; VLOOKUP(EM$1,Data!$E:$F,2, FALSE) &amp; ";"   )             )</f>
        <v/>
      </c>
      <c r="EN158" t="str">
        <f>IF(Data!$E158=EN$1, "",             IF(ISERR(SEARCH(EN$1,Data!$A158)),"",          ";" &amp; VLOOKUP(EN$1,Data!$E:$F,2, FALSE) &amp; ";"   )             )</f>
        <v/>
      </c>
      <c r="EO158" t="str">
        <f>IF(Data!$E158=EO$1, "",             IF(ISERR(SEARCH(EO$1,Data!$A158)),"",          ";" &amp; VLOOKUP(EO$1,Data!$E:$F,2, FALSE) &amp; ";"   )             )</f>
        <v/>
      </c>
      <c r="EP158" t="str">
        <f>IF(Data!$E158=EP$1, "",             IF(ISERR(SEARCH(EP$1,Data!$A158)),"",          ";" &amp; VLOOKUP(EP$1,Data!$E:$F,2, FALSE) &amp; ";"   )             )</f>
        <v/>
      </c>
      <c r="EQ158" t="str">
        <f>IF(Data!$E158=EQ$1, "",             IF(ISERR(SEARCH(EQ$1,Data!$A158)),"",          ";" &amp; VLOOKUP(EQ$1,Data!$E:$F,2, FALSE) &amp; ";"   )             )</f>
        <v/>
      </c>
      <c r="ER158" t="str">
        <f>IF(Data!$E158=ER$1, "",             IF(ISERR(SEARCH(ER$1,Data!$A158)),"",          ";" &amp; VLOOKUP(ER$1,Data!$E:$F,2, FALSE) &amp; ";"   )             )</f>
        <v/>
      </c>
      <c r="ES158" t="str">
        <f>IF(Data!$E158=ES$1, "",             IF(ISERR(SEARCH(ES$1,Data!$A158)),"",          ";" &amp; VLOOKUP(ES$1,Data!$E:$F,2, FALSE) &amp; ";"   )             )</f>
        <v/>
      </c>
      <c r="ET158" t="str">
        <f>IF(Data!$E158=ET$1, "",             IF(ISERR(SEARCH(ET$1,Data!$A158)),"",          ";" &amp; VLOOKUP(ET$1,Data!$E:$F,2, FALSE) &amp; ";"   )             )</f>
        <v/>
      </c>
      <c r="EU158" t="str">
        <f>IF(Data!$E158=EU$1, "",             IF(ISERR(SEARCH(EU$1,Data!$A158)),"",          ";" &amp; VLOOKUP(EU$1,Data!$E:$F,2, FALSE) &amp; ";"   )             )</f>
        <v/>
      </c>
      <c r="EV158" t="str">
        <f>IF(Data!$E158=EV$1, "",             IF(ISERR(SEARCH(EV$1,Data!$A158)),"",          ";" &amp; VLOOKUP(EV$1,Data!$E:$F,2, FALSE) &amp; ";"   )             )</f>
        <v/>
      </c>
      <c r="EW158" t="str">
        <f>IF(Data!$E158=EW$1, "",             IF(ISERR(SEARCH(EW$1,Data!$A158)),"",          ";" &amp; VLOOKUP(EW$1,Data!$E:$F,2, FALSE) &amp; ";"   )             )</f>
        <v/>
      </c>
      <c r="EX158" t="str">
        <f>IF(Data!$E158=EX$1, "",             IF(ISERR(SEARCH(EX$1,Data!$A158)),"",          ";" &amp; VLOOKUP(EX$1,Data!$E:$F,2, FALSE) &amp; ";"   )             )</f>
        <v/>
      </c>
      <c r="EY158" t="str">
        <f>IF(Data!$E158=EY$1, "",             IF(ISERR(SEARCH(EY$1,Data!$A158)),"",          ";" &amp; VLOOKUP(EY$1,Data!$E:$F,2, FALSE) &amp; ";"   )             )</f>
        <v/>
      </c>
      <c r="EZ158" t="str">
        <f>IF(Data!$E158=EZ$1, "",             IF(ISERR(SEARCH(EZ$1,Data!$A158)),"",          ";" &amp; VLOOKUP(EZ$1,Data!$E:$F,2, FALSE) &amp; ";"   )             )</f>
        <v/>
      </c>
      <c r="FA158" t="str">
        <f>IF(Data!$E158=FA$1, "",             IF(ISERR(SEARCH(FA$1,Data!$A158)),"",          ";" &amp; VLOOKUP(FA$1,Data!$E:$F,2, FALSE) &amp; ";"   )             )</f>
        <v/>
      </c>
      <c r="FB158" t="str">
        <f>IF(Data!$E158=FB$1, "",             IF(ISERR(SEARCH(FB$1,Data!$A158)),"",          ";" &amp; VLOOKUP(FB$1,Data!$E:$F,2, FALSE) &amp; ";"   )             )</f>
        <v/>
      </c>
      <c r="FC158" t="str">
        <f>IF(Data!$E158=FC$1, "",             IF(ISERR(SEARCH(FC$1,Data!$A158)),"",          ";" &amp; VLOOKUP(FC$1,Data!$E:$F,2, FALSE) &amp; ";"   )             )</f>
        <v/>
      </c>
      <c r="FD158" t="str">
        <f>IF(Data!$E158=FD$1, "",             IF(ISERR(SEARCH(FD$1,Data!$A158)),"",          ";" &amp; VLOOKUP(FD$1,Data!$E:$F,2, FALSE) &amp; ";"   )             )</f>
        <v/>
      </c>
      <c r="FE158" t="str">
        <f>IF(Data!$E158=FE$1, "",             IF(ISERR(SEARCH(FE$1,Data!$A158)),"",          ";" &amp; VLOOKUP(FE$1,Data!$E:$F,2, FALSE) &amp; ";"   )             )</f>
        <v/>
      </c>
      <c r="FF158" t="str">
        <f>IF(Data!$E158=FF$1, "",             IF(ISERR(SEARCH(FF$1,Data!$A158)),"",          ";" &amp; VLOOKUP(FF$1,Data!$E:$F,2, FALSE) &amp; ";"   )             )</f>
        <v/>
      </c>
      <c r="FG158" t="str">
        <f>IF(Data!$E158=FG$1, "",             IF(ISERR(SEARCH(FG$1,Data!$A158)),"",          ";" &amp; VLOOKUP(FG$1,Data!$E:$F,2, FALSE) &amp; ";"   )             )</f>
        <v/>
      </c>
      <c r="FH158" t="str">
        <f>IF(Data!$E158=FH$1, "",             IF(ISERR(SEARCH(FH$1,Data!$A158)),"",          ";" &amp; VLOOKUP(FH$1,Data!$E:$F,2, FALSE) &amp; ";"   )             )</f>
        <v/>
      </c>
      <c r="FI158" t="str">
        <f>IF(Data!$E158=FI$1, "",             IF(ISERR(SEARCH(FI$1,Data!$A158)),"",          ";" &amp; VLOOKUP(FI$1,Data!$E:$F,2, FALSE) &amp; ";"   )             )</f>
        <v/>
      </c>
      <c r="FJ158" t="str">
        <f>IF(Data!$E158=FJ$1, "",             IF(ISERR(SEARCH(FJ$1,Data!$A158)),"",          ";" &amp; VLOOKUP(FJ$1,Data!$E:$F,2, FALSE) &amp; ";"   )             )</f>
        <v/>
      </c>
      <c r="FK158" t="str">
        <f>IF(Data!$E158=FK$1, "",             IF(ISERR(SEARCH(FK$1,Data!$A158)),"",          ";" &amp; VLOOKUP(FK$1,Data!$E:$F,2, FALSE) &amp; ";"   )             )</f>
        <v/>
      </c>
      <c r="FL158" t="str">
        <f>IF(Data!$E158=FL$1, "",             IF(ISERR(SEARCH(FL$1,Data!$A158)),"",          ";" &amp; VLOOKUP(FL$1,Data!$E:$F,2, FALSE) &amp; ";"   )             )</f>
        <v/>
      </c>
      <c r="FM158" t="str">
        <f>IF(Data!$E158=FM$1, "",             IF(ISERR(SEARCH(FM$1,Data!$A158)),"",          ";" &amp; VLOOKUP(FM$1,Data!$E:$F,2, FALSE) &amp; ";"   )             )</f>
        <v/>
      </c>
      <c r="FN158" t="str">
        <f>IF(Data!$E158=FN$1, "",             IF(ISERR(SEARCH(FN$1,Data!$A158)),"",          ";" &amp; VLOOKUP(FN$1,Data!$E:$F,2, FALSE) &amp; ";"   )             )</f>
        <v/>
      </c>
      <c r="FO158" t="str">
        <f>IF(Data!$E158=FO$1, "",             IF(ISERR(SEARCH(FO$1,Data!$A158)),"",          ";" &amp; VLOOKUP(FO$1,Data!$E:$F,2, FALSE) &amp; ";"   )             )</f>
        <v/>
      </c>
      <c r="FP158" t="str">
        <f>IF(Data!$E158=FP$1, "",             IF(ISERR(SEARCH(FP$1,Data!$A158)),"",          ";" &amp; VLOOKUP(FP$1,Data!$E:$F,2, FALSE) &amp; ";"   )             )</f>
        <v/>
      </c>
      <c r="FQ158" t="str">
        <f>IF(Data!$E158=FQ$1, "",             IF(ISERR(SEARCH(FQ$1,Data!$A158)),"",          ";" &amp; VLOOKUP(FQ$1,Data!$E:$F,2, FALSE) &amp; ";"   )             )</f>
        <v/>
      </c>
      <c r="FR158" t="str">
        <f>IF(Data!$E158=FR$1, "",             IF(ISERR(SEARCH(FR$1,Data!$A158)),"",          ";" &amp; VLOOKUP(FR$1,Data!$E:$F,2, FALSE) &amp; ";"   )             )</f>
        <v/>
      </c>
      <c r="FS158" t="str">
        <f>IF(Data!$E158=FS$1, "",             IF(ISERR(SEARCH(FS$1,Data!$A158)),"",          ";" &amp; VLOOKUP(FS$1,Data!$E:$F,2, FALSE) &amp; ";"   )             )</f>
        <v/>
      </c>
      <c r="FT158" t="str">
        <f>IF(Data!$E158=FT$1, "",             IF(ISERR(SEARCH(FT$1,Data!$A158)),"",          ";" &amp; VLOOKUP(FT$1,Data!$E:$F,2, FALSE) &amp; ";"   )             )</f>
        <v/>
      </c>
      <c r="FU158" t="str">
        <f>IF(Data!$E158=FU$1, "",             IF(ISERR(SEARCH(FU$1,Data!$A158)),"",          ";" &amp; VLOOKUP(FU$1,Data!$E:$F,2, FALSE) &amp; ";"   )             )</f>
        <v/>
      </c>
      <c r="FV158" t="str">
        <f>IF(Data!$E158=FV$1, "",             IF(ISERR(SEARCH(FV$1,Data!$A158)),"",          ";" &amp; VLOOKUP(FV$1,Data!$E:$F,2, FALSE) &amp; ";"   )             )</f>
        <v/>
      </c>
      <c r="FW158" t="str">
        <f>IF(Data!$E158=FW$1, "",             IF(ISERR(SEARCH(FW$1,Data!$A158)),"",          ";" &amp; VLOOKUP(FW$1,Data!$E:$F,2, FALSE) &amp; ";"   )             )</f>
        <v/>
      </c>
      <c r="FX158" t="str">
        <f>IF(Data!$E158=FX$1, "",             IF(ISERR(SEARCH(FX$1,Data!$A158)),"",          ";" &amp; VLOOKUP(FX$1,Data!$E:$F,2, FALSE) &amp; ";"   )             )</f>
        <v/>
      </c>
      <c r="FY158" t="str">
        <f>IF(Data!$E158=FY$1, "",             IF(ISERR(SEARCH(FY$1,Data!$A158)),"",          ";" &amp; VLOOKUP(FY$1,Data!$E:$F,2, FALSE) &amp; ";"   )             )</f>
        <v/>
      </c>
      <c r="FZ158" t="str">
        <f>IF(Data!$E158=FZ$1, "",             IF(ISERR(SEARCH(FZ$1,Data!$A158)),"",          ";" &amp; VLOOKUP(FZ$1,Data!$E:$F,2, FALSE) &amp; ";"   )             )</f>
        <v/>
      </c>
      <c r="GA158" t="str">
        <f>IF(Data!$E158=GA$1, "",             IF(ISERR(SEARCH(GA$1,Data!$A158)),"",          ";" &amp; VLOOKUP(GA$1,Data!$E:$F,2, FALSE) &amp; ";"   )             )</f>
        <v/>
      </c>
      <c r="GB158" t="str">
        <f>IF(Data!$E158=GB$1, "",             IF(ISERR(SEARCH(GB$1,Data!$A158)),"",          ";" &amp; VLOOKUP(GB$1,Data!$E:$F,2, FALSE) &amp; ";"   )             )</f>
        <v/>
      </c>
      <c r="GC158" t="str">
        <f>IF(Data!$E158=GC$1, "",             IF(ISERR(SEARCH(GC$1,Data!$A158)),"",          ";" &amp; VLOOKUP(GC$1,Data!$E:$F,2, FALSE) &amp; ";"   )             )</f>
        <v/>
      </c>
      <c r="GD158" t="str">
        <f>IF(Data!$E158=GD$1, "",             IF(ISERR(SEARCH(GD$1,Data!$A158)),"",          ";" &amp; VLOOKUP(GD$1,Data!$E:$F,2, FALSE) &amp; ";"   )             )</f>
        <v/>
      </c>
      <c r="GE158" t="str">
        <f>IF(Data!$E158=GE$1, "",             IF(ISERR(SEARCH(GE$1,Data!$A158)),"",          ";" &amp; VLOOKUP(GE$1,Data!$E:$F,2, FALSE) &amp; ";"   )             )</f>
        <v/>
      </c>
      <c r="GF158" t="str">
        <f>IF(Data!$E158=GF$1, "",             IF(ISERR(SEARCH(GF$1,Data!$A158)),"",          ";" &amp; VLOOKUP(GF$1,Data!$E:$F,2, FALSE) &amp; ";"   )             )</f>
        <v/>
      </c>
      <c r="GG158" t="str">
        <f>IF(Data!$E158=GG$1, "",             IF(ISERR(SEARCH(GG$1,Data!$A158)),"",          ";" &amp; VLOOKUP(GG$1,Data!$E:$F,2, FALSE) &amp; ";"   )             )</f>
        <v/>
      </c>
      <c r="GH158" t="str">
        <f>IF(Data!$E158=GH$1, "",             IF(ISERR(SEARCH(GH$1,Data!$A158)),"",          ";" &amp; VLOOKUP(GH$1,Data!$E:$F,2, FALSE) &amp; ";"   )             )</f>
        <v/>
      </c>
      <c r="GI158" t="str">
        <f>IF(Data!$E158=GI$1, "",             IF(ISERR(SEARCH(GI$1,Data!$A158)),"",          ";" &amp; VLOOKUP(GI$1,Data!$E:$F,2, FALSE) &amp; ";"   )             )</f>
        <v/>
      </c>
      <c r="GJ158" t="str">
        <f>IF(Data!$E158=GJ$1, "",             IF(ISERR(SEARCH(GJ$1,Data!$A158)),"",          ";" &amp; VLOOKUP(GJ$1,Data!$E:$F,2, FALSE) &amp; ";"   )             )</f>
        <v/>
      </c>
      <c r="GK158" t="str">
        <f>IF(Data!$E158=GK$1, "",             IF(ISERR(SEARCH(GK$1,Data!$A158)),"",          ";" &amp; VLOOKUP(GK$1,Data!$E:$F,2, FALSE) &amp; ";"   )             )</f>
        <v/>
      </c>
      <c r="GL158" t="str">
        <f>IF(Data!$E158=GL$1, "",             IF(ISERR(SEARCH(GL$1,Data!$A158)),"",          ";" &amp; VLOOKUP(GL$1,Data!$E:$F,2, FALSE) &amp; ";"   )             )</f>
        <v/>
      </c>
      <c r="GM158" t="str">
        <f>IF(Data!$E158=GM$1, "",             IF(ISERR(SEARCH(GM$1,Data!$A158)),"",          ";" &amp; VLOOKUP(GM$1,Data!$E:$F,2, FALSE) &amp; ";"   )             )</f>
        <v/>
      </c>
      <c r="GN158" t="str">
        <f>IF(Data!$E158=GN$1, "",             IF(ISERR(SEARCH(GN$1,Data!$A158)),"",          ";" &amp; VLOOKUP(GN$1,Data!$E:$F,2, FALSE) &amp; ";"   )             )</f>
        <v/>
      </c>
      <c r="GO158" t="str">
        <f>IF(Data!$E158=GO$1, "",             IF(ISERR(SEARCH(GO$1,Data!$A158)),"",          ";" &amp; VLOOKUP(GO$1,Data!$E:$F,2, FALSE) &amp; ";"   )             )</f>
        <v/>
      </c>
      <c r="GP158" t="str">
        <f>IF(Data!$E158=GP$1, "",             IF(ISERR(SEARCH(GP$1,Data!$A158)),"",          ";" &amp; VLOOKUP(GP$1,Data!$E:$F,2, FALSE) &amp; ";"   )             )</f>
        <v/>
      </c>
      <c r="GQ158" t="str">
        <f>IF(Data!$E158=GQ$1, "",             IF(ISERR(SEARCH(GQ$1,Data!$A158)),"",          ";" &amp; VLOOKUP(GQ$1,Data!$E:$F,2, FALSE) &amp; ";"   )             )</f>
        <v/>
      </c>
      <c r="GR158" t="str">
        <f>IF(Data!$E158=GR$1, "",             IF(ISERR(SEARCH(GR$1,Data!$A158)),"",          ";" &amp; VLOOKUP(GR$1,Data!$E:$F,2, FALSE) &amp; ";"   )             )</f>
        <v/>
      </c>
      <c r="GS158" t="str">
        <f>IF(Data!$E158=GS$1, "",             IF(ISERR(SEARCH(GS$1,Data!$A158)),"",          ";" &amp; VLOOKUP(GS$1,Data!$E:$F,2, FALSE) &amp; ";"   )             )</f>
        <v/>
      </c>
      <c r="GT158" t="str">
        <f>IF(Data!$E158=GT$1, "",             IF(ISERR(SEARCH(GT$1,Data!$A158)),"",          ";" &amp; VLOOKUP(GT$1,Data!$E:$F,2, FALSE) &amp; ";"   )             )</f>
        <v/>
      </c>
      <c r="GU158" t="str">
        <f>IF(Data!$E158=GU$1, "",             IF(ISERR(SEARCH(GU$1,Data!$A158)),"",          ";" &amp; VLOOKUP(GU$1,Data!$E:$F,2, FALSE) &amp; ";"   )             )</f>
        <v/>
      </c>
      <c r="GV158" t="str">
        <f>IF(Data!$E158=GV$1, "",             IF(ISERR(SEARCH(GV$1,Data!$A158)),"",          ";" &amp; VLOOKUP(GV$1,Data!$E:$F,2, FALSE) &amp; ";"   )             )</f>
        <v/>
      </c>
      <c r="GW158" t="str">
        <f>IF(Data!$E158=GW$1, "",             IF(ISERR(SEARCH(GW$1,Data!$A158)),"",          ";" &amp; VLOOKUP(GW$1,Data!$E:$F,2, FALSE) &amp; ";"   )             )</f>
        <v/>
      </c>
      <c r="GX158" t="str">
        <f>IF(Data!$E158=GX$1, "",             IF(ISERR(SEARCH(GX$1,Data!$A158)),"",          ";" &amp; VLOOKUP(GX$1,Data!$E:$F,2, FALSE) &amp; ";"   )             )</f>
        <v/>
      </c>
      <c r="GY158" t="str">
        <f>IF(Data!$E158=GY$1, "",             IF(ISERR(SEARCH(GY$1,Data!$A158)),"",          ";" &amp; VLOOKUP(GY$1,Data!$E:$F,2, FALSE) &amp; ";"   )             )</f>
        <v/>
      </c>
      <c r="GZ158" t="str">
        <f>IF(Data!$E158=GZ$1, "",             IF(ISERR(SEARCH(GZ$1,Data!$A158)),"",          ";" &amp; VLOOKUP(GZ$1,Data!$E:$F,2, FALSE) &amp; ";"   )             )</f>
        <v/>
      </c>
      <c r="HA158" t="str">
        <f>IF(Data!$E158=HA$1, "",             IF(ISERR(SEARCH(HA$1,Data!$A158)),"",          ";" &amp; VLOOKUP(HA$1,Data!$E:$F,2, FALSE) &amp; ";"   )             )</f>
        <v/>
      </c>
      <c r="HB158" t="str">
        <f>IF(Data!$E158=HB$1, "",             IF(ISERR(SEARCH(HB$1,Data!$A158)),"",          ";" &amp; VLOOKUP(HB$1,Data!$E:$F,2, FALSE) &amp; ";"   )             )</f>
        <v/>
      </c>
      <c r="HC158" t="str">
        <f>IF(Data!$E158=HC$1, "",             IF(ISERR(SEARCH(HC$1,Data!$A158)),"",          ";" &amp; VLOOKUP(HC$1,Data!$E:$F,2, FALSE) &amp; ";"   )             )</f>
        <v/>
      </c>
      <c r="HD158" t="str">
        <f>IF(Data!$E158=HD$1, "",             IF(ISERR(SEARCH(HD$1,Data!$A158)),"",          ";" &amp; VLOOKUP(HD$1,Data!$E:$F,2, FALSE) &amp; ";"   )             )</f>
        <v/>
      </c>
      <c r="HE158" t="str">
        <f>IF(Data!$E158=HE$1, "",             IF(ISERR(SEARCH(HE$1,Data!$A158)),"",          ";" &amp; VLOOKUP(HE$1,Data!$E:$F,2, FALSE) &amp; ";"   )             )</f>
        <v/>
      </c>
      <c r="HF158" t="str">
        <f>IF(Data!$E158=HF$1, "",             IF(ISERR(SEARCH(HF$1,Data!$A158)),"",          ";" &amp; VLOOKUP(HF$1,Data!$E:$F,2, FALSE) &amp; ";"   )             )</f>
        <v/>
      </c>
      <c r="HG158" t="str">
        <f>IF(Data!$E158=HG$1, "",             IF(ISERR(SEARCH(HG$1,Data!$A158)),"",          ";" &amp; VLOOKUP(HG$1,Data!$E:$F,2, FALSE) &amp; ";"   )             )</f>
        <v/>
      </c>
      <c r="HH158" t="str">
        <f>IF(Data!$E158=HH$1, "",             IF(ISERR(SEARCH(HH$1,Data!$A158)),"",          ";" &amp; VLOOKUP(HH$1,Data!$E:$F,2, FALSE) &amp; ";"   )             )</f>
        <v/>
      </c>
      <c r="HI158" t="str">
        <f>IF(Data!$E158=HI$1, "",             IF(ISERR(SEARCH(HI$1,Data!$A158)),"",          ";" &amp; VLOOKUP(HI$1,Data!$E:$F,2, FALSE) &amp; ";"   )             )</f>
        <v/>
      </c>
      <c r="HJ158" t="str">
        <f>IF(Data!$E158=HJ$1, "",             IF(ISERR(SEARCH(HJ$1,Data!$A158)),"",          ";" &amp; VLOOKUP(HJ$1,Data!$E:$F,2, FALSE) &amp; ";"   )             )</f>
        <v/>
      </c>
      <c r="HK158" t="str">
        <f>IF(Data!$E158=HK$1, "",             IF(ISERR(SEARCH(HK$1,Data!$A158)),"",          ";" &amp; VLOOKUP(HK$1,Data!$E:$F,2, FALSE) &amp; ";"   )             )</f>
        <v/>
      </c>
      <c r="HL158" t="str">
        <f>IF(Data!$E158=HL$1, "",             IF(ISERR(SEARCH(HL$1,Data!$A158)),"",          ";" &amp; VLOOKUP(HL$1,Data!$E:$F,2, FALSE) &amp; ";"   )             )</f>
        <v/>
      </c>
      <c r="HM158" t="str">
        <f>IF(Data!$E158=HM$1, "",             IF(ISERR(SEARCH(HM$1,Data!$A158)),"",          ";" &amp; VLOOKUP(HM$1,Data!$E:$F,2, FALSE) &amp; ";"   )             )</f>
        <v/>
      </c>
      <c r="HN158" t="str">
        <f>IF(Data!$E158=HN$1, "",             IF(ISERR(SEARCH(HN$1,Data!$A158)),"",          ";" &amp; VLOOKUP(HN$1,Data!$E:$F,2, FALSE) &amp; ";"   )             )</f>
        <v/>
      </c>
      <c r="HO158" t="str">
        <f>IF(Data!$E158=HO$1, "",             IF(ISERR(SEARCH(HO$1,Data!$A158)),"",          ";" &amp; VLOOKUP(HO$1,Data!$E:$F,2, FALSE) &amp; ";"   )             )</f>
        <v/>
      </c>
      <c r="HP158" t="str">
        <f>IF(Data!$E158=HP$1, "",             IF(ISERR(SEARCH(HP$1,Data!$A158)),"",          ";" &amp; VLOOKUP(HP$1,Data!$E:$F,2, FALSE) &amp; ";"   )             )</f>
        <v/>
      </c>
      <c r="HQ158" t="str">
        <f>IF(Data!$E158=HQ$1, "",             IF(ISERR(SEARCH(HQ$1,Data!$A158)),"",          ";" &amp; VLOOKUP(HQ$1,Data!$E:$F,2, FALSE) &amp; ";"   )             )</f>
        <v/>
      </c>
      <c r="HR158" t="str">
        <f>IF(Data!$E158=HR$1, "",             IF(ISERR(SEARCH(HR$1,Data!$A158)),"",          ";" &amp; VLOOKUP(HR$1,Data!$E:$F,2, FALSE) &amp; ";"   )             )</f>
        <v/>
      </c>
      <c r="HS158" t="str">
        <f>IF(Data!$E158=HS$1, "",             IF(ISERR(SEARCH(HS$1,Data!$A158)),"",          ";" &amp; VLOOKUP(HS$1,Data!$E:$F,2, FALSE) &amp; ";"   )             )</f>
        <v/>
      </c>
      <c r="HT158" t="str">
        <f>IF(Data!$E158=HT$1, "",             IF(ISERR(SEARCH(HT$1,Data!$A158)),"",          ";" &amp; VLOOKUP(HT$1,Data!$E:$F,2, FALSE) &amp; ";"   )             )</f>
        <v/>
      </c>
      <c r="HU158" t="str">
        <f>IF(Data!$E158=HU$1, "",             IF(ISERR(SEARCH(HU$1,Data!$A158)),"",          ";" &amp; VLOOKUP(HU$1,Data!$E:$F,2, FALSE) &amp; ";"   )             )</f>
        <v/>
      </c>
      <c r="HV158" t="str">
        <f>IF(Data!$E158=HV$1, "",             IF(ISERR(SEARCH(HV$1,Data!$A158)),"",          ";" &amp; VLOOKUP(HV$1,Data!$E:$F,2, FALSE) &amp; ";"   )             )</f>
        <v/>
      </c>
      <c r="HW158" t="str">
        <f>IF(Data!$E158=HW$1, "",             IF(ISERR(SEARCH(HW$1,Data!$A158)),"",          ";" &amp; VLOOKUP(HW$1,Data!$E:$F,2, FALSE) &amp; ";"   )             )</f>
        <v/>
      </c>
      <c r="HX158" t="str">
        <f>IF(Data!$E158=HX$1, "",             IF(ISERR(SEARCH(HX$1,Data!$A158)),"",          ";" &amp; VLOOKUP(HX$1,Data!$E:$F,2, FALSE) &amp; ";"   )             )</f>
        <v/>
      </c>
      <c r="HY158" t="str">
        <f>IF(Data!$E158=HY$1, "",             IF(ISERR(SEARCH(HY$1,Data!$A158)),"",          ";" &amp; VLOOKUP(HY$1,Data!$E:$F,2, FALSE) &amp; ";"   )             )</f>
        <v/>
      </c>
      <c r="HZ158" t="str">
        <f>IF(Data!$E158=HZ$1, "",             IF(ISERR(SEARCH(HZ$1,Data!$A158)),"",          ";" &amp; VLOOKUP(HZ$1,Data!$E:$F,2, FALSE) &amp; ";"   )             )</f>
        <v/>
      </c>
      <c r="IA158" t="str">
        <f>IF(Data!$E158=IA$1, "",             IF(ISERR(SEARCH(IA$1,Data!$A158)),"",          ";" &amp; VLOOKUP(IA$1,Data!$E:$F,2, FALSE) &amp; ";"   )             )</f>
        <v/>
      </c>
      <c r="IB158" t="str">
        <f>IF(Data!$E158=IB$1, "",             IF(ISERR(SEARCH(IB$1,Data!$A158)),"",          ";" &amp; VLOOKUP(IB$1,Data!$E:$F,2, FALSE) &amp; ";"   )             )</f>
        <v/>
      </c>
      <c r="IC158" t="str">
        <f>IF(Data!$E158=IC$1, "",             IF(ISERR(SEARCH(IC$1,Data!$A158)),"",          ";" &amp; VLOOKUP(IC$1,Data!$E:$F,2, FALSE) &amp; ";"   )             )</f>
        <v/>
      </c>
      <c r="ID158" t="str">
        <f>IF(Data!$E158=ID$1, "",             IF(ISERR(SEARCH(ID$1,Data!$A158)),"",          ";" &amp; VLOOKUP(ID$1,Data!$E:$F,2, FALSE) &amp; ";"   )             )</f>
        <v/>
      </c>
      <c r="IE158" t="str">
        <f>IF(Data!$E158=IE$1, "",             IF(ISERR(SEARCH(IE$1,Data!$A158)),"",          ";" &amp; VLOOKUP(IE$1,Data!$E:$F,2, FALSE) &amp; ";"   )             )</f>
        <v/>
      </c>
    </row>
    <row r="159" spans="1:239" x14ac:dyDescent="0.3">
      <c r="A159" t="str">
        <f>Tableau1[[#This Row],[name]]</f>
        <v>Rappertunie</v>
      </c>
      <c r="B159" s="15">
        <f>VLOOKUP(Tableau36[[#This Row],[Character]],Data!E:F,2,FALSE)</f>
        <v>158</v>
      </c>
      <c r="C159" t="str">
        <f>IF( Tableau36[[#This Row],[removed double semi-colon]]="", "", MID(Tableau36[[#This Row],[removed double semi-colon]],2,LEN(Tableau36[[#This Row],[removed double semi-colon]]) - 2) )</f>
        <v>80;159;185</v>
      </c>
      <c r="D159" t="str">
        <f>SUBSTITUTE(Tableau36[[#This Row],[Concatenation]],";;",";")</f>
        <v>;80;159;185;</v>
      </c>
      <c r="E159" t="str">
        <f>_xlfn.CONCAT(Tableau4[#This Row])</f>
        <v>;80;;159;;185;</v>
      </c>
      <c r="I159" t="str">
        <f>IF(Data!$E159=I$1, "",             IF(ISERR(SEARCH(I$1,Data!$A159)),"",          ";" &amp; VLOOKUP(I$1,Data!$E:$F,2, FALSE) &amp; ";"   )             )</f>
        <v/>
      </c>
      <c r="J159" t="str">
        <f>IF(Data!$E159=J$1, "",             IF(ISERR(SEARCH(J$1,Data!$A159)),"",          ";" &amp; VLOOKUP(J$1,Data!$E:$F,2, FALSE) &amp; ";"   )             )</f>
        <v/>
      </c>
      <c r="K159" t="str">
        <f>IF(Data!$E159=K$1, "",             IF(ISERR(SEARCH(K$1,Data!$A159)),"",          ";" &amp; VLOOKUP(K$1,Data!$E:$F,2, FALSE) &amp; ";"   )             )</f>
        <v/>
      </c>
      <c r="L159" t="str">
        <f>IF(Data!$E159=L$1, "",             IF(ISERR(SEARCH(L$1,Data!$A159)),"",          ";" &amp; VLOOKUP(L$1,Data!$E:$F,2, FALSE) &amp; ";"   )             )</f>
        <v/>
      </c>
      <c r="M159" t="str">
        <f>IF(Data!$E159=M$1, "",             IF(ISERR(SEARCH(M$1,Data!$A159)),"",          ";" &amp; VLOOKUP(M$1,Data!$E:$F,2, FALSE) &amp; ";"   )             )</f>
        <v/>
      </c>
      <c r="N159" t="str">
        <f>IF(Data!$E159=N$1, "",             IF(ISERR(SEARCH(N$1,Data!$A159)),"",          ";" &amp; VLOOKUP(N$1,Data!$E:$F,2, FALSE) &amp; ";"   )             )</f>
        <v/>
      </c>
      <c r="O159" t="str">
        <f>IF(Data!$E159=O$1, "",             IF(ISERR(SEARCH(O$1,Data!$A159)),"",          ";" &amp; VLOOKUP(O$1,Data!$E:$F,2, FALSE) &amp; ";"   )             )</f>
        <v/>
      </c>
      <c r="P159" t="str">
        <f>IF(Data!$E159=P$1, "",             IF(ISERR(SEARCH(P$1,Data!$A159)),"",          ";" &amp; VLOOKUP(P$1,Data!$E:$F,2, FALSE) &amp; ";"   )             )</f>
        <v/>
      </c>
      <c r="Q159" t="str">
        <f>IF(Data!$E159=Q$1, "",             IF(ISERR(SEARCH(Q$1,Data!$A159)),"",          ";" &amp; VLOOKUP(Q$1,Data!$E:$F,2, FALSE) &amp; ";"   )             )</f>
        <v/>
      </c>
      <c r="R159" t="str">
        <f>IF(Data!$E159=R$1, "",             IF(ISERR(SEARCH(R$1,Data!$A159)),"",          ";" &amp; VLOOKUP(R$1,Data!$E:$F,2, FALSE) &amp; ";"   )             )</f>
        <v/>
      </c>
      <c r="S159" t="str">
        <f>IF(Data!$E159=S$1, "",             IF(ISERR(SEARCH(S$1,Data!$A159)),"",          ";" &amp; VLOOKUP(S$1,Data!$E:$F,2, FALSE) &amp; ";"   )             )</f>
        <v/>
      </c>
      <c r="T159" t="str">
        <f>IF(Data!$E159=T$1, "",             IF(ISERR(SEARCH(T$1,Data!$A159)),"",          ";" &amp; VLOOKUP(T$1,Data!$E:$F,2, FALSE) &amp; ";"   )             )</f>
        <v/>
      </c>
      <c r="U159" t="str">
        <f>IF(Data!$E159=U$1, "",             IF(ISERR(SEARCH(U$1,Data!$A159)),"",          ";" &amp; VLOOKUP(U$1,Data!$E:$F,2, FALSE) &amp; ";"   )             )</f>
        <v/>
      </c>
      <c r="V159" t="str">
        <f>IF(Data!$E159=V$1, "",             IF(ISERR(SEARCH(V$1,Data!$A159)),"",          ";" &amp; VLOOKUP(V$1,Data!$E:$F,2, FALSE) &amp; ";"   )             )</f>
        <v/>
      </c>
      <c r="W159" t="str">
        <f>IF(Data!$E159=W$1, "",             IF(ISERR(SEARCH(W$1,Data!$A159)),"",          ";" &amp; VLOOKUP(W$1,Data!$E:$F,2, FALSE) &amp; ";"   )             )</f>
        <v/>
      </c>
      <c r="X159" t="str">
        <f>IF(Data!$E159=X$1, "",             IF(ISERR(SEARCH(X$1,Data!$A159)),"",          ";" &amp; VLOOKUP(X$1,Data!$E:$F,2, FALSE) &amp; ";"   )             )</f>
        <v/>
      </c>
      <c r="Y159" t="str">
        <f>IF(Data!$E159=Y$1, "",             IF(ISERR(SEARCH(Y$1,Data!$A159)),"",          ";" &amp; VLOOKUP(Y$1,Data!$E:$F,2, FALSE) &amp; ";"   )             )</f>
        <v/>
      </c>
      <c r="Z159" t="str">
        <f>IF(Data!$E159=Z$1, "",             IF(ISERR(SEARCH(Z$1,Data!$A159)),"",          ";" &amp; VLOOKUP(Z$1,Data!$E:$F,2, FALSE) &amp; ";"   )             )</f>
        <v/>
      </c>
      <c r="AA159" t="str">
        <f>IF(Data!$E159=AA$1, "",             IF(ISERR(SEARCH(AA$1,Data!$A159)),"",          ";" &amp; VLOOKUP(AA$1,Data!$E:$F,2, FALSE) &amp; ";"   )             )</f>
        <v/>
      </c>
      <c r="AB159" t="str">
        <f>IF(Data!$E159=AB$1, "",             IF(ISERR(SEARCH(AB$1,Data!$A159)),"",          ";" &amp; VLOOKUP(AB$1,Data!$E:$F,2, FALSE) &amp; ";"   )             )</f>
        <v/>
      </c>
      <c r="AC159" t="str">
        <f>IF(Data!$E159=AC$1, "",             IF(ISERR(SEARCH(AC$1,Data!$A159)),"",          ";" &amp; VLOOKUP(AC$1,Data!$E:$F,2, FALSE) &amp; ";"   )             )</f>
        <v/>
      </c>
      <c r="AD159" t="str">
        <f>IF(Data!$E159=AD$1, "",             IF(ISERR(SEARCH(AD$1,Data!$A159)),"",          ";" &amp; VLOOKUP(AD$1,Data!$E:$F,2, FALSE) &amp; ";"   )             )</f>
        <v/>
      </c>
      <c r="AE159" t="str">
        <f>IF(Data!$E159=AE$1, "",             IF(ISERR(SEARCH(AE$1,Data!$A159)),"",          ";" &amp; VLOOKUP(AE$1,Data!$E:$F,2, FALSE) &amp; ";"   )             )</f>
        <v/>
      </c>
      <c r="AF159" t="str">
        <f>IF(Data!$E159=AF$1, "",             IF(ISERR(SEARCH(AF$1,Data!$A159)),"",          ";" &amp; VLOOKUP(AF$1,Data!$E:$F,2, FALSE) &amp; ";"   )             )</f>
        <v/>
      </c>
      <c r="AG159" t="str">
        <f>IF(Data!$E159=AG$1, "",             IF(ISERR(SEARCH(AG$1,Data!$A159)),"",          ";" &amp; VLOOKUP(AG$1,Data!$E:$F,2, FALSE) &amp; ";"   )             )</f>
        <v/>
      </c>
      <c r="AH159" t="str">
        <f>IF(Data!$E159=AH$1, "",             IF(ISERR(SEARCH(AH$1,Data!$A159)),"",          ";" &amp; VLOOKUP(AH$1,Data!$E:$F,2, FALSE) &amp; ";"   )             )</f>
        <v/>
      </c>
      <c r="AI159" t="str">
        <f>IF(Data!$E159=AI$1, "",             IF(ISERR(SEARCH(AI$1,Data!$A159)),"",          ";" &amp; VLOOKUP(AI$1,Data!$E:$F,2, FALSE) &amp; ";"   )             )</f>
        <v/>
      </c>
      <c r="AJ159" t="str">
        <f>IF(Data!$E159=AJ$1, "",             IF(ISERR(SEARCH(AJ$1,Data!$A159)),"",          ";" &amp; VLOOKUP(AJ$1,Data!$E:$F,2, FALSE) &amp; ";"   )             )</f>
        <v/>
      </c>
      <c r="AK159" t="str">
        <f>IF(Data!$E159=AK$1, "",             IF(ISERR(SEARCH(AK$1,Data!$A159)),"",          ";" &amp; VLOOKUP(AK$1,Data!$E:$F,2, FALSE) &amp; ";"   )             )</f>
        <v/>
      </c>
      <c r="AL159" t="str">
        <f>IF(Data!$E159=AL$1, "",             IF(ISERR(SEARCH(AL$1,Data!$A159)),"",          ";" &amp; VLOOKUP(AL$1,Data!$E:$F,2, FALSE) &amp; ";"   )             )</f>
        <v/>
      </c>
      <c r="AM159" t="str">
        <f>IF(Data!$E159=AM$1, "",             IF(ISERR(SEARCH(AM$1,Data!$A159)),"",          ";" &amp; VLOOKUP(AM$1,Data!$E:$F,2, FALSE) &amp; ";"   )             )</f>
        <v/>
      </c>
      <c r="AN159" t="str">
        <f>IF(Data!$E159=AN$1, "",             IF(ISERR(SEARCH(AN$1,Data!$A159)),"",          ";" &amp; VLOOKUP(AN$1,Data!$E:$F,2, FALSE) &amp; ";"   )             )</f>
        <v/>
      </c>
      <c r="AO159" t="str">
        <f>IF(Data!$E159=AO$1, "",             IF(ISERR(SEARCH(AO$1,Data!$A159)),"",          ";" &amp; VLOOKUP(AO$1,Data!$E:$F,2, FALSE) &amp; ";"   )             )</f>
        <v/>
      </c>
      <c r="AP159" t="str">
        <f>IF(Data!$E159=AP$1, "",             IF(ISERR(SEARCH(AP$1,Data!$A159)),"",          ";" &amp; VLOOKUP(AP$1,Data!$E:$F,2, FALSE) &amp; ";"   )             )</f>
        <v/>
      </c>
      <c r="AQ159" t="str">
        <f>IF(Data!$E159=AQ$1, "",             IF(ISERR(SEARCH(AQ$1,Data!$A159)),"",          ";" &amp; VLOOKUP(AQ$1,Data!$E:$F,2, FALSE) &amp; ";"   )             )</f>
        <v/>
      </c>
      <c r="AR159" t="str">
        <f>IF(Data!$E159=AR$1, "",             IF(ISERR(SEARCH(AR$1,Data!$A159)),"",          ";" &amp; VLOOKUP(AR$1,Data!$E:$F,2, FALSE) &amp; ";"   )             )</f>
        <v/>
      </c>
      <c r="AS159" t="str">
        <f>IF(Data!$E159=AS$1, "",             IF(ISERR(SEARCH(AS$1,Data!$A159)),"",          ";" &amp; VLOOKUP(AS$1,Data!$E:$F,2, FALSE) &amp; ";"   )             )</f>
        <v/>
      </c>
      <c r="AT159" t="str">
        <f>IF(Data!$E159=AT$1, "",             IF(ISERR(SEARCH(AT$1,Data!$A159)),"",          ";" &amp; VLOOKUP(AT$1,Data!$E:$F,2, FALSE) &amp; ";"   )             )</f>
        <v/>
      </c>
      <c r="AU159" t="str">
        <f>IF(Data!$E159=AU$1, "",             IF(ISERR(SEARCH(AU$1,Data!$A159)),"",          ";" &amp; VLOOKUP(AU$1,Data!$E:$F,2, FALSE) &amp; ";"   )             )</f>
        <v/>
      </c>
      <c r="AV159" t="str">
        <f>IF(Data!$E159=AV$1, "",             IF(ISERR(SEARCH(AV$1,Data!$A159)),"",          ";" &amp; VLOOKUP(AV$1,Data!$E:$F,2, FALSE) &amp; ";"   )             )</f>
        <v/>
      </c>
      <c r="AW159" t="str">
        <f>IF(Data!$E159=AW$1, "",             IF(ISERR(SEARCH(AW$1,Data!$A159)),"",          ";" &amp; VLOOKUP(AW$1,Data!$E:$F,2, FALSE) &amp; ";"   )             )</f>
        <v/>
      </c>
      <c r="AX159" t="str">
        <f>IF(Data!$E159=AX$1, "",             IF(ISERR(SEARCH(AX$1,Data!$A159)),"",          ";" &amp; VLOOKUP(AX$1,Data!$E:$F,2, FALSE) &amp; ";"   )             )</f>
        <v/>
      </c>
      <c r="AY159" t="str">
        <f>IF(Data!$E159=AY$1, "",             IF(ISERR(SEARCH(AY$1,Data!$A159)),"",          ";" &amp; VLOOKUP(AY$1,Data!$E:$F,2, FALSE) &amp; ";"   )             )</f>
        <v/>
      </c>
      <c r="AZ159" t="str">
        <f>IF(Data!$E159=AZ$1, "",             IF(ISERR(SEARCH(AZ$1,Data!$A159)),"",          ";" &amp; VLOOKUP(AZ$1,Data!$E:$F,2, FALSE) &amp; ";"   )             )</f>
        <v/>
      </c>
      <c r="BA159" t="str">
        <f>IF(Data!$E159=BA$1, "",             IF(ISERR(SEARCH(BA$1,Data!$A159)),"",          ";" &amp; VLOOKUP(BA$1,Data!$E:$F,2, FALSE) &amp; ";"   )             )</f>
        <v/>
      </c>
      <c r="BB159" t="str">
        <f>IF(Data!$E159=BB$1, "",             IF(ISERR(SEARCH(BB$1,Data!$A159)),"",          ";" &amp; VLOOKUP(BB$1,Data!$E:$F,2, FALSE) &amp; ";"   )             )</f>
        <v/>
      </c>
      <c r="BC159" t="str">
        <f>IF(Data!$E159=BC$1, "",             IF(ISERR(SEARCH(BC$1,Data!$A159)),"",          ";" &amp; VLOOKUP(BC$1,Data!$E:$F,2, FALSE) &amp; ";"   )             )</f>
        <v/>
      </c>
      <c r="BD159" t="str">
        <f>IF(Data!$E159=BD$1, "",             IF(ISERR(SEARCH(BD$1,Data!$A159)),"",          ";" &amp; VLOOKUP(BD$1,Data!$E:$F,2, FALSE) &amp; ";"   )             )</f>
        <v/>
      </c>
      <c r="BE159" t="str">
        <f>IF(Data!$E159=BE$1, "",             IF(ISERR(SEARCH(BE$1,Data!$A159)),"",          ";" &amp; VLOOKUP(BE$1,Data!$E:$F,2, FALSE) &amp; ";"   )             )</f>
        <v/>
      </c>
      <c r="BF159" t="str">
        <f>IF(Data!$E159=BF$1, "",             IF(ISERR(SEARCH(BF$1,Data!$A159)),"",          ";" &amp; VLOOKUP(BF$1,Data!$E:$F,2, FALSE) &amp; ";"   )             )</f>
        <v/>
      </c>
      <c r="BG159" t="str">
        <f>IF(Data!$E159=BG$1, "",             IF(ISERR(SEARCH(BG$1,Data!$A159)),"",          ";" &amp; VLOOKUP(BG$1,Data!$E:$F,2, FALSE) &amp; ";"   )             )</f>
        <v/>
      </c>
      <c r="BH159" t="str">
        <f>IF(Data!$E159=BH$1, "",             IF(ISERR(SEARCH(BH$1,Data!$A159)),"",          ";" &amp; VLOOKUP(BH$1,Data!$E:$F,2, FALSE) &amp; ";"   )             )</f>
        <v/>
      </c>
      <c r="BI159" t="str">
        <f>IF(Data!$E159=BI$1, "",             IF(ISERR(SEARCH(BI$1,Data!$A159)),"",          ";" &amp; VLOOKUP(BI$1,Data!$E:$F,2, FALSE) &amp; ";"   )             )</f>
        <v/>
      </c>
      <c r="BJ159" t="str">
        <f>IF(Data!$E159=BJ$1, "",             IF(ISERR(SEARCH(BJ$1,Data!$A159)),"",          ";" &amp; VLOOKUP(BJ$1,Data!$E:$F,2, FALSE) &amp; ";"   )             )</f>
        <v/>
      </c>
      <c r="BK159" t="str">
        <f>IF(Data!$E159=BK$1, "",             IF(ISERR(SEARCH(BK$1,Data!$A159)),"",          ";" &amp; VLOOKUP(BK$1,Data!$E:$F,2, FALSE) &amp; ";"   )             )</f>
        <v/>
      </c>
      <c r="BL159" t="str">
        <f>IF(Data!$E159=BL$1, "",             IF(ISERR(SEARCH(BL$1,Data!$A159)),"",          ";" &amp; VLOOKUP(BL$1,Data!$E:$F,2, FALSE) &amp; ";"   )             )</f>
        <v/>
      </c>
      <c r="BM159" t="str">
        <f>IF(Data!$E159=BM$1, "",             IF(ISERR(SEARCH(BM$1,Data!$A159)),"",          ";" &amp; VLOOKUP(BM$1,Data!$E:$F,2, FALSE) &amp; ";"   )             )</f>
        <v/>
      </c>
      <c r="BN159" t="str">
        <f>IF(Data!$E159=BN$1, "",             IF(ISERR(SEARCH(BN$1,Data!$A159)),"",          ";" &amp; VLOOKUP(BN$1,Data!$E:$F,2, FALSE) &amp; ";"   )             )</f>
        <v/>
      </c>
      <c r="BO159" t="str">
        <f>IF(Data!$E159=BO$1, "",             IF(ISERR(SEARCH(BO$1,Data!$A159)),"",          ";" &amp; VLOOKUP(BO$1,Data!$E:$F,2, FALSE) &amp; ";"   )             )</f>
        <v/>
      </c>
      <c r="BP159" t="str">
        <f>IF(Data!$E159=BP$1, "",             IF(ISERR(SEARCH(BP$1,Data!$A159)),"",          ";" &amp; VLOOKUP(BP$1,Data!$E:$F,2, FALSE) &amp; ";"   )             )</f>
        <v/>
      </c>
      <c r="BQ159" t="str">
        <f>IF(Data!$E159=BQ$1, "",             IF(ISERR(SEARCH(BQ$1,Data!$A159)),"",          ";" &amp; VLOOKUP(BQ$1,Data!$E:$F,2, FALSE) &amp; ";"   )             )</f>
        <v/>
      </c>
      <c r="BR159" t="str">
        <f>IF(Data!$E159=BR$1, "",             IF(ISERR(SEARCH(BR$1,Data!$A159)),"",          ";" &amp; VLOOKUP(BR$1,Data!$E:$F,2, FALSE) &amp; ";"   )             )</f>
        <v/>
      </c>
      <c r="BS159" t="str">
        <f>IF(Data!$E159=BS$1, "",             IF(ISERR(SEARCH(BS$1,Data!$A159)),"",          ";" &amp; VLOOKUP(BS$1,Data!$E:$F,2, FALSE) &amp; ";"   )             )</f>
        <v/>
      </c>
      <c r="BT159" t="str">
        <f>IF(Data!$E159=BT$1, "",             IF(ISERR(SEARCH(BT$1,Data!$A159)),"",          ";" &amp; VLOOKUP(BT$1,Data!$E:$F,2, FALSE) &amp; ";"   )             )</f>
        <v/>
      </c>
      <c r="BU159" t="str">
        <f>IF(Data!$E159=BU$1, "",             IF(ISERR(SEARCH(BU$1,Data!$A159)),"",          ";" &amp; VLOOKUP(BU$1,Data!$E:$F,2, FALSE) &amp; ";"   )             )</f>
        <v/>
      </c>
      <c r="BV159" t="str">
        <f>IF(Data!$E159=BV$1, "",             IF(ISERR(SEARCH(BV$1,Data!$A159)),"",          ";" &amp; VLOOKUP(BV$1,Data!$E:$F,2, FALSE) &amp; ";"   )             )</f>
        <v/>
      </c>
      <c r="BW159" t="str">
        <f>IF(Data!$E159=BW$1, "",             IF(ISERR(SEARCH(BW$1,Data!$A159)),"",          ";" &amp; VLOOKUP(BW$1,Data!$E:$F,2, FALSE) &amp; ";"   )             )</f>
        <v/>
      </c>
      <c r="BX159" t="str">
        <f>IF(Data!$E159=BX$1, "",             IF(ISERR(SEARCH(BX$1,Data!$A159)),"",          ";" &amp; VLOOKUP(BX$1,Data!$E:$F,2, FALSE) &amp; ";"   )             )</f>
        <v/>
      </c>
      <c r="BY159" t="str">
        <f>IF(Data!$E159=BY$1, "",             IF(ISERR(SEARCH(BY$1,Data!$A159)),"",          ";" &amp; VLOOKUP(BY$1,Data!$E:$F,2, FALSE) &amp; ";"   )             )</f>
        <v/>
      </c>
      <c r="BZ159" t="str">
        <f>IF(Data!$E159=BZ$1, "",             IF(ISERR(SEARCH(BZ$1,Data!$A159)),"",          ";" &amp; VLOOKUP(BZ$1,Data!$E:$F,2, FALSE) &amp; ";"   )             )</f>
        <v/>
      </c>
      <c r="CA159" t="str">
        <f>IF(Data!$E159=CA$1, "",             IF(ISERR(SEARCH(CA$1,Data!$A159)),"",          ";" &amp; VLOOKUP(CA$1,Data!$E:$F,2, FALSE) &amp; ";"   )             )</f>
        <v/>
      </c>
      <c r="CB159" t="str">
        <f>IF(Data!$E159=CB$1, "",             IF(ISERR(SEARCH(CB$1,Data!$A159)),"",          ";" &amp; VLOOKUP(CB$1,Data!$E:$F,2, FALSE) &amp; ";"   )             )</f>
        <v/>
      </c>
      <c r="CC159" t="str">
        <f>IF(Data!$E159=CC$1, "",             IF(ISERR(SEARCH(CC$1,Data!$A159)),"",          ";" &amp; VLOOKUP(CC$1,Data!$E:$F,2, FALSE) &amp; ";"   )             )</f>
        <v/>
      </c>
      <c r="CD159" t="str">
        <f>IF(Data!$E159=CD$1, "",             IF(ISERR(SEARCH(CD$1,Data!$A159)),"",          ";" &amp; VLOOKUP(CD$1,Data!$E:$F,2, FALSE) &amp; ";"   )             )</f>
        <v/>
      </c>
      <c r="CE159" t="str">
        <f>IF(Data!$E159=CE$1, "",             IF(ISERR(SEARCH(CE$1,Data!$A159)),"",          ";" &amp; VLOOKUP(CE$1,Data!$E:$F,2, FALSE) &amp; ";"   )             )</f>
        <v/>
      </c>
      <c r="CF159" t="str">
        <f>IF(Data!$E159=CF$1, "",             IF(ISERR(SEARCH(CF$1,Data!$A159)),"",          ";" &amp; VLOOKUP(CF$1,Data!$E:$F,2, FALSE) &amp; ";"   )             )</f>
        <v/>
      </c>
      <c r="CG159" t="str">
        <f>IF(Data!$E159=CG$1, "",             IF(ISERR(SEARCH(CG$1,Data!$A159)),"",          ";" &amp; VLOOKUP(CG$1,Data!$E:$F,2, FALSE) &amp; ";"   )             )</f>
        <v/>
      </c>
      <c r="CH159" t="str">
        <f>IF(Data!$E159=CH$1, "",             IF(ISERR(SEARCH(CH$1,Data!$A159)),"",          ";" &amp; VLOOKUP(CH$1,Data!$E:$F,2, FALSE) &amp; ";"   )             )</f>
        <v/>
      </c>
      <c r="CI159" t="str">
        <f>IF(Data!$E159=CI$1, "",             IF(ISERR(SEARCH(CI$1,Data!$A159)),"",          ";" &amp; VLOOKUP(CI$1,Data!$E:$F,2, FALSE) &amp; ";"   )             )</f>
        <v/>
      </c>
      <c r="CJ159" t="str">
        <f>IF(Data!$E159=CJ$1, "",             IF(ISERR(SEARCH(CJ$1,Data!$A159)),"",          ";" &amp; VLOOKUP(CJ$1,Data!$E:$F,2, FALSE) &amp; ";"   )             )</f>
        <v>;80;</v>
      </c>
      <c r="CK159" t="str">
        <f>IF(Data!$E159=CK$1, "",             IF(ISERR(SEARCH(CK$1,Data!$A159)),"",          ";" &amp; VLOOKUP(CK$1,Data!$E:$F,2, FALSE) &amp; ";"   )             )</f>
        <v/>
      </c>
      <c r="CL159" t="str">
        <f>IF(Data!$E159=CL$1, "",             IF(ISERR(SEARCH(CL$1,Data!$A159)),"",          ";" &amp; VLOOKUP(CL$1,Data!$E:$F,2, FALSE) &amp; ";"   )             )</f>
        <v/>
      </c>
      <c r="CM159" t="str">
        <f>IF(Data!$E159=CM$1, "",             IF(ISERR(SEARCH(CM$1,Data!$A159)),"",          ";" &amp; VLOOKUP(CM$1,Data!$E:$F,2, FALSE) &amp; ";"   )             )</f>
        <v/>
      </c>
      <c r="CN159" t="str">
        <f>IF(Data!$E159=CN$1, "",             IF(ISERR(SEARCH(CN$1,Data!$A159)),"",          ";" &amp; VLOOKUP(CN$1,Data!$E:$F,2, FALSE) &amp; ";"   )             )</f>
        <v/>
      </c>
      <c r="CO159" t="str">
        <f>IF(Data!$E159=CO$1, "",             IF(ISERR(SEARCH(CO$1,Data!$A159)),"",          ";" &amp; VLOOKUP(CO$1,Data!$E:$F,2, FALSE) &amp; ";"   )             )</f>
        <v/>
      </c>
      <c r="CP159" t="str">
        <f>IF(Data!$E159=CP$1, "",             IF(ISERR(SEARCH(CP$1,Data!$A159)),"",          ";" &amp; VLOOKUP(CP$1,Data!$E:$F,2, FALSE) &amp; ";"   )             )</f>
        <v/>
      </c>
      <c r="CQ159" t="str">
        <f>IF(Data!$E159=CQ$1, "",             IF(ISERR(SEARCH(CQ$1,Data!$A159)),"",          ";" &amp; VLOOKUP(CQ$1,Data!$E:$F,2, FALSE) &amp; ";"   )             )</f>
        <v/>
      </c>
      <c r="CR159" t="str">
        <f>IF(Data!$E159=CR$1, "",             IF(ISERR(SEARCH(CR$1,Data!$A159)),"",          ";" &amp; VLOOKUP(CR$1,Data!$E:$F,2, FALSE) &amp; ";"   )             )</f>
        <v/>
      </c>
      <c r="CS159" t="str">
        <f>IF(Data!$E159=CS$1, "",             IF(ISERR(SEARCH(CS$1,Data!$A159)),"",          ";" &amp; VLOOKUP(CS$1,Data!$E:$F,2, FALSE) &amp; ";"   )             )</f>
        <v/>
      </c>
      <c r="CT159" t="str">
        <f>IF(Data!$E159=CT$1, "",             IF(ISERR(SEARCH(CT$1,Data!$A159)),"",          ";" &amp; VLOOKUP(CT$1,Data!$E:$F,2, FALSE) &amp; ";"   )             )</f>
        <v/>
      </c>
      <c r="CU159" t="str">
        <f>IF(Data!$E159=CU$1, "",             IF(ISERR(SEARCH(CU$1,Data!$A159)),"",          ";" &amp; VLOOKUP(CU$1,Data!$E:$F,2, FALSE) &amp; ";"   )             )</f>
        <v/>
      </c>
      <c r="CV159" t="str">
        <f>IF(Data!$E159=CV$1, "",             IF(ISERR(SEARCH(CV$1,Data!$A159)),"",          ";" &amp; VLOOKUP(CV$1,Data!$E:$F,2, FALSE) &amp; ";"   )             )</f>
        <v/>
      </c>
      <c r="CW159" t="str">
        <f>IF(Data!$E159=CW$1, "",             IF(ISERR(SEARCH(CW$1,Data!$A159)),"",          ";" &amp; VLOOKUP(CW$1,Data!$E:$F,2, FALSE) &amp; ";"   )             )</f>
        <v/>
      </c>
      <c r="CX159" t="str">
        <f>IF(Data!$E159=CX$1, "",             IF(ISERR(SEARCH(CX$1,Data!$A159)),"",          ";" &amp; VLOOKUP(CX$1,Data!$E:$F,2, FALSE) &amp; ";"   )             )</f>
        <v/>
      </c>
      <c r="CY159" t="str">
        <f>IF(Data!$E159=CY$1, "",             IF(ISERR(SEARCH(CY$1,Data!$A159)),"",          ";" &amp; VLOOKUP(CY$1,Data!$E:$F,2, FALSE) &amp; ";"   )             )</f>
        <v/>
      </c>
      <c r="CZ159" t="str">
        <f>IF(Data!$E159=CZ$1, "",             IF(ISERR(SEARCH(CZ$1,Data!$A159)),"",          ";" &amp; VLOOKUP(CZ$1,Data!$E:$F,2, FALSE) &amp; ";"   )             )</f>
        <v/>
      </c>
      <c r="DA159" t="str">
        <f>IF(Data!$E159=DA$1, "",             IF(ISERR(SEARCH(DA$1,Data!$A159)),"",          ";" &amp; VLOOKUP(DA$1,Data!$E:$F,2, FALSE) &amp; ";"   )             )</f>
        <v/>
      </c>
      <c r="DB159" t="str">
        <f>IF(Data!$E159=DB$1, "",             IF(ISERR(SEARCH(DB$1,Data!$A159)),"",          ";" &amp; VLOOKUP(DB$1,Data!$E:$F,2, FALSE) &amp; ";"   )             )</f>
        <v/>
      </c>
      <c r="DC159" t="str">
        <f>IF(Data!$E159=DC$1, "",             IF(ISERR(SEARCH(DC$1,Data!$A159)),"",          ";" &amp; VLOOKUP(DC$1,Data!$E:$F,2, FALSE) &amp; ";"   )             )</f>
        <v/>
      </c>
      <c r="DD159" t="str">
        <f>IF(Data!$E159=DD$1, "",             IF(ISERR(SEARCH(DD$1,Data!$A159)),"",          ";" &amp; VLOOKUP(DD$1,Data!$E:$F,2, FALSE) &amp; ";"   )             )</f>
        <v/>
      </c>
      <c r="DE159" t="str">
        <f>IF(Data!$E159=DE$1, "",             IF(ISERR(SEARCH(DE$1,Data!$A159)),"",          ";" &amp; VLOOKUP(DE$1,Data!$E:$F,2, FALSE) &amp; ";"   )             )</f>
        <v/>
      </c>
      <c r="DF159" t="str">
        <f>IF(Data!$E159=DF$1, "",             IF(ISERR(SEARCH(DF$1,Data!$A159)),"",          ";" &amp; VLOOKUP(DF$1,Data!$E:$F,2, FALSE) &amp; ";"   )             )</f>
        <v/>
      </c>
      <c r="DG159" t="str">
        <f>IF(Data!$E159=DG$1, "",             IF(ISERR(SEARCH(DG$1,Data!$A159)),"",          ";" &amp; VLOOKUP(DG$1,Data!$E:$F,2, FALSE) &amp; ";"   )             )</f>
        <v/>
      </c>
      <c r="DH159" t="str">
        <f>IF(Data!$E159=DH$1, "",             IF(ISERR(SEARCH(DH$1,Data!$A159)),"",          ";" &amp; VLOOKUP(DH$1,Data!$E:$F,2, FALSE) &amp; ";"   )             )</f>
        <v/>
      </c>
      <c r="DI159" t="str">
        <f>IF(Data!$E159=DI$1, "",             IF(ISERR(SEARCH(DI$1,Data!$A159)),"",          ";" &amp; VLOOKUP(DI$1,Data!$E:$F,2, FALSE) &amp; ";"   )             )</f>
        <v/>
      </c>
      <c r="DJ159" t="str">
        <f>IF(Data!$E159=DJ$1, "",             IF(ISERR(SEARCH(DJ$1,Data!$A159)),"",          ";" &amp; VLOOKUP(DJ$1,Data!$E:$F,2, FALSE) &amp; ";"   )             )</f>
        <v/>
      </c>
      <c r="DK159" t="str">
        <f>IF(Data!$E159=DK$1, "",             IF(ISERR(SEARCH(DK$1,Data!$A159)),"",          ";" &amp; VLOOKUP(DK$1,Data!$E:$F,2, FALSE) &amp; ";"   )             )</f>
        <v/>
      </c>
      <c r="DL159" t="str">
        <f>IF(Data!$E159=DL$1, "",             IF(ISERR(SEARCH(DL$1,Data!$A159)),"",          ";" &amp; VLOOKUP(DL$1,Data!$E:$F,2, FALSE) &amp; ";"   )             )</f>
        <v/>
      </c>
      <c r="DM159" t="str">
        <f>IF(Data!$E159=DM$1, "",             IF(ISERR(SEARCH(DM$1,Data!$A159)),"",          ";" &amp; VLOOKUP(DM$1,Data!$E:$F,2, FALSE) &amp; ";"   )             )</f>
        <v/>
      </c>
      <c r="DN159" t="str">
        <f>IF(Data!$E159=DN$1, "",             IF(ISERR(SEARCH(DN$1,Data!$A159)),"",          ";" &amp; VLOOKUP(DN$1,Data!$E:$F,2, FALSE) &amp; ";"   )             )</f>
        <v/>
      </c>
      <c r="DO159" t="str">
        <f>IF(Data!$E159=DO$1, "",             IF(ISERR(SEARCH(DO$1,Data!$A159)),"",          ";" &amp; VLOOKUP(DO$1,Data!$E:$F,2, FALSE) &amp; ";"   )             )</f>
        <v/>
      </c>
      <c r="DP159" t="str">
        <f>IF(Data!$E159=DP$1, "",             IF(ISERR(SEARCH(DP$1,Data!$A159)),"",          ";" &amp; VLOOKUP(DP$1,Data!$E:$F,2, FALSE) &amp; ";"   )             )</f>
        <v/>
      </c>
      <c r="DQ159" t="str">
        <f>IF(Data!$E159=DQ$1, "",             IF(ISERR(SEARCH(DQ$1,Data!$A159)),"",          ";" &amp; VLOOKUP(DQ$1,Data!$E:$F,2, FALSE) &amp; ";"   )             )</f>
        <v/>
      </c>
      <c r="DR159" t="str">
        <f>IF(Data!$E159=DR$1, "",             IF(ISERR(SEARCH(DR$1,Data!$A159)),"",          ";" &amp; VLOOKUP(DR$1,Data!$E:$F,2, FALSE) &amp; ";"   )             )</f>
        <v/>
      </c>
      <c r="DS159" t="str">
        <f>IF(Data!$E159=DS$1, "",             IF(ISERR(SEARCH(DS$1,Data!$A159)),"",          ";" &amp; VLOOKUP(DS$1,Data!$E:$F,2, FALSE) &amp; ";"   )             )</f>
        <v/>
      </c>
      <c r="DT159" t="str">
        <f>IF(Data!$E159=DT$1, "",             IF(ISERR(SEARCH(DT$1,Data!$A159)),"",          ";" &amp; VLOOKUP(DT$1,Data!$E:$F,2, FALSE) &amp; ";"   )             )</f>
        <v/>
      </c>
      <c r="DU159" t="str">
        <f>IF(Data!$E159=DU$1, "",             IF(ISERR(SEARCH(DU$1,Data!$A159)),"",          ";" &amp; VLOOKUP(DU$1,Data!$E:$F,2, FALSE) &amp; ";"   )             )</f>
        <v/>
      </c>
      <c r="DV159" t="str">
        <f>IF(Data!$E159=DV$1, "",             IF(ISERR(SEARCH(DV$1,Data!$A159)),"",          ";" &amp; VLOOKUP(DV$1,Data!$E:$F,2, FALSE) &amp; ";"   )             )</f>
        <v/>
      </c>
      <c r="DW159" t="str">
        <f>IF(Data!$E159=DW$1, "",             IF(ISERR(SEARCH(DW$1,Data!$A159)),"",          ";" &amp; VLOOKUP(DW$1,Data!$E:$F,2, FALSE) &amp; ";"   )             )</f>
        <v/>
      </c>
      <c r="DX159" t="str">
        <f>IF(Data!$E159=DX$1, "",             IF(ISERR(SEARCH(DX$1,Data!$A159)),"",          ";" &amp; VLOOKUP(DX$1,Data!$E:$F,2, FALSE) &amp; ";"   )             )</f>
        <v/>
      </c>
      <c r="DY159" t="str">
        <f>IF(Data!$E159=DY$1, "",             IF(ISERR(SEARCH(DY$1,Data!$A159)),"",          ";" &amp; VLOOKUP(DY$1,Data!$E:$F,2, FALSE) &amp; ";"   )             )</f>
        <v/>
      </c>
      <c r="DZ159" t="str">
        <f>IF(Data!$E159=DZ$1, "",             IF(ISERR(SEARCH(DZ$1,Data!$A159)),"",          ";" &amp; VLOOKUP(DZ$1,Data!$E:$F,2, FALSE) &amp; ";"   )             )</f>
        <v/>
      </c>
      <c r="EA159" t="str">
        <f>IF(Data!$E159=EA$1, "",             IF(ISERR(SEARCH(EA$1,Data!$A159)),"",          ";" &amp; VLOOKUP(EA$1,Data!$E:$F,2, FALSE) &amp; ";"   )             )</f>
        <v/>
      </c>
      <c r="EB159" t="str">
        <f>IF(Data!$E159=EB$1, "",             IF(ISERR(SEARCH(EB$1,Data!$A159)),"",          ";" &amp; VLOOKUP(EB$1,Data!$E:$F,2, FALSE) &amp; ";"   )             )</f>
        <v/>
      </c>
      <c r="EC159" t="str">
        <f>IF(Data!$E159=EC$1, "",             IF(ISERR(SEARCH(EC$1,Data!$A159)),"",          ";" &amp; VLOOKUP(EC$1,Data!$E:$F,2, FALSE) &amp; ";"   )             )</f>
        <v/>
      </c>
      <c r="ED159" t="str">
        <f>IF(Data!$E159=ED$1, "",             IF(ISERR(SEARCH(ED$1,Data!$A159)),"",          ";" &amp; VLOOKUP(ED$1,Data!$E:$F,2, FALSE) &amp; ";"   )             )</f>
        <v/>
      </c>
      <c r="EE159" t="str">
        <f>IF(Data!$E159=EE$1, "",             IF(ISERR(SEARCH(EE$1,Data!$A159)),"",          ";" &amp; VLOOKUP(EE$1,Data!$E:$F,2, FALSE) &amp; ";"   )             )</f>
        <v/>
      </c>
      <c r="EF159" t="str">
        <f>IF(Data!$E159=EF$1, "",             IF(ISERR(SEARCH(EF$1,Data!$A159)),"",          ";" &amp; VLOOKUP(EF$1,Data!$E:$F,2, FALSE) &amp; ";"   )             )</f>
        <v/>
      </c>
      <c r="EG159" t="str">
        <f>IF(Data!$E159=EG$1, "",             IF(ISERR(SEARCH(EG$1,Data!$A159)),"",          ";" &amp; VLOOKUP(EG$1,Data!$E:$F,2, FALSE) &amp; ";"   )             )</f>
        <v/>
      </c>
      <c r="EH159" t="str">
        <f>IF(Data!$E159=EH$1, "",             IF(ISERR(SEARCH(EH$1,Data!$A159)),"",          ";" &amp; VLOOKUP(EH$1,Data!$E:$F,2, FALSE) &amp; ";"   )             )</f>
        <v/>
      </c>
      <c r="EI159" t="str">
        <f>IF(Data!$E159=EI$1, "",             IF(ISERR(SEARCH(EI$1,Data!$A159)),"",          ";" &amp; VLOOKUP(EI$1,Data!$E:$F,2, FALSE) &amp; ";"   )             )</f>
        <v/>
      </c>
      <c r="EJ159" t="str">
        <f>IF(Data!$E159=EJ$1, "",             IF(ISERR(SEARCH(EJ$1,Data!$A159)),"",          ";" &amp; VLOOKUP(EJ$1,Data!$E:$F,2, FALSE) &amp; ";"   )             )</f>
        <v/>
      </c>
      <c r="EK159" t="str">
        <f>IF(Data!$E159=EK$1, "",             IF(ISERR(SEARCH(EK$1,Data!$A159)),"",          ";" &amp; VLOOKUP(EK$1,Data!$E:$F,2, FALSE) &amp; ";"   )             )</f>
        <v/>
      </c>
      <c r="EL159" t="str">
        <f>IF(Data!$E159=EL$1, "",             IF(ISERR(SEARCH(EL$1,Data!$A159)),"",          ";" &amp; VLOOKUP(EL$1,Data!$E:$F,2, FALSE) &amp; ";"   )             )</f>
        <v/>
      </c>
      <c r="EM159" t="str">
        <f>IF(Data!$E159=EM$1, "",             IF(ISERR(SEARCH(EM$1,Data!$A159)),"",          ";" &amp; VLOOKUP(EM$1,Data!$E:$F,2, FALSE) &amp; ";"   )             )</f>
        <v/>
      </c>
      <c r="EN159" t="str">
        <f>IF(Data!$E159=EN$1, "",             IF(ISERR(SEARCH(EN$1,Data!$A159)),"",          ";" &amp; VLOOKUP(EN$1,Data!$E:$F,2, FALSE) &amp; ";"   )             )</f>
        <v/>
      </c>
      <c r="EO159" t="str">
        <f>IF(Data!$E159=EO$1, "",             IF(ISERR(SEARCH(EO$1,Data!$A159)),"",          ";" &amp; VLOOKUP(EO$1,Data!$E:$F,2, FALSE) &amp; ";"   )             )</f>
        <v/>
      </c>
      <c r="EP159" t="str">
        <f>IF(Data!$E159=EP$1, "",             IF(ISERR(SEARCH(EP$1,Data!$A159)),"",          ";" &amp; VLOOKUP(EP$1,Data!$E:$F,2, FALSE) &amp; ";"   )             )</f>
        <v/>
      </c>
      <c r="EQ159" t="str">
        <f>IF(Data!$E159=EQ$1, "",             IF(ISERR(SEARCH(EQ$1,Data!$A159)),"",          ";" &amp; VLOOKUP(EQ$1,Data!$E:$F,2, FALSE) &amp; ";"   )             )</f>
        <v/>
      </c>
      <c r="ER159" t="str">
        <f>IF(Data!$E159=ER$1, "",             IF(ISERR(SEARCH(ER$1,Data!$A159)),"",          ";" &amp; VLOOKUP(ER$1,Data!$E:$F,2, FALSE) &amp; ";"   )             )</f>
        <v/>
      </c>
      <c r="ES159" t="str">
        <f>IF(Data!$E159=ES$1, "",             IF(ISERR(SEARCH(ES$1,Data!$A159)),"",          ";" &amp; VLOOKUP(ES$1,Data!$E:$F,2, FALSE) &amp; ";"   )             )</f>
        <v/>
      </c>
      <c r="ET159" t="str">
        <f>IF(Data!$E159=ET$1, "",             IF(ISERR(SEARCH(ET$1,Data!$A159)),"",          ";" &amp; VLOOKUP(ET$1,Data!$E:$F,2, FALSE) &amp; ";"   )             )</f>
        <v/>
      </c>
      <c r="EU159" t="str">
        <f>IF(Data!$E159=EU$1, "",             IF(ISERR(SEARCH(EU$1,Data!$A159)),"",          ";" &amp; VLOOKUP(EU$1,Data!$E:$F,2, FALSE) &amp; ";"   )             )</f>
        <v/>
      </c>
      <c r="EV159" t="str">
        <f>IF(Data!$E159=EV$1, "",             IF(ISERR(SEARCH(EV$1,Data!$A159)),"",          ";" &amp; VLOOKUP(EV$1,Data!$E:$F,2, FALSE) &amp; ";"   )             )</f>
        <v/>
      </c>
      <c r="EW159" t="str">
        <f>IF(Data!$E159=EW$1, "",             IF(ISERR(SEARCH(EW$1,Data!$A159)),"",          ";" &amp; VLOOKUP(EW$1,Data!$E:$F,2, FALSE) &amp; ";"   )             )</f>
        <v/>
      </c>
      <c r="EX159" t="str">
        <f>IF(Data!$E159=EX$1, "",             IF(ISERR(SEARCH(EX$1,Data!$A159)),"",          ";" &amp; VLOOKUP(EX$1,Data!$E:$F,2, FALSE) &amp; ";"   )             )</f>
        <v/>
      </c>
      <c r="EY159" t="str">
        <f>IF(Data!$E159=EY$1, "",             IF(ISERR(SEARCH(EY$1,Data!$A159)),"",          ";" &amp; VLOOKUP(EY$1,Data!$E:$F,2, FALSE) &amp; ";"   )             )</f>
        <v/>
      </c>
      <c r="EZ159" t="str">
        <f>IF(Data!$E159=EZ$1, "",             IF(ISERR(SEARCH(EZ$1,Data!$A159)),"",          ";" &amp; VLOOKUP(EZ$1,Data!$E:$F,2, FALSE) &amp; ";"   )             )</f>
        <v/>
      </c>
      <c r="FA159" t="str">
        <f>IF(Data!$E159=FA$1, "",             IF(ISERR(SEARCH(FA$1,Data!$A159)),"",          ";" &amp; VLOOKUP(FA$1,Data!$E:$F,2, FALSE) &amp; ";"   )             )</f>
        <v/>
      </c>
      <c r="FB159" t="str">
        <f>IF(Data!$E159=FB$1, "",             IF(ISERR(SEARCH(FB$1,Data!$A159)),"",          ";" &amp; VLOOKUP(FB$1,Data!$E:$F,2, FALSE) &amp; ";"   )             )</f>
        <v/>
      </c>
      <c r="FC159" t="str">
        <f>IF(Data!$E159=FC$1, "",             IF(ISERR(SEARCH(FC$1,Data!$A159)),"",          ";" &amp; VLOOKUP(FC$1,Data!$E:$F,2, FALSE) &amp; ";"   )             )</f>
        <v/>
      </c>
      <c r="FD159" t="str">
        <f>IF(Data!$E159=FD$1, "",             IF(ISERR(SEARCH(FD$1,Data!$A159)),"",          ";" &amp; VLOOKUP(FD$1,Data!$E:$F,2, FALSE) &amp; ";"   )             )</f>
        <v/>
      </c>
      <c r="FE159" t="str">
        <f>IF(Data!$E159=FE$1, "",             IF(ISERR(SEARCH(FE$1,Data!$A159)),"",          ";" &amp; VLOOKUP(FE$1,Data!$E:$F,2, FALSE) &amp; ";"   )             )</f>
        <v/>
      </c>
      <c r="FF159" t="str">
        <f>IF(Data!$E159=FF$1, "",             IF(ISERR(SEARCH(FF$1,Data!$A159)),"",          ";" &amp; VLOOKUP(FF$1,Data!$E:$F,2, FALSE) &amp; ";"   )             )</f>
        <v/>
      </c>
      <c r="FG159" t="str">
        <f>IF(Data!$E159=FG$1, "",             IF(ISERR(SEARCH(FG$1,Data!$A159)),"",          ";" &amp; VLOOKUP(FG$1,Data!$E:$F,2, FALSE) &amp; ";"   )             )</f>
        <v/>
      </c>
      <c r="FH159" t="str">
        <f>IF(Data!$E159=FH$1, "",             IF(ISERR(SEARCH(FH$1,Data!$A159)),"",          ";" &amp; VLOOKUP(FH$1,Data!$E:$F,2, FALSE) &amp; ";"   )             )</f>
        <v/>
      </c>
      <c r="FI159" t="str">
        <f>IF(Data!$E159=FI$1, "",             IF(ISERR(SEARCH(FI$1,Data!$A159)),"",          ";" &amp; VLOOKUP(FI$1,Data!$E:$F,2, FALSE) &amp; ";"   )             )</f>
        <v/>
      </c>
      <c r="FJ159" t="str">
        <f>IF(Data!$E159=FJ$1, "",             IF(ISERR(SEARCH(FJ$1,Data!$A159)),"",          ";" &amp; VLOOKUP(FJ$1,Data!$E:$F,2, FALSE) &amp; ";"   )             )</f>
        <v/>
      </c>
      <c r="FK159" t="str">
        <f>IF(Data!$E159=FK$1, "",             IF(ISERR(SEARCH(FK$1,Data!$A159)),"",          ";" &amp; VLOOKUP(FK$1,Data!$E:$F,2, FALSE) &amp; ";"   )             )</f>
        <v>;159;</v>
      </c>
      <c r="FL159" t="str">
        <f>IF(Data!$E159=FL$1, "",             IF(ISERR(SEARCH(FL$1,Data!$A159)),"",          ";" &amp; VLOOKUP(FL$1,Data!$E:$F,2, FALSE) &amp; ";"   )             )</f>
        <v/>
      </c>
      <c r="FM159" t="str">
        <f>IF(Data!$E159=FM$1, "",             IF(ISERR(SEARCH(FM$1,Data!$A159)),"",          ";" &amp; VLOOKUP(FM$1,Data!$E:$F,2, FALSE) &amp; ";"   )             )</f>
        <v/>
      </c>
      <c r="FN159" t="str">
        <f>IF(Data!$E159=FN$1, "",             IF(ISERR(SEARCH(FN$1,Data!$A159)),"",          ";" &amp; VLOOKUP(FN$1,Data!$E:$F,2, FALSE) &amp; ";"   )             )</f>
        <v/>
      </c>
      <c r="FO159" t="str">
        <f>IF(Data!$E159=FO$1, "",             IF(ISERR(SEARCH(FO$1,Data!$A159)),"",          ";" &amp; VLOOKUP(FO$1,Data!$E:$F,2, FALSE) &amp; ";"   )             )</f>
        <v/>
      </c>
      <c r="FP159" t="str">
        <f>IF(Data!$E159=FP$1, "",             IF(ISERR(SEARCH(FP$1,Data!$A159)),"",          ";" &amp; VLOOKUP(FP$1,Data!$E:$F,2, FALSE) &amp; ";"   )             )</f>
        <v/>
      </c>
      <c r="FQ159" t="str">
        <f>IF(Data!$E159=FQ$1, "",             IF(ISERR(SEARCH(FQ$1,Data!$A159)),"",          ";" &amp; VLOOKUP(FQ$1,Data!$E:$F,2, FALSE) &amp; ";"   )             )</f>
        <v/>
      </c>
      <c r="FR159" t="str">
        <f>IF(Data!$E159=FR$1, "",             IF(ISERR(SEARCH(FR$1,Data!$A159)),"",          ";" &amp; VLOOKUP(FR$1,Data!$E:$F,2, FALSE) &amp; ";"   )             )</f>
        <v/>
      </c>
      <c r="FS159" t="str">
        <f>IF(Data!$E159=FS$1, "",             IF(ISERR(SEARCH(FS$1,Data!$A159)),"",          ";" &amp; VLOOKUP(FS$1,Data!$E:$F,2, FALSE) &amp; ";"   )             )</f>
        <v/>
      </c>
      <c r="FT159" t="str">
        <f>IF(Data!$E159=FT$1, "",             IF(ISERR(SEARCH(FT$1,Data!$A159)),"",          ";" &amp; VLOOKUP(FT$1,Data!$E:$F,2, FALSE) &amp; ";"   )             )</f>
        <v/>
      </c>
      <c r="FU159" t="str">
        <f>IF(Data!$E159=FU$1, "",             IF(ISERR(SEARCH(FU$1,Data!$A159)),"",          ";" &amp; VLOOKUP(FU$1,Data!$E:$F,2, FALSE) &amp; ";"   )             )</f>
        <v/>
      </c>
      <c r="FV159" t="str">
        <f>IF(Data!$E159=FV$1, "",             IF(ISERR(SEARCH(FV$1,Data!$A159)),"",          ";" &amp; VLOOKUP(FV$1,Data!$E:$F,2, FALSE) &amp; ";"   )             )</f>
        <v/>
      </c>
      <c r="FW159" t="str">
        <f>IF(Data!$E159=FW$1, "",             IF(ISERR(SEARCH(FW$1,Data!$A159)),"",          ";" &amp; VLOOKUP(FW$1,Data!$E:$F,2, FALSE) &amp; ";"   )             )</f>
        <v/>
      </c>
      <c r="FX159" t="str">
        <f>IF(Data!$E159=FX$1, "",             IF(ISERR(SEARCH(FX$1,Data!$A159)),"",          ";" &amp; VLOOKUP(FX$1,Data!$E:$F,2, FALSE) &amp; ";"   )             )</f>
        <v/>
      </c>
      <c r="FY159" t="str">
        <f>IF(Data!$E159=FY$1, "",             IF(ISERR(SEARCH(FY$1,Data!$A159)),"",          ";" &amp; VLOOKUP(FY$1,Data!$E:$F,2, FALSE) &amp; ";"   )             )</f>
        <v/>
      </c>
      <c r="FZ159" t="str">
        <f>IF(Data!$E159=FZ$1, "",             IF(ISERR(SEARCH(FZ$1,Data!$A159)),"",          ";" &amp; VLOOKUP(FZ$1,Data!$E:$F,2, FALSE) &amp; ";"   )             )</f>
        <v/>
      </c>
      <c r="GA159" t="str">
        <f>IF(Data!$E159=GA$1, "",             IF(ISERR(SEARCH(GA$1,Data!$A159)),"",          ";" &amp; VLOOKUP(GA$1,Data!$E:$F,2, FALSE) &amp; ";"   )             )</f>
        <v/>
      </c>
      <c r="GB159" t="str">
        <f>IF(Data!$E159=GB$1, "",             IF(ISERR(SEARCH(GB$1,Data!$A159)),"",          ";" &amp; VLOOKUP(GB$1,Data!$E:$F,2, FALSE) &amp; ";"   )             )</f>
        <v/>
      </c>
      <c r="GC159" t="str">
        <f>IF(Data!$E159=GC$1, "",             IF(ISERR(SEARCH(GC$1,Data!$A159)),"",          ";" &amp; VLOOKUP(GC$1,Data!$E:$F,2, FALSE) &amp; ";"   )             )</f>
        <v/>
      </c>
      <c r="GD159" t="str">
        <f>IF(Data!$E159=GD$1, "",             IF(ISERR(SEARCH(GD$1,Data!$A159)),"",          ";" &amp; VLOOKUP(GD$1,Data!$E:$F,2, FALSE) &amp; ";"   )             )</f>
        <v/>
      </c>
      <c r="GE159" t="str">
        <f>IF(Data!$E159=GE$1, "",             IF(ISERR(SEARCH(GE$1,Data!$A159)),"",          ";" &amp; VLOOKUP(GE$1,Data!$E:$F,2, FALSE) &amp; ";"   )             )</f>
        <v/>
      </c>
      <c r="GF159" t="str">
        <f>IF(Data!$E159=GF$1, "",             IF(ISERR(SEARCH(GF$1,Data!$A159)),"",          ";" &amp; VLOOKUP(GF$1,Data!$E:$F,2, FALSE) &amp; ";"   )             )</f>
        <v/>
      </c>
      <c r="GG159" t="str">
        <f>IF(Data!$E159=GG$1, "",             IF(ISERR(SEARCH(GG$1,Data!$A159)),"",          ";" &amp; VLOOKUP(GG$1,Data!$E:$F,2, FALSE) &amp; ";"   )             )</f>
        <v/>
      </c>
      <c r="GH159" t="str">
        <f>IF(Data!$E159=GH$1, "",             IF(ISERR(SEARCH(GH$1,Data!$A159)),"",          ";" &amp; VLOOKUP(GH$1,Data!$E:$F,2, FALSE) &amp; ";"   )             )</f>
        <v/>
      </c>
      <c r="GI159" t="str">
        <f>IF(Data!$E159=GI$1, "",             IF(ISERR(SEARCH(GI$1,Data!$A159)),"",          ";" &amp; VLOOKUP(GI$1,Data!$E:$F,2, FALSE) &amp; ";"   )             )</f>
        <v/>
      </c>
      <c r="GJ159" t="str">
        <f>IF(Data!$E159=GJ$1, "",             IF(ISERR(SEARCH(GJ$1,Data!$A159)),"",          ";" &amp; VLOOKUP(GJ$1,Data!$E:$F,2, FALSE) &amp; ";"   )             )</f>
        <v/>
      </c>
      <c r="GK159" t="str">
        <f>IF(Data!$E159=GK$1, "",             IF(ISERR(SEARCH(GK$1,Data!$A159)),"",          ";" &amp; VLOOKUP(GK$1,Data!$E:$F,2, FALSE) &amp; ";"   )             )</f>
        <v>;185;</v>
      </c>
      <c r="GL159" t="str">
        <f>IF(Data!$E159=GL$1, "",             IF(ISERR(SEARCH(GL$1,Data!$A159)),"",          ";" &amp; VLOOKUP(GL$1,Data!$E:$F,2, FALSE) &amp; ";"   )             )</f>
        <v/>
      </c>
      <c r="GM159" t="str">
        <f>IF(Data!$E159=GM$1, "",             IF(ISERR(SEARCH(GM$1,Data!$A159)),"",          ";" &amp; VLOOKUP(GM$1,Data!$E:$F,2, FALSE) &amp; ";"   )             )</f>
        <v/>
      </c>
      <c r="GN159" t="str">
        <f>IF(Data!$E159=GN$1, "",             IF(ISERR(SEARCH(GN$1,Data!$A159)),"",          ";" &amp; VLOOKUP(GN$1,Data!$E:$F,2, FALSE) &amp; ";"   )             )</f>
        <v/>
      </c>
      <c r="GO159" t="str">
        <f>IF(Data!$E159=GO$1, "",             IF(ISERR(SEARCH(GO$1,Data!$A159)),"",          ";" &amp; VLOOKUP(GO$1,Data!$E:$F,2, FALSE) &amp; ";"   )             )</f>
        <v/>
      </c>
      <c r="GP159" t="str">
        <f>IF(Data!$E159=GP$1, "",             IF(ISERR(SEARCH(GP$1,Data!$A159)),"",          ";" &amp; VLOOKUP(GP$1,Data!$E:$F,2, FALSE) &amp; ";"   )             )</f>
        <v/>
      </c>
      <c r="GQ159" t="str">
        <f>IF(Data!$E159=GQ$1, "",             IF(ISERR(SEARCH(GQ$1,Data!$A159)),"",          ";" &amp; VLOOKUP(GQ$1,Data!$E:$F,2, FALSE) &amp; ";"   )             )</f>
        <v/>
      </c>
      <c r="GR159" t="str">
        <f>IF(Data!$E159=GR$1, "",             IF(ISERR(SEARCH(GR$1,Data!$A159)),"",          ";" &amp; VLOOKUP(GR$1,Data!$E:$F,2, FALSE) &amp; ";"   )             )</f>
        <v/>
      </c>
      <c r="GS159" t="str">
        <f>IF(Data!$E159=GS$1, "",             IF(ISERR(SEARCH(GS$1,Data!$A159)),"",          ";" &amp; VLOOKUP(GS$1,Data!$E:$F,2, FALSE) &amp; ";"   )             )</f>
        <v/>
      </c>
      <c r="GT159" t="str">
        <f>IF(Data!$E159=GT$1, "",             IF(ISERR(SEARCH(GT$1,Data!$A159)),"",          ";" &amp; VLOOKUP(GT$1,Data!$E:$F,2, FALSE) &amp; ";"   )             )</f>
        <v/>
      </c>
      <c r="GU159" t="str">
        <f>IF(Data!$E159=GU$1, "",             IF(ISERR(SEARCH(GU$1,Data!$A159)),"",          ";" &amp; VLOOKUP(GU$1,Data!$E:$F,2, FALSE) &amp; ";"   )             )</f>
        <v/>
      </c>
      <c r="GV159" t="str">
        <f>IF(Data!$E159=GV$1, "",             IF(ISERR(SEARCH(GV$1,Data!$A159)),"",          ";" &amp; VLOOKUP(GV$1,Data!$E:$F,2, FALSE) &amp; ";"   )             )</f>
        <v/>
      </c>
      <c r="GW159" t="str">
        <f>IF(Data!$E159=GW$1, "",             IF(ISERR(SEARCH(GW$1,Data!$A159)),"",          ";" &amp; VLOOKUP(GW$1,Data!$E:$F,2, FALSE) &amp; ";"   )             )</f>
        <v/>
      </c>
      <c r="GX159" t="str">
        <f>IF(Data!$E159=GX$1, "",             IF(ISERR(SEARCH(GX$1,Data!$A159)),"",          ";" &amp; VLOOKUP(GX$1,Data!$E:$F,2, FALSE) &amp; ";"   )             )</f>
        <v/>
      </c>
      <c r="GY159" t="str">
        <f>IF(Data!$E159=GY$1, "",             IF(ISERR(SEARCH(GY$1,Data!$A159)),"",          ";" &amp; VLOOKUP(GY$1,Data!$E:$F,2, FALSE) &amp; ";"   )             )</f>
        <v/>
      </c>
      <c r="GZ159" t="str">
        <f>IF(Data!$E159=GZ$1, "",             IF(ISERR(SEARCH(GZ$1,Data!$A159)),"",          ";" &amp; VLOOKUP(GZ$1,Data!$E:$F,2, FALSE) &amp; ";"   )             )</f>
        <v/>
      </c>
      <c r="HA159" t="str">
        <f>IF(Data!$E159=HA$1, "",             IF(ISERR(SEARCH(HA$1,Data!$A159)),"",          ";" &amp; VLOOKUP(HA$1,Data!$E:$F,2, FALSE) &amp; ";"   )             )</f>
        <v/>
      </c>
      <c r="HB159" t="str">
        <f>IF(Data!$E159=HB$1, "",             IF(ISERR(SEARCH(HB$1,Data!$A159)),"",          ";" &amp; VLOOKUP(HB$1,Data!$E:$F,2, FALSE) &amp; ";"   )             )</f>
        <v/>
      </c>
      <c r="HC159" t="str">
        <f>IF(Data!$E159=HC$1, "",             IF(ISERR(SEARCH(HC$1,Data!$A159)),"",          ";" &amp; VLOOKUP(HC$1,Data!$E:$F,2, FALSE) &amp; ";"   )             )</f>
        <v/>
      </c>
      <c r="HD159" t="str">
        <f>IF(Data!$E159=HD$1, "",             IF(ISERR(SEARCH(HD$1,Data!$A159)),"",          ";" &amp; VLOOKUP(HD$1,Data!$E:$F,2, FALSE) &amp; ";"   )             )</f>
        <v/>
      </c>
      <c r="HE159" t="str">
        <f>IF(Data!$E159=HE$1, "",             IF(ISERR(SEARCH(HE$1,Data!$A159)),"",          ";" &amp; VLOOKUP(HE$1,Data!$E:$F,2, FALSE) &amp; ";"   )             )</f>
        <v/>
      </c>
      <c r="HF159" t="str">
        <f>IF(Data!$E159=HF$1, "",             IF(ISERR(SEARCH(HF$1,Data!$A159)),"",          ";" &amp; VLOOKUP(HF$1,Data!$E:$F,2, FALSE) &amp; ";"   )             )</f>
        <v/>
      </c>
      <c r="HG159" t="str">
        <f>IF(Data!$E159=HG$1, "",             IF(ISERR(SEARCH(HG$1,Data!$A159)),"",          ";" &amp; VLOOKUP(HG$1,Data!$E:$F,2, FALSE) &amp; ";"   )             )</f>
        <v/>
      </c>
      <c r="HH159" t="str">
        <f>IF(Data!$E159=HH$1, "",             IF(ISERR(SEARCH(HH$1,Data!$A159)),"",          ";" &amp; VLOOKUP(HH$1,Data!$E:$F,2, FALSE) &amp; ";"   )             )</f>
        <v/>
      </c>
      <c r="HI159" t="str">
        <f>IF(Data!$E159=HI$1, "",             IF(ISERR(SEARCH(HI$1,Data!$A159)),"",          ";" &amp; VLOOKUP(HI$1,Data!$E:$F,2, FALSE) &amp; ";"   )             )</f>
        <v/>
      </c>
      <c r="HJ159" t="str">
        <f>IF(Data!$E159=HJ$1, "",             IF(ISERR(SEARCH(HJ$1,Data!$A159)),"",          ";" &amp; VLOOKUP(HJ$1,Data!$E:$F,2, FALSE) &amp; ";"   )             )</f>
        <v/>
      </c>
      <c r="HK159" t="str">
        <f>IF(Data!$E159=HK$1, "",             IF(ISERR(SEARCH(HK$1,Data!$A159)),"",          ";" &amp; VLOOKUP(HK$1,Data!$E:$F,2, FALSE) &amp; ";"   )             )</f>
        <v/>
      </c>
      <c r="HL159" t="str">
        <f>IF(Data!$E159=HL$1, "",             IF(ISERR(SEARCH(HL$1,Data!$A159)),"",          ";" &amp; VLOOKUP(HL$1,Data!$E:$F,2, FALSE) &amp; ";"   )             )</f>
        <v/>
      </c>
      <c r="HM159" t="str">
        <f>IF(Data!$E159=HM$1, "",             IF(ISERR(SEARCH(HM$1,Data!$A159)),"",          ";" &amp; VLOOKUP(HM$1,Data!$E:$F,2, FALSE) &amp; ";"   )             )</f>
        <v/>
      </c>
      <c r="HN159" t="str">
        <f>IF(Data!$E159=HN$1, "",             IF(ISERR(SEARCH(HN$1,Data!$A159)),"",          ";" &amp; VLOOKUP(HN$1,Data!$E:$F,2, FALSE) &amp; ";"   )             )</f>
        <v/>
      </c>
      <c r="HO159" t="str">
        <f>IF(Data!$E159=HO$1, "",             IF(ISERR(SEARCH(HO$1,Data!$A159)),"",          ";" &amp; VLOOKUP(HO$1,Data!$E:$F,2, FALSE) &amp; ";"   )             )</f>
        <v/>
      </c>
      <c r="HP159" t="str">
        <f>IF(Data!$E159=HP$1, "",             IF(ISERR(SEARCH(HP$1,Data!$A159)),"",          ";" &amp; VLOOKUP(HP$1,Data!$E:$F,2, FALSE) &amp; ";"   )             )</f>
        <v/>
      </c>
      <c r="HQ159" t="str">
        <f>IF(Data!$E159=HQ$1, "",             IF(ISERR(SEARCH(HQ$1,Data!$A159)),"",          ";" &amp; VLOOKUP(HQ$1,Data!$E:$F,2, FALSE) &amp; ";"   )             )</f>
        <v/>
      </c>
      <c r="HR159" t="str">
        <f>IF(Data!$E159=HR$1, "",             IF(ISERR(SEARCH(HR$1,Data!$A159)),"",          ";" &amp; VLOOKUP(HR$1,Data!$E:$F,2, FALSE) &amp; ";"   )             )</f>
        <v/>
      </c>
      <c r="HS159" t="str">
        <f>IF(Data!$E159=HS$1, "",             IF(ISERR(SEARCH(HS$1,Data!$A159)),"",          ";" &amp; VLOOKUP(HS$1,Data!$E:$F,2, FALSE) &amp; ";"   )             )</f>
        <v/>
      </c>
      <c r="HT159" t="str">
        <f>IF(Data!$E159=HT$1, "",             IF(ISERR(SEARCH(HT$1,Data!$A159)),"",          ";" &amp; VLOOKUP(HT$1,Data!$E:$F,2, FALSE) &amp; ";"   )             )</f>
        <v/>
      </c>
      <c r="HU159" t="str">
        <f>IF(Data!$E159=HU$1, "",             IF(ISERR(SEARCH(HU$1,Data!$A159)),"",          ";" &amp; VLOOKUP(HU$1,Data!$E:$F,2, FALSE) &amp; ";"   )             )</f>
        <v/>
      </c>
      <c r="HV159" t="str">
        <f>IF(Data!$E159=HV$1, "",             IF(ISERR(SEARCH(HV$1,Data!$A159)),"",          ";" &amp; VLOOKUP(HV$1,Data!$E:$F,2, FALSE) &amp; ";"   )             )</f>
        <v/>
      </c>
      <c r="HW159" t="str">
        <f>IF(Data!$E159=HW$1, "",             IF(ISERR(SEARCH(HW$1,Data!$A159)),"",          ";" &amp; VLOOKUP(HW$1,Data!$E:$F,2, FALSE) &amp; ";"   )             )</f>
        <v/>
      </c>
      <c r="HX159" t="str">
        <f>IF(Data!$E159=HX$1, "",             IF(ISERR(SEARCH(HX$1,Data!$A159)),"",          ";" &amp; VLOOKUP(HX$1,Data!$E:$F,2, FALSE) &amp; ";"   )             )</f>
        <v/>
      </c>
      <c r="HY159" t="str">
        <f>IF(Data!$E159=HY$1, "",             IF(ISERR(SEARCH(HY$1,Data!$A159)),"",          ";" &amp; VLOOKUP(HY$1,Data!$E:$F,2, FALSE) &amp; ";"   )             )</f>
        <v/>
      </c>
      <c r="HZ159" t="str">
        <f>IF(Data!$E159=HZ$1, "",             IF(ISERR(SEARCH(HZ$1,Data!$A159)),"",          ";" &amp; VLOOKUP(HZ$1,Data!$E:$F,2, FALSE) &amp; ";"   )             )</f>
        <v/>
      </c>
      <c r="IA159" t="str">
        <f>IF(Data!$E159=IA$1, "",             IF(ISERR(SEARCH(IA$1,Data!$A159)),"",          ";" &amp; VLOOKUP(IA$1,Data!$E:$F,2, FALSE) &amp; ";"   )             )</f>
        <v/>
      </c>
      <c r="IB159" t="str">
        <f>IF(Data!$E159=IB$1, "",             IF(ISERR(SEARCH(IB$1,Data!$A159)),"",          ";" &amp; VLOOKUP(IB$1,Data!$E:$F,2, FALSE) &amp; ";"   )             )</f>
        <v/>
      </c>
      <c r="IC159" t="str">
        <f>IF(Data!$E159=IC$1, "",             IF(ISERR(SEARCH(IC$1,Data!$A159)),"",          ";" &amp; VLOOKUP(IC$1,Data!$E:$F,2, FALSE) &amp; ";"   )             )</f>
        <v/>
      </c>
      <c r="ID159" t="str">
        <f>IF(Data!$E159=ID$1, "",             IF(ISERR(SEARCH(ID$1,Data!$A159)),"",          ";" &amp; VLOOKUP(ID$1,Data!$E:$F,2, FALSE) &amp; ";"   )             )</f>
        <v/>
      </c>
      <c r="IE159" t="str">
        <f>IF(Data!$E159=IE$1, "",             IF(ISERR(SEARCH(IE$1,Data!$A159)),"",          ";" &amp; VLOOKUP(IE$1,Data!$E:$F,2, FALSE) &amp; ";"   )             )</f>
        <v/>
      </c>
    </row>
    <row r="160" spans="1:239" x14ac:dyDescent="0.3">
      <c r="A160" t="str">
        <f>Tableau1[[#This Row],[name]]</f>
        <v>Max Rebo</v>
      </c>
      <c r="B160" s="15">
        <f>VLOOKUP(Tableau36[[#This Row],[Character]],Data!E:F,2,FALSE)</f>
        <v>159</v>
      </c>
      <c r="C160" t="str">
        <f>IF( Tableau36[[#This Row],[removed double semi-colon]]="", "", MID(Tableau36[[#This Row],[removed double semi-colon]],2,LEN(Tableau36[[#This Row],[removed double semi-colon]]) - 2) )</f>
        <v>80</v>
      </c>
      <c r="D160" t="str">
        <f>SUBSTITUTE(Tableau36[[#This Row],[Concatenation]],";;",";")</f>
        <v>;80;</v>
      </c>
      <c r="E160" t="str">
        <f>_xlfn.CONCAT(Tableau4[#This Row])</f>
        <v>;80;</v>
      </c>
      <c r="I160" t="str">
        <f>IF(Data!$E160=I$1, "",             IF(ISERR(SEARCH(I$1,Data!$A160)),"",          ";" &amp; VLOOKUP(I$1,Data!$E:$F,2, FALSE) &amp; ";"   )             )</f>
        <v/>
      </c>
      <c r="J160" t="str">
        <f>IF(Data!$E160=J$1, "",             IF(ISERR(SEARCH(J$1,Data!$A160)),"",          ";" &amp; VLOOKUP(J$1,Data!$E:$F,2, FALSE) &amp; ";"   )             )</f>
        <v/>
      </c>
      <c r="K160" t="str">
        <f>IF(Data!$E160=K$1, "",             IF(ISERR(SEARCH(K$1,Data!$A160)),"",          ";" &amp; VLOOKUP(K$1,Data!$E:$F,2, FALSE) &amp; ";"   )             )</f>
        <v/>
      </c>
      <c r="L160" t="str">
        <f>IF(Data!$E160=L$1, "",             IF(ISERR(SEARCH(L$1,Data!$A160)),"",          ";" &amp; VLOOKUP(L$1,Data!$E:$F,2, FALSE) &amp; ";"   )             )</f>
        <v/>
      </c>
      <c r="M160" t="str">
        <f>IF(Data!$E160=M$1, "",             IF(ISERR(SEARCH(M$1,Data!$A160)),"",          ";" &amp; VLOOKUP(M$1,Data!$E:$F,2, FALSE) &amp; ";"   )             )</f>
        <v/>
      </c>
      <c r="N160" t="str">
        <f>IF(Data!$E160=N$1, "",             IF(ISERR(SEARCH(N$1,Data!$A160)),"",          ";" &amp; VLOOKUP(N$1,Data!$E:$F,2, FALSE) &amp; ";"   )             )</f>
        <v/>
      </c>
      <c r="O160" t="str">
        <f>IF(Data!$E160=O$1, "",             IF(ISERR(SEARCH(O$1,Data!$A160)),"",          ";" &amp; VLOOKUP(O$1,Data!$E:$F,2, FALSE) &amp; ";"   )             )</f>
        <v/>
      </c>
      <c r="P160" t="str">
        <f>IF(Data!$E160=P$1, "",             IF(ISERR(SEARCH(P$1,Data!$A160)),"",          ";" &amp; VLOOKUP(P$1,Data!$E:$F,2, FALSE) &amp; ";"   )             )</f>
        <v/>
      </c>
      <c r="Q160" t="str">
        <f>IF(Data!$E160=Q$1, "",             IF(ISERR(SEARCH(Q$1,Data!$A160)),"",          ";" &amp; VLOOKUP(Q$1,Data!$E:$F,2, FALSE) &amp; ";"   )             )</f>
        <v/>
      </c>
      <c r="R160" t="str">
        <f>IF(Data!$E160=R$1, "",             IF(ISERR(SEARCH(R$1,Data!$A160)),"",          ";" &amp; VLOOKUP(R$1,Data!$E:$F,2, FALSE) &amp; ";"   )             )</f>
        <v/>
      </c>
      <c r="S160" t="str">
        <f>IF(Data!$E160=S$1, "",             IF(ISERR(SEARCH(S$1,Data!$A160)),"",          ";" &amp; VLOOKUP(S$1,Data!$E:$F,2, FALSE) &amp; ";"   )             )</f>
        <v/>
      </c>
      <c r="T160" t="str">
        <f>IF(Data!$E160=T$1, "",             IF(ISERR(SEARCH(T$1,Data!$A160)),"",          ";" &amp; VLOOKUP(T$1,Data!$E:$F,2, FALSE) &amp; ";"   )             )</f>
        <v/>
      </c>
      <c r="U160" t="str">
        <f>IF(Data!$E160=U$1, "",             IF(ISERR(SEARCH(U$1,Data!$A160)),"",          ";" &amp; VLOOKUP(U$1,Data!$E:$F,2, FALSE) &amp; ";"   )             )</f>
        <v/>
      </c>
      <c r="V160" t="str">
        <f>IF(Data!$E160=V$1, "",             IF(ISERR(SEARCH(V$1,Data!$A160)),"",          ";" &amp; VLOOKUP(V$1,Data!$E:$F,2, FALSE) &amp; ";"   )             )</f>
        <v/>
      </c>
      <c r="W160" t="str">
        <f>IF(Data!$E160=W$1, "",             IF(ISERR(SEARCH(W$1,Data!$A160)),"",          ";" &amp; VLOOKUP(W$1,Data!$E:$F,2, FALSE) &amp; ";"   )             )</f>
        <v/>
      </c>
      <c r="X160" t="str">
        <f>IF(Data!$E160=X$1, "",             IF(ISERR(SEARCH(X$1,Data!$A160)),"",          ";" &amp; VLOOKUP(X$1,Data!$E:$F,2, FALSE) &amp; ";"   )             )</f>
        <v/>
      </c>
      <c r="Y160" t="str">
        <f>IF(Data!$E160=Y$1, "",             IF(ISERR(SEARCH(Y$1,Data!$A160)),"",          ";" &amp; VLOOKUP(Y$1,Data!$E:$F,2, FALSE) &amp; ";"   )             )</f>
        <v/>
      </c>
      <c r="Z160" t="str">
        <f>IF(Data!$E160=Z$1, "",             IF(ISERR(SEARCH(Z$1,Data!$A160)),"",          ";" &amp; VLOOKUP(Z$1,Data!$E:$F,2, FALSE) &amp; ";"   )             )</f>
        <v/>
      </c>
      <c r="AA160" t="str">
        <f>IF(Data!$E160=AA$1, "",             IF(ISERR(SEARCH(AA$1,Data!$A160)),"",          ";" &amp; VLOOKUP(AA$1,Data!$E:$F,2, FALSE) &amp; ";"   )             )</f>
        <v/>
      </c>
      <c r="AB160" t="str">
        <f>IF(Data!$E160=AB$1, "",             IF(ISERR(SEARCH(AB$1,Data!$A160)),"",          ";" &amp; VLOOKUP(AB$1,Data!$E:$F,2, FALSE) &amp; ";"   )             )</f>
        <v/>
      </c>
      <c r="AC160" t="str">
        <f>IF(Data!$E160=AC$1, "",             IF(ISERR(SEARCH(AC$1,Data!$A160)),"",          ";" &amp; VLOOKUP(AC$1,Data!$E:$F,2, FALSE) &amp; ";"   )             )</f>
        <v/>
      </c>
      <c r="AD160" t="str">
        <f>IF(Data!$E160=AD$1, "",             IF(ISERR(SEARCH(AD$1,Data!$A160)),"",          ";" &amp; VLOOKUP(AD$1,Data!$E:$F,2, FALSE) &amp; ";"   )             )</f>
        <v/>
      </c>
      <c r="AE160" t="str">
        <f>IF(Data!$E160=AE$1, "",             IF(ISERR(SEARCH(AE$1,Data!$A160)),"",          ";" &amp; VLOOKUP(AE$1,Data!$E:$F,2, FALSE) &amp; ";"   )             )</f>
        <v/>
      </c>
      <c r="AF160" t="str">
        <f>IF(Data!$E160=AF$1, "",             IF(ISERR(SEARCH(AF$1,Data!$A160)),"",          ";" &amp; VLOOKUP(AF$1,Data!$E:$F,2, FALSE) &amp; ";"   )             )</f>
        <v/>
      </c>
      <c r="AG160" t="str">
        <f>IF(Data!$E160=AG$1, "",             IF(ISERR(SEARCH(AG$1,Data!$A160)),"",          ";" &amp; VLOOKUP(AG$1,Data!$E:$F,2, FALSE) &amp; ";"   )             )</f>
        <v/>
      </c>
      <c r="AH160" t="str">
        <f>IF(Data!$E160=AH$1, "",             IF(ISERR(SEARCH(AH$1,Data!$A160)),"",          ";" &amp; VLOOKUP(AH$1,Data!$E:$F,2, FALSE) &amp; ";"   )             )</f>
        <v/>
      </c>
      <c r="AI160" t="str">
        <f>IF(Data!$E160=AI$1, "",             IF(ISERR(SEARCH(AI$1,Data!$A160)),"",          ";" &amp; VLOOKUP(AI$1,Data!$E:$F,2, FALSE) &amp; ";"   )             )</f>
        <v/>
      </c>
      <c r="AJ160" t="str">
        <f>IF(Data!$E160=AJ$1, "",             IF(ISERR(SEARCH(AJ$1,Data!$A160)),"",          ";" &amp; VLOOKUP(AJ$1,Data!$E:$F,2, FALSE) &amp; ";"   )             )</f>
        <v/>
      </c>
      <c r="AK160" t="str">
        <f>IF(Data!$E160=AK$1, "",             IF(ISERR(SEARCH(AK$1,Data!$A160)),"",          ";" &amp; VLOOKUP(AK$1,Data!$E:$F,2, FALSE) &amp; ";"   )             )</f>
        <v/>
      </c>
      <c r="AL160" t="str">
        <f>IF(Data!$E160=AL$1, "",             IF(ISERR(SEARCH(AL$1,Data!$A160)),"",          ";" &amp; VLOOKUP(AL$1,Data!$E:$F,2, FALSE) &amp; ";"   )             )</f>
        <v/>
      </c>
      <c r="AM160" t="str">
        <f>IF(Data!$E160=AM$1, "",             IF(ISERR(SEARCH(AM$1,Data!$A160)),"",          ";" &amp; VLOOKUP(AM$1,Data!$E:$F,2, FALSE) &amp; ";"   )             )</f>
        <v/>
      </c>
      <c r="AN160" t="str">
        <f>IF(Data!$E160=AN$1, "",             IF(ISERR(SEARCH(AN$1,Data!$A160)),"",          ";" &amp; VLOOKUP(AN$1,Data!$E:$F,2, FALSE) &amp; ";"   )             )</f>
        <v/>
      </c>
      <c r="AO160" t="str">
        <f>IF(Data!$E160=AO$1, "",             IF(ISERR(SEARCH(AO$1,Data!$A160)),"",          ";" &amp; VLOOKUP(AO$1,Data!$E:$F,2, FALSE) &amp; ";"   )             )</f>
        <v/>
      </c>
      <c r="AP160" t="str">
        <f>IF(Data!$E160=AP$1, "",             IF(ISERR(SEARCH(AP$1,Data!$A160)),"",          ";" &amp; VLOOKUP(AP$1,Data!$E:$F,2, FALSE) &amp; ";"   )             )</f>
        <v/>
      </c>
      <c r="AQ160" t="str">
        <f>IF(Data!$E160=AQ$1, "",             IF(ISERR(SEARCH(AQ$1,Data!$A160)),"",          ";" &amp; VLOOKUP(AQ$1,Data!$E:$F,2, FALSE) &amp; ";"   )             )</f>
        <v/>
      </c>
      <c r="AR160" t="str">
        <f>IF(Data!$E160=AR$1, "",             IF(ISERR(SEARCH(AR$1,Data!$A160)),"",          ";" &amp; VLOOKUP(AR$1,Data!$E:$F,2, FALSE) &amp; ";"   )             )</f>
        <v/>
      </c>
      <c r="AS160" t="str">
        <f>IF(Data!$E160=AS$1, "",             IF(ISERR(SEARCH(AS$1,Data!$A160)),"",          ";" &amp; VLOOKUP(AS$1,Data!$E:$F,2, FALSE) &amp; ";"   )             )</f>
        <v/>
      </c>
      <c r="AT160" t="str">
        <f>IF(Data!$E160=AT$1, "",             IF(ISERR(SEARCH(AT$1,Data!$A160)),"",          ";" &amp; VLOOKUP(AT$1,Data!$E:$F,2, FALSE) &amp; ";"   )             )</f>
        <v/>
      </c>
      <c r="AU160" t="str">
        <f>IF(Data!$E160=AU$1, "",             IF(ISERR(SEARCH(AU$1,Data!$A160)),"",          ";" &amp; VLOOKUP(AU$1,Data!$E:$F,2, FALSE) &amp; ";"   )             )</f>
        <v/>
      </c>
      <c r="AV160" t="str">
        <f>IF(Data!$E160=AV$1, "",             IF(ISERR(SEARCH(AV$1,Data!$A160)),"",          ";" &amp; VLOOKUP(AV$1,Data!$E:$F,2, FALSE) &amp; ";"   )             )</f>
        <v/>
      </c>
      <c r="AW160" t="str">
        <f>IF(Data!$E160=AW$1, "",             IF(ISERR(SEARCH(AW$1,Data!$A160)),"",          ";" &amp; VLOOKUP(AW$1,Data!$E:$F,2, FALSE) &amp; ";"   )             )</f>
        <v/>
      </c>
      <c r="AX160" t="str">
        <f>IF(Data!$E160=AX$1, "",             IF(ISERR(SEARCH(AX$1,Data!$A160)),"",          ";" &amp; VLOOKUP(AX$1,Data!$E:$F,2, FALSE) &amp; ";"   )             )</f>
        <v/>
      </c>
      <c r="AY160" t="str">
        <f>IF(Data!$E160=AY$1, "",             IF(ISERR(SEARCH(AY$1,Data!$A160)),"",          ";" &amp; VLOOKUP(AY$1,Data!$E:$F,2, FALSE) &amp; ";"   )             )</f>
        <v/>
      </c>
      <c r="AZ160" t="str">
        <f>IF(Data!$E160=AZ$1, "",             IF(ISERR(SEARCH(AZ$1,Data!$A160)),"",          ";" &amp; VLOOKUP(AZ$1,Data!$E:$F,2, FALSE) &amp; ";"   )             )</f>
        <v/>
      </c>
      <c r="BA160" t="str">
        <f>IF(Data!$E160=BA$1, "",             IF(ISERR(SEARCH(BA$1,Data!$A160)),"",          ";" &amp; VLOOKUP(BA$1,Data!$E:$F,2, FALSE) &amp; ";"   )             )</f>
        <v/>
      </c>
      <c r="BB160" t="str">
        <f>IF(Data!$E160=BB$1, "",             IF(ISERR(SEARCH(BB$1,Data!$A160)),"",          ";" &amp; VLOOKUP(BB$1,Data!$E:$F,2, FALSE) &amp; ";"   )             )</f>
        <v/>
      </c>
      <c r="BC160" t="str">
        <f>IF(Data!$E160=BC$1, "",             IF(ISERR(SEARCH(BC$1,Data!$A160)),"",          ";" &amp; VLOOKUP(BC$1,Data!$E:$F,2, FALSE) &amp; ";"   )             )</f>
        <v/>
      </c>
      <c r="BD160" t="str">
        <f>IF(Data!$E160=BD$1, "",             IF(ISERR(SEARCH(BD$1,Data!$A160)),"",          ";" &amp; VLOOKUP(BD$1,Data!$E:$F,2, FALSE) &amp; ";"   )             )</f>
        <v/>
      </c>
      <c r="BE160" t="str">
        <f>IF(Data!$E160=BE$1, "",             IF(ISERR(SEARCH(BE$1,Data!$A160)),"",          ";" &amp; VLOOKUP(BE$1,Data!$E:$F,2, FALSE) &amp; ";"   )             )</f>
        <v/>
      </c>
      <c r="BF160" t="str">
        <f>IF(Data!$E160=BF$1, "",             IF(ISERR(SEARCH(BF$1,Data!$A160)),"",          ";" &amp; VLOOKUP(BF$1,Data!$E:$F,2, FALSE) &amp; ";"   )             )</f>
        <v/>
      </c>
      <c r="BG160" t="str">
        <f>IF(Data!$E160=BG$1, "",             IF(ISERR(SEARCH(BG$1,Data!$A160)),"",          ";" &amp; VLOOKUP(BG$1,Data!$E:$F,2, FALSE) &amp; ";"   )             )</f>
        <v/>
      </c>
      <c r="BH160" t="str">
        <f>IF(Data!$E160=BH$1, "",             IF(ISERR(SEARCH(BH$1,Data!$A160)),"",          ";" &amp; VLOOKUP(BH$1,Data!$E:$F,2, FALSE) &amp; ";"   )             )</f>
        <v/>
      </c>
      <c r="BI160" t="str">
        <f>IF(Data!$E160=BI$1, "",             IF(ISERR(SEARCH(BI$1,Data!$A160)),"",          ";" &amp; VLOOKUP(BI$1,Data!$E:$F,2, FALSE) &amp; ";"   )             )</f>
        <v/>
      </c>
      <c r="BJ160" t="str">
        <f>IF(Data!$E160=BJ$1, "",             IF(ISERR(SEARCH(BJ$1,Data!$A160)),"",          ";" &amp; VLOOKUP(BJ$1,Data!$E:$F,2, FALSE) &amp; ";"   )             )</f>
        <v/>
      </c>
      <c r="BK160" t="str">
        <f>IF(Data!$E160=BK$1, "",             IF(ISERR(SEARCH(BK$1,Data!$A160)),"",          ";" &amp; VLOOKUP(BK$1,Data!$E:$F,2, FALSE) &amp; ";"   )             )</f>
        <v/>
      </c>
      <c r="BL160" t="str">
        <f>IF(Data!$E160=BL$1, "",             IF(ISERR(SEARCH(BL$1,Data!$A160)),"",          ";" &amp; VLOOKUP(BL$1,Data!$E:$F,2, FALSE) &amp; ";"   )             )</f>
        <v/>
      </c>
      <c r="BM160" t="str">
        <f>IF(Data!$E160=BM$1, "",             IF(ISERR(SEARCH(BM$1,Data!$A160)),"",          ";" &amp; VLOOKUP(BM$1,Data!$E:$F,2, FALSE) &amp; ";"   )             )</f>
        <v/>
      </c>
      <c r="BN160" t="str">
        <f>IF(Data!$E160=BN$1, "",             IF(ISERR(SEARCH(BN$1,Data!$A160)),"",          ";" &amp; VLOOKUP(BN$1,Data!$E:$F,2, FALSE) &amp; ";"   )             )</f>
        <v/>
      </c>
      <c r="BO160" t="str">
        <f>IF(Data!$E160=BO$1, "",             IF(ISERR(SEARCH(BO$1,Data!$A160)),"",          ";" &amp; VLOOKUP(BO$1,Data!$E:$F,2, FALSE) &amp; ";"   )             )</f>
        <v/>
      </c>
      <c r="BP160" t="str">
        <f>IF(Data!$E160=BP$1, "",             IF(ISERR(SEARCH(BP$1,Data!$A160)),"",          ";" &amp; VLOOKUP(BP$1,Data!$E:$F,2, FALSE) &amp; ";"   )             )</f>
        <v/>
      </c>
      <c r="BQ160" t="str">
        <f>IF(Data!$E160=BQ$1, "",             IF(ISERR(SEARCH(BQ$1,Data!$A160)),"",          ";" &amp; VLOOKUP(BQ$1,Data!$E:$F,2, FALSE) &amp; ";"   )             )</f>
        <v/>
      </c>
      <c r="BR160" t="str">
        <f>IF(Data!$E160=BR$1, "",             IF(ISERR(SEARCH(BR$1,Data!$A160)),"",          ";" &amp; VLOOKUP(BR$1,Data!$E:$F,2, FALSE) &amp; ";"   )             )</f>
        <v/>
      </c>
      <c r="BS160" t="str">
        <f>IF(Data!$E160=BS$1, "",             IF(ISERR(SEARCH(BS$1,Data!$A160)),"",          ";" &amp; VLOOKUP(BS$1,Data!$E:$F,2, FALSE) &amp; ";"   )             )</f>
        <v/>
      </c>
      <c r="BT160" t="str">
        <f>IF(Data!$E160=BT$1, "",             IF(ISERR(SEARCH(BT$1,Data!$A160)),"",          ";" &amp; VLOOKUP(BT$1,Data!$E:$F,2, FALSE) &amp; ";"   )             )</f>
        <v/>
      </c>
      <c r="BU160" t="str">
        <f>IF(Data!$E160=BU$1, "",             IF(ISERR(SEARCH(BU$1,Data!$A160)),"",          ";" &amp; VLOOKUP(BU$1,Data!$E:$F,2, FALSE) &amp; ";"   )             )</f>
        <v/>
      </c>
      <c r="BV160" t="str">
        <f>IF(Data!$E160=BV$1, "",             IF(ISERR(SEARCH(BV$1,Data!$A160)),"",          ";" &amp; VLOOKUP(BV$1,Data!$E:$F,2, FALSE) &amp; ";"   )             )</f>
        <v/>
      </c>
      <c r="BW160" t="str">
        <f>IF(Data!$E160=BW$1, "",             IF(ISERR(SEARCH(BW$1,Data!$A160)),"",          ";" &amp; VLOOKUP(BW$1,Data!$E:$F,2, FALSE) &amp; ";"   )             )</f>
        <v/>
      </c>
      <c r="BX160" t="str">
        <f>IF(Data!$E160=BX$1, "",             IF(ISERR(SEARCH(BX$1,Data!$A160)),"",          ";" &amp; VLOOKUP(BX$1,Data!$E:$F,2, FALSE) &amp; ";"   )             )</f>
        <v/>
      </c>
      <c r="BY160" t="str">
        <f>IF(Data!$E160=BY$1, "",             IF(ISERR(SEARCH(BY$1,Data!$A160)),"",          ";" &amp; VLOOKUP(BY$1,Data!$E:$F,2, FALSE) &amp; ";"   )             )</f>
        <v/>
      </c>
      <c r="BZ160" t="str">
        <f>IF(Data!$E160=BZ$1, "",             IF(ISERR(SEARCH(BZ$1,Data!$A160)),"",          ";" &amp; VLOOKUP(BZ$1,Data!$E:$F,2, FALSE) &amp; ";"   )             )</f>
        <v/>
      </c>
      <c r="CA160" t="str">
        <f>IF(Data!$E160=CA$1, "",             IF(ISERR(SEARCH(CA$1,Data!$A160)),"",          ";" &amp; VLOOKUP(CA$1,Data!$E:$F,2, FALSE) &amp; ";"   )             )</f>
        <v/>
      </c>
      <c r="CB160" t="str">
        <f>IF(Data!$E160=CB$1, "",             IF(ISERR(SEARCH(CB$1,Data!$A160)),"",          ";" &amp; VLOOKUP(CB$1,Data!$E:$F,2, FALSE) &amp; ";"   )             )</f>
        <v/>
      </c>
      <c r="CC160" t="str">
        <f>IF(Data!$E160=CC$1, "",             IF(ISERR(SEARCH(CC$1,Data!$A160)),"",          ";" &amp; VLOOKUP(CC$1,Data!$E:$F,2, FALSE) &amp; ";"   )             )</f>
        <v/>
      </c>
      <c r="CD160" t="str">
        <f>IF(Data!$E160=CD$1, "",             IF(ISERR(SEARCH(CD$1,Data!$A160)),"",          ";" &amp; VLOOKUP(CD$1,Data!$E:$F,2, FALSE) &amp; ";"   )             )</f>
        <v/>
      </c>
      <c r="CE160" t="str">
        <f>IF(Data!$E160=CE$1, "",             IF(ISERR(SEARCH(CE$1,Data!$A160)),"",          ";" &amp; VLOOKUP(CE$1,Data!$E:$F,2, FALSE) &amp; ";"   )             )</f>
        <v/>
      </c>
      <c r="CF160" t="str">
        <f>IF(Data!$E160=CF$1, "",             IF(ISERR(SEARCH(CF$1,Data!$A160)),"",          ";" &amp; VLOOKUP(CF$1,Data!$E:$F,2, FALSE) &amp; ";"   )             )</f>
        <v/>
      </c>
      <c r="CG160" t="str">
        <f>IF(Data!$E160=CG$1, "",             IF(ISERR(SEARCH(CG$1,Data!$A160)),"",          ";" &amp; VLOOKUP(CG$1,Data!$E:$F,2, FALSE) &amp; ";"   )             )</f>
        <v/>
      </c>
      <c r="CH160" t="str">
        <f>IF(Data!$E160=CH$1, "",             IF(ISERR(SEARCH(CH$1,Data!$A160)),"",          ";" &amp; VLOOKUP(CH$1,Data!$E:$F,2, FALSE) &amp; ";"   )             )</f>
        <v/>
      </c>
      <c r="CI160" t="str">
        <f>IF(Data!$E160=CI$1, "",             IF(ISERR(SEARCH(CI$1,Data!$A160)),"",          ";" &amp; VLOOKUP(CI$1,Data!$E:$F,2, FALSE) &amp; ";"   )             )</f>
        <v/>
      </c>
      <c r="CJ160" t="str">
        <f>IF(Data!$E160=CJ$1, "",             IF(ISERR(SEARCH(CJ$1,Data!$A160)),"",          ";" &amp; VLOOKUP(CJ$1,Data!$E:$F,2, FALSE) &amp; ";"   )             )</f>
        <v>;80;</v>
      </c>
      <c r="CK160" t="str">
        <f>IF(Data!$E160=CK$1, "",             IF(ISERR(SEARCH(CK$1,Data!$A160)),"",          ";" &amp; VLOOKUP(CK$1,Data!$E:$F,2, FALSE) &amp; ";"   )             )</f>
        <v/>
      </c>
      <c r="CL160" t="str">
        <f>IF(Data!$E160=CL$1, "",             IF(ISERR(SEARCH(CL$1,Data!$A160)),"",          ";" &amp; VLOOKUP(CL$1,Data!$E:$F,2, FALSE) &amp; ";"   )             )</f>
        <v/>
      </c>
      <c r="CM160" t="str">
        <f>IF(Data!$E160=CM$1, "",             IF(ISERR(SEARCH(CM$1,Data!$A160)),"",          ";" &amp; VLOOKUP(CM$1,Data!$E:$F,2, FALSE) &amp; ";"   )             )</f>
        <v/>
      </c>
      <c r="CN160" t="str">
        <f>IF(Data!$E160=CN$1, "",             IF(ISERR(SEARCH(CN$1,Data!$A160)),"",          ";" &amp; VLOOKUP(CN$1,Data!$E:$F,2, FALSE) &amp; ";"   )             )</f>
        <v/>
      </c>
      <c r="CO160" t="str">
        <f>IF(Data!$E160=CO$1, "",             IF(ISERR(SEARCH(CO$1,Data!$A160)),"",          ";" &amp; VLOOKUP(CO$1,Data!$E:$F,2, FALSE) &amp; ";"   )             )</f>
        <v/>
      </c>
      <c r="CP160" t="str">
        <f>IF(Data!$E160=CP$1, "",             IF(ISERR(SEARCH(CP$1,Data!$A160)),"",          ";" &amp; VLOOKUP(CP$1,Data!$E:$F,2, FALSE) &amp; ";"   )             )</f>
        <v/>
      </c>
      <c r="CQ160" t="str">
        <f>IF(Data!$E160=CQ$1, "",             IF(ISERR(SEARCH(CQ$1,Data!$A160)),"",          ";" &amp; VLOOKUP(CQ$1,Data!$E:$F,2, FALSE) &amp; ";"   )             )</f>
        <v/>
      </c>
      <c r="CR160" t="str">
        <f>IF(Data!$E160=CR$1, "",             IF(ISERR(SEARCH(CR$1,Data!$A160)),"",          ";" &amp; VLOOKUP(CR$1,Data!$E:$F,2, FALSE) &amp; ";"   )             )</f>
        <v/>
      </c>
      <c r="CS160" t="str">
        <f>IF(Data!$E160=CS$1, "",             IF(ISERR(SEARCH(CS$1,Data!$A160)),"",          ";" &amp; VLOOKUP(CS$1,Data!$E:$F,2, FALSE) &amp; ";"   )             )</f>
        <v/>
      </c>
      <c r="CT160" t="str">
        <f>IF(Data!$E160=CT$1, "",             IF(ISERR(SEARCH(CT$1,Data!$A160)),"",          ";" &amp; VLOOKUP(CT$1,Data!$E:$F,2, FALSE) &amp; ";"   )             )</f>
        <v/>
      </c>
      <c r="CU160" t="str">
        <f>IF(Data!$E160=CU$1, "",             IF(ISERR(SEARCH(CU$1,Data!$A160)),"",          ";" &amp; VLOOKUP(CU$1,Data!$E:$F,2, FALSE) &amp; ";"   )             )</f>
        <v/>
      </c>
      <c r="CV160" t="str">
        <f>IF(Data!$E160=CV$1, "",             IF(ISERR(SEARCH(CV$1,Data!$A160)),"",          ";" &amp; VLOOKUP(CV$1,Data!$E:$F,2, FALSE) &amp; ";"   )             )</f>
        <v/>
      </c>
      <c r="CW160" t="str">
        <f>IF(Data!$E160=CW$1, "",             IF(ISERR(SEARCH(CW$1,Data!$A160)),"",          ";" &amp; VLOOKUP(CW$1,Data!$E:$F,2, FALSE) &amp; ";"   )             )</f>
        <v/>
      </c>
      <c r="CX160" t="str">
        <f>IF(Data!$E160=CX$1, "",             IF(ISERR(SEARCH(CX$1,Data!$A160)),"",          ";" &amp; VLOOKUP(CX$1,Data!$E:$F,2, FALSE) &amp; ";"   )             )</f>
        <v/>
      </c>
      <c r="CY160" t="str">
        <f>IF(Data!$E160=CY$1, "",             IF(ISERR(SEARCH(CY$1,Data!$A160)),"",          ";" &amp; VLOOKUP(CY$1,Data!$E:$F,2, FALSE) &amp; ";"   )             )</f>
        <v/>
      </c>
      <c r="CZ160" t="str">
        <f>IF(Data!$E160=CZ$1, "",             IF(ISERR(SEARCH(CZ$1,Data!$A160)),"",          ";" &amp; VLOOKUP(CZ$1,Data!$E:$F,2, FALSE) &amp; ";"   )             )</f>
        <v/>
      </c>
      <c r="DA160" t="str">
        <f>IF(Data!$E160=DA$1, "",             IF(ISERR(SEARCH(DA$1,Data!$A160)),"",          ";" &amp; VLOOKUP(DA$1,Data!$E:$F,2, FALSE) &amp; ";"   )             )</f>
        <v/>
      </c>
      <c r="DB160" t="str">
        <f>IF(Data!$E160=DB$1, "",             IF(ISERR(SEARCH(DB$1,Data!$A160)),"",          ";" &amp; VLOOKUP(DB$1,Data!$E:$F,2, FALSE) &amp; ";"   )             )</f>
        <v/>
      </c>
      <c r="DC160" t="str">
        <f>IF(Data!$E160=DC$1, "",             IF(ISERR(SEARCH(DC$1,Data!$A160)),"",          ";" &amp; VLOOKUP(DC$1,Data!$E:$F,2, FALSE) &amp; ";"   )             )</f>
        <v/>
      </c>
      <c r="DD160" t="str">
        <f>IF(Data!$E160=DD$1, "",             IF(ISERR(SEARCH(DD$1,Data!$A160)),"",          ";" &amp; VLOOKUP(DD$1,Data!$E:$F,2, FALSE) &amp; ";"   )             )</f>
        <v/>
      </c>
      <c r="DE160" t="str">
        <f>IF(Data!$E160=DE$1, "",             IF(ISERR(SEARCH(DE$1,Data!$A160)),"",          ";" &amp; VLOOKUP(DE$1,Data!$E:$F,2, FALSE) &amp; ";"   )             )</f>
        <v/>
      </c>
      <c r="DF160" t="str">
        <f>IF(Data!$E160=DF$1, "",             IF(ISERR(SEARCH(DF$1,Data!$A160)),"",          ";" &amp; VLOOKUP(DF$1,Data!$E:$F,2, FALSE) &amp; ";"   )             )</f>
        <v/>
      </c>
      <c r="DG160" t="str">
        <f>IF(Data!$E160=DG$1, "",             IF(ISERR(SEARCH(DG$1,Data!$A160)),"",          ";" &amp; VLOOKUP(DG$1,Data!$E:$F,2, FALSE) &amp; ";"   )             )</f>
        <v/>
      </c>
      <c r="DH160" t="str">
        <f>IF(Data!$E160=DH$1, "",             IF(ISERR(SEARCH(DH$1,Data!$A160)),"",          ";" &amp; VLOOKUP(DH$1,Data!$E:$F,2, FALSE) &amp; ";"   )             )</f>
        <v/>
      </c>
      <c r="DI160" t="str">
        <f>IF(Data!$E160=DI$1, "",             IF(ISERR(SEARCH(DI$1,Data!$A160)),"",          ";" &amp; VLOOKUP(DI$1,Data!$E:$F,2, FALSE) &amp; ";"   )             )</f>
        <v/>
      </c>
      <c r="DJ160" t="str">
        <f>IF(Data!$E160=DJ$1, "",             IF(ISERR(SEARCH(DJ$1,Data!$A160)),"",          ";" &amp; VLOOKUP(DJ$1,Data!$E:$F,2, FALSE) &amp; ";"   )             )</f>
        <v/>
      </c>
      <c r="DK160" t="str">
        <f>IF(Data!$E160=DK$1, "",             IF(ISERR(SEARCH(DK$1,Data!$A160)),"",          ";" &amp; VLOOKUP(DK$1,Data!$E:$F,2, FALSE) &amp; ";"   )             )</f>
        <v/>
      </c>
      <c r="DL160" t="str">
        <f>IF(Data!$E160=DL$1, "",             IF(ISERR(SEARCH(DL$1,Data!$A160)),"",          ";" &amp; VLOOKUP(DL$1,Data!$E:$F,2, FALSE) &amp; ";"   )             )</f>
        <v/>
      </c>
      <c r="DM160" t="str">
        <f>IF(Data!$E160=DM$1, "",             IF(ISERR(SEARCH(DM$1,Data!$A160)),"",          ";" &amp; VLOOKUP(DM$1,Data!$E:$F,2, FALSE) &amp; ";"   )             )</f>
        <v/>
      </c>
      <c r="DN160" t="str">
        <f>IF(Data!$E160=DN$1, "",             IF(ISERR(SEARCH(DN$1,Data!$A160)),"",          ";" &amp; VLOOKUP(DN$1,Data!$E:$F,2, FALSE) &amp; ";"   )             )</f>
        <v/>
      </c>
      <c r="DO160" t="str">
        <f>IF(Data!$E160=DO$1, "",             IF(ISERR(SEARCH(DO$1,Data!$A160)),"",          ";" &amp; VLOOKUP(DO$1,Data!$E:$F,2, FALSE) &amp; ";"   )             )</f>
        <v/>
      </c>
      <c r="DP160" t="str">
        <f>IF(Data!$E160=DP$1, "",             IF(ISERR(SEARCH(DP$1,Data!$A160)),"",          ";" &amp; VLOOKUP(DP$1,Data!$E:$F,2, FALSE) &amp; ";"   )             )</f>
        <v/>
      </c>
      <c r="DQ160" t="str">
        <f>IF(Data!$E160=DQ$1, "",             IF(ISERR(SEARCH(DQ$1,Data!$A160)),"",          ";" &amp; VLOOKUP(DQ$1,Data!$E:$F,2, FALSE) &amp; ";"   )             )</f>
        <v/>
      </c>
      <c r="DR160" t="str">
        <f>IF(Data!$E160=DR$1, "",             IF(ISERR(SEARCH(DR$1,Data!$A160)),"",          ";" &amp; VLOOKUP(DR$1,Data!$E:$F,2, FALSE) &amp; ";"   )             )</f>
        <v/>
      </c>
      <c r="DS160" t="str">
        <f>IF(Data!$E160=DS$1, "",             IF(ISERR(SEARCH(DS$1,Data!$A160)),"",          ";" &amp; VLOOKUP(DS$1,Data!$E:$F,2, FALSE) &amp; ";"   )             )</f>
        <v/>
      </c>
      <c r="DT160" t="str">
        <f>IF(Data!$E160=DT$1, "",             IF(ISERR(SEARCH(DT$1,Data!$A160)),"",          ";" &amp; VLOOKUP(DT$1,Data!$E:$F,2, FALSE) &amp; ";"   )             )</f>
        <v/>
      </c>
      <c r="DU160" t="str">
        <f>IF(Data!$E160=DU$1, "",             IF(ISERR(SEARCH(DU$1,Data!$A160)),"",          ";" &amp; VLOOKUP(DU$1,Data!$E:$F,2, FALSE) &amp; ";"   )             )</f>
        <v/>
      </c>
      <c r="DV160" t="str">
        <f>IF(Data!$E160=DV$1, "",             IF(ISERR(SEARCH(DV$1,Data!$A160)),"",          ";" &amp; VLOOKUP(DV$1,Data!$E:$F,2, FALSE) &amp; ";"   )             )</f>
        <v/>
      </c>
      <c r="DW160" t="str">
        <f>IF(Data!$E160=DW$1, "",             IF(ISERR(SEARCH(DW$1,Data!$A160)),"",          ";" &amp; VLOOKUP(DW$1,Data!$E:$F,2, FALSE) &amp; ";"   )             )</f>
        <v/>
      </c>
      <c r="DX160" t="str">
        <f>IF(Data!$E160=DX$1, "",             IF(ISERR(SEARCH(DX$1,Data!$A160)),"",          ";" &amp; VLOOKUP(DX$1,Data!$E:$F,2, FALSE) &amp; ";"   )             )</f>
        <v/>
      </c>
      <c r="DY160" t="str">
        <f>IF(Data!$E160=DY$1, "",             IF(ISERR(SEARCH(DY$1,Data!$A160)),"",          ";" &amp; VLOOKUP(DY$1,Data!$E:$F,2, FALSE) &amp; ";"   )             )</f>
        <v/>
      </c>
      <c r="DZ160" t="str">
        <f>IF(Data!$E160=DZ$1, "",             IF(ISERR(SEARCH(DZ$1,Data!$A160)),"",          ";" &amp; VLOOKUP(DZ$1,Data!$E:$F,2, FALSE) &amp; ";"   )             )</f>
        <v/>
      </c>
      <c r="EA160" t="str">
        <f>IF(Data!$E160=EA$1, "",             IF(ISERR(SEARCH(EA$1,Data!$A160)),"",          ";" &amp; VLOOKUP(EA$1,Data!$E:$F,2, FALSE) &amp; ";"   )             )</f>
        <v/>
      </c>
      <c r="EB160" t="str">
        <f>IF(Data!$E160=EB$1, "",             IF(ISERR(SEARCH(EB$1,Data!$A160)),"",          ";" &amp; VLOOKUP(EB$1,Data!$E:$F,2, FALSE) &amp; ";"   )             )</f>
        <v/>
      </c>
      <c r="EC160" t="str">
        <f>IF(Data!$E160=EC$1, "",             IF(ISERR(SEARCH(EC$1,Data!$A160)),"",          ";" &amp; VLOOKUP(EC$1,Data!$E:$F,2, FALSE) &amp; ";"   )             )</f>
        <v/>
      </c>
      <c r="ED160" t="str">
        <f>IF(Data!$E160=ED$1, "",             IF(ISERR(SEARCH(ED$1,Data!$A160)),"",          ";" &amp; VLOOKUP(ED$1,Data!$E:$F,2, FALSE) &amp; ";"   )             )</f>
        <v/>
      </c>
      <c r="EE160" t="str">
        <f>IF(Data!$E160=EE$1, "",             IF(ISERR(SEARCH(EE$1,Data!$A160)),"",          ";" &amp; VLOOKUP(EE$1,Data!$E:$F,2, FALSE) &amp; ";"   )             )</f>
        <v/>
      </c>
      <c r="EF160" t="str">
        <f>IF(Data!$E160=EF$1, "",             IF(ISERR(SEARCH(EF$1,Data!$A160)),"",          ";" &amp; VLOOKUP(EF$1,Data!$E:$F,2, FALSE) &amp; ";"   )             )</f>
        <v/>
      </c>
      <c r="EG160" t="str">
        <f>IF(Data!$E160=EG$1, "",             IF(ISERR(SEARCH(EG$1,Data!$A160)),"",          ";" &amp; VLOOKUP(EG$1,Data!$E:$F,2, FALSE) &amp; ";"   )             )</f>
        <v/>
      </c>
      <c r="EH160" t="str">
        <f>IF(Data!$E160=EH$1, "",             IF(ISERR(SEARCH(EH$1,Data!$A160)),"",          ";" &amp; VLOOKUP(EH$1,Data!$E:$F,2, FALSE) &amp; ";"   )             )</f>
        <v/>
      </c>
      <c r="EI160" t="str">
        <f>IF(Data!$E160=EI$1, "",             IF(ISERR(SEARCH(EI$1,Data!$A160)),"",          ";" &amp; VLOOKUP(EI$1,Data!$E:$F,2, FALSE) &amp; ";"   )             )</f>
        <v/>
      </c>
      <c r="EJ160" t="str">
        <f>IF(Data!$E160=EJ$1, "",             IF(ISERR(SEARCH(EJ$1,Data!$A160)),"",          ";" &amp; VLOOKUP(EJ$1,Data!$E:$F,2, FALSE) &amp; ";"   )             )</f>
        <v/>
      </c>
      <c r="EK160" t="str">
        <f>IF(Data!$E160=EK$1, "",             IF(ISERR(SEARCH(EK$1,Data!$A160)),"",          ";" &amp; VLOOKUP(EK$1,Data!$E:$F,2, FALSE) &amp; ";"   )             )</f>
        <v/>
      </c>
      <c r="EL160" t="str">
        <f>IF(Data!$E160=EL$1, "",             IF(ISERR(SEARCH(EL$1,Data!$A160)),"",          ";" &amp; VLOOKUP(EL$1,Data!$E:$F,2, FALSE) &amp; ";"   )             )</f>
        <v/>
      </c>
      <c r="EM160" t="str">
        <f>IF(Data!$E160=EM$1, "",             IF(ISERR(SEARCH(EM$1,Data!$A160)),"",          ";" &amp; VLOOKUP(EM$1,Data!$E:$F,2, FALSE) &amp; ";"   )             )</f>
        <v/>
      </c>
      <c r="EN160" t="str">
        <f>IF(Data!$E160=EN$1, "",             IF(ISERR(SEARCH(EN$1,Data!$A160)),"",          ";" &amp; VLOOKUP(EN$1,Data!$E:$F,2, FALSE) &amp; ";"   )             )</f>
        <v/>
      </c>
      <c r="EO160" t="str">
        <f>IF(Data!$E160=EO$1, "",             IF(ISERR(SEARCH(EO$1,Data!$A160)),"",          ";" &amp; VLOOKUP(EO$1,Data!$E:$F,2, FALSE) &amp; ";"   )             )</f>
        <v/>
      </c>
      <c r="EP160" t="str">
        <f>IF(Data!$E160=EP$1, "",             IF(ISERR(SEARCH(EP$1,Data!$A160)),"",          ";" &amp; VLOOKUP(EP$1,Data!$E:$F,2, FALSE) &amp; ";"   )             )</f>
        <v/>
      </c>
      <c r="EQ160" t="str">
        <f>IF(Data!$E160=EQ$1, "",             IF(ISERR(SEARCH(EQ$1,Data!$A160)),"",          ";" &amp; VLOOKUP(EQ$1,Data!$E:$F,2, FALSE) &amp; ";"   )             )</f>
        <v/>
      </c>
      <c r="ER160" t="str">
        <f>IF(Data!$E160=ER$1, "",             IF(ISERR(SEARCH(ER$1,Data!$A160)),"",          ";" &amp; VLOOKUP(ER$1,Data!$E:$F,2, FALSE) &amp; ";"   )             )</f>
        <v/>
      </c>
      <c r="ES160" t="str">
        <f>IF(Data!$E160=ES$1, "",             IF(ISERR(SEARCH(ES$1,Data!$A160)),"",          ";" &amp; VLOOKUP(ES$1,Data!$E:$F,2, FALSE) &amp; ";"   )             )</f>
        <v/>
      </c>
      <c r="ET160" t="str">
        <f>IF(Data!$E160=ET$1, "",             IF(ISERR(SEARCH(ET$1,Data!$A160)),"",          ";" &amp; VLOOKUP(ET$1,Data!$E:$F,2, FALSE) &amp; ";"   )             )</f>
        <v/>
      </c>
      <c r="EU160" t="str">
        <f>IF(Data!$E160=EU$1, "",             IF(ISERR(SEARCH(EU$1,Data!$A160)),"",          ";" &amp; VLOOKUP(EU$1,Data!$E:$F,2, FALSE) &amp; ";"   )             )</f>
        <v/>
      </c>
      <c r="EV160" t="str">
        <f>IF(Data!$E160=EV$1, "",             IF(ISERR(SEARCH(EV$1,Data!$A160)),"",          ";" &amp; VLOOKUP(EV$1,Data!$E:$F,2, FALSE) &amp; ";"   )             )</f>
        <v/>
      </c>
      <c r="EW160" t="str">
        <f>IF(Data!$E160=EW$1, "",             IF(ISERR(SEARCH(EW$1,Data!$A160)),"",          ";" &amp; VLOOKUP(EW$1,Data!$E:$F,2, FALSE) &amp; ";"   )             )</f>
        <v/>
      </c>
      <c r="EX160" t="str">
        <f>IF(Data!$E160=EX$1, "",             IF(ISERR(SEARCH(EX$1,Data!$A160)),"",          ";" &amp; VLOOKUP(EX$1,Data!$E:$F,2, FALSE) &amp; ";"   )             )</f>
        <v/>
      </c>
      <c r="EY160" t="str">
        <f>IF(Data!$E160=EY$1, "",             IF(ISERR(SEARCH(EY$1,Data!$A160)),"",          ";" &amp; VLOOKUP(EY$1,Data!$E:$F,2, FALSE) &amp; ";"   )             )</f>
        <v/>
      </c>
      <c r="EZ160" t="str">
        <f>IF(Data!$E160=EZ$1, "",             IF(ISERR(SEARCH(EZ$1,Data!$A160)),"",          ";" &amp; VLOOKUP(EZ$1,Data!$E:$F,2, FALSE) &amp; ";"   )             )</f>
        <v/>
      </c>
      <c r="FA160" t="str">
        <f>IF(Data!$E160=FA$1, "",             IF(ISERR(SEARCH(FA$1,Data!$A160)),"",          ";" &amp; VLOOKUP(FA$1,Data!$E:$F,2, FALSE) &amp; ";"   )             )</f>
        <v/>
      </c>
      <c r="FB160" t="str">
        <f>IF(Data!$E160=FB$1, "",             IF(ISERR(SEARCH(FB$1,Data!$A160)),"",          ";" &amp; VLOOKUP(FB$1,Data!$E:$F,2, FALSE) &amp; ";"   )             )</f>
        <v/>
      </c>
      <c r="FC160" t="str">
        <f>IF(Data!$E160=FC$1, "",             IF(ISERR(SEARCH(FC$1,Data!$A160)),"",          ";" &amp; VLOOKUP(FC$1,Data!$E:$F,2, FALSE) &amp; ";"   )             )</f>
        <v/>
      </c>
      <c r="FD160" t="str">
        <f>IF(Data!$E160=FD$1, "",             IF(ISERR(SEARCH(FD$1,Data!$A160)),"",          ";" &amp; VLOOKUP(FD$1,Data!$E:$F,2, FALSE) &amp; ";"   )             )</f>
        <v/>
      </c>
      <c r="FE160" t="str">
        <f>IF(Data!$E160=FE$1, "",             IF(ISERR(SEARCH(FE$1,Data!$A160)),"",          ";" &amp; VLOOKUP(FE$1,Data!$E:$F,2, FALSE) &amp; ";"   )             )</f>
        <v/>
      </c>
      <c r="FF160" t="str">
        <f>IF(Data!$E160=FF$1, "",             IF(ISERR(SEARCH(FF$1,Data!$A160)),"",          ";" &amp; VLOOKUP(FF$1,Data!$E:$F,2, FALSE) &amp; ";"   )             )</f>
        <v/>
      </c>
      <c r="FG160" t="str">
        <f>IF(Data!$E160=FG$1, "",             IF(ISERR(SEARCH(FG$1,Data!$A160)),"",          ";" &amp; VLOOKUP(FG$1,Data!$E:$F,2, FALSE) &amp; ";"   )             )</f>
        <v/>
      </c>
      <c r="FH160" t="str">
        <f>IF(Data!$E160=FH$1, "",             IF(ISERR(SEARCH(FH$1,Data!$A160)),"",          ";" &amp; VLOOKUP(FH$1,Data!$E:$F,2, FALSE) &amp; ";"   )             )</f>
        <v/>
      </c>
      <c r="FI160" t="str">
        <f>IF(Data!$E160=FI$1, "",             IF(ISERR(SEARCH(FI$1,Data!$A160)),"",          ";" &amp; VLOOKUP(FI$1,Data!$E:$F,2, FALSE) &amp; ";"   )             )</f>
        <v/>
      </c>
      <c r="FJ160" t="str">
        <f>IF(Data!$E160=FJ$1, "",             IF(ISERR(SEARCH(FJ$1,Data!$A160)),"",          ";" &amp; VLOOKUP(FJ$1,Data!$E:$F,2, FALSE) &amp; ";"   )             )</f>
        <v/>
      </c>
      <c r="FK160" t="str">
        <f>IF(Data!$E160=FK$1, "",             IF(ISERR(SEARCH(FK$1,Data!$A160)),"",          ";" &amp; VLOOKUP(FK$1,Data!$E:$F,2, FALSE) &amp; ";"   )             )</f>
        <v/>
      </c>
      <c r="FL160" t="str">
        <f>IF(Data!$E160=FL$1, "",             IF(ISERR(SEARCH(FL$1,Data!$A160)),"",          ";" &amp; VLOOKUP(FL$1,Data!$E:$F,2, FALSE) &amp; ";"   )             )</f>
        <v/>
      </c>
      <c r="FM160" t="str">
        <f>IF(Data!$E160=FM$1, "",             IF(ISERR(SEARCH(FM$1,Data!$A160)),"",          ";" &amp; VLOOKUP(FM$1,Data!$E:$F,2, FALSE) &amp; ";"   )             )</f>
        <v/>
      </c>
      <c r="FN160" t="str">
        <f>IF(Data!$E160=FN$1, "",             IF(ISERR(SEARCH(FN$1,Data!$A160)),"",          ";" &amp; VLOOKUP(FN$1,Data!$E:$F,2, FALSE) &amp; ";"   )             )</f>
        <v/>
      </c>
      <c r="FO160" t="str">
        <f>IF(Data!$E160=FO$1, "",             IF(ISERR(SEARCH(FO$1,Data!$A160)),"",          ";" &amp; VLOOKUP(FO$1,Data!$E:$F,2, FALSE) &amp; ";"   )             )</f>
        <v/>
      </c>
      <c r="FP160" t="str">
        <f>IF(Data!$E160=FP$1, "",             IF(ISERR(SEARCH(FP$1,Data!$A160)),"",          ";" &amp; VLOOKUP(FP$1,Data!$E:$F,2, FALSE) &amp; ";"   )             )</f>
        <v/>
      </c>
      <c r="FQ160" t="str">
        <f>IF(Data!$E160=FQ$1, "",             IF(ISERR(SEARCH(FQ$1,Data!$A160)),"",          ";" &amp; VLOOKUP(FQ$1,Data!$E:$F,2, FALSE) &amp; ";"   )             )</f>
        <v/>
      </c>
      <c r="FR160" t="str">
        <f>IF(Data!$E160=FR$1, "",             IF(ISERR(SEARCH(FR$1,Data!$A160)),"",          ";" &amp; VLOOKUP(FR$1,Data!$E:$F,2, FALSE) &amp; ";"   )             )</f>
        <v/>
      </c>
      <c r="FS160" t="str">
        <f>IF(Data!$E160=FS$1, "",             IF(ISERR(SEARCH(FS$1,Data!$A160)),"",          ";" &amp; VLOOKUP(FS$1,Data!$E:$F,2, FALSE) &amp; ";"   )             )</f>
        <v/>
      </c>
      <c r="FT160" t="str">
        <f>IF(Data!$E160=FT$1, "",             IF(ISERR(SEARCH(FT$1,Data!$A160)),"",          ";" &amp; VLOOKUP(FT$1,Data!$E:$F,2, FALSE) &amp; ";"   )             )</f>
        <v/>
      </c>
      <c r="FU160" t="str">
        <f>IF(Data!$E160=FU$1, "",             IF(ISERR(SEARCH(FU$1,Data!$A160)),"",          ";" &amp; VLOOKUP(FU$1,Data!$E:$F,2, FALSE) &amp; ";"   )             )</f>
        <v/>
      </c>
      <c r="FV160" t="str">
        <f>IF(Data!$E160=FV$1, "",             IF(ISERR(SEARCH(FV$1,Data!$A160)),"",          ";" &amp; VLOOKUP(FV$1,Data!$E:$F,2, FALSE) &amp; ";"   )             )</f>
        <v/>
      </c>
      <c r="FW160" t="str">
        <f>IF(Data!$E160=FW$1, "",             IF(ISERR(SEARCH(FW$1,Data!$A160)),"",          ";" &amp; VLOOKUP(FW$1,Data!$E:$F,2, FALSE) &amp; ";"   )             )</f>
        <v/>
      </c>
      <c r="FX160" t="str">
        <f>IF(Data!$E160=FX$1, "",             IF(ISERR(SEARCH(FX$1,Data!$A160)),"",          ";" &amp; VLOOKUP(FX$1,Data!$E:$F,2, FALSE) &amp; ";"   )             )</f>
        <v/>
      </c>
      <c r="FY160" t="str">
        <f>IF(Data!$E160=FY$1, "",             IF(ISERR(SEARCH(FY$1,Data!$A160)),"",          ";" &amp; VLOOKUP(FY$1,Data!$E:$F,2, FALSE) &amp; ";"   )             )</f>
        <v/>
      </c>
      <c r="FZ160" t="str">
        <f>IF(Data!$E160=FZ$1, "",             IF(ISERR(SEARCH(FZ$1,Data!$A160)),"",          ";" &amp; VLOOKUP(FZ$1,Data!$E:$F,2, FALSE) &amp; ";"   )             )</f>
        <v/>
      </c>
      <c r="GA160" t="str">
        <f>IF(Data!$E160=GA$1, "",             IF(ISERR(SEARCH(GA$1,Data!$A160)),"",          ";" &amp; VLOOKUP(GA$1,Data!$E:$F,2, FALSE) &amp; ";"   )             )</f>
        <v/>
      </c>
      <c r="GB160" t="str">
        <f>IF(Data!$E160=GB$1, "",             IF(ISERR(SEARCH(GB$1,Data!$A160)),"",          ";" &amp; VLOOKUP(GB$1,Data!$E:$F,2, FALSE) &amp; ";"   )             )</f>
        <v/>
      </c>
      <c r="GC160" t="str">
        <f>IF(Data!$E160=GC$1, "",             IF(ISERR(SEARCH(GC$1,Data!$A160)),"",          ";" &amp; VLOOKUP(GC$1,Data!$E:$F,2, FALSE) &amp; ";"   )             )</f>
        <v/>
      </c>
      <c r="GD160" t="str">
        <f>IF(Data!$E160=GD$1, "",             IF(ISERR(SEARCH(GD$1,Data!$A160)),"",          ";" &amp; VLOOKUP(GD$1,Data!$E:$F,2, FALSE) &amp; ";"   )             )</f>
        <v/>
      </c>
      <c r="GE160" t="str">
        <f>IF(Data!$E160=GE$1, "",             IF(ISERR(SEARCH(GE$1,Data!$A160)),"",          ";" &amp; VLOOKUP(GE$1,Data!$E:$F,2, FALSE) &amp; ";"   )             )</f>
        <v/>
      </c>
      <c r="GF160" t="str">
        <f>IF(Data!$E160=GF$1, "",             IF(ISERR(SEARCH(GF$1,Data!$A160)),"",          ";" &amp; VLOOKUP(GF$1,Data!$E:$F,2, FALSE) &amp; ";"   )             )</f>
        <v/>
      </c>
      <c r="GG160" t="str">
        <f>IF(Data!$E160=GG$1, "",             IF(ISERR(SEARCH(GG$1,Data!$A160)),"",          ";" &amp; VLOOKUP(GG$1,Data!$E:$F,2, FALSE) &amp; ";"   )             )</f>
        <v/>
      </c>
      <c r="GH160" t="str">
        <f>IF(Data!$E160=GH$1, "",             IF(ISERR(SEARCH(GH$1,Data!$A160)),"",          ";" &amp; VLOOKUP(GH$1,Data!$E:$F,2, FALSE) &amp; ";"   )             )</f>
        <v/>
      </c>
      <c r="GI160" t="str">
        <f>IF(Data!$E160=GI$1, "",             IF(ISERR(SEARCH(GI$1,Data!$A160)),"",          ";" &amp; VLOOKUP(GI$1,Data!$E:$F,2, FALSE) &amp; ";"   )             )</f>
        <v/>
      </c>
      <c r="GJ160" t="str">
        <f>IF(Data!$E160=GJ$1, "",             IF(ISERR(SEARCH(GJ$1,Data!$A160)),"",          ";" &amp; VLOOKUP(GJ$1,Data!$E:$F,2, FALSE) &amp; ";"   )             )</f>
        <v/>
      </c>
      <c r="GK160" t="str">
        <f>IF(Data!$E160=GK$1, "",             IF(ISERR(SEARCH(GK$1,Data!$A160)),"",          ";" &amp; VLOOKUP(GK$1,Data!$E:$F,2, FALSE) &amp; ";"   )             )</f>
        <v/>
      </c>
      <c r="GL160" t="str">
        <f>IF(Data!$E160=GL$1, "",             IF(ISERR(SEARCH(GL$1,Data!$A160)),"",          ";" &amp; VLOOKUP(GL$1,Data!$E:$F,2, FALSE) &amp; ";"   )             )</f>
        <v/>
      </c>
      <c r="GM160" t="str">
        <f>IF(Data!$E160=GM$1, "",             IF(ISERR(SEARCH(GM$1,Data!$A160)),"",          ";" &amp; VLOOKUP(GM$1,Data!$E:$F,2, FALSE) &amp; ";"   )             )</f>
        <v/>
      </c>
      <c r="GN160" t="str">
        <f>IF(Data!$E160=GN$1, "",             IF(ISERR(SEARCH(GN$1,Data!$A160)),"",          ";" &amp; VLOOKUP(GN$1,Data!$E:$F,2, FALSE) &amp; ";"   )             )</f>
        <v/>
      </c>
      <c r="GO160" t="str">
        <f>IF(Data!$E160=GO$1, "",             IF(ISERR(SEARCH(GO$1,Data!$A160)),"",          ";" &amp; VLOOKUP(GO$1,Data!$E:$F,2, FALSE) &amp; ";"   )             )</f>
        <v/>
      </c>
      <c r="GP160" t="str">
        <f>IF(Data!$E160=GP$1, "",             IF(ISERR(SEARCH(GP$1,Data!$A160)),"",          ";" &amp; VLOOKUP(GP$1,Data!$E:$F,2, FALSE) &amp; ";"   )             )</f>
        <v/>
      </c>
      <c r="GQ160" t="str">
        <f>IF(Data!$E160=GQ$1, "",             IF(ISERR(SEARCH(GQ$1,Data!$A160)),"",          ";" &amp; VLOOKUP(GQ$1,Data!$E:$F,2, FALSE) &amp; ";"   )             )</f>
        <v/>
      </c>
      <c r="GR160" t="str">
        <f>IF(Data!$E160=GR$1, "",             IF(ISERR(SEARCH(GR$1,Data!$A160)),"",          ";" &amp; VLOOKUP(GR$1,Data!$E:$F,2, FALSE) &amp; ";"   )             )</f>
        <v/>
      </c>
      <c r="GS160" t="str">
        <f>IF(Data!$E160=GS$1, "",             IF(ISERR(SEARCH(GS$1,Data!$A160)),"",          ";" &amp; VLOOKUP(GS$1,Data!$E:$F,2, FALSE) &amp; ";"   )             )</f>
        <v/>
      </c>
      <c r="GT160" t="str">
        <f>IF(Data!$E160=GT$1, "",             IF(ISERR(SEARCH(GT$1,Data!$A160)),"",          ";" &amp; VLOOKUP(GT$1,Data!$E:$F,2, FALSE) &amp; ";"   )             )</f>
        <v/>
      </c>
      <c r="GU160" t="str">
        <f>IF(Data!$E160=GU$1, "",             IF(ISERR(SEARCH(GU$1,Data!$A160)),"",          ";" &amp; VLOOKUP(GU$1,Data!$E:$F,2, FALSE) &amp; ";"   )             )</f>
        <v/>
      </c>
      <c r="GV160" t="str">
        <f>IF(Data!$E160=GV$1, "",             IF(ISERR(SEARCH(GV$1,Data!$A160)),"",          ";" &amp; VLOOKUP(GV$1,Data!$E:$F,2, FALSE) &amp; ";"   )             )</f>
        <v/>
      </c>
      <c r="GW160" t="str">
        <f>IF(Data!$E160=GW$1, "",             IF(ISERR(SEARCH(GW$1,Data!$A160)),"",          ";" &amp; VLOOKUP(GW$1,Data!$E:$F,2, FALSE) &amp; ";"   )             )</f>
        <v/>
      </c>
      <c r="GX160" t="str">
        <f>IF(Data!$E160=GX$1, "",             IF(ISERR(SEARCH(GX$1,Data!$A160)),"",          ";" &amp; VLOOKUP(GX$1,Data!$E:$F,2, FALSE) &amp; ";"   )             )</f>
        <v/>
      </c>
      <c r="GY160" t="str">
        <f>IF(Data!$E160=GY$1, "",             IF(ISERR(SEARCH(GY$1,Data!$A160)),"",          ";" &amp; VLOOKUP(GY$1,Data!$E:$F,2, FALSE) &amp; ";"   )             )</f>
        <v/>
      </c>
      <c r="GZ160" t="str">
        <f>IF(Data!$E160=GZ$1, "",             IF(ISERR(SEARCH(GZ$1,Data!$A160)),"",          ";" &amp; VLOOKUP(GZ$1,Data!$E:$F,2, FALSE) &amp; ";"   )             )</f>
        <v/>
      </c>
      <c r="HA160" t="str">
        <f>IF(Data!$E160=HA$1, "",             IF(ISERR(SEARCH(HA$1,Data!$A160)),"",          ";" &amp; VLOOKUP(HA$1,Data!$E:$F,2, FALSE) &amp; ";"   )             )</f>
        <v/>
      </c>
      <c r="HB160" t="str">
        <f>IF(Data!$E160=HB$1, "",             IF(ISERR(SEARCH(HB$1,Data!$A160)),"",          ";" &amp; VLOOKUP(HB$1,Data!$E:$F,2, FALSE) &amp; ";"   )             )</f>
        <v/>
      </c>
      <c r="HC160" t="str">
        <f>IF(Data!$E160=HC$1, "",             IF(ISERR(SEARCH(HC$1,Data!$A160)),"",          ";" &amp; VLOOKUP(HC$1,Data!$E:$F,2, FALSE) &amp; ";"   )             )</f>
        <v/>
      </c>
      <c r="HD160" t="str">
        <f>IF(Data!$E160=HD$1, "",             IF(ISERR(SEARCH(HD$1,Data!$A160)),"",          ";" &amp; VLOOKUP(HD$1,Data!$E:$F,2, FALSE) &amp; ";"   )             )</f>
        <v/>
      </c>
      <c r="HE160" t="str">
        <f>IF(Data!$E160=HE$1, "",             IF(ISERR(SEARCH(HE$1,Data!$A160)),"",          ";" &amp; VLOOKUP(HE$1,Data!$E:$F,2, FALSE) &amp; ";"   )             )</f>
        <v/>
      </c>
      <c r="HF160" t="str">
        <f>IF(Data!$E160=HF$1, "",             IF(ISERR(SEARCH(HF$1,Data!$A160)),"",          ";" &amp; VLOOKUP(HF$1,Data!$E:$F,2, FALSE) &amp; ";"   )             )</f>
        <v/>
      </c>
      <c r="HG160" t="str">
        <f>IF(Data!$E160=HG$1, "",             IF(ISERR(SEARCH(HG$1,Data!$A160)),"",          ";" &amp; VLOOKUP(HG$1,Data!$E:$F,2, FALSE) &amp; ";"   )             )</f>
        <v/>
      </c>
      <c r="HH160" t="str">
        <f>IF(Data!$E160=HH$1, "",             IF(ISERR(SEARCH(HH$1,Data!$A160)),"",          ";" &amp; VLOOKUP(HH$1,Data!$E:$F,2, FALSE) &amp; ";"   )             )</f>
        <v/>
      </c>
      <c r="HI160" t="str">
        <f>IF(Data!$E160=HI$1, "",             IF(ISERR(SEARCH(HI$1,Data!$A160)),"",          ";" &amp; VLOOKUP(HI$1,Data!$E:$F,2, FALSE) &amp; ";"   )             )</f>
        <v/>
      </c>
      <c r="HJ160" t="str">
        <f>IF(Data!$E160=HJ$1, "",             IF(ISERR(SEARCH(HJ$1,Data!$A160)),"",          ";" &amp; VLOOKUP(HJ$1,Data!$E:$F,2, FALSE) &amp; ";"   )             )</f>
        <v/>
      </c>
      <c r="HK160" t="str">
        <f>IF(Data!$E160=HK$1, "",             IF(ISERR(SEARCH(HK$1,Data!$A160)),"",          ";" &amp; VLOOKUP(HK$1,Data!$E:$F,2, FALSE) &amp; ";"   )             )</f>
        <v/>
      </c>
      <c r="HL160" t="str">
        <f>IF(Data!$E160=HL$1, "",             IF(ISERR(SEARCH(HL$1,Data!$A160)),"",          ";" &amp; VLOOKUP(HL$1,Data!$E:$F,2, FALSE) &amp; ";"   )             )</f>
        <v/>
      </c>
      <c r="HM160" t="str">
        <f>IF(Data!$E160=HM$1, "",             IF(ISERR(SEARCH(HM$1,Data!$A160)),"",          ";" &amp; VLOOKUP(HM$1,Data!$E:$F,2, FALSE) &amp; ";"   )             )</f>
        <v/>
      </c>
      <c r="HN160" t="str">
        <f>IF(Data!$E160=HN$1, "",             IF(ISERR(SEARCH(HN$1,Data!$A160)),"",          ";" &amp; VLOOKUP(HN$1,Data!$E:$F,2, FALSE) &amp; ";"   )             )</f>
        <v/>
      </c>
      <c r="HO160" t="str">
        <f>IF(Data!$E160=HO$1, "",             IF(ISERR(SEARCH(HO$1,Data!$A160)),"",          ";" &amp; VLOOKUP(HO$1,Data!$E:$F,2, FALSE) &amp; ";"   )             )</f>
        <v/>
      </c>
      <c r="HP160" t="str">
        <f>IF(Data!$E160=HP$1, "",             IF(ISERR(SEARCH(HP$1,Data!$A160)),"",          ";" &amp; VLOOKUP(HP$1,Data!$E:$F,2, FALSE) &amp; ";"   )             )</f>
        <v/>
      </c>
      <c r="HQ160" t="str">
        <f>IF(Data!$E160=HQ$1, "",             IF(ISERR(SEARCH(HQ$1,Data!$A160)),"",          ";" &amp; VLOOKUP(HQ$1,Data!$E:$F,2, FALSE) &amp; ";"   )             )</f>
        <v/>
      </c>
      <c r="HR160" t="str">
        <f>IF(Data!$E160=HR$1, "",             IF(ISERR(SEARCH(HR$1,Data!$A160)),"",          ";" &amp; VLOOKUP(HR$1,Data!$E:$F,2, FALSE) &amp; ";"   )             )</f>
        <v/>
      </c>
      <c r="HS160" t="str">
        <f>IF(Data!$E160=HS$1, "",             IF(ISERR(SEARCH(HS$1,Data!$A160)),"",          ";" &amp; VLOOKUP(HS$1,Data!$E:$F,2, FALSE) &amp; ";"   )             )</f>
        <v/>
      </c>
      <c r="HT160" t="str">
        <f>IF(Data!$E160=HT$1, "",             IF(ISERR(SEARCH(HT$1,Data!$A160)),"",          ";" &amp; VLOOKUP(HT$1,Data!$E:$F,2, FALSE) &amp; ";"   )             )</f>
        <v/>
      </c>
      <c r="HU160" t="str">
        <f>IF(Data!$E160=HU$1, "",             IF(ISERR(SEARCH(HU$1,Data!$A160)),"",          ";" &amp; VLOOKUP(HU$1,Data!$E:$F,2, FALSE) &amp; ";"   )             )</f>
        <v/>
      </c>
      <c r="HV160" t="str">
        <f>IF(Data!$E160=HV$1, "",             IF(ISERR(SEARCH(HV$1,Data!$A160)),"",          ";" &amp; VLOOKUP(HV$1,Data!$E:$F,2, FALSE) &amp; ";"   )             )</f>
        <v/>
      </c>
      <c r="HW160" t="str">
        <f>IF(Data!$E160=HW$1, "",             IF(ISERR(SEARCH(HW$1,Data!$A160)),"",          ";" &amp; VLOOKUP(HW$1,Data!$E:$F,2, FALSE) &amp; ";"   )             )</f>
        <v/>
      </c>
      <c r="HX160" t="str">
        <f>IF(Data!$E160=HX$1, "",             IF(ISERR(SEARCH(HX$1,Data!$A160)),"",          ";" &amp; VLOOKUP(HX$1,Data!$E:$F,2, FALSE) &amp; ";"   )             )</f>
        <v/>
      </c>
      <c r="HY160" t="str">
        <f>IF(Data!$E160=HY$1, "",             IF(ISERR(SEARCH(HY$1,Data!$A160)),"",          ";" &amp; VLOOKUP(HY$1,Data!$E:$F,2, FALSE) &amp; ";"   )             )</f>
        <v/>
      </c>
      <c r="HZ160" t="str">
        <f>IF(Data!$E160=HZ$1, "",             IF(ISERR(SEARCH(HZ$1,Data!$A160)),"",          ";" &amp; VLOOKUP(HZ$1,Data!$E:$F,2, FALSE) &amp; ";"   )             )</f>
        <v/>
      </c>
      <c r="IA160" t="str">
        <f>IF(Data!$E160=IA$1, "",             IF(ISERR(SEARCH(IA$1,Data!$A160)),"",          ";" &amp; VLOOKUP(IA$1,Data!$E:$F,2, FALSE) &amp; ";"   )             )</f>
        <v/>
      </c>
      <c r="IB160" t="str">
        <f>IF(Data!$E160=IB$1, "",             IF(ISERR(SEARCH(IB$1,Data!$A160)),"",          ";" &amp; VLOOKUP(IB$1,Data!$E:$F,2, FALSE) &amp; ";"   )             )</f>
        <v/>
      </c>
      <c r="IC160" t="str">
        <f>IF(Data!$E160=IC$1, "",             IF(ISERR(SEARCH(IC$1,Data!$A160)),"",          ";" &amp; VLOOKUP(IC$1,Data!$E:$F,2, FALSE) &amp; ";"   )             )</f>
        <v/>
      </c>
      <c r="ID160" t="str">
        <f>IF(Data!$E160=ID$1, "",             IF(ISERR(SEARCH(ID$1,Data!$A160)),"",          ";" &amp; VLOOKUP(ID$1,Data!$E:$F,2, FALSE) &amp; ";"   )             )</f>
        <v/>
      </c>
      <c r="IE160" t="str">
        <f>IF(Data!$E160=IE$1, "",             IF(ISERR(SEARCH(IE$1,Data!$A160)),"",          ";" &amp; VLOOKUP(IE$1,Data!$E:$F,2, FALSE) &amp; ";"   )             )</f>
        <v/>
      </c>
    </row>
    <row r="161" spans="1:239" x14ac:dyDescent="0.3">
      <c r="A161" t="str">
        <f>Tableau1[[#This Row],[name]]</f>
        <v>Ree-Yees</v>
      </c>
      <c r="B161" s="15">
        <f>VLOOKUP(Tableau36[[#This Row],[Character]],Data!E:F,2,FALSE)</f>
        <v>160</v>
      </c>
      <c r="C161" t="str">
        <f>IF( Tableau36[[#This Row],[removed double semi-colon]]="", "", MID(Tableau36[[#This Row],[removed double semi-colon]],2,LEN(Tableau36[[#This Row],[removed double semi-colon]]) - 2) )</f>
        <v>80;180</v>
      </c>
      <c r="D161" t="str">
        <f>SUBSTITUTE(Tableau36[[#This Row],[Concatenation]],";;",";")</f>
        <v>;80;180;</v>
      </c>
      <c r="E161" t="str">
        <f>_xlfn.CONCAT(Tableau4[#This Row])</f>
        <v>;80;;180;</v>
      </c>
      <c r="I161" t="str">
        <f>IF(Data!$E161=I$1, "",             IF(ISERR(SEARCH(I$1,Data!$A161)),"",          ";" &amp; VLOOKUP(I$1,Data!$E:$F,2, FALSE) &amp; ";"   )             )</f>
        <v/>
      </c>
      <c r="J161" t="str">
        <f>IF(Data!$E161=J$1, "",             IF(ISERR(SEARCH(J$1,Data!$A161)),"",          ";" &amp; VLOOKUP(J$1,Data!$E:$F,2, FALSE) &amp; ";"   )             )</f>
        <v/>
      </c>
      <c r="K161" t="str">
        <f>IF(Data!$E161=K$1, "",             IF(ISERR(SEARCH(K$1,Data!$A161)),"",          ";" &amp; VLOOKUP(K$1,Data!$E:$F,2, FALSE) &amp; ";"   )             )</f>
        <v/>
      </c>
      <c r="L161" t="str">
        <f>IF(Data!$E161=L$1, "",             IF(ISERR(SEARCH(L$1,Data!$A161)),"",          ";" &amp; VLOOKUP(L$1,Data!$E:$F,2, FALSE) &amp; ";"   )             )</f>
        <v/>
      </c>
      <c r="M161" t="str">
        <f>IF(Data!$E161=M$1, "",             IF(ISERR(SEARCH(M$1,Data!$A161)),"",          ";" &amp; VLOOKUP(M$1,Data!$E:$F,2, FALSE) &amp; ";"   )             )</f>
        <v/>
      </c>
      <c r="N161" t="str">
        <f>IF(Data!$E161=N$1, "",             IF(ISERR(SEARCH(N$1,Data!$A161)),"",          ";" &amp; VLOOKUP(N$1,Data!$E:$F,2, FALSE) &amp; ";"   )             )</f>
        <v/>
      </c>
      <c r="O161" t="str">
        <f>IF(Data!$E161=O$1, "",             IF(ISERR(SEARCH(O$1,Data!$A161)),"",          ";" &amp; VLOOKUP(O$1,Data!$E:$F,2, FALSE) &amp; ";"   )             )</f>
        <v/>
      </c>
      <c r="P161" t="str">
        <f>IF(Data!$E161=P$1, "",             IF(ISERR(SEARCH(P$1,Data!$A161)),"",          ";" &amp; VLOOKUP(P$1,Data!$E:$F,2, FALSE) &amp; ";"   )             )</f>
        <v/>
      </c>
      <c r="Q161" t="str">
        <f>IF(Data!$E161=Q$1, "",             IF(ISERR(SEARCH(Q$1,Data!$A161)),"",          ";" &amp; VLOOKUP(Q$1,Data!$E:$F,2, FALSE) &amp; ";"   )             )</f>
        <v/>
      </c>
      <c r="R161" t="str">
        <f>IF(Data!$E161=R$1, "",             IF(ISERR(SEARCH(R$1,Data!$A161)),"",          ";" &amp; VLOOKUP(R$1,Data!$E:$F,2, FALSE) &amp; ";"   )             )</f>
        <v/>
      </c>
      <c r="S161" t="str">
        <f>IF(Data!$E161=S$1, "",             IF(ISERR(SEARCH(S$1,Data!$A161)),"",          ";" &amp; VLOOKUP(S$1,Data!$E:$F,2, FALSE) &amp; ";"   )             )</f>
        <v/>
      </c>
      <c r="T161" t="str">
        <f>IF(Data!$E161=T$1, "",             IF(ISERR(SEARCH(T$1,Data!$A161)),"",          ";" &amp; VLOOKUP(T$1,Data!$E:$F,2, FALSE) &amp; ";"   )             )</f>
        <v/>
      </c>
      <c r="U161" t="str">
        <f>IF(Data!$E161=U$1, "",             IF(ISERR(SEARCH(U$1,Data!$A161)),"",          ";" &amp; VLOOKUP(U$1,Data!$E:$F,2, FALSE) &amp; ";"   )             )</f>
        <v/>
      </c>
      <c r="V161" t="str">
        <f>IF(Data!$E161=V$1, "",             IF(ISERR(SEARCH(V$1,Data!$A161)),"",          ";" &amp; VLOOKUP(V$1,Data!$E:$F,2, FALSE) &amp; ";"   )             )</f>
        <v/>
      </c>
      <c r="W161" t="str">
        <f>IF(Data!$E161=W$1, "",             IF(ISERR(SEARCH(W$1,Data!$A161)),"",          ";" &amp; VLOOKUP(W$1,Data!$E:$F,2, FALSE) &amp; ";"   )             )</f>
        <v/>
      </c>
      <c r="X161" t="str">
        <f>IF(Data!$E161=X$1, "",             IF(ISERR(SEARCH(X$1,Data!$A161)),"",          ";" &amp; VLOOKUP(X$1,Data!$E:$F,2, FALSE) &amp; ";"   )             )</f>
        <v/>
      </c>
      <c r="Y161" t="str">
        <f>IF(Data!$E161=Y$1, "",             IF(ISERR(SEARCH(Y$1,Data!$A161)),"",          ";" &amp; VLOOKUP(Y$1,Data!$E:$F,2, FALSE) &amp; ";"   )             )</f>
        <v/>
      </c>
      <c r="Z161" t="str">
        <f>IF(Data!$E161=Z$1, "",             IF(ISERR(SEARCH(Z$1,Data!$A161)),"",          ";" &amp; VLOOKUP(Z$1,Data!$E:$F,2, FALSE) &amp; ";"   )             )</f>
        <v/>
      </c>
      <c r="AA161" t="str">
        <f>IF(Data!$E161=AA$1, "",             IF(ISERR(SEARCH(AA$1,Data!$A161)),"",          ";" &amp; VLOOKUP(AA$1,Data!$E:$F,2, FALSE) &amp; ";"   )             )</f>
        <v/>
      </c>
      <c r="AB161" t="str">
        <f>IF(Data!$E161=AB$1, "",             IF(ISERR(SEARCH(AB$1,Data!$A161)),"",          ";" &amp; VLOOKUP(AB$1,Data!$E:$F,2, FALSE) &amp; ";"   )             )</f>
        <v/>
      </c>
      <c r="AC161" t="str">
        <f>IF(Data!$E161=AC$1, "",             IF(ISERR(SEARCH(AC$1,Data!$A161)),"",          ";" &amp; VLOOKUP(AC$1,Data!$E:$F,2, FALSE) &amp; ";"   )             )</f>
        <v/>
      </c>
      <c r="AD161" t="str">
        <f>IF(Data!$E161=AD$1, "",             IF(ISERR(SEARCH(AD$1,Data!$A161)),"",          ";" &amp; VLOOKUP(AD$1,Data!$E:$F,2, FALSE) &amp; ";"   )             )</f>
        <v/>
      </c>
      <c r="AE161" t="str">
        <f>IF(Data!$E161=AE$1, "",             IF(ISERR(SEARCH(AE$1,Data!$A161)),"",          ";" &amp; VLOOKUP(AE$1,Data!$E:$F,2, FALSE) &amp; ";"   )             )</f>
        <v/>
      </c>
      <c r="AF161" t="str">
        <f>IF(Data!$E161=AF$1, "",             IF(ISERR(SEARCH(AF$1,Data!$A161)),"",          ";" &amp; VLOOKUP(AF$1,Data!$E:$F,2, FALSE) &amp; ";"   )             )</f>
        <v/>
      </c>
      <c r="AG161" t="str">
        <f>IF(Data!$E161=AG$1, "",             IF(ISERR(SEARCH(AG$1,Data!$A161)),"",          ";" &amp; VLOOKUP(AG$1,Data!$E:$F,2, FALSE) &amp; ";"   )             )</f>
        <v/>
      </c>
      <c r="AH161" t="str">
        <f>IF(Data!$E161=AH$1, "",             IF(ISERR(SEARCH(AH$1,Data!$A161)),"",          ";" &amp; VLOOKUP(AH$1,Data!$E:$F,2, FALSE) &amp; ";"   )             )</f>
        <v/>
      </c>
      <c r="AI161" t="str">
        <f>IF(Data!$E161=AI$1, "",             IF(ISERR(SEARCH(AI$1,Data!$A161)),"",          ";" &amp; VLOOKUP(AI$1,Data!$E:$F,2, FALSE) &amp; ";"   )             )</f>
        <v/>
      </c>
      <c r="AJ161" t="str">
        <f>IF(Data!$E161=AJ$1, "",             IF(ISERR(SEARCH(AJ$1,Data!$A161)),"",          ";" &amp; VLOOKUP(AJ$1,Data!$E:$F,2, FALSE) &amp; ";"   )             )</f>
        <v/>
      </c>
      <c r="AK161" t="str">
        <f>IF(Data!$E161=AK$1, "",             IF(ISERR(SEARCH(AK$1,Data!$A161)),"",          ";" &amp; VLOOKUP(AK$1,Data!$E:$F,2, FALSE) &amp; ";"   )             )</f>
        <v/>
      </c>
      <c r="AL161" t="str">
        <f>IF(Data!$E161=AL$1, "",             IF(ISERR(SEARCH(AL$1,Data!$A161)),"",          ";" &amp; VLOOKUP(AL$1,Data!$E:$F,2, FALSE) &amp; ";"   )             )</f>
        <v/>
      </c>
      <c r="AM161" t="str">
        <f>IF(Data!$E161=AM$1, "",             IF(ISERR(SEARCH(AM$1,Data!$A161)),"",          ";" &amp; VLOOKUP(AM$1,Data!$E:$F,2, FALSE) &amp; ";"   )             )</f>
        <v/>
      </c>
      <c r="AN161" t="str">
        <f>IF(Data!$E161=AN$1, "",             IF(ISERR(SEARCH(AN$1,Data!$A161)),"",          ";" &amp; VLOOKUP(AN$1,Data!$E:$F,2, FALSE) &amp; ";"   )             )</f>
        <v/>
      </c>
      <c r="AO161" t="str">
        <f>IF(Data!$E161=AO$1, "",             IF(ISERR(SEARCH(AO$1,Data!$A161)),"",          ";" &amp; VLOOKUP(AO$1,Data!$E:$F,2, FALSE) &amp; ";"   )             )</f>
        <v/>
      </c>
      <c r="AP161" t="str">
        <f>IF(Data!$E161=AP$1, "",             IF(ISERR(SEARCH(AP$1,Data!$A161)),"",          ";" &amp; VLOOKUP(AP$1,Data!$E:$F,2, FALSE) &amp; ";"   )             )</f>
        <v/>
      </c>
      <c r="AQ161" t="str">
        <f>IF(Data!$E161=AQ$1, "",             IF(ISERR(SEARCH(AQ$1,Data!$A161)),"",          ";" &amp; VLOOKUP(AQ$1,Data!$E:$F,2, FALSE) &amp; ";"   )             )</f>
        <v/>
      </c>
      <c r="AR161" t="str">
        <f>IF(Data!$E161=AR$1, "",             IF(ISERR(SEARCH(AR$1,Data!$A161)),"",          ";" &amp; VLOOKUP(AR$1,Data!$E:$F,2, FALSE) &amp; ";"   )             )</f>
        <v/>
      </c>
      <c r="AS161" t="str">
        <f>IF(Data!$E161=AS$1, "",             IF(ISERR(SEARCH(AS$1,Data!$A161)),"",          ";" &amp; VLOOKUP(AS$1,Data!$E:$F,2, FALSE) &amp; ";"   )             )</f>
        <v/>
      </c>
      <c r="AT161" t="str">
        <f>IF(Data!$E161=AT$1, "",             IF(ISERR(SEARCH(AT$1,Data!$A161)),"",          ";" &amp; VLOOKUP(AT$1,Data!$E:$F,2, FALSE) &amp; ";"   )             )</f>
        <v/>
      </c>
      <c r="AU161" t="str">
        <f>IF(Data!$E161=AU$1, "",             IF(ISERR(SEARCH(AU$1,Data!$A161)),"",          ";" &amp; VLOOKUP(AU$1,Data!$E:$F,2, FALSE) &amp; ";"   )             )</f>
        <v/>
      </c>
      <c r="AV161" t="str">
        <f>IF(Data!$E161=AV$1, "",             IF(ISERR(SEARCH(AV$1,Data!$A161)),"",          ";" &amp; VLOOKUP(AV$1,Data!$E:$F,2, FALSE) &amp; ";"   )             )</f>
        <v/>
      </c>
      <c r="AW161" t="str">
        <f>IF(Data!$E161=AW$1, "",             IF(ISERR(SEARCH(AW$1,Data!$A161)),"",          ";" &amp; VLOOKUP(AW$1,Data!$E:$F,2, FALSE) &amp; ";"   )             )</f>
        <v/>
      </c>
      <c r="AX161" t="str">
        <f>IF(Data!$E161=AX$1, "",             IF(ISERR(SEARCH(AX$1,Data!$A161)),"",          ";" &amp; VLOOKUP(AX$1,Data!$E:$F,2, FALSE) &amp; ";"   )             )</f>
        <v/>
      </c>
      <c r="AY161" t="str">
        <f>IF(Data!$E161=AY$1, "",             IF(ISERR(SEARCH(AY$1,Data!$A161)),"",          ";" &amp; VLOOKUP(AY$1,Data!$E:$F,2, FALSE) &amp; ";"   )             )</f>
        <v/>
      </c>
      <c r="AZ161" t="str">
        <f>IF(Data!$E161=AZ$1, "",             IF(ISERR(SEARCH(AZ$1,Data!$A161)),"",          ";" &amp; VLOOKUP(AZ$1,Data!$E:$F,2, FALSE) &amp; ";"   )             )</f>
        <v/>
      </c>
      <c r="BA161" t="str">
        <f>IF(Data!$E161=BA$1, "",             IF(ISERR(SEARCH(BA$1,Data!$A161)),"",          ";" &amp; VLOOKUP(BA$1,Data!$E:$F,2, FALSE) &amp; ";"   )             )</f>
        <v/>
      </c>
      <c r="BB161" t="str">
        <f>IF(Data!$E161=BB$1, "",             IF(ISERR(SEARCH(BB$1,Data!$A161)),"",          ";" &amp; VLOOKUP(BB$1,Data!$E:$F,2, FALSE) &amp; ";"   )             )</f>
        <v/>
      </c>
      <c r="BC161" t="str">
        <f>IF(Data!$E161=BC$1, "",             IF(ISERR(SEARCH(BC$1,Data!$A161)),"",          ";" &amp; VLOOKUP(BC$1,Data!$E:$F,2, FALSE) &amp; ";"   )             )</f>
        <v/>
      </c>
      <c r="BD161" t="str">
        <f>IF(Data!$E161=BD$1, "",             IF(ISERR(SEARCH(BD$1,Data!$A161)),"",          ";" &amp; VLOOKUP(BD$1,Data!$E:$F,2, FALSE) &amp; ";"   )             )</f>
        <v/>
      </c>
      <c r="BE161" t="str">
        <f>IF(Data!$E161=BE$1, "",             IF(ISERR(SEARCH(BE$1,Data!$A161)),"",          ";" &amp; VLOOKUP(BE$1,Data!$E:$F,2, FALSE) &amp; ";"   )             )</f>
        <v/>
      </c>
      <c r="BF161" t="str">
        <f>IF(Data!$E161=BF$1, "",             IF(ISERR(SEARCH(BF$1,Data!$A161)),"",          ";" &amp; VLOOKUP(BF$1,Data!$E:$F,2, FALSE) &amp; ";"   )             )</f>
        <v/>
      </c>
      <c r="BG161" t="str">
        <f>IF(Data!$E161=BG$1, "",             IF(ISERR(SEARCH(BG$1,Data!$A161)),"",          ";" &amp; VLOOKUP(BG$1,Data!$E:$F,2, FALSE) &amp; ";"   )             )</f>
        <v/>
      </c>
      <c r="BH161" t="str">
        <f>IF(Data!$E161=BH$1, "",             IF(ISERR(SEARCH(BH$1,Data!$A161)),"",          ";" &amp; VLOOKUP(BH$1,Data!$E:$F,2, FALSE) &amp; ";"   )             )</f>
        <v/>
      </c>
      <c r="BI161" t="str">
        <f>IF(Data!$E161=BI$1, "",             IF(ISERR(SEARCH(BI$1,Data!$A161)),"",          ";" &amp; VLOOKUP(BI$1,Data!$E:$F,2, FALSE) &amp; ";"   )             )</f>
        <v/>
      </c>
      <c r="BJ161" t="str">
        <f>IF(Data!$E161=BJ$1, "",             IF(ISERR(SEARCH(BJ$1,Data!$A161)),"",          ";" &amp; VLOOKUP(BJ$1,Data!$E:$F,2, FALSE) &amp; ";"   )             )</f>
        <v/>
      </c>
      <c r="BK161" t="str">
        <f>IF(Data!$E161=BK$1, "",             IF(ISERR(SEARCH(BK$1,Data!$A161)),"",          ";" &amp; VLOOKUP(BK$1,Data!$E:$F,2, FALSE) &amp; ";"   )             )</f>
        <v/>
      </c>
      <c r="BL161" t="str">
        <f>IF(Data!$E161=BL$1, "",             IF(ISERR(SEARCH(BL$1,Data!$A161)),"",          ";" &amp; VLOOKUP(BL$1,Data!$E:$F,2, FALSE) &amp; ";"   )             )</f>
        <v/>
      </c>
      <c r="BM161" t="str">
        <f>IF(Data!$E161=BM$1, "",             IF(ISERR(SEARCH(BM$1,Data!$A161)),"",          ";" &amp; VLOOKUP(BM$1,Data!$E:$F,2, FALSE) &amp; ";"   )             )</f>
        <v/>
      </c>
      <c r="BN161" t="str">
        <f>IF(Data!$E161=BN$1, "",             IF(ISERR(SEARCH(BN$1,Data!$A161)),"",          ";" &amp; VLOOKUP(BN$1,Data!$E:$F,2, FALSE) &amp; ";"   )             )</f>
        <v/>
      </c>
      <c r="BO161" t="str">
        <f>IF(Data!$E161=BO$1, "",             IF(ISERR(SEARCH(BO$1,Data!$A161)),"",          ";" &amp; VLOOKUP(BO$1,Data!$E:$F,2, FALSE) &amp; ";"   )             )</f>
        <v/>
      </c>
      <c r="BP161" t="str">
        <f>IF(Data!$E161=BP$1, "",             IF(ISERR(SEARCH(BP$1,Data!$A161)),"",          ";" &amp; VLOOKUP(BP$1,Data!$E:$F,2, FALSE) &amp; ";"   )             )</f>
        <v/>
      </c>
      <c r="BQ161" t="str">
        <f>IF(Data!$E161=BQ$1, "",             IF(ISERR(SEARCH(BQ$1,Data!$A161)),"",          ";" &amp; VLOOKUP(BQ$1,Data!$E:$F,2, FALSE) &amp; ";"   )             )</f>
        <v/>
      </c>
      <c r="BR161" t="str">
        <f>IF(Data!$E161=BR$1, "",             IF(ISERR(SEARCH(BR$1,Data!$A161)),"",          ";" &amp; VLOOKUP(BR$1,Data!$E:$F,2, FALSE) &amp; ";"   )             )</f>
        <v/>
      </c>
      <c r="BS161" t="str">
        <f>IF(Data!$E161=BS$1, "",             IF(ISERR(SEARCH(BS$1,Data!$A161)),"",          ";" &amp; VLOOKUP(BS$1,Data!$E:$F,2, FALSE) &amp; ";"   )             )</f>
        <v/>
      </c>
      <c r="BT161" t="str">
        <f>IF(Data!$E161=BT$1, "",             IF(ISERR(SEARCH(BT$1,Data!$A161)),"",          ";" &amp; VLOOKUP(BT$1,Data!$E:$F,2, FALSE) &amp; ";"   )             )</f>
        <v/>
      </c>
      <c r="BU161" t="str">
        <f>IF(Data!$E161=BU$1, "",             IF(ISERR(SEARCH(BU$1,Data!$A161)),"",          ";" &amp; VLOOKUP(BU$1,Data!$E:$F,2, FALSE) &amp; ";"   )             )</f>
        <v/>
      </c>
      <c r="BV161" t="str">
        <f>IF(Data!$E161=BV$1, "",             IF(ISERR(SEARCH(BV$1,Data!$A161)),"",          ";" &amp; VLOOKUP(BV$1,Data!$E:$F,2, FALSE) &amp; ";"   )             )</f>
        <v/>
      </c>
      <c r="BW161" t="str">
        <f>IF(Data!$E161=BW$1, "",             IF(ISERR(SEARCH(BW$1,Data!$A161)),"",          ";" &amp; VLOOKUP(BW$1,Data!$E:$F,2, FALSE) &amp; ";"   )             )</f>
        <v/>
      </c>
      <c r="BX161" t="str">
        <f>IF(Data!$E161=BX$1, "",             IF(ISERR(SEARCH(BX$1,Data!$A161)),"",          ";" &amp; VLOOKUP(BX$1,Data!$E:$F,2, FALSE) &amp; ";"   )             )</f>
        <v/>
      </c>
      <c r="BY161" t="str">
        <f>IF(Data!$E161=BY$1, "",             IF(ISERR(SEARCH(BY$1,Data!$A161)),"",          ";" &amp; VLOOKUP(BY$1,Data!$E:$F,2, FALSE) &amp; ";"   )             )</f>
        <v/>
      </c>
      <c r="BZ161" t="str">
        <f>IF(Data!$E161=BZ$1, "",             IF(ISERR(SEARCH(BZ$1,Data!$A161)),"",          ";" &amp; VLOOKUP(BZ$1,Data!$E:$F,2, FALSE) &amp; ";"   )             )</f>
        <v/>
      </c>
      <c r="CA161" t="str">
        <f>IF(Data!$E161=CA$1, "",             IF(ISERR(SEARCH(CA$1,Data!$A161)),"",          ";" &amp; VLOOKUP(CA$1,Data!$E:$F,2, FALSE) &amp; ";"   )             )</f>
        <v/>
      </c>
      <c r="CB161" t="str">
        <f>IF(Data!$E161=CB$1, "",             IF(ISERR(SEARCH(CB$1,Data!$A161)),"",          ";" &amp; VLOOKUP(CB$1,Data!$E:$F,2, FALSE) &amp; ";"   )             )</f>
        <v/>
      </c>
      <c r="CC161" t="str">
        <f>IF(Data!$E161=CC$1, "",             IF(ISERR(SEARCH(CC$1,Data!$A161)),"",          ";" &amp; VLOOKUP(CC$1,Data!$E:$F,2, FALSE) &amp; ";"   )             )</f>
        <v/>
      </c>
      <c r="CD161" t="str">
        <f>IF(Data!$E161=CD$1, "",             IF(ISERR(SEARCH(CD$1,Data!$A161)),"",          ";" &amp; VLOOKUP(CD$1,Data!$E:$F,2, FALSE) &amp; ";"   )             )</f>
        <v/>
      </c>
      <c r="CE161" t="str">
        <f>IF(Data!$E161=CE$1, "",             IF(ISERR(SEARCH(CE$1,Data!$A161)),"",          ";" &amp; VLOOKUP(CE$1,Data!$E:$F,2, FALSE) &amp; ";"   )             )</f>
        <v/>
      </c>
      <c r="CF161" t="str">
        <f>IF(Data!$E161=CF$1, "",             IF(ISERR(SEARCH(CF$1,Data!$A161)),"",          ";" &amp; VLOOKUP(CF$1,Data!$E:$F,2, FALSE) &amp; ";"   )             )</f>
        <v/>
      </c>
      <c r="CG161" t="str">
        <f>IF(Data!$E161=CG$1, "",             IF(ISERR(SEARCH(CG$1,Data!$A161)),"",          ";" &amp; VLOOKUP(CG$1,Data!$E:$F,2, FALSE) &amp; ";"   )             )</f>
        <v/>
      </c>
      <c r="CH161" t="str">
        <f>IF(Data!$E161=CH$1, "",             IF(ISERR(SEARCH(CH$1,Data!$A161)),"",          ";" &amp; VLOOKUP(CH$1,Data!$E:$F,2, FALSE) &amp; ";"   )             )</f>
        <v/>
      </c>
      <c r="CI161" t="str">
        <f>IF(Data!$E161=CI$1, "",             IF(ISERR(SEARCH(CI$1,Data!$A161)),"",          ";" &amp; VLOOKUP(CI$1,Data!$E:$F,2, FALSE) &amp; ";"   )             )</f>
        <v/>
      </c>
      <c r="CJ161" t="str">
        <f>IF(Data!$E161=CJ$1, "",             IF(ISERR(SEARCH(CJ$1,Data!$A161)),"",          ";" &amp; VLOOKUP(CJ$1,Data!$E:$F,2, FALSE) &amp; ";"   )             )</f>
        <v>;80;</v>
      </c>
      <c r="CK161" t="str">
        <f>IF(Data!$E161=CK$1, "",             IF(ISERR(SEARCH(CK$1,Data!$A161)),"",          ";" &amp; VLOOKUP(CK$1,Data!$E:$F,2, FALSE) &amp; ";"   )             )</f>
        <v/>
      </c>
      <c r="CL161" t="str">
        <f>IF(Data!$E161=CL$1, "",             IF(ISERR(SEARCH(CL$1,Data!$A161)),"",          ";" &amp; VLOOKUP(CL$1,Data!$E:$F,2, FALSE) &amp; ";"   )             )</f>
        <v/>
      </c>
      <c r="CM161" t="str">
        <f>IF(Data!$E161=CM$1, "",             IF(ISERR(SEARCH(CM$1,Data!$A161)),"",          ";" &amp; VLOOKUP(CM$1,Data!$E:$F,2, FALSE) &amp; ";"   )             )</f>
        <v/>
      </c>
      <c r="CN161" t="str">
        <f>IF(Data!$E161=CN$1, "",             IF(ISERR(SEARCH(CN$1,Data!$A161)),"",          ";" &amp; VLOOKUP(CN$1,Data!$E:$F,2, FALSE) &amp; ";"   )             )</f>
        <v/>
      </c>
      <c r="CO161" t="str">
        <f>IF(Data!$E161=CO$1, "",             IF(ISERR(SEARCH(CO$1,Data!$A161)),"",          ";" &amp; VLOOKUP(CO$1,Data!$E:$F,2, FALSE) &amp; ";"   )             )</f>
        <v/>
      </c>
      <c r="CP161" t="str">
        <f>IF(Data!$E161=CP$1, "",             IF(ISERR(SEARCH(CP$1,Data!$A161)),"",          ";" &amp; VLOOKUP(CP$1,Data!$E:$F,2, FALSE) &amp; ";"   )             )</f>
        <v/>
      </c>
      <c r="CQ161" t="str">
        <f>IF(Data!$E161=CQ$1, "",             IF(ISERR(SEARCH(CQ$1,Data!$A161)),"",          ";" &amp; VLOOKUP(CQ$1,Data!$E:$F,2, FALSE) &amp; ";"   )             )</f>
        <v/>
      </c>
      <c r="CR161" t="str">
        <f>IF(Data!$E161=CR$1, "",             IF(ISERR(SEARCH(CR$1,Data!$A161)),"",          ";" &amp; VLOOKUP(CR$1,Data!$E:$F,2, FALSE) &amp; ";"   )             )</f>
        <v/>
      </c>
      <c r="CS161" t="str">
        <f>IF(Data!$E161=CS$1, "",             IF(ISERR(SEARCH(CS$1,Data!$A161)),"",          ";" &amp; VLOOKUP(CS$1,Data!$E:$F,2, FALSE) &amp; ";"   )             )</f>
        <v/>
      </c>
      <c r="CT161" t="str">
        <f>IF(Data!$E161=CT$1, "",             IF(ISERR(SEARCH(CT$1,Data!$A161)),"",          ";" &amp; VLOOKUP(CT$1,Data!$E:$F,2, FALSE) &amp; ";"   )             )</f>
        <v/>
      </c>
      <c r="CU161" t="str">
        <f>IF(Data!$E161=CU$1, "",             IF(ISERR(SEARCH(CU$1,Data!$A161)),"",          ";" &amp; VLOOKUP(CU$1,Data!$E:$F,2, FALSE) &amp; ";"   )             )</f>
        <v/>
      </c>
      <c r="CV161" t="str">
        <f>IF(Data!$E161=CV$1, "",             IF(ISERR(SEARCH(CV$1,Data!$A161)),"",          ";" &amp; VLOOKUP(CV$1,Data!$E:$F,2, FALSE) &amp; ";"   )             )</f>
        <v/>
      </c>
      <c r="CW161" t="str">
        <f>IF(Data!$E161=CW$1, "",             IF(ISERR(SEARCH(CW$1,Data!$A161)),"",          ";" &amp; VLOOKUP(CW$1,Data!$E:$F,2, FALSE) &amp; ";"   )             )</f>
        <v/>
      </c>
      <c r="CX161" t="str">
        <f>IF(Data!$E161=CX$1, "",             IF(ISERR(SEARCH(CX$1,Data!$A161)),"",          ";" &amp; VLOOKUP(CX$1,Data!$E:$F,2, FALSE) &amp; ";"   )             )</f>
        <v/>
      </c>
      <c r="CY161" t="str">
        <f>IF(Data!$E161=CY$1, "",             IF(ISERR(SEARCH(CY$1,Data!$A161)),"",          ";" &amp; VLOOKUP(CY$1,Data!$E:$F,2, FALSE) &amp; ";"   )             )</f>
        <v/>
      </c>
      <c r="CZ161" t="str">
        <f>IF(Data!$E161=CZ$1, "",             IF(ISERR(SEARCH(CZ$1,Data!$A161)),"",          ";" &amp; VLOOKUP(CZ$1,Data!$E:$F,2, FALSE) &amp; ";"   )             )</f>
        <v/>
      </c>
      <c r="DA161" t="str">
        <f>IF(Data!$E161=DA$1, "",             IF(ISERR(SEARCH(DA$1,Data!$A161)),"",          ";" &amp; VLOOKUP(DA$1,Data!$E:$F,2, FALSE) &amp; ";"   )             )</f>
        <v/>
      </c>
      <c r="DB161" t="str">
        <f>IF(Data!$E161=DB$1, "",             IF(ISERR(SEARCH(DB$1,Data!$A161)),"",          ";" &amp; VLOOKUP(DB$1,Data!$E:$F,2, FALSE) &amp; ";"   )             )</f>
        <v/>
      </c>
      <c r="DC161" t="str">
        <f>IF(Data!$E161=DC$1, "",             IF(ISERR(SEARCH(DC$1,Data!$A161)),"",          ";" &amp; VLOOKUP(DC$1,Data!$E:$F,2, FALSE) &amp; ";"   )             )</f>
        <v/>
      </c>
      <c r="DD161" t="str">
        <f>IF(Data!$E161=DD$1, "",             IF(ISERR(SEARCH(DD$1,Data!$A161)),"",          ";" &amp; VLOOKUP(DD$1,Data!$E:$F,2, FALSE) &amp; ";"   )             )</f>
        <v/>
      </c>
      <c r="DE161" t="str">
        <f>IF(Data!$E161=DE$1, "",             IF(ISERR(SEARCH(DE$1,Data!$A161)),"",          ";" &amp; VLOOKUP(DE$1,Data!$E:$F,2, FALSE) &amp; ";"   )             )</f>
        <v/>
      </c>
      <c r="DF161" t="str">
        <f>IF(Data!$E161=DF$1, "",             IF(ISERR(SEARCH(DF$1,Data!$A161)),"",          ";" &amp; VLOOKUP(DF$1,Data!$E:$F,2, FALSE) &amp; ";"   )             )</f>
        <v/>
      </c>
      <c r="DG161" t="str">
        <f>IF(Data!$E161=DG$1, "",             IF(ISERR(SEARCH(DG$1,Data!$A161)),"",          ";" &amp; VLOOKUP(DG$1,Data!$E:$F,2, FALSE) &amp; ";"   )             )</f>
        <v/>
      </c>
      <c r="DH161" t="str">
        <f>IF(Data!$E161=DH$1, "",             IF(ISERR(SEARCH(DH$1,Data!$A161)),"",          ";" &amp; VLOOKUP(DH$1,Data!$E:$F,2, FALSE) &amp; ";"   )             )</f>
        <v/>
      </c>
      <c r="DI161" t="str">
        <f>IF(Data!$E161=DI$1, "",             IF(ISERR(SEARCH(DI$1,Data!$A161)),"",          ";" &amp; VLOOKUP(DI$1,Data!$E:$F,2, FALSE) &amp; ";"   )             )</f>
        <v/>
      </c>
      <c r="DJ161" t="str">
        <f>IF(Data!$E161=DJ$1, "",             IF(ISERR(SEARCH(DJ$1,Data!$A161)),"",          ";" &amp; VLOOKUP(DJ$1,Data!$E:$F,2, FALSE) &amp; ";"   )             )</f>
        <v/>
      </c>
      <c r="DK161" t="str">
        <f>IF(Data!$E161=DK$1, "",             IF(ISERR(SEARCH(DK$1,Data!$A161)),"",          ";" &amp; VLOOKUP(DK$1,Data!$E:$F,2, FALSE) &amp; ";"   )             )</f>
        <v/>
      </c>
      <c r="DL161" t="str">
        <f>IF(Data!$E161=DL$1, "",             IF(ISERR(SEARCH(DL$1,Data!$A161)),"",          ";" &amp; VLOOKUP(DL$1,Data!$E:$F,2, FALSE) &amp; ";"   )             )</f>
        <v/>
      </c>
      <c r="DM161" t="str">
        <f>IF(Data!$E161=DM$1, "",             IF(ISERR(SEARCH(DM$1,Data!$A161)),"",          ";" &amp; VLOOKUP(DM$1,Data!$E:$F,2, FALSE) &amp; ";"   )             )</f>
        <v/>
      </c>
      <c r="DN161" t="str">
        <f>IF(Data!$E161=DN$1, "",             IF(ISERR(SEARCH(DN$1,Data!$A161)),"",          ";" &amp; VLOOKUP(DN$1,Data!$E:$F,2, FALSE) &amp; ";"   )             )</f>
        <v/>
      </c>
      <c r="DO161" t="str">
        <f>IF(Data!$E161=DO$1, "",             IF(ISERR(SEARCH(DO$1,Data!$A161)),"",          ";" &amp; VLOOKUP(DO$1,Data!$E:$F,2, FALSE) &amp; ";"   )             )</f>
        <v/>
      </c>
      <c r="DP161" t="str">
        <f>IF(Data!$E161=DP$1, "",             IF(ISERR(SEARCH(DP$1,Data!$A161)),"",          ";" &amp; VLOOKUP(DP$1,Data!$E:$F,2, FALSE) &amp; ";"   )             )</f>
        <v/>
      </c>
      <c r="DQ161" t="str">
        <f>IF(Data!$E161=DQ$1, "",             IF(ISERR(SEARCH(DQ$1,Data!$A161)),"",          ";" &amp; VLOOKUP(DQ$1,Data!$E:$F,2, FALSE) &amp; ";"   )             )</f>
        <v/>
      </c>
      <c r="DR161" t="str">
        <f>IF(Data!$E161=DR$1, "",             IF(ISERR(SEARCH(DR$1,Data!$A161)),"",          ";" &amp; VLOOKUP(DR$1,Data!$E:$F,2, FALSE) &amp; ";"   )             )</f>
        <v/>
      </c>
      <c r="DS161" t="str">
        <f>IF(Data!$E161=DS$1, "",             IF(ISERR(SEARCH(DS$1,Data!$A161)),"",          ";" &amp; VLOOKUP(DS$1,Data!$E:$F,2, FALSE) &amp; ";"   )             )</f>
        <v/>
      </c>
      <c r="DT161" t="str">
        <f>IF(Data!$E161=DT$1, "",             IF(ISERR(SEARCH(DT$1,Data!$A161)),"",          ";" &amp; VLOOKUP(DT$1,Data!$E:$F,2, FALSE) &amp; ";"   )             )</f>
        <v/>
      </c>
      <c r="DU161" t="str">
        <f>IF(Data!$E161=DU$1, "",             IF(ISERR(SEARCH(DU$1,Data!$A161)),"",          ";" &amp; VLOOKUP(DU$1,Data!$E:$F,2, FALSE) &amp; ";"   )             )</f>
        <v/>
      </c>
      <c r="DV161" t="str">
        <f>IF(Data!$E161=DV$1, "",             IF(ISERR(SEARCH(DV$1,Data!$A161)),"",          ";" &amp; VLOOKUP(DV$1,Data!$E:$F,2, FALSE) &amp; ";"   )             )</f>
        <v/>
      </c>
      <c r="DW161" t="str">
        <f>IF(Data!$E161=DW$1, "",             IF(ISERR(SEARCH(DW$1,Data!$A161)),"",          ";" &amp; VLOOKUP(DW$1,Data!$E:$F,2, FALSE) &amp; ";"   )             )</f>
        <v/>
      </c>
      <c r="DX161" t="str">
        <f>IF(Data!$E161=DX$1, "",             IF(ISERR(SEARCH(DX$1,Data!$A161)),"",          ";" &amp; VLOOKUP(DX$1,Data!$E:$F,2, FALSE) &amp; ";"   )             )</f>
        <v/>
      </c>
      <c r="DY161" t="str">
        <f>IF(Data!$E161=DY$1, "",             IF(ISERR(SEARCH(DY$1,Data!$A161)),"",          ";" &amp; VLOOKUP(DY$1,Data!$E:$F,2, FALSE) &amp; ";"   )             )</f>
        <v/>
      </c>
      <c r="DZ161" t="str">
        <f>IF(Data!$E161=DZ$1, "",             IF(ISERR(SEARCH(DZ$1,Data!$A161)),"",          ";" &amp; VLOOKUP(DZ$1,Data!$E:$F,2, FALSE) &amp; ";"   )             )</f>
        <v/>
      </c>
      <c r="EA161" t="str">
        <f>IF(Data!$E161=EA$1, "",             IF(ISERR(SEARCH(EA$1,Data!$A161)),"",          ";" &amp; VLOOKUP(EA$1,Data!$E:$F,2, FALSE) &amp; ";"   )             )</f>
        <v/>
      </c>
      <c r="EB161" t="str">
        <f>IF(Data!$E161=EB$1, "",             IF(ISERR(SEARCH(EB$1,Data!$A161)),"",          ";" &amp; VLOOKUP(EB$1,Data!$E:$F,2, FALSE) &amp; ";"   )             )</f>
        <v/>
      </c>
      <c r="EC161" t="str">
        <f>IF(Data!$E161=EC$1, "",             IF(ISERR(SEARCH(EC$1,Data!$A161)),"",          ";" &amp; VLOOKUP(EC$1,Data!$E:$F,2, FALSE) &amp; ";"   )             )</f>
        <v/>
      </c>
      <c r="ED161" t="str">
        <f>IF(Data!$E161=ED$1, "",             IF(ISERR(SEARCH(ED$1,Data!$A161)),"",          ";" &amp; VLOOKUP(ED$1,Data!$E:$F,2, FALSE) &amp; ";"   )             )</f>
        <v/>
      </c>
      <c r="EE161" t="str">
        <f>IF(Data!$E161=EE$1, "",             IF(ISERR(SEARCH(EE$1,Data!$A161)),"",          ";" &amp; VLOOKUP(EE$1,Data!$E:$F,2, FALSE) &amp; ";"   )             )</f>
        <v/>
      </c>
      <c r="EF161" t="str">
        <f>IF(Data!$E161=EF$1, "",             IF(ISERR(SEARCH(EF$1,Data!$A161)),"",          ";" &amp; VLOOKUP(EF$1,Data!$E:$F,2, FALSE) &amp; ";"   )             )</f>
        <v/>
      </c>
      <c r="EG161" t="str">
        <f>IF(Data!$E161=EG$1, "",             IF(ISERR(SEARCH(EG$1,Data!$A161)),"",          ";" &amp; VLOOKUP(EG$1,Data!$E:$F,2, FALSE) &amp; ";"   )             )</f>
        <v/>
      </c>
      <c r="EH161" t="str">
        <f>IF(Data!$E161=EH$1, "",             IF(ISERR(SEARCH(EH$1,Data!$A161)),"",          ";" &amp; VLOOKUP(EH$1,Data!$E:$F,2, FALSE) &amp; ";"   )             )</f>
        <v/>
      </c>
      <c r="EI161" t="str">
        <f>IF(Data!$E161=EI$1, "",             IF(ISERR(SEARCH(EI$1,Data!$A161)),"",          ";" &amp; VLOOKUP(EI$1,Data!$E:$F,2, FALSE) &amp; ";"   )             )</f>
        <v/>
      </c>
      <c r="EJ161" t="str">
        <f>IF(Data!$E161=EJ$1, "",             IF(ISERR(SEARCH(EJ$1,Data!$A161)),"",          ";" &amp; VLOOKUP(EJ$1,Data!$E:$F,2, FALSE) &amp; ";"   )             )</f>
        <v/>
      </c>
      <c r="EK161" t="str">
        <f>IF(Data!$E161=EK$1, "",             IF(ISERR(SEARCH(EK$1,Data!$A161)),"",          ";" &amp; VLOOKUP(EK$1,Data!$E:$F,2, FALSE) &amp; ";"   )             )</f>
        <v/>
      </c>
      <c r="EL161" t="str">
        <f>IF(Data!$E161=EL$1, "",             IF(ISERR(SEARCH(EL$1,Data!$A161)),"",          ";" &amp; VLOOKUP(EL$1,Data!$E:$F,2, FALSE) &amp; ";"   )             )</f>
        <v/>
      </c>
      <c r="EM161" t="str">
        <f>IF(Data!$E161=EM$1, "",             IF(ISERR(SEARCH(EM$1,Data!$A161)),"",          ";" &amp; VLOOKUP(EM$1,Data!$E:$F,2, FALSE) &amp; ";"   )             )</f>
        <v/>
      </c>
      <c r="EN161" t="str">
        <f>IF(Data!$E161=EN$1, "",             IF(ISERR(SEARCH(EN$1,Data!$A161)),"",          ";" &amp; VLOOKUP(EN$1,Data!$E:$F,2, FALSE) &amp; ";"   )             )</f>
        <v/>
      </c>
      <c r="EO161" t="str">
        <f>IF(Data!$E161=EO$1, "",             IF(ISERR(SEARCH(EO$1,Data!$A161)),"",          ";" &amp; VLOOKUP(EO$1,Data!$E:$F,2, FALSE) &amp; ";"   )             )</f>
        <v/>
      </c>
      <c r="EP161" t="str">
        <f>IF(Data!$E161=EP$1, "",             IF(ISERR(SEARCH(EP$1,Data!$A161)),"",          ";" &amp; VLOOKUP(EP$1,Data!$E:$F,2, FALSE) &amp; ";"   )             )</f>
        <v/>
      </c>
      <c r="EQ161" t="str">
        <f>IF(Data!$E161=EQ$1, "",             IF(ISERR(SEARCH(EQ$1,Data!$A161)),"",          ";" &amp; VLOOKUP(EQ$1,Data!$E:$F,2, FALSE) &amp; ";"   )             )</f>
        <v/>
      </c>
      <c r="ER161" t="str">
        <f>IF(Data!$E161=ER$1, "",             IF(ISERR(SEARCH(ER$1,Data!$A161)),"",          ";" &amp; VLOOKUP(ER$1,Data!$E:$F,2, FALSE) &amp; ";"   )             )</f>
        <v/>
      </c>
      <c r="ES161" t="str">
        <f>IF(Data!$E161=ES$1, "",             IF(ISERR(SEARCH(ES$1,Data!$A161)),"",          ";" &amp; VLOOKUP(ES$1,Data!$E:$F,2, FALSE) &amp; ";"   )             )</f>
        <v/>
      </c>
      <c r="ET161" t="str">
        <f>IF(Data!$E161=ET$1, "",             IF(ISERR(SEARCH(ET$1,Data!$A161)),"",          ";" &amp; VLOOKUP(ET$1,Data!$E:$F,2, FALSE) &amp; ";"   )             )</f>
        <v/>
      </c>
      <c r="EU161" t="str">
        <f>IF(Data!$E161=EU$1, "",             IF(ISERR(SEARCH(EU$1,Data!$A161)),"",          ";" &amp; VLOOKUP(EU$1,Data!$E:$F,2, FALSE) &amp; ";"   )             )</f>
        <v/>
      </c>
      <c r="EV161" t="str">
        <f>IF(Data!$E161=EV$1, "",             IF(ISERR(SEARCH(EV$1,Data!$A161)),"",          ";" &amp; VLOOKUP(EV$1,Data!$E:$F,2, FALSE) &amp; ";"   )             )</f>
        <v/>
      </c>
      <c r="EW161" t="str">
        <f>IF(Data!$E161=EW$1, "",             IF(ISERR(SEARCH(EW$1,Data!$A161)),"",          ";" &amp; VLOOKUP(EW$1,Data!$E:$F,2, FALSE) &amp; ";"   )             )</f>
        <v/>
      </c>
      <c r="EX161" t="str">
        <f>IF(Data!$E161=EX$1, "",             IF(ISERR(SEARCH(EX$1,Data!$A161)),"",          ";" &amp; VLOOKUP(EX$1,Data!$E:$F,2, FALSE) &amp; ";"   )             )</f>
        <v/>
      </c>
      <c r="EY161" t="str">
        <f>IF(Data!$E161=EY$1, "",             IF(ISERR(SEARCH(EY$1,Data!$A161)),"",          ";" &amp; VLOOKUP(EY$1,Data!$E:$F,2, FALSE) &amp; ";"   )             )</f>
        <v/>
      </c>
      <c r="EZ161" t="str">
        <f>IF(Data!$E161=EZ$1, "",             IF(ISERR(SEARCH(EZ$1,Data!$A161)),"",          ";" &amp; VLOOKUP(EZ$1,Data!$E:$F,2, FALSE) &amp; ";"   )             )</f>
        <v/>
      </c>
      <c r="FA161" t="str">
        <f>IF(Data!$E161=FA$1, "",             IF(ISERR(SEARCH(FA$1,Data!$A161)),"",          ";" &amp; VLOOKUP(FA$1,Data!$E:$F,2, FALSE) &amp; ";"   )             )</f>
        <v/>
      </c>
      <c r="FB161" t="str">
        <f>IF(Data!$E161=FB$1, "",             IF(ISERR(SEARCH(FB$1,Data!$A161)),"",          ";" &amp; VLOOKUP(FB$1,Data!$E:$F,2, FALSE) &amp; ";"   )             )</f>
        <v/>
      </c>
      <c r="FC161" t="str">
        <f>IF(Data!$E161=FC$1, "",             IF(ISERR(SEARCH(FC$1,Data!$A161)),"",          ";" &amp; VLOOKUP(FC$1,Data!$E:$F,2, FALSE) &amp; ";"   )             )</f>
        <v/>
      </c>
      <c r="FD161" t="str">
        <f>IF(Data!$E161=FD$1, "",             IF(ISERR(SEARCH(FD$1,Data!$A161)),"",          ";" &amp; VLOOKUP(FD$1,Data!$E:$F,2, FALSE) &amp; ";"   )             )</f>
        <v/>
      </c>
      <c r="FE161" t="str">
        <f>IF(Data!$E161=FE$1, "",             IF(ISERR(SEARCH(FE$1,Data!$A161)),"",          ";" &amp; VLOOKUP(FE$1,Data!$E:$F,2, FALSE) &amp; ";"   )             )</f>
        <v/>
      </c>
      <c r="FF161" t="str">
        <f>IF(Data!$E161=FF$1, "",             IF(ISERR(SEARCH(FF$1,Data!$A161)),"",          ";" &amp; VLOOKUP(FF$1,Data!$E:$F,2, FALSE) &amp; ";"   )             )</f>
        <v/>
      </c>
      <c r="FG161" t="str">
        <f>IF(Data!$E161=FG$1, "",             IF(ISERR(SEARCH(FG$1,Data!$A161)),"",          ";" &amp; VLOOKUP(FG$1,Data!$E:$F,2, FALSE) &amp; ";"   )             )</f>
        <v/>
      </c>
      <c r="FH161" t="str">
        <f>IF(Data!$E161=FH$1, "",             IF(ISERR(SEARCH(FH$1,Data!$A161)),"",          ";" &amp; VLOOKUP(FH$1,Data!$E:$F,2, FALSE) &amp; ";"   )             )</f>
        <v/>
      </c>
      <c r="FI161" t="str">
        <f>IF(Data!$E161=FI$1, "",             IF(ISERR(SEARCH(FI$1,Data!$A161)),"",          ";" &amp; VLOOKUP(FI$1,Data!$E:$F,2, FALSE) &amp; ";"   )             )</f>
        <v/>
      </c>
      <c r="FJ161" t="str">
        <f>IF(Data!$E161=FJ$1, "",             IF(ISERR(SEARCH(FJ$1,Data!$A161)),"",          ";" &amp; VLOOKUP(FJ$1,Data!$E:$F,2, FALSE) &amp; ";"   )             )</f>
        <v/>
      </c>
      <c r="FK161" t="str">
        <f>IF(Data!$E161=FK$1, "",             IF(ISERR(SEARCH(FK$1,Data!$A161)),"",          ";" &amp; VLOOKUP(FK$1,Data!$E:$F,2, FALSE) &amp; ";"   )             )</f>
        <v/>
      </c>
      <c r="FL161" t="str">
        <f>IF(Data!$E161=FL$1, "",             IF(ISERR(SEARCH(FL$1,Data!$A161)),"",          ";" &amp; VLOOKUP(FL$1,Data!$E:$F,2, FALSE) &amp; ";"   )             )</f>
        <v/>
      </c>
      <c r="FM161" t="str">
        <f>IF(Data!$E161=FM$1, "",             IF(ISERR(SEARCH(FM$1,Data!$A161)),"",          ";" &amp; VLOOKUP(FM$1,Data!$E:$F,2, FALSE) &amp; ";"   )             )</f>
        <v/>
      </c>
      <c r="FN161" t="str">
        <f>IF(Data!$E161=FN$1, "",             IF(ISERR(SEARCH(FN$1,Data!$A161)),"",          ";" &amp; VLOOKUP(FN$1,Data!$E:$F,2, FALSE) &amp; ";"   )             )</f>
        <v/>
      </c>
      <c r="FO161" t="str">
        <f>IF(Data!$E161=FO$1, "",             IF(ISERR(SEARCH(FO$1,Data!$A161)),"",          ";" &amp; VLOOKUP(FO$1,Data!$E:$F,2, FALSE) &amp; ";"   )             )</f>
        <v/>
      </c>
      <c r="FP161" t="str">
        <f>IF(Data!$E161=FP$1, "",             IF(ISERR(SEARCH(FP$1,Data!$A161)),"",          ";" &amp; VLOOKUP(FP$1,Data!$E:$F,2, FALSE) &amp; ";"   )             )</f>
        <v/>
      </c>
      <c r="FQ161" t="str">
        <f>IF(Data!$E161=FQ$1, "",             IF(ISERR(SEARCH(FQ$1,Data!$A161)),"",          ";" &amp; VLOOKUP(FQ$1,Data!$E:$F,2, FALSE) &amp; ";"   )             )</f>
        <v/>
      </c>
      <c r="FR161" t="str">
        <f>IF(Data!$E161=FR$1, "",             IF(ISERR(SEARCH(FR$1,Data!$A161)),"",          ";" &amp; VLOOKUP(FR$1,Data!$E:$F,2, FALSE) &amp; ";"   )             )</f>
        <v/>
      </c>
      <c r="FS161" t="str">
        <f>IF(Data!$E161=FS$1, "",             IF(ISERR(SEARCH(FS$1,Data!$A161)),"",          ";" &amp; VLOOKUP(FS$1,Data!$E:$F,2, FALSE) &amp; ";"   )             )</f>
        <v/>
      </c>
      <c r="FT161" t="str">
        <f>IF(Data!$E161=FT$1, "",             IF(ISERR(SEARCH(FT$1,Data!$A161)),"",          ";" &amp; VLOOKUP(FT$1,Data!$E:$F,2, FALSE) &amp; ";"   )             )</f>
        <v/>
      </c>
      <c r="FU161" t="str">
        <f>IF(Data!$E161=FU$1, "",             IF(ISERR(SEARCH(FU$1,Data!$A161)),"",          ";" &amp; VLOOKUP(FU$1,Data!$E:$F,2, FALSE) &amp; ";"   )             )</f>
        <v/>
      </c>
      <c r="FV161" t="str">
        <f>IF(Data!$E161=FV$1, "",             IF(ISERR(SEARCH(FV$1,Data!$A161)),"",          ";" &amp; VLOOKUP(FV$1,Data!$E:$F,2, FALSE) &amp; ";"   )             )</f>
        <v/>
      </c>
      <c r="FW161" t="str">
        <f>IF(Data!$E161=FW$1, "",             IF(ISERR(SEARCH(FW$1,Data!$A161)),"",          ";" &amp; VLOOKUP(FW$1,Data!$E:$F,2, FALSE) &amp; ";"   )             )</f>
        <v/>
      </c>
      <c r="FX161" t="str">
        <f>IF(Data!$E161=FX$1, "",             IF(ISERR(SEARCH(FX$1,Data!$A161)),"",          ";" &amp; VLOOKUP(FX$1,Data!$E:$F,2, FALSE) &amp; ";"   )             )</f>
        <v/>
      </c>
      <c r="FY161" t="str">
        <f>IF(Data!$E161=FY$1, "",             IF(ISERR(SEARCH(FY$1,Data!$A161)),"",          ";" &amp; VLOOKUP(FY$1,Data!$E:$F,2, FALSE) &amp; ";"   )             )</f>
        <v/>
      </c>
      <c r="FZ161" t="str">
        <f>IF(Data!$E161=FZ$1, "",             IF(ISERR(SEARCH(FZ$1,Data!$A161)),"",          ";" &amp; VLOOKUP(FZ$1,Data!$E:$F,2, FALSE) &amp; ";"   )             )</f>
        <v/>
      </c>
      <c r="GA161" t="str">
        <f>IF(Data!$E161=GA$1, "",             IF(ISERR(SEARCH(GA$1,Data!$A161)),"",          ";" &amp; VLOOKUP(GA$1,Data!$E:$F,2, FALSE) &amp; ";"   )             )</f>
        <v/>
      </c>
      <c r="GB161" t="str">
        <f>IF(Data!$E161=GB$1, "",             IF(ISERR(SEARCH(GB$1,Data!$A161)),"",          ";" &amp; VLOOKUP(GB$1,Data!$E:$F,2, FALSE) &amp; ";"   )             )</f>
        <v/>
      </c>
      <c r="GC161" t="str">
        <f>IF(Data!$E161=GC$1, "",             IF(ISERR(SEARCH(GC$1,Data!$A161)),"",          ";" &amp; VLOOKUP(GC$1,Data!$E:$F,2, FALSE) &amp; ";"   )             )</f>
        <v/>
      </c>
      <c r="GD161" t="str">
        <f>IF(Data!$E161=GD$1, "",             IF(ISERR(SEARCH(GD$1,Data!$A161)),"",          ";" &amp; VLOOKUP(GD$1,Data!$E:$F,2, FALSE) &amp; ";"   )             )</f>
        <v/>
      </c>
      <c r="GE161" t="str">
        <f>IF(Data!$E161=GE$1, "",             IF(ISERR(SEARCH(GE$1,Data!$A161)),"",          ";" &amp; VLOOKUP(GE$1,Data!$E:$F,2, FALSE) &amp; ";"   )             )</f>
        <v/>
      </c>
      <c r="GF161" t="str">
        <f>IF(Data!$E161=GF$1, "",             IF(ISERR(SEARCH(GF$1,Data!$A161)),"",          ";" &amp; VLOOKUP(GF$1,Data!$E:$F,2, FALSE) &amp; ";"   )             )</f>
        <v>;180;</v>
      </c>
      <c r="GG161" t="str">
        <f>IF(Data!$E161=GG$1, "",             IF(ISERR(SEARCH(GG$1,Data!$A161)),"",          ";" &amp; VLOOKUP(GG$1,Data!$E:$F,2, FALSE) &amp; ";"   )             )</f>
        <v/>
      </c>
      <c r="GH161" t="str">
        <f>IF(Data!$E161=GH$1, "",             IF(ISERR(SEARCH(GH$1,Data!$A161)),"",          ";" &amp; VLOOKUP(GH$1,Data!$E:$F,2, FALSE) &amp; ";"   )             )</f>
        <v/>
      </c>
      <c r="GI161" t="str">
        <f>IF(Data!$E161=GI$1, "",             IF(ISERR(SEARCH(GI$1,Data!$A161)),"",          ";" &amp; VLOOKUP(GI$1,Data!$E:$F,2, FALSE) &amp; ";"   )             )</f>
        <v/>
      </c>
      <c r="GJ161" t="str">
        <f>IF(Data!$E161=GJ$1, "",             IF(ISERR(SEARCH(GJ$1,Data!$A161)),"",          ";" &amp; VLOOKUP(GJ$1,Data!$E:$F,2, FALSE) &amp; ";"   )             )</f>
        <v/>
      </c>
      <c r="GK161" t="str">
        <f>IF(Data!$E161=GK$1, "",             IF(ISERR(SEARCH(GK$1,Data!$A161)),"",          ";" &amp; VLOOKUP(GK$1,Data!$E:$F,2, FALSE) &amp; ";"   )             )</f>
        <v/>
      </c>
      <c r="GL161" t="str">
        <f>IF(Data!$E161=GL$1, "",             IF(ISERR(SEARCH(GL$1,Data!$A161)),"",          ";" &amp; VLOOKUP(GL$1,Data!$E:$F,2, FALSE) &amp; ";"   )             )</f>
        <v/>
      </c>
      <c r="GM161" t="str">
        <f>IF(Data!$E161=GM$1, "",             IF(ISERR(SEARCH(GM$1,Data!$A161)),"",          ";" &amp; VLOOKUP(GM$1,Data!$E:$F,2, FALSE) &amp; ";"   )             )</f>
        <v/>
      </c>
      <c r="GN161" t="str">
        <f>IF(Data!$E161=GN$1, "",             IF(ISERR(SEARCH(GN$1,Data!$A161)),"",          ";" &amp; VLOOKUP(GN$1,Data!$E:$F,2, FALSE) &amp; ";"   )             )</f>
        <v/>
      </c>
      <c r="GO161" t="str">
        <f>IF(Data!$E161=GO$1, "",             IF(ISERR(SEARCH(GO$1,Data!$A161)),"",          ";" &amp; VLOOKUP(GO$1,Data!$E:$F,2, FALSE) &amp; ";"   )             )</f>
        <v/>
      </c>
      <c r="GP161" t="str">
        <f>IF(Data!$E161=GP$1, "",             IF(ISERR(SEARCH(GP$1,Data!$A161)),"",          ";" &amp; VLOOKUP(GP$1,Data!$E:$F,2, FALSE) &amp; ";"   )             )</f>
        <v/>
      </c>
      <c r="GQ161" t="str">
        <f>IF(Data!$E161=GQ$1, "",             IF(ISERR(SEARCH(GQ$1,Data!$A161)),"",          ";" &amp; VLOOKUP(GQ$1,Data!$E:$F,2, FALSE) &amp; ";"   )             )</f>
        <v/>
      </c>
      <c r="GR161" t="str">
        <f>IF(Data!$E161=GR$1, "",             IF(ISERR(SEARCH(GR$1,Data!$A161)),"",          ";" &amp; VLOOKUP(GR$1,Data!$E:$F,2, FALSE) &amp; ";"   )             )</f>
        <v/>
      </c>
      <c r="GS161" t="str">
        <f>IF(Data!$E161=GS$1, "",             IF(ISERR(SEARCH(GS$1,Data!$A161)),"",          ";" &amp; VLOOKUP(GS$1,Data!$E:$F,2, FALSE) &amp; ";"   )             )</f>
        <v/>
      </c>
      <c r="GT161" t="str">
        <f>IF(Data!$E161=GT$1, "",             IF(ISERR(SEARCH(GT$1,Data!$A161)),"",          ";" &amp; VLOOKUP(GT$1,Data!$E:$F,2, FALSE) &amp; ";"   )             )</f>
        <v/>
      </c>
      <c r="GU161" t="str">
        <f>IF(Data!$E161=GU$1, "",             IF(ISERR(SEARCH(GU$1,Data!$A161)),"",          ";" &amp; VLOOKUP(GU$1,Data!$E:$F,2, FALSE) &amp; ";"   )             )</f>
        <v/>
      </c>
      <c r="GV161" t="str">
        <f>IF(Data!$E161=GV$1, "",             IF(ISERR(SEARCH(GV$1,Data!$A161)),"",          ";" &amp; VLOOKUP(GV$1,Data!$E:$F,2, FALSE) &amp; ";"   )             )</f>
        <v/>
      </c>
      <c r="GW161" t="str">
        <f>IF(Data!$E161=GW$1, "",             IF(ISERR(SEARCH(GW$1,Data!$A161)),"",          ";" &amp; VLOOKUP(GW$1,Data!$E:$F,2, FALSE) &amp; ";"   )             )</f>
        <v/>
      </c>
      <c r="GX161" t="str">
        <f>IF(Data!$E161=GX$1, "",             IF(ISERR(SEARCH(GX$1,Data!$A161)),"",          ";" &amp; VLOOKUP(GX$1,Data!$E:$F,2, FALSE) &amp; ";"   )             )</f>
        <v/>
      </c>
      <c r="GY161" t="str">
        <f>IF(Data!$E161=GY$1, "",             IF(ISERR(SEARCH(GY$1,Data!$A161)),"",          ";" &amp; VLOOKUP(GY$1,Data!$E:$F,2, FALSE) &amp; ";"   )             )</f>
        <v/>
      </c>
      <c r="GZ161" t="str">
        <f>IF(Data!$E161=GZ$1, "",             IF(ISERR(SEARCH(GZ$1,Data!$A161)),"",          ";" &amp; VLOOKUP(GZ$1,Data!$E:$F,2, FALSE) &amp; ";"   )             )</f>
        <v/>
      </c>
      <c r="HA161" t="str">
        <f>IF(Data!$E161=HA$1, "",             IF(ISERR(SEARCH(HA$1,Data!$A161)),"",          ";" &amp; VLOOKUP(HA$1,Data!$E:$F,2, FALSE) &amp; ";"   )             )</f>
        <v/>
      </c>
      <c r="HB161" t="str">
        <f>IF(Data!$E161=HB$1, "",             IF(ISERR(SEARCH(HB$1,Data!$A161)),"",          ";" &amp; VLOOKUP(HB$1,Data!$E:$F,2, FALSE) &amp; ";"   )             )</f>
        <v/>
      </c>
      <c r="HC161" t="str">
        <f>IF(Data!$E161=HC$1, "",             IF(ISERR(SEARCH(HC$1,Data!$A161)),"",          ";" &amp; VLOOKUP(HC$1,Data!$E:$F,2, FALSE) &amp; ";"   )             )</f>
        <v/>
      </c>
      <c r="HD161" t="str">
        <f>IF(Data!$E161=HD$1, "",             IF(ISERR(SEARCH(HD$1,Data!$A161)),"",          ";" &amp; VLOOKUP(HD$1,Data!$E:$F,2, FALSE) &amp; ";"   )             )</f>
        <v/>
      </c>
      <c r="HE161" t="str">
        <f>IF(Data!$E161=HE$1, "",             IF(ISERR(SEARCH(HE$1,Data!$A161)),"",          ";" &amp; VLOOKUP(HE$1,Data!$E:$F,2, FALSE) &amp; ";"   )             )</f>
        <v/>
      </c>
      <c r="HF161" t="str">
        <f>IF(Data!$E161=HF$1, "",             IF(ISERR(SEARCH(HF$1,Data!$A161)),"",          ";" &amp; VLOOKUP(HF$1,Data!$E:$F,2, FALSE) &amp; ";"   )             )</f>
        <v/>
      </c>
      <c r="HG161" t="str">
        <f>IF(Data!$E161=HG$1, "",             IF(ISERR(SEARCH(HG$1,Data!$A161)),"",          ";" &amp; VLOOKUP(HG$1,Data!$E:$F,2, FALSE) &amp; ";"   )             )</f>
        <v/>
      </c>
      <c r="HH161" t="str">
        <f>IF(Data!$E161=HH$1, "",             IF(ISERR(SEARCH(HH$1,Data!$A161)),"",          ";" &amp; VLOOKUP(HH$1,Data!$E:$F,2, FALSE) &amp; ";"   )             )</f>
        <v/>
      </c>
      <c r="HI161" t="str">
        <f>IF(Data!$E161=HI$1, "",             IF(ISERR(SEARCH(HI$1,Data!$A161)),"",          ";" &amp; VLOOKUP(HI$1,Data!$E:$F,2, FALSE) &amp; ";"   )             )</f>
        <v/>
      </c>
      <c r="HJ161" t="str">
        <f>IF(Data!$E161=HJ$1, "",             IF(ISERR(SEARCH(HJ$1,Data!$A161)),"",          ";" &amp; VLOOKUP(HJ$1,Data!$E:$F,2, FALSE) &amp; ";"   )             )</f>
        <v/>
      </c>
      <c r="HK161" t="str">
        <f>IF(Data!$E161=HK$1, "",             IF(ISERR(SEARCH(HK$1,Data!$A161)),"",          ";" &amp; VLOOKUP(HK$1,Data!$E:$F,2, FALSE) &amp; ";"   )             )</f>
        <v/>
      </c>
      <c r="HL161" t="str">
        <f>IF(Data!$E161=HL$1, "",             IF(ISERR(SEARCH(HL$1,Data!$A161)),"",          ";" &amp; VLOOKUP(HL$1,Data!$E:$F,2, FALSE) &amp; ";"   )             )</f>
        <v/>
      </c>
      <c r="HM161" t="str">
        <f>IF(Data!$E161=HM$1, "",             IF(ISERR(SEARCH(HM$1,Data!$A161)),"",          ";" &amp; VLOOKUP(HM$1,Data!$E:$F,2, FALSE) &amp; ";"   )             )</f>
        <v/>
      </c>
      <c r="HN161" t="str">
        <f>IF(Data!$E161=HN$1, "",             IF(ISERR(SEARCH(HN$1,Data!$A161)),"",          ";" &amp; VLOOKUP(HN$1,Data!$E:$F,2, FALSE) &amp; ";"   )             )</f>
        <v/>
      </c>
      <c r="HO161" t="str">
        <f>IF(Data!$E161=HO$1, "",             IF(ISERR(SEARCH(HO$1,Data!$A161)),"",          ";" &amp; VLOOKUP(HO$1,Data!$E:$F,2, FALSE) &amp; ";"   )             )</f>
        <v/>
      </c>
      <c r="HP161" t="str">
        <f>IF(Data!$E161=HP$1, "",             IF(ISERR(SEARCH(HP$1,Data!$A161)),"",          ";" &amp; VLOOKUP(HP$1,Data!$E:$F,2, FALSE) &amp; ";"   )             )</f>
        <v/>
      </c>
      <c r="HQ161" t="str">
        <f>IF(Data!$E161=HQ$1, "",             IF(ISERR(SEARCH(HQ$1,Data!$A161)),"",          ";" &amp; VLOOKUP(HQ$1,Data!$E:$F,2, FALSE) &amp; ";"   )             )</f>
        <v/>
      </c>
      <c r="HR161" t="str">
        <f>IF(Data!$E161=HR$1, "",             IF(ISERR(SEARCH(HR$1,Data!$A161)),"",          ";" &amp; VLOOKUP(HR$1,Data!$E:$F,2, FALSE) &amp; ";"   )             )</f>
        <v/>
      </c>
      <c r="HS161" t="str">
        <f>IF(Data!$E161=HS$1, "",             IF(ISERR(SEARCH(HS$1,Data!$A161)),"",          ";" &amp; VLOOKUP(HS$1,Data!$E:$F,2, FALSE) &amp; ";"   )             )</f>
        <v/>
      </c>
      <c r="HT161" t="str">
        <f>IF(Data!$E161=HT$1, "",             IF(ISERR(SEARCH(HT$1,Data!$A161)),"",          ";" &amp; VLOOKUP(HT$1,Data!$E:$F,2, FALSE) &amp; ";"   )             )</f>
        <v/>
      </c>
      <c r="HU161" t="str">
        <f>IF(Data!$E161=HU$1, "",             IF(ISERR(SEARCH(HU$1,Data!$A161)),"",          ";" &amp; VLOOKUP(HU$1,Data!$E:$F,2, FALSE) &amp; ";"   )             )</f>
        <v/>
      </c>
      <c r="HV161" t="str">
        <f>IF(Data!$E161=HV$1, "",             IF(ISERR(SEARCH(HV$1,Data!$A161)),"",          ";" &amp; VLOOKUP(HV$1,Data!$E:$F,2, FALSE) &amp; ";"   )             )</f>
        <v/>
      </c>
      <c r="HW161" t="str">
        <f>IF(Data!$E161=HW$1, "",             IF(ISERR(SEARCH(HW$1,Data!$A161)),"",          ";" &amp; VLOOKUP(HW$1,Data!$E:$F,2, FALSE) &amp; ";"   )             )</f>
        <v/>
      </c>
      <c r="HX161" t="str">
        <f>IF(Data!$E161=HX$1, "",             IF(ISERR(SEARCH(HX$1,Data!$A161)),"",          ";" &amp; VLOOKUP(HX$1,Data!$E:$F,2, FALSE) &amp; ";"   )             )</f>
        <v/>
      </c>
      <c r="HY161" t="str">
        <f>IF(Data!$E161=HY$1, "",             IF(ISERR(SEARCH(HY$1,Data!$A161)),"",          ";" &amp; VLOOKUP(HY$1,Data!$E:$F,2, FALSE) &amp; ";"   )             )</f>
        <v/>
      </c>
      <c r="HZ161" t="str">
        <f>IF(Data!$E161=HZ$1, "",             IF(ISERR(SEARCH(HZ$1,Data!$A161)),"",          ";" &amp; VLOOKUP(HZ$1,Data!$E:$F,2, FALSE) &amp; ";"   )             )</f>
        <v/>
      </c>
      <c r="IA161" t="str">
        <f>IF(Data!$E161=IA$1, "",             IF(ISERR(SEARCH(IA$1,Data!$A161)),"",          ";" &amp; VLOOKUP(IA$1,Data!$E:$F,2, FALSE) &amp; ";"   )             )</f>
        <v/>
      </c>
      <c r="IB161" t="str">
        <f>IF(Data!$E161=IB$1, "",             IF(ISERR(SEARCH(IB$1,Data!$A161)),"",          ";" &amp; VLOOKUP(IB$1,Data!$E:$F,2, FALSE) &amp; ";"   )             )</f>
        <v/>
      </c>
      <c r="IC161" t="str">
        <f>IF(Data!$E161=IC$1, "",             IF(ISERR(SEARCH(IC$1,Data!$A161)),"",          ";" &amp; VLOOKUP(IC$1,Data!$E:$F,2, FALSE) &amp; ";"   )             )</f>
        <v/>
      </c>
      <c r="ID161" t="str">
        <f>IF(Data!$E161=ID$1, "",             IF(ISERR(SEARCH(ID$1,Data!$A161)),"",          ";" &amp; VLOOKUP(ID$1,Data!$E:$F,2, FALSE) &amp; ";"   )             )</f>
        <v/>
      </c>
      <c r="IE161" t="str">
        <f>IF(Data!$E161=IE$1, "",             IF(ISERR(SEARCH(IE$1,Data!$A161)),"",          ";" &amp; VLOOKUP(IE$1,Data!$E:$F,2, FALSE) &amp; ";"   )             )</f>
        <v/>
      </c>
    </row>
    <row r="162" spans="1:239" x14ac:dyDescent="0.3">
      <c r="A162" t="str">
        <f>Tableau1[[#This Row],[name]]</f>
        <v>Kylo Ren</v>
      </c>
      <c r="B162" s="15">
        <f>VLOOKUP(Tableau36[[#This Row],[Character]],Data!E:F,2,FALSE)</f>
        <v>161</v>
      </c>
      <c r="C162" t="str">
        <f>IF( Tableau36[[#This Row],[removed double semi-colon]]="", "", MID(Tableau36[[#This Row],[removed double semi-colon]],2,LEN(Tableau36[[#This Row],[removed double semi-colon]]) - 2) )</f>
        <v>180;185</v>
      </c>
      <c r="D162" t="str">
        <f>SUBSTITUTE(Tableau36[[#This Row],[Concatenation]],";;",";")</f>
        <v>;180;185;</v>
      </c>
      <c r="E162" t="str">
        <f>_xlfn.CONCAT(Tableau4[#This Row])</f>
        <v>;180;;185;</v>
      </c>
      <c r="I162" t="str">
        <f>IF(Data!$E162=I$1, "",             IF(ISERR(SEARCH(I$1,Data!$A162)),"",          ";" &amp; VLOOKUP(I$1,Data!$E:$F,2, FALSE) &amp; ";"   )             )</f>
        <v/>
      </c>
      <c r="J162" t="str">
        <f>IF(Data!$E162=J$1, "",             IF(ISERR(SEARCH(J$1,Data!$A162)),"",          ";" &amp; VLOOKUP(J$1,Data!$E:$F,2, FALSE) &amp; ";"   )             )</f>
        <v/>
      </c>
      <c r="K162" t="str">
        <f>IF(Data!$E162=K$1, "",             IF(ISERR(SEARCH(K$1,Data!$A162)),"",          ";" &amp; VLOOKUP(K$1,Data!$E:$F,2, FALSE) &amp; ";"   )             )</f>
        <v/>
      </c>
      <c r="L162" t="str">
        <f>IF(Data!$E162=L$1, "",             IF(ISERR(SEARCH(L$1,Data!$A162)),"",          ";" &amp; VLOOKUP(L$1,Data!$E:$F,2, FALSE) &amp; ";"   )             )</f>
        <v/>
      </c>
      <c r="M162" t="str">
        <f>IF(Data!$E162=M$1, "",             IF(ISERR(SEARCH(M$1,Data!$A162)),"",          ";" &amp; VLOOKUP(M$1,Data!$E:$F,2, FALSE) &amp; ";"   )             )</f>
        <v/>
      </c>
      <c r="N162" t="str">
        <f>IF(Data!$E162=N$1, "",             IF(ISERR(SEARCH(N$1,Data!$A162)),"",          ";" &amp; VLOOKUP(N$1,Data!$E:$F,2, FALSE) &amp; ";"   )             )</f>
        <v/>
      </c>
      <c r="O162" t="str">
        <f>IF(Data!$E162=O$1, "",             IF(ISERR(SEARCH(O$1,Data!$A162)),"",          ";" &amp; VLOOKUP(O$1,Data!$E:$F,2, FALSE) &amp; ";"   )             )</f>
        <v/>
      </c>
      <c r="P162" t="str">
        <f>IF(Data!$E162=P$1, "",             IF(ISERR(SEARCH(P$1,Data!$A162)),"",          ";" &amp; VLOOKUP(P$1,Data!$E:$F,2, FALSE) &amp; ";"   )             )</f>
        <v/>
      </c>
      <c r="Q162" t="str">
        <f>IF(Data!$E162=Q$1, "",             IF(ISERR(SEARCH(Q$1,Data!$A162)),"",          ";" &amp; VLOOKUP(Q$1,Data!$E:$F,2, FALSE) &amp; ";"   )             )</f>
        <v/>
      </c>
      <c r="R162" t="str">
        <f>IF(Data!$E162=R$1, "",             IF(ISERR(SEARCH(R$1,Data!$A162)),"",          ";" &amp; VLOOKUP(R$1,Data!$E:$F,2, FALSE) &amp; ";"   )             )</f>
        <v/>
      </c>
      <c r="S162" t="str">
        <f>IF(Data!$E162=S$1, "",             IF(ISERR(SEARCH(S$1,Data!$A162)),"",          ";" &amp; VLOOKUP(S$1,Data!$E:$F,2, FALSE) &amp; ";"   )             )</f>
        <v/>
      </c>
      <c r="T162" t="str">
        <f>IF(Data!$E162=T$1, "",             IF(ISERR(SEARCH(T$1,Data!$A162)),"",          ";" &amp; VLOOKUP(T$1,Data!$E:$F,2, FALSE) &amp; ";"   )             )</f>
        <v/>
      </c>
      <c r="U162" t="str">
        <f>IF(Data!$E162=U$1, "",             IF(ISERR(SEARCH(U$1,Data!$A162)),"",          ";" &amp; VLOOKUP(U$1,Data!$E:$F,2, FALSE) &amp; ";"   )             )</f>
        <v/>
      </c>
      <c r="V162" t="str">
        <f>IF(Data!$E162=V$1, "",             IF(ISERR(SEARCH(V$1,Data!$A162)),"",          ";" &amp; VLOOKUP(V$1,Data!$E:$F,2, FALSE) &amp; ";"   )             )</f>
        <v/>
      </c>
      <c r="W162" t="str">
        <f>IF(Data!$E162=W$1, "",             IF(ISERR(SEARCH(W$1,Data!$A162)),"",          ";" &amp; VLOOKUP(W$1,Data!$E:$F,2, FALSE) &amp; ";"   )             )</f>
        <v/>
      </c>
      <c r="X162" t="str">
        <f>IF(Data!$E162=X$1, "",             IF(ISERR(SEARCH(X$1,Data!$A162)),"",          ";" &amp; VLOOKUP(X$1,Data!$E:$F,2, FALSE) &amp; ";"   )             )</f>
        <v/>
      </c>
      <c r="Y162" t="str">
        <f>IF(Data!$E162=Y$1, "",             IF(ISERR(SEARCH(Y$1,Data!$A162)),"",          ";" &amp; VLOOKUP(Y$1,Data!$E:$F,2, FALSE) &amp; ";"   )             )</f>
        <v/>
      </c>
      <c r="Z162" t="str">
        <f>IF(Data!$E162=Z$1, "",             IF(ISERR(SEARCH(Z$1,Data!$A162)),"",          ";" &amp; VLOOKUP(Z$1,Data!$E:$F,2, FALSE) &amp; ";"   )             )</f>
        <v/>
      </c>
      <c r="AA162" t="str">
        <f>IF(Data!$E162=AA$1, "",             IF(ISERR(SEARCH(AA$1,Data!$A162)),"",          ";" &amp; VLOOKUP(AA$1,Data!$E:$F,2, FALSE) &amp; ";"   )             )</f>
        <v/>
      </c>
      <c r="AB162" t="str">
        <f>IF(Data!$E162=AB$1, "",             IF(ISERR(SEARCH(AB$1,Data!$A162)),"",          ";" &amp; VLOOKUP(AB$1,Data!$E:$F,2, FALSE) &amp; ";"   )             )</f>
        <v/>
      </c>
      <c r="AC162" t="str">
        <f>IF(Data!$E162=AC$1, "",             IF(ISERR(SEARCH(AC$1,Data!$A162)),"",          ";" &amp; VLOOKUP(AC$1,Data!$E:$F,2, FALSE) &amp; ";"   )             )</f>
        <v/>
      </c>
      <c r="AD162" t="str">
        <f>IF(Data!$E162=AD$1, "",             IF(ISERR(SEARCH(AD$1,Data!$A162)),"",          ";" &amp; VLOOKUP(AD$1,Data!$E:$F,2, FALSE) &amp; ";"   )             )</f>
        <v/>
      </c>
      <c r="AE162" t="str">
        <f>IF(Data!$E162=AE$1, "",             IF(ISERR(SEARCH(AE$1,Data!$A162)),"",          ";" &amp; VLOOKUP(AE$1,Data!$E:$F,2, FALSE) &amp; ";"   )             )</f>
        <v/>
      </c>
      <c r="AF162" t="str">
        <f>IF(Data!$E162=AF$1, "",             IF(ISERR(SEARCH(AF$1,Data!$A162)),"",          ";" &amp; VLOOKUP(AF$1,Data!$E:$F,2, FALSE) &amp; ";"   )             )</f>
        <v/>
      </c>
      <c r="AG162" t="str">
        <f>IF(Data!$E162=AG$1, "",             IF(ISERR(SEARCH(AG$1,Data!$A162)),"",          ";" &amp; VLOOKUP(AG$1,Data!$E:$F,2, FALSE) &amp; ";"   )             )</f>
        <v/>
      </c>
      <c r="AH162" t="str">
        <f>IF(Data!$E162=AH$1, "",             IF(ISERR(SEARCH(AH$1,Data!$A162)),"",          ";" &amp; VLOOKUP(AH$1,Data!$E:$F,2, FALSE) &amp; ";"   )             )</f>
        <v/>
      </c>
      <c r="AI162" t="str">
        <f>IF(Data!$E162=AI$1, "",             IF(ISERR(SEARCH(AI$1,Data!$A162)),"",          ";" &amp; VLOOKUP(AI$1,Data!$E:$F,2, FALSE) &amp; ";"   )             )</f>
        <v/>
      </c>
      <c r="AJ162" t="str">
        <f>IF(Data!$E162=AJ$1, "",             IF(ISERR(SEARCH(AJ$1,Data!$A162)),"",          ";" &amp; VLOOKUP(AJ$1,Data!$E:$F,2, FALSE) &amp; ";"   )             )</f>
        <v/>
      </c>
      <c r="AK162" t="str">
        <f>IF(Data!$E162=AK$1, "",             IF(ISERR(SEARCH(AK$1,Data!$A162)),"",          ";" &amp; VLOOKUP(AK$1,Data!$E:$F,2, FALSE) &amp; ";"   )             )</f>
        <v/>
      </c>
      <c r="AL162" t="str">
        <f>IF(Data!$E162=AL$1, "",             IF(ISERR(SEARCH(AL$1,Data!$A162)),"",          ";" &amp; VLOOKUP(AL$1,Data!$E:$F,2, FALSE) &amp; ";"   )             )</f>
        <v/>
      </c>
      <c r="AM162" t="str">
        <f>IF(Data!$E162=AM$1, "",             IF(ISERR(SEARCH(AM$1,Data!$A162)),"",          ";" &amp; VLOOKUP(AM$1,Data!$E:$F,2, FALSE) &amp; ";"   )             )</f>
        <v/>
      </c>
      <c r="AN162" t="str">
        <f>IF(Data!$E162=AN$1, "",             IF(ISERR(SEARCH(AN$1,Data!$A162)),"",          ";" &amp; VLOOKUP(AN$1,Data!$E:$F,2, FALSE) &amp; ";"   )             )</f>
        <v/>
      </c>
      <c r="AO162" t="str">
        <f>IF(Data!$E162=AO$1, "",             IF(ISERR(SEARCH(AO$1,Data!$A162)),"",          ";" &amp; VLOOKUP(AO$1,Data!$E:$F,2, FALSE) &amp; ";"   )             )</f>
        <v/>
      </c>
      <c r="AP162" t="str">
        <f>IF(Data!$E162=AP$1, "",             IF(ISERR(SEARCH(AP$1,Data!$A162)),"",          ";" &amp; VLOOKUP(AP$1,Data!$E:$F,2, FALSE) &amp; ";"   )             )</f>
        <v/>
      </c>
      <c r="AQ162" t="str">
        <f>IF(Data!$E162=AQ$1, "",             IF(ISERR(SEARCH(AQ$1,Data!$A162)),"",          ";" &amp; VLOOKUP(AQ$1,Data!$E:$F,2, FALSE) &amp; ";"   )             )</f>
        <v/>
      </c>
      <c r="AR162" t="str">
        <f>IF(Data!$E162=AR$1, "",             IF(ISERR(SEARCH(AR$1,Data!$A162)),"",          ";" &amp; VLOOKUP(AR$1,Data!$E:$F,2, FALSE) &amp; ";"   )             )</f>
        <v/>
      </c>
      <c r="AS162" t="str">
        <f>IF(Data!$E162=AS$1, "",             IF(ISERR(SEARCH(AS$1,Data!$A162)),"",          ";" &amp; VLOOKUP(AS$1,Data!$E:$F,2, FALSE) &amp; ";"   )             )</f>
        <v/>
      </c>
      <c r="AT162" t="str">
        <f>IF(Data!$E162=AT$1, "",             IF(ISERR(SEARCH(AT$1,Data!$A162)),"",          ";" &amp; VLOOKUP(AT$1,Data!$E:$F,2, FALSE) &amp; ";"   )             )</f>
        <v/>
      </c>
      <c r="AU162" t="str">
        <f>IF(Data!$E162=AU$1, "",             IF(ISERR(SEARCH(AU$1,Data!$A162)),"",          ";" &amp; VLOOKUP(AU$1,Data!$E:$F,2, FALSE) &amp; ";"   )             )</f>
        <v/>
      </c>
      <c r="AV162" t="str">
        <f>IF(Data!$E162=AV$1, "",             IF(ISERR(SEARCH(AV$1,Data!$A162)),"",          ";" &amp; VLOOKUP(AV$1,Data!$E:$F,2, FALSE) &amp; ";"   )             )</f>
        <v/>
      </c>
      <c r="AW162" t="str">
        <f>IF(Data!$E162=AW$1, "",             IF(ISERR(SEARCH(AW$1,Data!$A162)),"",          ";" &amp; VLOOKUP(AW$1,Data!$E:$F,2, FALSE) &amp; ";"   )             )</f>
        <v/>
      </c>
      <c r="AX162" t="str">
        <f>IF(Data!$E162=AX$1, "",             IF(ISERR(SEARCH(AX$1,Data!$A162)),"",          ";" &amp; VLOOKUP(AX$1,Data!$E:$F,2, FALSE) &amp; ";"   )             )</f>
        <v/>
      </c>
      <c r="AY162" t="str">
        <f>IF(Data!$E162=AY$1, "",             IF(ISERR(SEARCH(AY$1,Data!$A162)),"",          ";" &amp; VLOOKUP(AY$1,Data!$E:$F,2, FALSE) &amp; ";"   )             )</f>
        <v/>
      </c>
      <c r="AZ162" t="str">
        <f>IF(Data!$E162=AZ$1, "",             IF(ISERR(SEARCH(AZ$1,Data!$A162)),"",          ";" &amp; VLOOKUP(AZ$1,Data!$E:$F,2, FALSE) &amp; ";"   )             )</f>
        <v/>
      </c>
      <c r="BA162" t="str">
        <f>IF(Data!$E162=BA$1, "",             IF(ISERR(SEARCH(BA$1,Data!$A162)),"",          ";" &amp; VLOOKUP(BA$1,Data!$E:$F,2, FALSE) &amp; ";"   )             )</f>
        <v/>
      </c>
      <c r="BB162" t="str">
        <f>IF(Data!$E162=BB$1, "",             IF(ISERR(SEARCH(BB$1,Data!$A162)),"",          ";" &amp; VLOOKUP(BB$1,Data!$E:$F,2, FALSE) &amp; ";"   )             )</f>
        <v/>
      </c>
      <c r="BC162" t="str">
        <f>IF(Data!$E162=BC$1, "",             IF(ISERR(SEARCH(BC$1,Data!$A162)),"",          ";" &amp; VLOOKUP(BC$1,Data!$E:$F,2, FALSE) &amp; ";"   )             )</f>
        <v/>
      </c>
      <c r="BD162" t="str">
        <f>IF(Data!$E162=BD$1, "",             IF(ISERR(SEARCH(BD$1,Data!$A162)),"",          ";" &amp; VLOOKUP(BD$1,Data!$E:$F,2, FALSE) &amp; ";"   )             )</f>
        <v/>
      </c>
      <c r="BE162" t="str">
        <f>IF(Data!$E162=BE$1, "",             IF(ISERR(SEARCH(BE$1,Data!$A162)),"",          ";" &amp; VLOOKUP(BE$1,Data!$E:$F,2, FALSE) &amp; ";"   )             )</f>
        <v/>
      </c>
      <c r="BF162" t="str">
        <f>IF(Data!$E162=BF$1, "",             IF(ISERR(SEARCH(BF$1,Data!$A162)),"",          ";" &amp; VLOOKUP(BF$1,Data!$E:$F,2, FALSE) &amp; ";"   )             )</f>
        <v/>
      </c>
      <c r="BG162" t="str">
        <f>IF(Data!$E162=BG$1, "",             IF(ISERR(SEARCH(BG$1,Data!$A162)),"",          ";" &amp; VLOOKUP(BG$1,Data!$E:$F,2, FALSE) &amp; ";"   )             )</f>
        <v/>
      </c>
      <c r="BH162" t="str">
        <f>IF(Data!$E162=BH$1, "",             IF(ISERR(SEARCH(BH$1,Data!$A162)),"",          ";" &amp; VLOOKUP(BH$1,Data!$E:$F,2, FALSE) &amp; ";"   )             )</f>
        <v/>
      </c>
      <c r="BI162" t="str">
        <f>IF(Data!$E162=BI$1, "",             IF(ISERR(SEARCH(BI$1,Data!$A162)),"",          ";" &amp; VLOOKUP(BI$1,Data!$E:$F,2, FALSE) &amp; ";"   )             )</f>
        <v/>
      </c>
      <c r="BJ162" t="str">
        <f>IF(Data!$E162=BJ$1, "",             IF(ISERR(SEARCH(BJ$1,Data!$A162)),"",          ";" &amp; VLOOKUP(BJ$1,Data!$E:$F,2, FALSE) &amp; ";"   )             )</f>
        <v/>
      </c>
      <c r="BK162" t="str">
        <f>IF(Data!$E162=BK$1, "",             IF(ISERR(SEARCH(BK$1,Data!$A162)),"",          ";" &amp; VLOOKUP(BK$1,Data!$E:$F,2, FALSE) &amp; ";"   )             )</f>
        <v/>
      </c>
      <c r="BL162" t="str">
        <f>IF(Data!$E162=BL$1, "",             IF(ISERR(SEARCH(BL$1,Data!$A162)),"",          ";" &amp; VLOOKUP(BL$1,Data!$E:$F,2, FALSE) &amp; ";"   )             )</f>
        <v/>
      </c>
      <c r="BM162" t="str">
        <f>IF(Data!$E162=BM$1, "",             IF(ISERR(SEARCH(BM$1,Data!$A162)),"",          ";" &amp; VLOOKUP(BM$1,Data!$E:$F,2, FALSE) &amp; ";"   )             )</f>
        <v/>
      </c>
      <c r="BN162" t="str">
        <f>IF(Data!$E162=BN$1, "",             IF(ISERR(SEARCH(BN$1,Data!$A162)),"",          ";" &amp; VLOOKUP(BN$1,Data!$E:$F,2, FALSE) &amp; ";"   )             )</f>
        <v/>
      </c>
      <c r="BO162" t="str">
        <f>IF(Data!$E162=BO$1, "",             IF(ISERR(SEARCH(BO$1,Data!$A162)),"",          ";" &amp; VLOOKUP(BO$1,Data!$E:$F,2, FALSE) &amp; ";"   )             )</f>
        <v/>
      </c>
      <c r="BP162" t="str">
        <f>IF(Data!$E162=BP$1, "",             IF(ISERR(SEARCH(BP$1,Data!$A162)),"",          ";" &amp; VLOOKUP(BP$1,Data!$E:$F,2, FALSE) &amp; ";"   )             )</f>
        <v/>
      </c>
      <c r="BQ162" t="str">
        <f>IF(Data!$E162=BQ$1, "",             IF(ISERR(SEARCH(BQ$1,Data!$A162)),"",          ";" &amp; VLOOKUP(BQ$1,Data!$E:$F,2, FALSE) &amp; ";"   )             )</f>
        <v/>
      </c>
      <c r="BR162" t="str">
        <f>IF(Data!$E162=BR$1, "",             IF(ISERR(SEARCH(BR$1,Data!$A162)),"",          ";" &amp; VLOOKUP(BR$1,Data!$E:$F,2, FALSE) &amp; ";"   )             )</f>
        <v/>
      </c>
      <c r="BS162" t="str">
        <f>IF(Data!$E162=BS$1, "",             IF(ISERR(SEARCH(BS$1,Data!$A162)),"",          ";" &amp; VLOOKUP(BS$1,Data!$E:$F,2, FALSE) &amp; ";"   )             )</f>
        <v/>
      </c>
      <c r="BT162" t="str">
        <f>IF(Data!$E162=BT$1, "",             IF(ISERR(SEARCH(BT$1,Data!$A162)),"",          ";" &amp; VLOOKUP(BT$1,Data!$E:$F,2, FALSE) &amp; ";"   )             )</f>
        <v/>
      </c>
      <c r="BU162" t="str">
        <f>IF(Data!$E162=BU$1, "",             IF(ISERR(SEARCH(BU$1,Data!$A162)),"",          ";" &amp; VLOOKUP(BU$1,Data!$E:$F,2, FALSE) &amp; ";"   )             )</f>
        <v/>
      </c>
      <c r="BV162" t="str">
        <f>IF(Data!$E162=BV$1, "",             IF(ISERR(SEARCH(BV$1,Data!$A162)),"",          ";" &amp; VLOOKUP(BV$1,Data!$E:$F,2, FALSE) &amp; ";"   )             )</f>
        <v/>
      </c>
      <c r="BW162" t="str">
        <f>IF(Data!$E162=BW$1, "",             IF(ISERR(SEARCH(BW$1,Data!$A162)),"",          ";" &amp; VLOOKUP(BW$1,Data!$E:$F,2, FALSE) &amp; ";"   )             )</f>
        <v/>
      </c>
      <c r="BX162" t="str">
        <f>IF(Data!$E162=BX$1, "",             IF(ISERR(SEARCH(BX$1,Data!$A162)),"",          ";" &amp; VLOOKUP(BX$1,Data!$E:$F,2, FALSE) &amp; ";"   )             )</f>
        <v/>
      </c>
      <c r="BY162" t="str">
        <f>IF(Data!$E162=BY$1, "",             IF(ISERR(SEARCH(BY$1,Data!$A162)),"",          ";" &amp; VLOOKUP(BY$1,Data!$E:$F,2, FALSE) &amp; ";"   )             )</f>
        <v/>
      </c>
      <c r="BZ162" t="str">
        <f>IF(Data!$E162=BZ$1, "",             IF(ISERR(SEARCH(BZ$1,Data!$A162)),"",          ";" &amp; VLOOKUP(BZ$1,Data!$E:$F,2, FALSE) &amp; ";"   )             )</f>
        <v/>
      </c>
      <c r="CA162" t="str">
        <f>IF(Data!$E162=CA$1, "",             IF(ISERR(SEARCH(CA$1,Data!$A162)),"",          ";" &amp; VLOOKUP(CA$1,Data!$E:$F,2, FALSE) &amp; ";"   )             )</f>
        <v/>
      </c>
      <c r="CB162" t="str">
        <f>IF(Data!$E162=CB$1, "",             IF(ISERR(SEARCH(CB$1,Data!$A162)),"",          ";" &amp; VLOOKUP(CB$1,Data!$E:$F,2, FALSE) &amp; ";"   )             )</f>
        <v/>
      </c>
      <c r="CC162" t="str">
        <f>IF(Data!$E162=CC$1, "",             IF(ISERR(SEARCH(CC$1,Data!$A162)),"",          ";" &amp; VLOOKUP(CC$1,Data!$E:$F,2, FALSE) &amp; ";"   )             )</f>
        <v/>
      </c>
      <c r="CD162" t="str">
        <f>IF(Data!$E162=CD$1, "",             IF(ISERR(SEARCH(CD$1,Data!$A162)),"",          ";" &amp; VLOOKUP(CD$1,Data!$E:$F,2, FALSE) &amp; ";"   )             )</f>
        <v/>
      </c>
      <c r="CE162" t="str">
        <f>IF(Data!$E162=CE$1, "",             IF(ISERR(SEARCH(CE$1,Data!$A162)),"",          ";" &amp; VLOOKUP(CE$1,Data!$E:$F,2, FALSE) &amp; ";"   )             )</f>
        <v/>
      </c>
      <c r="CF162" t="str">
        <f>IF(Data!$E162=CF$1, "",             IF(ISERR(SEARCH(CF$1,Data!$A162)),"",          ";" &amp; VLOOKUP(CF$1,Data!$E:$F,2, FALSE) &amp; ";"   )             )</f>
        <v/>
      </c>
      <c r="CG162" t="str">
        <f>IF(Data!$E162=CG$1, "",             IF(ISERR(SEARCH(CG$1,Data!$A162)),"",          ";" &amp; VLOOKUP(CG$1,Data!$E:$F,2, FALSE) &amp; ";"   )             )</f>
        <v/>
      </c>
      <c r="CH162" t="str">
        <f>IF(Data!$E162=CH$1, "",             IF(ISERR(SEARCH(CH$1,Data!$A162)),"",          ";" &amp; VLOOKUP(CH$1,Data!$E:$F,2, FALSE) &amp; ";"   )             )</f>
        <v/>
      </c>
      <c r="CI162" t="str">
        <f>IF(Data!$E162=CI$1, "",             IF(ISERR(SEARCH(CI$1,Data!$A162)),"",          ";" &amp; VLOOKUP(CI$1,Data!$E:$F,2, FALSE) &amp; ";"   )             )</f>
        <v/>
      </c>
      <c r="CJ162" t="str">
        <f>IF(Data!$E162=CJ$1, "",             IF(ISERR(SEARCH(CJ$1,Data!$A162)),"",          ";" &amp; VLOOKUP(CJ$1,Data!$E:$F,2, FALSE) &amp; ";"   )             )</f>
        <v/>
      </c>
      <c r="CK162" t="str">
        <f>IF(Data!$E162=CK$1, "",             IF(ISERR(SEARCH(CK$1,Data!$A162)),"",          ";" &amp; VLOOKUP(CK$1,Data!$E:$F,2, FALSE) &amp; ";"   )             )</f>
        <v/>
      </c>
      <c r="CL162" t="str">
        <f>IF(Data!$E162=CL$1, "",             IF(ISERR(SEARCH(CL$1,Data!$A162)),"",          ";" &amp; VLOOKUP(CL$1,Data!$E:$F,2, FALSE) &amp; ";"   )             )</f>
        <v/>
      </c>
      <c r="CM162" t="str">
        <f>IF(Data!$E162=CM$1, "",             IF(ISERR(SEARCH(CM$1,Data!$A162)),"",          ";" &amp; VLOOKUP(CM$1,Data!$E:$F,2, FALSE) &amp; ";"   )             )</f>
        <v/>
      </c>
      <c r="CN162" t="str">
        <f>IF(Data!$E162=CN$1, "",             IF(ISERR(SEARCH(CN$1,Data!$A162)),"",          ";" &amp; VLOOKUP(CN$1,Data!$E:$F,2, FALSE) &amp; ";"   )             )</f>
        <v/>
      </c>
      <c r="CO162" t="str">
        <f>IF(Data!$E162=CO$1, "",             IF(ISERR(SEARCH(CO$1,Data!$A162)),"",          ";" &amp; VLOOKUP(CO$1,Data!$E:$F,2, FALSE) &amp; ";"   )             )</f>
        <v/>
      </c>
      <c r="CP162" t="str">
        <f>IF(Data!$E162=CP$1, "",             IF(ISERR(SEARCH(CP$1,Data!$A162)),"",          ";" &amp; VLOOKUP(CP$1,Data!$E:$F,2, FALSE) &amp; ";"   )             )</f>
        <v/>
      </c>
      <c r="CQ162" t="str">
        <f>IF(Data!$E162=CQ$1, "",             IF(ISERR(SEARCH(CQ$1,Data!$A162)),"",          ";" &amp; VLOOKUP(CQ$1,Data!$E:$F,2, FALSE) &amp; ";"   )             )</f>
        <v/>
      </c>
      <c r="CR162" t="str">
        <f>IF(Data!$E162=CR$1, "",             IF(ISERR(SEARCH(CR$1,Data!$A162)),"",          ";" &amp; VLOOKUP(CR$1,Data!$E:$F,2, FALSE) &amp; ";"   )             )</f>
        <v/>
      </c>
      <c r="CS162" t="str">
        <f>IF(Data!$E162=CS$1, "",             IF(ISERR(SEARCH(CS$1,Data!$A162)),"",          ";" &amp; VLOOKUP(CS$1,Data!$E:$F,2, FALSE) &amp; ";"   )             )</f>
        <v/>
      </c>
      <c r="CT162" t="str">
        <f>IF(Data!$E162=CT$1, "",             IF(ISERR(SEARCH(CT$1,Data!$A162)),"",          ";" &amp; VLOOKUP(CT$1,Data!$E:$F,2, FALSE) &amp; ";"   )             )</f>
        <v/>
      </c>
      <c r="CU162" t="str">
        <f>IF(Data!$E162=CU$1, "",             IF(ISERR(SEARCH(CU$1,Data!$A162)),"",          ";" &amp; VLOOKUP(CU$1,Data!$E:$F,2, FALSE) &amp; ";"   )             )</f>
        <v/>
      </c>
      <c r="CV162" t="str">
        <f>IF(Data!$E162=CV$1, "",             IF(ISERR(SEARCH(CV$1,Data!$A162)),"",          ";" &amp; VLOOKUP(CV$1,Data!$E:$F,2, FALSE) &amp; ";"   )             )</f>
        <v/>
      </c>
      <c r="CW162" t="str">
        <f>IF(Data!$E162=CW$1, "",             IF(ISERR(SEARCH(CW$1,Data!$A162)),"",          ";" &amp; VLOOKUP(CW$1,Data!$E:$F,2, FALSE) &amp; ";"   )             )</f>
        <v/>
      </c>
      <c r="CX162" t="str">
        <f>IF(Data!$E162=CX$1, "",             IF(ISERR(SEARCH(CX$1,Data!$A162)),"",          ";" &amp; VLOOKUP(CX$1,Data!$E:$F,2, FALSE) &amp; ";"   )             )</f>
        <v/>
      </c>
      <c r="CY162" t="str">
        <f>IF(Data!$E162=CY$1, "",             IF(ISERR(SEARCH(CY$1,Data!$A162)),"",          ";" &amp; VLOOKUP(CY$1,Data!$E:$F,2, FALSE) &amp; ";"   )             )</f>
        <v/>
      </c>
      <c r="CZ162" t="str">
        <f>IF(Data!$E162=CZ$1, "",             IF(ISERR(SEARCH(CZ$1,Data!$A162)),"",          ";" &amp; VLOOKUP(CZ$1,Data!$E:$F,2, FALSE) &amp; ";"   )             )</f>
        <v/>
      </c>
      <c r="DA162" t="str">
        <f>IF(Data!$E162=DA$1, "",             IF(ISERR(SEARCH(DA$1,Data!$A162)),"",          ";" &amp; VLOOKUP(DA$1,Data!$E:$F,2, FALSE) &amp; ";"   )             )</f>
        <v/>
      </c>
      <c r="DB162" t="str">
        <f>IF(Data!$E162=DB$1, "",             IF(ISERR(SEARCH(DB$1,Data!$A162)),"",          ";" &amp; VLOOKUP(DB$1,Data!$E:$F,2, FALSE) &amp; ";"   )             )</f>
        <v/>
      </c>
      <c r="DC162" t="str">
        <f>IF(Data!$E162=DC$1, "",             IF(ISERR(SEARCH(DC$1,Data!$A162)),"",          ";" &amp; VLOOKUP(DC$1,Data!$E:$F,2, FALSE) &amp; ";"   )             )</f>
        <v/>
      </c>
      <c r="DD162" t="str">
        <f>IF(Data!$E162=DD$1, "",             IF(ISERR(SEARCH(DD$1,Data!$A162)),"",          ";" &amp; VLOOKUP(DD$1,Data!$E:$F,2, FALSE) &amp; ";"   )             )</f>
        <v/>
      </c>
      <c r="DE162" t="str">
        <f>IF(Data!$E162=DE$1, "",             IF(ISERR(SEARCH(DE$1,Data!$A162)),"",          ";" &amp; VLOOKUP(DE$1,Data!$E:$F,2, FALSE) &amp; ";"   )             )</f>
        <v/>
      </c>
      <c r="DF162" t="str">
        <f>IF(Data!$E162=DF$1, "",             IF(ISERR(SEARCH(DF$1,Data!$A162)),"",          ";" &amp; VLOOKUP(DF$1,Data!$E:$F,2, FALSE) &amp; ";"   )             )</f>
        <v/>
      </c>
      <c r="DG162" t="str">
        <f>IF(Data!$E162=DG$1, "",             IF(ISERR(SEARCH(DG$1,Data!$A162)),"",          ";" &amp; VLOOKUP(DG$1,Data!$E:$F,2, FALSE) &amp; ";"   )             )</f>
        <v/>
      </c>
      <c r="DH162" t="str">
        <f>IF(Data!$E162=DH$1, "",             IF(ISERR(SEARCH(DH$1,Data!$A162)),"",          ";" &amp; VLOOKUP(DH$1,Data!$E:$F,2, FALSE) &amp; ";"   )             )</f>
        <v/>
      </c>
      <c r="DI162" t="str">
        <f>IF(Data!$E162=DI$1, "",             IF(ISERR(SEARCH(DI$1,Data!$A162)),"",          ";" &amp; VLOOKUP(DI$1,Data!$E:$F,2, FALSE) &amp; ";"   )             )</f>
        <v/>
      </c>
      <c r="DJ162" t="str">
        <f>IF(Data!$E162=DJ$1, "",             IF(ISERR(SEARCH(DJ$1,Data!$A162)),"",          ";" &amp; VLOOKUP(DJ$1,Data!$E:$F,2, FALSE) &amp; ";"   )             )</f>
        <v/>
      </c>
      <c r="DK162" t="str">
        <f>IF(Data!$E162=DK$1, "",             IF(ISERR(SEARCH(DK$1,Data!$A162)),"",          ";" &amp; VLOOKUP(DK$1,Data!$E:$F,2, FALSE) &amp; ";"   )             )</f>
        <v/>
      </c>
      <c r="DL162" t="str">
        <f>IF(Data!$E162=DL$1, "",             IF(ISERR(SEARCH(DL$1,Data!$A162)),"",          ";" &amp; VLOOKUP(DL$1,Data!$E:$F,2, FALSE) &amp; ";"   )             )</f>
        <v/>
      </c>
      <c r="DM162" t="str">
        <f>IF(Data!$E162=DM$1, "",             IF(ISERR(SEARCH(DM$1,Data!$A162)),"",          ";" &amp; VLOOKUP(DM$1,Data!$E:$F,2, FALSE) &amp; ";"   )             )</f>
        <v/>
      </c>
      <c r="DN162" t="str">
        <f>IF(Data!$E162=DN$1, "",             IF(ISERR(SEARCH(DN$1,Data!$A162)),"",          ";" &amp; VLOOKUP(DN$1,Data!$E:$F,2, FALSE) &amp; ";"   )             )</f>
        <v/>
      </c>
      <c r="DO162" t="str">
        <f>IF(Data!$E162=DO$1, "",             IF(ISERR(SEARCH(DO$1,Data!$A162)),"",          ";" &amp; VLOOKUP(DO$1,Data!$E:$F,2, FALSE) &amp; ";"   )             )</f>
        <v/>
      </c>
      <c r="DP162" t="str">
        <f>IF(Data!$E162=DP$1, "",             IF(ISERR(SEARCH(DP$1,Data!$A162)),"",          ";" &amp; VLOOKUP(DP$1,Data!$E:$F,2, FALSE) &amp; ";"   )             )</f>
        <v/>
      </c>
      <c r="DQ162" t="str">
        <f>IF(Data!$E162=DQ$1, "",             IF(ISERR(SEARCH(DQ$1,Data!$A162)),"",          ";" &amp; VLOOKUP(DQ$1,Data!$E:$F,2, FALSE) &amp; ";"   )             )</f>
        <v/>
      </c>
      <c r="DR162" t="str">
        <f>IF(Data!$E162=DR$1, "",             IF(ISERR(SEARCH(DR$1,Data!$A162)),"",          ";" &amp; VLOOKUP(DR$1,Data!$E:$F,2, FALSE) &amp; ";"   )             )</f>
        <v/>
      </c>
      <c r="DS162" t="str">
        <f>IF(Data!$E162=DS$1, "",             IF(ISERR(SEARCH(DS$1,Data!$A162)),"",          ";" &amp; VLOOKUP(DS$1,Data!$E:$F,2, FALSE) &amp; ";"   )             )</f>
        <v/>
      </c>
      <c r="DT162" t="str">
        <f>IF(Data!$E162=DT$1, "",             IF(ISERR(SEARCH(DT$1,Data!$A162)),"",          ";" &amp; VLOOKUP(DT$1,Data!$E:$F,2, FALSE) &amp; ";"   )             )</f>
        <v/>
      </c>
      <c r="DU162" t="str">
        <f>IF(Data!$E162=DU$1, "",             IF(ISERR(SEARCH(DU$1,Data!$A162)),"",          ";" &amp; VLOOKUP(DU$1,Data!$E:$F,2, FALSE) &amp; ";"   )             )</f>
        <v/>
      </c>
      <c r="DV162" t="str">
        <f>IF(Data!$E162=DV$1, "",             IF(ISERR(SEARCH(DV$1,Data!$A162)),"",          ";" &amp; VLOOKUP(DV$1,Data!$E:$F,2, FALSE) &amp; ";"   )             )</f>
        <v/>
      </c>
      <c r="DW162" t="str">
        <f>IF(Data!$E162=DW$1, "",             IF(ISERR(SEARCH(DW$1,Data!$A162)),"",          ";" &amp; VLOOKUP(DW$1,Data!$E:$F,2, FALSE) &amp; ";"   )             )</f>
        <v/>
      </c>
      <c r="DX162" t="str">
        <f>IF(Data!$E162=DX$1, "",             IF(ISERR(SEARCH(DX$1,Data!$A162)),"",          ";" &amp; VLOOKUP(DX$1,Data!$E:$F,2, FALSE) &amp; ";"   )             )</f>
        <v/>
      </c>
      <c r="DY162" t="str">
        <f>IF(Data!$E162=DY$1, "",             IF(ISERR(SEARCH(DY$1,Data!$A162)),"",          ";" &amp; VLOOKUP(DY$1,Data!$E:$F,2, FALSE) &amp; ";"   )             )</f>
        <v/>
      </c>
      <c r="DZ162" t="str">
        <f>IF(Data!$E162=DZ$1, "",             IF(ISERR(SEARCH(DZ$1,Data!$A162)),"",          ";" &amp; VLOOKUP(DZ$1,Data!$E:$F,2, FALSE) &amp; ";"   )             )</f>
        <v/>
      </c>
      <c r="EA162" t="str">
        <f>IF(Data!$E162=EA$1, "",             IF(ISERR(SEARCH(EA$1,Data!$A162)),"",          ";" &amp; VLOOKUP(EA$1,Data!$E:$F,2, FALSE) &amp; ";"   )             )</f>
        <v/>
      </c>
      <c r="EB162" t="str">
        <f>IF(Data!$E162=EB$1, "",             IF(ISERR(SEARCH(EB$1,Data!$A162)),"",          ";" &amp; VLOOKUP(EB$1,Data!$E:$F,2, FALSE) &amp; ";"   )             )</f>
        <v/>
      </c>
      <c r="EC162" t="str">
        <f>IF(Data!$E162=EC$1, "",             IF(ISERR(SEARCH(EC$1,Data!$A162)),"",          ";" &amp; VLOOKUP(EC$1,Data!$E:$F,2, FALSE) &amp; ";"   )             )</f>
        <v/>
      </c>
      <c r="ED162" t="str">
        <f>IF(Data!$E162=ED$1, "",             IF(ISERR(SEARCH(ED$1,Data!$A162)),"",          ";" &amp; VLOOKUP(ED$1,Data!$E:$F,2, FALSE) &amp; ";"   )             )</f>
        <v/>
      </c>
      <c r="EE162" t="str">
        <f>IF(Data!$E162=EE$1, "",             IF(ISERR(SEARCH(EE$1,Data!$A162)),"",          ";" &amp; VLOOKUP(EE$1,Data!$E:$F,2, FALSE) &amp; ";"   )             )</f>
        <v/>
      </c>
      <c r="EF162" t="str">
        <f>IF(Data!$E162=EF$1, "",             IF(ISERR(SEARCH(EF$1,Data!$A162)),"",          ";" &amp; VLOOKUP(EF$1,Data!$E:$F,2, FALSE) &amp; ";"   )             )</f>
        <v/>
      </c>
      <c r="EG162" t="str">
        <f>IF(Data!$E162=EG$1, "",             IF(ISERR(SEARCH(EG$1,Data!$A162)),"",          ";" &amp; VLOOKUP(EG$1,Data!$E:$F,2, FALSE) &amp; ";"   )             )</f>
        <v/>
      </c>
      <c r="EH162" t="str">
        <f>IF(Data!$E162=EH$1, "",             IF(ISERR(SEARCH(EH$1,Data!$A162)),"",          ";" &amp; VLOOKUP(EH$1,Data!$E:$F,2, FALSE) &amp; ";"   )             )</f>
        <v/>
      </c>
      <c r="EI162" t="str">
        <f>IF(Data!$E162=EI$1, "",             IF(ISERR(SEARCH(EI$1,Data!$A162)),"",          ";" &amp; VLOOKUP(EI$1,Data!$E:$F,2, FALSE) &amp; ";"   )             )</f>
        <v/>
      </c>
      <c r="EJ162" t="str">
        <f>IF(Data!$E162=EJ$1, "",             IF(ISERR(SEARCH(EJ$1,Data!$A162)),"",          ";" &amp; VLOOKUP(EJ$1,Data!$E:$F,2, FALSE) &amp; ";"   )             )</f>
        <v/>
      </c>
      <c r="EK162" t="str">
        <f>IF(Data!$E162=EK$1, "",             IF(ISERR(SEARCH(EK$1,Data!$A162)),"",          ";" &amp; VLOOKUP(EK$1,Data!$E:$F,2, FALSE) &amp; ";"   )             )</f>
        <v/>
      </c>
      <c r="EL162" t="str">
        <f>IF(Data!$E162=EL$1, "",             IF(ISERR(SEARCH(EL$1,Data!$A162)),"",          ";" &amp; VLOOKUP(EL$1,Data!$E:$F,2, FALSE) &amp; ";"   )             )</f>
        <v/>
      </c>
      <c r="EM162" t="str">
        <f>IF(Data!$E162=EM$1, "",             IF(ISERR(SEARCH(EM$1,Data!$A162)),"",          ";" &amp; VLOOKUP(EM$1,Data!$E:$F,2, FALSE) &amp; ";"   )             )</f>
        <v/>
      </c>
      <c r="EN162" t="str">
        <f>IF(Data!$E162=EN$1, "",             IF(ISERR(SEARCH(EN$1,Data!$A162)),"",          ";" &amp; VLOOKUP(EN$1,Data!$E:$F,2, FALSE) &amp; ";"   )             )</f>
        <v/>
      </c>
      <c r="EO162" t="str">
        <f>IF(Data!$E162=EO$1, "",             IF(ISERR(SEARCH(EO$1,Data!$A162)),"",          ";" &amp; VLOOKUP(EO$1,Data!$E:$F,2, FALSE) &amp; ";"   )             )</f>
        <v/>
      </c>
      <c r="EP162" t="str">
        <f>IF(Data!$E162=EP$1, "",             IF(ISERR(SEARCH(EP$1,Data!$A162)),"",          ";" &amp; VLOOKUP(EP$1,Data!$E:$F,2, FALSE) &amp; ";"   )             )</f>
        <v/>
      </c>
      <c r="EQ162" t="str">
        <f>IF(Data!$E162=EQ$1, "",             IF(ISERR(SEARCH(EQ$1,Data!$A162)),"",          ";" &amp; VLOOKUP(EQ$1,Data!$E:$F,2, FALSE) &amp; ";"   )             )</f>
        <v/>
      </c>
      <c r="ER162" t="str">
        <f>IF(Data!$E162=ER$1, "",             IF(ISERR(SEARCH(ER$1,Data!$A162)),"",          ";" &amp; VLOOKUP(ER$1,Data!$E:$F,2, FALSE) &amp; ";"   )             )</f>
        <v/>
      </c>
      <c r="ES162" t="str">
        <f>IF(Data!$E162=ES$1, "",             IF(ISERR(SEARCH(ES$1,Data!$A162)),"",          ";" &amp; VLOOKUP(ES$1,Data!$E:$F,2, FALSE) &amp; ";"   )             )</f>
        <v/>
      </c>
      <c r="ET162" t="str">
        <f>IF(Data!$E162=ET$1, "",             IF(ISERR(SEARCH(ET$1,Data!$A162)),"",          ";" &amp; VLOOKUP(ET$1,Data!$E:$F,2, FALSE) &amp; ";"   )             )</f>
        <v/>
      </c>
      <c r="EU162" t="str">
        <f>IF(Data!$E162=EU$1, "",             IF(ISERR(SEARCH(EU$1,Data!$A162)),"",          ";" &amp; VLOOKUP(EU$1,Data!$E:$F,2, FALSE) &amp; ";"   )             )</f>
        <v/>
      </c>
      <c r="EV162" t="str">
        <f>IF(Data!$E162=EV$1, "",             IF(ISERR(SEARCH(EV$1,Data!$A162)),"",          ";" &amp; VLOOKUP(EV$1,Data!$E:$F,2, FALSE) &amp; ";"   )             )</f>
        <v/>
      </c>
      <c r="EW162" t="str">
        <f>IF(Data!$E162=EW$1, "",             IF(ISERR(SEARCH(EW$1,Data!$A162)),"",          ";" &amp; VLOOKUP(EW$1,Data!$E:$F,2, FALSE) &amp; ";"   )             )</f>
        <v/>
      </c>
      <c r="EX162" t="str">
        <f>IF(Data!$E162=EX$1, "",             IF(ISERR(SEARCH(EX$1,Data!$A162)),"",          ";" &amp; VLOOKUP(EX$1,Data!$E:$F,2, FALSE) &amp; ";"   )             )</f>
        <v/>
      </c>
      <c r="EY162" t="str">
        <f>IF(Data!$E162=EY$1, "",             IF(ISERR(SEARCH(EY$1,Data!$A162)),"",          ";" &amp; VLOOKUP(EY$1,Data!$E:$F,2, FALSE) &amp; ";"   )             )</f>
        <v/>
      </c>
      <c r="EZ162" t="str">
        <f>IF(Data!$E162=EZ$1, "",             IF(ISERR(SEARCH(EZ$1,Data!$A162)),"",          ";" &amp; VLOOKUP(EZ$1,Data!$E:$F,2, FALSE) &amp; ";"   )             )</f>
        <v/>
      </c>
      <c r="FA162" t="str">
        <f>IF(Data!$E162=FA$1, "",             IF(ISERR(SEARCH(FA$1,Data!$A162)),"",          ";" &amp; VLOOKUP(FA$1,Data!$E:$F,2, FALSE) &amp; ";"   )             )</f>
        <v/>
      </c>
      <c r="FB162" t="str">
        <f>IF(Data!$E162=FB$1, "",             IF(ISERR(SEARCH(FB$1,Data!$A162)),"",          ";" &amp; VLOOKUP(FB$1,Data!$E:$F,2, FALSE) &amp; ";"   )             )</f>
        <v/>
      </c>
      <c r="FC162" t="str">
        <f>IF(Data!$E162=FC$1, "",             IF(ISERR(SEARCH(FC$1,Data!$A162)),"",          ";" &amp; VLOOKUP(FC$1,Data!$E:$F,2, FALSE) &amp; ";"   )             )</f>
        <v/>
      </c>
      <c r="FD162" t="str">
        <f>IF(Data!$E162=FD$1, "",             IF(ISERR(SEARCH(FD$1,Data!$A162)),"",          ";" &amp; VLOOKUP(FD$1,Data!$E:$F,2, FALSE) &amp; ";"   )             )</f>
        <v/>
      </c>
      <c r="FE162" t="str">
        <f>IF(Data!$E162=FE$1, "",             IF(ISERR(SEARCH(FE$1,Data!$A162)),"",          ";" &amp; VLOOKUP(FE$1,Data!$E:$F,2, FALSE) &amp; ";"   )             )</f>
        <v/>
      </c>
      <c r="FF162" t="str">
        <f>IF(Data!$E162=FF$1, "",             IF(ISERR(SEARCH(FF$1,Data!$A162)),"",          ";" &amp; VLOOKUP(FF$1,Data!$E:$F,2, FALSE) &amp; ";"   )             )</f>
        <v/>
      </c>
      <c r="FG162" t="str">
        <f>IF(Data!$E162=FG$1, "",             IF(ISERR(SEARCH(FG$1,Data!$A162)),"",          ";" &amp; VLOOKUP(FG$1,Data!$E:$F,2, FALSE) &amp; ";"   )             )</f>
        <v/>
      </c>
      <c r="FH162" t="str">
        <f>IF(Data!$E162=FH$1, "",             IF(ISERR(SEARCH(FH$1,Data!$A162)),"",          ";" &amp; VLOOKUP(FH$1,Data!$E:$F,2, FALSE) &amp; ";"   )             )</f>
        <v/>
      </c>
      <c r="FI162" t="str">
        <f>IF(Data!$E162=FI$1, "",             IF(ISERR(SEARCH(FI$1,Data!$A162)),"",          ";" &amp; VLOOKUP(FI$1,Data!$E:$F,2, FALSE) &amp; ";"   )             )</f>
        <v/>
      </c>
      <c r="FJ162" t="str">
        <f>IF(Data!$E162=FJ$1, "",             IF(ISERR(SEARCH(FJ$1,Data!$A162)),"",          ";" &amp; VLOOKUP(FJ$1,Data!$E:$F,2, FALSE) &amp; ";"   )             )</f>
        <v/>
      </c>
      <c r="FK162" t="str">
        <f>IF(Data!$E162=FK$1, "",             IF(ISERR(SEARCH(FK$1,Data!$A162)),"",          ";" &amp; VLOOKUP(FK$1,Data!$E:$F,2, FALSE) &amp; ";"   )             )</f>
        <v/>
      </c>
      <c r="FL162" t="str">
        <f>IF(Data!$E162=FL$1, "",             IF(ISERR(SEARCH(FL$1,Data!$A162)),"",          ";" &amp; VLOOKUP(FL$1,Data!$E:$F,2, FALSE) &amp; ";"   )             )</f>
        <v/>
      </c>
      <c r="FM162" t="str">
        <f>IF(Data!$E162=FM$1, "",             IF(ISERR(SEARCH(FM$1,Data!$A162)),"",          ";" &amp; VLOOKUP(FM$1,Data!$E:$F,2, FALSE) &amp; ";"   )             )</f>
        <v/>
      </c>
      <c r="FN162" t="str">
        <f>IF(Data!$E162=FN$1, "",             IF(ISERR(SEARCH(FN$1,Data!$A162)),"",          ";" &amp; VLOOKUP(FN$1,Data!$E:$F,2, FALSE) &amp; ";"   )             )</f>
        <v/>
      </c>
      <c r="FO162" t="str">
        <f>IF(Data!$E162=FO$1, "",             IF(ISERR(SEARCH(FO$1,Data!$A162)),"",          ";" &amp; VLOOKUP(FO$1,Data!$E:$F,2, FALSE) &amp; ";"   )             )</f>
        <v/>
      </c>
      <c r="FP162" t="str">
        <f>IF(Data!$E162=FP$1, "",             IF(ISERR(SEARCH(FP$1,Data!$A162)),"",          ";" &amp; VLOOKUP(FP$1,Data!$E:$F,2, FALSE) &amp; ";"   )             )</f>
        <v/>
      </c>
      <c r="FQ162" t="str">
        <f>IF(Data!$E162=FQ$1, "",             IF(ISERR(SEARCH(FQ$1,Data!$A162)),"",          ";" &amp; VLOOKUP(FQ$1,Data!$E:$F,2, FALSE) &amp; ";"   )             )</f>
        <v/>
      </c>
      <c r="FR162" t="str">
        <f>IF(Data!$E162=FR$1, "",             IF(ISERR(SEARCH(FR$1,Data!$A162)),"",          ";" &amp; VLOOKUP(FR$1,Data!$E:$F,2, FALSE) &amp; ";"   )             )</f>
        <v/>
      </c>
      <c r="FS162" t="str">
        <f>IF(Data!$E162=FS$1, "",             IF(ISERR(SEARCH(FS$1,Data!$A162)),"",          ";" &amp; VLOOKUP(FS$1,Data!$E:$F,2, FALSE) &amp; ";"   )             )</f>
        <v/>
      </c>
      <c r="FT162" t="str">
        <f>IF(Data!$E162=FT$1, "",             IF(ISERR(SEARCH(FT$1,Data!$A162)),"",          ";" &amp; VLOOKUP(FT$1,Data!$E:$F,2, FALSE) &amp; ";"   )             )</f>
        <v/>
      </c>
      <c r="FU162" t="str">
        <f>IF(Data!$E162=FU$1, "",             IF(ISERR(SEARCH(FU$1,Data!$A162)),"",          ";" &amp; VLOOKUP(FU$1,Data!$E:$F,2, FALSE) &amp; ";"   )             )</f>
        <v/>
      </c>
      <c r="FV162" t="str">
        <f>IF(Data!$E162=FV$1, "",             IF(ISERR(SEARCH(FV$1,Data!$A162)),"",          ";" &amp; VLOOKUP(FV$1,Data!$E:$F,2, FALSE) &amp; ";"   )             )</f>
        <v/>
      </c>
      <c r="FW162" t="str">
        <f>IF(Data!$E162=FW$1, "",             IF(ISERR(SEARCH(FW$1,Data!$A162)),"",          ";" &amp; VLOOKUP(FW$1,Data!$E:$F,2, FALSE) &amp; ";"   )             )</f>
        <v/>
      </c>
      <c r="FX162" t="str">
        <f>IF(Data!$E162=FX$1, "",             IF(ISERR(SEARCH(FX$1,Data!$A162)),"",          ";" &amp; VLOOKUP(FX$1,Data!$E:$F,2, FALSE) &amp; ";"   )             )</f>
        <v/>
      </c>
      <c r="FY162" t="str">
        <f>IF(Data!$E162=FY$1, "",             IF(ISERR(SEARCH(FY$1,Data!$A162)),"",          ";" &amp; VLOOKUP(FY$1,Data!$E:$F,2, FALSE) &amp; ";"   )             )</f>
        <v/>
      </c>
      <c r="FZ162" t="str">
        <f>IF(Data!$E162=FZ$1, "",             IF(ISERR(SEARCH(FZ$1,Data!$A162)),"",          ";" &amp; VLOOKUP(FZ$1,Data!$E:$F,2, FALSE) &amp; ";"   )             )</f>
        <v/>
      </c>
      <c r="GA162" t="str">
        <f>IF(Data!$E162=GA$1, "",             IF(ISERR(SEARCH(GA$1,Data!$A162)),"",          ";" &amp; VLOOKUP(GA$1,Data!$E:$F,2, FALSE) &amp; ";"   )             )</f>
        <v/>
      </c>
      <c r="GB162" t="str">
        <f>IF(Data!$E162=GB$1, "",             IF(ISERR(SEARCH(GB$1,Data!$A162)),"",          ";" &amp; VLOOKUP(GB$1,Data!$E:$F,2, FALSE) &amp; ";"   )             )</f>
        <v/>
      </c>
      <c r="GC162" t="str">
        <f>IF(Data!$E162=GC$1, "",             IF(ISERR(SEARCH(GC$1,Data!$A162)),"",          ";" &amp; VLOOKUP(GC$1,Data!$E:$F,2, FALSE) &amp; ";"   )             )</f>
        <v/>
      </c>
      <c r="GD162" t="str">
        <f>IF(Data!$E162=GD$1, "",             IF(ISERR(SEARCH(GD$1,Data!$A162)),"",          ";" &amp; VLOOKUP(GD$1,Data!$E:$F,2, FALSE) &amp; ";"   )             )</f>
        <v/>
      </c>
      <c r="GE162" t="str">
        <f>IF(Data!$E162=GE$1, "",             IF(ISERR(SEARCH(GE$1,Data!$A162)),"",          ";" &amp; VLOOKUP(GE$1,Data!$E:$F,2, FALSE) &amp; ";"   )             )</f>
        <v/>
      </c>
      <c r="GF162" t="str">
        <f>IF(Data!$E162=GF$1, "",             IF(ISERR(SEARCH(GF$1,Data!$A162)),"",          ";" &amp; VLOOKUP(GF$1,Data!$E:$F,2, FALSE) &amp; ";"   )             )</f>
        <v>;180;</v>
      </c>
      <c r="GG162" t="str">
        <f>IF(Data!$E162=GG$1, "",             IF(ISERR(SEARCH(GG$1,Data!$A162)),"",          ";" &amp; VLOOKUP(GG$1,Data!$E:$F,2, FALSE) &amp; ";"   )             )</f>
        <v/>
      </c>
      <c r="GH162" t="str">
        <f>IF(Data!$E162=GH$1, "",             IF(ISERR(SEARCH(GH$1,Data!$A162)),"",          ";" &amp; VLOOKUP(GH$1,Data!$E:$F,2, FALSE) &amp; ";"   )             )</f>
        <v/>
      </c>
      <c r="GI162" t="str">
        <f>IF(Data!$E162=GI$1, "",             IF(ISERR(SEARCH(GI$1,Data!$A162)),"",          ";" &amp; VLOOKUP(GI$1,Data!$E:$F,2, FALSE) &amp; ";"   )             )</f>
        <v/>
      </c>
      <c r="GJ162" t="str">
        <f>IF(Data!$E162=GJ$1, "",             IF(ISERR(SEARCH(GJ$1,Data!$A162)),"",          ";" &amp; VLOOKUP(GJ$1,Data!$E:$F,2, FALSE) &amp; ";"   )             )</f>
        <v/>
      </c>
      <c r="GK162" t="str">
        <f>IF(Data!$E162=GK$1, "",             IF(ISERR(SEARCH(GK$1,Data!$A162)),"",          ";" &amp; VLOOKUP(GK$1,Data!$E:$F,2, FALSE) &amp; ";"   )             )</f>
        <v>;185;</v>
      </c>
      <c r="GL162" t="str">
        <f>IF(Data!$E162=GL$1, "",             IF(ISERR(SEARCH(GL$1,Data!$A162)),"",          ";" &amp; VLOOKUP(GL$1,Data!$E:$F,2, FALSE) &amp; ";"   )             )</f>
        <v/>
      </c>
      <c r="GM162" t="str">
        <f>IF(Data!$E162=GM$1, "",             IF(ISERR(SEARCH(GM$1,Data!$A162)),"",          ";" &amp; VLOOKUP(GM$1,Data!$E:$F,2, FALSE) &amp; ";"   )             )</f>
        <v/>
      </c>
      <c r="GN162" t="str">
        <f>IF(Data!$E162=GN$1, "",             IF(ISERR(SEARCH(GN$1,Data!$A162)),"",          ";" &amp; VLOOKUP(GN$1,Data!$E:$F,2, FALSE) &amp; ";"   )             )</f>
        <v/>
      </c>
      <c r="GO162" t="str">
        <f>IF(Data!$E162=GO$1, "",             IF(ISERR(SEARCH(GO$1,Data!$A162)),"",          ";" &amp; VLOOKUP(GO$1,Data!$E:$F,2, FALSE) &amp; ";"   )             )</f>
        <v/>
      </c>
      <c r="GP162" t="str">
        <f>IF(Data!$E162=GP$1, "",             IF(ISERR(SEARCH(GP$1,Data!$A162)),"",          ";" &amp; VLOOKUP(GP$1,Data!$E:$F,2, FALSE) &amp; ";"   )             )</f>
        <v/>
      </c>
      <c r="GQ162" t="str">
        <f>IF(Data!$E162=GQ$1, "",             IF(ISERR(SEARCH(GQ$1,Data!$A162)),"",          ";" &amp; VLOOKUP(GQ$1,Data!$E:$F,2, FALSE) &amp; ";"   )             )</f>
        <v/>
      </c>
      <c r="GR162" t="str">
        <f>IF(Data!$E162=GR$1, "",             IF(ISERR(SEARCH(GR$1,Data!$A162)),"",          ";" &amp; VLOOKUP(GR$1,Data!$E:$F,2, FALSE) &amp; ";"   )             )</f>
        <v/>
      </c>
      <c r="GS162" t="str">
        <f>IF(Data!$E162=GS$1, "",             IF(ISERR(SEARCH(GS$1,Data!$A162)),"",          ";" &amp; VLOOKUP(GS$1,Data!$E:$F,2, FALSE) &amp; ";"   )             )</f>
        <v/>
      </c>
      <c r="GT162" t="str">
        <f>IF(Data!$E162=GT$1, "",             IF(ISERR(SEARCH(GT$1,Data!$A162)),"",          ";" &amp; VLOOKUP(GT$1,Data!$E:$F,2, FALSE) &amp; ";"   )             )</f>
        <v/>
      </c>
      <c r="GU162" t="str">
        <f>IF(Data!$E162=GU$1, "",             IF(ISERR(SEARCH(GU$1,Data!$A162)),"",          ";" &amp; VLOOKUP(GU$1,Data!$E:$F,2, FALSE) &amp; ";"   )             )</f>
        <v/>
      </c>
      <c r="GV162" t="str">
        <f>IF(Data!$E162=GV$1, "",             IF(ISERR(SEARCH(GV$1,Data!$A162)),"",          ";" &amp; VLOOKUP(GV$1,Data!$E:$F,2, FALSE) &amp; ";"   )             )</f>
        <v/>
      </c>
      <c r="GW162" t="str">
        <f>IF(Data!$E162=GW$1, "",             IF(ISERR(SEARCH(GW$1,Data!$A162)),"",          ";" &amp; VLOOKUP(GW$1,Data!$E:$F,2, FALSE) &amp; ";"   )             )</f>
        <v/>
      </c>
      <c r="GX162" t="str">
        <f>IF(Data!$E162=GX$1, "",             IF(ISERR(SEARCH(GX$1,Data!$A162)),"",          ";" &amp; VLOOKUP(GX$1,Data!$E:$F,2, FALSE) &amp; ";"   )             )</f>
        <v/>
      </c>
      <c r="GY162" t="str">
        <f>IF(Data!$E162=GY$1, "",             IF(ISERR(SEARCH(GY$1,Data!$A162)),"",          ";" &amp; VLOOKUP(GY$1,Data!$E:$F,2, FALSE) &amp; ";"   )             )</f>
        <v/>
      </c>
      <c r="GZ162" t="str">
        <f>IF(Data!$E162=GZ$1, "",             IF(ISERR(SEARCH(GZ$1,Data!$A162)),"",          ";" &amp; VLOOKUP(GZ$1,Data!$E:$F,2, FALSE) &amp; ";"   )             )</f>
        <v/>
      </c>
      <c r="HA162" t="str">
        <f>IF(Data!$E162=HA$1, "",             IF(ISERR(SEARCH(HA$1,Data!$A162)),"",          ";" &amp; VLOOKUP(HA$1,Data!$E:$F,2, FALSE) &amp; ";"   )             )</f>
        <v/>
      </c>
      <c r="HB162" t="str">
        <f>IF(Data!$E162=HB$1, "",             IF(ISERR(SEARCH(HB$1,Data!$A162)),"",          ";" &amp; VLOOKUP(HB$1,Data!$E:$F,2, FALSE) &amp; ";"   )             )</f>
        <v/>
      </c>
      <c r="HC162" t="str">
        <f>IF(Data!$E162=HC$1, "",             IF(ISERR(SEARCH(HC$1,Data!$A162)),"",          ";" &amp; VLOOKUP(HC$1,Data!$E:$F,2, FALSE) &amp; ";"   )             )</f>
        <v/>
      </c>
      <c r="HD162" t="str">
        <f>IF(Data!$E162=HD$1, "",             IF(ISERR(SEARCH(HD$1,Data!$A162)),"",          ";" &amp; VLOOKUP(HD$1,Data!$E:$F,2, FALSE) &amp; ";"   )             )</f>
        <v/>
      </c>
      <c r="HE162" t="str">
        <f>IF(Data!$E162=HE$1, "",             IF(ISERR(SEARCH(HE$1,Data!$A162)),"",          ";" &amp; VLOOKUP(HE$1,Data!$E:$F,2, FALSE) &amp; ";"   )             )</f>
        <v/>
      </c>
      <c r="HF162" t="str">
        <f>IF(Data!$E162=HF$1, "",             IF(ISERR(SEARCH(HF$1,Data!$A162)),"",          ";" &amp; VLOOKUP(HF$1,Data!$E:$F,2, FALSE) &amp; ";"   )             )</f>
        <v/>
      </c>
      <c r="HG162" t="str">
        <f>IF(Data!$E162=HG$1, "",             IF(ISERR(SEARCH(HG$1,Data!$A162)),"",          ";" &amp; VLOOKUP(HG$1,Data!$E:$F,2, FALSE) &amp; ";"   )             )</f>
        <v/>
      </c>
      <c r="HH162" t="str">
        <f>IF(Data!$E162=HH$1, "",             IF(ISERR(SEARCH(HH$1,Data!$A162)),"",          ";" &amp; VLOOKUP(HH$1,Data!$E:$F,2, FALSE) &amp; ";"   )             )</f>
        <v/>
      </c>
      <c r="HI162" t="str">
        <f>IF(Data!$E162=HI$1, "",             IF(ISERR(SEARCH(HI$1,Data!$A162)),"",          ";" &amp; VLOOKUP(HI$1,Data!$E:$F,2, FALSE) &amp; ";"   )             )</f>
        <v/>
      </c>
      <c r="HJ162" t="str">
        <f>IF(Data!$E162=HJ$1, "",             IF(ISERR(SEARCH(HJ$1,Data!$A162)),"",          ";" &amp; VLOOKUP(HJ$1,Data!$E:$F,2, FALSE) &amp; ";"   )             )</f>
        <v/>
      </c>
      <c r="HK162" t="str">
        <f>IF(Data!$E162=HK$1, "",             IF(ISERR(SEARCH(HK$1,Data!$A162)),"",          ";" &amp; VLOOKUP(HK$1,Data!$E:$F,2, FALSE) &amp; ";"   )             )</f>
        <v/>
      </c>
      <c r="HL162" t="str">
        <f>IF(Data!$E162=HL$1, "",             IF(ISERR(SEARCH(HL$1,Data!$A162)),"",          ";" &amp; VLOOKUP(HL$1,Data!$E:$F,2, FALSE) &amp; ";"   )             )</f>
        <v/>
      </c>
      <c r="HM162" t="str">
        <f>IF(Data!$E162=HM$1, "",             IF(ISERR(SEARCH(HM$1,Data!$A162)),"",          ";" &amp; VLOOKUP(HM$1,Data!$E:$F,2, FALSE) &amp; ";"   )             )</f>
        <v/>
      </c>
      <c r="HN162" t="str">
        <f>IF(Data!$E162=HN$1, "",             IF(ISERR(SEARCH(HN$1,Data!$A162)),"",          ";" &amp; VLOOKUP(HN$1,Data!$E:$F,2, FALSE) &amp; ";"   )             )</f>
        <v/>
      </c>
      <c r="HO162" t="str">
        <f>IF(Data!$E162=HO$1, "",             IF(ISERR(SEARCH(HO$1,Data!$A162)),"",          ";" &amp; VLOOKUP(HO$1,Data!$E:$F,2, FALSE) &amp; ";"   )             )</f>
        <v/>
      </c>
      <c r="HP162" t="str">
        <f>IF(Data!$E162=HP$1, "",             IF(ISERR(SEARCH(HP$1,Data!$A162)),"",          ";" &amp; VLOOKUP(HP$1,Data!$E:$F,2, FALSE) &amp; ";"   )             )</f>
        <v/>
      </c>
      <c r="HQ162" t="str">
        <f>IF(Data!$E162=HQ$1, "",             IF(ISERR(SEARCH(HQ$1,Data!$A162)),"",          ";" &amp; VLOOKUP(HQ$1,Data!$E:$F,2, FALSE) &amp; ";"   )             )</f>
        <v/>
      </c>
      <c r="HR162" t="str">
        <f>IF(Data!$E162=HR$1, "",             IF(ISERR(SEARCH(HR$1,Data!$A162)),"",          ";" &amp; VLOOKUP(HR$1,Data!$E:$F,2, FALSE) &amp; ";"   )             )</f>
        <v/>
      </c>
      <c r="HS162" t="str">
        <f>IF(Data!$E162=HS$1, "",             IF(ISERR(SEARCH(HS$1,Data!$A162)),"",          ";" &amp; VLOOKUP(HS$1,Data!$E:$F,2, FALSE) &amp; ";"   )             )</f>
        <v/>
      </c>
      <c r="HT162" t="str">
        <f>IF(Data!$E162=HT$1, "",             IF(ISERR(SEARCH(HT$1,Data!$A162)),"",          ";" &amp; VLOOKUP(HT$1,Data!$E:$F,2, FALSE) &amp; ";"   )             )</f>
        <v/>
      </c>
      <c r="HU162" t="str">
        <f>IF(Data!$E162=HU$1, "",             IF(ISERR(SEARCH(HU$1,Data!$A162)),"",          ";" &amp; VLOOKUP(HU$1,Data!$E:$F,2, FALSE) &amp; ";"   )             )</f>
        <v/>
      </c>
      <c r="HV162" t="str">
        <f>IF(Data!$E162=HV$1, "",             IF(ISERR(SEARCH(HV$1,Data!$A162)),"",          ";" &amp; VLOOKUP(HV$1,Data!$E:$F,2, FALSE) &amp; ";"   )             )</f>
        <v/>
      </c>
      <c r="HW162" t="str">
        <f>IF(Data!$E162=HW$1, "",             IF(ISERR(SEARCH(HW$1,Data!$A162)),"",          ";" &amp; VLOOKUP(HW$1,Data!$E:$F,2, FALSE) &amp; ";"   )             )</f>
        <v/>
      </c>
      <c r="HX162" t="str">
        <f>IF(Data!$E162=HX$1, "",             IF(ISERR(SEARCH(HX$1,Data!$A162)),"",          ";" &amp; VLOOKUP(HX$1,Data!$E:$F,2, FALSE) &amp; ";"   )             )</f>
        <v/>
      </c>
      <c r="HY162" t="str">
        <f>IF(Data!$E162=HY$1, "",             IF(ISERR(SEARCH(HY$1,Data!$A162)),"",          ";" &amp; VLOOKUP(HY$1,Data!$E:$F,2, FALSE) &amp; ";"   )             )</f>
        <v/>
      </c>
      <c r="HZ162" t="str">
        <f>IF(Data!$E162=HZ$1, "",             IF(ISERR(SEARCH(HZ$1,Data!$A162)),"",          ";" &amp; VLOOKUP(HZ$1,Data!$E:$F,2, FALSE) &amp; ";"   )             )</f>
        <v/>
      </c>
      <c r="IA162" t="str">
        <f>IF(Data!$E162=IA$1, "",             IF(ISERR(SEARCH(IA$1,Data!$A162)),"",          ";" &amp; VLOOKUP(IA$1,Data!$E:$F,2, FALSE) &amp; ";"   )             )</f>
        <v/>
      </c>
      <c r="IB162" t="str">
        <f>IF(Data!$E162=IB$1, "",             IF(ISERR(SEARCH(IB$1,Data!$A162)),"",          ";" &amp; VLOOKUP(IB$1,Data!$E:$F,2, FALSE) &amp; ";"   )             )</f>
        <v/>
      </c>
      <c r="IC162" t="str">
        <f>IF(Data!$E162=IC$1, "",             IF(ISERR(SEARCH(IC$1,Data!$A162)),"",          ";" &amp; VLOOKUP(IC$1,Data!$E:$F,2, FALSE) &amp; ";"   )             )</f>
        <v/>
      </c>
      <c r="ID162" t="str">
        <f>IF(Data!$E162=ID$1, "",             IF(ISERR(SEARCH(ID$1,Data!$A162)),"",          ";" &amp; VLOOKUP(ID$1,Data!$E:$F,2, FALSE) &amp; ";"   )             )</f>
        <v/>
      </c>
      <c r="IE162" t="str">
        <f>IF(Data!$E162=IE$1, "",             IF(ISERR(SEARCH(IE$1,Data!$A162)),"",          ";" &amp; VLOOKUP(IE$1,Data!$E:$F,2, FALSE) &amp; ";"   )             )</f>
        <v/>
      </c>
    </row>
    <row r="163" spans="1:239" x14ac:dyDescent="0.3">
      <c r="A163" t="str">
        <f>Tableau1[[#This Row],[name]]</f>
        <v>Rey</v>
      </c>
      <c r="B163" s="15">
        <f>VLOOKUP(Tableau36[[#This Row],[Character]],Data!E:F,2,FALSE)</f>
        <v>162</v>
      </c>
      <c r="C163" t="str">
        <f>IF( Tableau36[[#This Row],[removed double semi-colon]]="", "", MID(Tableau36[[#This Row],[removed double semi-colon]],2,LEN(Tableau36[[#This Row],[removed double semi-colon]]) - 2) )</f>
        <v>55</v>
      </c>
      <c r="D163" t="str">
        <f>SUBSTITUTE(Tableau36[[#This Row],[Concatenation]],";;",";")</f>
        <v>;55;</v>
      </c>
      <c r="E163" t="str">
        <f>_xlfn.CONCAT(Tableau4[#This Row])</f>
        <v>;55;</v>
      </c>
      <c r="I163" t="str">
        <f>IF(Data!$E163=I$1, "",             IF(ISERR(SEARCH(I$1,Data!$A163)),"",          ";" &amp; VLOOKUP(I$1,Data!$E:$F,2, FALSE) &amp; ";"   )             )</f>
        <v/>
      </c>
      <c r="J163" t="str">
        <f>IF(Data!$E163=J$1, "",             IF(ISERR(SEARCH(J$1,Data!$A163)),"",          ";" &amp; VLOOKUP(J$1,Data!$E:$F,2, FALSE) &amp; ";"   )             )</f>
        <v/>
      </c>
      <c r="K163" t="str">
        <f>IF(Data!$E163=K$1, "",             IF(ISERR(SEARCH(K$1,Data!$A163)),"",          ";" &amp; VLOOKUP(K$1,Data!$E:$F,2, FALSE) &amp; ";"   )             )</f>
        <v/>
      </c>
      <c r="L163" t="str">
        <f>IF(Data!$E163=L$1, "",             IF(ISERR(SEARCH(L$1,Data!$A163)),"",          ";" &amp; VLOOKUP(L$1,Data!$E:$F,2, FALSE) &amp; ";"   )             )</f>
        <v/>
      </c>
      <c r="M163" t="str">
        <f>IF(Data!$E163=M$1, "",             IF(ISERR(SEARCH(M$1,Data!$A163)),"",          ";" &amp; VLOOKUP(M$1,Data!$E:$F,2, FALSE) &amp; ";"   )             )</f>
        <v/>
      </c>
      <c r="N163" t="str">
        <f>IF(Data!$E163=N$1, "",             IF(ISERR(SEARCH(N$1,Data!$A163)),"",          ";" &amp; VLOOKUP(N$1,Data!$E:$F,2, FALSE) &amp; ";"   )             )</f>
        <v/>
      </c>
      <c r="O163" t="str">
        <f>IF(Data!$E163=O$1, "",             IF(ISERR(SEARCH(O$1,Data!$A163)),"",          ";" &amp; VLOOKUP(O$1,Data!$E:$F,2, FALSE) &amp; ";"   )             )</f>
        <v/>
      </c>
      <c r="P163" t="str">
        <f>IF(Data!$E163=P$1, "",             IF(ISERR(SEARCH(P$1,Data!$A163)),"",          ";" &amp; VLOOKUP(P$1,Data!$E:$F,2, FALSE) &amp; ";"   )             )</f>
        <v/>
      </c>
      <c r="Q163" t="str">
        <f>IF(Data!$E163=Q$1, "",             IF(ISERR(SEARCH(Q$1,Data!$A163)),"",          ";" &amp; VLOOKUP(Q$1,Data!$E:$F,2, FALSE) &amp; ";"   )             )</f>
        <v/>
      </c>
      <c r="R163" t="str">
        <f>IF(Data!$E163=R$1, "",             IF(ISERR(SEARCH(R$1,Data!$A163)),"",          ";" &amp; VLOOKUP(R$1,Data!$E:$F,2, FALSE) &amp; ";"   )             )</f>
        <v/>
      </c>
      <c r="S163" t="str">
        <f>IF(Data!$E163=S$1, "",             IF(ISERR(SEARCH(S$1,Data!$A163)),"",          ";" &amp; VLOOKUP(S$1,Data!$E:$F,2, FALSE) &amp; ";"   )             )</f>
        <v/>
      </c>
      <c r="T163" t="str">
        <f>IF(Data!$E163=T$1, "",             IF(ISERR(SEARCH(T$1,Data!$A163)),"",          ";" &amp; VLOOKUP(T$1,Data!$E:$F,2, FALSE) &amp; ";"   )             )</f>
        <v/>
      </c>
      <c r="U163" t="str">
        <f>IF(Data!$E163=U$1, "",             IF(ISERR(SEARCH(U$1,Data!$A163)),"",          ";" &amp; VLOOKUP(U$1,Data!$E:$F,2, FALSE) &amp; ";"   )             )</f>
        <v/>
      </c>
      <c r="V163" t="str">
        <f>IF(Data!$E163=V$1, "",             IF(ISERR(SEARCH(V$1,Data!$A163)),"",          ";" &amp; VLOOKUP(V$1,Data!$E:$F,2, FALSE) &amp; ";"   )             )</f>
        <v/>
      </c>
      <c r="W163" t="str">
        <f>IF(Data!$E163=W$1, "",             IF(ISERR(SEARCH(W$1,Data!$A163)),"",          ";" &amp; VLOOKUP(W$1,Data!$E:$F,2, FALSE) &amp; ";"   )             )</f>
        <v/>
      </c>
      <c r="X163" t="str">
        <f>IF(Data!$E163=X$1, "",             IF(ISERR(SEARCH(X$1,Data!$A163)),"",          ";" &amp; VLOOKUP(X$1,Data!$E:$F,2, FALSE) &amp; ";"   )             )</f>
        <v/>
      </c>
      <c r="Y163" t="str">
        <f>IF(Data!$E163=Y$1, "",             IF(ISERR(SEARCH(Y$1,Data!$A163)),"",          ";" &amp; VLOOKUP(Y$1,Data!$E:$F,2, FALSE) &amp; ";"   )             )</f>
        <v/>
      </c>
      <c r="Z163" t="str">
        <f>IF(Data!$E163=Z$1, "",             IF(ISERR(SEARCH(Z$1,Data!$A163)),"",          ";" &amp; VLOOKUP(Z$1,Data!$E:$F,2, FALSE) &amp; ";"   )             )</f>
        <v/>
      </c>
      <c r="AA163" t="str">
        <f>IF(Data!$E163=AA$1, "",             IF(ISERR(SEARCH(AA$1,Data!$A163)),"",          ";" &amp; VLOOKUP(AA$1,Data!$E:$F,2, FALSE) &amp; ";"   )             )</f>
        <v/>
      </c>
      <c r="AB163" t="str">
        <f>IF(Data!$E163=AB$1, "",             IF(ISERR(SEARCH(AB$1,Data!$A163)),"",          ";" &amp; VLOOKUP(AB$1,Data!$E:$F,2, FALSE) &amp; ";"   )             )</f>
        <v/>
      </c>
      <c r="AC163" t="str">
        <f>IF(Data!$E163=AC$1, "",             IF(ISERR(SEARCH(AC$1,Data!$A163)),"",          ";" &amp; VLOOKUP(AC$1,Data!$E:$F,2, FALSE) &amp; ";"   )             )</f>
        <v/>
      </c>
      <c r="AD163" t="str">
        <f>IF(Data!$E163=AD$1, "",             IF(ISERR(SEARCH(AD$1,Data!$A163)),"",          ";" &amp; VLOOKUP(AD$1,Data!$E:$F,2, FALSE) &amp; ";"   )             )</f>
        <v/>
      </c>
      <c r="AE163" t="str">
        <f>IF(Data!$E163=AE$1, "",             IF(ISERR(SEARCH(AE$1,Data!$A163)),"",          ";" &amp; VLOOKUP(AE$1,Data!$E:$F,2, FALSE) &amp; ";"   )             )</f>
        <v/>
      </c>
      <c r="AF163" t="str">
        <f>IF(Data!$E163=AF$1, "",             IF(ISERR(SEARCH(AF$1,Data!$A163)),"",          ";" &amp; VLOOKUP(AF$1,Data!$E:$F,2, FALSE) &amp; ";"   )             )</f>
        <v/>
      </c>
      <c r="AG163" t="str">
        <f>IF(Data!$E163=AG$1, "",             IF(ISERR(SEARCH(AG$1,Data!$A163)),"",          ";" &amp; VLOOKUP(AG$1,Data!$E:$F,2, FALSE) &amp; ";"   )             )</f>
        <v/>
      </c>
      <c r="AH163" t="str">
        <f>IF(Data!$E163=AH$1, "",             IF(ISERR(SEARCH(AH$1,Data!$A163)),"",          ";" &amp; VLOOKUP(AH$1,Data!$E:$F,2, FALSE) &amp; ";"   )             )</f>
        <v/>
      </c>
      <c r="AI163" t="str">
        <f>IF(Data!$E163=AI$1, "",             IF(ISERR(SEARCH(AI$1,Data!$A163)),"",          ";" &amp; VLOOKUP(AI$1,Data!$E:$F,2, FALSE) &amp; ";"   )             )</f>
        <v/>
      </c>
      <c r="AJ163" t="str">
        <f>IF(Data!$E163=AJ$1, "",             IF(ISERR(SEARCH(AJ$1,Data!$A163)),"",          ";" &amp; VLOOKUP(AJ$1,Data!$E:$F,2, FALSE) &amp; ";"   )             )</f>
        <v/>
      </c>
      <c r="AK163" t="str">
        <f>IF(Data!$E163=AK$1, "",             IF(ISERR(SEARCH(AK$1,Data!$A163)),"",          ";" &amp; VLOOKUP(AK$1,Data!$E:$F,2, FALSE) &amp; ";"   )             )</f>
        <v/>
      </c>
      <c r="AL163" t="str">
        <f>IF(Data!$E163=AL$1, "",             IF(ISERR(SEARCH(AL$1,Data!$A163)),"",          ";" &amp; VLOOKUP(AL$1,Data!$E:$F,2, FALSE) &amp; ";"   )             )</f>
        <v/>
      </c>
      <c r="AM163" t="str">
        <f>IF(Data!$E163=AM$1, "",             IF(ISERR(SEARCH(AM$1,Data!$A163)),"",          ";" &amp; VLOOKUP(AM$1,Data!$E:$F,2, FALSE) &amp; ";"   )             )</f>
        <v/>
      </c>
      <c r="AN163" t="str">
        <f>IF(Data!$E163=AN$1, "",             IF(ISERR(SEARCH(AN$1,Data!$A163)),"",          ";" &amp; VLOOKUP(AN$1,Data!$E:$F,2, FALSE) &amp; ";"   )             )</f>
        <v/>
      </c>
      <c r="AO163" t="str">
        <f>IF(Data!$E163=AO$1, "",             IF(ISERR(SEARCH(AO$1,Data!$A163)),"",          ";" &amp; VLOOKUP(AO$1,Data!$E:$F,2, FALSE) &amp; ";"   )             )</f>
        <v/>
      </c>
      <c r="AP163" t="str">
        <f>IF(Data!$E163=AP$1, "",             IF(ISERR(SEARCH(AP$1,Data!$A163)),"",          ";" &amp; VLOOKUP(AP$1,Data!$E:$F,2, FALSE) &amp; ";"   )             )</f>
        <v/>
      </c>
      <c r="AQ163" t="str">
        <f>IF(Data!$E163=AQ$1, "",             IF(ISERR(SEARCH(AQ$1,Data!$A163)),"",          ";" &amp; VLOOKUP(AQ$1,Data!$E:$F,2, FALSE) &amp; ";"   )             )</f>
        <v/>
      </c>
      <c r="AR163" t="str">
        <f>IF(Data!$E163=AR$1, "",             IF(ISERR(SEARCH(AR$1,Data!$A163)),"",          ";" &amp; VLOOKUP(AR$1,Data!$E:$F,2, FALSE) &amp; ";"   )             )</f>
        <v/>
      </c>
      <c r="AS163" t="str">
        <f>IF(Data!$E163=AS$1, "",             IF(ISERR(SEARCH(AS$1,Data!$A163)),"",          ";" &amp; VLOOKUP(AS$1,Data!$E:$F,2, FALSE) &amp; ";"   )             )</f>
        <v/>
      </c>
      <c r="AT163" t="str">
        <f>IF(Data!$E163=AT$1, "",             IF(ISERR(SEARCH(AT$1,Data!$A163)),"",          ";" &amp; VLOOKUP(AT$1,Data!$E:$F,2, FALSE) &amp; ";"   )             )</f>
        <v/>
      </c>
      <c r="AU163" t="str">
        <f>IF(Data!$E163=AU$1, "",             IF(ISERR(SEARCH(AU$1,Data!$A163)),"",          ";" &amp; VLOOKUP(AU$1,Data!$E:$F,2, FALSE) &amp; ";"   )             )</f>
        <v/>
      </c>
      <c r="AV163" t="str">
        <f>IF(Data!$E163=AV$1, "",             IF(ISERR(SEARCH(AV$1,Data!$A163)),"",          ";" &amp; VLOOKUP(AV$1,Data!$E:$F,2, FALSE) &amp; ";"   )             )</f>
        <v/>
      </c>
      <c r="AW163" t="str">
        <f>IF(Data!$E163=AW$1, "",             IF(ISERR(SEARCH(AW$1,Data!$A163)),"",          ";" &amp; VLOOKUP(AW$1,Data!$E:$F,2, FALSE) &amp; ";"   )             )</f>
        <v/>
      </c>
      <c r="AX163" t="str">
        <f>IF(Data!$E163=AX$1, "",             IF(ISERR(SEARCH(AX$1,Data!$A163)),"",          ";" &amp; VLOOKUP(AX$1,Data!$E:$F,2, FALSE) &amp; ";"   )             )</f>
        <v/>
      </c>
      <c r="AY163" t="str">
        <f>IF(Data!$E163=AY$1, "",             IF(ISERR(SEARCH(AY$1,Data!$A163)),"",          ";" &amp; VLOOKUP(AY$1,Data!$E:$F,2, FALSE) &amp; ";"   )             )</f>
        <v/>
      </c>
      <c r="AZ163" t="str">
        <f>IF(Data!$E163=AZ$1, "",             IF(ISERR(SEARCH(AZ$1,Data!$A163)),"",          ";" &amp; VLOOKUP(AZ$1,Data!$E:$F,2, FALSE) &amp; ";"   )             )</f>
        <v/>
      </c>
      <c r="BA163" t="str">
        <f>IF(Data!$E163=BA$1, "",             IF(ISERR(SEARCH(BA$1,Data!$A163)),"",          ";" &amp; VLOOKUP(BA$1,Data!$E:$F,2, FALSE) &amp; ";"   )             )</f>
        <v/>
      </c>
      <c r="BB163" t="str">
        <f>IF(Data!$E163=BB$1, "",             IF(ISERR(SEARCH(BB$1,Data!$A163)),"",          ";" &amp; VLOOKUP(BB$1,Data!$E:$F,2, FALSE) &amp; ";"   )             )</f>
        <v/>
      </c>
      <c r="BC163" t="str">
        <f>IF(Data!$E163=BC$1, "",             IF(ISERR(SEARCH(BC$1,Data!$A163)),"",          ";" &amp; VLOOKUP(BC$1,Data!$E:$F,2, FALSE) &amp; ";"   )             )</f>
        <v/>
      </c>
      <c r="BD163" t="str">
        <f>IF(Data!$E163=BD$1, "",             IF(ISERR(SEARCH(BD$1,Data!$A163)),"",          ";" &amp; VLOOKUP(BD$1,Data!$E:$F,2, FALSE) &amp; ";"   )             )</f>
        <v/>
      </c>
      <c r="BE163" t="str">
        <f>IF(Data!$E163=BE$1, "",             IF(ISERR(SEARCH(BE$1,Data!$A163)),"",          ";" &amp; VLOOKUP(BE$1,Data!$E:$F,2, FALSE) &amp; ";"   )             )</f>
        <v/>
      </c>
      <c r="BF163" t="str">
        <f>IF(Data!$E163=BF$1, "",             IF(ISERR(SEARCH(BF$1,Data!$A163)),"",          ";" &amp; VLOOKUP(BF$1,Data!$E:$F,2, FALSE) &amp; ";"   )             )</f>
        <v/>
      </c>
      <c r="BG163" t="str">
        <f>IF(Data!$E163=BG$1, "",             IF(ISERR(SEARCH(BG$1,Data!$A163)),"",          ";" &amp; VLOOKUP(BG$1,Data!$E:$F,2, FALSE) &amp; ";"   )             )</f>
        <v/>
      </c>
      <c r="BH163" t="str">
        <f>IF(Data!$E163=BH$1, "",             IF(ISERR(SEARCH(BH$1,Data!$A163)),"",          ";" &amp; VLOOKUP(BH$1,Data!$E:$F,2, FALSE) &amp; ";"   )             )</f>
        <v/>
      </c>
      <c r="BI163" t="str">
        <f>IF(Data!$E163=BI$1, "",             IF(ISERR(SEARCH(BI$1,Data!$A163)),"",          ";" &amp; VLOOKUP(BI$1,Data!$E:$F,2, FALSE) &amp; ";"   )             )</f>
        <v/>
      </c>
      <c r="BJ163" t="str">
        <f>IF(Data!$E163=BJ$1, "",             IF(ISERR(SEARCH(BJ$1,Data!$A163)),"",          ";" &amp; VLOOKUP(BJ$1,Data!$E:$F,2, FALSE) &amp; ";"   )             )</f>
        <v/>
      </c>
      <c r="BK163" t="str">
        <f>IF(Data!$E163=BK$1, "",             IF(ISERR(SEARCH(BK$1,Data!$A163)),"",          ";" &amp; VLOOKUP(BK$1,Data!$E:$F,2, FALSE) &amp; ";"   )             )</f>
        <v>;55;</v>
      </c>
      <c r="BL163" t="str">
        <f>IF(Data!$E163=BL$1, "",             IF(ISERR(SEARCH(BL$1,Data!$A163)),"",          ";" &amp; VLOOKUP(BL$1,Data!$E:$F,2, FALSE) &amp; ";"   )             )</f>
        <v/>
      </c>
      <c r="BM163" t="str">
        <f>IF(Data!$E163=BM$1, "",             IF(ISERR(SEARCH(BM$1,Data!$A163)),"",          ";" &amp; VLOOKUP(BM$1,Data!$E:$F,2, FALSE) &amp; ";"   )             )</f>
        <v/>
      </c>
      <c r="BN163" t="str">
        <f>IF(Data!$E163=BN$1, "",             IF(ISERR(SEARCH(BN$1,Data!$A163)),"",          ";" &amp; VLOOKUP(BN$1,Data!$E:$F,2, FALSE) &amp; ";"   )             )</f>
        <v/>
      </c>
      <c r="BO163" t="str">
        <f>IF(Data!$E163=BO$1, "",             IF(ISERR(SEARCH(BO$1,Data!$A163)),"",          ";" &amp; VLOOKUP(BO$1,Data!$E:$F,2, FALSE) &amp; ";"   )             )</f>
        <v/>
      </c>
      <c r="BP163" t="str">
        <f>IF(Data!$E163=BP$1, "",             IF(ISERR(SEARCH(BP$1,Data!$A163)),"",          ";" &amp; VLOOKUP(BP$1,Data!$E:$F,2, FALSE) &amp; ";"   )             )</f>
        <v/>
      </c>
      <c r="BQ163" t="str">
        <f>IF(Data!$E163=BQ$1, "",             IF(ISERR(SEARCH(BQ$1,Data!$A163)),"",          ";" &amp; VLOOKUP(BQ$1,Data!$E:$F,2, FALSE) &amp; ";"   )             )</f>
        <v/>
      </c>
      <c r="BR163" t="str">
        <f>IF(Data!$E163=BR$1, "",             IF(ISERR(SEARCH(BR$1,Data!$A163)),"",          ";" &amp; VLOOKUP(BR$1,Data!$E:$F,2, FALSE) &amp; ";"   )             )</f>
        <v/>
      </c>
      <c r="BS163" t="str">
        <f>IF(Data!$E163=BS$1, "",             IF(ISERR(SEARCH(BS$1,Data!$A163)),"",          ";" &amp; VLOOKUP(BS$1,Data!$E:$F,2, FALSE) &amp; ";"   )             )</f>
        <v/>
      </c>
      <c r="BT163" t="str">
        <f>IF(Data!$E163=BT$1, "",             IF(ISERR(SEARCH(BT$1,Data!$A163)),"",          ";" &amp; VLOOKUP(BT$1,Data!$E:$F,2, FALSE) &amp; ";"   )             )</f>
        <v/>
      </c>
      <c r="BU163" t="str">
        <f>IF(Data!$E163=BU$1, "",             IF(ISERR(SEARCH(BU$1,Data!$A163)),"",          ";" &amp; VLOOKUP(BU$1,Data!$E:$F,2, FALSE) &amp; ";"   )             )</f>
        <v/>
      </c>
      <c r="BV163" t="str">
        <f>IF(Data!$E163=BV$1, "",             IF(ISERR(SEARCH(BV$1,Data!$A163)),"",          ";" &amp; VLOOKUP(BV$1,Data!$E:$F,2, FALSE) &amp; ";"   )             )</f>
        <v/>
      </c>
      <c r="BW163" t="str">
        <f>IF(Data!$E163=BW$1, "",             IF(ISERR(SEARCH(BW$1,Data!$A163)),"",          ";" &amp; VLOOKUP(BW$1,Data!$E:$F,2, FALSE) &amp; ";"   )             )</f>
        <v/>
      </c>
      <c r="BX163" t="str">
        <f>IF(Data!$E163=BX$1, "",             IF(ISERR(SEARCH(BX$1,Data!$A163)),"",          ";" &amp; VLOOKUP(BX$1,Data!$E:$F,2, FALSE) &amp; ";"   )             )</f>
        <v/>
      </c>
      <c r="BY163" t="str">
        <f>IF(Data!$E163=BY$1, "",             IF(ISERR(SEARCH(BY$1,Data!$A163)),"",          ";" &amp; VLOOKUP(BY$1,Data!$E:$F,2, FALSE) &amp; ";"   )             )</f>
        <v/>
      </c>
      <c r="BZ163" t="str">
        <f>IF(Data!$E163=BZ$1, "",             IF(ISERR(SEARCH(BZ$1,Data!$A163)),"",          ";" &amp; VLOOKUP(BZ$1,Data!$E:$F,2, FALSE) &amp; ";"   )             )</f>
        <v/>
      </c>
      <c r="CA163" t="str">
        <f>IF(Data!$E163=CA$1, "",             IF(ISERR(SEARCH(CA$1,Data!$A163)),"",          ";" &amp; VLOOKUP(CA$1,Data!$E:$F,2, FALSE) &amp; ";"   )             )</f>
        <v/>
      </c>
      <c r="CB163" t="str">
        <f>IF(Data!$E163=CB$1, "",             IF(ISERR(SEARCH(CB$1,Data!$A163)),"",          ";" &amp; VLOOKUP(CB$1,Data!$E:$F,2, FALSE) &amp; ";"   )             )</f>
        <v/>
      </c>
      <c r="CC163" t="str">
        <f>IF(Data!$E163=CC$1, "",             IF(ISERR(SEARCH(CC$1,Data!$A163)),"",          ";" &amp; VLOOKUP(CC$1,Data!$E:$F,2, FALSE) &amp; ";"   )             )</f>
        <v/>
      </c>
      <c r="CD163" t="str">
        <f>IF(Data!$E163=CD$1, "",             IF(ISERR(SEARCH(CD$1,Data!$A163)),"",          ";" &amp; VLOOKUP(CD$1,Data!$E:$F,2, FALSE) &amp; ";"   )             )</f>
        <v/>
      </c>
      <c r="CE163" t="str">
        <f>IF(Data!$E163=CE$1, "",             IF(ISERR(SEARCH(CE$1,Data!$A163)),"",          ";" &amp; VLOOKUP(CE$1,Data!$E:$F,2, FALSE) &amp; ";"   )             )</f>
        <v/>
      </c>
      <c r="CF163" t="str">
        <f>IF(Data!$E163=CF$1, "",             IF(ISERR(SEARCH(CF$1,Data!$A163)),"",          ";" &amp; VLOOKUP(CF$1,Data!$E:$F,2, FALSE) &amp; ";"   )             )</f>
        <v/>
      </c>
      <c r="CG163" t="str">
        <f>IF(Data!$E163=CG$1, "",             IF(ISERR(SEARCH(CG$1,Data!$A163)),"",          ";" &amp; VLOOKUP(CG$1,Data!$E:$F,2, FALSE) &amp; ";"   )             )</f>
        <v/>
      </c>
      <c r="CH163" t="str">
        <f>IF(Data!$E163=CH$1, "",             IF(ISERR(SEARCH(CH$1,Data!$A163)),"",          ";" &amp; VLOOKUP(CH$1,Data!$E:$F,2, FALSE) &amp; ";"   )             )</f>
        <v/>
      </c>
      <c r="CI163" t="str">
        <f>IF(Data!$E163=CI$1, "",             IF(ISERR(SEARCH(CI$1,Data!$A163)),"",          ";" &amp; VLOOKUP(CI$1,Data!$E:$F,2, FALSE) &amp; ";"   )             )</f>
        <v/>
      </c>
      <c r="CJ163" t="str">
        <f>IF(Data!$E163=CJ$1, "",             IF(ISERR(SEARCH(CJ$1,Data!$A163)),"",          ";" &amp; VLOOKUP(CJ$1,Data!$E:$F,2, FALSE) &amp; ";"   )             )</f>
        <v/>
      </c>
      <c r="CK163" t="str">
        <f>IF(Data!$E163=CK$1, "",             IF(ISERR(SEARCH(CK$1,Data!$A163)),"",          ";" &amp; VLOOKUP(CK$1,Data!$E:$F,2, FALSE) &amp; ";"   )             )</f>
        <v/>
      </c>
      <c r="CL163" t="str">
        <f>IF(Data!$E163=CL$1, "",             IF(ISERR(SEARCH(CL$1,Data!$A163)),"",          ";" &amp; VLOOKUP(CL$1,Data!$E:$F,2, FALSE) &amp; ";"   )             )</f>
        <v/>
      </c>
      <c r="CM163" t="str">
        <f>IF(Data!$E163=CM$1, "",             IF(ISERR(SEARCH(CM$1,Data!$A163)),"",          ";" &amp; VLOOKUP(CM$1,Data!$E:$F,2, FALSE) &amp; ";"   )             )</f>
        <v/>
      </c>
      <c r="CN163" t="str">
        <f>IF(Data!$E163=CN$1, "",             IF(ISERR(SEARCH(CN$1,Data!$A163)),"",          ";" &amp; VLOOKUP(CN$1,Data!$E:$F,2, FALSE) &amp; ";"   )             )</f>
        <v/>
      </c>
      <c r="CO163" t="str">
        <f>IF(Data!$E163=CO$1, "",             IF(ISERR(SEARCH(CO$1,Data!$A163)),"",          ";" &amp; VLOOKUP(CO$1,Data!$E:$F,2, FALSE) &amp; ";"   )             )</f>
        <v/>
      </c>
      <c r="CP163" t="str">
        <f>IF(Data!$E163=CP$1, "",             IF(ISERR(SEARCH(CP$1,Data!$A163)),"",          ";" &amp; VLOOKUP(CP$1,Data!$E:$F,2, FALSE) &amp; ";"   )             )</f>
        <v/>
      </c>
      <c r="CQ163" t="str">
        <f>IF(Data!$E163=CQ$1, "",             IF(ISERR(SEARCH(CQ$1,Data!$A163)),"",          ";" &amp; VLOOKUP(CQ$1,Data!$E:$F,2, FALSE) &amp; ";"   )             )</f>
        <v/>
      </c>
      <c r="CR163" t="str">
        <f>IF(Data!$E163=CR$1, "",             IF(ISERR(SEARCH(CR$1,Data!$A163)),"",          ";" &amp; VLOOKUP(CR$1,Data!$E:$F,2, FALSE) &amp; ";"   )             )</f>
        <v/>
      </c>
      <c r="CS163" t="str">
        <f>IF(Data!$E163=CS$1, "",             IF(ISERR(SEARCH(CS$1,Data!$A163)),"",          ";" &amp; VLOOKUP(CS$1,Data!$E:$F,2, FALSE) &amp; ";"   )             )</f>
        <v/>
      </c>
      <c r="CT163" t="str">
        <f>IF(Data!$E163=CT$1, "",             IF(ISERR(SEARCH(CT$1,Data!$A163)),"",          ";" &amp; VLOOKUP(CT$1,Data!$E:$F,2, FALSE) &amp; ";"   )             )</f>
        <v/>
      </c>
      <c r="CU163" t="str">
        <f>IF(Data!$E163=CU$1, "",             IF(ISERR(SEARCH(CU$1,Data!$A163)),"",          ";" &amp; VLOOKUP(CU$1,Data!$E:$F,2, FALSE) &amp; ";"   )             )</f>
        <v/>
      </c>
      <c r="CV163" t="str">
        <f>IF(Data!$E163=CV$1, "",             IF(ISERR(SEARCH(CV$1,Data!$A163)),"",          ";" &amp; VLOOKUP(CV$1,Data!$E:$F,2, FALSE) &amp; ";"   )             )</f>
        <v/>
      </c>
      <c r="CW163" t="str">
        <f>IF(Data!$E163=CW$1, "",             IF(ISERR(SEARCH(CW$1,Data!$A163)),"",          ";" &amp; VLOOKUP(CW$1,Data!$E:$F,2, FALSE) &amp; ";"   )             )</f>
        <v/>
      </c>
      <c r="CX163" t="str">
        <f>IF(Data!$E163=CX$1, "",             IF(ISERR(SEARCH(CX$1,Data!$A163)),"",          ";" &amp; VLOOKUP(CX$1,Data!$E:$F,2, FALSE) &amp; ";"   )             )</f>
        <v/>
      </c>
      <c r="CY163" t="str">
        <f>IF(Data!$E163=CY$1, "",             IF(ISERR(SEARCH(CY$1,Data!$A163)),"",          ";" &amp; VLOOKUP(CY$1,Data!$E:$F,2, FALSE) &amp; ";"   )             )</f>
        <v/>
      </c>
      <c r="CZ163" t="str">
        <f>IF(Data!$E163=CZ$1, "",             IF(ISERR(SEARCH(CZ$1,Data!$A163)),"",          ";" &amp; VLOOKUP(CZ$1,Data!$E:$F,2, FALSE) &amp; ";"   )             )</f>
        <v/>
      </c>
      <c r="DA163" t="str">
        <f>IF(Data!$E163=DA$1, "",             IF(ISERR(SEARCH(DA$1,Data!$A163)),"",          ";" &amp; VLOOKUP(DA$1,Data!$E:$F,2, FALSE) &amp; ";"   )             )</f>
        <v/>
      </c>
      <c r="DB163" t="str">
        <f>IF(Data!$E163=DB$1, "",             IF(ISERR(SEARCH(DB$1,Data!$A163)),"",          ";" &amp; VLOOKUP(DB$1,Data!$E:$F,2, FALSE) &amp; ";"   )             )</f>
        <v/>
      </c>
      <c r="DC163" t="str">
        <f>IF(Data!$E163=DC$1, "",             IF(ISERR(SEARCH(DC$1,Data!$A163)),"",          ";" &amp; VLOOKUP(DC$1,Data!$E:$F,2, FALSE) &amp; ";"   )             )</f>
        <v/>
      </c>
      <c r="DD163" t="str">
        <f>IF(Data!$E163=DD$1, "",             IF(ISERR(SEARCH(DD$1,Data!$A163)),"",          ";" &amp; VLOOKUP(DD$1,Data!$E:$F,2, FALSE) &amp; ";"   )             )</f>
        <v/>
      </c>
      <c r="DE163" t="str">
        <f>IF(Data!$E163=DE$1, "",             IF(ISERR(SEARCH(DE$1,Data!$A163)),"",          ";" &amp; VLOOKUP(DE$1,Data!$E:$F,2, FALSE) &amp; ";"   )             )</f>
        <v/>
      </c>
      <c r="DF163" t="str">
        <f>IF(Data!$E163=DF$1, "",             IF(ISERR(SEARCH(DF$1,Data!$A163)),"",          ";" &amp; VLOOKUP(DF$1,Data!$E:$F,2, FALSE) &amp; ";"   )             )</f>
        <v/>
      </c>
      <c r="DG163" t="str">
        <f>IF(Data!$E163=DG$1, "",             IF(ISERR(SEARCH(DG$1,Data!$A163)),"",          ";" &amp; VLOOKUP(DG$1,Data!$E:$F,2, FALSE) &amp; ";"   )             )</f>
        <v/>
      </c>
      <c r="DH163" t="str">
        <f>IF(Data!$E163=DH$1, "",             IF(ISERR(SEARCH(DH$1,Data!$A163)),"",          ";" &amp; VLOOKUP(DH$1,Data!$E:$F,2, FALSE) &amp; ";"   )             )</f>
        <v/>
      </c>
      <c r="DI163" t="str">
        <f>IF(Data!$E163=DI$1, "",             IF(ISERR(SEARCH(DI$1,Data!$A163)),"",          ";" &amp; VLOOKUP(DI$1,Data!$E:$F,2, FALSE) &amp; ";"   )             )</f>
        <v/>
      </c>
      <c r="DJ163" t="str">
        <f>IF(Data!$E163=DJ$1, "",             IF(ISERR(SEARCH(DJ$1,Data!$A163)),"",          ";" &amp; VLOOKUP(DJ$1,Data!$E:$F,2, FALSE) &amp; ";"   )             )</f>
        <v/>
      </c>
      <c r="DK163" t="str">
        <f>IF(Data!$E163=DK$1, "",             IF(ISERR(SEARCH(DK$1,Data!$A163)),"",          ";" &amp; VLOOKUP(DK$1,Data!$E:$F,2, FALSE) &amp; ";"   )             )</f>
        <v/>
      </c>
      <c r="DL163" t="str">
        <f>IF(Data!$E163=DL$1, "",             IF(ISERR(SEARCH(DL$1,Data!$A163)),"",          ";" &amp; VLOOKUP(DL$1,Data!$E:$F,2, FALSE) &amp; ";"   )             )</f>
        <v/>
      </c>
      <c r="DM163" t="str">
        <f>IF(Data!$E163=DM$1, "",             IF(ISERR(SEARCH(DM$1,Data!$A163)),"",          ";" &amp; VLOOKUP(DM$1,Data!$E:$F,2, FALSE) &amp; ";"   )             )</f>
        <v/>
      </c>
      <c r="DN163" t="str">
        <f>IF(Data!$E163=DN$1, "",             IF(ISERR(SEARCH(DN$1,Data!$A163)),"",          ";" &amp; VLOOKUP(DN$1,Data!$E:$F,2, FALSE) &amp; ";"   )             )</f>
        <v/>
      </c>
      <c r="DO163" t="str">
        <f>IF(Data!$E163=DO$1, "",             IF(ISERR(SEARCH(DO$1,Data!$A163)),"",          ";" &amp; VLOOKUP(DO$1,Data!$E:$F,2, FALSE) &amp; ";"   )             )</f>
        <v/>
      </c>
      <c r="DP163" t="str">
        <f>IF(Data!$E163=DP$1, "",             IF(ISERR(SEARCH(DP$1,Data!$A163)),"",          ";" &amp; VLOOKUP(DP$1,Data!$E:$F,2, FALSE) &amp; ";"   )             )</f>
        <v/>
      </c>
      <c r="DQ163" t="str">
        <f>IF(Data!$E163=DQ$1, "",             IF(ISERR(SEARCH(DQ$1,Data!$A163)),"",          ";" &amp; VLOOKUP(DQ$1,Data!$E:$F,2, FALSE) &amp; ";"   )             )</f>
        <v/>
      </c>
      <c r="DR163" t="str">
        <f>IF(Data!$E163=DR$1, "",             IF(ISERR(SEARCH(DR$1,Data!$A163)),"",          ";" &amp; VLOOKUP(DR$1,Data!$E:$F,2, FALSE) &amp; ";"   )             )</f>
        <v/>
      </c>
      <c r="DS163" t="str">
        <f>IF(Data!$E163=DS$1, "",             IF(ISERR(SEARCH(DS$1,Data!$A163)),"",          ";" &amp; VLOOKUP(DS$1,Data!$E:$F,2, FALSE) &amp; ";"   )             )</f>
        <v/>
      </c>
      <c r="DT163" t="str">
        <f>IF(Data!$E163=DT$1, "",             IF(ISERR(SEARCH(DT$1,Data!$A163)),"",          ";" &amp; VLOOKUP(DT$1,Data!$E:$F,2, FALSE) &amp; ";"   )             )</f>
        <v/>
      </c>
      <c r="DU163" t="str">
        <f>IF(Data!$E163=DU$1, "",             IF(ISERR(SEARCH(DU$1,Data!$A163)),"",          ";" &amp; VLOOKUP(DU$1,Data!$E:$F,2, FALSE) &amp; ";"   )             )</f>
        <v/>
      </c>
      <c r="DV163" t="str">
        <f>IF(Data!$E163=DV$1, "",             IF(ISERR(SEARCH(DV$1,Data!$A163)),"",          ";" &amp; VLOOKUP(DV$1,Data!$E:$F,2, FALSE) &amp; ";"   )             )</f>
        <v/>
      </c>
      <c r="DW163" t="str">
        <f>IF(Data!$E163=DW$1, "",             IF(ISERR(SEARCH(DW$1,Data!$A163)),"",          ";" &amp; VLOOKUP(DW$1,Data!$E:$F,2, FALSE) &amp; ";"   )             )</f>
        <v/>
      </c>
      <c r="DX163" t="str">
        <f>IF(Data!$E163=DX$1, "",             IF(ISERR(SEARCH(DX$1,Data!$A163)),"",          ";" &amp; VLOOKUP(DX$1,Data!$E:$F,2, FALSE) &amp; ";"   )             )</f>
        <v/>
      </c>
      <c r="DY163" t="str">
        <f>IF(Data!$E163=DY$1, "",             IF(ISERR(SEARCH(DY$1,Data!$A163)),"",          ";" &amp; VLOOKUP(DY$1,Data!$E:$F,2, FALSE) &amp; ";"   )             )</f>
        <v/>
      </c>
      <c r="DZ163" t="str">
        <f>IF(Data!$E163=DZ$1, "",             IF(ISERR(SEARCH(DZ$1,Data!$A163)),"",          ";" &amp; VLOOKUP(DZ$1,Data!$E:$F,2, FALSE) &amp; ";"   )             )</f>
        <v/>
      </c>
      <c r="EA163" t="str">
        <f>IF(Data!$E163=EA$1, "",             IF(ISERR(SEARCH(EA$1,Data!$A163)),"",          ";" &amp; VLOOKUP(EA$1,Data!$E:$F,2, FALSE) &amp; ";"   )             )</f>
        <v/>
      </c>
      <c r="EB163" t="str">
        <f>IF(Data!$E163=EB$1, "",             IF(ISERR(SEARCH(EB$1,Data!$A163)),"",          ";" &amp; VLOOKUP(EB$1,Data!$E:$F,2, FALSE) &amp; ";"   )             )</f>
        <v/>
      </c>
      <c r="EC163" t="str">
        <f>IF(Data!$E163=EC$1, "",             IF(ISERR(SEARCH(EC$1,Data!$A163)),"",          ";" &amp; VLOOKUP(EC$1,Data!$E:$F,2, FALSE) &amp; ";"   )             )</f>
        <v/>
      </c>
      <c r="ED163" t="str">
        <f>IF(Data!$E163=ED$1, "",             IF(ISERR(SEARCH(ED$1,Data!$A163)),"",          ";" &amp; VLOOKUP(ED$1,Data!$E:$F,2, FALSE) &amp; ";"   )             )</f>
        <v/>
      </c>
      <c r="EE163" t="str">
        <f>IF(Data!$E163=EE$1, "",             IF(ISERR(SEARCH(EE$1,Data!$A163)),"",          ";" &amp; VLOOKUP(EE$1,Data!$E:$F,2, FALSE) &amp; ";"   )             )</f>
        <v/>
      </c>
      <c r="EF163" t="str">
        <f>IF(Data!$E163=EF$1, "",             IF(ISERR(SEARCH(EF$1,Data!$A163)),"",          ";" &amp; VLOOKUP(EF$1,Data!$E:$F,2, FALSE) &amp; ";"   )             )</f>
        <v/>
      </c>
      <c r="EG163" t="str">
        <f>IF(Data!$E163=EG$1, "",             IF(ISERR(SEARCH(EG$1,Data!$A163)),"",          ";" &amp; VLOOKUP(EG$1,Data!$E:$F,2, FALSE) &amp; ";"   )             )</f>
        <v/>
      </c>
      <c r="EH163" t="str">
        <f>IF(Data!$E163=EH$1, "",             IF(ISERR(SEARCH(EH$1,Data!$A163)),"",          ";" &amp; VLOOKUP(EH$1,Data!$E:$F,2, FALSE) &amp; ";"   )             )</f>
        <v/>
      </c>
      <c r="EI163" t="str">
        <f>IF(Data!$E163=EI$1, "",             IF(ISERR(SEARCH(EI$1,Data!$A163)),"",          ";" &amp; VLOOKUP(EI$1,Data!$E:$F,2, FALSE) &amp; ";"   )             )</f>
        <v/>
      </c>
      <c r="EJ163" t="str">
        <f>IF(Data!$E163=EJ$1, "",             IF(ISERR(SEARCH(EJ$1,Data!$A163)),"",          ";" &amp; VLOOKUP(EJ$1,Data!$E:$F,2, FALSE) &amp; ";"   )             )</f>
        <v/>
      </c>
      <c r="EK163" t="str">
        <f>IF(Data!$E163=EK$1, "",             IF(ISERR(SEARCH(EK$1,Data!$A163)),"",          ";" &amp; VLOOKUP(EK$1,Data!$E:$F,2, FALSE) &amp; ";"   )             )</f>
        <v/>
      </c>
      <c r="EL163" t="str">
        <f>IF(Data!$E163=EL$1, "",             IF(ISERR(SEARCH(EL$1,Data!$A163)),"",          ";" &amp; VLOOKUP(EL$1,Data!$E:$F,2, FALSE) &amp; ";"   )             )</f>
        <v/>
      </c>
      <c r="EM163" t="str">
        <f>IF(Data!$E163=EM$1, "",             IF(ISERR(SEARCH(EM$1,Data!$A163)),"",          ";" &amp; VLOOKUP(EM$1,Data!$E:$F,2, FALSE) &amp; ";"   )             )</f>
        <v/>
      </c>
      <c r="EN163" t="str">
        <f>IF(Data!$E163=EN$1, "",             IF(ISERR(SEARCH(EN$1,Data!$A163)),"",          ";" &amp; VLOOKUP(EN$1,Data!$E:$F,2, FALSE) &amp; ";"   )             )</f>
        <v/>
      </c>
      <c r="EO163" t="str">
        <f>IF(Data!$E163=EO$1, "",             IF(ISERR(SEARCH(EO$1,Data!$A163)),"",          ";" &amp; VLOOKUP(EO$1,Data!$E:$F,2, FALSE) &amp; ";"   )             )</f>
        <v/>
      </c>
      <c r="EP163" t="str">
        <f>IF(Data!$E163=EP$1, "",             IF(ISERR(SEARCH(EP$1,Data!$A163)),"",          ";" &amp; VLOOKUP(EP$1,Data!$E:$F,2, FALSE) &amp; ";"   )             )</f>
        <v/>
      </c>
      <c r="EQ163" t="str">
        <f>IF(Data!$E163=EQ$1, "",             IF(ISERR(SEARCH(EQ$1,Data!$A163)),"",          ";" &amp; VLOOKUP(EQ$1,Data!$E:$F,2, FALSE) &amp; ";"   )             )</f>
        <v/>
      </c>
      <c r="ER163" t="str">
        <f>IF(Data!$E163=ER$1, "",             IF(ISERR(SEARCH(ER$1,Data!$A163)),"",          ";" &amp; VLOOKUP(ER$1,Data!$E:$F,2, FALSE) &amp; ";"   )             )</f>
        <v/>
      </c>
      <c r="ES163" t="str">
        <f>IF(Data!$E163=ES$1, "",             IF(ISERR(SEARCH(ES$1,Data!$A163)),"",          ";" &amp; VLOOKUP(ES$1,Data!$E:$F,2, FALSE) &amp; ";"   )             )</f>
        <v/>
      </c>
      <c r="ET163" t="str">
        <f>IF(Data!$E163=ET$1, "",             IF(ISERR(SEARCH(ET$1,Data!$A163)),"",          ";" &amp; VLOOKUP(ET$1,Data!$E:$F,2, FALSE) &amp; ";"   )             )</f>
        <v/>
      </c>
      <c r="EU163" t="str">
        <f>IF(Data!$E163=EU$1, "",             IF(ISERR(SEARCH(EU$1,Data!$A163)),"",          ";" &amp; VLOOKUP(EU$1,Data!$E:$F,2, FALSE) &amp; ";"   )             )</f>
        <v/>
      </c>
      <c r="EV163" t="str">
        <f>IF(Data!$E163=EV$1, "",             IF(ISERR(SEARCH(EV$1,Data!$A163)),"",          ";" &amp; VLOOKUP(EV$1,Data!$E:$F,2, FALSE) &amp; ";"   )             )</f>
        <v/>
      </c>
      <c r="EW163" t="str">
        <f>IF(Data!$E163=EW$1, "",             IF(ISERR(SEARCH(EW$1,Data!$A163)),"",          ";" &amp; VLOOKUP(EW$1,Data!$E:$F,2, FALSE) &amp; ";"   )             )</f>
        <v/>
      </c>
      <c r="EX163" t="str">
        <f>IF(Data!$E163=EX$1, "",             IF(ISERR(SEARCH(EX$1,Data!$A163)),"",          ";" &amp; VLOOKUP(EX$1,Data!$E:$F,2, FALSE) &amp; ";"   )             )</f>
        <v/>
      </c>
      <c r="EY163" t="str">
        <f>IF(Data!$E163=EY$1, "",             IF(ISERR(SEARCH(EY$1,Data!$A163)),"",          ";" &amp; VLOOKUP(EY$1,Data!$E:$F,2, FALSE) &amp; ";"   )             )</f>
        <v/>
      </c>
      <c r="EZ163" t="str">
        <f>IF(Data!$E163=EZ$1, "",             IF(ISERR(SEARCH(EZ$1,Data!$A163)),"",          ";" &amp; VLOOKUP(EZ$1,Data!$E:$F,2, FALSE) &amp; ";"   )             )</f>
        <v/>
      </c>
      <c r="FA163" t="str">
        <f>IF(Data!$E163=FA$1, "",             IF(ISERR(SEARCH(FA$1,Data!$A163)),"",          ";" &amp; VLOOKUP(FA$1,Data!$E:$F,2, FALSE) &amp; ";"   )             )</f>
        <v/>
      </c>
      <c r="FB163" t="str">
        <f>IF(Data!$E163=FB$1, "",             IF(ISERR(SEARCH(FB$1,Data!$A163)),"",          ";" &amp; VLOOKUP(FB$1,Data!$E:$F,2, FALSE) &amp; ";"   )             )</f>
        <v/>
      </c>
      <c r="FC163" t="str">
        <f>IF(Data!$E163=FC$1, "",             IF(ISERR(SEARCH(FC$1,Data!$A163)),"",          ";" &amp; VLOOKUP(FC$1,Data!$E:$F,2, FALSE) &amp; ";"   )             )</f>
        <v/>
      </c>
      <c r="FD163" t="str">
        <f>IF(Data!$E163=FD$1, "",             IF(ISERR(SEARCH(FD$1,Data!$A163)),"",          ";" &amp; VLOOKUP(FD$1,Data!$E:$F,2, FALSE) &amp; ";"   )             )</f>
        <v/>
      </c>
      <c r="FE163" t="str">
        <f>IF(Data!$E163=FE$1, "",             IF(ISERR(SEARCH(FE$1,Data!$A163)),"",          ";" &amp; VLOOKUP(FE$1,Data!$E:$F,2, FALSE) &amp; ";"   )             )</f>
        <v/>
      </c>
      <c r="FF163" t="str">
        <f>IF(Data!$E163=FF$1, "",             IF(ISERR(SEARCH(FF$1,Data!$A163)),"",          ";" &amp; VLOOKUP(FF$1,Data!$E:$F,2, FALSE) &amp; ";"   )             )</f>
        <v/>
      </c>
      <c r="FG163" t="str">
        <f>IF(Data!$E163=FG$1, "",             IF(ISERR(SEARCH(FG$1,Data!$A163)),"",          ";" &amp; VLOOKUP(FG$1,Data!$E:$F,2, FALSE) &amp; ";"   )             )</f>
        <v/>
      </c>
      <c r="FH163" t="str">
        <f>IF(Data!$E163=FH$1, "",             IF(ISERR(SEARCH(FH$1,Data!$A163)),"",          ";" &amp; VLOOKUP(FH$1,Data!$E:$F,2, FALSE) &amp; ";"   )             )</f>
        <v/>
      </c>
      <c r="FI163" t="str">
        <f>IF(Data!$E163=FI$1, "",             IF(ISERR(SEARCH(FI$1,Data!$A163)),"",          ";" &amp; VLOOKUP(FI$1,Data!$E:$F,2, FALSE) &amp; ";"   )             )</f>
        <v/>
      </c>
      <c r="FJ163" t="str">
        <f>IF(Data!$E163=FJ$1, "",             IF(ISERR(SEARCH(FJ$1,Data!$A163)),"",          ";" &amp; VLOOKUP(FJ$1,Data!$E:$F,2, FALSE) &amp; ";"   )             )</f>
        <v/>
      </c>
      <c r="FK163" t="str">
        <f>IF(Data!$E163=FK$1, "",             IF(ISERR(SEARCH(FK$1,Data!$A163)),"",          ";" &amp; VLOOKUP(FK$1,Data!$E:$F,2, FALSE) &amp; ";"   )             )</f>
        <v/>
      </c>
      <c r="FL163" t="str">
        <f>IF(Data!$E163=FL$1, "",             IF(ISERR(SEARCH(FL$1,Data!$A163)),"",          ";" &amp; VLOOKUP(FL$1,Data!$E:$F,2, FALSE) &amp; ";"   )             )</f>
        <v/>
      </c>
      <c r="FM163" t="str">
        <f>IF(Data!$E163=FM$1, "",             IF(ISERR(SEARCH(FM$1,Data!$A163)),"",          ";" &amp; VLOOKUP(FM$1,Data!$E:$F,2, FALSE) &amp; ";"   )             )</f>
        <v/>
      </c>
      <c r="FN163" t="str">
        <f>IF(Data!$E163=FN$1, "",             IF(ISERR(SEARCH(FN$1,Data!$A163)),"",          ";" &amp; VLOOKUP(FN$1,Data!$E:$F,2, FALSE) &amp; ";"   )             )</f>
        <v/>
      </c>
      <c r="FO163" t="str">
        <f>IF(Data!$E163=FO$1, "",             IF(ISERR(SEARCH(FO$1,Data!$A163)),"",          ";" &amp; VLOOKUP(FO$1,Data!$E:$F,2, FALSE) &amp; ";"   )             )</f>
        <v/>
      </c>
      <c r="FP163" t="str">
        <f>IF(Data!$E163=FP$1, "",             IF(ISERR(SEARCH(FP$1,Data!$A163)),"",          ";" &amp; VLOOKUP(FP$1,Data!$E:$F,2, FALSE) &amp; ";"   )             )</f>
        <v/>
      </c>
      <c r="FQ163" t="str">
        <f>IF(Data!$E163=FQ$1, "",             IF(ISERR(SEARCH(FQ$1,Data!$A163)),"",          ";" &amp; VLOOKUP(FQ$1,Data!$E:$F,2, FALSE) &amp; ";"   )             )</f>
        <v/>
      </c>
      <c r="FR163" t="str">
        <f>IF(Data!$E163=FR$1, "",             IF(ISERR(SEARCH(FR$1,Data!$A163)),"",          ";" &amp; VLOOKUP(FR$1,Data!$E:$F,2, FALSE) &amp; ";"   )             )</f>
        <v/>
      </c>
      <c r="FS163" t="str">
        <f>IF(Data!$E163=FS$1, "",             IF(ISERR(SEARCH(FS$1,Data!$A163)),"",          ";" &amp; VLOOKUP(FS$1,Data!$E:$F,2, FALSE) &amp; ";"   )             )</f>
        <v/>
      </c>
      <c r="FT163" t="str">
        <f>IF(Data!$E163=FT$1, "",             IF(ISERR(SEARCH(FT$1,Data!$A163)),"",          ";" &amp; VLOOKUP(FT$1,Data!$E:$F,2, FALSE) &amp; ";"   )             )</f>
        <v/>
      </c>
      <c r="FU163" t="str">
        <f>IF(Data!$E163=FU$1, "",             IF(ISERR(SEARCH(FU$1,Data!$A163)),"",          ";" &amp; VLOOKUP(FU$1,Data!$E:$F,2, FALSE) &amp; ";"   )             )</f>
        <v/>
      </c>
      <c r="FV163" t="str">
        <f>IF(Data!$E163=FV$1, "",             IF(ISERR(SEARCH(FV$1,Data!$A163)),"",          ";" &amp; VLOOKUP(FV$1,Data!$E:$F,2, FALSE) &amp; ";"   )             )</f>
        <v/>
      </c>
      <c r="FW163" t="str">
        <f>IF(Data!$E163=FW$1, "",             IF(ISERR(SEARCH(FW$1,Data!$A163)),"",          ";" &amp; VLOOKUP(FW$1,Data!$E:$F,2, FALSE) &amp; ";"   )             )</f>
        <v/>
      </c>
      <c r="FX163" t="str">
        <f>IF(Data!$E163=FX$1, "",             IF(ISERR(SEARCH(FX$1,Data!$A163)),"",          ";" &amp; VLOOKUP(FX$1,Data!$E:$F,2, FALSE) &amp; ";"   )             )</f>
        <v/>
      </c>
      <c r="FY163" t="str">
        <f>IF(Data!$E163=FY$1, "",             IF(ISERR(SEARCH(FY$1,Data!$A163)),"",          ";" &amp; VLOOKUP(FY$1,Data!$E:$F,2, FALSE) &amp; ";"   )             )</f>
        <v/>
      </c>
      <c r="FZ163" t="str">
        <f>IF(Data!$E163=FZ$1, "",             IF(ISERR(SEARCH(FZ$1,Data!$A163)),"",          ";" &amp; VLOOKUP(FZ$1,Data!$E:$F,2, FALSE) &amp; ";"   )             )</f>
        <v/>
      </c>
      <c r="GA163" t="str">
        <f>IF(Data!$E163=GA$1, "",             IF(ISERR(SEARCH(GA$1,Data!$A163)),"",          ";" &amp; VLOOKUP(GA$1,Data!$E:$F,2, FALSE) &amp; ";"   )             )</f>
        <v/>
      </c>
      <c r="GB163" t="str">
        <f>IF(Data!$E163=GB$1, "",             IF(ISERR(SEARCH(GB$1,Data!$A163)),"",          ";" &amp; VLOOKUP(GB$1,Data!$E:$F,2, FALSE) &amp; ";"   )             )</f>
        <v/>
      </c>
      <c r="GC163" t="str">
        <f>IF(Data!$E163=GC$1, "",             IF(ISERR(SEARCH(GC$1,Data!$A163)),"",          ";" &amp; VLOOKUP(GC$1,Data!$E:$F,2, FALSE) &amp; ";"   )             )</f>
        <v/>
      </c>
      <c r="GD163" t="str">
        <f>IF(Data!$E163=GD$1, "",             IF(ISERR(SEARCH(GD$1,Data!$A163)),"",          ";" &amp; VLOOKUP(GD$1,Data!$E:$F,2, FALSE) &amp; ";"   )             )</f>
        <v/>
      </c>
      <c r="GE163" t="str">
        <f>IF(Data!$E163=GE$1, "",             IF(ISERR(SEARCH(GE$1,Data!$A163)),"",          ";" &amp; VLOOKUP(GE$1,Data!$E:$F,2, FALSE) &amp; ";"   )             )</f>
        <v/>
      </c>
      <c r="GF163" t="str">
        <f>IF(Data!$E163=GF$1, "",             IF(ISERR(SEARCH(GF$1,Data!$A163)),"",          ";" &amp; VLOOKUP(GF$1,Data!$E:$F,2, FALSE) &amp; ";"   )             )</f>
        <v/>
      </c>
      <c r="GG163" t="str">
        <f>IF(Data!$E163=GG$1, "",             IF(ISERR(SEARCH(GG$1,Data!$A163)),"",          ";" &amp; VLOOKUP(GG$1,Data!$E:$F,2, FALSE) &amp; ";"   )             )</f>
        <v/>
      </c>
      <c r="GH163" t="str">
        <f>IF(Data!$E163=GH$1, "",             IF(ISERR(SEARCH(GH$1,Data!$A163)),"",          ";" &amp; VLOOKUP(GH$1,Data!$E:$F,2, FALSE) &amp; ";"   )             )</f>
        <v/>
      </c>
      <c r="GI163" t="str">
        <f>IF(Data!$E163=GI$1, "",             IF(ISERR(SEARCH(GI$1,Data!$A163)),"",          ";" &amp; VLOOKUP(GI$1,Data!$E:$F,2, FALSE) &amp; ";"   )             )</f>
        <v/>
      </c>
      <c r="GJ163" t="str">
        <f>IF(Data!$E163=GJ$1, "",             IF(ISERR(SEARCH(GJ$1,Data!$A163)),"",          ";" &amp; VLOOKUP(GJ$1,Data!$E:$F,2, FALSE) &amp; ";"   )             )</f>
        <v/>
      </c>
      <c r="GK163" t="str">
        <f>IF(Data!$E163=GK$1, "",             IF(ISERR(SEARCH(GK$1,Data!$A163)),"",          ";" &amp; VLOOKUP(GK$1,Data!$E:$F,2, FALSE) &amp; ";"   )             )</f>
        <v/>
      </c>
      <c r="GL163" t="str">
        <f>IF(Data!$E163=GL$1, "",             IF(ISERR(SEARCH(GL$1,Data!$A163)),"",          ";" &amp; VLOOKUP(GL$1,Data!$E:$F,2, FALSE) &amp; ";"   )             )</f>
        <v/>
      </c>
      <c r="GM163" t="str">
        <f>IF(Data!$E163=GM$1, "",             IF(ISERR(SEARCH(GM$1,Data!$A163)),"",          ";" &amp; VLOOKUP(GM$1,Data!$E:$F,2, FALSE) &amp; ";"   )             )</f>
        <v/>
      </c>
      <c r="GN163" t="str">
        <f>IF(Data!$E163=GN$1, "",             IF(ISERR(SEARCH(GN$1,Data!$A163)),"",          ";" &amp; VLOOKUP(GN$1,Data!$E:$F,2, FALSE) &amp; ";"   )             )</f>
        <v/>
      </c>
      <c r="GO163" t="str">
        <f>IF(Data!$E163=GO$1, "",             IF(ISERR(SEARCH(GO$1,Data!$A163)),"",          ";" &amp; VLOOKUP(GO$1,Data!$E:$F,2, FALSE) &amp; ";"   )             )</f>
        <v/>
      </c>
      <c r="GP163" t="str">
        <f>IF(Data!$E163=GP$1, "",             IF(ISERR(SEARCH(GP$1,Data!$A163)),"",          ";" &amp; VLOOKUP(GP$1,Data!$E:$F,2, FALSE) &amp; ";"   )             )</f>
        <v/>
      </c>
      <c r="GQ163" t="str">
        <f>IF(Data!$E163=GQ$1, "",             IF(ISERR(SEARCH(GQ$1,Data!$A163)),"",          ";" &amp; VLOOKUP(GQ$1,Data!$E:$F,2, FALSE) &amp; ";"   )             )</f>
        <v/>
      </c>
      <c r="GR163" t="str">
        <f>IF(Data!$E163=GR$1, "",             IF(ISERR(SEARCH(GR$1,Data!$A163)),"",          ";" &amp; VLOOKUP(GR$1,Data!$E:$F,2, FALSE) &amp; ";"   )             )</f>
        <v/>
      </c>
      <c r="GS163" t="str">
        <f>IF(Data!$E163=GS$1, "",             IF(ISERR(SEARCH(GS$1,Data!$A163)),"",          ";" &amp; VLOOKUP(GS$1,Data!$E:$F,2, FALSE) &amp; ";"   )             )</f>
        <v/>
      </c>
      <c r="GT163" t="str">
        <f>IF(Data!$E163=GT$1, "",             IF(ISERR(SEARCH(GT$1,Data!$A163)),"",          ";" &amp; VLOOKUP(GT$1,Data!$E:$F,2, FALSE) &amp; ";"   )             )</f>
        <v/>
      </c>
      <c r="GU163" t="str">
        <f>IF(Data!$E163=GU$1, "",             IF(ISERR(SEARCH(GU$1,Data!$A163)),"",          ";" &amp; VLOOKUP(GU$1,Data!$E:$F,2, FALSE) &amp; ";"   )             )</f>
        <v/>
      </c>
      <c r="GV163" t="str">
        <f>IF(Data!$E163=GV$1, "",             IF(ISERR(SEARCH(GV$1,Data!$A163)),"",          ";" &amp; VLOOKUP(GV$1,Data!$E:$F,2, FALSE) &amp; ";"   )             )</f>
        <v/>
      </c>
      <c r="GW163" t="str">
        <f>IF(Data!$E163=GW$1, "",             IF(ISERR(SEARCH(GW$1,Data!$A163)),"",          ";" &amp; VLOOKUP(GW$1,Data!$E:$F,2, FALSE) &amp; ";"   )             )</f>
        <v/>
      </c>
      <c r="GX163" t="str">
        <f>IF(Data!$E163=GX$1, "",             IF(ISERR(SEARCH(GX$1,Data!$A163)),"",          ";" &amp; VLOOKUP(GX$1,Data!$E:$F,2, FALSE) &amp; ";"   )             )</f>
        <v/>
      </c>
      <c r="GY163" t="str">
        <f>IF(Data!$E163=GY$1, "",             IF(ISERR(SEARCH(GY$1,Data!$A163)),"",          ";" &amp; VLOOKUP(GY$1,Data!$E:$F,2, FALSE) &amp; ";"   )             )</f>
        <v/>
      </c>
      <c r="GZ163" t="str">
        <f>IF(Data!$E163=GZ$1, "",             IF(ISERR(SEARCH(GZ$1,Data!$A163)),"",          ";" &amp; VLOOKUP(GZ$1,Data!$E:$F,2, FALSE) &amp; ";"   )             )</f>
        <v/>
      </c>
      <c r="HA163" t="str">
        <f>IF(Data!$E163=HA$1, "",             IF(ISERR(SEARCH(HA$1,Data!$A163)),"",          ";" &amp; VLOOKUP(HA$1,Data!$E:$F,2, FALSE) &amp; ";"   )             )</f>
        <v/>
      </c>
      <c r="HB163" t="str">
        <f>IF(Data!$E163=HB$1, "",             IF(ISERR(SEARCH(HB$1,Data!$A163)),"",          ";" &amp; VLOOKUP(HB$1,Data!$E:$F,2, FALSE) &amp; ";"   )             )</f>
        <v/>
      </c>
      <c r="HC163" t="str">
        <f>IF(Data!$E163=HC$1, "",             IF(ISERR(SEARCH(HC$1,Data!$A163)),"",          ";" &amp; VLOOKUP(HC$1,Data!$E:$F,2, FALSE) &amp; ";"   )             )</f>
        <v/>
      </c>
      <c r="HD163" t="str">
        <f>IF(Data!$E163=HD$1, "",             IF(ISERR(SEARCH(HD$1,Data!$A163)),"",          ";" &amp; VLOOKUP(HD$1,Data!$E:$F,2, FALSE) &amp; ";"   )             )</f>
        <v/>
      </c>
      <c r="HE163" t="str">
        <f>IF(Data!$E163=HE$1, "",             IF(ISERR(SEARCH(HE$1,Data!$A163)),"",          ";" &amp; VLOOKUP(HE$1,Data!$E:$F,2, FALSE) &amp; ";"   )             )</f>
        <v/>
      </c>
      <c r="HF163" t="str">
        <f>IF(Data!$E163=HF$1, "",             IF(ISERR(SEARCH(HF$1,Data!$A163)),"",          ";" &amp; VLOOKUP(HF$1,Data!$E:$F,2, FALSE) &amp; ";"   )             )</f>
        <v/>
      </c>
      <c r="HG163" t="str">
        <f>IF(Data!$E163=HG$1, "",             IF(ISERR(SEARCH(HG$1,Data!$A163)),"",          ";" &amp; VLOOKUP(HG$1,Data!$E:$F,2, FALSE) &amp; ";"   )             )</f>
        <v/>
      </c>
      <c r="HH163" t="str">
        <f>IF(Data!$E163=HH$1, "",             IF(ISERR(SEARCH(HH$1,Data!$A163)),"",          ";" &amp; VLOOKUP(HH$1,Data!$E:$F,2, FALSE) &amp; ";"   )             )</f>
        <v/>
      </c>
      <c r="HI163" t="str">
        <f>IF(Data!$E163=HI$1, "",             IF(ISERR(SEARCH(HI$1,Data!$A163)),"",          ";" &amp; VLOOKUP(HI$1,Data!$E:$F,2, FALSE) &amp; ";"   )             )</f>
        <v/>
      </c>
      <c r="HJ163" t="str">
        <f>IF(Data!$E163=HJ$1, "",             IF(ISERR(SEARCH(HJ$1,Data!$A163)),"",          ";" &amp; VLOOKUP(HJ$1,Data!$E:$F,2, FALSE) &amp; ";"   )             )</f>
        <v/>
      </c>
      <c r="HK163" t="str">
        <f>IF(Data!$E163=HK$1, "",             IF(ISERR(SEARCH(HK$1,Data!$A163)),"",          ";" &amp; VLOOKUP(HK$1,Data!$E:$F,2, FALSE) &amp; ";"   )             )</f>
        <v/>
      </c>
      <c r="HL163" t="str">
        <f>IF(Data!$E163=HL$1, "",             IF(ISERR(SEARCH(HL$1,Data!$A163)),"",          ";" &amp; VLOOKUP(HL$1,Data!$E:$F,2, FALSE) &amp; ";"   )             )</f>
        <v/>
      </c>
      <c r="HM163" t="str">
        <f>IF(Data!$E163=HM$1, "",             IF(ISERR(SEARCH(HM$1,Data!$A163)),"",          ";" &amp; VLOOKUP(HM$1,Data!$E:$F,2, FALSE) &amp; ";"   )             )</f>
        <v/>
      </c>
      <c r="HN163" t="str">
        <f>IF(Data!$E163=HN$1, "",             IF(ISERR(SEARCH(HN$1,Data!$A163)),"",          ";" &amp; VLOOKUP(HN$1,Data!$E:$F,2, FALSE) &amp; ";"   )             )</f>
        <v/>
      </c>
      <c r="HO163" t="str">
        <f>IF(Data!$E163=HO$1, "",             IF(ISERR(SEARCH(HO$1,Data!$A163)),"",          ";" &amp; VLOOKUP(HO$1,Data!$E:$F,2, FALSE) &amp; ";"   )             )</f>
        <v/>
      </c>
      <c r="HP163" t="str">
        <f>IF(Data!$E163=HP$1, "",             IF(ISERR(SEARCH(HP$1,Data!$A163)),"",          ";" &amp; VLOOKUP(HP$1,Data!$E:$F,2, FALSE) &amp; ";"   )             )</f>
        <v/>
      </c>
      <c r="HQ163" t="str">
        <f>IF(Data!$E163=HQ$1, "",             IF(ISERR(SEARCH(HQ$1,Data!$A163)),"",          ";" &amp; VLOOKUP(HQ$1,Data!$E:$F,2, FALSE) &amp; ";"   )             )</f>
        <v/>
      </c>
      <c r="HR163" t="str">
        <f>IF(Data!$E163=HR$1, "",             IF(ISERR(SEARCH(HR$1,Data!$A163)),"",          ";" &amp; VLOOKUP(HR$1,Data!$E:$F,2, FALSE) &amp; ";"   )             )</f>
        <v/>
      </c>
      <c r="HS163" t="str">
        <f>IF(Data!$E163=HS$1, "",             IF(ISERR(SEARCH(HS$1,Data!$A163)),"",          ";" &amp; VLOOKUP(HS$1,Data!$E:$F,2, FALSE) &amp; ";"   )             )</f>
        <v/>
      </c>
      <c r="HT163" t="str">
        <f>IF(Data!$E163=HT$1, "",             IF(ISERR(SEARCH(HT$1,Data!$A163)),"",          ";" &amp; VLOOKUP(HT$1,Data!$E:$F,2, FALSE) &amp; ";"   )             )</f>
        <v/>
      </c>
      <c r="HU163" t="str">
        <f>IF(Data!$E163=HU$1, "",             IF(ISERR(SEARCH(HU$1,Data!$A163)),"",          ";" &amp; VLOOKUP(HU$1,Data!$E:$F,2, FALSE) &amp; ";"   )             )</f>
        <v/>
      </c>
      <c r="HV163" t="str">
        <f>IF(Data!$E163=HV$1, "",             IF(ISERR(SEARCH(HV$1,Data!$A163)),"",          ";" &amp; VLOOKUP(HV$1,Data!$E:$F,2, FALSE) &amp; ";"   )             )</f>
        <v/>
      </c>
      <c r="HW163" t="str">
        <f>IF(Data!$E163=HW$1, "",             IF(ISERR(SEARCH(HW$1,Data!$A163)),"",          ";" &amp; VLOOKUP(HW$1,Data!$E:$F,2, FALSE) &amp; ";"   )             )</f>
        <v/>
      </c>
      <c r="HX163" t="str">
        <f>IF(Data!$E163=HX$1, "",             IF(ISERR(SEARCH(HX$1,Data!$A163)),"",          ";" &amp; VLOOKUP(HX$1,Data!$E:$F,2, FALSE) &amp; ";"   )             )</f>
        <v/>
      </c>
      <c r="HY163" t="str">
        <f>IF(Data!$E163=HY$1, "",             IF(ISERR(SEARCH(HY$1,Data!$A163)),"",          ";" &amp; VLOOKUP(HY$1,Data!$E:$F,2, FALSE) &amp; ";"   )             )</f>
        <v/>
      </c>
      <c r="HZ163" t="str">
        <f>IF(Data!$E163=HZ$1, "",             IF(ISERR(SEARCH(HZ$1,Data!$A163)),"",          ";" &amp; VLOOKUP(HZ$1,Data!$E:$F,2, FALSE) &amp; ";"   )             )</f>
        <v/>
      </c>
      <c r="IA163" t="str">
        <f>IF(Data!$E163=IA$1, "",             IF(ISERR(SEARCH(IA$1,Data!$A163)),"",          ";" &amp; VLOOKUP(IA$1,Data!$E:$F,2, FALSE) &amp; ";"   )             )</f>
        <v/>
      </c>
      <c r="IB163" t="str">
        <f>IF(Data!$E163=IB$1, "",             IF(ISERR(SEARCH(IB$1,Data!$A163)),"",          ";" &amp; VLOOKUP(IB$1,Data!$E:$F,2, FALSE) &amp; ";"   )             )</f>
        <v/>
      </c>
      <c r="IC163" t="str">
        <f>IF(Data!$E163=IC$1, "",             IF(ISERR(SEARCH(IC$1,Data!$A163)),"",          ";" &amp; VLOOKUP(IC$1,Data!$E:$F,2, FALSE) &amp; ";"   )             )</f>
        <v/>
      </c>
      <c r="ID163" t="str">
        <f>IF(Data!$E163=ID$1, "",             IF(ISERR(SEARCH(ID$1,Data!$A163)),"",          ";" &amp; VLOOKUP(ID$1,Data!$E:$F,2, FALSE) &amp; ";"   )             )</f>
        <v/>
      </c>
      <c r="IE163" t="str">
        <f>IF(Data!$E163=IE$1, "",             IF(ISERR(SEARCH(IE$1,Data!$A163)),"",          ";" &amp; VLOOKUP(IE$1,Data!$E:$F,2, FALSE) &amp; ";"   )             )</f>
        <v/>
      </c>
    </row>
    <row r="164" spans="1:239" x14ac:dyDescent="0.3">
      <c r="A164" t="str">
        <f>Tableau1[[#This Row],[name]]</f>
        <v>Capitaine Rex</v>
      </c>
      <c r="B164" s="15">
        <f>VLOOKUP(Tableau36[[#This Row],[Character]],Data!E:F,2,FALSE)</f>
        <v>163</v>
      </c>
      <c r="C164" t="str">
        <f>IF( Tableau36[[#This Row],[removed double semi-colon]]="", "", MID(Tableau36[[#This Row],[removed double semi-colon]],2,LEN(Tableau36[[#This Row],[removed double semi-colon]]) - 2) )</f>
        <v>53;179;193</v>
      </c>
      <c r="D164" t="str">
        <f>SUBSTITUTE(Tableau36[[#This Row],[Concatenation]],";;",";")</f>
        <v>;53;179;193;</v>
      </c>
      <c r="E164" t="str">
        <f>_xlfn.CONCAT(Tableau4[#This Row])</f>
        <v>;53;;179;;193;</v>
      </c>
      <c r="I164" t="str">
        <f>IF(Data!$E164=I$1, "",             IF(ISERR(SEARCH(I$1,Data!$A164)),"",          ";" &amp; VLOOKUP(I$1,Data!$E:$F,2, FALSE) &amp; ";"   )             )</f>
        <v/>
      </c>
      <c r="J164" t="str">
        <f>IF(Data!$E164=J$1, "",             IF(ISERR(SEARCH(J$1,Data!$A164)),"",          ";" &amp; VLOOKUP(J$1,Data!$E:$F,2, FALSE) &amp; ";"   )             )</f>
        <v/>
      </c>
      <c r="K164" t="str">
        <f>IF(Data!$E164=K$1, "",             IF(ISERR(SEARCH(K$1,Data!$A164)),"",          ";" &amp; VLOOKUP(K$1,Data!$E:$F,2, FALSE) &amp; ";"   )             )</f>
        <v/>
      </c>
      <c r="L164" t="str">
        <f>IF(Data!$E164=L$1, "",             IF(ISERR(SEARCH(L$1,Data!$A164)),"",          ";" &amp; VLOOKUP(L$1,Data!$E:$F,2, FALSE) &amp; ";"   )             )</f>
        <v/>
      </c>
      <c r="M164" t="str">
        <f>IF(Data!$E164=M$1, "",             IF(ISERR(SEARCH(M$1,Data!$A164)),"",          ";" &amp; VLOOKUP(M$1,Data!$E:$F,2, FALSE) &amp; ";"   )             )</f>
        <v/>
      </c>
      <c r="N164" t="str">
        <f>IF(Data!$E164=N$1, "",             IF(ISERR(SEARCH(N$1,Data!$A164)),"",          ";" &amp; VLOOKUP(N$1,Data!$E:$F,2, FALSE) &amp; ";"   )             )</f>
        <v/>
      </c>
      <c r="O164" t="str">
        <f>IF(Data!$E164=O$1, "",             IF(ISERR(SEARCH(O$1,Data!$A164)),"",          ";" &amp; VLOOKUP(O$1,Data!$E:$F,2, FALSE) &amp; ";"   )             )</f>
        <v/>
      </c>
      <c r="P164" t="str">
        <f>IF(Data!$E164=P$1, "",             IF(ISERR(SEARCH(P$1,Data!$A164)),"",          ";" &amp; VLOOKUP(P$1,Data!$E:$F,2, FALSE) &amp; ";"   )             )</f>
        <v/>
      </c>
      <c r="Q164" t="str">
        <f>IF(Data!$E164=Q$1, "",             IF(ISERR(SEARCH(Q$1,Data!$A164)),"",          ";" &amp; VLOOKUP(Q$1,Data!$E:$F,2, FALSE) &amp; ";"   )             )</f>
        <v/>
      </c>
      <c r="R164" t="str">
        <f>IF(Data!$E164=R$1, "",             IF(ISERR(SEARCH(R$1,Data!$A164)),"",          ";" &amp; VLOOKUP(R$1,Data!$E:$F,2, FALSE) &amp; ";"   )             )</f>
        <v/>
      </c>
      <c r="S164" t="str">
        <f>IF(Data!$E164=S$1, "",             IF(ISERR(SEARCH(S$1,Data!$A164)),"",          ";" &amp; VLOOKUP(S$1,Data!$E:$F,2, FALSE) &amp; ";"   )             )</f>
        <v/>
      </c>
      <c r="T164" t="str">
        <f>IF(Data!$E164=T$1, "",             IF(ISERR(SEARCH(T$1,Data!$A164)),"",          ";" &amp; VLOOKUP(T$1,Data!$E:$F,2, FALSE) &amp; ";"   )             )</f>
        <v/>
      </c>
      <c r="U164" t="str">
        <f>IF(Data!$E164=U$1, "",             IF(ISERR(SEARCH(U$1,Data!$A164)),"",          ";" &amp; VLOOKUP(U$1,Data!$E:$F,2, FALSE) &amp; ";"   )             )</f>
        <v/>
      </c>
      <c r="V164" t="str">
        <f>IF(Data!$E164=V$1, "",             IF(ISERR(SEARCH(V$1,Data!$A164)),"",          ";" &amp; VLOOKUP(V$1,Data!$E:$F,2, FALSE) &amp; ";"   )             )</f>
        <v/>
      </c>
      <c r="W164" t="str">
        <f>IF(Data!$E164=W$1, "",             IF(ISERR(SEARCH(W$1,Data!$A164)),"",          ";" &amp; VLOOKUP(W$1,Data!$E:$F,2, FALSE) &amp; ";"   )             )</f>
        <v/>
      </c>
      <c r="X164" t="str">
        <f>IF(Data!$E164=X$1, "",             IF(ISERR(SEARCH(X$1,Data!$A164)),"",          ";" &amp; VLOOKUP(X$1,Data!$E:$F,2, FALSE) &amp; ";"   )             )</f>
        <v/>
      </c>
      <c r="Y164" t="str">
        <f>IF(Data!$E164=Y$1, "",             IF(ISERR(SEARCH(Y$1,Data!$A164)),"",          ";" &amp; VLOOKUP(Y$1,Data!$E:$F,2, FALSE) &amp; ";"   )             )</f>
        <v/>
      </c>
      <c r="Z164" t="str">
        <f>IF(Data!$E164=Z$1, "",             IF(ISERR(SEARCH(Z$1,Data!$A164)),"",          ";" &amp; VLOOKUP(Z$1,Data!$E:$F,2, FALSE) &amp; ";"   )             )</f>
        <v/>
      </c>
      <c r="AA164" t="str">
        <f>IF(Data!$E164=AA$1, "",             IF(ISERR(SEARCH(AA$1,Data!$A164)),"",          ";" &amp; VLOOKUP(AA$1,Data!$E:$F,2, FALSE) &amp; ";"   )             )</f>
        <v/>
      </c>
      <c r="AB164" t="str">
        <f>IF(Data!$E164=AB$1, "",             IF(ISERR(SEARCH(AB$1,Data!$A164)),"",          ";" &amp; VLOOKUP(AB$1,Data!$E:$F,2, FALSE) &amp; ";"   )             )</f>
        <v/>
      </c>
      <c r="AC164" t="str">
        <f>IF(Data!$E164=AC$1, "",             IF(ISERR(SEARCH(AC$1,Data!$A164)),"",          ";" &amp; VLOOKUP(AC$1,Data!$E:$F,2, FALSE) &amp; ";"   )             )</f>
        <v/>
      </c>
      <c r="AD164" t="str">
        <f>IF(Data!$E164=AD$1, "",             IF(ISERR(SEARCH(AD$1,Data!$A164)),"",          ";" &amp; VLOOKUP(AD$1,Data!$E:$F,2, FALSE) &amp; ";"   )             )</f>
        <v/>
      </c>
      <c r="AE164" t="str">
        <f>IF(Data!$E164=AE$1, "",             IF(ISERR(SEARCH(AE$1,Data!$A164)),"",          ";" &amp; VLOOKUP(AE$1,Data!$E:$F,2, FALSE) &amp; ";"   )             )</f>
        <v/>
      </c>
      <c r="AF164" t="str">
        <f>IF(Data!$E164=AF$1, "",             IF(ISERR(SEARCH(AF$1,Data!$A164)),"",          ";" &amp; VLOOKUP(AF$1,Data!$E:$F,2, FALSE) &amp; ";"   )             )</f>
        <v/>
      </c>
      <c r="AG164" t="str">
        <f>IF(Data!$E164=AG$1, "",             IF(ISERR(SEARCH(AG$1,Data!$A164)),"",          ";" &amp; VLOOKUP(AG$1,Data!$E:$F,2, FALSE) &amp; ";"   )             )</f>
        <v/>
      </c>
      <c r="AH164" t="str">
        <f>IF(Data!$E164=AH$1, "",             IF(ISERR(SEARCH(AH$1,Data!$A164)),"",          ";" &amp; VLOOKUP(AH$1,Data!$E:$F,2, FALSE) &amp; ";"   )             )</f>
        <v/>
      </c>
      <c r="AI164" t="str">
        <f>IF(Data!$E164=AI$1, "",             IF(ISERR(SEARCH(AI$1,Data!$A164)),"",          ";" &amp; VLOOKUP(AI$1,Data!$E:$F,2, FALSE) &amp; ";"   )             )</f>
        <v/>
      </c>
      <c r="AJ164" t="str">
        <f>IF(Data!$E164=AJ$1, "",             IF(ISERR(SEARCH(AJ$1,Data!$A164)),"",          ";" &amp; VLOOKUP(AJ$1,Data!$E:$F,2, FALSE) &amp; ";"   )             )</f>
        <v/>
      </c>
      <c r="AK164" t="str">
        <f>IF(Data!$E164=AK$1, "",             IF(ISERR(SEARCH(AK$1,Data!$A164)),"",          ";" &amp; VLOOKUP(AK$1,Data!$E:$F,2, FALSE) &amp; ";"   )             )</f>
        <v/>
      </c>
      <c r="AL164" t="str">
        <f>IF(Data!$E164=AL$1, "",             IF(ISERR(SEARCH(AL$1,Data!$A164)),"",          ";" &amp; VLOOKUP(AL$1,Data!$E:$F,2, FALSE) &amp; ";"   )             )</f>
        <v/>
      </c>
      <c r="AM164" t="str">
        <f>IF(Data!$E164=AM$1, "",             IF(ISERR(SEARCH(AM$1,Data!$A164)),"",          ";" &amp; VLOOKUP(AM$1,Data!$E:$F,2, FALSE) &amp; ";"   )             )</f>
        <v/>
      </c>
      <c r="AN164" t="str">
        <f>IF(Data!$E164=AN$1, "",             IF(ISERR(SEARCH(AN$1,Data!$A164)),"",          ";" &amp; VLOOKUP(AN$1,Data!$E:$F,2, FALSE) &amp; ";"   )             )</f>
        <v/>
      </c>
      <c r="AO164" t="str">
        <f>IF(Data!$E164=AO$1, "",             IF(ISERR(SEARCH(AO$1,Data!$A164)),"",          ";" &amp; VLOOKUP(AO$1,Data!$E:$F,2, FALSE) &amp; ";"   )             )</f>
        <v/>
      </c>
      <c r="AP164" t="str">
        <f>IF(Data!$E164=AP$1, "",             IF(ISERR(SEARCH(AP$1,Data!$A164)),"",          ";" &amp; VLOOKUP(AP$1,Data!$E:$F,2, FALSE) &amp; ";"   )             )</f>
        <v/>
      </c>
      <c r="AQ164" t="str">
        <f>IF(Data!$E164=AQ$1, "",             IF(ISERR(SEARCH(AQ$1,Data!$A164)),"",          ";" &amp; VLOOKUP(AQ$1,Data!$E:$F,2, FALSE) &amp; ";"   )             )</f>
        <v/>
      </c>
      <c r="AR164" t="str">
        <f>IF(Data!$E164=AR$1, "",             IF(ISERR(SEARCH(AR$1,Data!$A164)),"",          ";" &amp; VLOOKUP(AR$1,Data!$E:$F,2, FALSE) &amp; ";"   )             )</f>
        <v/>
      </c>
      <c r="AS164" t="str">
        <f>IF(Data!$E164=AS$1, "",             IF(ISERR(SEARCH(AS$1,Data!$A164)),"",          ";" &amp; VLOOKUP(AS$1,Data!$E:$F,2, FALSE) &amp; ";"   )             )</f>
        <v/>
      </c>
      <c r="AT164" t="str">
        <f>IF(Data!$E164=AT$1, "",             IF(ISERR(SEARCH(AT$1,Data!$A164)),"",          ";" &amp; VLOOKUP(AT$1,Data!$E:$F,2, FALSE) &amp; ";"   )             )</f>
        <v/>
      </c>
      <c r="AU164" t="str">
        <f>IF(Data!$E164=AU$1, "",             IF(ISERR(SEARCH(AU$1,Data!$A164)),"",          ";" &amp; VLOOKUP(AU$1,Data!$E:$F,2, FALSE) &amp; ";"   )             )</f>
        <v/>
      </c>
      <c r="AV164" t="str">
        <f>IF(Data!$E164=AV$1, "",             IF(ISERR(SEARCH(AV$1,Data!$A164)),"",          ";" &amp; VLOOKUP(AV$1,Data!$E:$F,2, FALSE) &amp; ";"   )             )</f>
        <v/>
      </c>
      <c r="AW164" t="str">
        <f>IF(Data!$E164=AW$1, "",             IF(ISERR(SEARCH(AW$1,Data!$A164)),"",          ";" &amp; VLOOKUP(AW$1,Data!$E:$F,2, FALSE) &amp; ";"   )             )</f>
        <v/>
      </c>
      <c r="AX164" t="str">
        <f>IF(Data!$E164=AX$1, "",             IF(ISERR(SEARCH(AX$1,Data!$A164)),"",          ";" &amp; VLOOKUP(AX$1,Data!$E:$F,2, FALSE) &amp; ";"   )             )</f>
        <v/>
      </c>
      <c r="AY164" t="str">
        <f>IF(Data!$E164=AY$1, "",             IF(ISERR(SEARCH(AY$1,Data!$A164)),"",          ";" &amp; VLOOKUP(AY$1,Data!$E:$F,2, FALSE) &amp; ";"   )             )</f>
        <v/>
      </c>
      <c r="AZ164" t="str">
        <f>IF(Data!$E164=AZ$1, "",             IF(ISERR(SEARCH(AZ$1,Data!$A164)),"",          ";" &amp; VLOOKUP(AZ$1,Data!$E:$F,2, FALSE) &amp; ";"   )             )</f>
        <v/>
      </c>
      <c r="BA164" t="str">
        <f>IF(Data!$E164=BA$1, "",             IF(ISERR(SEARCH(BA$1,Data!$A164)),"",          ";" &amp; VLOOKUP(BA$1,Data!$E:$F,2, FALSE) &amp; ";"   )             )</f>
        <v/>
      </c>
      <c r="BB164" t="str">
        <f>IF(Data!$E164=BB$1, "",             IF(ISERR(SEARCH(BB$1,Data!$A164)),"",          ";" &amp; VLOOKUP(BB$1,Data!$E:$F,2, FALSE) &amp; ";"   )             )</f>
        <v/>
      </c>
      <c r="BC164" t="str">
        <f>IF(Data!$E164=BC$1, "",             IF(ISERR(SEARCH(BC$1,Data!$A164)),"",          ";" &amp; VLOOKUP(BC$1,Data!$E:$F,2, FALSE) &amp; ";"   )             )</f>
        <v/>
      </c>
      <c r="BD164" t="str">
        <f>IF(Data!$E164=BD$1, "",             IF(ISERR(SEARCH(BD$1,Data!$A164)),"",          ";" &amp; VLOOKUP(BD$1,Data!$E:$F,2, FALSE) &amp; ";"   )             )</f>
        <v/>
      </c>
      <c r="BE164" t="str">
        <f>IF(Data!$E164=BE$1, "",             IF(ISERR(SEARCH(BE$1,Data!$A164)),"",          ";" &amp; VLOOKUP(BE$1,Data!$E:$F,2, FALSE) &amp; ";"   )             )</f>
        <v/>
      </c>
      <c r="BF164" t="str">
        <f>IF(Data!$E164=BF$1, "",             IF(ISERR(SEARCH(BF$1,Data!$A164)),"",          ";" &amp; VLOOKUP(BF$1,Data!$E:$F,2, FALSE) &amp; ";"   )             )</f>
        <v/>
      </c>
      <c r="BG164" t="str">
        <f>IF(Data!$E164=BG$1, "",             IF(ISERR(SEARCH(BG$1,Data!$A164)),"",          ";" &amp; VLOOKUP(BG$1,Data!$E:$F,2, FALSE) &amp; ";"   )             )</f>
        <v/>
      </c>
      <c r="BH164" t="str">
        <f>IF(Data!$E164=BH$1, "",             IF(ISERR(SEARCH(BH$1,Data!$A164)),"",          ";" &amp; VLOOKUP(BH$1,Data!$E:$F,2, FALSE) &amp; ";"   )             )</f>
        <v/>
      </c>
      <c r="BI164" t="str">
        <f>IF(Data!$E164=BI$1, "",             IF(ISERR(SEARCH(BI$1,Data!$A164)),"",          ";" &amp; VLOOKUP(BI$1,Data!$E:$F,2, FALSE) &amp; ";"   )             )</f>
        <v>;53;</v>
      </c>
      <c r="BJ164" t="str">
        <f>IF(Data!$E164=BJ$1, "",             IF(ISERR(SEARCH(BJ$1,Data!$A164)),"",          ";" &amp; VLOOKUP(BJ$1,Data!$E:$F,2, FALSE) &amp; ";"   )             )</f>
        <v/>
      </c>
      <c r="BK164" t="str">
        <f>IF(Data!$E164=BK$1, "",             IF(ISERR(SEARCH(BK$1,Data!$A164)),"",          ";" &amp; VLOOKUP(BK$1,Data!$E:$F,2, FALSE) &amp; ";"   )             )</f>
        <v/>
      </c>
      <c r="BL164" t="str">
        <f>IF(Data!$E164=BL$1, "",             IF(ISERR(SEARCH(BL$1,Data!$A164)),"",          ";" &amp; VLOOKUP(BL$1,Data!$E:$F,2, FALSE) &amp; ";"   )             )</f>
        <v/>
      </c>
      <c r="BM164" t="str">
        <f>IF(Data!$E164=BM$1, "",             IF(ISERR(SEARCH(BM$1,Data!$A164)),"",          ";" &amp; VLOOKUP(BM$1,Data!$E:$F,2, FALSE) &amp; ";"   )             )</f>
        <v/>
      </c>
      <c r="BN164" t="str">
        <f>IF(Data!$E164=BN$1, "",             IF(ISERR(SEARCH(BN$1,Data!$A164)),"",          ";" &amp; VLOOKUP(BN$1,Data!$E:$F,2, FALSE) &amp; ";"   )             )</f>
        <v/>
      </c>
      <c r="BO164" t="str">
        <f>IF(Data!$E164=BO$1, "",             IF(ISERR(SEARCH(BO$1,Data!$A164)),"",          ";" &amp; VLOOKUP(BO$1,Data!$E:$F,2, FALSE) &amp; ";"   )             )</f>
        <v/>
      </c>
      <c r="BP164" t="str">
        <f>IF(Data!$E164=BP$1, "",             IF(ISERR(SEARCH(BP$1,Data!$A164)),"",          ";" &amp; VLOOKUP(BP$1,Data!$E:$F,2, FALSE) &amp; ";"   )             )</f>
        <v/>
      </c>
      <c r="BQ164" t="str">
        <f>IF(Data!$E164=BQ$1, "",             IF(ISERR(SEARCH(BQ$1,Data!$A164)),"",          ";" &amp; VLOOKUP(BQ$1,Data!$E:$F,2, FALSE) &amp; ";"   )             )</f>
        <v/>
      </c>
      <c r="BR164" t="str">
        <f>IF(Data!$E164=BR$1, "",             IF(ISERR(SEARCH(BR$1,Data!$A164)),"",          ";" &amp; VLOOKUP(BR$1,Data!$E:$F,2, FALSE) &amp; ";"   )             )</f>
        <v/>
      </c>
      <c r="BS164" t="str">
        <f>IF(Data!$E164=BS$1, "",             IF(ISERR(SEARCH(BS$1,Data!$A164)),"",          ";" &amp; VLOOKUP(BS$1,Data!$E:$F,2, FALSE) &amp; ";"   )             )</f>
        <v/>
      </c>
      <c r="BT164" t="str">
        <f>IF(Data!$E164=BT$1, "",             IF(ISERR(SEARCH(BT$1,Data!$A164)),"",          ";" &amp; VLOOKUP(BT$1,Data!$E:$F,2, FALSE) &amp; ";"   )             )</f>
        <v/>
      </c>
      <c r="BU164" t="str">
        <f>IF(Data!$E164=BU$1, "",             IF(ISERR(SEARCH(BU$1,Data!$A164)),"",          ";" &amp; VLOOKUP(BU$1,Data!$E:$F,2, FALSE) &amp; ";"   )             )</f>
        <v/>
      </c>
      <c r="BV164" t="str">
        <f>IF(Data!$E164=BV$1, "",             IF(ISERR(SEARCH(BV$1,Data!$A164)),"",          ";" &amp; VLOOKUP(BV$1,Data!$E:$F,2, FALSE) &amp; ";"   )             )</f>
        <v/>
      </c>
      <c r="BW164" t="str">
        <f>IF(Data!$E164=BW$1, "",             IF(ISERR(SEARCH(BW$1,Data!$A164)),"",          ";" &amp; VLOOKUP(BW$1,Data!$E:$F,2, FALSE) &amp; ";"   )             )</f>
        <v/>
      </c>
      <c r="BX164" t="str">
        <f>IF(Data!$E164=BX$1, "",             IF(ISERR(SEARCH(BX$1,Data!$A164)),"",          ";" &amp; VLOOKUP(BX$1,Data!$E:$F,2, FALSE) &amp; ";"   )             )</f>
        <v/>
      </c>
      <c r="BY164" t="str">
        <f>IF(Data!$E164=BY$1, "",             IF(ISERR(SEARCH(BY$1,Data!$A164)),"",          ";" &amp; VLOOKUP(BY$1,Data!$E:$F,2, FALSE) &amp; ";"   )             )</f>
        <v/>
      </c>
      <c r="BZ164" t="str">
        <f>IF(Data!$E164=BZ$1, "",             IF(ISERR(SEARCH(BZ$1,Data!$A164)),"",          ";" &amp; VLOOKUP(BZ$1,Data!$E:$F,2, FALSE) &amp; ";"   )             )</f>
        <v/>
      </c>
      <c r="CA164" t="str">
        <f>IF(Data!$E164=CA$1, "",             IF(ISERR(SEARCH(CA$1,Data!$A164)),"",          ";" &amp; VLOOKUP(CA$1,Data!$E:$F,2, FALSE) &amp; ";"   )             )</f>
        <v/>
      </c>
      <c r="CB164" t="str">
        <f>IF(Data!$E164=CB$1, "",             IF(ISERR(SEARCH(CB$1,Data!$A164)),"",          ";" &amp; VLOOKUP(CB$1,Data!$E:$F,2, FALSE) &amp; ";"   )             )</f>
        <v/>
      </c>
      <c r="CC164" t="str">
        <f>IF(Data!$E164=CC$1, "",             IF(ISERR(SEARCH(CC$1,Data!$A164)),"",          ";" &amp; VLOOKUP(CC$1,Data!$E:$F,2, FALSE) &amp; ";"   )             )</f>
        <v/>
      </c>
      <c r="CD164" t="str">
        <f>IF(Data!$E164=CD$1, "",             IF(ISERR(SEARCH(CD$1,Data!$A164)),"",          ";" &amp; VLOOKUP(CD$1,Data!$E:$F,2, FALSE) &amp; ";"   )             )</f>
        <v/>
      </c>
      <c r="CE164" t="str">
        <f>IF(Data!$E164=CE$1, "",             IF(ISERR(SEARCH(CE$1,Data!$A164)),"",          ";" &amp; VLOOKUP(CE$1,Data!$E:$F,2, FALSE) &amp; ";"   )             )</f>
        <v/>
      </c>
      <c r="CF164" t="str">
        <f>IF(Data!$E164=CF$1, "",             IF(ISERR(SEARCH(CF$1,Data!$A164)),"",          ";" &amp; VLOOKUP(CF$1,Data!$E:$F,2, FALSE) &amp; ";"   )             )</f>
        <v/>
      </c>
      <c r="CG164" t="str">
        <f>IF(Data!$E164=CG$1, "",             IF(ISERR(SEARCH(CG$1,Data!$A164)),"",          ";" &amp; VLOOKUP(CG$1,Data!$E:$F,2, FALSE) &amp; ";"   )             )</f>
        <v/>
      </c>
      <c r="CH164" t="str">
        <f>IF(Data!$E164=CH$1, "",             IF(ISERR(SEARCH(CH$1,Data!$A164)),"",          ";" &amp; VLOOKUP(CH$1,Data!$E:$F,2, FALSE) &amp; ";"   )             )</f>
        <v/>
      </c>
      <c r="CI164" t="str">
        <f>IF(Data!$E164=CI$1, "",             IF(ISERR(SEARCH(CI$1,Data!$A164)),"",          ";" &amp; VLOOKUP(CI$1,Data!$E:$F,2, FALSE) &amp; ";"   )             )</f>
        <v/>
      </c>
      <c r="CJ164" t="str">
        <f>IF(Data!$E164=CJ$1, "",             IF(ISERR(SEARCH(CJ$1,Data!$A164)),"",          ";" &amp; VLOOKUP(CJ$1,Data!$E:$F,2, FALSE) &amp; ";"   )             )</f>
        <v/>
      </c>
      <c r="CK164" t="str">
        <f>IF(Data!$E164=CK$1, "",             IF(ISERR(SEARCH(CK$1,Data!$A164)),"",          ";" &amp; VLOOKUP(CK$1,Data!$E:$F,2, FALSE) &amp; ";"   )             )</f>
        <v/>
      </c>
      <c r="CL164" t="str">
        <f>IF(Data!$E164=CL$1, "",             IF(ISERR(SEARCH(CL$1,Data!$A164)),"",          ";" &amp; VLOOKUP(CL$1,Data!$E:$F,2, FALSE) &amp; ";"   )             )</f>
        <v/>
      </c>
      <c r="CM164" t="str">
        <f>IF(Data!$E164=CM$1, "",             IF(ISERR(SEARCH(CM$1,Data!$A164)),"",          ";" &amp; VLOOKUP(CM$1,Data!$E:$F,2, FALSE) &amp; ";"   )             )</f>
        <v/>
      </c>
      <c r="CN164" t="str">
        <f>IF(Data!$E164=CN$1, "",             IF(ISERR(SEARCH(CN$1,Data!$A164)),"",          ";" &amp; VLOOKUP(CN$1,Data!$E:$F,2, FALSE) &amp; ";"   )             )</f>
        <v/>
      </c>
      <c r="CO164" t="str">
        <f>IF(Data!$E164=CO$1, "",             IF(ISERR(SEARCH(CO$1,Data!$A164)),"",          ";" &amp; VLOOKUP(CO$1,Data!$E:$F,2, FALSE) &amp; ";"   )             )</f>
        <v/>
      </c>
      <c r="CP164" t="str">
        <f>IF(Data!$E164=CP$1, "",             IF(ISERR(SEARCH(CP$1,Data!$A164)),"",          ";" &amp; VLOOKUP(CP$1,Data!$E:$F,2, FALSE) &amp; ";"   )             )</f>
        <v/>
      </c>
      <c r="CQ164" t="str">
        <f>IF(Data!$E164=CQ$1, "",             IF(ISERR(SEARCH(CQ$1,Data!$A164)),"",          ";" &amp; VLOOKUP(CQ$1,Data!$E:$F,2, FALSE) &amp; ";"   )             )</f>
        <v/>
      </c>
      <c r="CR164" t="str">
        <f>IF(Data!$E164=CR$1, "",             IF(ISERR(SEARCH(CR$1,Data!$A164)),"",          ";" &amp; VLOOKUP(CR$1,Data!$E:$F,2, FALSE) &amp; ";"   )             )</f>
        <v/>
      </c>
      <c r="CS164" t="str">
        <f>IF(Data!$E164=CS$1, "",             IF(ISERR(SEARCH(CS$1,Data!$A164)),"",          ";" &amp; VLOOKUP(CS$1,Data!$E:$F,2, FALSE) &amp; ";"   )             )</f>
        <v/>
      </c>
      <c r="CT164" t="str">
        <f>IF(Data!$E164=CT$1, "",             IF(ISERR(SEARCH(CT$1,Data!$A164)),"",          ";" &amp; VLOOKUP(CT$1,Data!$E:$F,2, FALSE) &amp; ";"   )             )</f>
        <v/>
      </c>
      <c r="CU164" t="str">
        <f>IF(Data!$E164=CU$1, "",             IF(ISERR(SEARCH(CU$1,Data!$A164)),"",          ";" &amp; VLOOKUP(CU$1,Data!$E:$F,2, FALSE) &amp; ";"   )             )</f>
        <v/>
      </c>
      <c r="CV164" t="str">
        <f>IF(Data!$E164=CV$1, "",             IF(ISERR(SEARCH(CV$1,Data!$A164)),"",          ";" &amp; VLOOKUP(CV$1,Data!$E:$F,2, FALSE) &amp; ";"   )             )</f>
        <v/>
      </c>
      <c r="CW164" t="str">
        <f>IF(Data!$E164=CW$1, "",             IF(ISERR(SEARCH(CW$1,Data!$A164)),"",          ";" &amp; VLOOKUP(CW$1,Data!$E:$F,2, FALSE) &amp; ";"   )             )</f>
        <v/>
      </c>
      <c r="CX164" t="str">
        <f>IF(Data!$E164=CX$1, "",             IF(ISERR(SEARCH(CX$1,Data!$A164)),"",          ";" &amp; VLOOKUP(CX$1,Data!$E:$F,2, FALSE) &amp; ";"   )             )</f>
        <v/>
      </c>
      <c r="CY164" t="str">
        <f>IF(Data!$E164=CY$1, "",             IF(ISERR(SEARCH(CY$1,Data!$A164)),"",          ";" &amp; VLOOKUP(CY$1,Data!$E:$F,2, FALSE) &amp; ";"   )             )</f>
        <v/>
      </c>
      <c r="CZ164" t="str">
        <f>IF(Data!$E164=CZ$1, "",             IF(ISERR(SEARCH(CZ$1,Data!$A164)),"",          ";" &amp; VLOOKUP(CZ$1,Data!$E:$F,2, FALSE) &amp; ";"   )             )</f>
        <v/>
      </c>
      <c r="DA164" t="str">
        <f>IF(Data!$E164=DA$1, "",             IF(ISERR(SEARCH(DA$1,Data!$A164)),"",          ";" &amp; VLOOKUP(DA$1,Data!$E:$F,2, FALSE) &amp; ";"   )             )</f>
        <v/>
      </c>
      <c r="DB164" t="str">
        <f>IF(Data!$E164=DB$1, "",             IF(ISERR(SEARCH(DB$1,Data!$A164)),"",          ";" &amp; VLOOKUP(DB$1,Data!$E:$F,2, FALSE) &amp; ";"   )             )</f>
        <v/>
      </c>
      <c r="DC164" t="str">
        <f>IF(Data!$E164=DC$1, "",             IF(ISERR(SEARCH(DC$1,Data!$A164)),"",          ";" &amp; VLOOKUP(DC$1,Data!$E:$F,2, FALSE) &amp; ";"   )             )</f>
        <v/>
      </c>
      <c r="DD164" t="str">
        <f>IF(Data!$E164=DD$1, "",             IF(ISERR(SEARCH(DD$1,Data!$A164)),"",          ";" &amp; VLOOKUP(DD$1,Data!$E:$F,2, FALSE) &amp; ";"   )             )</f>
        <v/>
      </c>
      <c r="DE164" t="str">
        <f>IF(Data!$E164=DE$1, "",             IF(ISERR(SEARCH(DE$1,Data!$A164)),"",          ";" &amp; VLOOKUP(DE$1,Data!$E:$F,2, FALSE) &amp; ";"   )             )</f>
        <v/>
      </c>
      <c r="DF164" t="str">
        <f>IF(Data!$E164=DF$1, "",             IF(ISERR(SEARCH(DF$1,Data!$A164)),"",          ";" &amp; VLOOKUP(DF$1,Data!$E:$F,2, FALSE) &amp; ";"   )             )</f>
        <v/>
      </c>
      <c r="DG164" t="str">
        <f>IF(Data!$E164=DG$1, "",             IF(ISERR(SEARCH(DG$1,Data!$A164)),"",          ";" &amp; VLOOKUP(DG$1,Data!$E:$F,2, FALSE) &amp; ";"   )             )</f>
        <v/>
      </c>
      <c r="DH164" t="str">
        <f>IF(Data!$E164=DH$1, "",             IF(ISERR(SEARCH(DH$1,Data!$A164)),"",          ";" &amp; VLOOKUP(DH$1,Data!$E:$F,2, FALSE) &amp; ";"   )             )</f>
        <v/>
      </c>
      <c r="DI164" t="str">
        <f>IF(Data!$E164=DI$1, "",             IF(ISERR(SEARCH(DI$1,Data!$A164)),"",          ";" &amp; VLOOKUP(DI$1,Data!$E:$F,2, FALSE) &amp; ";"   )             )</f>
        <v/>
      </c>
      <c r="DJ164" t="str">
        <f>IF(Data!$E164=DJ$1, "",             IF(ISERR(SEARCH(DJ$1,Data!$A164)),"",          ";" &amp; VLOOKUP(DJ$1,Data!$E:$F,2, FALSE) &amp; ";"   )             )</f>
        <v/>
      </c>
      <c r="DK164" t="str">
        <f>IF(Data!$E164=DK$1, "",             IF(ISERR(SEARCH(DK$1,Data!$A164)),"",          ";" &amp; VLOOKUP(DK$1,Data!$E:$F,2, FALSE) &amp; ";"   )             )</f>
        <v/>
      </c>
      <c r="DL164" t="str">
        <f>IF(Data!$E164=DL$1, "",             IF(ISERR(SEARCH(DL$1,Data!$A164)),"",          ";" &amp; VLOOKUP(DL$1,Data!$E:$F,2, FALSE) &amp; ";"   )             )</f>
        <v/>
      </c>
      <c r="DM164" t="str">
        <f>IF(Data!$E164=DM$1, "",             IF(ISERR(SEARCH(DM$1,Data!$A164)),"",          ";" &amp; VLOOKUP(DM$1,Data!$E:$F,2, FALSE) &amp; ";"   )             )</f>
        <v/>
      </c>
      <c r="DN164" t="str">
        <f>IF(Data!$E164=DN$1, "",             IF(ISERR(SEARCH(DN$1,Data!$A164)),"",          ";" &amp; VLOOKUP(DN$1,Data!$E:$F,2, FALSE) &amp; ";"   )             )</f>
        <v/>
      </c>
      <c r="DO164" t="str">
        <f>IF(Data!$E164=DO$1, "",             IF(ISERR(SEARCH(DO$1,Data!$A164)),"",          ";" &amp; VLOOKUP(DO$1,Data!$E:$F,2, FALSE) &amp; ";"   )             )</f>
        <v/>
      </c>
      <c r="DP164" t="str">
        <f>IF(Data!$E164=DP$1, "",             IF(ISERR(SEARCH(DP$1,Data!$A164)),"",          ";" &amp; VLOOKUP(DP$1,Data!$E:$F,2, FALSE) &amp; ";"   )             )</f>
        <v/>
      </c>
      <c r="DQ164" t="str">
        <f>IF(Data!$E164=DQ$1, "",             IF(ISERR(SEARCH(DQ$1,Data!$A164)),"",          ";" &amp; VLOOKUP(DQ$1,Data!$E:$F,2, FALSE) &amp; ";"   )             )</f>
        <v/>
      </c>
      <c r="DR164" t="str">
        <f>IF(Data!$E164=DR$1, "",             IF(ISERR(SEARCH(DR$1,Data!$A164)),"",          ";" &amp; VLOOKUP(DR$1,Data!$E:$F,2, FALSE) &amp; ";"   )             )</f>
        <v/>
      </c>
      <c r="DS164" t="str">
        <f>IF(Data!$E164=DS$1, "",             IF(ISERR(SEARCH(DS$1,Data!$A164)),"",          ";" &amp; VLOOKUP(DS$1,Data!$E:$F,2, FALSE) &amp; ";"   )             )</f>
        <v/>
      </c>
      <c r="DT164" t="str">
        <f>IF(Data!$E164=DT$1, "",             IF(ISERR(SEARCH(DT$1,Data!$A164)),"",          ";" &amp; VLOOKUP(DT$1,Data!$E:$F,2, FALSE) &amp; ";"   )             )</f>
        <v/>
      </c>
      <c r="DU164" t="str">
        <f>IF(Data!$E164=DU$1, "",             IF(ISERR(SEARCH(DU$1,Data!$A164)),"",          ";" &amp; VLOOKUP(DU$1,Data!$E:$F,2, FALSE) &amp; ";"   )             )</f>
        <v/>
      </c>
      <c r="DV164" t="str">
        <f>IF(Data!$E164=DV$1, "",             IF(ISERR(SEARCH(DV$1,Data!$A164)),"",          ";" &amp; VLOOKUP(DV$1,Data!$E:$F,2, FALSE) &amp; ";"   )             )</f>
        <v/>
      </c>
      <c r="DW164" t="str">
        <f>IF(Data!$E164=DW$1, "",             IF(ISERR(SEARCH(DW$1,Data!$A164)),"",          ";" &amp; VLOOKUP(DW$1,Data!$E:$F,2, FALSE) &amp; ";"   )             )</f>
        <v/>
      </c>
      <c r="DX164" t="str">
        <f>IF(Data!$E164=DX$1, "",             IF(ISERR(SEARCH(DX$1,Data!$A164)),"",          ";" &amp; VLOOKUP(DX$1,Data!$E:$F,2, FALSE) &amp; ";"   )             )</f>
        <v/>
      </c>
      <c r="DY164" t="str">
        <f>IF(Data!$E164=DY$1, "",             IF(ISERR(SEARCH(DY$1,Data!$A164)),"",          ";" &amp; VLOOKUP(DY$1,Data!$E:$F,2, FALSE) &amp; ";"   )             )</f>
        <v/>
      </c>
      <c r="DZ164" t="str">
        <f>IF(Data!$E164=DZ$1, "",             IF(ISERR(SEARCH(DZ$1,Data!$A164)),"",          ";" &amp; VLOOKUP(DZ$1,Data!$E:$F,2, FALSE) &amp; ";"   )             )</f>
        <v/>
      </c>
      <c r="EA164" t="str">
        <f>IF(Data!$E164=EA$1, "",             IF(ISERR(SEARCH(EA$1,Data!$A164)),"",          ";" &amp; VLOOKUP(EA$1,Data!$E:$F,2, FALSE) &amp; ";"   )             )</f>
        <v/>
      </c>
      <c r="EB164" t="str">
        <f>IF(Data!$E164=EB$1, "",             IF(ISERR(SEARCH(EB$1,Data!$A164)),"",          ";" &amp; VLOOKUP(EB$1,Data!$E:$F,2, FALSE) &amp; ";"   )             )</f>
        <v/>
      </c>
      <c r="EC164" t="str">
        <f>IF(Data!$E164=EC$1, "",             IF(ISERR(SEARCH(EC$1,Data!$A164)),"",          ";" &amp; VLOOKUP(EC$1,Data!$E:$F,2, FALSE) &amp; ";"   )             )</f>
        <v/>
      </c>
      <c r="ED164" t="str">
        <f>IF(Data!$E164=ED$1, "",             IF(ISERR(SEARCH(ED$1,Data!$A164)),"",          ";" &amp; VLOOKUP(ED$1,Data!$E:$F,2, FALSE) &amp; ";"   )             )</f>
        <v/>
      </c>
      <c r="EE164" t="str">
        <f>IF(Data!$E164=EE$1, "",             IF(ISERR(SEARCH(EE$1,Data!$A164)),"",          ";" &amp; VLOOKUP(EE$1,Data!$E:$F,2, FALSE) &amp; ";"   )             )</f>
        <v/>
      </c>
      <c r="EF164" t="str">
        <f>IF(Data!$E164=EF$1, "",             IF(ISERR(SEARCH(EF$1,Data!$A164)),"",          ";" &amp; VLOOKUP(EF$1,Data!$E:$F,2, FALSE) &amp; ";"   )             )</f>
        <v/>
      </c>
      <c r="EG164" t="str">
        <f>IF(Data!$E164=EG$1, "",             IF(ISERR(SEARCH(EG$1,Data!$A164)),"",          ";" &amp; VLOOKUP(EG$1,Data!$E:$F,2, FALSE) &amp; ";"   )             )</f>
        <v/>
      </c>
      <c r="EH164" t="str">
        <f>IF(Data!$E164=EH$1, "",             IF(ISERR(SEARCH(EH$1,Data!$A164)),"",          ";" &amp; VLOOKUP(EH$1,Data!$E:$F,2, FALSE) &amp; ";"   )             )</f>
        <v/>
      </c>
      <c r="EI164" t="str">
        <f>IF(Data!$E164=EI$1, "",             IF(ISERR(SEARCH(EI$1,Data!$A164)),"",          ";" &amp; VLOOKUP(EI$1,Data!$E:$F,2, FALSE) &amp; ";"   )             )</f>
        <v/>
      </c>
      <c r="EJ164" t="str">
        <f>IF(Data!$E164=EJ$1, "",             IF(ISERR(SEARCH(EJ$1,Data!$A164)),"",          ";" &amp; VLOOKUP(EJ$1,Data!$E:$F,2, FALSE) &amp; ";"   )             )</f>
        <v/>
      </c>
      <c r="EK164" t="str">
        <f>IF(Data!$E164=EK$1, "",             IF(ISERR(SEARCH(EK$1,Data!$A164)),"",          ";" &amp; VLOOKUP(EK$1,Data!$E:$F,2, FALSE) &amp; ";"   )             )</f>
        <v/>
      </c>
      <c r="EL164" t="str">
        <f>IF(Data!$E164=EL$1, "",             IF(ISERR(SEARCH(EL$1,Data!$A164)),"",          ";" &amp; VLOOKUP(EL$1,Data!$E:$F,2, FALSE) &amp; ";"   )             )</f>
        <v/>
      </c>
      <c r="EM164" t="str">
        <f>IF(Data!$E164=EM$1, "",             IF(ISERR(SEARCH(EM$1,Data!$A164)),"",          ";" &amp; VLOOKUP(EM$1,Data!$E:$F,2, FALSE) &amp; ";"   )             )</f>
        <v/>
      </c>
      <c r="EN164" t="str">
        <f>IF(Data!$E164=EN$1, "",             IF(ISERR(SEARCH(EN$1,Data!$A164)),"",          ";" &amp; VLOOKUP(EN$1,Data!$E:$F,2, FALSE) &amp; ";"   )             )</f>
        <v/>
      </c>
      <c r="EO164" t="str">
        <f>IF(Data!$E164=EO$1, "",             IF(ISERR(SEARCH(EO$1,Data!$A164)),"",          ";" &amp; VLOOKUP(EO$1,Data!$E:$F,2, FALSE) &amp; ";"   )             )</f>
        <v/>
      </c>
      <c r="EP164" t="str">
        <f>IF(Data!$E164=EP$1, "",             IF(ISERR(SEARCH(EP$1,Data!$A164)),"",          ";" &amp; VLOOKUP(EP$1,Data!$E:$F,2, FALSE) &amp; ";"   )             )</f>
        <v/>
      </c>
      <c r="EQ164" t="str">
        <f>IF(Data!$E164=EQ$1, "",             IF(ISERR(SEARCH(EQ$1,Data!$A164)),"",          ";" &amp; VLOOKUP(EQ$1,Data!$E:$F,2, FALSE) &amp; ";"   )             )</f>
        <v/>
      </c>
      <c r="ER164" t="str">
        <f>IF(Data!$E164=ER$1, "",             IF(ISERR(SEARCH(ER$1,Data!$A164)),"",          ";" &amp; VLOOKUP(ER$1,Data!$E:$F,2, FALSE) &amp; ";"   )             )</f>
        <v/>
      </c>
      <c r="ES164" t="str">
        <f>IF(Data!$E164=ES$1, "",             IF(ISERR(SEARCH(ES$1,Data!$A164)),"",          ";" &amp; VLOOKUP(ES$1,Data!$E:$F,2, FALSE) &amp; ";"   )             )</f>
        <v/>
      </c>
      <c r="ET164" t="str">
        <f>IF(Data!$E164=ET$1, "",             IF(ISERR(SEARCH(ET$1,Data!$A164)),"",          ";" &amp; VLOOKUP(ET$1,Data!$E:$F,2, FALSE) &amp; ";"   )             )</f>
        <v/>
      </c>
      <c r="EU164" t="str">
        <f>IF(Data!$E164=EU$1, "",             IF(ISERR(SEARCH(EU$1,Data!$A164)),"",          ";" &amp; VLOOKUP(EU$1,Data!$E:$F,2, FALSE) &amp; ";"   )             )</f>
        <v/>
      </c>
      <c r="EV164" t="str">
        <f>IF(Data!$E164=EV$1, "",             IF(ISERR(SEARCH(EV$1,Data!$A164)),"",          ";" &amp; VLOOKUP(EV$1,Data!$E:$F,2, FALSE) &amp; ";"   )             )</f>
        <v/>
      </c>
      <c r="EW164" t="str">
        <f>IF(Data!$E164=EW$1, "",             IF(ISERR(SEARCH(EW$1,Data!$A164)),"",          ";" &amp; VLOOKUP(EW$1,Data!$E:$F,2, FALSE) &amp; ";"   )             )</f>
        <v/>
      </c>
      <c r="EX164" t="str">
        <f>IF(Data!$E164=EX$1, "",             IF(ISERR(SEARCH(EX$1,Data!$A164)),"",          ";" &amp; VLOOKUP(EX$1,Data!$E:$F,2, FALSE) &amp; ";"   )             )</f>
        <v/>
      </c>
      <c r="EY164" t="str">
        <f>IF(Data!$E164=EY$1, "",             IF(ISERR(SEARCH(EY$1,Data!$A164)),"",          ";" &amp; VLOOKUP(EY$1,Data!$E:$F,2, FALSE) &amp; ";"   )             )</f>
        <v/>
      </c>
      <c r="EZ164" t="str">
        <f>IF(Data!$E164=EZ$1, "",             IF(ISERR(SEARCH(EZ$1,Data!$A164)),"",          ";" &amp; VLOOKUP(EZ$1,Data!$E:$F,2, FALSE) &amp; ";"   )             )</f>
        <v/>
      </c>
      <c r="FA164" t="str">
        <f>IF(Data!$E164=FA$1, "",             IF(ISERR(SEARCH(FA$1,Data!$A164)),"",          ";" &amp; VLOOKUP(FA$1,Data!$E:$F,2, FALSE) &amp; ";"   )             )</f>
        <v/>
      </c>
      <c r="FB164" t="str">
        <f>IF(Data!$E164=FB$1, "",             IF(ISERR(SEARCH(FB$1,Data!$A164)),"",          ";" &amp; VLOOKUP(FB$1,Data!$E:$F,2, FALSE) &amp; ";"   )             )</f>
        <v/>
      </c>
      <c r="FC164" t="str">
        <f>IF(Data!$E164=FC$1, "",             IF(ISERR(SEARCH(FC$1,Data!$A164)),"",          ";" &amp; VLOOKUP(FC$1,Data!$E:$F,2, FALSE) &amp; ";"   )             )</f>
        <v/>
      </c>
      <c r="FD164" t="str">
        <f>IF(Data!$E164=FD$1, "",             IF(ISERR(SEARCH(FD$1,Data!$A164)),"",          ";" &amp; VLOOKUP(FD$1,Data!$E:$F,2, FALSE) &amp; ";"   )             )</f>
        <v/>
      </c>
      <c r="FE164" t="str">
        <f>IF(Data!$E164=FE$1, "",             IF(ISERR(SEARCH(FE$1,Data!$A164)),"",          ";" &amp; VLOOKUP(FE$1,Data!$E:$F,2, FALSE) &amp; ";"   )             )</f>
        <v/>
      </c>
      <c r="FF164" t="str">
        <f>IF(Data!$E164=FF$1, "",             IF(ISERR(SEARCH(FF$1,Data!$A164)),"",          ";" &amp; VLOOKUP(FF$1,Data!$E:$F,2, FALSE) &amp; ";"   )             )</f>
        <v/>
      </c>
      <c r="FG164" t="str">
        <f>IF(Data!$E164=FG$1, "",             IF(ISERR(SEARCH(FG$1,Data!$A164)),"",          ";" &amp; VLOOKUP(FG$1,Data!$E:$F,2, FALSE) &amp; ";"   )             )</f>
        <v/>
      </c>
      <c r="FH164" t="str">
        <f>IF(Data!$E164=FH$1, "",             IF(ISERR(SEARCH(FH$1,Data!$A164)),"",          ";" &amp; VLOOKUP(FH$1,Data!$E:$F,2, FALSE) &amp; ";"   )             )</f>
        <v/>
      </c>
      <c r="FI164" t="str">
        <f>IF(Data!$E164=FI$1, "",             IF(ISERR(SEARCH(FI$1,Data!$A164)),"",          ";" &amp; VLOOKUP(FI$1,Data!$E:$F,2, FALSE) &amp; ";"   )             )</f>
        <v/>
      </c>
      <c r="FJ164" t="str">
        <f>IF(Data!$E164=FJ$1, "",             IF(ISERR(SEARCH(FJ$1,Data!$A164)),"",          ";" &amp; VLOOKUP(FJ$1,Data!$E:$F,2, FALSE) &amp; ";"   )             )</f>
        <v/>
      </c>
      <c r="FK164" t="str">
        <f>IF(Data!$E164=FK$1, "",             IF(ISERR(SEARCH(FK$1,Data!$A164)),"",          ";" &amp; VLOOKUP(FK$1,Data!$E:$F,2, FALSE) &amp; ";"   )             )</f>
        <v/>
      </c>
      <c r="FL164" t="str">
        <f>IF(Data!$E164=FL$1, "",             IF(ISERR(SEARCH(FL$1,Data!$A164)),"",          ";" &amp; VLOOKUP(FL$1,Data!$E:$F,2, FALSE) &amp; ";"   )             )</f>
        <v/>
      </c>
      <c r="FM164" t="str">
        <f>IF(Data!$E164=FM$1, "",             IF(ISERR(SEARCH(FM$1,Data!$A164)),"",          ";" &amp; VLOOKUP(FM$1,Data!$E:$F,2, FALSE) &amp; ";"   )             )</f>
        <v/>
      </c>
      <c r="FN164" t="str">
        <f>IF(Data!$E164=FN$1, "",             IF(ISERR(SEARCH(FN$1,Data!$A164)),"",          ";" &amp; VLOOKUP(FN$1,Data!$E:$F,2, FALSE) &amp; ";"   )             )</f>
        <v/>
      </c>
      <c r="FO164" t="str">
        <f>IF(Data!$E164=FO$1, "",             IF(ISERR(SEARCH(FO$1,Data!$A164)),"",          ";" &amp; VLOOKUP(FO$1,Data!$E:$F,2, FALSE) &amp; ";"   )             )</f>
        <v/>
      </c>
      <c r="FP164" t="str">
        <f>IF(Data!$E164=FP$1, "",             IF(ISERR(SEARCH(FP$1,Data!$A164)),"",          ";" &amp; VLOOKUP(FP$1,Data!$E:$F,2, FALSE) &amp; ";"   )             )</f>
        <v/>
      </c>
      <c r="FQ164" t="str">
        <f>IF(Data!$E164=FQ$1, "",             IF(ISERR(SEARCH(FQ$1,Data!$A164)),"",          ";" &amp; VLOOKUP(FQ$1,Data!$E:$F,2, FALSE) &amp; ";"   )             )</f>
        <v/>
      </c>
      <c r="FR164" t="str">
        <f>IF(Data!$E164=FR$1, "",             IF(ISERR(SEARCH(FR$1,Data!$A164)),"",          ";" &amp; VLOOKUP(FR$1,Data!$E:$F,2, FALSE) &amp; ";"   )             )</f>
        <v/>
      </c>
      <c r="FS164" t="str">
        <f>IF(Data!$E164=FS$1, "",             IF(ISERR(SEARCH(FS$1,Data!$A164)),"",          ";" &amp; VLOOKUP(FS$1,Data!$E:$F,2, FALSE) &amp; ";"   )             )</f>
        <v/>
      </c>
      <c r="FT164" t="str">
        <f>IF(Data!$E164=FT$1, "",             IF(ISERR(SEARCH(FT$1,Data!$A164)),"",          ";" &amp; VLOOKUP(FT$1,Data!$E:$F,2, FALSE) &amp; ";"   )             )</f>
        <v/>
      </c>
      <c r="FU164" t="str">
        <f>IF(Data!$E164=FU$1, "",             IF(ISERR(SEARCH(FU$1,Data!$A164)),"",          ";" &amp; VLOOKUP(FU$1,Data!$E:$F,2, FALSE) &amp; ";"   )             )</f>
        <v/>
      </c>
      <c r="FV164" t="str">
        <f>IF(Data!$E164=FV$1, "",             IF(ISERR(SEARCH(FV$1,Data!$A164)),"",          ";" &amp; VLOOKUP(FV$1,Data!$E:$F,2, FALSE) &amp; ";"   )             )</f>
        <v/>
      </c>
      <c r="FW164" t="str">
        <f>IF(Data!$E164=FW$1, "",             IF(ISERR(SEARCH(FW$1,Data!$A164)),"",          ";" &amp; VLOOKUP(FW$1,Data!$E:$F,2, FALSE) &amp; ";"   )             )</f>
        <v/>
      </c>
      <c r="FX164" t="str">
        <f>IF(Data!$E164=FX$1, "",             IF(ISERR(SEARCH(FX$1,Data!$A164)),"",          ";" &amp; VLOOKUP(FX$1,Data!$E:$F,2, FALSE) &amp; ";"   )             )</f>
        <v/>
      </c>
      <c r="FY164" t="str">
        <f>IF(Data!$E164=FY$1, "",             IF(ISERR(SEARCH(FY$1,Data!$A164)),"",          ";" &amp; VLOOKUP(FY$1,Data!$E:$F,2, FALSE) &amp; ";"   )             )</f>
        <v/>
      </c>
      <c r="FZ164" t="str">
        <f>IF(Data!$E164=FZ$1, "",             IF(ISERR(SEARCH(FZ$1,Data!$A164)),"",          ";" &amp; VLOOKUP(FZ$1,Data!$E:$F,2, FALSE) &amp; ";"   )             )</f>
        <v/>
      </c>
      <c r="GA164" t="str">
        <f>IF(Data!$E164=GA$1, "",             IF(ISERR(SEARCH(GA$1,Data!$A164)),"",          ";" &amp; VLOOKUP(GA$1,Data!$E:$F,2, FALSE) &amp; ";"   )             )</f>
        <v/>
      </c>
      <c r="GB164" t="str">
        <f>IF(Data!$E164=GB$1, "",             IF(ISERR(SEARCH(GB$1,Data!$A164)),"",          ";" &amp; VLOOKUP(GB$1,Data!$E:$F,2, FALSE) &amp; ";"   )             )</f>
        <v/>
      </c>
      <c r="GC164" t="str">
        <f>IF(Data!$E164=GC$1, "",             IF(ISERR(SEARCH(GC$1,Data!$A164)),"",          ";" &amp; VLOOKUP(GC$1,Data!$E:$F,2, FALSE) &amp; ";"   )             )</f>
        <v/>
      </c>
      <c r="GD164" t="str">
        <f>IF(Data!$E164=GD$1, "",             IF(ISERR(SEARCH(GD$1,Data!$A164)),"",          ";" &amp; VLOOKUP(GD$1,Data!$E:$F,2, FALSE) &amp; ";"   )             )</f>
        <v/>
      </c>
      <c r="GE164" t="str">
        <f>IF(Data!$E164=GE$1, "",             IF(ISERR(SEARCH(GE$1,Data!$A164)),"",          ";" &amp; VLOOKUP(GE$1,Data!$E:$F,2, FALSE) &amp; ";"   )             )</f>
        <v>;179;</v>
      </c>
      <c r="GF164" t="str">
        <f>IF(Data!$E164=GF$1, "",             IF(ISERR(SEARCH(GF$1,Data!$A164)),"",          ";" &amp; VLOOKUP(GF$1,Data!$E:$F,2, FALSE) &amp; ";"   )             )</f>
        <v/>
      </c>
      <c r="GG164" t="str">
        <f>IF(Data!$E164=GG$1, "",             IF(ISERR(SEARCH(GG$1,Data!$A164)),"",          ";" &amp; VLOOKUP(GG$1,Data!$E:$F,2, FALSE) &amp; ";"   )             )</f>
        <v/>
      </c>
      <c r="GH164" t="str">
        <f>IF(Data!$E164=GH$1, "",             IF(ISERR(SEARCH(GH$1,Data!$A164)),"",          ";" &amp; VLOOKUP(GH$1,Data!$E:$F,2, FALSE) &amp; ";"   )             )</f>
        <v/>
      </c>
      <c r="GI164" t="str">
        <f>IF(Data!$E164=GI$1, "",             IF(ISERR(SEARCH(GI$1,Data!$A164)),"",          ";" &amp; VLOOKUP(GI$1,Data!$E:$F,2, FALSE) &amp; ";"   )             )</f>
        <v/>
      </c>
      <c r="GJ164" t="str">
        <f>IF(Data!$E164=GJ$1, "",             IF(ISERR(SEARCH(GJ$1,Data!$A164)),"",          ";" &amp; VLOOKUP(GJ$1,Data!$E:$F,2, FALSE) &amp; ";"   )             )</f>
        <v/>
      </c>
      <c r="GK164" t="str">
        <f>IF(Data!$E164=GK$1, "",             IF(ISERR(SEARCH(GK$1,Data!$A164)),"",          ";" &amp; VLOOKUP(GK$1,Data!$E:$F,2, FALSE) &amp; ";"   )             )</f>
        <v/>
      </c>
      <c r="GL164" t="str">
        <f>IF(Data!$E164=GL$1, "",             IF(ISERR(SEARCH(GL$1,Data!$A164)),"",          ";" &amp; VLOOKUP(GL$1,Data!$E:$F,2, FALSE) &amp; ";"   )             )</f>
        <v/>
      </c>
      <c r="GM164" t="str">
        <f>IF(Data!$E164=GM$1, "",             IF(ISERR(SEARCH(GM$1,Data!$A164)),"",          ";" &amp; VLOOKUP(GM$1,Data!$E:$F,2, FALSE) &amp; ";"   )             )</f>
        <v/>
      </c>
      <c r="GN164" t="str">
        <f>IF(Data!$E164=GN$1, "",             IF(ISERR(SEARCH(GN$1,Data!$A164)),"",          ";" &amp; VLOOKUP(GN$1,Data!$E:$F,2, FALSE) &amp; ";"   )             )</f>
        <v/>
      </c>
      <c r="GO164" t="str">
        <f>IF(Data!$E164=GO$1, "",             IF(ISERR(SEARCH(GO$1,Data!$A164)),"",          ";" &amp; VLOOKUP(GO$1,Data!$E:$F,2, FALSE) &amp; ";"   )             )</f>
        <v/>
      </c>
      <c r="GP164" t="str">
        <f>IF(Data!$E164=GP$1, "",             IF(ISERR(SEARCH(GP$1,Data!$A164)),"",          ";" &amp; VLOOKUP(GP$1,Data!$E:$F,2, FALSE) &amp; ";"   )             )</f>
        <v/>
      </c>
      <c r="GQ164" t="str">
        <f>IF(Data!$E164=GQ$1, "",             IF(ISERR(SEARCH(GQ$1,Data!$A164)),"",          ";" &amp; VLOOKUP(GQ$1,Data!$E:$F,2, FALSE) &amp; ";"   )             )</f>
        <v/>
      </c>
      <c r="GR164" t="str">
        <f>IF(Data!$E164=GR$1, "",             IF(ISERR(SEARCH(GR$1,Data!$A164)),"",          ";" &amp; VLOOKUP(GR$1,Data!$E:$F,2, FALSE) &amp; ";"   )             )</f>
        <v/>
      </c>
      <c r="GS164" t="str">
        <f>IF(Data!$E164=GS$1, "",             IF(ISERR(SEARCH(GS$1,Data!$A164)),"",          ";" &amp; VLOOKUP(GS$1,Data!$E:$F,2, FALSE) &amp; ";"   )             )</f>
        <v>;193;</v>
      </c>
      <c r="GT164" t="str">
        <f>IF(Data!$E164=GT$1, "",             IF(ISERR(SEARCH(GT$1,Data!$A164)),"",          ";" &amp; VLOOKUP(GT$1,Data!$E:$F,2, FALSE) &amp; ";"   )             )</f>
        <v/>
      </c>
      <c r="GU164" t="str">
        <f>IF(Data!$E164=GU$1, "",             IF(ISERR(SEARCH(GU$1,Data!$A164)),"",          ";" &amp; VLOOKUP(GU$1,Data!$E:$F,2, FALSE) &amp; ";"   )             )</f>
        <v/>
      </c>
      <c r="GV164" t="str">
        <f>IF(Data!$E164=GV$1, "",             IF(ISERR(SEARCH(GV$1,Data!$A164)),"",          ";" &amp; VLOOKUP(GV$1,Data!$E:$F,2, FALSE) &amp; ";"   )             )</f>
        <v/>
      </c>
      <c r="GW164" t="str">
        <f>IF(Data!$E164=GW$1, "",             IF(ISERR(SEARCH(GW$1,Data!$A164)),"",          ";" &amp; VLOOKUP(GW$1,Data!$E:$F,2, FALSE) &amp; ";"   )             )</f>
        <v/>
      </c>
      <c r="GX164" t="str">
        <f>IF(Data!$E164=GX$1, "",             IF(ISERR(SEARCH(GX$1,Data!$A164)),"",          ";" &amp; VLOOKUP(GX$1,Data!$E:$F,2, FALSE) &amp; ";"   )             )</f>
        <v/>
      </c>
      <c r="GY164" t="str">
        <f>IF(Data!$E164=GY$1, "",             IF(ISERR(SEARCH(GY$1,Data!$A164)),"",          ";" &amp; VLOOKUP(GY$1,Data!$E:$F,2, FALSE) &amp; ";"   )             )</f>
        <v/>
      </c>
      <c r="GZ164" t="str">
        <f>IF(Data!$E164=GZ$1, "",             IF(ISERR(SEARCH(GZ$1,Data!$A164)),"",          ";" &amp; VLOOKUP(GZ$1,Data!$E:$F,2, FALSE) &amp; ";"   )             )</f>
        <v/>
      </c>
      <c r="HA164" t="str">
        <f>IF(Data!$E164=HA$1, "",             IF(ISERR(SEARCH(HA$1,Data!$A164)),"",          ";" &amp; VLOOKUP(HA$1,Data!$E:$F,2, FALSE) &amp; ";"   )             )</f>
        <v/>
      </c>
      <c r="HB164" t="str">
        <f>IF(Data!$E164=HB$1, "",             IF(ISERR(SEARCH(HB$1,Data!$A164)),"",          ";" &amp; VLOOKUP(HB$1,Data!$E:$F,2, FALSE) &amp; ";"   )             )</f>
        <v/>
      </c>
      <c r="HC164" t="str">
        <f>IF(Data!$E164=HC$1, "",             IF(ISERR(SEARCH(HC$1,Data!$A164)),"",          ";" &amp; VLOOKUP(HC$1,Data!$E:$F,2, FALSE) &amp; ";"   )             )</f>
        <v/>
      </c>
      <c r="HD164" t="str">
        <f>IF(Data!$E164=HD$1, "",             IF(ISERR(SEARCH(HD$1,Data!$A164)),"",          ";" &amp; VLOOKUP(HD$1,Data!$E:$F,2, FALSE) &amp; ";"   )             )</f>
        <v/>
      </c>
      <c r="HE164" t="str">
        <f>IF(Data!$E164=HE$1, "",             IF(ISERR(SEARCH(HE$1,Data!$A164)),"",          ";" &amp; VLOOKUP(HE$1,Data!$E:$F,2, FALSE) &amp; ";"   )             )</f>
        <v/>
      </c>
      <c r="HF164" t="str">
        <f>IF(Data!$E164=HF$1, "",             IF(ISERR(SEARCH(HF$1,Data!$A164)),"",          ";" &amp; VLOOKUP(HF$1,Data!$E:$F,2, FALSE) &amp; ";"   )             )</f>
        <v/>
      </c>
      <c r="HG164" t="str">
        <f>IF(Data!$E164=HG$1, "",             IF(ISERR(SEARCH(HG$1,Data!$A164)),"",          ";" &amp; VLOOKUP(HG$1,Data!$E:$F,2, FALSE) &amp; ";"   )             )</f>
        <v/>
      </c>
      <c r="HH164" t="str">
        <f>IF(Data!$E164=HH$1, "",             IF(ISERR(SEARCH(HH$1,Data!$A164)),"",          ";" &amp; VLOOKUP(HH$1,Data!$E:$F,2, FALSE) &amp; ";"   )             )</f>
        <v/>
      </c>
      <c r="HI164" t="str">
        <f>IF(Data!$E164=HI$1, "",             IF(ISERR(SEARCH(HI$1,Data!$A164)),"",          ";" &amp; VLOOKUP(HI$1,Data!$E:$F,2, FALSE) &amp; ";"   )             )</f>
        <v/>
      </c>
      <c r="HJ164" t="str">
        <f>IF(Data!$E164=HJ$1, "",             IF(ISERR(SEARCH(HJ$1,Data!$A164)),"",          ";" &amp; VLOOKUP(HJ$1,Data!$E:$F,2, FALSE) &amp; ";"   )             )</f>
        <v/>
      </c>
      <c r="HK164" t="str">
        <f>IF(Data!$E164=HK$1, "",             IF(ISERR(SEARCH(HK$1,Data!$A164)),"",          ";" &amp; VLOOKUP(HK$1,Data!$E:$F,2, FALSE) &amp; ";"   )             )</f>
        <v/>
      </c>
      <c r="HL164" t="str">
        <f>IF(Data!$E164=HL$1, "",             IF(ISERR(SEARCH(HL$1,Data!$A164)),"",          ";" &amp; VLOOKUP(HL$1,Data!$E:$F,2, FALSE) &amp; ";"   )             )</f>
        <v/>
      </c>
      <c r="HM164" t="str">
        <f>IF(Data!$E164=HM$1, "",             IF(ISERR(SEARCH(HM$1,Data!$A164)),"",          ";" &amp; VLOOKUP(HM$1,Data!$E:$F,2, FALSE) &amp; ";"   )             )</f>
        <v/>
      </c>
      <c r="HN164" t="str">
        <f>IF(Data!$E164=HN$1, "",             IF(ISERR(SEARCH(HN$1,Data!$A164)),"",          ";" &amp; VLOOKUP(HN$1,Data!$E:$F,2, FALSE) &amp; ";"   )             )</f>
        <v/>
      </c>
      <c r="HO164" t="str">
        <f>IF(Data!$E164=HO$1, "",             IF(ISERR(SEARCH(HO$1,Data!$A164)),"",          ";" &amp; VLOOKUP(HO$1,Data!$E:$F,2, FALSE) &amp; ";"   )             )</f>
        <v/>
      </c>
      <c r="HP164" t="str">
        <f>IF(Data!$E164=HP$1, "",             IF(ISERR(SEARCH(HP$1,Data!$A164)),"",          ";" &amp; VLOOKUP(HP$1,Data!$E:$F,2, FALSE) &amp; ";"   )             )</f>
        <v/>
      </c>
      <c r="HQ164" t="str">
        <f>IF(Data!$E164=HQ$1, "",             IF(ISERR(SEARCH(HQ$1,Data!$A164)),"",          ";" &amp; VLOOKUP(HQ$1,Data!$E:$F,2, FALSE) &amp; ";"   )             )</f>
        <v/>
      </c>
      <c r="HR164" t="str">
        <f>IF(Data!$E164=HR$1, "",             IF(ISERR(SEARCH(HR$1,Data!$A164)),"",          ";" &amp; VLOOKUP(HR$1,Data!$E:$F,2, FALSE) &amp; ";"   )             )</f>
        <v/>
      </c>
      <c r="HS164" t="str">
        <f>IF(Data!$E164=HS$1, "",             IF(ISERR(SEARCH(HS$1,Data!$A164)),"",          ";" &amp; VLOOKUP(HS$1,Data!$E:$F,2, FALSE) &amp; ";"   )             )</f>
        <v/>
      </c>
      <c r="HT164" t="str">
        <f>IF(Data!$E164=HT$1, "",             IF(ISERR(SEARCH(HT$1,Data!$A164)),"",          ";" &amp; VLOOKUP(HT$1,Data!$E:$F,2, FALSE) &amp; ";"   )             )</f>
        <v/>
      </c>
      <c r="HU164" t="str">
        <f>IF(Data!$E164=HU$1, "",             IF(ISERR(SEARCH(HU$1,Data!$A164)),"",          ";" &amp; VLOOKUP(HU$1,Data!$E:$F,2, FALSE) &amp; ";"   )             )</f>
        <v/>
      </c>
      <c r="HV164" t="str">
        <f>IF(Data!$E164=HV$1, "",             IF(ISERR(SEARCH(HV$1,Data!$A164)),"",          ";" &amp; VLOOKUP(HV$1,Data!$E:$F,2, FALSE) &amp; ";"   )             )</f>
        <v/>
      </c>
      <c r="HW164" t="str">
        <f>IF(Data!$E164=HW$1, "",             IF(ISERR(SEARCH(HW$1,Data!$A164)),"",          ";" &amp; VLOOKUP(HW$1,Data!$E:$F,2, FALSE) &amp; ";"   )             )</f>
        <v/>
      </c>
      <c r="HX164" t="str">
        <f>IF(Data!$E164=HX$1, "",             IF(ISERR(SEARCH(HX$1,Data!$A164)),"",          ";" &amp; VLOOKUP(HX$1,Data!$E:$F,2, FALSE) &amp; ";"   )             )</f>
        <v/>
      </c>
      <c r="HY164" t="str">
        <f>IF(Data!$E164=HY$1, "",             IF(ISERR(SEARCH(HY$1,Data!$A164)),"",          ";" &amp; VLOOKUP(HY$1,Data!$E:$F,2, FALSE) &amp; ";"   )             )</f>
        <v/>
      </c>
      <c r="HZ164" t="str">
        <f>IF(Data!$E164=HZ$1, "",             IF(ISERR(SEARCH(HZ$1,Data!$A164)),"",          ";" &amp; VLOOKUP(HZ$1,Data!$E:$F,2, FALSE) &amp; ";"   )             )</f>
        <v/>
      </c>
      <c r="IA164" t="str">
        <f>IF(Data!$E164=IA$1, "",             IF(ISERR(SEARCH(IA$1,Data!$A164)),"",          ";" &amp; VLOOKUP(IA$1,Data!$E:$F,2, FALSE) &amp; ";"   )             )</f>
        <v/>
      </c>
      <c r="IB164" t="str">
        <f>IF(Data!$E164=IB$1, "",             IF(ISERR(SEARCH(IB$1,Data!$A164)),"",          ";" &amp; VLOOKUP(IB$1,Data!$E:$F,2, FALSE) &amp; ";"   )             )</f>
        <v/>
      </c>
      <c r="IC164" t="str">
        <f>IF(Data!$E164=IC$1, "",             IF(ISERR(SEARCH(IC$1,Data!$A164)),"",          ";" &amp; VLOOKUP(IC$1,Data!$E:$F,2, FALSE) &amp; ";"   )             )</f>
        <v/>
      </c>
      <c r="ID164" t="str">
        <f>IF(Data!$E164=ID$1, "",             IF(ISERR(SEARCH(ID$1,Data!$A164)),"",          ";" &amp; VLOOKUP(ID$1,Data!$E:$F,2, FALSE) &amp; ";"   )             )</f>
        <v/>
      </c>
      <c r="IE164" t="str">
        <f>IF(Data!$E164=IE$1, "",             IF(ISERR(SEARCH(IE$1,Data!$A164)),"",          ";" &amp; VLOOKUP(IE$1,Data!$E:$F,2, FALSE) &amp; ";"   )             )</f>
        <v/>
      </c>
    </row>
    <row r="165" spans="1:239" x14ac:dyDescent="0.3">
      <c r="A165" t="str">
        <f>Tableau1[[#This Row],[name]]</f>
        <v>Dash Rendar</v>
      </c>
      <c r="B165" s="15">
        <f>VLOOKUP(Tableau36[[#This Row],[Character]],Data!E:F,2,FALSE)</f>
        <v>164</v>
      </c>
      <c r="C165" t="str">
        <f>IF( Tableau36[[#This Row],[removed double semi-colon]]="", "", MID(Tableau36[[#This Row],[removed double semi-colon]],2,LEN(Tableau36[[#This Row],[removed double semi-colon]]) - 2) )</f>
        <v>80;180;185;213</v>
      </c>
      <c r="D165" t="str">
        <f>SUBSTITUTE(Tableau36[[#This Row],[Concatenation]],";;",";")</f>
        <v>;80;180;185;213;</v>
      </c>
      <c r="E165" t="str">
        <f>_xlfn.CONCAT(Tableau4[#This Row])</f>
        <v>;80;;180;;185;;213;</v>
      </c>
      <c r="I165" t="str">
        <f>IF(Data!$E165=I$1, "",             IF(ISERR(SEARCH(I$1,Data!$A165)),"",          ";" &amp; VLOOKUP(I$1,Data!$E:$F,2, FALSE) &amp; ";"   )             )</f>
        <v/>
      </c>
      <c r="J165" t="str">
        <f>IF(Data!$E165=J$1, "",             IF(ISERR(SEARCH(J$1,Data!$A165)),"",          ";" &amp; VLOOKUP(J$1,Data!$E:$F,2, FALSE) &amp; ";"   )             )</f>
        <v/>
      </c>
      <c r="K165" t="str">
        <f>IF(Data!$E165=K$1, "",             IF(ISERR(SEARCH(K$1,Data!$A165)),"",          ";" &amp; VLOOKUP(K$1,Data!$E:$F,2, FALSE) &amp; ";"   )             )</f>
        <v/>
      </c>
      <c r="L165" t="str">
        <f>IF(Data!$E165=L$1, "",             IF(ISERR(SEARCH(L$1,Data!$A165)),"",          ";" &amp; VLOOKUP(L$1,Data!$E:$F,2, FALSE) &amp; ";"   )             )</f>
        <v/>
      </c>
      <c r="M165" t="str">
        <f>IF(Data!$E165=M$1, "",             IF(ISERR(SEARCH(M$1,Data!$A165)),"",          ";" &amp; VLOOKUP(M$1,Data!$E:$F,2, FALSE) &amp; ";"   )             )</f>
        <v/>
      </c>
      <c r="N165" t="str">
        <f>IF(Data!$E165=N$1, "",             IF(ISERR(SEARCH(N$1,Data!$A165)),"",          ";" &amp; VLOOKUP(N$1,Data!$E:$F,2, FALSE) &amp; ";"   )             )</f>
        <v/>
      </c>
      <c r="O165" t="str">
        <f>IF(Data!$E165=O$1, "",             IF(ISERR(SEARCH(O$1,Data!$A165)),"",          ";" &amp; VLOOKUP(O$1,Data!$E:$F,2, FALSE) &amp; ";"   )             )</f>
        <v/>
      </c>
      <c r="P165" t="str">
        <f>IF(Data!$E165=P$1, "",             IF(ISERR(SEARCH(P$1,Data!$A165)),"",          ";" &amp; VLOOKUP(P$1,Data!$E:$F,2, FALSE) &amp; ";"   )             )</f>
        <v/>
      </c>
      <c r="Q165" t="str">
        <f>IF(Data!$E165=Q$1, "",             IF(ISERR(SEARCH(Q$1,Data!$A165)),"",          ";" &amp; VLOOKUP(Q$1,Data!$E:$F,2, FALSE) &amp; ";"   )             )</f>
        <v/>
      </c>
      <c r="R165" t="str">
        <f>IF(Data!$E165=R$1, "",             IF(ISERR(SEARCH(R$1,Data!$A165)),"",          ";" &amp; VLOOKUP(R$1,Data!$E:$F,2, FALSE) &amp; ";"   )             )</f>
        <v/>
      </c>
      <c r="S165" t="str">
        <f>IF(Data!$E165=S$1, "",             IF(ISERR(SEARCH(S$1,Data!$A165)),"",          ";" &amp; VLOOKUP(S$1,Data!$E:$F,2, FALSE) &amp; ";"   )             )</f>
        <v/>
      </c>
      <c r="T165" t="str">
        <f>IF(Data!$E165=T$1, "",             IF(ISERR(SEARCH(T$1,Data!$A165)),"",          ";" &amp; VLOOKUP(T$1,Data!$E:$F,2, FALSE) &amp; ";"   )             )</f>
        <v/>
      </c>
      <c r="U165" t="str">
        <f>IF(Data!$E165=U$1, "",             IF(ISERR(SEARCH(U$1,Data!$A165)),"",          ";" &amp; VLOOKUP(U$1,Data!$E:$F,2, FALSE) &amp; ";"   )             )</f>
        <v/>
      </c>
      <c r="V165" t="str">
        <f>IF(Data!$E165=V$1, "",             IF(ISERR(SEARCH(V$1,Data!$A165)),"",          ";" &amp; VLOOKUP(V$1,Data!$E:$F,2, FALSE) &amp; ";"   )             )</f>
        <v/>
      </c>
      <c r="W165" t="str">
        <f>IF(Data!$E165=W$1, "",             IF(ISERR(SEARCH(W$1,Data!$A165)),"",          ";" &amp; VLOOKUP(W$1,Data!$E:$F,2, FALSE) &amp; ";"   )             )</f>
        <v/>
      </c>
      <c r="X165" t="str">
        <f>IF(Data!$E165=X$1, "",             IF(ISERR(SEARCH(X$1,Data!$A165)),"",          ";" &amp; VLOOKUP(X$1,Data!$E:$F,2, FALSE) &amp; ";"   )             )</f>
        <v/>
      </c>
      <c r="Y165" t="str">
        <f>IF(Data!$E165=Y$1, "",             IF(ISERR(SEARCH(Y$1,Data!$A165)),"",          ";" &amp; VLOOKUP(Y$1,Data!$E:$F,2, FALSE) &amp; ";"   )             )</f>
        <v/>
      </c>
      <c r="Z165" t="str">
        <f>IF(Data!$E165=Z$1, "",             IF(ISERR(SEARCH(Z$1,Data!$A165)),"",          ";" &amp; VLOOKUP(Z$1,Data!$E:$F,2, FALSE) &amp; ";"   )             )</f>
        <v/>
      </c>
      <c r="AA165" t="str">
        <f>IF(Data!$E165=AA$1, "",             IF(ISERR(SEARCH(AA$1,Data!$A165)),"",          ";" &amp; VLOOKUP(AA$1,Data!$E:$F,2, FALSE) &amp; ";"   )             )</f>
        <v/>
      </c>
      <c r="AB165" t="str">
        <f>IF(Data!$E165=AB$1, "",             IF(ISERR(SEARCH(AB$1,Data!$A165)),"",          ";" &amp; VLOOKUP(AB$1,Data!$E:$F,2, FALSE) &amp; ";"   )             )</f>
        <v/>
      </c>
      <c r="AC165" t="str">
        <f>IF(Data!$E165=AC$1, "",             IF(ISERR(SEARCH(AC$1,Data!$A165)),"",          ";" &amp; VLOOKUP(AC$1,Data!$E:$F,2, FALSE) &amp; ";"   )             )</f>
        <v/>
      </c>
      <c r="AD165" t="str">
        <f>IF(Data!$E165=AD$1, "",             IF(ISERR(SEARCH(AD$1,Data!$A165)),"",          ";" &amp; VLOOKUP(AD$1,Data!$E:$F,2, FALSE) &amp; ";"   )             )</f>
        <v/>
      </c>
      <c r="AE165" t="str">
        <f>IF(Data!$E165=AE$1, "",             IF(ISERR(SEARCH(AE$1,Data!$A165)),"",          ";" &amp; VLOOKUP(AE$1,Data!$E:$F,2, FALSE) &amp; ";"   )             )</f>
        <v/>
      </c>
      <c r="AF165" t="str">
        <f>IF(Data!$E165=AF$1, "",             IF(ISERR(SEARCH(AF$1,Data!$A165)),"",          ";" &amp; VLOOKUP(AF$1,Data!$E:$F,2, FALSE) &amp; ";"   )             )</f>
        <v/>
      </c>
      <c r="AG165" t="str">
        <f>IF(Data!$E165=AG$1, "",             IF(ISERR(SEARCH(AG$1,Data!$A165)),"",          ";" &amp; VLOOKUP(AG$1,Data!$E:$F,2, FALSE) &amp; ";"   )             )</f>
        <v/>
      </c>
      <c r="AH165" t="str">
        <f>IF(Data!$E165=AH$1, "",             IF(ISERR(SEARCH(AH$1,Data!$A165)),"",          ";" &amp; VLOOKUP(AH$1,Data!$E:$F,2, FALSE) &amp; ";"   )             )</f>
        <v/>
      </c>
      <c r="AI165" t="str">
        <f>IF(Data!$E165=AI$1, "",             IF(ISERR(SEARCH(AI$1,Data!$A165)),"",          ";" &amp; VLOOKUP(AI$1,Data!$E:$F,2, FALSE) &amp; ";"   )             )</f>
        <v/>
      </c>
      <c r="AJ165" t="str">
        <f>IF(Data!$E165=AJ$1, "",             IF(ISERR(SEARCH(AJ$1,Data!$A165)),"",          ";" &amp; VLOOKUP(AJ$1,Data!$E:$F,2, FALSE) &amp; ";"   )             )</f>
        <v/>
      </c>
      <c r="AK165" t="str">
        <f>IF(Data!$E165=AK$1, "",             IF(ISERR(SEARCH(AK$1,Data!$A165)),"",          ";" &amp; VLOOKUP(AK$1,Data!$E:$F,2, FALSE) &amp; ";"   )             )</f>
        <v/>
      </c>
      <c r="AL165" t="str">
        <f>IF(Data!$E165=AL$1, "",             IF(ISERR(SEARCH(AL$1,Data!$A165)),"",          ";" &amp; VLOOKUP(AL$1,Data!$E:$F,2, FALSE) &amp; ";"   )             )</f>
        <v/>
      </c>
      <c r="AM165" t="str">
        <f>IF(Data!$E165=AM$1, "",             IF(ISERR(SEARCH(AM$1,Data!$A165)),"",          ";" &amp; VLOOKUP(AM$1,Data!$E:$F,2, FALSE) &amp; ";"   )             )</f>
        <v/>
      </c>
      <c r="AN165" t="str">
        <f>IF(Data!$E165=AN$1, "",             IF(ISERR(SEARCH(AN$1,Data!$A165)),"",          ";" &amp; VLOOKUP(AN$1,Data!$E:$F,2, FALSE) &amp; ";"   )             )</f>
        <v/>
      </c>
      <c r="AO165" t="str">
        <f>IF(Data!$E165=AO$1, "",             IF(ISERR(SEARCH(AO$1,Data!$A165)),"",          ";" &amp; VLOOKUP(AO$1,Data!$E:$F,2, FALSE) &amp; ";"   )             )</f>
        <v/>
      </c>
      <c r="AP165" t="str">
        <f>IF(Data!$E165=AP$1, "",             IF(ISERR(SEARCH(AP$1,Data!$A165)),"",          ";" &amp; VLOOKUP(AP$1,Data!$E:$F,2, FALSE) &amp; ";"   )             )</f>
        <v/>
      </c>
      <c r="AQ165" t="str">
        <f>IF(Data!$E165=AQ$1, "",             IF(ISERR(SEARCH(AQ$1,Data!$A165)),"",          ";" &amp; VLOOKUP(AQ$1,Data!$E:$F,2, FALSE) &amp; ";"   )             )</f>
        <v/>
      </c>
      <c r="AR165" t="str">
        <f>IF(Data!$E165=AR$1, "",             IF(ISERR(SEARCH(AR$1,Data!$A165)),"",          ";" &amp; VLOOKUP(AR$1,Data!$E:$F,2, FALSE) &amp; ";"   )             )</f>
        <v/>
      </c>
      <c r="AS165" t="str">
        <f>IF(Data!$E165=AS$1, "",             IF(ISERR(SEARCH(AS$1,Data!$A165)),"",          ";" &amp; VLOOKUP(AS$1,Data!$E:$F,2, FALSE) &amp; ";"   )             )</f>
        <v/>
      </c>
      <c r="AT165" t="str">
        <f>IF(Data!$E165=AT$1, "",             IF(ISERR(SEARCH(AT$1,Data!$A165)),"",          ";" &amp; VLOOKUP(AT$1,Data!$E:$F,2, FALSE) &amp; ";"   )             )</f>
        <v/>
      </c>
      <c r="AU165" t="str">
        <f>IF(Data!$E165=AU$1, "",             IF(ISERR(SEARCH(AU$1,Data!$A165)),"",          ";" &amp; VLOOKUP(AU$1,Data!$E:$F,2, FALSE) &amp; ";"   )             )</f>
        <v/>
      </c>
      <c r="AV165" t="str">
        <f>IF(Data!$E165=AV$1, "",             IF(ISERR(SEARCH(AV$1,Data!$A165)),"",          ";" &amp; VLOOKUP(AV$1,Data!$E:$F,2, FALSE) &amp; ";"   )             )</f>
        <v/>
      </c>
      <c r="AW165" t="str">
        <f>IF(Data!$E165=AW$1, "",             IF(ISERR(SEARCH(AW$1,Data!$A165)),"",          ";" &amp; VLOOKUP(AW$1,Data!$E:$F,2, FALSE) &amp; ";"   )             )</f>
        <v/>
      </c>
      <c r="AX165" t="str">
        <f>IF(Data!$E165=AX$1, "",             IF(ISERR(SEARCH(AX$1,Data!$A165)),"",          ";" &amp; VLOOKUP(AX$1,Data!$E:$F,2, FALSE) &amp; ";"   )             )</f>
        <v/>
      </c>
      <c r="AY165" t="str">
        <f>IF(Data!$E165=AY$1, "",             IF(ISERR(SEARCH(AY$1,Data!$A165)),"",          ";" &amp; VLOOKUP(AY$1,Data!$E:$F,2, FALSE) &amp; ";"   )             )</f>
        <v/>
      </c>
      <c r="AZ165" t="str">
        <f>IF(Data!$E165=AZ$1, "",             IF(ISERR(SEARCH(AZ$1,Data!$A165)),"",          ";" &amp; VLOOKUP(AZ$1,Data!$E:$F,2, FALSE) &amp; ";"   )             )</f>
        <v/>
      </c>
      <c r="BA165" t="str">
        <f>IF(Data!$E165=BA$1, "",             IF(ISERR(SEARCH(BA$1,Data!$A165)),"",          ";" &amp; VLOOKUP(BA$1,Data!$E:$F,2, FALSE) &amp; ";"   )             )</f>
        <v/>
      </c>
      <c r="BB165" t="str">
        <f>IF(Data!$E165=BB$1, "",             IF(ISERR(SEARCH(BB$1,Data!$A165)),"",          ";" &amp; VLOOKUP(BB$1,Data!$E:$F,2, FALSE) &amp; ";"   )             )</f>
        <v/>
      </c>
      <c r="BC165" t="str">
        <f>IF(Data!$E165=BC$1, "",             IF(ISERR(SEARCH(BC$1,Data!$A165)),"",          ";" &amp; VLOOKUP(BC$1,Data!$E:$F,2, FALSE) &amp; ";"   )             )</f>
        <v/>
      </c>
      <c r="BD165" t="str">
        <f>IF(Data!$E165=BD$1, "",             IF(ISERR(SEARCH(BD$1,Data!$A165)),"",          ";" &amp; VLOOKUP(BD$1,Data!$E:$F,2, FALSE) &amp; ";"   )             )</f>
        <v/>
      </c>
      <c r="BE165" t="str">
        <f>IF(Data!$E165=BE$1, "",             IF(ISERR(SEARCH(BE$1,Data!$A165)),"",          ";" &amp; VLOOKUP(BE$1,Data!$E:$F,2, FALSE) &amp; ";"   )             )</f>
        <v/>
      </c>
      <c r="BF165" t="str">
        <f>IF(Data!$E165=BF$1, "",             IF(ISERR(SEARCH(BF$1,Data!$A165)),"",          ";" &amp; VLOOKUP(BF$1,Data!$E:$F,2, FALSE) &amp; ";"   )             )</f>
        <v/>
      </c>
      <c r="BG165" t="str">
        <f>IF(Data!$E165=BG$1, "",             IF(ISERR(SEARCH(BG$1,Data!$A165)),"",          ";" &amp; VLOOKUP(BG$1,Data!$E:$F,2, FALSE) &amp; ";"   )             )</f>
        <v/>
      </c>
      <c r="BH165" t="str">
        <f>IF(Data!$E165=BH$1, "",             IF(ISERR(SEARCH(BH$1,Data!$A165)),"",          ";" &amp; VLOOKUP(BH$1,Data!$E:$F,2, FALSE) &amp; ";"   )             )</f>
        <v/>
      </c>
      <c r="BI165" t="str">
        <f>IF(Data!$E165=BI$1, "",             IF(ISERR(SEARCH(BI$1,Data!$A165)),"",          ";" &amp; VLOOKUP(BI$1,Data!$E:$F,2, FALSE) &amp; ";"   )             )</f>
        <v/>
      </c>
      <c r="BJ165" t="str">
        <f>IF(Data!$E165=BJ$1, "",             IF(ISERR(SEARCH(BJ$1,Data!$A165)),"",          ";" &amp; VLOOKUP(BJ$1,Data!$E:$F,2, FALSE) &amp; ";"   )             )</f>
        <v/>
      </c>
      <c r="BK165" t="str">
        <f>IF(Data!$E165=BK$1, "",             IF(ISERR(SEARCH(BK$1,Data!$A165)),"",          ";" &amp; VLOOKUP(BK$1,Data!$E:$F,2, FALSE) &amp; ";"   )             )</f>
        <v/>
      </c>
      <c r="BL165" t="str">
        <f>IF(Data!$E165=BL$1, "",             IF(ISERR(SEARCH(BL$1,Data!$A165)),"",          ";" &amp; VLOOKUP(BL$1,Data!$E:$F,2, FALSE) &amp; ";"   )             )</f>
        <v/>
      </c>
      <c r="BM165" t="str">
        <f>IF(Data!$E165=BM$1, "",             IF(ISERR(SEARCH(BM$1,Data!$A165)),"",          ";" &amp; VLOOKUP(BM$1,Data!$E:$F,2, FALSE) &amp; ";"   )             )</f>
        <v/>
      </c>
      <c r="BN165" t="str">
        <f>IF(Data!$E165=BN$1, "",             IF(ISERR(SEARCH(BN$1,Data!$A165)),"",          ";" &amp; VLOOKUP(BN$1,Data!$E:$F,2, FALSE) &amp; ";"   )             )</f>
        <v/>
      </c>
      <c r="BO165" t="str">
        <f>IF(Data!$E165=BO$1, "",             IF(ISERR(SEARCH(BO$1,Data!$A165)),"",          ";" &amp; VLOOKUP(BO$1,Data!$E:$F,2, FALSE) &amp; ";"   )             )</f>
        <v/>
      </c>
      <c r="BP165" t="str">
        <f>IF(Data!$E165=BP$1, "",             IF(ISERR(SEARCH(BP$1,Data!$A165)),"",          ";" &amp; VLOOKUP(BP$1,Data!$E:$F,2, FALSE) &amp; ";"   )             )</f>
        <v/>
      </c>
      <c r="BQ165" t="str">
        <f>IF(Data!$E165=BQ$1, "",             IF(ISERR(SEARCH(BQ$1,Data!$A165)),"",          ";" &amp; VLOOKUP(BQ$1,Data!$E:$F,2, FALSE) &amp; ";"   )             )</f>
        <v/>
      </c>
      <c r="BR165" t="str">
        <f>IF(Data!$E165=BR$1, "",             IF(ISERR(SEARCH(BR$1,Data!$A165)),"",          ";" &amp; VLOOKUP(BR$1,Data!$E:$F,2, FALSE) &amp; ";"   )             )</f>
        <v/>
      </c>
      <c r="BS165" t="str">
        <f>IF(Data!$E165=BS$1, "",             IF(ISERR(SEARCH(BS$1,Data!$A165)),"",          ";" &amp; VLOOKUP(BS$1,Data!$E:$F,2, FALSE) &amp; ";"   )             )</f>
        <v/>
      </c>
      <c r="BT165" t="str">
        <f>IF(Data!$E165=BT$1, "",             IF(ISERR(SEARCH(BT$1,Data!$A165)),"",          ";" &amp; VLOOKUP(BT$1,Data!$E:$F,2, FALSE) &amp; ";"   )             )</f>
        <v/>
      </c>
      <c r="BU165" t="str">
        <f>IF(Data!$E165=BU$1, "",             IF(ISERR(SEARCH(BU$1,Data!$A165)),"",          ";" &amp; VLOOKUP(BU$1,Data!$E:$F,2, FALSE) &amp; ";"   )             )</f>
        <v/>
      </c>
      <c r="BV165" t="str">
        <f>IF(Data!$E165=BV$1, "",             IF(ISERR(SEARCH(BV$1,Data!$A165)),"",          ";" &amp; VLOOKUP(BV$1,Data!$E:$F,2, FALSE) &amp; ";"   )             )</f>
        <v/>
      </c>
      <c r="BW165" t="str">
        <f>IF(Data!$E165=BW$1, "",             IF(ISERR(SEARCH(BW$1,Data!$A165)),"",          ";" &amp; VLOOKUP(BW$1,Data!$E:$F,2, FALSE) &amp; ";"   )             )</f>
        <v/>
      </c>
      <c r="BX165" t="str">
        <f>IF(Data!$E165=BX$1, "",             IF(ISERR(SEARCH(BX$1,Data!$A165)),"",          ";" &amp; VLOOKUP(BX$1,Data!$E:$F,2, FALSE) &amp; ";"   )             )</f>
        <v/>
      </c>
      <c r="BY165" t="str">
        <f>IF(Data!$E165=BY$1, "",             IF(ISERR(SEARCH(BY$1,Data!$A165)),"",          ";" &amp; VLOOKUP(BY$1,Data!$E:$F,2, FALSE) &amp; ";"   )             )</f>
        <v/>
      </c>
      <c r="BZ165" t="str">
        <f>IF(Data!$E165=BZ$1, "",             IF(ISERR(SEARCH(BZ$1,Data!$A165)),"",          ";" &amp; VLOOKUP(BZ$1,Data!$E:$F,2, FALSE) &amp; ";"   )             )</f>
        <v/>
      </c>
      <c r="CA165" t="str">
        <f>IF(Data!$E165=CA$1, "",             IF(ISERR(SEARCH(CA$1,Data!$A165)),"",          ";" &amp; VLOOKUP(CA$1,Data!$E:$F,2, FALSE) &amp; ";"   )             )</f>
        <v/>
      </c>
      <c r="CB165" t="str">
        <f>IF(Data!$E165=CB$1, "",             IF(ISERR(SEARCH(CB$1,Data!$A165)),"",          ";" &amp; VLOOKUP(CB$1,Data!$E:$F,2, FALSE) &amp; ";"   )             )</f>
        <v/>
      </c>
      <c r="CC165" t="str">
        <f>IF(Data!$E165=CC$1, "",             IF(ISERR(SEARCH(CC$1,Data!$A165)),"",          ";" &amp; VLOOKUP(CC$1,Data!$E:$F,2, FALSE) &amp; ";"   )             )</f>
        <v/>
      </c>
      <c r="CD165" t="str">
        <f>IF(Data!$E165=CD$1, "",             IF(ISERR(SEARCH(CD$1,Data!$A165)),"",          ";" &amp; VLOOKUP(CD$1,Data!$E:$F,2, FALSE) &amp; ";"   )             )</f>
        <v/>
      </c>
      <c r="CE165" t="str">
        <f>IF(Data!$E165=CE$1, "",             IF(ISERR(SEARCH(CE$1,Data!$A165)),"",          ";" &amp; VLOOKUP(CE$1,Data!$E:$F,2, FALSE) &amp; ";"   )             )</f>
        <v/>
      </c>
      <c r="CF165" t="str">
        <f>IF(Data!$E165=CF$1, "",             IF(ISERR(SEARCH(CF$1,Data!$A165)),"",          ";" &amp; VLOOKUP(CF$1,Data!$E:$F,2, FALSE) &amp; ";"   )             )</f>
        <v/>
      </c>
      <c r="CG165" t="str">
        <f>IF(Data!$E165=CG$1, "",             IF(ISERR(SEARCH(CG$1,Data!$A165)),"",          ";" &amp; VLOOKUP(CG$1,Data!$E:$F,2, FALSE) &amp; ";"   )             )</f>
        <v/>
      </c>
      <c r="CH165" t="str">
        <f>IF(Data!$E165=CH$1, "",             IF(ISERR(SEARCH(CH$1,Data!$A165)),"",          ";" &amp; VLOOKUP(CH$1,Data!$E:$F,2, FALSE) &amp; ";"   )             )</f>
        <v/>
      </c>
      <c r="CI165" t="str">
        <f>IF(Data!$E165=CI$1, "",             IF(ISERR(SEARCH(CI$1,Data!$A165)),"",          ";" &amp; VLOOKUP(CI$1,Data!$E:$F,2, FALSE) &amp; ";"   )             )</f>
        <v/>
      </c>
      <c r="CJ165" t="str">
        <f>IF(Data!$E165=CJ$1, "",             IF(ISERR(SEARCH(CJ$1,Data!$A165)),"",          ";" &amp; VLOOKUP(CJ$1,Data!$E:$F,2, FALSE) &amp; ";"   )             )</f>
        <v>;80;</v>
      </c>
      <c r="CK165" t="str">
        <f>IF(Data!$E165=CK$1, "",             IF(ISERR(SEARCH(CK$1,Data!$A165)),"",          ";" &amp; VLOOKUP(CK$1,Data!$E:$F,2, FALSE) &amp; ";"   )             )</f>
        <v/>
      </c>
      <c r="CL165" t="str">
        <f>IF(Data!$E165=CL$1, "",             IF(ISERR(SEARCH(CL$1,Data!$A165)),"",          ";" &amp; VLOOKUP(CL$1,Data!$E:$F,2, FALSE) &amp; ";"   )             )</f>
        <v/>
      </c>
      <c r="CM165" t="str">
        <f>IF(Data!$E165=CM$1, "",             IF(ISERR(SEARCH(CM$1,Data!$A165)),"",          ";" &amp; VLOOKUP(CM$1,Data!$E:$F,2, FALSE) &amp; ";"   )             )</f>
        <v/>
      </c>
      <c r="CN165" t="str">
        <f>IF(Data!$E165=CN$1, "",             IF(ISERR(SEARCH(CN$1,Data!$A165)),"",          ";" &amp; VLOOKUP(CN$1,Data!$E:$F,2, FALSE) &amp; ";"   )             )</f>
        <v/>
      </c>
      <c r="CO165" t="str">
        <f>IF(Data!$E165=CO$1, "",             IF(ISERR(SEARCH(CO$1,Data!$A165)),"",          ";" &amp; VLOOKUP(CO$1,Data!$E:$F,2, FALSE) &amp; ";"   )             )</f>
        <v/>
      </c>
      <c r="CP165" t="str">
        <f>IF(Data!$E165=CP$1, "",             IF(ISERR(SEARCH(CP$1,Data!$A165)),"",          ";" &amp; VLOOKUP(CP$1,Data!$E:$F,2, FALSE) &amp; ";"   )             )</f>
        <v/>
      </c>
      <c r="CQ165" t="str">
        <f>IF(Data!$E165=CQ$1, "",             IF(ISERR(SEARCH(CQ$1,Data!$A165)),"",          ";" &amp; VLOOKUP(CQ$1,Data!$E:$F,2, FALSE) &amp; ";"   )             )</f>
        <v/>
      </c>
      <c r="CR165" t="str">
        <f>IF(Data!$E165=CR$1, "",             IF(ISERR(SEARCH(CR$1,Data!$A165)),"",          ";" &amp; VLOOKUP(CR$1,Data!$E:$F,2, FALSE) &amp; ";"   )             )</f>
        <v/>
      </c>
      <c r="CS165" t="str">
        <f>IF(Data!$E165=CS$1, "",             IF(ISERR(SEARCH(CS$1,Data!$A165)),"",          ";" &amp; VLOOKUP(CS$1,Data!$E:$F,2, FALSE) &amp; ";"   )             )</f>
        <v/>
      </c>
      <c r="CT165" t="str">
        <f>IF(Data!$E165=CT$1, "",             IF(ISERR(SEARCH(CT$1,Data!$A165)),"",          ";" &amp; VLOOKUP(CT$1,Data!$E:$F,2, FALSE) &amp; ";"   )             )</f>
        <v/>
      </c>
      <c r="CU165" t="str">
        <f>IF(Data!$E165=CU$1, "",             IF(ISERR(SEARCH(CU$1,Data!$A165)),"",          ";" &amp; VLOOKUP(CU$1,Data!$E:$F,2, FALSE) &amp; ";"   )             )</f>
        <v/>
      </c>
      <c r="CV165" t="str">
        <f>IF(Data!$E165=CV$1, "",             IF(ISERR(SEARCH(CV$1,Data!$A165)),"",          ";" &amp; VLOOKUP(CV$1,Data!$E:$F,2, FALSE) &amp; ";"   )             )</f>
        <v/>
      </c>
      <c r="CW165" t="str">
        <f>IF(Data!$E165=CW$1, "",             IF(ISERR(SEARCH(CW$1,Data!$A165)),"",          ";" &amp; VLOOKUP(CW$1,Data!$E:$F,2, FALSE) &amp; ";"   )             )</f>
        <v/>
      </c>
      <c r="CX165" t="str">
        <f>IF(Data!$E165=CX$1, "",             IF(ISERR(SEARCH(CX$1,Data!$A165)),"",          ";" &amp; VLOOKUP(CX$1,Data!$E:$F,2, FALSE) &amp; ";"   )             )</f>
        <v/>
      </c>
      <c r="CY165" t="str">
        <f>IF(Data!$E165=CY$1, "",             IF(ISERR(SEARCH(CY$1,Data!$A165)),"",          ";" &amp; VLOOKUP(CY$1,Data!$E:$F,2, FALSE) &amp; ";"   )             )</f>
        <v/>
      </c>
      <c r="CZ165" t="str">
        <f>IF(Data!$E165=CZ$1, "",             IF(ISERR(SEARCH(CZ$1,Data!$A165)),"",          ";" &amp; VLOOKUP(CZ$1,Data!$E:$F,2, FALSE) &amp; ";"   )             )</f>
        <v/>
      </c>
      <c r="DA165" t="str">
        <f>IF(Data!$E165=DA$1, "",             IF(ISERR(SEARCH(DA$1,Data!$A165)),"",          ";" &amp; VLOOKUP(DA$1,Data!$E:$F,2, FALSE) &amp; ";"   )             )</f>
        <v/>
      </c>
      <c r="DB165" t="str">
        <f>IF(Data!$E165=DB$1, "",             IF(ISERR(SEARCH(DB$1,Data!$A165)),"",          ";" &amp; VLOOKUP(DB$1,Data!$E:$F,2, FALSE) &amp; ";"   )             )</f>
        <v/>
      </c>
      <c r="DC165" t="str">
        <f>IF(Data!$E165=DC$1, "",             IF(ISERR(SEARCH(DC$1,Data!$A165)),"",          ";" &amp; VLOOKUP(DC$1,Data!$E:$F,2, FALSE) &amp; ";"   )             )</f>
        <v/>
      </c>
      <c r="DD165" t="str">
        <f>IF(Data!$E165=DD$1, "",             IF(ISERR(SEARCH(DD$1,Data!$A165)),"",          ";" &amp; VLOOKUP(DD$1,Data!$E:$F,2, FALSE) &amp; ";"   )             )</f>
        <v/>
      </c>
      <c r="DE165" t="str">
        <f>IF(Data!$E165=DE$1, "",             IF(ISERR(SEARCH(DE$1,Data!$A165)),"",          ";" &amp; VLOOKUP(DE$1,Data!$E:$F,2, FALSE) &amp; ";"   )             )</f>
        <v/>
      </c>
      <c r="DF165" t="str">
        <f>IF(Data!$E165=DF$1, "",             IF(ISERR(SEARCH(DF$1,Data!$A165)),"",          ";" &amp; VLOOKUP(DF$1,Data!$E:$F,2, FALSE) &amp; ";"   )             )</f>
        <v/>
      </c>
      <c r="DG165" t="str">
        <f>IF(Data!$E165=DG$1, "",             IF(ISERR(SEARCH(DG$1,Data!$A165)),"",          ";" &amp; VLOOKUP(DG$1,Data!$E:$F,2, FALSE) &amp; ";"   )             )</f>
        <v/>
      </c>
      <c r="DH165" t="str">
        <f>IF(Data!$E165=DH$1, "",             IF(ISERR(SEARCH(DH$1,Data!$A165)),"",          ";" &amp; VLOOKUP(DH$1,Data!$E:$F,2, FALSE) &amp; ";"   )             )</f>
        <v/>
      </c>
      <c r="DI165" t="str">
        <f>IF(Data!$E165=DI$1, "",             IF(ISERR(SEARCH(DI$1,Data!$A165)),"",          ";" &amp; VLOOKUP(DI$1,Data!$E:$F,2, FALSE) &amp; ";"   )             )</f>
        <v/>
      </c>
      <c r="DJ165" t="str">
        <f>IF(Data!$E165=DJ$1, "",             IF(ISERR(SEARCH(DJ$1,Data!$A165)),"",          ";" &amp; VLOOKUP(DJ$1,Data!$E:$F,2, FALSE) &amp; ";"   )             )</f>
        <v/>
      </c>
      <c r="DK165" t="str">
        <f>IF(Data!$E165=DK$1, "",             IF(ISERR(SEARCH(DK$1,Data!$A165)),"",          ";" &amp; VLOOKUP(DK$1,Data!$E:$F,2, FALSE) &amp; ";"   )             )</f>
        <v/>
      </c>
      <c r="DL165" t="str">
        <f>IF(Data!$E165=DL$1, "",             IF(ISERR(SEARCH(DL$1,Data!$A165)),"",          ";" &amp; VLOOKUP(DL$1,Data!$E:$F,2, FALSE) &amp; ";"   )             )</f>
        <v/>
      </c>
      <c r="DM165" t="str">
        <f>IF(Data!$E165=DM$1, "",             IF(ISERR(SEARCH(DM$1,Data!$A165)),"",          ";" &amp; VLOOKUP(DM$1,Data!$E:$F,2, FALSE) &amp; ";"   )             )</f>
        <v/>
      </c>
      <c r="DN165" t="str">
        <f>IF(Data!$E165=DN$1, "",             IF(ISERR(SEARCH(DN$1,Data!$A165)),"",          ";" &amp; VLOOKUP(DN$1,Data!$E:$F,2, FALSE) &amp; ";"   )             )</f>
        <v/>
      </c>
      <c r="DO165" t="str">
        <f>IF(Data!$E165=DO$1, "",             IF(ISERR(SEARCH(DO$1,Data!$A165)),"",          ";" &amp; VLOOKUP(DO$1,Data!$E:$F,2, FALSE) &amp; ";"   )             )</f>
        <v/>
      </c>
      <c r="DP165" t="str">
        <f>IF(Data!$E165=DP$1, "",             IF(ISERR(SEARCH(DP$1,Data!$A165)),"",          ";" &amp; VLOOKUP(DP$1,Data!$E:$F,2, FALSE) &amp; ";"   )             )</f>
        <v/>
      </c>
      <c r="DQ165" t="str">
        <f>IF(Data!$E165=DQ$1, "",             IF(ISERR(SEARCH(DQ$1,Data!$A165)),"",          ";" &amp; VLOOKUP(DQ$1,Data!$E:$F,2, FALSE) &amp; ";"   )             )</f>
        <v/>
      </c>
      <c r="DR165" t="str">
        <f>IF(Data!$E165=DR$1, "",             IF(ISERR(SEARCH(DR$1,Data!$A165)),"",          ";" &amp; VLOOKUP(DR$1,Data!$E:$F,2, FALSE) &amp; ";"   )             )</f>
        <v/>
      </c>
      <c r="DS165" t="str">
        <f>IF(Data!$E165=DS$1, "",             IF(ISERR(SEARCH(DS$1,Data!$A165)),"",          ";" &amp; VLOOKUP(DS$1,Data!$E:$F,2, FALSE) &amp; ";"   )             )</f>
        <v/>
      </c>
      <c r="DT165" t="str">
        <f>IF(Data!$E165=DT$1, "",             IF(ISERR(SEARCH(DT$1,Data!$A165)),"",          ";" &amp; VLOOKUP(DT$1,Data!$E:$F,2, FALSE) &amp; ";"   )             )</f>
        <v/>
      </c>
      <c r="DU165" t="str">
        <f>IF(Data!$E165=DU$1, "",             IF(ISERR(SEARCH(DU$1,Data!$A165)),"",          ";" &amp; VLOOKUP(DU$1,Data!$E:$F,2, FALSE) &amp; ";"   )             )</f>
        <v/>
      </c>
      <c r="DV165" t="str">
        <f>IF(Data!$E165=DV$1, "",             IF(ISERR(SEARCH(DV$1,Data!$A165)),"",          ";" &amp; VLOOKUP(DV$1,Data!$E:$F,2, FALSE) &amp; ";"   )             )</f>
        <v/>
      </c>
      <c r="DW165" t="str">
        <f>IF(Data!$E165=DW$1, "",             IF(ISERR(SEARCH(DW$1,Data!$A165)),"",          ";" &amp; VLOOKUP(DW$1,Data!$E:$F,2, FALSE) &amp; ";"   )             )</f>
        <v/>
      </c>
      <c r="DX165" t="str">
        <f>IF(Data!$E165=DX$1, "",             IF(ISERR(SEARCH(DX$1,Data!$A165)),"",          ";" &amp; VLOOKUP(DX$1,Data!$E:$F,2, FALSE) &amp; ";"   )             )</f>
        <v/>
      </c>
      <c r="DY165" t="str">
        <f>IF(Data!$E165=DY$1, "",             IF(ISERR(SEARCH(DY$1,Data!$A165)),"",          ";" &amp; VLOOKUP(DY$1,Data!$E:$F,2, FALSE) &amp; ";"   )             )</f>
        <v/>
      </c>
      <c r="DZ165" t="str">
        <f>IF(Data!$E165=DZ$1, "",             IF(ISERR(SEARCH(DZ$1,Data!$A165)),"",          ";" &amp; VLOOKUP(DZ$1,Data!$E:$F,2, FALSE) &amp; ";"   )             )</f>
        <v/>
      </c>
      <c r="EA165" t="str">
        <f>IF(Data!$E165=EA$1, "",             IF(ISERR(SEARCH(EA$1,Data!$A165)),"",          ";" &amp; VLOOKUP(EA$1,Data!$E:$F,2, FALSE) &amp; ";"   )             )</f>
        <v/>
      </c>
      <c r="EB165" t="str">
        <f>IF(Data!$E165=EB$1, "",             IF(ISERR(SEARCH(EB$1,Data!$A165)),"",          ";" &amp; VLOOKUP(EB$1,Data!$E:$F,2, FALSE) &amp; ";"   )             )</f>
        <v/>
      </c>
      <c r="EC165" t="str">
        <f>IF(Data!$E165=EC$1, "",             IF(ISERR(SEARCH(EC$1,Data!$A165)),"",          ";" &amp; VLOOKUP(EC$1,Data!$E:$F,2, FALSE) &amp; ";"   )             )</f>
        <v/>
      </c>
      <c r="ED165" t="str">
        <f>IF(Data!$E165=ED$1, "",             IF(ISERR(SEARCH(ED$1,Data!$A165)),"",          ";" &amp; VLOOKUP(ED$1,Data!$E:$F,2, FALSE) &amp; ";"   )             )</f>
        <v/>
      </c>
      <c r="EE165" t="str">
        <f>IF(Data!$E165=EE$1, "",             IF(ISERR(SEARCH(EE$1,Data!$A165)),"",          ";" &amp; VLOOKUP(EE$1,Data!$E:$F,2, FALSE) &amp; ";"   )             )</f>
        <v/>
      </c>
      <c r="EF165" t="str">
        <f>IF(Data!$E165=EF$1, "",             IF(ISERR(SEARCH(EF$1,Data!$A165)),"",          ";" &amp; VLOOKUP(EF$1,Data!$E:$F,2, FALSE) &amp; ";"   )             )</f>
        <v/>
      </c>
      <c r="EG165" t="str">
        <f>IF(Data!$E165=EG$1, "",             IF(ISERR(SEARCH(EG$1,Data!$A165)),"",          ";" &amp; VLOOKUP(EG$1,Data!$E:$F,2, FALSE) &amp; ";"   )             )</f>
        <v/>
      </c>
      <c r="EH165" t="str">
        <f>IF(Data!$E165=EH$1, "",             IF(ISERR(SEARCH(EH$1,Data!$A165)),"",          ";" &amp; VLOOKUP(EH$1,Data!$E:$F,2, FALSE) &amp; ";"   )             )</f>
        <v/>
      </c>
      <c r="EI165" t="str">
        <f>IF(Data!$E165=EI$1, "",             IF(ISERR(SEARCH(EI$1,Data!$A165)),"",          ";" &amp; VLOOKUP(EI$1,Data!$E:$F,2, FALSE) &amp; ";"   )             )</f>
        <v/>
      </c>
      <c r="EJ165" t="str">
        <f>IF(Data!$E165=EJ$1, "",             IF(ISERR(SEARCH(EJ$1,Data!$A165)),"",          ";" &amp; VLOOKUP(EJ$1,Data!$E:$F,2, FALSE) &amp; ";"   )             )</f>
        <v/>
      </c>
      <c r="EK165" t="str">
        <f>IF(Data!$E165=EK$1, "",             IF(ISERR(SEARCH(EK$1,Data!$A165)),"",          ";" &amp; VLOOKUP(EK$1,Data!$E:$F,2, FALSE) &amp; ";"   )             )</f>
        <v/>
      </c>
      <c r="EL165" t="str">
        <f>IF(Data!$E165=EL$1, "",             IF(ISERR(SEARCH(EL$1,Data!$A165)),"",          ";" &amp; VLOOKUP(EL$1,Data!$E:$F,2, FALSE) &amp; ";"   )             )</f>
        <v/>
      </c>
      <c r="EM165" t="str">
        <f>IF(Data!$E165=EM$1, "",             IF(ISERR(SEARCH(EM$1,Data!$A165)),"",          ";" &amp; VLOOKUP(EM$1,Data!$E:$F,2, FALSE) &amp; ";"   )             )</f>
        <v/>
      </c>
      <c r="EN165" t="str">
        <f>IF(Data!$E165=EN$1, "",             IF(ISERR(SEARCH(EN$1,Data!$A165)),"",          ";" &amp; VLOOKUP(EN$1,Data!$E:$F,2, FALSE) &amp; ";"   )             )</f>
        <v/>
      </c>
      <c r="EO165" t="str">
        <f>IF(Data!$E165=EO$1, "",             IF(ISERR(SEARCH(EO$1,Data!$A165)),"",          ";" &amp; VLOOKUP(EO$1,Data!$E:$F,2, FALSE) &amp; ";"   )             )</f>
        <v/>
      </c>
      <c r="EP165" t="str">
        <f>IF(Data!$E165=EP$1, "",             IF(ISERR(SEARCH(EP$1,Data!$A165)),"",          ";" &amp; VLOOKUP(EP$1,Data!$E:$F,2, FALSE) &amp; ";"   )             )</f>
        <v/>
      </c>
      <c r="EQ165" t="str">
        <f>IF(Data!$E165=EQ$1, "",             IF(ISERR(SEARCH(EQ$1,Data!$A165)),"",          ";" &amp; VLOOKUP(EQ$1,Data!$E:$F,2, FALSE) &amp; ";"   )             )</f>
        <v/>
      </c>
      <c r="ER165" t="str">
        <f>IF(Data!$E165=ER$1, "",             IF(ISERR(SEARCH(ER$1,Data!$A165)),"",          ";" &amp; VLOOKUP(ER$1,Data!$E:$F,2, FALSE) &amp; ";"   )             )</f>
        <v/>
      </c>
      <c r="ES165" t="str">
        <f>IF(Data!$E165=ES$1, "",             IF(ISERR(SEARCH(ES$1,Data!$A165)),"",          ";" &amp; VLOOKUP(ES$1,Data!$E:$F,2, FALSE) &amp; ";"   )             )</f>
        <v/>
      </c>
      <c r="ET165" t="str">
        <f>IF(Data!$E165=ET$1, "",             IF(ISERR(SEARCH(ET$1,Data!$A165)),"",          ";" &amp; VLOOKUP(ET$1,Data!$E:$F,2, FALSE) &amp; ";"   )             )</f>
        <v/>
      </c>
      <c r="EU165" t="str">
        <f>IF(Data!$E165=EU$1, "",             IF(ISERR(SEARCH(EU$1,Data!$A165)),"",          ";" &amp; VLOOKUP(EU$1,Data!$E:$F,2, FALSE) &amp; ";"   )             )</f>
        <v/>
      </c>
      <c r="EV165" t="str">
        <f>IF(Data!$E165=EV$1, "",             IF(ISERR(SEARCH(EV$1,Data!$A165)),"",          ";" &amp; VLOOKUP(EV$1,Data!$E:$F,2, FALSE) &amp; ";"   )             )</f>
        <v/>
      </c>
      <c r="EW165" t="str">
        <f>IF(Data!$E165=EW$1, "",             IF(ISERR(SEARCH(EW$1,Data!$A165)),"",          ";" &amp; VLOOKUP(EW$1,Data!$E:$F,2, FALSE) &amp; ";"   )             )</f>
        <v/>
      </c>
      <c r="EX165" t="str">
        <f>IF(Data!$E165=EX$1, "",             IF(ISERR(SEARCH(EX$1,Data!$A165)),"",          ";" &amp; VLOOKUP(EX$1,Data!$E:$F,2, FALSE) &amp; ";"   )             )</f>
        <v/>
      </c>
      <c r="EY165" t="str">
        <f>IF(Data!$E165=EY$1, "",             IF(ISERR(SEARCH(EY$1,Data!$A165)),"",          ";" &amp; VLOOKUP(EY$1,Data!$E:$F,2, FALSE) &amp; ";"   )             )</f>
        <v/>
      </c>
      <c r="EZ165" t="str">
        <f>IF(Data!$E165=EZ$1, "",             IF(ISERR(SEARCH(EZ$1,Data!$A165)),"",          ";" &amp; VLOOKUP(EZ$1,Data!$E:$F,2, FALSE) &amp; ";"   )             )</f>
        <v/>
      </c>
      <c r="FA165" t="str">
        <f>IF(Data!$E165=FA$1, "",             IF(ISERR(SEARCH(FA$1,Data!$A165)),"",          ";" &amp; VLOOKUP(FA$1,Data!$E:$F,2, FALSE) &amp; ";"   )             )</f>
        <v/>
      </c>
      <c r="FB165" t="str">
        <f>IF(Data!$E165=FB$1, "",             IF(ISERR(SEARCH(FB$1,Data!$A165)),"",          ";" &amp; VLOOKUP(FB$1,Data!$E:$F,2, FALSE) &amp; ";"   )             )</f>
        <v/>
      </c>
      <c r="FC165" t="str">
        <f>IF(Data!$E165=FC$1, "",             IF(ISERR(SEARCH(FC$1,Data!$A165)),"",          ";" &amp; VLOOKUP(FC$1,Data!$E:$F,2, FALSE) &amp; ";"   )             )</f>
        <v/>
      </c>
      <c r="FD165" t="str">
        <f>IF(Data!$E165=FD$1, "",             IF(ISERR(SEARCH(FD$1,Data!$A165)),"",          ";" &amp; VLOOKUP(FD$1,Data!$E:$F,2, FALSE) &amp; ";"   )             )</f>
        <v/>
      </c>
      <c r="FE165" t="str">
        <f>IF(Data!$E165=FE$1, "",             IF(ISERR(SEARCH(FE$1,Data!$A165)),"",          ";" &amp; VLOOKUP(FE$1,Data!$E:$F,2, FALSE) &amp; ";"   )             )</f>
        <v/>
      </c>
      <c r="FF165" t="str">
        <f>IF(Data!$E165=FF$1, "",             IF(ISERR(SEARCH(FF$1,Data!$A165)),"",          ";" &amp; VLOOKUP(FF$1,Data!$E:$F,2, FALSE) &amp; ";"   )             )</f>
        <v/>
      </c>
      <c r="FG165" t="str">
        <f>IF(Data!$E165=FG$1, "",             IF(ISERR(SEARCH(FG$1,Data!$A165)),"",          ";" &amp; VLOOKUP(FG$1,Data!$E:$F,2, FALSE) &amp; ";"   )             )</f>
        <v/>
      </c>
      <c r="FH165" t="str">
        <f>IF(Data!$E165=FH$1, "",             IF(ISERR(SEARCH(FH$1,Data!$A165)),"",          ";" &amp; VLOOKUP(FH$1,Data!$E:$F,2, FALSE) &amp; ";"   )             )</f>
        <v/>
      </c>
      <c r="FI165" t="str">
        <f>IF(Data!$E165=FI$1, "",             IF(ISERR(SEARCH(FI$1,Data!$A165)),"",          ";" &amp; VLOOKUP(FI$1,Data!$E:$F,2, FALSE) &amp; ";"   )             )</f>
        <v/>
      </c>
      <c r="FJ165" t="str">
        <f>IF(Data!$E165=FJ$1, "",             IF(ISERR(SEARCH(FJ$1,Data!$A165)),"",          ";" &amp; VLOOKUP(FJ$1,Data!$E:$F,2, FALSE) &amp; ";"   )             )</f>
        <v/>
      </c>
      <c r="FK165" t="str">
        <f>IF(Data!$E165=FK$1, "",             IF(ISERR(SEARCH(FK$1,Data!$A165)),"",          ";" &amp; VLOOKUP(FK$1,Data!$E:$F,2, FALSE) &amp; ";"   )             )</f>
        <v/>
      </c>
      <c r="FL165" t="str">
        <f>IF(Data!$E165=FL$1, "",             IF(ISERR(SEARCH(FL$1,Data!$A165)),"",          ";" &amp; VLOOKUP(FL$1,Data!$E:$F,2, FALSE) &amp; ";"   )             )</f>
        <v/>
      </c>
      <c r="FM165" t="str">
        <f>IF(Data!$E165=FM$1, "",             IF(ISERR(SEARCH(FM$1,Data!$A165)),"",          ";" &amp; VLOOKUP(FM$1,Data!$E:$F,2, FALSE) &amp; ";"   )             )</f>
        <v/>
      </c>
      <c r="FN165" t="str">
        <f>IF(Data!$E165=FN$1, "",             IF(ISERR(SEARCH(FN$1,Data!$A165)),"",          ";" &amp; VLOOKUP(FN$1,Data!$E:$F,2, FALSE) &amp; ";"   )             )</f>
        <v/>
      </c>
      <c r="FO165" t="str">
        <f>IF(Data!$E165=FO$1, "",             IF(ISERR(SEARCH(FO$1,Data!$A165)),"",          ";" &amp; VLOOKUP(FO$1,Data!$E:$F,2, FALSE) &amp; ";"   )             )</f>
        <v/>
      </c>
      <c r="FP165" t="str">
        <f>IF(Data!$E165=FP$1, "",             IF(ISERR(SEARCH(FP$1,Data!$A165)),"",          ";" &amp; VLOOKUP(FP$1,Data!$E:$F,2, FALSE) &amp; ";"   )             )</f>
        <v/>
      </c>
      <c r="FQ165" t="str">
        <f>IF(Data!$E165=FQ$1, "",             IF(ISERR(SEARCH(FQ$1,Data!$A165)),"",          ";" &amp; VLOOKUP(FQ$1,Data!$E:$F,2, FALSE) &amp; ";"   )             )</f>
        <v/>
      </c>
      <c r="FR165" t="str">
        <f>IF(Data!$E165=FR$1, "",             IF(ISERR(SEARCH(FR$1,Data!$A165)),"",          ";" &amp; VLOOKUP(FR$1,Data!$E:$F,2, FALSE) &amp; ";"   )             )</f>
        <v/>
      </c>
      <c r="FS165" t="str">
        <f>IF(Data!$E165=FS$1, "",             IF(ISERR(SEARCH(FS$1,Data!$A165)),"",          ";" &amp; VLOOKUP(FS$1,Data!$E:$F,2, FALSE) &amp; ";"   )             )</f>
        <v/>
      </c>
      <c r="FT165" t="str">
        <f>IF(Data!$E165=FT$1, "",             IF(ISERR(SEARCH(FT$1,Data!$A165)),"",          ";" &amp; VLOOKUP(FT$1,Data!$E:$F,2, FALSE) &amp; ";"   )             )</f>
        <v/>
      </c>
      <c r="FU165" t="str">
        <f>IF(Data!$E165=FU$1, "",             IF(ISERR(SEARCH(FU$1,Data!$A165)),"",          ";" &amp; VLOOKUP(FU$1,Data!$E:$F,2, FALSE) &amp; ";"   )             )</f>
        <v/>
      </c>
      <c r="FV165" t="str">
        <f>IF(Data!$E165=FV$1, "",             IF(ISERR(SEARCH(FV$1,Data!$A165)),"",          ";" &amp; VLOOKUP(FV$1,Data!$E:$F,2, FALSE) &amp; ";"   )             )</f>
        <v/>
      </c>
      <c r="FW165" t="str">
        <f>IF(Data!$E165=FW$1, "",             IF(ISERR(SEARCH(FW$1,Data!$A165)),"",          ";" &amp; VLOOKUP(FW$1,Data!$E:$F,2, FALSE) &amp; ";"   )             )</f>
        <v/>
      </c>
      <c r="FX165" t="str">
        <f>IF(Data!$E165=FX$1, "",             IF(ISERR(SEARCH(FX$1,Data!$A165)),"",          ";" &amp; VLOOKUP(FX$1,Data!$E:$F,2, FALSE) &amp; ";"   )             )</f>
        <v/>
      </c>
      <c r="FY165" t="str">
        <f>IF(Data!$E165=FY$1, "",             IF(ISERR(SEARCH(FY$1,Data!$A165)),"",          ";" &amp; VLOOKUP(FY$1,Data!$E:$F,2, FALSE) &amp; ";"   )             )</f>
        <v/>
      </c>
      <c r="FZ165" t="str">
        <f>IF(Data!$E165=FZ$1, "",             IF(ISERR(SEARCH(FZ$1,Data!$A165)),"",          ";" &amp; VLOOKUP(FZ$1,Data!$E:$F,2, FALSE) &amp; ";"   )             )</f>
        <v/>
      </c>
      <c r="GA165" t="str">
        <f>IF(Data!$E165=GA$1, "",             IF(ISERR(SEARCH(GA$1,Data!$A165)),"",          ";" &amp; VLOOKUP(GA$1,Data!$E:$F,2, FALSE) &amp; ";"   )             )</f>
        <v/>
      </c>
      <c r="GB165" t="str">
        <f>IF(Data!$E165=GB$1, "",             IF(ISERR(SEARCH(GB$1,Data!$A165)),"",          ";" &amp; VLOOKUP(GB$1,Data!$E:$F,2, FALSE) &amp; ";"   )             )</f>
        <v/>
      </c>
      <c r="GC165" t="str">
        <f>IF(Data!$E165=GC$1, "",             IF(ISERR(SEARCH(GC$1,Data!$A165)),"",          ";" &amp; VLOOKUP(GC$1,Data!$E:$F,2, FALSE) &amp; ";"   )             )</f>
        <v/>
      </c>
      <c r="GD165" t="str">
        <f>IF(Data!$E165=GD$1, "",             IF(ISERR(SEARCH(GD$1,Data!$A165)),"",          ";" &amp; VLOOKUP(GD$1,Data!$E:$F,2, FALSE) &amp; ";"   )             )</f>
        <v/>
      </c>
      <c r="GE165" t="str">
        <f>IF(Data!$E165=GE$1, "",             IF(ISERR(SEARCH(GE$1,Data!$A165)),"",          ";" &amp; VLOOKUP(GE$1,Data!$E:$F,2, FALSE) &amp; ";"   )             )</f>
        <v/>
      </c>
      <c r="GF165" t="str">
        <f>IF(Data!$E165=GF$1, "",             IF(ISERR(SEARCH(GF$1,Data!$A165)),"",          ";" &amp; VLOOKUP(GF$1,Data!$E:$F,2, FALSE) &amp; ";"   )             )</f>
        <v>;180;</v>
      </c>
      <c r="GG165" t="str">
        <f>IF(Data!$E165=GG$1, "",             IF(ISERR(SEARCH(GG$1,Data!$A165)),"",          ";" &amp; VLOOKUP(GG$1,Data!$E:$F,2, FALSE) &amp; ";"   )             )</f>
        <v/>
      </c>
      <c r="GH165" t="str">
        <f>IF(Data!$E165=GH$1, "",             IF(ISERR(SEARCH(GH$1,Data!$A165)),"",          ";" &amp; VLOOKUP(GH$1,Data!$E:$F,2, FALSE) &amp; ";"   )             )</f>
        <v/>
      </c>
      <c r="GI165" t="str">
        <f>IF(Data!$E165=GI$1, "",             IF(ISERR(SEARCH(GI$1,Data!$A165)),"",          ";" &amp; VLOOKUP(GI$1,Data!$E:$F,2, FALSE) &amp; ";"   )             )</f>
        <v/>
      </c>
      <c r="GJ165" t="str">
        <f>IF(Data!$E165=GJ$1, "",             IF(ISERR(SEARCH(GJ$1,Data!$A165)),"",          ";" &amp; VLOOKUP(GJ$1,Data!$E:$F,2, FALSE) &amp; ";"   )             )</f>
        <v/>
      </c>
      <c r="GK165" t="str">
        <f>IF(Data!$E165=GK$1, "",             IF(ISERR(SEARCH(GK$1,Data!$A165)),"",          ";" &amp; VLOOKUP(GK$1,Data!$E:$F,2, FALSE) &amp; ";"   )             )</f>
        <v>;185;</v>
      </c>
      <c r="GL165" t="str">
        <f>IF(Data!$E165=GL$1, "",             IF(ISERR(SEARCH(GL$1,Data!$A165)),"",          ";" &amp; VLOOKUP(GL$1,Data!$E:$F,2, FALSE) &amp; ";"   )             )</f>
        <v/>
      </c>
      <c r="GM165" t="str">
        <f>IF(Data!$E165=GM$1, "",             IF(ISERR(SEARCH(GM$1,Data!$A165)),"",          ";" &amp; VLOOKUP(GM$1,Data!$E:$F,2, FALSE) &amp; ";"   )             )</f>
        <v/>
      </c>
      <c r="GN165" t="str">
        <f>IF(Data!$E165=GN$1, "",             IF(ISERR(SEARCH(GN$1,Data!$A165)),"",          ";" &amp; VLOOKUP(GN$1,Data!$E:$F,2, FALSE) &amp; ";"   )             )</f>
        <v/>
      </c>
      <c r="GO165" t="str">
        <f>IF(Data!$E165=GO$1, "",             IF(ISERR(SEARCH(GO$1,Data!$A165)),"",          ";" &amp; VLOOKUP(GO$1,Data!$E:$F,2, FALSE) &amp; ";"   )             )</f>
        <v/>
      </c>
      <c r="GP165" t="str">
        <f>IF(Data!$E165=GP$1, "",             IF(ISERR(SEARCH(GP$1,Data!$A165)),"",          ";" &amp; VLOOKUP(GP$1,Data!$E:$F,2, FALSE) &amp; ";"   )             )</f>
        <v/>
      </c>
      <c r="GQ165" t="str">
        <f>IF(Data!$E165=GQ$1, "",             IF(ISERR(SEARCH(GQ$1,Data!$A165)),"",          ";" &amp; VLOOKUP(GQ$1,Data!$E:$F,2, FALSE) &amp; ";"   )             )</f>
        <v/>
      </c>
      <c r="GR165" t="str">
        <f>IF(Data!$E165=GR$1, "",             IF(ISERR(SEARCH(GR$1,Data!$A165)),"",          ";" &amp; VLOOKUP(GR$1,Data!$E:$F,2, FALSE) &amp; ";"   )             )</f>
        <v/>
      </c>
      <c r="GS165" t="str">
        <f>IF(Data!$E165=GS$1, "",             IF(ISERR(SEARCH(GS$1,Data!$A165)),"",          ";" &amp; VLOOKUP(GS$1,Data!$E:$F,2, FALSE) &amp; ";"   )             )</f>
        <v/>
      </c>
      <c r="GT165" t="str">
        <f>IF(Data!$E165=GT$1, "",             IF(ISERR(SEARCH(GT$1,Data!$A165)),"",          ";" &amp; VLOOKUP(GT$1,Data!$E:$F,2, FALSE) &amp; ";"   )             )</f>
        <v/>
      </c>
      <c r="GU165" t="str">
        <f>IF(Data!$E165=GU$1, "",             IF(ISERR(SEARCH(GU$1,Data!$A165)),"",          ";" &amp; VLOOKUP(GU$1,Data!$E:$F,2, FALSE) &amp; ";"   )             )</f>
        <v/>
      </c>
      <c r="GV165" t="str">
        <f>IF(Data!$E165=GV$1, "",             IF(ISERR(SEARCH(GV$1,Data!$A165)),"",          ";" &amp; VLOOKUP(GV$1,Data!$E:$F,2, FALSE) &amp; ";"   )             )</f>
        <v/>
      </c>
      <c r="GW165" t="str">
        <f>IF(Data!$E165=GW$1, "",             IF(ISERR(SEARCH(GW$1,Data!$A165)),"",          ";" &amp; VLOOKUP(GW$1,Data!$E:$F,2, FALSE) &amp; ";"   )             )</f>
        <v/>
      </c>
      <c r="GX165" t="str">
        <f>IF(Data!$E165=GX$1, "",             IF(ISERR(SEARCH(GX$1,Data!$A165)),"",          ";" &amp; VLOOKUP(GX$1,Data!$E:$F,2, FALSE) &amp; ";"   )             )</f>
        <v/>
      </c>
      <c r="GY165" t="str">
        <f>IF(Data!$E165=GY$1, "",             IF(ISERR(SEARCH(GY$1,Data!$A165)),"",          ";" &amp; VLOOKUP(GY$1,Data!$E:$F,2, FALSE) &amp; ";"   )             )</f>
        <v/>
      </c>
      <c r="GZ165" t="str">
        <f>IF(Data!$E165=GZ$1, "",             IF(ISERR(SEARCH(GZ$1,Data!$A165)),"",          ";" &amp; VLOOKUP(GZ$1,Data!$E:$F,2, FALSE) &amp; ";"   )             )</f>
        <v/>
      </c>
      <c r="HA165" t="str">
        <f>IF(Data!$E165=HA$1, "",             IF(ISERR(SEARCH(HA$1,Data!$A165)),"",          ";" &amp; VLOOKUP(HA$1,Data!$E:$F,2, FALSE) &amp; ";"   )             )</f>
        <v/>
      </c>
      <c r="HB165" t="str">
        <f>IF(Data!$E165=HB$1, "",             IF(ISERR(SEARCH(HB$1,Data!$A165)),"",          ";" &amp; VLOOKUP(HB$1,Data!$E:$F,2, FALSE) &amp; ";"   )             )</f>
        <v/>
      </c>
      <c r="HC165" t="str">
        <f>IF(Data!$E165=HC$1, "",             IF(ISERR(SEARCH(HC$1,Data!$A165)),"",          ";" &amp; VLOOKUP(HC$1,Data!$E:$F,2, FALSE) &amp; ";"   )             )</f>
        <v/>
      </c>
      <c r="HD165" t="str">
        <f>IF(Data!$E165=HD$1, "",             IF(ISERR(SEARCH(HD$1,Data!$A165)),"",          ";" &amp; VLOOKUP(HD$1,Data!$E:$F,2, FALSE) &amp; ";"   )             )</f>
        <v/>
      </c>
      <c r="HE165" t="str">
        <f>IF(Data!$E165=HE$1, "",             IF(ISERR(SEARCH(HE$1,Data!$A165)),"",          ";" &amp; VLOOKUP(HE$1,Data!$E:$F,2, FALSE) &amp; ";"   )             )</f>
        <v/>
      </c>
      <c r="HF165" t="str">
        <f>IF(Data!$E165=HF$1, "",             IF(ISERR(SEARCH(HF$1,Data!$A165)),"",          ";" &amp; VLOOKUP(HF$1,Data!$E:$F,2, FALSE) &amp; ";"   )             )</f>
        <v/>
      </c>
      <c r="HG165" t="str">
        <f>IF(Data!$E165=HG$1, "",             IF(ISERR(SEARCH(HG$1,Data!$A165)),"",          ";" &amp; VLOOKUP(HG$1,Data!$E:$F,2, FALSE) &amp; ";"   )             )</f>
        <v/>
      </c>
      <c r="HH165" t="str">
        <f>IF(Data!$E165=HH$1, "",             IF(ISERR(SEARCH(HH$1,Data!$A165)),"",          ";" &amp; VLOOKUP(HH$1,Data!$E:$F,2, FALSE) &amp; ";"   )             )</f>
        <v/>
      </c>
      <c r="HI165" t="str">
        <f>IF(Data!$E165=HI$1, "",             IF(ISERR(SEARCH(HI$1,Data!$A165)),"",          ";" &amp; VLOOKUP(HI$1,Data!$E:$F,2, FALSE) &amp; ";"   )             )</f>
        <v/>
      </c>
      <c r="HJ165" t="str">
        <f>IF(Data!$E165=HJ$1, "",             IF(ISERR(SEARCH(HJ$1,Data!$A165)),"",          ";" &amp; VLOOKUP(HJ$1,Data!$E:$F,2, FALSE) &amp; ";"   )             )</f>
        <v/>
      </c>
      <c r="HK165" t="str">
        <f>IF(Data!$E165=HK$1, "",             IF(ISERR(SEARCH(HK$1,Data!$A165)),"",          ";" &amp; VLOOKUP(HK$1,Data!$E:$F,2, FALSE) &amp; ";"   )             )</f>
        <v/>
      </c>
      <c r="HL165" t="str">
        <f>IF(Data!$E165=HL$1, "",             IF(ISERR(SEARCH(HL$1,Data!$A165)),"",          ";" &amp; VLOOKUP(HL$1,Data!$E:$F,2, FALSE) &amp; ";"   )             )</f>
        <v/>
      </c>
      <c r="HM165" t="str">
        <f>IF(Data!$E165=HM$1, "",             IF(ISERR(SEARCH(HM$1,Data!$A165)),"",          ";" &amp; VLOOKUP(HM$1,Data!$E:$F,2, FALSE) &amp; ";"   )             )</f>
        <v>;213;</v>
      </c>
      <c r="HN165" t="str">
        <f>IF(Data!$E165=HN$1, "",             IF(ISERR(SEARCH(HN$1,Data!$A165)),"",          ";" &amp; VLOOKUP(HN$1,Data!$E:$F,2, FALSE) &amp; ";"   )             )</f>
        <v/>
      </c>
      <c r="HO165" t="str">
        <f>IF(Data!$E165=HO$1, "",             IF(ISERR(SEARCH(HO$1,Data!$A165)),"",          ";" &amp; VLOOKUP(HO$1,Data!$E:$F,2, FALSE) &amp; ";"   )             )</f>
        <v/>
      </c>
      <c r="HP165" t="str">
        <f>IF(Data!$E165=HP$1, "",             IF(ISERR(SEARCH(HP$1,Data!$A165)),"",          ";" &amp; VLOOKUP(HP$1,Data!$E:$F,2, FALSE) &amp; ";"   )             )</f>
        <v/>
      </c>
      <c r="HQ165" t="str">
        <f>IF(Data!$E165=HQ$1, "",             IF(ISERR(SEARCH(HQ$1,Data!$A165)),"",          ";" &amp; VLOOKUP(HQ$1,Data!$E:$F,2, FALSE) &amp; ";"   )             )</f>
        <v/>
      </c>
      <c r="HR165" t="str">
        <f>IF(Data!$E165=HR$1, "",             IF(ISERR(SEARCH(HR$1,Data!$A165)),"",          ";" &amp; VLOOKUP(HR$1,Data!$E:$F,2, FALSE) &amp; ";"   )             )</f>
        <v/>
      </c>
      <c r="HS165" t="str">
        <f>IF(Data!$E165=HS$1, "",             IF(ISERR(SEARCH(HS$1,Data!$A165)),"",          ";" &amp; VLOOKUP(HS$1,Data!$E:$F,2, FALSE) &amp; ";"   )             )</f>
        <v/>
      </c>
      <c r="HT165" t="str">
        <f>IF(Data!$E165=HT$1, "",             IF(ISERR(SEARCH(HT$1,Data!$A165)),"",          ";" &amp; VLOOKUP(HT$1,Data!$E:$F,2, FALSE) &amp; ";"   )             )</f>
        <v/>
      </c>
      <c r="HU165" t="str">
        <f>IF(Data!$E165=HU$1, "",             IF(ISERR(SEARCH(HU$1,Data!$A165)),"",          ";" &amp; VLOOKUP(HU$1,Data!$E:$F,2, FALSE) &amp; ";"   )             )</f>
        <v/>
      </c>
      <c r="HV165" t="str">
        <f>IF(Data!$E165=HV$1, "",             IF(ISERR(SEARCH(HV$1,Data!$A165)),"",          ";" &amp; VLOOKUP(HV$1,Data!$E:$F,2, FALSE) &amp; ";"   )             )</f>
        <v/>
      </c>
      <c r="HW165" t="str">
        <f>IF(Data!$E165=HW$1, "",             IF(ISERR(SEARCH(HW$1,Data!$A165)),"",          ";" &amp; VLOOKUP(HW$1,Data!$E:$F,2, FALSE) &amp; ";"   )             )</f>
        <v/>
      </c>
      <c r="HX165" t="str">
        <f>IF(Data!$E165=HX$1, "",             IF(ISERR(SEARCH(HX$1,Data!$A165)),"",          ";" &amp; VLOOKUP(HX$1,Data!$E:$F,2, FALSE) &amp; ";"   )             )</f>
        <v/>
      </c>
      <c r="HY165" t="str">
        <f>IF(Data!$E165=HY$1, "",             IF(ISERR(SEARCH(HY$1,Data!$A165)),"",          ";" &amp; VLOOKUP(HY$1,Data!$E:$F,2, FALSE) &amp; ";"   )             )</f>
        <v/>
      </c>
      <c r="HZ165" t="str">
        <f>IF(Data!$E165=HZ$1, "",             IF(ISERR(SEARCH(HZ$1,Data!$A165)),"",          ";" &amp; VLOOKUP(HZ$1,Data!$E:$F,2, FALSE) &amp; ";"   )             )</f>
        <v/>
      </c>
      <c r="IA165" t="str">
        <f>IF(Data!$E165=IA$1, "",             IF(ISERR(SEARCH(IA$1,Data!$A165)),"",          ";" &amp; VLOOKUP(IA$1,Data!$E:$F,2, FALSE) &amp; ";"   )             )</f>
        <v/>
      </c>
      <c r="IB165" t="str">
        <f>IF(Data!$E165=IB$1, "",             IF(ISERR(SEARCH(IB$1,Data!$A165)),"",          ";" &amp; VLOOKUP(IB$1,Data!$E:$F,2, FALSE) &amp; ";"   )             )</f>
        <v/>
      </c>
      <c r="IC165" t="str">
        <f>IF(Data!$E165=IC$1, "",             IF(ISERR(SEARCH(IC$1,Data!$A165)),"",          ";" &amp; VLOOKUP(IC$1,Data!$E:$F,2, FALSE) &amp; ";"   )             )</f>
        <v/>
      </c>
      <c r="ID165" t="str">
        <f>IF(Data!$E165=ID$1, "",             IF(ISERR(SEARCH(ID$1,Data!$A165)),"",          ";" &amp; VLOOKUP(ID$1,Data!$E:$F,2, FALSE) &amp; ";"   )             )</f>
        <v/>
      </c>
      <c r="IE165" t="str">
        <f>IF(Data!$E165=IE$1, "",             IF(ISERR(SEARCH(IE$1,Data!$A165)),"",          ";" &amp; VLOOKUP(IE$1,Data!$E:$F,2, FALSE) &amp; ";"   )             )</f>
        <v/>
      </c>
    </row>
    <row r="166" spans="1:239" x14ac:dyDescent="0.3">
      <c r="A166" t="str">
        <f>Tableau1[[#This Row],[name]]</f>
        <v>Général Carlist Rieekan</v>
      </c>
      <c r="B166" s="15">
        <f>VLOOKUP(Tableau36[[#This Row],[Character]],Data!E:F,2,FALSE)</f>
        <v>165</v>
      </c>
      <c r="C166" t="str">
        <f>IF( Tableau36[[#This Row],[removed double semi-colon]]="", "", MID(Tableau36[[#This Row],[removed double semi-colon]],2,LEN(Tableau36[[#This Row],[removed double semi-colon]]) - 2) )</f>
        <v/>
      </c>
      <c r="D166" t="str">
        <f>SUBSTITUTE(Tableau36[[#This Row],[Concatenation]],";;",";")</f>
        <v/>
      </c>
      <c r="E166" t="str">
        <f>_xlfn.CONCAT(Tableau4[#This Row])</f>
        <v/>
      </c>
      <c r="I166" t="str">
        <f>IF(Data!$E166=I$1, "",             IF(ISERR(SEARCH(I$1,Data!$A166)),"",          ";" &amp; VLOOKUP(I$1,Data!$E:$F,2, FALSE) &amp; ";"   )             )</f>
        <v/>
      </c>
      <c r="J166" t="str">
        <f>IF(Data!$E166=J$1, "",             IF(ISERR(SEARCH(J$1,Data!$A166)),"",          ";" &amp; VLOOKUP(J$1,Data!$E:$F,2, FALSE) &amp; ";"   )             )</f>
        <v/>
      </c>
      <c r="K166" t="str">
        <f>IF(Data!$E166=K$1, "",             IF(ISERR(SEARCH(K$1,Data!$A166)),"",          ";" &amp; VLOOKUP(K$1,Data!$E:$F,2, FALSE) &amp; ";"   )             )</f>
        <v/>
      </c>
      <c r="L166" t="str">
        <f>IF(Data!$E166=L$1, "",             IF(ISERR(SEARCH(L$1,Data!$A166)),"",          ";" &amp; VLOOKUP(L$1,Data!$E:$F,2, FALSE) &amp; ";"   )             )</f>
        <v/>
      </c>
      <c r="M166" t="str">
        <f>IF(Data!$E166=M$1, "",             IF(ISERR(SEARCH(M$1,Data!$A166)),"",          ";" &amp; VLOOKUP(M$1,Data!$E:$F,2, FALSE) &amp; ";"   )             )</f>
        <v/>
      </c>
      <c r="N166" t="str">
        <f>IF(Data!$E166=N$1, "",             IF(ISERR(SEARCH(N$1,Data!$A166)),"",          ";" &amp; VLOOKUP(N$1,Data!$E:$F,2, FALSE) &amp; ";"   )             )</f>
        <v/>
      </c>
      <c r="O166" t="str">
        <f>IF(Data!$E166=O$1, "",             IF(ISERR(SEARCH(O$1,Data!$A166)),"",          ";" &amp; VLOOKUP(O$1,Data!$E:$F,2, FALSE) &amp; ";"   )             )</f>
        <v/>
      </c>
      <c r="P166" t="str">
        <f>IF(Data!$E166=P$1, "",             IF(ISERR(SEARCH(P$1,Data!$A166)),"",          ";" &amp; VLOOKUP(P$1,Data!$E:$F,2, FALSE) &amp; ";"   )             )</f>
        <v/>
      </c>
      <c r="Q166" t="str">
        <f>IF(Data!$E166=Q$1, "",             IF(ISERR(SEARCH(Q$1,Data!$A166)),"",          ";" &amp; VLOOKUP(Q$1,Data!$E:$F,2, FALSE) &amp; ";"   )             )</f>
        <v/>
      </c>
      <c r="R166" t="str">
        <f>IF(Data!$E166=R$1, "",             IF(ISERR(SEARCH(R$1,Data!$A166)),"",          ";" &amp; VLOOKUP(R$1,Data!$E:$F,2, FALSE) &amp; ";"   )             )</f>
        <v/>
      </c>
      <c r="S166" t="str">
        <f>IF(Data!$E166=S$1, "",             IF(ISERR(SEARCH(S$1,Data!$A166)),"",          ";" &amp; VLOOKUP(S$1,Data!$E:$F,2, FALSE) &amp; ";"   )             )</f>
        <v/>
      </c>
      <c r="T166" t="str">
        <f>IF(Data!$E166=T$1, "",             IF(ISERR(SEARCH(T$1,Data!$A166)),"",          ";" &amp; VLOOKUP(T$1,Data!$E:$F,2, FALSE) &amp; ";"   )             )</f>
        <v/>
      </c>
      <c r="U166" t="str">
        <f>IF(Data!$E166=U$1, "",             IF(ISERR(SEARCH(U$1,Data!$A166)),"",          ";" &amp; VLOOKUP(U$1,Data!$E:$F,2, FALSE) &amp; ";"   )             )</f>
        <v/>
      </c>
      <c r="V166" t="str">
        <f>IF(Data!$E166=V$1, "",             IF(ISERR(SEARCH(V$1,Data!$A166)),"",          ";" &amp; VLOOKUP(V$1,Data!$E:$F,2, FALSE) &amp; ";"   )             )</f>
        <v/>
      </c>
      <c r="W166" t="str">
        <f>IF(Data!$E166=W$1, "",             IF(ISERR(SEARCH(W$1,Data!$A166)),"",          ";" &amp; VLOOKUP(W$1,Data!$E:$F,2, FALSE) &amp; ";"   )             )</f>
        <v/>
      </c>
      <c r="X166" t="str">
        <f>IF(Data!$E166=X$1, "",             IF(ISERR(SEARCH(X$1,Data!$A166)),"",          ";" &amp; VLOOKUP(X$1,Data!$E:$F,2, FALSE) &amp; ";"   )             )</f>
        <v/>
      </c>
      <c r="Y166" t="str">
        <f>IF(Data!$E166=Y$1, "",             IF(ISERR(SEARCH(Y$1,Data!$A166)),"",          ";" &amp; VLOOKUP(Y$1,Data!$E:$F,2, FALSE) &amp; ";"   )             )</f>
        <v/>
      </c>
      <c r="Z166" t="str">
        <f>IF(Data!$E166=Z$1, "",             IF(ISERR(SEARCH(Z$1,Data!$A166)),"",          ";" &amp; VLOOKUP(Z$1,Data!$E:$F,2, FALSE) &amp; ";"   )             )</f>
        <v/>
      </c>
      <c r="AA166" t="str">
        <f>IF(Data!$E166=AA$1, "",             IF(ISERR(SEARCH(AA$1,Data!$A166)),"",          ";" &amp; VLOOKUP(AA$1,Data!$E:$F,2, FALSE) &amp; ";"   )             )</f>
        <v/>
      </c>
      <c r="AB166" t="str">
        <f>IF(Data!$E166=AB$1, "",             IF(ISERR(SEARCH(AB$1,Data!$A166)),"",          ";" &amp; VLOOKUP(AB$1,Data!$E:$F,2, FALSE) &amp; ";"   )             )</f>
        <v/>
      </c>
      <c r="AC166" t="str">
        <f>IF(Data!$E166=AC$1, "",             IF(ISERR(SEARCH(AC$1,Data!$A166)),"",          ";" &amp; VLOOKUP(AC$1,Data!$E:$F,2, FALSE) &amp; ";"   )             )</f>
        <v/>
      </c>
      <c r="AD166" t="str">
        <f>IF(Data!$E166=AD$1, "",             IF(ISERR(SEARCH(AD$1,Data!$A166)),"",          ";" &amp; VLOOKUP(AD$1,Data!$E:$F,2, FALSE) &amp; ";"   )             )</f>
        <v/>
      </c>
      <c r="AE166" t="str">
        <f>IF(Data!$E166=AE$1, "",             IF(ISERR(SEARCH(AE$1,Data!$A166)),"",          ";" &amp; VLOOKUP(AE$1,Data!$E:$F,2, FALSE) &amp; ";"   )             )</f>
        <v/>
      </c>
      <c r="AF166" t="str">
        <f>IF(Data!$E166=AF$1, "",             IF(ISERR(SEARCH(AF$1,Data!$A166)),"",          ";" &amp; VLOOKUP(AF$1,Data!$E:$F,2, FALSE) &amp; ";"   )             )</f>
        <v/>
      </c>
      <c r="AG166" t="str">
        <f>IF(Data!$E166=AG$1, "",             IF(ISERR(SEARCH(AG$1,Data!$A166)),"",          ";" &amp; VLOOKUP(AG$1,Data!$E:$F,2, FALSE) &amp; ";"   )             )</f>
        <v/>
      </c>
      <c r="AH166" t="str">
        <f>IF(Data!$E166=AH$1, "",             IF(ISERR(SEARCH(AH$1,Data!$A166)),"",          ";" &amp; VLOOKUP(AH$1,Data!$E:$F,2, FALSE) &amp; ";"   )             )</f>
        <v/>
      </c>
      <c r="AI166" t="str">
        <f>IF(Data!$E166=AI$1, "",             IF(ISERR(SEARCH(AI$1,Data!$A166)),"",          ";" &amp; VLOOKUP(AI$1,Data!$E:$F,2, FALSE) &amp; ";"   )             )</f>
        <v/>
      </c>
      <c r="AJ166" t="str">
        <f>IF(Data!$E166=AJ$1, "",             IF(ISERR(SEARCH(AJ$1,Data!$A166)),"",          ";" &amp; VLOOKUP(AJ$1,Data!$E:$F,2, FALSE) &amp; ";"   )             )</f>
        <v/>
      </c>
      <c r="AK166" t="str">
        <f>IF(Data!$E166=AK$1, "",             IF(ISERR(SEARCH(AK$1,Data!$A166)),"",          ";" &amp; VLOOKUP(AK$1,Data!$E:$F,2, FALSE) &amp; ";"   )             )</f>
        <v/>
      </c>
      <c r="AL166" t="str">
        <f>IF(Data!$E166=AL$1, "",             IF(ISERR(SEARCH(AL$1,Data!$A166)),"",          ";" &amp; VLOOKUP(AL$1,Data!$E:$F,2, FALSE) &amp; ";"   )             )</f>
        <v/>
      </c>
      <c r="AM166" t="str">
        <f>IF(Data!$E166=AM$1, "",             IF(ISERR(SEARCH(AM$1,Data!$A166)),"",          ";" &amp; VLOOKUP(AM$1,Data!$E:$F,2, FALSE) &amp; ";"   )             )</f>
        <v/>
      </c>
      <c r="AN166" t="str">
        <f>IF(Data!$E166=AN$1, "",             IF(ISERR(SEARCH(AN$1,Data!$A166)),"",          ";" &amp; VLOOKUP(AN$1,Data!$E:$F,2, FALSE) &amp; ";"   )             )</f>
        <v/>
      </c>
      <c r="AO166" t="str">
        <f>IF(Data!$E166=AO$1, "",             IF(ISERR(SEARCH(AO$1,Data!$A166)),"",          ";" &amp; VLOOKUP(AO$1,Data!$E:$F,2, FALSE) &amp; ";"   )             )</f>
        <v/>
      </c>
      <c r="AP166" t="str">
        <f>IF(Data!$E166=AP$1, "",             IF(ISERR(SEARCH(AP$1,Data!$A166)),"",          ";" &amp; VLOOKUP(AP$1,Data!$E:$F,2, FALSE) &amp; ";"   )             )</f>
        <v/>
      </c>
      <c r="AQ166" t="str">
        <f>IF(Data!$E166=AQ$1, "",             IF(ISERR(SEARCH(AQ$1,Data!$A166)),"",          ";" &amp; VLOOKUP(AQ$1,Data!$E:$F,2, FALSE) &amp; ";"   )             )</f>
        <v/>
      </c>
      <c r="AR166" t="str">
        <f>IF(Data!$E166=AR$1, "",             IF(ISERR(SEARCH(AR$1,Data!$A166)),"",          ";" &amp; VLOOKUP(AR$1,Data!$E:$F,2, FALSE) &amp; ";"   )             )</f>
        <v/>
      </c>
      <c r="AS166" t="str">
        <f>IF(Data!$E166=AS$1, "",             IF(ISERR(SEARCH(AS$1,Data!$A166)),"",          ";" &amp; VLOOKUP(AS$1,Data!$E:$F,2, FALSE) &amp; ";"   )             )</f>
        <v/>
      </c>
      <c r="AT166" t="str">
        <f>IF(Data!$E166=AT$1, "",             IF(ISERR(SEARCH(AT$1,Data!$A166)),"",          ";" &amp; VLOOKUP(AT$1,Data!$E:$F,2, FALSE) &amp; ";"   )             )</f>
        <v/>
      </c>
      <c r="AU166" t="str">
        <f>IF(Data!$E166=AU$1, "",             IF(ISERR(SEARCH(AU$1,Data!$A166)),"",          ";" &amp; VLOOKUP(AU$1,Data!$E:$F,2, FALSE) &amp; ";"   )             )</f>
        <v/>
      </c>
      <c r="AV166" t="str">
        <f>IF(Data!$E166=AV$1, "",             IF(ISERR(SEARCH(AV$1,Data!$A166)),"",          ";" &amp; VLOOKUP(AV$1,Data!$E:$F,2, FALSE) &amp; ";"   )             )</f>
        <v/>
      </c>
      <c r="AW166" t="str">
        <f>IF(Data!$E166=AW$1, "",             IF(ISERR(SEARCH(AW$1,Data!$A166)),"",          ";" &amp; VLOOKUP(AW$1,Data!$E:$F,2, FALSE) &amp; ";"   )             )</f>
        <v/>
      </c>
      <c r="AX166" t="str">
        <f>IF(Data!$E166=AX$1, "",             IF(ISERR(SEARCH(AX$1,Data!$A166)),"",          ";" &amp; VLOOKUP(AX$1,Data!$E:$F,2, FALSE) &amp; ";"   )             )</f>
        <v/>
      </c>
      <c r="AY166" t="str">
        <f>IF(Data!$E166=AY$1, "",             IF(ISERR(SEARCH(AY$1,Data!$A166)),"",          ";" &amp; VLOOKUP(AY$1,Data!$E:$F,2, FALSE) &amp; ";"   )             )</f>
        <v/>
      </c>
      <c r="AZ166" t="str">
        <f>IF(Data!$E166=AZ$1, "",             IF(ISERR(SEARCH(AZ$1,Data!$A166)),"",          ";" &amp; VLOOKUP(AZ$1,Data!$E:$F,2, FALSE) &amp; ";"   )             )</f>
        <v/>
      </c>
      <c r="BA166" t="str">
        <f>IF(Data!$E166=BA$1, "",             IF(ISERR(SEARCH(BA$1,Data!$A166)),"",          ";" &amp; VLOOKUP(BA$1,Data!$E:$F,2, FALSE) &amp; ";"   )             )</f>
        <v/>
      </c>
      <c r="BB166" t="str">
        <f>IF(Data!$E166=BB$1, "",             IF(ISERR(SEARCH(BB$1,Data!$A166)),"",          ";" &amp; VLOOKUP(BB$1,Data!$E:$F,2, FALSE) &amp; ";"   )             )</f>
        <v/>
      </c>
      <c r="BC166" t="str">
        <f>IF(Data!$E166=BC$1, "",             IF(ISERR(SEARCH(BC$1,Data!$A166)),"",          ";" &amp; VLOOKUP(BC$1,Data!$E:$F,2, FALSE) &amp; ";"   )             )</f>
        <v/>
      </c>
      <c r="BD166" t="str">
        <f>IF(Data!$E166=BD$1, "",             IF(ISERR(SEARCH(BD$1,Data!$A166)),"",          ";" &amp; VLOOKUP(BD$1,Data!$E:$F,2, FALSE) &amp; ";"   )             )</f>
        <v/>
      </c>
      <c r="BE166" t="str">
        <f>IF(Data!$E166=BE$1, "",             IF(ISERR(SEARCH(BE$1,Data!$A166)),"",          ";" &amp; VLOOKUP(BE$1,Data!$E:$F,2, FALSE) &amp; ";"   )             )</f>
        <v/>
      </c>
      <c r="BF166" t="str">
        <f>IF(Data!$E166=BF$1, "",             IF(ISERR(SEARCH(BF$1,Data!$A166)),"",          ";" &amp; VLOOKUP(BF$1,Data!$E:$F,2, FALSE) &amp; ";"   )             )</f>
        <v/>
      </c>
      <c r="BG166" t="str">
        <f>IF(Data!$E166=BG$1, "",             IF(ISERR(SEARCH(BG$1,Data!$A166)),"",          ";" &amp; VLOOKUP(BG$1,Data!$E:$F,2, FALSE) &amp; ";"   )             )</f>
        <v/>
      </c>
      <c r="BH166" t="str">
        <f>IF(Data!$E166=BH$1, "",             IF(ISERR(SEARCH(BH$1,Data!$A166)),"",          ";" &amp; VLOOKUP(BH$1,Data!$E:$F,2, FALSE) &amp; ";"   )             )</f>
        <v/>
      </c>
      <c r="BI166" t="str">
        <f>IF(Data!$E166=BI$1, "",             IF(ISERR(SEARCH(BI$1,Data!$A166)),"",          ";" &amp; VLOOKUP(BI$1,Data!$E:$F,2, FALSE) &amp; ";"   )             )</f>
        <v/>
      </c>
      <c r="BJ166" t="str">
        <f>IF(Data!$E166=BJ$1, "",             IF(ISERR(SEARCH(BJ$1,Data!$A166)),"",          ";" &amp; VLOOKUP(BJ$1,Data!$E:$F,2, FALSE) &amp; ";"   )             )</f>
        <v/>
      </c>
      <c r="BK166" t="str">
        <f>IF(Data!$E166=BK$1, "",             IF(ISERR(SEARCH(BK$1,Data!$A166)),"",          ";" &amp; VLOOKUP(BK$1,Data!$E:$F,2, FALSE) &amp; ";"   )             )</f>
        <v/>
      </c>
      <c r="BL166" t="str">
        <f>IF(Data!$E166=BL$1, "",             IF(ISERR(SEARCH(BL$1,Data!$A166)),"",          ";" &amp; VLOOKUP(BL$1,Data!$E:$F,2, FALSE) &amp; ";"   )             )</f>
        <v/>
      </c>
      <c r="BM166" t="str">
        <f>IF(Data!$E166=BM$1, "",             IF(ISERR(SEARCH(BM$1,Data!$A166)),"",          ";" &amp; VLOOKUP(BM$1,Data!$E:$F,2, FALSE) &amp; ";"   )             )</f>
        <v/>
      </c>
      <c r="BN166" t="str">
        <f>IF(Data!$E166=BN$1, "",             IF(ISERR(SEARCH(BN$1,Data!$A166)),"",          ";" &amp; VLOOKUP(BN$1,Data!$E:$F,2, FALSE) &amp; ";"   )             )</f>
        <v/>
      </c>
      <c r="BO166" t="str">
        <f>IF(Data!$E166=BO$1, "",             IF(ISERR(SEARCH(BO$1,Data!$A166)),"",          ";" &amp; VLOOKUP(BO$1,Data!$E:$F,2, FALSE) &amp; ";"   )             )</f>
        <v/>
      </c>
      <c r="BP166" t="str">
        <f>IF(Data!$E166=BP$1, "",             IF(ISERR(SEARCH(BP$1,Data!$A166)),"",          ";" &amp; VLOOKUP(BP$1,Data!$E:$F,2, FALSE) &amp; ";"   )             )</f>
        <v/>
      </c>
      <c r="BQ166" t="str">
        <f>IF(Data!$E166=BQ$1, "",             IF(ISERR(SEARCH(BQ$1,Data!$A166)),"",          ";" &amp; VLOOKUP(BQ$1,Data!$E:$F,2, FALSE) &amp; ";"   )             )</f>
        <v/>
      </c>
      <c r="BR166" t="str">
        <f>IF(Data!$E166=BR$1, "",             IF(ISERR(SEARCH(BR$1,Data!$A166)),"",          ";" &amp; VLOOKUP(BR$1,Data!$E:$F,2, FALSE) &amp; ";"   )             )</f>
        <v/>
      </c>
      <c r="BS166" t="str">
        <f>IF(Data!$E166=BS$1, "",             IF(ISERR(SEARCH(BS$1,Data!$A166)),"",          ";" &amp; VLOOKUP(BS$1,Data!$E:$F,2, FALSE) &amp; ";"   )             )</f>
        <v/>
      </c>
      <c r="BT166" t="str">
        <f>IF(Data!$E166=BT$1, "",             IF(ISERR(SEARCH(BT$1,Data!$A166)),"",          ";" &amp; VLOOKUP(BT$1,Data!$E:$F,2, FALSE) &amp; ";"   )             )</f>
        <v/>
      </c>
      <c r="BU166" t="str">
        <f>IF(Data!$E166=BU$1, "",             IF(ISERR(SEARCH(BU$1,Data!$A166)),"",          ";" &amp; VLOOKUP(BU$1,Data!$E:$F,2, FALSE) &amp; ";"   )             )</f>
        <v/>
      </c>
      <c r="BV166" t="str">
        <f>IF(Data!$E166=BV$1, "",             IF(ISERR(SEARCH(BV$1,Data!$A166)),"",          ";" &amp; VLOOKUP(BV$1,Data!$E:$F,2, FALSE) &amp; ";"   )             )</f>
        <v/>
      </c>
      <c r="BW166" t="str">
        <f>IF(Data!$E166=BW$1, "",             IF(ISERR(SEARCH(BW$1,Data!$A166)),"",          ";" &amp; VLOOKUP(BW$1,Data!$E:$F,2, FALSE) &amp; ";"   )             )</f>
        <v/>
      </c>
      <c r="BX166" t="str">
        <f>IF(Data!$E166=BX$1, "",             IF(ISERR(SEARCH(BX$1,Data!$A166)),"",          ";" &amp; VLOOKUP(BX$1,Data!$E:$F,2, FALSE) &amp; ";"   )             )</f>
        <v/>
      </c>
      <c r="BY166" t="str">
        <f>IF(Data!$E166=BY$1, "",             IF(ISERR(SEARCH(BY$1,Data!$A166)),"",          ";" &amp; VLOOKUP(BY$1,Data!$E:$F,2, FALSE) &amp; ";"   )             )</f>
        <v/>
      </c>
      <c r="BZ166" t="str">
        <f>IF(Data!$E166=BZ$1, "",             IF(ISERR(SEARCH(BZ$1,Data!$A166)),"",          ";" &amp; VLOOKUP(BZ$1,Data!$E:$F,2, FALSE) &amp; ";"   )             )</f>
        <v/>
      </c>
      <c r="CA166" t="str">
        <f>IF(Data!$E166=CA$1, "",             IF(ISERR(SEARCH(CA$1,Data!$A166)),"",          ";" &amp; VLOOKUP(CA$1,Data!$E:$F,2, FALSE) &amp; ";"   )             )</f>
        <v/>
      </c>
      <c r="CB166" t="str">
        <f>IF(Data!$E166=CB$1, "",             IF(ISERR(SEARCH(CB$1,Data!$A166)),"",          ";" &amp; VLOOKUP(CB$1,Data!$E:$F,2, FALSE) &amp; ";"   )             )</f>
        <v/>
      </c>
      <c r="CC166" t="str">
        <f>IF(Data!$E166=CC$1, "",             IF(ISERR(SEARCH(CC$1,Data!$A166)),"",          ";" &amp; VLOOKUP(CC$1,Data!$E:$F,2, FALSE) &amp; ";"   )             )</f>
        <v/>
      </c>
      <c r="CD166" t="str">
        <f>IF(Data!$E166=CD$1, "",             IF(ISERR(SEARCH(CD$1,Data!$A166)),"",          ";" &amp; VLOOKUP(CD$1,Data!$E:$F,2, FALSE) &amp; ";"   )             )</f>
        <v/>
      </c>
      <c r="CE166" t="str">
        <f>IF(Data!$E166=CE$1, "",             IF(ISERR(SEARCH(CE$1,Data!$A166)),"",          ";" &amp; VLOOKUP(CE$1,Data!$E:$F,2, FALSE) &amp; ";"   )             )</f>
        <v/>
      </c>
      <c r="CF166" t="str">
        <f>IF(Data!$E166=CF$1, "",             IF(ISERR(SEARCH(CF$1,Data!$A166)),"",          ";" &amp; VLOOKUP(CF$1,Data!$E:$F,2, FALSE) &amp; ";"   )             )</f>
        <v/>
      </c>
      <c r="CG166" t="str">
        <f>IF(Data!$E166=CG$1, "",             IF(ISERR(SEARCH(CG$1,Data!$A166)),"",          ";" &amp; VLOOKUP(CG$1,Data!$E:$F,2, FALSE) &amp; ";"   )             )</f>
        <v/>
      </c>
      <c r="CH166" t="str">
        <f>IF(Data!$E166=CH$1, "",             IF(ISERR(SEARCH(CH$1,Data!$A166)),"",          ";" &amp; VLOOKUP(CH$1,Data!$E:$F,2, FALSE) &amp; ";"   )             )</f>
        <v/>
      </c>
      <c r="CI166" t="str">
        <f>IF(Data!$E166=CI$1, "",             IF(ISERR(SEARCH(CI$1,Data!$A166)),"",          ";" &amp; VLOOKUP(CI$1,Data!$E:$F,2, FALSE) &amp; ";"   )             )</f>
        <v/>
      </c>
      <c r="CJ166" t="str">
        <f>IF(Data!$E166=CJ$1, "",             IF(ISERR(SEARCH(CJ$1,Data!$A166)),"",          ";" &amp; VLOOKUP(CJ$1,Data!$E:$F,2, FALSE) &amp; ";"   )             )</f>
        <v/>
      </c>
      <c r="CK166" t="str">
        <f>IF(Data!$E166=CK$1, "",             IF(ISERR(SEARCH(CK$1,Data!$A166)),"",          ";" &amp; VLOOKUP(CK$1,Data!$E:$F,2, FALSE) &amp; ";"   )             )</f>
        <v/>
      </c>
      <c r="CL166" t="str">
        <f>IF(Data!$E166=CL$1, "",             IF(ISERR(SEARCH(CL$1,Data!$A166)),"",          ";" &amp; VLOOKUP(CL$1,Data!$E:$F,2, FALSE) &amp; ";"   )             )</f>
        <v/>
      </c>
      <c r="CM166" t="str">
        <f>IF(Data!$E166=CM$1, "",             IF(ISERR(SEARCH(CM$1,Data!$A166)),"",          ";" &amp; VLOOKUP(CM$1,Data!$E:$F,2, FALSE) &amp; ";"   )             )</f>
        <v/>
      </c>
      <c r="CN166" t="str">
        <f>IF(Data!$E166=CN$1, "",             IF(ISERR(SEARCH(CN$1,Data!$A166)),"",          ";" &amp; VLOOKUP(CN$1,Data!$E:$F,2, FALSE) &amp; ";"   )             )</f>
        <v/>
      </c>
      <c r="CO166" t="str">
        <f>IF(Data!$E166=CO$1, "",             IF(ISERR(SEARCH(CO$1,Data!$A166)),"",          ";" &amp; VLOOKUP(CO$1,Data!$E:$F,2, FALSE) &amp; ";"   )             )</f>
        <v/>
      </c>
      <c r="CP166" t="str">
        <f>IF(Data!$E166=CP$1, "",             IF(ISERR(SEARCH(CP$1,Data!$A166)),"",          ";" &amp; VLOOKUP(CP$1,Data!$E:$F,2, FALSE) &amp; ";"   )             )</f>
        <v/>
      </c>
      <c r="CQ166" t="str">
        <f>IF(Data!$E166=CQ$1, "",             IF(ISERR(SEARCH(CQ$1,Data!$A166)),"",          ";" &amp; VLOOKUP(CQ$1,Data!$E:$F,2, FALSE) &amp; ";"   )             )</f>
        <v/>
      </c>
      <c r="CR166" t="str">
        <f>IF(Data!$E166=CR$1, "",             IF(ISERR(SEARCH(CR$1,Data!$A166)),"",          ";" &amp; VLOOKUP(CR$1,Data!$E:$F,2, FALSE) &amp; ";"   )             )</f>
        <v/>
      </c>
      <c r="CS166" t="str">
        <f>IF(Data!$E166=CS$1, "",             IF(ISERR(SEARCH(CS$1,Data!$A166)),"",          ";" &amp; VLOOKUP(CS$1,Data!$E:$F,2, FALSE) &amp; ";"   )             )</f>
        <v/>
      </c>
      <c r="CT166" t="str">
        <f>IF(Data!$E166=CT$1, "",             IF(ISERR(SEARCH(CT$1,Data!$A166)),"",          ";" &amp; VLOOKUP(CT$1,Data!$E:$F,2, FALSE) &amp; ";"   )             )</f>
        <v/>
      </c>
      <c r="CU166" t="str">
        <f>IF(Data!$E166=CU$1, "",             IF(ISERR(SEARCH(CU$1,Data!$A166)),"",          ";" &amp; VLOOKUP(CU$1,Data!$E:$F,2, FALSE) &amp; ";"   )             )</f>
        <v/>
      </c>
      <c r="CV166" t="str">
        <f>IF(Data!$E166=CV$1, "",             IF(ISERR(SEARCH(CV$1,Data!$A166)),"",          ";" &amp; VLOOKUP(CV$1,Data!$E:$F,2, FALSE) &amp; ";"   )             )</f>
        <v/>
      </c>
      <c r="CW166" t="str">
        <f>IF(Data!$E166=CW$1, "",             IF(ISERR(SEARCH(CW$1,Data!$A166)),"",          ";" &amp; VLOOKUP(CW$1,Data!$E:$F,2, FALSE) &amp; ";"   )             )</f>
        <v/>
      </c>
      <c r="CX166" t="str">
        <f>IF(Data!$E166=CX$1, "",             IF(ISERR(SEARCH(CX$1,Data!$A166)),"",          ";" &amp; VLOOKUP(CX$1,Data!$E:$F,2, FALSE) &amp; ";"   )             )</f>
        <v/>
      </c>
      <c r="CY166" t="str">
        <f>IF(Data!$E166=CY$1, "",             IF(ISERR(SEARCH(CY$1,Data!$A166)),"",          ";" &amp; VLOOKUP(CY$1,Data!$E:$F,2, FALSE) &amp; ";"   )             )</f>
        <v/>
      </c>
      <c r="CZ166" t="str">
        <f>IF(Data!$E166=CZ$1, "",             IF(ISERR(SEARCH(CZ$1,Data!$A166)),"",          ";" &amp; VLOOKUP(CZ$1,Data!$E:$F,2, FALSE) &amp; ";"   )             )</f>
        <v/>
      </c>
      <c r="DA166" t="str">
        <f>IF(Data!$E166=DA$1, "",             IF(ISERR(SEARCH(DA$1,Data!$A166)),"",          ";" &amp; VLOOKUP(DA$1,Data!$E:$F,2, FALSE) &amp; ";"   )             )</f>
        <v/>
      </c>
      <c r="DB166" t="str">
        <f>IF(Data!$E166=DB$1, "",             IF(ISERR(SEARCH(DB$1,Data!$A166)),"",          ";" &amp; VLOOKUP(DB$1,Data!$E:$F,2, FALSE) &amp; ";"   )             )</f>
        <v/>
      </c>
      <c r="DC166" t="str">
        <f>IF(Data!$E166=DC$1, "",             IF(ISERR(SEARCH(DC$1,Data!$A166)),"",          ";" &amp; VLOOKUP(DC$1,Data!$E:$F,2, FALSE) &amp; ";"   )             )</f>
        <v/>
      </c>
      <c r="DD166" t="str">
        <f>IF(Data!$E166=DD$1, "",             IF(ISERR(SEARCH(DD$1,Data!$A166)),"",          ";" &amp; VLOOKUP(DD$1,Data!$E:$F,2, FALSE) &amp; ";"   )             )</f>
        <v/>
      </c>
      <c r="DE166" t="str">
        <f>IF(Data!$E166=DE$1, "",             IF(ISERR(SEARCH(DE$1,Data!$A166)),"",          ";" &amp; VLOOKUP(DE$1,Data!$E:$F,2, FALSE) &amp; ";"   )             )</f>
        <v/>
      </c>
      <c r="DF166" t="str">
        <f>IF(Data!$E166=DF$1, "",             IF(ISERR(SEARCH(DF$1,Data!$A166)),"",          ";" &amp; VLOOKUP(DF$1,Data!$E:$F,2, FALSE) &amp; ";"   )             )</f>
        <v/>
      </c>
      <c r="DG166" t="str">
        <f>IF(Data!$E166=DG$1, "",             IF(ISERR(SEARCH(DG$1,Data!$A166)),"",          ";" &amp; VLOOKUP(DG$1,Data!$E:$F,2, FALSE) &amp; ";"   )             )</f>
        <v/>
      </c>
      <c r="DH166" t="str">
        <f>IF(Data!$E166=DH$1, "",             IF(ISERR(SEARCH(DH$1,Data!$A166)),"",          ";" &amp; VLOOKUP(DH$1,Data!$E:$F,2, FALSE) &amp; ";"   )             )</f>
        <v/>
      </c>
      <c r="DI166" t="str">
        <f>IF(Data!$E166=DI$1, "",             IF(ISERR(SEARCH(DI$1,Data!$A166)),"",          ";" &amp; VLOOKUP(DI$1,Data!$E:$F,2, FALSE) &amp; ";"   )             )</f>
        <v/>
      </c>
      <c r="DJ166" t="str">
        <f>IF(Data!$E166=DJ$1, "",             IF(ISERR(SEARCH(DJ$1,Data!$A166)),"",          ";" &amp; VLOOKUP(DJ$1,Data!$E:$F,2, FALSE) &amp; ";"   )             )</f>
        <v/>
      </c>
      <c r="DK166" t="str">
        <f>IF(Data!$E166=DK$1, "",             IF(ISERR(SEARCH(DK$1,Data!$A166)),"",          ";" &amp; VLOOKUP(DK$1,Data!$E:$F,2, FALSE) &amp; ";"   )             )</f>
        <v/>
      </c>
      <c r="DL166" t="str">
        <f>IF(Data!$E166=DL$1, "",             IF(ISERR(SEARCH(DL$1,Data!$A166)),"",          ";" &amp; VLOOKUP(DL$1,Data!$E:$F,2, FALSE) &amp; ";"   )             )</f>
        <v/>
      </c>
      <c r="DM166" t="str">
        <f>IF(Data!$E166=DM$1, "",             IF(ISERR(SEARCH(DM$1,Data!$A166)),"",          ";" &amp; VLOOKUP(DM$1,Data!$E:$F,2, FALSE) &amp; ";"   )             )</f>
        <v/>
      </c>
      <c r="DN166" t="str">
        <f>IF(Data!$E166=DN$1, "",             IF(ISERR(SEARCH(DN$1,Data!$A166)),"",          ";" &amp; VLOOKUP(DN$1,Data!$E:$F,2, FALSE) &amp; ";"   )             )</f>
        <v/>
      </c>
      <c r="DO166" t="str">
        <f>IF(Data!$E166=DO$1, "",             IF(ISERR(SEARCH(DO$1,Data!$A166)),"",          ";" &amp; VLOOKUP(DO$1,Data!$E:$F,2, FALSE) &amp; ";"   )             )</f>
        <v/>
      </c>
      <c r="DP166" t="str">
        <f>IF(Data!$E166=DP$1, "",             IF(ISERR(SEARCH(DP$1,Data!$A166)),"",          ";" &amp; VLOOKUP(DP$1,Data!$E:$F,2, FALSE) &amp; ";"   )             )</f>
        <v/>
      </c>
      <c r="DQ166" t="str">
        <f>IF(Data!$E166=DQ$1, "",             IF(ISERR(SEARCH(DQ$1,Data!$A166)),"",          ";" &amp; VLOOKUP(DQ$1,Data!$E:$F,2, FALSE) &amp; ";"   )             )</f>
        <v/>
      </c>
      <c r="DR166" t="str">
        <f>IF(Data!$E166=DR$1, "",             IF(ISERR(SEARCH(DR$1,Data!$A166)),"",          ";" &amp; VLOOKUP(DR$1,Data!$E:$F,2, FALSE) &amp; ";"   )             )</f>
        <v/>
      </c>
      <c r="DS166" t="str">
        <f>IF(Data!$E166=DS$1, "",             IF(ISERR(SEARCH(DS$1,Data!$A166)),"",          ";" &amp; VLOOKUP(DS$1,Data!$E:$F,2, FALSE) &amp; ";"   )             )</f>
        <v/>
      </c>
      <c r="DT166" t="str">
        <f>IF(Data!$E166=DT$1, "",             IF(ISERR(SEARCH(DT$1,Data!$A166)),"",          ";" &amp; VLOOKUP(DT$1,Data!$E:$F,2, FALSE) &amp; ";"   )             )</f>
        <v/>
      </c>
      <c r="DU166" t="str">
        <f>IF(Data!$E166=DU$1, "",             IF(ISERR(SEARCH(DU$1,Data!$A166)),"",          ";" &amp; VLOOKUP(DU$1,Data!$E:$F,2, FALSE) &amp; ";"   )             )</f>
        <v/>
      </c>
      <c r="DV166" t="str">
        <f>IF(Data!$E166=DV$1, "",             IF(ISERR(SEARCH(DV$1,Data!$A166)),"",          ";" &amp; VLOOKUP(DV$1,Data!$E:$F,2, FALSE) &amp; ";"   )             )</f>
        <v/>
      </c>
      <c r="DW166" t="str">
        <f>IF(Data!$E166=DW$1, "",             IF(ISERR(SEARCH(DW$1,Data!$A166)),"",          ";" &amp; VLOOKUP(DW$1,Data!$E:$F,2, FALSE) &amp; ";"   )             )</f>
        <v/>
      </c>
      <c r="DX166" t="str">
        <f>IF(Data!$E166=DX$1, "",             IF(ISERR(SEARCH(DX$1,Data!$A166)),"",          ";" &amp; VLOOKUP(DX$1,Data!$E:$F,2, FALSE) &amp; ";"   )             )</f>
        <v/>
      </c>
      <c r="DY166" t="str">
        <f>IF(Data!$E166=DY$1, "",             IF(ISERR(SEARCH(DY$1,Data!$A166)),"",          ";" &amp; VLOOKUP(DY$1,Data!$E:$F,2, FALSE) &amp; ";"   )             )</f>
        <v/>
      </c>
      <c r="DZ166" t="str">
        <f>IF(Data!$E166=DZ$1, "",             IF(ISERR(SEARCH(DZ$1,Data!$A166)),"",          ";" &amp; VLOOKUP(DZ$1,Data!$E:$F,2, FALSE) &amp; ";"   )             )</f>
        <v/>
      </c>
      <c r="EA166" t="str">
        <f>IF(Data!$E166=EA$1, "",             IF(ISERR(SEARCH(EA$1,Data!$A166)),"",          ";" &amp; VLOOKUP(EA$1,Data!$E:$F,2, FALSE) &amp; ";"   )             )</f>
        <v/>
      </c>
      <c r="EB166" t="str">
        <f>IF(Data!$E166=EB$1, "",             IF(ISERR(SEARCH(EB$1,Data!$A166)),"",          ";" &amp; VLOOKUP(EB$1,Data!$E:$F,2, FALSE) &amp; ";"   )             )</f>
        <v/>
      </c>
      <c r="EC166" t="str">
        <f>IF(Data!$E166=EC$1, "",             IF(ISERR(SEARCH(EC$1,Data!$A166)),"",          ";" &amp; VLOOKUP(EC$1,Data!$E:$F,2, FALSE) &amp; ";"   )             )</f>
        <v/>
      </c>
      <c r="ED166" t="str">
        <f>IF(Data!$E166=ED$1, "",             IF(ISERR(SEARCH(ED$1,Data!$A166)),"",          ";" &amp; VLOOKUP(ED$1,Data!$E:$F,2, FALSE) &amp; ";"   )             )</f>
        <v/>
      </c>
      <c r="EE166" t="str">
        <f>IF(Data!$E166=EE$1, "",             IF(ISERR(SEARCH(EE$1,Data!$A166)),"",          ";" &amp; VLOOKUP(EE$1,Data!$E:$F,2, FALSE) &amp; ";"   )             )</f>
        <v/>
      </c>
      <c r="EF166" t="str">
        <f>IF(Data!$E166=EF$1, "",             IF(ISERR(SEARCH(EF$1,Data!$A166)),"",          ";" &amp; VLOOKUP(EF$1,Data!$E:$F,2, FALSE) &amp; ";"   )             )</f>
        <v/>
      </c>
      <c r="EG166" t="str">
        <f>IF(Data!$E166=EG$1, "",             IF(ISERR(SEARCH(EG$1,Data!$A166)),"",          ";" &amp; VLOOKUP(EG$1,Data!$E:$F,2, FALSE) &amp; ";"   )             )</f>
        <v/>
      </c>
      <c r="EH166" t="str">
        <f>IF(Data!$E166=EH$1, "",             IF(ISERR(SEARCH(EH$1,Data!$A166)),"",          ";" &amp; VLOOKUP(EH$1,Data!$E:$F,2, FALSE) &amp; ";"   )             )</f>
        <v/>
      </c>
      <c r="EI166" t="str">
        <f>IF(Data!$E166=EI$1, "",             IF(ISERR(SEARCH(EI$1,Data!$A166)),"",          ";" &amp; VLOOKUP(EI$1,Data!$E:$F,2, FALSE) &amp; ";"   )             )</f>
        <v/>
      </c>
      <c r="EJ166" t="str">
        <f>IF(Data!$E166=EJ$1, "",             IF(ISERR(SEARCH(EJ$1,Data!$A166)),"",          ";" &amp; VLOOKUP(EJ$1,Data!$E:$F,2, FALSE) &amp; ";"   )             )</f>
        <v/>
      </c>
      <c r="EK166" t="str">
        <f>IF(Data!$E166=EK$1, "",             IF(ISERR(SEARCH(EK$1,Data!$A166)),"",          ";" &amp; VLOOKUP(EK$1,Data!$E:$F,2, FALSE) &amp; ";"   )             )</f>
        <v/>
      </c>
      <c r="EL166" t="str">
        <f>IF(Data!$E166=EL$1, "",             IF(ISERR(SEARCH(EL$1,Data!$A166)),"",          ";" &amp; VLOOKUP(EL$1,Data!$E:$F,2, FALSE) &amp; ";"   )             )</f>
        <v/>
      </c>
      <c r="EM166" t="str">
        <f>IF(Data!$E166=EM$1, "",             IF(ISERR(SEARCH(EM$1,Data!$A166)),"",          ";" &amp; VLOOKUP(EM$1,Data!$E:$F,2, FALSE) &amp; ";"   )             )</f>
        <v/>
      </c>
      <c r="EN166" t="str">
        <f>IF(Data!$E166=EN$1, "",             IF(ISERR(SEARCH(EN$1,Data!$A166)),"",          ";" &amp; VLOOKUP(EN$1,Data!$E:$F,2, FALSE) &amp; ";"   )             )</f>
        <v/>
      </c>
      <c r="EO166" t="str">
        <f>IF(Data!$E166=EO$1, "",             IF(ISERR(SEARCH(EO$1,Data!$A166)),"",          ";" &amp; VLOOKUP(EO$1,Data!$E:$F,2, FALSE) &amp; ";"   )             )</f>
        <v/>
      </c>
      <c r="EP166" t="str">
        <f>IF(Data!$E166=EP$1, "",             IF(ISERR(SEARCH(EP$1,Data!$A166)),"",          ";" &amp; VLOOKUP(EP$1,Data!$E:$F,2, FALSE) &amp; ";"   )             )</f>
        <v/>
      </c>
      <c r="EQ166" t="str">
        <f>IF(Data!$E166=EQ$1, "",             IF(ISERR(SEARCH(EQ$1,Data!$A166)),"",          ";" &amp; VLOOKUP(EQ$1,Data!$E:$F,2, FALSE) &amp; ";"   )             )</f>
        <v/>
      </c>
      <c r="ER166" t="str">
        <f>IF(Data!$E166=ER$1, "",             IF(ISERR(SEARCH(ER$1,Data!$A166)),"",          ";" &amp; VLOOKUP(ER$1,Data!$E:$F,2, FALSE) &amp; ";"   )             )</f>
        <v/>
      </c>
      <c r="ES166" t="str">
        <f>IF(Data!$E166=ES$1, "",             IF(ISERR(SEARCH(ES$1,Data!$A166)),"",          ";" &amp; VLOOKUP(ES$1,Data!$E:$F,2, FALSE) &amp; ";"   )             )</f>
        <v/>
      </c>
      <c r="ET166" t="str">
        <f>IF(Data!$E166=ET$1, "",             IF(ISERR(SEARCH(ET$1,Data!$A166)),"",          ";" &amp; VLOOKUP(ET$1,Data!$E:$F,2, FALSE) &amp; ";"   )             )</f>
        <v/>
      </c>
      <c r="EU166" t="str">
        <f>IF(Data!$E166=EU$1, "",             IF(ISERR(SEARCH(EU$1,Data!$A166)),"",          ";" &amp; VLOOKUP(EU$1,Data!$E:$F,2, FALSE) &amp; ";"   )             )</f>
        <v/>
      </c>
      <c r="EV166" t="str">
        <f>IF(Data!$E166=EV$1, "",             IF(ISERR(SEARCH(EV$1,Data!$A166)),"",          ";" &amp; VLOOKUP(EV$1,Data!$E:$F,2, FALSE) &amp; ";"   )             )</f>
        <v/>
      </c>
      <c r="EW166" t="str">
        <f>IF(Data!$E166=EW$1, "",             IF(ISERR(SEARCH(EW$1,Data!$A166)),"",          ";" &amp; VLOOKUP(EW$1,Data!$E:$F,2, FALSE) &amp; ";"   )             )</f>
        <v/>
      </c>
      <c r="EX166" t="str">
        <f>IF(Data!$E166=EX$1, "",             IF(ISERR(SEARCH(EX$1,Data!$A166)),"",          ";" &amp; VLOOKUP(EX$1,Data!$E:$F,2, FALSE) &amp; ";"   )             )</f>
        <v/>
      </c>
      <c r="EY166" t="str">
        <f>IF(Data!$E166=EY$1, "",             IF(ISERR(SEARCH(EY$1,Data!$A166)),"",          ";" &amp; VLOOKUP(EY$1,Data!$E:$F,2, FALSE) &amp; ";"   )             )</f>
        <v/>
      </c>
      <c r="EZ166" t="str">
        <f>IF(Data!$E166=EZ$1, "",             IF(ISERR(SEARCH(EZ$1,Data!$A166)),"",          ";" &amp; VLOOKUP(EZ$1,Data!$E:$F,2, FALSE) &amp; ";"   )             )</f>
        <v/>
      </c>
      <c r="FA166" t="str">
        <f>IF(Data!$E166=FA$1, "",             IF(ISERR(SEARCH(FA$1,Data!$A166)),"",          ";" &amp; VLOOKUP(FA$1,Data!$E:$F,2, FALSE) &amp; ";"   )             )</f>
        <v/>
      </c>
      <c r="FB166" t="str">
        <f>IF(Data!$E166=FB$1, "",             IF(ISERR(SEARCH(FB$1,Data!$A166)),"",          ";" &amp; VLOOKUP(FB$1,Data!$E:$F,2, FALSE) &amp; ";"   )             )</f>
        <v/>
      </c>
      <c r="FC166" t="str">
        <f>IF(Data!$E166=FC$1, "",             IF(ISERR(SEARCH(FC$1,Data!$A166)),"",          ";" &amp; VLOOKUP(FC$1,Data!$E:$F,2, FALSE) &amp; ";"   )             )</f>
        <v/>
      </c>
      <c r="FD166" t="str">
        <f>IF(Data!$E166=FD$1, "",             IF(ISERR(SEARCH(FD$1,Data!$A166)),"",          ";" &amp; VLOOKUP(FD$1,Data!$E:$F,2, FALSE) &amp; ";"   )             )</f>
        <v/>
      </c>
      <c r="FE166" t="str">
        <f>IF(Data!$E166=FE$1, "",             IF(ISERR(SEARCH(FE$1,Data!$A166)),"",          ";" &amp; VLOOKUP(FE$1,Data!$E:$F,2, FALSE) &amp; ";"   )             )</f>
        <v/>
      </c>
      <c r="FF166" t="str">
        <f>IF(Data!$E166=FF$1, "",             IF(ISERR(SEARCH(FF$1,Data!$A166)),"",          ";" &amp; VLOOKUP(FF$1,Data!$E:$F,2, FALSE) &amp; ";"   )             )</f>
        <v/>
      </c>
      <c r="FG166" t="str">
        <f>IF(Data!$E166=FG$1, "",             IF(ISERR(SEARCH(FG$1,Data!$A166)),"",          ";" &amp; VLOOKUP(FG$1,Data!$E:$F,2, FALSE) &amp; ";"   )             )</f>
        <v/>
      </c>
      <c r="FH166" t="str">
        <f>IF(Data!$E166=FH$1, "",             IF(ISERR(SEARCH(FH$1,Data!$A166)),"",          ";" &amp; VLOOKUP(FH$1,Data!$E:$F,2, FALSE) &amp; ";"   )             )</f>
        <v/>
      </c>
      <c r="FI166" t="str">
        <f>IF(Data!$E166=FI$1, "",             IF(ISERR(SEARCH(FI$1,Data!$A166)),"",          ";" &amp; VLOOKUP(FI$1,Data!$E:$F,2, FALSE) &amp; ";"   )             )</f>
        <v/>
      </c>
      <c r="FJ166" t="str">
        <f>IF(Data!$E166=FJ$1, "",             IF(ISERR(SEARCH(FJ$1,Data!$A166)),"",          ";" &amp; VLOOKUP(FJ$1,Data!$E:$F,2, FALSE) &amp; ";"   )             )</f>
        <v/>
      </c>
      <c r="FK166" t="str">
        <f>IF(Data!$E166=FK$1, "",             IF(ISERR(SEARCH(FK$1,Data!$A166)),"",          ";" &amp; VLOOKUP(FK$1,Data!$E:$F,2, FALSE) &amp; ";"   )             )</f>
        <v/>
      </c>
      <c r="FL166" t="str">
        <f>IF(Data!$E166=FL$1, "",             IF(ISERR(SEARCH(FL$1,Data!$A166)),"",          ";" &amp; VLOOKUP(FL$1,Data!$E:$F,2, FALSE) &amp; ";"   )             )</f>
        <v/>
      </c>
      <c r="FM166" t="str">
        <f>IF(Data!$E166=FM$1, "",             IF(ISERR(SEARCH(FM$1,Data!$A166)),"",          ";" &amp; VLOOKUP(FM$1,Data!$E:$F,2, FALSE) &amp; ";"   )             )</f>
        <v/>
      </c>
      <c r="FN166" t="str">
        <f>IF(Data!$E166=FN$1, "",             IF(ISERR(SEARCH(FN$1,Data!$A166)),"",          ";" &amp; VLOOKUP(FN$1,Data!$E:$F,2, FALSE) &amp; ";"   )             )</f>
        <v/>
      </c>
      <c r="FO166" t="str">
        <f>IF(Data!$E166=FO$1, "",             IF(ISERR(SEARCH(FO$1,Data!$A166)),"",          ";" &amp; VLOOKUP(FO$1,Data!$E:$F,2, FALSE) &amp; ";"   )             )</f>
        <v/>
      </c>
      <c r="FP166" t="str">
        <f>IF(Data!$E166=FP$1, "",             IF(ISERR(SEARCH(FP$1,Data!$A166)),"",          ";" &amp; VLOOKUP(FP$1,Data!$E:$F,2, FALSE) &amp; ";"   )             )</f>
        <v/>
      </c>
      <c r="FQ166" t="str">
        <f>IF(Data!$E166=FQ$1, "",             IF(ISERR(SEARCH(FQ$1,Data!$A166)),"",          ";" &amp; VLOOKUP(FQ$1,Data!$E:$F,2, FALSE) &amp; ";"   )             )</f>
        <v/>
      </c>
      <c r="FR166" t="str">
        <f>IF(Data!$E166=FR$1, "",             IF(ISERR(SEARCH(FR$1,Data!$A166)),"",          ";" &amp; VLOOKUP(FR$1,Data!$E:$F,2, FALSE) &amp; ";"   )             )</f>
        <v/>
      </c>
      <c r="FS166" t="str">
        <f>IF(Data!$E166=FS$1, "",             IF(ISERR(SEARCH(FS$1,Data!$A166)),"",          ";" &amp; VLOOKUP(FS$1,Data!$E:$F,2, FALSE) &amp; ";"   )             )</f>
        <v/>
      </c>
      <c r="FT166" t="str">
        <f>IF(Data!$E166=FT$1, "",             IF(ISERR(SEARCH(FT$1,Data!$A166)),"",          ";" &amp; VLOOKUP(FT$1,Data!$E:$F,2, FALSE) &amp; ";"   )             )</f>
        <v/>
      </c>
      <c r="FU166" t="str">
        <f>IF(Data!$E166=FU$1, "",             IF(ISERR(SEARCH(FU$1,Data!$A166)),"",          ";" &amp; VLOOKUP(FU$1,Data!$E:$F,2, FALSE) &amp; ";"   )             )</f>
        <v/>
      </c>
      <c r="FV166" t="str">
        <f>IF(Data!$E166=FV$1, "",             IF(ISERR(SEARCH(FV$1,Data!$A166)),"",          ";" &amp; VLOOKUP(FV$1,Data!$E:$F,2, FALSE) &amp; ";"   )             )</f>
        <v/>
      </c>
      <c r="FW166" t="str">
        <f>IF(Data!$E166=FW$1, "",             IF(ISERR(SEARCH(FW$1,Data!$A166)),"",          ";" &amp; VLOOKUP(FW$1,Data!$E:$F,2, FALSE) &amp; ";"   )             )</f>
        <v/>
      </c>
      <c r="FX166" t="str">
        <f>IF(Data!$E166=FX$1, "",             IF(ISERR(SEARCH(FX$1,Data!$A166)),"",          ";" &amp; VLOOKUP(FX$1,Data!$E:$F,2, FALSE) &amp; ";"   )             )</f>
        <v/>
      </c>
      <c r="FY166" t="str">
        <f>IF(Data!$E166=FY$1, "",             IF(ISERR(SEARCH(FY$1,Data!$A166)),"",          ";" &amp; VLOOKUP(FY$1,Data!$E:$F,2, FALSE) &amp; ";"   )             )</f>
        <v/>
      </c>
      <c r="FZ166" t="str">
        <f>IF(Data!$E166=FZ$1, "",             IF(ISERR(SEARCH(FZ$1,Data!$A166)),"",          ";" &amp; VLOOKUP(FZ$1,Data!$E:$F,2, FALSE) &amp; ";"   )             )</f>
        <v/>
      </c>
      <c r="GA166" t="str">
        <f>IF(Data!$E166=GA$1, "",             IF(ISERR(SEARCH(GA$1,Data!$A166)),"",          ";" &amp; VLOOKUP(GA$1,Data!$E:$F,2, FALSE) &amp; ";"   )             )</f>
        <v/>
      </c>
      <c r="GB166" t="str">
        <f>IF(Data!$E166=GB$1, "",             IF(ISERR(SEARCH(GB$1,Data!$A166)),"",          ";" &amp; VLOOKUP(GB$1,Data!$E:$F,2, FALSE) &amp; ";"   )             )</f>
        <v/>
      </c>
      <c r="GC166" t="str">
        <f>IF(Data!$E166=GC$1, "",             IF(ISERR(SEARCH(GC$1,Data!$A166)),"",          ";" &amp; VLOOKUP(GC$1,Data!$E:$F,2, FALSE) &amp; ";"   )             )</f>
        <v/>
      </c>
      <c r="GD166" t="str">
        <f>IF(Data!$E166=GD$1, "",             IF(ISERR(SEARCH(GD$1,Data!$A166)),"",          ";" &amp; VLOOKUP(GD$1,Data!$E:$F,2, FALSE) &amp; ";"   )             )</f>
        <v/>
      </c>
      <c r="GE166" t="str">
        <f>IF(Data!$E166=GE$1, "",             IF(ISERR(SEARCH(GE$1,Data!$A166)),"",          ";" &amp; VLOOKUP(GE$1,Data!$E:$F,2, FALSE) &amp; ";"   )             )</f>
        <v/>
      </c>
      <c r="GF166" t="str">
        <f>IF(Data!$E166=GF$1, "",             IF(ISERR(SEARCH(GF$1,Data!$A166)),"",          ";" &amp; VLOOKUP(GF$1,Data!$E:$F,2, FALSE) &amp; ";"   )             )</f>
        <v/>
      </c>
      <c r="GG166" t="str">
        <f>IF(Data!$E166=GG$1, "",             IF(ISERR(SEARCH(GG$1,Data!$A166)),"",          ";" &amp; VLOOKUP(GG$1,Data!$E:$F,2, FALSE) &amp; ";"   )             )</f>
        <v/>
      </c>
      <c r="GH166" t="str">
        <f>IF(Data!$E166=GH$1, "",             IF(ISERR(SEARCH(GH$1,Data!$A166)),"",          ";" &amp; VLOOKUP(GH$1,Data!$E:$F,2, FALSE) &amp; ";"   )             )</f>
        <v/>
      </c>
      <c r="GI166" t="str">
        <f>IF(Data!$E166=GI$1, "",             IF(ISERR(SEARCH(GI$1,Data!$A166)),"",          ";" &amp; VLOOKUP(GI$1,Data!$E:$F,2, FALSE) &amp; ";"   )             )</f>
        <v/>
      </c>
      <c r="GJ166" t="str">
        <f>IF(Data!$E166=GJ$1, "",             IF(ISERR(SEARCH(GJ$1,Data!$A166)),"",          ";" &amp; VLOOKUP(GJ$1,Data!$E:$F,2, FALSE) &amp; ";"   )             )</f>
        <v/>
      </c>
      <c r="GK166" t="str">
        <f>IF(Data!$E166=GK$1, "",             IF(ISERR(SEARCH(GK$1,Data!$A166)),"",          ";" &amp; VLOOKUP(GK$1,Data!$E:$F,2, FALSE) &amp; ";"   )             )</f>
        <v/>
      </c>
      <c r="GL166" t="str">
        <f>IF(Data!$E166=GL$1, "",             IF(ISERR(SEARCH(GL$1,Data!$A166)),"",          ";" &amp; VLOOKUP(GL$1,Data!$E:$F,2, FALSE) &amp; ";"   )             )</f>
        <v/>
      </c>
      <c r="GM166" t="str">
        <f>IF(Data!$E166=GM$1, "",             IF(ISERR(SEARCH(GM$1,Data!$A166)),"",          ";" &amp; VLOOKUP(GM$1,Data!$E:$F,2, FALSE) &amp; ";"   )             )</f>
        <v/>
      </c>
      <c r="GN166" t="str">
        <f>IF(Data!$E166=GN$1, "",             IF(ISERR(SEARCH(GN$1,Data!$A166)),"",          ";" &amp; VLOOKUP(GN$1,Data!$E:$F,2, FALSE) &amp; ";"   )             )</f>
        <v/>
      </c>
      <c r="GO166" t="str">
        <f>IF(Data!$E166=GO$1, "",             IF(ISERR(SEARCH(GO$1,Data!$A166)),"",          ";" &amp; VLOOKUP(GO$1,Data!$E:$F,2, FALSE) &amp; ";"   )             )</f>
        <v/>
      </c>
      <c r="GP166" t="str">
        <f>IF(Data!$E166=GP$1, "",             IF(ISERR(SEARCH(GP$1,Data!$A166)),"",          ";" &amp; VLOOKUP(GP$1,Data!$E:$F,2, FALSE) &amp; ";"   )             )</f>
        <v/>
      </c>
      <c r="GQ166" t="str">
        <f>IF(Data!$E166=GQ$1, "",             IF(ISERR(SEARCH(GQ$1,Data!$A166)),"",          ";" &amp; VLOOKUP(GQ$1,Data!$E:$F,2, FALSE) &amp; ";"   )             )</f>
        <v/>
      </c>
      <c r="GR166" t="str">
        <f>IF(Data!$E166=GR$1, "",             IF(ISERR(SEARCH(GR$1,Data!$A166)),"",          ";" &amp; VLOOKUP(GR$1,Data!$E:$F,2, FALSE) &amp; ";"   )             )</f>
        <v/>
      </c>
      <c r="GS166" t="str">
        <f>IF(Data!$E166=GS$1, "",             IF(ISERR(SEARCH(GS$1,Data!$A166)),"",          ";" &amp; VLOOKUP(GS$1,Data!$E:$F,2, FALSE) &amp; ";"   )             )</f>
        <v/>
      </c>
      <c r="GT166" t="str">
        <f>IF(Data!$E166=GT$1, "",             IF(ISERR(SEARCH(GT$1,Data!$A166)),"",          ";" &amp; VLOOKUP(GT$1,Data!$E:$F,2, FALSE) &amp; ";"   )             )</f>
        <v/>
      </c>
      <c r="GU166" t="str">
        <f>IF(Data!$E166=GU$1, "",             IF(ISERR(SEARCH(GU$1,Data!$A166)),"",          ";" &amp; VLOOKUP(GU$1,Data!$E:$F,2, FALSE) &amp; ";"   )             )</f>
        <v/>
      </c>
      <c r="GV166" t="str">
        <f>IF(Data!$E166=GV$1, "",             IF(ISERR(SEARCH(GV$1,Data!$A166)),"",          ";" &amp; VLOOKUP(GV$1,Data!$E:$F,2, FALSE) &amp; ";"   )             )</f>
        <v/>
      </c>
      <c r="GW166" t="str">
        <f>IF(Data!$E166=GW$1, "",             IF(ISERR(SEARCH(GW$1,Data!$A166)),"",          ";" &amp; VLOOKUP(GW$1,Data!$E:$F,2, FALSE) &amp; ";"   )             )</f>
        <v/>
      </c>
      <c r="GX166" t="str">
        <f>IF(Data!$E166=GX$1, "",             IF(ISERR(SEARCH(GX$1,Data!$A166)),"",          ";" &amp; VLOOKUP(GX$1,Data!$E:$F,2, FALSE) &amp; ";"   )             )</f>
        <v/>
      </c>
      <c r="GY166" t="str">
        <f>IF(Data!$E166=GY$1, "",             IF(ISERR(SEARCH(GY$1,Data!$A166)),"",          ";" &amp; VLOOKUP(GY$1,Data!$E:$F,2, FALSE) &amp; ";"   )             )</f>
        <v/>
      </c>
      <c r="GZ166" t="str">
        <f>IF(Data!$E166=GZ$1, "",             IF(ISERR(SEARCH(GZ$1,Data!$A166)),"",          ";" &amp; VLOOKUP(GZ$1,Data!$E:$F,2, FALSE) &amp; ";"   )             )</f>
        <v/>
      </c>
      <c r="HA166" t="str">
        <f>IF(Data!$E166=HA$1, "",             IF(ISERR(SEARCH(HA$1,Data!$A166)),"",          ";" &amp; VLOOKUP(HA$1,Data!$E:$F,2, FALSE) &amp; ";"   )             )</f>
        <v/>
      </c>
      <c r="HB166" t="str">
        <f>IF(Data!$E166=HB$1, "",             IF(ISERR(SEARCH(HB$1,Data!$A166)),"",          ";" &amp; VLOOKUP(HB$1,Data!$E:$F,2, FALSE) &amp; ";"   )             )</f>
        <v/>
      </c>
      <c r="HC166" t="str">
        <f>IF(Data!$E166=HC$1, "",             IF(ISERR(SEARCH(HC$1,Data!$A166)),"",          ";" &amp; VLOOKUP(HC$1,Data!$E:$F,2, FALSE) &amp; ";"   )             )</f>
        <v/>
      </c>
      <c r="HD166" t="str">
        <f>IF(Data!$E166=HD$1, "",             IF(ISERR(SEARCH(HD$1,Data!$A166)),"",          ";" &amp; VLOOKUP(HD$1,Data!$E:$F,2, FALSE) &amp; ";"   )             )</f>
        <v/>
      </c>
      <c r="HE166" t="str">
        <f>IF(Data!$E166=HE$1, "",             IF(ISERR(SEARCH(HE$1,Data!$A166)),"",          ";" &amp; VLOOKUP(HE$1,Data!$E:$F,2, FALSE) &amp; ";"   )             )</f>
        <v/>
      </c>
      <c r="HF166" t="str">
        <f>IF(Data!$E166=HF$1, "",             IF(ISERR(SEARCH(HF$1,Data!$A166)),"",          ";" &amp; VLOOKUP(HF$1,Data!$E:$F,2, FALSE) &amp; ";"   )             )</f>
        <v/>
      </c>
      <c r="HG166" t="str">
        <f>IF(Data!$E166=HG$1, "",             IF(ISERR(SEARCH(HG$1,Data!$A166)),"",          ";" &amp; VLOOKUP(HG$1,Data!$E:$F,2, FALSE) &amp; ";"   )             )</f>
        <v/>
      </c>
      <c r="HH166" t="str">
        <f>IF(Data!$E166=HH$1, "",             IF(ISERR(SEARCH(HH$1,Data!$A166)),"",          ";" &amp; VLOOKUP(HH$1,Data!$E:$F,2, FALSE) &amp; ";"   )             )</f>
        <v/>
      </c>
      <c r="HI166" t="str">
        <f>IF(Data!$E166=HI$1, "",             IF(ISERR(SEARCH(HI$1,Data!$A166)),"",          ";" &amp; VLOOKUP(HI$1,Data!$E:$F,2, FALSE) &amp; ";"   )             )</f>
        <v/>
      </c>
      <c r="HJ166" t="str">
        <f>IF(Data!$E166=HJ$1, "",             IF(ISERR(SEARCH(HJ$1,Data!$A166)),"",          ";" &amp; VLOOKUP(HJ$1,Data!$E:$F,2, FALSE) &amp; ";"   )             )</f>
        <v/>
      </c>
      <c r="HK166" t="str">
        <f>IF(Data!$E166=HK$1, "",             IF(ISERR(SEARCH(HK$1,Data!$A166)),"",          ";" &amp; VLOOKUP(HK$1,Data!$E:$F,2, FALSE) &amp; ";"   )             )</f>
        <v/>
      </c>
      <c r="HL166" t="str">
        <f>IF(Data!$E166=HL$1, "",             IF(ISERR(SEARCH(HL$1,Data!$A166)),"",          ";" &amp; VLOOKUP(HL$1,Data!$E:$F,2, FALSE) &amp; ";"   )             )</f>
        <v/>
      </c>
      <c r="HM166" t="str">
        <f>IF(Data!$E166=HM$1, "",             IF(ISERR(SEARCH(HM$1,Data!$A166)),"",          ";" &amp; VLOOKUP(HM$1,Data!$E:$F,2, FALSE) &amp; ";"   )             )</f>
        <v/>
      </c>
      <c r="HN166" t="str">
        <f>IF(Data!$E166=HN$1, "",             IF(ISERR(SEARCH(HN$1,Data!$A166)),"",          ";" &amp; VLOOKUP(HN$1,Data!$E:$F,2, FALSE) &amp; ";"   )             )</f>
        <v/>
      </c>
      <c r="HO166" t="str">
        <f>IF(Data!$E166=HO$1, "",             IF(ISERR(SEARCH(HO$1,Data!$A166)),"",          ";" &amp; VLOOKUP(HO$1,Data!$E:$F,2, FALSE) &amp; ";"   )             )</f>
        <v/>
      </c>
      <c r="HP166" t="str">
        <f>IF(Data!$E166=HP$1, "",             IF(ISERR(SEARCH(HP$1,Data!$A166)),"",          ";" &amp; VLOOKUP(HP$1,Data!$E:$F,2, FALSE) &amp; ";"   )             )</f>
        <v/>
      </c>
      <c r="HQ166" t="str">
        <f>IF(Data!$E166=HQ$1, "",             IF(ISERR(SEARCH(HQ$1,Data!$A166)),"",          ";" &amp; VLOOKUP(HQ$1,Data!$E:$F,2, FALSE) &amp; ";"   )             )</f>
        <v/>
      </c>
      <c r="HR166" t="str">
        <f>IF(Data!$E166=HR$1, "",             IF(ISERR(SEARCH(HR$1,Data!$A166)),"",          ";" &amp; VLOOKUP(HR$1,Data!$E:$F,2, FALSE) &amp; ";"   )             )</f>
        <v/>
      </c>
      <c r="HS166" t="str">
        <f>IF(Data!$E166=HS$1, "",             IF(ISERR(SEARCH(HS$1,Data!$A166)),"",          ";" &amp; VLOOKUP(HS$1,Data!$E:$F,2, FALSE) &amp; ";"   )             )</f>
        <v/>
      </c>
      <c r="HT166" t="str">
        <f>IF(Data!$E166=HT$1, "",             IF(ISERR(SEARCH(HT$1,Data!$A166)),"",          ";" &amp; VLOOKUP(HT$1,Data!$E:$F,2, FALSE) &amp; ";"   )             )</f>
        <v/>
      </c>
      <c r="HU166" t="str">
        <f>IF(Data!$E166=HU$1, "",             IF(ISERR(SEARCH(HU$1,Data!$A166)),"",          ";" &amp; VLOOKUP(HU$1,Data!$E:$F,2, FALSE) &amp; ";"   )             )</f>
        <v/>
      </c>
      <c r="HV166" t="str">
        <f>IF(Data!$E166=HV$1, "",             IF(ISERR(SEARCH(HV$1,Data!$A166)),"",          ";" &amp; VLOOKUP(HV$1,Data!$E:$F,2, FALSE) &amp; ";"   )             )</f>
        <v/>
      </c>
      <c r="HW166" t="str">
        <f>IF(Data!$E166=HW$1, "",             IF(ISERR(SEARCH(HW$1,Data!$A166)),"",          ";" &amp; VLOOKUP(HW$1,Data!$E:$F,2, FALSE) &amp; ";"   )             )</f>
        <v/>
      </c>
      <c r="HX166" t="str">
        <f>IF(Data!$E166=HX$1, "",             IF(ISERR(SEARCH(HX$1,Data!$A166)),"",          ";" &amp; VLOOKUP(HX$1,Data!$E:$F,2, FALSE) &amp; ";"   )             )</f>
        <v/>
      </c>
      <c r="HY166" t="str">
        <f>IF(Data!$E166=HY$1, "",             IF(ISERR(SEARCH(HY$1,Data!$A166)),"",          ";" &amp; VLOOKUP(HY$1,Data!$E:$F,2, FALSE) &amp; ";"   )             )</f>
        <v/>
      </c>
      <c r="HZ166" t="str">
        <f>IF(Data!$E166=HZ$1, "",             IF(ISERR(SEARCH(HZ$1,Data!$A166)),"",          ";" &amp; VLOOKUP(HZ$1,Data!$E:$F,2, FALSE) &amp; ";"   )             )</f>
        <v/>
      </c>
      <c r="IA166" t="str">
        <f>IF(Data!$E166=IA$1, "",             IF(ISERR(SEARCH(IA$1,Data!$A166)),"",          ";" &amp; VLOOKUP(IA$1,Data!$E:$F,2, FALSE) &amp; ";"   )             )</f>
        <v/>
      </c>
      <c r="IB166" t="str">
        <f>IF(Data!$E166=IB$1, "",             IF(ISERR(SEARCH(IB$1,Data!$A166)),"",          ";" &amp; VLOOKUP(IB$1,Data!$E:$F,2, FALSE) &amp; ";"   )             )</f>
        <v/>
      </c>
      <c r="IC166" t="str">
        <f>IF(Data!$E166=IC$1, "",             IF(ISERR(SEARCH(IC$1,Data!$A166)),"",          ";" &amp; VLOOKUP(IC$1,Data!$E:$F,2, FALSE) &amp; ";"   )             )</f>
        <v/>
      </c>
      <c r="ID166" t="str">
        <f>IF(Data!$E166=ID$1, "",             IF(ISERR(SEARCH(ID$1,Data!$A166)),"",          ";" &amp; VLOOKUP(ID$1,Data!$E:$F,2, FALSE) &amp; ";"   )             )</f>
        <v/>
      </c>
      <c r="IE166" t="str">
        <f>IF(Data!$E166=IE$1, "",             IF(ISERR(SEARCH(IE$1,Data!$A166)),"",          ";" &amp; VLOOKUP(IE$1,Data!$E:$F,2, FALSE) &amp; ";"   )             )</f>
        <v/>
      </c>
    </row>
    <row r="167" spans="1:239" x14ac:dyDescent="0.3">
      <c r="A167" t="str">
        <f>Tableau1[[#This Row],[name]]</f>
        <v>Horox Ryyder</v>
      </c>
      <c r="B167" s="15">
        <f>VLOOKUP(Tableau36[[#This Row],[Character]],Data!E:F,2,FALSE)</f>
        <v>166</v>
      </c>
      <c r="C167" t="str">
        <f>IF( Tableau36[[#This Row],[removed double semi-colon]]="", "", MID(Tableau36[[#This Row],[removed double semi-colon]],2,LEN(Tableau36[[#This Row],[removed double semi-colon]]) - 2) )</f>
        <v>179</v>
      </c>
      <c r="D167" t="str">
        <f>SUBSTITUTE(Tableau36[[#This Row],[Concatenation]],";;",";")</f>
        <v>;179;</v>
      </c>
      <c r="E167" t="str">
        <f>_xlfn.CONCAT(Tableau4[#This Row])</f>
        <v>;179;</v>
      </c>
      <c r="I167" t="str">
        <f>IF(Data!$E167=I$1, "",             IF(ISERR(SEARCH(I$1,Data!$A167)),"",          ";" &amp; VLOOKUP(I$1,Data!$E:$F,2, FALSE) &amp; ";"   )             )</f>
        <v/>
      </c>
      <c r="J167" t="str">
        <f>IF(Data!$E167=J$1, "",             IF(ISERR(SEARCH(J$1,Data!$A167)),"",          ";" &amp; VLOOKUP(J$1,Data!$E:$F,2, FALSE) &amp; ";"   )             )</f>
        <v/>
      </c>
      <c r="K167" t="str">
        <f>IF(Data!$E167=K$1, "",             IF(ISERR(SEARCH(K$1,Data!$A167)),"",          ";" &amp; VLOOKUP(K$1,Data!$E:$F,2, FALSE) &amp; ";"   )             )</f>
        <v/>
      </c>
      <c r="L167" t="str">
        <f>IF(Data!$E167=L$1, "",             IF(ISERR(SEARCH(L$1,Data!$A167)),"",          ";" &amp; VLOOKUP(L$1,Data!$E:$F,2, FALSE) &amp; ";"   )             )</f>
        <v/>
      </c>
      <c r="M167" t="str">
        <f>IF(Data!$E167=M$1, "",             IF(ISERR(SEARCH(M$1,Data!$A167)),"",          ";" &amp; VLOOKUP(M$1,Data!$E:$F,2, FALSE) &amp; ";"   )             )</f>
        <v/>
      </c>
      <c r="N167" t="str">
        <f>IF(Data!$E167=N$1, "",             IF(ISERR(SEARCH(N$1,Data!$A167)),"",          ";" &amp; VLOOKUP(N$1,Data!$E:$F,2, FALSE) &amp; ";"   )             )</f>
        <v/>
      </c>
      <c r="O167" t="str">
        <f>IF(Data!$E167=O$1, "",             IF(ISERR(SEARCH(O$1,Data!$A167)),"",          ";" &amp; VLOOKUP(O$1,Data!$E:$F,2, FALSE) &amp; ";"   )             )</f>
        <v/>
      </c>
      <c r="P167" t="str">
        <f>IF(Data!$E167=P$1, "",             IF(ISERR(SEARCH(P$1,Data!$A167)),"",          ";" &amp; VLOOKUP(P$1,Data!$E:$F,2, FALSE) &amp; ";"   )             )</f>
        <v/>
      </c>
      <c r="Q167" t="str">
        <f>IF(Data!$E167=Q$1, "",             IF(ISERR(SEARCH(Q$1,Data!$A167)),"",          ";" &amp; VLOOKUP(Q$1,Data!$E:$F,2, FALSE) &amp; ";"   )             )</f>
        <v/>
      </c>
      <c r="R167" t="str">
        <f>IF(Data!$E167=R$1, "",             IF(ISERR(SEARCH(R$1,Data!$A167)),"",          ";" &amp; VLOOKUP(R$1,Data!$E:$F,2, FALSE) &amp; ";"   )             )</f>
        <v/>
      </c>
      <c r="S167" t="str">
        <f>IF(Data!$E167=S$1, "",             IF(ISERR(SEARCH(S$1,Data!$A167)),"",          ";" &amp; VLOOKUP(S$1,Data!$E:$F,2, FALSE) &amp; ";"   )             )</f>
        <v/>
      </c>
      <c r="T167" t="str">
        <f>IF(Data!$E167=T$1, "",             IF(ISERR(SEARCH(T$1,Data!$A167)),"",          ";" &amp; VLOOKUP(T$1,Data!$E:$F,2, FALSE) &amp; ";"   )             )</f>
        <v/>
      </c>
      <c r="U167" t="str">
        <f>IF(Data!$E167=U$1, "",             IF(ISERR(SEARCH(U$1,Data!$A167)),"",          ";" &amp; VLOOKUP(U$1,Data!$E:$F,2, FALSE) &amp; ";"   )             )</f>
        <v/>
      </c>
      <c r="V167" t="str">
        <f>IF(Data!$E167=V$1, "",             IF(ISERR(SEARCH(V$1,Data!$A167)),"",          ";" &amp; VLOOKUP(V$1,Data!$E:$F,2, FALSE) &amp; ";"   )             )</f>
        <v/>
      </c>
      <c r="W167" t="str">
        <f>IF(Data!$E167=W$1, "",             IF(ISERR(SEARCH(W$1,Data!$A167)),"",          ";" &amp; VLOOKUP(W$1,Data!$E:$F,2, FALSE) &amp; ";"   )             )</f>
        <v/>
      </c>
      <c r="X167" t="str">
        <f>IF(Data!$E167=X$1, "",             IF(ISERR(SEARCH(X$1,Data!$A167)),"",          ";" &amp; VLOOKUP(X$1,Data!$E:$F,2, FALSE) &amp; ";"   )             )</f>
        <v/>
      </c>
      <c r="Y167" t="str">
        <f>IF(Data!$E167=Y$1, "",             IF(ISERR(SEARCH(Y$1,Data!$A167)),"",          ";" &amp; VLOOKUP(Y$1,Data!$E:$F,2, FALSE) &amp; ";"   )             )</f>
        <v/>
      </c>
      <c r="Z167" t="str">
        <f>IF(Data!$E167=Z$1, "",             IF(ISERR(SEARCH(Z$1,Data!$A167)),"",          ";" &amp; VLOOKUP(Z$1,Data!$E:$F,2, FALSE) &amp; ";"   )             )</f>
        <v/>
      </c>
      <c r="AA167" t="str">
        <f>IF(Data!$E167=AA$1, "",             IF(ISERR(SEARCH(AA$1,Data!$A167)),"",          ";" &amp; VLOOKUP(AA$1,Data!$E:$F,2, FALSE) &amp; ";"   )             )</f>
        <v/>
      </c>
      <c r="AB167" t="str">
        <f>IF(Data!$E167=AB$1, "",             IF(ISERR(SEARCH(AB$1,Data!$A167)),"",          ";" &amp; VLOOKUP(AB$1,Data!$E:$F,2, FALSE) &amp; ";"   )             )</f>
        <v/>
      </c>
      <c r="AC167" t="str">
        <f>IF(Data!$E167=AC$1, "",             IF(ISERR(SEARCH(AC$1,Data!$A167)),"",          ";" &amp; VLOOKUP(AC$1,Data!$E:$F,2, FALSE) &amp; ";"   )             )</f>
        <v/>
      </c>
      <c r="AD167" t="str">
        <f>IF(Data!$E167=AD$1, "",             IF(ISERR(SEARCH(AD$1,Data!$A167)),"",          ";" &amp; VLOOKUP(AD$1,Data!$E:$F,2, FALSE) &amp; ";"   )             )</f>
        <v/>
      </c>
      <c r="AE167" t="str">
        <f>IF(Data!$E167=AE$1, "",             IF(ISERR(SEARCH(AE$1,Data!$A167)),"",          ";" &amp; VLOOKUP(AE$1,Data!$E:$F,2, FALSE) &amp; ";"   )             )</f>
        <v/>
      </c>
      <c r="AF167" t="str">
        <f>IF(Data!$E167=AF$1, "",             IF(ISERR(SEARCH(AF$1,Data!$A167)),"",          ";" &amp; VLOOKUP(AF$1,Data!$E:$F,2, FALSE) &amp; ";"   )             )</f>
        <v/>
      </c>
      <c r="AG167" t="str">
        <f>IF(Data!$E167=AG$1, "",             IF(ISERR(SEARCH(AG$1,Data!$A167)),"",          ";" &amp; VLOOKUP(AG$1,Data!$E:$F,2, FALSE) &amp; ";"   )             )</f>
        <v/>
      </c>
      <c r="AH167" t="str">
        <f>IF(Data!$E167=AH$1, "",             IF(ISERR(SEARCH(AH$1,Data!$A167)),"",          ";" &amp; VLOOKUP(AH$1,Data!$E:$F,2, FALSE) &amp; ";"   )             )</f>
        <v/>
      </c>
      <c r="AI167" t="str">
        <f>IF(Data!$E167=AI$1, "",             IF(ISERR(SEARCH(AI$1,Data!$A167)),"",          ";" &amp; VLOOKUP(AI$1,Data!$E:$F,2, FALSE) &amp; ";"   )             )</f>
        <v/>
      </c>
      <c r="AJ167" t="str">
        <f>IF(Data!$E167=AJ$1, "",             IF(ISERR(SEARCH(AJ$1,Data!$A167)),"",          ";" &amp; VLOOKUP(AJ$1,Data!$E:$F,2, FALSE) &amp; ";"   )             )</f>
        <v/>
      </c>
      <c r="AK167" t="str">
        <f>IF(Data!$E167=AK$1, "",             IF(ISERR(SEARCH(AK$1,Data!$A167)),"",          ";" &amp; VLOOKUP(AK$1,Data!$E:$F,2, FALSE) &amp; ";"   )             )</f>
        <v/>
      </c>
      <c r="AL167" t="str">
        <f>IF(Data!$E167=AL$1, "",             IF(ISERR(SEARCH(AL$1,Data!$A167)),"",          ";" &amp; VLOOKUP(AL$1,Data!$E:$F,2, FALSE) &amp; ";"   )             )</f>
        <v/>
      </c>
      <c r="AM167" t="str">
        <f>IF(Data!$E167=AM$1, "",             IF(ISERR(SEARCH(AM$1,Data!$A167)),"",          ";" &amp; VLOOKUP(AM$1,Data!$E:$F,2, FALSE) &amp; ";"   )             )</f>
        <v/>
      </c>
      <c r="AN167" t="str">
        <f>IF(Data!$E167=AN$1, "",             IF(ISERR(SEARCH(AN$1,Data!$A167)),"",          ";" &amp; VLOOKUP(AN$1,Data!$E:$F,2, FALSE) &amp; ";"   )             )</f>
        <v/>
      </c>
      <c r="AO167" t="str">
        <f>IF(Data!$E167=AO$1, "",             IF(ISERR(SEARCH(AO$1,Data!$A167)),"",          ";" &amp; VLOOKUP(AO$1,Data!$E:$F,2, FALSE) &amp; ";"   )             )</f>
        <v/>
      </c>
      <c r="AP167" t="str">
        <f>IF(Data!$E167=AP$1, "",             IF(ISERR(SEARCH(AP$1,Data!$A167)),"",          ";" &amp; VLOOKUP(AP$1,Data!$E:$F,2, FALSE) &amp; ";"   )             )</f>
        <v/>
      </c>
      <c r="AQ167" t="str">
        <f>IF(Data!$E167=AQ$1, "",             IF(ISERR(SEARCH(AQ$1,Data!$A167)),"",          ";" &amp; VLOOKUP(AQ$1,Data!$E:$F,2, FALSE) &amp; ";"   )             )</f>
        <v/>
      </c>
      <c r="AR167" t="str">
        <f>IF(Data!$E167=AR$1, "",             IF(ISERR(SEARCH(AR$1,Data!$A167)),"",          ";" &amp; VLOOKUP(AR$1,Data!$E:$F,2, FALSE) &amp; ";"   )             )</f>
        <v/>
      </c>
      <c r="AS167" t="str">
        <f>IF(Data!$E167=AS$1, "",             IF(ISERR(SEARCH(AS$1,Data!$A167)),"",          ";" &amp; VLOOKUP(AS$1,Data!$E:$F,2, FALSE) &amp; ";"   )             )</f>
        <v/>
      </c>
      <c r="AT167" t="str">
        <f>IF(Data!$E167=AT$1, "",             IF(ISERR(SEARCH(AT$1,Data!$A167)),"",          ";" &amp; VLOOKUP(AT$1,Data!$E:$F,2, FALSE) &amp; ";"   )             )</f>
        <v/>
      </c>
      <c r="AU167" t="str">
        <f>IF(Data!$E167=AU$1, "",             IF(ISERR(SEARCH(AU$1,Data!$A167)),"",          ";" &amp; VLOOKUP(AU$1,Data!$E:$F,2, FALSE) &amp; ";"   )             )</f>
        <v/>
      </c>
      <c r="AV167" t="str">
        <f>IF(Data!$E167=AV$1, "",             IF(ISERR(SEARCH(AV$1,Data!$A167)),"",          ";" &amp; VLOOKUP(AV$1,Data!$E:$F,2, FALSE) &amp; ";"   )             )</f>
        <v/>
      </c>
      <c r="AW167" t="str">
        <f>IF(Data!$E167=AW$1, "",             IF(ISERR(SEARCH(AW$1,Data!$A167)),"",          ";" &amp; VLOOKUP(AW$1,Data!$E:$F,2, FALSE) &amp; ";"   )             )</f>
        <v/>
      </c>
      <c r="AX167" t="str">
        <f>IF(Data!$E167=AX$1, "",             IF(ISERR(SEARCH(AX$1,Data!$A167)),"",          ";" &amp; VLOOKUP(AX$1,Data!$E:$F,2, FALSE) &amp; ";"   )             )</f>
        <v/>
      </c>
      <c r="AY167" t="str">
        <f>IF(Data!$E167=AY$1, "",             IF(ISERR(SEARCH(AY$1,Data!$A167)),"",          ";" &amp; VLOOKUP(AY$1,Data!$E:$F,2, FALSE) &amp; ";"   )             )</f>
        <v/>
      </c>
      <c r="AZ167" t="str">
        <f>IF(Data!$E167=AZ$1, "",             IF(ISERR(SEARCH(AZ$1,Data!$A167)),"",          ";" &amp; VLOOKUP(AZ$1,Data!$E:$F,2, FALSE) &amp; ";"   )             )</f>
        <v/>
      </c>
      <c r="BA167" t="str">
        <f>IF(Data!$E167=BA$1, "",             IF(ISERR(SEARCH(BA$1,Data!$A167)),"",          ";" &amp; VLOOKUP(BA$1,Data!$E:$F,2, FALSE) &amp; ";"   )             )</f>
        <v/>
      </c>
      <c r="BB167" t="str">
        <f>IF(Data!$E167=BB$1, "",             IF(ISERR(SEARCH(BB$1,Data!$A167)),"",          ";" &amp; VLOOKUP(BB$1,Data!$E:$F,2, FALSE) &amp; ";"   )             )</f>
        <v/>
      </c>
      <c r="BC167" t="str">
        <f>IF(Data!$E167=BC$1, "",             IF(ISERR(SEARCH(BC$1,Data!$A167)),"",          ";" &amp; VLOOKUP(BC$1,Data!$E:$F,2, FALSE) &amp; ";"   )             )</f>
        <v/>
      </c>
      <c r="BD167" t="str">
        <f>IF(Data!$E167=BD$1, "",             IF(ISERR(SEARCH(BD$1,Data!$A167)),"",          ";" &amp; VLOOKUP(BD$1,Data!$E:$F,2, FALSE) &amp; ";"   )             )</f>
        <v/>
      </c>
      <c r="BE167" t="str">
        <f>IF(Data!$E167=BE$1, "",             IF(ISERR(SEARCH(BE$1,Data!$A167)),"",          ";" &amp; VLOOKUP(BE$1,Data!$E:$F,2, FALSE) &amp; ";"   )             )</f>
        <v/>
      </c>
      <c r="BF167" t="str">
        <f>IF(Data!$E167=BF$1, "",             IF(ISERR(SEARCH(BF$1,Data!$A167)),"",          ";" &amp; VLOOKUP(BF$1,Data!$E:$F,2, FALSE) &amp; ";"   )             )</f>
        <v/>
      </c>
      <c r="BG167" t="str">
        <f>IF(Data!$E167=BG$1, "",             IF(ISERR(SEARCH(BG$1,Data!$A167)),"",          ";" &amp; VLOOKUP(BG$1,Data!$E:$F,2, FALSE) &amp; ";"   )             )</f>
        <v/>
      </c>
      <c r="BH167" t="str">
        <f>IF(Data!$E167=BH$1, "",             IF(ISERR(SEARCH(BH$1,Data!$A167)),"",          ";" &amp; VLOOKUP(BH$1,Data!$E:$F,2, FALSE) &amp; ";"   )             )</f>
        <v/>
      </c>
      <c r="BI167" t="str">
        <f>IF(Data!$E167=BI$1, "",             IF(ISERR(SEARCH(BI$1,Data!$A167)),"",          ";" &amp; VLOOKUP(BI$1,Data!$E:$F,2, FALSE) &amp; ";"   )             )</f>
        <v/>
      </c>
      <c r="BJ167" t="str">
        <f>IF(Data!$E167=BJ$1, "",             IF(ISERR(SEARCH(BJ$1,Data!$A167)),"",          ";" &amp; VLOOKUP(BJ$1,Data!$E:$F,2, FALSE) &amp; ";"   )             )</f>
        <v/>
      </c>
      <c r="BK167" t="str">
        <f>IF(Data!$E167=BK$1, "",             IF(ISERR(SEARCH(BK$1,Data!$A167)),"",          ";" &amp; VLOOKUP(BK$1,Data!$E:$F,2, FALSE) &amp; ";"   )             )</f>
        <v/>
      </c>
      <c r="BL167" t="str">
        <f>IF(Data!$E167=BL$1, "",             IF(ISERR(SEARCH(BL$1,Data!$A167)),"",          ";" &amp; VLOOKUP(BL$1,Data!$E:$F,2, FALSE) &amp; ";"   )             )</f>
        <v/>
      </c>
      <c r="BM167" t="str">
        <f>IF(Data!$E167=BM$1, "",             IF(ISERR(SEARCH(BM$1,Data!$A167)),"",          ";" &amp; VLOOKUP(BM$1,Data!$E:$F,2, FALSE) &amp; ";"   )             )</f>
        <v/>
      </c>
      <c r="BN167" t="str">
        <f>IF(Data!$E167=BN$1, "",             IF(ISERR(SEARCH(BN$1,Data!$A167)),"",          ";" &amp; VLOOKUP(BN$1,Data!$E:$F,2, FALSE) &amp; ";"   )             )</f>
        <v/>
      </c>
      <c r="BO167" t="str">
        <f>IF(Data!$E167=BO$1, "",             IF(ISERR(SEARCH(BO$1,Data!$A167)),"",          ";" &amp; VLOOKUP(BO$1,Data!$E:$F,2, FALSE) &amp; ";"   )             )</f>
        <v/>
      </c>
      <c r="BP167" t="str">
        <f>IF(Data!$E167=BP$1, "",             IF(ISERR(SEARCH(BP$1,Data!$A167)),"",          ";" &amp; VLOOKUP(BP$1,Data!$E:$F,2, FALSE) &amp; ";"   )             )</f>
        <v/>
      </c>
      <c r="BQ167" t="str">
        <f>IF(Data!$E167=BQ$1, "",             IF(ISERR(SEARCH(BQ$1,Data!$A167)),"",          ";" &amp; VLOOKUP(BQ$1,Data!$E:$F,2, FALSE) &amp; ";"   )             )</f>
        <v/>
      </c>
      <c r="BR167" t="str">
        <f>IF(Data!$E167=BR$1, "",             IF(ISERR(SEARCH(BR$1,Data!$A167)),"",          ";" &amp; VLOOKUP(BR$1,Data!$E:$F,2, FALSE) &amp; ";"   )             )</f>
        <v/>
      </c>
      <c r="BS167" t="str">
        <f>IF(Data!$E167=BS$1, "",             IF(ISERR(SEARCH(BS$1,Data!$A167)),"",          ";" &amp; VLOOKUP(BS$1,Data!$E:$F,2, FALSE) &amp; ";"   )             )</f>
        <v/>
      </c>
      <c r="BT167" t="str">
        <f>IF(Data!$E167=BT$1, "",             IF(ISERR(SEARCH(BT$1,Data!$A167)),"",          ";" &amp; VLOOKUP(BT$1,Data!$E:$F,2, FALSE) &amp; ";"   )             )</f>
        <v/>
      </c>
      <c r="BU167" t="str">
        <f>IF(Data!$E167=BU$1, "",             IF(ISERR(SEARCH(BU$1,Data!$A167)),"",          ";" &amp; VLOOKUP(BU$1,Data!$E:$F,2, FALSE) &amp; ";"   )             )</f>
        <v/>
      </c>
      <c r="BV167" t="str">
        <f>IF(Data!$E167=BV$1, "",             IF(ISERR(SEARCH(BV$1,Data!$A167)),"",          ";" &amp; VLOOKUP(BV$1,Data!$E:$F,2, FALSE) &amp; ";"   )             )</f>
        <v/>
      </c>
      <c r="BW167" t="str">
        <f>IF(Data!$E167=BW$1, "",             IF(ISERR(SEARCH(BW$1,Data!$A167)),"",          ";" &amp; VLOOKUP(BW$1,Data!$E:$F,2, FALSE) &amp; ";"   )             )</f>
        <v/>
      </c>
      <c r="BX167" t="str">
        <f>IF(Data!$E167=BX$1, "",             IF(ISERR(SEARCH(BX$1,Data!$A167)),"",          ";" &amp; VLOOKUP(BX$1,Data!$E:$F,2, FALSE) &amp; ";"   )             )</f>
        <v/>
      </c>
      <c r="BY167" t="str">
        <f>IF(Data!$E167=BY$1, "",             IF(ISERR(SEARCH(BY$1,Data!$A167)),"",          ";" &amp; VLOOKUP(BY$1,Data!$E:$F,2, FALSE) &amp; ";"   )             )</f>
        <v/>
      </c>
      <c r="BZ167" t="str">
        <f>IF(Data!$E167=BZ$1, "",             IF(ISERR(SEARCH(BZ$1,Data!$A167)),"",          ";" &amp; VLOOKUP(BZ$1,Data!$E:$F,2, FALSE) &amp; ";"   )             )</f>
        <v/>
      </c>
      <c r="CA167" t="str">
        <f>IF(Data!$E167=CA$1, "",             IF(ISERR(SEARCH(CA$1,Data!$A167)),"",          ";" &amp; VLOOKUP(CA$1,Data!$E:$F,2, FALSE) &amp; ";"   )             )</f>
        <v/>
      </c>
      <c r="CB167" t="str">
        <f>IF(Data!$E167=CB$1, "",             IF(ISERR(SEARCH(CB$1,Data!$A167)),"",          ";" &amp; VLOOKUP(CB$1,Data!$E:$F,2, FALSE) &amp; ";"   )             )</f>
        <v/>
      </c>
      <c r="CC167" t="str">
        <f>IF(Data!$E167=CC$1, "",             IF(ISERR(SEARCH(CC$1,Data!$A167)),"",          ";" &amp; VLOOKUP(CC$1,Data!$E:$F,2, FALSE) &amp; ";"   )             )</f>
        <v/>
      </c>
      <c r="CD167" t="str">
        <f>IF(Data!$E167=CD$1, "",             IF(ISERR(SEARCH(CD$1,Data!$A167)),"",          ";" &amp; VLOOKUP(CD$1,Data!$E:$F,2, FALSE) &amp; ";"   )             )</f>
        <v/>
      </c>
      <c r="CE167" t="str">
        <f>IF(Data!$E167=CE$1, "",             IF(ISERR(SEARCH(CE$1,Data!$A167)),"",          ";" &amp; VLOOKUP(CE$1,Data!$E:$F,2, FALSE) &amp; ";"   )             )</f>
        <v/>
      </c>
      <c r="CF167" t="str">
        <f>IF(Data!$E167=CF$1, "",             IF(ISERR(SEARCH(CF$1,Data!$A167)),"",          ";" &amp; VLOOKUP(CF$1,Data!$E:$F,2, FALSE) &amp; ";"   )             )</f>
        <v/>
      </c>
      <c r="CG167" t="str">
        <f>IF(Data!$E167=CG$1, "",             IF(ISERR(SEARCH(CG$1,Data!$A167)),"",          ";" &amp; VLOOKUP(CG$1,Data!$E:$F,2, FALSE) &amp; ";"   )             )</f>
        <v/>
      </c>
      <c r="CH167" t="str">
        <f>IF(Data!$E167=CH$1, "",             IF(ISERR(SEARCH(CH$1,Data!$A167)),"",          ";" &amp; VLOOKUP(CH$1,Data!$E:$F,2, FALSE) &amp; ";"   )             )</f>
        <v/>
      </c>
      <c r="CI167" t="str">
        <f>IF(Data!$E167=CI$1, "",             IF(ISERR(SEARCH(CI$1,Data!$A167)),"",          ";" &amp; VLOOKUP(CI$1,Data!$E:$F,2, FALSE) &amp; ";"   )             )</f>
        <v/>
      </c>
      <c r="CJ167" t="str">
        <f>IF(Data!$E167=CJ$1, "",             IF(ISERR(SEARCH(CJ$1,Data!$A167)),"",          ";" &amp; VLOOKUP(CJ$1,Data!$E:$F,2, FALSE) &amp; ";"   )             )</f>
        <v/>
      </c>
      <c r="CK167" t="str">
        <f>IF(Data!$E167=CK$1, "",             IF(ISERR(SEARCH(CK$1,Data!$A167)),"",          ";" &amp; VLOOKUP(CK$1,Data!$E:$F,2, FALSE) &amp; ";"   )             )</f>
        <v/>
      </c>
      <c r="CL167" t="str">
        <f>IF(Data!$E167=CL$1, "",             IF(ISERR(SEARCH(CL$1,Data!$A167)),"",          ";" &amp; VLOOKUP(CL$1,Data!$E:$F,2, FALSE) &amp; ";"   )             )</f>
        <v/>
      </c>
      <c r="CM167" t="str">
        <f>IF(Data!$E167=CM$1, "",             IF(ISERR(SEARCH(CM$1,Data!$A167)),"",          ";" &amp; VLOOKUP(CM$1,Data!$E:$F,2, FALSE) &amp; ";"   )             )</f>
        <v/>
      </c>
      <c r="CN167" t="str">
        <f>IF(Data!$E167=CN$1, "",             IF(ISERR(SEARCH(CN$1,Data!$A167)),"",          ";" &amp; VLOOKUP(CN$1,Data!$E:$F,2, FALSE) &amp; ";"   )             )</f>
        <v/>
      </c>
      <c r="CO167" t="str">
        <f>IF(Data!$E167=CO$1, "",             IF(ISERR(SEARCH(CO$1,Data!$A167)),"",          ";" &amp; VLOOKUP(CO$1,Data!$E:$F,2, FALSE) &amp; ";"   )             )</f>
        <v/>
      </c>
      <c r="CP167" t="str">
        <f>IF(Data!$E167=CP$1, "",             IF(ISERR(SEARCH(CP$1,Data!$A167)),"",          ";" &amp; VLOOKUP(CP$1,Data!$E:$F,2, FALSE) &amp; ";"   )             )</f>
        <v/>
      </c>
      <c r="CQ167" t="str">
        <f>IF(Data!$E167=CQ$1, "",             IF(ISERR(SEARCH(CQ$1,Data!$A167)),"",          ";" &amp; VLOOKUP(CQ$1,Data!$E:$F,2, FALSE) &amp; ";"   )             )</f>
        <v/>
      </c>
      <c r="CR167" t="str">
        <f>IF(Data!$E167=CR$1, "",             IF(ISERR(SEARCH(CR$1,Data!$A167)),"",          ";" &amp; VLOOKUP(CR$1,Data!$E:$F,2, FALSE) &amp; ";"   )             )</f>
        <v/>
      </c>
      <c r="CS167" t="str">
        <f>IF(Data!$E167=CS$1, "",             IF(ISERR(SEARCH(CS$1,Data!$A167)),"",          ";" &amp; VLOOKUP(CS$1,Data!$E:$F,2, FALSE) &amp; ";"   )             )</f>
        <v/>
      </c>
      <c r="CT167" t="str">
        <f>IF(Data!$E167=CT$1, "",             IF(ISERR(SEARCH(CT$1,Data!$A167)),"",          ";" &amp; VLOOKUP(CT$1,Data!$E:$F,2, FALSE) &amp; ";"   )             )</f>
        <v/>
      </c>
      <c r="CU167" t="str">
        <f>IF(Data!$E167=CU$1, "",             IF(ISERR(SEARCH(CU$1,Data!$A167)),"",          ";" &amp; VLOOKUP(CU$1,Data!$E:$F,2, FALSE) &amp; ";"   )             )</f>
        <v/>
      </c>
      <c r="CV167" t="str">
        <f>IF(Data!$E167=CV$1, "",             IF(ISERR(SEARCH(CV$1,Data!$A167)),"",          ";" &amp; VLOOKUP(CV$1,Data!$E:$F,2, FALSE) &amp; ";"   )             )</f>
        <v/>
      </c>
      <c r="CW167" t="str">
        <f>IF(Data!$E167=CW$1, "",             IF(ISERR(SEARCH(CW$1,Data!$A167)),"",          ";" &amp; VLOOKUP(CW$1,Data!$E:$F,2, FALSE) &amp; ";"   )             )</f>
        <v/>
      </c>
      <c r="CX167" t="str">
        <f>IF(Data!$E167=CX$1, "",             IF(ISERR(SEARCH(CX$1,Data!$A167)),"",          ";" &amp; VLOOKUP(CX$1,Data!$E:$F,2, FALSE) &amp; ";"   )             )</f>
        <v/>
      </c>
      <c r="CY167" t="str">
        <f>IF(Data!$E167=CY$1, "",             IF(ISERR(SEARCH(CY$1,Data!$A167)),"",          ";" &amp; VLOOKUP(CY$1,Data!$E:$F,2, FALSE) &amp; ";"   )             )</f>
        <v/>
      </c>
      <c r="CZ167" t="str">
        <f>IF(Data!$E167=CZ$1, "",             IF(ISERR(SEARCH(CZ$1,Data!$A167)),"",          ";" &amp; VLOOKUP(CZ$1,Data!$E:$F,2, FALSE) &amp; ";"   )             )</f>
        <v/>
      </c>
      <c r="DA167" t="str">
        <f>IF(Data!$E167=DA$1, "",             IF(ISERR(SEARCH(DA$1,Data!$A167)),"",          ";" &amp; VLOOKUP(DA$1,Data!$E:$F,2, FALSE) &amp; ";"   )             )</f>
        <v/>
      </c>
      <c r="DB167" t="str">
        <f>IF(Data!$E167=DB$1, "",             IF(ISERR(SEARCH(DB$1,Data!$A167)),"",          ";" &amp; VLOOKUP(DB$1,Data!$E:$F,2, FALSE) &amp; ";"   )             )</f>
        <v/>
      </c>
      <c r="DC167" t="str">
        <f>IF(Data!$E167=DC$1, "",             IF(ISERR(SEARCH(DC$1,Data!$A167)),"",          ";" &amp; VLOOKUP(DC$1,Data!$E:$F,2, FALSE) &amp; ";"   )             )</f>
        <v/>
      </c>
      <c r="DD167" t="str">
        <f>IF(Data!$E167=DD$1, "",             IF(ISERR(SEARCH(DD$1,Data!$A167)),"",          ";" &amp; VLOOKUP(DD$1,Data!$E:$F,2, FALSE) &amp; ";"   )             )</f>
        <v/>
      </c>
      <c r="DE167" t="str">
        <f>IF(Data!$E167=DE$1, "",             IF(ISERR(SEARCH(DE$1,Data!$A167)),"",          ";" &amp; VLOOKUP(DE$1,Data!$E:$F,2, FALSE) &amp; ";"   )             )</f>
        <v/>
      </c>
      <c r="DF167" t="str">
        <f>IF(Data!$E167=DF$1, "",             IF(ISERR(SEARCH(DF$1,Data!$A167)),"",          ";" &amp; VLOOKUP(DF$1,Data!$E:$F,2, FALSE) &amp; ";"   )             )</f>
        <v/>
      </c>
      <c r="DG167" t="str">
        <f>IF(Data!$E167=DG$1, "",             IF(ISERR(SEARCH(DG$1,Data!$A167)),"",          ";" &amp; VLOOKUP(DG$1,Data!$E:$F,2, FALSE) &amp; ";"   )             )</f>
        <v/>
      </c>
      <c r="DH167" t="str">
        <f>IF(Data!$E167=DH$1, "",             IF(ISERR(SEARCH(DH$1,Data!$A167)),"",          ";" &amp; VLOOKUP(DH$1,Data!$E:$F,2, FALSE) &amp; ";"   )             )</f>
        <v/>
      </c>
      <c r="DI167" t="str">
        <f>IF(Data!$E167=DI$1, "",             IF(ISERR(SEARCH(DI$1,Data!$A167)),"",          ";" &amp; VLOOKUP(DI$1,Data!$E:$F,2, FALSE) &amp; ";"   )             )</f>
        <v/>
      </c>
      <c r="DJ167" t="str">
        <f>IF(Data!$E167=DJ$1, "",             IF(ISERR(SEARCH(DJ$1,Data!$A167)),"",          ";" &amp; VLOOKUP(DJ$1,Data!$E:$F,2, FALSE) &amp; ";"   )             )</f>
        <v/>
      </c>
      <c r="DK167" t="str">
        <f>IF(Data!$E167=DK$1, "",             IF(ISERR(SEARCH(DK$1,Data!$A167)),"",          ";" &amp; VLOOKUP(DK$1,Data!$E:$F,2, FALSE) &amp; ";"   )             )</f>
        <v/>
      </c>
      <c r="DL167" t="str">
        <f>IF(Data!$E167=DL$1, "",             IF(ISERR(SEARCH(DL$1,Data!$A167)),"",          ";" &amp; VLOOKUP(DL$1,Data!$E:$F,2, FALSE) &amp; ";"   )             )</f>
        <v/>
      </c>
      <c r="DM167" t="str">
        <f>IF(Data!$E167=DM$1, "",             IF(ISERR(SEARCH(DM$1,Data!$A167)),"",          ";" &amp; VLOOKUP(DM$1,Data!$E:$F,2, FALSE) &amp; ";"   )             )</f>
        <v/>
      </c>
      <c r="DN167" t="str">
        <f>IF(Data!$E167=DN$1, "",             IF(ISERR(SEARCH(DN$1,Data!$A167)),"",          ";" &amp; VLOOKUP(DN$1,Data!$E:$F,2, FALSE) &amp; ";"   )             )</f>
        <v/>
      </c>
      <c r="DO167" t="str">
        <f>IF(Data!$E167=DO$1, "",             IF(ISERR(SEARCH(DO$1,Data!$A167)),"",          ";" &amp; VLOOKUP(DO$1,Data!$E:$F,2, FALSE) &amp; ";"   )             )</f>
        <v/>
      </c>
      <c r="DP167" t="str">
        <f>IF(Data!$E167=DP$1, "",             IF(ISERR(SEARCH(DP$1,Data!$A167)),"",          ";" &amp; VLOOKUP(DP$1,Data!$E:$F,2, FALSE) &amp; ";"   )             )</f>
        <v/>
      </c>
      <c r="DQ167" t="str">
        <f>IF(Data!$E167=DQ$1, "",             IF(ISERR(SEARCH(DQ$1,Data!$A167)),"",          ";" &amp; VLOOKUP(DQ$1,Data!$E:$F,2, FALSE) &amp; ";"   )             )</f>
        <v/>
      </c>
      <c r="DR167" t="str">
        <f>IF(Data!$E167=DR$1, "",             IF(ISERR(SEARCH(DR$1,Data!$A167)),"",          ";" &amp; VLOOKUP(DR$1,Data!$E:$F,2, FALSE) &amp; ";"   )             )</f>
        <v/>
      </c>
      <c r="DS167" t="str">
        <f>IF(Data!$E167=DS$1, "",             IF(ISERR(SEARCH(DS$1,Data!$A167)),"",          ";" &amp; VLOOKUP(DS$1,Data!$E:$F,2, FALSE) &amp; ";"   )             )</f>
        <v/>
      </c>
      <c r="DT167" t="str">
        <f>IF(Data!$E167=DT$1, "",             IF(ISERR(SEARCH(DT$1,Data!$A167)),"",          ";" &amp; VLOOKUP(DT$1,Data!$E:$F,2, FALSE) &amp; ";"   )             )</f>
        <v/>
      </c>
      <c r="DU167" t="str">
        <f>IF(Data!$E167=DU$1, "",             IF(ISERR(SEARCH(DU$1,Data!$A167)),"",          ";" &amp; VLOOKUP(DU$1,Data!$E:$F,2, FALSE) &amp; ";"   )             )</f>
        <v/>
      </c>
      <c r="DV167" t="str">
        <f>IF(Data!$E167=DV$1, "",             IF(ISERR(SEARCH(DV$1,Data!$A167)),"",          ";" &amp; VLOOKUP(DV$1,Data!$E:$F,2, FALSE) &amp; ";"   )             )</f>
        <v/>
      </c>
      <c r="DW167" t="str">
        <f>IF(Data!$E167=DW$1, "",             IF(ISERR(SEARCH(DW$1,Data!$A167)),"",          ";" &amp; VLOOKUP(DW$1,Data!$E:$F,2, FALSE) &amp; ";"   )             )</f>
        <v/>
      </c>
      <c r="DX167" t="str">
        <f>IF(Data!$E167=DX$1, "",             IF(ISERR(SEARCH(DX$1,Data!$A167)),"",          ";" &amp; VLOOKUP(DX$1,Data!$E:$F,2, FALSE) &amp; ";"   )             )</f>
        <v/>
      </c>
      <c r="DY167" t="str">
        <f>IF(Data!$E167=DY$1, "",             IF(ISERR(SEARCH(DY$1,Data!$A167)),"",          ";" &amp; VLOOKUP(DY$1,Data!$E:$F,2, FALSE) &amp; ";"   )             )</f>
        <v/>
      </c>
      <c r="DZ167" t="str">
        <f>IF(Data!$E167=DZ$1, "",             IF(ISERR(SEARCH(DZ$1,Data!$A167)),"",          ";" &amp; VLOOKUP(DZ$1,Data!$E:$F,2, FALSE) &amp; ";"   )             )</f>
        <v/>
      </c>
      <c r="EA167" t="str">
        <f>IF(Data!$E167=EA$1, "",             IF(ISERR(SEARCH(EA$1,Data!$A167)),"",          ";" &amp; VLOOKUP(EA$1,Data!$E:$F,2, FALSE) &amp; ";"   )             )</f>
        <v/>
      </c>
      <c r="EB167" t="str">
        <f>IF(Data!$E167=EB$1, "",             IF(ISERR(SEARCH(EB$1,Data!$A167)),"",          ";" &amp; VLOOKUP(EB$1,Data!$E:$F,2, FALSE) &amp; ";"   )             )</f>
        <v/>
      </c>
      <c r="EC167" t="str">
        <f>IF(Data!$E167=EC$1, "",             IF(ISERR(SEARCH(EC$1,Data!$A167)),"",          ";" &amp; VLOOKUP(EC$1,Data!$E:$F,2, FALSE) &amp; ";"   )             )</f>
        <v/>
      </c>
      <c r="ED167" t="str">
        <f>IF(Data!$E167=ED$1, "",             IF(ISERR(SEARCH(ED$1,Data!$A167)),"",          ";" &amp; VLOOKUP(ED$1,Data!$E:$F,2, FALSE) &amp; ";"   )             )</f>
        <v/>
      </c>
      <c r="EE167" t="str">
        <f>IF(Data!$E167=EE$1, "",             IF(ISERR(SEARCH(EE$1,Data!$A167)),"",          ";" &amp; VLOOKUP(EE$1,Data!$E:$F,2, FALSE) &amp; ";"   )             )</f>
        <v/>
      </c>
      <c r="EF167" t="str">
        <f>IF(Data!$E167=EF$1, "",             IF(ISERR(SEARCH(EF$1,Data!$A167)),"",          ";" &amp; VLOOKUP(EF$1,Data!$E:$F,2, FALSE) &amp; ";"   )             )</f>
        <v/>
      </c>
      <c r="EG167" t="str">
        <f>IF(Data!$E167=EG$1, "",             IF(ISERR(SEARCH(EG$1,Data!$A167)),"",          ";" &amp; VLOOKUP(EG$1,Data!$E:$F,2, FALSE) &amp; ";"   )             )</f>
        <v/>
      </c>
      <c r="EH167" t="str">
        <f>IF(Data!$E167=EH$1, "",             IF(ISERR(SEARCH(EH$1,Data!$A167)),"",          ";" &amp; VLOOKUP(EH$1,Data!$E:$F,2, FALSE) &amp; ";"   )             )</f>
        <v/>
      </c>
      <c r="EI167" t="str">
        <f>IF(Data!$E167=EI$1, "",             IF(ISERR(SEARCH(EI$1,Data!$A167)),"",          ";" &amp; VLOOKUP(EI$1,Data!$E:$F,2, FALSE) &amp; ";"   )             )</f>
        <v/>
      </c>
      <c r="EJ167" t="str">
        <f>IF(Data!$E167=EJ$1, "",             IF(ISERR(SEARCH(EJ$1,Data!$A167)),"",          ";" &amp; VLOOKUP(EJ$1,Data!$E:$F,2, FALSE) &amp; ";"   )             )</f>
        <v/>
      </c>
      <c r="EK167" t="str">
        <f>IF(Data!$E167=EK$1, "",             IF(ISERR(SEARCH(EK$1,Data!$A167)),"",          ";" &amp; VLOOKUP(EK$1,Data!$E:$F,2, FALSE) &amp; ";"   )             )</f>
        <v/>
      </c>
      <c r="EL167" t="str">
        <f>IF(Data!$E167=EL$1, "",             IF(ISERR(SEARCH(EL$1,Data!$A167)),"",          ";" &amp; VLOOKUP(EL$1,Data!$E:$F,2, FALSE) &amp; ";"   )             )</f>
        <v/>
      </c>
      <c r="EM167" t="str">
        <f>IF(Data!$E167=EM$1, "",             IF(ISERR(SEARCH(EM$1,Data!$A167)),"",          ";" &amp; VLOOKUP(EM$1,Data!$E:$F,2, FALSE) &amp; ";"   )             )</f>
        <v/>
      </c>
      <c r="EN167" t="str">
        <f>IF(Data!$E167=EN$1, "",             IF(ISERR(SEARCH(EN$1,Data!$A167)),"",          ";" &amp; VLOOKUP(EN$1,Data!$E:$F,2, FALSE) &amp; ";"   )             )</f>
        <v/>
      </c>
      <c r="EO167" t="str">
        <f>IF(Data!$E167=EO$1, "",             IF(ISERR(SEARCH(EO$1,Data!$A167)),"",          ";" &amp; VLOOKUP(EO$1,Data!$E:$F,2, FALSE) &amp; ";"   )             )</f>
        <v/>
      </c>
      <c r="EP167" t="str">
        <f>IF(Data!$E167=EP$1, "",             IF(ISERR(SEARCH(EP$1,Data!$A167)),"",          ";" &amp; VLOOKUP(EP$1,Data!$E:$F,2, FALSE) &amp; ";"   )             )</f>
        <v/>
      </c>
      <c r="EQ167" t="str">
        <f>IF(Data!$E167=EQ$1, "",             IF(ISERR(SEARCH(EQ$1,Data!$A167)),"",          ";" &amp; VLOOKUP(EQ$1,Data!$E:$F,2, FALSE) &amp; ";"   )             )</f>
        <v/>
      </c>
      <c r="ER167" t="str">
        <f>IF(Data!$E167=ER$1, "",             IF(ISERR(SEARCH(ER$1,Data!$A167)),"",          ";" &amp; VLOOKUP(ER$1,Data!$E:$F,2, FALSE) &amp; ";"   )             )</f>
        <v/>
      </c>
      <c r="ES167" t="str">
        <f>IF(Data!$E167=ES$1, "",             IF(ISERR(SEARCH(ES$1,Data!$A167)),"",          ";" &amp; VLOOKUP(ES$1,Data!$E:$F,2, FALSE) &amp; ";"   )             )</f>
        <v/>
      </c>
      <c r="ET167" t="str">
        <f>IF(Data!$E167=ET$1, "",             IF(ISERR(SEARCH(ET$1,Data!$A167)),"",          ";" &amp; VLOOKUP(ET$1,Data!$E:$F,2, FALSE) &amp; ";"   )             )</f>
        <v/>
      </c>
      <c r="EU167" t="str">
        <f>IF(Data!$E167=EU$1, "",             IF(ISERR(SEARCH(EU$1,Data!$A167)),"",          ";" &amp; VLOOKUP(EU$1,Data!$E:$F,2, FALSE) &amp; ";"   )             )</f>
        <v/>
      </c>
      <c r="EV167" t="str">
        <f>IF(Data!$E167=EV$1, "",             IF(ISERR(SEARCH(EV$1,Data!$A167)),"",          ";" &amp; VLOOKUP(EV$1,Data!$E:$F,2, FALSE) &amp; ";"   )             )</f>
        <v/>
      </c>
      <c r="EW167" t="str">
        <f>IF(Data!$E167=EW$1, "",             IF(ISERR(SEARCH(EW$1,Data!$A167)),"",          ";" &amp; VLOOKUP(EW$1,Data!$E:$F,2, FALSE) &amp; ";"   )             )</f>
        <v/>
      </c>
      <c r="EX167" t="str">
        <f>IF(Data!$E167=EX$1, "",             IF(ISERR(SEARCH(EX$1,Data!$A167)),"",          ";" &amp; VLOOKUP(EX$1,Data!$E:$F,2, FALSE) &amp; ";"   )             )</f>
        <v/>
      </c>
      <c r="EY167" t="str">
        <f>IF(Data!$E167=EY$1, "",             IF(ISERR(SEARCH(EY$1,Data!$A167)),"",          ";" &amp; VLOOKUP(EY$1,Data!$E:$F,2, FALSE) &amp; ";"   )             )</f>
        <v/>
      </c>
      <c r="EZ167" t="str">
        <f>IF(Data!$E167=EZ$1, "",             IF(ISERR(SEARCH(EZ$1,Data!$A167)),"",          ";" &amp; VLOOKUP(EZ$1,Data!$E:$F,2, FALSE) &amp; ";"   )             )</f>
        <v/>
      </c>
      <c r="FA167" t="str">
        <f>IF(Data!$E167=FA$1, "",             IF(ISERR(SEARCH(FA$1,Data!$A167)),"",          ";" &amp; VLOOKUP(FA$1,Data!$E:$F,2, FALSE) &amp; ";"   )             )</f>
        <v/>
      </c>
      <c r="FB167" t="str">
        <f>IF(Data!$E167=FB$1, "",             IF(ISERR(SEARCH(FB$1,Data!$A167)),"",          ";" &amp; VLOOKUP(FB$1,Data!$E:$F,2, FALSE) &amp; ";"   )             )</f>
        <v/>
      </c>
      <c r="FC167" t="str">
        <f>IF(Data!$E167=FC$1, "",             IF(ISERR(SEARCH(FC$1,Data!$A167)),"",          ";" &amp; VLOOKUP(FC$1,Data!$E:$F,2, FALSE) &amp; ";"   )             )</f>
        <v/>
      </c>
      <c r="FD167" t="str">
        <f>IF(Data!$E167=FD$1, "",             IF(ISERR(SEARCH(FD$1,Data!$A167)),"",          ";" &amp; VLOOKUP(FD$1,Data!$E:$F,2, FALSE) &amp; ";"   )             )</f>
        <v/>
      </c>
      <c r="FE167" t="str">
        <f>IF(Data!$E167=FE$1, "",             IF(ISERR(SEARCH(FE$1,Data!$A167)),"",          ";" &amp; VLOOKUP(FE$1,Data!$E:$F,2, FALSE) &amp; ";"   )             )</f>
        <v/>
      </c>
      <c r="FF167" t="str">
        <f>IF(Data!$E167=FF$1, "",             IF(ISERR(SEARCH(FF$1,Data!$A167)),"",          ";" &amp; VLOOKUP(FF$1,Data!$E:$F,2, FALSE) &amp; ";"   )             )</f>
        <v/>
      </c>
      <c r="FG167" t="str">
        <f>IF(Data!$E167=FG$1, "",             IF(ISERR(SEARCH(FG$1,Data!$A167)),"",          ";" &amp; VLOOKUP(FG$1,Data!$E:$F,2, FALSE) &amp; ";"   )             )</f>
        <v/>
      </c>
      <c r="FH167" t="str">
        <f>IF(Data!$E167=FH$1, "",             IF(ISERR(SEARCH(FH$1,Data!$A167)),"",          ";" &amp; VLOOKUP(FH$1,Data!$E:$F,2, FALSE) &amp; ";"   )             )</f>
        <v/>
      </c>
      <c r="FI167" t="str">
        <f>IF(Data!$E167=FI$1, "",             IF(ISERR(SEARCH(FI$1,Data!$A167)),"",          ";" &amp; VLOOKUP(FI$1,Data!$E:$F,2, FALSE) &amp; ";"   )             )</f>
        <v/>
      </c>
      <c r="FJ167" t="str">
        <f>IF(Data!$E167=FJ$1, "",             IF(ISERR(SEARCH(FJ$1,Data!$A167)),"",          ";" &amp; VLOOKUP(FJ$1,Data!$E:$F,2, FALSE) &amp; ";"   )             )</f>
        <v/>
      </c>
      <c r="FK167" t="str">
        <f>IF(Data!$E167=FK$1, "",             IF(ISERR(SEARCH(FK$1,Data!$A167)),"",          ";" &amp; VLOOKUP(FK$1,Data!$E:$F,2, FALSE) &amp; ";"   )             )</f>
        <v/>
      </c>
      <c r="FL167" t="str">
        <f>IF(Data!$E167=FL$1, "",             IF(ISERR(SEARCH(FL$1,Data!$A167)),"",          ";" &amp; VLOOKUP(FL$1,Data!$E:$F,2, FALSE) &amp; ";"   )             )</f>
        <v/>
      </c>
      <c r="FM167" t="str">
        <f>IF(Data!$E167=FM$1, "",             IF(ISERR(SEARCH(FM$1,Data!$A167)),"",          ";" &amp; VLOOKUP(FM$1,Data!$E:$F,2, FALSE) &amp; ";"   )             )</f>
        <v/>
      </c>
      <c r="FN167" t="str">
        <f>IF(Data!$E167=FN$1, "",             IF(ISERR(SEARCH(FN$1,Data!$A167)),"",          ";" &amp; VLOOKUP(FN$1,Data!$E:$F,2, FALSE) &amp; ";"   )             )</f>
        <v/>
      </c>
      <c r="FO167" t="str">
        <f>IF(Data!$E167=FO$1, "",             IF(ISERR(SEARCH(FO$1,Data!$A167)),"",          ";" &amp; VLOOKUP(FO$1,Data!$E:$F,2, FALSE) &amp; ";"   )             )</f>
        <v/>
      </c>
      <c r="FP167" t="str">
        <f>IF(Data!$E167=FP$1, "",             IF(ISERR(SEARCH(FP$1,Data!$A167)),"",          ";" &amp; VLOOKUP(FP$1,Data!$E:$F,2, FALSE) &amp; ";"   )             )</f>
        <v/>
      </c>
      <c r="FQ167" t="str">
        <f>IF(Data!$E167=FQ$1, "",             IF(ISERR(SEARCH(FQ$1,Data!$A167)),"",          ";" &amp; VLOOKUP(FQ$1,Data!$E:$F,2, FALSE) &amp; ";"   )             )</f>
        <v/>
      </c>
      <c r="FR167" t="str">
        <f>IF(Data!$E167=FR$1, "",             IF(ISERR(SEARCH(FR$1,Data!$A167)),"",          ";" &amp; VLOOKUP(FR$1,Data!$E:$F,2, FALSE) &amp; ";"   )             )</f>
        <v/>
      </c>
      <c r="FS167" t="str">
        <f>IF(Data!$E167=FS$1, "",             IF(ISERR(SEARCH(FS$1,Data!$A167)),"",          ";" &amp; VLOOKUP(FS$1,Data!$E:$F,2, FALSE) &amp; ";"   )             )</f>
        <v/>
      </c>
      <c r="FT167" t="str">
        <f>IF(Data!$E167=FT$1, "",             IF(ISERR(SEARCH(FT$1,Data!$A167)),"",          ";" &amp; VLOOKUP(FT$1,Data!$E:$F,2, FALSE) &amp; ";"   )             )</f>
        <v/>
      </c>
      <c r="FU167" t="str">
        <f>IF(Data!$E167=FU$1, "",             IF(ISERR(SEARCH(FU$1,Data!$A167)),"",          ";" &amp; VLOOKUP(FU$1,Data!$E:$F,2, FALSE) &amp; ";"   )             )</f>
        <v/>
      </c>
      <c r="FV167" t="str">
        <f>IF(Data!$E167=FV$1, "",             IF(ISERR(SEARCH(FV$1,Data!$A167)),"",          ";" &amp; VLOOKUP(FV$1,Data!$E:$F,2, FALSE) &amp; ";"   )             )</f>
        <v/>
      </c>
      <c r="FW167" t="str">
        <f>IF(Data!$E167=FW$1, "",             IF(ISERR(SEARCH(FW$1,Data!$A167)),"",          ";" &amp; VLOOKUP(FW$1,Data!$E:$F,2, FALSE) &amp; ";"   )             )</f>
        <v/>
      </c>
      <c r="FX167" t="str">
        <f>IF(Data!$E167=FX$1, "",             IF(ISERR(SEARCH(FX$1,Data!$A167)),"",          ";" &amp; VLOOKUP(FX$1,Data!$E:$F,2, FALSE) &amp; ";"   )             )</f>
        <v/>
      </c>
      <c r="FY167" t="str">
        <f>IF(Data!$E167=FY$1, "",             IF(ISERR(SEARCH(FY$1,Data!$A167)),"",          ";" &amp; VLOOKUP(FY$1,Data!$E:$F,2, FALSE) &amp; ";"   )             )</f>
        <v/>
      </c>
      <c r="FZ167" t="str">
        <f>IF(Data!$E167=FZ$1, "",             IF(ISERR(SEARCH(FZ$1,Data!$A167)),"",          ";" &amp; VLOOKUP(FZ$1,Data!$E:$F,2, FALSE) &amp; ";"   )             )</f>
        <v/>
      </c>
      <c r="GA167" t="str">
        <f>IF(Data!$E167=GA$1, "",             IF(ISERR(SEARCH(GA$1,Data!$A167)),"",          ";" &amp; VLOOKUP(GA$1,Data!$E:$F,2, FALSE) &amp; ";"   )             )</f>
        <v/>
      </c>
      <c r="GB167" t="str">
        <f>IF(Data!$E167=GB$1, "",             IF(ISERR(SEARCH(GB$1,Data!$A167)),"",          ";" &amp; VLOOKUP(GB$1,Data!$E:$F,2, FALSE) &amp; ";"   )             )</f>
        <v/>
      </c>
      <c r="GC167" t="str">
        <f>IF(Data!$E167=GC$1, "",             IF(ISERR(SEARCH(GC$1,Data!$A167)),"",          ";" &amp; VLOOKUP(GC$1,Data!$E:$F,2, FALSE) &amp; ";"   )             )</f>
        <v/>
      </c>
      <c r="GD167" t="str">
        <f>IF(Data!$E167=GD$1, "",             IF(ISERR(SEARCH(GD$1,Data!$A167)),"",          ";" &amp; VLOOKUP(GD$1,Data!$E:$F,2, FALSE) &amp; ";"   )             )</f>
        <v/>
      </c>
      <c r="GE167" t="str">
        <f>IF(Data!$E167=GE$1, "",             IF(ISERR(SEARCH(GE$1,Data!$A167)),"",          ";" &amp; VLOOKUP(GE$1,Data!$E:$F,2, FALSE) &amp; ";"   )             )</f>
        <v>;179;</v>
      </c>
      <c r="GF167" t="str">
        <f>IF(Data!$E167=GF$1, "",             IF(ISERR(SEARCH(GF$1,Data!$A167)),"",          ";" &amp; VLOOKUP(GF$1,Data!$E:$F,2, FALSE) &amp; ";"   )             )</f>
        <v/>
      </c>
      <c r="GG167" t="str">
        <f>IF(Data!$E167=GG$1, "",             IF(ISERR(SEARCH(GG$1,Data!$A167)),"",          ";" &amp; VLOOKUP(GG$1,Data!$E:$F,2, FALSE) &amp; ";"   )             )</f>
        <v/>
      </c>
      <c r="GH167" t="str">
        <f>IF(Data!$E167=GH$1, "",             IF(ISERR(SEARCH(GH$1,Data!$A167)),"",          ";" &amp; VLOOKUP(GH$1,Data!$E:$F,2, FALSE) &amp; ";"   )             )</f>
        <v/>
      </c>
      <c r="GI167" t="str">
        <f>IF(Data!$E167=GI$1, "",             IF(ISERR(SEARCH(GI$1,Data!$A167)),"",          ";" &amp; VLOOKUP(GI$1,Data!$E:$F,2, FALSE) &amp; ";"   )             )</f>
        <v/>
      </c>
      <c r="GJ167" t="str">
        <f>IF(Data!$E167=GJ$1, "",             IF(ISERR(SEARCH(GJ$1,Data!$A167)),"",          ";" &amp; VLOOKUP(GJ$1,Data!$E:$F,2, FALSE) &amp; ";"   )             )</f>
        <v/>
      </c>
      <c r="GK167" t="str">
        <f>IF(Data!$E167=GK$1, "",             IF(ISERR(SEARCH(GK$1,Data!$A167)),"",          ";" &amp; VLOOKUP(GK$1,Data!$E:$F,2, FALSE) &amp; ";"   )             )</f>
        <v/>
      </c>
      <c r="GL167" t="str">
        <f>IF(Data!$E167=GL$1, "",             IF(ISERR(SEARCH(GL$1,Data!$A167)),"",          ";" &amp; VLOOKUP(GL$1,Data!$E:$F,2, FALSE) &amp; ";"   )             )</f>
        <v/>
      </c>
      <c r="GM167" t="str">
        <f>IF(Data!$E167=GM$1, "",             IF(ISERR(SEARCH(GM$1,Data!$A167)),"",          ";" &amp; VLOOKUP(GM$1,Data!$E:$F,2, FALSE) &amp; ";"   )             )</f>
        <v/>
      </c>
      <c r="GN167" t="str">
        <f>IF(Data!$E167=GN$1, "",             IF(ISERR(SEARCH(GN$1,Data!$A167)),"",          ";" &amp; VLOOKUP(GN$1,Data!$E:$F,2, FALSE) &amp; ";"   )             )</f>
        <v/>
      </c>
      <c r="GO167" t="str">
        <f>IF(Data!$E167=GO$1, "",             IF(ISERR(SEARCH(GO$1,Data!$A167)),"",          ";" &amp; VLOOKUP(GO$1,Data!$E:$F,2, FALSE) &amp; ";"   )             )</f>
        <v/>
      </c>
      <c r="GP167" t="str">
        <f>IF(Data!$E167=GP$1, "",             IF(ISERR(SEARCH(GP$1,Data!$A167)),"",          ";" &amp; VLOOKUP(GP$1,Data!$E:$F,2, FALSE) &amp; ";"   )             )</f>
        <v/>
      </c>
      <c r="GQ167" t="str">
        <f>IF(Data!$E167=GQ$1, "",             IF(ISERR(SEARCH(GQ$1,Data!$A167)),"",          ";" &amp; VLOOKUP(GQ$1,Data!$E:$F,2, FALSE) &amp; ";"   )             )</f>
        <v/>
      </c>
      <c r="GR167" t="str">
        <f>IF(Data!$E167=GR$1, "",             IF(ISERR(SEARCH(GR$1,Data!$A167)),"",          ";" &amp; VLOOKUP(GR$1,Data!$E:$F,2, FALSE) &amp; ";"   )             )</f>
        <v/>
      </c>
      <c r="GS167" t="str">
        <f>IF(Data!$E167=GS$1, "",             IF(ISERR(SEARCH(GS$1,Data!$A167)),"",          ";" &amp; VLOOKUP(GS$1,Data!$E:$F,2, FALSE) &amp; ";"   )             )</f>
        <v/>
      </c>
      <c r="GT167" t="str">
        <f>IF(Data!$E167=GT$1, "",             IF(ISERR(SEARCH(GT$1,Data!$A167)),"",          ";" &amp; VLOOKUP(GT$1,Data!$E:$F,2, FALSE) &amp; ";"   )             )</f>
        <v/>
      </c>
      <c r="GU167" t="str">
        <f>IF(Data!$E167=GU$1, "",             IF(ISERR(SEARCH(GU$1,Data!$A167)),"",          ";" &amp; VLOOKUP(GU$1,Data!$E:$F,2, FALSE) &amp; ";"   )             )</f>
        <v/>
      </c>
      <c r="GV167" t="str">
        <f>IF(Data!$E167=GV$1, "",             IF(ISERR(SEARCH(GV$1,Data!$A167)),"",          ";" &amp; VLOOKUP(GV$1,Data!$E:$F,2, FALSE) &amp; ";"   )             )</f>
        <v/>
      </c>
      <c r="GW167" t="str">
        <f>IF(Data!$E167=GW$1, "",             IF(ISERR(SEARCH(GW$1,Data!$A167)),"",          ";" &amp; VLOOKUP(GW$1,Data!$E:$F,2, FALSE) &amp; ";"   )             )</f>
        <v/>
      </c>
      <c r="GX167" t="str">
        <f>IF(Data!$E167=GX$1, "",             IF(ISERR(SEARCH(GX$1,Data!$A167)),"",          ";" &amp; VLOOKUP(GX$1,Data!$E:$F,2, FALSE) &amp; ";"   )             )</f>
        <v/>
      </c>
      <c r="GY167" t="str">
        <f>IF(Data!$E167=GY$1, "",             IF(ISERR(SEARCH(GY$1,Data!$A167)),"",          ";" &amp; VLOOKUP(GY$1,Data!$E:$F,2, FALSE) &amp; ";"   )             )</f>
        <v/>
      </c>
      <c r="GZ167" t="str">
        <f>IF(Data!$E167=GZ$1, "",             IF(ISERR(SEARCH(GZ$1,Data!$A167)),"",          ";" &amp; VLOOKUP(GZ$1,Data!$E:$F,2, FALSE) &amp; ";"   )             )</f>
        <v/>
      </c>
      <c r="HA167" t="str">
        <f>IF(Data!$E167=HA$1, "",             IF(ISERR(SEARCH(HA$1,Data!$A167)),"",          ";" &amp; VLOOKUP(HA$1,Data!$E:$F,2, FALSE) &amp; ";"   )             )</f>
        <v/>
      </c>
      <c r="HB167" t="str">
        <f>IF(Data!$E167=HB$1, "",             IF(ISERR(SEARCH(HB$1,Data!$A167)),"",          ";" &amp; VLOOKUP(HB$1,Data!$E:$F,2, FALSE) &amp; ";"   )             )</f>
        <v/>
      </c>
      <c r="HC167" t="str">
        <f>IF(Data!$E167=HC$1, "",             IF(ISERR(SEARCH(HC$1,Data!$A167)),"",          ";" &amp; VLOOKUP(HC$1,Data!$E:$F,2, FALSE) &amp; ";"   )             )</f>
        <v/>
      </c>
      <c r="HD167" t="str">
        <f>IF(Data!$E167=HD$1, "",             IF(ISERR(SEARCH(HD$1,Data!$A167)),"",          ";" &amp; VLOOKUP(HD$1,Data!$E:$F,2, FALSE) &amp; ";"   )             )</f>
        <v/>
      </c>
      <c r="HE167" t="str">
        <f>IF(Data!$E167=HE$1, "",             IF(ISERR(SEARCH(HE$1,Data!$A167)),"",          ";" &amp; VLOOKUP(HE$1,Data!$E:$F,2, FALSE) &amp; ";"   )             )</f>
        <v/>
      </c>
      <c r="HF167" t="str">
        <f>IF(Data!$E167=HF$1, "",             IF(ISERR(SEARCH(HF$1,Data!$A167)),"",          ";" &amp; VLOOKUP(HF$1,Data!$E:$F,2, FALSE) &amp; ";"   )             )</f>
        <v/>
      </c>
      <c r="HG167" t="str">
        <f>IF(Data!$E167=HG$1, "",             IF(ISERR(SEARCH(HG$1,Data!$A167)),"",          ";" &amp; VLOOKUP(HG$1,Data!$E:$F,2, FALSE) &amp; ";"   )             )</f>
        <v/>
      </c>
      <c r="HH167" t="str">
        <f>IF(Data!$E167=HH$1, "",             IF(ISERR(SEARCH(HH$1,Data!$A167)),"",          ";" &amp; VLOOKUP(HH$1,Data!$E:$F,2, FALSE) &amp; ";"   )             )</f>
        <v/>
      </c>
      <c r="HI167" t="str">
        <f>IF(Data!$E167=HI$1, "",             IF(ISERR(SEARCH(HI$1,Data!$A167)),"",          ";" &amp; VLOOKUP(HI$1,Data!$E:$F,2, FALSE) &amp; ";"   )             )</f>
        <v/>
      </c>
      <c r="HJ167" t="str">
        <f>IF(Data!$E167=HJ$1, "",             IF(ISERR(SEARCH(HJ$1,Data!$A167)),"",          ";" &amp; VLOOKUP(HJ$1,Data!$E:$F,2, FALSE) &amp; ";"   )             )</f>
        <v/>
      </c>
      <c r="HK167" t="str">
        <f>IF(Data!$E167=HK$1, "",             IF(ISERR(SEARCH(HK$1,Data!$A167)),"",          ";" &amp; VLOOKUP(HK$1,Data!$E:$F,2, FALSE) &amp; ";"   )             )</f>
        <v/>
      </c>
      <c r="HL167" t="str">
        <f>IF(Data!$E167=HL$1, "",             IF(ISERR(SEARCH(HL$1,Data!$A167)),"",          ";" &amp; VLOOKUP(HL$1,Data!$E:$F,2, FALSE) &amp; ";"   )             )</f>
        <v/>
      </c>
      <c r="HM167" t="str">
        <f>IF(Data!$E167=HM$1, "",             IF(ISERR(SEARCH(HM$1,Data!$A167)),"",          ";" &amp; VLOOKUP(HM$1,Data!$E:$F,2, FALSE) &amp; ";"   )             )</f>
        <v/>
      </c>
      <c r="HN167" t="str">
        <f>IF(Data!$E167=HN$1, "",             IF(ISERR(SEARCH(HN$1,Data!$A167)),"",          ";" &amp; VLOOKUP(HN$1,Data!$E:$F,2, FALSE) &amp; ";"   )             )</f>
        <v/>
      </c>
      <c r="HO167" t="str">
        <f>IF(Data!$E167=HO$1, "",             IF(ISERR(SEARCH(HO$1,Data!$A167)),"",          ";" &amp; VLOOKUP(HO$1,Data!$E:$F,2, FALSE) &amp; ";"   )             )</f>
        <v/>
      </c>
      <c r="HP167" t="str">
        <f>IF(Data!$E167=HP$1, "",             IF(ISERR(SEARCH(HP$1,Data!$A167)),"",          ";" &amp; VLOOKUP(HP$1,Data!$E:$F,2, FALSE) &amp; ";"   )             )</f>
        <v/>
      </c>
      <c r="HQ167" t="str">
        <f>IF(Data!$E167=HQ$1, "",             IF(ISERR(SEARCH(HQ$1,Data!$A167)),"",          ";" &amp; VLOOKUP(HQ$1,Data!$E:$F,2, FALSE) &amp; ";"   )             )</f>
        <v/>
      </c>
      <c r="HR167" t="str">
        <f>IF(Data!$E167=HR$1, "",             IF(ISERR(SEARCH(HR$1,Data!$A167)),"",          ";" &amp; VLOOKUP(HR$1,Data!$E:$F,2, FALSE) &amp; ";"   )             )</f>
        <v/>
      </c>
      <c r="HS167" t="str">
        <f>IF(Data!$E167=HS$1, "",             IF(ISERR(SEARCH(HS$1,Data!$A167)),"",          ";" &amp; VLOOKUP(HS$1,Data!$E:$F,2, FALSE) &amp; ";"   )             )</f>
        <v/>
      </c>
      <c r="HT167" t="str">
        <f>IF(Data!$E167=HT$1, "",             IF(ISERR(SEARCH(HT$1,Data!$A167)),"",          ";" &amp; VLOOKUP(HT$1,Data!$E:$F,2, FALSE) &amp; ";"   )             )</f>
        <v/>
      </c>
      <c r="HU167" t="str">
        <f>IF(Data!$E167=HU$1, "",             IF(ISERR(SEARCH(HU$1,Data!$A167)),"",          ";" &amp; VLOOKUP(HU$1,Data!$E:$F,2, FALSE) &amp; ";"   )             )</f>
        <v/>
      </c>
      <c r="HV167" t="str">
        <f>IF(Data!$E167=HV$1, "",             IF(ISERR(SEARCH(HV$1,Data!$A167)),"",          ";" &amp; VLOOKUP(HV$1,Data!$E:$F,2, FALSE) &amp; ";"   )             )</f>
        <v/>
      </c>
      <c r="HW167" t="str">
        <f>IF(Data!$E167=HW$1, "",             IF(ISERR(SEARCH(HW$1,Data!$A167)),"",          ";" &amp; VLOOKUP(HW$1,Data!$E:$F,2, FALSE) &amp; ";"   )             )</f>
        <v/>
      </c>
      <c r="HX167" t="str">
        <f>IF(Data!$E167=HX$1, "",             IF(ISERR(SEARCH(HX$1,Data!$A167)),"",          ";" &amp; VLOOKUP(HX$1,Data!$E:$F,2, FALSE) &amp; ";"   )             )</f>
        <v/>
      </c>
      <c r="HY167" t="str">
        <f>IF(Data!$E167=HY$1, "",             IF(ISERR(SEARCH(HY$1,Data!$A167)),"",          ";" &amp; VLOOKUP(HY$1,Data!$E:$F,2, FALSE) &amp; ";"   )             )</f>
        <v/>
      </c>
      <c r="HZ167" t="str">
        <f>IF(Data!$E167=HZ$1, "",             IF(ISERR(SEARCH(HZ$1,Data!$A167)),"",          ";" &amp; VLOOKUP(HZ$1,Data!$E:$F,2, FALSE) &amp; ";"   )             )</f>
        <v/>
      </c>
      <c r="IA167" t="str">
        <f>IF(Data!$E167=IA$1, "",             IF(ISERR(SEARCH(IA$1,Data!$A167)),"",          ";" &amp; VLOOKUP(IA$1,Data!$E:$F,2, FALSE) &amp; ";"   )             )</f>
        <v/>
      </c>
      <c r="IB167" t="str">
        <f>IF(Data!$E167=IB$1, "",             IF(ISERR(SEARCH(IB$1,Data!$A167)),"",          ";" &amp; VLOOKUP(IB$1,Data!$E:$F,2, FALSE) &amp; ";"   )             )</f>
        <v/>
      </c>
      <c r="IC167" t="str">
        <f>IF(Data!$E167=IC$1, "",             IF(ISERR(SEARCH(IC$1,Data!$A167)),"",          ";" &amp; VLOOKUP(IC$1,Data!$E:$F,2, FALSE) &amp; ";"   )             )</f>
        <v/>
      </c>
      <c r="ID167" t="str">
        <f>IF(Data!$E167=ID$1, "",             IF(ISERR(SEARCH(ID$1,Data!$A167)),"",          ";" &amp; VLOOKUP(ID$1,Data!$E:$F,2, FALSE) &amp; ";"   )             )</f>
        <v/>
      </c>
      <c r="IE167" t="str">
        <f>IF(Data!$E167=IE$1, "",             IF(ISERR(SEARCH(IE$1,Data!$A167)),"",          ";" &amp; VLOOKUP(IE$1,Data!$E:$F,2, FALSE) &amp; ";"   )             )</f>
        <v/>
      </c>
    </row>
    <row r="168" spans="1:239" x14ac:dyDescent="0.3">
      <c r="A168" t="str">
        <f>Tableau1[[#This Row],[name]]</f>
        <v>Naga Sadow</v>
      </c>
      <c r="B168" s="15">
        <f>VLOOKUP(Tableau36[[#This Row],[Character]],Data!E:F,2,FALSE)</f>
        <v>167</v>
      </c>
      <c r="C168" t="str">
        <f>IF( Tableau36[[#This Row],[removed double semi-colon]]="", "", MID(Tableau36[[#This Row],[removed double semi-colon]],2,LEN(Tableau36[[#This Row],[removed double semi-colon]]) - 2) )</f>
        <v/>
      </c>
      <c r="D168" t="str">
        <f>SUBSTITUTE(Tableau36[[#This Row],[Concatenation]],";;",";")</f>
        <v/>
      </c>
      <c r="E168" t="str">
        <f>_xlfn.CONCAT(Tableau4[#This Row])</f>
        <v/>
      </c>
      <c r="I168" t="str">
        <f>IF(Data!$E168=I$1, "",             IF(ISERR(SEARCH(I$1,Data!$A168)),"",          ";" &amp; VLOOKUP(I$1,Data!$E:$F,2, FALSE) &amp; ";"   )             )</f>
        <v/>
      </c>
      <c r="J168" t="str">
        <f>IF(Data!$E168=J$1, "",             IF(ISERR(SEARCH(J$1,Data!$A168)),"",          ";" &amp; VLOOKUP(J$1,Data!$E:$F,2, FALSE) &amp; ";"   )             )</f>
        <v/>
      </c>
      <c r="K168" t="str">
        <f>IF(Data!$E168=K$1, "",             IF(ISERR(SEARCH(K$1,Data!$A168)),"",          ";" &amp; VLOOKUP(K$1,Data!$E:$F,2, FALSE) &amp; ";"   )             )</f>
        <v/>
      </c>
      <c r="L168" t="str">
        <f>IF(Data!$E168=L$1, "",             IF(ISERR(SEARCH(L$1,Data!$A168)),"",          ";" &amp; VLOOKUP(L$1,Data!$E:$F,2, FALSE) &amp; ";"   )             )</f>
        <v/>
      </c>
      <c r="M168" t="str">
        <f>IF(Data!$E168=M$1, "",             IF(ISERR(SEARCH(M$1,Data!$A168)),"",          ";" &amp; VLOOKUP(M$1,Data!$E:$F,2, FALSE) &amp; ";"   )             )</f>
        <v/>
      </c>
      <c r="N168" t="str">
        <f>IF(Data!$E168=N$1, "",             IF(ISERR(SEARCH(N$1,Data!$A168)),"",          ";" &amp; VLOOKUP(N$1,Data!$E:$F,2, FALSE) &amp; ";"   )             )</f>
        <v/>
      </c>
      <c r="O168" t="str">
        <f>IF(Data!$E168=O$1, "",             IF(ISERR(SEARCH(O$1,Data!$A168)),"",          ";" &amp; VLOOKUP(O$1,Data!$E:$F,2, FALSE) &amp; ";"   )             )</f>
        <v/>
      </c>
      <c r="P168" t="str">
        <f>IF(Data!$E168=P$1, "",             IF(ISERR(SEARCH(P$1,Data!$A168)),"",          ";" &amp; VLOOKUP(P$1,Data!$E:$F,2, FALSE) &amp; ";"   )             )</f>
        <v/>
      </c>
      <c r="Q168" t="str">
        <f>IF(Data!$E168=Q$1, "",             IF(ISERR(SEARCH(Q$1,Data!$A168)),"",          ";" &amp; VLOOKUP(Q$1,Data!$E:$F,2, FALSE) &amp; ";"   )             )</f>
        <v/>
      </c>
      <c r="R168" t="str">
        <f>IF(Data!$E168=R$1, "",             IF(ISERR(SEARCH(R$1,Data!$A168)),"",          ";" &amp; VLOOKUP(R$1,Data!$E:$F,2, FALSE) &amp; ";"   )             )</f>
        <v/>
      </c>
      <c r="S168" t="str">
        <f>IF(Data!$E168=S$1, "",             IF(ISERR(SEARCH(S$1,Data!$A168)),"",          ";" &amp; VLOOKUP(S$1,Data!$E:$F,2, FALSE) &amp; ";"   )             )</f>
        <v/>
      </c>
      <c r="T168" t="str">
        <f>IF(Data!$E168=T$1, "",             IF(ISERR(SEARCH(T$1,Data!$A168)),"",          ";" &amp; VLOOKUP(T$1,Data!$E:$F,2, FALSE) &amp; ";"   )             )</f>
        <v/>
      </c>
      <c r="U168" t="str">
        <f>IF(Data!$E168=U$1, "",             IF(ISERR(SEARCH(U$1,Data!$A168)),"",          ";" &amp; VLOOKUP(U$1,Data!$E:$F,2, FALSE) &amp; ";"   )             )</f>
        <v/>
      </c>
      <c r="V168" t="str">
        <f>IF(Data!$E168=V$1, "",             IF(ISERR(SEARCH(V$1,Data!$A168)),"",          ";" &amp; VLOOKUP(V$1,Data!$E:$F,2, FALSE) &amp; ";"   )             )</f>
        <v/>
      </c>
      <c r="W168" t="str">
        <f>IF(Data!$E168=W$1, "",             IF(ISERR(SEARCH(W$1,Data!$A168)),"",          ";" &amp; VLOOKUP(W$1,Data!$E:$F,2, FALSE) &amp; ";"   )             )</f>
        <v/>
      </c>
      <c r="X168" t="str">
        <f>IF(Data!$E168=X$1, "",             IF(ISERR(SEARCH(X$1,Data!$A168)),"",          ";" &amp; VLOOKUP(X$1,Data!$E:$F,2, FALSE) &amp; ";"   )             )</f>
        <v/>
      </c>
      <c r="Y168" t="str">
        <f>IF(Data!$E168=Y$1, "",             IF(ISERR(SEARCH(Y$1,Data!$A168)),"",          ";" &amp; VLOOKUP(Y$1,Data!$E:$F,2, FALSE) &amp; ";"   )             )</f>
        <v/>
      </c>
      <c r="Z168" t="str">
        <f>IF(Data!$E168=Z$1, "",             IF(ISERR(SEARCH(Z$1,Data!$A168)),"",          ";" &amp; VLOOKUP(Z$1,Data!$E:$F,2, FALSE) &amp; ";"   )             )</f>
        <v/>
      </c>
      <c r="AA168" t="str">
        <f>IF(Data!$E168=AA$1, "",             IF(ISERR(SEARCH(AA$1,Data!$A168)),"",          ";" &amp; VLOOKUP(AA$1,Data!$E:$F,2, FALSE) &amp; ";"   )             )</f>
        <v/>
      </c>
      <c r="AB168" t="str">
        <f>IF(Data!$E168=AB$1, "",             IF(ISERR(SEARCH(AB$1,Data!$A168)),"",          ";" &amp; VLOOKUP(AB$1,Data!$E:$F,2, FALSE) &amp; ";"   )             )</f>
        <v/>
      </c>
      <c r="AC168" t="str">
        <f>IF(Data!$E168=AC$1, "",             IF(ISERR(SEARCH(AC$1,Data!$A168)),"",          ";" &amp; VLOOKUP(AC$1,Data!$E:$F,2, FALSE) &amp; ";"   )             )</f>
        <v/>
      </c>
      <c r="AD168" t="str">
        <f>IF(Data!$E168=AD$1, "",             IF(ISERR(SEARCH(AD$1,Data!$A168)),"",          ";" &amp; VLOOKUP(AD$1,Data!$E:$F,2, FALSE) &amp; ";"   )             )</f>
        <v/>
      </c>
      <c r="AE168" t="str">
        <f>IF(Data!$E168=AE$1, "",             IF(ISERR(SEARCH(AE$1,Data!$A168)),"",          ";" &amp; VLOOKUP(AE$1,Data!$E:$F,2, FALSE) &amp; ";"   )             )</f>
        <v/>
      </c>
      <c r="AF168" t="str">
        <f>IF(Data!$E168=AF$1, "",             IF(ISERR(SEARCH(AF$1,Data!$A168)),"",          ";" &amp; VLOOKUP(AF$1,Data!$E:$F,2, FALSE) &amp; ";"   )             )</f>
        <v/>
      </c>
      <c r="AG168" t="str">
        <f>IF(Data!$E168=AG$1, "",             IF(ISERR(SEARCH(AG$1,Data!$A168)),"",          ";" &amp; VLOOKUP(AG$1,Data!$E:$F,2, FALSE) &amp; ";"   )             )</f>
        <v/>
      </c>
      <c r="AH168" t="str">
        <f>IF(Data!$E168=AH$1, "",             IF(ISERR(SEARCH(AH$1,Data!$A168)),"",          ";" &amp; VLOOKUP(AH$1,Data!$E:$F,2, FALSE) &amp; ";"   )             )</f>
        <v/>
      </c>
      <c r="AI168" t="str">
        <f>IF(Data!$E168=AI$1, "",             IF(ISERR(SEARCH(AI$1,Data!$A168)),"",          ";" &amp; VLOOKUP(AI$1,Data!$E:$F,2, FALSE) &amp; ";"   )             )</f>
        <v/>
      </c>
      <c r="AJ168" t="str">
        <f>IF(Data!$E168=AJ$1, "",             IF(ISERR(SEARCH(AJ$1,Data!$A168)),"",          ";" &amp; VLOOKUP(AJ$1,Data!$E:$F,2, FALSE) &amp; ";"   )             )</f>
        <v/>
      </c>
      <c r="AK168" t="str">
        <f>IF(Data!$E168=AK$1, "",             IF(ISERR(SEARCH(AK$1,Data!$A168)),"",          ";" &amp; VLOOKUP(AK$1,Data!$E:$F,2, FALSE) &amp; ";"   )             )</f>
        <v/>
      </c>
      <c r="AL168" t="str">
        <f>IF(Data!$E168=AL$1, "",             IF(ISERR(SEARCH(AL$1,Data!$A168)),"",          ";" &amp; VLOOKUP(AL$1,Data!$E:$F,2, FALSE) &amp; ";"   )             )</f>
        <v/>
      </c>
      <c r="AM168" t="str">
        <f>IF(Data!$E168=AM$1, "",             IF(ISERR(SEARCH(AM$1,Data!$A168)),"",          ";" &amp; VLOOKUP(AM$1,Data!$E:$F,2, FALSE) &amp; ";"   )             )</f>
        <v/>
      </c>
      <c r="AN168" t="str">
        <f>IF(Data!$E168=AN$1, "",             IF(ISERR(SEARCH(AN$1,Data!$A168)),"",          ";" &amp; VLOOKUP(AN$1,Data!$E:$F,2, FALSE) &amp; ";"   )             )</f>
        <v/>
      </c>
      <c r="AO168" t="str">
        <f>IF(Data!$E168=AO$1, "",             IF(ISERR(SEARCH(AO$1,Data!$A168)),"",          ";" &amp; VLOOKUP(AO$1,Data!$E:$F,2, FALSE) &amp; ";"   )             )</f>
        <v/>
      </c>
      <c r="AP168" t="str">
        <f>IF(Data!$E168=AP$1, "",             IF(ISERR(SEARCH(AP$1,Data!$A168)),"",          ";" &amp; VLOOKUP(AP$1,Data!$E:$F,2, FALSE) &amp; ";"   )             )</f>
        <v/>
      </c>
      <c r="AQ168" t="str">
        <f>IF(Data!$E168=AQ$1, "",             IF(ISERR(SEARCH(AQ$1,Data!$A168)),"",          ";" &amp; VLOOKUP(AQ$1,Data!$E:$F,2, FALSE) &amp; ";"   )             )</f>
        <v/>
      </c>
      <c r="AR168" t="str">
        <f>IF(Data!$E168=AR$1, "",             IF(ISERR(SEARCH(AR$1,Data!$A168)),"",          ";" &amp; VLOOKUP(AR$1,Data!$E:$F,2, FALSE) &amp; ";"   )             )</f>
        <v/>
      </c>
      <c r="AS168" t="str">
        <f>IF(Data!$E168=AS$1, "",             IF(ISERR(SEARCH(AS$1,Data!$A168)),"",          ";" &amp; VLOOKUP(AS$1,Data!$E:$F,2, FALSE) &amp; ";"   )             )</f>
        <v/>
      </c>
      <c r="AT168" t="str">
        <f>IF(Data!$E168=AT$1, "",             IF(ISERR(SEARCH(AT$1,Data!$A168)),"",          ";" &amp; VLOOKUP(AT$1,Data!$E:$F,2, FALSE) &amp; ";"   )             )</f>
        <v/>
      </c>
      <c r="AU168" t="str">
        <f>IF(Data!$E168=AU$1, "",             IF(ISERR(SEARCH(AU$1,Data!$A168)),"",          ";" &amp; VLOOKUP(AU$1,Data!$E:$F,2, FALSE) &amp; ";"   )             )</f>
        <v/>
      </c>
      <c r="AV168" t="str">
        <f>IF(Data!$E168=AV$1, "",             IF(ISERR(SEARCH(AV$1,Data!$A168)),"",          ";" &amp; VLOOKUP(AV$1,Data!$E:$F,2, FALSE) &amp; ";"   )             )</f>
        <v/>
      </c>
      <c r="AW168" t="str">
        <f>IF(Data!$E168=AW$1, "",             IF(ISERR(SEARCH(AW$1,Data!$A168)),"",          ";" &amp; VLOOKUP(AW$1,Data!$E:$F,2, FALSE) &amp; ";"   )             )</f>
        <v/>
      </c>
      <c r="AX168" t="str">
        <f>IF(Data!$E168=AX$1, "",             IF(ISERR(SEARCH(AX$1,Data!$A168)),"",          ";" &amp; VLOOKUP(AX$1,Data!$E:$F,2, FALSE) &amp; ";"   )             )</f>
        <v/>
      </c>
      <c r="AY168" t="str">
        <f>IF(Data!$E168=AY$1, "",             IF(ISERR(SEARCH(AY$1,Data!$A168)),"",          ";" &amp; VLOOKUP(AY$1,Data!$E:$F,2, FALSE) &amp; ";"   )             )</f>
        <v/>
      </c>
      <c r="AZ168" t="str">
        <f>IF(Data!$E168=AZ$1, "",             IF(ISERR(SEARCH(AZ$1,Data!$A168)),"",          ";" &amp; VLOOKUP(AZ$1,Data!$E:$F,2, FALSE) &amp; ";"   )             )</f>
        <v/>
      </c>
      <c r="BA168" t="str">
        <f>IF(Data!$E168=BA$1, "",             IF(ISERR(SEARCH(BA$1,Data!$A168)),"",          ";" &amp; VLOOKUP(BA$1,Data!$E:$F,2, FALSE) &amp; ";"   )             )</f>
        <v/>
      </c>
      <c r="BB168" t="str">
        <f>IF(Data!$E168=BB$1, "",             IF(ISERR(SEARCH(BB$1,Data!$A168)),"",          ";" &amp; VLOOKUP(BB$1,Data!$E:$F,2, FALSE) &amp; ";"   )             )</f>
        <v/>
      </c>
      <c r="BC168" t="str">
        <f>IF(Data!$E168=BC$1, "",             IF(ISERR(SEARCH(BC$1,Data!$A168)),"",          ";" &amp; VLOOKUP(BC$1,Data!$E:$F,2, FALSE) &amp; ";"   )             )</f>
        <v/>
      </c>
      <c r="BD168" t="str">
        <f>IF(Data!$E168=BD$1, "",             IF(ISERR(SEARCH(BD$1,Data!$A168)),"",          ";" &amp; VLOOKUP(BD$1,Data!$E:$F,2, FALSE) &amp; ";"   )             )</f>
        <v/>
      </c>
      <c r="BE168" t="str">
        <f>IF(Data!$E168=BE$1, "",             IF(ISERR(SEARCH(BE$1,Data!$A168)),"",          ";" &amp; VLOOKUP(BE$1,Data!$E:$F,2, FALSE) &amp; ";"   )             )</f>
        <v/>
      </c>
      <c r="BF168" t="str">
        <f>IF(Data!$E168=BF$1, "",             IF(ISERR(SEARCH(BF$1,Data!$A168)),"",          ";" &amp; VLOOKUP(BF$1,Data!$E:$F,2, FALSE) &amp; ";"   )             )</f>
        <v/>
      </c>
      <c r="BG168" t="str">
        <f>IF(Data!$E168=BG$1, "",             IF(ISERR(SEARCH(BG$1,Data!$A168)),"",          ";" &amp; VLOOKUP(BG$1,Data!$E:$F,2, FALSE) &amp; ";"   )             )</f>
        <v/>
      </c>
      <c r="BH168" t="str">
        <f>IF(Data!$E168=BH$1, "",             IF(ISERR(SEARCH(BH$1,Data!$A168)),"",          ";" &amp; VLOOKUP(BH$1,Data!$E:$F,2, FALSE) &amp; ";"   )             )</f>
        <v/>
      </c>
      <c r="BI168" t="str">
        <f>IF(Data!$E168=BI$1, "",             IF(ISERR(SEARCH(BI$1,Data!$A168)),"",          ";" &amp; VLOOKUP(BI$1,Data!$E:$F,2, FALSE) &amp; ";"   )             )</f>
        <v/>
      </c>
      <c r="BJ168" t="str">
        <f>IF(Data!$E168=BJ$1, "",             IF(ISERR(SEARCH(BJ$1,Data!$A168)),"",          ";" &amp; VLOOKUP(BJ$1,Data!$E:$F,2, FALSE) &amp; ";"   )             )</f>
        <v/>
      </c>
      <c r="BK168" t="str">
        <f>IF(Data!$E168=BK$1, "",             IF(ISERR(SEARCH(BK$1,Data!$A168)),"",          ";" &amp; VLOOKUP(BK$1,Data!$E:$F,2, FALSE) &amp; ";"   )             )</f>
        <v/>
      </c>
      <c r="BL168" t="str">
        <f>IF(Data!$E168=BL$1, "",             IF(ISERR(SEARCH(BL$1,Data!$A168)),"",          ";" &amp; VLOOKUP(BL$1,Data!$E:$F,2, FALSE) &amp; ";"   )             )</f>
        <v/>
      </c>
      <c r="BM168" t="str">
        <f>IF(Data!$E168=BM$1, "",             IF(ISERR(SEARCH(BM$1,Data!$A168)),"",          ";" &amp; VLOOKUP(BM$1,Data!$E:$F,2, FALSE) &amp; ";"   )             )</f>
        <v/>
      </c>
      <c r="BN168" t="str">
        <f>IF(Data!$E168=BN$1, "",             IF(ISERR(SEARCH(BN$1,Data!$A168)),"",          ";" &amp; VLOOKUP(BN$1,Data!$E:$F,2, FALSE) &amp; ";"   )             )</f>
        <v/>
      </c>
      <c r="BO168" t="str">
        <f>IF(Data!$E168=BO$1, "",             IF(ISERR(SEARCH(BO$1,Data!$A168)),"",          ";" &amp; VLOOKUP(BO$1,Data!$E:$F,2, FALSE) &amp; ";"   )             )</f>
        <v/>
      </c>
      <c r="BP168" t="str">
        <f>IF(Data!$E168=BP$1, "",             IF(ISERR(SEARCH(BP$1,Data!$A168)),"",          ";" &amp; VLOOKUP(BP$1,Data!$E:$F,2, FALSE) &amp; ";"   )             )</f>
        <v/>
      </c>
      <c r="BQ168" t="str">
        <f>IF(Data!$E168=BQ$1, "",             IF(ISERR(SEARCH(BQ$1,Data!$A168)),"",          ";" &amp; VLOOKUP(BQ$1,Data!$E:$F,2, FALSE) &amp; ";"   )             )</f>
        <v/>
      </c>
      <c r="BR168" t="str">
        <f>IF(Data!$E168=BR$1, "",             IF(ISERR(SEARCH(BR$1,Data!$A168)),"",          ";" &amp; VLOOKUP(BR$1,Data!$E:$F,2, FALSE) &amp; ";"   )             )</f>
        <v/>
      </c>
      <c r="BS168" t="str">
        <f>IF(Data!$E168=BS$1, "",             IF(ISERR(SEARCH(BS$1,Data!$A168)),"",          ";" &amp; VLOOKUP(BS$1,Data!$E:$F,2, FALSE) &amp; ";"   )             )</f>
        <v/>
      </c>
      <c r="BT168" t="str">
        <f>IF(Data!$E168=BT$1, "",             IF(ISERR(SEARCH(BT$1,Data!$A168)),"",          ";" &amp; VLOOKUP(BT$1,Data!$E:$F,2, FALSE) &amp; ";"   )             )</f>
        <v/>
      </c>
      <c r="BU168" t="str">
        <f>IF(Data!$E168=BU$1, "",             IF(ISERR(SEARCH(BU$1,Data!$A168)),"",          ";" &amp; VLOOKUP(BU$1,Data!$E:$F,2, FALSE) &amp; ";"   )             )</f>
        <v/>
      </c>
      <c r="BV168" t="str">
        <f>IF(Data!$E168=BV$1, "",             IF(ISERR(SEARCH(BV$1,Data!$A168)),"",          ";" &amp; VLOOKUP(BV$1,Data!$E:$F,2, FALSE) &amp; ";"   )             )</f>
        <v/>
      </c>
      <c r="BW168" t="str">
        <f>IF(Data!$E168=BW$1, "",             IF(ISERR(SEARCH(BW$1,Data!$A168)),"",          ";" &amp; VLOOKUP(BW$1,Data!$E:$F,2, FALSE) &amp; ";"   )             )</f>
        <v/>
      </c>
      <c r="BX168" t="str">
        <f>IF(Data!$E168=BX$1, "",             IF(ISERR(SEARCH(BX$1,Data!$A168)),"",          ";" &amp; VLOOKUP(BX$1,Data!$E:$F,2, FALSE) &amp; ";"   )             )</f>
        <v/>
      </c>
      <c r="BY168" t="str">
        <f>IF(Data!$E168=BY$1, "",             IF(ISERR(SEARCH(BY$1,Data!$A168)),"",          ";" &amp; VLOOKUP(BY$1,Data!$E:$F,2, FALSE) &amp; ";"   )             )</f>
        <v/>
      </c>
      <c r="BZ168" t="str">
        <f>IF(Data!$E168=BZ$1, "",             IF(ISERR(SEARCH(BZ$1,Data!$A168)),"",          ";" &amp; VLOOKUP(BZ$1,Data!$E:$F,2, FALSE) &amp; ";"   )             )</f>
        <v/>
      </c>
      <c r="CA168" t="str">
        <f>IF(Data!$E168=CA$1, "",             IF(ISERR(SEARCH(CA$1,Data!$A168)),"",          ";" &amp; VLOOKUP(CA$1,Data!$E:$F,2, FALSE) &amp; ";"   )             )</f>
        <v/>
      </c>
      <c r="CB168" t="str">
        <f>IF(Data!$E168=CB$1, "",             IF(ISERR(SEARCH(CB$1,Data!$A168)),"",          ";" &amp; VLOOKUP(CB$1,Data!$E:$F,2, FALSE) &amp; ";"   )             )</f>
        <v/>
      </c>
      <c r="CC168" t="str">
        <f>IF(Data!$E168=CC$1, "",             IF(ISERR(SEARCH(CC$1,Data!$A168)),"",          ";" &amp; VLOOKUP(CC$1,Data!$E:$F,2, FALSE) &amp; ";"   )             )</f>
        <v/>
      </c>
      <c r="CD168" t="str">
        <f>IF(Data!$E168=CD$1, "",             IF(ISERR(SEARCH(CD$1,Data!$A168)),"",          ";" &amp; VLOOKUP(CD$1,Data!$E:$F,2, FALSE) &amp; ";"   )             )</f>
        <v/>
      </c>
      <c r="CE168" t="str">
        <f>IF(Data!$E168=CE$1, "",             IF(ISERR(SEARCH(CE$1,Data!$A168)),"",          ";" &amp; VLOOKUP(CE$1,Data!$E:$F,2, FALSE) &amp; ";"   )             )</f>
        <v/>
      </c>
      <c r="CF168" t="str">
        <f>IF(Data!$E168=CF$1, "",             IF(ISERR(SEARCH(CF$1,Data!$A168)),"",          ";" &amp; VLOOKUP(CF$1,Data!$E:$F,2, FALSE) &amp; ";"   )             )</f>
        <v/>
      </c>
      <c r="CG168" t="str">
        <f>IF(Data!$E168=CG$1, "",             IF(ISERR(SEARCH(CG$1,Data!$A168)),"",          ";" &amp; VLOOKUP(CG$1,Data!$E:$F,2, FALSE) &amp; ";"   )             )</f>
        <v/>
      </c>
      <c r="CH168" t="str">
        <f>IF(Data!$E168=CH$1, "",             IF(ISERR(SEARCH(CH$1,Data!$A168)),"",          ";" &amp; VLOOKUP(CH$1,Data!$E:$F,2, FALSE) &amp; ";"   )             )</f>
        <v/>
      </c>
      <c r="CI168" t="str">
        <f>IF(Data!$E168=CI$1, "",             IF(ISERR(SEARCH(CI$1,Data!$A168)),"",          ";" &amp; VLOOKUP(CI$1,Data!$E:$F,2, FALSE) &amp; ";"   )             )</f>
        <v/>
      </c>
      <c r="CJ168" t="str">
        <f>IF(Data!$E168=CJ$1, "",             IF(ISERR(SEARCH(CJ$1,Data!$A168)),"",          ";" &amp; VLOOKUP(CJ$1,Data!$E:$F,2, FALSE) &amp; ";"   )             )</f>
        <v/>
      </c>
      <c r="CK168" t="str">
        <f>IF(Data!$E168=CK$1, "",             IF(ISERR(SEARCH(CK$1,Data!$A168)),"",          ";" &amp; VLOOKUP(CK$1,Data!$E:$F,2, FALSE) &amp; ";"   )             )</f>
        <v/>
      </c>
      <c r="CL168" t="str">
        <f>IF(Data!$E168=CL$1, "",             IF(ISERR(SEARCH(CL$1,Data!$A168)),"",          ";" &amp; VLOOKUP(CL$1,Data!$E:$F,2, FALSE) &amp; ";"   )             )</f>
        <v/>
      </c>
      <c r="CM168" t="str">
        <f>IF(Data!$E168=CM$1, "",             IF(ISERR(SEARCH(CM$1,Data!$A168)),"",          ";" &amp; VLOOKUP(CM$1,Data!$E:$F,2, FALSE) &amp; ";"   )             )</f>
        <v/>
      </c>
      <c r="CN168" t="str">
        <f>IF(Data!$E168=CN$1, "",             IF(ISERR(SEARCH(CN$1,Data!$A168)),"",          ";" &amp; VLOOKUP(CN$1,Data!$E:$F,2, FALSE) &amp; ";"   )             )</f>
        <v/>
      </c>
      <c r="CO168" t="str">
        <f>IF(Data!$E168=CO$1, "",             IF(ISERR(SEARCH(CO$1,Data!$A168)),"",          ";" &amp; VLOOKUP(CO$1,Data!$E:$F,2, FALSE) &amp; ";"   )             )</f>
        <v/>
      </c>
      <c r="CP168" t="str">
        <f>IF(Data!$E168=CP$1, "",             IF(ISERR(SEARCH(CP$1,Data!$A168)),"",          ";" &amp; VLOOKUP(CP$1,Data!$E:$F,2, FALSE) &amp; ";"   )             )</f>
        <v/>
      </c>
      <c r="CQ168" t="str">
        <f>IF(Data!$E168=CQ$1, "",             IF(ISERR(SEARCH(CQ$1,Data!$A168)),"",          ";" &amp; VLOOKUP(CQ$1,Data!$E:$F,2, FALSE) &amp; ";"   )             )</f>
        <v/>
      </c>
      <c r="CR168" t="str">
        <f>IF(Data!$E168=CR$1, "",             IF(ISERR(SEARCH(CR$1,Data!$A168)),"",          ";" &amp; VLOOKUP(CR$1,Data!$E:$F,2, FALSE) &amp; ";"   )             )</f>
        <v/>
      </c>
      <c r="CS168" t="str">
        <f>IF(Data!$E168=CS$1, "",             IF(ISERR(SEARCH(CS$1,Data!$A168)),"",          ";" &amp; VLOOKUP(CS$1,Data!$E:$F,2, FALSE) &amp; ";"   )             )</f>
        <v/>
      </c>
      <c r="CT168" t="str">
        <f>IF(Data!$E168=CT$1, "",             IF(ISERR(SEARCH(CT$1,Data!$A168)),"",          ";" &amp; VLOOKUP(CT$1,Data!$E:$F,2, FALSE) &amp; ";"   )             )</f>
        <v/>
      </c>
      <c r="CU168" t="str">
        <f>IF(Data!$E168=CU$1, "",             IF(ISERR(SEARCH(CU$1,Data!$A168)),"",          ";" &amp; VLOOKUP(CU$1,Data!$E:$F,2, FALSE) &amp; ";"   )             )</f>
        <v/>
      </c>
      <c r="CV168" t="str">
        <f>IF(Data!$E168=CV$1, "",             IF(ISERR(SEARCH(CV$1,Data!$A168)),"",          ";" &amp; VLOOKUP(CV$1,Data!$E:$F,2, FALSE) &amp; ";"   )             )</f>
        <v/>
      </c>
      <c r="CW168" t="str">
        <f>IF(Data!$E168=CW$1, "",             IF(ISERR(SEARCH(CW$1,Data!$A168)),"",          ";" &amp; VLOOKUP(CW$1,Data!$E:$F,2, FALSE) &amp; ";"   )             )</f>
        <v/>
      </c>
      <c r="CX168" t="str">
        <f>IF(Data!$E168=CX$1, "",             IF(ISERR(SEARCH(CX$1,Data!$A168)),"",          ";" &amp; VLOOKUP(CX$1,Data!$E:$F,2, FALSE) &amp; ";"   )             )</f>
        <v/>
      </c>
      <c r="CY168" t="str">
        <f>IF(Data!$E168=CY$1, "",             IF(ISERR(SEARCH(CY$1,Data!$A168)),"",          ";" &amp; VLOOKUP(CY$1,Data!$E:$F,2, FALSE) &amp; ";"   )             )</f>
        <v/>
      </c>
      <c r="CZ168" t="str">
        <f>IF(Data!$E168=CZ$1, "",             IF(ISERR(SEARCH(CZ$1,Data!$A168)),"",          ";" &amp; VLOOKUP(CZ$1,Data!$E:$F,2, FALSE) &amp; ";"   )             )</f>
        <v/>
      </c>
      <c r="DA168" t="str">
        <f>IF(Data!$E168=DA$1, "",             IF(ISERR(SEARCH(DA$1,Data!$A168)),"",          ";" &amp; VLOOKUP(DA$1,Data!$E:$F,2, FALSE) &amp; ";"   )             )</f>
        <v/>
      </c>
      <c r="DB168" t="str">
        <f>IF(Data!$E168=DB$1, "",             IF(ISERR(SEARCH(DB$1,Data!$A168)),"",          ";" &amp; VLOOKUP(DB$1,Data!$E:$F,2, FALSE) &amp; ";"   )             )</f>
        <v/>
      </c>
      <c r="DC168" t="str">
        <f>IF(Data!$E168=DC$1, "",             IF(ISERR(SEARCH(DC$1,Data!$A168)),"",          ";" &amp; VLOOKUP(DC$1,Data!$E:$F,2, FALSE) &amp; ";"   )             )</f>
        <v/>
      </c>
      <c r="DD168" t="str">
        <f>IF(Data!$E168=DD$1, "",             IF(ISERR(SEARCH(DD$1,Data!$A168)),"",          ";" &amp; VLOOKUP(DD$1,Data!$E:$F,2, FALSE) &amp; ";"   )             )</f>
        <v/>
      </c>
      <c r="DE168" t="str">
        <f>IF(Data!$E168=DE$1, "",             IF(ISERR(SEARCH(DE$1,Data!$A168)),"",          ";" &amp; VLOOKUP(DE$1,Data!$E:$F,2, FALSE) &amp; ";"   )             )</f>
        <v/>
      </c>
      <c r="DF168" t="str">
        <f>IF(Data!$E168=DF$1, "",             IF(ISERR(SEARCH(DF$1,Data!$A168)),"",          ";" &amp; VLOOKUP(DF$1,Data!$E:$F,2, FALSE) &amp; ";"   )             )</f>
        <v/>
      </c>
      <c r="DG168" t="str">
        <f>IF(Data!$E168=DG$1, "",             IF(ISERR(SEARCH(DG$1,Data!$A168)),"",          ";" &amp; VLOOKUP(DG$1,Data!$E:$F,2, FALSE) &amp; ";"   )             )</f>
        <v/>
      </c>
      <c r="DH168" t="str">
        <f>IF(Data!$E168=DH$1, "",             IF(ISERR(SEARCH(DH$1,Data!$A168)),"",          ";" &amp; VLOOKUP(DH$1,Data!$E:$F,2, FALSE) &amp; ";"   )             )</f>
        <v/>
      </c>
      <c r="DI168" t="str">
        <f>IF(Data!$E168=DI$1, "",             IF(ISERR(SEARCH(DI$1,Data!$A168)),"",          ";" &amp; VLOOKUP(DI$1,Data!$E:$F,2, FALSE) &amp; ";"   )             )</f>
        <v/>
      </c>
      <c r="DJ168" t="str">
        <f>IF(Data!$E168=DJ$1, "",             IF(ISERR(SEARCH(DJ$1,Data!$A168)),"",          ";" &amp; VLOOKUP(DJ$1,Data!$E:$F,2, FALSE) &amp; ";"   )             )</f>
        <v/>
      </c>
      <c r="DK168" t="str">
        <f>IF(Data!$E168=DK$1, "",             IF(ISERR(SEARCH(DK$1,Data!$A168)),"",          ";" &amp; VLOOKUP(DK$1,Data!$E:$F,2, FALSE) &amp; ";"   )             )</f>
        <v/>
      </c>
      <c r="DL168" t="str">
        <f>IF(Data!$E168=DL$1, "",             IF(ISERR(SEARCH(DL$1,Data!$A168)),"",          ";" &amp; VLOOKUP(DL$1,Data!$E:$F,2, FALSE) &amp; ";"   )             )</f>
        <v/>
      </c>
      <c r="DM168" t="str">
        <f>IF(Data!$E168=DM$1, "",             IF(ISERR(SEARCH(DM$1,Data!$A168)),"",          ";" &amp; VLOOKUP(DM$1,Data!$E:$F,2, FALSE) &amp; ";"   )             )</f>
        <v/>
      </c>
      <c r="DN168" t="str">
        <f>IF(Data!$E168=DN$1, "",             IF(ISERR(SEARCH(DN$1,Data!$A168)),"",          ";" &amp; VLOOKUP(DN$1,Data!$E:$F,2, FALSE) &amp; ";"   )             )</f>
        <v/>
      </c>
      <c r="DO168" t="str">
        <f>IF(Data!$E168=DO$1, "",             IF(ISERR(SEARCH(DO$1,Data!$A168)),"",          ";" &amp; VLOOKUP(DO$1,Data!$E:$F,2, FALSE) &amp; ";"   )             )</f>
        <v/>
      </c>
      <c r="DP168" t="str">
        <f>IF(Data!$E168=DP$1, "",             IF(ISERR(SEARCH(DP$1,Data!$A168)),"",          ";" &amp; VLOOKUP(DP$1,Data!$E:$F,2, FALSE) &amp; ";"   )             )</f>
        <v/>
      </c>
      <c r="DQ168" t="str">
        <f>IF(Data!$E168=DQ$1, "",             IF(ISERR(SEARCH(DQ$1,Data!$A168)),"",          ";" &amp; VLOOKUP(DQ$1,Data!$E:$F,2, FALSE) &amp; ";"   )             )</f>
        <v/>
      </c>
      <c r="DR168" t="str">
        <f>IF(Data!$E168=DR$1, "",             IF(ISERR(SEARCH(DR$1,Data!$A168)),"",          ";" &amp; VLOOKUP(DR$1,Data!$E:$F,2, FALSE) &amp; ";"   )             )</f>
        <v/>
      </c>
      <c r="DS168" t="str">
        <f>IF(Data!$E168=DS$1, "",             IF(ISERR(SEARCH(DS$1,Data!$A168)),"",          ";" &amp; VLOOKUP(DS$1,Data!$E:$F,2, FALSE) &amp; ";"   )             )</f>
        <v/>
      </c>
      <c r="DT168" t="str">
        <f>IF(Data!$E168=DT$1, "",             IF(ISERR(SEARCH(DT$1,Data!$A168)),"",          ";" &amp; VLOOKUP(DT$1,Data!$E:$F,2, FALSE) &amp; ";"   )             )</f>
        <v/>
      </c>
      <c r="DU168" t="str">
        <f>IF(Data!$E168=DU$1, "",             IF(ISERR(SEARCH(DU$1,Data!$A168)),"",          ";" &amp; VLOOKUP(DU$1,Data!$E:$F,2, FALSE) &amp; ";"   )             )</f>
        <v/>
      </c>
      <c r="DV168" t="str">
        <f>IF(Data!$E168=DV$1, "",             IF(ISERR(SEARCH(DV$1,Data!$A168)),"",          ";" &amp; VLOOKUP(DV$1,Data!$E:$F,2, FALSE) &amp; ";"   )             )</f>
        <v/>
      </c>
      <c r="DW168" t="str">
        <f>IF(Data!$E168=DW$1, "",             IF(ISERR(SEARCH(DW$1,Data!$A168)),"",          ";" &amp; VLOOKUP(DW$1,Data!$E:$F,2, FALSE) &amp; ";"   )             )</f>
        <v/>
      </c>
      <c r="DX168" t="str">
        <f>IF(Data!$E168=DX$1, "",             IF(ISERR(SEARCH(DX$1,Data!$A168)),"",          ";" &amp; VLOOKUP(DX$1,Data!$E:$F,2, FALSE) &amp; ";"   )             )</f>
        <v/>
      </c>
      <c r="DY168" t="str">
        <f>IF(Data!$E168=DY$1, "",             IF(ISERR(SEARCH(DY$1,Data!$A168)),"",          ";" &amp; VLOOKUP(DY$1,Data!$E:$F,2, FALSE) &amp; ";"   )             )</f>
        <v/>
      </c>
      <c r="DZ168" t="str">
        <f>IF(Data!$E168=DZ$1, "",             IF(ISERR(SEARCH(DZ$1,Data!$A168)),"",          ";" &amp; VLOOKUP(DZ$1,Data!$E:$F,2, FALSE) &amp; ";"   )             )</f>
        <v/>
      </c>
      <c r="EA168" t="str">
        <f>IF(Data!$E168=EA$1, "",             IF(ISERR(SEARCH(EA$1,Data!$A168)),"",          ";" &amp; VLOOKUP(EA$1,Data!$E:$F,2, FALSE) &amp; ";"   )             )</f>
        <v/>
      </c>
      <c r="EB168" t="str">
        <f>IF(Data!$E168=EB$1, "",             IF(ISERR(SEARCH(EB$1,Data!$A168)),"",          ";" &amp; VLOOKUP(EB$1,Data!$E:$F,2, FALSE) &amp; ";"   )             )</f>
        <v/>
      </c>
      <c r="EC168" t="str">
        <f>IF(Data!$E168=EC$1, "",             IF(ISERR(SEARCH(EC$1,Data!$A168)),"",          ";" &amp; VLOOKUP(EC$1,Data!$E:$F,2, FALSE) &amp; ";"   )             )</f>
        <v/>
      </c>
      <c r="ED168" t="str">
        <f>IF(Data!$E168=ED$1, "",             IF(ISERR(SEARCH(ED$1,Data!$A168)),"",          ";" &amp; VLOOKUP(ED$1,Data!$E:$F,2, FALSE) &amp; ";"   )             )</f>
        <v/>
      </c>
      <c r="EE168" t="str">
        <f>IF(Data!$E168=EE$1, "",             IF(ISERR(SEARCH(EE$1,Data!$A168)),"",          ";" &amp; VLOOKUP(EE$1,Data!$E:$F,2, FALSE) &amp; ";"   )             )</f>
        <v/>
      </c>
      <c r="EF168" t="str">
        <f>IF(Data!$E168=EF$1, "",             IF(ISERR(SEARCH(EF$1,Data!$A168)),"",          ";" &amp; VLOOKUP(EF$1,Data!$E:$F,2, FALSE) &amp; ";"   )             )</f>
        <v/>
      </c>
      <c r="EG168" t="str">
        <f>IF(Data!$E168=EG$1, "",             IF(ISERR(SEARCH(EG$1,Data!$A168)),"",          ";" &amp; VLOOKUP(EG$1,Data!$E:$F,2, FALSE) &amp; ";"   )             )</f>
        <v/>
      </c>
      <c r="EH168" t="str">
        <f>IF(Data!$E168=EH$1, "",             IF(ISERR(SEARCH(EH$1,Data!$A168)),"",          ";" &amp; VLOOKUP(EH$1,Data!$E:$F,2, FALSE) &amp; ";"   )             )</f>
        <v/>
      </c>
      <c r="EI168" t="str">
        <f>IF(Data!$E168=EI$1, "",             IF(ISERR(SEARCH(EI$1,Data!$A168)),"",          ";" &amp; VLOOKUP(EI$1,Data!$E:$F,2, FALSE) &amp; ";"   )             )</f>
        <v/>
      </c>
      <c r="EJ168" t="str">
        <f>IF(Data!$E168=EJ$1, "",             IF(ISERR(SEARCH(EJ$1,Data!$A168)),"",          ";" &amp; VLOOKUP(EJ$1,Data!$E:$F,2, FALSE) &amp; ";"   )             )</f>
        <v/>
      </c>
      <c r="EK168" t="str">
        <f>IF(Data!$E168=EK$1, "",             IF(ISERR(SEARCH(EK$1,Data!$A168)),"",          ";" &amp; VLOOKUP(EK$1,Data!$E:$F,2, FALSE) &amp; ";"   )             )</f>
        <v/>
      </c>
      <c r="EL168" t="str">
        <f>IF(Data!$E168=EL$1, "",             IF(ISERR(SEARCH(EL$1,Data!$A168)),"",          ";" &amp; VLOOKUP(EL$1,Data!$E:$F,2, FALSE) &amp; ";"   )             )</f>
        <v/>
      </c>
      <c r="EM168" t="str">
        <f>IF(Data!$E168=EM$1, "",             IF(ISERR(SEARCH(EM$1,Data!$A168)),"",          ";" &amp; VLOOKUP(EM$1,Data!$E:$F,2, FALSE) &amp; ";"   )             )</f>
        <v/>
      </c>
      <c r="EN168" t="str">
        <f>IF(Data!$E168=EN$1, "",             IF(ISERR(SEARCH(EN$1,Data!$A168)),"",          ";" &amp; VLOOKUP(EN$1,Data!$E:$F,2, FALSE) &amp; ";"   )             )</f>
        <v/>
      </c>
      <c r="EO168" t="str">
        <f>IF(Data!$E168=EO$1, "",             IF(ISERR(SEARCH(EO$1,Data!$A168)),"",          ";" &amp; VLOOKUP(EO$1,Data!$E:$F,2, FALSE) &amp; ";"   )             )</f>
        <v/>
      </c>
      <c r="EP168" t="str">
        <f>IF(Data!$E168=EP$1, "",             IF(ISERR(SEARCH(EP$1,Data!$A168)),"",          ";" &amp; VLOOKUP(EP$1,Data!$E:$F,2, FALSE) &amp; ";"   )             )</f>
        <v/>
      </c>
      <c r="EQ168" t="str">
        <f>IF(Data!$E168=EQ$1, "",             IF(ISERR(SEARCH(EQ$1,Data!$A168)),"",          ";" &amp; VLOOKUP(EQ$1,Data!$E:$F,2, FALSE) &amp; ";"   )             )</f>
        <v/>
      </c>
      <c r="ER168" t="str">
        <f>IF(Data!$E168=ER$1, "",             IF(ISERR(SEARCH(ER$1,Data!$A168)),"",          ";" &amp; VLOOKUP(ER$1,Data!$E:$F,2, FALSE) &amp; ";"   )             )</f>
        <v/>
      </c>
      <c r="ES168" t="str">
        <f>IF(Data!$E168=ES$1, "",             IF(ISERR(SEARCH(ES$1,Data!$A168)),"",          ";" &amp; VLOOKUP(ES$1,Data!$E:$F,2, FALSE) &amp; ";"   )             )</f>
        <v/>
      </c>
      <c r="ET168" t="str">
        <f>IF(Data!$E168=ET$1, "",             IF(ISERR(SEARCH(ET$1,Data!$A168)),"",          ";" &amp; VLOOKUP(ET$1,Data!$E:$F,2, FALSE) &amp; ";"   )             )</f>
        <v/>
      </c>
      <c r="EU168" t="str">
        <f>IF(Data!$E168=EU$1, "",             IF(ISERR(SEARCH(EU$1,Data!$A168)),"",          ";" &amp; VLOOKUP(EU$1,Data!$E:$F,2, FALSE) &amp; ";"   )             )</f>
        <v/>
      </c>
      <c r="EV168" t="str">
        <f>IF(Data!$E168=EV$1, "",             IF(ISERR(SEARCH(EV$1,Data!$A168)),"",          ";" &amp; VLOOKUP(EV$1,Data!$E:$F,2, FALSE) &amp; ";"   )             )</f>
        <v/>
      </c>
      <c r="EW168" t="str">
        <f>IF(Data!$E168=EW$1, "",             IF(ISERR(SEARCH(EW$1,Data!$A168)),"",          ";" &amp; VLOOKUP(EW$1,Data!$E:$F,2, FALSE) &amp; ";"   )             )</f>
        <v/>
      </c>
      <c r="EX168" t="str">
        <f>IF(Data!$E168=EX$1, "",             IF(ISERR(SEARCH(EX$1,Data!$A168)),"",          ";" &amp; VLOOKUP(EX$1,Data!$E:$F,2, FALSE) &amp; ";"   )             )</f>
        <v/>
      </c>
      <c r="EY168" t="str">
        <f>IF(Data!$E168=EY$1, "",             IF(ISERR(SEARCH(EY$1,Data!$A168)),"",          ";" &amp; VLOOKUP(EY$1,Data!$E:$F,2, FALSE) &amp; ";"   )             )</f>
        <v/>
      </c>
      <c r="EZ168" t="str">
        <f>IF(Data!$E168=EZ$1, "",             IF(ISERR(SEARCH(EZ$1,Data!$A168)),"",          ";" &amp; VLOOKUP(EZ$1,Data!$E:$F,2, FALSE) &amp; ";"   )             )</f>
        <v/>
      </c>
      <c r="FA168" t="str">
        <f>IF(Data!$E168=FA$1, "",             IF(ISERR(SEARCH(FA$1,Data!$A168)),"",          ";" &amp; VLOOKUP(FA$1,Data!$E:$F,2, FALSE) &amp; ";"   )             )</f>
        <v/>
      </c>
      <c r="FB168" t="str">
        <f>IF(Data!$E168=FB$1, "",             IF(ISERR(SEARCH(FB$1,Data!$A168)),"",          ";" &amp; VLOOKUP(FB$1,Data!$E:$F,2, FALSE) &amp; ";"   )             )</f>
        <v/>
      </c>
      <c r="FC168" t="str">
        <f>IF(Data!$E168=FC$1, "",             IF(ISERR(SEARCH(FC$1,Data!$A168)),"",          ";" &amp; VLOOKUP(FC$1,Data!$E:$F,2, FALSE) &amp; ";"   )             )</f>
        <v/>
      </c>
      <c r="FD168" t="str">
        <f>IF(Data!$E168=FD$1, "",             IF(ISERR(SEARCH(FD$1,Data!$A168)),"",          ";" &amp; VLOOKUP(FD$1,Data!$E:$F,2, FALSE) &amp; ";"   )             )</f>
        <v/>
      </c>
      <c r="FE168" t="str">
        <f>IF(Data!$E168=FE$1, "",             IF(ISERR(SEARCH(FE$1,Data!$A168)),"",          ";" &amp; VLOOKUP(FE$1,Data!$E:$F,2, FALSE) &amp; ";"   )             )</f>
        <v/>
      </c>
      <c r="FF168" t="str">
        <f>IF(Data!$E168=FF$1, "",             IF(ISERR(SEARCH(FF$1,Data!$A168)),"",          ";" &amp; VLOOKUP(FF$1,Data!$E:$F,2, FALSE) &amp; ";"   )             )</f>
        <v/>
      </c>
      <c r="FG168" t="str">
        <f>IF(Data!$E168=FG$1, "",             IF(ISERR(SEARCH(FG$1,Data!$A168)),"",          ";" &amp; VLOOKUP(FG$1,Data!$E:$F,2, FALSE) &amp; ";"   )             )</f>
        <v/>
      </c>
      <c r="FH168" t="str">
        <f>IF(Data!$E168=FH$1, "",             IF(ISERR(SEARCH(FH$1,Data!$A168)),"",          ";" &amp; VLOOKUP(FH$1,Data!$E:$F,2, FALSE) &amp; ";"   )             )</f>
        <v/>
      </c>
      <c r="FI168" t="str">
        <f>IF(Data!$E168=FI$1, "",             IF(ISERR(SEARCH(FI$1,Data!$A168)),"",          ";" &amp; VLOOKUP(FI$1,Data!$E:$F,2, FALSE) &amp; ";"   )             )</f>
        <v/>
      </c>
      <c r="FJ168" t="str">
        <f>IF(Data!$E168=FJ$1, "",             IF(ISERR(SEARCH(FJ$1,Data!$A168)),"",          ";" &amp; VLOOKUP(FJ$1,Data!$E:$F,2, FALSE) &amp; ";"   )             )</f>
        <v/>
      </c>
      <c r="FK168" t="str">
        <f>IF(Data!$E168=FK$1, "",             IF(ISERR(SEARCH(FK$1,Data!$A168)),"",          ";" &amp; VLOOKUP(FK$1,Data!$E:$F,2, FALSE) &amp; ";"   )             )</f>
        <v/>
      </c>
      <c r="FL168" t="str">
        <f>IF(Data!$E168=FL$1, "",             IF(ISERR(SEARCH(FL$1,Data!$A168)),"",          ";" &amp; VLOOKUP(FL$1,Data!$E:$F,2, FALSE) &amp; ";"   )             )</f>
        <v/>
      </c>
      <c r="FM168" t="str">
        <f>IF(Data!$E168=FM$1, "",             IF(ISERR(SEARCH(FM$1,Data!$A168)),"",          ";" &amp; VLOOKUP(FM$1,Data!$E:$F,2, FALSE) &amp; ";"   )             )</f>
        <v/>
      </c>
      <c r="FN168" t="str">
        <f>IF(Data!$E168=FN$1, "",             IF(ISERR(SEARCH(FN$1,Data!$A168)),"",          ";" &amp; VLOOKUP(FN$1,Data!$E:$F,2, FALSE) &amp; ";"   )             )</f>
        <v/>
      </c>
      <c r="FO168" t="str">
        <f>IF(Data!$E168=FO$1, "",             IF(ISERR(SEARCH(FO$1,Data!$A168)),"",          ";" &amp; VLOOKUP(FO$1,Data!$E:$F,2, FALSE) &amp; ";"   )             )</f>
        <v/>
      </c>
      <c r="FP168" t="str">
        <f>IF(Data!$E168=FP$1, "",             IF(ISERR(SEARCH(FP$1,Data!$A168)),"",          ";" &amp; VLOOKUP(FP$1,Data!$E:$F,2, FALSE) &amp; ";"   )             )</f>
        <v/>
      </c>
      <c r="FQ168" t="str">
        <f>IF(Data!$E168=FQ$1, "",             IF(ISERR(SEARCH(FQ$1,Data!$A168)),"",          ";" &amp; VLOOKUP(FQ$1,Data!$E:$F,2, FALSE) &amp; ";"   )             )</f>
        <v/>
      </c>
      <c r="FR168" t="str">
        <f>IF(Data!$E168=FR$1, "",             IF(ISERR(SEARCH(FR$1,Data!$A168)),"",          ";" &amp; VLOOKUP(FR$1,Data!$E:$F,2, FALSE) &amp; ";"   )             )</f>
        <v/>
      </c>
      <c r="FS168" t="str">
        <f>IF(Data!$E168=FS$1, "",             IF(ISERR(SEARCH(FS$1,Data!$A168)),"",          ";" &amp; VLOOKUP(FS$1,Data!$E:$F,2, FALSE) &amp; ";"   )             )</f>
        <v/>
      </c>
      <c r="FT168" t="str">
        <f>IF(Data!$E168=FT$1, "",             IF(ISERR(SEARCH(FT$1,Data!$A168)),"",          ";" &amp; VLOOKUP(FT$1,Data!$E:$F,2, FALSE) &amp; ";"   )             )</f>
        <v/>
      </c>
      <c r="FU168" t="str">
        <f>IF(Data!$E168=FU$1, "",             IF(ISERR(SEARCH(FU$1,Data!$A168)),"",          ";" &amp; VLOOKUP(FU$1,Data!$E:$F,2, FALSE) &amp; ";"   )             )</f>
        <v/>
      </c>
      <c r="FV168" t="str">
        <f>IF(Data!$E168=FV$1, "",             IF(ISERR(SEARCH(FV$1,Data!$A168)),"",          ";" &amp; VLOOKUP(FV$1,Data!$E:$F,2, FALSE) &amp; ";"   )             )</f>
        <v/>
      </c>
      <c r="FW168" t="str">
        <f>IF(Data!$E168=FW$1, "",             IF(ISERR(SEARCH(FW$1,Data!$A168)),"",          ";" &amp; VLOOKUP(FW$1,Data!$E:$F,2, FALSE) &amp; ";"   )             )</f>
        <v/>
      </c>
      <c r="FX168" t="str">
        <f>IF(Data!$E168=FX$1, "",             IF(ISERR(SEARCH(FX$1,Data!$A168)),"",          ";" &amp; VLOOKUP(FX$1,Data!$E:$F,2, FALSE) &amp; ";"   )             )</f>
        <v/>
      </c>
      <c r="FY168" t="str">
        <f>IF(Data!$E168=FY$1, "",             IF(ISERR(SEARCH(FY$1,Data!$A168)),"",          ";" &amp; VLOOKUP(FY$1,Data!$E:$F,2, FALSE) &amp; ";"   )             )</f>
        <v/>
      </c>
      <c r="FZ168" t="str">
        <f>IF(Data!$E168=FZ$1, "",             IF(ISERR(SEARCH(FZ$1,Data!$A168)),"",          ";" &amp; VLOOKUP(FZ$1,Data!$E:$F,2, FALSE) &amp; ";"   )             )</f>
        <v/>
      </c>
      <c r="GA168" t="str">
        <f>IF(Data!$E168=GA$1, "",             IF(ISERR(SEARCH(GA$1,Data!$A168)),"",          ";" &amp; VLOOKUP(GA$1,Data!$E:$F,2, FALSE) &amp; ";"   )             )</f>
        <v/>
      </c>
      <c r="GB168" t="str">
        <f>IF(Data!$E168=GB$1, "",             IF(ISERR(SEARCH(GB$1,Data!$A168)),"",          ";" &amp; VLOOKUP(GB$1,Data!$E:$F,2, FALSE) &amp; ";"   )             )</f>
        <v/>
      </c>
      <c r="GC168" t="str">
        <f>IF(Data!$E168=GC$1, "",             IF(ISERR(SEARCH(GC$1,Data!$A168)),"",          ";" &amp; VLOOKUP(GC$1,Data!$E:$F,2, FALSE) &amp; ";"   )             )</f>
        <v/>
      </c>
      <c r="GD168" t="str">
        <f>IF(Data!$E168=GD$1, "",             IF(ISERR(SEARCH(GD$1,Data!$A168)),"",          ";" &amp; VLOOKUP(GD$1,Data!$E:$F,2, FALSE) &amp; ";"   )             )</f>
        <v/>
      </c>
      <c r="GE168" t="str">
        <f>IF(Data!$E168=GE$1, "",             IF(ISERR(SEARCH(GE$1,Data!$A168)),"",          ";" &amp; VLOOKUP(GE$1,Data!$E:$F,2, FALSE) &amp; ";"   )             )</f>
        <v/>
      </c>
      <c r="GF168" t="str">
        <f>IF(Data!$E168=GF$1, "",             IF(ISERR(SEARCH(GF$1,Data!$A168)),"",          ";" &amp; VLOOKUP(GF$1,Data!$E:$F,2, FALSE) &amp; ";"   )             )</f>
        <v/>
      </c>
      <c r="GG168" t="str">
        <f>IF(Data!$E168=GG$1, "",             IF(ISERR(SEARCH(GG$1,Data!$A168)),"",          ";" &amp; VLOOKUP(GG$1,Data!$E:$F,2, FALSE) &amp; ";"   )             )</f>
        <v/>
      </c>
      <c r="GH168" t="str">
        <f>IF(Data!$E168=GH$1, "",             IF(ISERR(SEARCH(GH$1,Data!$A168)),"",          ";" &amp; VLOOKUP(GH$1,Data!$E:$F,2, FALSE) &amp; ";"   )             )</f>
        <v/>
      </c>
      <c r="GI168" t="str">
        <f>IF(Data!$E168=GI$1, "",             IF(ISERR(SEARCH(GI$1,Data!$A168)),"",          ";" &amp; VLOOKUP(GI$1,Data!$E:$F,2, FALSE) &amp; ";"   )             )</f>
        <v/>
      </c>
      <c r="GJ168" t="str">
        <f>IF(Data!$E168=GJ$1, "",             IF(ISERR(SEARCH(GJ$1,Data!$A168)),"",          ";" &amp; VLOOKUP(GJ$1,Data!$E:$F,2, FALSE) &amp; ";"   )             )</f>
        <v/>
      </c>
      <c r="GK168" t="str">
        <f>IF(Data!$E168=GK$1, "",             IF(ISERR(SEARCH(GK$1,Data!$A168)),"",          ";" &amp; VLOOKUP(GK$1,Data!$E:$F,2, FALSE) &amp; ";"   )             )</f>
        <v/>
      </c>
      <c r="GL168" t="str">
        <f>IF(Data!$E168=GL$1, "",             IF(ISERR(SEARCH(GL$1,Data!$A168)),"",          ";" &amp; VLOOKUP(GL$1,Data!$E:$F,2, FALSE) &amp; ";"   )             )</f>
        <v/>
      </c>
      <c r="GM168" t="str">
        <f>IF(Data!$E168=GM$1, "",             IF(ISERR(SEARCH(GM$1,Data!$A168)),"",          ";" &amp; VLOOKUP(GM$1,Data!$E:$F,2, FALSE) &amp; ";"   )             )</f>
        <v/>
      </c>
      <c r="GN168" t="str">
        <f>IF(Data!$E168=GN$1, "",             IF(ISERR(SEARCH(GN$1,Data!$A168)),"",          ";" &amp; VLOOKUP(GN$1,Data!$E:$F,2, FALSE) &amp; ";"   )             )</f>
        <v/>
      </c>
      <c r="GO168" t="str">
        <f>IF(Data!$E168=GO$1, "",             IF(ISERR(SEARCH(GO$1,Data!$A168)),"",          ";" &amp; VLOOKUP(GO$1,Data!$E:$F,2, FALSE) &amp; ";"   )             )</f>
        <v/>
      </c>
      <c r="GP168" t="str">
        <f>IF(Data!$E168=GP$1, "",             IF(ISERR(SEARCH(GP$1,Data!$A168)),"",          ";" &amp; VLOOKUP(GP$1,Data!$E:$F,2, FALSE) &amp; ";"   )             )</f>
        <v/>
      </c>
      <c r="GQ168" t="str">
        <f>IF(Data!$E168=GQ$1, "",             IF(ISERR(SEARCH(GQ$1,Data!$A168)),"",          ";" &amp; VLOOKUP(GQ$1,Data!$E:$F,2, FALSE) &amp; ";"   )             )</f>
        <v/>
      </c>
      <c r="GR168" t="str">
        <f>IF(Data!$E168=GR$1, "",             IF(ISERR(SEARCH(GR$1,Data!$A168)),"",          ";" &amp; VLOOKUP(GR$1,Data!$E:$F,2, FALSE) &amp; ";"   )             )</f>
        <v/>
      </c>
      <c r="GS168" t="str">
        <f>IF(Data!$E168=GS$1, "",             IF(ISERR(SEARCH(GS$1,Data!$A168)),"",          ";" &amp; VLOOKUP(GS$1,Data!$E:$F,2, FALSE) &amp; ";"   )             )</f>
        <v/>
      </c>
      <c r="GT168" t="str">
        <f>IF(Data!$E168=GT$1, "",             IF(ISERR(SEARCH(GT$1,Data!$A168)),"",          ";" &amp; VLOOKUP(GT$1,Data!$E:$F,2, FALSE) &amp; ";"   )             )</f>
        <v/>
      </c>
      <c r="GU168" t="str">
        <f>IF(Data!$E168=GU$1, "",             IF(ISERR(SEARCH(GU$1,Data!$A168)),"",          ";" &amp; VLOOKUP(GU$1,Data!$E:$F,2, FALSE) &amp; ";"   )             )</f>
        <v/>
      </c>
      <c r="GV168" t="str">
        <f>IF(Data!$E168=GV$1, "",             IF(ISERR(SEARCH(GV$1,Data!$A168)),"",          ";" &amp; VLOOKUP(GV$1,Data!$E:$F,2, FALSE) &amp; ";"   )             )</f>
        <v/>
      </c>
      <c r="GW168" t="str">
        <f>IF(Data!$E168=GW$1, "",             IF(ISERR(SEARCH(GW$1,Data!$A168)),"",          ";" &amp; VLOOKUP(GW$1,Data!$E:$F,2, FALSE) &amp; ";"   )             )</f>
        <v/>
      </c>
      <c r="GX168" t="str">
        <f>IF(Data!$E168=GX$1, "",             IF(ISERR(SEARCH(GX$1,Data!$A168)),"",          ";" &amp; VLOOKUP(GX$1,Data!$E:$F,2, FALSE) &amp; ";"   )             )</f>
        <v/>
      </c>
      <c r="GY168" t="str">
        <f>IF(Data!$E168=GY$1, "",             IF(ISERR(SEARCH(GY$1,Data!$A168)),"",          ";" &amp; VLOOKUP(GY$1,Data!$E:$F,2, FALSE) &amp; ";"   )             )</f>
        <v/>
      </c>
      <c r="GZ168" t="str">
        <f>IF(Data!$E168=GZ$1, "",             IF(ISERR(SEARCH(GZ$1,Data!$A168)),"",          ";" &amp; VLOOKUP(GZ$1,Data!$E:$F,2, FALSE) &amp; ";"   )             )</f>
        <v/>
      </c>
      <c r="HA168" t="str">
        <f>IF(Data!$E168=HA$1, "",             IF(ISERR(SEARCH(HA$1,Data!$A168)),"",          ";" &amp; VLOOKUP(HA$1,Data!$E:$F,2, FALSE) &amp; ";"   )             )</f>
        <v/>
      </c>
      <c r="HB168" t="str">
        <f>IF(Data!$E168=HB$1, "",             IF(ISERR(SEARCH(HB$1,Data!$A168)),"",          ";" &amp; VLOOKUP(HB$1,Data!$E:$F,2, FALSE) &amp; ";"   )             )</f>
        <v/>
      </c>
      <c r="HC168" t="str">
        <f>IF(Data!$E168=HC$1, "",             IF(ISERR(SEARCH(HC$1,Data!$A168)),"",          ";" &amp; VLOOKUP(HC$1,Data!$E:$F,2, FALSE) &amp; ";"   )             )</f>
        <v/>
      </c>
      <c r="HD168" t="str">
        <f>IF(Data!$E168=HD$1, "",             IF(ISERR(SEARCH(HD$1,Data!$A168)),"",          ";" &amp; VLOOKUP(HD$1,Data!$E:$F,2, FALSE) &amp; ";"   )             )</f>
        <v/>
      </c>
      <c r="HE168" t="str">
        <f>IF(Data!$E168=HE$1, "",             IF(ISERR(SEARCH(HE$1,Data!$A168)),"",          ";" &amp; VLOOKUP(HE$1,Data!$E:$F,2, FALSE) &amp; ";"   )             )</f>
        <v/>
      </c>
      <c r="HF168" t="str">
        <f>IF(Data!$E168=HF$1, "",             IF(ISERR(SEARCH(HF$1,Data!$A168)),"",          ";" &amp; VLOOKUP(HF$1,Data!$E:$F,2, FALSE) &amp; ";"   )             )</f>
        <v/>
      </c>
      <c r="HG168" t="str">
        <f>IF(Data!$E168=HG$1, "",             IF(ISERR(SEARCH(HG$1,Data!$A168)),"",          ";" &amp; VLOOKUP(HG$1,Data!$E:$F,2, FALSE) &amp; ";"   )             )</f>
        <v/>
      </c>
      <c r="HH168" t="str">
        <f>IF(Data!$E168=HH$1, "",             IF(ISERR(SEARCH(HH$1,Data!$A168)),"",          ";" &amp; VLOOKUP(HH$1,Data!$E:$F,2, FALSE) &amp; ";"   )             )</f>
        <v/>
      </c>
      <c r="HI168" t="str">
        <f>IF(Data!$E168=HI$1, "",             IF(ISERR(SEARCH(HI$1,Data!$A168)),"",          ";" &amp; VLOOKUP(HI$1,Data!$E:$F,2, FALSE) &amp; ";"   )             )</f>
        <v/>
      </c>
      <c r="HJ168" t="str">
        <f>IF(Data!$E168=HJ$1, "",             IF(ISERR(SEARCH(HJ$1,Data!$A168)),"",          ";" &amp; VLOOKUP(HJ$1,Data!$E:$F,2, FALSE) &amp; ";"   )             )</f>
        <v/>
      </c>
      <c r="HK168" t="str">
        <f>IF(Data!$E168=HK$1, "",             IF(ISERR(SEARCH(HK$1,Data!$A168)),"",          ";" &amp; VLOOKUP(HK$1,Data!$E:$F,2, FALSE) &amp; ";"   )             )</f>
        <v/>
      </c>
      <c r="HL168" t="str">
        <f>IF(Data!$E168=HL$1, "",             IF(ISERR(SEARCH(HL$1,Data!$A168)),"",          ";" &amp; VLOOKUP(HL$1,Data!$E:$F,2, FALSE) &amp; ";"   )             )</f>
        <v/>
      </c>
      <c r="HM168" t="str">
        <f>IF(Data!$E168=HM$1, "",             IF(ISERR(SEARCH(HM$1,Data!$A168)),"",          ";" &amp; VLOOKUP(HM$1,Data!$E:$F,2, FALSE) &amp; ";"   )             )</f>
        <v/>
      </c>
      <c r="HN168" t="str">
        <f>IF(Data!$E168=HN$1, "",             IF(ISERR(SEARCH(HN$1,Data!$A168)),"",          ";" &amp; VLOOKUP(HN$1,Data!$E:$F,2, FALSE) &amp; ";"   )             )</f>
        <v/>
      </c>
      <c r="HO168" t="str">
        <f>IF(Data!$E168=HO$1, "",             IF(ISERR(SEARCH(HO$1,Data!$A168)),"",          ";" &amp; VLOOKUP(HO$1,Data!$E:$F,2, FALSE) &amp; ";"   )             )</f>
        <v/>
      </c>
      <c r="HP168" t="str">
        <f>IF(Data!$E168=HP$1, "",             IF(ISERR(SEARCH(HP$1,Data!$A168)),"",          ";" &amp; VLOOKUP(HP$1,Data!$E:$F,2, FALSE) &amp; ";"   )             )</f>
        <v/>
      </c>
      <c r="HQ168" t="str">
        <f>IF(Data!$E168=HQ$1, "",             IF(ISERR(SEARCH(HQ$1,Data!$A168)),"",          ";" &amp; VLOOKUP(HQ$1,Data!$E:$F,2, FALSE) &amp; ";"   )             )</f>
        <v/>
      </c>
      <c r="HR168" t="str">
        <f>IF(Data!$E168=HR$1, "",             IF(ISERR(SEARCH(HR$1,Data!$A168)),"",          ";" &amp; VLOOKUP(HR$1,Data!$E:$F,2, FALSE) &amp; ";"   )             )</f>
        <v/>
      </c>
      <c r="HS168" t="str">
        <f>IF(Data!$E168=HS$1, "",             IF(ISERR(SEARCH(HS$1,Data!$A168)),"",          ";" &amp; VLOOKUP(HS$1,Data!$E:$F,2, FALSE) &amp; ";"   )             )</f>
        <v/>
      </c>
      <c r="HT168" t="str">
        <f>IF(Data!$E168=HT$1, "",             IF(ISERR(SEARCH(HT$1,Data!$A168)),"",          ";" &amp; VLOOKUP(HT$1,Data!$E:$F,2, FALSE) &amp; ";"   )             )</f>
        <v/>
      </c>
      <c r="HU168" t="str">
        <f>IF(Data!$E168=HU$1, "",             IF(ISERR(SEARCH(HU$1,Data!$A168)),"",          ";" &amp; VLOOKUP(HU$1,Data!$E:$F,2, FALSE) &amp; ";"   )             )</f>
        <v/>
      </c>
      <c r="HV168" t="str">
        <f>IF(Data!$E168=HV$1, "",             IF(ISERR(SEARCH(HV$1,Data!$A168)),"",          ";" &amp; VLOOKUP(HV$1,Data!$E:$F,2, FALSE) &amp; ";"   )             )</f>
        <v/>
      </c>
      <c r="HW168" t="str">
        <f>IF(Data!$E168=HW$1, "",             IF(ISERR(SEARCH(HW$1,Data!$A168)),"",          ";" &amp; VLOOKUP(HW$1,Data!$E:$F,2, FALSE) &amp; ";"   )             )</f>
        <v/>
      </c>
      <c r="HX168" t="str">
        <f>IF(Data!$E168=HX$1, "",             IF(ISERR(SEARCH(HX$1,Data!$A168)),"",          ";" &amp; VLOOKUP(HX$1,Data!$E:$F,2, FALSE) &amp; ";"   )             )</f>
        <v/>
      </c>
      <c r="HY168" t="str">
        <f>IF(Data!$E168=HY$1, "",             IF(ISERR(SEARCH(HY$1,Data!$A168)),"",          ";" &amp; VLOOKUP(HY$1,Data!$E:$F,2, FALSE) &amp; ";"   )             )</f>
        <v/>
      </c>
      <c r="HZ168" t="str">
        <f>IF(Data!$E168=HZ$1, "",             IF(ISERR(SEARCH(HZ$1,Data!$A168)),"",          ";" &amp; VLOOKUP(HZ$1,Data!$E:$F,2, FALSE) &amp; ";"   )             )</f>
        <v/>
      </c>
      <c r="IA168" t="str">
        <f>IF(Data!$E168=IA$1, "",             IF(ISERR(SEARCH(IA$1,Data!$A168)),"",          ";" &amp; VLOOKUP(IA$1,Data!$E:$F,2, FALSE) &amp; ";"   )             )</f>
        <v/>
      </c>
      <c r="IB168" t="str">
        <f>IF(Data!$E168=IB$1, "",             IF(ISERR(SEARCH(IB$1,Data!$A168)),"",          ";" &amp; VLOOKUP(IB$1,Data!$E:$F,2, FALSE) &amp; ";"   )             )</f>
        <v/>
      </c>
      <c r="IC168" t="str">
        <f>IF(Data!$E168=IC$1, "",             IF(ISERR(SEARCH(IC$1,Data!$A168)),"",          ";" &amp; VLOOKUP(IC$1,Data!$E:$F,2, FALSE) &amp; ";"   )             )</f>
        <v/>
      </c>
      <c r="ID168" t="str">
        <f>IF(Data!$E168=ID$1, "",             IF(ISERR(SEARCH(ID$1,Data!$A168)),"",          ";" &amp; VLOOKUP(ID$1,Data!$E:$F,2, FALSE) &amp; ";"   )             )</f>
        <v/>
      </c>
      <c r="IE168" t="str">
        <f>IF(Data!$E168=IE$1, "",             IF(ISERR(SEARCH(IE$1,Data!$A168)),"",          ";" &amp; VLOOKUP(IE$1,Data!$E:$F,2, FALSE) &amp; ";"   )             )</f>
        <v/>
      </c>
    </row>
    <row r="169" spans="1:239" x14ac:dyDescent="0.3">
      <c r="A169" t="str">
        <f>Tableau1[[#This Row],[name]]</f>
        <v>Ko Sai</v>
      </c>
      <c r="B169" s="15">
        <f>VLOOKUP(Tableau36[[#This Row],[Character]],Data!E:F,2,FALSE)</f>
        <v>168</v>
      </c>
      <c r="C169" t="str">
        <f>IF( Tableau36[[#This Row],[removed double semi-colon]]="", "", MID(Tableau36[[#This Row],[removed double semi-colon]],2,LEN(Tableau36[[#This Row],[removed double semi-colon]]) - 2) )</f>
        <v>95</v>
      </c>
      <c r="D169" t="str">
        <f>SUBSTITUTE(Tableau36[[#This Row],[Concatenation]],";;",";")</f>
        <v>;95;</v>
      </c>
      <c r="E169" t="str">
        <f>_xlfn.CONCAT(Tableau4[#This Row])</f>
        <v>;95;</v>
      </c>
      <c r="I169" t="str">
        <f>IF(Data!$E169=I$1, "",             IF(ISERR(SEARCH(I$1,Data!$A169)),"",          ";" &amp; VLOOKUP(I$1,Data!$E:$F,2, FALSE) &amp; ";"   )             )</f>
        <v/>
      </c>
      <c r="J169" t="str">
        <f>IF(Data!$E169=J$1, "",             IF(ISERR(SEARCH(J$1,Data!$A169)),"",          ";" &amp; VLOOKUP(J$1,Data!$E:$F,2, FALSE) &amp; ";"   )             )</f>
        <v/>
      </c>
      <c r="K169" t="str">
        <f>IF(Data!$E169=K$1, "",             IF(ISERR(SEARCH(K$1,Data!$A169)),"",          ";" &amp; VLOOKUP(K$1,Data!$E:$F,2, FALSE) &amp; ";"   )             )</f>
        <v/>
      </c>
      <c r="L169" t="str">
        <f>IF(Data!$E169=L$1, "",             IF(ISERR(SEARCH(L$1,Data!$A169)),"",          ";" &amp; VLOOKUP(L$1,Data!$E:$F,2, FALSE) &amp; ";"   )             )</f>
        <v/>
      </c>
      <c r="M169" t="str">
        <f>IF(Data!$E169=M$1, "",             IF(ISERR(SEARCH(M$1,Data!$A169)),"",          ";" &amp; VLOOKUP(M$1,Data!$E:$F,2, FALSE) &amp; ";"   )             )</f>
        <v/>
      </c>
      <c r="N169" t="str">
        <f>IF(Data!$E169=N$1, "",             IF(ISERR(SEARCH(N$1,Data!$A169)),"",          ";" &amp; VLOOKUP(N$1,Data!$E:$F,2, FALSE) &amp; ";"   )             )</f>
        <v/>
      </c>
      <c r="O169" t="str">
        <f>IF(Data!$E169=O$1, "",             IF(ISERR(SEARCH(O$1,Data!$A169)),"",          ";" &amp; VLOOKUP(O$1,Data!$E:$F,2, FALSE) &amp; ";"   )             )</f>
        <v/>
      </c>
      <c r="P169" t="str">
        <f>IF(Data!$E169=P$1, "",             IF(ISERR(SEARCH(P$1,Data!$A169)),"",          ";" &amp; VLOOKUP(P$1,Data!$E:$F,2, FALSE) &amp; ";"   )             )</f>
        <v/>
      </c>
      <c r="Q169" t="str">
        <f>IF(Data!$E169=Q$1, "",             IF(ISERR(SEARCH(Q$1,Data!$A169)),"",          ";" &amp; VLOOKUP(Q$1,Data!$E:$F,2, FALSE) &amp; ";"   )             )</f>
        <v/>
      </c>
      <c r="R169" t="str">
        <f>IF(Data!$E169=R$1, "",             IF(ISERR(SEARCH(R$1,Data!$A169)),"",          ";" &amp; VLOOKUP(R$1,Data!$E:$F,2, FALSE) &amp; ";"   )             )</f>
        <v/>
      </c>
      <c r="S169" t="str">
        <f>IF(Data!$E169=S$1, "",             IF(ISERR(SEARCH(S$1,Data!$A169)),"",          ";" &amp; VLOOKUP(S$1,Data!$E:$F,2, FALSE) &amp; ";"   )             )</f>
        <v/>
      </c>
      <c r="T169" t="str">
        <f>IF(Data!$E169=T$1, "",             IF(ISERR(SEARCH(T$1,Data!$A169)),"",          ";" &amp; VLOOKUP(T$1,Data!$E:$F,2, FALSE) &amp; ";"   )             )</f>
        <v/>
      </c>
      <c r="U169" t="str">
        <f>IF(Data!$E169=U$1, "",             IF(ISERR(SEARCH(U$1,Data!$A169)),"",          ";" &amp; VLOOKUP(U$1,Data!$E:$F,2, FALSE) &amp; ";"   )             )</f>
        <v/>
      </c>
      <c r="V169" t="str">
        <f>IF(Data!$E169=V$1, "",             IF(ISERR(SEARCH(V$1,Data!$A169)),"",          ";" &amp; VLOOKUP(V$1,Data!$E:$F,2, FALSE) &amp; ";"   )             )</f>
        <v/>
      </c>
      <c r="W169" t="str">
        <f>IF(Data!$E169=W$1, "",             IF(ISERR(SEARCH(W$1,Data!$A169)),"",          ";" &amp; VLOOKUP(W$1,Data!$E:$F,2, FALSE) &amp; ";"   )             )</f>
        <v/>
      </c>
      <c r="X169" t="str">
        <f>IF(Data!$E169=X$1, "",             IF(ISERR(SEARCH(X$1,Data!$A169)),"",          ";" &amp; VLOOKUP(X$1,Data!$E:$F,2, FALSE) &amp; ";"   )             )</f>
        <v/>
      </c>
      <c r="Y169" t="str">
        <f>IF(Data!$E169=Y$1, "",             IF(ISERR(SEARCH(Y$1,Data!$A169)),"",          ";" &amp; VLOOKUP(Y$1,Data!$E:$F,2, FALSE) &amp; ";"   )             )</f>
        <v/>
      </c>
      <c r="Z169" t="str">
        <f>IF(Data!$E169=Z$1, "",             IF(ISERR(SEARCH(Z$1,Data!$A169)),"",          ";" &amp; VLOOKUP(Z$1,Data!$E:$F,2, FALSE) &amp; ";"   )             )</f>
        <v/>
      </c>
      <c r="AA169" t="str">
        <f>IF(Data!$E169=AA$1, "",             IF(ISERR(SEARCH(AA$1,Data!$A169)),"",          ";" &amp; VLOOKUP(AA$1,Data!$E:$F,2, FALSE) &amp; ";"   )             )</f>
        <v/>
      </c>
      <c r="AB169" t="str">
        <f>IF(Data!$E169=AB$1, "",             IF(ISERR(SEARCH(AB$1,Data!$A169)),"",          ";" &amp; VLOOKUP(AB$1,Data!$E:$F,2, FALSE) &amp; ";"   )             )</f>
        <v/>
      </c>
      <c r="AC169" t="str">
        <f>IF(Data!$E169=AC$1, "",             IF(ISERR(SEARCH(AC$1,Data!$A169)),"",          ";" &amp; VLOOKUP(AC$1,Data!$E:$F,2, FALSE) &amp; ";"   )             )</f>
        <v/>
      </c>
      <c r="AD169" t="str">
        <f>IF(Data!$E169=AD$1, "",             IF(ISERR(SEARCH(AD$1,Data!$A169)),"",          ";" &amp; VLOOKUP(AD$1,Data!$E:$F,2, FALSE) &amp; ";"   )             )</f>
        <v/>
      </c>
      <c r="AE169" t="str">
        <f>IF(Data!$E169=AE$1, "",             IF(ISERR(SEARCH(AE$1,Data!$A169)),"",          ";" &amp; VLOOKUP(AE$1,Data!$E:$F,2, FALSE) &amp; ";"   )             )</f>
        <v/>
      </c>
      <c r="AF169" t="str">
        <f>IF(Data!$E169=AF$1, "",             IF(ISERR(SEARCH(AF$1,Data!$A169)),"",          ";" &amp; VLOOKUP(AF$1,Data!$E:$F,2, FALSE) &amp; ";"   )             )</f>
        <v/>
      </c>
      <c r="AG169" t="str">
        <f>IF(Data!$E169=AG$1, "",             IF(ISERR(SEARCH(AG$1,Data!$A169)),"",          ";" &amp; VLOOKUP(AG$1,Data!$E:$F,2, FALSE) &amp; ";"   )             )</f>
        <v/>
      </c>
      <c r="AH169" t="str">
        <f>IF(Data!$E169=AH$1, "",             IF(ISERR(SEARCH(AH$1,Data!$A169)),"",          ";" &amp; VLOOKUP(AH$1,Data!$E:$F,2, FALSE) &amp; ";"   )             )</f>
        <v/>
      </c>
      <c r="AI169" t="str">
        <f>IF(Data!$E169=AI$1, "",             IF(ISERR(SEARCH(AI$1,Data!$A169)),"",          ";" &amp; VLOOKUP(AI$1,Data!$E:$F,2, FALSE) &amp; ";"   )             )</f>
        <v/>
      </c>
      <c r="AJ169" t="str">
        <f>IF(Data!$E169=AJ$1, "",             IF(ISERR(SEARCH(AJ$1,Data!$A169)),"",          ";" &amp; VLOOKUP(AJ$1,Data!$E:$F,2, FALSE) &amp; ";"   )             )</f>
        <v/>
      </c>
      <c r="AK169" t="str">
        <f>IF(Data!$E169=AK$1, "",             IF(ISERR(SEARCH(AK$1,Data!$A169)),"",          ";" &amp; VLOOKUP(AK$1,Data!$E:$F,2, FALSE) &amp; ";"   )             )</f>
        <v/>
      </c>
      <c r="AL169" t="str">
        <f>IF(Data!$E169=AL$1, "",             IF(ISERR(SEARCH(AL$1,Data!$A169)),"",          ";" &amp; VLOOKUP(AL$1,Data!$E:$F,2, FALSE) &amp; ";"   )             )</f>
        <v/>
      </c>
      <c r="AM169" t="str">
        <f>IF(Data!$E169=AM$1, "",             IF(ISERR(SEARCH(AM$1,Data!$A169)),"",          ";" &amp; VLOOKUP(AM$1,Data!$E:$F,2, FALSE) &amp; ";"   )             )</f>
        <v/>
      </c>
      <c r="AN169" t="str">
        <f>IF(Data!$E169=AN$1, "",             IF(ISERR(SEARCH(AN$1,Data!$A169)),"",          ";" &amp; VLOOKUP(AN$1,Data!$E:$F,2, FALSE) &amp; ";"   )             )</f>
        <v/>
      </c>
      <c r="AO169" t="str">
        <f>IF(Data!$E169=AO$1, "",             IF(ISERR(SEARCH(AO$1,Data!$A169)),"",          ";" &amp; VLOOKUP(AO$1,Data!$E:$F,2, FALSE) &amp; ";"   )             )</f>
        <v/>
      </c>
      <c r="AP169" t="str">
        <f>IF(Data!$E169=AP$1, "",             IF(ISERR(SEARCH(AP$1,Data!$A169)),"",          ";" &amp; VLOOKUP(AP$1,Data!$E:$F,2, FALSE) &amp; ";"   )             )</f>
        <v/>
      </c>
      <c r="AQ169" t="str">
        <f>IF(Data!$E169=AQ$1, "",             IF(ISERR(SEARCH(AQ$1,Data!$A169)),"",          ";" &amp; VLOOKUP(AQ$1,Data!$E:$F,2, FALSE) &amp; ";"   )             )</f>
        <v/>
      </c>
      <c r="AR169" t="str">
        <f>IF(Data!$E169=AR$1, "",             IF(ISERR(SEARCH(AR$1,Data!$A169)),"",          ";" &amp; VLOOKUP(AR$1,Data!$E:$F,2, FALSE) &amp; ";"   )             )</f>
        <v/>
      </c>
      <c r="AS169" t="str">
        <f>IF(Data!$E169=AS$1, "",             IF(ISERR(SEARCH(AS$1,Data!$A169)),"",          ";" &amp; VLOOKUP(AS$1,Data!$E:$F,2, FALSE) &amp; ";"   )             )</f>
        <v/>
      </c>
      <c r="AT169" t="str">
        <f>IF(Data!$E169=AT$1, "",             IF(ISERR(SEARCH(AT$1,Data!$A169)),"",          ";" &amp; VLOOKUP(AT$1,Data!$E:$F,2, FALSE) &amp; ";"   )             )</f>
        <v/>
      </c>
      <c r="AU169" t="str">
        <f>IF(Data!$E169=AU$1, "",             IF(ISERR(SEARCH(AU$1,Data!$A169)),"",          ";" &amp; VLOOKUP(AU$1,Data!$E:$F,2, FALSE) &amp; ";"   )             )</f>
        <v/>
      </c>
      <c r="AV169" t="str">
        <f>IF(Data!$E169=AV$1, "",             IF(ISERR(SEARCH(AV$1,Data!$A169)),"",          ";" &amp; VLOOKUP(AV$1,Data!$E:$F,2, FALSE) &amp; ";"   )             )</f>
        <v/>
      </c>
      <c r="AW169" t="str">
        <f>IF(Data!$E169=AW$1, "",             IF(ISERR(SEARCH(AW$1,Data!$A169)),"",          ";" &amp; VLOOKUP(AW$1,Data!$E:$F,2, FALSE) &amp; ";"   )             )</f>
        <v/>
      </c>
      <c r="AX169" t="str">
        <f>IF(Data!$E169=AX$1, "",             IF(ISERR(SEARCH(AX$1,Data!$A169)),"",          ";" &amp; VLOOKUP(AX$1,Data!$E:$F,2, FALSE) &amp; ";"   )             )</f>
        <v/>
      </c>
      <c r="AY169" t="str">
        <f>IF(Data!$E169=AY$1, "",             IF(ISERR(SEARCH(AY$1,Data!$A169)),"",          ";" &amp; VLOOKUP(AY$1,Data!$E:$F,2, FALSE) &amp; ";"   )             )</f>
        <v/>
      </c>
      <c r="AZ169" t="str">
        <f>IF(Data!$E169=AZ$1, "",             IF(ISERR(SEARCH(AZ$1,Data!$A169)),"",          ";" &amp; VLOOKUP(AZ$1,Data!$E:$F,2, FALSE) &amp; ";"   )             )</f>
        <v/>
      </c>
      <c r="BA169" t="str">
        <f>IF(Data!$E169=BA$1, "",             IF(ISERR(SEARCH(BA$1,Data!$A169)),"",          ";" &amp; VLOOKUP(BA$1,Data!$E:$F,2, FALSE) &amp; ";"   )             )</f>
        <v/>
      </c>
      <c r="BB169" t="str">
        <f>IF(Data!$E169=BB$1, "",             IF(ISERR(SEARCH(BB$1,Data!$A169)),"",          ";" &amp; VLOOKUP(BB$1,Data!$E:$F,2, FALSE) &amp; ";"   )             )</f>
        <v/>
      </c>
      <c r="BC169" t="str">
        <f>IF(Data!$E169=BC$1, "",             IF(ISERR(SEARCH(BC$1,Data!$A169)),"",          ";" &amp; VLOOKUP(BC$1,Data!$E:$F,2, FALSE) &amp; ";"   )             )</f>
        <v/>
      </c>
      <c r="BD169" t="str">
        <f>IF(Data!$E169=BD$1, "",             IF(ISERR(SEARCH(BD$1,Data!$A169)),"",          ";" &amp; VLOOKUP(BD$1,Data!$E:$F,2, FALSE) &amp; ";"   )             )</f>
        <v/>
      </c>
      <c r="BE169" t="str">
        <f>IF(Data!$E169=BE$1, "",             IF(ISERR(SEARCH(BE$1,Data!$A169)),"",          ";" &amp; VLOOKUP(BE$1,Data!$E:$F,2, FALSE) &amp; ";"   )             )</f>
        <v/>
      </c>
      <c r="BF169" t="str">
        <f>IF(Data!$E169=BF$1, "",             IF(ISERR(SEARCH(BF$1,Data!$A169)),"",          ";" &amp; VLOOKUP(BF$1,Data!$E:$F,2, FALSE) &amp; ";"   )             )</f>
        <v/>
      </c>
      <c r="BG169" t="str">
        <f>IF(Data!$E169=BG$1, "",             IF(ISERR(SEARCH(BG$1,Data!$A169)),"",          ";" &amp; VLOOKUP(BG$1,Data!$E:$F,2, FALSE) &amp; ";"   )             )</f>
        <v/>
      </c>
      <c r="BH169" t="str">
        <f>IF(Data!$E169=BH$1, "",             IF(ISERR(SEARCH(BH$1,Data!$A169)),"",          ";" &amp; VLOOKUP(BH$1,Data!$E:$F,2, FALSE) &amp; ";"   )             )</f>
        <v/>
      </c>
      <c r="BI169" t="str">
        <f>IF(Data!$E169=BI$1, "",             IF(ISERR(SEARCH(BI$1,Data!$A169)),"",          ";" &amp; VLOOKUP(BI$1,Data!$E:$F,2, FALSE) &amp; ";"   )             )</f>
        <v/>
      </c>
      <c r="BJ169" t="str">
        <f>IF(Data!$E169=BJ$1, "",             IF(ISERR(SEARCH(BJ$1,Data!$A169)),"",          ";" &amp; VLOOKUP(BJ$1,Data!$E:$F,2, FALSE) &amp; ";"   )             )</f>
        <v/>
      </c>
      <c r="BK169" t="str">
        <f>IF(Data!$E169=BK$1, "",             IF(ISERR(SEARCH(BK$1,Data!$A169)),"",          ";" &amp; VLOOKUP(BK$1,Data!$E:$F,2, FALSE) &amp; ";"   )             )</f>
        <v/>
      </c>
      <c r="BL169" t="str">
        <f>IF(Data!$E169=BL$1, "",             IF(ISERR(SEARCH(BL$1,Data!$A169)),"",          ";" &amp; VLOOKUP(BL$1,Data!$E:$F,2, FALSE) &amp; ";"   )             )</f>
        <v/>
      </c>
      <c r="BM169" t="str">
        <f>IF(Data!$E169=BM$1, "",             IF(ISERR(SEARCH(BM$1,Data!$A169)),"",          ";" &amp; VLOOKUP(BM$1,Data!$E:$F,2, FALSE) &amp; ";"   )             )</f>
        <v/>
      </c>
      <c r="BN169" t="str">
        <f>IF(Data!$E169=BN$1, "",             IF(ISERR(SEARCH(BN$1,Data!$A169)),"",          ";" &amp; VLOOKUP(BN$1,Data!$E:$F,2, FALSE) &amp; ";"   )             )</f>
        <v/>
      </c>
      <c r="BO169" t="str">
        <f>IF(Data!$E169=BO$1, "",             IF(ISERR(SEARCH(BO$1,Data!$A169)),"",          ";" &amp; VLOOKUP(BO$1,Data!$E:$F,2, FALSE) &amp; ";"   )             )</f>
        <v/>
      </c>
      <c r="BP169" t="str">
        <f>IF(Data!$E169=BP$1, "",             IF(ISERR(SEARCH(BP$1,Data!$A169)),"",          ";" &amp; VLOOKUP(BP$1,Data!$E:$F,2, FALSE) &amp; ";"   )             )</f>
        <v/>
      </c>
      <c r="BQ169" t="str">
        <f>IF(Data!$E169=BQ$1, "",             IF(ISERR(SEARCH(BQ$1,Data!$A169)),"",          ";" &amp; VLOOKUP(BQ$1,Data!$E:$F,2, FALSE) &amp; ";"   )             )</f>
        <v/>
      </c>
      <c r="BR169" t="str">
        <f>IF(Data!$E169=BR$1, "",             IF(ISERR(SEARCH(BR$1,Data!$A169)),"",          ";" &amp; VLOOKUP(BR$1,Data!$E:$F,2, FALSE) &amp; ";"   )             )</f>
        <v/>
      </c>
      <c r="BS169" t="str">
        <f>IF(Data!$E169=BS$1, "",             IF(ISERR(SEARCH(BS$1,Data!$A169)),"",          ";" &amp; VLOOKUP(BS$1,Data!$E:$F,2, FALSE) &amp; ";"   )             )</f>
        <v/>
      </c>
      <c r="BT169" t="str">
        <f>IF(Data!$E169=BT$1, "",             IF(ISERR(SEARCH(BT$1,Data!$A169)),"",          ";" &amp; VLOOKUP(BT$1,Data!$E:$F,2, FALSE) &amp; ";"   )             )</f>
        <v/>
      </c>
      <c r="BU169" t="str">
        <f>IF(Data!$E169=BU$1, "",             IF(ISERR(SEARCH(BU$1,Data!$A169)),"",          ";" &amp; VLOOKUP(BU$1,Data!$E:$F,2, FALSE) &amp; ";"   )             )</f>
        <v/>
      </c>
      <c r="BV169" t="str">
        <f>IF(Data!$E169=BV$1, "",             IF(ISERR(SEARCH(BV$1,Data!$A169)),"",          ";" &amp; VLOOKUP(BV$1,Data!$E:$F,2, FALSE) &amp; ";"   )             )</f>
        <v/>
      </c>
      <c r="BW169" t="str">
        <f>IF(Data!$E169=BW$1, "",             IF(ISERR(SEARCH(BW$1,Data!$A169)),"",          ";" &amp; VLOOKUP(BW$1,Data!$E:$F,2, FALSE) &amp; ";"   )             )</f>
        <v/>
      </c>
      <c r="BX169" t="str">
        <f>IF(Data!$E169=BX$1, "",             IF(ISERR(SEARCH(BX$1,Data!$A169)),"",          ";" &amp; VLOOKUP(BX$1,Data!$E:$F,2, FALSE) &amp; ";"   )             )</f>
        <v/>
      </c>
      <c r="BY169" t="str">
        <f>IF(Data!$E169=BY$1, "",             IF(ISERR(SEARCH(BY$1,Data!$A169)),"",          ";" &amp; VLOOKUP(BY$1,Data!$E:$F,2, FALSE) &amp; ";"   )             )</f>
        <v/>
      </c>
      <c r="BZ169" t="str">
        <f>IF(Data!$E169=BZ$1, "",             IF(ISERR(SEARCH(BZ$1,Data!$A169)),"",          ";" &amp; VLOOKUP(BZ$1,Data!$E:$F,2, FALSE) &amp; ";"   )             )</f>
        <v/>
      </c>
      <c r="CA169" t="str">
        <f>IF(Data!$E169=CA$1, "",             IF(ISERR(SEARCH(CA$1,Data!$A169)),"",          ";" &amp; VLOOKUP(CA$1,Data!$E:$F,2, FALSE) &amp; ";"   )             )</f>
        <v/>
      </c>
      <c r="CB169" t="str">
        <f>IF(Data!$E169=CB$1, "",             IF(ISERR(SEARCH(CB$1,Data!$A169)),"",          ";" &amp; VLOOKUP(CB$1,Data!$E:$F,2, FALSE) &amp; ";"   )             )</f>
        <v/>
      </c>
      <c r="CC169" t="str">
        <f>IF(Data!$E169=CC$1, "",             IF(ISERR(SEARCH(CC$1,Data!$A169)),"",          ";" &amp; VLOOKUP(CC$1,Data!$E:$F,2, FALSE) &amp; ";"   )             )</f>
        <v/>
      </c>
      <c r="CD169" t="str">
        <f>IF(Data!$E169=CD$1, "",             IF(ISERR(SEARCH(CD$1,Data!$A169)),"",          ";" &amp; VLOOKUP(CD$1,Data!$E:$F,2, FALSE) &amp; ";"   )             )</f>
        <v/>
      </c>
      <c r="CE169" t="str">
        <f>IF(Data!$E169=CE$1, "",             IF(ISERR(SEARCH(CE$1,Data!$A169)),"",          ";" &amp; VLOOKUP(CE$1,Data!$E:$F,2, FALSE) &amp; ";"   )             )</f>
        <v/>
      </c>
      <c r="CF169" t="str">
        <f>IF(Data!$E169=CF$1, "",             IF(ISERR(SEARCH(CF$1,Data!$A169)),"",          ";" &amp; VLOOKUP(CF$1,Data!$E:$F,2, FALSE) &amp; ";"   )             )</f>
        <v/>
      </c>
      <c r="CG169" t="str">
        <f>IF(Data!$E169=CG$1, "",             IF(ISERR(SEARCH(CG$1,Data!$A169)),"",          ";" &amp; VLOOKUP(CG$1,Data!$E:$F,2, FALSE) &amp; ";"   )             )</f>
        <v/>
      </c>
      <c r="CH169" t="str">
        <f>IF(Data!$E169=CH$1, "",             IF(ISERR(SEARCH(CH$1,Data!$A169)),"",          ";" &amp; VLOOKUP(CH$1,Data!$E:$F,2, FALSE) &amp; ";"   )             )</f>
        <v/>
      </c>
      <c r="CI169" t="str">
        <f>IF(Data!$E169=CI$1, "",             IF(ISERR(SEARCH(CI$1,Data!$A169)),"",          ";" &amp; VLOOKUP(CI$1,Data!$E:$F,2, FALSE) &amp; ";"   )             )</f>
        <v/>
      </c>
      <c r="CJ169" t="str">
        <f>IF(Data!$E169=CJ$1, "",             IF(ISERR(SEARCH(CJ$1,Data!$A169)),"",          ";" &amp; VLOOKUP(CJ$1,Data!$E:$F,2, FALSE) &amp; ";"   )             )</f>
        <v/>
      </c>
      <c r="CK169" t="str">
        <f>IF(Data!$E169=CK$1, "",             IF(ISERR(SEARCH(CK$1,Data!$A169)),"",          ";" &amp; VLOOKUP(CK$1,Data!$E:$F,2, FALSE) &amp; ";"   )             )</f>
        <v/>
      </c>
      <c r="CL169" t="str">
        <f>IF(Data!$E169=CL$1, "",             IF(ISERR(SEARCH(CL$1,Data!$A169)),"",          ";" &amp; VLOOKUP(CL$1,Data!$E:$F,2, FALSE) &amp; ";"   )             )</f>
        <v/>
      </c>
      <c r="CM169" t="str">
        <f>IF(Data!$E169=CM$1, "",             IF(ISERR(SEARCH(CM$1,Data!$A169)),"",          ";" &amp; VLOOKUP(CM$1,Data!$E:$F,2, FALSE) &amp; ";"   )             )</f>
        <v/>
      </c>
      <c r="CN169" t="str">
        <f>IF(Data!$E169=CN$1, "",             IF(ISERR(SEARCH(CN$1,Data!$A169)),"",          ";" &amp; VLOOKUP(CN$1,Data!$E:$F,2, FALSE) &amp; ";"   )             )</f>
        <v/>
      </c>
      <c r="CO169" t="str">
        <f>IF(Data!$E169=CO$1, "",             IF(ISERR(SEARCH(CO$1,Data!$A169)),"",          ";" &amp; VLOOKUP(CO$1,Data!$E:$F,2, FALSE) &amp; ";"   )             )</f>
        <v/>
      </c>
      <c r="CP169" t="str">
        <f>IF(Data!$E169=CP$1, "",             IF(ISERR(SEARCH(CP$1,Data!$A169)),"",          ";" &amp; VLOOKUP(CP$1,Data!$E:$F,2, FALSE) &amp; ";"   )             )</f>
        <v/>
      </c>
      <c r="CQ169" t="str">
        <f>IF(Data!$E169=CQ$1, "",             IF(ISERR(SEARCH(CQ$1,Data!$A169)),"",          ";" &amp; VLOOKUP(CQ$1,Data!$E:$F,2, FALSE) &amp; ";"   )             )</f>
        <v/>
      </c>
      <c r="CR169" t="str">
        <f>IF(Data!$E169=CR$1, "",             IF(ISERR(SEARCH(CR$1,Data!$A169)),"",          ";" &amp; VLOOKUP(CR$1,Data!$E:$F,2, FALSE) &amp; ";"   )             )</f>
        <v/>
      </c>
      <c r="CS169" t="str">
        <f>IF(Data!$E169=CS$1, "",             IF(ISERR(SEARCH(CS$1,Data!$A169)),"",          ";" &amp; VLOOKUP(CS$1,Data!$E:$F,2, FALSE) &amp; ";"   )             )</f>
        <v/>
      </c>
      <c r="CT169" t="str">
        <f>IF(Data!$E169=CT$1, "",             IF(ISERR(SEARCH(CT$1,Data!$A169)),"",          ";" &amp; VLOOKUP(CT$1,Data!$E:$F,2, FALSE) &amp; ";"   )             )</f>
        <v/>
      </c>
      <c r="CU169" t="str">
        <f>IF(Data!$E169=CU$1, "",             IF(ISERR(SEARCH(CU$1,Data!$A169)),"",          ";" &amp; VLOOKUP(CU$1,Data!$E:$F,2, FALSE) &amp; ";"   )             )</f>
        <v/>
      </c>
      <c r="CV169" t="str">
        <f>IF(Data!$E169=CV$1, "",             IF(ISERR(SEARCH(CV$1,Data!$A169)),"",          ";" &amp; VLOOKUP(CV$1,Data!$E:$F,2, FALSE) &amp; ";"   )             )</f>
        <v/>
      </c>
      <c r="CW169" t="str">
        <f>IF(Data!$E169=CW$1, "",             IF(ISERR(SEARCH(CW$1,Data!$A169)),"",          ";" &amp; VLOOKUP(CW$1,Data!$E:$F,2, FALSE) &amp; ";"   )             )</f>
        <v/>
      </c>
      <c r="CX169" t="str">
        <f>IF(Data!$E169=CX$1, "",             IF(ISERR(SEARCH(CX$1,Data!$A169)),"",          ";" &amp; VLOOKUP(CX$1,Data!$E:$F,2, FALSE) &amp; ";"   )             )</f>
        <v/>
      </c>
      <c r="CY169" t="str">
        <f>IF(Data!$E169=CY$1, "",             IF(ISERR(SEARCH(CY$1,Data!$A169)),"",          ";" &amp; VLOOKUP(CY$1,Data!$E:$F,2, FALSE) &amp; ";"   )             )</f>
        <v>;95;</v>
      </c>
      <c r="CZ169" t="str">
        <f>IF(Data!$E169=CZ$1, "",             IF(ISERR(SEARCH(CZ$1,Data!$A169)),"",          ";" &amp; VLOOKUP(CZ$1,Data!$E:$F,2, FALSE) &amp; ";"   )             )</f>
        <v/>
      </c>
      <c r="DA169" t="str">
        <f>IF(Data!$E169=DA$1, "",             IF(ISERR(SEARCH(DA$1,Data!$A169)),"",          ";" &amp; VLOOKUP(DA$1,Data!$E:$F,2, FALSE) &amp; ";"   )             )</f>
        <v/>
      </c>
      <c r="DB169" t="str">
        <f>IF(Data!$E169=DB$1, "",             IF(ISERR(SEARCH(DB$1,Data!$A169)),"",          ";" &amp; VLOOKUP(DB$1,Data!$E:$F,2, FALSE) &amp; ";"   )             )</f>
        <v/>
      </c>
      <c r="DC169" t="str">
        <f>IF(Data!$E169=DC$1, "",             IF(ISERR(SEARCH(DC$1,Data!$A169)),"",          ";" &amp; VLOOKUP(DC$1,Data!$E:$F,2, FALSE) &amp; ";"   )             )</f>
        <v/>
      </c>
      <c r="DD169" t="str">
        <f>IF(Data!$E169=DD$1, "",             IF(ISERR(SEARCH(DD$1,Data!$A169)),"",          ";" &amp; VLOOKUP(DD$1,Data!$E:$F,2, FALSE) &amp; ";"   )             )</f>
        <v/>
      </c>
      <c r="DE169" t="str">
        <f>IF(Data!$E169=DE$1, "",             IF(ISERR(SEARCH(DE$1,Data!$A169)),"",          ";" &amp; VLOOKUP(DE$1,Data!$E:$F,2, FALSE) &amp; ";"   )             )</f>
        <v/>
      </c>
      <c r="DF169" t="str">
        <f>IF(Data!$E169=DF$1, "",             IF(ISERR(SEARCH(DF$1,Data!$A169)),"",          ";" &amp; VLOOKUP(DF$1,Data!$E:$F,2, FALSE) &amp; ";"   )             )</f>
        <v/>
      </c>
      <c r="DG169" t="str">
        <f>IF(Data!$E169=DG$1, "",             IF(ISERR(SEARCH(DG$1,Data!$A169)),"",          ";" &amp; VLOOKUP(DG$1,Data!$E:$F,2, FALSE) &amp; ";"   )             )</f>
        <v/>
      </c>
      <c r="DH169" t="str">
        <f>IF(Data!$E169=DH$1, "",             IF(ISERR(SEARCH(DH$1,Data!$A169)),"",          ";" &amp; VLOOKUP(DH$1,Data!$E:$F,2, FALSE) &amp; ";"   )             )</f>
        <v/>
      </c>
      <c r="DI169" t="str">
        <f>IF(Data!$E169=DI$1, "",             IF(ISERR(SEARCH(DI$1,Data!$A169)),"",          ";" &amp; VLOOKUP(DI$1,Data!$E:$F,2, FALSE) &amp; ";"   )             )</f>
        <v/>
      </c>
      <c r="DJ169" t="str">
        <f>IF(Data!$E169=DJ$1, "",             IF(ISERR(SEARCH(DJ$1,Data!$A169)),"",          ";" &amp; VLOOKUP(DJ$1,Data!$E:$F,2, FALSE) &amp; ";"   )             )</f>
        <v/>
      </c>
      <c r="DK169" t="str">
        <f>IF(Data!$E169=DK$1, "",             IF(ISERR(SEARCH(DK$1,Data!$A169)),"",          ";" &amp; VLOOKUP(DK$1,Data!$E:$F,2, FALSE) &amp; ";"   )             )</f>
        <v/>
      </c>
      <c r="DL169" t="str">
        <f>IF(Data!$E169=DL$1, "",             IF(ISERR(SEARCH(DL$1,Data!$A169)),"",          ";" &amp; VLOOKUP(DL$1,Data!$E:$F,2, FALSE) &amp; ";"   )             )</f>
        <v/>
      </c>
      <c r="DM169" t="str">
        <f>IF(Data!$E169=DM$1, "",             IF(ISERR(SEARCH(DM$1,Data!$A169)),"",          ";" &amp; VLOOKUP(DM$1,Data!$E:$F,2, FALSE) &amp; ";"   )             )</f>
        <v/>
      </c>
      <c r="DN169" t="str">
        <f>IF(Data!$E169=DN$1, "",             IF(ISERR(SEARCH(DN$1,Data!$A169)),"",          ";" &amp; VLOOKUP(DN$1,Data!$E:$F,2, FALSE) &amp; ";"   )             )</f>
        <v/>
      </c>
      <c r="DO169" t="str">
        <f>IF(Data!$E169=DO$1, "",             IF(ISERR(SEARCH(DO$1,Data!$A169)),"",          ";" &amp; VLOOKUP(DO$1,Data!$E:$F,2, FALSE) &amp; ";"   )             )</f>
        <v/>
      </c>
      <c r="DP169" t="str">
        <f>IF(Data!$E169=DP$1, "",             IF(ISERR(SEARCH(DP$1,Data!$A169)),"",          ";" &amp; VLOOKUP(DP$1,Data!$E:$F,2, FALSE) &amp; ";"   )             )</f>
        <v/>
      </c>
      <c r="DQ169" t="str">
        <f>IF(Data!$E169=DQ$1, "",             IF(ISERR(SEARCH(DQ$1,Data!$A169)),"",          ";" &amp; VLOOKUP(DQ$1,Data!$E:$F,2, FALSE) &amp; ";"   )             )</f>
        <v/>
      </c>
      <c r="DR169" t="str">
        <f>IF(Data!$E169=DR$1, "",             IF(ISERR(SEARCH(DR$1,Data!$A169)),"",          ";" &amp; VLOOKUP(DR$1,Data!$E:$F,2, FALSE) &amp; ";"   )             )</f>
        <v/>
      </c>
      <c r="DS169" t="str">
        <f>IF(Data!$E169=DS$1, "",             IF(ISERR(SEARCH(DS$1,Data!$A169)),"",          ";" &amp; VLOOKUP(DS$1,Data!$E:$F,2, FALSE) &amp; ";"   )             )</f>
        <v/>
      </c>
      <c r="DT169" t="str">
        <f>IF(Data!$E169=DT$1, "",             IF(ISERR(SEARCH(DT$1,Data!$A169)),"",          ";" &amp; VLOOKUP(DT$1,Data!$E:$F,2, FALSE) &amp; ";"   )             )</f>
        <v/>
      </c>
      <c r="DU169" t="str">
        <f>IF(Data!$E169=DU$1, "",             IF(ISERR(SEARCH(DU$1,Data!$A169)),"",          ";" &amp; VLOOKUP(DU$1,Data!$E:$F,2, FALSE) &amp; ";"   )             )</f>
        <v/>
      </c>
      <c r="DV169" t="str">
        <f>IF(Data!$E169=DV$1, "",             IF(ISERR(SEARCH(DV$1,Data!$A169)),"",          ";" &amp; VLOOKUP(DV$1,Data!$E:$F,2, FALSE) &amp; ";"   )             )</f>
        <v/>
      </c>
      <c r="DW169" t="str">
        <f>IF(Data!$E169=DW$1, "",             IF(ISERR(SEARCH(DW$1,Data!$A169)),"",          ";" &amp; VLOOKUP(DW$1,Data!$E:$F,2, FALSE) &amp; ";"   )             )</f>
        <v/>
      </c>
      <c r="DX169" t="str">
        <f>IF(Data!$E169=DX$1, "",             IF(ISERR(SEARCH(DX$1,Data!$A169)),"",          ";" &amp; VLOOKUP(DX$1,Data!$E:$F,2, FALSE) &amp; ";"   )             )</f>
        <v/>
      </c>
      <c r="DY169" t="str">
        <f>IF(Data!$E169=DY$1, "",             IF(ISERR(SEARCH(DY$1,Data!$A169)),"",          ";" &amp; VLOOKUP(DY$1,Data!$E:$F,2, FALSE) &amp; ";"   )             )</f>
        <v/>
      </c>
      <c r="DZ169" t="str">
        <f>IF(Data!$E169=DZ$1, "",             IF(ISERR(SEARCH(DZ$1,Data!$A169)),"",          ";" &amp; VLOOKUP(DZ$1,Data!$E:$F,2, FALSE) &amp; ";"   )             )</f>
        <v/>
      </c>
      <c r="EA169" t="str">
        <f>IF(Data!$E169=EA$1, "",             IF(ISERR(SEARCH(EA$1,Data!$A169)),"",          ";" &amp; VLOOKUP(EA$1,Data!$E:$F,2, FALSE) &amp; ";"   )             )</f>
        <v/>
      </c>
      <c r="EB169" t="str">
        <f>IF(Data!$E169=EB$1, "",             IF(ISERR(SEARCH(EB$1,Data!$A169)),"",          ";" &amp; VLOOKUP(EB$1,Data!$E:$F,2, FALSE) &amp; ";"   )             )</f>
        <v/>
      </c>
      <c r="EC169" t="str">
        <f>IF(Data!$E169=EC$1, "",             IF(ISERR(SEARCH(EC$1,Data!$A169)),"",          ";" &amp; VLOOKUP(EC$1,Data!$E:$F,2, FALSE) &amp; ";"   )             )</f>
        <v/>
      </c>
      <c r="ED169" t="str">
        <f>IF(Data!$E169=ED$1, "",             IF(ISERR(SEARCH(ED$1,Data!$A169)),"",          ";" &amp; VLOOKUP(ED$1,Data!$E:$F,2, FALSE) &amp; ";"   )             )</f>
        <v/>
      </c>
      <c r="EE169" t="str">
        <f>IF(Data!$E169=EE$1, "",             IF(ISERR(SEARCH(EE$1,Data!$A169)),"",          ";" &amp; VLOOKUP(EE$1,Data!$E:$F,2, FALSE) &amp; ";"   )             )</f>
        <v/>
      </c>
      <c r="EF169" t="str">
        <f>IF(Data!$E169=EF$1, "",             IF(ISERR(SEARCH(EF$1,Data!$A169)),"",          ";" &amp; VLOOKUP(EF$1,Data!$E:$F,2, FALSE) &amp; ";"   )             )</f>
        <v/>
      </c>
      <c r="EG169" t="str">
        <f>IF(Data!$E169=EG$1, "",             IF(ISERR(SEARCH(EG$1,Data!$A169)),"",          ";" &amp; VLOOKUP(EG$1,Data!$E:$F,2, FALSE) &amp; ";"   )             )</f>
        <v/>
      </c>
      <c r="EH169" t="str">
        <f>IF(Data!$E169=EH$1, "",             IF(ISERR(SEARCH(EH$1,Data!$A169)),"",          ";" &amp; VLOOKUP(EH$1,Data!$E:$F,2, FALSE) &amp; ";"   )             )</f>
        <v/>
      </c>
      <c r="EI169" t="str">
        <f>IF(Data!$E169=EI$1, "",             IF(ISERR(SEARCH(EI$1,Data!$A169)),"",          ";" &amp; VLOOKUP(EI$1,Data!$E:$F,2, FALSE) &amp; ";"   )             )</f>
        <v/>
      </c>
      <c r="EJ169" t="str">
        <f>IF(Data!$E169=EJ$1, "",             IF(ISERR(SEARCH(EJ$1,Data!$A169)),"",          ";" &amp; VLOOKUP(EJ$1,Data!$E:$F,2, FALSE) &amp; ";"   )             )</f>
        <v/>
      </c>
      <c r="EK169" t="str">
        <f>IF(Data!$E169=EK$1, "",             IF(ISERR(SEARCH(EK$1,Data!$A169)),"",          ";" &amp; VLOOKUP(EK$1,Data!$E:$F,2, FALSE) &amp; ";"   )             )</f>
        <v/>
      </c>
      <c r="EL169" t="str">
        <f>IF(Data!$E169=EL$1, "",             IF(ISERR(SEARCH(EL$1,Data!$A169)),"",          ";" &amp; VLOOKUP(EL$1,Data!$E:$F,2, FALSE) &amp; ";"   )             )</f>
        <v/>
      </c>
      <c r="EM169" t="str">
        <f>IF(Data!$E169=EM$1, "",             IF(ISERR(SEARCH(EM$1,Data!$A169)),"",          ";" &amp; VLOOKUP(EM$1,Data!$E:$F,2, FALSE) &amp; ";"   )             )</f>
        <v/>
      </c>
      <c r="EN169" t="str">
        <f>IF(Data!$E169=EN$1, "",             IF(ISERR(SEARCH(EN$1,Data!$A169)),"",          ";" &amp; VLOOKUP(EN$1,Data!$E:$F,2, FALSE) &amp; ";"   )             )</f>
        <v/>
      </c>
      <c r="EO169" t="str">
        <f>IF(Data!$E169=EO$1, "",             IF(ISERR(SEARCH(EO$1,Data!$A169)),"",          ";" &amp; VLOOKUP(EO$1,Data!$E:$F,2, FALSE) &amp; ";"   )             )</f>
        <v/>
      </c>
      <c r="EP169" t="str">
        <f>IF(Data!$E169=EP$1, "",             IF(ISERR(SEARCH(EP$1,Data!$A169)),"",          ";" &amp; VLOOKUP(EP$1,Data!$E:$F,2, FALSE) &amp; ";"   )             )</f>
        <v/>
      </c>
      <c r="EQ169" t="str">
        <f>IF(Data!$E169=EQ$1, "",             IF(ISERR(SEARCH(EQ$1,Data!$A169)),"",          ";" &amp; VLOOKUP(EQ$1,Data!$E:$F,2, FALSE) &amp; ";"   )             )</f>
        <v/>
      </c>
      <c r="ER169" t="str">
        <f>IF(Data!$E169=ER$1, "",             IF(ISERR(SEARCH(ER$1,Data!$A169)),"",          ";" &amp; VLOOKUP(ER$1,Data!$E:$F,2, FALSE) &amp; ";"   )             )</f>
        <v/>
      </c>
      <c r="ES169" t="str">
        <f>IF(Data!$E169=ES$1, "",             IF(ISERR(SEARCH(ES$1,Data!$A169)),"",          ";" &amp; VLOOKUP(ES$1,Data!$E:$F,2, FALSE) &amp; ";"   )             )</f>
        <v/>
      </c>
      <c r="ET169" t="str">
        <f>IF(Data!$E169=ET$1, "",             IF(ISERR(SEARCH(ET$1,Data!$A169)),"",          ";" &amp; VLOOKUP(ET$1,Data!$E:$F,2, FALSE) &amp; ";"   )             )</f>
        <v/>
      </c>
      <c r="EU169" t="str">
        <f>IF(Data!$E169=EU$1, "",             IF(ISERR(SEARCH(EU$1,Data!$A169)),"",          ";" &amp; VLOOKUP(EU$1,Data!$E:$F,2, FALSE) &amp; ";"   )             )</f>
        <v/>
      </c>
      <c r="EV169" t="str">
        <f>IF(Data!$E169=EV$1, "",             IF(ISERR(SEARCH(EV$1,Data!$A169)),"",          ";" &amp; VLOOKUP(EV$1,Data!$E:$F,2, FALSE) &amp; ";"   )             )</f>
        <v/>
      </c>
      <c r="EW169" t="str">
        <f>IF(Data!$E169=EW$1, "",             IF(ISERR(SEARCH(EW$1,Data!$A169)),"",          ";" &amp; VLOOKUP(EW$1,Data!$E:$F,2, FALSE) &amp; ";"   )             )</f>
        <v/>
      </c>
      <c r="EX169" t="str">
        <f>IF(Data!$E169=EX$1, "",             IF(ISERR(SEARCH(EX$1,Data!$A169)),"",          ";" &amp; VLOOKUP(EX$1,Data!$E:$F,2, FALSE) &amp; ";"   )             )</f>
        <v/>
      </c>
      <c r="EY169" t="str">
        <f>IF(Data!$E169=EY$1, "",             IF(ISERR(SEARCH(EY$1,Data!$A169)),"",          ";" &amp; VLOOKUP(EY$1,Data!$E:$F,2, FALSE) &amp; ";"   )             )</f>
        <v/>
      </c>
      <c r="EZ169" t="str">
        <f>IF(Data!$E169=EZ$1, "",             IF(ISERR(SEARCH(EZ$1,Data!$A169)),"",          ";" &amp; VLOOKUP(EZ$1,Data!$E:$F,2, FALSE) &amp; ";"   )             )</f>
        <v/>
      </c>
      <c r="FA169" t="str">
        <f>IF(Data!$E169=FA$1, "",             IF(ISERR(SEARCH(FA$1,Data!$A169)),"",          ";" &amp; VLOOKUP(FA$1,Data!$E:$F,2, FALSE) &amp; ";"   )             )</f>
        <v/>
      </c>
      <c r="FB169" t="str">
        <f>IF(Data!$E169=FB$1, "",             IF(ISERR(SEARCH(FB$1,Data!$A169)),"",          ";" &amp; VLOOKUP(FB$1,Data!$E:$F,2, FALSE) &amp; ";"   )             )</f>
        <v/>
      </c>
      <c r="FC169" t="str">
        <f>IF(Data!$E169=FC$1, "",             IF(ISERR(SEARCH(FC$1,Data!$A169)),"",          ";" &amp; VLOOKUP(FC$1,Data!$E:$F,2, FALSE) &amp; ";"   )             )</f>
        <v/>
      </c>
      <c r="FD169" t="str">
        <f>IF(Data!$E169=FD$1, "",             IF(ISERR(SEARCH(FD$1,Data!$A169)),"",          ";" &amp; VLOOKUP(FD$1,Data!$E:$F,2, FALSE) &amp; ";"   )             )</f>
        <v/>
      </c>
      <c r="FE169" t="str">
        <f>IF(Data!$E169=FE$1, "",             IF(ISERR(SEARCH(FE$1,Data!$A169)),"",          ";" &amp; VLOOKUP(FE$1,Data!$E:$F,2, FALSE) &amp; ";"   )             )</f>
        <v/>
      </c>
      <c r="FF169" t="str">
        <f>IF(Data!$E169=FF$1, "",             IF(ISERR(SEARCH(FF$1,Data!$A169)),"",          ";" &amp; VLOOKUP(FF$1,Data!$E:$F,2, FALSE) &amp; ";"   )             )</f>
        <v/>
      </c>
      <c r="FG169" t="str">
        <f>IF(Data!$E169=FG$1, "",             IF(ISERR(SEARCH(FG$1,Data!$A169)),"",          ";" &amp; VLOOKUP(FG$1,Data!$E:$F,2, FALSE) &amp; ";"   )             )</f>
        <v/>
      </c>
      <c r="FH169" t="str">
        <f>IF(Data!$E169=FH$1, "",             IF(ISERR(SEARCH(FH$1,Data!$A169)),"",          ";" &amp; VLOOKUP(FH$1,Data!$E:$F,2, FALSE) &amp; ";"   )             )</f>
        <v/>
      </c>
      <c r="FI169" t="str">
        <f>IF(Data!$E169=FI$1, "",             IF(ISERR(SEARCH(FI$1,Data!$A169)),"",          ";" &amp; VLOOKUP(FI$1,Data!$E:$F,2, FALSE) &amp; ";"   )             )</f>
        <v/>
      </c>
      <c r="FJ169" t="str">
        <f>IF(Data!$E169=FJ$1, "",             IF(ISERR(SEARCH(FJ$1,Data!$A169)),"",          ";" &amp; VLOOKUP(FJ$1,Data!$E:$F,2, FALSE) &amp; ";"   )             )</f>
        <v/>
      </c>
      <c r="FK169" t="str">
        <f>IF(Data!$E169=FK$1, "",             IF(ISERR(SEARCH(FK$1,Data!$A169)),"",          ";" &amp; VLOOKUP(FK$1,Data!$E:$F,2, FALSE) &amp; ";"   )             )</f>
        <v/>
      </c>
      <c r="FL169" t="str">
        <f>IF(Data!$E169=FL$1, "",             IF(ISERR(SEARCH(FL$1,Data!$A169)),"",          ";" &amp; VLOOKUP(FL$1,Data!$E:$F,2, FALSE) &amp; ";"   )             )</f>
        <v/>
      </c>
      <c r="FM169" t="str">
        <f>IF(Data!$E169=FM$1, "",             IF(ISERR(SEARCH(FM$1,Data!$A169)),"",          ";" &amp; VLOOKUP(FM$1,Data!$E:$F,2, FALSE) &amp; ";"   )             )</f>
        <v/>
      </c>
      <c r="FN169" t="str">
        <f>IF(Data!$E169=FN$1, "",             IF(ISERR(SEARCH(FN$1,Data!$A169)),"",          ";" &amp; VLOOKUP(FN$1,Data!$E:$F,2, FALSE) &amp; ";"   )             )</f>
        <v/>
      </c>
      <c r="FO169" t="str">
        <f>IF(Data!$E169=FO$1, "",             IF(ISERR(SEARCH(FO$1,Data!$A169)),"",          ";" &amp; VLOOKUP(FO$1,Data!$E:$F,2, FALSE) &amp; ";"   )             )</f>
        <v/>
      </c>
      <c r="FP169" t="str">
        <f>IF(Data!$E169=FP$1, "",             IF(ISERR(SEARCH(FP$1,Data!$A169)),"",          ";" &amp; VLOOKUP(FP$1,Data!$E:$F,2, FALSE) &amp; ";"   )             )</f>
        <v/>
      </c>
      <c r="FQ169" t="str">
        <f>IF(Data!$E169=FQ$1, "",             IF(ISERR(SEARCH(FQ$1,Data!$A169)),"",          ";" &amp; VLOOKUP(FQ$1,Data!$E:$F,2, FALSE) &amp; ";"   )             )</f>
        <v/>
      </c>
      <c r="FR169" t="str">
        <f>IF(Data!$E169=FR$1, "",             IF(ISERR(SEARCH(FR$1,Data!$A169)),"",          ";" &amp; VLOOKUP(FR$1,Data!$E:$F,2, FALSE) &amp; ";"   )             )</f>
        <v/>
      </c>
      <c r="FS169" t="str">
        <f>IF(Data!$E169=FS$1, "",             IF(ISERR(SEARCH(FS$1,Data!$A169)),"",          ";" &amp; VLOOKUP(FS$1,Data!$E:$F,2, FALSE) &amp; ";"   )             )</f>
        <v/>
      </c>
      <c r="FT169" t="str">
        <f>IF(Data!$E169=FT$1, "",             IF(ISERR(SEARCH(FT$1,Data!$A169)),"",          ";" &amp; VLOOKUP(FT$1,Data!$E:$F,2, FALSE) &amp; ";"   )             )</f>
        <v/>
      </c>
      <c r="FU169" t="str">
        <f>IF(Data!$E169=FU$1, "",             IF(ISERR(SEARCH(FU$1,Data!$A169)),"",          ";" &amp; VLOOKUP(FU$1,Data!$E:$F,2, FALSE) &amp; ";"   )             )</f>
        <v/>
      </c>
      <c r="FV169" t="str">
        <f>IF(Data!$E169=FV$1, "",             IF(ISERR(SEARCH(FV$1,Data!$A169)),"",          ";" &amp; VLOOKUP(FV$1,Data!$E:$F,2, FALSE) &amp; ";"   )             )</f>
        <v/>
      </c>
      <c r="FW169" t="str">
        <f>IF(Data!$E169=FW$1, "",             IF(ISERR(SEARCH(FW$1,Data!$A169)),"",          ";" &amp; VLOOKUP(FW$1,Data!$E:$F,2, FALSE) &amp; ";"   )             )</f>
        <v/>
      </c>
      <c r="FX169" t="str">
        <f>IF(Data!$E169=FX$1, "",             IF(ISERR(SEARCH(FX$1,Data!$A169)),"",          ";" &amp; VLOOKUP(FX$1,Data!$E:$F,2, FALSE) &amp; ";"   )             )</f>
        <v/>
      </c>
      <c r="FY169" t="str">
        <f>IF(Data!$E169=FY$1, "",             IF(ISERR(SEARCH(FY$1,Data!$A169)),"",          ";" &amp; VLOOKUP(FY$1,Data!$E:$F,2, FALSE) &amp; ";"   )             )</f>
        <v/>
      </c>
      <c r="FZ169" t="str">
        <f>IF(Data!$E169=FZ$1, "",             IF(ISERR(SEARCH(FZ$1,Data!$A169)),"",          ";" &amp; VLOOKUP(FZ$1,Data!$E:$F,2, FALSE) &amp; ";"   )             )</f>
        <v/>
      </c>
      <c r="GA169" t="str">
        <f>IF(Data!$E169=GA$1, "",             IF(ISERR(SEARCH(GA$1,Data!$A169)),"",          ";" &amp; VLOOKUP(GA$1,Data!$E:$F,2, FALSE) &amp; ";"   )             )</f>
        <v/>
      </c>
      <c r="GB169" t="str">
        <f>IF(Data!$E169=GB$1, "",             IF(ISERR(SEARCH(GB$1,Data!$A169)),"",          ";" &amp; VLOOKUP(GB$1,Data!$E:$F,2, FALSE) &amp; ";"   )             )</f>
        <v/>
      </c>
      <c r="GC169" t="str">
        <f>IF(Data!$E169=GC$1, "",             IF(ISERR(SEARCH(GC$1,Data!$A169)),"",          ";" &amp; VLOOKUP(GC$1,Data!$E:$F,2, FALSE) &amp; ";"   )             )</f>
        <v/>
      </c>
      <c r="GD169" t="str">
        <f>IF(Data!$E169=GD$1, "",             IF(ISERR(SEARCH(GD$1,Data!$A169)),"",          ";" &amp; VLOOKUP(GD$1,Data!$E:$F,2, FALSE) &amp; ";"   )             )</f>
        <v/>
      </c>
      <c r="GE169" t="str">
        <f>IF(Data!$E169=GE$1, "",             IF(ISERR(SEARCH(GE$1,Data!$A169)),"",          ";" &amp; VLOOKUP(GE$1,Data!$E:$F,2, FALSE) &amp; ";"   )             )</f>
        <v/>
      </c>
      <c r="GF169" t="str">
        <f>IF(Data!$E169=GF$1, "",             IF(ISERR(SEARCH(GF$1,Data!$A169)),"",          ";" &amp; VLOOKUP(GF$1,Data!$E:$F,2, FALSE) &amp; ";"   )             )</f>
        <v/>
      </c>
      <c r="GG169" t="str">
        <f>IF(Data!$E169=GG$1, "",             IF(ISERR(SEARCH(GG$1,Data!$A169)),"",          ";" &amp; VLOOKUP(GG$1,Data!$E:$F,2, FALSE) &amp; ";"   )             )</f>
        <v/>
      </c>
      <c r="GH169" t="str">
        <f>IF(Data!$E169=GH$1, "",             IF(ISERR(SEARCH(GH$1,Data!$A169)),"",          ";" &amp; VLOOKUP(GH$1,Data!$E:$F,2, FALSE) &amp; ";"   )             )</f>
        <v/>
      </c>
      <c r="GI169" t="str">
        <f>IF(Data!$E169=GI$1, "",             IF(ISERR(SEARCH(GI$1,Data!$A169)),"",          ";" &amp; VLOOKUP(GI$1,Data!$E:$F,2, FALSE) &amp; ";"   )             )</f>
        <v/>
      </c>
      <c r="GJ169" t="str">
        <f>IF(Data!$E169=GJ$1, "",             IF(ISERR(SEARCH(GJ$1,Data!$A169)),"",          ";" &amp; VLOOKUP(GJ$1,Data!$E:$F,2, FALSE) &amp; ";"   )             )</f>
        <v/>
      </c>
      <c r="GK169" t="str">
        <f>IF(Data!$E169=GK$1, "",             IF(ISERR(SEARCH(GK$1,Data!$A169)),"",          ";" &amp; VLOOKUP(GK$1,Data!$E:$F,2, FALSE) &amp; ";"   )             )</f>
        <v/>
      </c>
      <c r="GL169" t="str">
        <f>IF(Data!$E169=GL$1, "",             IF(ISERR(SEARCH(GL$1,Data!$A169)),"",          ";" &amp; VLOOKUP(GL$1,Data!$E:$F,2, FALSE) &amp; ";"   )             )</f>
        <v/>
      </c>
      <c r="GM169" t="str">
        <f>IF(Data!$E169=GM$1, "",             IF(ISERR(SEARCH(GM$1,Data!$A169)),"",          ";" &amp; VLOOKUP(GM$1,Data!$E:$F,2, FALSE) &amp; ";"   )             )</f>
        <v/>
      </c>
      <c r="GN169" t="str">
        <f>IF(Data!$E169=GN$1, "",             IF(ISERR(SEARCH(GN$1,Data!$A169)),"",          ";" &amp; VLOOKUP(GN$1,Data!$E:$F,2, FALSE) &amp; ";"   )             )</f>
        <v/>
      </c>
      <c r="GO169" t="str">
        <f>IF(Data!$E169=GO$1, "",             IF(ISERR(SEARCH(GO$1,Data!$A169)),"",          ";" &amp; VLOOKUP(GO$1,Data!$E:$F,2, FALSE) &amp; ";"   )             )</f>
        <v/>
      </c>
      <c r="GP169" t="str">
        <f>IF(Data!$E169=GP$1, "",             IF(ISERR(SEARCH(GP$1,Data!$A169)),"",          ";" &amp; VLOOKUP(GP$1,Data!$E:$F,2, FALSE) &amp; ";"   )             )</f>
        <v/>
      </c>
      <c r="GQ169" t="str">
        <f>IF(Data!$E169=GQ$1, "",             IF(ISERR(SEARCH(GQ$1,Data!$A169)),"",          ";" &amp; VLOOKUP(GQ$1,Data!$E:$F,2, FALSE) &amp; ";"   )             )</f>
        <v/>
      </c>
      <c r="GR169" t="str">
        <f>IF(Data!$E169=GR$1, "",             IF(ISERR(SEARCH(GR$1,Data!$A169)),"",          ";" &amp; VLOOKUP(GR$1,Data!$E:$F,2, FALSE) &amp; ";"   )             )</f>
        <v/>
      </c>
      <c r="GS169" t="str">
        <f>IF(Data!$E169=GS$1, "",             IF(ISERR(SEARCH(GS$1,Data!$A169)),"",          ";" &amp; VLOOKUP(GS$1,Data!$E:$F,2, FALSE) &amp; ";"   )             )</f>
        <v/>
      </c>
      <c r="GT169" t="str">
        <f>IF(Data!$E169=GT$1, "",             IF(ISERR(SEARCH(GT$1,Data!$A169)),"",          ";" &amp; VLOOKUP(GT$1,Data!$E:$F,2, FALSE) &amp; ";"   )             )</f>
        <v/>
      </c>
      <c r="GU169" t="str">
        <f>IF(Data!$E169=GU$1, "",             IF(ISERR(SEARCH(GU$1,Data!$A169)),"",          ";" &amp; VLOOKUP(GU$1,Data!$E:$F,2, FALSE) &amp; ";"   )             )</f>
        <v/>
      </c>
      <c r="GV169" t="str">
        <f>IF(Data!$E169=GV$1, "",             IF(ISERR(SEARCH(GV$1,Data!$A169)),"",          ";" &amp; VLOOKUP(GV$1,Data!$E:$F,2, FALSE) &amp; ";"   )             )</f>
        <v/>
      </c>
      <c r="GW169" t="str">
        <f>IF(Data!$E169=GW$1, "",             IF(ISERR(SEARCH(GW$1,Data!$A169)),"",          ";" &amp; VLOOKUP(GW$1,Data!$E:$F,2, FALSE) &amp; ";"   )             )</f>
        <v/>
      </c>
      <c r="GX169" t="str">
        <f>IF(Data!$E169=GX$1, "",             IF(ISERR(SEARCH(GX$1,Data!$A169)),"",          ";" &amp; VLOOKUP(GX$1,Data!$E:$F,2, FALSE) &amp; ";"   )             )</f>
        <v/>
      </c>
      <c r="GY169" t="str">
        <f>IF(Data!$E169=GY$1, "",             IF(ISERR(SEARCH(GY$1,Data!$A169)),"",          ";" &amp; VLOOKUP(GY$1,Data!$E:$F,2, FALSE) &amp; ";"   )             )</f>
        <v/>
      </c>
      <c r="GZ169" t="str">
        <f>IF(Data!$E169=GZ$1, "",             IF(ISERR(SEARCH(GZ$1,Data!$A169)),"",          ";" &amp; VLOOKUP(GZ$1,Data!$E:$F,2, FALSE) &amp; ";"   )             )</f>
        <v/>
      </c>
      <c r="HA169" t="str">
        <f>IF(Data!$E169=HA$1, "",             IF(ISERR(SEARCH(HA$1,Data!$A169)),"",          ";" &amp; VLOOKUP(HA$1,Data!$E:$F,2, FALSE) &amp; ";"   )             )</f>
        <v/>
      </c>
      <c r="HB169" t="str">
        <f>IF(Data!$E169=HB$1, "",             IF(ISERR(SEARCH(HB$1,Data!$A169)),"",          ";" &amp; VLOOKUP(HB$1,Data!$E:$F,2, FALSE) &amp; ";"   )             )</f>
        <v/>
      </c>
      <c r="HC169" t="str">
        <f>IF(Data!$E169=HC$1, "",             IF(ISERR(SEARCH(HC$1,Data!$A169)),"",          ";" &amp; VLOOKUP(HC$1,Data!$E:$F,2, FALSE) &amp; ";"   )             )</f>
        <v/>
      </c>
      <c r="HD169" t="str">
        <f>IF(Data!$E169=HD$1, "",             IF(ISERR(SEARCH(HD$1,Data!$A169)),"",          ";" &amp; VLOOKUP(HD$1,Data!$E:$F,2, FALSE) &amp; ";"   )             )</f>
        <v/>
      </c>
      <c r="HE169" t="str">
        <f>IF(Data!$E169=HE$1, "",             IF(ISERR(SEARCH(HE$1,Data!$A169)),"",          ";" &amp; VLOOKUP(HE$1,Data!$E:$F,2, FALSE) &amp; ";"   )             )</f>
        <v/>
      </c>
      <c r="HF169" t="str">
        <f>IF(Data!$E169=HF$1, "",             IF(ISERR(SEARCH(HF$1,Data!$A169)),"",          ";" &amp; VLOOKUP(HF$1,Data!$E:$F,2, FALSE) &amp; ";"   )             )</f>
        <v/>
      </c>
      <c r="HG169" t="str">
        <f>IF(Data!$E169=HG$1, "",             IF(ISERR(SEARCH(HG$1,Data!$A169)),"",          ";" &amp; VLOOKUP(HG$1,Data!$E:$F,2, FALSE) &amp; ";"   )             )</f>
        <v/>
      </c>
      <c r="HH169" t="str">
        <f>IF(Data!$E169=HH$1, "",             IF(ISERR(SEARCH(HH$1,Data!$A169)),"",          ";" &amp; VLOOKUP(HH$1,Data!$E:$F,2, FALSE) &amp; ";"   )             )</f>
        <v/>
      </c>
      <c r="HI169" t="str">
        <f>IF(Data!$E169=HI$1, "",             IF(ISERR(SEARCH(HI$1,Data!$A169)),"",          ";" &amp; VLOOKUP(HI$1,Data!$E:$F,2, FALSE) &amp; ";"   )             )</f>
        <v/>
      </c>
      <c r="HJ169" t="str">
        <f>IF(Data!$E169=HJ$1, "",             IF(ISERR(SEARCH(HJ$1,Data!$A169)),"",          ";" &amp; VLOOKUP(HJ$1,Data!$E:$F,2, FALSE) &amp; ";"   )             )</f>
        <v/>
      </c>
      <c r="HK169" t="str">
        <f>IF(Data!$E169=HK$1, "",             IF(ISERR(SEARCH(HK$1,Data!$A169)),"",          ";" &amp; VLOOKUP(HK$1,Data!$E:$F,2, FALSE) &amp; ";"   )             )</f>
        <v/>
      </c>
      <c r="HL169" t="str">
        <f>IF(Data!$E169=HL$1, "",             IF(ISERR(SEARCH(HL$1,Data!$A169)),"",          ";" &amp; VLOOKUP(HL$1,Data!$E:$F,2, FALSE) &amp; ";"   )             )</f>
        <v/>
      </c>
      <c r="HM169" t="str">
        <f>IF(Data!$E169=HM$1, "",             IF(ISERR(SEARCH(HM$1,Data!$A169)),"",          ";" &amp; VLOOKUP(HM$1,Data!$E:$F,2, FALSE) &amp; ";"   )             )</f>
        <v/>
      </c>
      <c r="HN169" t="str">
        <f>IF(Data!$E169=HN$1, "",             IF(ISERR(SEARCH(HN$1,Data!$A169)),"",          ";" &amp; VLOOKUP(HN$1,Data!$E:$F,2, FALSE) &amp; ";"   )             )</f>
        <v/>
      </c>
      <c r="HO169" t="str">
        <f>IF(Data!$E169=HO$1, "",             IF(ISERR(SEARCH(HO$1,Data!$A169)),"",          ";" &amp; VLOOKUP(HO$1,Data!$E:$F,2, FALSE) &amp; ";"   )             )</f>
        <v/>
      </c>
      <c r="HP169" t="str">
        <f>IF(Data!$E169=HP$1, "",             IF(ISERR(SEARCH(HP$1,Data!$A169)),"",          ";" &amp; VLOOKUP(HP$1,Data!$E:$F,2, FALSE) &amp; ";"   )             )</f>
        <v/>
      </c>
      <c r="HQ169" t="str">
        <f>IF(Data!$E169=HQ$1, "",             IF(ISERR(SEARCH(HQ$1,Data!$A169)),"",          ";" &amp; VLOOKUP(HQ$1,Data!$E:$F,2, FALSE) &amp; ";"   )             )</f>
        <v/>
      </c>
      <c r="HR169" t="str">
        <f>IF(Data!$E169=HR$1, "",             IF(ISERR(SEARCH(HR$1,Data!$A169)),"",          ";" &amp; VLOOKUP(HR$1,Data!$E:$F,2, FALSE) &amp; ";"   )             )</f>
        <v/>
      </c>
      <c r="HS169" t="str">
        <f>IF(Data!$E169=HS$1, "",             IF(ISERR(SEARCH(HS$1,Data!$A169)),"",          ";" &amp; VLOOKUP(HS$1,Data!$E:$F,2, FALSE) &amp; ";"   )             )</f>
        <v/>
      </c>
      <c r="HT169" t="str">
        <f>IF(Data!$E169=HT$1, "",             IF(ISERR(SEARCH(HT$1,Data!$A169)),"",          ";" &amp; VLOOKUP(HT$1,Data!$E:$F,2, FALSE) &amp; ";"   )             )</f>
        <v/>
      </c>
      <c r="HU169" t="str">
        <f>IF(Data!$E169=HU$1, "",             IF(ISERR(SEARCH(HU$1,Data!$A169)),"",          ";" &amp; VLOOKUP(HU$1,Data!$E:$F,2, FALSE) &amp; ";"   )             )</f>
        <v/>
      </c>
      <c r="HV169" t="str">
        <f>IF(Data!$E169=HV$1, "",             IF(ISERR(SEARCH(HV$1,Data!$A169)),"",          ";" &amp; VLOOKUP(HV$1,Data!$E:$F,2, FALSE) &amp; ";"   )             )</f>
        <v/>
      </c>
      <c r="HW169" t="str">
        <f>IF(Data!$E169=HW$1, "",             IF(ISERR(SEARCH(HW$1,Data!$A169)),"",          ";" &amp; VLOOKUP(HW$1,Data!$E:$F,2, FALSE) &amp; ";"   )             )</f>
        <v/>
      </c>
      <c r="HX169" t="str">
        <f>IF(Data!$E169=HX$1, "",             IF(ISERR(SEARCH(HX$1,Data!$A169)),"",          ";" &amp; VLOOKUP(HX$1,Data!$E:$F,2, FALSE) &amp; ";"   )             )</f>
        <v/>
      </c>
      <c r="HY169" t="str">
        <f>IF(Data!$E169=HY$1, "",             IF(ISERR(SEARCH(HY$1,Data!$A169)),"",          ";" &amp; VLOOKUP(HY$1,Data!$E:$F,2, FALSE) &amp; ";"   )             )</f>
        <v/>
      </c>
      <c r="HZ169" t="str">
        <f>IF(Data!$E169=HZ$1, "",             IF(ISERR(SEARCH(HZ$1,Data!$A169)),"",          ";" &amp; VLOOKUP(HZ$1,Data!$E:$F,2, FALSE) &amp; ";"   )             )</f>
        <v/>
      </c>
      <c r="IA169" t="str">
        <f>IF(Data!$E169=IA$1, "",             IF(ISERR(SEARCH(IA$1,Data!$A169)),"",          ";" &amp; VLOOKUP(IA$1,Data!$E:$F,2, FALSE) &amp; ";"   )             )</f>
        <v/>
      </c>
      <c r="IB169" t="str">
        <f>IF(Data!$E169=IB$1, "",             IF(ISERR(SEARCH(IB$1,Data!$A169)),"",          ";" &amp; VLOOKUP(IB$1,Data!$E:$F,2, FALSE) &amp; ";"   )             )</f>
        <v/>
      </c>
      <c r="IC169" t="str">
        <f>IF(Data!$E169=IC$1, "",             IF(ISERR(SEARCH(IC$1,Data!$A169)),"",          ";" &amp; VLOOKUP(IC$1,Data!$E:$F,2, FALSE) &amp; ";"   )             )</f>
        <v/>
      </c>
      <c r="ID169" t="str">
        <f>IF(Data!$E169=ID$1, "",             IF(ISERR(SEARCH(ID$1,Data!$A169)),"",          ";" &amp; VLOOKUP(ID$1,Data!$E:$F,2, FALSE) &amp; ";"   )             )</f>
        <v/>
      </c>
      <c r="IE169" t="str">
        <f>IF(Data!$E169=IE$1, "",             IF(ISERR(SEARCH(IE$1,Data!$A169)),"",          ";" &amp; VLOOKUP(IE$1,Data!$E:$F,2, FALSE) &amp; ";"   )             )</f>
        <v/>
      </c>
    </row>
    <row r="170" spans="1:239" x14ac:dyDescent="0.3">
      <c r="A170" t="str">
        <f>Tableau1[[#This Row],[name]]</f>
        <v>Lor San Tekka</v>
      </c>
      <c r="B170" s="15">
        <f>VLOOKUP(Tableau36[[#This Row],[Character]],Data!E:F,2,FALSE)</f>
        <v>169</v>
      </c>
      <c r="C170" t="str">
        <f>IF( Tableau36[[#This Row],[removed double semi-colon]]="", "", MID(Tableau36[[#This Row],[removed double semi-colon]],2,LEN(Tableau36[[#This Row],[removed double semi-colon]]) - 2) )</f>
        <v>36;180</v>
      </c>
      <c r="D170" t="str">
        <f>SUBSTITUTE(Tableau36[[#This Row],[Concatenation]],";;",";")</f>
        <v>;36;180;</v>
      </c>
      <c r="E170" t="str">
        <f>_xlfn.CONCAT(Tableau4[#This Row])</f>
        <v>;36;;180;</v>
      </c>
      <c r="I170" t="str">
        <f>IF(Data!$E170=I$1, "",             IF(ISERR(SEARCH(I$1,Data!$A170)),"",          ";" &amp; VLOOKUP(I$1,Data!$E:$F,2, FALSE) &amp; ";"   )             )</f>
        <v/>
      </c>
      <c r="J170" t="str">
        <f>IF(Data!$E170=J$1, "",             IF(ISERR(SEARCH(J$1,Data!$A170)),"",          ";" &amp; VLOOKUP(J$1,Data!$E:$F,2, FALSE) &amp; ";"   )             )</f>
        <v/>
      </c>
      <c r="K170" t="str">
        <f>IF(Data!$E170=K$1, "",             IF(ISERR(SEARCH(K$1,Data!$A170)),"",          ";" &amp; VLOOKUP(K$1,Data!$E:$F,2, FALSE) &amp; ";"   )             )</f>
        <v/>
      </c>
      <c r="L170" t="str">
        <f>IF(Data!$E170=L$1, "",             IF(ISERR(SEARCH(L$1,Data!$A170)),"",          ";" &amp; VLOOKUP(L$1,Data!$E:$F,2, FALSE) &amp; ";"   )             )</f>
        <v/>
      </c>
      <c r="M170" t="str">
        <f>IF(Data!$E170=M$1, "",             IF(ISERR(SEARCH(M$1,Data!$A170)),"",          ";" &amp; VLOOKUP(M$1,Data!$E:$F,2, FALSE) &amp; ";"   )             )</f>
        <v/>
      </c>
      <c r="N170" t="str">
        <f>IF(Data!$E170=N$1, "",             IF(ISERR(SEARCH(N$1,Data!$A170)),"",          ";" &amp; VLOOKUP(N$1,Data!$E:$F,2, FALSE) &amp; ";"   )             )</f>
        <v/>
      </c>
      <c r="O170" t="str">
        <f>IF(Data!$E170=O$1, "",             IF(ISERR(SEARCH(O$1,Data!$A170)),"",          ";" &amp; VLOOKUP(O$1,Data!$E:$F,2, FALSE) &amp; ";"   )             )</f>
        <v/>
      </c>
      <c r="P170" t="str">
        <f>IF(Data!$E170=P$1, "",             IF(ISERR(SEARCH(P$1,Data!$A170)),"",          ";" &amp; VLOOKUP(P$1,Data!$E:$F,2, FALSE) &amp; ";"   )             )</f>
        <v/>
      </c>
      <c r="Q170" t="str">
        <f>IF(Data!$E170=Q$1, "",             IF(ISERR(SEARCH(Q$1,Data!$A170)),"",          ";" &amp; VLOOKUP(Q$1,Data!$E:$F,2, FALSE) &amp; ";"   )             )</f>
        <v/>
      </c>
      <c r="R170" t="str">
        <f>IF(Data!$E170=R$1, "",             IF(ISERR(SEARCH(R$1,Data!$A170)),"",          ";" &amp; VLOOKUP(R$1,Data!$E:$F,2, FALSE) &amp; ";"   )             )</f>
        <v/>
      </c>
      <c r="S170" t="str">
        <f>IF(Data!$E170=S$1, "",             IF(ISERR(SEARCH(S$1,Data!$A170)),"",          ";" &amp; VLOOKUP(S$1,Data!$E:$F,2, FALSE) &amp; ";"   )             )</f>
        <v/>
      </c>
      <c r="T170" t="str">
        <f>IF(Data!$E170=T$1, "",             IF(ISERR(SEARCH(T$1,Data!$A170)),"",          ";" &amp; VLOOKUP(T$1,Data!$E:$F,2, FALSE) &amp; ";"   )             )</f>
        <v/>
      </c>
      <c r="U170" t="str">
        <f>IF(Data!$E170=U$1, "",             IF(ISERR(SEARCH(U$1,Data!$A170)),"",          ";" &amp; VLOOKUP(U$1,Data!$E:$F,2, FALSE) &amp; ";"   )             )</f>
        <v/>
      </c>
      <c r="V170" t="str">
        <f>IF(Data!$E170=V$1, "",             IF(ISERR(SEARCH(V$1,Data!$A170)),"",          ";" &amp; VLOOKUP(V$1,Data!$E:$F,2, FALSE) &amp; ";"   )             )</f>
        <v/>
      </c>
      <c r="W170" t="str">
        <f>IF(Data!$E170=W$1, "",             IF(ISERR(SEARCH(W$1,Data!$A170)),"",          ";" &amp; VLOOKUP(W$1,Data!$E:$F,2, FALSE) &amp; ";"   )             )</f>
        <v/>
      </c>
      <c r="X170" t="str">
        <f>IF(Data!$E170=X$1, "",             IF(ISERR(SEARCH(X$1,Data!$A170)),"",          ";" &amp; VLOOKUP(X$1,Data!$E:$F,2, FALSE) &amp; ";"   )             )</f>
        <v/>
      </c>
      <c r="Y170" t="str">
        <f>IF(Data!$E170=Y$1, "",             IF(ISERR(SEARCH(Y$1,Data!$A170)),"",          ";" &amp; VLOOKUP(Y$1,Data!$E:$F,2, FALSE) &amp; ";"   )             )</f>
        <v/>
      </c>
      <c r="Z170" t="str">
        <f>IF(Data!$E170=Z$1, "",             IF(ISERR(SEARCH(Z$1,Data!$A170)),"",          ";" &amp; VLOOKUP(Z$1,Data!$E:$F,2, FALSE) &amp; ";"   )             )</f>
        <v/>
      </c>
      <c r="AA170" t="str">
        <f>IF(Data!$E170=AA$1, "",             IF(ISERR(SEARCH(AA$1,Data!$A170)),"",          ";" &amp; VLOOKUP(AA$1,Data!$E:$F,2, FALSE) &amp; ";"   )             )</f>
        <v/>
      </c>
      <c r="AB170" t="str">
        <f>IF(Data!$E170=AB$1, "",             IF(ISERR(SEARCH(AB$1,Data!$A170)),"",          ";" &amp; VLOOKUP(AB$1,Data!$E:$F,2, FALSE) &amp; ";"   )             )</f>
        <v/>
      </c>
      <c r="AC170" t="str">
        <f>IF(Data!$E170=AC$1, "",             IF(ISERR(SEARCH(AC$1,Data!$A170)),"",          ";" &amp; VLOOKUP(AC$1,Data!$E:$F,2, FALSE) &amp; ";"   )             )</f>
        <v/>
      </c>
      <c r="AD170" t="str">
        <f>IF(Data!$E170=AD$1, "",             IF(ISERR(SEARCH(AD$1,Data!$A170)),"",          ";" &amp; VLOOKUP(AD$1,Data!$E:$F,2, FALSE) &amp; ";"   )             )</f>
        <v/>
      </c>
      <c r="AE170" t="str">
        <f>IF(Data!$E170=AE$1, "",             IF(ISERR(SEARCH(AE$1,Data!$A170)),"",          ";" &amp; VLOOKUP(AE$1,Data!$E:$F,2, FALSE) &amp; ";"   )             )</f>
        <v/>
      </c>
      <c r="AF170" t="str">
        <f>IF(Data!$E170=AF$1, "",             IF(ISERR(SEARCH(AF$1,Data!$A170)),"",          ";" &amp; VLOOKUP(AF$1,Data!$E:$F,2, FALSE) &amp; ";"   )             )</f>
        <v/>
      </c>
      <c r="AG170" t="str">
        <f>IF(Data!$E170=AG$1, "",             IF(ISERR(SEARCH(AG$1,Data!$A170)),"",          ";" &amp; VLOOKUP(AG$1,Data!$E:$F,2, FALSE) &amp; ";"   )             )</f>
        <v/>
      </c>
      <c r="AH170" t="str">
        <f>IF(Data!$E170=AH$1, "",             IF(ISERR(SEARCH(AH$1,Data!$A170)),"",          ";" &amp; VLOOKUP(AH$1,Data!$E:$F,2, FALSE) &amp; ";"   )             )</f>
        <v/>
      </c>
      <c r="AI170" t="str">
        <f>IF(Data!$E170=AI$1, "",             IF(ISERR(SEARCH(AI$1,Data!$A170)),"",          ";" &amp; VLOOKUP(AI$1,Data!$E:$F,2, FALSE) &amp; ";"   )             )</f>
        <v/>
      </c>
      <c r="AJ170" t="str">
        <f>IF(Data!$E170=AJ$1, "",             IF(ISERR(SEARCH(AJ$1,Data!$A170)),"",          ";" &amp; VLOOKUP(AJ$1,Data!$E:$F,2, FALSE) &amp; ";"   )             )</f>
        <v/>
      </c>
      <c r="AK170" t="str">
        <f>IF(Data!$E170=AK$1, "",             IF(ISERR(SEARCH(AK$1,Data!$A170)),"",          ";" &amp; VLOOKUP(AK$1,Data!$E:$F,2, FALSE) &amp; ";"   )             )</f>
        <v/>
      </c>
      <c r="AL170" t="str">
        <f>IF(Data!$E170=AL$1, "",             IF(ISERR(SEARCH(AL$1,Data!$A170)),"",          ";" &amp; VLOOKUP(AL$1,Data!$E:$F,2, FALSE) &amp; ";"   )             )</f>
        <v/>
      </c>
      <c r="AM170" t="str">
        <f>IF(Data!$E170=AM$1, "",             IF(ISERR(SEARCH(AM$1,Data!$A170)),"",          ";" &amp; VLOOKUP(AM$1,Data!$E:$F,2, FALSE) &amp; ";"   )             )</f>
        <v/>
      </c>
      <c r="AN170" t="str">
        <f>IF(Data!$E170=AN$1, "",             IF(ISERR(SEARCH(AN$1,Data!$A170)),"",          ";" &amp; VLOOKUP(AN$1,Data!$E:$F,2, FALSE) &amp; ";"   )             )</f>
        <v/>
      </c>
      <c r="AO170" t="str">
        <f>IF(Data!$E170=AO$1, "",             IF(ISERR(SEARCH(AO$1,Data!$A170)),"",          ";" &amp; VLOOKUP(AO$1,Data!$E:$F,2, FALSE) &amp; ";"   )             )</f>
        <v/>
      </c>
      <c r="AP170" t="str">
        <f>IF(Data!$E170=AP$1, "",             IF(ISERR(SEARCH(AP$1,Data!$A170)),"",          ";" &amp; VLOOKUP(AP$1,Data!$E:$F,2, FALSE) &amp; ";"   )             )</f>
        <v/>
      </c>
      <c r="AQ170" t="str">
        <f>IF(Data!$E170=AQ$1, "",             IF(ISERR(SEARCH(AQ$1,Data!$A170)),"",          ";" &amp; VLOOKUP(AQ$1,Data!$E:$F,2, FALSE) &amp; ";"   )             )</f>
        <v/>
      </c>
      <c r="AR170" t="str">
        <f>IF(Data!$E170=AR$1, "",             IF(ISERR(SEARCH(AR$1,Data!$A170)),"",          ";" &amp; VLOOKUP(AR$1,Data!$E:$F,2, FALSE) &amp; ";"   )             )</f>
        <v>;36;</v>
      </c>
      <c r="AS170" t="str">
        <f>IF(Data!$E170=AS$1, "",             IF(ISERR(SEARCH(AS$1,Data!$A170)),"",          ";" &amp; VLOOKUP(AS$1,Data!$E:$F,2, FALSE) &amp; ";"   )             )</f>
        <v/>
      </c>
      <c r="AT170" t="str">
        <f>IF(Data!$E170=AT$1, "",             IF(ISERR(SEARCH(AT$1,Data!$A170)),"",          ";" &amp; VLOOKUP(AT$1,Data!$E:$F,2, FALSE) &amp; ";"   )             )</f>
        <v/>
      </c>
      <c r="AU170" t="str">
        <f>IF(Data!$E170=AU$1, "",             IF(ISERR(SEARCH(AU$1,Data!$A170)),"",          ";" &amp; VLOOKUP(AU$1,Data!$E:$F,2, FALSE) &amp; ";"   )             )</f>
        <v/>
      </c>
      <c r="AV170" t="str">
        <f>IF(Data!$E170=AV$1, "",             IF(ISERR(SEARCH(AV$1,Data!$A170)),"",          ";" &amp; VLOOKUP(AV$1,Data!$E:$F,2, FALSE) &amp; ";"   )             )</f>
        <v/>
      </c>
      <c r="AW170" t="str">
        <f>IF(Data!$E170=AW$1, "",             IF(ISERR(SEARCH(AW$1,Data!$A170)),"",          ";" &amp; VLOOKUP(AW$1,Data!$E:$F,2, FALSE) &amp; ";"   )             )</f>
        <v/>
      </c>
      <c r="AX170" t="str">
        <f>IF(Data!$E170=AX$1, "",             IF(ISERR(SEARCH(AX$1,Data!$A170)),"",          ";" &amp; VLOOKUP(AX$1,Data!$E:$F,2, FALSE) &amp; ";"   )             )</f>
        <v/>
      </c>
      <c r="AY170" t="str">
        <f>IF(Data!$E170=AY$1, "",             IF(ISERR(SEARCH(AY$1,Data!$A170)),"",          ";" &amp; VLOOKUP(AY$1,Data!$E:$F,2, FALSE) &amp; ";"   )             )</f>
        <v/>
      </c>
      <c r="AZ170" t="str">
        <f>IF(Data!$E170=AZ$1, "",             IF(ISERR(SEARCH(AZ$1,Data!$A170)),"",          ";" &amp; VLOOKUP(AZ$1,Data!$E:$F,2, FALSE) &amp; ";"   )             )</f>
        <v/>
      </c>
      <c r="BA170" t="str">
        <f>IF(Data!$E170=BA$1, "",             IF(ISERR(SEARCH(BA$1,Data!$A170)),"",          ";" &amp; VLOOKUP(BA$1,Data!$E:$F,2, FALSE) &amp; ";"   )             )</f>
        <v/>
      </c>
      <c r="BB170" t="str">
        <f>IF(Data!$E170=BB$1, "",             IF(ISERR(SEARCH(BB$1,Data!$A170)),"",          ";" &amp; VLOOKUP(BB$1,Data!$E:$F,2, FALSE) &amp; ";"   )             )</f>
        <v/>
      </c>
      <c r="BC170" t="str">
        <f>IF(Data!$E170=BC$1, "",             IF(ISERR(SEARCH(BC$1,Data!$A170)),"",          ";" &amp; VLOOKUP(BC$1,Data!$E:$F,2, FALSE) &amp; ";"   )             )</f>
        <v/>
      </c>
      <c r="BD170" t="str">
        <f>IF(Data!$E170=BD$1, "",             IF(ISERR(SEARCH(BD$1,Data!$A170)),"",          ";" &amp; VLOOKUP(BD$1,Data!$E:$F,2, FALSE) &amp; ";"   )             )</f>
        <v/>
      </c>
      <c r="BE170" t="str">
        <f>IF(Data!$E170=BE$1, "",             IF(ISERR(SEARCH(BE$1,Data!$A170)),"",          ";" &amp; VLOOKUP(BE$1,Data!$E:$F,2, FALSE) &amp; ";"   )             )</f>
        <v/>
      </c>
      <c r="BF170" t="str">
        <f>IF(Data!$E170=BF$1, "",             IF(ISERR(SEARCH(BF$1,Data!$A170)),"",          ";" &amp; VLOOKUP(BF$1,Data!$E:$F,2, FALSE) &amp; ";"   )             )</f>
        <v/>
      </c>
      <c r="BG170" t="str">
        <f>IF(Data!$E170=BG$1, "",             IF(ISERR(SEARCH(BG$1,Data!$A170)),"",          ";" &amp; VLOOKUP(BG$1,Data!$E:$F,2, FALSE) &amp; ";"   )             )</f>
        <v/>
      </c>
      <c r="BH170" t="str">
        <f>IF(Data!$E170=BH$1, "",             IF(ISERR(SEARCH(BH$1,Data!$A170)),"",          ";" &amp; VLOOKUP(BH$1,Data!$E:$F,2, FALSE) &amp; ";"   )             )</f>
        <v/>
      </c>
      <c r="BI170" t="str">
        <f>IF(Data!$E170=BI$1, "",             IF(ISERR(SEARCH(BI$1,Data!$A170)),"",          ";" &amp; VLOOKUP(BI$1,Data!$E:$F,2, FALSE) &amp; ";"   )             )</f>
        <v/>
      </c>
      <c r="BJ170" t="str">
        <f>IF(Data!$E170=BJ$1, "",             IF(ISERR(SEARCH(BJ$1,Data!$A170)),"",          ";" &amp; VLOOKUP(BJ$1,Data!$E:$F,2, FALSE) &amp; ";"   )             )</f>
        <v/>
      </c>
      <c r="BK170" t="str">
        <f>IF(Data!$E170=BK$1, "",             IF(ISERR(SEARCH(BK$1,Data!$A170)),"",          ";" &amp; VLOOKUP(BK$1,Data!$E:$F,2, FALSE) &amp; ";"   )             )</f>
        <v/>
      </c>
      <c r="BL170" t="str">
        <f>IF(Data!$E170=BL$1, "",             IF(ISERR(SEARCH(BL$1,Data!$A170)),"",          ";" &amp; VLOOKUP(BL$1,Data!$E:$F,2, FALSE) &amp; ";"   )             )</f>
        <v/>
      </c>
      <c r="BM170" t="str">
        <f>IF(Data!$E170=BM$1, "",             IF(ISERR(SEARCH(BM$1,Data!$A170)),"",          ";" &amp; VLOOKUP(BM$1,Data!$E:$F,2, FALSE) &amp; ";"   )             )</f>
        <v/>
      </c>
      <c r="BN170" t="str">
        <f>IF(Data!$E170=BN$1, "",             IF(ISERR(SEARCH(BN$1,Data!$A170)),"",          ";" &amp; VLOOKUP(BN$1,Data!$E:$F,2, FALSE) &amp; ";"   )             )</f>
        <v/>
      </c>
      <c r="BO170" t="str">
        <f>IF(Data!$E170=BO$1, "",             IF(ISERR(SEARCH(BO$1,Data!$A170)),"",          ";" &amp; VLOOKUP(BO$1,Data!$E:$F,2, FALSE) &amp; ";"   )             )</f>
        <v/>
      </c>
      <c r="BP170" t="str">
        <f>IF(Data!$E170=BP$1, "",             IF(ISERR(SEARCH(BP$1,Data!$A170)),"",          ";" &amp; VLOOKUP(BP$1,Data!$E:$F,2, FALSE) &amp; ";"   )             )</f>
        <v/>
      </c>
      <c r="BQ170" t="str">
        <f>IF(Data!$E170=BQ$1, "",             IF(ISERR(SEARCH(BQ$1,Data!$A170)),"",          ";" &amp; VLOOKUP(BQ$1,Data!$E:$F,2, FALSE) &amp; ";"   )             )</f>
        <v/>
      </c>
      <c r="BR170" t="str">
        <f>IF(Data!$E170=BR$1, "",             IF(ISERR(SEARCH(BR$1,Data!$A170)),"",          ";" &amp; VLOOKUP(BR$1,Data!$E:$F,2, FALSE) &amp; ";"   )             )</f>
        <v/>
      </c>
      <c r="BS170" t="str">
        <f>IF(Data!$E170=BS$1, "",             IF(ISERR(SEARCH(BS$1,Data!$A170)),"",          ";" &amp; VLOOKUP(BS$1,Data!$E:$F,2, FALSE) &amp; ";"   )             )</f>
        <v/>
      </c>
      <c r="BT170" t="str">
        <f>IF(Data!$E170=BT$1, "",             IF(ISERR(SEARCH(BT$1,Data!$A170)),"",          ";" &amp; VLOOKUP(BT$1,Data!$E:$F,2, FALSE) &amp; ";"   )             )</f>
        <v/>
      </c>
      <c r="BU170" t="str">
        <f>IF(Data!$E170=BU$1, "",             IF(ISERR(SEARCH(BU$1,Data!$A170)),"",          ";" &amp; VLOOKUP(BU$1,Data!$E:$F,2, FALSE) &amp; ";"   )             )</f>
        <v/>
      </c>
      <c r="BV170" t="str">
        <f>IF(Data!$E170=BV$1, "",             IF(ISERR(SEARCH(BV$1,Data!$A170)),"",          ";" &amp; VLOOKUP(BV$1,Data!$E:$F,2, FALSE) &amp; ";"   )             )</f>
        <v/>
      </c>
      <c r="BW170" t="str">
        <f>IF(Data!$E170=BW$1, "",             IF(ISERR(SEARCH(BW$1,Data!$A170)),"",          ";" &amp; VLOOKUP(BW$1,Data!$E:$F,2, FALSE) &amp; ";"   )             )</f>
        <v/>
      </c>
      <c r="BX170" t="str">
        <f>IF(Data!$E170=BX$1, "",             IF(ISERR(SEARCH(BX$1,Data!$A170)),"",          ";" &amp; VLOOKUP(BX$1,Data!$E:$F,2, FALSE) &amp; ";"   )             )</f>
        <v/>
      </c>
      <c r="BY170" t="str">
        <f>IF(Data!$E170=BY$1, "",             IF(ISERR(SEARCH(BY$1,Data!$A170)),"",          ";" &amp; VLOOKUP(BY$1,Data!$E:$F,2, FALSE) &amp; ";"   )             )</f>
        <v/>
      </c>
      <c r="BZ170" t="str">
        <f>IF(Data!$E170=BZ$1, "",             IF(ISERR(SEARCH(BZ$1,Data!$A170)),"",          ";" &amp; VLOOKUP(BZ$1,Data!$E:$F,2, FALSE) &amp; ";"   )             )</f>
        <v/>
      </c>
      <c r="CA170" t="str">
        <f>IF(Data!$E170=CA$1, "",             IF(ISERR(SEARCH(CA$1,Data!$A170)),"",          ";" &amp; VLOOKUP(CA$1,Data!$E:$F,2, FALSE) &amp; ";"   )             )</f>
        <v/>
      </c>
      <c r="CB170" t="str">
        <f>IF(Data!$E170=CB$1, "",             IF(ISERR(SEARCH(CB$1,Data!$A170)),"",          ";" &amp; VLOOKUP(CB$1,Data!$E:$F,2, FALSE) &amp; ";"   )             )</f>
        <v/>
      </c>
      <c r="CC170" t="str">
        <f>IF(Data!$E170=CC$1, "",             IF(ISERR(SEARCH(CC$1,Data!$A170)),"",          ";" &amp; VLOOKUP(CC$1,Data!$E:$F,2, FALSE) &amp; ";"   )             )</f>
        <v/>
      </c>
      <c r="CD170" t="str">
        <f>IF(Data!$E170=CD$1, "",             IF(ISERR(SEARCH(CD$1,Data!$A170)),"",          ";" &amp; VLOOKUP(CD$1,Data!$E:$F,2, FALSE) &amp; ";"   )             )</f>
        <v/>
      </c>
      <c r="CE170" t="str">
        <f>IF(Data!$E170=CE$1, "",             IF(ISERR(SEARCH(CE$1,Data!$A170)),"",          ";" &amp; VLOOKUP(CE$1,Data!$E:$F,2, FALSE) &amp; ";"   )             )</f>
        <v/>
      </c>
      <c r="CF170" t="str">
        <f>IF(Data!$E170=CF$1, "",             IF(ISERR(SEARCH(CF$1,Data!$A170)),"",          ";" &amp; VLOOKUP(CF$1,Data!$E:$F,2, FALSE) &amp; ";"   )             )</f>
        <v/>
      </c>
      <c r="CG170" t="str">
        <f>IF(Data!$E170=CG$1, "",             IF(ISERR(SEARCH(CG$1,Data!$A170)),"",          ";" &amp; VLOOKUP(CG$1,Data!$E:$F,2, FALSE) &amp; ";"   )             )</f>
        <v/>
      </c>
      <c r="CH170" t="str">
        <f>IF(Data!$E170=CH$1, "",             IF(ISERR(SEARCH(CH$1,Data!$A170)),"",          ";" &amp; VLOOKUP(CH$1,Data!$E:$F,2, FALSE) &amp; ";"   )             )</f>
        <v/>
      </c>
      <c r="CI170" t="str">
        <f>IF(Data!$E170=CI$1, "",             IF(ISERR(SEARCH(CI$1,Data!$A170)),"",          ";" &amp; VLOOKUP(CI$1,Data!$E:$F,2, FALSE) &amp; ";"   )             )</f>
        <v/>
      </c>
      <c r="CJ170" t="str">
        <f>IF(Data!$E170=CJ$1, "",             IF(ISERR(SEARCH(CJ$1,Data!$A170)),"",          ";" &amp; VLOOKUP(CJ$1,Data!$E:$F,2, FALSE) &amp; ";"   )             )</f>
        <v/>
      </c>
      <c r="CK170" t="str">
        <f>IF(Data!$E170=CK$1, "",             IF(ISERR(SEARCH(CK$1,Data!$A170)),"",          ";" &amp; VLOOKUP(CK$1,Data!$E:$F,2, FALSE) &amp; ";"   )             )</f>
        <v/>
      </c>
      <c r="CL170" t="str">
        <f>IF(Data!$E170=CL$1, "",             IF(ISERR(SEARCH(CL$1,Data!$A170)),"",          ";" &amp; VLOOKUP(CL$1,Data!$E:$F,2, FALSE) &amp; ";"   )             )</f>
        <v/>
      </c>
      <c r="CM170" t="str">
        <f>IF(Data!$E170=CM$1, "",             IF(ISERR(SEARCH(CM$1,Data!$A170)),"",          ";" &amp; VLOOKUP(CM$1,Data!$E:$F,2, FALSE) &amp; ";"   )             )</f>
        <v/>
      </c>
      <c r="CN170" t="str">
        <f>IF(Data!$E170=CN$1, "",             IF(ISERR(SEARCH(CN$1,Data!$A170)),"",          ";" &amp; VLOOKUP(CN$1,Data!$E:$F,2, FALSE) &amp; ";"   )             )</f>
        <v/>
      </c>
      <c r="CO170" t="str">
        <f>IF(Data!$E170=CO$1, "",             IF(ISERR(SEARCH(CO$1,Data!$A170)),"",          ";" &amp; VLOOKUP(CO$1,Data!$E:$F,2, FALSE) &amp; ";"   )             )</f>
        <v/>
      </c>
      <c r="CP170" t="str">
        <f>IF(Data!$E170=CP$1, "",             IF(ISERR(SEARCH(CP$1,Data!$A170)),"",          ";" &amp; VLOOKUP(CP$1,Data!$E:$F,2, FALSE) &amp; ";"   )             )</f>
        <v/>
      </c>
      <c r="CQ170" t="str">
        <f>IF(Data!$E170=CQ$1, "",             IF(ISERR(SEARCH(CQ$1,Data!$A170)),"",          ";" &amp; VLOOKUP(CQ$1,Data!$E:$F,2, FALSE) &amp; ";"   )             )</f>
        <v/>
      </c>
      <c r="CR170" t="str">
        <f>IF(Data!$E170=CR$1, "",             IF(ISERR(SEARCH(CR$1,Data!$A170)),"",          ";" &amp; VLOOKUP(CR$1,Data!$E:$F,2, FALSE) &amp; ";"   )             )</f>
        <v/>
      </c>
      <c r="CS170" t="str">
        <f>IF(Data!$E170=CS$1, "",             IF(ISERR(SEARCH(CS$1,Data!$A170)),"",          ";" &amp; VLOOKUP(CS$1,Data!$E:$F,2, FALSE) &amp; ";"   )             )</f>
        <v/>
      </c>
      <c r="CT170" t="str">
        <f>IF(Data!$E170=CT$1, "",             IF(ISERR(SEARCH(CT$1,Data!$A170)),"",          ";" &amp; VLOOKUP(CT$1,Data!$E:$F,2, FALSE) &amp; ";"   )             )</f>
        <v/>
      </c>
      <c r="CU170" t="str">
        <f>IF(Data!$E170=CU$1, "",             IF(ISERR(SEARCH(CU$1,Data!$A170)),"",          ";" &amp; VLOOKUP(CU$1,Data!$E:$F,2, FALSE) &amp; ";"   )             )</f>
        <v/>
      </c>
      <c r="CV170" t="str">
        <f>IF(Data!$E170=CV$1, "",             IF(ISERR(SEARCH(CV$1,Data!$A170)),"",          ";" &amp; VLOOKUP(CV$1,Data!$E:$F,2, FALSE) &amp; ";"   )             )</f>
        <v/>
      </c>
      <c r="CW170" t="str">
        <f>IF(Data!$E170=CW$1, "",             IF(ISERR(SEARCH(CW$1,Data!$A170)),"",          ";" &amp; VLOOKUP(CW$1,Data!$E:$F,2, FALSE) &amp; ";"   )             )</f>
        <v/>
      </c>
      <c r="CX170" t="str">
        <f>IF(Data!$E170=CX$1, "",             IF(ISERR(SEARCH(CX$1,Data!$A170)),"",          ";" &amp; VLOOKUP(CX$1,Data!$E:$F,2, FALSE) &amp; ";"   )             )</f>
        <v/>
      </c>
      <c r="CY170" t="str">
        <f>IF(Data!$E170=CY$1, "",             IF(ISERR(SEARCH(CY$1,Data!$A170)),"",          ";" &amp; VLOOKUP(CY$1,Data!$E:$F,2, FALSE) &amp; ";"   )             )</f>
        <v/>
      </c>
      <c r="CZ170" t="str">
        <f>IF(Data!$E170=CZ$1, "",             IF(ISERR(SEARCH(CZ$1,Data!$A170)),"",          ";" &amp; VLOOKUP(CZ$1,Data!$E:$F,2, FALSE) &amp; ";"   )             )</f>
        <v/>
      </c>
      <c r="DA170" t="str">
        <f>IF(Data!$E170=DA$1, "",             IF(ISERR(SEARCH(DA$1,Data!$A170)),"",          ";" &amp; VLOOKUP(DA$1,Data!$E:$F,2, FALSE) &amp; ";"   )             )</f>
        <v/>
      </c>
      <c r="DB170" t="str">
        <f>IF(Data!$E170=DB$1, "",             IF(ISERR(SEARCH(DB$1,Data!$A170)),"",          ";" &amp; VLOOKUP(DB$1,Data!$E:$F,2, FALSE) &amp; ";"   )             )</f>
        <v/>
      </c>
      <c r="DC170" t="str">
        <f>IF(Data!$E170=DC$1, "",             IF(ISERR(SEARCH(DC$1,Data!$A170)),"",          ";" &amp; VLOOKUP(DC$1,Data!$E:$F,2, FALSE) &amp; ";"   )             )</f>
        <v/>
      </c>
      <c r="DD170" t="str">
        <f>IF(Data!$E170=DD$1, "",             IF(ISERR(SEARCH(DD$1,Data!$A170)),"",          ";" &amp; VLOOKUP(DD$1,Data!$E:$F,2, FALSE) &amp; ";"   )             )</f>
        <v/>
      </c>
      <c r="DE170" t="str">
        <f>IF(Data!$E170=DE$1, "",             IF(ISERR(SEARCH(DE$1,Data!$A170)),"",          ";" &amp; VLOOKUP(DE$1,Data!$E:$F,2, FALSE) &amp; ";"   )             )</f>
        <v/>
      </c>
      <c r="DF170" t="str">
        <f>IF(Data!$E170=DF$1, "",             IF(ISERR(SEARCH(DF$1,Data!$A170)),"",          ";" &amp; VLOOKUP(DF$1,Data!$E:$F,2, FALSE) &amp; ";"   )             )</f>
        <v/>
      </c>
      <c r="DG170" t="str">
        <f>IF(Data!$E170=DG$1, "",             IF(ISERR(SEARCH(DG$1,Data!$A170)),"",          ";" &amp; VLOOKUP(DG$1,Data!$E:$F,2, FALSE) &amp; ";"   )             )</f>
        <v/>
      </c>
      <c r="DH170" t="str">
        <f>IF(Data!$E170=DH$1, "",             IF(ISERR(SEARCH(DH$1,Data!$A170)),"",          ";" &amp; VLOOKUP(DH$1,Data!$E:$F,2, FALSE) &amp; ";"   )             )</f>
        <v/>
      </c>
      <c r="DI170" t="str">
        <f>IF(Data!$E170=DI$1, "",             IF(ISERR(SEARCH(DI$1,Data!$A170)),"",          ";" &amp; VLOOKUP(DI$1,Data!$E:$F,2, FALSE) &amp; ";"   )             )</f>
        <v/>
      </c>
      <c r="DJ170" t="str">
        <f>IF(Data!$E170=DJ$1, "",             IF(ISERR(SEARCH(DJ$1,Data!$A170)),"",          ";" &amp; VLOOKUP(DJ$1,Data!$E:$F,2, FALSE) &amp; ";"   )             )</f>
        <v/>
      </c>
      <c r="DK170" t="str">
        <f>IF(Data!$E170=DK$1, "",             IF(ISERR(SEARCH(DK$1,Data!$A170)),"",          ";" &amp; VLOOKUP(DK$1,Data!$E:$F,2, FALSE) &amp; ";"   )             )</f>
        <v/>
      </c>
      <c r="DL170" t="str">
        <f>IF(Data!$E170=DL$1, "",             IF(ISERR(SEARCH(DL$1,Data!$A170)),"",          ";" &amp; VLOOKUP(DL$1,Data!$E:$F,2, FALSE) &amp; ";"   )             )</f>
        <v/>
      </c>
      <c r="DM170" t="str">
        <f>IF(Data!$E170=DM$1, "",             IF(ISERR(SEARCH(DM$1,Data!$A170)),"",          ";" &amp; VLOOKUP(DM$1,Data!$E:$F,2, FALSE) &amp; ";"   )             )</f>
        <v/>
      </c>
      <c r="DN170" t="str">
        <f>IF(Data!$E170=DN$1, "",             IF(ISERR(SEARCH(DN$1,Data!$A170)),"",          ";" &amp; VLOOKUP(DN$1,Data!$E:$F,2, FALSE) &amp; ";"   )             )</f>
        <v/>
      </c>
      <c r="DO170" t="str">
        <f>IF(Data!$E170=DO$1, "",             IF(ISERR(SEARCH(DO$1,Data!$A170)),"",          ";" &amp; VLOOKUP(DO$1,Data!$E:$F,2, FALSE) &amp; ";"   )             )</f>
        <v/>
      </c>
      <c r="DP170" t="str">
        <f>IF(Data!$E170=DP$1, "",             IF(ISERR(SEARCH(DP$1,Data!$A170)),"",          ";" &amp; VLOOKUP(DP$1,Data!$E:$F,2, FALSE) &amp; ";"   )             )</f>
        <v/>
      </c>
      <c r="DQ170" t="str">
        <f>IF(Data!$E170=DQ$1, "",             IF(ISERR(SEARCH(DQ$1,Data!$A170)),"",          ";" &amp; VLOOKUP(DQ$1,Data!$E:$F,2, FALSE) &amp; ";"   )             )</f>
        <v/>
      </c>
      <c r="DR170" t="str">
        <f>IF(Data!$E170=DR$1, "",             IF(ISERR(SEARCH(DR$1,Data!$A170)),"",          ";" &amp; VLOOKUP(DR$1,Data!$E:$F,2, FALSE) &amp; ";"   )             )</f>
        <v/>
      </c>
      <c r="DS170" t="str">
        <f>IF(Data!$E170=DS$1, "",             IF(ISERR(SEARCH(DS$1,Data!$A170)),"",          ";" &amp; VLOOKUP(DS$1,Data!$E:$F,2, FALSE) &amp; ";"   )             )</f>
        <v/>
      </c>
      <c r="DT170" t="str">
        <f>IF(Data!$E170=DT$1, "",             IF(ISERR(SEARCH(DT$1,Data!$A170)),"",          ";" &amp; VLOOKUP(DT$1,Data!$E:$F,2, FALSE) &amp; ";"   )             )</f>
        <v/>
      </c>
      <c r="DU170" t="str">
        <f>IF(Data!$E170=DU$1, "",             IF(ISERR(SEARCH(DU$1,Data!$A170)),"",          ";" &amp; VLOOKUP(DU$1,Data!$E:$F,2, FALSE) &amp; ";"   )             )</f>
        <v/>
      </c>
      <c r="DV170" t="str">
        <f>IF(Data!$E170=DV$1, "",             IF(ISERR(SEARCH(DV$1,Data!$A170)),"",          ";" &amp; VLOOKUP(DV$1,Data!$E:$F,2, FALSE) &amp; ";"   )             )</f>
        <v/>
      </c>
      <c r="DW170" t="str">
        <f>IF(Data!$E170=DW$1, "",             IF(ISERR(SEARCH(DW$1,Data!$A170)),"",          ";" &amp; VLOOKUP(DW$1,Data!$E:$F,2, FALSE) &amp; ";"   )             )</f>
        <v/>
      </c>
      <c r="DX170" t="str">
        <f>IF(Data!$E170=DX$1, "",             IF(ISERR(SEARCH(DX$1,Data!$A170)),"",          ";" &amp; VLOOKUP(DX$1,Data!$E:$F,2, FALSE) &amp; ";"   )             )</f>
        <v/>
      </c>
      <c r="DY170" t="str">
        <f>IF(Data!$E170=DY$1, "",             IF(ISERR(SEARCH(DY$1,Data!$A170)),"",          ";" &amp; VLOOKUP(DY$1,Data!$E:$F,2, FALSE) &amp; ";"   )             )</f>
        <v/>
      </c>
      <c r="DZ170" t="str">
        <f>IF(Data!$E170=DZ$1, "",             IF(ISERR(SEARCH(DZ$1,Data!$A170)),"",          ";" &amp; VLOOKUP(DZ$1,Data!$E:$F,2, FALSE) &amp; ";"   )             )</f>
        <v/>
      </c>
      <c r="EA170" t="str">
        <f>IF(Data!$E170=EA$1, "",             IF(ISERR(SEARCH(EA$1,Data!$A170)),"",          ";" &amp; VLOOKUP(EA$1,Data!$E:$F,2, FALSE) &amp; ";"   )             )</f>
        <v/>
      </c>
      <c r="EB170" t="str">
        <f>IF(Data!$E170=EB$1, "",             IF(ISERR(SEARCH(EB$1,Data!$A170)),"",          ";" &amp; VLOOKUP(EB$1,Data!$E:$F,2, FALSE) &amp; ";"   )             )</f>
        <v/>
      </c>
      <c r="EC170" t="str">
        <f>IF(Data!$E170=EC$1, "",             IF(ISERR(SEARCH(EC$1,Data!$A170)),"",          ";" &amp; VLOOKUP(EC$1,Data!$E:$F,2, FALSE) &amp; ";"   )             )</f>
        <v/>
      </c>
      <c r="ED170" t="str">
        <f>IF(Data!$E170=ED$1, "",             IF(ISERR(SEARCH(ED$1,Data!$A170)),"",          ";" &amp; VLOOKUP(ED$1,Data!$E:$F,2, FALSE) &amp; ";"   )             )</f>
        <v/>
      </c>
      <c r="EE170" t="str">
        <f>IF(Data!$E170=EE$1, "",             IF(ISERR(SEARCH(EE$1,Data!$A170)),"",          ";" &amp; VLOOKUP(EE$1,Data!$E:$F,2, FALSE) &amp; ";"   )             )</f>
        <v/>
      </c>
      <c r="EF170" t="str">
        <f>IF(Data!$E170=EF$1, "",             IF(ISERR(SEARCH(EF$1,Data!$A170)),"",          ";" &amp; VLOOKUP(EF$1,Data!$E:$F,2, FALSE) &amp; ";"   )             )</f>
        <v/>
      </c>
      <c r="EG170" t="str">
        <f>IF(Data!$E170=EG$1, "",             IF(ISERR(SEARCH(EG$1,Data!$A170)),"",          ";" &amp; VLOOKUP(EG$1,Data!$E:$F,2, FALSE) &amp; ";"   )             )</f>
        <v/>
      </c>
      <c r="EH170" t="str">
        <f>IF(Data!$E170=EH$1, "",             IF(ISERR(SEARCH(EH$1,Data!$A170)),"",          ";" &amp; VLOOKUP(EH$1,Data!$E:$F,2, FALSE) &amp; ";"   )             )</f>
        <v/>
      </c>
      <c r="EI170" t="str">
        <f>IF(Data!$E170=EI$1, "",             IF(ISERR(SEARCH(EI$1,Data!$A170)),"",          ";" &amp; VLOOKUP(EI$1,Data!$E:$F,2, FALSE) &amp; ";"   )             )</f>
        <v/>
      </c>
      <c r="EJ170" t="str">
        <f>IF(Data!$E170=EJ$1, "",             IF(ISERR(SEARCH(EJ$1,Data!$A170)),"",          ";" &amp; VLOOKUP(EJ$1,Data!$E:$F,2, FALSE) &amp; ";"   )             )</f>
        <v/>
      </c>
      <c r="EK170" t="str">
        <f>IF(Data!$E170=EK$1, "",             IF(ISERR(SEARCH(EK$1,Data!$A170)),"",          ";" &amp; VLOOKUP(EK$1,Data!$E:$F,2, FALSE) &amp; ";"   )             )</f>
        <v/>
      </c>
      <c r="EL170" t="str">
        <f>IF(Data!$E170=EL$1, "",             IF(ISERR(SEARCH(EL$1,Data!$A170)),"",          ";" &amp; VLOOKUP(EL$1,Data!$E:$F,2, FALSE) &amp; ";"   )             )</f>
        <v/>
      </c>
      <c r="EM170" t="str">
        <f>IF(Data!$E170=EM$1, "",             IF(ISERR(SEARCH(EM$1,Data!$A170)),"",          ";" &amp; VLOOKUP(EM$1,Data!$E:$F,2, FALSE) &amp; ";"   )             )</f>
        <v/>
      </c>
      <c r="EN170" t="str">
        <f>IF(Data!$E170=EN$1, "",             IF(ISERR(SEARCH(EN$1,Data!$A170)),"",          ";" &amp; VLOOKUP(EN$1,Data!$E:$F,2, FALSE) &amp; ";"   )             )</f>
        <v/>
      </c>
      <c r="EO170" t="str">
        <f>IF(Data!$E170=EO$1, "",             IF(ISERR(SEARCH(EO$1,Data!$A170)),"",          ";" &amp; VLOOKUP(EO$1,Data!$E:$F,2, FALSE) &amp; ";"   )             )</f>
        <v/>
      </c>
      <c r="EP170" t="str">
        <f>IF(Data!$E170=EP$1, "",             IF(ISERR(SEARCH(EP$1,Data!$A170)),"",          ";" &amp; VLOOKUP(EP$1,Data!$E:$F,2, FALSE) &amp; ";"   )             )</f>
        <v/>
      </c>
      <c r="EQ170" t="str">
        <f>IF(Data!$E170=EQ$1, "",             IF(ISERR(SEARCH(EQ$1,Data!$A170)),"",          ";" &amp; VLOOKUP(EQ$1,Data!$E:$F,2, FALSE) &amp; ";"   )             )</f>
        <v/>
      </c>
      <c r="ER170" t="str">
        <f>IF(Data!$E170=ER$1, "",             IF(ISERR(SEARCH(ER$1,Data!$A170)),"",          ";" &amp; VLOOKUP(ER$1,Data!$E:$F,2, FALSE) &amp; ";"   )             )</f>
        <v/>
      </c>
      <c r="ES170" t="str">
        <f>IF(Data!$E170=ES$1, "",             IF(ISERR(SEARCH(ES$1,Data!$A170)),"",          ";" &amp; VLOOKUP(ES$1,Data!$E:$F,2, FALSE) &amp; ";"   )             )</f>
        <v/>
      </c>
      <c r="ET170" t="str">
        <f>IF(Data!$E170=ET$1, "",             IF(ISERR(SEARCH(ET$1,Data!$A170)),"",          ";" &amp; VLOOKUP(ET$1,Data!$E:$F,2, FALSE) &amp; ";"   )             )</f>
        <v/>
      </c>
      <c r="EU170" t="str">
        <f>IF(Data!$E170=EU$1, "",             IF(ISERR(SEARCH(EU$1,Data!$A170)),"",          ";" &amp; VLOOKUP(EU$1,Data!$E:$F,2, FALSE) &amp; ";"   )             )</f>
        <v/>
      </c>
      <c r="EV170" t="str">
        <f>IF(Data!$E170=EV$1, "",             IF(ISERR(SEARCH(EV$1,Data!$A170)),"",          ";" &amp; VLOOKUP(EV$1,Data!$E:$F,2, FALSE) &amp; ";"   )             )</f>
        <v/>
      </c>
      <c r="EW170" t="str">
        <f>IF(Data!$E170=EW$1, "",             IF(ISERR(SEARCH(EW$1,Data!$A170)),"",          ";" &amp; VLOOKUP(EW$1,Data!$E:$F,2, FALSE) &amp; ";"   )             )</f>
        <v/>
      </c>
      <c r="EX170" t="str">
        <f>IF(Data!$E170=EX$1, "",             IF(ISERR(SEARCH(EX$1,Data!$A170)),"",          ";" &amp; VLOOKUP(EX$1,Data!$E:$F,2, FALSE) &amp; ";"   )             )</f>
        <v/>
      </c>
      <c r="EY170" t="str">
        <f>IF(Data!$E170=EY$1, "",             IF(ISERR(SEARCH(EY$1,Data!$A170)),"",          ";" &amp; VLOOKUP(EY$1,Data!$E:$F,2, FALSE) &amp; ";"   )             )</f>
        <v/>
      </c>
      <c r="EZ170" t="str">
        <f>IF(Data!$E170=EZ$1, "",             IF(ISERR(SEARCH(EZ$1,Data!$A170)),"",          ";" &amp; VLOOKUP(EZ$1,Data!$E:$F,2, FALSE) &amp; ";"   )             )</f>
        <v/>
      </c>
      <c r="FA170" t="str">
        <f>IF(Data!$E170=FA$1, "",             IF(ISERR(SEARCH(FA$1,Data!$A170)),"",          ";" &amp; VLOOKUP(FA$1,Data!$E:$F,2, FALSE) &amp; ";"   )             )</f>
        <v/>
      </c>
      <c r="FB170" t="str">
        <f>IF(Data!$E170=FB$1, "",             IF(ISERR(SEARCH(FB$1,Data!$A170)),"",          ";" &amp; VLOOKUP(FB$1,Data!$E:$F,2, FALSE) &amp; ";"   )             )</f>
        <v/>
      </c>
      <c r="FC170" t="str">
        <f>IF(Data!$E170=FC$1, "",             IF(ISERR(SEARCH(FC$1,Data!$A170)),"",          ";" &amp; VLOOKUP(FC$1,Data!$E:$F,2, FALSE) &amp; ";"   )             )</f>
        <v/>
      </c>
      <c r="FD170" t="str">
        <f>IF(Data!$E170=FD$1, "",             IF(ISERR(SEARCH(FD$1,Data!$A170)),"",          ";" &amp; VLOOKUP(FD$1,Data!$E:$F,2, FALSE) &amp; ";"   )             )</f>
        <v/>
      </c>
      <c r="FE170" t="str">
        <f>IF(Data!$E170=FE$1, "",             IF(ISERR(SEARCH(FE$1,Data!$A170)),"",          ";" &amp; VLOOKUP(FE$1,Data!$E:$F,2, FALSE) &amp; ";"   )             )</f>
        <v/>
      </c>
      <c r="FF170" t="str">
        <f>IF(Data!$E170=FF$1, "",             IF(ISERR(SEARCH(FF$1,Data!$A170)),"",          ";" &amp; VLOOKUP(FF$1,Data!$E:$F,2, FALSE) &amp; ";"   )             )</f>
        <v/>
      </c>
      <c r="FG170" t="str">
        <f>IF(Data!$E170=FG$1, "",             IF(ISERR(SEARCH(FG$1,Data!$A170)),"",          ";" &amp; VLOOKUP(FG$1,Data!$E:$F,2, FALSE) &amp; ";"   )             )</f>
        <v/>
      </c>
      <c r="FH170" t="str">
        <f>IF(Data!$E170=FH$1, "",             IF(ISERR(SEARCH(FH$1,Data!$A170)),"",          ";" &amp; VLOOKUP(FH$1,Data!$E:$F,2, FALSE) &amp; ";"   )             )</f>
        <v/>
      </c>
      <c r="FI170" t="str">
        <f>IF(Data!$E170=FI$1, "",             IF(ISERR(SEARCH(FI$1,Data!$A170)),"",          ";" &amp; VLOOKUP(FI$1,Data!$E:$F,2, FALSE) &amp; ";"   )             )</f>
        <v/>
      </c>
      <c r="FJ170" t="str">
        <f>IF(Data!$E170=FJ$1, "",             IF(ISERR(SEARCH(FJ$1,Data!$A170)),"",          ";" &amp; VLOOKUP(FJ$1,Data!$E:$F,2, FALSE) &amp; ";"   )             )</f>
        <v/>
      </c>
      <c r="FK170" t="str">
        <f>IF(Data!$E170=FK$1, "",             IF(ISERR(SEARCH(FK$1,Data!$A170)),"",          ";" &amp; VLOOKUP(FK$1,Data!$E:$F,2, FALSE) &amp; ";"   )             )</f>
        <v/>
      </c>
      <c r="FL170" t="str">
        <f>IF(Data!$E170=FL$1, "",             IF(ISERR(SEARCH(FL$1,Data!$A170)),"",          ";" &amp; VLOOKUP(FL$1,Data!$E:$F,2, FALSE) &amp; ";"   )             )</f>
        <v/>
      </c>
      <c r="FM170" t="str">
        <f>IF(Data!$E170=FM$1, "",             IF(ISERR(SEARCH(FM$1,Data!$A170)),"",          ";" &amp; VLOOKUP(FM$1,Data!$E:$F,2, FALSE) &amp; ";"   )             )</f>
        <v/>
      </c>
      <c r="FN170" t="str">
        <f>IF(Data!$E170=FN$1, "",             IF(ISERR(SEARCH(FN$1,Data!$A170)),"",          ";" &amp; VLOOKUP(FN$1,Data!$E:$F,2, FALSE) &amp; ";"   )             )</f>
        <v/>
      </c>
      <c r="FO170" t="str">
        <f>IF(Data!$E170=FO$1, "",             IF(ISERR(SEARCH(FO$1,Data!$A170)),"",          ";" &amp; VLOOKUP(FO$1,Data!$E:$F,2, FALSE) &amp; ";"   )             )</f>
        <v/>
      </c>
      <c r="FP170" t="str">
        <f>IF(Data!$E170=FP$1, "",             IF(ISERR(SEARCH(FP$1,Data!$A170)),"",          ";" &amp; VLOOKUP(FP$1,Data!$E:$F,2, FALSE) &amp; ";"   )             )</f>
        <v/>
      </c>
      <c r="FQ170" t="str">
        <f>IF(Data!$E170=FQ$1, "",             IF(ISERR(SEARCH(FQ$1,Data!$A170)),"",          ";" &amp; VLOOKUP(FQ$1,Data!$E:$F,2, FALSE) &amp; ";"   )             )</f>
        <v/>
      </c>
      <c r="FR170" t="str">
        <f>IF(Data!$E170=FR$1, "",             IF(ISERR(SEARCH(FR$1,Data!$A170)),"",          ";" &amp; VLOOKUP(FR$1,Data!$E:$F,2, FALSE) &amp; ";"   )             )</f>
        <v/>
      </c>
      <c r="FS170" t="str">
        <f>IF(Data!$E170=FS$1, "",             IF(ISERR(SEARCH(FS$1,Data!$A170)),"",          ";" &amp; VLOOKUP(FS$1,Data!$E:$F,2, FALSE) &amp; ";"   )             )</f>
        <v/>
      </c>
      <c r="FT170" t="str">
        <f>IF(Data!$E170=FT$1, "",             IF(ISERR(SEARCH(FT$1,Data!$A170)),"",          ";" &amp; VLOOKUP(FT$1,Data!$E:$F,2, FALSE) &amp; ";"   )             )</f>
        <v/>
      </c>
      <c r="FU170" t="str">
        <f>IF(Data!$E170=FU$1, "",             IF(ISERR(SEARCH(FU$1,Data!$A170)),"",          ";" &amp; VLOOKUP(FU$1,Data!$E:$F,2, FALSE) &amp; ";"   )             )</f>
        <v/>
      </c>
      <c r="FV170" t="str">
        <f>IF(Data!$E170=FV$1, "",             IF(ISERR(SEARCH(FV$1,Data!$A170)),"",          ";" &amp; VLOOKUP(FV$1,Data!$E:$F,2, FALSE) &amp; ";"   )             )</f>
        <v/>
      </c>
      <c r="FW170" t="str">
        <f>IF(Data!$E170=FW$1, "",             IF(ISERR(SEARCH(FW$1,Data!$A170)),"",          ";" &amp; VLOOKUP(FW$1,Data!$E:$F,2, FALSE) &amp; ";"   )             )</f>
        <v/>
      </c>
      <c r="FX170" t="str">
        <f>IF(Data!$E170=FX$1, "",             IF(ISERR(SEARCH(FX$1,Data!$A170)),"",          ";" &amp; VLOOKUP(FX$1,Data!$E:$F,2, FALSE) &amp; ";"   )             )</f>
        <v/>
      </c>
      <c r="FY170" t="str">
        <f>IF(Data!$E170=FY$1, "",             IF(ISERR(SEARCH(FY$1,Data!$A170)),"",          ";" &amp; VLOOKUP(FY$1,Data!$E:$F,2, FALSE) &amp; ";"   )             )</f>
        <v/>
      </c>
      <c r="FZ170" t="str">
        <f>IF(Data!$E170=FZ$1, "",             IF(ISERR(SEARCH(FZ$1,Data!$A170)),"",          ";" &amp; VLOOKUP(FZ$1,Data!$E:$F,2, FALSE) &amp; ";"   )             )</f>
        <v/>
      </c>
      <c r="GA170" t="str">
        <f>IF(Data!$E170=GA$1, "",             IF(ISERR(SEARCH(GA$1,Data!$A170)),"",          ";" &amp; VLOOKUP(GA$1,Data!$E:$F,2, FALSE) &amp; ";"   )             )</f>
        <v/>
      </c>
      <c r="GB170" t="str">
        <f>IF(Data!$E170=GB$1, "",             IF(ISERR(SEARCH(GB$1,Data!$A170)),"",          ";" &amp; VLOOKUP(GB$1,Data!$E:$F,2, FALSE) &amp; ";"   )             )</f>
        <v/>
      </c>
      <c r="GC170" t="str">
        <f>IF(Data!$E170=GC$1, "",             IF(ISERR(SEARCH(GC$1,Data!$A170)),"",          ";" &amp; VLOOKUP(GC$1,Data!$E:$F,2, FALSE) &amp; ";"   )             )</f>
        <v/>
      </c>
      <c r="GD170" t="str">
        <f>IF(Data!$E170=GD$1, "",             IF(ISERR(SEARCH(GD$1,Data!$A170)),"",          ";" &amp; VLOOKUP(GD$1,Data!$E:$F,2, FALSE) &amp; ";"   )             )</f>
        <v/>
      </c>
      <c r="GE170" t="str">
        <f>IF(Data!$E170=GE$1, "",             IF(ISERR(SEARCH(GE$1,Data!$A170)),"",          ";" &amp; VLOOKUP(GE$1,Data!$E:$F,2, FALSE) &amp; ";"   )             )</f>
        <v/>
      </c>
      <c r="GF170" t="str">
        <f>IF(Data!$E170=GF$1, "",             IF(ISERR(SEARCH(GF$1,Data!$A170)),"",          ";" &amp; VLOOKUP(GF$1,Data!$E:$F,2, FALSE) &amp; ";"   )             )</f>
        <v>;180;</v>
      </c>
      <c r="GG170" t="str">
        <f>IF(Data!$E170=GG$1, "",             IF(ISERR(SEARCH(GG$1,Data!$A170)),"",          ";" &amp; VLOOKUP(GG$1,Data!$E:$F,2, FALSE) &amp; ";"   )             )</f>
        <v/>
      </c>
      <c r="GH170" t="str">
        <f>IF(Data!$E170=GH$1, "",             IF(ISERR(SEARCH(GH$1,Data!$A170)),"",          ";" &amp; VLOOKUP(GH$1,Data!$E:$F,2, FALSE) &amp; ";"   )             )</f>
        <v/>
      </c>
      <c r="GI170" t="str">
        <f>IF(Data!$E170=GI$1, "",             IF(ISERR(SEARCH(GI$1,Data!$A170)),"",          ";" &amp; VLOOKUP(GI$1,Data!$E:$F,2, FALSE) &amp; ";"   )             )</f>
        <v/>
      </c>
      <c r="GJ170" t="str">
        <f>IF(Data!$E170=GJ$1, "",             IF(ISERR(SEARCH(GJ$1,Data!$A170)),"",          ";" &amp; VLOOKUP(GJ$1,Data!$E:$F,2, FALSE) &amp; ";"   )             )</f>
        <v/>
      </c>
      <c r="GK170" t="str">
        <f>IF(Data!$E170=GK$1, "",             IF(ISERR(SEARCH(GK$1,Data!$A170)),"",          ";" &amp; VLOOKUP(GK$1,Data!$E:$F,2, FALSE) &amp; ";"   )             )</f>
        <v/>
      </c>
      <c r="GL170" t="str">
        <f>IF(Data!$E170=GL$1, "",             IF(ISERR(SEARCH(GL$1,Data!$A170)),"",          ";" &amp; VLOOKUP(GL$1,Data!$E:$F,2, FALSE) &amp; ";"   )             )</f>
        <v/>
      </c>
      <c r="GM170" t="str">
        <f>IF(Data!$E170=GM$1, "",             IF(ISERR(SEARCH(GM$1,Data!$A170)),"",          ";" &amp; VLOOKUP(GM$1,Data!$E:$F,2, FALSE) &amp; ";"   )             )</f>
        <v/>
      </c>
      <c r="GN170" t="str">
        <f>IF(Data!$E170=GN$1, "",             IF(ISERR(SEARCH(GN$1,Data!$A170)),"",          ";" &amp; VLOOKUP(GN$1,Data!$E:$F,2, FALSE) &amp; ";"   )             )</f>
        <v/>
      </c>
      <c r="GO170" t="str">
        <f>IF(Data!$E170=GO$1, "",             IF(ISERR(SEARCH(GO$1,Data!$A170)),"",          ";" &amp; VLOOKUP(GO$1,Data!$E:$F,2, FALSE) &amp; ";"   )             )</f>
        <v/>
      </c>
      <c r="GP170" t="str">
        <f>IF(Data!$E170=GP$1, "",             IF(ISERR(SEARCH(GP$1,Data!$A170)),"",          ";" &amp; VLOOKUP(GP$1,Data!$E:$F,2, FALSE) &amp; ";"   )             )</f>
        <v/>
      </c>
      <c r="GQ170" t="str">
        <f>IF(Data!$E170=GQ$1, "",             IF(ISERR(SEARCH(GQ$1,Data!$A170)),"",          ";" &amp; VLOOKUP(GQ$1,Data!$E:$F,2, FALSE) &amp; ";"   )             )</f>
        <v/>
      </c>
      <c r="GR170" t="str">
        <f>IF(Data!$E170=GR$1, "",             IF(ISERR(SEARCH(GR$1,Data!$A170)),"",          ";" &amp; VLOOKUP(GR$1,Data!$E:$F,2, FALSE) &amp; ";"   )             )</f>
        <v/>
      </c>
      <c r="GS170" t="str">
        <f>IF(Data!$E170=GS$1, "",             IF(ISERR(SEARCH(GS$1,Data!$A170)),"",          ";" &amp; VLOOKUP(GS$1,Data!$E:$F,2, FALSE) &amp; ";"   )             )</f>
        <v/>
      </c>
      <c r="GT170" t="str">
        <f>IF(Data!$E170=GT$1, "",             IF(ISERR(SEARCH(GT$1,Data!$A170)),"",          ";" &amp; VLOOKUP(GT$1,Data!$E:$F,2, FALSE) &amp; ";"   )             )</f>
        <v/>
      </c>
      <c r="GU170" t="str">
        <f>IF(Data!$E170=GU$1, "",             IF(ISERR(SEARCH(GU$1,Data!$A170)),"",          ";" &amp; VLOOKUP(GU$1,Data!$E:$F,2, FALSE) &amp; ";"   )             )</f>
        <v/>
      </c>
      <c r="GV170" t="str">
        <f>IF(Data!$E170=GV$1, "",             IF(ISERR(SEARCH(GV$1,Data!$A170)),"",          ";" &amp; VLOOKUP(GV$1,Data!$E:$F,2, FALSE) &amp; ";"   )             )</f>
        <v/>
      </c>
      <c r="GW170" t="str">
        <f>IF(Data!$E170=GW$1, "",             IF(ISERR(SEARCH(GW$1,Data!$A170)),"",          ";" &amp; VLOOKUP(GW$1,Data!$E:$F,2, FALSE) &amp; ";"   )             )</f>
        <v/>
      </c>
      <c r="GX170" t="str">
        <f>IF(Data!$E170=GX$1, "",             IF(ISERR(SEARCH(GX$1,Data!$A170)),"",          ";" &amp; VLOOKUP(GX$1,Data!$E:$F,2, FALSE) &amp; ";"   )             )</f>
        <v/>
      </c>
      <c r="GY170" t="str">
        <f>IF(Data!$E170=GY$1, "",             IF(ISERR(SEARCH(GY$1,Data!$A170)),"",          ";" &amp; VLOOKUP(GY$1,Data!$E:$F,2, FALSE) &amp; ";"   )             )</f>
        <v/>
      </c>
      <c r="GZ170" t="str">
        <f>IF(Data!$E170=GZ$1, "",             IF(ISERR(SEARCH(GZ$1,Data!$A170)),"",          ";" &amp; VLOOKUP(GZ$1,Data!$E:$F,2, FALSE) &amp; ";"   )             )</f>
        <v/>
      </c>
      <c r="HA170" t="str">
        <f>IF(Data!$E170=HA$1, "",             IF(ISERR(SEARCH(HA$1,Data!$A170)),"",          ";" &amp; VLOOKUP(HA$1,Data!$E:$F,2, FALSE) &amp; ";"   )             )</f>
        <v/>
      </c>
      <c r="HB170" t="str">
        <f>IF(Data!$E170=HB$1, "",             IF(ISERR(SEARCH(HB$1,Data!$A170)),"",          ";" &amp; VLOOKUP(HB$1,Data!$E:$F,2, FALSE) &amp; ";"   )             )</f>
        <v/>
      </c>
      <c r="HC170" t="str">
        <f>IF(Data!$E170=HC$1, "",             IF(ISERR(SEARCH(HC$1,Data!$A170)),"",          ";" &amp; VLOOKUP(HC$1,Data!$E:$F,2, FALSE) &amp; ";"   )             )</f>
        <v/>
      </c>
      <c r="HD170" t="str">
        <f>IF(Data!$E170=HD$1, "",             IF(ISERR(SEARCH(HD$1,Data!$A170)),"",          ";" &amp; VLOOKUP(HD$1,Data!$E:$F,2, FALSE) &amp; ";"   )             )</f>
        <v/>
      </c>
      <c r="HE170" t="str">
        <f>IF(Data!$E170=HE$1, "",             IF(ISERR(SEARCH(HE$1,Data!$A170)),"",          ";" &amp; VLOOKUP(HE$1,Data!$E:$F,2, FALSE) &amp; ";"   )             )</f>
        <v/>
      </c>
      <c r="HF170" t="str">
        <f>IF(Data!$E170=HF$1, "",             IF(ISERR(SEARCH(HF$1,Data!$A170)),"",          ";" &amp; VLOOKUP(HF$1,Data!$E:$F,2, FALSE) &amp; ";"   )             )</f>
        <v/>
      </c>
      <c r="HG170" t="str">
        <f>IF(Data!$E170=HG$1, "",             IF(ISERR(SEARCH(HG$1,Data!$A170)),"",          ";" &amp; VLOOKUP(HG$1,Data!$E:$F,2, FALSE) &amp; ";"   )             )</f>
        <v/>
      </c>
      <c r="HH170" t="str">
        <f>IF(Data!$E170=HH$1, "",             IF(ISERR(SEARCH(HH$1,Data!$A170)),"",          ";" &amp; VLOOKUP(HH$1,Data!$E:$F,2, FALSE) &amp; ";"   )             )</f>
        <v/>
      </c>
      <c r="HI170" t="str">
        <f>IF(Data!$E170=HI$1, "",             IF(ISERR(SEARCH(HI$1,Data!$A170)),"",          ";" &amp; VLOOKUP(HI$1,Data!$E:$F,2, FALSE) &amp; ";"   )             )</f>
        <v/>
      </c>
      <c r="HJ170" t="str">
        <f>IF(Data!$E170=HJ$1, "",             IF(ISERR(SEARCH(HJ$1,Data!$A170)),"",          ";" &amp; VLOOKUP(HJ$1,Data!$E:$F,2, FALSE) &amp; ";"   )             )</f>
        <v/>
      </c>
      <c r="HK170" t="str">
        <f>IF(Data!$E170=HK$1, "",             IF(ISERR(SEARCH(HK$1,Data!$A170)),"",          ";" &amp; VLOOKUP(HK$1,Data!$E:$F,2, FALSE) &amp; ";"   )             )</f>
        <v/>
      </c>
      <c r="HL170" t="str">
        <f>IF(Data!$E170=HL$1, "",             IF(ISERR(SEARCH(HL$1,Data!$A170)),"",          ";" &amp; VLOOKUP(HL$1,Data!$E:$F,2, FALSE) &amp; ";"   )             )</f>
        <v/>
      </c>
      <c r="HM170" t="str">
        <f>IF(Data!$E170=HM$1, "",             IF(ISERR(SEARCH(HM$1,Data!$A170)),"",          ";" &amp; VLOOKUP(HM$1,Data!$E:$F,2, FALSE) &amp; ";"   )             )</f>
        <v/>
      </c>
      <c r="HN170" t="str">
        <f>IF(Data!$E170=HN$1, "",             IF(ISERR(SEARCH(HN$1,Data!$A170)),"",          ";" &amp; VLOOKUP(HN$1,Data!$E:$F,2, FALSE) &amp; ";"   )             )</f>
        <v/>
      </c>
      <c r="HO170" t="str">
        <f>IF(Data!$E170=HO$1, "",             IF(ISERR(SEARCH(HO$1,Data!$A170)),"",          ";" &amp; VLOOKUP(HO$1,Data!$E:$F,2, FALSE) &amp; ";"   )             )</f>
        <v/>
      </c>
      <c r="HP170" t="str">
        <f>IF(Data!$E170=HP$1, "",             IF(ISERR(SEARCH(HP$1,Data!$A170)),"",          ";" &amp; VLOOKUP(HP$1,Data!$E:$F,2, FALSE) &amp; ";"   )             )</f>
        <v/>
      </c>
      <c r="HQ170" t="str">
        <f>IF(Data!$E170=HQ$1, "",             IF(ISERR(SEARCH(HQ$1,Data!$A170)),"",          ";" &amp; VLOOKUP(HQ$1,Data!$E:$F,2, FALSE) &amp; ";"   )             )</f>
        <v/>
      </c>
      <c r="HR170" t="str">
        <f>IF(Data!$E170=HR$1, "",             IF(ISERR(SEARCH(HR$1,Data!$A170)),"",          ";" &amp; VLOOKUP(HR$1,Data!$E:$F,2, FALSE) &amp; ";"   )             )</f>
        <v/>
      </c>
      <c r="HS170" t="str">
        <f>IF(Data!$E170=HS$1, "",             IF(ISERR(SEARCH(HS$1,Data!$A170)),"",          ";" &amp; VLOOKUP(HS$1,Data!$E:$F,2, FALSE) &amp; ";"   )             )</f>
        <v/>
      </c>
      <c r="HT170" t="str">
        <f>IF(Data!$E170=HT$1, "",             IF(ISERR(SEARCH(HT$1,Data!$A170)),"",          ";" &amp; VLOOKUP(HT$1,Data!$E:$F,2, FALSE) &amp; ";"   )             )</f>
        <v/>
      </c>
      <c r="HU170" t="str">
        <f>IF(Data!$E170=HU$1, "",             IF(ISERR(SEARCH(HU$1,Data!$A170)),"",          ";" &amp; VLOOKUP(HU$1,Data!$E:$F,2, FALSE) &amp; ";"   )             )</f>
        <v/>
      </c>
      <c r="HV170" t="str">
        <f>IF(Data!$E170=HV$1, "",             IF(ISERR(SEARCH(HV$1,Data!$A170)),"",          ";" &amp; VLOOKUP(HV$1,Data!$E:$F,2, FALSE) &amp; ";"   )             )</f>
        <v/>
      </c>
      <c r="HW170" t="str">
        <f>IF(Data!$E170=HW$1, "",             IF(ISERR(SEARCH(HW$1,Data!$A170)),"",          ";" &amp; VLOOKUP(HW$1,Data!$E:$F,2, FALSE) &amp; ";"   )             )</f>
        <v/>
      </c>
      <c r="HX170" t="str">
        <f>IF(Data!$E170=HX$1, "",             IF(ISERR(SEARCH(HX$1,Data!$A170)),"",          ";" &amp; VLOOKUP(HX$1,Data!$E:$F,2, FALSE) &amp; ";"   )             )</f>
        <v/>
      </c>
      <c r="HY170" t="str">
        <f>IF(Data!$E170=HY$1, "",             IF(ISERR(SEARCH(HY$1,Data!$A170)),"",          ";" &amp; VLOOKUP(HY$1,Data!$E:$F,2, FALSE) &amp; ";"   )             )</f>
        <v/>
      </c>
      <c r="HZ170" t="str">
        <f>IF(Data!$E170=HZ$1, "",             IF(ISERR(SEARCH(HZ$1,Data!$A170)),"",          ";" &amp; VLOOKUP(HZ$1,Data!$E:$F,2, FALSE) &amp; ";"   )             )</f>
        <v/>
      </c>
      <c r="IA170" t="str">
        <f>IF(Data!$E170=IA$1, "",             IF(ISERR(SEARCH(IA$1,Data!$A170)),"",          ";" &amp; VLOOKUP(IA$1,Data!$E:$F,2, FALSE) &amp; ";"   )             )</f>
        <v/>
      </c>
      <c r="IB170" t="str">
        <f>IF(Data!$E170=IB$1, "",             IF(ISERR(SEARCH(IB$1,Data!$A170)),"",          ";" &amp; VLOOKUP(IB$1,Data!$E:$F,2, FALSE) &amp; ";"   )             )</f>
        <v/>
      </c>
      <c r="IC170" t="str">
        <f>IF(Data!$E170=IC$1, "",             IF(ISERR(SEARCH(IC$1,Data!$A170)),"",          ";" &amp; VLOOKUP(IC$1,Data!$E:$F,2, FALSE) &amp; ";"   )             )</f>
        <v/>
      </c>
      <c r="ID170" t="str">
        <f>IF(Data!$E170=ID$1, "",             IF(ISERR(SEARCH(ID$1,Data!$A170)),"",          ";" &amp; VLOOKUP(ID$1,Data!$E:$F,2, FALSE) &amp; ";"   )             )</f>
        <v/>
      </c>
      <c r="IE170" t="str">
        <f>IF(Data!$E170=IE$1, "",             IF(ISERR(SEARCH(IE$1,Data!$A170)),"",          ";" &amp; VLOOKUP(IE$1,Data!$E:$F,2, FALSE) &amp; ";"   )             )</f>
        <v/>
      </c>
    </row>
    <row r="171" spans="1:239" x14ac:dyDescent="0.3">
      <c r="A171" t="str">
        <f>Tableau1[[#This Row],[name]]</f>
        <v>Rystall Sant</v>
      </c>
      <c r="B171" s="15">
        <f>VLOOKUP(Tableau36[[#This Row],[Character]],Data!E:F,2,FALSE)</f>
        <v>170</v>
      </c>
      <c r="C171" t="str">
        <f>IF( Tableau36[[#This Row],[removed double semi-colon]]="", "", MID(Tableau36[[#This Row],[removed double semi-colon]],2,LEN(Tableau36[[#This Row],[removed double semi-colon]]) - 2) )</f>
        <v>52;80;113;159;185</v>
      </c>
      <c r="D171" t="str">
        <f>SUBSTITUTE(Tableau36[[#This Row],[Concatenation]],";;",";")</f>
        <v>;52;80;113;159;185;</v>
      </c>
      <c r="E171" t="str">
        <f>_xlfn.CONCAT(Tableau4[#This Row])</f>
        <v>;52;;80;;113;;159;;185;</v>
      </c>
      <c r="I171" t="str">
        <f>IF(Data!$E171=I$1, "",             IF(ISERR(SEARCH(I$1,Data!$A171)),"",          ";" &amp; VLOOKUP(I$1,Data!$E:$F,2, FALSE) &amp; ";"   )             )</f>
        <v/>
      </c>
      <c r="J171" t="str">
        <f>IF(Data!$E171=J$1, "",             IF(ISERR(SEARCH(J$1,Data!$A171)),"",          ";" &amp; VLOOKUP(J$1,Data!$E:$F,2, FALSE) &amp; ";"   )             )</f>
        <v/>
      </c>
      <c r="K171" t="str">
        <f>IF(Data!$E171=K$1, "",             IF(ISERR(SEARCH(K$1,Data!$A171)),"",          ";" &amp; VLOOKUP(K$1,Data!$E:$F,2, FALSE) &amp; ";"   )             )</f>
        <v/>
      </c>
      <c r="L171" t="str">
        <f>IF(Data!$E171=L$1, "",             IF(ISERR(SEARCH(L$1,Data!$A171)),"",          ";" &amp; VLOOKUP(L$1,Data!$E:$F,2, FALSE) &amp; ";"   )             )</f>
        <v/>
      </c>
      <c r="M171" t="str">
        <f>IF(Data!$E171=M$1, "",             IF(ISERR(SEARCH(M$1,Data!$A171)),"",          ";" &amp; VLOOKUP(M$1,Data!$E:$F,2, FALSE) &amp; ";"   )             )</f>
        <v/>
      </c>
      <c r="N171" t="str">
        <f>IF(Data!$E171=N$1, "",             IF(ISERR(SEARCH(N$1,Data!$A171)),"",          ";" &amp; VLOOKUP(N$1,Data!$E:$F,2, FALSE) &amp; ";"   )             )</f>
        <v/>
      </c>
      <c r="O171" t="str">
        <f>IF(Data!$E171=O$1, "",             IF(ISERR(SEARCH(O$1,Data!$A171)),"",          ";" &amp; VLOOKUP(O$1,Data!$E:$F,2, FALSE) &amp; ";"   )             )</f>
        <v/>
      </c>
      <c r="P171" t="str">
        <f>IF(Data!$E171=P$1, "",             IF(ISERR(SEARCH(P$1,Data!$A171)),"",          ";" &amp; VLOOKUP(P$1,Data!$E:$F,2, FALSE) &amp; ";"   )             )</f>
        <v/>
      </c>
      <c r="Q171" t="str">
        <f>IF(Data!$E171=Q$1, "",             IF(ISERR(SEARCH(Q$1,Data!$A171)),"",          ";" &amp; VLOOKUP(Q$1,Data!$E:$F,2, FALSE) &amp; ";"   )             )</f>
        <v/>
      </c>
      <c r="R171" t="str">
        <f>IF(Data!$E171=R$1, "",             IF(ISERR(SEARCH(R$1,Data!$A171)),"",          ";" &amp; VLOOKUP(R$1,Data!$E:$F,2, FALSE) &amp; ";"   )             )</f>
        <v/>
      </c>
      <c r="S171" t="str">
        <f>IF(Data!$E171=S$1, "",             IF(ISERR(SEARCH(S$1,Data!$A171)),"",          ";" &amp; VLOOKUP(S$1,Data!$E:$F,2, FALSE) &amp; ";"   )             )</f>
        <v/>
      </c>
      <c r="T171" t="str">
        <f>IF(Data!$E171=T$1, "",             IF(ISERR(SEARCH(T$1,Data!$A171)),"",          ";" &amp; VLOOKUP(T$1,Data!$E:$F,2, FALSE) &amp; ";"   )             )</f>
        <v/>
      </c>
      <c r="U171" t="str">
        <f>IF(Data!$E171=U$1, "",             IF(ISERR(SEARCH(U$1,Data!$A171)),"",          ";" &amp; VLOOKUP(U$1,Data!$E:$F,2, FALSE) &amp; ";"   )             )</f>
        <v/>
      </c>
      <c r="V171" t="str">
        <f>IF(Data!$E171=V$1, "",             IF(ISERR(SEARCH(V$1,Data!$A171)),"",          ";" &amp; VLOOKUP(V$1,Data!$E:$F,2, FALSE) &amp; ";"   )             )</f>
        <v/>
      </c>
      <c r="W171" t="str">
        <f>IF(Data!$E171=W$1, "",             IF(ISERR(SEARCH(W$1,Data!$A171)),"",          ";" &amp; VLOOKUP(W$1,Data!$E:$F,2, FALSE) &amp; ";"   )             )</f>
        <v/>
      </c>
      <c r="X171" t="str">
        <f>IF(Data!$E171=X$1, "",             IF(ISERR(SEARCH(X$1,Data!$A171)),"",          ";" &amp; VLOOKUP(X$1,Data!$E:$F,2, FALSE) &amp; ";"   )             )</f>
        <v/>
      </c>
      <c r="Y171" t="str">
        <f>IF(Data!$E171=Y$1, "",             IF(ISERR(SEARCH(Y$1,Data!$A171)),"",          ";" &amp; VLOOKUP(Y$1,Data!$E:$F,2, FALSE) &amp; ";"   )             )</f>
        <v/>
      </c>
      <c r="Z171" t="str">
        <f>IF(Data!$E171=Z$1, "",             IF(ISERR(SEARCH(Z$1,Data!$A171)),"",          ";" &amp; VLOOKUP(Z$1,Data!$E:$F,2, FALSE) &amp; ";"   )             )</f>
        <v/>
      </c>
      <c r="AA171" t="str">
        <f>IF(Data!$E171=AA$1, "",             IF(ISERR(SEARCH(AA$1,Data!$A171)),"",          ";" &amp; VLOOKUP(AA$1,Data!$E:$F,2, FALSE) &amp; ";"   )             )</f>
        <v/>
      </c>
      <c r="AB171" t="str">
        <f>IF(Data!$E171=AB$1, "",             IF(ISERR(SEARCH(AB$1,Data!$A171)),"",          ";" &amp; VLOOKUP(AB$1,Data!$E:$F,2, FALSE) &amp; ";"   )             )</f>
        <v/>
      </c>
      <c r="AC171" t="str">
        <f>IF(Data!$E171=AC$1, "",             IF(ISERR(SEARCH(AC$1,Data!$A171)),"",          ";" &amp; VLOOKUP(AC$1,Data!$E:$F,2, FALSE) &amp; ";"   )             )</f>
        <v/>
      </c>
      <c r="AD171" t="str">
        <f>IF(Data!$E171=AD$1, "",             IF(ISERR(SEARCH(AD$1,Data!$A171)),"",          ";" &amp; VLOOKUP(AD$1,Data!$E:$F,2, FALSE) &amp; ";"   )             )</f>
        <v/>
      </c>
      <c r="AE171" t="str">
        <f>IF(Data!$E171=AE$1, "",             IF(ISERR(SEARCH(AE$1,Data!$A171)),"",          ";" &amp; VLOOKUP(AE$1,Data!$E:$F,2, FALSE) &amp; ";"   )             )</f>
        <v/>
      </c>
      <c r="AF171" t="str">
        <f>IF(Data!$E171=AF$1, "",             IF(ISERR(SEARCH(AF$1,Data!$A171)),"",          ";" &amp; VLOOKUP(AF$1,Data!$E:$F,2, FALSE) &amp; ";"   )             )</f>
        <v/>
      </c>
      <c r="AG171" t="str">
        <f>IF(Data!$E171=AG$1, "",             IF(ISERR(SEARCH(AG$1,Data!$A171)),"",          ";" &amp; VLOOKUP(AG$1,Data!$E:$F,2, FALSE) &amp; ";"   )             )</f>
        <v/>
      </c>
      <c r="AH171" t="str">
        <f>IF(Data!$E171=AH$1, "",             IF(ISERR(SEARCH(AH$1,Data!$A171)),"",          ";" &amp; VLOOKUP(AH$1,Data!$E:$F,2, FALSE) &amp; ";"   )             )</f>
        <v/>
      </c>
      <c r="AI171" t="str">
        <f>IF(Data!$E171=AI$1, "",             IF(ISERR(SEARCH(AI$1,Data!$A171)),"",          ";" &amp; VLOOKUP(AI$1,Data!$E:$F,2, FALSE) &amp; ";"   )             )</f>
        <v/>
      </c>
      <c r="AJ171" t="str">
        <f>IF(Data!$E171=AJ$1, "",             IF(ISERR(SEARCH(AJ$1,Data!$A171)),"",          ";" &amp; VLOOKUP(AJ$1,Data!$E:$F,2, FALSE) &amp; ";"   )             )</f>
        <v/>
      </c>
      <c r="AK171" t="str">
        <f>IF(Data!$E171=AK$1, "",             IF(ISERR(SEARCH(AK$1,Data!$A171)),"",          ";" &amp; VLOOKUP(AK$1,Data!$E:$F,2, FALSE) &amp; ";"   )             )</f>
        <v/>
      </c>
      <c r="AL171" t="str">
        <f>IF(Data!$E171=AL$1, "",             IF(ISERR(SEARCH(AL$1,Data!$A171)),"",          ";" &amp; VLOOKUP(AL$1,Data!$E:$F,2, FALSE) &amp; ";"   )             )</f>
        <v/>
      </c>
      <c r="AM171" t="str">
        <f>IF(Data!$E171=AM$1, "",             IF(ISERR(SEARCH(AM$1,Data!$A171)),"",          ";" &amp; VLOOKUP(AM$1,Data!$E:$F,2, FALSE) &amp; ";"   )             )</f>
        <v/>
      </c>
      <c r="AN171" t="str">
        <f>IF(Data!$E171=AN$1, "",             IF(ISERR(SEARCH(AN$1,Data!$A171)),"",          ";" &amp; VLOOKUP(AN$1,Data!$E:$F,2, FALSE) &amp; ";"   )             )</f>
        <v/>
      </c>
      <c r="AO171" t="str">
        <f>IF(Data!$E171=AO$1, "",             IF(ISERR(SEARCH(AO$1,Data!$A171)),"",          ";" &amp; VLOOKUP(AO$1,Data!$E:$F,2, FALSE) &amp; ";"   )             )</f>
        <v/>
      </c>
      <c r="AP171" t="str">
        <f>IF(Data!$E171=AP$1, "",             IF(ISERR(SEARCH(AP$1,Data!$A171)),"",          ";" &amp; VLOOKUP(AP$1,Data!$E:$F,2, FALSE) &amp; ";"   )             )</f>
        <v/>
      </c>
      <c r="AQ171" t="str">
        <f>IF(Data!$E171=AQ$1, "",             IF(ISERR(SEARCH(AQ$1,Data!$A171)),"",          ";" &amp; VLOOKUP(AQ$1,Data!$E:$F,2, FALSE) &amp; ";"   )             )</f>
        <v/>
      </c>
      <c r="AR171" t="str">
        <f>IF(Data!$E171=AR$1, "",             IF(ISERR(SEARCH(AR$1,Data!$A171)),"",          ";" &amp; VLOOKUP(AR$1,Data!$E:$F,2, FALSE) &amp; ";"   )             )</f>
        <v/>
      </c>
      <c r="AS171" t="str">
        <f>IF(Data!$E171=AS$1, "",             IF(ISERR(SEARCH(AS$1,Data!$A171)),"",          ";" &amp; VLOOKUP(AS$1,Data!$E:$F,2, FALSE) &amp; ";"   )             )</f>
        <v/>
      </c>
      <c r="AT171" t="str">
        <f>IF(Data!$E171=AT$1, "",             IF(ISERR(SEARCH(AT$1,Data!$A171)),"",          ";" &amp; VLOOKUP(AT$1,Data!$E:$F,2, FALSE) &amp; ";"   )             )</f>
        <v/>
      </c>
      <c r="AU171" t="str">
        <f>IF(Data!$E171=AU$1, "",             IF(ISERR(SEARCH(AU$1,Data!$A171)),"",          ";" &amp; VLOOKUP(AU$1,Data!$E:$F,2, FALSE) &amp; ";"   )             )</f>
        <v/>
      </c>
      <c r="AV171" t="str">
        <f>IF(Data!$E171=AV$1, "",             IF(ISERR(SEARCH(AV$1,Data!$A171)),"",          ";" &amp; VLOOKUP(AV$1,Data!$E:$F,2, FALSE) &amp; ";"   )             )</f>
        <v/>
      </c>
      <c r="AW171" t="str">
        <f>IF(Data!$E171=AW$1, "",             IF(ISERR(SEARCH(AW$1,Data!$A171)),"",          ";" &amp; VLOOKUP(AW$1,Data!$E:$F,2, FALSE) &amp; ";"   )             )</f>
        <v/>
      </c>
      <c r="AX171" t="str">
        <f>IF(Data!$E171=AX$1, "",             IF(ISERR(SEARCH(AX$1,Data!$A171)),"",          ";" &amp; VLOOKUP(AX$1,Data!$E:$F,2, FALSE) &amp; ";"   )             )</f>
        <v/>
      </c>
      <c r="AY171" t="str">
        <f>IF(Data!$E171=AY$1, "",             IF(ISERR(SEARCH(AY$1,Data!$A171)),"",          ";" &amp; VLOOKUP(AY$1,Data!$E:$F,2, FALSE) &amp; ";"   )             )</f>
        <v/>
      </c>
      <c r="AZ171" t="str">
        <f>IF(Data!$E171=AZ$1, "",             IF(ISERR(SEARCH(AZ$1,Data!$A171)),"",          ";" &amp; VLOOKUP(AZ$1,Data!$E:$F,2, FALSE) &amp; ";"   )             )</f>
        <v/>
      </c>
      <c r="BA171" t="str">
        <f>IF(Data!$E171=BA$1, "",             IF(ISERR(SEARCH(BA$1,Data!$A171)),"",          ";" &amp; VLOOKUP(BA$1,Data!$E:$F,2, FALSE) &amp; ";"   )             )</f>
        <v/>
      </c>
      <c r="BB171" t="str">
        <f>IF(Data!$E171=BB$1, "",             IF(ISERR(SEARCH(BB$1,Data!$A171)),"",          ";" &amp; VLOOKUP(BB$1,Data!$E:$F,2, FALSE) &amp; ";"   )             )</f>
        <v/>
      </c>
      <c r="BC171" t="str">
        <f>IF(Data!$E171=BC$1, "",             IF(ISERR(SEARCH(BC$1,Data!$A171)),"",          ";" &amp; VLOOKUP(BC$1,Data!$E:$F,2, FALSE) &amp; ";"   )             )</f>
        <v/>
      </c>
      <c r="BD171" t="str">
        <f>IF(Data!$E171=BD$1, "",             IF(ISERR(SEARCH(BD$1,Data!$A171)),"",          ";" &amp; VLOOKUP(BD$1,Data!$E:$F,2, FALSE) &amp; ";"   )             )</f>
        <v/>
      </c>
      <c r="BE171" t="str">
        <f>IF(Data!$E171=BE$1, "",             IF(ISERR(SEARCH(BE$1,Data!$A171)),"",          ";" &amp; VLOOKUP(BE$1,Data!$E:$F,2, FALSE) &amp; ";"   )             )</f>
        <v/>
      </c>
      <c r="BF171" t="str">
        <f>IF(Data!$E171=BF$1, "",             IF(ISERR(SEARCH(BF$1,Data!$A171)),"",          ";" &amp; VLOOKUP(BF$1,Data!$E:$F,2, FALSE) &amp; ";"   )             )</f>
        <v/>
      </c>
      <c r="BG171" t="str">
        <f>IF(Data!$E171=BG$1, "",             IF(ISERR(SEARCH(BG$1,Data!$A171)),"",          ";" &amp; VLOOKUP(BG$1,Data!$E:$F,2, FALSE) &amp; ";"   )             )</f>
        <v/>
      </c>
      <c r="BH171" t="str">
        <f>IF(Data!$E171=BH$1, "",             IF(ISERR(SEARCH(BH$1,Data!$A171)),"",          ";" &amp; VLOOKUP(BH$1,Data!$E:$F,2, FALSE) &amp; ";"   )             )</f>
        <v>;52;</v>
      </c>
      <c r="BI171" t="str">
        <f>IF(Data!$E171=BI$1, "",             IF(ISERR(SEARCH(BI$1,Data!$A171)),"",          ";" &amp; VLOOKUP(BI$1,Data!$E:$F,2, FALSE) &amp; ";"   )             )</f>
        <v/>
      </c>
      <c r="BJ171" t="str">
        <f>IF(Data!$E171=BJ$1, "",             IF(ISERR(SEARCH(BJ$1,Data!$A171)),"",          ";" &amp; VLOOKUP(BJ$1,Data!$E:$F,2, FALSE) &amp; ";"   )             )</f>
        <v/>
      </c>
      <c r="BK171" t="str">
        <f>IF(Data!$E171=BK$1, "",             IF(ISERR(SEARCH(BK$1,Data!$A171)),"",          ";" &amp; VLOOKUP(BK$1,Data!$E:$F,2, FALSE) &amp; ";"   )             )</f>
        <v/>
      </c>
      <c r="BL171" t="str">
        <f>IF(Data!$E171=BL$1, "",             IF(ISERR(SEARCH(BL$1,Data!$A171)),"",          ";" &amp; VLOOKUP(BL$1,Data!$E:$F,2, FALSE) &amp; ";"   )             )</f>
        <v/>
      </c>
      <c r="BM171" t="str">
        <f>IF(Data!$E171=BM$1, "",             IF(ISERR(SEARCH(BM$1,Data!$A171)),"",          ";" &amp; VLOOKUP(BM$1,Data!$E:$F,2, FALSE) &amp; ";"   )             )</f>
        <v/>
      </c>
      <c r="BN171" t="str">
        <f>IF(Data!$E171=BN$1, "",             IF(ISERR(SEARCH(BN$1,Data!$A171)),"",          ";" &amp; VLOOKUP(BN$1,Data!$E:$F,2, FALSE) &amp; ";"   )             )</f>
        <v/>
      </c>
      <c r="BO171" t="str">
        <f>IF(Data!$E171=BO$1, "",             IF(ISERR(SEARCH(BO$1,Data!$A171)),"",          ";" &amp; VLOOKUP(BO$1,Data!$E:$F,2, FALSE) &amp; ";"   )             )</f>
        <v/>
      </c>
      <c r="BP171" t="str">
        <f>IF(Data!$E171=BP$1, "",             IF(ISERR(SEARCH(BP$1,Data!$A171)),"",          ";" &amp; VLOOKUP(BP$1,Data!$E:$F,2, FALSE) &amp; ";"   )             )</f>
        <v/>
      </c>
      <c r="BQ171" t="str">
        <f>IF(Data!$E171=BQ$1, "",             IF(ISERR(SEARCH(BQ$1,Data!$A171)),"",          ";" &amp; VLOOKUP(BQ$1,Data!$E:$F,2, FALSE) &amp; ";"   )             )</f>
        <v/>
      </c>
      <c r="BR171" t="str">
        <f>IF(Data!$E171=BR$1, "",             IF(ISERR(SEARCH(BR$1,Data!$A171)),"",          ";" &amp; VLOOKUP(BR$1,Data!$E:$F,2, FALSE) &amp; ";"   )             )</f>
        <v/>
      </c>
      <c r="BS171" t="str">
        <f>IF(Data!$E171=BS$1, "",             IF(ISERR(SEARCH(BS$1,Data!$A171)),"",          ";" &amp; VLOOKUP(BS$1,Data!$E:$F,2, FALSE) &amp; ";"   )             )</f>
        <v/>
      </c>
      <c r="BT171" t="str">
        <f>IF(Data!$E171=BT$1, "",             IF(ISERR(SEARCH(BT$1,Data!$A171)),"",          ";" &amp; VLOOKUP(BT$1,Data!$E:$F,2, FALSE) &amp; ";"   )             )</f>
        <v/>
      </c>
      <c r="BU171" t="str">
        <f>IF(Data!$E171=BU$1, "",             IF(ISERR(SEARCH(BU$1,Data!$A171)),"",          ";" &amp; VLOOKUP(BU$1,Data!$E:$F,2, FALSE) &amp; ";"   )             )</f>
        <v/>
      </c>
      <c r="BV171" t="str">
        <f>IF(Data!$E171=BV$1, "",             IF(ISERR(SEARCH(BV$1,Data!$A171)),"",          ";" &amp; VLOOKUP(BV$1,Data!$E:$F,2, FALSE) &amp; ";"   )             )</f>
        <v/>
      </c>
      <c r="BW171" t="str">
        <f>IF(Data!$E171=BW$1, "",             IF(ISERR(SEARCH(BW$1,Data!$A171)),"",          ";" &amp; VLOOKUP(BW$1,Data!$E:$F,2, FALSE) &amp; ";"   )             )</f>
        <v/>
      </c>
      <c r="BX171" t="str">
        <f>IF(Data!$E171=BX$1, "",             IF(ISERR(SEARCH(BX$1,Data!$A171)),"",          ";" &amp; VLOOKUP(BX$1,Data!$E:$F,2, FALSE) &amp; ";"   )             )</f>
        <v/>
      </c>
      <c r="BY171" t="str">
        <f>IF(Data!$E171=BY$1, "",             IF(ISERR(SEARCH(BY$1,Data!$A171)),"",          ";" &amp; VLOOKUP(BY$1,Data!$E:$F,2, FALSE) &amp; ";"   )             )</f>
        <v/>
      </c>
      <c r="BZ171" t="str">
        <f>IF(Data!$E171=BZ$1, "",             IF(ISERR(SEARCH(BZ$1,Data!$A171)),"",          ";" &amp; VLOOKUP(BZ$1,Data!$E:$F,2, FALSE) &amp; ";"   )             )</f>
        <v/>
      </c>
      <c r="CA171" t="str">
        <f>IF(Data!$E171=CA$1, "",             IF(ISERR(SEARCH(CA$1,Data!$A171)),"",          ";" &amp; VLOOKUP(CA$1,Data!$E:$F,2, FALSE) &amp; ";"   )             )</f>
        <v/>
      </c>
      <c r="CB171" t="str">
        <f>IF(Data!$E171=CB$1, "",             IF(ISERR(SEARCH(CB$1,Data!$A171)),"",          ";" &amp; VLOOKUP(CB$1,Data!$E:$F,2, FALSE) &amp; ";"   )             )</f>
        <v/>
      </c>
      <c r="CC171" t="str">
        <f>IF(Data!$E171=CC$1, "",             IF(ISERR(SEARCH(CC$1,Data!$A171)),"",          ";" &amp; VLOOKUP(CC$1,Data!$E:$F,2, FALSE) &amp; ";"   )             )</f>
        <v/>
      </c>
      <c r="CD171" t="str">
        <f>IF(Data!$E171=CD$1, "",             IF(ISERR(SEARCH(CD$1,Data!$A171)),"",          ";" &amp; VLOOKUP(CD$1,Data!$E:$F,2, FALSE) &amp; ";"   )             )</f>
        <v/>
      </c>
      <c r="CE171" t="str">
        <f>IF(Data!$E171=CE$1, "",             IF(ISERR(SEARCH(CE$1,Data!$A171)),"",          ";" &amp; VLOOKUP(CE$1,Data!$E:$F,2, FALSE) &amp; ";"   )             )</f>
        <v/>
      </c>
      <c r="CF171" t="str">
        <f>IF(Data!$E171=CF$1, "",             IF(ISERR(SEARCH(CF$1,Data!$A171)),"",          ";" &amp; VLOOKUP(CF$1,Data!$E:$F,2, FALSE) &amp; ";"   )             )</f>
        <v/>
      </c>
      <c r="CG171" t="str">
        <f>IF(Data!$E171=CG$1, "",             IF(ISERR(SEARCH(CG$1,Data!$A171)),"",          ";" &amp; VLOOKUP(CG$1,Data!$E:$F,2, FALSE) &amp; ";"   )             )</f>
        <v/>
      </c>
      <c r="CH171" t="str">
        <f>IF(Data!$E171=CH$1, "",             IF(ISERR(SEARCH(CH$1,Data!$A171)),"",          ";" &amp; VLOOKUP(CH$1,Data!$E:$F,2, FALSE) &amp; ";"   )             )</f>
        <v/>
      </c>
      <c r="CI171" t="str">
        <f>IF(Data!$E171=CI$1, "",             IF(ISERR(SEARCH(CI$1,Data!$A171)),"",          ";" &amp; VLOOKUP(CI$1,Data!$E:$F,2, FALSE) &amp; ";"   )             )</f>
        <v/>
      </c>
      <c r="CJ171" t="str">
        <f>IF(Data!$E171=CJ$1, "",             IF(ISERR(SEARCH(CJ$1,Data!$A171)),"",          ";" &amp; VLOOKUP(CJ$1,Data!$E:$F,2, FALSE) &amp; ";"   )             )</f>
        <v>;80;</v>
      </c>
      <c r="CK171" t="str">
        <f>IF(Data!$E171=CK$1, "",             IF(ISERR(SEARCH(CK$1,Data!$A171)),"",          ";" &amp; VLOOKUP(CK$1,Data!$E:$F,2, FALSE) &amp; ";"   )             )</f>
        <v/>
      </c>
      <c r="CL171" t="str">
        <f>IF(Data!$E171=CL$1, "",             IF(ISERR(SEARCH(CL$1,Data!$A171)),"",          ";" &amp; VLOOKUP(CL$1,Data!$E:$F,2, FALSE) &amp; ";"   )             )</f>
        <v/>
      </c>
      <c r="CM171" t="str">
        <f>IF(Data!$E171=CM$1, "",             IF(ISERR(SEARCH(CM$1,Data!$A171)),"",          ";" &amp; VLOOKUP(CM$1,Data!$E:$F,2, FALSE) &amp; ";"   )             )</f>
        <v/>
      </c>
      <c r="CN171" t="str">
        <f>IF(Data!$E171=CN$1, "",             IF(ISERR(SEARCH(CN$1,Data!$A171)),"",          ";" &amp; VLOOKUP(CN$1,Data!$E:$F,2, FALSE) &amp; ";"   )             )</f>
        <v/>
      </c>
      <c r="CO171" t="str">
        <f>IF(Data!$E171=CO$1, "",             IF(ISERR(SEARCH(CO$1,Data!$A171)),"",          ";" &amp; VLOOKUP(CO$1,Data!$E:$F,2, FALSE) &amp; ";"   )             )</f>
        <v/>
      </c>
      <c r="CP171" t="str">
        <f>IF(Data!$E171=CP$1, "",             IF(ISERR(SEARCH(CP$1,Data!$A171)),"",          ";" &amp; VLOOKUP(CP$1,Data!$E:$F,2, FALSE) &amp; ";"   )             )</f>
        <v/>
      </c>
      <c r="CQ171" t="str">
        <f>IF(Data!$E171=CQ$1, "",             IF(ISERR(SEARCH(CQ$1,Data!$A171)),"",          ";" &amp; VLOOKUP(CQ$1,Data!$E:$F,2, FALSE) &amp; ";"   )             )</f>
        <v/>
      </c>
      <c r="CR171" t="str">
        <f>IF(Data!$E171=CR$1, "",             IF(ISERR(SEARCH(CR$1,Data!$A171)),"",          ";" &amp; VLOOKUP(CR$1,Data!$E:$F,2, FALSE) &amp; ";"   )             )</f>
        <v/>
      </c>
      <c r="CS171" t="str">
        <f>IF(Data!$E171=CS$1, "",             IF(ISERR(SEARCH(CS$1,Data!$A171)),"",          ";" &amp; VLOOKUP(CS$1,Data!$E:$F,2, FALSE) &amp; ";"   )             )</f>
        <v/>
      </c>
      <c r="CT171" t="str">
        <f>IF(Data!$E171=CT$1, "",             IF(ISERR(SEARCH(CT$1,Data!$A171)),"",          ";" &amp; VLOOKUP(CT$1,Data!$E:$F,2, FALSE) &amp; ";"   )             )</f>
        <v/>
      </c>
      <c r="CU171" t="str">
        <f>IF(Data!$E171=CU$1, "",             IF(ISERR(SEARCH(CU$1,Data!$A171)),"",          ";" &amp; VLOOKUP(CU$1,Data!$E:$F,2, FALSE) &amp; ";"   )             )</f>
        <v/>
      </c>
      <c r="CV171" t="str">
        <f>IF(Data!$E171=CV$1, "",             IF(ISERR(SEARCH(CV$1,Data!$A171)),"",          ";" &amp; VLOOKUP(CV$1,Data!$E:$F,2, FALSE) &amp; ";"   )             )</f>
        <v/>
      </c>
      <c r="CW171" t="str">
        <f>IF(Data!$E171=CW$1, "",             IF(ISERR(SEARCH(CW$1,Data!$A171)),"",          ";" &amp; VLOOKUP(CW$1,Data!$E:$F,2, FALSE) &amp; ";"   )             )</f>
        <v/>
      </c>
      <c r="CX171" t="str">
        <f>IF(Data!$E171=CX$1, "",             IF(ISERR(SEARCH(CX$1,Data!$A171)),"",          ";" &amp; VLOOKUP(CX$1,Data!$E:$F,2, FALSE) &amp; ";"   )             )</f>
        <v/>
      </c>
      <c r="CY171" t="str">
        <f>IF(Data!$E171=CY$1, "",             IF(ISERR(SEARCH(CY$1,Data!$A171)),"",          ";" &amp; VLOOKUP(CY$1,Data!$E:$F,2, FALSE) &amp; ";"   )             )</f>
        <v/>
      </c>
      <c r="CZ171" t="str">
        <f>IF(Data!$E171=CZ$1, "",             IF(ISERR(SEARCH(CZ$1,Data!$A171)),"",          ";" &amp; VLOOKUP(CZ$1,Data!$E:$F,2, FALSE) &amp; ";"   )             )</f>
        <v/>
      </c>
      <c r="DA171" t="str">
        <f>IF(Data!$E171=DA$1, "",             IF(ISERR(SEARCH(DA$1,Data!$A171)),"",          ";" &amp; VLOOKUP(DA$1,Data!$E:$F,2, FALSE) &amp; ";"   )             )</f>
        <v/>
      </c>
      <c r="DB171" t="str">
        <f>IF(Data!$E171=DB$1, "",             IF(ISERR(SEARCH(DB$1,Data!$A171)),"",          ";" &amp; VLOOKUP(DB$1,Data!$E:$F,2, FALSE) &amp; ";"   )             )</f>
        <v/>
      </c>
      <c r="DC171" t="str">
        <f>IF(Data!$E171=DC$1, "",             IF(ISERR(SEARCH(DC$1,Data!$A171)),"",          ";" &amp; VLOOKUP(DC$1,Data!$E:$F,2, FALSE) &amp; ";"   )             )</f>
        <v/>
      </c>
      <c r="DD171" t="str">
        <f>IF(Data!$E171=DD$1, "",             IF(ISERR(SEARCH(DD$1,Data!$A171)),"",          ";" &amp; VLOOKUP(DD$1,Data!$E:$F,2, FALSE) &amp; ";"   )             )</f>
        <v/>
      </c>
      <c r="DE171" t="str">
        <f>IF(Data!$E171=DE$1, "",             IF(ISERR(SEARCH(DE$1,Data!$A171)),"",          ";" &amp; VLOOKUP(DE$1,Data!$E:$F,2, FALSE) &amp; ";"   )             )</f>
        <v/>
      </c>
      <c r="DF171" t="str">
        <f>IF(Data!$E171=DF$1, "",             IF(ISERR(SEARCH(DF$1,Data!$A171)),"",          ";" &amp; VLOOKUP(DF$1,Data!$E:$F,2, FALSE) &amp; ";"   )             )</f>
        <v/>
      </c>
      <c r="DG171" t="str">
        <f>IF(Data!$E171=DG$1, "",             IF(ISERR(SEARCH(DG$1,Data!$A171)),"",          ";" &amp; VLOOKUP(DG$1,Data!$E:$F,2, FALSE) &amp; ";"   )             )</f>
        <v/>
      </c>
      <c r="DH171" t="str">
        <f>IF(Data!$E171=DH$1, "",             IF(ISERR(SEARCH(DH$1,Data!$A171)),"",          ";" &amp; VLOOKUP(DH$1,Data!$E:$F,2, FALSE) &amp; ";"   )             )</f>
        <v/>
      </c>
      <c r="DI171" t="str">
        <f>IF(Data!$E171=DI$1, "",             IF(ISERR(SEARCH(DI$1,Data!$A171)),"",          ";" &amp; VLOOKUP(DI$1,Data!$E:$F,2, FALSE) &amp; ";"   )             )</f>
        <v/>
      </c>
      <c r="DJ171" t="str">
        <f>IF(Data!$E171=DJ$1, "",             IF(ISERR(SEARCH(DJ$1,Data!$A171)),"",          ";" &amp; VLOOKUP(DJ$1,Data!$E:$F,2, FALSE) &amp; ";"   )             )</f>
        <v/>
      </c>
      <c r="DK171" t="str">
        <f>IF(Data!$E171=DK$1, "",             IF(ISERR(SEARCH(DK$1,Data!$A171)),"",          ";" &amp; VLOOKUP(DK$1,Data!$E:$F,2, FALSE) &amp; ";"   )             )</f>
        <v/>
      </c>
      <c r="DL171" t="str">
        <f>IF(Data!$E171=DL$1, "",             IF(ISERR(SEARCH(DL$1,Data!$A171)),"",          ";" &amp; VLOOKUP(DL$1,Data!$E:$F,2, FALSE) &amp; ";"   )             )</f>
        <v/>
      </c>
      <c r="DM171" t="str">
        <f>IF(Data!$E171=DM$1, "",             IF(ISERR(SEARCH(DM$1,Data!$A171)),"",          ";" &amp; VLOOKUP(DM$1,Data!$E:$F,2, FALSE) &amp; ";"   )             )</f>
        <v/>
      </c>
      <c r="DN171" t="str">
        <f>IF(Data!$E171=DN$1, "",             IF(ISERR(SEARCH(DN$1,Data!$A171)),"",          ";" &amp; VLOOKUP(DN$1,Data!$E:$F,2, FALSE) &amp; ";"   )             )</f>
        <v/>
      </c>
      <c r="DO171" t="str">
        <f>IF(Data!$E171=DO$1, "",             IF(ISERR(SEARCH(DO$1,Data!$A171)),"",          ";" &amp; VLOOKUP(DO$1,Data!$E:$F,2, FALSE) &amp; ";"   )             )</f>
        <v/>
      </c>
      <c r="DP171" t="str">
        <f>IF(Data!$E171=DP$1, "",             IF(ISERR(SEARCH(DP$1,Data!$A171)),"",          ";" &amp; VLOOKUP(DP$1,Data!$E:$F,2, FALSE) &amp; ";"   )             )</f>
        <v/>
      </c>
      <c r="DQ171" t="str">
        <f>IF(Data!$E171=DQ$1, "",             IF(ISERR(SEARCH(DQ$1,Data!$A171)),"",          ";" &amp; VLOOKUP(DQ$1,Data!$E:$F,2, FALSE) &amp; ";"   )             )</f>
        <v>;113;</v>
      </c>
      <c r="DR171" t="str">
        <f>IF(Data!$E171=DR$1, "",             IF(ISERR(SEARCH(DR$1,Data!$A171)),"",          ";" &amp; VLOOKUP(DR$1,Data!$E:$F,2, FALSE) &amp; ";"   )             )</f>
        <v/>
      </c>
      <c r="DS171" t="str">
        <f>IF(Data!$E171=DS$1, "",             IF(ISERR(SEARCH(DS$1,Data!$A171)),"",          ";" &amp; VLOOKUP(DS$1,Data!$E:$F,2, FALSE) &amp; ";"   )             )</f>
        <v/>
      </c>
      <c r="DT171" t="str">
        <f>IF(Data!$E171=DT$1, "",             IF(ISERR(SEARCH(DT$1,Data!$A171)),"",          ";" &amp; VLOOKUP(DT$1,Data!$E:$F,2, FALSE) &amp; ";"   )             )</f>
        <v/>
      </c>
      <c r="DU171" t="str">
        <f>IF(Data!$E171=DU$1, "",             IF(ISERR(SEARCH(DU$1,Data!$A171)),"",          ";" &amp; VLOOKUP(DU$1,Data!$E:$F,2, FALSE) &amp; ";"   )             )</f>
        <v/>
      </c>
      <c r="DV171" t="str">
        <f>IF(Data!$E171=DV$1, "",             IF(ISERR(SEARCH(DV$1,Data!$A171)),"",          ";" &amp; VLOOKUP(DV$1,Data!$E:$F,2, FALSE) &amp; ";"   )             )</f>
        <v/>
      </c>
      <c r="DW171" t="str">
        <f>IF(Data!$E171=DW$1, "",             IF(ISERR(SEARCH(DW$1,Data!$A171)),"",          ";" &amp; VLOOKUP(DW$1,Data!$E:$F,2, FALSE) &amp; ";"   )             )</f>
        <v/>
      </c>
      <c r="DX171" t="str">
        <f>IF(Data!$E171=DX$1, "",             IF(ISERR(SEARCH(DX$1,Data!$A171)),"",          ";" &amp; VLOOKUP(DX$1,Data!$E:$F,2, FALSE) &amp; ";"   )             )</f>
        <v/>
      </c>
      <c r="DY171" t="str">
        <f>IF(Data!$E171=DY$1, "",             IF(ISERR(SEARCH(DY$1,Data!$A171)),"",          ";" &amp; VLOOKUP(DY$1,Data!$E:$F,2, FALSE) &amp; ";"   )             )</f>
        <v/>
      </c>
      <c r="DZ171" t="str">
        <f>IF(Data!$E171=DZ$1, "",             IF(ISERR(SEARCH(DZ$1,Data!$A171)),"",          ";" &amp; VLOOKUP(DZ$1,Data!$E:$F,2, FALSE) &amp; ";"   )             )</f>
        <v/>
      </c>
      <c r="EA171" t="str">
        <f>IF(Data!$E171=EA$1, "",             IF(ISERR(SEARCH(EA$1,Data!$A171)),"",          ";" &amp; VLOOKUP(EA$1,Data!$E:$F,2, FALSE) &amp; ";"   )             )</f>
        <v/>
      </c>
      <c r="EB171" t="str">
        <f>IF(Data!$E171=EB$1, "",             IF(ISERR(SEARCH(EB$1,Data!$A171)),"",          ";" &amp; VLOOKUP(EB$1,Data!$E:$F,2, FALSE) &amp; ";"   )             )</f>
        <v/>
      </c>
      <c r="EC171" t="str">
        <f>IF(Data!$E171=EC$1, "",             IF(ISERR(SEARCH(EC$1,Data!$A171)),"",          ";" &amp; VLOOKUP(EC$1,Data!$E:$F,2, FALSE) &amp; ";"   )             )</f>
        <v/>
      </c>
      <c r="ED171" t="str">
        <f>IF(Data!$E171=ED$1, "",             IF(ISERR(SEARCH(ED$1,Data!$A171)),"",          ";" &amp; VLOOKUP(ED$1,Data!$E:$F,2, FALSE) &amp; ";"   )             )</f>
        <v/>
      </c>
      <c r="EE171" t="str">
        <f>IF(Data!$E171=EE$1, "",             IF(ISERR(SEARCH(EE$1,Data!$A171)),"",          ";" &amp; VLOOKUP(EE$1,Data!$E:$F,2, FALSE) &amp; ";"   )             )</f>
        <v/>
      </c>
      <c r="EF171" t="str">
        <f>IF(Data!$E171=EF$1, "",             IF(ISERR(SEARCH(EF$1,Data!$A171)),"",          ";" &amp; VLOOKUP(EF$1,Data!$E:$F,2, FALSE) &amp; ";"   )             )</f>
        <v/>
      </c>
      <c r="EG171" t="str">
        <f>IF(Data!$E171=EG$1, "",             IF(ISERR(SEARCH(EG$1,Data!$A171)),"",          ";" &amp; VLOOKUP(EG$1,Data!$E:$F,2, FALSE) &amp; ";"   )             )</f>
        <v/>
      </c>
      <c r="EH171" t="str">
        <f>IF(Data!$E171=EH$1, "",             IF(ISERR(SEARCH(EH$1,Data!$A171)),"",          ";" &amp; VLOOKUP(EH$1,Data!$E:$F,2, FALSE) &amp; ";"   )             )</f>
        <v/>
      </c>
      <c r="EI171" t="str">
        <f>IF(Data!$E171=EI$1, "",             IF(ISERR(SEARCH(EI$1,Data!$A171)),"",          ";" &amp; VLOOKUP(EI$1,Data!$E:$F,2, FALSE) &amp; ";"   )             )</f>
        <v/>
      </c>
      <c r="EJ171" t="str">
        <f>IF(Data!$E171=EJ$1, "",             IF(ISERR(SEARCH(EJ$1,Data!$A171)),"",          ";" &amp; VLOOKUP(EJ$1,Data!$E:$F,2, FALSE) &amp; ";"   )             )</f>
        <v/>
      </c>
      <c r="EK171" t="str">
        <f>IF(Data!$E171=EK$1, "",             IF(ISERR(SEARCH(EK$1,Data!$A171)),"",          ";" &amp; VLOOKUP(EK$1,Data!$E:$F,2, FALSE) &amp; ";"   )             )</f>
        <v/>
      </c>
      <c r="EL171" t="str">
        <f>IF(Data!$E171=EL$1, "",             IF(ISERR(SEARCH(EL$1,Data!$A171)),"",          ";" &amp; VLOOKUP(EL$1,Data!$E:$F,2, FALSE) &amp; ";"   )             )</f>
        <v/>
      </c>
      <c r="EM171" t="str">
        <f>IF(Data!$E171=EM$1, "",             IF(ISERR(SEARCH(EM$1,Data!$A171)),"",          ";" &amp; VLOOKUP(EM$1,Data!$E:$F,2, FALSE) &amp; ";"   )             )</f>
        <v/>
      </c>
      <c r="EN171" t="str">
        <f>IF(Data!$E171=EN$1, "",             IF(ISERR(SEARCH(EN$1,Data!$A171)),"",          ";" &amp; VLOOKUP(EN$1,Data!$E:$F,2, FALSE) &amp; ";"   )             )</f>
        <v/>
      </c>
      <c r="EO171" t="str">
        <f>IF(Data!$E171=EO$1, "",             IF(ISERR(SEARCH(EO$1,Data!$A171)),"",          ";" &amp; VLOOKUP(EO$1,Data!$E:$F,2, FALSE) &amp; ";"   )             )</f>
        <v/>
      </c>
      <c r="EP171" t="str">
        <f>IF(Data!$E171=EP$1, "",             IF(ISERR(SEARCH(EP$1,Data!$A171)),"",          ";" &amp; VLOOKUP(EP$1,Data!$E:$F,2, FALSE) &amp; ";"   )             )</f>
        <v/>
      </c>
      <c r="EQ171" t="str">
        <f>IF(Data!$E171=EQ$1, "",             IF(ISERR(SEARCH(EQ$1,Data!$A171)),"",          ";" &amp; VLOOKUP(EQ$1,Data!$E:$F,2, FALSE) &amp; ";"   )             )</f>
        <v/>
      </c>
      <c r="ER171" t="str">
        <f>IF(Data!$E171=ER$1, "",             IF(ISERR(SEARCH(ER$1,Data!$A171)),"",          ";" &amp; VLOOKUP(ER$1,Data!$E:$F,2, FALSE) &amp; ";"   )             )</f>
        <v/>
      </c>
      <c r="ES171" t="str">
        <f>IF(Data!$E171=ES$1, "",             IF(ISERR(SEARCH(ES$1,Data!$A171)),"",          ";" &amp; VLOOKUP(ES$1,Data!$E:$F,2, FALSE) &amp; ";"   )             )</f>
        <v/>
      </c>
      <c r="ET171" t="str">
        <f>IF(Data!$E171=ET$1, "",             IF(ISERR(SEARCH(ET$1,Data!$A171)),"",          ";" &amp; VLOOKUP(ET$1,Data!$E:$F,2, FALSE) &amp; ";"   )             )</f>
        <v/>
      </c>
      <c r="EU171" t="str">
        <f>IF(Data!$E171=EU$1, "",             IF(ISERR(SEARCH(EU$1,Data!$A171)),"",          ";" &amp; VLOOKUP(EU$1,Data!$E:$F,2, FALSE) &amp; ";"   )             )</f>
        <v/>
      </c>
      <c r="EV171" t="str">
        <f>IF(Data!$E171=EV$1, "",             IF(ISERR(SEARCH(EV$1,Data!$A171)),"",          ";" &amp; VLOOKUP(EV$1,Data!$E:$F,2, FALSE) &amp; ";"   )             )</f>
        <v/>
      </c>
      <c r="EW171" t="str">
        <f>IF(Data!$E171=EW$1, "",             IF(ISERR(SEARCH(EW$1,Data!$A171)),"",          ";" &amp; VLOOKUP(EW$1,Data!$E:$F,2, FALSE) &amp; ";"   )             )</f>
        <v/>
      </c>
      <c r="EX171" t="str">
        <f>IF(Data!$E171=EX$1, "",             IF(ISERR(SEARCH(EX$1,Data!$A171)),"",          ";" &amp; VLOOKUP(EX$1,Data!$E:$F,2, FALSE) &amp; ";"   )             )</f>
        <v/>
      </c>
      <c r="EY171" t="str">
        <f>IF(Data!$E171=EY$1, "",             IF(ISERR(SEARCH(EY$1,Data!$A171)),"",          ";" &amp; VLOOKUP(EY$1,Data!$E:$F,2, FALSE) &amp; ";"   )             )</f>
        <v/>
      </c>
      <c r="EZ171" t="str">
        <f>IF(Data!$E171=EZ$1, "",             IF(ISERR(SEARCH(EZ$1,Data!$A171)),"",          ";" &amp; VLOOKUP(EZ$1,Data!$E:$F,2, FALSE) &amp; ";"   )             )</f>
        <v/>
      </c>
      <c r="FA171" t="str">
        <f>IF(Data!$E171=FA$1, "",             IF(ISERR(SEARCH(FA$1,Data!$A171)),"",          ";" &amp; VLOOKUP(FA$1,Data!$E:$F,2, FALSE) &amp; ";"   )             )</f>
        <v/>
      </c>
      <c r="FB171" t="str">
        <f>IF(Data!$E171=FB$1, "",             IF(ISERR(SEARCH(FB$1,Data!$A171)),"",          ";" &amp; VLOOKUP(FB$1,Data!$E:$F,2, FALSE) &amp; ";"   )             )</f>
        <v/>
      </c>
      <c r="FC171" t="str">
        <f>IF(Data!$E171=FC$1, "",             IF(ISERR(SEARCH(FC$1,Data!$A171)),"",          ";" &amp; VLOOKUP(FC$1,Data!$E:$F,2, FALSE) &amp; ";"   )             )</f>
        <v/>
      </c>
      <c r="FD171" t="str">
        <f>IF(Data!$E171=FD$1, "",             IF(ISERR(SEARCH(FD$1,Data!$A171)),"",          ";" &amp; VLOOKUP(FD$1,Data!$E:$F,2, FALSE) &amp; ";"   )             )</f>
        <v/>
      </c>
      <c r="FE171" t="str">
        <f>IF(Data!$E171=FE$1, "",             IF(ISERR(SEARCH(FE$1,Data!$A171)),"",          ";" &amp; VLOOKUP(FE$1,Data!$E:$F,2, FALSE) &amp; ";"   )             )</f>
        <v/>
      </c>
      <c r="FF171" t="str">
        <f>IF(Data!$E171=FF$1, "",             IF(ISERR(SEARCH(FF$1,Data!$A171)),"",          ";" &amp; VLOOKUP(FF$1,Data!$E:$F,2, FALSE) &amp; ";"   )             )</f>
        <v/>
      </c>
      <c r="FG171" t="str">
        <f>IF(Data!$E171=FG$1, "",             IF(ISERR(SEARCH(FG$1,Data!$A171)),"",          ";" &amp; VLOOKUP(FG$1,Data!$E:$F,2, FALSE) &amp; ";"   )             )</f>
        <v/>
      </c>
      <c r="FH171" t="str">
        <f>IF(Data!$E171=FH$1, "",             IF(ISERR(SEARCH(FH$1,Data!$A171)),"",          ";" &amp; VLOOKUP(FH$1,Data!$E:$F,2, FALSE) &amp; ";"   )             )</f>
        <v/>
      </c>
      <c r="FI171" t="str">
        <f>IF(Data!$E171=FI$1, "",             IF(ISERR(SEARCH(FI$1,Data!$A171)),"",          ";" &amp; VLOOKUP(FI$1,Data!$E:$F,2, FALSE) &amp; ";"   )             )</f>
        <v/>
      </c>
      <c r="FJ171" t="str">
        <f>IF(Data!$E171=FJ$1, "",             IF(ISERR(SEARCH(FJ$1,Data!$A171)),"",          ";" &amp; VLOOKUP(FJ$1,Data!$E:$F,2, FALSE) &amp; ";"   )             )</f>
        <v/>
      </c>
      <c r="FK171" t="str">
        <f>IF(Data!$E171=FK$1, "",             IF(ISERR(SEARCH(FK$1,Data!$A171)),"",          ";" &amp; VLOOKUP(FK$1,Data!$E:$F,2, FALSE) &amp; ";"   )             )</f>
        <v>;159;</v>
      </c>
      <c r="FL171" t="str">
        <f>IF(Data!$E171=FL$1, "",             IF(ISERR(SEARCH(FL$1,Data!$A171)),"",          ";" &amp; VLOOKUP(FL$1,Data!$E:$F,2, FALSE) &amp; ";"   )             )</f>
        <v/>
      </c>
      <c r="FM171" t="str">
        <f>IF(Data!$E171=FM$1, "",             IF(ISERR(SEARCH(FM$1,Data!$A171)),"",          ";" &amp; VLOOKUP(FM$1,Data!$E:$F,2, FALSE) &amp; ";"   )             )</f>
        <v/>
      </c>
      <c r="FN171" t="str">
        <f>IF(Data!$E171=FN$1, "",             IF(ISERR(SEARCH(FN$1,Data!$A171)),"",          ";" &amp; VLOOKUP(FN$1,Data!$E:$F,2, FALSE) &amp; ";"   )             )</f>
        <v/>
      </c>
      <c r="FO171" t="str">
        <f>IF(Data!$E171=FO$1, "",             IF(ISERR(SEARCH(FO$1,Data!$A171)),"",          ";" &amp; VLOOKUP(FO$1,Data!$E:$F,2, FALSE) &amp; ";"   )             )</f>
        <v/>
      </c>
      <c r="FP171" t="str">
        <f>IF(Data!$E171=FP$1, "",             IF(ISERR(SEARCH(FP$1,Data!$A171)),"",          ";" &amp; VLOOKUP(FP$1,Data!$E:$F,2, FALSE) &amp; ";"   )             )</f>
        <v/>
      </c>
      <c r="FQ171" t="str">
        <f>IF(Data!$E171=FQ$1, "",             IF(ISERR(SEARCH(FQ$1,Data!$A171)),"",          ";" &amp; VLOOKUP(FQ$1,Data!$E:$F,2, FALSE) &amp; ";"   )             )</f>
        <v/>
      </c>
      <c r="FR171" t="str">
        <f>IF(Data!$E171=FR$1, "",             IF(ISERR(SEARCH(FR$1,Data!$A171)),"",          ";" &amp; VLOOKUP(FR$1,Data!$E:$F,2, FALSE) &amp; ";"   )             )</f>
        <v/>
      </c>
      <c r="FS171" t="str">
        <f>IF(Data!$E171=FS$1, "",             IF(ISERR(SEARCH(FS$1,Data!$A171)),"",          ";" &amp; VLOOKUP(FS$1,Data!$E:$F,2, FALSE) &amp; ";"   )             )</f>
        <v/>
      </c>
      <c r="FT171" t="str">
        <f>IF(Data!$E171=FT$1, "",             IF(ISERR(SEARCH(FT$1,Data!$A171)),"",          ";" &amp; VLOOKUP(FT$1,Data!$E:$F,2, FALSE) &amp; ";"   )             )</f>
        <v/>
      </c>
      <c r="FU171" t="str">
        <f>IF(Data!$E171=FU$1, "",             IF(ISERR(SEARCH(FU$1,Data!$A171)),"",          ";" &amp; VLOOKUP(FU$1,Data!$E:$F,2, FALSE) &amp; ";"   )             )</f>
        <v/>
      </c>
      <c r="FV171" t="str">
        <f>IF(Data!$E171=FV$1, "",             IF(ISERR(SEARCH(FV$1,Data!$A171)),"",          ";" &amp; VLOOKUP(FV$1,Data!$E:$F,2, FALSE) &amp; ";"   )             )</f>
        <v/>
      </c>
      <c r="FW171" t="str">
        <f>IF(Data!$E171=FW$1, "",             IF(ISERR(SEARCH(FW$1,Data!$A171)),"",          ";" &amp; VLOOKUP(FW$1,Data!$E:$F,2, FALSE) &amp; ";"   )             )</f>
        <v/>
      </c>
      <c r="FX171" t="str">
        <f>IF(Data!$E171=FX$1, "",             IF(ISERR(SEARCH(FX$1,Data!$A171)),"",          ";" &amp; VLOOKUP(FX$1,Data!$E:$F,2, FALSE) &amp; ";"   )             )</f>
        <v/>
      </c>
      <c r="FY171" t="str">
        <f>IF(Data!$E171=FY$1, "",             IF(ISERR(SEARCH(FY$1,Data!$A171)),"",          ";" &amp; VLOOKUP(FY$1,Data!$E:$F,2, FALSE) &amp; ";"   )             )</f>
        <v/>
      </c>
      <c r="FZ171" t="str">
        <f>IF(Data!$E171=FZ$1, "",             IF(ISERR(SEARCH(FZ$1,Data!$A171)),"",          ";" &amp; VLOOKUP(FZ$1,Data!$E:$F,2, FALSE) &amp; ";"   )             )</f>
        <v/>
      </c>
      <c r="GA171" t="str">
        <f>IF(Data!$E171=GA$1, "",             IF(ISERR(SEARCH(GA$1,Data!$A171)),"",          ";" &amp; VLOOKUP(GA$1,Data!$E:$F,2, FALSE) &amp; ";"   )             )</f>
        <v/>
      </c>
      <c r="GB171" t="str">
        <f>IF(Data!$E171=GB$1, "",             IF(ISERR(SEARCH(GB$1,Data!$A171)),"",          ";" &amp; VLOOKUP(GB$1,Data!$E:$F,2, FALSE) &amp; ";"   )             )</f>
        <v/>
      </c>
      <c r="GC171" t="str">
        <f>IF(Data!$E171=GC$1, "",             IF(ISERR(SEARCH(GC$1,Data!$A171)),"",          ";" &amp; VLOOKUP(GC$1,Data!$E:$F,2, FALSE) &amp; ";"   )             )</f>
        <v/>
      </c>
      <c r="GD171" t="str">
        <f>IF(Data!$E171=GD$1, "",             IF(ISERR(SEARCH(GD$1,Data!$A171)),"",          ";" &amp; VLOOKUP(GD$1,Data!$E:$F,2, FALSE) &amp; ";"   )             )</f>
        <v/>
      </c>
      <c r="GE171" t="str">
        <f>IF(Data!$E171=GE$1, "",             IF(ISERR(SEARCH(GE$1,Data!$A171)),"",          ";" &amp; VLOOKUP(GE$1,Data!$E:$F,2, FALSE) &amp; ";"   )             )</f>
        <v/>
      </c>
      <c r="GF171" t="str">
        <f>IF(Data!$E171=GF$1, "",             IF(ISERR(SEARCH(GF$1,Data!$A171)),"",          ";" &amp; VLOOKUP(GF$1,Data!$E:$F,2, FALSE) &amp; ";"   )             )</f>
        <v/>
      </c>
      <c r="GG171" t="str">
        <f>IF(Data!$E171=GG$1, "",             IF(ISERR(SEARCH(GG$1,Data!$A171)),"",          ";" &amp; VLOOKUP(GG$1,Data!$E:$F,2, FALSE) &amp; ";"   )             )</f>
        <v/>
      </c>
      <c r="GH171" t="str">
        <f>IF(Data!$E171=GH$1, "",             IF(ISERR(SEARCH(GH$1,Data!$A171)),"",          ";" &amp; VLOOKUP(GH$1,Data!$E:$F,2, FALSE) &amp; ";"   )             )</f>
        <v/>
      </c>
      <c r="GI171" t="str">
        <f>IF(Data!$E171=GI$1, "",             IF(ISERR(SEARCH(GI$1,Data!$A171)),"",          ";" &amp; VLOOKUP(GI$1,Data!$E:$F,2, FALSE) &amp; ";"   )             )</f>
        <v/>
      </c>
      <c r="GJ171" t="str">
        <f>IF(Data!$E171=GJ$1, "",             IF(ISERR(SEARCH(GJ$1,Data!$A171)),"",          ";" &amp; VLOOKUP(GJ$1,Data!$E:$F,2, FALSE) &amp; ";"   )             )</f>
        <v/>
      </c>
      <c r="GK171" t="str">
        <f>IF(Data!$E171=GK$1, "",             IF(ISERR(SEARCH(GK$1,Data!$A171)),"",          ";" &amp; VLOOKUP(GK$1,Data!$E:$F,2, FALSE) &amp; ";"   )             )</f>
        <v>;185;</v>
      </c>
      <c r="GL171" t="str">
        <f>IF(Data!$E171=GL$1, "",             IF(ISERR(SEARCH(GL$1,Data!$A171)),"",          ";" &amp; VLOOKUP(GL$1,Data!$E:$F,2, FALSE) &amp; ";"   )             )</f>
        <v/>
      </c>
      <c r="GM171" t="str">
        <f>IF(Data!$E171=GM$1, "",             IF(ISERR(SEARCH(GM$1,Data!$A171)),"",          ";" &amp; VLOOKUP(GM$1,Data!$E:$F,2, FALSE) &amp; ";"   )             )</f>
        <v/>
      </c>
      <c r="GN171" t="str">
        <f>IF(Data!$E171=GN$1, "",             IF(ISERR(SEARCH(GN$1,Data!$A171)),"",          ";" &amp; VLOOKUP(GN$1,Data!$E:$F,2, FALSE) &amp; ";"   )             )</f>
        <v/>
      </c>
      <c r="GO171" t="str">
        <f>IF(Data!$E171=GO$1, "",             IF(ISERR(SEARCH(GO$1,Data!$A171)),"",          ";" &amp; VLOOKUP(GO$1,Data!$E:$F,2, FALSE) &amp; ";"   )             )</f>
        <v/>
      </c>
      <c r="GP171" t="str">
        <f>IF(Data!$E171=GP$1, "",             IF(ISERR(SEARCH(GP$1,Data!$A171)),"",          ";" &amp; VLOOKUP(GP$1,Data!$E:$F,2, FALSE) &amp; ";"   )             )</f>
        <v/>
      </c>
      <c r="GQ171" t="str">
        <f>IF(Data!$E171=GQ$1, "",             IF(ISERR(SEARCH(GQ$1,Data!$A171)),"",          ";" &amp; VLOOKUP(GQ$1,Data!$E:$F,2, FALSE) &amp; ";"   )             )</f>
        <v/>
      </c>
      <c r="GR171" t="str">
        <f>IF(Data!$E171=GR$1, "",             IF(ISERR(SEARCH(GR$1,Data!$A171)),"",          ";" &amp; VLOOKUP(GR$1,Data!$E:$F,2, FALSE) &amp; ";"   )             )</f>
        <v/>
      </c>
      <c r="GS171" t="str">
        <f>IF(Data!$E171=GS$1, "",             IF(ISERR(SEARCH(GS$1,Data!$A171)),"",          ";" &amp; VLOOKUP(GS$1,Data!$E:$F,2, FALSE) &amp; ";"   )             )</f>
        <v/>
      </c>
      <c r="GT171" t="str">
        <f>IF(Data!$E171=GT$1, "",             IF(ISERR(SEARCH(GT$1,Data!$A171)),"",          ";" &amp; VLOOKUP(GT$1,Data!$E:$F,2, FALSE) &amp; ";"   )             )</f>
        <v/>
      </c>
      <c r="GU171" t="str">
        <f>IF(Data!$E171=GU$1, "",             IF(ISERR(SEARCH(GU$1,Data!$A171)),"",          ";" &amp; VLOOKUP(GU$1,Data!$E:$F,2, FALSE) &amp; ";"   )             )</f>
        <v/>
      </c>
      <c r="GV171" t="str">
        <f>IF(Data!$E171=GV$1, "",             IF(ISERR(SEARCH(GV$1,Data!$A171)),"",          ";" &amp; VLOOKUP(GV$1,Data!$E:$F,2, FALSE) &amp; ";"   )             )</f>
        <v/>
      </c>
      <c r="GW171" t="str">
        <f>IF(Data!$E171=GW$1, "",             IF(ISERR(SEARCH(GW$1,Data!$A171)),"",          ";" &amp; VLOOKUP(GW$1,Data!$E:$F,2, FALSE) &amp; ";"   )             )</f>
        <v/>
      </c>
      <c r="GX171" t="str">
        <f>IF(Data!$E171=GX$1, "",             IF(ISERR(SEARCH(GX$1,Data!$A171)),"",          ";" &amp; VLOOKUP(GX$1,Data!$E:$F,2, FALSE) &amp; ";"   )             )</f>
        <v/>
      </c>
      <c r="GY171" t="str">
        <f>IF(Data!$E171=GY$1, "",             IF(ISERR(SEARCH(GY$1,Data!$A171)),"",          ";" &amp; VLOOKUP(GY$1,Data!$E:$F,2, FALSE) &amp; ";"   )             )</f>
        <v/>
      </c>
      <c r="GZ171" t="str">
        <f>IF(Data!$E171=GZ$1, "",             IF(ISERR(SEARCH(GZ$1,Data!$A171)),"",          ";" &amp; VLOOKUP(GZ$1,Data!$E:$F,2, FALSE) &amp; ";"   )             )</f>
        <v/>
      </c>
      <c r="HA171" t="str">
        <f>IF(Data!$E171=HA$1, "",             IF(ISERR(SEARCH(HA$1,Data!$A171)),"",          ";" &amp; VLOOKUP(HA$1,Data!$E:$F,2, FALSE) &amp; ";"   )             )</f>
        <v/>
      </c>
      <c r="HB171" t="str">
        <f>IF(Data!$E171=HB$1, "",             IF(ISERR(SEARCH(HB$1,Data!$A171)),"",          ";" &amp; VLOOKUP(HB$1,Data!$E:$F,2, FALSE) &amp; ";"   )             )</f>
        <v/>
      </c>
      <c r="HC171" t="str">
        <f>IF(Data!$E171=HC$1, "",             IF(ISERR(SEARCH(HC$1,Data!$A171)),"",          ";" &amp; VLOOKUP(HC$1,Data!$E:$F,2, FALSE) &amp; ";"   )             )</f>
        <v/>
      </c>
      <c r="HD171" t="str">
        <f>IF(Data!$E171=HD$1, "",             IF(ISERR(SEARCH(HD$1,Data!$A171)),"",          ";" &amp; VLOOKUP(HD$1,Data!$E:$F,2, FALSE) &amp; ";"   )             )</f>
        <v/>
      </c>
      <c r="HE171" t="str">
        <f>IF(Data!$E171=HE$1, "",             IF(ISERR(SEARCH(HE$1,Data!$A171)),"",          ";" &amp; VLOOKUP(HE$1,Data!$E:$F,2, FALSE) &amp; ";"   )             )</f>
        <v/>
      </c>
      <c r="HF171" t="str">
        <f>IF(Data!$E171=HF$1, "",             IF(ISERR(SEARCH(HF$1,Data!$A171)),"",          ";" &amp; VLOOKUP(HF$1,Data!$E:$F,2, FALSE) &amp; ";"   )             )</f>
        <v/>
      </c>
      <c r="HG171" t="str">
        <f>IF(Data!$E171=HG$1, "",             IF(ISERR(SEARCH(HG$1,Data!$A171)),"",          ";" &amp; VLOOKUP(HG$1,Data!$E:$F,2, FALSE) &amp; ";"   )             )</f>
        <v/>
      </c>
      <c r="HH171" t="str">
        <f>IF(Data!$E171=HH$1, "",             IF(ISERR(SEARCH(HH$1,Data!$A171)),"",          ";" &amp; VLOOKUP(HH$1,Data!$E:$F,2, FALSE) &amp; ";"   )             )</f>
        <v/>
      </c>
      <c r="HI171" t="str">
        <f>IF(Data!$E171=HI$1, "",             IF(ISERR(SEARCH(HI$1,Data!$A171)),"",          ";" &amp; VLOOKUP(HI$1,Data!$E:$F,2, FALSE) &amp; ";"   )             )</f>
        <v/>
      </c>
      <c r="HJ171" t="str">
        <f>IF(Data!$E171=HJ$1, "",             IF(ISERR(SEARCH(HJ$1,Data!$A171)),"",          ";" &amp; VLOOKUP(HJ$1,Data!$E:$F,2, FALSE) &amp; ";"   )             )</f>
        <v/>
      </c>
      <c r="HK171" t="str">
        <f>IF(Data!$E171=HK$1, "",             IF(ISERR(SEARCH(HK$1,Data!$A171)),"",          ";" &amp; VLOOKUP(HK$1,Data!$E:$F,2, FALSE) &amp; ";"   )             )</f>
        <v/>
      </c>
      <c r="HL171" t="str">
        <f>IF(Data!$E171=HL$1, "",             IF(ISERR(SEARCH(HL$1,Data!$A171)),"",          ";" &amp; VLOOKUP(HL$1,Data!$E:$F,2, FALSE) &amp; ";"   )             )</f>
        <v/>
      </c>
      <c r="HM171" t="str">
        <f>IF(Data!$E171=HM$1, "",             IF(ISERR(SEARCH(HM$1,Data!$A171)),"",          ";" &amp; VLOOKUP(HM$1,Data!$E:$F,2, FALSE) &amp; ";"   )             )</f>
        <v/>
      </c>
      <c r="HN171" t="str">
        <f>IF(Data!$E171=HN$1, "",             IF(ISERR(SEARCH(HN$1,Data!$A171)),"",          ";" &amp; VLOOKUP(HN$1,Data!$E:$F,2, FALSE) &amp; ";"   )             )</f>
        <v/>
      </c>
      <c r="HO171" t="str">
        <f>IF(Data!$E171=HO$1, "",             IF(ISERR(SEARCH(HO$1,Data!$A171)),"",          ";" &amp; VLOOKUP(HO$1,Data!$E:$F,2, FALSE) &amp; ";"   )             )</f>
        <v/>
      </c>
      <c r="HP171" t="str">
        <f>IF(Data!$E171=HP$1, "",             IF(ISERR(SEARCH(HP$1,Data!$A171)),"",          ";" &amp; VLOOKUP(HP$1,Data!$E:$F,2, FALSE) &amp; ";"   )             )</f>
        <v/>
      </c>
      <c r="HQ171" t="str">
        <f>IF(Data!$E171=HQ$1, "",             IF(ISERR(SEARCH(HQ$1,Data!$A171)),"",          ";" &amp; VLOOKUP(HQ$1,Data!$E:$F,2, FALSE) &amp; ";"   )             )</f>
        <v/>
      </c>
      <c r="HR171" t="str">
        <f>IF(Data!$E171=HR$1, "",             IF(ISERR(SEARCH(HR$1,Data!$A171)),"",          ";" &amp; VLOOKUP(HR$1,Data!$E:$F,2, FALSE) &amp; ";"   )             )</f>
        <v/>
      </c>
      <c r="HS171" t="str">
        <f>IF(Data!$E171=HS$1, "",             IF(ISERR(SEARCH(HS$1,Data!$A171)),"",          ";" &amp; VLOOKUP(HS$1,Data!$E:$F,2, FALSE) &amp; ";"   )             )</f>
        <v/>
      </c>
      <c r="HT171" t="str">
        <f>IF(Data!$E171=HT$1, "",             IF(ISERR(SEARCH(HT$1,Data!$A171)),"",          ";" &amp; VLOOKUP(HT$1,Data!$E:$F,2, FALSE) &amp; ";"   )             )</f>
        <v/>
      </c>
      <c r="HU171" t="str">
        <f>IF(Data!$E171=HU$1, "",             IF(ISERR(SEARCH(HU$1,Data!$A171)),"",          ";" &amp; VLOOKUP(HU$1,Data!$E:$F,2, FALSE) &amp; ";"   )             )</f>
        <v/>
      </c>
      <c r="HV171" t="str">
        <f>IF(Data!$E171=HV$1, "",             IF(ISERR(SEARCH(HV$1,Data!$A171)),"",          ";" &amp; VLOOKUP(HV$1,Data!$E:$F,2, FALSE) &amp; ";"   )             )</f>
        <v/>
      </c>
      <c r="HW171" t="str">
        <f>IF(Data!$E171=HW$1, "",             IF(ISERR(SEARCH(HW$1,Data!$A171)),"",          ";" &amp; VLOOKUP(HW$1,Data!$E:$F,2, FALSE) &amp; ";"   )             )</f>
        <v/>
      </c>
      <c r="HX171" t="str">
        <f>IF(Data!$E171=HX$1, "",             IF(ISERR(SEARCH(HX$1,Data!$A171)),"",          ";" &amp; VLOOKUP(HX$1,Data!$E:$F,2, FALSE) &amp; ";"   )             )</f>
        <v/>
      </c>
      <c r="HY171" t="str">
        <f>IF(Data!$E171=HY$1, "",             IF(ISERR(SEARCH(HY$1,Data!$A171)),"",          ";" &amp; VLOOKUP(HY$1,Data!$E:$F,2, FALSE) &amp; ";"   )             )</f>
        <v/>
      </c>
      <c r="HZ171" t="str">
        <f>IF(Data!$E171=HZ$1, "",             IF(ISERR(SEARCH(HZ$1,Data!$A171)),"",          ";" &amp; VLOOKUP(HZ$1,Data!$E:$F,2, FALSE) &amp; ";"   )             )</f>
        <v/>
      </c>
      <c r="IA171" t="str">
        <f>IF(Data!$E171=IA$1, "",             IF(ISERR(SEARCH(IA$1,Data!$A171)),"",          ";" &amp; VLOOKUP(IA$1,Data!$E:$F,2, FALSE) &amp; ";"   )             )</f>
        <v/>
      </c>
      <c r="IB171" t="str">
        <f>IF(Data!$E171=IB$1, "",             IF(ISERR(SEARCH(IB$1,Data!$A171)),"",          ";" &amp; VLOOKUP(IB$1,Data!$E:$F,2, FALSE) &amp; ";"   )             )</f>
        <v/>
      </c>
      <c r="IC171" t="str">
        <f>IF(Data!$E171=IC$1, "",             IF(ISERR(SEARCH(IC$1,Data!$A171)),"",          ";" &amp; VLOOKUP(IC$1,Data!$E:$F,2, FALSE) &amp; ";"   )             )</f>
        <v/>
      </c>
      <c r="ID171" t="str">
        <f>IF(Data!$E171=ID$1, "",             IF(ISERR(SEARCH(ID$1,Data!$A171)),"",          ";" &amp; VLOOKUP(ID$1,Data!$E:$F,2, FALSE) &amp; ";"   )             )</f>
        <v/>
      </c>
      <c r="IE171" t="str">
        <f>IF(Data!$E171=IE$1, "",             IF(ISERR(SEARCH(IE$1,Data!$A171)),"",          ";" &amp; VLOOKUP(IE$1,Data!$E:$F,2, FALSE) &amp; ";"   )             )</f>
        <v/>
      </c>
    </row>
    <row r="172" spans="1:239" x14ac:dyDescent="0.3">
      <c r="A172" t="str">
        <f>Tableau1[[#This Row],[name]]</f>
        <v>Sabé</v>
      </c>
      <c r="B172" s="15">
        <f>VLOOKUP(Tableau36[[#This Row],[Character]],Data!E:F,2,FALSE)</f>
        <v>171</v>
      </c>
      <c r="C172" t="str">
        <f>IF( Tableau36[[#This Row],[removed double semi-colon]]="", "", MID(Tableau36[[#This Row],[removed double semi-colon]],2,LEN(Tableau36[[#This Row],[removed double semi-colon]]) - 2) )</f>
        <v/>
      </c>
      <c r="D172" t="str">
        <f>SUBSTITUTE(Tableau36[[#This Row],[Concatenation]],";;",";")</f>
        <v/>
      </c>
      <c r="E172" t="str">
        <f>_xlfn.CONCAT(Tableau4[#This Row])</f>
        <v/>
      </c>
      <c r="I172" t="str">
        <f>IF(Data!$E172=I$1, "",             IF(ISERR(SEARCH(I$1,Data!$A172)),"",          ";" &amp; VLOOKUP(I$1,Data!$E:$F,2, FALSE) &amp; ";"   )             )</f>
        <v/>
      </c>
      <c r="J172" t="str">
        <f>IF(Data!$E172=J$1, "",             IF(ISERR(SEARCH(J$1,Data!$A172)),"",          ";" &amp; VLOOKUP(J$1,Data!$E:$F,2, FALSE) &amp; ";"   )             )</f>
        <v/>
      </c>
      <c r="K172" t="str">
        <f>IF(Data!$E172=K$1, "",             IF(ISERR(SEARCH(K$1,Data!$A172)),"",          ";" &amp; VLOOKUP(K$1,Data!$E:$F,2, FALSE) &amp; ";"   )             )</f>
        <v/>
      </c>
      <c r="L172" t="str">
        <f>IF(Data!$E172=L$1, "",             IF(ISERR(SEARCH(L$1,Data!$A172)),"",          ";" &amp; VLOOKUP(L$1,Data!$E:$F,2, FALSE) &amp; ";"   )             )</f>
        <v/>
      </c>
      <c r="M172" t="str">
        <f>IF(Data!$E172=M$1, "",             IF(ISERR(SEARCH(M$1,Data!$A172)),"",          ";" &amp; VLOOKUP(M$1,Data!$E:$F,2, FALSE) &amp; ";"   )             )</f>
        <v/>
      </c>
      <c r="N172" t="str">
        <f>IF(Data!$E172=N$1, "",             IF(ISERR(SEARCH(N$1,Data!$A172)),"",          ";" &amp; VLOOKUP(N$1,Data!$E:$F,2, FALSE) &amp; ";"   )             )</f>
        <v/>
      </c>
      <c r="O172" t="str">
        <f>IF(Data!$E172=O$1, "",             IF(ISERR(SEARCH(O$1,Data!$A172)),"",          ";" &amp; VLOOKUP(O$1,Data!$E:$F,2, FALSE) &amp; ";"   )             )</f>
        <v/>
      </c>
      <c r="P172" t="str">
        <f>IF(Data!$E172=P$1, "",             IF(ISERR(SEARCH(P$1,Data!$A172)),"",          ";" &amp; VLOOKUP(P$1,Data!$E:$F,2, FALSE) &amp; ";"   )             )</f>
        <v/>
      </c>
      <c r="Q172" t="str">
        <f>IF(Data!$E172=Q$1, "",             IF(ISERR(SEARCH(Q$1,Data!$A172)),"",          ";" &amp; VLOOKUP(Q$1,Data!$E:$F,2, FALSE) &amp; ";"   )             )</f>
        <v/>
      </c>
      <c r="R172" t="str">
        <f>IF(Data!$E172=R$1, "",             IF(ISERR(SEARCH(R$1,Data!$A172)),"",          ";" &amp; VLOOKUP(R$1,Data!$E:$F,2, FALSE) &amp; ";"   )             )</f>
        <v/>
      </c>
      <c r="S172" t="str">
        <f>IF(Data!$E172=S$1, "",             IF(ISERR(SEARCH(S$1,Data!$A172)),"",          ";" &amp; VLOOKUP(S$1,Data!$E:$F,2, FALSE) &amp; ";"   )             )</f>
        <v/>
      </c>
      <c r="T172" t="str">
        <f>IF(Data!$E172=T$1, "",             IF(ISERR(SEARCH(T$1,Data!$A172)),"",          ";" &amp; VLOOKUP(T$1,Data!$E:$F,2, FALSE) &amp; ";"   )             )</f>
        <v/>
      </c>
      <c r="U172" t="str">
        <f>IF(Data!$E172=U$1, "",             IF(ISERR(SEARCH(U$1,Data!$A172)),"",          ";" &amp; VLOOKUP(U$1,Data!$E:$F,2, FALSE) &amp; ";"   )             )</f>
        <v/>
      </c>
      <c r="V172" t="str">
        <f>IF(Data!$E172=V$1, "",             IF(ISERR(SEARCH(V$1,Data!$A172)),"",          ";" &amp; VLOOKUP(V$1,Data!$E:$F,2, FALSE) &amp; ";"   )             )</f>
        <v/>
      </c>
      <c r="W172" t="str">
        <f>IF(Data!$E172=W$1, "",             IF(ISERR(SEARCH(W$1,Data!$A172)),"",          ";" &amp; VLOOKUP(W$1,Data!$E:$F,2, FALSE) &amp; ";"   )             )</f>
        <v/>
      </c>
      <c r="X172" t="str">
        <f>IF(Data!$E172=X$1, "",             IF(ISERR(SEARCH(X$1,Data!$A172)),"",          ";" &amp; VLOOKUP(X$1,Data!$E:$F,2, FALSE) &amp; ";"   )             )</f>
        <v/>
      </c>
      <c r="Y172" t="str">
        <f>IF(Data!$E172=Y$1, "",             IF(ISERR(SEARCH(Y$1,Data!$A172)),"",          ";" &amp; VLOOKUP(Y$1,Data!$E:$F,2, FALSE) &amp; ";"   )             )</f>
        <v/>
      </c>
      <c r="Z172" t="str">
        <f>IF(Data!$E172=Z$1, "",             IF(ISERR(SEARCH(Z$1,Data!$A172)),"",          ";" &amp; VLOOKUP(Z$1,Data!$E:$F,2, FALSE) &amp; ";"   )             )</f>
        <v/>
      </c>
      <c r="AA172" t="str">
        <f>IF(Data!$E172=AA$1, "",             IF(ISERR(SEARCH(AA$1,Data!$A172)),"",          ";" &amp; VLOOKUP(AA$1,Data!$E:$F,2, FALSE) &amp; ";"   )             )</f>
        <v/>
      </c>
      <c r="AB172" t="str">
        <f>IF(Data!$E172=AB$1, "",             IF(ISERR(SEARCH(AB$1,Data!$A172)),"",          ";" &amp; VLOOKUP(AB$1,Data!$E:$F,2, FALSE) &amp; ";"   )             )</f>
        <v/>
      </c>
      <c r="AC172" t="str">
        <f>IF(Data!$E172=AC$1, "",             IF(ISERR(SEARCH(AC$1,Data!$A172)),"",          ";" &amp; VLOOKUP(AC$1,Data!$E:$F,2, FALSE) &amp; ";"   )             )</f>
        <v/>
      </c>
      <c r="AD172" t="str">
        <f>IF(Data!$E172=AD$1, "",             IF(ISERR(SEARCH(AD$1,Data!$A172)),"",          ";" &amp; VLOOKUP(AD$1,Data!$E:$F,2, FALSE) &amp; ";"   )             )</f>
        <v/>
      </c>
      <c r="AE172" t="str">
        <f>IF(Data!$E172=AE$1, "",             IF(ISERR(SEARCH(AE$1,Data!$A172)),"",          ";" &amp; VLOOKUP(AE$1,Data!$E:$F,2, FALSE) &amp; ";"   )             )</f>
        <v/>
      </c>
      <c r="AF172" t="str">
        <f>IF(Data!$E172=AF$1, "",             IF(ISERR(SEARCH(AF$1,Data!$A172)),"",          ";" &amp; VLOOKUP(AF$1,Data!$E:$F,2, FALSE) &amp; ";"   )             )</f>
        <v/>
      </c>
      <c r="AG172" t="str">
        <f>IF(Data!$E172=AG$1, "",             IF(ISERR(SEARCH(AG$1,Data!$A172)),"",          ";" &amp; VLOOKUP(AG$1,Data!$E:$F,2, FALSE) &amp; ";"   )             )</f>
        <v/>
      </c>
      <c r="AH172" t="str">
        <f>IF(Data!$E172=AH$1, "",             IF(ISERR(SEARCH(AH$1,Data!$A172)),"",          ";" &amp; VLOOKUP(AH$1,Data!$E:$F,2, FALSE) &amp; ";"   )             )</f>
        <v/>
      </c>
      <c r="AI172" t="str">
        <f>IF(Data!$E172=AI$1, "",             IF(ISERR(SEARCH(AI$1,Data!$A172)),"",          ";" &amp; VLOOKUP(AI$1,Data!$E:$F,2, FALSE) &amp; ";"   )             )</f>
        <v/>
      </c>
      <c r="AJ172" t="str">
        <f>IF(Data!$E172=AJ$1, "",             IF(ISERR(SEARCH(AJ$1,Data!$A172)),"",          ";" &amp; VLOOKUP(AJ$1,Data!$E:$F,2, FALSE) &amp; ";"   )             )</f>
        <v/>
      </c>
      <c r="AK172" t="str">
        <f>IF(Data!$E172=AK$1, "",             IF(ISERR(SEARCH(AK$1,Data!$A172)),"",          ";" &amp; VLOOKUP(AK$1,Data!$E:$F,2, FALSE) &amp; ";"   )             )</f>
        <v/>
      </c>
      <c r="AL172" t="str">
        <f>IF(Data!$E172=AL$1, "",             IF(ISERR(SEARCH(AL$1,Data!$A172)),"",          ";" &amp; VLOOKUP(AL$1,Data!$E:$F,2, FALSE) &amp; ";"   )             )</f>
        <v/>
      </c>
      <c r="AM172" t="str">
        <f>IF(Data!$E172=AM$1, "",             IF(ISERR(SEARCH(AM$1,Data!$A172)),"",          ";" &amp; VLOOKUP(AM$1,Data!$E:$F,2, FALSE) &amp; ";"   )             )</f>
        <v/>
      </c>
      <c r="AN172" t="str">
        <f>IF(Data!$E172=AN$1, "",             IF(ISERR(SEARCH(AN$1,Data!$A172)),"",          ";" &amp; VLOOKUP(AN$1,Data!$E:$F,2, FALSE) &amp; ";"   )             )</f>
        <v/>
      </c>
      <c r="AO172" t="str">
        <f>IF(Data!$E172=AO$1, "",             IF(ISERR(SEARCH(AO$1,Data!$A172)),"",          ";" &amp; VLOOKUP(AO$1,Data!$E:$F,2, FALSE) &amp; ";"   )             )</f>
        <v/>
      </c>
      <c r="AP172" t="str">
        <f>IF(Data!$E172=AP$1, "",             IF(ISERR(SEARCH(AP$1,Data!$A172)),"",          ";" &amp; VLOOKUP(AP$1,Data!$E:$F,2, FALSE) &amp; ";"   )             )</f>
        <v/>
      </c>
      <c r="AQ172" t="str">
        <f>IF(Data!$E172=AQ$1, "",             IF(ISERR(SEARCH(AQ$1,Data!$A172)),"",          ";" &amp; VLOOKUP(AQ$1,Data!$E:$F,2, FALSE) &amp; ";"   )             )</f>
        <v/>
      </c>
      <c r="AR172" t="str">
        <f>IF(Data!$E172=AR$1, "",             IF(ISERR(SEARCH(AR$1,Data!$A172)),"",          ";" &amp; VLOOKUP(AR$1,Data!$E:$F,2, FALSE) &amp; ";"   )             )</f>
        <v/>
      </c>
      <c r="AS172" t="str">
        <f>IF(Data!$E172=AS$1, "",             IF(ISERR(SEARCH(AS$1,Data!$A172)),"",          ";" &amp; VLOOKUP(AS$1,Data!$E:$F,2, FALSE) &amp; ";"   )             )</f>
        <v/>
      </c>
      <c r="AT172" t="str">
        <f>IF(Data!$E172=AT$1, "",             IF(ISERR(SEARCH(AT$1,Data!$A172)),"",          ";" &amp; VLOOKUP(AT$1,Data!$E:$F,2, FALSE) &amp; ";"   )             )</f>
        <v/>
      </c>
      <c r="AU172" t="str">
        <f>IF(Data!$E172=AU$1, "",             IF(ISERR(SEARCH(AU$1,Data!$A172)),"",          ";" &amp; VLOOKUP(AU$1,Data!$E:$F,2, FALSE) &amp; ";"   )             )</f>
        <v/>
      </c>
      <c r="AV172" t="str">
        <f>IF(Data!$E172=AV$1, "",             IF(ISERR(SEARCH(AV$1,Data!$A172)),"",          ";" &amp; VLOOKUP(AV$1,Data!$E:$F,2, FALSE) &amp; ";"   )             )</f>
        <v/>
      </c>
      <c r="AW172" t="str">
        <f>IF(Data!$E172=AW$1, "",             IF(ISERR(SEARCH(AW$1,Data!$A172)),"",          ";" &amp; VLOOKUP(AW$1,Data!$E:$F,2, FALSE) &amp; ";"   )             )</f>
        <v/>
      </c>
      <c r="AX172" t="str">
        <f>IF(Data!$E172=AX$1, "",             IF(ISERR(SEARCH(AX$1,Data!$A172)),"",          ";" &amp; VLOOKUP(AX$1,Data!$E:$F,2, FALSE) &amp; ";"   )             )</f>
        <v/>
      </c>
      <c r="AY172" t="str">
        <f>IF(Data!$E172=AY$1, "",             IF(ISERR(SEARCH(AY$1,Data!$A172)),"",          ";" &amp; VLOOKUP(AY$1,Data!$E:$F,2, FALSE) &amp; ";"   )             )</f>
        <v/>
      </c>
      <c r="AZ172" t="str">
        <f>IF(Data!$E172=AZ$1, "",             IF(ISERR(SEARCH(AZ$1,Data!$A172)),"",          ";" &amp; VLOOKUP(AZ$1,Data!$E:$F,2, FALSE) &amp; ";"   )             )</f>
        <v/>
      </c>
      <c r="BA172" t="str">
        <f>IF(Data!$E172=BA$1, "",             IF(ISERR(SEARCH(BA$1,Data!$A172)),"",          ";" &amp; VLOOKUP(BA$1,Data!$E:$F,2, FALSE) &amp; ";"   )             )</f>
        <v/>
      </c>
      <c r="BB172" t="str">
        <f>IF(Data!$E172=BB$1, "",             IF(ISERR(SEARCH(BB$1,Data!$A172)),"",          ";" &amp; VLOOKUP(BB$1,Data!$E:$F,2, FALSE) &amp; ";"   )             )</f>
        <v/>
      </c>
      <c r="BC172" t="str">
        <f>IF(Data!$E172=BC$1, "",             IF(ISERR(SEARCH(BC$1,Data!$A172)),"",          ";" &amp; VLOOKUP(BC$1,Data!$E:$F,2, FALSE) &amp; ";"   )             )</f>
        <v/>
      </c>
      <c r="BD172" t="str">
        <f>IF(Data!$E172=BD$1, "",             IF(ISERR(SEARCH(BD$1,Data!$A172)),"",          ";" &amp; VLOOKUP(BD$1,Data!$E:$F,2, FALSE) &amp; ";"   )             )</f>
        <v/>
      </c>
      <c r="BE172" t="str">
        <f>IF(Data!$E172=BE$1, "",             IF(ISERR(SEARCH(BE$1,Data!$A172)),"",          ";" &amp; VLOOKUP(BE$1,Data!$E:$F,2, FALSE) &amp; ";"   )             )</f>
        <v/>
      </c>
      <c r="BF172" t="str">
        <f>IF(Data!$E172=BF$1, "",             IF(ISERR(SEARCH(BF$1,Data!$A172)),"",          ";" &amp; VLOOKUP(BF$1,Data!$E:$F,2, FALSE) &amp; ";"   )             )</f>
        <v/>
      </c>
      <c r="BG172" t="str">
        <f>IF(Data!$E172=BG$1, "",             IF(ISERR(SEARCH(BG$1,Data!$A172)),"",          ";" &amp; VLOOKUP(BG$1,Data!$E:$F,2, FALSE) &amp; ";"   )             )</f>
        <v/>
      </c>
      <c r="BH172" t="str">
        <f>IF(Data!$E172=BH$1, "",             IF(ISERR(SEARCH(BH$1,Data!$A172)),"",          ";" &amp; VLOOKUP(BH$1,Data!$E:$F,2, FALSE) &amp; ";"   )             )</f>
        <v/>
      </c>
      <c r="BI172" t="str">
        <f>IF(Data!$E172=BI$1, "",             IF(ISERR(SEARCH(BI$1,Data!$A172)),"",          ";" &amp; VLOOKUP(BI$1,Data!$E:$F,2, FALSE) &amp; ";"   )             )</f>
        <v/>
      </c>
      <c r="BJ172" t="str">
        <f>IF(Data!$E172=BJ$1, "",             IF(ISERR(SEARCH(BJ$1,Data!$A172)),"",          ";" &amp; VLOOKUP(BJ$1,Data!$E:$F,2, FALSE) &amp; ";"   )             )</f>
        <v/>
      </c>
      <c r="BK172" t="str">
        <f>IF(Data!$E172=BK$1, "",             IF(ISERR(SEARCH(BK$1,Data!$A172)),"",          ";" &amp; VLOOKUP(BK$1,Data!$E:$F,2, FALSE) &amp; ";"   )             )</f>
        <v/>
      </c>
      <c r="BL172" t="str">
        <f>IF(Data!$E172=BL$1, "",             IF(ISERR(SEARCH(BL$1,Data!$A172)),"",          ";" &amp; VLOOKUP(BL$1,Data!$E:$F,2, FALSE) &amp; ";"   )             )</f>
        <v/>
      </c>
      <c r="BM172" t="str">
        <f>IF(Data!$E172=BM$1, "",             IF(ISERR(SEARCH(BM$1,Data!$A172)),"",          ";" &amp; VLOOKUP(BM$1,Data!$E:$F,2, FALSE) &amp; ";"   )             )</f>
        <v/>
      </c>
      <c r="BN172" t="str">
        <f>IF(Data!$E172=BN$1, "",             IF(ISERR(SEARCH(BN$1,Data!$A172)),"",          ";" &amp; VLOOKUP(BN$1,Data!$E:$F,2, FALSE) &amp; ";"   )             )</f>
        <v/>
      </c>
      <c r="BO172" t="str">
        <f>IF(Data!$E172=BO$1, "",             IF(ISERR(SEARCH(BO$1,Data!$A172)),"",          ";" &amp; VLOOKUP(BO$1,Data!$E:$F,2, FALSE) &amp; ";"   )             )</f>
        <v/>
      </c>
      <c r="BP172" t="str">
        <f>IF(Data!$E172=BP$1, "",             IF(ISERR(SEARCH(BP$1,Data!$A172)),"",          ";" &amp; VLOOKUP(BP$1,Data!$E:$F,2, FALSE) &amp; ";"   )             )</f>
        <v/>
      </c>
      <c r="BQ172" t="str">
        <f>IF(Data!$E172=BQ$1, "",             IF(ISERR(SEARCH(BQ$1,Data!$A172)),"",          ";" &amp; VLOOKUP(BQ$1,Data!$E:$F,2, FALSE) &amp; ";"   )             )</f>
        <v/>
      </c>
      <c r="BR172" t="str">
        <f>IF(Data!$E172=BR$1, "",             IF(ISERR(SEARCH(BR$1,Data!$A172)),"",          ";" &amp; VLOOKUP(BR$1,Data!$E:$F,2, FALSE) &amp; ";"   )             )</f>
        <v/>
      </c>
      <c r="BS172" t="str">
        <f>IF(Data!$E172=BS$1, "",             IF(ISERR(SEARCH(BS$1,Data!$A172)),"",          ";" &amp; VLOOKUP(BS$1,Data!$E:$F,2, FALSE) &amp; ";"   )             )</f>
        <v/>
      </c>
      <c r="BT172" t="str">
        <f>IF(Data!$E172=BT$1, "",             IF(ISERR(SEARCH(BT$1,Data!$A172)),"",          ";" &amp; VLOOKUP(BT$1,Data!$E:$F,2, FALSE) &amp; ";"   )             )</f>
        <v/>
      </c>
      <c r="BU172" t="str">
        <f>IF(Data!$E172=BU$1, "",             IF(ISERR(SEARCH(BU$1,Data!$A172)),"",          ";" &amp; VLOOKUP(BU$1,Data!$E:$F,2, FALSE) &amp; ";"   )             )</f>
        <v/>
      </c>
      <c r="BV172" t="str">
        <f>IF(Data!$E172=BV$1, "",             IF(ISERR(SEARCH(BV$1,Data!$A172)),"",          ";" &amp; VLOOKUP(BV$1,Data!$E:$F,2, FALSE) &amp; ";"   )             )</f>
        <v/>
      </c>
      <c r="BW172" t="str">
        <f>IF(Data!$E172=BW$1, "",             IF(ISERR(SEARCH(BW$1,Data!$A172)),"",          ";" &amp; VLOOKUP(BW$1,Data!$E:$F,2, FALSE) &amp; ";"   )             )</f>
        <v/>
      </c>
      <c r="BX172" t="str">
        <f>IF(Data!$E172=BX$1, "",             IF(ISERR(SEARCH(BX$1,Data!$A172)),"",          ";" &amp; VLOOKUP(BX$1,Data!$E:$F,2, FALSE) &amp; ";"   )             )</f>
        <v/>
      </c>
      <c r="BY172" t="str">
        <f>IF(Data!$E172=BY$1, "",             IF(ISERR(SEARCH(BY$1,Data!$A172)),"",          ";" &amp; VLOOKUP(BY$1,Data!$E:$F,2, FALSE) &amp; ";"   )             )</f>
        <v/>
      </c>
      <c r="BZ172" t="str">
        <f>IF(Data!$E172=BZ$1, "",             IF(ISERR(SEARCH(BZ$1,Data!$A172)),"",          ";" &amp; VLOOKUP(BZ$1,Data!$E:$F,2, FALSE) &amp; ";"   )             )</f>
        <v/>
      </c>
      <c r="CA172" t="str">
        <f>IF(Data!$E172=CA$1, "",             IF(ISERR(SEARCH(CA$1,Data!$A172)),"",          ";" &amp; VLOOKUP(CA$1,Data!$E:$F,2, FALSE) &amp; ";"   )             )</f>
        <v/>
      </c>
      <c r="CB172" t="str">
        <f>IF(Data!$E172=CB$1, "",             IF(ISERR(SEARCH(CB$1,Data!$A172)),"",          ";" &amp; VLOOKUP(CB$1,Data!$E:$F,2, FALSE) &amp; ";"   )             )</f>
        <v/>
      </c>
      <c r="CC172" t="str">
        <f>IF(Data!$E172=CC$1, "",             IF(ISERR(SEARCH(CC$1,Data!$A172)),"",          ";" &amp; VLOOKUP(CC$1,Data!$E:$F,2, FALSE) &amp; ";"   )             )</f>
        <v/>
      </c>
      <c r="CD172" t="str">
        <f>IF(Data!$E172=CD$1, "",             IF(ISERR(SEARCH(CD$1,Data!$A172)),"",          ";" &amp; VLOOKUP(CD$1,Data!$E:$F,2, FALSE) &amp; ";"   )             )</f>
        <v/>
      </c>
      <c r="CE172" t="str">
        <f>IF(Data!$E172=CE$1, "",             IF(ISERR(SEARCH(CE$1,Data!$A172)),"",          ";" &amp; VLOOKUP(CE$1,Data!$E:$F,2, FALSE) &amp; ";"   )             )</f>
        <v/>
      </c>
      <c r="CF172" t="str">
        <f>IF(Data!$E172=CF$1, "",             IF(ISERR(SEARCH(CF$1,Data!$A172)),"",          ";" &amp; VLOOKUP(CF$1,Data!$E:$F,2, FALSE) &amp; ";"   )             )</f>
        <v/>
      </c>
      <c r="CG172" t="str">
        <f>IF(Data!$E172=CG$1, "",             IF(ISERR(SEARCH(CG$1,Data!$A172)),"",          ";" &amp; VLOOKUP(CG$1,Data!$E:$F,2, FALSE) &amp; ";"   )             )</f>
        <v/>
      </c>
      <c r="CH172" t="str">
        <f>IF(Data!$E172=CH$1, "",             IF(ISERR(SEARCH(CH$1,Data!$A172)),"",          ";" &amp; VLOOKUP(CH$1,Data!$E:$F,2, FALSE) &amp; ";"   )             )</f>
        <v/>
      </c>
      <c r="CI172" t="str">
        <f>IF(Data!$E172=CI$1, "",             IF(ISERR(SEARCH(CI$1,Data!$A172)),"",          ";" &amp; VLOOKUP(CI$1,Data!$E:$F,2, FALSE) &amp; ";"   )             )</f>
        <v/>
      </c>
      <c r="CJ172" t="str">
        <f>IF(Data!$E172=CJ$1, "",             IF(ISERR(SEARCH(CJ$1,Data!$A172)),"",          ";" &amp; VLOOKUP(CJ$1,Data!$E:$F,2, FALSE) &amp; ";"   )             )</f>
        <v/>
      </c>
      <c r="CK172" t="str">
        <f>IF(Data!$E172=CK$1, "",             IF(ISERR(SEARCH(CK$1,Data!$A172)),"",          ";" &amp; VLOOKUP(CK$1,Data!$E:$F,2, FALSE) &amp; ";"   )             )</f>
        <v/>
      </c>
      <c r="CL172" t="str">
        <f>IF(Data!$E172=CL$1, "",             IF(ISERR(SEARCH(CL$1,Data!$A172)),"",          ";" &amp; VLOOKUP(CL$1,Data!$E:$F,2, FALSE) &amp; ";"   )             )</f>
        <v/>
      </c>
      <c r="CM172" t="str">
        <f>IF(Data!$E172=CM$1, "",             IF(ISERR(SEARCH(CM$1,Data!$A172)),"",          ";" &amp; VLOOKUP(CM$1,Data!$E:$F,2, FALSE) &amp; ";"   )             )</f>
        <v/>
      </c>
      <c r="CN172" t="str">
        <f>IF(Data!$E172=CN$1, "",             IF(ISERR(SEARCH(CN$1,Data!$A172)),"",          ";" &amp; VLOOKUP(CN$1,Data!$E:$F,2, FALSE) &amp; ";"   )             )</f>
        <v/>
      </c>
      <c r="CO172" t="str">
        <f>IF(Data!$E172=CO$1, "",             IF(ISERR(SEARCH(CO$1,Data!$A172)),"",          ";" &amp; VLOOKUP(CO$1,Data!$E:$F,2, FALSE) &amp; ";"   )             )</f>
        <v/>
      </c>
      <c r="CP172" t="str">
        <f>IF(Data!$E172=CP$1, "",             IF(ISERR(SEARCH(CP$1,Data!$A172)),"",          ";" &amp; VLOOKUP(CP$1,Data!$E:$F,2, FALSE) &amp; ";"   )             )</f>
        <v/>
      </c>
      <c r="CQ172" t="str">
        <f>IF(Data!$E172=CQ$1, "",             IF(ISERR(SEARCH(CQ$1,Data!$A172)),"",          ";" &amp; VLOOKUP(CQ$1,Data!$E:$F,2, FALSE) &amp; ";"   )             )</f>
        <v/>
      </c>
      <c r="CR172" t="str">
        <f>IF(Data!$E172=CR$1, "",             IF(ISERR(SEARCH(CR$1,Data!$A172)),"",          ";" &amp; VLOOKUP(CR$1,Data!$E:$F,2, FALSE) &amp; ";"   )             )</f>
        <v/>
      </c>
      <c r="CS172" t="str">
        <f>IF(Data!$E172=CS$1, "",             IF(ISERR(SEARCH(CS$1,Data!$A172)),"",          ";" &amp; VLOOKUP(CS$1,Data!$E:$F,2, FALSE) &amp; ";"   )             )</f>
        <v/>
      </c>
      <c r="CT172" t="str">
        <f>IF(Data!$E172=CT$1, "",             IF(ISERR(SEARCH(CT$1,Data!$A172)),"",          ";" &amp; VLOOKUP(CT$1,Data!$E:$F,2, FALSE) &amp; ";"   )             )</f>
        <v/>
      </c>
      <c r="CU172" t="str">
        <f>IF(Data!$E172=CU$1, "",             IF(ISERR(SEARCH(CU$1,Data!$A172)),"",          ";" &amp; VLOOKUP(CU$1,Data!$E:$F,2, FALSE) &amp; ";"   )             )</f>
        <v/>
      </c>
      <c r="CV172" t="str">
        <f>IF(Data!$E172=CV$1, "",             IF(ISERR(SEARCH(CV$1,Data!$A172)),"",          ";" &amp; VLOOKUP(CV$1,Data!$E:$F,2, FALSE) &amp; ";"   )             )</f>
        <v/>
      </c>
      <c r="CW172" t="str">
        <f>IF(Data!$E172=CW$1, "",             IF(ISERR(SEARCH(CW$1,Data!$A172)),"",          ";" &amp; VLOOKUP(CW$1,Data!$E:$F,2, FALSE) &amp; ";"   )             )</f>
        <v/>
      </c>
      <c r="CX172" t="str">
        <f>IF(Data!$E172=CX$1, "",             IF(ISERR(SEARCH(CX$1,Data!$A172)),"",          ";" &amp; VLOOKUP(CX$1,Data!$E:$F,2, FALSE) &amp; ";"   )             )</f>
        <v/>
      </c>
      <c r="CY172" t="str">
        <f>IF(Data!$E172=CY$1, "",             IF(ISERR(SEARCH(CY$1,Data!$A172)),"",          ";" &amp; VLOOKUP(CY$1,Data!$E:$F,2, FALSE) &amp; ";"   )             )</f>
        <v/>
      </c>
      <c r="CZ172" t="str">
        <f>IF(Data!$E172=CZ$1, "",             IF(ISERR(SEARCH(CZ$1,Data!$A172)),"",          ";" &amp; VLOOKUP(CZ$1,Data!$E:$F,2, FALSE) &amp; ";"   )             )</f>
        <v/>
      </c>
      <c r="DA172" t="str">
        <f>IF(Data!$E172=DA$1, "",             IF(ISERR(SEARCH(DA$1,Data!$A172)),"",          ";" &amp; VLOOKUP(DA$1,Data!$E:$F,2, FALSE) &amp; ";"   )             )</f>
        <v/>
      </c>
      <c r="DB172" t="str">
        <f>IF(Data!$E172=DB$1, "",             IF(ISERR(SEARCH(DB$1,Data!$A172)),"",          ";" &amp; VLOOKUP(DB$1,Data!$E:$F,2, FALSE) &amp; ";"   )             )</f>
        <v/>
      </c>
      <c r="DC172" t="str">
        <f>IF(Data!$E172=DC$1, "",             IF(ISERR(SEARCH(DC$1,Data!$A172)),"",          ";" &amp; VLOOKUP(DC$1,Data!$E:$F,2, FALSE) &amp; ";"   )             )</f>
        <v/>
      </c>
      <c r="DD172" t="str">
        <f>IF(Data!$E172=DD$1, "",             IF(ISERR(SEARCH(DD$1,Data!$A172)),"",          ";" &amp; VLOOKUP(DD$1,Data!$E:$F,2, FALSE) &amp; ";"   )             )</f>
        <v/>
      </c>
      <c r="DE172" t="str">
        <f>IF(Data!$E172=DE$1, "",             IF(ISERR(SEARCH(DE$1,Data!$A172)),"",          ";" &amp; VLOOKUP(DE$1,Data!$E:$F,2, FALSE) &amp; ";"   )             )</f>
        <v/>
      </c>
      <c r="DF172" t="str">
        <f>IF(Data!$E172=DF$1, "",             IF(ISERR(SEARCH(DF$1,Data!$A172)),"",          ";" &amp; VLOOKUP(DF$1,Data!$E:$F,2, FALSE) &amp; ";"   )             )</f>
        <v/>
      </c>
      <c r="DG172" t="str">
        <f>IF(Data!$E172=DG$1, "",             IF(ISERR(SEARCH(DG$1,Data!$A172)),"",          ";" &amp; VLOOKUP(DG$1,Data!$E:$F,2, FALSE) &amp; ";"   )             )</f>
        <v/>
      </c>
      <c r="DH172" t="str">
        <f>IF(Data!$E172=DH$1, "",             IF(ISERR(SEARCH(DH$1,Data!$A172)),"",          ";" &amp; VLOOKUP(DH$1,Data!$E:$F,2, FALSE) &amp; ";"   )             )</f>
        <v/>
      </c>
      <c r="DI172" t="str">
        <f>IF(Data!$E172=DI$1, "",             IF(ISERR(SEARCH(DI$1,Data!$A172)),"",          ";" &amp; VLOOKUP(DI$1,Data!$E:$F,2, FALSE) &amp; ";"   )             )</f>
        <v/>
      </c>
      <c r="DJ172" t="str">
        <f>IF(Data!$E172=DJ$1, "",             IF(ISERR(SEARCH(DJ$1,Data!$A172)),"",          ";" &amp; VLOOKUP(DJ$1,Data!$E:$F,2, FALSE) &amp; ";"   )             )</f>
        <v/>
      </c>
      <c r="DK172" t="str">
        <f>IF(Data!$E172=DK$1, "",             IF(ISERR(SEARCH(DK$1,Data!$A172)),"",          ";" &amp; VLOOKUP(DK$1,Data!$E:$F,2, FALSE) &amp; ";"   )             )</f>
        <v/>
      </c>
      <c r="DL172" t="str">
        <f>IF(Data!$E172=DL$1, "",             IF(ISERR(SEARCH(DL$1,Data!$A172)),"",          ";" &amp; VLOOKUP(DL$1,Data!$E:$F,2, FALSE) &amp; ";"   )             )</f>
        <v/>
      </c>
      <c r="DM172" t="str">
        <f>IF(Data!$E172=DM$1, "",             IF(ISERR(SEARCH(DM$1,Data!$A172)),"",          ";" &amp; VLOOKUP(DM$1,Data!$E:$F,2, FALSE) &amp; ";"   )             )</f>
        <v/>
      </c>
      <c r="DN172" t="str">
        <f>IF(Data!$E172=DN$1, "",             IF(ISERR(SEARCH(DN$1,Data!$A172)),"",          ";" &amp; VLOOKUP(DN$1,Data!$E:$F,2, FALSE) &amp; ";"   )             )</f>
        <v/>
      </c>
      <c r="DO172" t="str">
        <f>IF(Data!$E172=DO$1, "",             IF(ISERR(SEARCH(DO$1,Data!$A172)),"",          ";" &amp; VLOOKUP(DO$1,Data!$E:$F,2, FALSE) &amp; ";"   )             )</f>
        <v/>
      </c>
      <c r="DP172" t="str">
        <f>IF(Data!$E172=DP$1, "",             IF(ISERR(SEARCH(DP$1,Data!$A172)),"",          ";" &amp; VLOOKUP(DP$1,Data!$E:$F,2, FALSE) &amp; ";"   )             )</f>
        <v/>
      </c>
      <c r="DQ172" t="str">
        <f>IF(Data!$E172=DQ$1, "",             IF(ISERR(SEARCH(DQ$1,Data!$A172)),"",          ";" &amp; VLOOKUP(DQ$1,Data!$E:$F,2, FALSE) &amp; ";"   )             )</f>
        <v/>
      </c>
      <c r="DR172" t="str">
        <f>IF(Data!$E172=DR$1, "",             IF(ISERR(SEARCH(DR$1,Data!$A172)),"",          ";" &amp; VLOOKUP(DR$1,Data!$E:$F,2, FALSE) &amp; ";"   )             )</f>
        <v/>
      </c>
      <c r="DS172" t="str">
        <f>IF(Data!$E172=DS$1, "",             IF(ISERR(SEARCH(DS$1,Data!$A172)),"",          ";" &amp; VLOOKUP(DS$1,Data!$E:$F,2, FALSE) &amp; ";"   )             )</f>
        <v/>
      </c>
      <c r="DT172" t="str">
        <f>IF(Data!$E172=DT$1, "",             IF(ISERR(SEARCH(DT$1,Data!$A172)),"",          ";" &amp; VLOOKUP(DT$1,Data!$E:$F,2, FALSE) &amp; ";"   )             )</f>
        <v/>
      </c>
      <c r="DU172" t="str">
        <f>IF(Data!$E172=DU$1, "",             IF(ISERR(SEARCH(DU$1,Data!$A172)),"",          ";" &amp; VLOOKUP(DU$1,Data!$E:$F,2, FALSE) &amp; ";"   )             )</f>
        <v/>
      </c>
      <c r="DV172" t="str">
        <f>IF(Data!$E172=DV$1, "",             IF(ISERR(SEARCH(DV$1,Data!$A172)),"",          ";" &amp; VLOOKUP(DV$1,Data!$E:$F,2, FALSE) &amp; ";"   )             )</f>
        <v/>
      </c>
      <c r="DW172" t="str">
        <f>IF(Data!$E172=DW$1, "",             IF(ISERR(SEARCH(DW$1,Data!$A172)),"",          ";" &amp; VLOOKUP(DW$1,Data!$E:$F,2, FALSE) &amp; ";"   )             )</f>
        <v/>
      </c>
      <c r="DX172" t="str">
        <f>IF(Data!$E172=DX$1, "",             IF(ISERR(SEARCH(DX$1,Data!$A172)),"",          ";" &amp; VLOOKUP(DX$1,Data!$E:$F,2, FALSE) &amp; ";"   )             )</f>
        <v/>
      </c>
      <c r="DY172" t="str">
        <f>IF(Data!$E172=DY$1, "",             IF(ISERR(SEARCH(DY$1,Data!$A172)),"",          ";" &amp; VLOOKUP(DY$1,Data!$E:$F,2, FALSE) &amp; ";"   )             )</f>
        <v/>
      </c>
      <c r="DZ172" t="str">
        <f>IF(Data!$E172=DZ$1, "",             IF(ISERR(SEARCH(DZ$1,Data!$A172)),"",          ";" &amp; VLOOKUP(DZ$1,Data!$E:$F,2, FALSE) &amp; ";"   )             )</f>
        <v/>
      </c>
      <c r="EA172" t="str">
        <f>IF(Data!$E172=EA$1, "",             IF(ISERR(SEARCH(EA$1,Data!$A172)),"",          ";" &amp; VLOOKUP(EA$1,Data!$E:$F,2, FALSE) &amp; ";"   )             )</f>
        <v/>
      </c>
      <c r="EB172" t="str">
        <f>IF(Data!$E172=EB$1, "",             IF(ISERR(SEARCH(EB$1,Data!$A172)),"",          ";" &amp; VLOOKUP(EB$1,Data!$E:$F,2, FALSE) &amp; ";"   )             )</f>
        <v/>
      </c>
      <c r="EC172" t="str">
        <f>IF(Data!$E172=EC$1, "",             IF(ISERR(SEARCH(EC$1,Data!$A172)),"",          ";" &amp; VLOOKUP(EC$1,Data!$E:$F,2, FALSE) &amp; ";"   )             )</f>
        <v/>
      </c>
      <c r="ED172" t="str">
        <f>IF(Data!$E172=ED$1, "",             IF(ISERR(SEARCH(ED$1,Data!$A172)),"",          ";" &amp; VLOOKUP(ED$1,Data!$E:$F,2, FALSE) &amp; ";"   )             )</f>
        <v/>
      </c>
      <c r="EE172" t="str">
        <f>IF(Data!$E172=EE$1, "",             IF(ISERR(SEARCH(EE$1,Data!$A172)),"",          ";" &amp; VLOOKUP(EE$1,Data!$E:$F,2, FALSE) &amp; ";"   )             )</f>
        <v/>
      </c>
      <c r="EF172" t="str">
        <f>IF(Data!$E172=EF$1, "",             IF(ISERR(SEARCH(EF$1,Data!$A172)),"",          ";" &amp; VLOOKUP(EF$1,Data!$E:$F,2, FALSE) &amp; ";"   )             )</f>
        <v/>
      </c>
      <c r="EG172" t="str">
        <f>IF(Data!$E172=EG$1, "",             IF(ISERR(SEARCH(EG$1,Data!$A172)),"",          ";" &amp; VLOOKUP(EG$1,Data!$E:$F,2, FALSE) &amp; ";"   )             )</f>
        <v/>
      </c>
      <c r="EH172" t="str">
        <f>IF(Data!$E172=EH$1, "",             IF(ISERR(SEARCH(EH$1,Data!$A172)),"",          ";" &amp; VLOOKUP(EH$1,Data!$E:$F,2, FALSE) &amp; ";"   )             )</f>
        <v/>
      </c>
      <c r="EI172" t="str">
        <f>IF(Data!$E172=EI$1, "",             IF(ISERR(SEARCH(EI$1,Data!$A172)),"",          ";" &amp; VLOOKUP(EI$1,Data!$E:$F,2, FALSE) &amp; ";"   )             )</f>
        <v/>
      </c>
      <c r="EJ172" t="str">
        <f>IF(Data!$E172=EJ$1, "",             IF(ISERR(SEARCH(EJ$1,Data!$A172)),"",          ";" &amp; VLOOKUP(EJ$1,Data!$E:$F,2, FALSE) &amp; ";"   )             )</f>
        <v/>
      </c>
      <c r="EK172" t="str">
        <f>IF(Data!$E172=EK$1, "",             IF(ISERR(SEARCH(EK$1,Data!$A172)),"",          ";" &amp; VLOOKUP(EK$1,Data!$E:$F,2, FALSE) &amp; ";"   )             )</f>
        <v/>
      </c>
      <c r="EL172" t="str">
        <f>IF(Data!$E172=EL$1, "",             IF(ISERR(SEARCH(EL$1,Data!$A172)),"",          ";" &amp; VLOOKUP(EL$1,Data!$E:$F,2, FALSE) &amp; ";"   )             )</f>
        <v/>
      </c>
      <c r="EM172" t="str">
        <f>IF(Data!$E172=EM$1, "",             IF(ISERR(SEARCH(EM$1,Data!$A172)),"",          ";" &amp; VLOOKUP(EM$1,Data!$E:$F,2, FALSE) &amp; ";"   )             )</f>
        <v/>
      </c>
      <c r="EN172" t="str">
        <f>IF(Data!$E172=EN$1, "",             IF(ISERR(SEARCH(EN$1,Data!$A172)),"",          ";" &amp; VLOOKUP(EN$1,Data!$E:$F,2, FALSE) &amp; ";"   )             )</f>
        <v/>
      </c>
      <c r="EO172" t="str">
        <f>IF(Data!$E172=EO$1, "",             IF(ISERR(SEARCH(EO$1,Data!$A172)),"",          ";" &amp; VLOOKUP(EO$1,Data!$E:$F,2, FALSE) &amp; ";"   )             )</f>
        <v/>
      </c>
      <c r="EP172" t="str">
        <f>IF(Data!$E172=EP$1, "",             IF(ISERR(SEARCH(EP$1,Data!$A172)),"",          ";" &amp; VLOOKUP(EP$1,Data!$E:$F,2, FALSE) &amp; ";"   )             )</f>
        <v/>
      </c>
      <c r="EQ172" t="str">
        <f>IF(Data!$E172=EQ$1, "",             IF(ISERR(SEARCH(EQ$1,Data!$A172)),"",          ";" &amp; VLOOKUP(EQ$1,Data!$E:$F,2, FALSE) &amp; ";"   )             )</f>
        <v/>
      </c>
      <c r="ER172" t="str">
        <f>IF(Data!$E172=ER$1, "",             IF(ISERR(SEARCH(ER$1,Data!$A172)),"",          ";" &amp; VLOOKUP(ER$1,Data!$E:$F,2, FALSE) &amp; ";"   )             )</f>
        <v/>
      </c>
      <c r="ES172" t="str">
        <f>IF(Data!$E172=ES$1, "",             IF(ISERR(SEARCH(ES$1,Data!$A172)),"",          ";" &amp; VLOOKUP(ES$1,Data!$E:$F,2, FALSE) &amp; ";"   )             )</f>
        <v/>
      </c>
      <c r="ET172" t="str">
        <f>IF(Data!$E172=ET$1, "",             IF(ISERR(SEARCH(ET$1,Data!$A172)),"",          ";" &amp; VLOOKUP(ET$1,Data!$E:$F,2, FALSE) &amp; ";"   )             )</f>
        <v/>
      </c>
      <c r="EU172" t="str">
        <f>IF(Data!$E172=EU$1, "",             IF(ISERR(SEARCH(EU$1,Data!$A172)),"",          ";" &amp; VLOOKUP(EU$1,Data!$E:$F,2, FALSE) &amp; ";"   )             )</f>
        <v/>
      </c>
      <c r="EV172" t="str">
        <f>IF(Data!$E172=EV$1, "",             IF(ISERR(SEARCH(EV$1,Data!$A172)),"",          ";" &amp; VLOOKUP(EV$1,Data!$E:$F,2, FALSE) &amp; ";"   )             )</f>
        <v/>
      </c>
      <c r="EW172" t="str">
        <f>IF(Data!$E172=EW$1, "",             IF(ISERR(SEARCH(EW$1,Data!$A172)),"",          ";" &amp; VLOOKUP(EW$1,Data!$E:$F,2, FALSE) &amp; ";"   )             )</f>
        <v/>
      </c>
      <c r="EX172" t="str">
        <f>IF(Data!$E172=EX$1, "",             IF(ISERR(SEARCH(EX$1,Data!$A172)),"",          ";" &amp; VLOOKUP(EX$1,Data!$E:$F,2, FALSE) &amp; ";"   )             )</f>
        <v/>
      </c>
      <c r="EY172" t="str">
        <f>IF(Data!$E172=EY$1, "",             IF(ISERR(SEARCH(EY$1,Data!$A172)),"",          ";" &amp; VLOOKUP(EY$1,Data!$E:$F,2, FALSE) &amp; ";"   )             )</f>
        <v/>
      </c>
      <c r="EZ172" t="str">
        <f>IF(Data!$E172=EZ$1, "",             IF(ISERR(SEARCH(EZ$1,Data!$A172)),"",          ";" &amp; VLOOKUP(EZ$1,Data!$E:$F,2, FALSE) &amp; ";"   )             )</f>
        <v/>
      </c>
      <c r="FA172" t="str">
        <f>IF(Data!$E172=FA$1, "",             IF(ISERR(SEARCH(FA$1,Data!$A172)),"",          ";" &amp; VLOOKUP(FA$1,Data!$E:$F,2, FALSE) &amp; ";"   )             )</f>
        <v/>
      </c>
      <c r="FB172" t="str">
        <f>IF(Data!$E172=FB$1, "",             IF(ISERR(SEARCH(FB$1,Data!$A172)),"",          ";" &amp; VLOOKUP(FB$1,Data!$E:$F,2, FALSE) &amp; ";"   )             )</f>
        <v/>
      </c>
      <c r="FC172" t="str">
        <f>IF(Data!$E172=FC$1, "",             IF(ISERR(SEARCH(FC$1,Data!$A172)),"",          ";" &amp; VLOOKUP(FC$1,Data!$E:$F,2, FALSE) &amp; ";"   )             )</f>
        <v/>
      </c>
      <c r="FD172" t="str">
        <f>IF(Data!$E172=FD$1, "",             IF(ISERR(SEARCH(FD$1,Data!$A172)),"",          ";" &amp; VLOOKUP(FD$1,Data!$E:$F,2, FALSE) &amp; ";"   )             )</f>
        <v/>
      </c>
      <c r="FE172" t="str">
        <f>IF(Data!$E172=FE$1, "",             IF(ISERR(SEARCH(FE$1,Data!$A172)),"",          ";" &amp; VLOOKUP(FE$1,Data!$E:$F,2, FALSE) &amp; ";"   )             )</f>
        <v/>
      </c>
      <c r="FF172" t="str">
        <f>IF(Data!$E172=FF$1, "",             IF(ISERR(SEARCH(FF$1,Data!$A172)),"",          ";" &amp; VLOOKUP(FF$1,Data!$E:$F,2, FALSE) &amp; ";"   )             )</f>
        <v/>
      </c>
      <c r="FG172" t="str">
        <f>IF(Data!$E172=FG$1, "",             IF(ISERR(SEARCH(FG$1,Data!$A172)),"",          ";" &amp; VLOOKUP(FG$1,Data!$E:$F,2, FALSE) &amp; ";"   )             )</f>
        <v/>
      </c>
      <c r="FH172" t="str">
        <f>IF(Data!$E172=FH$1, "",             IF(ISERR(SEARCH(FH$1,Data!$A172)),"",          ";" &amp; VLOOKUP(FH$1,Data!$E:$F,2, FALSE) &amp; ";"   )             )</f>
        <v/>
      </c>
      <c r="FI172" t="str">
        <f>IF(Data!$E172=FI$1, "",             IF(ISERR(SEARCH(FI$1,Data!$A172)),"",          ";" &amp; VLOOKUP(FI$1,Data!$E:$F,2, FALSE) &amp; ";"   )             )</f>
        <v/>
      </c>
      <c r="FJ172" t="str">
        <f>IF(Data!$E172=FJ$1, "",             IF(ISERR(SEARCH(FJ$1,Data!$A172)),"",          ";" &amp; VLOOKUP(FJ$1,Data!$E:$F,2, FALSE) &amp; ";"   )             )</f>
        <v/>
      </c>
      <c r="FK172" t="str">
        <f>IF(Data!$E172=FK$1, "",             IF(ISERR(SEARCH(FK$1,Data!$A172)),"",          ";" &amp; VLOOKUP(FK$1,Data!$E:$F,2, FALSE) &amp; ";"   )             )</f>
        <v/>
      </c>
      <c r="FL172" t="str">
        <f>IF(Data!$E172=FL$1, "",             IF(ISERR(SEARCH(FL$1,Data!$A172)),"",          ";" &amp; VLOOKUP(FL$1,Data!$E:$F,2, FALSE) &amp; ";"   )             )</f>
        <v/>
      </c>
      <c r="FM172" t="str">
        <f>IF(Data!$E172=FM$1, "",             IF(ISERR(SEARCH(FM$1,Data!$A172)),"",          ";" &amp; VLOOKUP(FM$1,Data!$E:$F,2, FALSE) &amp; ";"   )             )</f>
        <v/>
      </c>
      <c r="FN172" t="str">
        <f>IF(Data!$E172=FN$1, "",             IF(ISERR(SEARCH(FN$1,Data!$A172)),"",          ";" &amp; VLOOKUP(FN$1,Data!$E:$F,2, FALSE) &amp; ";"   )             )</f>
        <v/>
      </c>
      <c r="FO172" t="str">
        <f>IF(Data!$E172=FO$1, "",             IF(ISERR(SEARCH(FO$1,Data!$A172)),"",          ";" &amp; VLOOKUP(FO$1,Data!$E:$F,2, FALSE) &amp; ";"   )             )</f>
        <v/>
      </c>
      <c r="FP172" t="str">
        <f>IF(Data!$E172=FP$1, "",             IF(ISERR(SEARCH(FP$1,Data!$A172)),"",          ";" &amp; VLOOKUP(FP$1,Data!$E:$F,2, FALSE) &amp; ";"   )             )</f>
        <v/>
      </c>
      <c r="FQ172" t="str">
        <f>IF(Data!$E172=FQ$1, "",             IF(ISERR(SEARCH(FQ$1,Data!$A172)),"",          ";" &amp; VLOOKUP(FQ$1,Data!$E:$F,2, FALSE) &amp; ";"   )             )</f>
        <v/>
      </c>
      <c r="FR172" t="str">
        <f>IF(Data!$E172=FR$1, "",             IF(ISERR(SEARCH(FR$1,Data!$A172)),"",          ";" &amp; VLOOKUP(FR$1,Data!$E:$F,2, FALSE) &amp; ";"   )             )</f>
        <v/>
      </c>
      <c r="FS172" t="str">
        <f>IF(Data!$E172=FS$1, "",             IF(ISERR(SEARCH(FS$1,Data!$A172)),"",          ";" &amp; VLOOKUP(FS$1,Data!$E:$F,2, FALSE) &amp; ";"   )             )</f>
        <v/>
      </c>
      <c r="FT172" t="str">
        <f>IF(Data!$E172=FT$1, "",             IF(ISERR(SEARCH(FT$1,Data!$A172)),"",          ";" &amp; VLOOKUP(FT$1,Data!$E:$F,2, FALSE) &amp; ";"   )             )</f>
        <v/>
      </c>
      <c r="FU172" t="str">
        <f>IF(Data!$E172=FU$1, "",             IF(ISERR(SEARCH(FU$1,Data!$A172)),"",          ";" &amp; VLOOKUP(FU$1,Data!$E:$F,2, FALSE) &amp; ";"   )             )</f>
        <v/>
      </c>
      <c r="FV172" t="str">
        <f>IF(Data!$E172=FV$1, "",             IF(ISERR(SEARCH(FV$1,Data!$A172)),"",          ";" &amp; VLOOKUP(FV$1,Data!$E:$F,2, FALSE) &amp; ";"   )             )</f>
        <v/>
      </c>
      <c r="FW172" t="str">
        <f>IF(Data!$E172=FW$1, "",             IF(ISERR(SEARCH(FW$1,Data!$A172)),"",          ";" &amp; VLOOKUP(FW$1,Data!$E:$F,2, FALSE) &amp; ";"   )             )</f>
        <v/>
      </c>
      <c r="FX172" t="str">
        <f>IF(Data!$E172=FX$1, "",             IF(ISERR(SEARCH(FX$1,Data!$A172)),"",          ";" &amp; VLOOKUP(FX$1,Data!$E:$F,2, FALSE) &amp; ";"   )             )</f>
        <v/>
      </c>
      <c r="FY172" t="str">
        <f>IF(Data!$E172=FY$1, "",             IF(ISERR(SEARCH(FY$1,Data!$A172)),"",          ";" &amp; VLOOKUP(FY$1,Data!$E:$F,2, FALSE) &amp; ";"   )             )</f>
        <v/>
      </c>
      <c r="FZ172" t="str">
        <f>IF(Data!$E172=FZ$1, "",             IF(ISERR(SEARCH(FZ$1,Data!$A172)),"",          ";" &amp; VLOOKUP(FZ$1,Data!$E:$F,2, FALSE) &amp; ";"   )             )</f>
        <v/>
      </c>
      <c r="GA172" t="str">
        <f>IF(Data!$E172=GA$1, "",             IF(ISERR(SEARCH(GA$1,Data!$A172)),"",          ";" &amp; VLOOKUP(GA$1,Data!$E:$F,2, FALSE) &amp; ";"   )             )</f>
        <v/>
      </c>
      <c r="GB172" t="str">
        <f>IF(Data!$E172=GB$1, "",             IF(ISERR(SEARCH(GB$1,Data!$A172)),"",          ";" &amp; VLOOKUP(GB$1,Data!$E:$F,2, FALSE) &amp; ";"   )             )</f>
        <v/>
      </c>
      <c r="GC172" t="str">
        <f>IF(Data!$E172=GC$1, "",             IF(ISERR(SEARCH(GC$1,Data!$A172)),"",          ";" &amp; VLOOKUP(GC$1,Data!$E:$F,2, FALSE) &amp; ";"   )             )</f>
        <v/>
      </c>
      <c r="GD172" t="str">
        <f>IF(Data!$E172=GD$1, "",             IF(ISERR(SEARCH(GD$1,Data!$A172)),"",          ";" &amp; VLOOKUP(GD$1,Data!$E:$F,2, FALSE) &amp; ";"   )             )</f>
        <v/>
      </c>
      <c r="GE172" t="str">
        <f>IF(Data!$E172=GE$1, "",             IF(ISERR(SEARCH(GE$1,Data!$A172)),"",          ";" &amp; VLOOKUP(GE$1,Data!$E:$F,2, FALSE) &amp; ";"   )             )</f>
        <v/>
      </c>
      <c r="GF172" t="str">
        <f>IF(Data!$E172=GF$1, "",             IF(ISERR(SEARCH(GF$1,Data!$A172)),"",          ";" &amp; VLOOKUP(GF$1,Data!$E:$F,2, FALSE) &amp; ";"   )             )</f>
        <v/>
      </c>
      <c r="GG172" t="str">
        <f>IF(Data!$E172=GG$1, "",             IF(ISERR(SEARCH(GG$1,Data!$A172)),"",          ";" &amp; VLOOKUP(GG$1,Data!$E:$F,2, FALSE) &amp; ";"   )             )</f>
        <v/>
      </c>
      <c r="GH172" t="str">
        <f>IF(Data!$E172=GH$1, "",             IF(ISERR(SEARCH(GH$1,Data!$A172)),"",          ";" &amp; VLOOKUP(GH$1,Data!$E:$F,2, FALSE) &amp; ";"   )             )</f>
        <v/>
      </c>
      <c r="GI172" t="str">
        <f>IF(Data!$E172=GI$1, "",             IF(ISERR(SEARCH(GI$1,Data!$A172)),"",          ";" &amp; VLOOKUP(GI$1,Data!$E:$F,2, FALSE) &amp; ";"   )             )</f>
        <v/>
      </c>
      <c r="GJ172" t="str">
        <f>IF(Data!$E172=GJ$1, "",             IF(ISERR(SEARCH(GJ$1,Data!$A172)),"",          ";" &amp; VLOOKUP(GJ$1,Data!$E:$F,2, FALSE) &amp; ";"   )             )</f>
        <v/>
      </c>
      <c r="GK172" t="str">
        <f>IF(Data!$E172=GK$1, "",             IF(ISERR(SEARCH(GK$1,Data!$A172)),"",          ";" &amp; VLOOKUP(GK$1,Data!$E:$F,2, FALSE) &amp; ";"   )             )</f>
        <v/>
      </c>
      <c r="GL172" t="str">
        <f>IF(Data!$E172=GL$1, "",             IF(ISERR(SEARCH(GL$1,Data!$A172)),"",          ";" &amp; VLOOKUP(GL$1,Data!$E:$F,2, FALSE) &amp; ";"   )             )</f>
        <v/>
      </c>
      <c r="GM172" t="str">
        <f>IF(Data!$E172=GM$1, "",             IF(ISERR(SEARCH(GM$1,Data!$A172)),"",          ";" &amp; VLOOKUP(GM$1,Data!$E:$F,2, FALSE) &amp; ";"   )             )</f>
        <v/>
      </c>
      <c r="GN172" t="str">
        <f>IF(Data!$E172=GN$1, "",             IF(ISERR(SEARCH(GN$1,Data!$A172)),"",          ";" &amp; VLOOKUP(GN$1,Data!$E:$F,2, FALSE) &amp; ";"   )             )</f>
        <v/>
      </c>
      <c r="GO172" t="str">
        <f>IF(Data!$E172=GO$1, "",             IF(ISERR(SEARCH(GO$1,Data!$A172)),"",          ";" &amp; VLOOKUP(GO$1,Data!$E:$F,2, FALSE) &amp; ";"   )             )</f>
        <v/>
      </c>
      <c r="GP172" t="str">
        <f>IF(Data!$E172=GP$1, "",             IF(ISERR(SEARCH(GP$1,Data!$A172)),"",          ";" &amp; VLOOKUP(GP$1,Data!$E:$F,2, FALSE) &amp; ";"   )             )</f>
        <v/>
      </c>
      <c r="GQ172" t="str">
        <f>IF(Data!$E172=GQ$1, "",             IF(ISERR(SEARCH(GQ$1,Data!$A172)),"",          ";" &amp; VLOOKUP(GQ$1,Data!$E:$F,2, FALSE) &amp; ";"   )             )</f>
        <v/>
      </c>
      <c r="GR172" t="str">
        <f>IF(Data!$E172=GR$1, "",             IF(ISERR(SEARCH(GR$1,Data!$A172)),"",          ";" &amp; VLOOKUP(GR$1,Data!$E:$F,2, FALSE) &amp; ";"   )             )</f>
        <v/>
      </c>
      <c r="GS172" t="str">
        <f>IF(Data!$E172=GS$1, "",             IF(ISERR(SEARCH(GS$1,Data!$A172)),"",          ";" &amp; VLOOKUP(GS$1,Data!$E:$F,2, FALSE) &amp; ";"   )             )</f>
        <v/>
      </c>
      <c r="GT172" t="str">
        <f>IF(Data!$E172=GT$1, "",             IF(ISERR(SEARCH(GT$1,Data!$A172)),"",          ";" &amp; VLOOKUP(GT$1,Data!$E:$F,2, FALSE) &amp; ";"   )             )</f>
        <v/>
      </c>
      <c r="GU172" t="str">
        <f>IF(Data!$E172=GU$1, "",             IF(ISERR(SEARCH(GU$1,Data!$A172)),"",          ";" &amp; VLOOKUP(GU$1,Data!$E:$F,2, FALSE) &amp; ";"   )             )</f>
        <v/>
      </c>
      <c r="GV172" t="str">
        <f>IF(Data!$E172=GV$1, "",             IF(ISERR(SEARCH(GV$1,Data!$A172)),"",          ";" &amp; VLOOKUP(GV$1,Data!$E:$F,2, FALSE) &amp; ";"   )             )</f>
        <v/>
      </c>
      <c r="GW172" t="str">
        <f>IF(Data!$E172=GW$1, "",             IF(ISERR(SEARCH(GW$1,Data!$A172)),"",          ";" &amp; VLOOKUP(GW$1,Data!$E:$F,2, FALSE) &amp; ";"   )             )</f>
        <v/>
      </c>
      <c r="GX172" t="str">
        <f>IF(Data!$E172=GX$1, "",             IF(ISERR(SEARCH(GX$1,Data!$A172)),"",          ";" &amp; VLOOKUP(GX$1,Data!$E:$F,2, FALSE) &amp; ";"   )             )</f>
        <v/>
      </c>
      <c r="GY172" t="str">
        <f>IF(Data!$E172=GY$1, "",             IF(ISERR(SEARCH(GY$1,Data!$A172)),"",          ";" &amp; VLOOKUP(GY$1,Data!$E:$F,2, FALSE) &amp; ";"   )             )</f>
        <v/>
      </c>
      <c r="GZ172" t="str">
        <f>IF(Data!$E172=GZ$1, "",             IF(ISERR(SEARCH(GZ$1,Data!$A172)),"",          ";" &amp; VLOOKUP(GZ$1,Data!$E:$F,2, FALSE) &amp; ";"   )             )</f>
        <v/>
      </c>
      <c r="HA172" t="str">
        <f>IF(Data!$E172=HA$1, "",             IF(ISERR(SEARCH(HA$1,Data!$A172)),"",          ";" &amp; VLOOKUP(HA$1,Data!$E:$F,2, FALSE) &amp; ";"   )             )</f>
        <v/>
      </c>
      <c r="HB172" t="str">
        <f>IF(Data!$E172=HB$1, "",             IF(ISERR(SEARCH(HB$1,Data!$A172)),"",          ";" &amp; VLOOKUP(HB$1,Data!$E:$F,2, FALSE) &amp; ";"   )             )</f>
        <v/>
      </c>
      <c r="HC172" t="str">
        <f>IF(Data!$E172=HC$1, "",             IF(ISERR(SEARCH(HC$1,Data!$A172)),"",          ";" &amp; VLOOKUP(HC$1,Data!$E:$F,2, FALSE) &amp; ";"   )             )</f>
        <v/>
      </c>
      <c r="HD172" t="str">
        <f>IF(Data!$E172=HD$1, "",             IF(ISERR(SEARCH(HD$1,Data!$A172)),"",          ";" &amp; VLOOKUP(HD$1,Data!$E:$F,2, FALSE) &amp; ";"   )             )</f>
        <v/>
      </c>
      <c r="HE172" t="str">
        <f>IF(Data!$E172=HE$1, "",             IF(ISERR(SEARCH(HE$1,Data!$A172)),"",          ";" &amp; VLOOKUP(HE$1,Data!$E:$F,2, FALSE) &amp; ";"   )             )</f>
        <v/>
      </c>
      <c r="HF172" t="str">
        <f>IF(Data!$E172=HF$1, "",             IF(ISERR(SEARCH(HF$1,Data!$A172)),"",          ";" &amp; VLOOKUP(HF$1,Data!$E:$F,2, FALSE) &amp; ";"   )             )</f>
        <v/>
      </c>
      <c r="HG172" t="str">
        <f>IF(Data!$E172=HG$1, "",             IF(ISERR(SEARCH(HG$1,Data!$A172)),"",          ";" &amp; VLOOKUP(HG$1,Data!$E:$F,2, FALSE) &amp; ";"   )             )</f>
        <v/>
      </c>
      <c r="HH172" t="str">
        <f>IF(Data!$E172=HH$1, "",             IF(ISERR(SEARCH(HH$1,Data!$A172)),"",          ";" &amp; VLOOKUP(HH$1,Data!$E:$F,2, FALSE) &amp; ";"   )             )</f>
        <v/>
      </c>
      <c r="HI172" t="str">
        <f>IF(Data!$E172=HI$1, "",             IF(ISERR(SEARCH(HI$1,Data!$A172)),"",          ";" &amp; VLOOKUP(HI$1,Data!$E:$F,2, FALSE) &amp; ";"   )             )</f>
        <v/>
      </c>
      <c r="HJ172" t="str">
        <f>IF(Data!$E172=HJ$1, "",             IF(ISERR(SEARCH(HJ$1,Data!$A172)),"",          ";" &amp; VLOOKUP(HJ$1,Data!$E:$F,2, FALSE) &amp; ";"   )             )</f>
        <v/>
      </c>
      <c r="HK172" t="str">
        <f>IF(Data!$E172=HK$1, "",             IF(ISERR(SEARCH(HK$1,Data!$A172)),"",          ";" &amp; VLOOKUP(HK$1,Data!$E:$F,2, FALSE) &amp; ";"   )             )</f>
        <v/>
      </c>
      <c r="HL172" t="str">
        <f>IF(Data!$E172=HL$1, "",             IF(ISERR(SEARCH(HL$1,Data!$A172)),"",          ";" &amp; VLOOKUP(HL$1,Data!$E:$F,2, FALSE) &amp; ";"   )             )</f>
        <v/>
      </c>
      <c r="HM172" t="str">
        <f>IF(Data!$E172=HM$1, "",             IF(ISERR(SEARCH(HM$1,Data!$A172)),"",          ";" &amp; VLOOKUP(HM$1,Data!$E:$F,2, FALSE) &amp; ";"   )             )</f>
        <v/>
      </c>
      <c r="HN172" t="str">
        <f>IF(Data!$E172=HN$1, "",             IF(ISERR(SEARCH(HN$1,Data!$A172)),"",          ";" &amp; VLOOKUP(HN$1,Data!$E:$F,2, FALSE) &amp; ";"   )             )</f>
        <v/>
      </c>
      <c r="HO172" t="str">
        <f>IF(Data!$E172=HO$1, "",             IF(ISERR(SEARCH(HO$1,Data!$A172)),"",          ";" &amp; VLOOKUP(HO$1,Data!$E:$F,2, FALSE) &amp; ";"   )             )</f>
        <v/>
      </c>
      <c r="HP172" t="str">
        <f>IF(Data!$E172=HP$1, "",             IF(ISERR(SEARCH(HP$1,Data!$A172)),"",          ";" &amp; VLOOKUP(HP$1,Data!$E:$F,2, FALSE) &amp; ";"   )             )</f>
        <v/>
      </c>
      <c r="HQ172" t="str">
        <f>IF(Data!$E172=HQ$1, "",             IF(ISERR(SEARCH(HQ$1,Data!$A172)),"",          ";" &amp; VLOOKUP(HQ$1,Data!$E:$F,2, FALSE) &amp; ";"   )             )</f>
        <v/>
      </c>
      <c r="HR172" t="str">
        <f>IF(Data!$E172=HR$1, "",             IF(ISERR(SEARCH(HR$1,Data!$A172)),"",          ";" &amp; VLOOKUP(HR$1,Data!$E:$F,2, FALSE) &amp; ";"   )             )</f>
        <v/>
      </c>
      <c r="HS172" t="str">
        <f>IF(Data!$E172=HS$1, "",             IF(ISERR(SEARCH(HS$1,Data!$A172)),"",          ";" &amp; VLOOKUP(HS$1,Data!$E:$F,2, FALSE) &amp; ";"   )             )</f>
        <v/>
      </c>
      <c r="HT172" t="str">
        <f>IF(Data!$E172=HT$1, "",             IF(ISERR(SEARCH(HT$1,Data!$A172)),"",          ";" &amp; VLOOKUP(HT$1,Data!$E:$F,2, FALSE) &amp; ";"   )             )</f>
        <v/>
      </c>
      <c r="HU172" t="str">
        <f>IF(Data!$E172=HU$1, "",             IF(ISERR(SEARCH(HU$1,Data!$A172)),"",          ";" &amp; VLOOKUP(HU$1,Data!$E:$F,2, FALSE) &amp; ";"   )             )</f>
        <v/>
      </c>
      <c r="HV172" t="str">
        <f>IF(Data!$E172=HV$1, "",             IF(ISERR(SEARCH(HV$1,Data!$A172)),"",          ";" &amp; VLOOKUP(HV$1,Data!$E:$F,2, FALSE) &amp; ";"   )             )</f>
        <v/>
      </c>
      <c r="HW172" t="str">
        <f>IF(Data!$E172=HW$1, "",             IF(ISERR(SEARCH(HW$1,Data!$A172)),"",          ";" &amp; VLOOKUP(HW$1,Data!$E:$F,2, FALSE) &amp; ";"   )             )</f>
        <v/>
      </c>
      <c r="HX172" t="str">
        <f>IF(Data!$E172=HX$1, "",             IF(ISERR(SEARCH(HX$1,Data!$A172)),"",          ";" &amp; VLOOKUP(HX$1,Data!$E:$F,2, FALSE) &amp; ";"   )             )</f>
        <v/>
      </c>
      <c r="HY172" t="str">
        <f>IF(Data!$E172=HY$1, "",             IF(ISERR(SEARCH(HY$1,Data!$A172)),"",          ";" &amp; VLOOKUP(HY$1,Data!$E:$F,2, FALSE) &amp; ";"   )             )</f>
        <v/>
      </c>
      <c r="HZ172" t="str">
        <f>IF(Data!$E172=HZ$1, "",             IF(ISERR(SEARCH(HZ$1,Data!$A172)),"",          ";" &amp; VLOOKUP(HZ$1,Data!$E:$F,2, FALSE) &amp; ";"   )             )</f>
        <v/>
      </c>
      <c r="IA172" t="str">
        <f>IF(Data!$E172=IA$1, "",             IF(ISERR(SEARCH(IA$1,Data!$A172)),"",          ";" &amp; VLOOKUP(IA$1,Data!$E:$F,2, FALSE) &amp; ";"   )             )</f>
        <v/>
      </c>
      <c r="IB172" t="str">
        <f>IF(Data!$E172=IB$1, "",             IF(ISERR(SEARCH(IB$1,Data!$A172)),"",          ";" &amp; VLOOKUP(IB$1,Data!$E:$F,2, FALSE) &amp; ";"   )             )</f>
        <v/>
      </c>
      <c r="IC172" t="str">
        <f>IF(Data!$E172=IC$1, "",             IF(ISERR(SEARCH(IC$1,Data!$A172)),"",          ";" &amp; VLOOKUP(IC$1,Data!$E:$F,2, FALSE) &amp; ";"   )             )</f>
        <v/>
      </c>
      <c r="ID172" t="str">
        <f>IF(Data!$E172=ID$1, "",             IF(ISERR(SEARCH(ID$1,Data!$A172)),"",          ";" &amp; VLOOKUP(ID$1,Data!$E:$F,2, FALSE) &amp; ";"   )             )</f>
        <v/>
      </c>
      <c r="IE172" t="str">
        <f>IF(Data!$E172=IE$1, "",             IF(ISERR(SEARCH(IE$1,Data!$A172)),"",          ";" &amp; VLOOKUP(IE$1,Data!$E:$F,2, FALSE) &amp; ";"   )             )</f>
        <v/>
      </c>
    </row>
    <row r="173" spans="1:239" x14ac:dyDescent="0.3">
      <c r="A173" t="str">
        <f>Tableau1[[#This Row],[name]]</f>
        <v>Saelt-Marae</v>
      </c>
      <c r="B173" s="15">
        <f>VLOOKUP(Tableau36[[#This Row],[Character]],Data!E:F,2,FALSE)</f>
        <v>172</v>
      </c>
      <c r="C173" t="str">
        <f>IF( Tableau36[[#This Row],[removed double semi-colon]]="", "", MID(Tableau36[[#This Row],[removed double semi-colon]],2,LEN(Tableau36[[#This Row],[removed double semi-colon]]) - 2) )</f>
        <v>80</v>
      </c>
      <c r="D173" t="str">
        <f>SUBSTITUTE(Tableau36[[#This Row],[Concatenation]],";;",";")</f>
        <v>;80;</v>
      </c>
      <c r="E173" t="str">
        <f>_xlfn.CONCAT(Tableau4[#This Row])</f>
        <v>;80;</v>
      </c>
      <c r="I173" t="str">
        <f>IF(Data!$E173=I$1, "",             IF(ISERR(SEARCH(I$1,Data!$A173)),"",          ";" &amp; VLOOKUP(I$1,Data!$E:$F,2, FALSE) &amp; ";"   )             )</f>
        <v/>
      </c>
      <c r="J173" t="str">
        <f>IF(Data!$E173=J$1, "",             IF(ISERR(SEARCH(J$1,Data!$A173)),"",          ";" &amp; VLOOKUP(J$1,Data!$E:$F,2, FALSE) &amp; ";"   )             )</f>
        <v/>
      </c>
      <c r="K173" t="str">
        <f>IF(Data!$E173=K$1, "",             IF(ISERR(SEARCH(K$1,Data!$A173)),"",          ";" &amp; VLOOKUP(K$1,Data!$E:$F,2, FALSE) &amp; ";"   )             )</f>
        <v/>
      </c>
      <c r="L173" t="str">
        <f>IF(Data!$E173=L$1, "",             IF(ISERR(SEARCH(L$1,Data!$A173)),"",          ";" &amp; VLOOKUP(L$1,Data!$E:$F,2, FALSE) &amp; ";"   )             )</f>
        <v/>
      </c>
      <c r="M173" t="str">
        <f>IF(Data!$E173=M$1, "",             IF(ISERR(SEARCH(M$1,Data!$A173)),"",          ";" &amp; VLOOKUP(M$1,Data!$E:$F,2, FALSE) &amp; ";"   )             )</f>
        <v/>
      </c>
      <c r="N173" t="str">
        <f>IF(Data!$E173=N$1, "",             IF(ISERR(SEARCH(N$1,Data!$A173)),"",          ";" &amp; VLOOKUP(N$1,Data!$E:$F,2, FALSE) &amp; ";"   )             )</f>
        <v/>
      </c>
      <c r="O173" t="str">
        <f>IF(Data!$E173=O$1, "",             IF(ISERR(SEARCH(O$1,Data!$A173)),"",          ";" &amp; VLOOKUP(O$1,Data!$E:$F,2, FALSE) &amp; ";"   )             )</f>
        <v/>
      </c>
      <c r="P173" t="str">
        <f>IF(Data!$E173=P$1, "",             IF(ISERR(SEARCH(P$1,Data!$A173)),"",          ";" &amp; VLOOKUP(P$1,Data!$E:$F,2, FALSE) &amp; ";"   )             )</f>
        <v/>
      </c>
      <c r="Q173" t="str">
        <f>IF(Data!$E173=Q$1, "",             IF(ISERR(SEARCH(Q$1,Data!$A173)),"",          ";" &amp; VLOOKUP(Q$1,Data!$E:$F,2, FALSE) &amp; ";"   )             )</f>
        <v/>
      </c>
      <c r="R173" t="str">
        <f>IF(Data!$E173=R$1, "",             IF(ISERR(SEARCH(R$1,Data!$A173)),"",          ";" &amp; VLOOKUP(R$1,Data!$E:$F,2, FALSE) &amp; ";"   )             )</f>
        <v/>
      </c>
      <c r="S173" t="str">
        <f>IF(Data!$E173=S$1, "",             IF(ISERR(SEARCH(S$1,Data!$A173)),"",          ";" &amp; VLOOKUP(S$1,Data!$E:$F,2, FALSE) &amp; ";"   )             )</f>
        <v/>
      </c>
      <c r="T173" t="str">
        <f>IF(Data!$E173=T$1, "",             IF(ISERR(SEARCH(T$1,Data!$A173)),"",          ";" &amp; VLOOKUP(T$1,Data!$E:$F,2, FALSE) &amp; ";"   )             )</f>
        <v/>
      </c>
      <c r="U173" t="str">
        <f>IF(Data!$E173=U$1, "",             IF(ISERR(SEARCH(U$1,Data!$A173)),"",          ";" &amp; VLOOKUP(U$1,Data!$E:$F,2, FALSE) &amp; ";"   )             )</f>
        <v/>
      </c>
      <c r="V173" t="str">
        <f>IF(Data!$E173=V$1, "",             IF(ISERR(SEARCH(V$1,Data!$A173)),"",          ";" &amp; VLOOKUP(V$1,Data!$E:$F,2, FALSE) &amp; ";"   )             )</f>
        <v/>
      </c>
      <c r="W173" t="str">
        <f>IF(Data!$E173=W$1, "",             IF(ISERR(SEARCH(W$1,Data!$A173)),"",          ";" &amp; VLOOKUP(W$1,Data!$E:$F,2, FALSE) &amp; ";"   )             )</f>
        <v/>
      </c>
      <c r="X173" t="str">
        <f>IF(Data!$E173=X$1, "",             IF(ISERR(SEARCH(X$1,Data!$A173)),"",          ";" &amp; VLOOKUP(X$1,Data!$E:$F,2, FALSE) &amp; ";"   )             )</f>
        <v/>
      </c>
      <c r="Y173" t="str">
        <f>IF(Data!$E173=Y$1, "",             IF(ISERR(SEARCH(Y$1,Data!$A173)),"",          ";" &amp; VLOOKUP(Y$1,Data!$E:$F,2, FALSE) &amp; ";"   )             )</f>
        <v/>
      </c>
      <c r="Z173" t="str">
        <f>IF(Data!$E173=Z$1, "",             IF(ISERR(SEARCH(Z$1,Data!$A173)),"",          ";" &amp; VLOOKUP(Z$1,Data!$E:$F,2, FALSE) &amp; ";"   )             )</f>
        <v/>
      </c>
      <c r="AA173" t="str">
        <f>IF(Data!$E173=AA$1, "",             IF(ISERR(SEARCH(AA$1,Data!$A173)),"",          ";" &amp; VLOOKUP(AA$1,Data!$E:$F,2, FALSE) &amp; ";"   )             )</f>
        <v/>
      </c>
      <c r="AB173" t="str">
        <f>IF(Data!$E173=AB$1, "",             IF(ISERR(SEARCH(AB$1,Data!$A173)),"",          ";" &amp; VLOOKUP(AB$1,Data!$E:$F,2, FALSE) &amp; ";"   )             )</f>
        <v/>
      </c>
      <c r="AC173" t="str">
        <f>IF(Data!$E173=AC$1, "",             IF(ISERR(SEARCH(AC$1,Data!$A173)),"",          ";" &amp; VLOOKUP(AC$1,Data!$E:$F,2, FALSE) &amp; ";"   )             )</f>
        <v/>
      </c>
      <c r="AD173" t="str">
        <f>IF(Data!$E173=AD$1, "",             IF(ISERR(SEARCH(AD$1,Data!$A173)),"",          ";" &amp; VLOOKUP(AD$1,Data!$E:$F,2, FALSE) &amp; ";"   )             )</f>
        <v/>
      </c>
      <c r="AE173" t="str">
        <f>IF(Data!$E173=AE$1, "",             IF(ISERR(SEARCH(AE$1,Data!$A173)),"",          ";" &amp; VLOOKUP(AE$1,Data!$E:$F,2, FALSE) &amp; ";"   )             )</f>
        <v/>
      </c>
      <c r="AF173" t="str">
        <f>IF(Data!$E173=AF$1, "",             IF(ISERR(SEARCH(AF$1,Data!$A173)),"",          ";" &amp; VLOOKUP(AF$1,Data!$E:$F,2, FALSE) &amp; ";"   )             )</f>
        <v/>
      </c>
      <c r="AG173" t="str">
        <f>IF(Data!$E173=AG$1, "",             IF(ISERR(SEARCH(AG$1,Data!$A173)),"",          ";" &amp; VLOOKUP(AG$1,Data!$E:$F,2, FALSE) &amp; ";"   )             )</f>
        <v/>
      </c>
      <c r="AH173" t="str">
        <f>IF(Data!$E173=AH$1, "",             IF(ISERR(SEARCH(AH$1,Data!$A173)),"",          ";" &amp; VLOOKUP(AH$1,Data!$E:$F,2, FALSE) &amp; ";"   )             )</f>
        <v/>
      </c>
      <c r="AI173" t="str">
        <f>IF(Data!$E173=AI$1, "",             IF(ISERR(SEARCH(AI$1,Data!$A173)),"",          ";" &amp; VLOOKUP(AI$1,Data!$E:$F,2, FALSE) &amp; ";"   )             )</f>
        <v/>
      </c>
      <c r="AJ173" t="str">
        <f>IF(Data!$E173=AJ$1, "",             IF(ISERR(SEARCH(AJ$1,Data!$A173)),"",          ";" &amp; VLOOKUP(AJ$1,Data!$E:$F,2, FALSE) &amp; ";"   )             )</f>
        <v/>
      </c>
      <c r="AK173" t="str">
        <f>IF(Data!$E173=AK$1, "",             IF(ISERR(SEARCH(AK$1,Data!$A173)),"",          ";" &amp; VLOOKUP(AK$1,Data!$E:$F,2, FALSE) &amp; ";"   )             )</f>
        <v/>
      </c>
      <c r="AL173" t="str">
        <f>IF(Data!$E173=AL$1, "",             IF(ISERR(SEARCH(AL$1,Data!$A173)),"",          ";" &amp; VLOOKUP(AL$1,Data!$E:$F,2, FALSE) &amp; ";"   )             )</f>
        <v/>
      </c>
      <c r="AM173" t="str">
        <f>IF(Data!$E173=AM$1, "",             IF(ISERR(SEARCH(AM$1,Data!$A173)),"",          ";" &amp; VLOOKUP(AM$1,Data!$E:$F,2, FALSE) &amp; ";"   )             )</f>
        <v/>
      </c>
      <c r="AN173" t="str">
        <f>IF(Data!$E173=AN$1, "",             IF(ISERR(SEARCH(AN$1,Data!$A173)),"",          ";" &amp; VLOOKUP(AN$1,Data!$E:$F,2, FALSE) &amp; ";"   )             )</f>
        <v/>
      </c>
      <c r="AO173" t="str">
        <f>IF(Data!$E173=AO$1, "",             IF(ISERR(SEARCH(AO$1,Data!$A173)),"",          ";" &amp; VLOOKUP(AO$1,Data!$E:$F,2, FALSE) &amp; ";"   )             )</f>
        <v/>
      </c>
      <c r="AP173" t="str">
        <f>IF(Data!$E173=AP$1, "",             IF(ISERR(SEARCH(AP$1,Data!$A173)),"",          ";" &amp; VLOOKUP(AP$1,Data!$E:$F,2, FALSE) &amp; ";"   )             )</f>
        <v/>
      </c>
      <c r="AQ173" t="str">
        <f>IF(Data!$E173=AQ$1, "",             IF(ISERR(SEARCH(AQ$1,Data!$A173)),"",          ";" &amp; VLOOKUP(AQ$1,Data!$E:$F,2, FALSE) &amp; ";"   )             )</f>
        <v/>
      </c>
      <c r="AR173" t="str">
        <f>IF(Data!$E173=AR$1, "",             IF(ISERR(SEARCH(AR$1,Data!$A173)),"",          ";" &amp; VLOOKUP(AR$1,Data!$E:$F,2, FALSE) &amp; ";"   )             )</f>
        <v/>
      </c>
      <c r="AS173" t="str">
        <f>IF(Data!$E173=AS$1, "",             IF(ISERR(SEARCH(AS$1,Data!$A173)),"",          ";" &amp; VLOOKUP(AS$1,Data!$E:$F,2, FALSE) &amp; ";"   )             )</f>
        <v/>
      </c>
      <c r="AT173" t="str">
        <f>IF(Data!$E173=AT$1, "",             IF(ISERR(SEARCH(AT$1,Data!$A173)),"",          ";" &amp; VLOOKUP(AT$1,Data!$E:$F,2, FALSE) &amp; ";"   )             )</f>
        <v/>
      </c>
      <c r="AU173" t="str">
        <f>IF(Data!$E173=AU$1, "",             IF(ISERR(SEARCH(AU$1,Data!$A173)),"",          ";" &amp; VLOOKUP(AU$1,Data!$E:$F,2, FALSE) &amp; ";"   )             )</f>
        <v/>
      </c>
      <c r="AV173" t="str">
        <f>IF(Data!$E173=AV$1, "",             IF(ISERR(SEARCH(AV$1,Data!$A173)),"",          ";" &amp; VLOOKUP(AV$1,Data!$E:$F,2, FALSE) &amp; ";"   )             )</f>
        <v/>
      </c>
      <c r="AW173" t="str">
        <f>IF(Data!$E173=AW$1, "",             IF(ISERR(SEARCH(AW$1,Data!$A173)),"",          ";" &amp; VLOOKUP(AW$1,Data!$E:$F,2, FALSE) &amp; ";"   )             )</f>
        <v/>
      </c>
      <c r="AX173" t="str">
        <f>IF(Data!$E173=AX$1, "",             IF(ISERR(SEARCH(AX$1,Data!$A173)),"",          ";" &amp; VLOOKUP(AX$1,Data!$E:$F,2, FALSE) &amp; ";"   )             )</f>
        <v/>
      </c>
      <c r="AY173" t="str">
        <f>IF(Data!$E173=AY$1, "",             IF(ISERR(SEARCH(AY$1,Data!$A173)),"",          ";" &amp; VLOOKUP(AY$1,Data!$E:$F,2, FALSE) &amp; ";"   )             )</f>
        <v/>
      </c>
      <c r="AZ173" t="str">
        <f>IF(Data!$E173=AZ$1, "",             IF(ISERR(SEARCH(AZ$1,Data!$A173)),"",          ";" &amp; VLOOKUP(AZ$1,Data!$E:$F,2, FALSE) &amp; ";"   )             )</f>
        <v/>
      </c>
      <c r="BA173" t="str">
        <f>IF(Data!$E173=BA$1, "",             IF(ISERR(SEARCH(BA$1,Data!$A173)),"",          ";" &amp; VLOOKUP(BA$1,Data!$E:$F,2, FALSE) &amp; ";"   )             )</f>
        <v/>
      </c>
      <c r="BB173" t="str">
        <f>IF(Data!$E173=BB$1, "",             IF(ISERR(SEARCH(BB$1,Data!$A173)),"",          ";" &amp; VLOOKUP(BB$1,Data!$E:$F,2, FALSE) &amp; ";"   )             )</f>
        <v/>
      </c>
      <c r="BC173" t="str">
        <f>IF(Data!$E173=BC$1, "",             IF(ISERR(SEARCH(BC$1,Data!$A173)),"",          ";" &amp; VLOOKUP(BC$1,Data!$E:$F,2, FALSE) &amp; ";"   )             )</f>
        <v/>
      </c>
      <c r="BD173" t="str">
        <f>IF(Data!$E173=BD$1, "",             IF(ISERR(SEARCH(BD$1,Data!$A173)),"",          ";" &amp; VLOOKUP(BD$1,Data!$E:$F,2, FALSE) &amp; ";"   )             )</f>
        <v/>
      </c>
      <c r="BE173" t="str">
        <f>IF(Data!$E173=BE$1, "",             IF(ISERR(SEARCH(BE$1,Data!$A173)),"",          ";" &amp; VLOOKUP(BE$1,Data!$E:$F,2, FALSE) &amp; ";"   )             )</f>
        <v/>
      </c>
      <c r="BF173" t="str">
        <f>IF(Data!$E173=BF$1, "",             IF(ISERR(SEARCH(BF$1,Data!$A173)),"",          ";" &amp; VLOOKUP(BF$1,Data!$E:$F,2, FALSE) &amp; ";"   )             )</f>
        <v/>
      </c>
      <c r="BG173" t="str">
        <f>IF(Data!$E173=BG$1, "",             IF(ISERR(SEARCH(BG$1,Data!$A173)),"",          ";" &amp; VLOOKUP(BG$1,Data!$E:$F,2, FALSE) &amp; ";"   )             )</f>
        <v/>
      </c>
      <c r="BH173" t="str">
        <f>IF(Data!$E173=BH$1, "",             IF(ISERR(SEARCH(BH$1,Data!$A173)),"",          ";" &amp; VLOOKUP(BH$1,Data!$E:$F,2, FALSE) &amp; ";"   )             )</f>
        <v/>
      </c>
      <c r="BI173" t="str">
        <f>IF(Data!$E173=BI$1, "",             IF(ISERR(SEARCH(BI$1,Data!$A173)),"",          ";" &amp; VLOOKUP(BI$1,Data!$E:$F,2, FALSE) &amp; ";"   )             )</f>
        <v/>
      </c>
      <c r="BJ173" t="str">
        <f>IF(Data!$E173=BJ$1, "",             IF(ISERR(SEARCH(BJ$1,Data!$A173)),"",          ";" &amp; VLOOKUP(BJ$1,Data!$E:$F,2, FALSE) &amp; ";"   )             )</f>
        <v/>
      </c>
      <c r="BK173" t="str">
        <f>IF(Data!$E173=BK$1, "",             IF(ISERR(SEARCH(BK$1,Data!$A173)),"",          ";" &amp; VLOOKUP(BK$1,Data!$E:$F,2, FALSE) &amp; ";"   )             )</f>
        <v/>
      </c>
      <c r="BL173" t="str">
        <f>IF(Data!$E173=BL$1, "",             IF(ISERR(SEARCH(BL$1,Data!$A173)),"",          ";" &amp; VLOOKUP(BL$1,Data!$E:$F,2, FALSE) &amp; ";"   )             )</f>
        <v/>
      </c>
      <c r="BM173" t="str">
        <f>IF(Data!$E173=BM$1, "",             IF(ISERR(SEARCH(BM$1,Data!$A173)),"",          ";" &amp; VLOOKUP(BM$1,Data!$E:$F,2, FALSE) &amp; ";"   )             )</f>
        <v/>
      </c>
      <c r="BN173" t="str">
        <f>IF(Data!$E173=BN$1, "",             IF(ISERR(SEARCH(BN$1,Data!$A173)),"",          ";" &amp; VLOOKUP(BN$1,Data!$E:$F,2, FALSE) &amp; ";"   )             )</f>
        <v/>
      </c>
      <c r="BO173" t="str">
        <f>IF(Data!$E173=BO$1, "",             IF(ISERR(SEARCH(BO$1,Data!$A173)),"",          ";" &amp; VLOOKUP(BO$1,Data!$E:$F,2, FALSE) &amp; ";"   )             )</f>
        <v/>
      </c>
      <c r="BP173" t="str">
        <f>IF(Data!$E173=BP$1, "",             IF(ISERR(SEARCH(BP$1,Data!$A173)),"",          ";" &amp; VLOOKUP(BP$1,Data!$E:$F,2, FALSE) &amp; ";"   )             )</f>
        <v/>
      </c>
      <c r="BQ173" t="str">
        <f>IF(Data!$E173=BQ$1, "",             IF(ISERR(SEARCH(BQ$1,Data!$A173)),"",          ";" &amp; VLOOKUP(BQ$1,Data!$E:$F,2, FALSE) &amp; ";"   )             )</f>
        <v/>
      </c>
      <c r="BR173" t="str">
        <f>IF(Data!$E173=BR$1, "",             IF(ISERR(SEARCH(BR$1,Data!$A173)),"",          ";" &amp; VLOOKUP(BR$1,Data!$E:$F,2, FALSE) &amp; ";"   )             )</f>
        <v/>
      </c>
      <c r="BS173" t="str">
        <f>IF(Data!$E173=BS$1, "",             IF(ISERR(SEARCH(BS$1,Data!$A173)),"",          ";" &amp; VLOOKUP(BS$1,Data!$E:$F,2, FALSE) &amp; ";"   )             )</f>
        <v/>
      </c>
      <c r="BT173" t="str">
        <f>IF(Data!$E173=BT$1, "",             IF(ISERR(SEARCH(BT$1,Data!$A173)),"",          ";" &amp; VLOOKUP(BT$1,Data!$E:$F,2, FALSE) &amp; ";"   )             )</f>
        <v/>
      </c>
      <c r="BU173" t="str">
        <f>IF(Data!$E173=BU$1, "",             IF(ISERR(SEARCH(BU$1,Data!$A173)),"",          ";" &amp; VLOOKUP(BU$1,Data!$E:$F,2, FALSE) &amp; ";"   )             )</f>
        <v/>
      </c>
      <c r="BV173" t="str">
        <f>IF(Data!$E173=BV$1, "",             IF(ISERR(SEARCH(BV$1,Data!$A173)),"",          ";" &amp; VLOOKUP(BV$1,Data!$E:$F,2, FALSE) &amp; ";"   )             )</f>
        <v/>
      </c>
      <c r="BW173" t="str">
        <f>IF(Data!$E173=BW$1, "",             IF(ISERR(SEARCH(BW$1,Data!$A173)),"",          ";" &amp; VLOOKUP(BW$1,Data!$E:$F,2, FALSE) &amp; ";"   )             )</f>
        <v/>
      </c>
      <c r="BX173" t="str">
        <f>IF(Data!$E173=BX$1, "",             IF(ISERR(SEARCH(BX$1,Data!$A173)),"",          ";" &amp; VLOOKUP(BX$1,Data!$E:$F,2, FALSE) &amp; ";"   )             )</f>
        <v/>
      </c>
      <c r="BY173" t="str">
        <f>IF(Data!$E173=BY$1, "",             IF(ISERR(SEARCH(BY$1,Data!$A173)),"",          ";" &amp; VLOOKUP(BY$1,Data!$E:$F,2, FALSE) &amp; ";"   )             )</f>
        <v/>
      </c>
      <c r="BZ173" t="str">
        <f>IF(Data!$E173=BZ$1, "",             IF(ISERR(SEARCH(BZ$1,Data!$A173)),"",          ";" &amp; VLOOKUP(BZ$1,Data!$E:$F,2, FALSE) &amp; ";"   )             )</f>
        <v/>
      </c>
      <c r="CA173" t="str">
        <f>IF(Data!$E173=CA$1, "",             IF(ISERR(SEARCH(CA$1,Data!$A173)),"",          ";" &amp; VLOOKUP(CA$1,Data!$E:$F,2, FALSE) &amp; ";"   )             )</f>
        <v/>
      </c>
      <c r="CB173" t="str">
        <f>IF(Data!$E173=CB$1, "",             IF(ISERR(SEARCH(CB$1,Data!$A173)),"",          ";" &amp; VLOOKUP(CB$1,Data!$E:$F,2, FALSE) &amp; ";"   )             )</f>
        <v/>
      </c>
      <c r="CC173" t="str">
        <f>IF(Data!$E173=CC$1, "",             IF(ISERR(SEARCH(CC$1,Data!$A173)),"",          ";" &amp; VLOOKUP(CC$1,Data!$E:$F,2, FALSE) &amp; ";"   )             )</f>
        <v/>
      </c>
      <c r="CD173" t="str">
        <f>IF(Data!$E173=CD$1, "",             IF(ISERR(SEARCH(CD$1,Data!$A173)),"",          ";" &amp; VLOOKUP(CD$1,Data!$E:$F,2, FALSE) &amp; ";"   )             )</f>
        <v/>
      </c>
      <c r="CE173" t="str">
        <f>IF(Data!$E173=CE$1, "",             IF(ISERR(SEARCH(CE$1,Data!$A173)),"",          ";" &amp; VLOOKUP(CE$1,Data!$E:$F,2, FALSE) &amp; ";"   )             )</f>
        <v/>
      </c>
      <c r="CF173" t="str">
        <f>IF(Data!$E173=CF$1, "",             IF(ISERR(SEARCH(CF$1,Data!$A173)),"",          ";" &amp; VLOOKUP(CF$1,Data!$E:$F,2, FALSE) &amp; ";"   )             )</f>
        <v/>
      </c>
      <c r="CG173" t="str">
        <f>IF(Data!$E173=CG$1, "",             IF(ISERR(SEARCH(CG$1,Data!$A173)),"",          ";" &amp; VLOOKUP(CG$1,Data!$E:$F,2, FALSE) &amp; ";"   )             )</f>
        <v/>
      </c>
      <c r="CH173" t="str">
        <f>IF(Data!$E173=CH$1, "",             IF(ISERR(SEARCH(CH$1,Data!$A173)),"",          ";" &amp; VLOOKUP(CH$1,Data!$E:$F,2, FALSE) &amp; ";"   )             )</f>
        <v/>
      </c>
      <c r="CI173" t="str">
        <f>IF(Data!$E173=CI$1, "",             IF(ISERR(SEARCH(CI$1,Data!$A173)),"",          ";" &amp; VLOOKUP(CI$1,Data!$E:$F,2, FALSE) &amp; ";"   )             )</f>
        <v/>
      </c>
      <c r="CJ173" t="str">
        <f>IF(Data!$E173=CJ$1, "",             IF(ISERR(SEARCH(CJ$1,Data!$A173)),"",          ";" &amp; VLOOKUP(CJ$1,Data!$E:$F,2, FALSE) &amp; ";"   )             )</f>
        <v>;80;</v>
      </c>
      <c r="CK173" t="str">
        <f>IF(Data!$E173=CK$1, "",             IF(ISERR(SEARCH(CK$1,Data!$A173)),"",          ";" &amp; VLOOKUP(CK$1,Data!$E:$F,2, FALSE) &amp; ";"   )             )</f>
        <v/>
      </c>
      <c r="CL173" t="str">
        <f>IF(Data!$E173=CL$1, "",             IF(ISERR(SEARCH(CL$1,Data!$A173)),"",          ";" &amp; VLOOKUP(CL$1,Data!$E:$F,2, FALSE) &amp; ";"   )             )</f>
        <v/>
      </c>
      <c r="CM173" t="str">
        <f>IF(Data!$E173=CM$1, "",             IF(ISERR(SEARCH(CM$1,Data!$A173)),"",          ";" &amp; VLOOKUP(CM$1,Data!$E:$F,2, FALSE) &amp; ";"   )             )</f>
        <v/>
      </c>
      <c r="CN173" t="str">
        <f>IF(Data!$E173=CN$1, "",             IF(ISERR(SEARCH(CN$1,Data!$A173)),"",          ";" &amp; VLOOKUP(CN$1,Data!$E:$F,2, FALSE) &amp; ";"   )             )</f>
        <v/>
      </c>
      <c r="CO173" t="str">
        <f>IF(Data!$E173=CO$1, "",             IF(ISERR(SEARCH(CO$1,Data!$A173)),"",          ";" &amp; VLOOKUP(CO$1,Data!$E:$F,2, FALSE) &amp; ";"   )             )</f>
        <v/>
      </c>
      <c r="CP173" t="str">
        <f>IF(Data!$E173=CP$1, "",             IF(ISERR(SEARCH(CP$1,Data!$A173)),"",          ";" &amp; VLOOKUP(CP$1,Data!$E:$F,2, FALSE) &amp; ";"   )             )</f>
        <v/>
      </c>
      <c r="CQ173" t="str">
        <f>IF(Data!$E173=CQ$1, "",             IF(ISERR(SEARCH(CQ$1,Data!$A173)),"",          ";" &amp; VLOOKUP(CQ$1,Data!$E:$F,2, FALSE) &amp; ";"   )             )</f>
        <v/>
      </c>
      <c r="CR173" t="str">
        <f>IF(Data!$E173=CR$1, "",             IF(ISERR(SEARCH(CR$1,Data!$A173)),"",          ";" &amp; VLOOKUP(CR$1,Data!$E:$F,2, FALSE) &amp; ";"   )             )</f>
        <v/>
      </c>
      <c r="CS173" t="str">
        <f>IF(Data!$E173=CS$1, "",             IF(ISERR(SEARCH(CS$1,Data!$A173)),"",          ";" &amp; VLOOKUP(CS$1,Data!$E:$F,2, FALSE) &amp; ";"   )             )</f>
        <v/>
      </c>
      <c r="CT173" t="str">
        <f>IF(Data!$E173=CT$1, "",             IF(ISERR(SEARCH(CT$1,Data!$A173)),"",          ";" &amp; VLOOKUP(CT$1,Data!$E:$F,2, FALSE) &amp; ";"   )             )</f>
        <v/>
      </c>
      <c r="CU173" t="str">
        <f>IF(Data!$E173=CU$1, "",             IF(ISERR(SEARCH(CU$1,Data!$A173)),"",          ";" &amp; VLOOKUP(CU$1,Data!$E:$F,2, FALSE) &amp; ";"   )             )</f>
        <v/>
      </c>
      <c r="CV173" t="str">
        <f>IF(Data!$E173=CV$1, "",             IF(ISERR(SEARCH(CV$1,Data!$A173)),"",          ";" &amp; VLOOKUP(CV$1,Data!$E:$F,2, FALSE) &amp; ";"   )             )</f>
        <v/>
      </c>
      <c r="CW173" t="str">
        <f>IF(Data!$E173=CW$1, "",             IF(ISERR(SEARCH(CW$1,Data!$A173)),"",          ";" &amp; VLOOKUP(CW$1,Data!$E:$F,2, FALSE) &amp; ";"   )             )</f>
        <v/>
      </c>
      <c r="CX173" t="str">
        <f>IF(Data!$E173=CX$1, "",             IF(ISERR(SEARCH(CX$1,Data!$A173)),"",          ";" &amp; VLOOKUP(CX$1,Data!$E:$F,2, FALSE) &amp; ";"   )             )</f>
        <v/>
      </c>
      <c r="CY173" t="str">
        <f>IF(Data!$E173=CY$1, "",             IF(ISERR(SEARCH(CY$1,Data!$A173)),"",          ";" &amp; VLOOKUP(CY$1,Data!$E:$F,2, FALSE) &amp; ";"   )             )</f>
        <v/>
      </c>
      <c r="CZ173" t="str">
        <f>IF(Data!$E173=CZ$1, "",             IF(ISERR(SEARCH(CZ$1,Data!$A173)),"",          ";" &amp; VLOOKUP(CZ$1,Data!$E:$F,2, FALSE) &amp; ";"   )             )</f>
        <v/>
      </c>
      <c r="DA173" t="str">
        <f>IF(Data!$E173=DA$1, "",             IF(ISERR(SEARCH(DA$1,Data!$A173)),"",          ";" &amp; VLOOKUP(DA$1,Data!$E:$F,2, FALSE) &amp; ";"   )             )</f>
        <v/>
      </c>
      <c r="DB173" t="str">
        <f>IF(Data!$E173=DB$1, "",             IF(ISERR(SEARCH(DB$1,Data!$A173)),"",          ";" &amp; VLOOKUP(DB$1,Data!$E:$F,2, FALSE) &amp; ";"   )             )</f>
        <v/>
      </c>
      <c r="DC173" t="str">
        <f>IF(Data!$E173=DC$1, "",             IF(ISERR(SEARCH(DC$1,Data!$A173)),"",          ";" &amp; VLOOKUP(DC$1,Data!$E:$F,2, FALSE) &amp; ";"   )             )</f>
        <v/>
      </c>
      <c r="DD173" t="str">
        <f>IF(Data!$E173=DD$1, "",             IF(ISERR(SEARCH(DD$1,Data!$A173)),"",          ";" &amp; VLOOKUP(DD$1,Data!$E:$F,2, FALSE) &amp; ";"   )             )</f>
        <v/>
      </c>
      <c r="DE173" t="str">
        <f>IF(Data!$E173=DE$1, "",             IF(ISERR(SEARCH(DE$1,Data!$A173)),"",          ";" &amp; VLOOKUP(DE$1,Data!$E:$F,2, FALSE) &amp; ";"   )             )</f>
        <v/>
      </c>
      <c r="DF173" t="str">
        <f>IF(Data!$E173=DF$1, "",             IF(ISERR(SEARCH(DF$1,Data!$A173)),"",          ";" &amp; VLOOKUP(DF$1,Data!$E:$F,2, FALSE) &amp; ";"   )             )</f>
        <v/>
      </c>
      <c r="DG173" t="str">
        <f>IF(Data!$E173=DG$1, "",             IF(ISERR(SEARCH(DG$1,Data!$A173)),"",          ";" &amp; VLOOKUP(DG$1,Data!$E:$F,2, FALSE) &amp; ";"   )             )</f>
        <v/>
      </c>
      <c r="DH173" t="str">
        <f>IF(Data!$E173=DH$1, "",             IF(ISERR(SEARCH(DH$1,Data!$A173)),"",          ";" &amp; VLOOKUP(DH$1,Data!$E:$F,2, FALSE) &amp; ";"   )             )</f>
        <v/>
      </c>
      <c r="DI173" t="str">
        <f>IF(Data!$E173=DI$1, "",             IF(ISERR(SEARCH(DI$1,Data!$A173)),"",          ";" &amp; VLOOKUP(DI$1,Data!$E:$F,2, FALSE) &amp; ";"   )             )</f>
        <v/>
      </c>
      <c r="DJ173" t="str">
        <f>IF(Data!$E173=DJ$1, "",             IF(ISERR(SEARCH(DJ$1,Data!$A173)),"",          ";" &amp; VLOOKUP(DJ$1,Data!$E:$F,2, FALSE) &amp; ";"   )             )</f>
        <v/>
      </c>
      <c r="DK173" t="str">
        <f>IF(Data!$E173=DK$1, "",             IF(ISERR(SEARCH(DK$1,Data!$A173)),"",          ";" &amp; VLOOKUP(DK$1,Data!$E:$F,2, FALSE) &amp; ";"   )             )</f>
        <v/>
      </c>
      <c r="DL173" t="str">
        <f>IF(Data!$E173=DL$1, "",             IF(ISERR(SEARCH(DL$1,Data!$A173)),"",          ";" &amp; VLOOKUP(DL$1,Data!$E:$F,2, FALSE) &amp; ";"   )             )</f>
        <v/>
      </c>
      <c r="DM173" t="str">
        <f>IF(Data!$E173=DM$1, "",             IF(ISERR(SEARCH(DM$1,Data!$A173)),"",          ";" &amp; VLOOKUP(DM$1,Data!$E:$F,2, FALSE) &amp; ";"   )             )</f>
        <v/>
      </c>
      <c r="DN173" t="str">
        <f>IF(Data!$E173=DN$1, "",             IF(ISERR(SEARCH(DN$1,Data!$A173)),"",          ";" &amp; VLOOKUP(DN$1,Data!$E:$F,2, FALSE) &amp; ";"   )             )</f>
        <v/>
      </c>
      <c r="DO173" t="str">
        <f>IF(Data!$E173=DO$1, "",             IF(ISERR(SEARCH(DO$1,Data!$A173)),"",          ";" &amp; VLOOKUP(DO$1,Data!$E:$F,2, FALSE) &amp; ";"   )             )</f>
        <v/>
      </c>
      <c r="DP173" t="str">
        <f>IF(Data!$E173=DP$1, "",             IF(ISERR(SEARCH(DP$1,Data!$A173)),"",          ";" &amp; VLOOKUP(DP$1,Data!$E:$F,2, FALSE) &amp; ";"   )             )</f>
        <v/>
      </c>
      <c r="DQ173" t="str">
        <f>IF(Data!$E173=DQ$1, "",             IF(ISERR(SEARCH(DQ$1,Data!$A173)),"",          ";" &amp; VLOOKUP(DQ$1,Data!$E:$F,2, FALSE) &amp; ";"   )             )</f>
        <v/>
      </c>
      <c r="DR173" t="str">
        <f>IF(Data!$E173=DR$1, "",             IF(ISERR(SEARCH(DR$1,Data!$A173)),"",          ";" &amp; VLOOKUP(DR$1,Data!$E:$F,2, FALSE) &amp; ";"   )             )</f>
        <v/>
      </c>
      <c r="DS173" t="str">
        <f>IF(Data!$E173=DS$1, "",             IF(ISERR(SEARCH(DS$1,Data!$A173)),"",          ";" &amp; VLOOKUP(DS$1,Data!$E:$F,2, FALSE) &amp; ";"   )             )</f>
        <v/>
      </c>
      <c r="DT173" t="str">
        <f>IF(Data!$E173=DT$1, "",             IF(ISERR(SEARCH(DT$1,Data!$A173)),"",          ";" &amp; VLOOKUP(DT$1,Data!$E:$F,2, FALSE) &amp; ";"   )             )</f>
        <v/>
      </c>
      <c r="DU173" t="str">
        <f>IF(Data!$E173=DU$1, "",             IF(ISERR(SEARCH(DU$1,Data!$A173)),"",          ";" &amp; VLOOKUP(DU$1,Data!$E:$F,2, FALSE) &amp; ";"   )             )</f>
        <v/>
      </c>
      <c r="DV173" t="str">
        <f>IF(Data!$E173=DV$1, "",             IF(ISERR(SEARCH(DV$1,Data!$A173)),"",          ";" &amp; VLOOKUP(DV$1,Data!$E:$F,2, FALSE) &amp; ";"   )             )</f>
        <v/>
      </c>
      <c r="DW173" t="str">
        <f>IF(Data!$E173=DW$1, "",             IF(ISERR(SEARCH(DW$1,Data!$A173)),"",          ";" &amp; VLOOKUP(DW$1,Data!$E:$F,2, FALSE) &amp; ";"   )             )</f>
        <v/>
      </c>
      <c r="DX173" t="str">
        <f>IF(Data!$E173=DX$1, "",             IF(ISERR(SEARCH(DX$1,Data!$A173)),"",          ";" &amp; VLOOKUP(DX$1,Data!$E:$F,2, FALSE) &amp; ";"   )             )</f>
        <v/>
      </c>
      <c r="DY173" t="str">
        <f>IF(Data!$E173=DY$1, "",             IF(ISERR(SEARCH(DY$1,Data!$A173)),"",          ";" &amp; VLOOKUP(DY$1,Data!$E:$F,2, FALSE) &amp; ";"   )             )</f>
        <v/>
      </c>
      <c r="DZ173" t="str">
        <f>IF(Data!$E173=DZ$1, "",             IF(ISERR(SEARCH(DZ$1,Data!$A173)),"",          ";" &amp; VLOOKUP(DZ$1,Data!$E:$F,2, FALSE) &amp; ";"   )             )</f>
        <v/>
      </c>
      <c r="EA173" t="str">
        <f>IF(Data!$E173=EA$1, "",             IF(ISERR(SEARCH(EA$1,Data!$A173)),"",          ";" &amp; VLOOKUP(EA$1,Data!$E:$F,2, FALSE) &amp; ";"   )             )</f>
        <v/>
      </c>
      <c r="EB173" t="str">
        <f>IF(Data!$E173=EB$1, "",             IF(ISERR(SEARCH(EB$1,Data!$A173)),"",          ";" &amp; VLOOKUP(EB$1,Data!$E:$F,2, FALSE) &amp; ";"   )             )</f>
        <v/>
      </c>
      <c r="EC173" t="str">
        <f>IF(Data!$E173=EC$1, "",             IF(ISERR(SEARCH(EC$1,Data!$A173)),"",          ";" &amp; VLOOKUP(EC$1,Data!$E:$F,2, FALSE) &amp; ";"   )             )</f>
        <v/>
      </c>
      <c r="ED173" t="str">
        <f>IF(Data!$E173=ED$1, "",             IF(ISERR(SEARCH(ED$1,Data!$A173)),"",          ";" &amp; VLOOKUP(ED$1,Data!$E:$F,2, FALSE) &amp; ";"   )             )</f>
        <v/>
      </c>
      <c r="EE173" t="str">
        <f>IF(Data!$E173=EE$1, "",             IF(ISERR(SEARCH(EE$1,Data!$A173)),"",          ";" &amp; VLOOKUP(EE$1,Data!$E:$F,2, FALSE) &amp; ";"   )             )</f>
        <v/>
      </c>
      <c r="EF173" t="str">
        <f>IF(Data!$E173=EF$1, "",             IF(ISERR(SEARCH(EF$1,Data!$A173)),"",          ";" &amp; VLOOKUP(EF$1,Data!$E:$F,2, FALSE) &amp; ";"   )             )</f>
        <v/>
      </c>
      <c r="EG173" t="str">
        <f>IF(Data!$E173=EG$1, "",             IF(ISERR(SEARCH(EG$1,Data!$A173)),"",          ";" &amp; VLOOKUP(EG$1,Data!$E:$F,2, FALSE) &amp; ";"   )             )</f>
        <v/>
      </c>
      <c r="EH173" t="str">
        <f>IF(Data!$E173=EH$1, "",             IF(ISERR(SEARCH(EH$1,Data!$A173)),"",          ";" &amp; VLOOKUP(EH$1,Data!$E:$F,2, FALSE) &amp; ";"   )             )</f>
        <v/>
      </c>
      <c r="EI173" t="str">
        <f>IF(Data!$E173=EI$1, "",             IF(ISERR(SEARCH(EI$1,Data!$A173)),"",          ";" &amp; VLOOKUP(EI$1,Data!$E:$F,2, FALSE) &amp; ";"   )             )</f>
        <v/>
      </c>
      <c r="EJ173" t="str">
        <f>IF(Data!$E173=EJ$1, "",             IF(ISERR(SEARCH(EJ$1,Data!$A173)),"",          ";" &amp; VLOOKUP(EJ$1,Data!$E:$F,2, FALSE) &amp; ";"   )             )</f>
        <v/>
      </c>
      <c r="EK173" t="str">
        <f>IF(Data!$E173=EK$1, "",             IF(ISERR(SEARCH(EK$1,Data!$A173)),"",          ";" &amp; VLOOKUP(EK$1,Data!$E:$F,2, FALSE) &amp; ";"   )             )</f>
        <v/>
      </c>
      <c r="EL173" t="str">
        <f>IF(Data!$E173=EL$1, "",             IF(ISERR(SEARCH(EL$1,Data!$A173)),"",          ";" &amp; VLOOKUP(EL$1,Data!$E:$F,2, FALSE) &amp; ";"   )             )</f>
        <v/>
      </c>
      <c r="EM173" t="str">
        <f>IF(Data!$E173=EM$1, "",             IF(ISERR(SEARCH(EM$1,Data!$A173)),"",          ";" &amp; VLOOKUP(EM$1,Data!$E:$F,2, FALSE) &amp; ";"   )             )</f>
        <v/>
      </c>
      <c r="EN173" t="str">
        <f>IF(Data!$E173=EN$1, "",             IF(ISERR(SEARCH(EN$1,Data!$A173)),"",          ";" &amp; VLOOKUP(EN$1,Data!$E:$F,2, FALSE) &amp; ";"   )             )</f>
        <v/>
      </c>
      <c r="EO173" t="str">
        <f>IF(Data!$E173=EO$1, "",             IF(ISERR(SEARCH(EO$1,Data!$A173)),"",          ";" &amp; VLOOKUP(EO$1,Data!$E:$F,2, FALSE) &amp; ";"   )             )</f>
        <v/>
      </c>
      <c r="EP173" t="str">
        <f>IF(Data!$E173=EP$1, "",             IF(ISERR(SEARCH(EP$1,Data!$A173)),"",          ";" &amp; VLOOKUP(EP$1,Data!$E:$F,2, FALSE) &amp; ";"   )             )</f>
        <v/>
      </c>
      <c r="EQ173" t="str">
        <f>IF(Data!$E173=EQ$1, "",             IF(ISERR(SEARCH(EQ$1,Data!$A173)),"",          ";" &amp; VLOOKUP(EQ$1,Data!$E:$F,2, FALSE) &amp; ";"   )             )</f>
        <v/>
      </c>
      <c r="ER173" t="str">
        <f>IF(Data!$E173=ER$1, "",             IF(ISERR(SEARCH(ER$1,Data!$A173)),"",          ";" &amp; VLOOKUP(ER$1,Data!$E:$F,2, FALSE) &amp; ";"   )             )</f>
        <v/>
      </c>
      <c r="ES173" t="str">
        <f>IF(Data!$E173=ES$1, "",             IF(ISERR(SEARCH(ES$1,Data!$A173)),"",          ";" &amp; VLOOKUP(ES$1,Data!$E:$F,2, FALSE) &amp; ";"   )             )</f>
        <v/>
      </c>
      <c r="ET173" t="str">
        <f>IF(Data!$E173=ET$1, "",             IF(ISERR(SEARCH(ET$1,Data!$A173)),"",          ";" &amp; VLOOKUP(ET$1,Data!$E:$F,2, FALSE) &amp; ";"   )             )</f>
        <v/>
      </c>
      <c r="EU173" t="str">
        <f>IF(Data!$E173=EU$1, "",             IF(ISERR(SEARCH(EU$1,Data!$A173)),"",          ";" &amp; VLOOKUP(EU$1,Data!$E:$F,2, FALSE) &amp; ";"   )             )</f>
        <v/>
      </c>
      <c r="EV173" t="str">
        <f>IF(Data!$E173=EV$1, "",             IF(ISERR(SEARCH(EV$1,Data!$A173)),"",          ";" &amp; VLOOKUP(EV$1,Data!$E:$F,2, FALSE) &amp; ";"   )             )</f>
        <v/>
      </c>
      <c r="EW173" t="str">
        <f>IF(Data!$E173=EW$1, "",             IF(ISERR(SEARCH(EW$1,Data!$A173)),"",          ";" &amp; VLOOKUP(EW$1,Data!$E:$F,2, FALSE) &amp; ";"   )             )</f>
        <v/>
      </c>
      <c r="EX173" t="str">
        <f>IF(Data!$E173=EX$1, "",             IF(ISERR(SEARCH(EX$1,Data!$A173)),"",          ";" &amp; VLOOKUP(EX$1,Data!$E:$F,2, FALSE) &amp; ";"   )             )</f>
        <v/>
      </c>
      <c r="EY173" t="str">
        <f>IF(Data!$E173=EY$1, "",             IF(ISERR(SEARCH(EY$1,Data!$A173)),"",          ";" &amp; VLOOKUP(EY$1,Data!$E:$F,2, FALSE) &amp; ";"   )             )</f>
        <v/>
      </c>
      <c r="EZ173" t="str">
        <f>IF(Data!$E173=EZ$1, "",             IF(ISERR(SEARCH(EZ$1,Data!$A173)),"",          ";" &amp; VLOOKUP(EZ$1,Data!$E:$F,2, FALSE) &amp; ";"   )             )</f>
        <v/>
      </c>
      <c r="FA173" t="str">
        <f>IF(Data!$E173=FA$1, "",             IF(ISERR(SEARCH(FA$1,Data!$A173)),"",          ";" &amp; VLOOKUP(FA$1,Data!$E:$F,2, FALSE) &amp; ";"   )             )</f>
        <v/>
      </c>
      <c r="FB173" t="str">
        <f>IF(Data!$E173=FB$1, "",             IF(ISERR(SEARCH(FB$1,Data!$A173)),"",          ";" &amp; VLOOKUP(FB$1,Data!$E:$F,2, FALSE) &amp; ";"   )             )</f>
        <v/>
      </c>
      <c r="FC173" t="str">
        <f>IF(Data!$E173=FC$1, "",             IF(ISERR(SEARCH(FC$1,Data!$A173)),"",          ";" &amp; VLOOKUP(FC$1,Data!$E:$F,2, FALSE) &amp; ";"   )             )</f>
        <v/>
      </c>
      <c r="FD173" t="str">
        <f>IF(Data!$E173=FD$1, "",             IF(ISERR(SEARCH(FD$1,Data!$A173)),"",          ";" &amp; VLOOKUP(FD$1,Data!$E:$F,2, FALSE) &amp; ";"   )             )</f>
        <v/>
      </c>
      <c r="FE173" t="str">
        <f>IF(Data!$E173=FE$1, "",             IF(ISERR(SEARCH(FE$1,Data!$A173)),"",          ";" &amp; VLOOKUP(FE$1,Data!$E:$F,2, FALSE) &amp; ";"   )             )</f>
        <v/>
      </c>
      <c r="FF173" t="str">
        <f>IF(Data!$E173=FF$1, "",             IF(ISERR(SEARCH(FF$1,Data!$A173)),"",          ";" &amp; VLOOKUP(FF$1,Data!$E:$F,2, FALSE) &amp; ";"   )             )</f>
        <v/>
      </c>
      <c r="FG173" t="str">
        <f>IF(Data!$E173=FG$1, "",             IF(ISERR(SEARCH(FG$1,Data!$A173)),"",          ";" &amp; VLOOKUP(FG$1,Data!$E:$F,2, FALSE) &amp; ";"   )             )</f>
        <v/>
      </c>
      <c r="FH173" t="str">
        <f>IF(Data!$E173=FH$1, "",             IF(ISERR(SEARCH(FH$1,Data!$A173)),"",          ";" &amp; VLOOKUP(FH$1,Data!$E:$F,2, FALSE) &amp; ";"   )             )</f>
        <v/>
      </c>
      <c r="FI173" t="str">
        <f>IF(Data!$E173=FI$1, "",             IF(ISERR(SEARCH(FI$1,Data!$A173)),"",          ";" &amp; VLOOKUP(FI$1,Data!$E:$F,2, FALSE) &amp; ";"   )             )</f>
        <v/>
      </c>
      <c r="FJ173" t="str">
        <f>IF(Data!$E173=FJ$1, "",             IF(ISERR(SEARCH(FJ$1,Data!$A173)),"",          ";" &amp; VLOOKUP(FJ$1,Data!$E:$F,2, FALSE) &amp; ";"   )             )</f>
        <v/>
      </c>
      <c r="FK173" t="str">
        <f>IF(Data!$E173=FK$1, "",             IF(ISERR(SEARCH(FK$1,Data!$A173)),"",          ";" &amp; VLOOKUP(FK$1,Data!$E:$F,2, FALSE) &amp; ";"   )             )</f>
        <v/>
      </c>
      <c r="FL173" t="str">
        <f>IF(Data!$E173=FL$1, "",             IF(ISERR(SEARCH(FL$1,Data!$A173)),"",          ";" &amp; VLOOKUP(FL$1,Data!$E:$F,2, FALSE) &amp; ";"   )             )</f>
        <v/>
      </c>
      <c r="FM173" t="str">
        <f>IF(Data!$E173=FM$1, "",             IF(ISERR(SEARCH(FM$1,Data!$A173)),"",          ";" &amp; VLOOKUP(FM$1,Data!$E:$F,2, FALSE) &amp; ";"   )             )</f>
        <v/>
      </c>
      <c r="FN173" t="str">
        <f>IF(Data!$E173=FN$1, "",             IF(ISERR(SEARCH(FN$1,Data!$A173)),"",          ";" &amp; VLOOKUP(FN$1,Data!$E:$F,2, FALSE) &amp; ";"   )             )</f>
        <v/>
      </c>
      <c r="FO173" t="str">
        <f>IF(Data!$E173=FO$1, "",             IF(ISERR(SEARCH(FO$1,Data!$A173)),"",          ";" &amp; VLOOKUP(FO$1,Data!$E:$F,2, FALSE) &amp; ";"   )             )</f>
        <v/>
      </c>
      <c r="FP173" t="str">
        <f>IF(Data!$E173=FP$1, "",             IF(ISERR(SEARCH(FP$1,Data!$A173)),"",          ";" &amp; VLOOKUP(FP$1,Data!$E:$F,2, FALSE) &amp; ";"   )             )</f>
        <v/>
      </c>
      <c r="FQ173" t="str">
        <f>IF(Data!$E173=FQ$1, "",             IF(ISERR(SEARCH(FQ$1,Data!$A173)),"",          ";" &amp; VLOOKUP(FQ$1,Data!$E:$F,2, FALSE) &amp; ";"   )             )</f>
        <v/>
      </c>
      <c r="FR173" t="str">
        <f>IF(Data!$E173=FR$1, "",             IF(ISERR(SEARCH(FR$1,Data!$A173)),"",          ";" &amp; VLOOKUP(FR$1,Data!$E:$F,2, FALSE) &amp; ";"   )             )</f>
        <v/>
      </c>
      <c r="FS173" t="str">
        <f>IF(Data!$E173=FS$1, "",             IF(ISERR(SEARCH(FS$1,Data!$A173)),"",          ";" &amp; VLOOKUP(FS$1,Data!$E:$F,2, FALSE) &amp; ";"   )             )</f>
        <v/>
      </c>
      <c r="FT173" t="str">
        <f>IF(Data!$E173=FT$1, "",             IF(ISERR(SEARCH(FT$1,Data!$A173)),"",          ";" &amp; VLOOKUP(FT$1,Data!$E:$F,2, FALSE) &amp; ";"   )             )</f>
        <v/>
      </c>
      <c r="FU173" t="str">
        <f>IF(Data!$E173=FU$1, "",             IF(ISERR(SEARCH(FU$1,Data!$A173)),"",          ";" &amp; VLOOKUP(FU$1,Data!$E:$F,2, FALSE) &amp; ";"   )             )</f>
        <v/>
      </c>
      <c r="FV173" t="str">
        <f>IF(Data!$E173=FV$1, "",             IF(ISERR(SEARCH(FV$1,Data!$A173)),"",          ";" &amp; VLOOKUP(FV$1,Data!$E:$F,2, FALSE) &amp; ";"   )             )</f>
        <v/>
      </c>
      <c r="FW173" t="str">
        <f>IF(Data!$E173=FW$1, "",             IF(ISERR(SEARCH(FW$1,Data!$A173)),"",          ";" &amp; VLOOKUP(FW$1,Data!$E:$F,2, FALSE) &amp; ";"   )             )</f>
        <v/>
      </c>
      <c r="FX173" t="str">
        <f>IF(Data!$E173=FX$1, "",             IF(ISERR(SEARCH(FX$1,Data!$A173)),"",          ";" &amp; VLOOKUP(FX$1,Data!$E:$F,2, FALSE) &amp; ";"   )             )</f>
        <v/>
      </c>
      <c r="FY173" t="str">
        <f>IF(Data!$E173=FY$1, "",             IF(ISERR(SEARCH(FY$1,Data!$A173)),"",          ";" &amp; VLOOKUP(FY$1,Data!$E:$F,2, FALSE) &amp; ";"   )             )</f>
        <v/>
      </c>
      <c r="FZ173" t="str">
        <f>IF(Data!$E173=FZ$1, "",             IF(ISERR(SEARCH(FZ$1,Data!$A173)),"",          ";" &amp; VLOOKUP(FZ$1,Data!$E:$F,2, FALSE) &amp; ";"   )             )</f>
        <v/>
      </c>
      <c r="GA173" t="str">
        <f>IF(Data!$E173=GA$1, "",             IF(ISERR(SEARCH(GA$1,Data!$A173)),"",          ";" &amp; VLOOKUP(GA$1,Data!$E:$F,2, FALSE) &amp; ";"   )             )</f>
        <v/>
      </c>
      <c r="GB173" t="str">
        <f>IF(Data!$E173=GB$1, "",             IF(ISERR(SEARCH(GB$1,Data!$A173)),"",          ";" &amp; VLOOKUP(GB$1,Data!$E:$F,2, FALSE) &amp; ";"   )             )</f>
        <v/>
      </c>
      <c r="GC173" t="str">
        <f>IF(Data!$E173=GC$1, "",             IF(ISERR(SEARCH(GC$1,Data!$A173)),"",          ";" &amp; VLOOKUP(GC$1,Data!$E:$F,2, FALSE) &amp; ";"   )             )</f>
        <v/>
      </c>
      <c r="GD173" t="str">
        <f>IF(Data!$E173=GD$1, "",             IF(ISERR(SEARCH(GD$1,Data!$A173)),"",          ";" &amp; VLOOKUP(GD$1,Data!$E:$F,2, FALSE) &amp; ";"   )             )</f>
        <v/>
      </c>
      <c r="GE173" t="str">
        <f>IF(Data!$E173=GE$1, "",             IF(ISERR(SEARCH(GE$1,Data!$A173)),"",          ";" &amp; VLOOKUP(GE$1,Data!$E:$F,2, FALSE) &amp; ";"   )             )</f>
        <v/>
      </c>
      <c r="GF173" t="str">
        <f>IF(Data!$E173=GF$1, "",             IF(ISERR(SEARCH(GF$1,Data!$A173)),"",          ";" &amp; VLOOKUP(GF$1,Data!$E:$F,2, FALSE) &amp; ";"   )             )</f>
        <v/>
      </c>
      <c r="GG173" t="str">
        <f>IF(Data!$E173=GG$1, "",             IF(ISERR(SEARCH(GG$1,Data!$A173)),"",          ";" &amp; VLOOKUP(GG$1,Data!$E:$F,2, FALSE) &amp; ";"   )             )</f>
        <v/>
      </c>
      <c r="GH173" t="str">
        <f>IF(Data!$E173=GH$1, "",             IF(ISERR(SEARCH(GH$1,Data!$A173)),"",          ";" &amp; VLOOKUP(GH$1,Data!$E:$F,2, FALSE) &amp; ";"   )             )</f>
        <v/>
      </c>
      <c r="GI173" t="str">
        <f>IF(Data!$E173=GI$1, "",             IF(ISERR(SEARCH(GI$1,Data!$A173)),"",          ";" &amp; VLOOKUP(GI$1,Data!$E:$F,2, FALSE) &amp; ";"   )             )</f>
        <v/>
      </c>
      <c r="GJ173" t="str">
        <f>IF(Data!$E173=GJ$1, "",             IF(ISERR(SEARCH(GJ$1,Data!$A173)),"",          ";" &amp; VLOOKUP(GJ$1,Data!$E:$F,2, FALSE) &amp; ";"   )             )</f>
        <v/>
      </c>
      <c r="GK173" t="str">
        <f>IF(Data!$E173=GK$1, "",             IF(ISERR(SEARCH(GK$1,Data!$A173)),"",          ";" &amp; VLOOKUP(GK$1,Data!$E:$F,2, FALSE) &amp; ";"   )             )</f>
        <v/>
      </c>
      <c r="GL173" t="str">
        <f>IF(Data!$E173=GL$1, "",             IF(ISERR(SEARCH(GL$1,Data!$A173)),"",          ";" &amp; VLOOKUP(GL$1,Data!$E:$F,2, FALSE) &amp; ";"   )             )</f>
        <v/>
      </c>
      <c r="GM173" t="str">
        <f>IF(Data!$E173=GM$1, "",             IF(ISERR(SEARCH(GM$1,Data!$A173)),"",          ";" &amp; VLOOKUP(GM$1,Data!$E:$F,2, FALSE) &amp; ";"   )             )</f>
        <v/>
      </c>
      <c r="GN173" t="str">
        <f>IF(Data!$E173=GN$1, "",             IF(ISERR(SEARCH(GN$1,Data!$A173)),"",          ";" &amp; VLOOKUP(GN$1,Data!$E:$F,2, FALSE) &amp; ";"   )             )</f>
        <v/>
      </c>
      <c r="GO173" t="str">
        <f>IF(Data!$E173=GO$1, "",             IF(ISERR(SEARCH(GO$1,Data!$A173)),"",          ";" &amp; VLOOKUP(GO$1,Data!$E:$F,2, FALSE) &amp; ";"   )             )</f>
        <v/>
      </c>
      <c r="GP173" t="str">
        <f>IF(Data!$E173=GP$1, "",             IF(ISERR(SEARCH(GP$1,Data!$A173)),"",          ";" &amp; VLOOKUP(GP$1,Data!$E:$F,2, FALSE) &amp; ";"   )             )</f>
        <v/>
      </c>
      <c r="GQ173" t="str">
        <f>IF(Data!$E173=GQ$1, "",             IF(ISERR(SEARCH(GQ$1,Data!$A173)),"",          ";" &amp; VLOOKUP(GQ$1,Data!$E:$F,2, FALSE) &amp; ";"   )             )</f>
        <v/>
      </c>
      <c r="GR173" t="str">
        <f>IF(Data!$E173=GR$1, "",             IF(ISERR(SEARCH(GR$1,Data!$A173)),"",          ";" &amp; VLOOKUP(GR$1,Data!$E:$F,2, FALSE) &amp; ";"   )             )</f>
        <v/>
      </c>
      <c r="GS173" t="str">
        <f>IF(Data!$E173=GS$1, "",             IF(ISERR(SEARCH(GS$1,Data!$A173)),"",          ";" &amp; VLOOKUP(GS$1,Data!$E:$F,2, FALSE) &amp; ";"   )             )</f>
        <v/>
      </c>
      <c r="GT173" t="str">
        <f>IF(Data!$E173=GT$1, "",             IF(ISERR(SEARCH(GT$1,Data!$A173)),"",          ";" &amp; VLOOKUP(GT$1,Data!$E:$F,2, FALSE) &amp; ";"   )             )</f>
        <v/>
      </c>
      <c r="GU173" t="str">
        <f>IF(Data!$E173=GU$1, "",             IF(ISERR(SEARCH(GU$1,Data!$A173)),"",          ";" &amp; VLOOKUP(GU$1,Data!$E:$F,2, FALSE) &amp; ";"   )             )</f>
        <v/>
      </c>
      <c r="GV173" t="str">
        <f>IF(Data!$E173=GV$1, "",             IF(ISERR(SEARCH(GV$1,Data!$A173)),"",          ";" &amp; VLOOKUP(GV$1,Data!$E:$F,2, FALSE) &amp; ";"   )             )</f>
        <v/>
      </c>
      <c r="GW173" t="str">
        <f>IF(Data!$E173=GW$1, "",             IF(ISERR(SEARCH(GW$1,Data!$A173)),"",          ";" &amp; VLOOKUP(GW$1,Data!$E:$F,2, FALSE) &amp; ";"   )             )</f>
        <v/>
      </c>
      <c r="GX173" t="str">
        <f>IF(Data!$E173=GX$1, "",             IF(ISERR(SEARCH(GX$1,Data!$A173)),"",          ";" &amp; VLOOKUP(GX$1,Data!$E:$F,2, FALSE) &amp; ";"   )             )</f>
        <v/>
      </c>
      <c r="GY173" t="str">
        <f>IF(Data!$E173=GY$1, "",             IF(ISERR(SEARCH(GY$1,Data!$A173)),"",          ";" &amp; VLOOKUP(GY$1,Data!$E:$F,2, FALSE) &amp; ";"   )             )</f>
        <v/>
      </c>
      <c r="GZ173" t="str">
        <f>IF(Data!$E173=GZ$1, "",             IF(ISERR(SEARCH(GZ$1,Data!$A173)),"",          ";" &amp; VLOOKUP(GZ$1,Data!$E:$F,2, FALSE) &amp; ";"   )             )</f>
        <v/>
      </c>
      <c r="HA173" t="str">
        <f>IF(Data!$E173=HA$1, "",             IF(ISERR(SEARCH(HA$1,Data!$A173)),"",          ";" &amp; VLOOKUP(HA$1,Data!$E:$F,2, FALSE) &amp; ";"   )             )</f>
        <v/>
      </c>
      <c r="HB173" t="str">
        <f>IF(Data!$E173=HB$1, "",             IF(ISERR(SEARCH(HB$1,Data!$A173)),"",          ";" &amp; VLOOKUP(HB$1,Data!$E:$F,2, FALSE) &amp; ";"   )             )</f>
        <v/>
      </c>
      <c r="HC173" t="str">
        <f>IF(Data!$E173=HC$1, "",             IF(ISERR(SEARCH(HC$1,Data!$A173)),"",          ";" &amp; VLOOKUP(HC$1,Data!$E:$F,2, FALSE) &amp; ";"   )             )</f>
        <v/>
      </c>
      <c r="HD173" t="str">
        <f>IF(Data!$E173=HD$1, "",             IF(ISERR(SEARCH(HD$1,Data!$A173)),"",          ";" &amp; VLOOKUP(HD$1,Data!$E:$F,2, FALSE) &amp; ";"   )             )</f>
        <v/>
      </c>
      <c r="HE173" t="str">
        <f>IF(Data!$E173=HE$1, "",             IF(ISERR(SEARCH(HE$1,Data!$A173)),"",          ";" &amp; VLOOKUP(HE$1,Data!$E:$F,2, FALSE) &amp; ";"   )             )</f>
        <v/>
      </c>
      <c r="HF173" t="str">
        <f>IF(Data!$E173=HF$1, "",             IF(ISERR(SEARCH(HF$1,Data!$A173)),"",          ";" &amp; VLOOKUP(HF$1,Data!$E:$F,2, FALSE) &amp; ";"   )             )</f>
        <v/>
      </c>
      <c r="HG173" t="str">
        <f>IF(Data!$E173=HG$1, "",             IF(ISERR(SEARCH(HG$1,Data!$A173)),"",          ";" &amp; VLOOKUP(HG$1,Data!$E:$F,2, FALSE) &amp; ";"   )             )</f>
        <v/>
      </c>
      <c r="HH173" t="str">
        <f>IF(Data!$E173=HH$1, "",             IF(ISERR(SEARCH(HH$1,Data!$A173)),"",          ";" &amp; VLOOKUP(HH$1,Data!$E:$F,2, FALSE) &amp; ";"   )             )</f>
        <v/>
      </c>
      <c r="HI173" t="str">
        <f>IF(Data!$E173=HI$1, "",             IF(ISERR(SEARCH(HI$1,Data!$A173)),"",          ";" &amp; VLOOKUP(HI$1,Data!$E:$F,2, FALSE) &amp; ";"   )             )</f>
        <v/>
      </c>
      <c r="HJ173" t="str">
        <f>IF(Data!$E173=HJ$1, "",             IF(ISERR(SEARCH(HJ$1,Data!$A173)),"",          ";" &amp; VLOOKUP(HJ$1,Data!$E:$F,2, FALSE) &amp; ";"   )             )</f>
        <v/>
      </c>
      <c r="HK173" t="str">
        <f>IF(Data!$E173=HK$1, "",             IF(ISERR(SEARCH(HK$1,Data!$A173)),"",          ";" &amp; VLOOKUP(HK$1,Data!$E:$F,2, FALSE) &amp; ";"   )             )</f>
        <v/>
      </c>
      <c r="HL173" t="str">
        <f>IF(Data!$E173=HL$1, "",             IF(ISERR(SEARCH(HL$1,Data!$A173)),"",          ";" &amp; VLOOKUP(HL$1,Data!$E:$F,2, FALSE) &amp; ";"   )             )</f>
        <v/>
      </c>
      <c r="HM173" t="str">
        <f>IF(Data!$E173=HM$1, "",             IF(ISERR(SEARCH(HM$1,Data!$A173)),"",          ";" &amp; VLOOKUP(HM$1,Data!$E:$F,2, FALSE) &amp; ";"   )             )</f>
        <v/>
      </c>
      <c r="HN173" t="str">
        <f>IF(Data!$E173=HN$1, "",             IF(ISERR(SEARCH(HN$1,Data!$A173)),"",          ";" &amp; VLOOKUP(HN$1,Data!$E:$F,2, FALSE) &amp; ";"   )             )</f>
        <v/>
      </c>
      <c r="HO173" t="str">
        <f>IF(Data!$E173=HO$1, "",             IF(ISERR(SEARCH(HO$1,Data!$A173)),"",          ";" &amp; VLOOKUP(HO$1,Data!$E:$F,2, FALSE) &amp; ";"   )             )</f>
        <v/>
      </c>
      <c r="HP173" t="str">
        <f>IF(Data!$E173=HP$1, "",             IF(ISERR(SEARCH(HP$1,Data!$A173)),"",          ";" &amp; VLOOKUP(HP$1,Data!$E:$F,2, FALSE) &amp; ";"   )             )</f>
        <v/>
      </c>
      <c r="HQ173" t="str">
        <f>IF(Data!$E173=HQ$1, "",             IF(ISERR(SEARCH(HQ$1,Data!$A173)),"",          ";" &amp; VLOOKUP(HQ$1,Data!$E:$F,2, FALSE) &amp; ";"   )             )</f>
        <v/>
      </c>
      <c r="HR173" t="str">
        <f>IF(Data!$E173=HR$1, "",             IF(ISERR(SEARCH(HR$1,Data!$A173)),"",          ";" &amp; VLOOKUP(HR$1,Data!$E:$F,2, FALSE) &amp; ";"   )             )</f>
        <v/>
      </c>
      <c r="HS173" t="str">
        <f>IF(Data!$E173=HS$1, "",             IF(ISERR(SEARCH(HS$1,Data!$A173)),"",          ";" &amp; VLOOKUP(HS$1,Data!$E:$F,2, FALSE) &amp; ";"   )             )</f>
        <v/>
      </c>
      <c r="HT173" t="str">
        <f>IF(Data!$E173=HT$1, "",             IF(ISERR(SEARCH(HT$1,Data!$A173)),"",          ";" &amp; VLOOKUP(HT$1,Data!$E:$F,2, FALSE) &amp; ";"   )             )</f>
        <v/>
      </c>
      <c r="HU173" t="str">
        <f>IF(Data!$E173=HU$1, "",             IF(ISERR(SEARCH(HU$1,Data!$A173)),"",          ";" &amp; VLOOKUP(HU$1,Data!$E:$F,2, FALSE) &amp; ";"   )             )</f>
        <v/>
      </c>
      <c r="HV173" t="str">
        <f>IF(Data!$E173=HV$1, "",             IF(ISERR(SEARCH(HV$1,Data!$A173)),"",          ";" &amp; VLOOKUP(HV$1,Data!$E:$F,2, FALSE) &amp; ";"   )             )</f>
        <v/>
      </c>
      <c r="HW173" t="str">
        <f>IF(Data!$E173=HW$1, "",             IF(ISERR(SEARCH(HW$1,Data!$A173)),"",          ";" &amp; VLOOKUP(HW$1,Data!$E:$F,2, FALSE) &amp; ";"   )             )</f>
        <v/>
      </c>
      <c r="HX173" t="str">
        <f>IF(Data!$E173=HX$1, "",             IF(ISERR(SEARCH(HX$1,Data!$A173)),"",          ";" &amp; VLOOKUP(HX$1,Data!$E:$F,2, FALSE) &amp; ";"   )             )</f>
        <v/>
      </c>
      <c r="HY173" t="str">
        <f>IF(Data!$E173=HY$1, "",             IF(ISERR(SEARCH(HY$1,Data!$A173)),"",          ";" &amp; VLOOKUP(HY$1,Data!$E:$F,2, FALSE) &amp; ";"   )             )</f>
        <v/>
      </c>
      <c r="HZ173" t="str">
        <f>IF(Data!$E173=HZ$1, "",             IF(ISERR(SEARCH(HZ$1,Data!$A173)),"",          ";" &amp; VLOOKUP(HZ$1,Data!$E:$F,2, FALSE) &amp; ";"   )             )</f>
        <v/>
      </c>
      <c r="IA173" t="str">
        <f>IF(Data!$E173=IA$1, "",             IF(ISERR(SEARCH(IA$1,Data!$A173)),"",          ";" &amp; VLOOKUP(IA$1,Data!$E:$F,2, FALSE) &amp; ";"   )             )</f>
        <v/>
      </c>
      <c r="IB173" t="str">
        <f>IF(Data!$E173=IB$1, "",             IF(ISERR(SEARCH(IB$1,Data!$A173)),"",          ";" &amp; VLOOKUP(IB$1,Data!$E:$F,2, FALSE) &amp; ";"   )             )</f>
        <v/>
      </c>
      <c r="IC173" t="str">
        <f>IF(Data!$E173=IC$1, "",             IF(ISERR(SEARCH(IC$1,Data!$A173)),"",          ";" &amp; VLOOKUP(IC$1,Data!$E:$F,2, FALSE) &amp; ";"   )             )</f>
        <v/>
      </c>
      <c r="ID173" t="str">
        <f>IF(Data!$E173=ID$1, "",             IF(ISERR(SEARCH(ID$1,Data!$A173)),"",          ";" &amp; VLOOKUP(ID$1,Data!$E:$F,2, FALSE) &amp; ";"   )             )</f>
        <v/>
      </c>
      <c r="IE173" t="str">
        <f>IF(Data!$E173=IE$1, "",             IF(ISERR(SEARCH(IE$1,Data!$A173)),"",          ";" &amp; VLOOKUP(IE$1,Data!$E:$F,2, FALSE) &amp; ";"   )             )</f>
        <v/>
      </c>
    </row>
    <row r="174" spans="1:239" x14ac:dyDescent="0.3">
      <c r="A174" t="str">
        <f>Tableau1[[#This Row],[name]]</f>
        <v>Sebulba</v>
      </c>
      <c r="B174" s="15">
        <f>VLOOKUP(Tableau36[[#This Row],[Character]],Data!E:F,2,FALSE)</f>
        <v>173</v>
      </c>
      <c r="C174" t="str">
        <f>IF( Tableau36[[#This Row],[removed double semi-colon]]="", "", MID(Tableau36[[#This Row],[removed double semi-colon]],2,LEN(Tableau36[[#This Row],[removed double semi-colon]]) - 2) )</f>
        <v>179</v>
      </c>
      <c r="D174" t="str">
        <f>SUBSTITUTE(Tableau36[[#This Row],[Concatenation]],";;",";")</f>
        <v>;179;</v>
      </c>
      <c r="E174" t="str">
        <f>_xlfn.CONCAT(Tableau4[#This Row])</f>
        <v>;179;</v>
      </c>
      <c r="I174" t="str">
        <f>IF(Data!$E174=I$1, "",             IF(ISERR(SEARCH(I$1,Data!$A174)),"",          ";" &amp; VLOOKUP(I$1,Data!$E:$F,2, FALSE) &amp; ";"   )             )</f>
        <v/>
      </c>
      <c r="J174" t="str">
        <f>IF(Data!$E174=J$1, "",             IF(ISERR(SEARCH(J$1,Data!$A174)),"",          ";" &amp; VLOOKUP(J$1,Data!$E:$F,2, FALSE) &amp; ";"   )             )</f>
        <v/>
      </c>
      <c r="K174" t="str">
        <f>IF(Data!$E174=K$1, "",             IF(ISERR(SEARCH(K$1,Data!$A174)),"",          ";" &amp; VLOOKUP(K$1,Data!$E:$F,2, FALSE) &amp; ";"   )             )</f>
        <v/>
      </c>
      <c r="L174" t="str">
        <f>IF(Data!$E174=L$1, "",             IF(ISERR(SEARCH(L$1,Data!$A174)),"",          ";" &amp; VLOOKUP(L$1,Data!$E:$F,2, FALSE) &amp; ";"   )             )</f>
        <v/>
      </c>
      <c r="M174" t="str">
        <f>IF(Data!$E174=M$1, "",             IF(ISERR(SEARCH(M$1,Data!$A174)),"",          ";" &amp; VLOOKUP(M$1,Data!$E:$F,2, FALSE) &amp; ";"   )             )</f>
        <v/>
      </c>
      <c r="N174" t="str">
        <f>IF(Data!$E174=N$1, "",             IF(ISERR(SEARCH(N$1,Data!$A174)),"",          ";" &amp; VLOOKUP(N$1,Data!$E:$F,2, FALSE) &amp; ";"   )             )</f>
        <v/>
      </c>
      <c r="O174" t="str">
        <f>IF(Data!$E174=O$1, "",             IF(ISERR(SEARCH(O$1,Data!$A174)),"",          ";" &amp; VLOOKUP(O$1,Data!$E:$F,2, FALSE) &amp; ";"   )             )</f>
        <v/>
      </c>
      <c r="P174" t="str">
        <f>IF(Data!$E174=P$1, "",             IF(ISERR(SEARCH(P$1,Data!$A174)),"",          ";" &amp; VLOOKUP(P$1,Data!$E:$F,2, FALSE) &amp; ";"   )             )</f>
        <v/>
      </c>
      <c r="Q174" t="str">
        <f>IF(Data!$E174=Q$1, "",             IF(ISERR(SEARCH(Q$1,Data!$A174)),"",          ";" &amp; VLOOKUP(Q$1,Data!$E:$F,2, FALSE) &amp; ";"   )             )</f>
        <v/>
      </c>
      <c r="R174" t="str">
        <f>IF(Data!$E174=R$1, "",             IF(ISERR(SEARCH(R$1,Data!$A174)),"",          ";" &amp; VLOOKUP(R$1,Data!$E:$F,2, FALSE) &amp; ";"   )             )</f>
        <v/>
      </c>
      <c r="S174" t="str">
        <f>IF(Data!$E174=S$1, "",             IF(ISERR(SEARCH(S$1,Data!$A174)),"",          ";" &amp; VLOOKUP(S$1,Data!$E:$F,2, FALSE) &amp; ";"   )             )</f>
        <v/>
      </c>
      <c r="T174" t="str">
        <f>IF(Data!$E174=T$1, "",             IF(ISERR(SEARCH(T$1,Data!$A174)),"",          ";" &amp; VLOOKUP(T$1,Data!$E:$F,2, FALSE) &amp; ";"   )             )</f>
        <v/>
      </c>
      <c r="U174" t="str">
        <f>IF(Data!$E174=U$1, "",             IF(ISERR(SEARCH(U$1,Data!$A174)),"",          ";" &amp; VLOOKUP(U$1,Data!$E:$F,2, FALSE) &amp; ";"   )             )</f>
        <v/>
      </c>
      <c r="V174" t="str">
        <f>IF(Data!$E174=V$1, "",             IF(ISERR(SEARCH(V$1,Data!$A174)),"",          ";" &amp; VLOOKUP(V$1,Data!$E:$F,2, FALSE) &amp; ";"   )             )</f>
        <v/>
      </c>
      <c r="W174" t="str">
        <f>IF(Data!$E174=W$1, "",             IF(ISERR(SEARCH(W$1,Data!$A174)),"",          ";" &amp; VLOOKUP(W$1,Data!$E:$F,2, FALSE) &amp; ";"   )             )</f>
        <v/>
      </c>
      <c r="X174" t="str">
        <f>IF(Data!$E174=X$1, "",             IF(ISERR(SEARCH(X$1,Data!$A174)),"",          ";" &amp; VLOOKUP(X$1,Data!$E:$F,2, FALSE) &amp; ";"   )             )</f>
        <v/>
      </c>
      <c r="Y174" t="str">
        <f>IF(Data!$E174=Y$1, "",             IF(ISERR(SEARCH(Y$1,Data!$A174)),"",          ";" &amp; VLOOKUP(Y$1,Data!$E:$F,2, FALSE) &amp; ";"   )             )</f>
        <v/>
      </c>
      <c r="Z174" t="str">
        <f>IF(Data!$E174=Z$1, "",             IF(ISERR(SEARCH(Z$1,Data!$A174)),"",          ";" &amp; VLOOKUP(Z$1,Data!$E:$F,2, FALSE) &amp; ";"   )             )</f>
        <v/>
      </c>
      <c r="AA174" t="str">
        <f>IF(Data!$E174=AA$1, "",             IF(ISERR(SEARCH(AA$1,Data!$A174)),"",          ";" &amp; VLOOKUP(AA$1,Data!$E:$F,2, FALSE) &amp; ";"   )             )</f>
        <v/>
      </c>
      <c r="AB174" t="str">
        <f>IF(Data!$E174=AB$1, "",             IF(ISERR(SEARCH(AB$1,Data!$A174)),"",          ";" &amp; VLOOKUP(AB$1,Data!$E:$F,2, FALSE) &amp; ";"   )             )</f>
        <v/>
      </c>
      <c r="AC174" t="str">
        <f>IF(Data!$E174=AC$1, "",             IF(ISERR(SEARCH(AC$1,Data!$A174)),"",          ";" &amp; VLOOKUP(AC$1,Data!$E:$F,2, FALSE) &amp; ";"   )             )</f>
        <v/>
      </c>
      <c r="AD174" t="str">
        <f>IF(Data!$E174=AD$1, "",             IF(ISERR(SEARCH(AD$1,Data!$A174)),"",          ";" &amp; VLOOKUP(AD$1,Data!$E:$F,2, FALSE) &amp; ";"   )             )</f>
        <v/>
      </c>
      <c r="AE174" t="str">
        <f>IF(Data!$E174=AE$1, "",             IF(ISERR(SEARCH(AE$1,Data!$A174)),"",          ";" &amp; VLOOKUP(AE$1,Data!$E:$F,2, FALSE) &amp; ";"   )             )</f>
        <v/>
      </c>
      <c r="AF174" t="str">
        <f>IF(Data!$E174=AF$1, "",             IF(ISERR(SEARCH(AF$1,Data!$A174)),"",          ";" &amp; VLOOKUP(AF$1,Data!$E:$F,2, FALSE) &amp; ";"   )             )</f>
        <v/>
      </c>
      <c r="AG174" t="str">
        <f>IF(Data!$E174=AG$1, "",             IF(ISERR(SEARCH(AG$1,Data!$A174)),"",          ";" &amp; VLOOKUP(AG$1,Data!$E:$F,2, FALSE) &amp; ";"   )             )</f>
        <v/>
      </c>
      <c r="AH174" t="str">
        <f>IF(Data!$E174=AH$1, "",             IF(ISERR(SEARCH(AH$1,Data!$A174)),"",          ";" &amp; VLOOKUP(AH$1,Data!$E:$F,2, FALSE) &amp; ";"   )             )</f>
        <v/>
      </c>
      <c r="AI174" t="str">
        <f>IF(Data!$E174=AI$1, "",             IF(ISERR(SEARCH(AI$1,Data!$A174)),"",          ";" &amp; VLOOKUP(AI$1,Data!$E:$F,2, FALSE) &amp; ";"   )             )</f>
        <v/>
      </c>
      <c r="AJ174" t="str">
        <f>IF(Data!$E174=AJ$1, "",             IF(ISERR(SEARCH(AJ$1,Data!$A174)),"",          ";" &amp; VLOOKUP(AJ$1,Data!$E:$F,2, FALSE) &amp; ";"   )             )</f>
        <v/>
      </c>
      <c r="AK174" t="str">
        <f>IF(Data!$E174=AK$1, "",             IF(ISERR(SEARCH(AK$1,Data!$A174)),"",          ";" &amp; VLOOKUP(AK$1,Data!$E:$F,2, FALSE) &amp; ";"   )             )</f>
        <v/>
      </c>
      <c r="AL174" t="str">
        <f>IF(Data!$E174=AL$1, "",             IF(ISERR(SEARCH(AL$1,Data!$A174)),"",          ";" &amp; VLOOKUP(AL$1,Data!$E:$F,2, FALSE) &amp; ";"   )             )</f>
        <v/>
      </c>
      <c r="AM174" t="str">
        <f>IF(Data!$E174=AM$1, "",             IF(ISERR(SEARCH(AM$1,Data!$A174)),"",          ";" &amp; VLOOKUP(AM$1,Data!$E:$F,2, FALSE) &amp; ";"   )             )</f>
        <v/>
      </c>
      <c r="AN174" t="str">
        <f>IF(Data!$E174=AN$1, "",             IF(ISERR(SEARCH(AN$1,Data!$A174)),"",          ";" &amp; VLOOKUP(AN$1,Data!$E:$F,2, FALSE) &amp; ";"   )             )</f>
        <v/>
      </c>
      <c r="AO174" t="str">
        <f>IF(Data!$E174=AO$1, "",             IF(ISERR(SEARCH(AO$1,Data!$A174)),"",          ";" &amp; VLOOKUP(AO$1,Data!$E:$F,2, FALSE) &amp; ";"   )             )</f>
        <v/>
      </c>
      <c r="AP174" t="str">
        <f>IF(Data!$E174=AP$1, "",             IF(ISERR(SEARCH(AP$1,Data!$A174)),"",          ";" &amp; VLOOKUP(AP$1,Data!$E:$F,2, FALSE) &amp; ";"   )             )</f>
        <v/>
      </c>
      <c r="AQ174" t="str">
        <f>IF(Data!$E174=AQ$1, "",             IF(ISERR(SEARCH(AQ$1,Data!$A174)),"",          ";" &amp; VLOOKUP(AQ$1,Data!$E:$F,2, FALSE) &amp; ";"   )             )</f>
        <v/>
      </c>
      <c r="AR174" t="str">
        <f>IF(Data!$E174=AR$1, "",             IF(ISERR(SEARCH(AR$1,Data!$A174)),"",          ";" &amp; VLOOKUP(AR$1,Data!$E:$F,2, FALSE) &amp; ";"   )             )</f>
        <v/>
      </c>
      <c r="AS174" t="str">
        <f>IF(Data!$E174=AS$1, "",             IF(ISERR(SEARCH(AS$1,Data!$A174)),"",          ";" &amp; VLOOKUP(AS$1,Data!$E:$F,2, FALSE) &amp; ";"   )             )</f>
        <v/>
      </c>
      <c r="AT174" t="str">
        <f>IF(Data!$E174=AT$1, "",             IF(ISERR(SEARCH(AT$1,Data!$A174)),"",          ";" &amp; VLOOKUP(AT$1,Data!$E:$F,2, FALSE) &amp; ";"   )             )</f>
        <v/>
      </c>
      <c r="AU174" t="str">
        <f>IF(Data!$E174=AU$1, "",             IF(ISERR(SEARCH(AU$1,Data!$A174)),"",          ";" &amp; VLOOKUP(AU$1,Data!$E:$F,2, FALSE) &amp; ";"   )             )</f>
        <v/>
      </c>
      <c r="AV174" t="str">
        <f>IF(Data!$E174=AV$1, "",             IF(ISERR(SEARCH(AV$1,Data!$A174)),"",          ";" &amp; VLOOKUP(AV$1,Data!$E:$F,2, FALSE) &amp; ";"   )             )</f>
        <v/>
      </c>
      <c r="AW174" t="str">
        <f>IF(Data!$E174=AW$1, "",             IF(ISERR(SEARCH(AW$1,Data!$A174)),"",          ";" &amp; VLOOKUP(AW$1,Data!$E:$F,2, FALSE) &amp; ";"   )             )</f>
        <v/>
      </c>
      <c r="AX174" t="str">
        <f>IF(Data!$E174=AX$1, "",             IF(ISERR(SEARCH(AX$1,Data!$A174)),"",          ";" &amp; VLOOKUP(AX$1,Data!$E:$F,2, FALSE) &amp; ";"   )             )</f>
        <v/>
      </c>
      <c r="AY174" t="str">
        <f>IF(Data!$E174=AY$1, "",             IF(ISERR(SEARCH(AY$1,Data!$A174)),"",          ";" &amp; VLOOKUP(AY$1,Data!$E:$F,2, FALSE) &amp; ";"   )             )</f>
        <v/>
      </c>
      <c r="AZ174" t="str">
        <f>IF(Data!$E174=AZ$1, "",             IF(ISERR(SEARCH(AZ$1,Data!$A174)),"",          ";" &amp; VLOOKUP(AZ$1,Data!$E:$F,2, FALSE) &amp; ";"   )             )</f>
        <v/>
      </c>
      <c r="BA174" t="str">
        <f>IF(Data!$E174=BA$1, "",             IF(ISERR(SEARCH(BA$1,Data!$A174)),"",          ";" &amp; VLOOKUP(BA$1,Data!$E:$F,2, FALSE) &amp; ";"   )             )</f>
        <v/>
      </c>
      <c r="BB174" t="str">
        <f>IF(Data!$E174=BB$1, "",             IF(ISERR(SEARCH(BB$1,Data!$A174)),"",          ";" &amp; VLOOKUP(BB$1,Data!$E:$F,2, FALSE) &amp; ";"   )             )</f>
        <v/>
      </c>
      <c r="BC174" t="str">
        <f>IF(Data!$E174=BC$1, "",             IF(ISERR(SEARCH(BC$1,Data!$A174)),"",          ";" &amp; VLOOKUP(BC$1,Data!$E:$F,2, FALSE) &amp; ";"   )             )</f>
        <v/>
      </c>
      <c r="BD174" t="str">
        <f>IF(Data!$E174=BD$1, "",             IF(ISERR(SEARCH(BD$1,Data!$A174)),"",          ";" &amp; VLOOKUP(BD$1,Data!$E:$F,2, FALSE) &amp; ";"   )             )</f>
        <v/>
      </c>
      <c r="BE174" t="str">
        <f>IF(Data!$E174=BE$1, "",             IF(ISERR(SEARCH(BE$1,Data!$A174)),"",          ";" &amp; VLOOKUP(BE$1,Data!$E:$F,2, FALSE) &amp; ";"   )             )</f>
        <v/>
      </c>
      <c r="BF174" t="str">
        <f>IF(Data!$E174=BF$1, "",             IF(ISERR(SEARCH(BF$1,Data!$A174)),"",          ";" &amp; VLOOKUP(BF$1,Data!$E:$F,2, FALSE) &amp; ";"   )             )</f>
        <v/>
      </c>
      <c r="BG174" t="str">
        <f>IF(Data!$E174=BG$1, "",             IF(ISERR(SEARCH(BG$1,Data!$A174)),"",          ";" &amp; VLOOKUP(BG$1,Data!$E:$F,2, FALSE) &amp; ";"   )             )</f>
        <v/>
      </c>
      <c r="BH174" t="str">
        <f>IF(Data!$E174=BH$1, "",             IF(ISERR(SEARCH(BH$1,Data!$A174)),"",          ";" &amp; VLOOKUP(BH$1,Data!$E:$F,2, FALSE) &amp; ";"   )             )</f>
        <v/>
      </c>
      <c r="BI174" t="str">
        <f>IF(Data!$E174=BI$1, "",             IF(ISERR(SEARCH(BI$1,Data!$A174)),"",          ";" &amp; VLOOKUP(BI$1,Data!$E:$F,2, FALSE) &amp; ";"   )             )</f>
        <v/>
      </c>
      <c r="BJ174" t="str">
        <f>IF(Data!$E174=BJ$1, "",             IF(ISERR(SEARCH(BJ$1,Data!$A174)),"",          ";" &amp; VLOOKUP(BJ$1,Data!$E:$F,2, FALSE) &amp; ";"   )             )</f>
        <v/>
      </c>
      <c r="BK174" t="str">
        <f>IF(Data!$E174=BK$1, "",             IF(ISERR(SEARCH(BK$1,Data!$A174)),"",          ";" &amp; VLOOKUP(BK$1,Data!$E:$F,2, FALSE) &amp; ";"   )             )</f>
        <v/>
      </c>
      <c r="BL174" t="str">
        <f>IF(Data!$E174=BL$1, "",             IF(ISERR(SEARCH(BL$1,Data!$A174)),"",          ";" &amp; VLOOKUP(BL$1,Data!$E:$F,2, FALSE) &amp; ";"   )             )</f>
        <v/>
      </c>
      <c r="BM174" t="str">
        <f>IF(Data!$E174=BM$1, "",             IF(ISERR(SEARCH(BM$1,Data!$A174)),"",          ";" &amp; VLOOKUP(BM$1,Data!$E:$F,2, FALSE) &amp; ";"   )             )</f>
        <v/>
      </c>
      <c r="BN174" t="str">
        <f>IF(Data!$E174=BN$1, "",             IF(ISERR(SEARCH(BN$1,Data!$A174)),"",          ";" &amp; VLOOKUP(BN$1,Data!$E:$F,2, FALSE) &amp; ";"   )             )</f>
        <v/>
      </c>
      <c r="BO174" t="str">
        <f>IF(Data!$E174=BO$1, "",             IF(ISERR(SEARCH(BO$1,Data!$A174)),"",          ";" &amp; VLOOKUP(BO$1,Data!$E:$F,2, FALSE) &amp; ";"   )             )</f>
        <v/>
      </c>
      <c r="BP174" t="str">
        <f>IF(Data!$E174=BP$1, "",             IF(ISERR(SEARCH(BP$1,Data!$A174)),"",          ";" &amp; VLOOKUP(BP$1,Data!$E:$F,2, FALSE) &amp; ";"   )             )</f>
        <v/>
      </c>
      <c r="BQ174" t="str">
        <f>IF(Data!$E174=BQ$1, "",             IF(ISERR(SEARCH(BQ$1,Data!$A174)),"",          ";" &amp; VLOOKUP(BQ$1,Data!$E:$F,2, FALSE) &amp; ";"   )             )</f>
        <v/>
      </c>
      <c r="BR174" t="str">
        <f>IF(Data!$E174=BR$1, "",             IF(ISERR(SEARCH(BR$1,Data!$A174)),"",          ";" &amp; VLOOKUP(BR$1,Data!$E:$F,2, FALSE) &amp; ";"   )             )</f>
        <v/>
      </c>
      <c r="BS174" t="str">
        <f>IF(Data!$E174=BS$1, "",             IF(ISERR(SEARCH(BS$1,Data!$A174)),"",          ";" &amp; VLOOKUP(BS$1,Data!$E:$F,2, FALSE) &amp; ";"   )             )</f>
        <v/>
      </c>
      <c r="BT174" t="str">
        <f>IF(Data!$E174=BT$1, "",             IF(ISERR(SEARCH(BT$1,Data!$A174)),"",          ";" &amp; VLOOKUP(BT$1,Data!$E:$F,2, FALSE) &amp; ";"   )             )</f>
        <v/>
      </c>
      <c r="BU174" t="str">
        <f>IF(Data!$E174=BU$1, "",             IF(ISERR(SEARCH(BU$1,Data!$A174)),"",          ";" &amp; VLOOKUP(BU$1,Data!$E:$F,2, FALSE) &amp; ";"   )             )</f>
        <v/>
      </c>
      <c r="BV174" t="str">
        <f>IF(Data!$E174=BV$1, "",             IF(ISERR(SEARCH(BV$1,Data!$A174)),"",          ";" &amp; VLOOKUP(BV$1,Data!$E:$F,2, FALSE) &amp; ";"   )             )</f>
        <v/>
      </c>
      <c r="BW174" t="str">
        <f>IF(Data!$E174=BW$1, "",             IF(ISERR(SEARCH(BW$1,Data!$A174)),"",          ";" &amp; VLOOKUP(BW$1,Data!$E:$F,2, FALSE) &amp; ";"   )             )</f>
        <v/>
      </c>
      <c r="BX174" t="str">
        <f>IF(Data!$E174=BX$1, "",             IF(ISERR(SEARCH(BX$1,Data!$A174)),"",          ";" &amp; VLOOKUP(BX$1,Data!$E:$F,2, FALSE) &amp; ";"   )             )</f>
        <v/>
      </c>
      <c r="BY174" t="str">
        <f>IF(Data!$E174=BY$1, "",             IF(ISERR(SEARCH(BY$1,Data!$A174)),"",          ";" &amp; VLOOKUP(BY$1,Data!$E:$F,2, FALSE) &amp; ";"   )             )</f>
        <v/>
      </c>
      <c r="BZ174" t="str">
        <f>IF(Data!$E174=BZ$1, "",             IF(ISERR(SEARCH(BZ$1,Data!$A174)),"",          ";" &amp; VLOOKUP(BZ$1,Data!$E:$F,2, FALSE) &amp; ";"   )             )</f>
        <v/>
      </c>
      <c r="CA174" t="str">
        <f>IF(Data!$E174=CA$1, "",             IF(ISERR(SEARCH(CA$1,Data!$A174)),"",          ";" &amp; VLOOKUP(CA$1,Data!$E:$F,2, FALSE) &amp; ";"   )             )</f>
        <v/>
      </c>
      <c r="CB174" t="str">
        <f>IF(Data!$E174=CB$1, "",             IF(ISERR(SEARCH(CB$1,Data!$A174)),"",          ";" &amp; VLOOKUP(CB$1,Data!$E:$F,2, FALSE) &amp; ";"   )             )</f>
        <v/>
      </c>
      <c r="CC174" t="str">
        <f>IF(Data!$E174=CC$1, "",             IF(ISERR(SEARCH(CC$1,Data!$A174)),"",          ";" &amp; VLOOKUP(CC$1,Data!$E:$F,2, FALSE) &amp; ";"   )             )</f>
        <v/>
      </c>
      <c r="CD174" t="str">
        <f>IF(Data!$E174=CD$1, "",             IF(ISERR(SEARCH(CD$1,Data!$A174)),"",          ";" &amp; VLOOKUP(CD$1,Data!$E:$F,2, FALSE) &amp; ";"   )             )</f>
        <v/>
      </c>
      <c r="CE174" t="str">
        <f>IF(Data!$E174=CE$1, "",             IF(ISERR(SEARCH(CE$1,Data!$A174)),"",          ";" &amp; VLOOKUP(CE$1,Data!$E:$F,2, FALSE) &amp; ";"   )             )</f>
        <v/>
      </c>
      <c r="CF174" t="str">
        <f>IF(Data!$E174=CF$1, "",             IF(ISERR(SEARCH(CF$1,Data!$A174)),"",          ";" &amp; VLOOKUP(CF$1,Data!$E:$F,2, FALSE) &amp; ";"   )             )</f>
        <v/>
      </c>
      <c r="CG174" t="str">
        <f>IF(Data!$E174=CG$1, "",             IF(ISERR(SEARCH(CG$1,Data!$A174)),"",          ";" &amp; VLOOKUP(CG$1,Data!$E:$F,2, FALSE) &amp; ";"   )             )</f>
        <v/>
      </c>
      <c r="CH174" t="str">
        <f>IF(Data!$E174=CH$1, "",             IF(ISERR(SEARCH(CH$1,Data!$A174)),"",          ";" &amp; VLOOKUP(CH$1,Data!$E:$F,2, FALSE) &amp; ";"   )             )</f>
        <v/>
      </c>
      <c r="CI174" t="str">
        <f>IF(Data!$E174=CI$1, "",             IF(ISERR(SEARCH(CI$1,Data!$A174)),"",          ";" &amp; VLOOKUP(CI$1,Data!$E:$F,2, FALSE) &amp; ";"   )             )</f>
        <v/>
      </c>
      <c r="CJ174" t="str">
        <f>IF(Data!$E174=CJ$1, "",             IF(ISERR(SEARCH(CJ$1,Data!$A174)),"",          ";" &amp; VLOOKUP(CJ$1,Data!$E:$F,2, FALSE) &amp; ";"   )             )</f>
        <v/>
      </c>
      <c r="CK174" t="str">
        <f>IF(Data!$E174=CK$1, "",             IF(ISERR(SEARCH(CK$1,Data!$A174)),"",          ";" &amp; VLOOKUP(CK$1,Data!$E:$F,2, FALSE) &amp; ";"   )             )</f>
        <v/>
      </c>
      <c r="CL174" t="str">
        <f>IF(Data!$E174=CL$1, "",             IF(ISERR(SEARCH(CL$1,Data!$A174)),"",          ";" &amp; VLOOKUP(CL$1,Data!$E:$F,2, FALSE) &amp; ";"   )             )</f>
        <v/>
      </c>
      <c r="CM174" t="str">
        <f>IF(Data!$E174=CM$1, "",             IF(ISERR(SEARCH(CM$1,Data!$A174)),"",          ";" &amp; VLOOKUP(CM$1,Data!$E:$F,2, FALSE) &amp; ";"   )             )</f>
        <v/>
      </c>
      <c r="CN174" t="str">
        <f>IF(Data!$E174=CN$1, "",             IF(ISERR(SEARCH(CN$1,Data!$A174)),"",          ";" &amp; VLOOKUP(CN$1,Data!$E:$F,2, FALSE) &amp; ";"   )             )</f>
        <v/>
      </c>
      <c r="CO174" t="str">
        <f>IF(Data!$E174=CO$1, "",             IF(ISERR(SEARCH(CO$1,Data!$A174)),"",          ";" &amp; VLOOKUP(CO$1,Data!$E:$F,2, FALSE) &amp; ";"   )             )</f>
        <v/>
      </c>
      <c r="CP174" t="str">
        <f>IF(Data!$E174=CP$1, "",             IF(ISERR(SEARCH(CP$1,Data!$A174)),"",          ";" &amp; VLOOKUP(CP$1,Data!$E:$F,2, FALSE) &amp; ";"   )             )</f>
        <v/>
      </c>
      <c r="CQ174" t="str">
        <f>IF(Data!$E174=CQ$1, "",             IF(ISERR(SEARCH(CQ$1,Data!$A174)),"",          ";" &amp; VLOOKUP(CQ$1,Data!$E:$F,2, FALSE) &amp; ";"   )             )</f>
        <v/>
      </c>
      <c r="CR174" t="str">
        <f>IF(Data!$E174=CR$1, "",             IF(ISERR(SEARCH(CR$1,Data!$A174)),"",          ";" &amp; VLOOKUP(CR$1,Data!$E:$F,2, FALSE) &amp; ";"   )             )</f>
        <v/>
      </c>
      <c r="CS174" t="str">
        <f>IF(Data!$E174=CS$1, "",             IF(ISERR(SEARCH(CS$1,Data!$A174)),"",          ";" &amp; VLOOKUP(CS$1,Data!$E:$F,2, FALSE) &amp; ";"   )             )</f>
        <v/>
      </c>
      <c r="CT174" t="str">
        <f>IF(Data!$E174=CT$1, "",             IF(ISERR(SEARCH(CT$1,Data!$A174)),"",          ";" &amp; VLOOKUP(CT$1,Data!$E:$F,2, FALSE) &amp; ";"   )             )</f>
        <v/>
      </c>
      <c r="CU174" t="str">
        <f>IF(Data!$E174=CU$1, "",             IF(ISERR(SEARCH(CU$1,Data!$A174)),"",          ";" &amp; VLOOKUP(CU$1,Data!$E:$F,2, FALSE) &amp; ";"   )             )</f>
        <v/>
      </c>
      <c r="CV174" t="str">
        <f>IF(Data!$E174=CV$1, "",             IF(ISERR(SEARCH(CV$1,Data!$A174)),"",          ";" &amp; VLOOKUP(CV$1,Data!$E:$F,2, FALSE) &amp; ";"   )             )</f>
        <v/>
      </c>
      <c r="CW174" t="str">
        <f>IF(Data!$E174=CW$1, "",             IF(ISERR(SEARCH(CW$1,Data!$A174)),"",          ";" &amp; VLOOKUP(CW$1,Data!$E:$F,2, FALSE) &amp; ";"   )             )</f>
        <v/>
      </c>
      <c r="CX174" t="str">
        <f>IF(Data!$E174=CX$1, "",             IF(ISERR(SEARCH(CX$1,Data!$A174)),"",          ";" &amp; VLOOKUP(CX$1,Data!$E:$F,2, FALSE) &amp; ";"   )             )</f>
        <v/>
      </c>
      <c r="CY174" t="str">
        <f>IF(Data!$E174=CY$1, "",             IF(ISERR(SEARCH(CY$1,Data!$A174)),"",          ";" &amp; VLOOKUP(CY$1,Data!$E:$F,2, FALSE) &amp; ";"   )             )</f>
        <v/>
      </c>
      <c r="CZ174" t="str">
        <f>IF(Data!$E174=CZ$1, "",             IF(ISERR(SEARCH(CZ$1,Data!$A174)),"",          ";" &amp; VLOOKUP(CZ$1,Data!$E:$F,2, FALSE) &amp; ";"   )             )</f>
        <v/>
      </c>
      <c r="DA174" t="str">
        <f>IF(Data!$E174=DA$1, "",             IF(ISERR(SEARCH(DA$1,Data!$A174)),"",          ";" &amp; VLOOKUP(DA$1,Data!$E:$F,2, FALSE) &amp; ";"   )             )</f>
        <v/>
      </c>
      <c r="DB174" t="str">
        <f>IF(Data!$E174=DB$1, "",             IF(ISERR(SEARCH(DB$1,Data!$A174)),"",          ";" &amp; VLOOKUP(DB$1,Data!$E:$F,2, FALSE) &amp; ";"   )             )</f>
        <v/>
      </c>
      <c r="DC174" t="str">
        <f>IF(Data!$E174=DC$1, "",             IF(ISERR(SEARCH(DC$1,Data!$A174)),"",          ";" &amp; VLOOKUP(DC$1,Data!$E:$F,2, FALSE) &amp; ";"   )             )</f>
        <v/>
      </c>
      <c r="DD174" t="str">
        <f>IF(Data!$E174=DD$1, "",             IF(ISERR(SEARCH(DD$1,Data!$A174)),"",          ";" &amp; VLOOKUP(DD$1,Data!$E:$F,2, FALSE) &amp; ";"   )             )</f>
        <v/>
      </c>
      <c r="DE174" t="str">
        <f>IF(Data!$E174=DE$1, "",             IF(ISERR(SEARCH(DE$1,Data!$A174)),"",          ";" &amp; VLOOKUP(DE$1,Data!$E:$F,2, FALSE) &amp; ";"   )             )</f>
        <v/>
      </c>
      <c r="DF174" t="str">
        <f>IF(Data!$E174=DF$1, "",             IF(ISERR(SEARCH(DF$1,Data!$A174)),"",          ";" &amp; VLOOKUP(DF$1,Data!$E:$F,2, FALSE) &amp; ";"   )             )</f>
        <v/>
      </c>
      <c r="DG174" t="str">
        <f>IF(Data!$E174=DG$1, "",             IF(ISERR(SEARCH(DG$1,Data!$A174)),"",          ";" &amp; VLOOKUP(DG$1,Data!$E:$F,2, FALSE) &amp; ";"   )             )</f>
        <v/>
      </c>
      <c r="DH174" t="str">
        <f>IF(Data!$E174=DH$1, "",             IF(ISERR(SEARCH(DH$1,Data!$A174)),"",          ";" &amp; VLOOKUP(DH$1,Data!$E:$F,2, FALSE) &amp; ";"   )             )</f>
        <v/>
      </c>
      <c r="DI174" t="str">
        <f>IF(Data!$E174=DI$1, "",             IF(ISERR(SEARCH(DI$1,Data!$A174)),"",          ";" &amp; VLOOKUP(DI$1,Data!$E:$F,2, FALSE) &amp; ";"   )             )</f>
        <v/>
      </c>
      <c r="DJ174" t="str">
        <f>IF(Data!$E174=DJ$1, "",             IF(ISERR(SEARCH(DJ$1,Data!$A174)),"",          ";" &amp; VLOOKUP(DJ$1,Data!$E:$F,2, FALSE) &amp; ";"   )             )</f>
        <v/>
      </c>
      <c r="DK174" t="str">
        <f>IF(Data!$E174=DK$1, "",             IF(ISERR(SEARCH(DK$1,Data!$A174)),"",          ";" &amp; VLOOKUP(DK$1,Data!$E:$F,2, FALSE) &amp; ";"   )             )</f>
        <v/>
      </c>
      <c r="DL174" t="str">
        <f>IF(Data!$E174=DL$1, "",             IF(ISERR(SEARCH(DL$1,Data!$A174)),"",          ";" &amp; VLOOKUP(DL$1,Data!$E:$F,2, FALSE) &amp; ";"   )             )</f>
        <v/>
      </c>
      <c r="DM174" t="str">
        <f>IF(Data!$E174=DM$1, "",             IF(ISERR(SEARCH(DM$1,Data!$A174)),"",          ";" &amp; VLOOKUP(DM$1,Data!$E:$F,2, FALSE) &amp; ";"   )             )</f>
        <v/>
      </c>
      <c r="DN174" t="str">
        <f>IF(Data!$E174=DN$1, "",             IF(ISERR(SEARCH(DN$1,Data!$A174)),"",          ";" &amp; VLOOKUP(DN$1,Data!$E:$F,2, FALSE) &amp; ";"   )             )</f>
        <v/>
      </c>
      <c r="DO174" t="str">
        <f>IF(Data!$E174=DO$1, "",             IF(ISERR(SEARCH(DO$1,Data!$A174)),"",          ";" &amp; VLOOKUP(DO$1,Data!$E:$F,2, FALSE) &amp; ";"   )             )</f>
        <v/>
      </c>
      <c r="DP174" t="str">
        <f>IF(Data!$E174=DP$1, "",             IF(ISERR(SEARCH(DP$1,Data!$A174)),"",          ";" &amp; VLOOKUP(DP$1,Data!$E:$F,2, FALSE) &amp; ";"   )             )</f>
        <v/>
      </c>
      <c r="DQ174" t="str">
        <f>IF(Data!$E174=DQ$1, "",             IF(ISERR(SEARCH(DQ$1,Data!$A174)),"",          ";" &amp; VLOOKUP(DQ$1,Data!$E:$F,2, FALSE) &amp; ";"   )             )</f>
        <v/>
      </c>
      <c r="DR174" t="str">
        <f>IF(Data!$E174=DR$1, "",             IF(ISERR(SEARCH(DR$1,Data!$A174)),"",          ";" &amp; VLOOKUP(DR$1,Data!$E:$F,2, FALSE) &amp; ";"   )             )</f>
        <v/>
      </c>
      <c r="DS174" t="str">
        <f>IF(Data!$E174=DS$1, "",             IF(ISERR(SEARCH(DS$1,Data!$A174)),"",          ";" &amp; VLOOKUP(DS$1,Data!$E:$F,2, FALSE) &amp; ";"   )             )</f>
        <v/>
      </c>
      <c r="DT174" t="str">
        <f>IF(Data!$E174=DT$1, "",             IF(ISERR(SEARCH(DT$1,Data!$A174)),"",          ";" &amp; VLOOKUP(DT$1,Data!$E:$F,2, FALSE) &amp; ";"   )             )</f>
        <v/>
      </c>
      <c r="DU174" t="str">
        <f>IF(Data!$E174=DU$1, "",             IF(ISERR(SEARCH(DU$1,Data!$A174)),"",          ";" &amp; VLOOKUP(DU$1,Data!$E:$F,2, FALSE) &amp; ";"   )             )</f>
        <v/>
      </c>
      <c r="DV174" t="str">
        <f>IF(Data!$E174=DV$1, "",             IF(ISERR(SEARCH(DV$1,Data!$A174)),"",          ";" &amp; VLOOKUP(DV$1,Data!$E:$F,2, FALSE) &amp; ";"   )             )</f>
        <v/>
      </c>
      <c r="DW174" t="str">
        <f>IF(Data!$E174=DW$1, "",             IF(ISERR(SEARCH(DW$1,Data!$A174)),"",          ";" &amp; VLOOKUP(DW$1,Data!$E:$F,2, FALSE) &amp; ";"   )             )</f>
        <v/>
      </c>
      <c r="DX174" t="str">
        <f>IF(Data!$E174=DX$1, "",             IF(ISERR(SEARCH(DX$1,Data!$A174)),"",          ";" &amp; VLOOKUP(DX$1,Data!$E:$F,2, FALSE) &amp; ";"   )             )</f>
        <v/>
      </c>
      <c r="DY174" t="str">
        <f>IF(Data!$E174=DY$1, "",             IF(ISERR(SEARCH(DY$1,Data!$A174)),"",          ";" &amp; VLOOKUP(DY$1,Data!$E:$F,2, FALSE) &amp; ";"   )             )</f>
        <v/>
      </c>
      <c r="DZ174" t="str">
        <f>IF(Data!$E174=DZ$1, "",             IF(ISERR(SEARCH(DZ$1,Data!$A174)),"",          ";" &amp; VLOOKUP(DZ$1,Data!$E:$F,2, FALSE) &amp; ";"   )             )</f>
        <v/>
      </c>
      <c r="EA174" t="str">
        <f>IF(Data!$E174=EA$1, "",             IF(ISERR(SEARCH(EA$1,Data!$A174)),"",          ";" &amp; VLOOKUP(EA$1,Data!$E:$F,2, FALSE) &amp; ";"   )             )</f>
        <v/>
      </c>
      <c r="EB174" t="str">
        <f>IF(Data!$E174=EB$1, "",             IF(ISERR(SEARCH(EB$1,Data!$A174)),"",          ";" &amp; VLOOKUP(EB$1,Data!$E:$F,2, FALSE) &amp; ";"   )             )</f>
        <v/>
      </c>
      <c r="EC174" t="str">
        <f>IF(Data!$E174=EC$1, "",             IF(ISERR(SEARCH(EC$1,Data!$A174)),"",          ";" &amp; VLOOKUP(EC$1,Data!$E:$F,2, FALSE) &amp; ";"   )             )</f>
        <v/>
      </c>
      <c r="ED174" t="str">
        <f>IF(Data!$E174=ED$1, "",             IF(ISERR(SEARCH(ED$1,Data!$A174)),"",          ";" &amp; VLOOKUP(ED$1,Data!$E:$F,2, FALSE) &amp; ";"   )             )</f>
        <v/>
      </c>
      <c r="EE174" t="str">
        <f>IF(Data!$E174=EE$1, "",             IF(ISERR(SEARCH(EE$1,Data!$A174)),"",          ";" &amp; VLOOKUP(EE$1,Data!$E:$F,2, FALSE) &amp; ";"   )             )</f>
        <v/>
      </c>
      <c r="EF174" t="str">
        <f>IF(Data!$E174=EF$1, "",             IF(ISERR(SEARCH(EF$1,Data!$A174)),"",          ";" &amp; VLOOKUP(EF$1,Data!$E:$F,2, FALSE) &amp; ";"   )             )</f>
        <v/>
      </c>
      <c r="EG174" t="str">
        <f>IF(Data!$E174=EG$1, "",             IF(ISERR(SEARCH(EG$1,Data!$A174)),"",          ";" &amp; VLOOKUP(EG$1,Data!$E:$F,2, FALSE) &amp; ";"   )             )</f>
        <v/>
      </c>
      <c r="EH174" t="str">
        <f>IF(Data!$E174=EH$1, "",             IF(ISERR(SEARCH(EH$1,Data!$A174)),"",          ";" &amp; VLOOKUP(EH$1,Data!$E:$F,2, FALSE) &amp; ";"   )             )</f>
        <v/>
      </c>
      <c r="EI174" t="str">
        <f>IF(Data!$E174=EI$1, "",             IF(ISERR(SEARCH(EI$1,Data!$A174)),"",          ";" &amp; VLOOKUP(EI$1,Data!$E:$F,2, FALSE) &amp; ";"   )             )</f>
        <v/>
      </c>
      <c r="EJ174" t="str">
        <f>IF(Data!$E174=EJ$1, "",             IF(ISERR(SEARCH(EJ$1,Data!$A174)),"",          ";" &amp; VLOOKUP(EJ$1,Data!$E:$F,2, FALSE) &amp; ";"   )             )</f>
        <v/>
      </c>
      <c r="EK174" t="str">
        <f>IF(Data!$E174=EK$1, "",             IF(ISERR(SEARCH(EK$1,Data!$A174)),"",          ";" &amp; VLOOKUP(EK$1,Data!$E:$F,2, FALSE) &amp; ";"   )             )</f>
        <v/>
      </c>
      <c r="EL174" t="str">
        <f>IF(Data!$E174=EL$1, "",             IF(ISERR(SEARCH(EL$1,Data!$A174)),"",          ";" &amp; VLOOKUP(EL$1,Data!$E:$F,2, FALSE) &amp; ";"   )             )</f>
        <v/>
      </c>
      <c r="EM174" t="str">
        <f>IF(Data!$E174=EM$1, "",             IF(ISERR(SEARCH(EM$1,Data!$A174)),"",          ";" &amp; VLOOKUP(EM$1,Data!$E:$F,2, FALSE) &amp; ";"   )             )</f>
        <v/>
      </c>
      <c r="EN174" t="str">
        <f>IF(Data!$E174=EN$1, "",             IF(ISERR(SEARCH(EN$1,Data!$A174)),"",          ";" &amp; VLOOKUP(EN$1,Data!$E:$F,2, FALSE) &amp; ";"   )             )</f>
        <v/>
      </c>
      <c r="EO174" t="str">
        <f>IF(Data!$E174=EO$1, "",             IF(ISERR(SEARCH(EO$1,Data!$A174)),"",          ";" &amp; VLOOKUP(EO$1,Data!$E:$F,2, FALSE) &amp; ";"   )             )</f>
        <v/>
      </c>
      <c r="EP174" t="str">
        <f>IF(Data!$E174=EP$1, "",             IF(ISERR(SEARCH(EP$1,Data!$A174)),"",          ";" &amp; VLOOKUP(EP$1,Data!$E:$F,2, FALSE) &amp; ";"   )             )</f>
        <v/>
      </c>
      <c r="EQ174" t="str">
        <f>IF(Data!$E174=EQ$1, "",             IF(ISERR(SEARCH(EQ$1,Data!$A174)),"",          ";" &amp; VLOOKUP(EQ$1,Data!$E:$F,2, FALSE) &amp; ";"   )             )</f>
        <v/>
      </c>
      <c r="ER174" t="str">
        <f>IF(Data!$E174=ER$1, "",             IF(ISERR(SEARCH(ER$1,Data!$A174)),"",          ";" &amp; VLOOKUP(ER$1,Data!$E:$F,2, FALSE) &amp; ";"   )             )</f>
        <v/>
      </c>
      <c r="ES174" t="str">
        <f>IF(Data!$E174=ES$1, "",             IF(ISERR(SEARCH(ES$1,Data!$A174)),"",          ";" &amp; VLOOKUP(ES$1,Data!$E:$F,2, FALSE) &amp; ";"   )             )</f>
        <v/>
      </c>
      <c r="ET174" t="str">
        <f>IF(Data!$E174=ET$1, "",             IF(ISERR(SEARCH(ET$1,Data!$A174)),"",          ";" &amp; VLOOKUP(ET$1,Data!$E:$F,2, FALSE) &amp; ";"   )             )</f>
        <v/>
      </c>
      <c r="EU174" t="str">
        <f>IF(Data!$E174=EU$1, "",             IF(ISERR(SEARCH(EU$1,Data!$A174)),"",          ";" &amp; VLOOKUP(EU$1,Data!$E:$F,2, FALSE) &amp; ";"   )             )</f>
        <v/>
      </c>
      <c r="EV174" t="str">
        <f>IF(Data!$E174=EV$1, "",             IF(ISERR(SEARCH(EV$1,Data!$A174)),"",          ";" &amp; VLOOKUP(EV$1,Data!$E:$F,2, FALSE) &amp; ";"   )             )</f>
        <v/>
      </c>
      <c r="EW174" t="str">
        <f>IF(Data!$E174=EW$1, "",             IF(ISERR(SEARCH(EW$1,Data!$A174)),"",          ";" &amp; VLOOKUP(EW$1,Data!$E:$F,2, FALSE) &amp; ";"   )             )</f>
        <v/>
      </c>
      <c r="EX174" t="str">
        <f>IF(Data!$E174=EX$1, "",             IF(ISERR(SEARCH(EX$1,Data!$A174)),"",          ";" &amp; VLOOKUP(EX$1,Data!$E:$F,2, FALSE) &amp; ";"   )             )</f>
        <v/>
      </c>
      <c r="EY174" t="str">
        <f>IF(Data!$E174=EY$1, "",             IF(ISERR(SEARCH(EY$1,Data!$A174)),"",          ";" &amp; VLOOKUP(EY$1,Data!$E:$F,2, FALSE) &amp; ";"   )             )</f>
        <v/>
      </c>
      <c r="EZ174" t="str">
        <f>IF(Data!$E174=EZ$1, "",             IF(ISERR(SEARCH(EZ$1,Data!$A174)),"",          ";" &amp; VLOOKUP(EZ$1,Data!$E:$F,2, FALSE) &amp; ";"   )             )</f>
        <v/>
      </c>
      <c r="FA174" t="str">
        <f>IF(Data!$E174=FA$1, "",             IF(ISERR(SEARCH(FA$1,Data!$A174)),"",          ";" &amp; VLOOKUP(FA$1,Data!$E:$F,2, FALSE) &amp; ";"   )             )</f>
        <v/>
      </c>
      <c r="FB174" t="str">
        <f>IF(Data!$E174=FB$1, "",             IF(ISERR(SEARCH(FB$1,Data!$A174)),"",          ";" &amp; VLOOKUP(FB$1,Data!$E:$F,2, FALSE) &amp; ";"   )             )</f>
        <v/>
      </c>
      <c r="FC174" t="str">
        <f>IF(Data!$E174=FC$1, "",             IF(ISERR(SEARCH(FC$1,Data!$A174)),"",          ";" &amp; VLOOKUP(FC$1,Data!$E:$F,2, FALSE) &amp; ";"   )             )</f>
        <v/>
      </c>
      <c r="FD174" t="str">
        <f>IF(Data!$E174=FD$1, "",             IF(ISERR(SEARCH(FD$1,Data!$A174)),"",          ";" &amp; VLOOKUP(FD$1,Data!$E:$F,2, FALSE) &amp; ";"   )             )</f>
        <v/>
      </c>
      <c r="FE174" t="str">
        <f>IF(Data!$E174=FE$1, "",             IF(ISERR(SEARCH(FE$1,Data!$A174)),"",          ";" &amp; VLOOKUP(FE$1,Data!$E:$F,2, FALSE) &amp; ";"   )             )</f>
        <v/>
      </c>
      <c r="FF174" t="str">
        <f>IF(Data!$E174=FF$1, "",             IF(ISERR(SEARCH(FF$1,Data!$A174)),"",          ";" &amp; VLOOKUP(FF$1,Data!$E:$F,2, FALSE) &amp; ";"   )             )</f>
        <v/>
      </c>
      <c r="FG174" t="str">
        <f>IF(Data!$E174=FG$1, "",             IF(ISERR(SEARCH(FG$1,Data!$A174)),"",          ";" &amp; VLOOKUP(FG$1,Data!$E:$F,2, FALSE) &amp; ";"   )             )</f>
        <v/>
      </c>
      <c r="FH174" t="str">
        <f>IF(Data!$E174=FH$1, "",             IF(ISERR(SEARCH(FH$1,Data!$A174)),"",          ";" &amp; VLOOKUP(FH$1,Data!$E:$F,2, FALSE) &amp; ";"   )             )</f>
        <v/>
      </c>
      <c r="FI174" t="str">
        <f>IF(Data!$E174=FI$1, "",             IF(ISERR(SEARCH(FI$1,Data!$A174)),"",          ";" &amp; VLOOKUP(FI$1,Data!$E:$F,2, FALSE) &amp; ";"   )             )</f>
        <v/>
      </c>
      <c r="FJ174" t="str">
        <f>IF(Data!$E174=FJ$1, "",             IF(ISERR(SEARCH(FJ$1,Data!$A174)),"",          ";" &amp; VLOOKUP(FJ$1,Data!$E:$F,2, FALSE) &amp; ";"   )             )</f>
        <v/>
      </c>
      <c r="FK174" t="str">
        <f>IF(Data!$E174=FK$1, "",             IF(ISERR(SEARCH(FK$1,Data!$A174)),"",          ";" &amp; VLOOKUP(FK$1,Data!$E:$F,2, FALSE) &amp; ";"   )             )</f>
        <v/>
      </c>
      <c r="FL174" t="str">
        <f>IF(Data!$E174=FL$1, "",             IF(ISERR(SEARCH(FL$1,Data!$A174)),"",          ";" &amp; VLOOKUP(FL$1,Data!$E:$F,2, FALSE) &amp; ";"   )             )</f>
        <v/>
      </c>
      <c r="FM174" t="str">
        <f>IF(Data!$E174=FM$1, "",             IF(ISERR(SEARCH(FM$1,Data!$A174)),"",          ";" &amp; VLOOKUP(FM$1,Data!$E:$F,2, FALSE) &amp; ";"   )             )</f>
        <v/>
      </c>
      <c r="FN174" t="str">
        <f>IF(Data!$E174=FN$1, "",             IF(ISERR(SEARCH(FN$1,Data!$A174)),"",          ";" &amp; VLOOKUP(FN$1,Data!$E:$F,2, FALSE) &amp; ";"   )             )</f>
        <v/>
      </c>
      <c r="FO174" t="str">
        <f>IF(Data!$E174=FO$1, "",             IF(ISERR(SEARCH(FO$1,Data!$A174)),"",          ";" &amp; VLOOKUP(FO$1,Data!$E:$F,2, FALSE) &amp; ";"   )             )</f>
        <v/>
      </c>
      <c r="FP174" t="str">
        <f>IF(Data!$E174=FP$1, "",             IF(ISERR(SEARCH(FP$1,Data!$A174)),"",          ";" &amp; VLOOKUP(FP$1,Data!$E:$F,2, FALSE) &amp; ";"   )             )</f>
        <v/>
      </c>
      <c r="FQ174" t="str">
        <f>IF(Data!$E174=FQ$1, "",             IF(ISERR(SEARCH(FQ$1,Data!$A174)),"",          ";" &amp; VLOOKUP(FQ$1,Data!$E:$F,2, FALSE) &amp; ";"   )             )</f>
        <v/>
      </c>
      <c r="FR174" t="str">
        <f>IF(Data!$E174=FR$1, "",             IF(ISERR(SEARCH(FR$1,Data!$A174)),"",          ";" &amp; VLOOKUP(FR$1,Data!$E:$F,2, FALSE) &amp; ";"   )             )</f>
        <v/>
      </c>
      <c r="FS174" t="str">
        <f>IF(Data!$E174=FS$1, "",             IF(ISERR(SEARCH(FS$1,Data!$A174)),"",          ";" &amp; VLOOKUP(FS$1,Data!$E:$F,2, FALSE) &amp; ";"   )             )</f>
        <v/>
      </c>
      <c r="FT174" t="str">
        <f>IF(Data!$E174=FT$1, "",             IF(ISERR(SEARCH(FT$1,Data!$A174)),"",          ";" &amp; VLOOKUP(FT$1,Data!$E:$F,2, FALSE) &amp; ";"   )             )</f>
        <v/>
      </c>
      <c r="FU174" t="str">
        <f>IF(Data!$E174=FU$1, "",             IF(ISERR(SEARCH(FU$1,Data!$A174)),"",          ";" &amp; VLOOKUP(FU$1,Data!$E:$F,2, FALSE) &amp; ";"   )             )</f>
        <v/>
      </c>
      <c r="FV174" t="str">
        <f>IF(Data!$E174=FV$1, "",             IF(ISERR(SEARCH(FV$1,Data!$A174)),"",          ";" &amp; VLOOKUP(FV$1,Data!$E:$F,2, FALSE) &amp; ";"   )             )</f>
        <v/>
      </c>
      <c r="FW174" t="str">
        <f>IF(Data!$E174=FW$1, "",             IF(ISERR(SEARCH(FW$1,Data!$A174)),"",          ";" &amp; VLOOKUP(FW$1,Data!$E:$F,2, FALSE) &amp; ";"   )             )</f>
        <v/>
      </c>
      <c r="FX174" t="str">
        <f>IF(Data!$E174=FX$1, "",             IF(ISERR(SEARCH(FX$1,Data!$A174)),"",          ";" &amp; VLOOKUP(FX$1,Data!$E:$F,2, FALSE) &amp; ";"   )             )</f>
        <v/>
      </c>
      <c r="FY174" t="str">
        <f>IF(Data!$E174=FY$1, "",             IF(ISERR(SEARCH(FY$1,Data!$A174)),"",          ";" &amp; VLOOKUP(FY$1,Data!$E:$F,2, FALSE) &amp; ";"   )             )</f>
        <v/>
      </c>
      <c r="FZ174" t="str">
        <f>IF(Data!$E174=FZ$1, "",             IF(ISERR(SEARCH(FZ$1,Data!$A174)),"",          ";" &amp; VLOOKUP(FZ$1,Data!$E:$F,2, FALSE) &amp; ";"   )             )</f>
        <v/>
      </c>
      <c r="GA174" t="str">
        <f>IF(Data!$E174=GA$1, "",             IF(ISERR(SEARCH(GA$1,Data!$A174)),"",          ";" &amp; VLOOKUP(GA$1,Data!$E:$F,2, FALSE) &amp; ";"   )             )</f>
        <v/>
      </c>
      <c r="GB174" t="str">
        <f>IF(Data!$E174=GB$1, "",             IF(ISERR(SEARCH(GB$1,Data!$A174)),"",          ";" &amp; VLOOKUP(GB$1,Data!$E:$F,2, FALSE) &amp; ";"   )             )</f>
        <v/>
      </c>
      <c r="GC174" t="str">
        <f>IF(Data!$E174=GC$1, "",             IF(ISERR(SEARCH(GC$1,Data!$A174)),"",          ";" &amp; VLOOKUP(GC$1,Data!$E:$F,2, FALSE) &amp; ";"   )             )</f>
        <v/>
      </c>
      <c r="GD174" t="str">
        <f>IF(Data!$E174=GD$1, "",             IF(ISERR(SEARCH(GD$1,Data!$A174)),"",          ";" &amp; VLOOKUP(GD$1,Data!$E:$F,2, FALSE) &amp; ";"   )             )</f>
        <v/>
      </c>
      <c r="GE174" t="str">
        <f>IF(Data!$E174=GE$1, "",             IF(ISERR(SEARCH(GE$1,Data!$A174)),"",          ";" &amp; VLOOKUP(GE$1,Data!$E:$F,2, FALSE) &amp; ";"   )             )</f>
        <v>;179;</v>
      </c>
      <c r="GF174" t="str">
        <f>IF(Data!$E174=GF$1, "",             IF(ISERR(SEARCH(GF$1,Data!$A174)),"",          ";" &amp; VLOOKUP(GF$1,Data!$E:$F,2, FALSE) &amp; ";"   )             )</f>
        <v/>
      </c>
      <c r="GG174" t="str">
        <f>IF(Data!$E174=GG$1, "",             IF(ISERR(SEARCH(GG$1,Data!$A174)),"",          ";" &amp; VLOOKUP(GG$1,Data!$E:$F,2, FALSE) &amp; ";"   )             )</f>
        <v/>
      </c>
      <c r="GH174" t="str">
        <f>IF(Data!$E174=GH$1, "",             IF(ISERR(SEARCH(GH$1,Data!$A174)),"",          ";" &amp; VLOOKUP(GH$1,Data!$E:$F,2, FALSE) &amp; ";"   )             )</f>
        <v/>
      </c>
      <c r="GI174" t="str">
        <f>IF(Data!$E174=GI$1, "",             IF(ISERR(SEARCH(GI$1,Data!$A174)),"",          ";" &amp; VLOOKUP(GI$1,Data!$E:$F,2, FALSE) &amp; ";"   )             )</f>
        <v/>
      </c>
      <c r="GJ174" t="str">
        <f>IF(Data!$E174=GJ$1, "",             IF(ISERR(SEARCH(GJ$1,Data!$A174)),"",          ";" &amp; VLOOKUP(GJ$1,Data!$E:$F,2, FALSE) &amp; ";"   )             )</f>
        <v/>
      </c>
      <c r="GK174" t="str">
        <f>IF(Data!$E174=GK$1, "",             IF(ISERR(SEARCH(GK$1,Data!$A174)),"",          ";" &amp; VLOOKUP(GK$1,Data!$E:$F,2, FALSE) &amp; ";"   )             )</f>
        <v/>
      </c>
      <c r="GL174" t="str">
        <f>IF(Data!$E174=GL$1, "",             IF(ISERR(SEARCH(GL$1,Data!$A174)),"",          ";" &amp; VLOOKUP(GL$1,Data!$E:$F,2, FALSE) &amp; ";"   )             )</f>
        <v/>
      </c>
      <c r="GM174" t="str">
        <f>IF(Data!$E174=GM$1, "",             IF(ISERR(SEARCH(GM$1,Data!$A174)),"",          ";" &amp; VLOOKUP(GM$1,Data!$E:$F,2, FALSE) &amp; ";"   )             )</f>
        <v/>
      </c>
      <c r="GN174" t="str">
        <f>IF(Data!$E174=GN$1, "",             IF(ISERR(SEARCH(GN$1,Data!$A174)),"",          ";" &amp; VLOOKUP(GN$1,Data!$E:$F,2, FALSE) &amp; ";"   )             )</f>
        <v/>
      </c>
      <c r="GO174" t="str">
        <f>IF(Data!$E174=GO$1, "",             IF(ISERR(SEARCH(GO$1,Data!$A174)),"",          ";" &amp; VLOOKUP(GO$1,Data!$E:$F,2, FALSE) &amp; ";"   )             )</f>
        <v/>
      </c>
      <c r="GP174" t="str">
        <f>IF(Data!$E174=GP$1, "",             IF(ISERR(SEARCH(GP$1,Data!$A174)),"",          ";" &amp; VLOOKUP(GP$1,Data!$E:$F,2, FALSE) &amp; ";"   )             )</f>
        <v/>
      </c>
      <c r="GQ174" t="str">
        <f>IF(Data!$E174=GQ$1, "",             IF(ISERR(SEARCH(GQ$1,Data!$A174)),"",          ";" &amp; VLOOKUP(GQ$1,Data!$E:$F,2, FALSE) &amp; ";"   )             )</f>
        <v/>
      </c>
      <c r="GR174" t="str">
        <f>IF(Data!$E174=GR$1, "",             IF(ISERR(SEARCH(GR$1,Data!$A174)),"",          ";" &amp; VLOOKUP(GR$1,Data!$E:$F,2, FALSE) &amp; ";"   )             )</f>
        <v/>
      </c>
      <c r="GS174" t="str">
        <f>IF(Data!$E174=GS$1, "",             IF(ISERR(SEARCH(GS$1,Data!$A174)),"",          ";" &amp; VLOOKUP(GS$1,Data!$E:$F,2, FALSE) &amp; ";"   )             )</f>
        <v/>
      </c>
      <c r="GT174" t="str">
        <f>IF(Data!$E174=GT$1, "",             IF(ISERR(SEARCH(GT$1,Data!$A174)),"",          ";" &amp; VLOOKUP(GT$1,Data!$E:$F,2, FALSE) &amp; ";"   )             )</f>
        <v/>
      </c>
      <c r="GU174" t="str">
        <f>IF(Data!$E174=GU$1, "",             IF(ISERR(SEARCH(GU$1,Data!$A174)),"",          ";" &amp; VLOOKUP(GU$1,Data!$E:$F,2, FALSE) &amp; ";"   )             )</f>
        <v/>
      </c>
      <c r="GV174" t="str">
        <f>IF(Data!$E174=GV$1, "",             IF(ISERR(SEARCH(GV$1,Data!$A174)),"",          ";" &amp; VLOOKUP(GV$1,Data!$E:$F,2, FALSE) &amp; ";"   )             )</f>
        <v/>
      </c>
      <c r="GW174" t="str">
        <f>IF(Data!$E174=GW$1, "",             IF(ISERR(SEARCH(GW$1,Data!$A174)),"",          ";" &amp; VLOOKUP(GW$1,Data!$E:$F,2, FALSE) &amp; ";"   )             )</f>
        <v/>
      </c>
      <c r="GX174" t="str">
        <f>IF(Data!$E174=GX$1, "",             IF(ISERR(SEARCH(GX$1,Data!$A174)),"",          ";" &amp; VLOOKUP(GX$1,Data!$E:$F,2, FALSE) &amp; ";"   )             )</f>
        <v/>
      </c>
      <c r="GY174" t="str">
        <f>IF(Data!$E174=GY$1, "",             IF(ISERR(SEARCH(GY$1,Data!$A174)),"",          ";" &amp; VLOOKUP(GY$1,Data!$E:$F,2, FALSE) &amp; ";"   )             )</f>
        <v/>
      </c>
      <c r="GZ174" t="str">
        <f>IF(Data!$E174=GZ$1, "",             IF(ISERR(SEARCH(GZ$1,Data!$A174)),"",          ";" &amp; VLOOKUP(GZ$1,Data!$E:$F,2, FALSE) &amp; ";"   )             )</f>
        <v/>
      </c>
      <c r="HA174" t="str">
        <f>IF(Data!$E174=HA$1, "",             IF(ISERR(SEARCH(HA$1,Data!$A174)),"",          ";" &amp; VLOOKUP(HA$1,Data!$E:$F,2, FALSE) &amp; ";"   )             )</f>
        <v/>
      </c>
      <c r="HB174" t="str">
        <f>IF(Data!$E174=HB$1, "",             IF(ISERR(SEARCH(HB$1,Data!$A174)),"",          ";" &amp; VLOOKUP(HB$1,Data!$E:$F,2, FALSE) &amp; ";"   )             )</f>
        <v/>
      </c>
      <c r="HC174" t="str">
        <f>IF(Data!$E174=HC$1, "",             IF(ISERR(SEARCH(HC$1,Data!$A174)),"",          ";" &amp; VLOOKUP(HC$1,Data!$E:$F,2, FALSE) &amp; ";"   )             )</f>
        <v/>
      </c>
      <c r="HD174" t="str">
        <f>IF(Data!$E174=HD$1, "",             IF(ISERR(SEARCH(HD$1,Data!$A174)),"",          ";" &amp; VLOOKUP(HD$1,Data!$E:$F,2, FALSE) &amp; ";"   )             )</f>
        <v/>
      </c>
      <c r="HE174" t="str">
        <f>IF(Data!$E174=HE$1, "",             IF(ISERR(SEARCH(HE$1,Data!$A174)),"",          ";" &amp; VLOOKUP(HE$1,Data!$E:$F,2, FALSE) &amp; ";"   )             )</f>
        <v/>
      </c>
      <c r="HF174" t="str">
        <f>IF(Data!$E174=HF$1, "",             IF(ISERR(SEARCH(HF$1,Data!$A174)),"",          ";" &amp; VLOOKUP(HF$1,Data!$E:$F,2, FALSE) &amp; ";"   )             )</f>
        <v/>
      </c>
      <c r="HG174" t="str">
        <f>IF(Data!$E174=HG$1, "",             IF(ISERR(SEARCH(HG$1,Data!$A174)),"",          ";" &amp; VLOOKUP(HG$1,Data!$E:$F,2, FALSE) &amp; ";"   )             )</f>
        <v/>
      </c>
      <c r="HH174" t="str">
        <f>IF(Data!$E174=HH$1, "",             IF(ISERR(SEARCH(HH$1,Data!$A174)),"",          ";" &amp; VLOOKUP(HH$1,Data!$E:$F,2, FALSE) &amp; ";"   )             )</f>
        <v/>
      </c>
      <c r="HI174" t="str">
        <f>IF(Data!$E174=HI$1, "",             IF(ISERR(SEARCH(HI$1,Data!$A174)),"",          ";" &amp; VLOOKUP(HI$1,Data!$E:$F,2, FALSE) &amp; ";"   )             )</f>
        <v/>
      </c>
      <c r="HJ174" t="str">
        <f>IF(Data!$E174=HJ$1, "",             IF(ISERR(SEARCH(HJ$1,Data!$A174)),"",          ";" &amp; VLOOKUP(HJ$1,Data!$E:$F,2, FALSE) &amp; ";"   )             )</f>
        <v/>
      </c>
      <c r="HK174" t="str">
        <f>IF(Data!$E174=HK$1, "",             IF(ISERR(SEARCH(HK$1,Data!$A174)),"",          ";" &amp; VLOOKUP(HK$1,Data!$E:$F,2, FALSE) &amp; ";"   )             )</f>
        <v/>
      </c>
      <c r="HL174" t="str">
        <f>IF(Data!$E174=HL$1, "",             IF(ISERR(SEARCH(HL$1,Data!$A174)),"",          ";" &amp; VLOOKUP(HL$1,Data!$E:$F,2, FALSE) &amp; ";"   )             )</f>
        <v/>
      </c>
      <c r="HM174" t="str">
        <f>IF(Data!$E174=HM$1, "",             IF(ISERR(SEARCH(HM$1,Data!$A174)),"",          ";" &amp; VLOOKUP(HM$1,Data!$E:$F,2, FALSE) &amp; ";"   )             )</f>
        <v/>
      </c>
      <c r="HN174" t="str">
        <f>IF(Data!$E174=HN$1, "",             IF(ISERR(SEARCH(HN$1,Data!$A174)),"",          ";" &amp; VLOOKUP(HN$1,Data!$E:$F,2, FALSE) &amp; ";"   )             )</f>
        <v/>
      </c>
      <c r="HO174" t="str">
        <f>IF(Data!$E174=HO$1, "",             IF(ISERR(SEARCH(HO$1,Data!$A174)),"",          ";" &amp; VLOOKUP(HO$1,Data!$E:$F,2, FALSE) &amp; ";"   )             )</f>
        <v/>
      </c>
      <c r="HP174" t="str">
        <f>IF(Data!$E174=HP$1, "",             IF(ISERR(SEARCH(HP$1,Data!$A174)),"",          ";" &amp; VLOOKUP(HP$1,Data!$E:$F,2, FALSE) &amp; ";"   )             )</f>
        <v/>
      </c>
      <c r="HQ174" t="str">
        <f>IF(Data!$E174=HQ$1, "",             IF(ISERR(SEARCH(HQ$1,Data!$A174)),"",          ";" &amp; VLOOKUP(HQ$1,Data!$E:$F,2, FALSE) &amp; ";"   )             )</f>
        <v/>
      </c>
      <c r="HR174" t="str">
        <f>IF(Data!$E174=HR$1, "",             IF(ISERR(SEARCH(HR$1,Data!$A174)),"",          ";" &amp; VLOOKUP(HR$1,Data!$E:$F,2, FALSE) &amp; ";"   )             )</f>
        <v/>
      </c>
      <c r="HS174" t="str">
        <f>IF(Data!$E174=HS$1, "",             IF(ISERR(SEARCH(HS$1,Data!$A174)),"",          ";" &amp; VLOOKUP(HS$1,Data!$E:$F,2, FALSE) &amp; ";"   )             )</f>
        <v/>
      </c>
      <c r="HT174" t="str">
        <f>IF(Data!$E174=HT$1, "",             IF(ISERR(SEARCH(HT$1,Data!$A174)),"",          ";" &amp; VLOOKUP(HT$1,Data!$E:$F,2, FALSE) &amp; ";"   )             )</f>
        <v/>
      </c>
      <c r="HU174" t="str">
        <f>IF(Data!$E174=HU$1, "",             IF(ISERR(SEARCH(HU$1,Data!$A174)),"",          ";" &amp; VLOOKUP(HU$1,Data!$E:$F,2, FALSE) &amp; ";"   )             )</f>
        <v/>
      </c>
      <c r="HV174" t="str">
        <f>IF(Data!$E174=HV$1, "",             IF(ISERR(SEARCH(HV$1,Data!$A174)),"",          ";" &amp; VLOOKUP(HV$1,Data!$E:$F,2, FALSE) &amp; ";"   )             )</f>
        <v/>
      </c>
      <c r="HW174" t="str">
        <f>IF(Data!$E174=HW$1, "",             IF(ISERR(SEARCH(HW$1,Data!$A174)),"",          ";" &amp; VLOOKUP(HW$1,Data!$E:$F,2, FALSE) &amp; ";"   )             )</f>
        <v/>
      </c>
      <c r="HX174" t="str">
        <f>IF(Data!$E174=HX$1, "",             IF(ISERR(SEARCH(HX$1,Data!$A174)),"",          ";" &amp; VLOOKUP(HX$1,Data!$E:$F,2, FALSE) &amp; ";"   )             )</f>
        <v/>
      </c>
      <c r="HY174" t="str">
        <f>IF(Data!$E174=HY$1, "",             IF(ISERR(SEARCH(HY$1,Data!$A174)),"",          ";" &amp; VLOOKUP(HY$1,Data!$E:$F,2, FALSE) &amp; ";"   )             )</f>
        <v/>
      </c>
      <c r="HZ174" t="str">
        <f>IF(Data!$E174=HZ$1, "",             IF(ISERR(SEARCH(HZ$1,Data!$A174)),"",          ";" &amp; VLOOKUP(HZ$1,Data!$E:$F,2, FALSE) &amp; ";"   )             )</f>
        <v/>
      </c>
      <c r="IA174" t="str">
        <f>IF(Data!$E174=IA$1, "",             IF(ISERR(SEARCH(IA$1,Data!$A174)),"",          ";" &amp; VLOOKUP(IA$1,Data!$E:$F,2, FALSE) &amp; ";"   )             )</f>
        <v/>
      </c>
      <c r="IB174" t="str">
        <f>IF(Data!$E174=IB$1, "",             IF(ISERR(SEARCH(IB$1,Data!$A174)),"",          ";" &amp; VLOOKUP(IB$1,Data!$E:$F,2, FALSE) &amp; ";"   )             )</f>
        <v/>
      </c>
      <c r="IC174" t="str">
        <f>IF(Data!$E174=IC$1, "",             IF(ISERR(SEARCH(IC$1,Data!$A174)),"",          ";" &amp; VLOOKUP(IC$1,Data!$E:$F,2, FALSE) &amp; ";"   )             )</f>
        <v/>
      </c>
      <c r="ID174" t="str">
        <f>IF(Data!$E174=ID$1, "",             IF(ISERR(SEARCH(ID$1,Data!$A174)),"",          ";" &amp; VLOOKUP(ID$1,Data!$E:$F,2, FALSE) &amp; ";"   )             )</f>
        <v/>
      </c>
      <c r="IE174" t="str">
        <f>IF(Data!$E174=IE$1, "",             IF(ISERR(SEARCH(IE$1,Data!$A174)),"",          ";" &amp; VLOOKUP(IE$1,Data!$E:$F,2, FALSE) &amp; ";"   )             )</f>
        <v/>
      </c>
    </row>
    <row r="175" spans="1:239" x14ac:dyDescent="0.3">
      <c r="A175" t="str">
        <f>Tableau1[[#This Row],[name]]</f>
        <v>Aayla Secura</v>
      </c>
      <c r="B175" s="15">
        <f>VLOOKUP(Tableau36[[#This Row],[Character]],Data!E:F,2,FALSE)</f>
        <v>174</v>
      </c>
      <c r="C175" t="str">
        <f>IF( Tableau36[[#This Row],[removed double semi-colon]]="", "", MID(Tableau36[[#This Row],[removed double semi-colon]],2,LEN(Tableau36[[#This Row],[removed double semi-colon]]) - 2) )</f>
        <v/>
      </c>
      <c r="D175" t="str">
        <f>SUBSTITUTE(Tableau36[[#This Row],[Concatenation]],";;",";")</f>
        <v/>
      </c>
      <c r="E175" t="str">
        <f>_xlfn.CONCAT(Tableau4[#This Row])</f>
        <v/>
      </c>
      <c r="I175" t="str">
        <f>IF(Data!$E175=I$1, "",             IF(ISERR(SEARCH(I$1,Data!$A175)),"",          ";" &amp; VLOOKUP(I$1,Data!$E:$F,2, FALSE) &amp; ";"   )             )</f>
        <v/>
      </c>
      <c r="J175" t="str">
        <f>IF(Data!$E175=J$1, "",             IF(ISERR(SEARCH(J$1,Data!$A175)),"",          ";" &amp; VLOOKUP(J$1,Data!$E:$F,2, FALSE) &amp; ";"   )             )</f>
        <v/>
      </c>
      <c r="K175" t="str">
        <f>IF(Data!$E175=K$1, "",             IF(ISERR(SEARCH(K$1,Data!$A175)),"",          ";" &amp; VLOOKUP(K$1,Data!$E:$F,2, FALSE) &amp; ";"   )             )</f>
        <v/>
      </c>
      <c r="L175" t="str">
        <f>IF(Data!$E175=L$1, "",             IF(ISERR(SEARCH(L$1,Data!$A175)),"",          ";" &amp; VLOOKUP(L$1,Data!$E:$F,2, FALSE) &amp; ";"   )             )</f>
        <v/>
      </c>
      <c r="M175" t="str">
        <f>IF(Data!$E175=M$1, "",             IF(ISERR(SEARCH(M$1,Data!$A175)),"",          ";" &amp; VLOOKUP(M$1,Data!$E:$F,2, FALSE) &amp; ";"   )             )</f>
        <v/>
      </c>
      <c r="N175" t="str">
        <f>IF(Data!$E175=N$1, "",             IF(ISERR(SEARCH(N$1,Data!$A175)),"",          ";" &amp; VLOOKUP(N$1,Data!$E:$F,2, FALSE) &amp; ";"   )             )</f>
        <v/>
      </c>
      <c r="O175" t="str">
        <f>IF(Data!$E175=O$1, "",             IF(ISERR(SEARCH(O$1,Data!$A175)),"",          ";" &amp; VLOOKUP(O$1,Data!$E:$F,2, FALSE) &amp; ";"   )             )</f>
        <v/>
      </c>
      <c r="P175" t="str">
        <f>IF(Data!$E175=P$1, "",             IF(ISERR(SEARCH(P$1,Data!$A175)),"",          ";" &amp; VLOOKUP(P$1,Data!$E:$F,2, FALSE) &amp; ";"   )             )</f>
        <v/>
      </c>
      <c r="Q175" t="str">
        <f>IF(Data!$E175=Q$1, "",             IF(ISERR(SEARCH(Q$1,Data!$A175)),"",          ";" &amp; VLOOKUP(Q$1,Data!$E:$F,2, FALSE) &amp; ";"   )             )</f>
        <v/>
      </c>
      <c r="R175" t="str">
        <f>IF(Data!$E175=R$1, "",             IF(ISERR(SEARCH(R$1,Data!$A175)),"",          ";" &amp; VLOOKUP(R$1,Data!$E:$F,2, FALSE) &amp; ";"   )             )</f>
        <v/>
      </c>
      <c r="S175" t="str">
        <f>IF(Data!$E175=S$1, "",             IF(ISERR(SEARCH(S$1,Data!$A175)),"",          ";" &amp; VLOOKUP(S$1,Data!$E:$F,2, FALSE) &amp; ";"   )             )</f>
        <v/>
      </c>
      <c r="T175" t="str">
        <f>IF(Data!$E175=T$1, "",             IF(ISERR(SEARCH(T$1,Data!$A175)),"",          ";" &amp; VLOOKUP(T$1,Data!$E:$F,2, FALSE) &amp; ";"   )             )</f>
        <v/>
      </c>
      <c r="U175" t="str">
        <f>IF(Data!$E175=U$1, "",             IF(ISERR(SEARCH(U$1,Data!$A175)),"",          ";" &amp; VLOOKUP(U$1,Data!$E:$F,2, FALSE) &amp; ";"   )             )</f>
        <v/>
      </c>
      <c r="V175" t="str">
        <f>IF(Data!$E175=V$1, "",             IF(ISERR(SEARCH(V$1,Data!$A175)),"",          ";" &amp; VLOOKUP(V$1,Data!$E:$F,2, FALSE) &amp; ";"   )             )</f>
        <v/>
      </c>
      <c r="W175" t="str">
        <f>IF(Data!$E175=W$1, "",             IF(ISERR(SEARCH(W$1,Data!$A175)),"",          ";" &amp; VLOOKUP(W$1,Data!$E:$F,2, FALSE) &amp; ";"   )             )</f>
        <v/>
      </c>
      <c r="X175" t="str">
        <f>IF(Data!$E175=X$1, "",             IF(ISERR(SEARCH(X$1,Data!$A175)),"",          ";" &amp; VLOOKUP(X$1,Data!$E:$F,2, FALSE) &amp; ";"   )             )</f>
        <v/>
      </c>
      <c r="Y175" t="str">
        <f>IF(Data!$E175=Y$1, "",             IF(ISERR(SEARCH(Y$1,Data!$A175)),"",          ";" &amp; VLOOKUP(Y$1,Data!$E:$F,2, FALSE) &amp; ";"   )             )</f>
        <v/>
      </c>
      <c r="Z175" t="str">
        <f>IF(Data!$E175=Z$1, "",             IF(ISERR(SEARCH(Z$1,Data!$A175)),"",          ";" &amp; VLOOKUP(Z$1,Data!$E:$F,2, FALSE) &amp; ";"   )             )</f>
        <v/>
      </c>
      <c r="AA175" t="str">
        <f>IF(Data!$E175=AA$1, "",             IF(ISERR(SEARCH(AA$1,Data!$A175)),"",          ";" &amp; VLOOKUP(AA$1,Data!$E:$F,2, FALSE) &amp; ";"   )             )</f>
        <v/>
      </c>
      <c r="AB175" t="str">
        <f>IF(Data!$E175=AB$1, "",             IF(ISERR(SEARCH(AB$1,Data!$A175)),"",          ";" &amp; VLOOKUP(AB$1,Data!$E:$F,2, FALSE) &amp; ";"   )             )</f>
        <v/>
      </c>
      <c r="AC175" t="str">
        <f>IF(Data!$E175=AC$1, "",             IF(ISERR(SEARCH(AC$1,Data!$A175)),"",          ";" &amp; VLOOKUP(AC$1,Data!$E:$F,2, FALSE) &amp; ";"   )             )</f>
        <v/>
      </c>
      <c r="AD175" t="str">
        <f>IF(Data!$E175=AD$1, "",             IF(ISERR(SEARCH(AD$1,Data!$A175)),"",          ";" &amp; VLOOKUP(AD$1,Data!$E:$F,2, FALSE) &amp; ";"   )             )</f>
        <v/>
      </c>
      <c r="AE175" t="str">
        <f>IF(Data!$E175=AE$1, "",             IF(ISERR(SEARCH(AE$1,Data!$A175)),"",          ";" &amp; VLOOKUP(AE$1,Data!$E:$F,2, FALSE) &amp; ";"   )             )</f>
        <v/>
      </c>
      <c r="AF175" t="str">
        <f>IF(Data!$E175=AF$1, "",             IF(ISERR(SEARCH(AF$1,Data!$A175)),"",          ";" &amp; VLOOKUP(AF$1,Data!$E:$F,2, FALSE) &amp; ";"   )             )</f>
        <v/>
      </c>
      <c r="AG175" t="str">
        <f>IF(Data!$E175=AG$1, "",             IF(ISERR(SEARCH(AG$1,Data!$A175)),"",          ";" &amp; VLOOKUP(AG$1,Data!$E:$F,2, FALSE) &amp; ";"   )             )</f>
        <v/>
      </c>
      <c r="AH175" t="str">
        <f>IF(Data!$E175=AH$1, "",             IF(ISERR(SEARCH(AH$1,Data!$A175)),"",          ";" &amp; VLOOKUP(AH$1,Data!$E:$F,2, FALSE) &amp; ";"   )             )</f>
        <v/>
      </c>
      <c r="AI175" t="str">
        <f>IF(Data!$E175=AI$1, "",             IF(ISERR(SEARCH(AI$1,Data!$A175)),"",          ";" &amp; VLOOKUP(AI$1,Data!$E:$F,2, FALSE) &amp; ";"   )             )</f>
        <v/>
      </c>
      <c r="AJ175" t="str">
        <f>IF(Data!$E175=AJ$1, "",             IF(ISERR(SEARCH(AJ$1,Data!$A175)),"",          ";" &amp; VLOOKUP(AJ$1,Data!$E:$F,2, FALSE) &amp; ";"   )             )</f>
        <v/>
      </c>
      <c r="AK175" t="str">
        <f>IF(Data!$E175=AK$1, "",             IF(ISERR(SEARCH(AK$1,Data!$A175)),"",          ";" &amp; VLOOKUP(AK$1,Data!$E:$F,2, FALSE) &amp; ";"   )             )</f>
        <v/>
      </c>
      <c r="AL175" t="str">
        <f>IF(Data!$E175=AL$1, "",             IF(ISERR(SEARCH(AL$1,Data!$A175)),"",          ";" &amp; VLOOKUP(AL$1,Data!$E:$F,2, FALSE) &amp; ";"   )             )</f>
        <v/>
      </c>
      <c r="AM175" t="str">
        <f>IF(Data!$E175=AM$1, "",             IF(ISERR(SEARCH(AM$1,Data!$A175)),"",          ";" &amp; VLOOKUP(AM$1,Data!$E:$F,2, FALSE) &amp; ";"   )             )</f>
        <v/>
      </c>
      <c r="AN175" t="str">
        <f>IF(Data!$E175=AN$1, "",             IF(ISERR(SEARCH(AN$1,Data!$A175)),"",          ";" &amp; VLOOKUP(AN$1,Data!$E:$F,2, FALSE) &amp; ";"   )             )</f>
        <v/>
      </c>
      <c r="AO175" t="str">
        <f>IF(Data!$E175=AO$1, "",             IF(ISERR(SEARCH(AO$1,Data!$A175)),"",          ";" &amp; VLOOKUP(AO$1,Data!$E:$F,2, FALSE) &amp; ";"   )             )</f>
        <v/>
      </c>
      <c r="AP175" t="str">
        <f>IF(Data!$E175=AP$1, "",             IF(ISERR(SEARCH(AP$1,Data!$A175)),"",          ";" &amp; VLOOKUP(AP$1,Data!$E:$F,2, FALSE) &amp; ";"   )             )</f>
        <v/>
      </c>
      <c r="AQ175" t="str">
        <f>IF(Data!$E175=AQ$1, "",             IF(ISERR(SEARCH(AQ$1,Data!$A175)),"",          ";" &amp; VLOOKUP(AQ$1,Data!$E:$F,2, FALSE) &amp; ";"   )             )</f>
        <v/>
      </c>
      <c r="AR175" t="str">
        <f>IF(Data!$E175=AR$1, "",             IF(ISERR(SEARCH(AR$1,Data!$A175)),"",          ";" &amp; VLOOKUP(AR$1,Data!$E:$F,2, FALSE) &amp; ";"   )             )</f>
        <v/>
      </c>
      <c r="AS175" t="str">
        <f>IF(Data!$E175=AS$1, "",             IF(ISERR(SEARCH(AS$1,Data!$A175)),"",          ";" &amp; VLOOKUP(AS$1,Data!$E:$F,2, FALSE) &amp; ";"   )             )</f>
        <v/>
      </c>
      <c r="AT175" t="str">
        <f>IF(Data!$E175=AT$1, "",             IF(ISERR(SEARCH(AT$1,Data!$A175)),"",          ";" &amp; VLOOKUP(AT$1,Data!$E:$F,2, FALSE) &amp; ";"   )             )</f>
        <v/>
      </c>
      <c r="AU175" t="str">
        <f>IF(Data!$E175=AU$1, "",             IF(ISERR(SEARCH(AU$1,Data!$A175)),"",          ";" &amp; VLOOKUP(AU$1,Data!$E:$F,2, FALSE) &amp; ";"   )             )</f>
        <v/>
      </c>
      <c r="AV175" t="str">
        <f>IF(Data!$E175=AV$1, "",             IF(ISERR(SEARCH(AV$1,Data!$A175)),"",          ";" &amp; VLOOKUP(AV$1,Data!$E:$F,2, FALSE) &amp; ";"   )             )</f>
        <v/>
      </c>
      <c r="AW175" t="str">
        <f>IF(Data!$E175=AW$1, "",             IF(ISERR(SEARCH(AW$1,Data!$A175)),"",          ";" &amp; VLOOKUP(AW$1,Data!$E:$F,2, FALSE) &amp; ";"   )             )</f>
        <v/>
      </c>
      <c r="AX175" t="str">
        <f>IF(Data!$E175=AX$1, "",             IF(ISERR(SEARCH(AX$1,Data!$A175)),"",          ";" &amp; VLOOKUP(AX$1,Data!$E:$F,2, FALSE) &amp; ";"   )             )</f>
        <v/>
      </c>
      <c r="AY175" t="str">
        <f>IF(Data!$E175=AY$1, "",             IF(ISERR(SEARCH(AY$1,Data!$A175)),"",          ";" &amp; VLOOKUP(AY$1,Data!$E:$F,2, FALSE) &amp; ";"   )             )</f>
        <v/>
      </c>
      <c r="AZ175" t="str">
        <f>IF(Data!$E175=AZ$1, "",             IF(ISERR(SEARCH(AZ$1,Data!$A175)),"",          ";" &amp; VLOOKUP(AZ$1,Data!$E:$F,2, FALSE) &amp; ";"   )             )</f>
        <v/>
      </c>
      <c r="BA175" t="str">
        <f>IF(Data!$E175=BA$1, "",             IF(ISERR(SEARCH(BA$1,Data!$A175)),"",          ";" &amp; VLOOKUP(BA$1,Data!$E:$F,2, FALSE) &amp; ";"   )             )</f>
        <v/>
      </c>
      <c r="BB175" t="str">
        <f>IF(Data!$E175=BB$1, "",             IF(ISERR(SEARCH(BB$1,Data!$A175)),"",          ";" &amp; VLOOKUP(BB$1,Data!$E:$F,2, FALSE) &amp; ";"   )             )</f>
        <v/>
      </c>
      <c r="BC175" t="str">
        <f>IF(Data!$E175=BC$1, "",             IF(ISERR(SEARCH(BC$1,Data!$A175)),"",          ";" &amp; VLOOKUP(BC$1,Data!$E:$F,2, FALSE) &amp; ";"   )             )</f>
        <v/>
      </c>
      <c r="BD175" t="str">
        <f>IF(Data!$E175=BD$1, "",             IF(ISERR(SEARCH(BD$1,Data!$A175)),"",          ";" &amp; VLOOKUP(BD$1,Data!$E:$F,2, FALSE) &amp; ";"   )             )</f>
        <v/>
      </c>
      <c r="BE175" t="str">
        <f>IF(Data!$E175=BE$1, "",             IF(ISERR(SEARCH(BE$1,Data!$A175)),"",          ";" &amp; VLOOKUP(BE$1,Data!$E:$F,2, FALSE) &amp; ";"   )             )</f>
        <v/>
      </c>
      <c r="BF175" t="str">
        <f>IF(Data!$E175=BF$1, "",             IF(ISERR(SEARCH(BF$1,Data!$A175)),"",          ";" &amp; VLOOKUP(BF$1,Data!$E:$F,2, FALSE) &amp; ";"   )             )</f>
        <v/>
      </c>
      <c r="BG175" t="str">
        <f>IF(Data!$E175=BG$1, "",             IF(ISERR(SEARCH(BG$1,Data!$A175)),"",          ";" &amp; VLOOKUP(BG$1,Data!$E:$F,2, FALSE) &amp; ";"   )             )</f>
        <v/>
      </c>
      <c r="BH175" t="str">
        <f>IF(Data!$E175=BH$1, "",             IF(ISERR(SEARCH(BH$1,Data!$A175)),"",          ";" &amp; VLOOKUP(BH$1,Data!$E:$F,2, FALSE) &amp; ";"   )             )</f>
        <v/>
      </c>
      <c r="BI175" t="str">
        <f>IF(Data!$E175=BI$1, "",             IF(ISERR(SEARCH(BI$1,Data!$A175)),"",          ";" &amp; VLOOKUP(BI$1,Data!$E:$F,2, FALSE) &amp; ";"   )             )</f>
        <v/>
      </c>
      <c r="BJ175" t="str">
        <f>IF(Data!$E175=BJ$1, "",             IF(ISERR(SEARCH(BJ$1,Data!$A175)),"",          ";" &amp; VLOOKUP(BJ$1,Data!$E:$F,2, FALSE) &amp; ";"   )             )</f>
        <v/>
      </c>
      <c r="BK175" t="str">
        <f>IF(Data!$E175=BK$1, "",             IF(ISERR(SEARCH(BK$1,Data!$A175)),"",          ";" &amp; VLOOKUP(BK$1,Data!$E:$F,2, FALSE) &amp; ";"   )             )</f>
        <v/>
      </c>
      <c r="BL175" t="str">
        <f>IF(Data!$E175=BL$1, "",             IF(ISERR(SEARCH(BL$1,Data!$A175)),"",          ";" &amp; VLOOKUP(BL$1,Data!$E:$F,2, FALSE) &amp; ";"   )             )</f>
        <v/>
      </c>
      <c r="BM175" t="str">
        <f>IF(Data!$E175=BM$1, "",             IF(ISERR(SEARCH(BM$1,Data!$A175)),"",          ";" &amp; VLOOKUP(BM$1,Data!$E:$F,2, FALSE) &amp; ";"   )             )</f>
        <v/>
      </c>
      <c r="BN175" t="str">
        <f>IF(Data!$E175=BN$1, "",             IF(ISERR(SEARCH(BN$1,Data!$A175)),"",          ";" &amp; VLOOKUP(BN$1,Data!$E:$F,2, FALSE) &amp; ";"   )             )</f>
        <v/>
      </c>
      <c r="BO175" t="str">
        <f>IF(Data!$E175=BO$1, "",             IF(ISERR(SEARCH(BO$1,Data!$A175)),"",          ";" &amp; VLOOKUP(BO$1,Data!$E:$F,2, FALSE) &amp; ";"   )             )</f>
        <v/>
      </c>
      <c r="BP175" t="str">
        <f>IF(Data!$E175=BP$1, "",             IF(ISERR(SEARCH(BP$1,Data!$A175)),"",          ";" &amp; VLOOKUP(BP$1,Data!$E:$F,2, FALSE) &amp; ";"   )             )</f>
        <v/>
      </c>
      <c r="BQ175" t="str">
        <f>IF(Data!$E175=BQ$1, "",             IF(ISERR(SEARCH(BQ$1,Data!$A175)),"",          ";" &amp; VLOOKUP(BQ$1,Data!$E:$F,2, FALSE) &amp; ";"   )             )</f>
        <v/>
      </c>
      <c r="BR175" t="str">
        <f>IF(Data!$E175=BR$1, "",             IF(ISERR(SEARCH(BR$1,Data!$A175)),"",          ";" &amp; VLOOKUP(BR$1,Data!$E:$F,2, FALSE) &amp; ";"   )             )</f>
        <v/>
      </c>
      <c r="BS175" t="str">
        <f>IF(Data!$E175=BS$1, "",             IF(ISERR(SEARCH(BS$1,Data!$A175)),"",          ";" &amp; VLOOKUP(BS$1,Data!$E:$F,2, FALSE) &amp; ";"   )             )</f>
        <v/>
      </c>
      <c r="BT175" t="str">
        <f>IF(Data!$E175=BT$1, "",             IF(ISERR(SEARCH(BT$1,Data!$A175)),"",          ";" &amp; VLOOKUP(BT$1,Data!$E:$F,2, FALSE) &amp; ";"   )             )</f>
        <v/>
      </c>
      <c r="BU175" t="str">
        <f>IF(Data!$E175=BU$1, "",             IF(ISERR(SEARCH(BU$1,Data!$A175)),"",          ";" &amp; VLOOKUP(BU$1,Data!$E:$F,2, FALSE) &amp; ";"   )             )</f>
        <v/>
      </c>
      <c r="BV175" t="str">
        <f>IF(Data!$E175=BV$1, "",             IF(ISERR(SEARCH(BV$1,Data!$A175)),"",          ";" &amp; VLOOKUP(BV$1,Data!$E:$F,2, FALSE) &amp; ";"   )             )</f>
        <v/>
      </c>
      <c r="BW175" t="str">
        <f>IF(Data!$E175=BW$1, "",             IF(ISERR(SEARCH(BW$1,Data!$A175)),"",          ";" &amp; VLOOKUP(BW$1,Data!$E:$F,2, FALSE) &amp; ";"   )             )</f>
        <v/>
      </c>
      <c r="BX175" t="str">
        <f>IF(Data!$E175=BX$1, "",             IF(ISERR(SEARCH(BX$1,Data!$A175)),"",          ";" &amp; VLOOKUP(BX$1,Data!$E:$F,2, FALSE) &amp; ";"   )             )</f>
        <v/>
      </c>
      <c r="BY175" t="str">
        <f>IF(Data!$E175=BY$1, "",             IF(ISERR(SEARCH(BY$1,Data!$A175)),"",          ";" &amp; VLOOKUP(BY$1,Data!$E:$F,2, FALSE) &amp; ";"   )             )</f>
        <v/>
      </c>
      <c r="BZ175" t="str">
        <f>IF(Data!$E175=BZ$1, "",             IF(ISERR(SEARCH(BZ$1,Data!$A175)),"",          ";" &amp; VLOOKUP(BZ$1,Data!$E:$F,2, FALSE) &amp; ";"   )             )</f>
        <v/>
      </c>
      <c r="CA175" t="str">
        <f>IF(Data!$E175=CA$1, "",             IF(ISERR(SEARCH(CA$1,Data!$A175)),"",          ";" &amp; VLOOKUP(CA$1,Data!$E:$F,2, FALSE) &amp; ";"   )             )</f>
        <v/>
      </c>
      <c r="CB175" t="str">
        <f>IF(Data!$E175=CB$1, "",             IF(ISERR(SEARCH(CB$1,Data!$A175)),"",          ";" &amp; VLOOKUP(CB$1,Data!$E:$F,2, FALSE) &amp; ";"   )             )</f>
        <v/>
      </c>
      <c r="CC175" t="str">
        <f>IF(Data!$E175=CC$1, "",             IF(ISERR(SEARCH(CC$1,Data!$A175)),"",          ";" &amp; VLOOKUP(CC$1,Data!$E:$F,2, FALSE) &amp; ";"   )             )</f>
        <v/>
      </c>
      <c r="CD175" t="str">
        <f>IF(Data!$E175=CD$1, "",             IF(ISERR(SEARCH(CD$1,Data!$A175)),"",          ";" &amp; VLOOKUP(CD$1,Data!$E:$F,2, FALSE) &amp; ";"   )             )</f>
        <v/>
      </c>
      <c r="CE175" t="str">
        <f>IF(Data!$E175=CE$1, "",             IF(ISERR(SEARCH(CE$1,Data!$A175)),"",          ";" &amp; VLOOKUP(CE$1,Data!$E:$F,2, FALSE) &amp; ";"   )             )</f>
        <v/>
      </c>
      <c r="CF175" t="str">
        <f>IF(Data!$E175=CF$1, "",             IF(ISERR(SEARCH(CF$1,Data!$A175)),"",          ";" &amp; VLOOKUP(CF$1,Data!$E:$F,2, FALSE) &amp; ";"   )             )</f>
        <v/>
      </c>
      <c r="CG175" t="str">
        <f>IF(Data!$E175=CG$1, "",             IF(ISERR(SEARCH(CG$1,Data!$A175)),"",          ";" &amp; VLOOKUP(CG$1,Data!$E:$F,2, FALSE) &amp; ";"   )             )</f>
        <v/>
      </c>
      <c r="CH175" t="str">
        <f>IF(Data!$E175=CH$1, "",             IF(ISERR(SEARCH(CH$1,Data!$A175)),"",          ";" &amp; VLOOKUP(CH$1,Data!$E:$F,2, FALSE) &amp; ";"   )             )</f>
        <v/>
      </c>
      <c r="CI175" t="str">
        <f>IF(Data!$E175=CI$1, "",             IF(ISERR(SEARCH(CI$1,Data!$A175)),"",          ";" &amp; VLOOKUP(CI$1,Data!$E:$F,2, FALSE) &amp; ";"   )             )</f>
        <v/>
      </c>
      <c r="CJ175" t="str">
        <f>IF(Data!$E175=CJ$1, "",             IF(ISERR(SEARCH(CJ$1,Data!$A175)),"",          ";" &amp; VLOOKUP(CJ$1,Data!$E:$F,2, FALSE) &amp; ";"   )             )</f>
        <v/>
      </c>
      <c r="CK175" t="str">
        <f>IF(Data!$E175=CK$1, "",             IF(ISERR(SEARCH(CK$1,Data!$A175)),"",          ";" &amp; VLOOKUP(CK$1,Data!$E:$F,2, FALSE) &amp; ";"   )             )</f>
        <v/>
      </c>
      <c r="CL175" t="str">
        <f>IF(Data!$E175=CL$1, "",             IF(ISERR(SEARCH(CL$1,Data!$A175)),"",          ";" &amp; VLOOKUP(CL$1,Data!$E:$F,2, FALSE) &amp; ";"   )             )</f>
        <v/>
      </c>
      <c r="CM175" t="str">
        <f>IF(Data!$E175=CM$1, "",             IF(ISERR(SEARCH(CM$1,Data!$A175)),"",          ";" &amp; VLOOKUP(CM$1,Data!$E:$F,2, FALSE) &amp; ";"   )             )</f>
        <v/>
      </c>
      <c r="CN175" t="str">
        <f>IF(Data!$E175=CN$1, "",             IF(ISERR(SEARCH(CN$1,Data!$A175)),"",          ";" &amp; VLOOKUP(CN$1,Data!$E:$F,2, FALSE) &amp; ";"   )             )</f>
        <v/>
      </c>
      <c r="CO175" t="str">
        <f>IF(Data!$E175=CO$1, "",             IF(ISERR(SEARCH(CO$1,Data!$A175)),"",          ";" &amp; VLOOKUP(CO$1,Data!$E:$F,2, FALSE) &amp; ";"   )             )</f>
        <v/>
      </c>
      <c r="CP175" t="str">
        <f>IF(Data!$E175=CP$1, "",             IF(ISERR(SEARCH(CP$1,Data!$A175)),"",          ";" &amp; VLOOKUP(CP$1,Data!$E:$F,2, FALSE) &amp; ";"   )             )</f>
        <v/>
      </c>
      <c r="CQ175" t="str">
        <f>IF(Data!$E175=CQ$1, "",             IF(ISERR(SEARCH(CQ$1,Data!$A175)),"",          ";" &amp; VLOOKUP(CQ$1,Data!$E:$F,2, FALSE) &amp; ";"   )             )</f>
        <v/>
      </c>
      <c r="CR175" t="str">
        <f>IF(Data!$E175=CR$1, "",             IF(ISERR(SEARCH(CR$1,Data!$A175)),"",          ";" &amp; VLOOKUP(CR$1,Data!$E:$F,2, FALSE) &amp; ";"   )             )</f>
        <v/>
      </c>
      <c r="CS175" t="str">
        <f>IF(Data!$E175=CS$1, "",             IF(ISERR(SEARCH(CS$1,Data!$A175)),"",          ";" &amp; VLOOKUP(CS$1,Data!$E:$F,2, FALSE) &amp; ";"   )             )</f>
        <v/>
      </c>
      <c r="CT175" t="str">
        <f>IF(Data!$E175=CT$1, "",             IF(ISERR(SEARCH(CT$1,Data!$A175)),"",          ";" &amp; VLOOKUP(CT$1,Data!$E:$F,2, FALSE) &amp; ";"   )             )</f>
        <v/>
      </c>
      <c r="CU175" t="str">
        <f>IF(Data!$E175=CU$1, "",             IF(ISERR(SEARCH(CU$1,Data!$A175)),"",          ";" &amp; VLOOKUP(CU$1,Data!$E:$F,2, FALSE) &amp; ";"   )             )</f>
        <v/>
      </c>
      <c r="CV175" t="str">
        <f>IF(Data!$E175=CV$1, "",             IF(ISERR(SEARCH(CV$1,Data!$A175)),"",          ";" &amp; VLOOKUP(CV$1,Data!$E:$F,2, FALSE) &amp; ";"   )             )</f>
        <v/>
      </c>
      <c r="CW175" t="str">
        <f>IF(Data!$E175=CW$1, "",             IF(ISERR(SEARCH(CW$1,Data!$A175)),"",          ";" &amp; VLOOKUP(CW$1,Data!$E:$F,2, FALSE) &amp; ";"   )             )</f>
        <v/>
      </c>
      <c r="CX175" t="str">
        <f>IF(Data!$E175=CX$1, "",             IF(ISERR(SEARCH(CX$1,Data!$A175)),"",          ";" &amp; VLOOKUP(CX$1,Data!$E:$F,2, FALSE) &amp; ";"   )             )</f>
        <v/>
      </c>
      <c r="CY175" t="str">
        <f>IF(Data!$E175=CY$1, "",             IF(ISERR(SEARCH(CY$1,Data!$A175)),"",          ";" &amp; VLOOKUP(CY$1,Data!$E:$F,2, FALSE) &amp; ";"   )             )</f>
        <v/>
      </c>
      <c r="CZ175" t="str">
        <f>IF(Data!$E175=CZ$1, "",             IF(ISERR(SEARCH(CZ$1,Data!$A175)),"",          ";" &amp; VLOOKUP(CZ$1,Data!$E:$F,2, FALSE) &amp; ";"   )             )</f>
        <v/>
      </c>
      <c r="DA175" t="str">
        <f>IF(Data!$E175=DA$1, "",             IF(ISERR(SEARCH(DA$1,Data!$A175)),"",          ";" &amp; VLOOKUP(DA$1,Data!$E:$F,2, FALSE) &amp; ";"   )             )</f>
        <v/>
      </c>
      <c r="DB175" t="str">
        <f>IF(Data!$E175=DB$1, "",             IF(ISERR(SEARCH(DB$1,Data!$A175)),"",          ";" &amp; VLOOKUP(DB$1,Data!$E:$F,2, FALSE) &amp; ";"   )             )</f>
        <v/>
      </c>
      <c r="DC175" t="str">
        <f>IF(Data!$E175=DC$1, "",             IF(ISERR(SEARCH(DC$1,Data!$A175)),"",          ";" &amp; VLOOKUP(DC$1,Data!$E:$F,2, FALSE) &amp; ";"   )             )</f>
        <v/>
      </c>
      <c r="DD175" t="str">
        <f>IF(Data!$E175=DD$1, "",             IF(ISERR(SEARCH(DD$1,Data!$A175)),"",          ";" &amp; VLOOKUP(DD$1,Data!$E:$F,2, FALSE) &amp; ";"   )             )</f>
        <v/>
      </c>
      <c r="DE175" t="str">
        <f>IF(Data!$E175=DE$1, "",             IF(ISERR(SEARCH(DE$1,Data!$A175)),"",          ";" &amp; VLOOKUP(DE$1,Data!$E:$F,2, FALSE) &amp; ";"   )             )</f>
        <v/>
      </c>
      <c r="DF175" t="str">
        <f>IF(Data!$E175=DF$1, "",             IF(ISERR(SEARCH(DF$1,Data!$A175)),"",          ";" &amp; VLOOKUP(DF$1,Data!$E:$F,2, FALSE) &amp; ";"   )             )</f>
        <v/>
      </c>
      <c r="DG175" t="str">
        <f>IF(Data!$E175=DG$1, "",             IF(ISERR(SEARCH(DG$1,Data!$A175)),"",          ";" &amp; VLOOKUP(DG$1,Data!$E:$F,2, FALSE) &amp; ";"   )             )</f>
        <v/>
      </c>
      <c r="DH175" t="str">
        <f>IF(Data!$E175=DH$1, "",             IF(ISERR(SEARCH(DH$1,Data!$A175)),"",          ";" &amp; VLOOKUP(DH$1,Data!$E:$F,2, FALSE) &amp; ";"   )             )</f>
        <v/>
      </c>
      <c r="DI175" t="str">
        <f>IF(Data!$E175=DI$1, "",             IF(ISERR(SEARCH(DI$1,Data!$A175)),"",          ";" &amp; VLOOKUP(DI$1,Data!$E:$F,2, FALSE) &amp; ";"   )             )</f>
        <v/>
      </c>
      <c r="DJ175" t="str">
        <f>IF(Data!$E175=DJ$1, "",             IF(ISERR(SEARCH(DJ$1,Data!$A175)),"",          ";" &amp; VLOOKUP(DJ$1,Data!$E:$F,2, FALSE) &amp; ";"   )             )</f>
        <v/>
      </c>
      <c r="DK175" t="str">
        <f>IF(Data!$E175=DK$1, "",             IF(ISERR(SEARCH(DK$1,Data!$A175)),"",          ";" &amp; VLOOKUP(DK$1,Data!$E:$F,2, FALSE) &amp; ";"   )             )</f>
        <v/>
      </c>
      <c r="DL175" t="str">
        <f>IF(Data!$E175=DL$1, "",             IF(ISERR(SEARCH(DL$1,Data!$A175)),"",          ";" &amp; VLOOKUP(DL$1,Data!$E:$F,2, FALSE) &amp; ";"   )             )</f>
        <v/>
      </c>
      <c r="DM175" t="str">
        <f>IF(Data!$E175=DM$1, "",             IF(ISERR(SEARCH(DM$1,Data!$A175)),"",          ";" &amp; VLOOKUP(DM$1,Data!$E:$F,2, FALSE) &amp; ";"   )             )</f>
        <v/>
      </c>
      <c r="DN175" t="str">
        <f>IF(Data!$E175=DN$1, "",             IF(ISERR(SEARCH(DN$1,Data!$A175)),"",          ";" &amp; VLOOKUP(DN$1,Data!$E:$F,2, FALSE) &amp; ";"   )             )</f>
        <v/>
      </c>
      <c r="DO175" t="str">
        <f>IF(Data!$E175=DO$1, "",             IF(ISERR(SEARCH(DO$1,Data!$A175)),"",          ";" &amp; VLOOKUP(DO$1,Data!$E:$F,2, FALSE) &amp; ";"   )             )</f>
        <v/>
      </c>
      <c r="DP175" t="str">
        <f>IF(Data!$E175=DP$1, "",             IF(ISERR(SEARCH(DP$1,Data!$A175)),"",          ";" &amp; VLOOKUP(DP$1,Data!$E:$F,2, FALSE) &amp; ";"   )             )</f>
        <v/>
      </c>
      <c r="DQ175" t="str">
        <f>IF(Data!$E175=DQ$1, "",             IF(ISERR(SEARCH(DQ$1,Data!$A175)),"",          ";" &amp; VLOOKUP(DQ$1,Data!$E:$F,2, FALSE) &amp; ";"   )             )</f>
        <v/>
      </c>
      <c r="DR175" t="str">
        <f>IF(Data!$E175=DR$1, "",             IF(ISERR(SEARCH(DR$1,Data!$A175)),"",          ";" &amp; VLOOKUP(DR$1,Data!$E:$F,2, FALSE) &amp; ";"   )             )</f>
        <v/>
      </c>
      <c r="DS175" t="str">
        <f>IF(Data!$E175=DS$1, "",             IF(ISERR(SEARCH(DS$1,Data!$A175)),"",          ";" &amp; VLOOKUP(DS$1,Data!$E:$F,2, FALSE) &amp; ";"   )             )</f>
        <v/>
      </c>
      <c r="DT175" t="str">
        <f>IF(Data!$E175=DT$1, "",             IF(ISERR(SEARCH(DT$1,Data!$A175)),"",          ";" &amp; VLOOKUP(DT$1,Data!$E:$F,2, FALSE) &amp; ";"   )             )</f>
        <v/>
      </c>
      <c r="DU175" t="str">
        <f>IF(Data!$E175=DU$1, "",             IF(ISERR(SEARCH(DU$1,Data!$A175)),"",          ";" &amp; VLOOKUP(DU$1,Data!$E:$F,2, FALSE) &amp; ";"   )             )</f>
        <v/>
      </c>
      <c r="DV175" t="str">
        <f>IF(Data!$E175=DV$1, "",             IF(ISERR(SEARCH(DV$1,Data!$A175)),"",          ";" &amp; VLOOKUP(DV$1,Data!$E:$F,2, FALSE) &amp; ";"   )             )</f>
        <v/>
      </c>
      <c r="DW175" t="str">
        <f>IF(Data!$E175=DW$1, "",             IF(ISERR(SEARCH(DW$1,Data!$A175)),"",          ";" &amp; VLOOKUP(DW$1,Data!$E:$F,2, FALSE) &amp; ";"   )             )</f>
        <v/>
      </c>
      <c r="DX175" t="str">
        <f>IF(Data!$E175=DX$1, "",             IF(ISERR(SEARCH(DX$1,Data!$A175)),"",          ";" &amp; VLOOKUP(DX$1,Data!$E:$F,2, FALSE) &amp; ";"   )             )</f>
        <v/>
      </c>
      <c r="DY175" t="str">
        <f>IF(Data!$E175=DY$1, "",             IF(ISERR(SEARCH(DY$1,Data!$A175)),"",          ";" &amp; VLOOKUP(DY$1,Data!$E:$F,2, FALSE) &amp; ";"   )             )</f>
        <v/>
      </c>
      <c r="DZ175" t="str">
        <f>IF(Data!$E175=DZ$1, "",             IF(ISERR(SEARCH(DZ$1,Data!$A175)),"",          ";" &amp; VLOOKUP(DZ$1,Data!$E:$F,2, FALSE) &amp; ";"   )             )</f>
        <v/>
      </c>
      <c r="EA175" t="str">
        <f>IF(Data!$E175=EA$1, "",             IF(ISERR(SEARCH(EA$1,Data!$A175)),"",          ";" &amp; VLOOKUP(EA$1,Data!$E:$F,2, FALSE) &amp; ";"   )             )</f>
        <v/>
      </c>
      <c r="EB175" t="str">
        <f>IF(Data!$E175=EB$1, "",             IF(ISERR(SEARCH(EB$1,Data!$A175)),"",          ";" &amp; VLOOKUP(EB$1,Data!$E:$F,2, FALSE) &amp; ";"   )             )</f>
        <v/>
      </c>
      <c r="EC175" t="str">
        <f>IF(Data!$E175=EC$1, "",             IF(ISERR(SEARCH(EC$1,Data!$A175)),"",          ";" &amp; VLOOKUP(EC$1,Data!$E:$F,2, FALSE) &amp; ";"   )             )</f>
        <v/>
      </c>
      <c r="ED175" t="str">
        <f>IF(Data!$E175=ED$1, "",             IF(ISERR(SEARCH(ED$1,Data!$A175)),"",          ";" &amp; VLOOKUP(ED$1,Data!$E:$F,2, FALSE) &amp; ";"   )             )</f>
        <v/>
      </c>
      <c r="EE175" t="str">
        <f>IF(Data!$E175=EE$1, "",             IF(ISERR(SEARCH(EE$1,Data!$A175)),"",          ";" &amp; VLOOKUP(EE$1,Data!$E:$F,2, FALSE) &amp; ";"   )             )</f>
        <v/>
      </c>
      <c r="EF175" t="str">
        <f>IF(Data!$E175=EF$1, "",             IF(ISERR(SEARCH(EF$1,Data!$A175)),"",          ";" &amp; VLOOKUP(EF$1,Data!$E:$F,2, FALSE) &amp; ";"   )             )</f>
        <v/>
      </c>
      <c r="EG175" t="str">
        <f>IF(Data!$E175=EG$1, "",             IF(ISERR(SEARCH(EG$1,Data!$A175)),"",          ";" &amp; VLOOKUP(EG$1,Data!$E:$F,2, FALSE) &amp; ";"   )             )</f>
        <v/>
      </c>
      <c r="EH175" t="str">
        <f>IF(Data!$E175=EH$1, "",             IF(ISERR(SEARCH(EH$1,Data!$A175)),"",          ";" &amp; VLOOKUP(EH$1,Data!$E:$F,2, FALSE) &amp; ";"   )             )</f>
        <v/>
      </c>
      <c r="EI175" t="str">
        <f>IF(Data!$E175=EI$1, "",             IF(ISERR(SEARCH(EI$1,Data!$A175)),"",          ";" &amp; VLOOKUP(EI$1,Data!$E:$F,2, FALSE) &amp; ";"   )             )</f>
        <v/>
      </c>
      <c r="EJ175" t="str">
        <f>IF(Data!$E175=EJ$1, "",             IF(ISERR(SEARCH(EJ$1,Data!$A175)),"",          ";" &amp; VLOOKUP(EJ$1,Data!$E:$F,2, FALSE) &amp; ";"   )             )</f>
        <v/>
      </c>
      <c r="EK175" t="str">
        <f>IF(Data!$E175=EK$1, "",             IF(ISERR(SEARCH(EK$1,Data!$A175)),"",          ";" &amp; VLOOKUP(EK$1,Data!$E:$F,2, FALSE) &amp; ";"   )             )</f>
        <v/>
      </c>
      <c r="EL175" t="str">
        <f>IF(Data!$E175=EL$1, "",             IF(ISERR(SEARCH(EL$1,Data!$A175)),"",          ";" &amp; VLOOKUP(EL$1,Data!$E:$F,2, FALSE) &amp; ";"   )             )</f>
        <v/>
      </c>
      <c r="EM175" t="str">
        <f>IF(Data!$E175=EM$1, "",             IF(ISERR(SEARCH(EM$1,Data!$A175)),"",          ";" &amp; VLOOKUP(EM$1,Data!$E:$F,2, FALSE) &amp; ";"   )             )</f>
        <v/>
      </c>
      <c r="EN175" t="str">
        <f>IF(Data!$E175=EN$1, "",             IF(ISERR(SEARCH(EN$1,Data!$A175)),"",          ";" &amp; VLOOKUP(EN$1,Data!$E:$F,2, FALSE) &amp; ";"   )             )</f>
        <v/>
      </c>
      <c r="EO175" t="str">
        <f>IF(Data!$E175=EO$1, "",             IF(ISERR(SEARCH(EO$1,Data!$A175)),"",          ";" &amp; VLOOKUP(EO$1,Data!$E:$F,2, FALSE) &amp; ";"   )             )</f>
        <v/>
      </c>
      <c r="EP175" t="str">
        <f>IF(Data!$E175=EP$1, "",             IF(ISERR(SEARCH(EP$1,Data!$A175)),"",          ";" &amp; VLOOKUP(EP$1,Data!$E:$F,2, FALSE) &amp; ";"   )             )</f>
        <v/>
      </c>
      <c r="EQ175" t="str">
        <f>IF(Data!$E175=EQ$1, "",             IF(ISERR(SEARCH(EQ$1,Data!$A175)),"",          ";" &amp; VLOOKUP(EQ$1,Data!$E:$F,2, FALSE) &amp; ";"   )             )</f>
        <v/>
      </c>
      <c r="ER175" t="str">
        <f>IF(Data!$E175=ER$1, "",             IF(ISERR(SEARCH(ER$1,Data!$A175)),"",          ";" &amp; VLOOKUP(ER$1,Data!$E:$F,2, FALSE) &amp; ";"   )             )</f>
        <v/>
      </c>
      <c r="ES175" t="str">
        <f>IF(Data!$E175=ES$1, "",             IF(ISERR(SEARCH(ES$1,Data!$A175)),"",          ";" &amp; VLOOKUP(ES$1,Data!$E:$F,2, FALSE) &amp; ";"   )             )</f>
        <v/>
      </c>
      <c r="ET175" t="str">
        <f>IF(Data!$E175=ET$1, "",             IF(ISERR(SEARCH(ET$1,Data!$A175)),"",          ";" &amp; VLOOKUP(ET$1,Data!$E:$F,2, FALSE) &amp; ";"   )             )</f>
        <v/>
      </c>
      <c r="EU175" t="str">
        <f>IF(Data!$E175=EU$1, "",             IF(ISERR(SEARCH(EU$1,Data!$A175)),"",          ";" &amp; VLOOKUP(EU$1,Data!$E:$F,2, FALSE) &amp; ";"   )             )</f>
        <v/>
      </c>
      <c r="EV175" t="str">
        <f>IF(Data!$E175=EV$1, "",             IF(ISERR(SEARCH(EV$1,Data!$A175)),"",          ";" &amp; VLOOKUP(EV$1,Data!$E:$F,2, FALSE) &amp; ";"   )             )</f>
        <v/>
      </c>
      <c r="EW175" t="str">
        <f>IF(Data!$E175=EW$1, "",             IF(ISERR(SEARCH(EW$1,Data!$A175)),"",          ";" &amp; VLOOKUP(EW$1,Data!$E:$F,2, FALSE) &amp; ";"   )             )</f>
        <v/>
      </c>
      <c r="EX175" t="str">
        <f>IF(Data!$E175=EX$1, "",             IF(ISERR(SEARCH(EX$1,Data!$A175)),"",          ";" &amp; VLOOKUP(EX$1,Data!$E:$F,2, FALSE) &amp; ";"   )             )</f>
        <v/>
      </c>
      <c r="EY175" t="str">
        <f>IF(Data!$E175=EY$1, "",             IF(ISERR(SEARCH(EY$1,Data!$A175)),"",          ";" &amp; VLOOKUP(EY$1,Data!$E:$F,2, FALSE) &amp; ";"   )             )</f>
        <v/>
      </c>
      <c r="EZ175" t="str">
        <f>IF(Data!$E175=EZ$1, "",             IF(ISERR(SEARCH(EZ$1,Data!$A175)),"",          ";" &amp; VLOOKUP(EZ$1,Data!$E:$F,2, FALSE) &amp; ";"   )             )</f>
        <v/>
      </c>
      <c r="FA175" t="str">
        <f>IF(Data!$E175=FA$1, "",             IF(ISERR(SEARCH(FA$1,Data!$A175)),"",          ";" &amp; VLOOKUP(FA$1,Data!$E:$F,2, FALSE) &amp; ";"   )             )</f>
        <v/>
      </c>
      <c r="FB175" t="str">
        <f>IF(Data!$E175=FB$1, "",             IF(ISERR(SEARCH(FB$1,Data!$A175)),"",          ";" &amp; VLOOKUP(FB$1,Data!$E:$F,2, FALSE) &amp; ";"   )             )</f>
        <v/>
      </c>
      <c r="FC175" t="str">
        <f>IF(Data!$E175=FC$1, "",             IF(ISERR(SEARCH(FC$1,Data!$A175)),"",          ";" &amp; VLOOKUP(FC$1,Data!$E:$F,2, FALSE) &amp; ";"   )             )</f>
        <v/>
      </c>
      <c r="FD175" t="str">
        <f>IF(Data!$E175=FD$1, "",             IF(ISERR(SEARCH(FD$1,Data!$A175)),"",          ";" &amp; VLOOKUP(FD$1,Data!$E:$F,2, FALSE) &amp; ";"   )             )</f>
        <v/>
      </c>
      <c r="FE175" t="str">
        <f>IF(Data!$E175=FE$1, "",             IF(ISERR(SEARCH(FE$1,Data!$A175)),"",          ";" &amp; VLOOKUP(FE$1,Data!$E:$F,2, FALSE) &amp; ";"   )             )</f>
        <v/>
      </c>
      <c r="FF175" t="str">
        <f>IF(Data!$E175=FF$1, "",             IF(ISERR(SEARCH(FF$1,Data!$A175)),"",          ";" &amp; VLOOKUP(FF$1,Data!$E:$F,2, FALSE) &amp; ";"   )             )</f>
        <v/>
      </c>
      <c r="FG175" t="str">
        <f>IF(Data!$E175=FG$1, "",             IF(ISERR(SEARCH(FG$1,Data!$A175)),"",          ";" &amp; VLOOKUP(FG$1,Data!$E:$F,2, FALSE) &amp; ";"   )             )</f>
        <v/>
      </c>
      <c r="FH175" t="str">
        <f>IF(Data!$E175=FH$1, "",             IF(ISERR(SEARCH(FH$1,Data!$A175)),"",          ";" &amp; VLOOKUP(FH$1,Data!$E:$F,2, FALSE) &amp; ";"   )             )</f>
        <v/>
      </c>
      <c r="FI175" t="str">
        <f>IF(Data!$E175=FI$1, "",             IF(ISERR(SEARCH(FI$1,Data!$A175)),"",          ";" &amp; VLOOKUP(FI$1,Data!$E:$F,2, FALSE) &amp; ";"   )             )</f>
        <v/>
      </c>
      <c r="FJ175" t="str">
        <f>IF(Data!$E175=FJ$1, "",             IF(ISERR(SEARCH(FJ$1,Data!$A175)),"",          ";" &amp; VLOOKUP(FJ$1,Data!$E:$F,2, FALSE) &amp; ";"   )             )</f>
        <v/>
      </c>
      <c r="FK175" t="str">
        <f>IF(Data!$E175=FK$1, "",             IF(ISERR(SEARCH(FK$1,Data!$A175)),"",          ";" &amp; VLOOKUP(FK$1,Data!$E:$F,2, FALSE) &amp; ";"   )             )</f>
        <v/>
      </c>
      <c r="FL175" t="str">
        <f>IF(Data!$E175=FL$1, "",             IF(ISERR(SEARCH(FL$1,Data!$A175)),"",          ";" &amp; VLOOKUP(FL$1,Data!$E:$F,2, FALSE) &amp; ";"   )             )</f>
        <v/>
      </c>
      <c r="FM175" t="str">
        <f>IF(Data!$E175=FM$1, "",             IF(ISERR(SEARCH(FM$1,Data!$A175)),"",          ";" &amp; VLOOKUP(FM$1,Data!$E:$F,2, FALSE) &amp; ";"   )             )</f>
        <v/>
      </c>
      <c r="FN175" t="str">
        <f>IF(Data!$E175=FN$1, "",             IF(ISERR(SEARCH(FN$1,Data!$A175)),"",          ";" &amp; VLOOKUP(FN$1,Data!$E:$F,2, FALSE) &amp; ";"   )             )</f>
        <v/>
      </c>
      <c r="FO175" t="str">
        <f>IF(Data!$E175=FO$1, "",             IF(ISERR(SEARCH(FO$1,Data!$A175)),"",          ";" &amp; VLOOKUP(FO$1,Data!$E:$F,2, FALSE) &amp; ";"   )             )</f>
        <v/>
      </c>
      <c r="FP175" t="str">
        <f>IF(Data!$E175=FP$1, "",             IF(ISERR(SEARCH(FP$1,Data!$A175)),"",          ";" &amp; VLOOKUP(FP$1,Data!$E:$F,2, FALSE) &amp; ";"   )             )</f>
        <v/>
      </c>
      <c r="FQ175" t="str">
        <f>IF(Data!$E175=FQ$1, "",             IF(ISERR(SEARCH(FQ$1,Data!$A175)),"",          ";" &amp; VLOOKUP(FQ$1,Data!$E:$F,2, FALSE) &amp; ";"   )             )</f>
        <v/>
      </c>
      <c r="FR175" t="str">
        <f>IF(Data!$E175=FR$1, "",             IF(ISERR(SEARCH(FR$1,Data!$A175)),"",          ";" &amp; VLOOKUP(FR$1,Data!$E:$F,2, FALSE) &amp; ";"   )             )</f>
        <v/>
      </c>
      <c r="FS175" t="str">
        <f>IF(Data!$E175=FS$1, "",             IF(ISERR(SEARCH(FS$1,Data!$A175)),"",          ";" &amp; VLOOKUP(FS$1,Data!$E:$F,2, FALSE) &amp; ";"   )             )</f>
        <v/>
      </c>
      <c r="FT175" t="str">
        <f>IF(Data!$E175=FT$1, "",             IF(ISERR(SEARCH(FT$1,Data!$A175)),"",          ";" &amp; VLOOKUP(FT$1,Data!$E:$F,2, FALSE) &amp; ";"   )             )</f>
        <v/>
      </c>
      <c r="FU175" t="str">
        <f>IF(Data!$E175=FU$1, "",             IF(ISERR(SEARCH(FU$1,Data!$A175)),"",          ";" &amp; VLOOKUP(FU$1,Data!$E:$F,2, FALSE) &amp; ";"   )             )</f>
        <v/>
      </c>
      <c r="FV175" t="str">
        <f>IF(Data!$E175=FV$1, "",             IF(ISERR(SEARCH(FV$1,Data!$A175)),"",          ";" &amp; VLOOKUP(FV$1,Data!$E:$F,2, FALSE) &amp; ";"   )             )</f>
        <v/>
      </c>
      <c r="FW175" t="str">
        <f>IF(Data!$E175=FW$1, "",             IF(ISERR(SEARCH(FW$1,Data!$A175)),"",          ";" &amp; VLOOKUP(FW$1,Data!$E:$F,2, FALSE) &amp; ";"   )             )</f>
        <v/>
      </c>
      <c r="FX175" t="str">
        <f>IF(Data!$E175=FX$1, "",             IF(ISERR(SEARCH(FX$1,Data!$A175)),"",          ";" &amp; VLOOKUP(FX$1,Data!$E:$F,2, FALSE) &amp; ";"   )             )</f>
        <v/>
      </c>
      <c r="FY175" t="str">
        <f>IF(Data!$E175=FY$1, "",             IF(ISERR(SEARCH(FY$1,Data!$A175)),"",          ";" &amp; VLOOKUP(FY$1,Data!$E:$F,2, FALSE) &amp; ";"   )             )</f>
        <v/>
      </c>
      <c r="FZ175" t="str">
        <f>IF(Data!$E175=FZ$1, "",             IF(ISERR(SEARCH(FZ$1,Data!$A175)),"",          ";" &amp; VLOOKUP(FZ$1,Data!$E:$F,2, FALSE) &amp; ";"   )             )</f>
        <v/>
      </c>
      <c r="GA175" t="str">
        <f>IF(Data!$E175=GA$1, "",             IF(ISERR(SEARCH(GA$1,Data!$A175)),"",          ";" &amp; VLOOKUP(GA$1,Data!$E:$F,2, FALSE) &amp; ";"   )             )</f>
        <v/>
      </c>
      <c r="GB175" t="str">
        <f>IF(Data!$E175=GB$1, "",             IF(ISERR(SEARCH(GB$1,Data!$A175)),"",          ";" &amp; VLOOKUP(GB$1,Data!$E:$F,2, FALSE) &amp; ";"   )             )</f>
        <v/>
      </c>
      <c r="GC175" t="str">
        <f>IF(Data!$E175=GC$1, "",             IF(ISERR(SEARCH(GC$1,Data!$A175)),"",          ";" &amp; VLOOKUP(GC$1,Data!$E:$F,2, FALSE) &amp; ";"   )             )</f>
        <v/>
      </c>
      <c r="GD175" t="str">
        <f>IF(Data!$E175=GD$1, "",             IF(ISERR(SEARCH(GD$1,Data!$A175)),"",          ";" &amp; VLOOKUP(GD$1,Data!$E:$F,2, FALSE) &amp; ";"   )             )</f>
        <v/>
      </c>
      <c r="GE175" t="str">
        <f>IF(Data!$E175=GE$1, "",             IF(ISERR(SEARCH(GE$1,Data!$A175)),"",          ";" &amp; VLOOKUP(GE$1,Data!$E:$F,2, FALSE) &amp; ";"   )             )</f>
        <v/>
      </c>
      <c r="GF175" t="str">
        <f>IF(Data!$E175=GF$1, "",             IF(ISERR(SEARCH(GF$1,Data!$A175)),"",          ";" &amp; VLOOKUP(GF$1,Data!$E:$F,2, FALSE) &amp; ";"   )             )</f>
        <v/>
      </c>
      <c r="GG175" t="str">
        <f>IF(Data!$E175=GG$1, "",             IF(ISERR(SEARCH(GG$1,Data!$A175)),"",          ";" &amp; VLOOKUP(GG$1,Data!$E:$F,2, FALSE) &amp; ";"   )             )</f>
        <v/>
      </c>
      <c r="GH175" t="str">
        <f>IF(Data!$E175=GH$1, "",             IF(ISERR(SEARCH(GH$1,Data!$A175)),"",          ";" &amp; VLOOKUP(GH$1,Data!$E:$F,2, FALSE) &amp; ";"   )             )</f>
        <v/>
      </c>
      <c r="GI175" t="str">
        <f>IF(Data!$E175=GI$1, "",             IF(ISERR(SEARCH(GI$1,Data!$A175)),"",          ";" &amp; VLOOKUP(GI$1,Data!$E:$F,2, FALSE) &amp; ";"   )             )</f>
        <v/>
      </c>
      <c r="GJ175" t="str">
        <f>IF(Data!$E175=GJ$1, "",             IF(ISERR(SEARCH(GJ$1,Data!$A175)),"",          ";" &amp; VLOOKUP(GJ$1,Data!$E:$F,2, FALSE) &amp; ";"   )             )</f>
        <v/>
      </c>
      <c r="GK175" t="str">
        <f>IF(Data!$E175=GK$1, "",             IF(ISERR(SEARCH(GK$1,Data!$A175)),"",          ";" &amp; VLOOKUP(GK$1,Data!$E:$F,2, FALSE) &amp; ";"   )             )</f>
        <v/>
      </c>
      <c r="GL175" t="str">
        <f>IF(Data!$E175=GL$1, "",             IF(ISERR(SEARCH(GL$1,Data!$A175)),"",          ";" &amp; VLOOKUP(GL$1,Data!$E:$F,2, FALSE) &amp; ";"   )             )</f>
        <v/>
      </c>
      <c r="GM175" t="str">
        <f>IF(Data!$E175=GM$1, "",             IF(ISERR(SEARCH(GM$1,Data!$A175)),"",          ";" &amp; VLOOKUP(GM$1,Data!$E:$F,2, FALSE) &amp; ";"   )             )</f>
        <v/>
      </c>
      <c r="GN175" t="str">
        <f>IF(Data!$E175=GN$1, "",             IF(ISERR(SEARCH(GN$1,Data!$A175)),"",          ";" &amp; VLOOKUP(GN$1,Data!$E:$F,2, FALSE) &amp; ";"   )             )</f>
        <v/>
      </c>
      <c r="GO175" t="str">
        <f>IF(Data!$E175=GO$1, "",             IF(ISERR(SEARCH(GO$1,Data!$A175)),"",          ";" &amp; VLOOKUP(GO$1,Data!$E:$F,2, FALSE) &amp; ";"   )             )</f>
        <v/>
      </c>
      <c r="GP175" t="str">
        <f>IF(Data!$E175=GP$1, "",             IF(ISERR(SEARCH(GP$1,Data!$A175)),"",          ";" &amp; VLOOKUP(GP$1,Data!$E:$F,2, FALSE) &amp; ";"   )             )</f>
        <v/>
      </c>
      <c r="GQ175" t="str">
        <f>IF(Data!$E175=GQ$1, "",             IF(ISERR(SEARCH(GQ$1,Data!$A175)),"",          ";" &amp; VLOOKUP(GQ$1,Data!$E:$F,2, FALSE) &amp; ";"   )             )</f>
        <v/>
      </c>
      <c r="GR175" t="str">
        <f>IF(Data!$E175=GR$1, "",             IF(ISERR(SEARCH(GR$1,Data!$A175)),"",          ";" &amp; VLOOKUP(GR$1,Data!$E:$F,2, FALSE) &amp; ";"   )             )</f>
        <v/>
      </c>
      <c r="GS175" t="str">
        <f>IF(Data!$E175=GS$1, "",             IF(ISERR(SEARCH(GS$1,Data!$A175)),"",          ";" &amp; VLOOKUP(GS$1,Data!$E:$F,2, FALSE) &amp; ";"   )             )</f>
        <v/>
      </c>
      <c r="GT175" t="str">
        <f>IF(Data!$E175=GT$1, "",             IF(ISERR(SEARCH(GT$1,Data!$A175)),"",          ";" &amp; VLOOKUP(GT$1,Data!$E:$F,2, FALSE) &amp; ";"   )             )</f>
        <v/>
      </c>
      <c r="GU175" t="str">
        <f>IF(Data!$E175=GU$1, "",             IF(ISERR(SEARCH(GU$1,Data!$A175)),"",          ";" &amp; VLOOKUP(GU$1,Data!$E:$F,2, FALSE) &amp; ";"   )             )</f>
        <v/>
      </c>
      <c r="GV175" t="str">
        <f>IF(Data!$E175=GV$1, "",             IF(ISERR(SEARCH(GV$1,Data!$A175)),"",          ";" &amp; VLOOKUP(GV$1,Data!$E:$F,2, FALSE) &amp; ";"   )             )</f>
        <v/>
      </c>
      <c r="GW175" t="str">
        <f>IF(Data!$E175=GW$1, "",             IF(ISERR(SEARCH(GW$1,Data!$A175)),"",          ";" &amp; VLOOKUP(GW$1,Data!$E:$F,2, FALSE) &amp; ";"   )             )</f>
        <v/>
      </c>
      <c r="GX175" t="str">
        <f>IF(Data!$E175=GX$1, "",             IF(ISERR(SEARCH(GX$1,Data!$A175)),"",          ";" &amp; VLOOKUP(GX$1,Data!$E:$F,2, FALSE) &amp; ";"   )             )</f>
        <v/>
      </c>
      <c r="GY175" t="str">
        <f>IF(Data!$E175=GY$1, "",             IF(ISERR(SEARCH(GY$1,Data!$A175)),"",          ";" &amp; VLOOKUP(GY$1,Data!$E:$F,2, FALSE) &amp; ";"   )             )</f>
        <v/>
      </c>
      <c r="GZ175" t="str">
        <f>IF(Data!$E175=GZ$1, "",             IF(ISERR(SEARCH(GZ$1,Data!$A175)),"",          ";" &amp; VLOOKUP(GZ$1,Data!$E:$F,2, FALSE) &amp; ";"   )             )</f>
        <v/>
      </c>
      <c r="HA175" t="str">
        <f>IF(Data!$E175=HA$1, "",             IF(ISERR(SEARCH(HA$1,Data!$A175)),"",          ";" &amp; VLOOKUP(HA$1,Data!$E:$F,2, FALSE) &amp; ";"   )             )</f>
        <v/>
      </c>
      <c r="HB175" t="str">
        <f>IF(Data!$E175=HB$1, "",             IF(ISERR(SEARCH(HB$1,Data!$A175)),"",          ";" &amp; VLOOKUP(HB$1,Data!$E:$F,2, FALSE) &amp; ";"   )             )</f>
        <v/>
      </c>
      <c r="HC175" t="str">
        <f>IF(Data!$E175=HC$1, "",             IF(ISERR(SEARCH(HC$1,Data!$A175)),"",          ";" &amp; VLOOKUP(HC$1,Data!$E:$F,2, FALSE) &amp; ";"   )             )</f>
        <v/>
      </c>
      <c r="HD175" t="str">
        <f>IF(Data!$E175=HD$1, "",             IF(ISERR(SEARCH(HD$1,Data!$A175)),"",          ";" &amp; VLOOKUP(HD$1,Data!$E:$F,2, FALSE) &amp; ";"   )             )</f>
        <v/>
      </c>
      <c r="HE175" t="str">
        <f>IF(Data!$E175=HE$1, "",             IF(ISERR(SEARCH(HE$1,Data!$A175)),"",          ";" &amp; VLOOKUP(HE$1,Data!$E:$F,2, FALSE) &amp; ";"   )             )</f>
        <v/>
      </c>
      <c r="HF175" t="str">
        <f>IF(Data!$E175=HF$1, "",             IF(ISERR(SEARCH(HF$1,Data!$A175)),"",          ";" &amp; VLOOKUP(HF$1,Data!$E:$F,2, FALSE) &amp; ";"   )             )</f>
        <v/>
      </c>
      <c r="HG175" t="str">
        <f>IF(Data!$E175=HG$1, "",             IF(ISERR(SEARCH(HG$1,Data!$A175)),"",          ";" &amp; VLOOKUP(HG$1,Data!$E:$F,2, FALSE) &amp; ";"   )             )</f>
        <v/>
      </c>
      <c r="HH175" t="str">
        <f>IF(Data!$E175=HH$1, "",             IF(ISERR(SEARCH(HH$1,Data!$A175)),"",          ";" &amp; VLOOKUP(HH$1,Data!$E:$F,2, FALSE) &amp; ";"   )             )</f>
        <v/>
      </c>
      <c r="HI175" t="str">
        <f>IF(Data!$E175=HI$1, "",             IF(ISERR(SEARCH(HI$1,Data!$A175)),"",          ";" &amp; VLOOKUP(HI$1,Data!$E:$F,2, FALSE) &amp; ";"   )             )</f>
        <v/>
      </c>
      <c r="HJ175" t="str">
        <f>IF(Data!$E175=HJ$1, "",             IF(ISERR(SEARCH(HJ$1,Data!$A175)),"",          ";" &amp; VLOOKUP(HJ$1,Data!$E:$F,2, FALSE) &amp; ";"   )             )</f>
        <v/>
      </c>
      <c r="HK175" t="str">
        <f>IF(Data!$E175=HK$1, "",             IF(ISERR(SEARCH(HK$1,Data!$A175)),"",          ";" &amp; VLOOKUP(HK$1,Data!$E:$F,2, FALSE) &amp; ";"   )             )</f>
        <v/>
      </c>
      <c r="HL175" t="str">
        <f>IF(Data!$E175=HL$1, "",             IF(ISERR(SEARCH(HL$1,Data!$A175)),"",          ";" &amp; VLOOKUP(HL$1,Data!$E:$F,2, FALSE) &amp; ";"   )             )</f>
        <v/>
      </c>
      <c r="HM175" t="str">
        <f>IF(Data!$E175=HM$1, "",             IF(ISERR(SEARCH(HM$1,Data!$A175)),"",          ";" &amp; VLOOKUP(HM$1,Data!$E:$F,2, FALSE) &amp; ";"   )             )</f>
        <v/>
      </c>
      <c r="HN175" t="str">
        <f>IF(Data!$E175=HN$1, "",             IF(ISERR(SEARCH(HN$1,Data!$A175)),"",          ";" &amp; VLOOKUP(HN$1,Data!$E:$F,2, FALSE) &amp; ";"   )             )</f>
        <v/>
      </c>
      <c r="HO175" t="str">
        <f>IF(Data!$E175=HO$1, "",             IF(ISERR(SEARCH(HO$1,Data!$A175)),"",          ";" &amp; VLOOKUP(HO$1,Data!$E:$F,2, FALSE) &amp; ";"   )             )</f>
        <v/>
      </c>
      <c r="HP175" t="str">
        <f>IF(Data!$E175=HP$1, "",             IF(ISERR(SEARCH(HP$1,Data!$A175)),"",          ";" &amp; VLOOKUP(HP$1,Data!$E:$F,2, FALSE) &amp; ";"   )             )</f>
        <v/>
      </c>
      <c r="HQ175" t="str">
        <f>IF(Data!$E175=HQ$1, "",             IF(ISERR(SEARCH(HQ$1,Data!$A175)),"",          ";" &amp; VLOOKUP(HQ$1,Data!$E:$F,2, FALSE) &amp; ";"   )             )</f>
        <v/>
      </c>
      <c r="HR175" t="str">
        <f>IF(Data!$E175=HR$1, "",             IF(ISERR(SEARCH(HR$1,Data!$A175)),"",          ";" &amp; VLOOKUP(HR$1,Data!$E:$F,2, FALSE) &amp; ";"   )             )</f>
        <v/>
      </c>
      <c r="HS175" t="str">
        <f>IF(Data!$E175=HS$1, "",             IF(ISERR(SEARCH(HS$1,Data!$A175)),"",          ";" &amp; VLOOKUP(HS$1,Data!$E:$F,2, FALSE) &amp; ";"   )             )</f>
        <v/>
      </c>
      <c r="HT175" t="str">
        <f>IF(Data!$E175=HT$1, "",             IF(ISERR(SEARCH(HT$1,Data!$A175)),"",          ";" &amp; VLOOKUP(HT$1,Data!$E:$F,2, FALSE) &amp; ";"   )             )</f>
        <v/>
      </c>
      <c r="HU175" t="str">
        <f>IF(Data!$E175=HU$1, "",             IF(ISERR(SEARCH(HU$1,Data!$A175)),"",          ";" &amp; VLOOKUP(HU$1,Data!$E:$F,2, FALSE) &amp; ";"   )             )</f>
        <v/>
      </c>
      <c r="HV175" t="str">
        <f>IF(Data!$E175=HV$1, "",             IF(ISERR(SEARCH(HV$1,Data!$A175)),"",          ";" &amp; VLOOKUP(HV$1,Data!$E:$F,2, FALSE) &amp; ";"   )             )</f>
        <v/>
      </c>
      <c r="HW175" t="str">
        <f>IF(Data!$E175=HW$1, "",             IF(ISERR(SEARCH(HW$1,Data!$A175)),"",          ";" &amp; VLOOKUP(HW$1,Data!$E:$F,2, FALSE) &amp; ";"   )             )</f>
        <v/>
      </c>
      <c r="HX175" t="str">
        <f>IF(Data!$E175=HX$1, "",             IF(ISERR(SEARCH(HX$1,Data!$A175)),"",          ";" &amp; VLOOKUP(HX$1,Data!$E:$F,2, FALSE) &amp; ";"   )             )</f>
        <v/>
      </c>
      <c r="HY175" t="str">
        <f>IF(Data!$E175=HY$1, "",             IF(ISERR(SEARCH(HY$1,Data!$A175)),"",          ";" &amp; VLOOKUP(HY$1,Data!$E:$F,2, FALSE) &amp; ";"   )             )</f>
        <v/>
      </c>
      <c r="HZ175" t="str">
        <f>IF(Data!$E175=HZ$1, "",             IF(ISERR(SEARCH(HZ$1,Data!$A175)),"",          ";" &amp; VLOOKUP(HZ$1,Data!$E:$F,2, FALSE) &amp; ";"   )             )</f>
        <v/>
      </c>
      <c r="IA175" t="str">
        <f>IF(Data!$E175=IA$1, "",             IF(ISERR(SEARCH(IA$1,Data!$A175)),"",          ";" &amp; VLOOKUP(IA$1,Data!$E:$F,2, FALSE) &amp; ";"   )             )</f>
        <v/>
      </c>
      <c r="IB175" t="str">
        <f>IF(Data!$E175=IB$1, "",             IF(ISERR(SEARCH(IB$1,Data!$A175)),"",          ";" &amp; VLOOKUP(IB$1,Data!$E:$F,2, FALSE) &amp; ";"   )             )</f>
        <v/>
      </c>
      <c r="IC175" t="str">
        <f>IF(Data!$E175=IC$1, "",             IF(ISERR(SEARCH(IC$1,Data!$A175)),"",          ";" &amp; VLOOKUP(IC$1,Data!$E:$F,2, FALSE) &amp; ";"   )             )</f>
        <v/>
      </c>
      <c r="ID175" t="str">
        <f>IF(Data!$E175=ID$1, "",             IF(ISERR(SEARCH(ID$1,Data!$A175)),"",          ";" &amp; VLOOKUP(ID$1,Data!$E:$F,2, FALSE) &amp; ";"   )             )</f>
        <v/>
      </c>
      <c r="IE175" t="str">
        <f>IF(Data!$E175=IE$1, "",             IF(ISERR(SEARCH(IE$1,Data!$A175)),"",          ";" &amp; VLOOKUP(IE$1,Data!$E:$F,2, FALSE) &amp; ";"   )             )</f>
        <v/>
      </c>
    </row>
    <row r="176" spans="1:239" x14ac:dyDescent="0.3">
      <c r="A176" t="str">
        <f>Tableau1[[#This Row],[name]]</f>
        <v>Korr Sella</v>
      </c>
      <c r="B176" s="15">
        <f>VLOOKUP(Tableau36[[#This Row],[Character]],Data!E:F,2,FALSE)</f>
        <v>175</v>
      </c>
      <c r="C176" t="str">
        <f>IF( Tableau36[[#This Row],[removed double semi-colon]]="", "", MID(Tableau36[[#This Row],[removed double semi-colon]],2,LEN(Tableau36[[#This Row],[removed double semi-colon]]) - 2) )</f>
        <v/>
      </c>
      <c r="D176" t="str">
        <f>SUBSTITUTE(Tableau36[[#This Row],[Concatenation]],";;",";")</f>
        <v/>
      </c>
      <c r="E176" t="str">
        <f>_xlfn.CONCAT(Tableau4[#This Row])</f>
        <v/>
      </c>
      <c r="I176" t="str">
        <f>IF(Data!$E176=I$1, "",             IF(ISERR(SEARCH(I$1,Data!$A176)),"",          ";" &amp; VLOOKUP(I$1,Data!$E:$F,2, FALSE) &amp; ";"   )             )</f>
        <v/>
      </c>
      <c r="J176" t="str">
        <f>IF(Data!$E176=J$1, "",             IF(ISERR(SEARCH(J$1,Data!$A176)),"",          ";" &amp; VLOOKUP(J$1,Data!$E:$F,2, FALSE) &amp; ";"   )             )</f>
        <v/>
      </c>
      <c r="K176" t="str">
        <f>IF(Data!$E176=K$1, "",             IF(ISERR(SEARCH(K$1,Data!$A176)),"",          ";" &amp; VLOOKUP(K$1,Data!$E:$F,2, FALSE) &amp; ";"   )             )</f>
        <v/>
      </c>
      <c r="L176" t="str">
        <f>IF(Data!$E176=L$1, "",             IF(ISERR(SEARCH(L$1,Data!$A176)),"",          ";" &amp; VLOOKUP(L$1,Data!$E:$F,2, FALSE) &amp; ";"   )             )</f>
        <v/>
      </c>
      <c r="M176" t="str">
        <f>IF(Data!$E176=M$1, "",             IF(ISERR(SEARCH(M$1,Data!$A176)),"",          ";" &amp; VLOOKUP(M$1,Data!$E:$F,2, FALSE) &amp; ";"   )             )</f>
        <v/>
      </c>
      <c r="N176" t="str">
        <f>IF(Data!$E176=N$1, "",             IF(ISERR(SEARCH(N$1,Data!$A176)),"",          ";" &amp; VLOOKUP(N$1,Data!$E:$F,2, FALSE) &amp; ";"   )             )</f>
        <v/>
      </c>
      <c r="O176" t="str">
        <f>IF(Data!$E176=O$1, "",             IF(ISERR(SEARCH(O$1,Data!$A176)),"",          ";" &amp; VLOOKUP(O$1,Data!$E:$F,2, FALSE) &amp; ";"   )             )</f>
        <v/>
      </c>
      <c r="P176" t="str">
        <f>IF(Data!$E176=P$1, "",             IF(ISERR(SEARCH(P$1,Data!$A176)),"",          ";" &amp; VLOOKUP(P$1,Data!$E:$F,2, FALSE) &amp; ";"   )             )</f>
        <v/>
      </c>
      <c r="Q176" t="str">
        <f>IF(Data!$E176=Q$1, "",             IF(ISERR(SEARCH(Q$1,Data!$A176)),"",          ";" &amp; VLOOKUP(Q$1,Data!$E:$F,2, FALSE) &amp; ";"   )             )</f>
        <v/>
      </c>
      <c r="R176" t="str">
        <f>IF(Data!$E176=R$1, "",             IF(ISERR(SEARCH(R$1,Data!$A176)),"",          ";" &amp; VLOOKUP(R$1,Data!$E:$F,2, FALSE) &amp; ";"   )             )</f>
        <v/>
      </c>
      <c r="S176" t="str">
        <f>IF(Data!$E176=S$1, "",             IF(ISERR(SEARCH(S$1,Data!$A176)),"",          ";" &amp; VLOOKUP(S$1,Data!$E:$F,2, FALSE) &amp; ";"   )             )</f>
        <v/>
      </c>
      <c r="T176" t="str">
        <f>IF(Data!$E176=T$1, "",             IF(ISERR(SEARCH(T$1,Data!$A176)),"",          ";" &amp; VLOOKUP(T$1,Data!$E:$F,2, FALSE) &amp; ";"   )             )</f>
        <v/>
      </c>
      <c r="U176" t="str">
        <f>IF(Data!$E176=U$1, "",             IF(ISERR(SEARCH(U$1,Data!$A176)),"",          ";" &amp; VLOOKUP(U$1,Data!$E:$F,2, FALSE) &amp; ";"   )             )</f>
        <v/>
      </c>
      <c r="V176" t="str">
        <f>IF(Data!$E176=V$1, "",             IF(ISERR(SEARCH(V$1,Data!$A176)),"",          ";" &amp; VLOOKUP(V$1,Data!$E:$F,2, FALSE) &amp; ";"   )             )</f>
        <v/>
      </c>
      <c r="W176" t="str">
        <f>IF(Data!$E176=W$1, "",             IF(ISERR(SEARCH(W$1,Data!$A176)),"",          ";" &amp; VLOOKUP(W$1,Data!$E:$F,2, FALSE) &amp; ";"   )             )</f>
        <v/>
      </c>
      <c r="X176" t="str">
        <f>IF(Data!$E176=X$1, "",             IF(ISERR(SEARCH(X$1,Data!$A176)),"",          ";" &amp; VLOOKUP(X$1,Data!$E:$F,2, FALSE) &amp; ";"   )             )</f>
        <v/>
      </c>
      <c r="Y176" t="str">
        <f>IF(Data!$E176=Y$1, "",             IF(ISERR(SEARCH(Y$1,Data!$A176)),"",          ";" &amp; VLOOKUP(Y$1,Data!$E:$F,2, FALSE) &amp; ";"   )             )</f>
        <v/>
      </c>
      <c r="Z176" t="str">
        <f>IF(Data!$E176=Z$1, "",             IF(ISERR(SEARCH(Z$1,Data!$A176)),"",          ";" &amp; VLOOKUP(Z$1,Data!$E:$F,2, FALSE) &amp; ";"   )             )</f>
        <v/>
      </c>
      <c r="AA176" t="str">
        <f>IF(Data!$E176=AA$1, "",             IF(ISERR(SEARCH(AA$1,Data!$A176)),"",          ";" &amp; VLOOKUP(AA$1,Data!$E:$F,2, FALSE) &amp; ";"   )             )</f>
        <v/>
      </c>
      <c r="AB176" t="str">
        <f>IF(Data!$E176=AB$1, "",             IF(ISERR(SEARCH(AB$1,Data!$A176)),"",          ";" &amp; VLOOKUP(AB$1,Data!$E:$F,2, FALSE) &amp; ";"   )             )</f>
        <v/>
      </c>
      <c r="AC176" t="str">
        <f>IF(Data!$E176=AC$1, "",             IF(ISERR(SEARCH(AC$1,Data!$A176)),"",          ";" &amp; VLOOKUP(AC$1,Data!$E:$F,2, FALSE) &amp; ";"   )             )</f>
        <v/>
      </c>
      <c r="AD176" t="str">
        <f>IF(Data!$E176=AD$1, "",             IF(ISERR(SEARCH(AD$1,Data!$A176)),"",          ";" &amp; VLOOKUP(AD$1,Data!$E:$F,2, FALSE) &amp; ";"   )             )</f>
        <v/>
      </c>
      <c r="AE176" t="str">
        <f>IF(Data!$E176=AE$1, "",             IF(ISERR(SEARCH(AE$1,Data!$A176)),"",          ";" &amp; VLOOKUP(AE$1,Data!$E:$F,2, FALSE) &amp; ";"   )             )</f>
        <v/>
      </c>
      <c r="AF176" t="str">
        <f>IF(Data!$E176=AF$1, "",             IF(ISERR(SEARCH(AF$1,Data!$A176)),"",          ";" &amp; VLOOKUP(AF$1,Data!$E:$F,2, FALSE) &amp; ";"   )             )</f>
        <v/>
      </c>
      <c r="AG176" t="str">
        <f>IF(Data!$E176=AG$1, "",             IF(ISERR(SEARCH(AG$1,Data!$A176)),"",          ";" &amp; VLOOKUP(AG$1,Data!$E:$F,2, FALSE) &amp; ";"   )             )</f>
        <v/>
      </c>
      <c r="AH176" t="str">
        <f>IF(Data!$E176=AH$1, "",             IF(ISERR(SEARCH(AH$1,Data!$A176)),"",          ";" &amp; VLOOKUP(AH$1,Data!$E:$F,2, FALSE) &amp; ";"   )             )</f>
        <v/>
      </c>
      <c r="AI176" t="str">
        <f>IF(Data!$E176=AI$1, "",             IF(ISERR(SEARCH(AI$1,Data!$A176)),"",          ";" &amp; VLOOKUP(AI$1,Data!$E:$F,2, FALSE) &amp; ";"   )             )</f>
        <v/>
      </c>
      <c r="AJ176" t="str">
        <f>IF(Data!$E176=AJ$1, "",             IF(ISERR(SEARCH(AJ$1,Data!$A176)),"",          ";" &amp; VLOOKUP(AJ$1,Data!$E:$F,2, FALSE) &amp; ";"   )             )</f>
        <v/>
      </c>
      <c r="AK176" t="str">
        <f>IF(Data!$E176=AK$1, "",             IF(ISERR(SEARCH(AK$1,Data!$A176)),"",          ";" &amp; VLOOKUP(AK$1,Data!$E:$F,2, FALSE) &amp; ";"   )             )</f>
        <v/>
      </c>
      <c r="AL176" t="str">
        <f>IF(Data!$E176=AL$1, "",             IF(ISERR(SEARCH(AL$1,Data!$A176)),"",          ";" &amp; VLOOKUP(AL$1,Data!$E:$F,2, FALSE) &amp; ";"   )             )</f>
        <v/>
      </c>
      <c r="AM176" t="str">
        <f>IF(Data!$E176=AM$1, "",             IF(ISERR(SEARCH(AM$1,Data!$A176)),"",          ";" &amp; VLOOKUP(AM$1,Data!$E:$F,2, FALSE) &amp; ";"   )             )</f>
        <v/>
      </c>
      <c r="AN176" t="str">
        <f>IF(Data!$E176=AN$1, "",             IF(ISERR(SEARCH(AN$1,Data!$A176)),"",          ";" &amp; VLOOKUP(AN$1,Data!$E:$F,2, FALSE) &amp; ";"   )             )</f>
        <v/>
      </c>
      <c r="AO176" t="str">
        <f>IF(Data!$E176=AO$1, "",             IF(ISERR(SEARCH(AO$1,Data!$A176)),"",          ";" &amp; VLOOKUP(AO$1,Data!$E:$F,2, FALSE) &amp; ";"   )             )</f>
        <v/>
      </c>
      <c r="AP176" t="str">
        <f>IF(Data!$E176=AP$1, "",             IF(ISERR(SEARCH(AP$1,Data!$A176)),"",          ";" &amp; VLOOKUP(AP$1,Data!$E:$F,2, FALSE) &amp; ";"   )             )</f>
        <v/>
      </c>
      <c r="AQ176" t="str">
        <f>IF(Data!$E176=AQ$1, "",             IF(ISERR(SEARCH(AQ$1,Data!$A176)),"",          ";" &amp; VLOOKUP(AQ$1,Data!$E:$F,2, FALSE) &amp; ";"   )             )</f>
        <v/>
      </c>
      <c r="AR176" t="str">
        <f>IF(Data!$E176=AR$1, "",             IF(ISERR(SEARCH(AR$1,Data!$A176)),"",          ";" &amp; VLOOKUP(AR$1,Data!$E:$F,2, FALSE) &amp; ";"   )             )</f>
        <v/>
      </c>
      <c r="AS176" t="str">
        <f>IF(Data!$E176=AS$1, "",             IF(ISERR(SEARCH(AS$1,Data!$A176)),"",          ";" &amp; VLOOKUP(AS$1,Data!$E:$F,2, FALSE) &amp; ";"   )             )</f>
        <v/>
      </c>
      <c r="AT176" t="str">
        <f>IF(Data!$E176=AT$1, "",             IF(ISERR(SEARCH(AT$1,Data!$A176)),"",          ";" &amp; VLOOKUP(AT$1,Data!$E:$F,2, FALSE) &amp; ";"   )             )</f>
        <v/>
      </c>
      <c r="AU176" t="str">
        <f>IF(Data!$E176=AU$1, "",             IF(ISERR(SEARCH(AU$1,Data!$A176)),"",          ";" &amp; VLOOKUP(AU$1,Data!$E:$F,2, FALSE) &amp; ";"   )             )</f>
        <v/>
      </c>
      <c r="AV176" t="str">
        <f>IF(Data!$E176=AV$1, "",             IF(ISERR(SEARCH(AV$1,Data!$A176)),"",          ";" &amp; VLOOKUP(AV$1,Data!$E:$F,2, FALSE) &amp; ";"   )             )</f>
        <v/>
      </c>
      <c r="AW176" t="str">
        <f>IF(Data!$E176=AW$1, "",             IF(ISERR(SEARCH(AW$1,Data!$A176)),"",          ";" &amp; VLOOKUP(AW$1,Data!$E:$F,2, FALSE) &amp; ";"   )             )</f>
        <v/>
      </c>
      <c r="AX176" t="str">
        <f>IF(Data!$E176=AX$1, "",             IF(ISERR(SEARCH(AX$1,Data!$A176)),"",          ";" &amp; VLOOKUP(AX$1,Data!$E:$F,2, FALSE) &amp; ";"   )             )</f>
        <v/>
      </c>
      <c r="AY176" t="str">
        <f>IF(Data!$E176=AY$1, "",             IF(ISERR(SEARCH(AY$1,Data!$A176)),"",          ";" &amp; VLOOKUP(AY$1,Data!$E:$F,2, FALSE) &amp; ";"   )             )</f>
        <v/>
      </c>
      <c r="AZ176" t="str">
        <f>IF(Data!$E176=AZ$1, "",             IF(ISERR(SEARCH(AZ$1,Data!$A176)),"",          ";" &amp; VLOOKUP(AZ$1,Data!$E:$F,2, FALSE) &amp; ";"   )             )</f>
        <v/>
      </c>
      <c r="BA176" t="str">
        <f>IF(Data!$E176=BA$1, "",             IF(ISERR(SEARCH(BA$1,Data!$A176)),"",          ";" &amp; VLOOKUP(BA$1,Data!$E:$F,2, FALSE) &amp; ";"   )             )</f>
        <v/>
      </c>
      <c r="BB176" t="str">
        <f>IF(Data!$E176=BB$1, "",             IF(ISERR(SEARCH(BB$1,Data!$A176)),"",          ";" &amp; VLOOKUP(BB$1,Data!$E:$F,2, FALSE) &amp; ";"   )             )</f>
        <v/>
      </c>
      <c r="BC176" t="str">
        <f>IF(Data!$E176=BC$1, "",             IF(ISERR(SEARCH(BC$1,Data!$A176)),"",          ";" &amp; VLOOKUP(BC$1,Data!$E:$F,2, FALSE) &amp; ";"   )             )</f>
        <v/>
      </c>
      <c r="BD176" t="str">
        <f>IF(Data!$E176=BD$1, "",             IF(ISERR(SEARCH(BD$1,Data!$A176)),"",          ";" &amp; VLOOKUP(BD$1,Data!$E:$F,2, FALSE) &amp; ";"   )             )</f>
        <v/>
      </c>
      <c r="BE176" t="str">
        <f>IF(Data!$E176=BE$1, "",             IF(ISERR(SEARCH(BE$1,Data!$A176)),"",          ";" &amp; VLOOKUP(BE$1,Data!$E:$F,2, FALSE) &amp; ";"   )             )</f>
        <v/>
      </c>
      <c r="BF176" t="str">
        <f>IF(Data!$E176=BF$1, "",             IF(ISERR(SEARCH(BF$1,Data!$A176)),"",          ";" &amp; VLOOKUP(BF$1,Data!$E:$F,2, FALSE) &amp; ";"   )             )</f>
        <v/>
      </c>
      <c r="BG176" t="str">
        <f>IF(Data!$E176=BG$1, "",             IF(ISERR(SEARCH(BG$1,Data!$A176)),"",          ";" &amp; VLOOKUP(BG$1,Data!$E:$F,2, FALSE) &amp; ";"   )             )</f>
        <v/>
      </c>
      <c r="BH176" t="str">
        <f>IF(Data!$E176=BH$1, "",             IF(ISERR(SEARCH(BH$1,Data!$A176)),"",          ";" &amp; VLOOKUP(BH$1,Data!$E:$F,2, FALSE) &amp; ";"   )             )</f>
        <v/>
      </c>
      <c r="BI176" t="str">
        <f>IF(Data!$E176=BI$1, "",             IF(ISERR(SEARCH(BI$1,Data!$A176)),"",          ";" &amp; VLOOKUP(BI$1,Data!$E:$F,2, FALSE) &amp; ";"   )             )</f>
        <v/>
      </c>
      <c r="BJ176" t="str">
        <f>IF(Data!$E176=BJ$1, "",             IF(ISERR(SEARCH(BJ$1,Data!$A176)),"",          ";" &amp; VLOOKUP(BJ$1,Data!$E:$F,2, FALSE) &amp; ";"   )             )</f>
        <v/>
      </c>
      <c r="BK176" t="str">
        <f>IF(Data!$E176=BK$1, "",             IF(ISERR(SEARCH(BK$1,Data!$A176)),"",          ";" &amp; VLOOKUP(BK$1,Data!$E:$F,2, FALSE) &amp; ";"   )             )</f>
        <v/>
      </c>
      <c r="BL176" t="str">
        <f>IF(Data!$E176=BL$1, "",             IF(ISERR(SEARCH(BL$1,Data!$A176)),"",          ";" &amp; VLOOKUP(BL$1,Data!$E:$F,2, FALSE) &amp; ";"   )             )</f>
        <v/>
      </c>
      <c r="BM176" t="str">
        <f>IF(Data!$E176=BM$1, "",             IF(ISERR(SEARCH(BM$1,Data!$A176)),"",          ";" &amp; VLOOKUP(BM$1,Data!$E:$F,2, FALSE) &amp; ";"   )             )</f>
        <v/>
      </c>
      <c r="BN176" t="str">
        <f>IF(Data!$E176=BN$1, "",             IF(ISERR(SEARCH(BN$1,Data!$A176)),"",          ";" &amp; VLOOKUP(BN$1,Data!$E:$F,2, FALSE) &amp; ";"   )             )</f>
        <v/>
      </c>
      <c r="BO176" t="str">
        <f>IF(Data!$E176=BO$1, "",             IF(ISERR(SEARCH(BO$1,Data!$A176)),"",          ";" &amp; VLOOKUP(BO$1,Data!$E:$F,2, FALSE) &amp; ";"   )             )</f>
        <v/>
      </c>
      <c r="BP176" t="str">
        <f>IF(Data!$E176=BP$1, "",             IF(ISERR(SEARCH(BP$1,Data!$A176)),"",          ";" &amp; VLOOKUP(BP$1,Data!$E:$F,2, FALSE) &amp; ";"   )             )</f>
        <v/>
      </c>
      <c r="BQ176" t="str">
        <f>IF(Data!$E176=BQ$1, "",             IF(ISERR(SEARCH(BQ$1,Data!$A176)),"",          ";" &amp; VLOOKUP(BQ$1,Data!$E:$F,2, FALSE) &amp; ";"   )             )</f>
        <v/>
      </c>
      <c r="BR176" t="str">
        <f>IF(Data!$E176=BR$1, "",             IF(ISERR(SEARCH(BR$1,Data!$A176)),"",          ";" &amp; VLOOKUP(BR$1,Data!$E:$F,2, FALSE) &amp; ";"   )             )</f>
        <v/>
      </c>
      <c r="BS176" t="str">
        <f>IF(Data!$E176=BS$1, "",             IF(ISERR(SEARCH(BS$1,Data!$A176)),"",          ";" &amp; VLOOKUP(BS$1,Data!$E:$F,2, FALSE) &amp; ";"   )             )</f>
        <v/>
      </c>
      <c r="BT176" t="str">
        <f>IF(Data!$E176=BT$1, "",             IF(ISERR(SEARCH(BT$1,Data!$A176)),"",          ";" &amp; VLOOKUP(BT$1,Data!$E:$F,2, FALSE) &amp; ";"   )             )</f>
        <v/>
      </c>
      <c r="BU176" t="str">
        <f>IF(Data!$E176=BU$1, "",             IF(ISERR(SEARCH(BU$1,Data!$A176)),"",          ";" &amp; VLOOKUP(BU$1,Data!$E:$F,2, FALSE) &amp; ";"   )             )</f>
        <v/>
      </c>
      <c r="BV176" t="str">
        <f>IF(Data!$E176=BV$1, "",             IF(ISERR(SEARCH(BV$1,Data!$A176)),"",          ";" &amp; VLOOKUP(BV$1,Data!$E:$F,2, FALSE) &amp; ";"   )             )</f>
        <v/>
      </c>
      <c r="BW176" t="str">
        <f>IF(Data!$E176=BW$1, "",             IF(ISERR(SEARCH(BW$1,Data!$A176)),"",          ";" &amp; VLOOKUP(BW$1,Data!$E:$F,2, FALSE) &amp; ";"   )             )</f>
        <v/>
      </c>
      <c r="BX176" t="str">
        <f>IF(Data!$E176=BX$1, "",             IF(ISERR(SEARCH(BX$1,Data!$A176)),"",          ";" &amp; VLOOKUP(BX$1,Data!$E:$F,2, FALSE) &amp; ";"   )             )</f>
        <v/>
      </c>
      <c r="BY176" t="str">
        <f>IF(Data!$E176=BY$1, "",             IF(ISERR(SEARCH(BY$1,Data!$A176)),"",          ";" &amp; VLOOKUP(BY$1,Data!$E:$F,2, FALSE) &amp; ";"   )             )</f>
        <v/>
      </c>
      <c r="BZ176" t="str">
        <f>IF(Data!$E176=BZ$1, "",             IF(ISERR(SEARCH(BZ$1,Data!$A176)),"",          ";" &amp; VLOOKUP(BZ$1,Data!$E:$F,2, FALSE) &amp; ";"   )             )</f>
        <v/>
      </c>
      <c r="CA176" t="str">
        <f>IF(Data!$E176=CA$1, "",             IF(ISERR(SEARCH(CA$1,Data!$A176)),"",          ";" &amp; VLOOKUP(CA$1,Data!$E:$F,2, FALSE) &amp; ";"   )             )</f>
        <v/>
      </c>
      <c r="CB176" t="str">
        <f>IF(Data!$E176=CB$1, "",             IF(ISERR(SEARCH(CB$1,Data!$A176)),"",          ";" &amp; VLOOKUP(CB$1,Data!$E:$F,2, FALSE) &amp; ";"   )             )</f>
        <v/>
      </c>
      <c r="CC176" t="str">
        <f>IF(Data!$E176=CC$1, "",             IF(ISERR(SEARCH(CC$1,Data!$A176)),"",          ";" &amp; VLOOKUP(CC$1,Data!$E:$F,2, FALSE) &amp; ";"   )             )</f>
        <v/>
      </c>
      <c r="CD176" t="str">
        <f>IF(Data!$E176=CD$1, "",             IF(ISERR(SEARCH(CD$1,Data!$A176)),"",          ";" &amp; VLOOKUP(CD$1,Data!$E:$F,2, FALSE) &amp; ";"   )             )</f>
        <v/>
      </c>
      <c r="CE176" t="str">
        <f>IF(Data!$E176=CE$1, "",             IF(ISERR(SEARCH(CE$1,Data!$A176)),"",          ";" &amp; VLOOKUP(CE$1,Data!$E:$F,2, FALSE) &amp; ";"   )             )</f>
        <v/>
      </c>
      <c r="CF176" t="str">
        <f>IF(Data!$E176=CF$1, "",             IF(ISERR(SEARCH(CF$1,Data!$A176)),"",          ";" &amp; VLOOKUP(CF$1,Data!$E:$F,2, FALSE) &amp; ";"   )             )</f>
        <v/>
      </c>
      <c r="CG176" t="str">
        <f>IF(Data!$E176=CG$1, "",             IF(ISERR(SEARCH(CG$1,Data!$A176)),"",          ";" &amp; VLOOKUP(CG$1,Data!$E:$F,2, FALSE) &amp; ";"   )             )</f>
        <v/>
      </c>
      <c r="CH176" t="str">
        <f>IF(Data!$E176=CH$1, "",             IF(ISERR(SEARCH(CH$1,Data!$A176)),"",          ";" &amp; VLOOKUP(CH$1,Data!$E:$F,2, FALSE) &amp; ";"   )             )</f>
        <v/>
      </c>
      <c r="CI176" t="str">
        <f>IF(Data!$E176=CI$1, "",             IF(ISERR(SEARCH(CI$1,Data!$A176)),"",          ";" &amp; VLOOKUP(CI$1,Data!$E:$F,2, FALSE) &amp; ";"   )             )</f>
        <v/>
      </c>
      <c r="CJ176" t="str">
        <f>IF(Data!$E176=CJ$1, "",             IF(ISERR(SEARCH(CJ$1,Data!$A176)),"",          ";" &amp; VLOOKUP(CJ$1,Data!$E:$F,2, FALSE) &amp; ";"   )             )</f>
        <v/>
      </c>
      <c r="CK176" t="str">
        <f>IF(Data!$E176=CK$1, "",             IF(ISERR(SEARCH(CK$1,Data!$A176)),"",          ";" &amp; VLOOKUP(CK$1,Data!$E:$F,2, FALSE) &amp; ";"   )             )</f>
        <v/>
      </c>
      <c r="CL176" t="str">
        <f>IF(Data!$E176=CL$1, "",             IF(ISERR(SEARCH(CL$1,Data!$A176)),"",          ";" &amp; VLOOKUP(CL$1,Data!$E:$F,2, FALSE) &amp; ";"   )             )</f>
        <v/>
      </c>
      <c r="CM176" t="str">
        <f>IF(Data!$E176=CM$1, "",             IF(ISERR(SEARCH(CM$1,Data!$A176)),"",          ";" &amp; VLOOKUP(CM$1,Data!$E:$F,2, FALSE) &amp; ";"   )             )</f>
        <v/>
      </c>
      <c r="CN176" t="str">
        <f>IF(Data!$E176=CN$1, "",             IF(ISERR(SEARCH(CN$1,Data!$A176)),"",          ";" &amp; VLOOKUP(CN$1,Data!$E:$F,2, FALSE) &amp; ";"   )             )</f>
        <v/>
      </c>
      <c r="CO176" t="str">
        <f>IF(Data!$E176=CO$1, "",             IF(ISERR(SEARCH(CO$1,Data!$A176)),"",          ";" &amp; VLOOKUP(CO$1,Data!$E:$F,2, FALSE) &amp; ";"   )             )</f>
        <v/>
      </c>
      <c r="CP176" t="str">
        <f>IF(Data!$E176=CP$1, "",             IF(ISERR(SEARCH(CP$1,Data!$A176)),"",          ";" &amp; VLOOKUP(CP$1,Data!$E:$F,2, FALSE) &amp; ";"   )             )</f>
        <v/>
      </c>
      <c r="CQ176" t="str">
        <f>IF(Data!$E176=CQ$1, "",             IF(ISERR(SEARCH(CQ$1,Data!$A176)),"",          ";" &amp; VLOOKUP(CQ$1,Data!$E:$F,2, FALSE) &amp; ";"   )             )</f>
        <v/>
      </c>
      <c r="CR176" t="str">
        <f>IF(Data!$E176=CR$1, "",             IF(ISERR(SEARCH(CR$1,Data!$A176)),"",          ";" &amp; VLOOKUP(CR$1,Data!$E:$F,2, FALSE) &amp; ";"   )             )</f>
        <v/>
      </c>
      <c r="CS176" t="str">
        <f>IF(Data!$E176=CS$1, "",             IF(ISERR(SEARCH(CS$1,Data!$A176)),"",          ";" &amp; VLOOKUP(CS$1,Data!$E:$F,2, FALSE) &amp; ";"   )             )</f>
        <v/>
      </c>
      <c r="CT176" t="str">
        <f>IF(Data!$E176=CT$1, "",             IF(ISERR(SEARCH(CT$1,Data!$A176)),"",          ";" &amp; VLOOKUP(CT$1,Data!$E:$F,2, FALSE) &amp; ";"   )             )</f>
        <v/>
      </c>
      <c r="CU176" t="str">
        <f>IF(Data!$E176=CU$1, "",             IF(ISERR(SEARCH(CU$1,Data!$A176)),"",          ";" &amp; VLOOKUP(CU$1,Data!$E:$F,2, FALSE) &amp; ";"   )             )</f>
        <v/>
      </c>
      <c r="CV176" t="str">
        <f>IF(Data!$E176=CV$1, "",             IF(ISERR(SEARCH(CV$1,Data!$A176)),"",          ";" &amp; VLOOKUP(CV$1,Data!$E:$F,2, FALSE) &amp; ";"   )             )</f>
        <v/>
      </c>
      <c r="CW176" t="str">
        <f>IF(Data!$E176=CW$1, "",             IF(ISERR(SEARCH(CW$1,Data!$A176)),"",          ";" &amp; VLOOKUP(CW$1,Data!$E:$F,2, FALSE) &amp; ";"   )             )</f>
        <v/>
      </c>
      <c r="CX176" t="str">
        <f>IF(Data!$E176=CX$1, "",             IF(ISERR(SEARCH(CX$1,Data!$A176)),"",          ";" &amp; VLOOKUP(CX$1,Data!$E:$F,2, FALSE) &amp; ";"   )             )</f>
        <v/>
      </c>
      <c r="CY176" t="str">
        <f>IF(Data!$E176=CY$1, "",             IF(ISERR(SEARCH(CY$1,Data!$A176)),"",          ";" &amp; VLOOKUP(CY$1,Data!$E:$F,2, FALSE) &amp; ";"   )             )</f>
        <v/>
      </c>
      <c r="CZ176" t="str">
        <f>IF(Data!$E176=CZ$1, "",             IF(ISERR(SEARCH(CZ$1,Data!$A176)),"",          ";" &amp; VLOOKUP(CZ$1,Data!$E:$F,2, FALSE) &amp; ";"   )             )</f>
        <v/>
      </c>
      <c r="DA176" t="str">
        <f>IF(Data!$E176=DA$1, "",             IF(ISERR(SEARCH(DA$1,Data!$A176)),"",          ";" &amp; VLOOKUP(DA$1,Data!$E:$F,2, FALSE) &amp; ";"   )             )</f>
        <v/>
      </c>
      <c r="DB176" t="str">
        <f>IF(Data!$E176=DB$1, "",             IF(ISERR(SEARCH(DB$1,Data!$A176)),"",          ";" &amp; VLOOKUP(DB$1,Data!$E:$F,2, FALSE) &amp; ";"   )             )</f>
        <v/>
      </c>
      <c r="DC176" t="str">
        <f>IF(Data!$E176=DC$1, "",             IF(ISERR(SEARCH(DC$1,Data!$A176)),"",          ";" &amp; VLOOKUP(DC$1,Data!$E:$F,2, FALSE) &amp; ";"   )             )</f>
        <v/>
      </c>
      <c r="DD176" t="str">
        <f>IF(Data!$E176=DD$1, "",             IF(ISERR(SEARCH(DD$1,Data!$A176)),"",          ";" &amp; VLOOKUP(DD$1,Data!$E:$F,2, FALSE) &amp; ";"   )             )</f>
        <v/>
      </c>
      <c r="DE176" t="str">
        <f>IF(Data!$E176=DE$1, "",             IF(ISERR(SEARCH(DE$1,Data!$A176)),"",          ";" &amp; VLOOKUP(DE$1,Data!$E:$F,2, FALSE) &amp; ";"   )             )</f>
        <v/>
      </c>
      <c r="DF176" t="str">
        <f>IF(Data!$E176=DF$1, "",             IF(ISERR(SEARCH(DF$1,Data!$A176)),"",          ";" &amp; VLOOKUP(DF$1,Data!$E:$F,2, FALSE) &amp; ";"   )             )</f>
        <v/>
      </c>
      <c r="DG176" t="str">
        <f>IF(Data!$E176=DG$1, "",             IF(ISERR(SEARCH(DG$1,Data!$A176)),"",          ";" &amp; VLOOKUP(DG$1,Data!$E:$F,2, FALSE) &amp; ";"   )             )</f>
        <v/>
      </c>
      <c r="DH176" t="str">
        <f>IF(Data!$E176=DH$1, "",             IF(ISERR(SEARCH(DH$1,Data!$A176)),"",          ";" &amp; VLOOKUP(DH$1,Data!$E:$F,2, FALSE) &amp; ";"   )             )</f>
        <v/>
      </c>
      <c r="DI176" t="str">
        <f>IF(Data!$E176=DI$1, "",             IF(ISERR(SEARCH(DI$1,Data!$A176)),"",          ";" &amp; VLOOKUP(DI$1,Data!$E:$F,2, FALSE) &amp; ";"   )             )</f>
        <v/>
      </c>
      <c r="DJ176" t="str">
        <f>IF(Data!$E176=DJ$1, "",             IF(ISERR(SEARCH(DJ$1,Data!$A176)),"",          ";" &amp; VLOOKUP(DJ$1,Data!$E:$F,2, FALSE) &amp; ";"   )             )</f>
        <v/>
      </c>
      <c r="DK176" t="str">
        <f>IF(Data!$E176=DK$1, "",             IF(ISERR(SEARCH(DK$1,Data!$A176)),"",          ";" &amp; VLOOKUP(DK$1,Data!$E:$F,2, FALSE) &amp; ";"   )             )</f>
        <v/>
      </c>
      <c r="DL176" t="str">
        <f>IF(Data!$E176=DL$1, "",             IF(ISERR(SEARCH(DL$1,Data!$A176)),"",          ";" &amp; VLOOKUP(DL$1,Data!$E:$F,2, FALSE) &amp; ";"   )             )</f>
        <v/>
      </c>
      <c r="DM176" t="str">
        <f>IF(Data!$E176=DM$1, "",             IF(ISERR(SEARCH(DM$1,Data!$A176)),"",          ";" &amp; VLOOKUP(DM$1,Data!$E:$F,2, FALSE) &amp; ";"   )             )</f>
        <v/>
      </c>
      <c r="DN176" t="str">
        <f>IF(Data!$E176=DN$1, "",             IF(ISERR(SEARCH(DN$1,Data!$A176)),"",          ";" &amp; VLOOKUP(DN$1,Data!$E:$F,2, FALSE) &amp; ";"   )             )</f>
        <v/>
      </c>
      <c r="DO176" t="str">
        <f>IF(Data!$E176=DO$1, "",             IF(ISERR(SEARCH(DO$1,Data!$A176)),"",          ";" &amp; VLOOKUP(DO$1,Data!$E:$F,2, FALSE) &amp; ";"   )             )</f>
        <v/>
      </c>
      <c r="DP176" t="str">
        <f>IF(Data!$E176=DP$1, "",             IF(ISERR(SEARCH(DP$1,Data!$A176)),"",          ";" &amp; VLOOKUP(DP$1,Data!$E:$F,2, FALSE) &amp; ";"   )             )</f>
        <v/>
      </c>
      <c r="DQ176" t="str">
        <f>IF(Data!$E176=DQ$1, "",             IF(ISERR(SEARCH(DQ$1,Data!$A176)),"",          ";" &amp; VLOOKUP(DQ$1,Data!$E:$F,2, FALSE) &amp; ";"   )             )</f>
        <v/>
      </c>
      <c r="DR176" t="str">
        <f>IF(Data!$E176=DR$1, "",             IF(ISERR(SEARCH(DR$1,Data!$A176)),"",          ";" &amp; VLOOKUP(DR$1,Data!$E:$F,2, FALSE) &amp; ";"   )             )</f>
        <v/>
      </c>
      <c r="DS176" t="str">
        <f>IF(Data!$E176=DS$1, "",             IF(ISERR(SEARCH(DS$1,Data!$A176)),"",          ";" &amp; VLOOKUP(DS$1,Data!$E:$F,2, FALSE) &amp; ";"   )             )</f>
        <v/>
      </c>
      <c r="DT176" t="str">
        <f>IF(Data!$E176=DT$1, "",             IF(ISERR(SEARCH(DT$1,Data!$A176)),"",          ";" &amp; VLOOKUP(DT$1,Data!$E:$F,2, FALSE) &amp; ";"   )             )</f>
        <v/>
      </c>
      <c r="DU176" t="str">
        <f>IF(Data!$E176=DU$1, "",             IF(ISERR(SEARCH(DU$1,Data!$A176)),"",          ";" &amp; VLOOKUP(DU$1,Data!$E:$F,2, FALSE) &amp; ";"   )             )</f>
        <v/>
      </c>
      <c r="DV176" t="str">
        <f>IF(Data!$E176=DV$1, "",             IF(ISERR(SEARCH(DV$1,Data!$A176)),"",          ";" &amp; VLOOKUP(DV$1,Data!$E:$F,2, FALSE) &amp; ";"   )             )</f>
        <v/>
      </c>
      <c r="DW176" t="str">
        <f>IF(Data!$E176=DW$1, "",             IF(ISERR(SEARCH(DW$1,Data!$A176)),"",          ";" &amp; VLOOKUP(DW$1,Data!$E:$F,2, FALSE) &amp; ";"   )             )</f>
        <v/>
      </c>
      <c r="DX176" t="str">
        <f>IF(Data!$E176=DX$1, "",             IF(ISERR(SEARCH(DX$1,Data!$A176)),"",          ";" &amp; VLOOKUP(DX$1,Data!$E:$F,2, FALSE) &amp; ";"   )             )</f>
        <v/>
      </c>
      <c r="DY176" t="str">
        <f>IF(Data!$E176=DY$1, "",             IF(ISERR(SEARCH(DY$1,Data!$A176)),"",          ";" &amp; VLOOKUP(DY$1,Data!$E:$F,2, FALSE) &amp; ";"   )             )</f>
        <v/>
      </c>
      <c r="DZ176" t="str">
        <f>IF(Data!$E176=DZ$1, "",             IF(ISERR(SEARCH(DZ$1,Data!$A176)),"",          ";" &amp; VLOOKUP(DZ$1,Data!$E:$F,2, FALSE) &amp; ";"   )             )</f>
        <v/>
      </c>
      <c r="EA176" t="str">
        <f>IF(Data!$E176=EA$1, "",             IF(ISERR(SEARCH(EA$1,Data!$A176)),"",          ";" &amp; VLOOKUP(EA$1,Data!$E:$F,2, FALSE) &amp; ";"   )             )</f>
        <v/>
      </c>
      <c r="EB176" t="str">
        <f>IF(Data!$E176=EB$1, "",             IF(ISERR(SEARCH(EB$1,Data!$A176)),"",          ";" &amp; VLOOKUP(EB$1,Data!$E:$F,2, FALSE) &amp; ";"   )             )</f>
        <v/>
      </c>
      <c r="EC176" t="str">
        <f>IF(Data!$E176=EC$1, "",             IF(ISERR(SEARCH(EC$1,Data!$A176)),"",          ";" &amp; VLOOKUP(EC$1,Data!$E:$F,2, FALSE) &amp; ";"   )             )</f>
        <v/>
      </c>
      <c r="ED176" t="str">
        <f>IF(Data!$E176=ED$1, "",             IF(ISERR(SEARCH(ED$1,Data!$A176)),"",          ";" &amp; VLOOKUP(ED$1,Data!$E:$F,2, FALSE) &amp; ";"   )             )</f>
        <v/>
      </c>
      <c r="EE176" t="str">
        <f>IF(Data!$E176=EE$1, "",             IF(ISERR(SEARCH(EE$1,Data!$A176)),"",          ";" &amp; VLOOKUP(EE$1,Data!$E:$F,2, FALSE) &amp; ";"   )             )</f>
        <v/>
      </c>
      <c r="EF176" t="str">
        <f>IF(Data!$E176=EF$1, "",             IF(ISERR(SEARCH(EF$1,Data!$A176)),"",          ";" &amp; VLOOKUP(EF$1,Data!$E:$F,2, FALSE) &amp; ";"   )             )</f>
        <v/>
      </c>
      <c r="EG176" t="str">
        <f>IF(Data!$E176=EG$1, "",             IF(ISERR(SEARCH(EG$1,Data!$A176)),"",          ";" &amp; VLOOKUP(EG$1,Data!$E:$F,2, FALSE) &amp; ";"   )             )</f>
        <v/>
      </c>
      <c r="EH176" t="str">
        <f>IF(Data!$E176=EH$1, "",             IF(ISERR(SEARCH(EH$1,Data!$A176)),"",          ";" &amp; VLOOKUP(EH$1,Data!$E:$F,2, FALSE) &amp; ";"   )             )</f>
        <v/>
      </c>
      <c r="EI176" t="str">
        <f>IF(Data!$E176=EI$1, "",             IF(ISERR(SEARCH(EI$1,Data!$A176)),"",          ";" &amp; VLOOKUP(EI$1,Data!$E:$F,2, FALSE) &amp; ";"   )             )</f>
        <v/>
      </c>
      <c r="EJ176" t="str">
        <f>IF(Data!$E176=EJ$1, "",             IF(ISERR(SEARCH(EJ$1,Data!$A176)),"",          ";" &amp; VLOOKUP(EJ$1,Data!$E:$F,2, FALSE) &amp; ";"   )             )</f>
        <v/>
      </c>
      <c r="EK176" t="str">
        <f>IF(Data!$E176=EK$1, "",             IF(ISERR(SEARCH(EK$1,Data!$A176)),"",          ";" &amp; VLOOKUP(EK$1,Data!$E:$F,2, FALSE) &amp; ";"   )             )</f>
        <v/>
      </c>
      <c r="EL176" t="str">
        <f>IF(Data!$E176=EL$1, "",             IF(ISERR(SEARCH(EL$1,Data!$A176)),"",          ";" &amp; VLOOKUP(EL$1,Data!$E:$F,2, FALSE) &amp; ";"   )             )</f>
        <v/>
      </c>
      <c r="EM176" t="str">
        <f>IF(Data!$E176=EM$1, "",             IF(ISERR(SEARCH(EM$1,Data!$A176)),"",          ";" &amp; VLOOKUP(EM$1,Data!$E:$F,2, FALSE) &amp; ";"   )             )</f>
        <v/>
      </c>
      <c r="EN176" t="str">
        <f>IF(Data!$E176=EN$1, "",             IF(ISERR(SEARCH(EN$1,Data!$A176)),"",          ";" &amp; VLOOKUP(EN$1,Data!$E:$F,2, FALSE) &amp; ";"   )             )</f>
        <v/>
      </c>
      <c r="EO176" t="str">
        <f>IF(Data!$E176=EO$1, "",             IF(ISERR(SEARCH(EO$1,Data!$A176)),"",          ";" &amp; VLOOKUP(EO$1,Data!$E:$F,2, FALSE) &amp; ";"   )             )</f>
        <v/>
      </c>
      <c r="EP176" t="str">
        <f>IF(Data!$E176=EP$1, "",             IF(ISERR(SEARCH(EP$1,Data!$A176)),"",          ";" &amp; VLOOKUP(EP$1,Data!$E:$F,2, FALSE) &amp; ";"   )             )</f>
        <v/>
      </c>
      <c r="EQ176" t="str">
        <f>IF(Data!$E176=EQ$1, "",             IF(ISERR(SEARCH(EQ$1,Data!$A176)),"",          ";" &amp; VLOOKUP(EQ$1,Data!$E:$F,2, FALSE) &amp; ";"   )             )</f>
        <v/>
      </c>
      <c r="ER176" t="str">
        <f>IF(Data!$E176=ER$1, "",             IF(ISERR(SEARCH(ER$1,Data!$A176)),"",          ";" &amp; VLOOKUP(ER$1,Data!$E:$F,2, FALSE) &amp; ";"   )             )</f>
        <v/>
      </c>
      <c r="ES176" t="str">
        <f>IF(Data!$E176=ES$1, "",             IF(ISERR(SEARCH(ES$1,Data!$A176)),"",          ";" &amp; VLOOKUP(ES$1,Data!$E:$F,2, FALSE) &amp; ";"   )             )</f>
        <v/>
      </c>
      <c r="ET176" t="str">
        <f>IF(Data!$E176=ET$1, "",             IF(ISERR(SEARCH(ET$1,Data!$A176)),"",          ";" &amp; VLOOKUP(ET$1,Data!$E:$F,2, FALSE) &amp; ";"   )             )</f>
        <v/>
      </c>
      <c r="EU176" t="str">
        <f>IF(Data!$E176=EU$1, "",             IF(ISERR(SEARCH(EU$1,Data!$A176)),"",          ";" &amp; VLOOKUP(EU$1,Data!$E:$F,2, FALSE) &amp; ";"   )             )</f>
        <v/>
      </c>
      <c r="EV176" t="str">
        <f>IF(Data!$E176=EV$1, "",             IF(ISERR(SEARCH(EV$1,Data!$A176)),"",          ";" &amp; VLOOKUP(EV$1,Data!$E:$F,2, FALSE) &amp; ";"   )             )</f>
        <v/>
      </c>
      <c r="EW176" t="str">
        <f>IF(Data!$E176=EW$1, "",             IF(ISERR(SEARCH(EW$1,Data!$A176)),"",          ";" &amp; VLOOKUP(EW$1,Data!$E:$F,2, FALSE) &amp; ";"   )             )</f>
        <v/>
      </c>
      <c r="EX176" t="str">
        <f>IF(Data!$E176=EX$1, "",             IF(ISERR(SEARCH(EX$1,Data!$A176)),"",          ";" &amp; VLOOKUP(EX$1,Data!$E:$F,2, FALSE) &amp; ";"   )             )</f>
        <v/>
      </c>
      <c r="EY176" t="str">
        <f>IF(Data!$E176=EY$1, "",             IF(ISERR(SEARCH(EY$1,Data!$A176)),"",          ";" &amp; VLOOKUP(EY$1,Data!$E:$F,2, FALSE) &amp; ";"   )             )</f>
        <v/>
      </c>
      <c r="EZ176" t="str">
        <f>IF(Data!$E176=EZ$1, "",             IF(ISERR(SEARCH(EZ$1,Data!$A176)),"",          ";" &amp; VLOOKUP(EZ$1,Data!$E:$F,2, FALSE) &amp; ";"   )             )</f>
        <v/>
      </c>
      <c r="FA176" t="str">
        <f>IF(Data!$E176=FA$1, "",             IF(ISERR(SEARCH(FA$1,Data!$A176)),"",          ";" &amp; VLOOKUP(FA$1,Data!$E:$F,2, FALSE) &amp; ";"   )             )</f>
        <v/>
      </c>
      <c r="FB176" t="str">
        <f>IF(Data!$E176=FB$1, "",             IF(ISERR(SEARCH(FB$1,Data!$A176)),"",          ";" &amp; VLOOKUP(FB$1,Data!$E:$F,2, FALSE) &amp; ";"   )             )</f>
        <v/>
      </c>
      <c r="FC176" t="str">
        <f>IF(Data!$E176=FC$1, "",             IF(ISERR(SEARCH(FC$1,Data!$A176)),"",          ";" &amp; VLOOKUP(FC$1,Data!$E:$F,2, FALSE) &amp; ";"   )             )</f>
        <v/>
      </c>
      <c r="FD176" t="str">
        <f>IF(Data!$E176=FD$1, "",             IF(ISERR(SEARCH(FD$1,Data!$A176)),"",          ";" &amp; VLOOKUP(FD$1,Data!$E:$F,2, FALSE) &amp; ";"   )             )</f>
        <v/>
      </c>
      <c r="FE176" t="str">
        <f>IF(Data!$E176=FE$1, "",             IF(ISERR(SEARCH(FE$1,Data!$A176)),"",          ";" &amp; VLOOKUP(FE$1,Data!$E:$F,2, FALSE) &amp; ";"   )             )</f>
        <v/>
      </c>
      <c r="FF176" t="str">
        <f>IF(Data!$E176=FF$1, "",             IF(ISERR(SEARCH(FF$1,Data!$A176)),"",          ";" &amp; VLOOKUP(FF$1,Data!$E:$F,2, FALSE) &amp; ";"   )             )</f>
        <v/>
      </c>
      <c r="FG176" t="str">
        <f>IF(Data!$E176=FG$1, "",             IF(ISERR(SEARCH(FG$1,Data!$A176)),"",          ";" &amp; VLOOKUP(FG$1,Data!$E:$F,2, FALSE) &amp; ";"   )             )</f>
        <v/>
      </c>
      <c r="FH176" t="str">
        <f>IF(Data!$E176=FH$1, "",             IF(ISERR(SEARCH(FH$1,Data!$A176)),"",          ";" &amp; VLOOKUP(FH$1,Data!$E:$F,2, FALSE) &amp; ";"   )             )</f>
        <v/>
      </c>
      <c r="FI176" t="str">
        <f>IF(Data!$E176=FI$1, "",             IF(ISERR(SEARCH(FI$1,Data!$A176)),"",          ";" &amp; VLOOKUP(FI$1,Data!$E:$F,2, FALSE) &amp; ";"   )             )</f>
        <v/>
      </c>
      <c r="FJ176" t="str">
        <f>IF(Data!$E176=FJ$1, "",             IF(ISERR(SEARCH(FJ$1,Data!$A176)),"",          ";" &amp; VLOOKUP(FJ$1,Data!$E:$F,2, FALSE) &amp; ";"   )             )</f>
        <v/>
      </c>
      <c r="FK176" t="str">
        <f>IF(Data!$E176=FK$1, "",             IF(ISERR(SEARCH(FK$1,Data!$A176)),"",          ";" &amp; VLOOKUP(FK$1,Data!$E:$F,2, FALSE) &amp; ";"   )             )</f>
        <v/>
      </c>
      <c r="FL176" t="str">
        <f>IF(Data!$E176=FL$1, "",             IF(ISERR(SEARCH(FL$1,Data!$A176)),"",          ";" &amp; VLOOKUP(FL$1,Data!$E:$F,2, FALSE) &amp; ";"   )             )</f>
        <v/>
      </c>
      <c r="FM176" t="str">
        <f>IF(Data!$E176=FM$1, "",             IF(ISERR(SEARCH(FM$1,Data!$A176)),"",          ";" &amp; VLOOKUP(FM$1,Data!$E:$F,2, FALSE) &amp; ";"   )             )</f>
        <v/>
      </c>
      <c r="FN176" t="str">
        <f>IF(Data!$E176=FN$1, "",             IF(ISERR(SEARCH(FN$1,Data!$A176)),"",          ";" &amp; VLOOKUP(FN$1,Data!$E:$F,2, FALSE) &amp; ";"   )             )</f>
        <v/>
      </c>
      <c r="FO176" t="str">
        <f>IF(Data!$E176=FO$1, "",             IF(ISERR(SEARCH(FO$1,Data!$A176)),"",          ";" &amp; VLOOKUP(FO$1,Data!$E:$F,2, FALSE) &amp; ";"   )             )</f>
        <v/>
      </c>
      <c r="FP176" t="str">
        <f>IF(Data!$E176=FP$1, "",             IF(ISERR(SEARCH(FP$1,Data!$A176)),"",          ";" &amp; VLOOKUP(FP$1,Data!$E:$F,2, FALSE) &amp; ";"   )             )</f>
        <v/>
      </c>
      <c r="FQ176" t="str">
        <f>IF(Data!$E176=FQ$1, "",             IF(ISERR(SEARCH(FQ$1,Data!$A176)),"",          ";" &amp; VLOOKUP(FQ$1,Data!$E:$F,2, FALSE) &amp; ";"   )             )</f>
        <v/>
      </c>
      <c r="FR176" t="str">
        <f>IF(Data!$E176=FR$1, "",             IF(ISERR(SEARCH(FR$1,Data!$A176)),"",          ";" &amp; VLOOKUP(FR$1,Data!$E:$F,2, FALSE) &amp; ";"   )             )</f>
        <v/>
      </c>
      <c r="FS176" t="str">
        <f>IF(Data!$E176=FS$1, "",             IF(ISERR(SEARCH(FS$1,Data!$A176)),"",          ";" &amp; VLOOKUP(FS$1,Data!$E:$F,2, FALSE) &amp; ";"   )             )</f>
        <v/>
      </c>
      <c r="FT176" t="str">
        <f>IF(Data!$E176=FT$1, "",             IF(ISERR(SEARCH(FT$1,Data!$A176)),"",          ";" &amp; VLOOKUP(FT$1,Data!$E:$F,2, FALSE) &amp; ";"   )             )</f>
        <v/>
      </c>
      <c r="FU176" t="str">
        <f>IF(Data!$E176=FU$1, "",             IF(ISERR(SEARCH(FU$1,Data!$A176)),"",          ";" &amp; VLOOKUP(FU$1,Data!$E:$F,2, FALSE) &amp; ";"   )             )</f>
        <v/>
      </c>
      <c r="FV176" t="str">
        <f>IF(Data!$E176=FV$1, "",             IF(ISERR(SEARCH(FV$1,Data!$A176)),"",          ";" &amp; VLOOKUP(FV$1,Data!$E:$F,2, FALSE) &amp; ";"   )             )</f>
        <v/>
      </c>
      <c r="FW176" t="str">
        <f>IF(Data!$E176=FW$1, "",             IF(ISERR(SEARCH(FW$1,Data!$A176)),"",          ";" &amp; VLOOKUP(FW$1,Data!$E:$F,2, FALSE) &amp; ";"   )             )</f>
        <v/>
      </c>
      <c r="FX176" t="str">
        <f>IF(Data!$E176=FX$1, "",             IF(ISERR(SEARCH(FX$1,Data!$A176)),"",          ";" &amp; VLOOKUP(FX$1,Data!$E:$F,2, FALSE) &amp; ";"   )             )</f>
        <v/>
      </c>
      <c r="FY176" t="str">
        <f>IF(Data!$E176=FY$1, "",             IF(ISERR(SEARCH(FY$1,Data!$A176)),"",          ";" &amp; VLOOKUP(FY$1,Data!$E:$F,2, FALSE) &amp; ";"   )             )</f>
        <v/>
      </c>
      <c r="FZ176" t="str">
        <f>IF(Data!$E176=FZ$1, "",             IF(ISERR(SEARCH(FZ$1,Data!$A176)),"",          ";" &amp; VLOOKUP(FZ$1,Data!$E:$F,2, FALSE) &amp; ";"   )             )</f>
        <v/>
      </c>
      <c r="GA176" t="str">
        <f>IF(Data!$E176=GA$1, "",             IF(ISERR(SEARCH(GA$1,Data!$A176)),"",          ";" &amp; VLOOKUP(GA$1,Data!$E:$F,2, FALSE) &amp; ";"   )             )</f>
        <v/>
      </c>
      <c r="GB176" t="str">
        <f>IF(Data!$E176=GB$1, "",             IF(ISERR(SEARCH(GB$1,Data!$A176)),"",          ";" &amp; VLOOKUP(GB$1,Data!$E:$F,2, FALSE) &amp; ";"   )             )</f>
        <v/>
      </c>
      <c r="GC176" t="str">
        <f>IF(Data!$E176=GC$1, "",             IF(ISERR(SEARCH(GC$1,Data!$A176)),"",          ";" &amp; VLOOKUP(GC$1,Data!$E:$F,2, FALSE) &amp; ";"   )             )</f>
        <v/>
      </c>
      <c r="GD176" t="str">
        <f>IF(Data!$E176=GD$1, "",             IF(ISERR(SEARCH(GD$1,Data!$A176)),"",          ";" &amp; VLOOKUP(GD$1,Data!$E:$F,2, FALSE) &amp; ";"   )             )</f>
        <v/>
      </c>
      <c r="GE176" t="str">
        <f>IF(Data!$E176=GE$1, "",             IF(ISERR(SEARCH(GE$1,Data!$A176)),"",          ";" &amp; VLOOKUP(GE$1,Data!$E:$F,2, FALSE) &amp; ";"   )             )</f>
        <v/>
      </c>
      <c r="GF176" t="str">
        <f>IF(Data!$E176=GF$1, "",             IF(ISERR(SEARCH(GF$1,Data!$A176)),"",          ";" &amp; VLOOKUP(GF$1,Data!$E:$F,2, FALSE) &amp; ";"   )             )</f>
        <v/>
      </c>
      <c r="GG176" t="str">
        <f>IF(Data!$E176=GG$1, "",             IF(ISERR(SEARCH(GG$1,Data!$A176)),"",          ";" &amp; VLOOKUP(GG$1,Data!$E:$F,2, FALSE) &amp; ";"   )             )</f>
        <v/>
      </c>
      <c r="GH176" t="str">
        <f>IF(Data!$E176=GH$1, "",             IF(ISERR(SEARCH(GH$1,Data!$A176)),"",          ";" &amp; VLOOKUP(GH$1,Data!$E:$F,2, FALSE) &amp; ";"   )             )</f>
        <v/>
      </c>
      <c r="GI176" t="str">
        <f>IF(Data!$E176=GI$1, "",             IF(ISERR(SEARCH(GI$1,Data!$A176)),"",          ";" &amp; VLOOKUP(GI$1,Data!$E:$F,2, FALSE) &amp; ";"   )             )</f>
        <v/>
      </c>
      <c r="GJ176" t="str">
        <f>IF(Data!$E176=GJ$1, "",             IF(ISERR(SEARCH(GJ$1,Data!$A176)),"",          ";" &amp; VLOOKUP(GJ$1,Data!$E:$F,2, FALSE) &amp; ";"   )             )</f>
        <v/>
      </c>
      <c r="GK176" t="str">
        <f>IF(Data!$E176=GK$1, "",             IF(ISERR(SEARCH(GK$1,Data!$A176)),"",          ";" &amp; VLOOKUP(GK$1,Data!$E:$F,2, FALSE) &amp; ";"   )             )</f>
        <v/>
      </c>
      <c r="GL176" t="str">
        <f>IF(Data!$E176=GL$1, "",             IF(ISERR(SEARCH(GL$1,Data!$A176)),"",          ";" &amp; VLOOKUP(GL$1,Data!$E:$F,2, FALSE) &amp; ";"   )             )</f>
        <v/>
      </c>
      <c r="GM176" t="str">
        <f>IF(Data!$E176=GM$1, "",             IF(ISERR(SEARCH(GM$1,Data!$A176)),"",          ";" &amp; VLOOKUP(GM$1,Data!$E:$F,2, FALSE) &amp; ";"   )             )</f>
        <v/>
      </c>
      <c r="GN176" t="str">
        <f>IF(Data!$E176=GN$1, "",             IF(ISERR(SEARCH(GN$1,Data!$A176)),"",          ";" &amp; VLOOKUP(GN$1,Data!$E:$F,2, FALSE) &amp; ";"   )             )</f>
        <v/>
      </c>
      <c r="GO176" t="str">
        <f>IF(Data!$E176=GO$1, "",             IF(ISERR(SEARCH(GO$1,Data!$A176)),"",          ";" &amp; VLOOKUP(GO$1,Data!$E:$F,2, FALSE) &amp; ";"   )             )</f>
        <v/>
      </c>
      <c r="GP176" t="str">
        <f>IF(Data!$E176=GP$1, "",             IF(ISERR(SEARCH(GP$1,Data!$A176)),"",          ";" &amp; VLOOKUP(GP$1,Data!$E:$F,2, FALSE) &amp; ";"   )             )</f>
        <v/>
      </c>
      <c r="GQ176" t="str">
        <f>IF(Data!$E176=GQ$1, "",             IF(ISERR(SEARCH(GQ$1,Data!$A176)),"",          ";" &amp; VLOOKUP(GQ$1,Data!$E:$F,2, FALSE) &amp; ";"   )             )</f>
        <v/>
      </c>
      <c r="GR176" t="str">
        <f>IF(Data!$E176=GR$1, "",             IF(ISERR(SEARCH(GR$1,Data!$A176)),"",          ";" &amp; VLOOKUP(GR$1,Data!$E:$F,2, FALSE) &amp; ";"   )             )</f>
        <v/>
      </c>
      <c r="GS176" t="str">
        <f>IF(Data!$E176=GS$1, "",             IF(ISERR(SEARCH(GS$1,Data!$A176)),"",          ";" &amp; VLOOKUP(GS$1,Data!$E:$F,2, FALSE) &amp; ";"   )             )</f>
        <v/>
      </c>
      <c r="GT176" t="str">
        <f>IF(Data!$E176=GT$1, "",             IF(ISERR(SEARCH(GT$1,Data!$A176)),"",          ";" &amp; VLOOKUP(GT$1,Data!$E:$F,2, FALSE) &amp; ";"   )             )</f>
        <v/>
      </c>
      <c r="GU176" t="str">
        <f>IF(Data!$E176=GU$1, "",             IF(ISERR(SEARCH(GU$1,Data!$A176)),"",          ";" &amp; VLOOKUP(GU$1,Data!$E:$F,2, FALSE) &amp; ";"   )             )</f>
        <v/>
      </c>
      <c r="GV176" t="str">
        <f>IF(Data!$E176=GV$1, "",             IF(ISERR(SEARCH(GV$1,Data!$A176)),"",          ";" &amp; VLOOKUP(GV$1,Data!$E:$F,2, FALSE) &amp; ";"   )             )</f>
        <v/>
      </c>
      <c r="GW176" t="str">
        <f>IF(Data!$E176=GW$1, "",             IF(ISERR(SEARCH(GW$1,Data!$A176)),"",          ";" &amp; VLOOKUP(GW$1,Data!$E:$F,2, FALSE) &amp; ";"   )             )</f>
        <v/>
      </c>
      <c r="GX176" t="str">
        <f>IF(Data!$E176=GX$1, "",             IF(ISERR(SEARCH(GX$1,Data!$A176)),"",          ";" &amp; VLOOKUP(GX$1,Data!$E:$F,2, FALSE) &amp; ";"   )             )</f>
        <v/>
      </c>
      <c r="GY176" t="str">
        <f>IF(Data!$E176=GY$1, "",             IF(ISERR(SEARCH(GY$1,Data!$A176)),"",          ";" &amp; VLOOKUP(GY$1,Data!$E:$F,2, FALSE) &amp; ";"   )             )</f>
        <v/>
      </c>
      <c r="GZ176" t="str">
        <f>IF(Data!$E176=GZ$1, "",             IF(ISERR(SEARCH(GZ$1,Data!$A176)),"",          ";" &amp; VLOOKUP(GZ$1,Data!$E:$F,2, FALSE) &amp; ";"   )             )</f>
        <v/>
      </c>
      <c r="HA176" t="str">
        <f>IF(Data!$E176=HA$1, "",             IF(ISERR(SEARCH(HA$1,Data!$A176)),"",          ";" &amp; VLOOKUP(HA$1,Data!$E:$F,2, FALSE) &amp; ";"   )             )</f>
        <v/>
      </c>
      <c r="HB176" t="str">
        <f>IF(Data!$E176=HB$1, "",             IF(ISERR(SEARCH(HB$1,Data!$A176)),"",          ";" &amp; VLOOKUP(HB$1,Data!$E:$F,2, FALSE) &amp; ";"   )             )</f>
        <v/>
      </c>
      <c r="HC176" t="str">
        <f>IF(Data!$E176=HC$1, "",             IF(ISERR(SEARCH(HC$1,Data!$A176)),"",          ";" &amp; VLOOKUP(HC$1,Data!$E:$F,2, FALSE) &amp; ";"   )             )</f>
        <v/>
      </c>
      <c r="HD176" t="str">
        <f>IF(Data!$E176=HD$1, "",             IF(ISERR(SEARCH(HD$1,Data!$A176)),"",          ";" &amp; VLOOKUP(HD$1,Data!$E:$F,2, FALSE) &amp; ";"   )             )</f>
        <v/>
      </c>
      <c r="HE176" t="str">
        <f>IF(Data!$E176=HE$1, "",             IF(ISERR(SEARCH(HE$1,Data!$A176)),"",          ";" &amp; VLOOKUP(HE$1,Data!$E:$F,2, FALSE) &amp; ";"   )             )</f>
        <v/>
      </c>
      <c r="HF176" t="str">
        <f>IF(Data!$E176=HF$1, "",             IF(ISERR(SEARCH(HF$1,Data!$A176)),"",          ";" &amp; VLOOKUP(HF$1,Data!$E:$F,2, FALSE) &amp; ";"   )             )</f>
        <v/>
      </c>
      <c r="HG176" t="str">
        <f>IF(Data!$E176=HG$1, "",             IF(ISERR(SEARCH(HG$1,Data!$A176)),"",          ";" &amp; VLOOKUP(HG$1,Data!$E:$F,2, FALSE) &amp; ";"   )             )</f>
        <v/>
      </c>
      <c r="HH176" t="str">
        <f>IF(Data!$E176=HH$1, "",             IF(ISERR(SEARCH(HH$1,Data!$A176)),"",          ";" &amp; VLOOKUP(HH$1,Data!$E:$F,2, FALSE) &amp; ";"   )             )</f>
        <v/>
      </c>
      <c r="HI176" t="str">
        <f>IF(Data!$E176=HI$1, "",             IF(ISERR(SEARCH(HI$1,Data!$A176)),"",          ";" &amp; VLOOKUP(HI$1,Data!$E:$F,2, FALSE) &amp; ";"   )             )</f>
        <v/>
      </c>
      <c r="HJ176" t="str">
        <f>IF(Data!$E176=HJ$1, "",             IF(ISERR(SEARCH(HJ$1,Data!$A176)),"",          ";" &amp; VLOOKUP(HJ$1,Data!$E:$F,2, FALSE) &amp; ";"   )             )</f>
        <v/>
      </c>
      <c r="HK176" t="str">
        <f>IF(Data!$E176=HK$1, "",             IF(ISERR(SEARCH(HK$1,Data!$A176)),"",          ";" &amp; VLOOKUP(HK$1,Data!$E:$F,2, FALSE) &amp; ";"   )             )</f>
        <v/>
      </c>
      <c r="HL176" t="str">
        <f>IF(Data!$E176=HL$1, "",             IF(ISERR(SEARCH(HL$1,Data!$A176)),"",          ";" &amp; VLOOKUP(HL$1,Data!$E:$F,2, FALSE) &amp; ";"   )             )</f>
        <v/>
      </c>
      <c r="HM176" t="str">
        <f>IF(Data!$E176=HM$1, "",             IF(ISERR(SEARCH(HM$1,Data!$A176)),"",          ";" &amp; VLOOKUP(HM$1,Data!$E:$F,2, FALSE) &amp; ";"   )             )</f>
        <v/>
      </c>
      <c r="HN176" t="str">
        <f>IF(Data!$E176=HN$1, "",             IF(ISERR(SEARCH(HN$1,Data!$A176)),"",          ";" &amp; VLOOKUP(HN$1,Data!$E:$F,2, FALSE) &amp; ";"   )             )</f>
        <v/>
      </c>
      <c r="HO176" t="str">
        <f>IF(Data!$E176=HO$1, "",             IF(ISERR(SEARCH(HO$1,Data!$A176)),"",          ";" &amp; VLOOKUP(HO$1,Data!$E:$F,2, FALSE) &amp; ";"   )             )</f>
        <v/>
      </c>
      <c r="HP176" t="str">
        <f>IF(Data!$E176=HP$1, "",             IF(ISERR(SEARCH(HP$1,Data!$A176)),"",          ";" &amp; VLOOKUP(HP$1,Data!$E:$F,2, FALSE) &amp; ";"   )             )</f>
        <v/>
      </c>
      <c r="HQ176" t="str">
        <f>IF(Data!$E176=HQ$1, "",             IF(ISERR(SEARCH(HQ$1,Data!$A176)),"",          ";" &amp; VLOOKUP(HQ$1,Data!$E:$F,2, FALSE) &amp; ";"   )             )</f>
        <v/>
      </c>
      <c r="HR176" t="str">
        <f>IF(Data!$E176=HR$1, "",             IF(ISERR(SEARCH(HR$1,Data!$A176)),"",          ";" &amp; VLOOKUP(HR$1,Data!$E:$F,2, FALSE) &amp; ";"   )             )</f>
        <v/>
      </c>
      <c r="HS176" t="str">
        <f>IF(Data!$E176=HS$1, "",             IF(ISERR(SEARCH(HS$1,Data!$A176)),"",          ";" &amp; VLOOKUP(HS$1,Data!$E:$F,2, FALSE) &amp; ";"   )             )</f>
        <v/>
      </c>
      <c r="HT176" t="str">
        <f>IF(Data!$E176=HT$1, "",             IF(ISERR(SEARCH(HT$1,Data!$A176)),"",          ";" &amp; VLOOKUP(HT$1,Data!$E:$F,2, FALSE) &amp; ";"   )             )</f>
        <v/>
      </c>
      <c r="HU176" t="str">
        <f>IF(Data!$E176=HU$1, "",             IF(ISERR(SEARCH(HU$1,Data!$A176)),"",          ";" &amp; VLOOKUP(HU$1,Data!$E:$F,2, FALSE) &amp; ";"   )             )</f>
        <v/>
      </c>
      <c r="HV176" t="str">
        <f>IF(Data!$E176=HV$1, "",             IF(ISERR(SEARCH(HV$1,Data!$A176)),"",          ";" &amp; VLOOKUP(HV$1,Data!$E:$F,2, FALSE) &amp; ";"   )             )</f>
        <v/>
      </c>
      <c r="HW176" t="str">
        <f>IF(Data!$E176=HW$1, "",             IF(ISERR(SEARCH(HW$1,Data!$A176)),"",          ";" &amp; VLOOKUP(HW$1,Data!$E:$F,2, FALSE) &amp; ";"   )             )</f>
        <v/>
      </c>
      <c r="HX176" t="str">
        <f>IF(Data!$E176=HX$1, "",             IF(ISERR(SEARCH(HX$1,Data!$A176)),"",          ";" &amp; VLOOKUP(HX$1,Data!$E:$F,2, FALSE) &amp; ";"   )             )</f>
        <v/>
      </c>
      <c r="HY176" t="str">
        <f>IF(Data!$E176=HY$1, "",             IF(ISERR(SEARCH(HY$1,Data!$A176)),"",          ";" &amp; VLOOKUP(HY$1,Data!$E:$F,2, FALSE) &amp; ";"   )             )</f>
        <v/>
      </c>
      <c r="HZ176" t="str">
        <f>IF(Data!$E176=HZ$1, "",             IF(ISERR(SEARCH(HZ$1,Data!$A176)),"",          ";" &amp; VLOOKUP(HZ$1,Data!$E:$F,2, FALSE) &amp; ";"   )             )</f>
        <v/>
      </c>
      <c r="IA176" t="str">
        <f>IF(Data!$E176=IA$1, "",             IF(ISERR(SEARCH(IA$1,Data!$A176)),"",          ";" &amp; VLOOKUP(IA$1,Data!$E:$F,2, FALSE) &amp; ";"   )             )</f>
        <v/>
      </c>
      <c r="IB176" t="str">
        <f>IF(Data!$E176=IB$1, "",             IF(ISERR(SEARCH(IB$1,Data!$A176)),"",          ";" &amp; VLOOKUP(IB$1,Data!$E:$F,2, FALSE) &amp; ";"   )             )</f>
        <v/>
      </c>
      <c r="IC176" t="str">
        <f>IF(Data!$E176=IC$1, "",             IF(ISERR(SEARCH(IC$1,Data!$A176)),"",          ";" &amp; VLOOKUP(IC$1,Data!$E:$F,2, FALSE) &amp; ";"   )             )</f>
        <v/>
      </c>
      <c r="ID176" t="str">
        <f>IF(Data!$E176=ID$1, "",             IF(ISERR(SEARCH(ID$1,Data!$A176)),"",          ";" &amp; VLOOKUP(ID$1,Data!$E:$F,2, FALSE) &amp; ";"   )             )</f>
        <v/>
      </c>
      <c r="IE176" t="str">
        <f>IF(Data!$E176=IE$1, "",             IF(ISERR(SEARCH(IE$1,Data!$A176)),"",          ";" &amp; VLOOKUP(IE$1,Data!$E:$F,2, FALSE) &amp; ";"   )             )</f>
        <v/>
      </c>
    </row>
    <row r="177" spans="1:239" x14ac:dyDescent="0.3">
      <c r="A177" t="str">
        <f>Tableau1[[#This Row],[name]]</f>
        <v>Viqi Shesh</v>
      </c>
      <c r="B177" s="15">
        <f>VLOOKUP(Tableau36[[#This Row],[Character]],Data!E:F,2,FALSE)</f>
        <v>176</v>
      </c>
      <c r="C177" t="str">
        <f>IF( Tableau36[[#This Row],[removed double semi-colon]]="", "", MID(Tableau36[[#This Row],[removed double semi-colon]],2,LEN(Tableau36[[#This Row],[removed double semi-colon]]) - 2) )</f>
        <v/>
      </c>
      <c r="D177" t="str">
        <f>SUBSTITUTE(Tableau36[[#This Row],[Concatenation]],";;",";")</f>
        <v/>
      </c>
      <c r="E177" t="str">
        <f>_xlfn.CONCAT(Tableau4[#This Row])</f>
        <v/>
      </c>
      <c r="I177" t="str">
        <f>IF(Data!$E177=I$1, "",             IF(ISERR(SEARCH(I$1,Data!$A177)),"",          ";" &amp; VLOOKUP(I$1,Data!$E:$F,2, FALSE) &amp; ";"   )             )</f>
        <v/>
      </c>
      <c r="J177" t="str">
        <f>IF(Data!$E177=J$1, "",             IF(ISERR(SEARCH(J$1,Data!$A177)),"",          ";" &amp; VLOOKUP(J$1,Data!$E:$F,2, FALSE) &amp; ";"   )             )</f>
        <v/>
      </c>
      <c r="K177" t="str">
        <f>IF(Data!$E177=K$1, "",             IF(ISERR(SEARCH(K$1,Data!$A177)),"",          ";" &amp; VLOOKUP(K$1,Data!$E:$F,2, FALSE) &amp; ";"   )             )</f>
        <v/>
      </c>
      <c r="L177" t="str">
        <f>IF(Data!$E177=L$1, "",             IF(ISERR(SEARCH(L$1,Data!$A177)),"",          ";" &amp; VLOOKUP(L$1,Data!$E:$F,2, FALSE) &amp; ";"   )             )</f>
        <v/>
      </c>
      <c r="M177" t="str">
        <f>IF(Data!$E177=M$1, "",             IF(ISERR(SEARCH(M$1,Data!$A177)),"",          ";" &amp; VLOOKUP(M$1,Data!$E:$F,2, FALSE) &amp; ";"   )             )</f>
        <v/>
      </c>
      <c r="N177" t="str">
        <f>IF(Data!$E177=N$1, "",             IF(ISERR(SEARCH(N$1,Data!$A177)),"",          ";" &amp; VLOOKUP(N$1,Data!$E:$F,2, FALSE) &amp; ";"   )             )</f>
        <v/>
      </c>
      <c r="O177" t="str">
        <f>IF(Data!$E177=O$1, "",             IF(ISERR(SEARCH(O$1,Data!$A177)),"",          ";" &amp; VLOOKUP(O$1,Data!$E:$F,2, FALSE) &amp; ";"   )             )</f>
        <v/>
      </c>
      <c r="P177" t="str">
        <f>IF(Data!$E177=P$1, "",             IF(ISERR(SEARCH(P$1,Data!$A177)),"",          ";" &amp; VLOOKUP(P$1,Data!$E:$F,2, FALSE) &amp; ";"   )             )</f>
        <v/>
      </c>
      <c r="Q177" t="str">
        <f>IF(Data!$E177=Q$1, "",             IF(ISERR(SEARCH(Q$1,Data!$A177)),"",          ";" &amp; VLOOKUP(Q$1,Data!$E:$F,2, FALSE) &amp; ";"   )             )</f>
        <v/>
      </c>
      <c r="R177" t="str">
        <f>IF(Data!$E177=R$1, "",             IF(ISERR(SEARCH(R$1,Data!$A177)),"",          ";" &amp; VLOOKUP(R$1,Data!$E:$F,2, FALSE) &amp; ";"   )             )</f>
        <v/>
      </c>
      <c r="S177" t="str">
        <f>IF(Data!$E177=S$1, "",             IF(ISERR(SEARCH(S$1,Data!$A177)),"",          ";" &amp; VLOOKUP(S$1,Data!$E:$F,2, FALSE) &amp; ";"   )             )</f>
        <v/>
      </c>
      <c r="T177" t="str">
        <f>IF(Data!$E177=T$1, "",             IF(ISERR(SEARCH(T$1,Data!$A177)),"",          ";" &amp; VLOOKUP(T$1,Data!$E:$F,2, FALSE) &amp; ";"   )             )</f>
        <v/>
      </c>
      <c r="U177" t="str">
        <f>IF(Data!$E177=U$1, "",             IF(ISERR(SEARCH(U$1,Data!$A177)),"",          ";" &amp; VLOOKUP(U$1,Data!$E:$F,2, FALSE) &amp; ";"   )             )</f>
        <v/>
      </c>
      <c r="V177" t="str">
        <f>IF(Data!$E177=V$1, "",             IF(ISERR(SEARCH(V$1,Data!$A177)),"",          ";" &amp; VLOOKUP(V$1,Data!$E:$F,2, FALSE) &amp; ";"   )             )</f>
        <v/>
      </c>
      <c r="W177" t="str">
        <f>IF(Data!$E177=W$1, "",             IF(ISERR(SEARCH(W$1,Data!$A177)),"",          ";" &amp; VLOOKUP(W$1,Data!$E:$F,2, FALSE) &amp; ";"   )             )</f>
        <v/>
      </c>
      <c r="X177" t="str">
        <f>IF(Data!$E177=X$1, "",             IF(ISERR(SEARCH(X$1,Data!$A177)),"",          ";" &amp; VLOOKUP(X$1,Data!$E:$F,2, FALSE) &amp; ";"   )             )</f>
        <v/>
      </c>
      <c r="Y177" t="str">
        <f>IF(Data!$E177=Y$1, "",             IF(ISERR(SEARCH(Y$1,Data!$A177)),"",          ";" &amp; VLOOKUP(Y$1,Data!$E:$F,2, FALSE) &amp; ";"   )             )</f>
        <v/>
      </c>
      <c r="Z177" t="str">
        <f>IF(Data!$E177=Z$1, "",             IF(ISERR(SEARCH(Z$1,Data!$A177)),"",          ";" &amp; VLOOKUP(Z$1,Data!$E:$F,2, FALSE) &amp; ";"   )             )</f>
        <v/>
      </c>
      <c r="AA177" t="str">
        <f>IF(Data!$E177=AA$1, "",             IF(ISERR(SEARCH(AA$1,Data!$A177)),"",          ";" &amp; VLOOKUP(AA$1,Data!$E:$F,2, FALSE) &amp; ";"   )             )</f>
        <v/>
      </c>
      <c r="AB177" t="str">
        <f>IF(Data!$E177=AB$1, "",             IF(ISERR(SEARCH(AB$1,Data!$A177)),"",          ";" &amp; VLOOKUP(AB$1,Data!$E:$F,2, FALSE) &amp; ";"   )             )</f>
        <v/>
      </c>
      <c r="AC177" t="str">
        <f>IF(Data!$E177=AC$1, "",             IF(ISERR(SEARCH(AC$1,Data!$A177)),"",          ";" &amp; VLOOKUP(AC$1,Data!$E:$F,2, FALSE) &amp; ";"   )             )</f>
        <v/>
      </c>
      <c r="AD177" t="str">
        <f>IF(Data!$E177=AD$1, "",             IF(ISERR(SEARCH(AD$1,Data!$A177)),"",          ";" &amp; VLOOKUP(AD$1,Data!$E:$F,2, FALSE) &amp; ";"   )             )</f>
        <v/>
      </c>
      <c r="AE177" t="str">
        <f>IF(Data!$E177=AE$1, "",             IF(ISERR(SEARCH(AE$1,Data!$A177)),"",          ";" &amp; VLOOKUP(AE$1,Data!$E:$F,2, FALSE) &amp; ";"   )             )</f>
        <v/>
      </c>
      <c r="AF177" t="str">
        <f>IF(Data!$E177=AF$1, "",             IF(ISERR(SEARCH(AF$1,Data!$A177)),"",          ";" &amp; VLOOKUP(AF$1,Data!$E:$F,2, FALSE) &amp; ";"   )             )</f>
        <v/>
      </c>
      <c r="AG177" t="str">
        <f>IF(Data!$E177=AG$1, "",             IF(ISERR(SEARCH(AG$1,Data!$A177)),"",          ";" &amp; VLOOKUP(AG$1,Data!$E:$F,2, FALSE) &amp; ";"   )             )</f>
        <v/>
      </c>
      <c r="AH177" t="str">
        <f>IF(Data!$E177=AH$1, "",             IF(ISERR(SEARCH(AH$1,Data!$A177)),"",          ";" &amp; VLOOKUP(AH$1,Data!$E:$F,2, FALSE) &amp; ";"   )             )</f>
        <v/>
      </c>
      <c r="AI177" t="str">
        <f>IF(Data!$E177=AI$1, "",             IF(ISERR(SEARCH(AI$1,Data!$A177)),"",          ";" &amp; VLOOKUP(AI$1,Data!$E:$F,2, FALSE) &amp; ";"   )             )</f>
        <v/>
      </c>
      <c r="AJ177" t="str">
        <f>IF(Data!$E177=AJ$1, "",             IF(ISERR(SEARCH(AJ$1,Data!$A177)),"",          ";" &amp; VLOOKUP(AJ$1,Data!$E:$F,2, FALSE) &amp; ";"   )             )</f>
        <v/>
      </c>
      <c r="AK177" t="str">
        <f>IF(Data!$E177=AK$1, "",             IF(ISERR(SEARCH(AK$1,Data!$A177)),"",          ";" &amp; VLOOKUP(AK$1,Data!$E:$F,2, FALSE) &amp; ";"   )             )</f>
        <v/>
      </c>
      <c r="AL177" t="str">
        <f>IF(Data!$E177=AL$1, "",             IF(ISERR(SEARCH(AL$1,Data!$A177)),"",          ";" &amp; VLOOKUP(AL$1,Data!$E:$F,2, FALSE) &amp; ";"   )             )</f>
        <v/>
      </c>
      <c r="AM177" t="str">
        <f>IF(Data!$E177=AM$1, "",             IF(ISERR(SEARCH(AM$1,Data!$A177)),"",          ";" &amp; VLOOKUP(AM$1,Data!$E:$F,2, FALSE) &amp; ";"   )             )</f>
        <v/>
      </c>
      <c r="AN177" t="str">
        <f>IF(Data!$E177=AN$1, "",             IF(ISERR(SEARCH(AN$1,Data!$A177)),"",          ";" &amp; VLOOKUP(AN$1,Data!$E:$F,2, FALSE) &amp; ";"   )             )</f>
        <v/>
      </c>
      <c r="AO177" t="str">
        <f>IF(Data!$E177=AO$1, "",             IF(ISERR(SEARCH(AO$1,Data!$A177)),"",          ";" &amp; VLOOKUP(AO$1,Data!$E:$F,2, FALSE) &amp; ";"   )             )</f>
        <v/>
      </c>
      <c r="AP177" t="str">
        <f>IF(Data!$E177=AP$1, "",             IF(ISERR(SEARCH(AP$1,Data!$A177)),"",          ";" &amp; VLOOKUP(AP$1,Data!$E:$F,2, FALSE) &amp; ";"   )             )</f>
        <v/>
      </c>
      <c r="AQ177" t="str">
        <f>IF(Data!$E177=AQ$1, "",             IF(ISERR(SEARCH(AQ$1,Data!$A177)),"",          ";" &amp; VLOOKUP(AQ$1,Data!$E:$F,2, FALSE) &amp; ";"   )             )</f>
        <v/>
      </c>
      <c r="AR177" t="str">
        <f>IF(Data!$E177=AR$1, "",             IF(ISERR(SEARCH(AR$1,Data!$A177)),"",          ";" &amp; VLOOKUP(AR$1,Data!$E:$F,2, FALSE) &amp; ";"   )             )</f>
        <v/>
      </c>
      <c r="AS177" t="str">
        <f>IF(Data!$E177=AS$1, "",             IF(ISERR(SEARCH(AS$1,Data!$A177)),"",          ";" &amp; VLOOKUP(AS$1,Data!$E:$F,2, FALSE) &amp; ";"   )             )</f>
        <v/>
      </c>
      <c r="AT177" t="str">
        <f>IF(Data!$E177=AT$1, "",             IF(ISERR(SEARCH(AT$1,Data!$A177)),"",          ";" &amp; VLOOKUP(AT$1,Data!$E:$F,2, FALSE) &amp; ";"   )             )</f>
        <v/>
      </c>
      <c r="AU177" t="str">
        <f>IF(Data!$E177=AU$1, "",             IF(ISERR(SEARCH(AU$1,Data!$A177)),"",          ";" &amp; VLOOKUP(AU$1,Data!$E:$F,2, FALSE) &amp; ";"   )             )</f>
        <v/>
      </c>
      <c r="AV177" t="str">
        <f>IF(Data!$E177=AV$1, "",             IF(ISERR(SEARCH(AV$1,Data!$A177)),"",          ";" &amp; VLOOKUP(AV$1,Data!$E:$F,2, FALSE) &amp; ";"   )             )</f>
        <v/>
      </c>
      <c r="AW177" t="str">
        <f>IF(Data!$E177=AW$1, "",             IF(ISERR(SEARCH(AW$1,Data!$A177)),"",          ";" &amp; VLOOKUP(AW$1,Data!$E:$F,2, FALSE) &amp; ";"   )             )</f>
        <v/>
      </c>
      <c r="AX177" t="str">
        <f>IF(Data!$E177=AX$1, "",             IF(ISERR(SEARCH(AX$1,Data!$A177)),"",          ";" &amp; VLOOKUP(AX$1,Data!$E:$F,2, FALSE) &amp; ";"   )             )</f>
        <v/>
      </c>
      <c r="AY177" t="str">
        <f>IF(Data!$E177=AY$1, "",             IF(ISERR(SEARCH(AY$1,Data!$A177)),"",          ";" &amp; VLOOKUP(AY$1,Data!$E:$F,2, FALSE) &amp; ";"   )             )</f>
        <v/>
      </c>
      <c r="AZ177" t="str">
        <f>IF(Data!$E177=AZ$1, "",             IF(ISERR(SEARCH(AZ$1,Data!$A177)),"",          ";" &amp; VLOOKUP(AZ$1,Data!$E:$F,2, FALSE) &amp; ";"   )             )</f>
        <v/>
      </c>
      <c r="BA177" t="str">
        <f>IF(Data!$E177=BA$1, "",             IF(ISERR(SEARCH(BA$1,Data!$A177)),"",          ";" &amp; VLOOKUP(BA$1,Data!$E:$F,2, FALSE) &amp; ";"   )             )</f>
        <v/>
      </c>
      <c r="BB177" t="str">
        <f>IF(Data!$E177=BB$1, "",             IF(ISERR(SEARCH(BB$1,Data!$A177)),"",          ";" &amp; VLOOKUP(BB$1,Data!$E:$F,2, FALSE) &amp; ";"   )             )</f>
        <v/>
      </c>
      <c r="BC177" t="str">
        <f>IF(Data!$E177=BC$1, "",             IF(ISERR(SEARCH(BC$1,Data!$A177)),"",          ";" &amp; VLOOKUP(BC$1,Data!$E:$F,2, FALSE) &amp; ";"   )             )</f>
        <v/>
      </c>
      <c r="BD177" t="str">
        <f>IF(Data!$E177=BD$1, "",             IF(ISERR(SEARCH(BD$1,Data!$A177)),"",          ";" &amp; VLOOKUP(BD$1,Data!$E:$F,2, FALSE) &amp; ";"   )             )</f>
        <v/>
      </c>
      <c r="BE177" t="str">
        <f>IF(Data!$E177=BE$1, "",             IF(ISERR(SEARCH(BE$1,Data!$A177)),"",          ";" &amp; VLOOKUP(BE$1,Data!$E:$F,2, FALSE) &amp; ";"   )             )</f>
        <v/>
      </c>
      <c r="BF177" t="str">
        <f>IF(Data!$E177=BF$1, "",             IF(ISERR(SEARCH(BF$1,Data!$A177)),"",          ";" &amp; VLOOKUP(BF$1,Data!$E:$F,2, FALSE) &amp; ";"   )             )</f>
        <v/>
      </c>
      <c r="BG177" t="str">
        <f>IF(Data!$E177=BG$1, "",             IF(ISERR(SEARCH(BG$1,Data!$A177)),"",          ";" &amp; VLOOKUP(BG$1,Data!$E:$F,2, FALSE) &amp; ";"   )             )</f>
        <v/>
      </c>
      <c r="BH177" t="str">
        <f>IF(Data!$E177=BH$1, "",             IF(ISERR(SEARCH(BH$1,Data!$A177)),"",          ";" &amp; VLOOKUP(BH$1,Data!$E:$F,2, FALSE) &amp; ";"   )             )</f>
        <v/>
      </c>
      <c r="BI177" t="str">
        <f>IF(Data!$E177=BI$1, "",             IF(ISERR(SEARCH(BI$1,Data!$A177)),"",          ";" &amp; VLOOKUP(BI$1,Data!$E:$F,2, FALSE) &amp; ";"   )             )</f>
        <v/>
      </c>
      <c r="BJ177" t="str">
        <f>IF(Data!$E177=BJ$1, "",             IF(ISERR(SEARCH(BJ$1,Data!$A177)),"",          ";" &amp; VLOOKUP(BJ$1,Data!$E:$F,2, FALSE) &amp; ";"   )             )</f>
        <v/>
      </c>
      <c r="BK177" t="str">
        <f>IF(Data!$E177=BK$1, "",             IF(ISERR(SEARCH(BK$1,Data!$A177)),"",          ";" &amp; VLOOKUP(BK$1,Data!$E:$F,2, FALSE) &amp; ";"   )             )</f>
        <v/>
      </c>
      <c r="BL177" t="str">
        <f>IF(Data!$E177=BL$1, "",             IF(ISERR(SEARCH(BL$1,Data!$A177)),"",          ";" &amp; VLOOKUP(BL$1,Data!$E:$F,2, FALSE) &amp; ";"   )             )</f>
        <v/>
      </c>
      <c r="BM177" t="str">
        <f>IF(Data!$E177=BM$1, "",             IF(ISERR(SEARCH(BM$1,Data!$A177)),"",          ";" &amp; VLOOKUP(BM$1,Data!$E:$F,2, FALSE) &amp; ";"   )             )</f>
        <v/>
      </c>
      <c r="BN177" t="str">
        <f>IF(Data!$E177=BN$1, "",             IF(ISERR(SEARCH(BN$1,Data!$A177)),"",          ";" &amp; VLOOKUP(BN$1,Data!$E:$F,2, FALSE) &amp; ";"   )             )</f>
        <v/>
      </c>
      <c r="BO177" t="str">
        <f>IF(Data!$E177=BO$1, "",             IF(ISERR(SEARCH(BO$1,Data!$A177)),"",          ";" &amp; VLOOKUP(BO$1,Data!$E:$F,2, FALSE) &amp; ";"   )             )</f>
        <v/>
      </c>
      <c r="BP177" t="str">
        <f>IF(Data!$E177=BP$1, "",             IF(ISERR(SEARCH(BP$1,Data!$A177)),"",          ";" &amp; VLOOKUP(BP$1,Data!$E:$F,2, FALSE) &amp; ";"   )             )</f>
        <v/>
      </c>
      <c r="BQ177" t="str">
        <f>IF(Data!$E177=BQ$1, "",             IF(ISERR(SEARCH(BQ$1,Data!$A177)),"",          ";" &amp; VLOOKUP(BQ$1,Data!$E:$F,2, FALSE) &amp; ";"   )             )</f>
        <v/>
      </c>
      <c r="BR177" t="str">
        <f>IF(Data!$E177=BR$1, "",             IF(ISERR(SEARCH(BR$1,Data!$A177)),"",          ";" &amp; VLOOKUP(BR$1,Data!$E:$F,2, FALSE) &amp; ";"   )             )</f>
        <v/>
      </c>
      <c r="BS177" t="str">
        <f>IF(Data!$E177=BS$1, "",             IF(ISERR(SEARCH(BS$1,Data!$A177)),"",          ";" &amp; VLOOKUP(BS$1,Data!$E:$F,2, FALSE) &amp; ";"   )             )</f>
        <v/>
      </c>
      <c r="BT177" t="str">
        <f>IF(Data!$E177=BT$1, "",             IF(ISERR(SEARCH(BT$1,Data!$A177)),"",          ";" &amp; VLOOKUP(BT$1,Data!$E:$F,2, FALSE) &amp; ";"   )             )</f>
        <v/>
      </c>
      <c r="BU177" t="str">
        <f>IF(Data!$E177=BU$1, "",             IF(ISERR(SEARCH(BU$1,Data!$A177)),"",          ";" &amp; VLOOKUP(BU$1,Data!$E:$F,2, FALSE) &amp; ";"   )             )</f>
        <v/>
      </c>
      <c r="BV177" t="str">
        <f>IF(Data!$E177=BV$1, "",             IF(ISERR(SEARCH(BV$1,Data!$A177)),"",          ";" &amp; VLOOKUP(BV$1,Data!$E:$F,2, FALSE) &amp; ";"   )             )</f>
        <v/>
      </c>
      <c r="BW177" t="str">
        <f>IF(Data!$E177=BW$1, "",             IF(ISERR(SEARCH(BW$1,Data!$A177)),"",          ";" &amp; VLOOKUP(BW$1,Data!$E:$F,2, FALSE) &amp; ";"   )             )</f>
        <v/>
      </c>
      <c r="BX177" t="str">
        <f>IF(Data!$E177=BX$1, "",             IF(ISERR(SEARCH(BX$1,Data!$A177)),"",          ";" &amp; VLOOKUP(BX$1,Data!$E:$F,2, FALSE) &amp; ";"   )             )</f>
        <v/>
      </c>
      <c r="BY177" t="str">
        <f>IF(Data!$E177=BY$1, "",             IF(ISERR(SEARCH(BY$1,Data!$A177)),"",          ";" &amp; VLOOKUP(BY$1,Data!$E:$F,2, FALSE) &amp; ";"   )             )</f>
        <v/>
      </c>
      <c r="BZ177" t="str">
        <f>IF(Data!$E177=BZ$1, "",             IF(ISERR(SEARCH(BZ$1,Data!$A177)),"",          ";" &amp; VLOOKUP(BZ$1,Data!$E:$F,2, FALSE) &amp; ";"   )             )</f>
        <v/>
      </c>
      <c r="CA177" t="str">
        <f>IF(Data!$E177=CA$1, "",             IF(ISERR(SEARCH(CA$1,Data!$A177)),"",          ";" &amp; VLOOKUP(CA$1,Data!$E:$F,2, FALSE) &amp; ";"   )             )</f>
        <v/>
      </c>
      <c r="CB177" t="str">
        <f>IF(Data!$E177=CB$1, "",             IF(ISERR(SEARCH(CB$1,Data!$A177)),"",          ";" &amp; VLOOKUP(CB$1,Data!$E:$F,2, FALSE) &amp; ";"   )             )</f>
        <v/>
      </c>
      <c r="CC177" t="str">
        <f>IF(Data!$E177=CC$1, "",             IF(ISERR(SEARCH(CC$1,Data!$A177)),"",          ";" &amp; VLOOKUP(CC$1,Data!$E:$F,2, FALSE) &amp; ";"   )             )</f>
        <v/>
      </c>
      <c r="CD177" t="str">
        <f>IF(Data!$E177=CD$1, "",             IF(ISERR(SEARCH(CD$1,Data!$A177)),"",          ";" &amp; VLOOKUP(CD$1,Data!$E:$F,2, FALSE) &amp; ";"   )             )</f>
        <v/>
      </c>
      <c r="CE177" t="str">
        <f>IF(Data!$E177=CE$1, "",             IF(ISERR(SEARCH(CE$1,Data!$A177)),"",          ";" &amp; VLOOKUP(CE$1,Data!$E:$F,2, FALSE) &amp; ";"   )             )</f>
        <v/>
      </c>
      <c r="CF177" t="str">
        <f>IF(Data!$E177=CF$1, "",             IF(ISERR(SEARCH(CF$1,Data!$A177)),"",          ";" &amp; VLOOKUP(CF$1,Data!$E:$F,2, FALSE) &amp; ";"   )             )</f>
        <v/>
      </c>
      <c r="CG177" t="str">
        <f>IF(Data!$E177=CG$1, "",             IF(ISERR(SEARCH(CG$1,Data!$A177)),"",          ";" &amp; VLOOKUP(CG$1,Data!$E:$F,2, FALSE) &amp; ";"   )             )</f>
        <v/>
      </c>
      <c r="CH177" t="str">
        <f>IF(Data!$E177=CH$1, "",             IF(ISERR(SEARCH(CH$1,Data!$A177)),"",          ";" &amp; VLOOKUP(CH$1,Data!$E:$F,2, FALSE) &amp; ";"   )             )</f>
        <v/>
      </c>
      <c r="CI177" t="str">
        <f>IF(Data!$E177=CI$1, "",             IF(ISERR(SEARCH(CI$1,Data!$A177)),"",          ";" &amp; VLOOKUP(CI$1,Data!$E:$F,2, FALSE) &amp; ";"   )             )</f>
        <v/>
      </c>
      <c r="CJ177" t="str">
        <f>IF(Data!$E177=CJ$1, "",             IF(ISERR(SEARCH(CJ$1,Data!$A177)),"",          ";" &amp; VLOOKUP(CJ$1,Data!$E:$F,2, FALSE) &amp; ";"   )             )</f>
        <v/>
      </c>
      <c r="CK177" t="str">
        <f>IF(Data!$E177=CK$1, "",             IF(ISERR(SEARCH(CK$1,Data!$A177)),"",          ";" &amp; VLOOKUP(CK$1,Data!$E:$F,2, FALSE) &amp; ";"   )             )</f>
        <v/>
      </c>
      <c r="CL177" t="str">
        <f>IF(Data!$E177=CL$1, "",             IF(ISERR(SEARCH(CL$1,Data!$A177)),"",          ";" &amp; VLOOKUP(CL$1,Data!$E:$F,2, FALSE) &amp; ";"   )             )</f>
        <v/>
      </c>
      <c r="CM177" t="str">
        <f>IF(Data!$E177=CM$1, "",             IF(ISERR(SEARCH(CM$1,Data!$A177)),"",          ";" &amp; VLOOKUP(CM$1,Data!$E:$F,2, FALSE) &amp; ";"   )             )</f>
        <v/>
      </c>
      <c r="CN177" t="str">
        <f>IF(Data!$E177=CN$1, "",             IF(ISERR(SEARCH(CN$1,Data!$A177)),"",          ";" &amp; VLOOKUP(CN$1,Data!$E:$F,2, FALSE) &amp; ";"   )             )</f>
        <v/>
      </c>
      <c r="CO177" t="str">
        <f>IF(Data!$E177=CO$1, "",             IF(ISERR(SEARCH(CO$1,Data!$A177)),"",          ";" &amp; VLOOKUP(CO$1,Data!$E:$F,2, FALSE) &amp; ";"   )             )</f>
        <v/>
      </c>
      <c r="CP177" t="str">
        <f>IF(Data!$E177=CP$1, "",             IF(ISERR(SEARCH(CP$1,Data!$A177)),"",          ";" &amp; VLOOKUP(CP$1,Data!$E:$F,2, FALSE) &amp; ";"   )             )</f>
        <v/>
      </c>
      <c r="CQ177" t="str">
        <f>IF(Data!$E177=CQ$1, "",             IF(ISERR(SEARCH(CQ$1,Data!$A177)),"",          ";" &amp; VLOOKUP(CQ$1,Data!$E:$F,2, FALSE) &amp; ";"   )             )</f>
        <v/>
      </c>
      <c r="CR177" t="str">
        <f>IF(Data!$E177=CR$1, "",             IF(ISERR(SEARCH(CR$1,Data!$A177)),"",          ";" &amp; VLOOKUP(CR$1,Data!$E:$F,2, FALSE) &amp; ";"   )             )</f>
        <v/>
      </c>
      <c r="CS177" t="str">
        <f>IF(Data!$E177=CS$1, "",             IF(ISERR(SEARCH(CS$1,Data!$A177)),"",          ";" &amp; VLOOKUP(CS$1,Data!$E:$F,2, FALSE) &amp; ";"   )             )</f>
        <v/>
      </c>
      <c r="CT177" t="str">
        <f>IF(Data!$E177=CT$1, "",             IF(ISERR(SEARCH(CT$1,Data!$A177)),"",          ";" &amp; VLOOKUP(CT$1,Data!$E:$F,2, FALSE) &amp; ";"   )             )</f>
        <v/>
      </c>
      <c r="CU177" t="str">
        <f>IF(Data!$E177=CU$1, "",             IF(ISERR(SEARCH(CU$1,Data!$A177)),"",          ";" &amp; VLOOKUP(CU$1,Data!$E:$F,2, FALSE) &amp; ";"   )             )</f>
        <v/>
      </c>
      <c r="CV177" t="str">
        <f>IF(Data!$E177=CV$1, "",             IF(ISERR(SEARCH(CV$1,Data!$A177)),"",          ";" &amp; VLOOKUP(CV$1,Data!$E:$F,2, FALSE) &amp; ";"   )             )</f>
        <v/>
      </c>
      <c r="CW177" t="str">
        <f>IF(Data!$E177=CW$1, "",             IF(ISERR(SEARCH(CW$1,Data!$A177)),"",          ";" &amp; VLOOKUP(CW$1,Data!$E:$F,2, FALSE) &amp; ";"   )             )</f>
        <v/>
      </c>
      <c r="CX177" t="str">
        <f>IF(Data!$E177=CX$1, "",             IF(ISERR(SEARCH(CX$1,Data!$A177)),"",          ";" &amp; VLOOKUP(CX$1,Data!$E:$F,2, FALSE) &amp; ";"   )             )</f>
        <v/>
      </c>
      <c r="CY177" t="str">
        <f>IF(Data!$E177=CY$1, "",             IF(ISERR(SEARCH(CY$1,Data!$A177)),"",          ";" &amp; VLOOKUP(CY$1,Data!$E:$F,2, FALSE) &amp; ";"   )             )</f>
        <v/>
      </c>
      <c r="CZ177" t="str">
        <f>IF(Data!$E177=CZ$1, "",             IF(ISERR(SEARCH(CZ$1,Data!$A177)),"",          ";" &amp; VLOOKUP(CZ$1,Data!$E:$F,2, FALSE) &amp; ";"   )             )</f>
        <v/>
      </c>
      <c r="DA177" t="str">
        <f>IF(Data!$E177=DA$1, "",             IF(ISERR(SEARCH(DA$1,Data!$A177)),"",          ";" &amp; VLOOKUP(DA$1,Data!$E:$F,2, FALSE) &amp; ";"   )             )</f>
        <v/>
      </c>
      <c r="DB177" t="str">
        <f>IF(Data!$E177=DB$1, "",             IF(ISERR(SEARCH(DB$1,Data!$A177)),"",          ";" &amp; VLOOKUP(DB$1,Data!$E:$F,2, FALSE) &amp; ";"   )             )</f>
        <v/>
      </c>
      <c r="DC177" t="str">
        <f>IF(Data!$E177=DC$1, "",             IF(ISERR(SEARCH(DC$1,Data!$A177)),"",          ";" &amp; VLOOKUP(DC$1,Data!$E:$F,2, FALSE) &amp; ";"   )             )</f>
        <v/>
      </c>
      <c r="DD177" t="str">
        <f>IF(Data!$E177=DD$1, "",             IF(ISERR(SEARCH(DD$1,Data!$A177)),"",          ";" &amp; VLOOKUP(DD$1,Data!$E:$F,2, FALSE) &amp; ";"   )             )</f>
        <v/>
      </c>
      <c r="DE177" t="str">
        <f>IF(Data!$E177=DE$1, "",             IF(ISERR(SEARCH(DE$1,Data!$A177)),"",          ";" &amp; VLOOKUP(DE$1,Data!$E:$F,2, FALSE) &amp; ";"   )             )</f>
        <v/>
      </c>
      <c r="DF177" t="str">
        <f>IF(Data!$E177=DF$1, "",             IF(ISERR(SEARCH(DF$1,Data!$A177)),"",          ";" &amp; VLOOKUP(DF$1,Data!$E:$F,2, FALSE) &amp; ";"   )             )</f>
        <v/>
      </c>
      <c r="DG177" t="str">
        <f>IF(Data!$E177=DG$1, "",             IF(ISERR(SEARCH(DG$1,Data!$A177)),"",          ";" &amp; VLOOKUP(DG$1,Data!$E:$F,2, FALSE) &amp; ";"   )             )</f>
        <v/>
      </c>
      <c r="DH177" t="str">
        <f>IF(Data!$E177=DH$1, "",             IF(ISERR(SEARCH(DH$1,Data!$A177)),"",          ";" &amp; VLOOKUP(DH$1,Data!$E:$F,2, FALSE) &amp; ";"   )             )</f>
        <v/>
      </c>
      <c r="DI177" t="str">
        <f>IF(Data!$E177=DI$1, "",             IF(ISERR(SEARCH(DI$1,Data!$A177)),"",          ";" &amp; VLOOKUP(DI$1,Data!$E:$F,2, FALSE) &amp; ";"   )             )</f>
        <v/>
      </c>
      <c r="DJ177" t="str">
        <f>IF(Data!$E177=DJ$1, "",             IF(ISERR(SEARCH(DJ$1,Data!$A177)),"",          ";" &amp; VLOOKUP(DJ$1,Data!$E:$F,2, FALSE) &amp; ";"   )             )</f>
        <v/>
      </c>
      <c r="DK177" t="str">
        <f>IF(Data!$E177=DK$1, "",             IF(ISERR(SEARCH(DK$1,Data!$A177)),"",          ";" &amp; VLOOKUP(DK$1,Data!$E:$F,2, FALSE) &amp; ";"   )             )</f>
        <v/>
      </c>
      <c r="DL177" t="str">
        <f>IF(Data!$E177=DL$1, "",             IF(ISERR(SEARCH(DL$1,Data!$A177)),"",          ";" &amp; VLOOKUP(DL$1,Data!$E:$F,2, FALSE) &amp; ";"   )             )</f>
        <v/>
      </c>
      <c r="DM177" t="str">
        <f>IF(Data!$E177=DM$1, "",             IF(ISERR(SEARCH(DM$1,Data!$A177)),"",          ";" &amp; VLOOKUP(DM$1,Data!$E:$F,2, FALSE) &amp; ";"   )             )</f>
        <v/>
      </c>
      <c r="DN177" t="str">
        <f>IF(Data!$E177=DN$1, "",             IF(ISERR(SEARCH(DN$1,Data!$A177)),"",          ";" &amp; VLOOKUP(DN$1,Data!$E:$F,2, FALSE) &amp; ";"   )             )</f>
        <v/>
      </c>
      <c r="DO177" t="str">
        <f>IF(Data!$E177=DO$1, "",             IF(ISERR(SEARCH(DO$1,Data!$A177)),"",          ";" &amp; VLOOKUP(DO$1,Data!$E:$F,2, FALSE) &amp; ";"   )             )</f>
        <v/>
      </c>
      <c r="DP177" t="str">
        <f>IF(Data!$E177=DP$1, "",             IF(ISERR(SEARCH(DP$1,Data!$A177)),"",          ";" &amp; VLOOKUP(DP$1,Data!$E:$F,2, FALSE) &amp; ";"   )             )</f>
        <v/>
      </c>
      <c r="DQ177" t="str">
        <f>IF(Data!$E177=DQ$1, "",             IF(ISERR(SEARCH(DQ$1,Data!$A177)),"",          ";" &amp; VLOOKUP(DQ$1,Data!$E:$F,2, FALSE) &amp; ";"   )             )</f>
        <v/>
      </c>
      <c r="DR177" t="str">
        <f>IF(Data!$E177=DR$1, "",             IF(ISERR(SEARCH(DR$1,Data!$A177)),"",          ";" &amp; VLOOKUP(DR$1,Data!$E:$F,2, FALSE) &amp; ";"   )             )</f>
        <v/>
      </c>
      <c r="DS177" t="str">
        <f>IF(Data!$E177=DS$1, "",             IF(ISERR(SEARCH(DS$1,Data!$A177)),"",          ";" &amp; VLOOKUP(DS$1,Data!$E:$F,2, FALSE) &amp; ";"   )             )</f>
        <v/>
      </c>
      <c r="DT177" t="str">
        <f>IF(Data!$E177=DT$1, "",             IF(ISERR(SEARCH(DT$1,Data!$A177)),"",          ";" &amp; VLOOKUP(DT$1,Data!$E:$F,2, FALSE) &amp; ";"   )             )</f>
        <v/>
      </c>
      <c r="DU177" t="str">
        <f>IF(Data!$E177=DU$1, "",             IF(ISERR(SEARCH(DU$1,Data!$A177)),"",          ";" &amp; VLOOKUP(DU$1,Data!$E:$F,2, FALSE) &amp; ";"   )             )</f>
        <v/>
      </c>
      <c r="DV177" t="str">
        <f>IF(Data!$E177=DV$1, "",             IF(ISERR(SEARCH(DV$1,Data!$A177)),"",          ";" &amp; VLOOKUP(DV$1,Data!$E:$F,2, FALSE) &amp; ";"   )             )</f>
        <v/>
      </c>
      <c r="DW177" t="str">
        <f>IF(Data!$E177=DW$1, "",             IF(ISERR(SEARCH(DW$1,Data!$A177)),"",          ";" &amp; VLOOKUP(DW$1,Data!$E:$F,2, FALSE) &amp; ";"   )             )</f>
        <v/>
      </c>
      <c r="DX177" t="str">
        <f>IF(Data!$E177=DX$1, "",             IF(ISERR(SEARCH(DX$1,Data!$A177)),"",          ";" &amp; VLOOKUP(DX$1,Data!$E:$F,2, FALSE) &amp; ";"   )             )</f>
        <v/>
      </c>
      <c r="DY177" t="str">
        <f>IF(Data!$E177=DY$1, "",             IF(ISERR(SEARCH(DY$1,Data!$A177)),"",          ";" &amp; VLOOKUP(DY$1,Data!$E:$F,2, FALSE) &amp; ";"   )             )</f>
        <v/>
      </c>
      <c r="DZ177" t="str">
        <f>IF(Data!$E177=DZ$1, "",             IF(ISERR(SEARCH(DZ$1,Data!$A177)),"",          ";" &amp; VLOOKUP(DZ$1,Data!$E:$F,2, FALSE) &amp; ";"   )             )</f>
        <v/>
      </c>
      <c r="EA177" t="str">
        <f>IF(Data!$E177=EA$1, "",             IF(ISERR(SEARCH(EA$1,Data!$A177)),"",          ";" &amp; VLOOKUP(EA$1,Data!$E:$F,2, FALSE) &amp; ";"   )             )</f>
        <v/>
      </c>
      <c r="EB177" t="str">
        <f>IF(Data!$E177=EB$1, "",             IF(ISERR(SEARCH(EB$1,Data!$A177)),"",          ";" &amp; VLOOKUP(EB$1,Data!$E:$F,2, FALSE) &amp; ";"   )             )</f>
        <v/>
      </c>
      <c r="EC177" t="str">
        <f>IF(Data!$E177=EC$1, "",             IF(ISERR(SEARCH(EC$1,Data!$A177)),"",          ";" &amp; VLOOKUP(EC$1,Data!$E:$F,2, FALSE) &amp; ";"   )             )</f>
        <v/>
      </c>
      <c r="ED177" t="str">
        <f>IF(Data!$E177=ED$1, "",             IF(ISERR(SEARCH(ED$1,Data!$A177)),"",          ";" &amp; VLOOKUP(ED$1,Data!$E:$F,2, FALSE) &amp; ";"   )             )</f>
        <v/>
      </c>
      <c r="EE177" t="str">
        <f>IF(Data!$E177=EE$1, "",             IF(ISERR(SEARCH(EE$1,Data!$A177)),"",          ";" &amp; VLOOKUP(EE$1,Data!$E:$F,2, FALSE) &amp; ";"   )             )</f>
        <v/>
      </c>
      <c r="EF177" t="str">
        <f>IF(Data!$E177=EF$1, "",             IF(ISERR(SEARCH(EF$1,Data!$A177)),"",          ";" &amp; VLOOKUP(EF$1,Data!$E:$F,2, FALSE) &amp; ";"   )             )</f>
        <v/>
      </c>
      <c r="EG177" t="str">
        <f>IF(Data!$E177=EG$1, "",             IF(ISERR(SEARCH(EG$1,Data!$A177)),"",          ";" &amp; VLOOKUP(EG$1,Data!$E:$F,2, FALSE) &amp; ";"   )             )</f>
        <v/>
      </c>
      <c r="EH177" t="str">
        <f>IF(Data!$E177=EH$1, "",             IF(ISERR(SEARCH(EH$1,Data!$A177)),"",          ";" &amp; VLOOKUP(EH$1,Data!$E:$F,2, FALSE) &amp; ";"   )             )</f>
        <v/>
      </c>
      <c r="EI177" t="str">
        <f>IF(Data!$E177=EI$1, "",             IF(ISERR(SEARCH(EI$1,Data!$A177)),"",          ";" &amp; VLOOKUP(EI$1,Data!$E:$F,2, FALSE) &amp; ";"   )             )</f>
        <v/>
      </c>
      <c r="EJ177" t="str">
        <f>IF(Data!$E177=EJ$1, "",             IF(ISERR(SEARCH(EJ$1,Data!$A177)),"",          ";" &amp; VLOOKUP(EJ$1,Data!$E:$F,2, FALSE) &amp; ";"   )             )</f>
        <v/>
      </c>
      <c r="EK177" t="str">
        <f>IF(Data!$E177=EK$1, "",             IF(ISERR(SEARCH(EK$1,Data!$A177)),"",          ";" &amp; VLOOKUP(EK$1,Data!$E:$F,2, FALSE) &amp; ";"   )             )</f>
        <v/>
      </c>
      <c r="EL177" t="str">
        <f>IF(Data!$E177=EL$1, "",             IF(ISERR(SEARCH(EL$1,Data!$A177)),"",          ";" &amp; VLOOKUP(EL$1,Data!$E:$F,2, FALSE) &amp; ";"   )             )</f>
        <v/>
      </c>
      <c r="EM177" t="str">
        <f>IF(Data!$E177=EM$1, "",             IF(ISERR(SEARCH(EM$1,Data!$A177)),"",          ";" &amp; VLOOKUP(EM$1,Data!$E:$F,2, FALSE) &amp; ";"   )             )</f>
        <v/>
      </c>
      <c r="EN177" t="str">
        <f>IF(Data!$E177=EN$1, "",             IF(ISERR(SEARCH(EN$1,Data!$A177)),"",          ";" &amp; VLOOKUP(EN$1,Data!$E:$F,2, FALSE) &amp; ";"   )             )</f>
        <v/>
      </c>
      <c r="EO177" t="str">
        <f>IF(Data!$E177=EO$1, "",             IF(ISERR(SEARCH(EO$1,Data!$A177)),"",          ";" &amp; VLOOKUP(EO$1,Data!$E:$F,2, FALSE) &amp; ";"   )             )</f>
        <v/>
      </c>
      <c r="EP177" t="str">
        <f>IF(Data!$E177=EP$1, "",             IF(ISERR(SEARCH(EP$1,Data!$A177)),"",          ";" &amp; VLOOKUP(EP$1,Data!$E:$F,2, FALSE) &amp; ";"   )             )</f>
        <v/>
      </c>
      <c r="EQ177" t="str">
        <f>IF(Data!$E177=EQ$1, "",             IF(ISERR(SEARCH(EQ$1,Data!$A177)),"",          ";" &amp; VLOOKUP(EQ$1,Data!$E:$F,2, FALSE) &amp; ";"   )             )</f>
        <v/>
      </c>
      <c r="ER177" t="str">
        <f>IF(Data!$E177=ER$1, "",             IF(ISERR(SEARCH(ER$1,Data!$A177)),"",          ";" &amp; VLOOKUP(ER$1,Data!$E:$F,2, FALSE) &amp; ";"   )             )</f>
        <v/>
      </c>
      <c r="ES177" t="str">
        <f>IF(Data!$E177=ES$1, "",             IF(ISERR(SEARCH(ES$1,Data!$A177)),"",          ";" &amp; VLOOKUP(ES$1,Data!$E:$F,2, FALSE) &amp; ";"   )             )</f>
        <v/>
      </c>
      <c r="ET177" t="str">
        <f>IF(Data!$E177=ET$1, "",             IF(ISERR(SEARCH(ET$1,Data!$A177)),"",          ";" &amp; VLOOKUP(ET$1,Data!$E:$F,2, FALSE) &amp; ";"   )             )</f>
        <v/>
      </c>
      <c r="EU177" t="str">
        <f>IF(Data!$E177=EU$1, "",             IF(ISERR(SEARCH(EU$1,Data!$A177)),"",          ";" &amp; VLOOKUP(EU$1,Data!$E:$F,2, FALSE) &amp; ";"   )             )</f>
        <v/>
      </c>
      <c r="EV177" t="str">
        <f>IF(Data!$E177=EV$1, "",             IF(ISERR(SEARCH(EV$1,Data!$A177)),"",          ";" &amp; VLOOKUP(EV$1,Data!$E:$F,2, FALSE) &amp; ";"   )             )</f>
        <v/>
      </c>
      <c r="EW177" t="str">
        <f>IF(Data!$E177=EW$1, "",             IF(ISERR(SEARCH(EW$1,Data!$A177)),"",          ";" &amp; VLOOKUP(EW$1,Data!$E:$F,2, FALSE) &amp; ";"   )             )</f>
        <v/>
      </c>
      <c r="EX177" t="str">
        <f>IF(Data!$E177=EX$1, "",             IF(ISERR(SEARCH(EX$1,Data!$A177)),"",          ";" &amp; VLOOKUP(EX$1,Data!$E:$F,2, FALSE) &amp; ";"   )             )</f>
        <v/>
      </c>
      <c r="EY177" t="str">
        <f>IF(Data!$E177=EY$1, "",             IF(ISERR(SEARCH(EY$1,Data!$A177)),"",          ";" &amp; VLOOKUP(EY$1,Data!$E:$F,2, FALSE) &amp; ";"   )             )</f>
        <v/>
      </c>
      <c r="EZ177" t="str">
        <f>IF(Data!$E177=EZ$1, "",             IF(ISERR(SEARCH(EZ$1,Data!$A177)),"",          ";" &amp; VLOOKUP(EZ$1,Data!$E:$F,2, FALSE) &amp; ";"   )             )</f>
        <v/>
      </c>
      <c r="FA177" t="str">
        <f>IF(Data!$E177=FA$1, "",             IF(ISERR(SEARCH(FA$1,Data!$A177)),"",          ";" &amp; VLOOKUP(FA$1,Data!$E:$F,2, FALSE) &amp; ";"   )             )</f>
        <v/>
      </c>
      <c r="FB177" t="str">
        <f>IF(Data!$E177=FB$1, "",             IF(ISERR(SEARCH(FB$1,Data!$A177)),"",          ";" &amp; VLOOKUP(FB$1,Data!$E:$F,2, FALSE) &amp; ";"   )             )</f>
        <v/>
      </c>
      <c r="FC177" t="str">
        <f>IF(Data!$E177=FC$1, "",             IF(ISERR(SEARCH(FC$1,Data!$A177)),"",          ";" &amp; VLOOKUP(FC$1,Data!$E:$F,2, FALSE) &amp; ";"   )             )</f>
        <v/>
      </c>
      <c r="FD177" t="str">
        <f>IF(Data!$E177=FD$1, "",             IF(ISERR(SEARCH(FD$1,Data!$A177)),"",          ";" &amp; VLOOKUP(FD$1,Data!$E:$F,2, FALSE) &amp; ";"   )             )</f>
        <v/>
      </c>
      <c r="FE177" t="str">
        <f>IF(Data!$E177=FE$1, "",             IF(ISERR(SEARCH(FE$1,Data!$A177)),"",          ";" &amp; VLOOKUP(FE$1,Data!$E:$F,2, FALSE) &amp; ";"   )             )</f>
        <v/>
      </c>
      <c r="FF177" t="str">
        <f>IF(Data!$E177=FF$1, "",             IF(ISERR(SEARCH(FF$1,Data!$A177)),"",          ";" &amp; VLOOKUP(FF$1,Data!$E:$F,2, FALSE) &amp; ";"   )             )</f>
        <v/>
      </c>
      <c r="FG177" t="str">
        <f>IF(Data!$E177=FG$1, "",             IF(ISERR(SEARCH(FG$1,Data!$A177)),"",          ";" &amp; VLOOKUP(FG$1,Data!$E:$F,2, FALSE) &amp; ";"   )             )</f>
        <v/>
      </c>
      <c r="FH177" t="str">
        <f>IF(Data!$E177=FH$1, "",             IF(ISERR(SEARCH(FH$1,Data!$A177)),"",          ";" &amp; VLOOKUP(FH$1,Data!$E:$F,2, FALSE) &amp; ";"   )             )</f>
        <v/>
      </c>
      <c r="FI177" t="str">
        <f>IF(Data!$E177=FI$1, "",             IF(ISERR(SEARCH(FI$1,Data!$A177)),"",          ";" &amp; VLOOKUP(FI$1,Data!$E:$F,2, FALSE) &amp; ";"   )             )</f>
        <v/>
      </c>
      <c r="FJ177" t="str">
        <f>IF(Data!$E177=FJ$1, "",             IF(ISERR(SEARCH(FJ$1,Data!$A177)),"",          ";" &amp; VLOOKUP(FJ$1,Data!$E:$F,2, FALSE) &amp; ";"   )             )</f>
        <v/>
      </c>
      <c r="FK177" t="str">
        <f>IF(Data!$E177=FK$1, "",             IF(ISERR(SEARCH(FK$1,Data!$A177)),"",          ";" &amp; VLOOKUP(FK$1,Data!$E:$F,2, FALSE) &amp; ";"   )             )</f>
        <v/>
      </c>
      <c r="FL177" t="str">
        <f>IF(Data!$E177=FL$1, "",             IF(ISERR(SEARCH(FL$1,Data!$A177)),"",          ";" &amp; VLOOKUP(FL$1,Data!$E:$F,2, FALSE) &amp; ";"   )             )</f>
        <v/>
      </c>
      <c r="FM177" t="str">
        <f>IF(Data!$E177=FM$1, "",             IF(ISERR(SEARCH(FM$1,Data!$A177)),"",          ";" &amp; VLOOKUP(FM$1,Data!$E:$F,2, FALSE) &amp; ";"   )             )</f>
        <v/>
      </c>
      <c r="FN177" t="str">
        <f>IF(Data!$E177=FN$1, "",             IF(ISERR(SEARCH(FN$1,Data!$A177)),"",          ";" &amp; VLOOKUP(FN$1,Data!$E:$F,2, FALSE) &amp; ";"   )             )</f>
        <v/>
      </c>
      <c r="FO177" t="str">
        <f>IF(Data!$E177=FO$1, "",             IF(ISERR(SEARCH(FO$1,Data!$A177)),"",          ";" &amp; VLOOKUP(FO$1,Data!$E:$F,2, FALSE) &amp; ";"   )             )</f>
        <v/>
      </c>
      <c r="FP177" t="str">
        <f>IF(Data!$E177=FP$1, "",             IF(ISERR(SEARCH(FP$1,Data!$A177)),"",          ";" &amp; VLOOKUP(FP$1,Data!$E:$F,2, FALSE) &amp; ";"   )             )</f>
        <v/>
      </c>
      <c r="FQ177" t="str">
        <f>IF(Data!$E177=FQ$1, "",             IF(ISERR(SEARCH(FQ$1,Data!$A177)),"",          ";" &amp; VLOOKUP(FQ$1,Data!$E:$F,2, FALSE) &amp; ";"   )             )</f>
        <v/>
      </c>
      <c r="FR177" t="str">
        <f>IF(Data!$E177=FR$1, "",             IF(ISERR(SEARCH(FR$1,Data!$A177)),"",          ";" &amp; VLOOKUP(FR$1,Data!$E:$F,2, FALSE) &amp; ";"   )             )</f>
        <v/>
      </c>
      <c r="FS177" t="str">
        <f>IF(Data!$E177=FS$1, "",             IF(ISERR(SEARCH(FS$1,Data!$A177)),"",          ";" &amp; VLOOKUP(FS$1,Data!$E:$F,2, FALSE) &amp; ";"   )             )</f>
        <v/>
      </c>
      <c r="FT177" t="str">
        <f>IF(Data!$E177=FT$1, "",             IF(ISERR(SEARCH(FT$1,Data!$A177)),"",          ";" &amp; VLOOKUP(FT$1,Data!$E:$F,2, FALSE) &amp; ";"   )             )</f>
        <v/>
      </c>
      <c r="FU177" t="str">
        <f>IF(Data!$E177=FU$1, "",             IF(ISERR(SEARCH(FU$1,Data!$A177)),"",          ";" &amp; VLOOKUP(FU$1,Data!$E:$F,2, FALSE) &amp; ";"   )             )</f>
        <v/>
      </c>
      <c r="FV177" t="str">
        <f>IF(Data!$E177=FV$1, "",             IF(ISERR(SEARCH(FV$1,Data!$A177)),"",          ";" &amp; VLOOKUP(FV$1,Data!$E:$F,2, FALSE) &amp; ";"   )             )</f>
        <v/>
      </c>
      <c r="FW177" t="str">
        <f>IF(Data!$E177=FW$1, "",             IF(ISERR(SEARCH(FW$1,Data!$A177)),"",          ";" &amp; VLOOKUP(FW$1,Data!$E:$F,2, FALSE) &amp; ";"   )             )</f>
        <v/>
      </c>
      <c r="FX177" t="str">
        <f>IF(Data!$E177=FX$1, "",             IF(ISERR(SEARCH(FX$1,Data!$A177)),"",          ";" &amp; VLOOKUP(FX$1,Data!$E:$F,2, FALSE) &amp; ";"   )             )</f>
        <v/>
      </c>
      <c r="FY177" t="str">
        <f>IF(Data!$E177=FY$1, "",             IF(ISERR(SEARCH(FY$1,Data!$A177)),"",          ";" &amp; VLOOKUP(FY$1,Data!$E:$F,2, FALSE) &amp; ";"   )             )</f>
        <v/>
      </c>
      <c r="FZ177" t="str">
        <f>IF(Data!$E177=FZ$1, "",             IF(ISERR(SEARCH(FZ$1,Data!$A177)),"",          ";" &amp; VLOOKUP(FZ$1,Data!$E:$F,2, FALSE) &amp; ";"   )             )</f>
        <v/>
      </c>
      <c r="GA177" t="str">
        <f>IF(Data!$E177=GA$1, "",             IF(ISERR(SEARCH(GA$1,Data!$A177)),"",          ";" &amp; VLOOKUP(GA$1,Data!$E:$F,2, FALSE) &amp; ";"   )             )</f>
        <v/>
      </c>
      <c r="GB177" t="str">
        <f>IF(Data!$E177=GB$1, "",             IF(ISERR(SEARCH(GB$1,Data!$A177)),"",          ";" &amp; VLOOKUP(GB$1,Data!$E:$F,2, FALSE) &amp; ";"   )             )</f>
        <v/>
      </c>
      <c r="GC177" t="str">
        <f>IF(Data!$E177=GC$1, "",             IF(ISERR(SEARCH(GC$1,Data!$A177)),"",          ";" &amp; VLOOKUP(GC$1,Data!$E:$F,2, FALSE) &amp; ";"   )             )</f>
        <v/>
      </c>
      <c r="GD177" t="str">
        <f>IF(Data!$E177=GD$1, "",             IF(ISERR(SEARCH(GD$1,Data!$A177)),"",          ";" &amp; VLOOKUP(GD$1,Data!$E:$F,2, FALSE) &amp; ";"   )             )</f>
        <v/>
      </c>
      <c r="GE177" t="str">
        <f>IF(Data!$E177=GE$1, "",             IF(ISERR(SEARCH(GE$1,Data!$A177)),"",          ";" &amp; VLOOKUP(GE$1,Data!$E:$F,2, FALSE) &amp; ";"   )             )</f>
        <v/>
      </c>
      <c r="GF177" t="str">
        <f>IF(Data!$E177=GF$1, "",             IF(ISERR(SEARCH(GF$1,Data!$A177)),"",          ";" &amp; VLOOKUP(GF$1,Data!$E:$F,2, FALSE) &amp; ";"   )             )</f>
        <v/>
      </c>
      <c r="GG177" t="str">
        <f>IF(Data!$E177=GG$1, "",             IF(ISERR(SEARCH(GG$1,Data!$A177)),"",          ";" &amp; VLOOKUP(GG$1,Data!$E:$F,2, FALSE) &amp; ";"   )             )</f>
        <v/>
      </c>
      <c r="GH177" t="str">
        <f>IF(Data!$E177=GH$1, "",             IF(ISERR(SEARCH(GH$1,Data!$A177)),"",          ";" &amp; VLOOKUP(GH$1,Data!$E:$F,2, FALSE) &amp; ";"   )             )</f>
        <v/>
      </c>
      <c r="GI177" t="str">
        <f>IF(Data!$E177=GI$1, "",             IF(ISERR(SEARCH(GI$1,Data!$A177)),"",          ";" &amp; VLOOKUP(GI$1,Data!$E:$F,2, FALSE) &amp; ";"   )             )</f>
        <v/>
      </c>
      <c r="GJ177" t="str">
        <f>IF(Data!$E177=GJ$1, "",             IF(ISERR(SEARCH(GJ$1,Data!$A177)),"",          ";" &amp; VLOOKUP(GJ$1,Data!$E:$F,2, FALSE) &amp; ";"   )             )</f>
        <v/>
      </c>
      <c r="GK177" t="str">
        <f>IF(Data!$E177=GK$1, "",             IF(ISERR(SEARCH(GK$1,Data!$A177)),"",          ";" &amp; VLOOKUP(GK$1,Data!$E:$F,2, FALSE) &amp; ";"   )             )</f>
        <v/>
      </c>
      <c r="GL177" t="str">
        <f>IF(Data!$E177=GL$1, "",             IF(ISERR(SEARCH(GL$1,Data!$A177)),"",          ";" &amp; VLOOKUP(GL$1,Data!$E:$F,2, FALSE) &amp; ";"   )             )</f>
        <v/>
      </c>
      <c r="GM177" t="str">
        <f>IF(Data!$E177=GM$1, "",             IF(ISERR(SEARCH(GM$1,Data!$A177)),"",          ";" &amp; VLOOKUP(GM$1,Data!$E:$F,2, FALSE) &amp; ";"   )             )</f>
        <v/>
      </c>
      <c r="GN177" t="str">
        <f>IF(Data!$E177=GN$1, "",             IF(ISERR(SEARCH(GN$1,Data!$A177)),"",          ";" &amp; VLOOKUP(GN$1,Data!$E:$F,2, FALSE) &amp; ";"   )             )</f>
        <v/>
      </c>
      <c r="GO177" t="str">
        <f>IF(Data!$E177=GO$1, "",             IF(ISERR(SEARCH(GO$1,Data!$A177)),"",          ";" &amp; VLOOKUP(GO$1,Data!$E:$F,2, FALSE) &amp; ";"   )             )</f>
        <v/>
      </c>
      <c r="GP177" t="str">
        <f>IF(Data!$E177=GP$1, "",             IF(ISERR(SEARCH(GP$1,Data!$A177)),"",          ";" &amp; VLOOKUP(GP$1,Data!$E:$F,2, FALSE) &amp; ";"   )             )</f>
        <v/>
      </c>
      <c r="GQ177" t="str">
        <f>IF(Data!$E177=GQ$1, "",             IF(ISERR(SEARCH(GQ$1,Data!$A177)),"",          ";" &amp; VLOOKUP(GQ$1,Data!$E:$F,2, FALSE) &amp; ";"   )             )</f>
        <v/>
      </c>
      <c r="GR177" t="str">
        <f>IF(Data!$E177=GR$1, "",             IF(ISERR(SEARCH(GR$1,Data!$A177)),"",          ";" &amp; VLOOKUP(GR$1,Data!$E:$F,2, FALSE) &amp; ";"   )             )</f>
        <v/>
      </c>
      <c r="GS177" t="str">
        <f>IF(Data!$E177=GS$1, "",             IF(ISERR(SEARCH(GS$1,Data!$A177)),"",          ";" &amp; VLOOKUP(GS$1,Data!$E:$F,2, FALSE) &amp; ";"   )             )</f>
        <v/>
      </c>
      <c r="GT177" t="str">
        <f>IF(Data!$E177=GT$1, "",             IF(ISERR(SEARCH(GT$1,Data!$A177)),"",          ";" &amp; VLOOKUP(GT$1,Data!$E:$F,2, FALSE) &amp; ";"   )             )</f>
        <v/>
      </c>
      <c r="GU177" t="str">
        <f>IF(Data!$E177=GU$1, "",             IF(ISERR(SEARCH(GU$1,Data!$A177)),"",          ";" &amp; VLOOKUP(GU$1,Data!$E:$F,2, FALSE) &amp; ";"   )             )</f>
        <v/>
      </c>
      <c r="GV177" t="str">
        <f>IF(Data!$E177=GV$1, "",             IF(ISERR(SEARCH(GV$1,Data!$A177)),"",          ";" &amp; VLOOKUP(GV$1,Data!$E:$F,2, FALSE) &amp; ";"   )             )</f>
        <v/>
      </c>
      <c r="GW177" t="str">
        <f>IF(Data!$E177=GW$1, "",             IF(ISERR(SEARCH(GW$1,Data!$A177)),"",          ";" &amp; VLOOKUP(GW$1,Data!$E:$F,2, FALSE) &amp; ";"   )             )</f>
        <v/>
      </c>
      <c r="GX177" t="str">
        <f>IF(Data!$E177=GX$1, "",             IF(ISERR(SEARCH(GX$1,Data!$A177)),"",          ";" &amp; VLOOKUP(GX$1,Data!$E:$F,2, FALSE) &amp; ";"   )             )</f>
        <v/>
      </c>
      <c r="GY177" t="str">
        <f>IF(Data!$E177=GY$1, "",             IF(ISERR(SEARCH(GY$1,Data!$A177)),"",          ";" &amp; VLOOKUP(GY$1,Data!$E:$F,2, FALSE) &amp; ";"   )             )</f>
        <v/>
      </c>
      <c r="GZ177" t="str">
        <f>IF(Data!$E177=GZ$1, "",             IF(ISERR(SEARCH(GZ$1,Data!$A177)),"",          ";" &amp; VLOOKUP(GZ$1,Data!$E:$F,2, FALSE) &amp; ";"   )             )</f>
        <v/>
      </c>
      <c r="HA177" t="str">
        <f>IF(Data!$E177=HA$1, "",             IF(ISERR(SEARCH(HA$1,Data!$A177)),"",          ";" &amp; VLOOKUP(HA$1,Data!$E:$F,2, FALSE) &amp; ";"   )             )</f>
        <v/>
      </c>
      <c r="HB177" t="str">
        <f>IF(Data!$E177=HB$1, "",             IF(ISERR(SEARCH(HB$1,Data!$A177)),"",          ";" &amp; VLOOKUP(HB$1,Data!$E:$F,2, FALSE) &amp; ";"   )             )</f>
        <v/>
      </c>
      <c r="HC177" t="str">
        <f>IF(Data!$E177=HC$1, "",             IF(ISERR(SEARCH(HC$1,Data!$A177)),"",          ";" &amp; VLOOKUP(HC$1,Data!$E:$F,2, FALSE) &amp; ";"   )             )</f>
        <v/>
      </c>
      <c r="HD177" t="str">
        <f>IF(Data!$E177=HD$1, "",             IF(ISERR(SEARCH(HD$1,Data!$A177)),"",          ";" &amp; VLOOKUP(HD$1,Data!$E:$F,2, FALSE) &amp; ";"   )             )</f>
        <v/>
      </c>
      <c r="HE177" t="str">
        <f>IF(Data!$E177=HE$1, "",             IF(ISERR(SEARCH(HE$1,Data!$A177)),"",          ";" &amp; VLOOKUP(HE$1,Data!$E:$F,2, FALSE) &amp; ";"   )             )</f>
        <v/>
      </c>
      <c r="HF177" t="str">
        <f>IF(Data!$E177=HF$1, "",             IF(ISERR(SEARCH(HF$1,Data!$A177)),"",          ";" &amp; VLOOKUP(HF$1,Data!$E:$F,2, FALSE) &amp; ";"   )             )</f>
        <v/>
      </c>
      <c r="HG177" t="str">
        <f>IF(Data!$E177=HG$1, "",             IF(ISERR(SEARCH(HG$1,Data!$A177)),"",          ";" &amp; VLOOKUP(HG$1,Data!$E:$F,2, FALSE) &amp; ";"   )             )</f>
        <v/>
      </c>
      <c r="HH177" t="str">
        <f>IF(Data!$E177=HH$1, "",             IF(ISERR(SEARCH(HH$1,Data!$A177)),"",          ";" &amp; VLOOKUP(HH$1,Data!$E:$F,2, FALSE) &amp; ";"   )             )</f>
        <v/>
      </c>
      <c r="HI177" t="str">
        <f>IF(Data!$E177=HI$1, "",             IF(ISERR(SEARCH(HI$1,Data!$A177)),"",          ";" &amp; VLOOKUP(HI$1,Data!$E:$F,2, FALSE) &amp; ";"   )             )</f>
        <v/>
      </c>
      <c r="HJ177" t="str">
        <f>IF(Data!$E177=HJ$1, "",             IF(ISERR(SEARCH(HJ$1,Data!$A177)),"",          ";" &amp; VLOOKUP(HJ$1,Data!$E:$F,2, FALSE) &amp; ";"   )             )</f>
        <v/>
      </c>
      <c r="HK177" t="str">
        <f>IF(Data!$E177=HK$1, "",             IF(ISERR(SEARCH(HK$1,Data!$A177)),"",          ";" &amp; VLOOKUP(HK$1,Data!$E:$F,2, FALSE) &amp; ";"   )             )</f>
        <v/>
      </c>
      <c r="HL177" t="str">
        <f>IF(Data!$E177=HL$1, "",             IF(ISERR(SEARCH(HL$1,Data!$A177)),"",          ";" &amp; VLOOKUP(HL$1,Data!$E:$F,2, FALSE) &amp; ";"   )             )</f>
        <v/>
      </c>
      <c r="HM177" t="str">
        <f>IF(Data!$E177=HM$1, "",             IF(ISERR(SEARCH(HM$1,Data!$A177)),"",          ";" &amp; VLOOKUP(HM$1,Data!$E:$F,2, FALSE) &amp; ";"   )             )</f>
        <v/>
      </c>
      <c r="HN177" t="str">
        <f>IF(Data!$E177=HN$1, "",             IF(ISERR(SEARCH(HN$1,Data!$A177)),"",          ";" &amp; VLOOKUP(HN$1,Data!$E:$F,2, FALSE) &amp; ";"   )             )</f>
        <v/>
      </c>
      <c r="HO177" t="str">
        <f>IF(Data!$E177=HO$1, "",             IF(ISERR(SEARCH(HO$1,Data!$A177)),"",          ";" &amp; VLOOKUP(HO$1,Data!$E:$F,2, FALSE) &amp; ";"   )             )</f>
        <v/>
      </c>
      <c r="HP177" t="str">
        <f>IF(Data!$E177=HP$1, "",             IF(ISERR(SEARCH(HP$1,Data!$A177)),"",          ";" &amp; VLOOKUP(HP$1,Data!$E:$F,2, FALSE) &amp; ";"   )             )</f>
        <v/>
      </c>
      <c r="HQ177" t="str">
        <f>IF(Data!$E177=HQ$1, "",             IF(ISERR(SEARCH(HQ$1,Data!$A177)),"",          ";" &amp; VLOOKUP(HQ$1,Data!$E:$F,2, FALSE) &amp; ";"   )             )</f>
        <v/>
      </c>
      <c r="HR177" t="str">
        <f>IF(Data!$E177=HR$1, "",             IF(ISERR(SEARCH(HR$1,Data!$A177)),"",          ";" &amp; VLOOKUP(HR$1,Data!$E:$F,2, FALSE) &amp; ";"   )             )</f>
        <v/>
      </c>
      <c r="HS177" t="str">
        <f>IF(Data!$E177=HS$1, "",             IF(ISERR(SEARCH(HS$1,Data!$A177)),"",          ";" &amp; VLOOKUP(HS$1,Data!$E:$F,2, FALSE) &amp; ";"   )             )</f>
        <v/>
      </c>
      <c r="HT177" t="str">
        <f>IF(Data!$E177=HT$1, "",             IF(ISERR(SEARCH(HT$1,Data!$A177)),"",          ";" &amp; VLOOKUP(HT$1,Data!$E:$F,2, FALSE) &amp; ";"   )             )</f>
        <v/>
      </c>
      <c r="HU177" t="str">
        <f>IF(Data!$E177=HU$1, "",             IF(ISERR(SEARCH(HU$1,Data!$A177)),"",          ";" &amp; VLOOKUP(HU$1,Data!$E:$F,2, FALSE) &amp; ";"   )             )</f>
        <v/>
      </c>
      <c r="HV177" t="str">
        <f>IF(Data!$E177=HV$1, "",             IF(ISERR(SEARCH(HV$1,Data!$A177)),"",          ";" &amp; VLOOKUP(HV$1,Data!$E:$F,2, FALSE) &amp; ";"   )             )</f>
        <v/>
      </c>
      <c r="HW177" t="str">
        <f>IF(Data!$E177=HW$1, "",             IF(ISERR(SEARCH(HW$1,Data!$A177)),"",          ";" &amp; VLOOKUP(HW$1,Data!$E:$F,2, FALSE) &amp; ";"   )             )</f>
        <v/>
      </c>
      <c r="HX177" t="str">
        <f>IF(Data!$E177=HX$1, "",             IF(ISERR(SEARCH(HX$1,Data!$A177)),"",          ";" &amp; VLOOKUP(HX$1,Data!$E:$F,2, FALSE) &amp; ";"   )             )</f>
        <v/>
      </c>
      <c r="HY177" t="str">
        <f>IF(Data!$E177=HY$1, "",             IF(ISERR(SEARCH(HY$1,Data!$A177)),"",          ";" &amp; VLOOKUP(HY$1,Data!$E:$F,2, FALSE) &amp; ";"   )             )</f>
        <v/>
      </c>
      <c r="HZ177" t="str">
        <f>IF(Data!$E177=HZ$1, "",             IF(ISERR(SEARCH(HZ$1,Data!$A177)),"",          ";" &amp; VLOOKUP(HZ$1,Data!$E:$F,2, FALSE) &amp; ";"   )             )</f>
        <v/>
      </c>
      <c r="IA177" t="str">
        <f>IF(Data!$E177=IA$1, "",             IF(ISERR(SEARCH(IA$1,Data!$A177)),"",          ";" &amp; VLOOKUP(IA$1,Data!$E:$F,2, FALSE) &amp; ";"   )             )</f>
        <v/>
      </c>
      <c r="IB177" t="str">
        <f>IF(Data!$E177=IB$1, "",             IF(ISERR(SEARCH(IB$1,Data!$A177)),"",          ";" &amp; VLOOKUP(IB$1,Data!$E:$F,2, FALSE) &amp; ";"   )             )</f>
        <v/>
      </c>
      <c r="IC177" t="str">
        <f>IF(Data!$E177=IC$1, "",             IF(ISERR(SEARCH(IC$1,Data!$A177)),"",          ";" &amp; VLOOKUP(IC$1,Data!$E:$F,2, FALSE) &amp; ";"   )             )</f>
        <v/>
      </c>
      <c r="ID177" t="str">
        <f>IF(Data!$E177=ID$1, "",             IF(ISERR(SEARCH(ID$1,Data!$A177)),"",          ";" &amp; VLOOKUP(ID$1,Data!$E:$F,2, FALSE) &amp; ";"   )             )</f>
        <v/>
      </c>
      <c r="IE177" t="str">
        <f>IF(Data!$E177=IE$1, "",             IF(ISERR(SEARCH(IE$1,Data!$A177)),"",          ";" &amp; VLOOKUP(IE$1,Data!$E:$F,2, FALSE) &amp; ";"   )             )</f>
        <v/>
      </c>
    </row>
    <row r="178" spans="1:239" x14ac:dyDescent="0.3">
      <c r="A178" t="str">
        <f>Tableau1[[#This Row],[name]]</f>
        <v>Lufta Shif</v>
      </c>
      <c r="B178" s="15">
        <f>VLOOKUP(Tableau36[[#This Row],[Character]],Data!E:F,2,FALSE)</f>
        <v>177</v>
      </c>
      <c r="C178" t="str">
        <f>IF( Tableau36[[#This Row],[removed double semi-colon]]="", "", MID(Tableau36[[#This Row],[removed double semi-colon]],2,LEN(Tableau36[[#This Row],[removed double semi-colon]]) - 2) )</f>
        <v/>
      </c>
      <c r="D178" t="str">
        <f>SUBSTITUTE(Tableau36[[#This Row],[Concatenation]],";;",";")</f>
        <v/>
      </c>
      <c r="E178" t="str">
        <f>_xlfn.CONCAT(Tableau4[#This Row])</f>
        <v/>
      </c>
      <c r="I178" t="str">
        <f>IF(Data!$E178=I$1, "",             IF(ISERR(SEARCH(I$1,Data!$A178)),"",          ";" &amp; VLOOKUP(I$1,Data!$E:$F,2, FALSE) &amp; ";"   )             )</f>
        <v/>
      </c>
      <c r="J178" t="str">
        <f>IF(Data!$E178=J$1, "",             IF(ISERR(SEARCH(J$1,Data!$A178)),"",          ";" &amp; VLOOKUP(J$1,Data!$E:$F,2, FALSE) &amp; ";"   )             )</f>
        <v/>
      </c>
      <c r="K178" t="str">
        <f>IF(Data!$E178=K$1, "",             IF(ISERR(SEARCH(K$1,Data!$A178)),"",          ";" &amp; VLOOKUP(K$1,Data!$E:$F,2, FALSE) &amp; ";"   )             )</f>
        <v/>
      </c>
      <c r="L178" t="str">
        <f>IF(Data!$E178=L$1, "",             IF(ISERR(SEARCH(L$1,Data!$A178)),"",          ";" &amp; VLOOKUP(L$1,Data!$E:$F,2, FALSE) &amp; ";"   )             )</f>
        <v/>
      </c>
      <c r="M178" t="str">
        <f>IF(Data!$E178=M$1, "",             IF(ISERR(SEARCH(M$1,Data!$A178)),"",          ";" &amp; VLOOKUP(M$1,Data!$E:$F,2, FALSE) &amp; ";"   )             )</f>
        <v/>
      </c>
      <c r="N178" t="str">
        <f>IF(Data!$E178=N$1, "",             IF(ISERR(SEARCH(N$1,Data!$A178)),"",          ";" &amp; VLOOKUP(N$1,Data!$E:$F,2, FALSE) &amp; ";"   )             )</f>
        <v/>
      </c>
      <c r="O178" t="str">
        <f>IF(Data!$E178=O$1, "",             IF(ISERR(SEARCH(O$1,Data!$A178)),"",          ";" &amp; VLOOKUP(O$1,Data!$E:$F,2, FALSE) &amp; ";"   )             )</f>
        <v/>
      </c>
      <c r="P178" t="str">
        <f>IF(Data!$E178=P$1, "",             IF(ISERR(SEARCH(P$1,Data!$A178)),"",          ";" &amp; VLOOKUP(P$1,Data!$E:$F,2, FALSE) &amp; ";"   )             )</f>
        <v/>
      </c>
      <c r="Q178" t="str">
        <f>IF(Data!$E178=Q$1, "",             IF(ISERR(SEARCH(Q$1,Data!$A178)),"",          ";" &amp; VLOOKUP(Q$1,Data!$E:$F,2, FALSE) &amp; ";"   )             )</f>
        <v/>
      </c>
      <c r="R178" t="str">
        <f>IF(Data!$E178=R$1, "",             IF(ISERR(SEARCH(R$1,Data!$A178)),"",          ";" &amp; VLOOKUP(R$1,Data!$E:$F,2, FALSE) &amp; ";"   )             )</f>
        <v/>
      </c>
      <c r="S178" t="str">
        <f>IF(Data!$E178=S$1, "",             IF(ISERR(SEARCH(S$1,Data!$A178)),"",          ";" &amp; VLOOKUP(S$1,Data!$E:$F,2, FALSE) &amp; ";"   )             )</f>
        <v/>
      </c>
      <c r="T178" t="str">
        <f>IF(Data!$E178=T$1, "",             IF(ISERR(SEARCH(T$1,Data!$A178)),"",          ";" &amp; VLOOKUP(T$1,Data!$E:$F,2, FALSE) &amp; ";"   )             )</f>
        <v/>
      </c>
      <c r="U178" t="str">
        <f>IF(Data!$E178=U$1, "",             IF(ISERR(SEARCH(U$1,Data!$A178)),"",          ";" &amp; VLOOKUP(U$1,Data!$E:$F,2, FALSE) &amp; ";"   )             )</f>
        <v/>
      </c>
      <c r="V178" t="str">
        <f>IF(Data!$E178=V$1, "",             IF(ISERR(SEARCH(V$1,Data!$A178)),"",          ";" &amp; VLOOKUP(V$1,Data!$E:$F,2, FALSE) &amp; ";"   )             )</f>
        <v/>
      </c>
      <c r="W178" t="str">
        <f>IF(Data!$E178=W$1, "",             IF(ISERR(SEARCH(W$1,Data!$A178)),"",          ";" &amp; VLOOKUP(W$1,Data!$E:$F,2, FALSE) &amp; ";"   )             )</f>
        <v/>
      </c>
      <c r="X178" t="str">
        <f>IF(Data!$E178=X$1, "",             IF(ISERR(SEARCH(X$1,Data!$A178)),"",          ";" &amp; VLOOKUP(X$1,Data!$E:$F,2, FALSE) &amp; ";"   )             )</f>
        <v/>
      </c>
      <c r="Y178" t="str">
        <f>IF(Data!$E178=Y$1, "",             IF(ISERR(SEARCH(Y$1,Data!$A178)),"",          ";" &amp; VLOOKUP(Y$1,Data!$E:$F,2, FALSE) &amp; ";"   )             )</f>
        <v/>
      </c>
      <c r="Z178" t="str">
        <f>IF(Data!$E178=Z$1, "",             IF(ISERR(SEARCH(Z$1,Data!$A178)),"",          ";" &amp; VLOOKUP(Z$1,Data!$E:$F,2, FALSE) &amp; ";"   )             )</f>
        <v/>
      </c>
      <c r="AA178" t="str">
        <f>IF(Data!$E178=AA$1, "",             IF(ISERR(SEARCH(AA$1,Data!$A178)),"",          ";" &amp; VLOOKUP(AA$1,Data!$E:$F,2, FALSE) &amp; ";"   )             )</f>
        <v/>
      </c>
      <c r="AB178" t="str">
        <f>IF(Data!$E178=AB$1, "",             IF(ISERR(SEARCH(AB$1,Data!$A178)),"",          ";" &amp; VLOOKUP(AB$1,Data!$E:$F,2, FALSE) &amp; ";"   )             )</f>
        <v/>
      </c>
      <c r="AC178" t="str">
        <f>IF(Data!$E178=AC$1, "",             IF(ISERR(SEARCH(AC$1,Data!$A178)),"",          ";" &amp; VLOOKUP(AC$1,Data!$E:$F,2, FALSE) &amp; ";"   )             )</f>
        <v/>
      </c>
      <c r="AD178" t="str">
        <f>IF(Data!$E178=AD$1, "",             IF(ISERR(SEARCH(AD$1,Data!$A178)),"",          ";" &amp; VLOOKUP(AD$1,Data!$E:$F,2, FALSE) &amp; ";"   )             )</f>
        <v/>
      </c>
      <c r="AE178" t="str">
        <f>IF(Data!$E178=AE$1, "",             IF(ISERR(SEARCH(AE$1,Data!$A178)),"",          ";" &amp; VLOOKUP(AE$1,Data!$E:$F,2, FALSE) &amp; ";"   )             )</f>
        <v/>
      </c>
      <c r="AF178" t="str">
        <f>IF(Data!$E178=AF$1, "",             IF(ISERR(SEARCH(AF$1,Data!$A178)),"",          ";" &amp; VLOOKUP(AF$1,Data!$E:$F,2, FALSE) &amp; ";"   )             )</f>
        <v/>
      </c>
      <c r="AG178" t="str">
        <f>IF(Data!$E178=AG$1, "",             IF(ISERR(SEARCH(AG$1,Data!$A178)),"",          ";" &amp; VLOOKUP(AG$1,Data!$E:$F,2, FALSE) &amp; ";"   )             )</f>
        <v/>
      </c>
      <c r="AH178" t="str">
        <f>IF(Data!$E178=AH$1, "",             IF(ISERR(SEARCH(AH$1,Data!$A178)),"",          ";" &amp; VLOOKUP(AH$1,Data!$E:$F,2, FALSE) &amp; ";"   )             )</f>
        <v/>
      </c>
      <c r="AI178" t="str">
        <f>IF(Data!$E178=AI$1, "",             IF(ISERR(SEARCH(AI$1,Data!$A178)),"",          ";" &amp; VLOOKUP(AI$1,Data!$E:$F,2, FALSE) &amp; ";"   )             )</f>
        <v/>
      </c>
      <c r="AJ178" t="str">
        <f>IF(Data!$E178=AJ$1, "",             IF(ISERR(SEARCH(AJ$1,Data!$A178)),"",          ";" &amp; VLOOKUP(AJ$1,Data!$E:$F,2, FALSE) &amp; ";"   )             )</f>
        <v/>
      </c>
      <c r="AK178" t="str">
        <f>IF(Data!$E178=AK$1, "",             IF(ISERR(SEARCH(AK$1,Data!$A178)),"",          ";" &amp; VLOOKUP(AK$1,Data!$E:$F,2, FALSE) &amp; ";"   )             )</f>
        <v/>
      </c>
      <c r="AL178" t="str">
        <f>IF(Data!$E178=AL$1, "",             IF(ISERR(SEARCH(AL$1,Data!$A178)),"",          ";" &amp; VLOOKUP(AL$1,Data!$E:$F,2, FALSE) &amp; ";"   )             )</f>
        <v/>
      </c>
      <c r="AM178" t="str">
        <f>IF(Data!$E178=AM$1, "",             IF(ISERR(SEARCH(AM$1,Data!$A178)),"",          ";" &amp; VLOOKUP(AM$1,Data!$E:$F,2, FALSE) &amp; ";"   )             )</f>
        <v/>
      </c>
      <c r="AN178" t="str">
        <f>IF(Data!$E178=AN$1, "",             IF(ISERR(SEARCH(AN$1,Data!$A178)),"",          ";" &amp; VLOOKUP(AN$1,Data!$E:$F,2, FALSE) &amp; ";"   )             )</f>
        <v/>
      </c>
      <c r="AO178" t="str">
        <f>IF(Data!$E178=AO$1, "",             IF(ISERR(SEARCH(AO$1,Data!$A178)),"",          ";" &amp; VLOOKUP(AO$1,Data!$E:$F,2, FALSE) &amp; ";"   )             )</f>
        <v/>
      </c>
      <c r="AP178" t="str">
        <f>IF(Data!$E178=AP$1, "",             IF(ISERR(SEARCH(AP$1,Data!$A178)),"",          ";" &amp; VLOOKUP(AP$1,Data!$E:$F,2, FALSE) &amp; ";"   )             )</f>
        <v/>
      </c>
      <c r="AQ178" t="str">
        <f>IF(Data!$E178=AQ$1, "",             IF(ISERR(SEARCH(AQ$1,Data!$A178)),"",          ";" &amp; VLOOKUP(AQ$1,Data!$E:$F,2, FALSE) &amp; ";"   )             )</f>
        <v/>
      </c>
      <c r="AR178" t="str">
        <f>IF(Data!$E178=AR$1, "",             IF(ISERR(SEARCH(AR$1,Data!$A178)),"",          ";" &amp; VLOOKUP(AR$1,Data!$E:$F,2, FALSE) &amp; ";"   )             )</f>
        <v/>
      </c>
      <c r="AS178" t="str">
        <f>IF(Data!$E178=AS$1, "",             IF(ISERR(SEARCH(AS$1,Data!$A178)),"",          ";" &amp; VLOOKUP(AS$1,Data!$E:$F,2, FALSE) &amp; ";"   )             )</f>
        <v/>
      </c>
      <c r="AT178" t="str">
        <f>IF(Data!$E178=AT$1, "",             IF(ISERR(SEARCH(AT$1,Data!$A178)),"",          ";" &amp; VLOOKUP(AT$1,Data!$E:$F,2, FALSE) &amp; ";"   )             )</f>
        <v/>
      </c>
      <c r="AU178" t="str">
        <f>IF(Data!$E178=AU$1, "",             IF(ISERR(SEARCH(AU$1,Data!$A178)),"",          ";" &amp; VLOOKUP(AU$1,Data!$E:$F,2, FALSE) &amp; ";"   )             )</f>
        <v/>
      </c>
      <c r="AV178" t="str">
        <f>IF(Data!$E178=AV$1, "",             IF(ISERR(SEARCH(AV$1,Data!$A178)),"",          ";" &amp; VLOOKUP(AV$1,Data!$E:$F,2, FALSE) &amp; ";"   )             )</f>
        <v/>
      </c>
      <c r="AW178" t="str">
        <f>IF(Data!$E178=AW$1, "",             IF(ISERR(SEARCH(AW$1,Data!$A178)),"",          ";" &amp; VLOOKUP(AW$1,Data!$E:$F,2, FALSE) &amp; ";"   )             )</f>
        <v/>
      </c>
      <c r="AX178" t="str">
        <f>IF(Data!$E178=AX$1, "",             IF(ISERR(SEARCH(AX$1,Data!$A178)),"",          ";" &amp; VLOOKUP(AX$1,Data!$E:$F,2, FALSE) &amp; ";"   )             )</f>
        <v/>
      </c>
      <c r="AY178" t="str">
        <f>IF(Data!$E178=AY$1, "",             IF(ISERR(SEARCH(AY$1,Data!$A178)),"",          ";" &amp; VLOOKUP(AY$1,Data!$E:$F,2, FALSE) &amp; ";"   )             )</f>
        <v/>
      </c>
      <c r="AZ178" t="str">
        <f>IF(Data!$E178=AZ$1, "",             IF(ISERR(SEARCH(AZ$1,Data!$A178)),"",          ";" &amp; VLOOKUP(AZ$1,Data!$E:$F,2, FALSE) &amp; ";"   )             )</f>
        <v/>
      </c>
      <c r="BA178" t="str">
        <f>IF(Data!$E178=BA$1, "",             IF(ISERR(SEARCH(BA$1,Data!$A178)),"",          ";" &amp; VLOOKUP(BA$1,Data!$E:$F,2, FALSE) &amp; ";"   )             )</f>
        <v/>
      </c>
      <c r="BB178" t="str">
        <f>IF(Data!$E178=BB$1, "",             IF(ISERR(SEARCH(BB$1,Data!$A178)),"",          ";" &amp; VLOOKUP(BB$1,Data!$E:$F,2, FALSE) &amp; ";"   )             )</f>
        <v/>
      </c>
      <c r="BC178" t="str">
        <f>IF(Data!$E178=BC$1, "",             IF(ISERR(SEARCH(BC$1,Data!$A178)),"",          ";" &amp; VLOOKUP(BC$1,Data!$E:$F,2, FALSE) &amp; ";"   )             )</f>
        <v/>
      </c>
      <c r="BD178" t="str">
        <f>IF(Data!$E178=BD$1, "",             IF(ISERR(SEARCH(BD$1,Data!$A178)),"",          ";" &amp; VLOOKUP(BD$1,Data!$E:$F,2, FALSE) &amp; ";"   )             )</f>
        <v/>
      </c>
      <c r="BE178" t="str">
        <f>IF(Data!$E178=BE$1, "",             IF(ISERR(SEARCH(BE$1,Data!$A178)),"",          ";" &amp; VLOOKUP(BE$1,Data!$E:$F,2, FALSE) &amp; ";"   )             )</f>
        <v/>
      </c>
      <c r="BF178" t="str">
        <f>IF(Data!$E178=BF$1, "",             IF(ISERR(SEARCH(BF$1,Data!$A178)),"",          ";" &amp; VLOOKUP(BF$1,Data!$E:$F,2, FALSE) &amp; ";"   )             )</f>
        <v/>
      </c>
      <c r="BG178" t="str">
        <f>IF(Data!$E178=BG$1, "",             IF(ISERR(SEARCH(BG$1,Data!$A178)),"",          ";" &amp; VLOOKUP(BG$1,Data!$E:$F,2, FALSE) &amp; ";"   )             )</f>
        <v/>
      </c>
      <c r="BH178" t="str">
        <f>IF(Data!$E178=BH$1, "",             IF(ISERR(SEARCH(BH$1,Data!$A178)),"",          ";" &amp; VLOOKUP(BH$1,Data!$E:$F,2, FALSE) &amp; ";"   )             )</f>
        <v/>
      </c>
      <c r="BI178" t="str">
        <f>IF(Data!$E178=BI$1, "",             IF(ISERR(SEARCH(BI$1,Data!$A178)),"",          ";" &amp; VLOOKUP(BI$1,Data!$E:$F,2, FALSE) &amp; ";"   )             )</f>
        <v/>
      </c>
      <c r="BJ178" t="str">
        <f>IF(Data!$E178=BJ$1, "",             IF(ISERR(SEARCH(BJ$1,Data!$A178)),"",          ";" &amp; VLOOKUP(BJ$1,Data!$E:$F,2, FALSE) &amp; ";"   )             )</f>
        <v/>
      </c>
      <c r="BK178" t="str">
        <f>IF(Data!$E178=BK$1, "",             IF(ISERR(SEARCH(BK$1,Data!$A178)),"",          ";" &amp; VLOOKUP(BK$1,Data!$E:$F,2, FALSE) &amp; ";"   )             )</f>
        <v/>
      </c>
      <c r="BL178" t="str">
        <f>IF(Data!$E178=BL$1, "",             IF(ISERR(SEARCH(BL$1,Data!$A178)),"",          ";" &amp; VLOOKUP(BL$1,Data!$E:$F,2, FALSE) &amp; ";"   )             )</f>
        <v/>
      </c>
      <c r="BM178" t="str">
        <f>IF(Data!$E178=BM$1, "",             IF(ISERR(SEARCH(BM$1,Data!$A178)),"",          ";" &amp; VLOOKUP(BM$1,Data!$E:$F,2, FALSE) &amp; ";"   )             )</f>
        <v/>
      </c>
      <c r="BN178" t="str">
        <f>IF(Data!$E178=BN$1, "",             IF(ISERR(SEARCH(BN$1,Data!$A178)),"",          ";" &amp; VLOOKUP(BN$1,Data!$E:$F,2, FALSE) &amp; ";"   )             )</f>
        <v/>
      </c>
      <c r="BO178" t="str">
        <f>IF(Data!$E178=BO$1, "",             IF(ISERR(SEARCH(BO$1,Data!$A178)),"",          ";" &amp; VLOOKUP(BO$1,Data!$E:$F,2, FALSE) &amp; ";"   )             )</f>
        <v/>
      </c>
      <c r="BP178" t="str">
        <f>IF(Data!$E178=BP$1, "",             IF(ISERR(SEARCH(BP$1,Data!$A178)),"",          ";" &amp; VLOOKUP(BP$1,Data!$E:$F,2, FALSE) &amp; ";"   )             )</f>
        <v/>
      </c>
      <c r="BQ178" t="str">
        <f>IF(Data!$E178=BQ$1, "",             IF(ISERR(SEARCH(BQ$1,Data!$A178)),"",          ";" &amp; VLOOKUP(BQ$1,Data!$E:$F,2, FALSE) &amp; ";"   )             )</f>
        <v/>
      </c>
      <c r="BR178" t="str">
        <f>IF(Data!$E178=BR$1, "",             IF(ISERR(SEARCH(BR$1,Data!$A178)),"",          ";" &amp; VLOOKUP(BR$1,Data!$E:$F,2, FALSE) &amp; ";"   )             )</f>
        <v/>
      </c>
      <c r="BS178" t="str">
        <f>IF(Data!$E178=BS$1, "",             IF(ISERR(SEARCH(BS$1,Data!$A178)),"",          ";" &amp; VLOOKUP(BS$1,Data!$E:$F,2, FALSE) &amp; ";"   )             )</f>
        <v/>
      </c>
      <c r="BT178" t="str">
        <f>IF(Data!$E178=BT$1, "",             IF(ISERR(SEARCH(BT$1,Data!$A178)),"",          ";" &amp; VLOOKUP(BT$1,Data!$E:$F,2, FALSE) &amp; ";"   )             )</f>
        <v/>
      </c>
      <c r="BU178" t="str">
        <f>IF(Data!$E178=BU$1, "",             IF(ISERR(SEARCH(BU$1,Data!$A178)),"",          ";" &amp; VLOOKUP(BU$1,Data!$E:$F,2, FALSE) &amp; ";"   )             )</f>
        <v/>
      </c>
      <c r="BV178" t="str">
        <f>IF(Data!$E178=BV$1, "",             IF(ISERR(SEARCH(BV$1,Data!$A178)),"",          ";" &amp; VLOOKUP(BV$1,Data!$E:$F,2, FALSE) &amp; ";"   )             )</f>
        <v/>
      </c>
      <c r="BW178" t="str">
        <f>IF(Data!$E178=BW$1, "",             IF(ISERR(SEARCH(BW$1,Data!$A178)),"",          ";" &amp; VLOOKUP(BW$1,Data!$E:$F,2, FALSE) &amp; ";"   )             )</f>
        <v/>
      </c>
      <c r="BX178" t="str">
        <f>IF(Data!$E178=BX$1, "",             IF(ISERR(SEARCH(BX$1,Data!$A178)),"",          ";" &amp; VLOOKUP(BX$1,Data!$E:$F,2, FALSE) &amp; ";"   )             )</f>
        <v/>
      </c>
      <c r="BY178" t="str">
        <f>IF(Data!$E178=BY$1, "",             IF(ISERR(SEARCH(BY$1,Data!$A178)),"",          ";" &amp; VLOOKUP(BY$1,Data!$E:$F,2, FALSE) &amp; ";"   )             )</f>
        <v/>
      </c>
      <c r="BZ178" t="str">
        <f>IF(Data!$E178=BZ$1, "",             IF(ISERR(SEARCH(BZ$1,Data!$A178)),"",          ";" &amp; VLOOKUP(BZ$1,Data!$E:$F,2, FALSE) &amp; ";"   )             )</f>
        <v/>
      </c>
      <c r="CA178" t="str">
        <f>IF(Data!$E178=CA$1, "",             IF(ISERR(SEARCH(CA$1,Data!$A178)),"",          ";" &amp; VLOOKUP(CA$1,Data!$E:$F,2, FALSE) &amp; ";"   )             )</f>
        <v/>
      </c>
      <c r="CB178" t="str">
        <f>IF(Data!$E178=CB$1, "",             IF(ISERR(SEARCH(CB$1,Data!$A178)),"",          ";" &amp; VLOOKUP(CB$1,Data!$E:$F,2, FALSE) &amp; ";"   )             )</f>
        <v/>
      </c>
      <c r="CC178" t="str">
        <f>IF(Data!$E178=CC$1, "",             IF(ISERR(SEARCH(CC$1,Data!$A178)),"",          ";" &amp; VLOOKUP(CC$1,Data!$E:$F,2, FALSE) &amp; ";"   )             )</f>
        <v/>
      </c>
      <c r="CD178" t="str">
        <f>IF(Data!$E178=CD$1, "",             IF(ISERR(SEARCH(CD$1,Data!$A178)),"",          ";" &amp; VLOOKUP(CD$1,Data!$E:$F,2, FALSE) &amp; ";"   )             )</f>
        <v/>
      </c>
      <c r="CE178" t="str">
        <f>IF(Data!$E178=CE$1, "",             IF(ISERR(SEARCH(CE$1,Data!$A178)),"",          ";" &amp; VLOOKUP(CE$1,Data!$E:$F,2, FALSE) &amp; ";"   )             )</f>
        <v/>
      </c>
      <c r="CF178" t="str">
        <f>IF(Data!$E178=CF$1, "",             IF(ISERR(SEARCH(CF$1,Data!$A178)),"",          ";" &amp; VLOOKUP(CF$1,Data!$E:$F,2, FALSE) &amp; ";"   )             )</f>
        <v/>
      </c>
      <c r="CG178" t="str">
        <f>IF(Data!$E178=CG$1, "",             IF(ISERR(SEARCH(CG$1,Data!$A178)),"",          ";" &amp; VLOOKUP(CG$1,Data!$E:$F,2, FALSE) &amp; ";"   )             )</f>
        <v/>
      </c>
      <c r="CH178" t="str">
        <f>IF(Data!$E178=CH$1, "",             IF(ISERR(SEARCH(CH$1,Data!$A178)),"",          ";" &amp; VLOOKUP(CH$1,Data!$E:$F,2, FALSE) &amp; ";"   )             )</f>
        <v/>
      </c>
      <c r="CI178" t="str">
        <f>IF(Data!$E178=CI$1, "",             IF(ISERR(SEARCH(CI$1,Data!$A178)),"",          ";" &amp; VLOOKUP(CI$1,Data!$E:$F,2, FALSE) &amp; ";"   )             )</f>
        <v/>
      </c>
      <c r="CJ178" t="str">
        <f>IF(Data!$E178=CJ$1, "",             IF(ISERR(SEARCH(CJ$1,Data!$A178)),"",          ";" &amp; VLOOKUP(CJ$1,Data!$E:$F,2, FALSE) &amp; ";"   )             )</f>
        <v/>
      </c>
      <c r="CK178" t="str">
        <f>IF(Data!$E178=CK$1, "",             IF(ISERR(SEARCH(CK$1,Data!$A178)),"",          ";" &amp; VLOOKUP(CK$1,Data!$E:$F,2, FALSE) &amp; ";"   )             )</f>
        <v/>
      </c>
      <c r="CL178" t="str">
        <f>IF(Data!$E178=CL$1, "",             IF(ISERR(SEARCH(CL$1,Data!$A178)),"",          ";" &amp; VLOOKUP(CL$1,Data!$E:$F,2, FALSE) &amp; ";"   )             )</f>
        <v/>
      </c>
      <c r="CM178" t="str">
        <f>IF(Data!$E178=CM$1, "",             IF(ISERR(SEARCH(CM$1,Data!$A178)),"",          ";" &amp; VLOOKUP(CM$1,Data!$E:$F,2, FALSE) &amp; ";"   )             )</f>
        <v/>
      </c>
      <c r="CN178" t="str">
        <f>IF(Data!$E178=CN$1, "",             IF(ISERR(SEARCH(CN$1,Data!$A178)),"",          ";" &amp; VLOOKUP(CN$1,Data!$E:$F,2, FALSE) &amp; ";"   )             )</f>
        <v/>
      </c>
      <c r="CO178" t="str">
        <f>IF(Data!$E178=CO$1, "",             IF(ISERR(SEARCH(CO$1,Data!$A178)),"",          ";" &amp; VLOOKUP(CO$1,Data!$E:$F,2, FALSE) &amp; ";"   )             )</f>
        <v/>
      </c>
      <c r="CP178" t="str">
        <f>IF(Data!$E178=CP$1, "",             IF(ISERR(SEARCH(CP$1,Data!$A178)),"",          ";" &amp; VLOOKUP(CP$1,Data!$E:$F,2, FALSE) &amp; ";"   )             )</f>
        <v/>
      </c>
      <c r="CQ178" t="str">
        <f>IF(Data!$E178=CQ$1, "",             IF(ISERR(SEARCH(CQ$1,Data!$A178)),"",          ";" &amp; VLOOKUP(CQ$1,Data!$E:$F,2, FALSE) &amp; ";"   )             )</f>
        <v/>
      </c>
      <c r="CR178" t="str">
        <f>IF(Data!$E178=CR$1, "",             IF(ISERR(SEARCH(CR$1,Data!$A178)),"",          ";" &amp; VLOOKUP(CR$1,Data!$E:$F,2, FALSE) &amp; ";"   )             )</f>
        <v/>
      </c>
      <c r="CS178" t="str">
        <f>IF(Data!$E178=CS$1, "",             IF(ISERR(SEARCH(CS$1,Data!$A178)),"",          ";" &amp; VLOOKUP(CS$1,Data!$E:$F,2, FALSE) &amp; ";"   )             )</f>
        <v/>
      </c>
      <c r="CT178" t="str">
        <f>IF(Data!$E178=CT$1, "",             IF(ISERR(SEARCH(CT$1,Data!$A178)),"",          ";" &amp; VLOOKUP(CT$1,Data!$E:$F,2, FALSE) &amp; ";"   )             )</f>
        <v/>
      </c>
      <c r="CU178" t="str">
        <f>IF(Data!$E178=CU$1, "",             IF(ISERR(SEARCH(CU$1,Data!$A178)),"",          ";" &amp; VLOOKUP(CU$1,Data!$E:$F,2, FALSE) &amp; ";"   )             )</f>
        <v/>
      </c>
      <c r="CV178" t="str">
        <f>IF(Data!$E178=CV$1, "",             IF(ISERR(SEARCH(CV$1,Data!$A178)),"",          ";" &amp; VLOOKUP(CV$1,Data!$E:$F,2, FALSE) &amp; ";"   )             )</f>
        <v/>
      </c>
      <c r="CW178" t="str">
        <f>IF(Data!$E178=CW$1, "",             IF(ISERR(SEARCH(CW$1,Data!$A178)),"",          ";" &amp; VLOOKUP(CW$1,Data!$E:$F,2, FALSE) &amp; ";"   )             )</f>
        <v/>
      </c>
      <c r="CX178" t="str">
        <f>IF(Data!$E178=CX$1, "",             IF(ISERR(SEARCH(CX$1,Data!$A178)),"",          ";" &amp; VLOOKUP(CX$1,Data!$E:$F,2, FALSE) &amp; ";"   )             )</f>
        <v/>
      </c>
      <c r="CY178" t="str">
        <f>IF(Data!$E178=CY$1, "",             IF(ISERR(SEARCH(CY$1,Data!$A178)),"",          ";" &amp; VLOOKUP(CY$1,Data!$E:$F,2, FALSE) &amp; ";"   )             )</f>
        <v/>
      </c>
      <c r="CZ178" t="str">
        <f>IF(Data!$E178=CZ$1, "",             IF(ISERR(SEARCH(CZ$1,Data!$A178)),"",          ";" &amp; VLOOKUP(CZ$1,Data!$E:$F,2, FALSE) &amp; ";"   )             )</f>
        <v/>
      </c>
      <c r="DA178" t="str">
        <f>IF(Data!$E178=DA$1, "",             IF(ISERR(SEARCH(DA$1,Data!$A178)),"",          ";" &amp; VLOOKUP(DA$1,Data!$E:$F,2, FALSE) &amp; ";"   )             )</f>
        <v/>
      </c>
      <c r="DB178" t="str">
        <f>IF(Data!$E178=DB$1, "",             IF(ISERR(SEARCH(DB$1,Data!$A178)),"",          ";" &amp; VLOOKUP(DB$1,Data!$E:$F,2, FALSE) &amp; ";"   )             )</f>
        <v/>
      </c>
      <c r="DC178" t="str">
        <f>IF(Data!$E178=DC$1, "",             IF(ISERR(SEARCH(DC$1,Data!$A178)),"",          ";" &amp; VLOOKUP(DC$1,Data!$E:$F,2, FALSE) &amp; ";"   )             )</f>
        <v/>
      </c>
      <c r="DD178" t="str">
        <f>IF(Data!$E178=DD$1, "",             IF(ISERR(SEARCH(DD$1,Data!$A178)),"",          ";" &amp; VLOOKUP(DD$1,Data!$E:$F,2, FALSE) &amp; ";"   )             )</f>
        <v/>
      </c>
      <c r="DE178" t="str">
        <f>IF(Data!$E178=DE$1, "",             IF(ISERR(SEARCH(DE$1,Data!$A178)),"",          ";" &amp; VLOOKUP(DE$1,Data!$E:$F,2, FALSE) &amp; ";"   )             )</f>
        <v/>
      </c>
      <c r="DF178" t="str">
        <f>IF(Data!$E178=DF$1, "",             IF(ISERR(SEARCH(DF$1,Data!$A178)),"",          ";" &amp; VLOOKUP(DF$1,Data!$E:$F,2, FALSE) &amp; ";"   )             )</f>
        <v/>
      </c>
      <c r="DG178" t="str">
        <f>IF(Data!$E178=DG$1, "",             IF(ISERR(SEARCH(DG$1,Data!$A178)),"",          ";" &amp; VLOOKUP(DG$1,Data!$E:$F,2, FALSE) &amp; ";"   )             )</f>
        <v/>
      </c>
      <c r="DH178" t="str">
        <f>IF(Data!$E178=DH$1, "",             IF(ISERR(SEARCH(DH$1,Data!$A178)),"",          ";" &amp; VLOOKUP(DH$1,Data!$E:$F,2, FALSE) &amp; ";"   )             )</f>
        <v/>
      </c>
      <c r="DI178" t="str">
        <f>IF(Data!$E178=DI$1, "",             IF(ISERR(SEARCH(DI$1,Data!$A178)),"",          ";" &amp; VLOOKUP(DI$1,Data!$E:$F,2, FALSE) &amp; ";"   )             )</f>
        <v/>
      </c>
      <c r="DJ178" t="str">
        <f>IF(Data!$E178=DJ$1, "",             IF(ISERR(SEARCH(DJ$1,Data!$A178)),"",          ";" &amp; VLOOKUP(DJ$1,Data!$E:$F,2, FALSE) &amp; ";"   )             )</f>
        <v/>
      </c>
      <c r="DK178" t="str">
        <f>IF(Data!$E178=DK$1, "",             IF(ISERR(SEARCH(DK$1,Data!$A178)),"",          ";" &amp; VLOOKUP(DK$1,Data!$E:$F,2, FALSE) &amp; ";"   )             )</f>
        <v/>
      </c>
      <c r="DL178" t="str">
        <f>IF(Data!$E178=DL$1, "",             IF(ISERR(SEARCH(DL$1,Data!$A178)),"",          ";" &amp; VLOOKUP(DL$1,Data!$E:$F,2, FALSE) &amp; ";"   )             )</f>
        <v/>
      </c>
      <c r="DM178" t="str">
        <f>IF(Data!$E178=DM$1, "",             IF(ISERR(SEARCH(DM$1,Data!$A178)),"",          ";" &amp; VLOOKUP(DM$1,Data!$E:$F,2, FALSE) &amp; ";"   )             )</f>
        <v/>
      </c>
      <c r="DN178" t="str">
        <f>IF(Data!$E178=DN$1, "",             IF(ISERR(SEARCH(DN$1,Data!$A178)),"",          ";" &amp; VLOOKUP(DN$1,Data!$E:$F,2, FALSE) &amp; ";"   )             )</f>
        <v/>
      </c>
      <c r="DO178" t="str">
        <f>IF(Data!$E178=DO$1, "",             IF(ISERR(SEARCH(DO$1,Data!$A178)),"",          ";" &amp; VLOOKUP(DO$1,Data!$E:$F,2, FALSE) &amp; ";"   )             )</f>
        <v/>
      </c>
      <c r="DP178" t="str">
        <f>IF(Data!$E178=DP$1, "",             IF(ISERR(SEARCH(DP$1,Data!$A178)),"",          ";" &amp; VLOOKUP(DP$1,Data!$E:$F,2, FALSE) &amp; ";"   )             )</f>
        <v/>
      </c>
      <c r="DQ178" t="str">
        <f>IF(Data!$E178=DQ$1, "",             IF(ISERR(SEARCH(DQ$1,Data!$A178)),"",          ";" &amp; VLOOKUP(DQ$1,Data!$E:$F,2, FALSE) &amp; ";"   )             )</f>
        <v/>
      </c>
      <c r="DR178" t="str">
        <f>IF(Data!$E178=DR$1, "",             IF(ISERR(SEARCH(DR$1,Data!$A178)),"",          ";" &amp; VLOOKUP(DR$1,Data!$E:$F,2, FALSE) &amp; ";"   )             )</f>
        <v/>
      </c>
      <c r="DS178" t="str">
        <f>IF(Data!$E178=DS$1, "",             IF(ISERR(SEARCH(DS$1,Data!$A178)),"",          ";" &amp; VLOOKUP(DS$1,Data!$E:$F,2, FALSE) &amp; ";"   )             )</f>
        <v/>
      </c>
      <c r="DT178" t="str">
        <f>IF(Data!$E178=DT$1, "",             IF(ISERR(SEARCH(DT$1,Data!$A178)),"",          ";" &amp; VLOOKUP(DT$1,Data!$E:$F,2, FALSE) &amp; ";"   )             )</f>
        <v/>
      </c>
      <c r="DU178" t="str">
        <f>IF(Data!$E178=DU$1, "",             IF(ISERR(SEARCH(DU$1,Data!$A178)),"",          ";" &amp; VLOOKUP(DU$1,Data!$E:$F,2, FALSE) &amp; ";"   )             )</f>
        <v/>
      </c>
      <c r="DV178" t="str">
        <f>IF(Data!$E178=DV$1, "",             IF(ISERR(SEARCH(DV$1,Data!$A178)),"",          ";" &amp; VLOOKUP(DV$1,Data!$E:$F,2, FALSE) &amp; ";"   )             )</f>
        <v/>
      </c>
      <c r="DW178" t="str">
        <f>IF(Data!$E178=DW$1, "",             IF(ISERR(SEARCH(DW$1,Data!$A178)),"",          ";" &amp; VLOOKUP(DW$1,Data!$E:$F,2, FALSE) &amp; ";"   )             )</f>
        <v/>
      </c>
      <c r="DX178" t="str">
        <f>IF(Data!$E178=DX$1, "",             IF(ISERR(SEARCH(DX$1,Data!$A178)),"",          ";" &amp; VLOOKUP(DX$1,Data!$E:$F,2, FALSE) &amp; ";"   )             )</f>
        <v/>
      </c>
      <c r="DY178" t="str">
        <f>IF(Data!$E178=DY$1, "",             IF(ISERR(SEARCH(DY$1,Data!$A178)),"",          ";" &amp; VLOOKUP(DY$1,Data!$E:$F,2, FALSE) &amp; ";"   )             )</f>
        <v/>
      </c>
      <c r="DZ178" t="str">
        <f>IF(Data!$E178=DZ$1, "",             IF(ISERR(SEARCH(DZ$1,Data!$A178)),"",          ";" &amp; VLOOKUP(DZ$1,Data!$E:$F,2, FALSE) &amp; ";"   )             )</f>
        <v/>
      </c>
      <c r="EA178" t="str">
        <f>IF(Data!$E178=EA$1, "",             IF(ISERR(SEARCH(EA$1,Data!$A178)),"",          ";" &amp; VLOOKUP(EA$1,Data!$E:$F,2, FALSE) &amp; ";"   )             )</f>
        <v/>
      </c>
      <c r="EB178" t="str">
        <f>IF(Data!$E178=EB$1, "",             IF(ISERR(SEARCH(EB$1,Data!$A178)),"",          ";" &amp; VLOOKUP(EB$1,Data!$E:$F,2, FALSE) &amp; ";"   )             )</f>
        <v/>
      </c>
      <c r="EC178" t="str">
        <f>IF(Data!$E178=EC$1, "",             IF(ISERR(SEARCH(EC$1,Data!$A178)),"",          ";" &amp; VLOOKUP(EC$1,Data!$E:$F,2, FALSE) &amp; ";"   )             )</f>
        <v/>
      </c>
      <c r="ED178" t="str">
        <f>IF(Data!$E178=ED$1, "",             IF(ISERR(SEARCH(ED$1,Data!$A178)),"",          ";" &amp; VLOOKUP(ED$1,Data!$E:$F,2, FALSE) &amp; ";"   )             )</f>
        <v/>
      </c>
      <c r="EE178" t="str">
        <f>IF(Data!$E178=EE$1, "",             IF(ISERR(SEARCH(EE$1,Data!$A178)),"",          ";" &amp; VLOOKUP(EE$1,Data!$E:$F,2, FALSE) &amp; ";"   )             )</f>
        <v/>
      </c>
      <c r="EF178" t="str">
        <f>IF(Data!$E178=EF$1, "",             IF(ISERR(SEARCH(EF$1,Data!$A178)),"",          ";" &amp; VLOOKUP(EF$1,Data!$E:$F,2, FALSE) &amp; ";"   )             )</f>
        <v/>
      </c>
      <c r="EG178" t="str">
        <f>IF(Data!$E178=EG$1, "",             IF(ISERR(SEARCH(EG$1,Data!$A178)),"",          ";" &amp; VLOOKUP(EG$1,Data!$E:$F,2, FALSE) &amp; ";"   )             )</f>
        <v/>
      </c>
      <c r="EH178" t="str">
        <f>IF(Data!$E178=EH$1, "",             IF(ISERR(SEARCH(EH$1,Data!$A178)),"",          ";" &amp; VLOOKUP(EH$1,Data!$E:$F,2, FALSE) &amp; ";"   )             )</f>
        <v/>
      </c>
      <c r="EI178" t="str">
        <f>IF(Data!$E178=EI$1, "",             IF(ISERR(SEARCH(EI$1,Data!$A178)),"",          ";" &amp; VLOOKUP(EI$1,Data!$E:$F,2, FALSE) &amp; ";"   )             )</f>
        <v/>
      </c>
      <c r="EJ178" t="str">
        <f>IF(Data!$E178=EJ$1, "",             IF(ISERR(SEARCH(EJ$1,Data!$A178)),"",          ";" &amp; VLOOKUP(EJ$1,Data!$E:$F,2, FALSE) &amp; ";"   )             )</f>
        <v/>
      </c>
      <c r="EK178" t="str">
        <f>IF(Data!$E178=EK$1, "",             IF(ISERR(SEARCH(EK$1,Data!$A178)),"",          ";" &amp; VLOOKUP(EK$1,Data!$E:$F,2, FALSE) &amp; ";"   )             )</f>
        <v/>
      </c>
      <c r="EL178" t="str">
        <f>IF(Data!$E178=EL$1, "",             IF(ISERR(SEARCH(EL$1,Data!$A178)),"",          ";" &amp; VLOOKUP(EL$1,Data!$E:$F,2, FALSE) &amp; ";"   )             )</f>
        <v/>
      </c>
      <c r="EM178" t="str">
        <f>IF(Data!$E178=EM$1, "",             IF(ISERR(SEARCH(EM$1,Data!$A178)),"",          ";" &amp; VLOOKUP(EM$1,Data!$E:$F,2, FALSE) &amp; ";"   )             )</f>
        <v/>
      </c>
      <c r="EN178" t="str">
        <f>IF(Data!$E178=EN$1, "",             IF(ISERR(SEARCH(EN$1,Data!$A178)),"",          ";" &amp; VLOOKUP(EN$1,Data!$E:$F,2, FALSE) &amp; ";"   )             )</f>
        <v/>
      </c>
      <c r="EO178" t="str">
        <f>IF(Data!$E178=EO$1, "",             IF(ISERR(SEARCH(EO$1,Data!$A178)),"",          ";" &amp; VLOOKUP(EO$1,Data!$E:$F,2, FALSE) &amp; ";"   )             )</f>
        <v/>
      </c>
      <c r="EP178" t="str">
        <f>IF(Data!$E178=EP$1, "",             IF(ISERR(SEARCH(EP$1,Data!$A178)),"",          ";" &amp; VLOOKUP(EP$1,Data!$E:$F,2, FALSE) &amp; ";"   )             )</f>
        <v/>
      </c>
      <c r="EQ178" t="str">
        <f>IF(Data!$E178=EQ$1, "",             IF(ISERR(SEARCH(EQ$1,Data!$A178)),"",          ";" &amp; VLOOKUP(EQ$1,Data!$E:$F,2, FALSE) &amp; ";"   )             )</f>
        <v/>
      </c>
      <c r="ER178" t="str">
        <f>IF(Data!$E178=ER$1, "",             IF(ISERR(SEARCH(ER$1,Data!$A178)),"",          ";" &amp; VLOOKUP(ER$1,Data!$E:$F,2, FALSE) &amp; ";"   )             )</f>
        <v/>
      </c>
      <c r="ES178" t="str">
        <f>IF(Data!$E178=ES$1, "",             IF(ISERR(SEARCH(ES$1,Data!$A178)),"",          ";" &amp; VLOOKUP(ES$1,Data!$E:$F,2, FALSE) &amp; ";"   )             )</f>
        <v/>
      </c>
      <c r="ET178" t="str">
        <f>IF(Data!$E178=ET$1, "",             IF(ISERR(SEARCH(ET$1,Data!$A178)),"",          ";" &amp; VLOOKUP(ET$1,Data!$E:$F,2, FALSE) &amp; ";"   )             )</f>
        <v/>
      </c>
      <c r="EU178" t="str">
        <f>IF(Data!$E178=EU$1, "",             IF(ISERR(SEARCH(EU$1,Data!$A178)),"",          ";" &amp; VLOOKUP(EU$1,Data!$E:$F,2, FALSE) &amp; ";"   )             )</f>
        <v/>
      </c>
      <c r="EV178" t="str">
        <f>IF(Data!$E178=EV$1, "",             IF(ISERR(SEARCH(EV$1,Data!$A178)),"",          ";" &amp; VLOOKUP(EV$1,Data!$E:$F,2, FALSE) &amp; ";"   )             )</f>
        <v/>
      </c>
      <c r="EW178" t="str">
        <f>IF(Data!$E178=EW$1, "",             IF(ISERR(SEARCH(EW$1,Data!$A178)),"",          ";" &amp; VLOOKUP(EW$1,Data!$E:$F,2, FALSE) &amp; ";"   )             )</f>
        <v/>
      </c>
      <c r="EX178" t="str">
        <f>IF(Data!$E178=EX$1, "",             IF(ISERR(SEARCH(EX$1,Data!$A178)),"",          ";" &amp; VLOOKUP(EX$1,Data!$E:$F,2, FALSE) &amp; ";"   )             )</f>
        <v/>
      </c>
      <c r="EY178" t="str">
        <f>IF(Data!$E178=EY$1, "",             IF(ISERR(SEARCH(EY$1,Data!$A178)),"",          ";" &amp; VLOOKUP(EY$1,Data!$E:$F,2, FALSE) &amp; ";"   )             )</f>
        <v/>
      </c>
      <c r="EZ178" t="str">
        <f>IF(Data!$E178=EZ$1, "",             IF(ISERR(SEARCH(EZ$1,Data!$A178)),"",          ";" &amp; VLOOKUP(EZ$1,Data!$E:$F,2, FALSE) &amp; ";"   )             )</f>
        <v/>
      </c>
      <c r="FA178" t="str">
        <f>IF(Data!$E178=FA$1, "",             IF(ISERR(SEARCH(FA$1,Data!$A178)),"",          ";" &amp; VLOOKUP(FA$1,Data!$E:$F,2, FALSE) &amp; ";"   )             )</f>
        <v/>
      </c>
      <c r="FB178" t="str">
        <f>IF(Data!$E178=FB$1, "",             IF(ISERR(SEARCH(FB$1,Data!$A178)),"",          ";" &amp; VLOOKUP(FB$1,Data!$E:$F,2, FALSE) &amp; ";"   )             )</f>
        <v/>
      </c>
      <c r="FC178" t="str">
        <f>IF(Data!$E178=FC$1, "",             IF(ISERR(SEARCH(FC$1,Data!$A178)),"",          ";" &amp; VLOOKUP(FC$1,Data!$E:$F,2, FALSE) &amp; ";"   )             )</f>
        <v/>
      </c>
      <c r="FD178" t="str">
        <f>IF(Data!$E178=FD$1, "",             IF(ISERR(SEARCH(FD$1,Data!$A178)),"",          ";" &amp; VLOOKUP(FD$1,Data!$E:$F,2, FALSE) &amp; ";"   )             )</f>
        <v/>
      </c>
      <c r="FE178" t="str">
        <f>IF(Data!$E178=FE$1, "",             IF(ISERR(SEARCH(FE$1,Data!$A178)),"",          ";" &amp; VLOOKUP(FE$1,Data!$E:$F,2, FALSE) &amp; ";"   )             )</f>
        <v/>
      </c>
      <c r="FF178" t="str">
        <f>IF(Data!$E178=FF$1, "",             IF(ISERR(SEARCH(FF$1,Data!$A178)),"",          ";" &amp; VLOOKUP(FF$1,Data!$E:$F,2, FALSE) &amp; ";"   )             )</f>
        <v/>
      </c>
      <c r="FG178" t="str">
        <f>IF(Data!$E178=FG$1, "",             IF(ISERR(SEARCH(FG$1,Data!$A178)),"",          ";" &amp; VLOOKUP(FG$1,Data!$E:$F,2, FALSE) &amp; ";"   )             )</f>
        <v/>
      </c>
      <c r="FH178" t="str">
        <f>IF(Data!$E178=FH$1, "",             IF(ISERR(SEARCH(FH$1,Data!$A178)),"",          ";" &amp; VLOOKUP(FH$1,Data!$E:$F,2, FALSE) &amp; ";"   )             )</f>
        <v/>
      </c>
      <c r="FI178" t="str">
        <f>IF(Data!$E178=FI$1, "",             IF(ISERR(SEARCH(FI$1,Data!$A178)),"",          ";" &amp; VLOOKUP(FI$1,Data!$E:$F,2, FALSE) &amp; ";"   )             )</f>
        <v/>
      </c>
      <c r="FJ178" t="str">
        <f>IF(Data!$E178=FJ$1, "",             IF(ISERR(SEARCH(FJ$1,Data!$A178)),"",          ";" &amp; VLOOKUP(FJ$1,Data!$E:$F,2, FALSE) &amp; ";"   )             )</f>
        <v/>
      </c>
      <c r="FK178" t="str">
        <f>IF(Data!$E178=FK$1, "",             IF(ISERR(SEARCH(FK$1,Data!$A178)),"",          ";" &amp; VLOOKUP(FK$1,Data!$E:$F,2, FALSE) &amp; ";"   )             )</f>
        <v/>
      </c>
      <c r="FL178" t="str">
        <f>IF(Data!$E178=FL$1, "",             IF(ISERR(SEARCH(FL$1,Data!$A178)),"",          ";" &amp; VLOOKUP(FL$1,Data!$E:$F,2, FALSE) &amp; ";"   )             )</f>
        <v/>
      </c>
      <c r="FM178" t="str">
        <f>IF(Data!$E178=FM$1, "",             IF(ISERR(SEARCH(FM$1,Data!$A178)),"",          ";" &amp; VLOOKUP(FM$1,Data!$E:$F,2, FALSE) &amp; ";"   )             )</f>
        <v/>
      </c>
      <c r="FN178" t="str">
        <f>IF(Data!$E178=FN$1, "",             IF(ISERR(SEARCH(FN$1,Data!$A178)),"",          ";" &amp; VLOOKUP(FN$1,Data!$E:$F,2, FALSE) &amp; ";"   )             )</f>
        <v/>
      </c>
      <c r="FO178" t="str">
        <f>IF(Data!$E178=FO$1, "",             IF(ISERR(SEARCH(FO$1,Data!$A178)),"",          ";" &amp; VLOOKUP(FO$1,Data!$E:$F,2, FALSE) &amp; ";"   )             )</f>
        <v/>
      </c>
      <c r="FP178" t="str">
        <f>IF(Data!$E178=FP$1, "",             IF(ISERR(SEARCH(FP$1,Data!$A178)),"",          ";" &amp; VLOOKUP(FP$1,Data!$E:$F,2, FALSE) &amp; ";"   )             )</f>
        <v/>
      </c>
      <c r="FQ178" t="str">
        <f>IF(Data!$E178=FQ$1, "",             IF(ISERR(SEARCH(FQ$1,Data!$A178)),"",          ";" &amp; VLOOKUP(FQ$1,Data!$E:$F,2, FALSE) &amp; ";"   )             )</f>
        <v/>
      </c>
      <c r="FR178" t="str">
        <f>IF(Data!$E178=FR$1, "",             IF(ISERR(SEARCH(FR$1,Data!$A178)),"",          ";" &amp; VLOOKUP(FR$1,Data!$E:$F,2, FALSE) &amp; ";"   )             )</f>
        <v/>
      </c>
      <c r="FS178" t="str">
        <f>IF(Data!$E178=FS$1, "",             IF(ISERR(SEARCH(FS$1,Data!$A178)),"",          ";" &amp; VLOOKUP(FS$1,Data!$E:$F,2, FALSE) &amp; ";"   )             )</f>
        <v/>
      </c>
      <c r="FT178" t="str">
        <f>IF(Data!$E178=FT$1, "",             IF(ISERR(SEARCH(FT$1,Data!$A178)),"",          ";" &amp; VLOOKUP(FT$1,Data!$E:$F,2, FALSE) &amp; ";"   )             )</f>
        <v/>
      </c>
      <c r="FU178" t="str">
        <f>IF(Data!$E178=FU$1, "",             IF(ISERR(SEARCH(FU$1,Data!$A178)),"",          ";" &amp; VLOOKUP(FU$1,Data!$E:$F,2, FALSE) &amp; ";"   )             )</f>
        <v/>
      </c>
      <c r="FV178" t="str">
        <f>IF(Data!$E178=FV$1, "",             IF(ISERR(SEARCH(FV$1,Data!$A178)),"",          ";" &amp; VLOOKUP(FV$1,Data!$E:$F,2, FALSE) &amp; ";"   )             )</f>
        <v/>
      </c>
      <c r="FW178" t="str">
        <f>IF(Data!$E178=FW$1, "",             IF(ISERR(SEARCH(FW$1,Data!$A178)),"",          ";" &amp; VLOOKUP(FW$1,Data!$E:$F,2, FALSE) &amp; ";"   )             )</f>
        <v/>
      </c>
      <c r="FX178" t="str">
        <f>IF(Data!$E178=FX$1, "",             IF(ISERR(SEARCH(FX$1,Data!$A178)),"",          ";" &amp; VLOOKUP(FX$1,Data!$E:$F,2, FALSE) &amp; ";"   )             )</f>
        <v/>
      </c>
      <c r="FY178" t="str">
        <f>IF(Data!$E178=FY$1, "",             IF(ISERR(SEARCH(FY$1,Data!$A178)),"",          ";" &amp; VLOOKUP(FY$1,Data!$E:$F,2, FALSE) &amp; ";"   )             )</f>
        <v/>
      </c>
      <c r="FZ178" t="str">
        <f>IF(Data!$E178=FZ$1, "",             IF(ISERR(SEARCH(FZ$1,Data!$A178)),"",          ";" &amp; VLOOKUP(FZ$1,Data!$E:$F,2, FALSE) &amp; ";"   )             )</f>
        <v/>
      </c>
      <c r="GA178" t="str">
        <f>IF(Data!$E178=GA$1, "",             IF(ISERR(SEARCH(GA$1,Data!$A178)),"",          ";" &amp; VLOOKUP(GA$1,Data!$E:$F,2, FALSE) &amp; ";"   )             )</f>
        <v/>
      </c>
      <c r="GB178" t="str">
        <f>IF(Data!$E178=GB$1, "",             IF(ISERR(SEARCH(GB$1,Data!$A178)),"",          ";" &amp; VLOOKUP(GB$1,Data!$E:$F,2, FALSE) &amp; ";"   )             )</f>
        <v/>
      </c>
      <c r="GC178" t="str">
        <f>IF(Data!$E178=GC$1, "",             IF(ISERR(SEARCH(GC$1,Data!$A178)),"",          ";" &amp; VLOOKUP(GC$1,Data!$E:$F,2, FALSE) &amp; ";"   )             )</f>
        <v/>
      </c>
      <c r="GD178" t="str">
        <f>IF(Data!$E178=GD$1, "",             IF(ISERR(SEARCH(GD$1,Data!$A178)),"",          ";" &amp; VLOOKUP(GD$1,Data!$E:$F,2, FALSE) &amp; ";"   )             )</f>
        <v/>
      </c>
      <c r="GE178" t="str">
        <f>IF(Data!$E178=GE$1, "",             IF(ISERR(SEARCH(GE$1,Data!$A178)),"",          ";" &amp; VLOOKUP(GE$1,Data!$E:$F,2, FALSE) &amp; ";"   )             )</f>
        <v/>
      </c>
      <c r="GF178" t="str">
        <f>IF(Data!$E178=GF$1, "",             IF(ISERR(SEARCH(GF$1,Data!$A178)),"",          ";" &amp; VLOOKUP(GF$1,Data!$E:$F,2, FALSE) &amp; ";"   )             )</f>
        <v/>
      </c>
      <c r="GG178" t="str">
        <f>IF(Data!$E178=GG$1, "",             IF(ISERR(SEARCH(GG$1,Data!$A178)),"",          ";" &amp; VLOOKUP(GG$1,Data!$E:$F,2, FALSE) &amp; ";"   )             )</f>
        <v/>
      </c>
      <c r="GH178" t="str">
        <f>IF(Data!$E178=GH$1, "",             IF(ISERR(SEARCH(GH$1,Data!$A178)),"",          ";" &amp; VLOOKUP(GH$1,Data!$E:$F,2, FALSE) &amp; ";"   )             )</f>
        <v/>
      </c>
      <c r="GI178" t="str">
        <f>IF(Data!$E178=GI$1, "",             IF(ISERR(SEARCH(GI$1,Data!$A178)),"",          ";" &amp; VLOOKUP(GI$1,Data!$E:$F,2, FALSE) &amp; ";"   )             )</f>
        <v/>
      </c>
      <c r="GJ178" t="str">
        <f>IF(Data!$E178=GJ$1, "",             IF(ISERR(SEARCH(GJ$1,Data!$A178)),"",          ";" &amp; VLOOKUP(GJ$1,Data!$E:$F,2, FALSE) &amp; ";"   )             )</f>
        <v/>
      </c>
      <c r="GK178" t="str">
        <f>IF(Data!$E178=GK$1, "",             IF(ISERR(SEARCH(GK$1,Data!$A178)),"",          ";" &amp; VLOOKUP(GK$1,Data!$E:$F,2, FALSE) &amp; ";"   )             )</f>
        <v/>
      </c>
      <c r="GL178" t="str">
        <f>IF(Data!$E178=GL$1, "",             IF(ISERR(SEARCH(GL$1,Data!$A178)),"",          ";" &amp; VLOOKUP(GL$1,Data!$E:$F,2, FALSE) &amp; ";"   )             )</f>
        <v/>
      </c>
      <c r="GM178" t="str">
        <f>IF(Data!$E178=GM$1, "",             IF(ISERR(SEARCH(GM$1,Data!$A178)),"",          ";" &amp; VLOOKUP(GM$1,Data!$E:$F,2, FALSE) &amp; ";"   )             )</f>
        <v/>
      </c>
      <c r="GN178" t="str">
        <f>IF(Data!$E178=GN$1, "",             IF(ISERR(SEARCH(GN$1,Data!$A178)),"",          ";" &amp; VLOOKUP(GN$1,Data!$E:$F,2, FALSE) &amp; ";"   )             )</f>
        <v/>
      </c>
      <c r="GO178" t="str">
        <f>IF(Data!$E178=GO$1, "",             IF(ISERR(SEARCH(GO$1,Data!$A178)),"",          ";" &amp; VLOOKUP(GO$1,Data!$E:$F,2, FALSE) &amp; ";"   )             )</f>
        <v/>
      </c>
      <c r="GP178" t="str">
        <f>IF(Data!$E178=GP$1, "",             IF(ISERR(SEARCH(GP$1,Data!$A178)),"",          ";" &amp; VLOOKUP(GP$1,Data!$E:$F,2, FALSE) &amp; ";"   )             )</f>
        <v/>
      </c>
      <c r="GQ178" t="str">
        <f>IF(Data!$E178=GQ$1, "",             IF(ISERR(SEARCH(GQ$1,Data!$A178)),"",          ";" &amp; VLOOKUP(GQ$1,Data!$E:$F,2, FALSE) &amp; ";"   )             )</f>
        <v/>
      </c>
      <c r="GR178" t="str">
        <f>IF(Data!$E178=GR$1, "",             IF(ISERR(SEARCH(GR$1,Data!$A178)),"",          ";" &amp; VLOOKUP(GR$1,Data!$E:$F,2, FALSE) &amp; ";"   )             )</f>
        <v/>
      </c>
      <c r="GS178" t="str">
        <f>IF(Data!$E178=GS$1, "",             IF(ISERR(SEARCH(GS$1,Data!$A178)),"",          ";" &amp; VLOOKUP(GS$1,Data!$E:$F,2, FALSE) &amp; ";"   )             )</f>
        <v/>
      </c>
      <c r="GT178" t="str">
        <f>IF(Data!$E178=GT$1, "",             IF(ISERR(SEARCH(GT$1,Data!$A178)),"",          ";" &amp; VLOOKUP(GT$1,Data!$E:$F,2, FALSE) &amp; ";"   )             )</f>
        <v/>
      </c>
      <c r="GU178" t="str">
        <f>IF(Data!$E178=GU$1, "",             IF(ISERR(SEARCH(GU$1,Data!$A178)),"",          ";" &amp; VLOOKUP(GU$1,Data!$E:$F,2, FALSE) &amp; ";"   )             )</f>
        <v/>
      </c>
      <c r="GV178" t="str">
        <f>IF(Data!$E178=GV$1, "",             IF(ISERR(SEARCH(GV$1,Data!$A178)),"",          ";" &amp; VLOOKUP(GV$1,Data!$E:$F,2, FALSE) &amp; ";"   )             )</f>
        <v/>
      </c>
      <c r="GW178" t="str">
        <f>IF(Data!$E178=GW$1, "",             IF(ISERR(SEARCH(GW$1,Data!$A178)),"",          ";" &amp; VLOOKUP(GW$1,Data!$E:$F,2, FALSE) &amp; ";"   )             )</f>
        <v/>
      </c>
      <c r="GX178" t="str">
        <f>IF(Data!$E178=GX$1, "",             IF(ISERR(SEARCH(GX$1,Data!$A178)),"",          ";" &amp; VLOOKUP(GX$1,Data!$E:$F,2, FALSE) &amp; ";"   )             )</f>
        <v/>
      </c>
      <c r="GY178" t="str">
        <f>IF(Data!$E178=GY$1, "",             IF(ISERR(SEARCH(GY$1,Data!$A178)),"",          ";" &amp; VLOOKUP(GY$1,Data!$E:$F,2, FALSE) &amp; ";"   )             )</f>
        <v/>
      </c>
      <c r="GZ178" t="str">
        <f>IF(Data!$E178=GZ$1, "",             IF(ISERR(SEARCH(GZ$1,Data!$A178)),"",          ";" &amp; VLOOKUP(GZ$1,Data!$E:$F,2, FALSE) &amp; ";"   )             )</f>
        <v/>
      </c>
      <c r="HA178" t="str">
        <f>IF(Data!$E178=HA$1, "",             IF(ISERR(SEARCH(HA$1,Data!$A178)),"",          ";" &amp; VLOOKUP(HA$1,Data!$E:$F,2, FALSE) &amp; ";"   )             )</f>
        <v/>
      </c>
      <c r="HB178" t="str">
        <f>IF(Data!$E178=HB$1, "",             IF(ISERR(SEARCH(HB$1,Data!$A178)),"",          ";" &amp; VLOOKUP(HB$1,Data!$E:$F,2, FALSE) &amp; ";"   )             )</f>
        <v/>
      </c>
      <c r="HC178" t="str">
        <f>IF(Data!$E178=HC$1, "",             IF(ISERR(SEARCH(HC$1,Data!$A178)),"",          ";" &amp; VLOOKUP(HC$1,Data!$E:$F,2, FALSE) &amp; ";"   )             )</f>
        <v/>
      </c>
      <c r="HD178" t="str">
        <f>IF(Data!$E178=HD$1, "",             IF(ISERR(SEARCH(HD$1,Data!$A178)),"",          ";" &amp; VLOOKUP(HD$1,Data!$E:$F,2, FALSE) &amp; ";"   )             )</f>
        <v/>
      </c>
      <c r="HE178" t="str">
        <f>IF(Data!$E178=HE$1, "",             IF(ISERR(SEARCH(HE$1,Data!$A178)),"",          ";" &amp; VLOOKUP(HE$1,Data!$E:$F,2, FALSE) &amp; ";"   )             )</f>
        <v/>
      </c>
      <c r="HF178" t="str">
        <f>IF(Data!$E178=HF$1, "",             IF(ISERR(SEARCH(HF$1,Data!$A178)),"",          ";" &amp; VLOOKUP(HF$1,Data!$E:$F,2, FALSE) &amp; ";"   )             )</f>
        <v/>
      </c>
      <c r="HG178" t="str">
        <f>IF(Data!$E178=HG$1, "",             IF(ISERR(SEARCH(HG$1,Data!$A178)),"",          ";" &amp; VLOOKUP(HG$1,Data!$E:$F,2, FALSE) &amp; ";"   )             )</f>
        <v/>
      </c>
      <c r="HH178" t="str">
        <f>IF(Data!$E178=HH$1, "",             IF(ISERR(SEARCH(HH$1,Data!$A178)),"",          ";" &amp; VLOOKUP(HH$1,Data!$E:$F,2, FALSE) &amp; ";"   )             )</f>
        <v/>
      </c>
      <c r="HI178" t="str">
        <f>IF(Data!$E178=HI$1, "",             IF(ISERR(SEARCH(HI$1,Data!$A178)),"",          ";" &amp; VLOOKUP(HI$1,Data!$E:$F,2, FALSE) &amp; ";"   )             )</f>
        <v/>
      </c>
      <c r="HJ178" t="str">
        <f>IF(Data!$E178=HJ$1, "",             IF(ISERR(SEARCH(HJ$1,Data!$A178)),"",          ";" &amp; VLOOKUP(HJ$1,Data!$E:$F,2, FALSE) &amp; ";"   )             )</f>
        <v/>
      </c>
      <c r="HK178" t="str">
        <f>IF(Data!$E178=HK$1, "",             IF(ISERR(SEARCH(HK$1,Data!$A178)),"",          ";" &amp; VLOOKUP(HK$1,Data!$E:$F,2, FALSE) &amp; ";"   )             )</f>
        <v/>
      </c>
      <c r="HL178" t="str">
        <f>IF(Data!$E178=HL$1, "",             IF(ISERR(SEARCH(HL$1,Data!$A178)),"",          ";" &amp; VLOOKUP(HL$1,Data!$E:$F,2, FALSE) &amp; ";"   )             )</f>
        <v/>
      </c>
      <c r="HM178" t="str">
        <f>IF(Data!$E178=HM$1, "",             IF(ISERR(SEARCH(HM$1,Data!$A178)),"",          ";" &amp; VLOOKUP(HM$1,Data!$E:$F,2, FALSE) &amp; ";"   )             )</f>
        <v/>
      </c>
      <c r="HN178" t="str">
        <f>IF(Data!$E178=HN$1, "",             IF(ISERR(SEARCH(HN$1,Data!$A178)),"",          ";" &amp; VLOOKUP(HN$1,Data!$E:$F,2, FALSE) &amp; ";"   )             )</f>
        <v/>
      </c>
      <c r="HO178" t="str">
        <f>IF(Data!$E178=HO$1, "",             IF(ISERR(SEARCH(HO$1,Data!$A178)),"",          ";" &amp; VLOOKUP(HO$1,Data!$E:$F,2, FALSE) &amp; ";"   )             )</f>
        <v/>
      </c>
      <c r="HP178" t="str">
        <f>IF(Data!$E178=HP$1, "",             IF(ISERR(SEARCH(HP$1,Data!$A178)),"",          ";" &amp; VLOOKUP(HP$1,Data!$E:$F,2, FALSE) &amp; ";"   )             )</f>
        <v/>
      </c>
      <c r="HQ178" t="str">
        <f>IF(Data!$E178=HQ$1, "",             IF(ISERR(SEARCH(HQ$1,Data!$A178)),"",          ";" &amp; VLOOKUP(HQ$1,Data!$E:$F,2, FALSE) &amp; ";"   )             )</f>
        <v/>
      </c>
      <c r="HR178" t="str">
        <f>IF(Data!$E178=HR$1, "",             IF(ISERR(SEARCH(HR$1,Data!$A178)),"",          ";" &amp; VLOOKUP(HR$1,Data!$E:$F,2, FALSE) &amp; ";"   )             )</f>
        <v/>
      </c>
      <c r="HS178" t="str">
        <f>IF(Data!$E178=HS$1, "",             IF(ISERR(SEARCH(HS$1,Data!$A178)),"",          ";" &amp; VLOOKUP(HS$1,Data!$E:$F,2, FALSE) &amp; ";"   )             )</f>
        <v/>
      </c>
      <c r="HT178" t="str">
        <f>IF(Data!$E178=HT$1, "",             IF(ISERR(SEARCH(HT$1,Data!$A178)),"",          ";" &amp; VLOOKUP(HT$1,Data!$E:$F,2, FALSE) &amp; ";"   )             )</f>
        <v/>
      </c>
      <c r="HU178" t="str">
        <f>IF(Data!$E178=HU$1, "",             IF(ISERR(SEARCH(HU$1,Data!$A178)),"",          ";" &amp; VLOOKUP(HU$1,Data!$E:$F,2, FALSE) &amp; ";"   )             )</f>
        <v/>
      </c>
      <c r="HV178" t="str">
        <f>IF(Data!$E178=HV$1, "",             IF(ISERR(SEARCH(HV$1,Data!$A178)),"",          ";" &amp; VLOOKUP(HV$1,Data!$E:$F,2, FALSE) &amp; ";"   )             )</f>
        <v/>
      </c>
      <c r="HW178" t="str">
        <f>IF(Data!$E178=HW$1, "",             IF(ISERR(SEARCH(HW$1,Data!$A178)),"",          ";" &amp; VLOOKUP(HW$1,Data!$E:$F,2, FALSE) &amp; ";"   )             )</f>
        <v/>
      </c>
      <c r="HX178" t="str">
        <f>IF(Data!$E178=HX$1, "",             IF(ISERR(SEARCH(HX$1,Data!$A178)),"",          ";" &amp; VLOOKUP(HX$1,Data!$E:$F,2, FALSE) &amp; ";"   )             )</f>
        <v/>
      </c>
      <c r="HY178" t="str">
        <f>IF(Data!$E178=HY$1, "",             IF(ISERR(SEARCH(HY$1,Data!$A178)),"",          ";" &amp; VLOOKUP(HY$1,Data!$E:$F,2, FALSE) &amp; ";"   )             )</f>
        <v/>
      </c>
      <c r="HZ178" t="str">
        <f>IF(Data!$E178=HZ$1, "",             IF(ISERR(SEARCH(HZ$1,Data!$A178)),"",          ";" &amp; VLOOKUP(HZ$1,Data!$E:$F,2, FALSE) &amp; ";"   )             )</f>
        <v/>
      </c>
      <c r="IA178" t="str">
        <f>IF(Data!$E178=IA$1, "",             IF(ISERR(SEARCH(IA$1,Data!$A178)),"",          ";" &amp; VLOOKUP(IA$1,Data!$E:$F,2, FALSE) &amp; ";"   )             )</f>
        <v/>
      </c>
      <c r="IB178" t="str">
        <f>IF(Data!$E178=IB$1, "",             IF(ISERR(SEARCH(IB$1,Data!$A178)),"",          ";" &amp; VLOOKUP(IB$1,Data!$E:$F,2, FALSE) &amp; ";"   )             )</f>
        <v/>
      </c>
      <c r="IC178" t="str">
        <f>IF(Data!$E178=IC$1, "",             IF(ISERR(SEARCH(IC$1,Data!$A178)),"",          ";" &amp; VLOOKUP(IC$1,Data!$E:$F,2, FALSE) &amp; ";"   )             )</f>
        <v/>
      </c>
      <c r="ID178" t="str">
        <f>IF(Data!$E178=ID$1, "",             IF(ISERR(SEARCH(ID$1,Data!$A178)),"",          ";" &amp; VLOOKUP(ID$1,Data!$E:$F,2, FALSE) &amp; ";"   )             )</f>
        <v/>
      </c>
      <c r="IE178" t="str">
        <f>IF(Data!$E178=IE$1, "",             IF(ISERR(SEARCH(IE$1,Data!$A178)),"",          ";" &amp; VLOOKUP(IE$1,Data!$E:$F,2, FALSE) &amp; ";"   )             )</f>
        <v/>
      </c>
    </row>
    <row r="179" spans="1:239" x14ac:dyDescent="0.3">
      <c r="A179" t="str">
        <f>Tableau1[[#This Row],[name]]</f>
        <v>Aurra Sing</v>
      </c>
      <c r="B179" s="15">
        <f>VLOOKUP(Tableau36[[#This Row],[Character]],Data!E:F,2,FALSE)</f>
        <v>178</v>
      </c>
      <c r="C179" t="str">
        <f>IF( Tableau36[[#This Row],[removed double semi-colon]]="", "", MID(Tableau36[[#This Row],[removed double semi-colon]],2,LEN(Tableau36[[#This Row],[removed double semi-colon]]) - 2) )</f>
        <v>52;179</v>
      </c>
      <c r="D179" t="str">
        <f>SUBSTITUTE(Tableau36[[#This Row],[Concatenation]],";;",";")</f>
        <v>;52;179;</v>
      </c>
      <c r="E179" t="str">
        <f>_xlfn.CONCAT(Tableau4[#This Row])</f>
        <v>;52;;179;</v>
      </c>
      <c r="I179" t="str">
        <f>IF(Data!$E179=I$1, "",             IF(ISERR(SEARCH(I$1,Data!$A179)),"",          ";" &amp; VLOOKUP(I$1,Data!$E:$F,2, FALSE) &amp; ";"   )             )</f>
        <v/>
      </c>
      <c r="J179" t="str">
        <f>IF(Data!$E179=J$1, "",             IF(ISERR(SEARCH(J$1,Data!$A179)),"",          ";" &amp; VLOOKUP(J$1,Data!$E:$F,2, FALSE) &amp; ";"   )             )</f>
        <v/>
      </c>
      <c r="K179" t="str">
        <f>IF(Data!$E179=K$1, "",             IF(ISERR(SEARCH(K$1,Data!$A179)),"",          ";" &amp; VLOOKUP(K$1,Data!$E:$F,2, FALSE) &amp; ";"   )             )</f>
        <v/>
      </c>
      <c r="L179" t="str">
        <f>IF(Data!$E179=L$1, "",             IF(ISERR(SEARCH(L$1,Data!$A179)),"",          ";" &amp; VLOOKUP(L$1,Data!$E:$F,2, FALSE) &amp; ";"   )             )</f>
        <v/>
      </c>
      <c r="M179" t="str">
        <f>IF(Data!$E179=M$1, "",             IF(ISERR(SEARCH(M$1,Data!$A179)),"",          ";" &amp; VLOOKUP(M$1,Data!$E:$F,2, FALSE) &amp; ";"   )             )</f>
        <v/>
      </c>
      <c r="N179" t="str">
        <f>IF(Data!$E179=N$1, "",             IF(ISERR(SEARCH(N$1,Data!$A179)),"",          ";" &amp; VLOOKUP(N$1,Data!$E:$F,2, FALSE) &amp; ";"   )             )</f>
        <v/>
      </c>
      <c r="O179" t="str">
        <f>IF(Data!$E179=O$1, "",             IF(ISERR(SEARCH(O$1,Data!$A179)),"",          ";" &amp; VLOOKUP(O$1,Data!$E:$F,2, FALSE) &amp; ";"   )             )</f>
        <v/>
      </c>
      <c r="P179" t="str">
        <f>IF(Data!$E179=P$1, "",             IF(ISERR(SEARCH(P$1,Data!$A179)),"",          ";" &amp; VLOOKUP(P$1,Data!$E:$F,2, FALSE) &amp; ";"   )             )</f>
        <v/>
      </c>
      <c r="Q179" t="str">
        <f>IF(Data!$E179=Q$1, "",             IF(ISERR(SEARCH(Q$1,Data!$A179)),"",          ";" &amp; VLOOKUP(Q$1,Data!$E:$F,2, FALSE) &amp; ";"   )             )</f>
        <v/>
      </c>
      <c r="R179" t="str">
        <f>IF(Data!$E179=R$1, "",             IF(ISERR(SEARCH(R$1,Data!$A179)),"",          ";" &amp; VLOOKUP(R$1,Data!$E:$F,2, FALSE) &amp; ";"   )             )</f>
        <v/>
      </c>
      <c r="S179" t="str">
        <f>IF(Data!$E179=S$1, "",             IF(ISERR(SEARCH(S$1,Data!$A179)),"",          ";" &amp; VLOOKUP(S$1,Data!$E:$F,2, FALSE) &amp; ";"   )             )</f>
        <v/>
      </c>
      <c r="T179" t="str">
        <f>IF(Data!$E179=T$1, "",             IF(ISERR(SEARCH(T$1,Data!$A179)),"",          ";" &amp; VLOOKUP(T$1,Data!$E:$F,2, FALSE) &amp; ";"   )             )</f>
        <v/>
      </c>
      <c r="U179" t="str">
        <f>IF(Data!$E179=U$1, "",             IF(ISERR(SEARCH(U$1,Data!$A179)),"",          ";" &amp; VLOOKUP(U$1,Data!$E:$F,2, FALSE) &amp; ";"   )             )</f>
        <v/>
      </c>
      <c r="V179" t="str">
        <f>IF(Data!$E179=V$1, "",             IF(ISERR(SEARCH(V$1,Data!$A179)),"",          ";" &amp; VLOOKUP(V$1,Data!$E:$F,2, FALSE) &amp; ";"   )             )</f>
        <v/>
      </c>
      <c r="W179" t="str">
        <f>IF(Data!$E179=W$1, "",             IF(ISERR(SEARCH(W$1,Data!$A179)),"",          ";" &amp; VLOOKUP(W$1,Data!$E:$F,2, FALSE) &amp; ";"   )             )</f>
        <v/>
      </c>
      <c r="X179" t="str">
        <f>IF(Data!$E179=X$1, "",             IF(ISERR(SEARCH(X$1,Data!$A179)),"",          ";" &amp; VLOOKUP(X$1,Data!$E:$F,2, FALSE) &amp; ";"   )             )</f>
        <v/>
      </c>
      <c r="Y179" t="str">
        <f>IF(Data!$E179=Y$1, "",             IF(ISERR(SEARCH(Y$1,Data!$A179)),"",          ";" &amp; VLOOKUP(Y$1,Data!$E:$F,2, FALSE) &amp; ";"   )             )</f>
        <v/>
      </c>
      <c r="Z179" t="str">
        <f>IF(Data!$E179=Z$1, "",             IF(ISERR(SEARCH(Z$1,Data!$A179)),"",          ";" &amp; VLOOKUP(Z$1,Data!$E:$F,2, FALSE) &amp; ";"   )             )</f>
        <v/>
      </c>
      <c r="AA179" t="str">
        <f>IF(Data!$E179=AA$1, "",             IF(ISERR(SEARCH(AA$1,Data!$A179)),"",          ";" &amp; VLOOKUP(AA$1,Data!$E:$F,2, FALSE) &amp; ";"   )             )</f>
        <v/>
      </c>
      <c r="AB179" t="str">
        <f>IF(Data!$E179=AB$1, "",             IF(ISERR(SEARCH(AB$1,Data!$A179)),"",          ";" &amp; VLOOKUP(AB$1,Data!$E:$F,2, FALSE) &amp; ";"   )             )</f>
        <v/>
      </c>
      <c r="AC179" t="str">
        <f>IF(Data!$E179=AC$1, "",             IF(ISERR(SEARCH(AC$1,Data!$A179)),"",          ";" &amp; VLOOKUP(AC$1,Data!$E:$F,2, FALSE) &amp; ";"   )             )</f>
        <v/>
      </c>
      <c r="AD179" t="str">
        <f>IF(Data!$E179=AD$1, "",             IF(ISERR(SEARCH(AD$1,Data!$A179)),"",          ";" &amp; VLOOKUP(AD$1,Data!$E:$F,2, FALSE) &amp; ";"   )             )</f>
        <v/>
      </c>
      <c r="AE179" t="str">
        <f>IF(Data!$E179=AE$1, "",             IF(ISERR(SEARCH(AE$1,Data!$A179)),"",          ";" &amp; VLOOKUP(AE$1,Data!$E:$F,2, FALSE) &amp; ";"   )             )</f>
        <v/>
      </c>
      <c r="AF179" t="str">
        <f>IF(Data!$E179=AF$1, "",             IF(ISERR(SEARCH(AF$1,Data!$A179)),"",          ";" &amp; VLOOKUP(AF$1,Data!$E:$F,2, FALSE) &amp; ";"   )             )</f>
        <v/>
      </c>
      <c r="AG179" t="str">
        <f>IF(Data!$E179=AG$1, "",             IF(ISERR(SEARCH(AG$1,Data!$A179)),"",          ";" &amp; VLOOKUP(AG$1,Data!$E:$F,2, FALSE) &amp; ";"   )             )</f>
        <v/>
      </c>
      <c r="AH179" t="str">
        <f>IF(Data!$E179=AH$1, "",             IF(ISERR(SEARCH(AH$1,Data!$A179)),"",          ";" &amp; VLOOKUP(AH$1,Data!$E:$F,2, FALSE) &amp; ";"   )             )</f>
        <v/>
      </c>
      <c r="AI179" t="str">
        <f>IF(Data!$E179=AI$1, "",             IF(ISERR(SEARCH(AI$1,Data!$A179)),"",          ";" &amp; VLOOKUP(AI$1,Data!$E:$F,2, FALSE) &amp; ";"   )             )</f>
        <v/>
      </c>
      <c r="AJ179" t="str">
        <f>IF(Data!$E179=AJ$1, "",             IF(ISERR(SEARCH(AJ$1,Data!$A179)),"",          ";" &amp; VLOOKUP(AJ$1,Data!$E:$F,2, FALSE) &amp; ";"   )             )</f>
        <v/>
      </c>
      <c r="AK179" t="str">
        <f>IF(Data!$E179=AK$1, "",             IF(ISERR(SEARCH(AK$1,Data!$A179)),"",          ";" &amp; VLOOKUP(AK$1,Data!$E:$F,2, FALSE) &amp; ";"   )             )</f>
        <v/>
      </c>
      <c r="AL179" t="str">
        <f>IF(Data!$E179=AL$1, "",             IF(ISERR(SEARCH(AL$1,Data!$A179)),"",          ";" &amp; VLOOKUP(AL$1,Data!$E:$F,2, FALSE) &amp; ";"   )             )</f>
        <v/>
      </c>
      <c r="AM179" t="str">
        <f>IF(Data!$E179=AM$1, "",             IF(ISERR(SEARCH(AM$1,Data!$A179)),"",          ";" &amp; VLOOKUP(AM$1,Data!$E:$F,2, FALSE) &amp; ";"   )             )</f>
        <v/>
      </c>
      <c r="AN179" t="str">
        <f>IF(Data!$E179=AN$1, "",             IF(ISERR(SEARCH(AN$1,Data!$A179)),"",          ";" &amp; VLOOKUP(AN$1,Data!$E:$F,2, FALSE) &amp; ";"   )             )</f>
        <v/>
      </c>
      <c r="AO179" t="str">
        <f>IF(Data!$E179=AO$1, "",             IF(ISERR(SEARCH(AO$1,Data!$A179)),"",          ";" &amp; VLOOKUP(AO$1,Data!$E:$F,2, FALSE) &amp; ";"   )             )</f>
        <v/>
      </c>
      <c r="AP179" t="str">
        <f>IF(Data!$E179=AP$1, "",             IF(ISERR(SEARCH(AP$1,Data!$A179)),"",          ";" &amp; VLOOKUP(AP$1,Data!$E:$F,2, FALSE) &amp; ";"   )             )</f>
        <v/>
      </c>
      <c r="AQ179" t="str">
        <f>IF(Data!$E179=AQ$1, "",             IF(ISERR(SEARCH(AQ$1,Data!$A179)),"",          ";" &amp; VLOOKUP(AQ$1,Data!$E:$F,2, FALSE) &amp; ";"   )             )</f>
        <v/>
      </c>
      <c r="AR179" t="str">
        <f>IF(Data!$E179=AR$1, "",             IF(ISERR(SEARCH(AR$1,Data!$A179)),"",          ";" &amp; VLOOKUP(AR$1,Data!$E:$F,2, FALSE) &amp; ";"   )             )</f>
        <v/>
      </c>
      <c r="AS179" t="str">
        <f>IF(Data!$E179=AS$1, "",             IF(ISERR(SEARCH(AS$1,Data!$A179)),"",          ";" &amp; VLOOKUP(AS$1,Data!$E:$F,2, FALSE) &amp; ";"   )             )</f>
        <v/>
      </c>
      <c r="AT179" t="str">
        <f>IF(Data!$E179=AT$1, "",             IF(ISERR(SEARCH(AT$1,Data!$A179)),"",          ";" &amp; VLOOKUP(AT$1,Data!$E:$F,2, FALSE) &amp; ";"   )             )</f>
        <v/>
      </c>
      <c r="AU179" t="str">
        <f>IF(Data!$E179=AU$1, "",             IF(ISERR(SEARCH(AU$1,Data!$A179)),"",          ";" &amp; VLOOKUP(AU$1,Data!$E:$F,2, FALSE) &amp; ";"   )             )</f>
        <v/>
      </c>
      <c r="AV179" t="str">
        <f>IF(Data!$E179=AV$1, "",             IF(ISERR(SEARCH(AV$1,Data!$A179)),"",          ";" &amp; VLOOKUP(AV$1,Data!$E:$F,2, FALSE) &amp; ";"   )             )</f>
        <v/>
      </c>
      <c r="AW179" t="str">
        <f>IF(Data!$E179=AW$1, "",             IF(ISERR(SEARCH(AW$1,Data!$A179)),"",          ";" &amp; VLOOKUP(AW$1,Data!$E:$F,2, FALSE) &amp; ";"   )             )</f>
        <v/>
      </c>
      <c r="AX179" t="str">
        <f>IF(Data!$E179=AX$1, "",             IF(ISERR(SEARCH(AX$1,Data!$A179)),"",          ";" &amp; VLOOKUP(AX$1,Data!$E:$F,2, FALSE) &amp; ";"   )             )</f>
        <v/>
      </c>
      <c r="AY179" t="str">
        <f>IF(Data!$E179=AY$1, "",             IF(ISERR(SEARCH(AY$1,Data!$A179)),"",          ";" &amp; VLOOKUP(AY$1,Data!$E:$F,2, FALSE) &amp; ";"   )             )</f>
        <v/>
      </c>
      <c r="AZ179" t="str">
        <f>IF(Data!$E179=AZ$1, "",             IF(ISERR(SEARCH(AZ$1,Data!$A179)),"",          ";" &amp; VLOOKUP(AZ$1,Data!$E:$F,2, FALSE) &amp; ";"   )             )</f>
        <v/>
      </c>
      <c r="BA179" t="str">
        <f>IF(Data!$E179=BA$1, "",             IF(ISERR(SEARCH(BA$1,Data!$A179)),"",          ";" &amp; VLOOKUP(BA$1,Data!$E:$F,2, FALSE) &amp; ";"   )             )</f>
        <v/>
      </c>
      <c r="BB179" t="str">
        <f>IF(Data!$E179=BB$1, "",             IF(ISERR(SEARCH(BB$1,Data!$A179)),"",          ";" &amp; VLOOKUP(BB$1,Data!$E:$F,2, FALSE) &amp; ";"   )             )</f>
        <v/>
      </c>
      <c r="BC179" t="str">
        <f>IF(Data!$E179=BC$1, "",             IF(ISERR(SEARCH(BC$1,Data!$A179)),"",          ";" &amp; VLOOKUP(BC$1,Data!$E:$F,2, FALSE) &amp; ";"   )             )</f>
        <v/>
      </c>
      <c r="BD179" t="str">
        <f>IF(Data!$E179=BD$1, "",             IF(ISERR(SEARCH(BD$1,Data!$A179)),"",          ";" &amp; VLOOKUP(BD$1,Data!$E:$F,2, FALSE) &amp; ";"   )             )</f>
        <v/>
      </c>
      <c r="BE179" t="str">
        <f>IF(Data!$E179=BE$1, "",             IF(ISERR(SEARCH(BE$1,Data!$A179)),"",          ";" &amp; VLOOKUP(BE$1,Data!$E:$F,2, FALSE) &amp; ";"   )             )</f>
        <v/>
      </c>
      <c r="BF179" t="str">
        <f>IF(Data!$E179=BF$1, "",             IF(ISERR(SEARCH(BF$1,Data!$A179)),"",          ";" &amp; VLOOKUP(BF$1,Data!$E:$F,2, FALSE) &amp; ";"   )             )</f>
        <v/>
      </c>
      <c r="BG179" t="str">
        <f>IF(Data!$E179=BG$1, "",             IF(ISERR(SEARCH(BG$1,Data!$A179)),"",          ";" &amp; VLOOKUP(BG$1,Data!$E:$F,2, FALSE) &amp; ";"   )             )</f>
        <v/>
      </c>
      <c r="BH179" t="str">
        <f>IF(Data!$E179=BH$1, "",             IF(ISERR(SEARCH(BH$1,Data!$A179)),"",          ";" &amp; VLOOKUP(BH$1,Data!$E:$F,2, FALSE) &amp; ";"   )             )</f>
        <v>;52;</v>
      </c>
      <c r="BI179" t="str">
        <f>IF(Data!$E179=BI$1, "",             IF(ISERR(SEARCH(BI$1,Data!$A179)),"",          ";" &amp; VLOOKUP(BI$1,Data!$E:$F,2, FALSE) &amp; ";"   )             )</f>
        <v/>
      </c>
      <c r="BJ179" t="str">
        <f>IF(Data!$E179=BJ$1, "",             IF(ISERR(SEARCH(BJ$1,Data!$A179)),"",          ";" &amp; VLOOKUP(BJ$1,Data!$E:$F,2, FALSE) &amp; ";"   )             )</f>
        <v/>
      </c>
      <c r="BK179" t="str">
        <f>IF(Data!$E179=BK$1, "",             IF(ISERR(SEARCH(BK$1,Data!$A179)),"",          ";" &amp; VLOOKUP(BK$1,Data!$E:$F,2, FALSE) &amp; ";"   )             )</f>
        <v/>
      </c>
      <c r="BL179" t="str">
        <f>IF(Data!$E179=BL$1, "",             IF(ISERR(SEARCH(BL$1,Data!$A179)),"",          ";" &amp; VLOOKUP(BL$1,Data!$E:$F,2, FALSE) &amp; ";"   )             )</f>
        <v/>
      </c>
      <c r="BM179" t="str">
        <f>IF(Data!$E179=BM$1, "",             IF(ISERR(SEARCH(BM$1,Data!$A179)),"",          ";" &amp; VLOOKUP(BM$1,Data!$E:$F,2, FALSE) &amp; ";"   )             )</f>
        <v/>
      </c>
      <c r="BN179" t="str">
        <f>IF(Data!$E179=BN$1, "",             IF(ISERR(SEARCH(BN$1,Data!$A179)),"",          ";" &amp; VLOOKUP(BN$1,Data!$E:$F,2, FALSE) &amp; ";"   )             )</f>
        <v/>
      </c>
      <c r="BO179" t="str">
        <f>IF(Data!$E179=BO$1, "",             IF(ISERR(SEARCH(BO$1,Data!$A179)),"",          ";" &amp; VLOOKUP(BO$1,Data!$E:$F,2, FALSE) &amp; ";"   )             )</f>
        <v/>
      </c>
      <c r="BP179" t="str">
        <f>IF(Data!$E179=BP$1, "",             IF(ISERR(SEARCH(BP$1,Data!$A179)),"",          ";" &amp; VLOOKUP(BP$1,Data!$E:$F,2, FALSE) &amp; ";"   )             )</f>
        <v/>
      </c>
      <c r="BQ179" t="str">
        <f>IF(Data!$E179=BQ$1, "",             IF(ISERR(SEARCH(BQ$1,Data!$A179)),"",          ";" &amp; VLOOKUP(BQ$1,Data!$E:$F,2, FALSE) &amp; ";"   )             )</f>
        <v/>
      </c>
      <c r="BR179" t="str">
        <f>IF(Data!$E179=BR$1, "",             IF(ISERR(SEARCH(BR$1,Data!$A179)),"",          ";" &amp; VLOOKUP(BR$1,Data!$E:$F,2, FALSE) &amp; ";"   )             )</f>
        <v/>
      </c>
      <c r="BS179" t="str">
        <f>IF(Data!$E179=BS$1, "",             IF(ISERR(SEARCH(BS$1,Data!$A179)),"",          ";" &amp; VLOOKUP(BS$1,Data!$E:$F,2, FALSE) &amp; ";"   )             )</f>
        <v/>
      </c>
      <c r="BT179" t="str">
        <f>IF(Data!$E179=BT$1, "",             IF(ISERR(SEARCH(BT$1,Data!$A179)),"",          ";" &amp; VLOOKUP(BT$1,Data!$E:$F,2, FALSE) &amp; ";"   )             )</f>
        <v/>
      </c>
      <c r="BU179" t="str">
        <f>IF(Data!$E179=BU$1, "",             IF(ISERR(SEARCH(BU$1,Data!$A179)),"",          ";" &amp; VLOOKUP(BU$1,Data!$E:$F,2, FALSE) &amp; ";"   )             )</f>
        <v/>
      </c>
      <c r="BV179" t="str">
        <f>IF(Data!$E179=BV$1, "",             IF(ISERR(SEARCH(BV$1,Data!$A179)),"",          ";" &amp; VLOOKUP(BV$1,Data!$E:$F,2, FALSE) &amp; ";"   )             )</f>
        <v/>
      </c>
      <c r="BW179" t="str">
        <f>IF(Data!$E179=BW$1, "",             IF(ISERR(SEARCH(BW$1,Data!$A179)),"",          ";" &amp; VLOOKUP(BW$1,Data!$E:$F,2, FALSE) &amp; ";"   )             )</f>
        <v/>
      </c>
      <c r="BX179" t="str">
        <f>IF(Data!$E179=BX$1, "",             IF(ISERR(SEARCH(BX$1,Data!$A179)),"",          ";" &amp; VLOOKUP(BX$1,Data!$E:$F,2, FALSE) &amp; ";"   )             )</f>
        <v/>
      </c>
      <c r="BY179" t="str">
        <f>IF(Data!$E179=BY$1, "",             IF(ISERR(SEARCH(BY$1,Data!$A179)),"",          ";" &amp; VLOOKUP(BY$1,Data!$E:$F,2, FALSE) &amp; ";"   )             )</f>
        <v/>
      </c>
      <c r="BZ179" t="str">
        <f>IF(Data!$E179=BZ$1, "",             IF(ISERR(SEARCH(BZ$1,Data!$A179)),"",          ";" &amp; VLOOKUP(BZ$1,Data!$E:$F,2, FALSE) &amp; ";"   )             )</f>
        <v/>
      </c>
      <c r="CA179" t="str">
        <f>IF(Data!$E179=CA$1, "",             IF(ISERR(SEARCH(CA$1,Data!$A179)),"",          ";" &amp; VLOOKUP(CA$1,Data!$E:$F,2, FALSE) &amp; ";"   )             )</f>
        <v/>
      </c>
      <c r="CB179" t="str">
        <f>IF(Data!$E179=CB$1, "",             IF(ISERR(SEARCH(CB$1,Data!$A179)),"",          ";" &amp; VLOOKUP(CB$1,Data!$E:$F,2, FALSE) &amp; ";"   )             )</f>
        <v/>
      </c>
      <c r="CC179" t="str">
        <f>IF(Data!$E179=CC$1, "",             IF(ISERR(SEARCH(CC$1,Data!$A179)),"",          ";" &amp; VLOOKUP(CC$1,Data!$E:$F,2, FALSE) &amp; ";"   )             )</f>
        <v/>
      </c>
      <c r="CD179" t="str">
        <f>IF(Data!$E179=CD$1, "",             IF(ISERR(SEARCH(CD$1,Data!$A179)),"",          ";" &amp; VLOOKUP(CD$1,Data!$E:$F,2, FALSE) &amp; ";"   )             )</f>
        <v/>
      </c>
      <c r="CE179" t="str">
        <f>IF(Data!$E179=CE$1, "",             IF(ISERR(SEARCH(CE$1,Data!$A179)),"",          ";" &amp; VLOOKUP(CE$1,Data!$E:$F,2, FALSE) &amp; ";"   )             )</f>
        <v/>
      </c>
      <c r="CF179" t="str">
        <f>IF(Data!$E179=CF$1, "",             IF(ISERR(SEARCH(CF$1,Data!$A179)),"",          ";" &amp; VLOOKUP(CF$1,Data!$E:$F,2, FALSE) &amp; ";"   )             )</f>
        <v/>
      </c>
      <c r="CG179" t="str">
        <f>IF(Data!$E179=CG$1, "",             IF(ISERR(SEARCH(CG$1,Data!$A179)),"",          ";" &amp; VLOOKUP(CG$1,Data!$E:$F,2, FALSE) &amp; ";"   )             )</f>
        <v/>
      </c>
      <c r="CH179" t="str">
        <f>IF(Data!$E179=CH$1, "",             IF(ISERR(SEARCH(CH$1,Data!$A179)),"",          ";" &amp; VLOOKUP(CH$1,Data!$E:$F,2, FALSE) &amp; ";"   )             )</f>
        <v/>
      </c>
      <c r="CI179" t="str">
        <f>IF(Data!$E179=CI$1, "",             IF(ISERR(SEARCH(CI$1,Data!$A179)),"",          ";" &amp; VLOOKUP(CI$1,Data!$E:$F,2, FALSE) &amp; ";"   )             )</f>
        <v/>
      </c>
      <c r="CJ179" t="str">
        <f>IF(Data!$E179=CJ$1, "",             IF(ISERR(SEARCH(CJ$1,Data!$A179)),"",          ";" &amp; VLOOKUP(CJ$1,Data!$E:$F,2, FALSE) &amp; ";"   )             )</f>
        <v/>
      </c>
      <c r="CK179" t="str">
        <f>IF(Data!$E179=CK$1, "",             IF(ISERR(SEARCH(CK$1,Data!$A179)),"",          ";" &amp; VLOOKUP(CK$1,Data!$E:$F,2, FALSE) &amp; ";"   )             )</f>
        <v/>
      </c>
      <c r="CL179" t="str">
        <f>IF(Data!$E179=CL$1, "",             IF(ISERR(SEARCH(CL$1,Data!$A179)),"",          ";" &amp; VLOOKUP(CL$1,Data!$E:$F,2, FALSE) &amp; ";"   )             )</f>
        <v/>
      </c>
      <c r="CM179" t="str">
        <f>IF(Data!$E179=CM$1, "",             IF(ISERR(SEARCH(CM$1,Data!$A179)),"",          ";" &amp; VLOOKUP(CM$1,Data!$E:$F,2, FALSE) &amp; ";"   )             )</f>
        <v/>
      </c>
      <c r="CN179" t="str">
        <f>IF(Data!$E179=CN$1, "",             IF(ISERR(SEARCH(CN$1,Data!$A179)),"",          ";" &amp; VLOOKUP(CN$1,Data!$E:$F,2, FALSE) &amp; ";"   )             )</f>
        <v/>
      </c>
      <c r="CO179" t="str">
        <f>IF(Data!$E179=CO$1, "",             IF(ISERR(SEARCH(CO$1,Data!$A179)),"",          ";" &amp; VLOOKUP(CO$1,Data!$E:$F,2, FALSE) &amp; ";"   )             )</f>
        <v/>
      </c>
      <c r="CP179" t="str">
        <f>IF(Data!$E179=CP$1, "",             IF(ISERR(SEARCH(CP$1,Data!$A179)),"",          ";" &amp; VLOOKUP(CP$1,Data!$E:$F,2, FALSE) &amp; ";"   )             )</f>
        <v/>
      </c>
      <c r="CQ179" t="str">
        <f>IF(Data!$E179=CQ$1, "",             IF(ISERR(SEARCH(CQ$1,Data!$A179)),"",          ";" &amp; VLOOKUP(CQ$1,Data!$E:$F,2, FALSE) &amp; ";"   )             )</f>
        <v/>
      </c>
      <c r="CR179" t="str">
        <f>IF(Data!$E179=CR$1, "",             IF(ISERR(SEARCH(CR$1,Data!$A179)),"",          ";" &amp; VLOOKUP(CR$1,Data!$E:$F,2, FALSE) &amp; ";"   )             )</f>
        <v/>
      </c>
      <c r="CS179" t="str">
        <f>IF(Data!$E179=CS$1, "",             IF(ISERR(SEARCH(CS$1,Data!$A179)),"",          ";" &amp; VLOOKUP(CS$1,Data!$E:$F,2, FALSE) &amp; ";"   )             )</f>
        <v/>
      </c>
      <c r="CT179" t="str">
        <f>IF(Data!$E179=CT$1, "",             IF(ISERR(SEARCH(CT$1,Data!$A179)),"",          ";" &amp; VLOOKUP(CT$1,Data!$E:$F,2, FALSE) &amp; ";"   )             )</f>
        <v/>
      </c>
      <c r="CU179" t="str">
        <f>IF(Data!$E179=CU$1, "",             IF(ISERR(SEARCH(CU$1,Data!$A179)),"",          ";" &amp; VLOOKUP(CU$1,Data!$E:$F,2, FALSE) &amp; ";"   )             )</f>
        <v/>
      </c>
      <c r="CV179" t="str">
        <f>IF(Data!$E179=CV$1, "",             IF(ISERR(SEARCH(CV$1,Data!$A179)),"",          ";" &amp; VLOOKUP(CV$1,Data!$E:$F,2, FALSE) &amp; ";"   )             )</f>
        <v/>
      </c>
      <c r="CW179" t="str">
        <f>IF(Data!$E179=CW$1, "",             IF(ISERR(SEARCH(CW$1,Data!$A179)),"",          ";" &amp; VLOOKUP(CW$1,Data!$E:$F,2, FALSE) &amp; ";"   )             )</f>
        <v/>
      </c>
      <c r="CX179" t="str">
        <f>IF(Data!$E179=CX$1, "",             IF(ISERR(SEARCH(CX$1,Data!$A179)),"",          ";" &amp; VLOOKUP(CX$1,Data!$E:$F,2, FALSE) &amp; ";"   )             )</f>
        <v/>
      </c>
      <c r="CY179" t="str">
        <f>IF(Data!$E179=CY$1, "",             IF(ISERR(SEARCH(CY$1,Data!$A179)),"",          ";" &amp; VLOOKUP(CY$1,Data!$E:$F,2, FALSE) &amp; ";"   )             )</f>
        <v/>
      </c>
      <c r="CZ179" t="str">
        <f>IF(Data!$E179=CZ$1, "",             IF(ISERR(SEARCH(CZ$1,Data!$A179)),"",          ";" &amp; VLOOKUP(CZ$1,Data!$E:$F,2, FALSE) &amp; ";"   )             )</f>
        <v/>
      </c>
      <c r="DA179" t="str">
        <f>IF(Data!$E179=DA$1, "",             IF(ISERR(SEARCH(DA$1,Data!$A179)),"",          ";" &amp; VLOOKUP(DA$1,Data!$E:$F,2, FALSE) &amp; ";"   )             )</f>
        <v/>
      </c>
      <c r="DB179" t="str">
        <f>IF(Data!$E179=DB$1, "",             IF(ISERR(SEARCH(DB$1,Data!$A179)),"",          ";" &amp; VLOOKUP(DB$1,Data!$E:$F,2, FALSE) &amp; ";"   )             )</f>
        <v/>
      </c>
      <c r="DC179" t="str">
        <f>IF(Data!$E179=DC$1, "",             IF(ISERR(SEARCH(DC$1,Data!$A179)),"",          ";" &amp; VLOOKUP(DC$1,Data!$E:$F,2, FALSE) &amp; ";"   )             )</f>
        <v/>
      </c>
      <c r="DD179" t="str">
        <f>IF(Data!$E179=DD$1, "",             IF(ISERR(SEARCH(DD$1,Data!$A179)),"",          ";" &amp; VLOOKUP(DD$1,Data!$E:$F,2, FALSE) &amp; ";"   )             )</f>
        <v/>
      </c>
      <c r="DE179" t="str">
        <f>IF(Data!$E179=DE$1, "",             IF(ISERR(SEARCH(DE$1,Data!$A179)),"",          ";" &amp; VLOOKUP(DE$1,Data!$E:$F,2, FALSE) &amp; ";"   )             )</f>
        <v/>
      </c>
      <c r="DF179" t="str">
        <f>IF(Data!$E179=DF$1, "",             IF(ISERR(SEARCH(DF$1,Data!$A179)),"",          ";" &amp; VLOOKUP(DF$1,Data!$E:$F,2, FALSE) &amp; ";"   )             )</f>
        <v/>
      </c>
      <c r="DG179" t="str">
        <f>IF(Data!$E179=DG$1, "",             IF(ISERR(SEARCH(DG$1,Data!$A179)),"",          ";" &amp; VLOOKUP(DG$1,Data!$E:$F,2, FALSE) &amp; ";"   )             )</f>
        <v/>
      </c>
      <c r="DH179" t="str">
        <f>IF(Data!$E179=DH$1, "",             IF(ISERR(SEARCH(DH$1,Data!$A179)),"",          ";" &amp; VLOOKUP(DH$1,Data!$E:$F,2, FALSE) &amp; ";"   )             )</f>
        <v/>
      </c>
      <c r="DI179" t="str">
        <f>IF(Data!$E179=DI$1, "",             IF(ISERR(SEARCH(DI$1,Data!$A179)),"",          ";" &amp; VLOOKUP(DI$1,Data!$E:$F,2, FALSE) &amp; ";"   )             )</f>
        <v/>
      </c>
      <c r="DJ179" t="str">
        <f>IF(Data!$E179=DJ$1, "",             IF(ISERR(SEARCH(DJ$1,Data!$A179)),"",          ";" &amp; VLOOKUP(DJ$1,Data!$E:$F,2, FALSE) &amp; ";"   )             )</f>
        <v/>
      </c>
      <c r="DK179" t="str">
        <f>IF(Data!$E179=DK$1, "",             IF(ISERR(SEARCH(DK$1,Data!$A179)),"",          ";" &amp; VLOOKUP(DK$1,Data!$E:$F,2, FALSE) &amp; ";"   )             )</f>
        <v/>
      </c>
      <c r="DL179" t="str">
        <f>IF(Data!$E179=DL$1, "",             IF(ISERR(SEARCH(DL$1,Data!$A179)),"",          ";" &amp; VLOOKUP(DL$1,Data!$E:$F,2, FALSE) &amp; ";"   )             )</f>
        <v/>
      </c>
      <c r="DM179" t="str">
        <f>IF(Data!$E179=DM$1, "",             IF(ISERR(SEARCH(DM$1,Data!$A179)),"",          ";" &amp; VLOOKUP(DM$1,Data!$E:$F,2, FALSE) &amp; ";"   )             )</f>
        <v/>
      </c>
      <c r="DN179" t="str">
        <f>IF(Data!$E179=DN$1, "",             IF(ISERR(SEARCH(DN$1,Data!$A179)),"",          ";" &amp; VLOOKUP(DN$1,Data!$E:$F,2, FALSE) &amp; ";"   )             )</f>
        <v/>
      </c>
      <c r="DO179" t="str">
        <f>IF(Data!$E179=DO$1, "",             IF(ISERR(SEARCH(DO$1,Data!$A179)),"",          ";" &amp; VLOOKUP(DO$1,Data!$E:$F,2, FALSE) &amp; ";"   )             )</f>
        <v/>
      </c>
      <c r="DP179" t="str">
        <f>IF(Data!$E179=DP$1, "",             IF(ISERR(SEARCH(DP$1,Data!$A179)),"",          ";" &amp; VLOOKUP(DP$1,Data!$E:$F,2, FALSE) &amp; ";"   )             )</f>
        <v/>
      </c>
      <c r="DQ179" t="str">
        <f>IF(Data!$E179=DQ$1, "",             IF(ISERR(SEARCH(DQ$1,Data!$A179)),"",          ";" &amp; VLOOKUP(DQ$1,Data!$E:$F,2, FALSE) &amp; ";"   )             )</f>
        <v/>
      </c>
      <c r="DR179" t="str">
        <f>IF(Data!$E179=DR$1, "",             IF(ISERR(SEARCH(DR$1,Data!$A179)),"",          ";" &amp; VLOOKUP(DR$1,Data!$E:$F,2, FALSE) &amp; ";"   )             )</f>
        <v/>
      </c>
      <c r="DS179" t="str">
        <f>IF(Data!$E179=DS$1, "",             IF(ISERR(SEARCH(DS$1,Data!$A179)),"",          ";" &amp; VLOOKUP(DS$1,Data!$E:$F,2, FALSE) &amp; ";"   )             )</f>
        <v/>
      </c>
      <c r="DT179" t="str">
        <f>IF(Data!$E179=DT$1, "",             IF(ISERR(SEARCH(DT$1,Data!$A179)),"",          ";" &amp; VLOOKUP(DT$1,Data!$E:$F,2, FALSE) &amp; ";"   )             )</f>
        <v/>
      </c>
      <c r="DU179" t="str">
        <f>IF(Data!$E179=DU$1, "",             IF(ISERR(SEARCH(DU$1,Data!$A179)),"",          ";" &amp; VLOOKUP(DU$1,Data!$E:$F,2, FALSE) &amp; ";"   )             )</f>
        <v/>
      </c>
      <c r="DV179" t="str">
        <f>IF(Data!$E179=DV$1, "",             IF(ISERR(SEARCH(DV$1,Data!$A179)),"",          ";" &amp; VLOOKUP(DV$1,Data!$E:$F,2, FALSE) &amp; ";"   )             )</f>
        <v/>
      </c>
      <c r="DW179" t="str">
        <f>IF(Data!$E179=DW$1, "",             IF(ISERR(SEARCH(DW$1,Data!$A179)),"",          ";" &amp; VLOOKUP(DW$1,Data!$E:$F,2, FALSE) &amp; ";"   )             )</f>
        <v/>
      </c>
      <c r="DX179" t="str">
        <f>IF(Data!$E179=DX$1, "",             IF(ISERR(SEARCH(DX$1,Data!$A179)),"",          ";" &amp; VLOOKUP(DX$1,Data!$E:$F,2, FALSE) &amp; ";"   )             )</f>
        <v/>
      </c>
      <c r="DY179" t="str">
        <f>IF(Data!$E179=DY$1, "",             IF(ISERR(SEARCH(DY$1,Data!$A179)),"",          ";" &amp; VLOOKUP(DY$1,Data!$E:$F,2, FALSE) &amp; ";"   )             )</f>
        <v/>
      </c>
      <c r="DZ179" t="str">
        <f>IF(Data!$E179=DZ$1, "",             IF(ISERR(SEARCH(DZ$1,Data!$A179)),"",          ";" &amp; VLOOKUP(DZ$1,Data!$E:$F,2, FALSE) &amp; ";"   )             )</f>
        <v/>
      </c>
      <c r="EA179" t="str">
        <f>IF(Data!$E179=EA$1, "",             IF(ISERR(SEARCH(EA$1,Data!$A179)),"",          ";" &amp; VLOOKUP(EA$1,Data!$E:$F,2, FALSE) &amp; ";"   )             )</f>
        <v/>
      </c>
      <c r="EB179" t="str">
        <f>IF(Data!$E179=EB$1, "",             IF(ISERR(SEARCH(EB$1,Data!$A179)),"",          ";" &amp; VLOOKUP(EB$1,Data!$E:$F,2, FALSE) &amp; ";"   )             )</f>
        <v/>
      </c>
      <c r="EC179" t="str">
        <f>IF(Data!$E179=EC$1, "",             IF(ISERR(SEARCH(EC$1,Data!$A179)),"",          ";" &amp; VLOOKUP(EC$1,Data!$E:$F,2, FALSE) &amp; ";"   )             )</f>
        <v/>
      </c>
      <c r="ED179" t="str">
        <f>IF(Data!$E179=ED$1, "",             IF(ISERR(SEARCH(ED$1,Data!$A179)),"",          ";" &amp; VLOOKUP(ED$1,Data!$E:$F,2, FALSE) &amp; ";"   )             )</f>
        <v/>
      </c>
      <c r="EE179" t="str">
        <f>IF(Data!$E179=EE$1, "",             IF(ISERR(SEARCH(EE$1,Data!$A179)),"",          ";" &amp; VLOOKUP(EE$1,Data!$E:$F,2, FALSE) &amp; ";"   )             )</f>
        <v/>
      </c>
      <c r="EF179" t="str">
        <f>IF(Data!$E179=EF$1, "",             IF(ISERR(SEARCH(EF$1,Data!$A179)),"",          ";" &amp; VLOOKUP(EF$1,Data!$E:$F,2, FALSE) &amp; ";"   )             )</f>
        <v/>
      </c>
      <c r="EG179" t="str">
        <f>IF(Data!$E179=EG$1, "",             IF(ISERR(SEARCH(EG$1,Data!$A179)),"",          ";" &amp; VLOOKUP(EG$1,Data!$E:$F,2, FALSE) &amp; ";"   )             )</f>
        <v/>
      </c>
      <c r="EH179" t="str">
        <f>IF(Data!$E179=EH$1, "",             IF(ISERR(SEARCH(EH$1,Data!$A179)),"",          ";" &amp; VLOOKUP(EH$1,Data!$E:$F,2, FALSE) &amp; ";"   )             )</f>
        <v/>
      </c>
      <c r="EI179" t="str">
        <f>IF(Data!$E179=EI$1, "",             IF(ISERR(SEARCH(EI$1,Data!$A179)),"",          ";" &amp; VLOOKUP(EI$1,Data!$E:$F,2, FALSE) &amp; ";"   )             )</f>
        <v/>
      </c>
      <c r="EJ179" t="str">
        <f>IF(Data!$E179=EJ$1, "",             IF(ISERR(SEARCH(EJ$1,Data!$A179)),"",          ";" &amp; VLOOKUP(EJ$1,Data!$E:$F,2, FALSE) &amp; ";"   )             )</f>
        <v/>
      </c>
      <c r="EK179" t="str">
        <f>IF(Data!$E179=EK$1, "",             IF(ISERR(SEARCH(EK$1,Data!$A179)),"",          ";" &amp; VLOOKUP(EK$1,Data!$E:$F,2, FALSE) &amp; ";"   )             )</f>
        <v/>
      </c>
      <c r="EL179" t="str">
        <f>IF(Data!$E179=EL$1, "",             IF(ISERR(SEARCH(EL$1,Data!$A179)),"",          ";" &amp; VLOOKUP(EL$1,Data!$E:$F,2, FALSE) &amp; ";"   )             )</f>
        <v/>
      </c>
      <c r="EM179" t="str">
        <f>IF(Data!$E179=EM$1, "",             IF(ISERR(SEARCH(EM$1,Data!$A179)),"",          ";" &amp; VLOOKUP(EM$1,Data!$E:$F,2, FALSE) &amp; ";"   )             )</f>
        <v/>
      </c>
      <c r="EN179" t="str">
        <f>IF(Data!$E179=EN$1, "",             IF(ISERR(SEARCH(EN$1,Data!$A179)),"",          ";" &amp; VLOOKUP(EN$1,Data!$E:$F,2, FALSE) &amp; ";"   )             )</f>
        <v/>
      </c>
      <c r="EO179" t="str">
        <f>IF(Data!$E179=EO$1, "",             IF(ISERR(SEARCH(EO$1,Data!$A179)),"",          ";" &amp; VLOOKUP(EO$1,Data!$E:$F,2, FALSE) &amp; ";"   )             )</f>
        <v/>
      </c>
      <c r="EP179" t="str">
        <f>IF(Data!$E179=EP$1, "",             IF(ISERR(SEARCH(EP$1,Data!$A179)),"",          ";" &amp; VLOOKUP(EP$1,Data!$E:$F,2, FALSE) &amp; ";"   )             )</f>
        <v/>
      </c>
      <c r="EQ179" t="str">
        <f>IF(Data!$E179=EQ$1, "",             IF(ISERR(SEARCH(EQ$1,Data!$A179)),"",          ";" &amp; VLOOKUP(EQ$1,Data!$E:$F,2, FALSE) &amp; ";"   )             )</f>
        <v/>
      </c>
      <c r="ER179" t="str">
        <f>IF(Data!$E179=ER$1, "",             IF(ISERR(SEARCH(ER$1,Data!$A179)),"",          ";" &amp; VLOOKUP(ER$1,Data!$E:$F,2, FALSE) &amp; ";"   )             )</f>
        <v/>
      </c>
      <c r="ES179" t="str">
        <f>IF(Data!$E179=ES$1, "",             IF(ISERR(SEARCH(ES$1,Data!$A179)),"",          ";" &amp; VLOOKUP(ES$1,Data!$E:$F,2, FALSE) &amp; ";"   )             )</f>
        <v/>
      </c>
      <c r="ET179" t="str">
        <f>IF(Data!$E179=ET$1, "",             IF(ISERR(SEARCH(ET$1,Data!$A179)),"",          ";" &amp; VLOOKUP(ET$1,Data!$E:$F,2, FALSE) &amp; ";"   )             )</f>
        <v/>
      </c>
      <c r="EU179" t="str">
        <f>IF(Data!$E179=EU$1, "",             IF(ISERR(SEARCH(EU$1,Data!$A179)),"",          ";" &amp; VLOOKUP(EU$1,Data!$E:$F,2, FALSE) &amp; ";"   )             )</f>
        <v/>
      </c>
      <c r="EV179" t="str">
        <f>IF(Data!$E179=EV$1, "",             IF(ISERR(SEARCH(EV$1,Data!$A179)),"",          ";" &amp; VLOOKUP(EV$1,Data!$E:$F,2, FALSE) &amp; ";"   )             )</f>
        <v/>
      </c>
      <c r="EW179" t="str">
        <f>IF(Data!$E179=EW$1, "",             IF(ISERR(SEARCH(EW$1,Data!$A179)),"",          ";" &amp; VLOOKUP(EW$1,Data!$E:$F,2, FALSE) &amp; ";"   )             )</f>
        <v/>
      </c>
      <c r="EX179" t="str">
        <f>IF(Data!$E179=EX$1, "",             IF(ISERR(SEARCH(EX$1,Data!$A179)),"",          ";" &amp; VLOOKUP(EX$1,Data!$E:$F,2, FALSE) &amp; ";"   )             )</f>
        <v/>
      </c>
      <c r="EY179" t="str">
        <f>IF(Data!$E179=EY$1, "",             IF(ISERR(SEARCH(EY$1,Data!$A179)),"",          ";" &amp; VLOOKUP(EY$1,Data!$E:$F,2, FALSE) &amp; ";"   )             )</f>
        <v/>
      </c>
      <c r="EZ179" t="str">
        <f>IF(Data!$E179=EZ$1, "",             IF(ISERR(SEARCH(EZ$1,Data!$A179)),"",          ";" &amp; VLOOKUP(EZ$1,Data!$E:$F,2, FALSE) &amp; ";"   )             )</f>
        <v/>
      </c>
      <c r="FA179" t="str">
        <f>IF(Data!$E179=FA$1, "",             IF(ISERR(SEARCH(FA$1,Data!$A179)),"",          ";" &amp; VLOOKUP(FA$1,Data!$E:$F,2, FALSE) &amp; ";"   )             )</f>
        <v/>
      </c>
      <c r="FB179" t="str">
        <f>IF(Data!$E179=FB$1, "",             IF(ISERR(SEARCH(FB$1,Data!$A179)),"",          ";" &amp; VLOOKUP(FB$1,Data!$E:$F,2, FALSE) &amp; ";"   )             )</f>
        <v/>
      </c>
      <c r="FC179" t="str">
        <f>IF(Data!$E179=FC$1, "",             IF(ISERR(SEARCH(FC$1,Data!$A179)),"",          ";" &amp; VLOOKUP(FC$1,Data!$E:$F,2, FALSE) &amp; ";"   )             )</f>
        <v/>
      </c>
      <c r="FD179" t="str">
        <f>IF(Data!$E179=FD$1, "",             IF(ISERR(SEARCH(FD$1,Data!$A179)),"",          ";" &amp; VLOOKUP(FD$1,Data!$E:$F,2, FALSE) &amp; ";"   )             )</f>
        <v/>
      </c>
      <c r="FE179" t="str">
        <f>IF(Data!$E179=FE$1, "",             IF(ISERR(SEARCH(FE$1,Data!$A179)),"",          ";" &amp; VLOOKUP(FE$1,Data!$E:$F,2, FALSE) &amp; ";"   )             )</f>
        <v/>
      </c>
      <c r="FF179" t="str">
        <f>IF(Data!$E179=FF$1, "",             IF(ISERR(SEARCH(FF$1,Data!$A179)),"",          ";" &amp; VLOOKUP(FF$1,Data!$E:$F,2, FALSE) &amp; ";"   )             )</f>
        <v/>
      </c>
      <c r="FG179" t="str">
        <f>IF(Data!$E179=FG$1, "",             IF(ISERR(SEARCH(FG$1,Data!$A179)),"",          ";" &amp; VLOOKUP(FG$1,Data!$E:$F,2, FALSE) &amp; ";"   )             )</f>
        <v/>
      </c>
      <c r="FH179" t="str">
        <f>IF(Data!$E179=FH$1, "",             IF(ISERR(SEARCH(FH$1,Data!$A179)),"",          ";" &amp; VLOOKUP(FH$1,Data!$E:$F,2, FALSE) &amp; ";"   )             )</f>
        <v/>
      </c>
      <c r="FI179" t="str">
        <f>IF(Data!$E179=FI$1, "",             IF(ISERR(SEARCH(FI$1,Data!$A179)),"",          ";" &amp; VLOOKUP(FI$1,Data!$E:$F,2, FALSE) &amp; ";"   )             )</f>
        <v/>
      </c>
      <c r="FJ179" t="str">
        <f>IF(Data!$E179=FJ$1, "",             IF(ISERR(SEARCH(FJ$1,Data!$A179)),"",          ";" &amp; VLOOKUP(FJ$1,Data!$E:$F,2, FALSE) &amp; ";"   )             )</f>
        <v/>
      </c>
      <c r="FK179" t="str">
        <f>IF(Data!$E179=FK$1, "",             IF(ISERR(SEARCH(FK$1,Data!$A179)),"",          ";" &amp; VLOOKUP(FK$1,Data!$E:$F,2, FALSE) &amp; ";"   )             )</f>
        <v/>
      </c>
      <c r="FL179" t="str">
        <f>IF(Data!$E179=FL$1, "",             IF(ISERR(SEARCH(FL$1,Data!$A179)),"",          ";" &amp; VLOOKUP(FL$1,Data!$E:$F,2, FALSE) &amp; ";"   )             )</f>
        <v/>
      </c>
      <c r="FM179" t="str">
        <f>IF(Data!$E179=FM$1, "",             IF(ISERR(SEARCH(FM$1,Data!$A179)),"",          ";" &amp; VLOOKUP(FM$1,Data!$E:$F,2, FALSE) &amp; ";"   )             )</f>
        <v/>
      </c>
      <c r="FN179" t="str">
        <f>IF(Data!$E179=FN$1, "",             IF(ISERR(SEARCH(FN$1,Data!$A179)),"",          ";" &amp; VLOOKUP(FN$1,Data!$E:$F,2, FALSE) &amp; ";"   )             )</f>
        <v/>
      </c>
      <c r="FO179" t="str">
        <f>IF(Data!$E179=FO$1, "",             IF(ISERR(SEARCH(FO$1,Data!$A179)),"",          ";" &amp; VLOOKUP(FO$1,Data!$E:$F,2, FALSE) &amp; ";"   )             )</f>
        <v/>
      </c>
      <c r="FP179" t="str">
        <f>IF(Data!$E179=FP$1, "",             IF(ISERR(SEARCH(FP$1,Data!$A179)),"",          ";" &amp; VLOOKUP(FP$1,Data!$E:$F,2, FALSE) &amp; ";"   )             )</f>
        <v/>
      </c>
      <c r="FQ179" t="str">
        <f>IF(Data!$E179=FQ$1, "",             IF(ISERR(SEARCH(FQ$1,Data!$A179)),"",          ";" &amp; VLOOKUP(FQ$1,Data!$E:$F,2, FALSE) &amp; ";"   )             )</f>
        <v/>
      </c>
      <c r="FR179" t="str">
        <f>IF(Data!$E179=FR$1, "",             IF(ISERR(SEARCH(FR$1,Data!$A179)),"",          ";" &amp; VLOOKUP(FR$1,Data!$E:$F,2, FALSE) &amp; ";"   )             )</f>
        <v/>
      </c>
      <c r="FS179" t="str">
        <f>IF(Data!$E179=FS$1, "",             IF(ISERR(SEARCH(FS$1,Data!$A179)),"",          ";" &amp; VLOOKUP(FS$1,Data!$E:$F,2, FALSE) &amp; ";"   )             )</f>
        <v/>
      </c>
      <c r="FT179" t="str">
        <f>IF(Data!$E179=FT$1, "",             IF(ISERR(SEARCH(FT$1,Data!$A179)),"",          ";" &amp; VLOOKUP(FT$1,Data!$E:$F,2, FALSE) &amp; ";"   )             )</f>
        <v/>
      </c>
      <c r="FU179" t="str">
        <f>IF(Data!$E179=FU$1, "",             IF(ISERR(SEARCH(FU$1,Data!$A179)),"",          ";" &amp; VLOOKUP(FU$1,Data!$E:$F,2, FALSE) &amp; ";"   )             )</f>
        <v/>
      </c>
      <c r="FV179" t="str">
        <f>IF(Data!$E179=FV$1, "",             IF(ISERR(SEARCH(FV$1,Data!$A179)),"",          ";" &amp; VLOOKUP(FV$1,Data!$E:$F,2, FALSE) &amp; ";"   )             )</f>
        <v/>
      </c>
      <c r="FW179" t="str">
        <f>IF(Data!$E179=FW$1, "",             IF(ISERR(SEARCH(FW$1,Data!$A179)),"",          ";" &amp; VLOOKUP(FW$1,Data!$E:$F,2, FALSE) &amp; ";"   )             )</f>
        <v/>
      </c>
      <c r="FX179" t="str">
        <f>IF(Data!$E179=FX$1, "",             IF(ISERR(SEARCH(FX$1,Data!$A179)),"",          ";" &amp; VLOOKUP(FX$1,Data!$E:$F,2, FALSE) &amp; ";"   )             )</f>
        <v/>
      </c>
      <c r="FY179" t="str">
        <f>IF(Data!$E179=FY$1, "",             IF(ISERR(SEARCH(FY$1,Data!$A179)),"",          ";" &amp; VLOOKUP(FY$1,Data!$E:$F,2, FALSE) &amp; ";"   )             )</f>
        <v/>
      </c>
      <c r="FZ179" t="str">
        <f>IF(Data!$E179=FZ$1, "",             IF(ISERR(SEARCH(FZ$1,Data!$A179)),"",          ";" &amp; VLOOKUP(FZ$1,Data!$E:$F,2, FALSE) &amp; ";"   )             )</f>
        <v/>
      </c>
      <c r="GA179" t="str">
        <f>IF(Data!$E179=GA$1, "",             IF(ISERR(SEARCH(GA$1,Data!$A179)),"",          ";" &amp; VLOOKUP(GA$1,Data!$E:$F,2, FALSE) &amp; ";"   )             )</f>
        <v/>
      </c>
      <c r="GB179" t="str">
        <f>IF(Data!$E179=GB$1, "",             IF(ISERR(SEARCH(GB$1,Data!$A179)),"",          ";" &amp; VLOOKUP(GB$1,Data!$E:$F,2, FALSE) &amp; ";"   )             )</f>
        <v/>
      </c>
      <c r="GC179" t="str">
        <f>IF(Data!$E179=GC$1, "",             IF(ISERR(SEARCH(GC$1,Data!$A179)),"",          ";" &amp; VLOOKUP(GC$1,Data!$E:$F,2, FALSE) &amp; ";"   )             )</f>
        <v/>
      </c>
      <c r="GD179" t="str">
        <f>IF(Data!$E179=GD$1, "",             IF(ISERR(SEARCH(GD$1,Data!$A179)),"",          ";" &amp; VLOOKUP(GD$1,Data!$E:$F,2, FALSE) &amp; ";"   )             )</f>
        <v/>
      </c>
      <c r="GE179" t="str">
        <f>IF(Data!$E179=GE$1, "",             IF(ISERR(SEARCH(GE$1,Data!$A179)),"",          ";" &amp; VLOOKUP(GE$1,Data!$E:$F,2, FALSE) &amp; ";"   )             )</f>
        <v>;179;</v>
      </c>
      <c r="GF179" t="str">
        <f>IF(Data!$E179=GF$1, "",             IF(ISERR(SEARCH(GF$1,Data!$A179)),"",          ";" &amp; VLOOKUP(GF$1,Data!$E:$F,2, FALSE) &amp; ";"   )             )</f>
        <v/>
      </c>
      <c r="GG179" t="str">
        <f>IF(Data!$E179=GG$1, "",             IF(ISERR(SEARCH(GG$1,Data!$A179)),"",          ";" &amp; VLOOKUP(GG$1,Data!$E:$F,2, FALSE) &amp; ";"   )             )</f>
        <v/>
      </c>
      <c r="GH179" t="str">
        <f>IF(Data!$E179=GH$1, "",             IF(ISERR(SEARCH(GH$1,Data!$A179)),"",          ";" &amp; VLOOKUP(GH$1,Data!$E:$F,2, FALSE) &amp; ";"   )             )</f>
        <v/>
      </c>
      <c r="GI179" t="str">
        <f>IF(Data!$E179=GI$1, "",             IF(ISERR(SEARCH(GI$1,Data!$A179)),"",          ";" &amp; VLOOKUP(GI$1,Data!$E:$F,2, FALSE) &amp; ";"   )             )</f>
        <v/>
      </c>
      <c r="GJ179" t="str">
        <f>IF(Data!$E179=GJ$1, "",             IF(ISERR(SEARCH(GJ$1,Data!$A179)),"",          ";" &amp; VLOOKUP(GJ$1,Data!$E:$F,2, FALSE) &amp; ";"   )             )</f>
        <v/>
      </c>
      <c r="GK179" t="str">
        <f>IF(Data!$E179=GK$1, "",             IF(ISERR(SEARCH(GK$1,Data!$A179)),"",          ";" &amp; VLOOKUP(GK$1,Data!$E:$F,2, FALSE) &amp; ";"   )             )</f>
        <v/>
      </c>
      <c r="GL179" t="str">
        <f>IF(Data!$E179=GL$1, "",             IF(ISERR(SEARCH(GL$1,Data!$A179)),"",          ";" &amp; VLOOKUP(GL$1,Data!$E:$F,2, FALSE) &amp; ";"   )             )</f>
        <v/>
      </c>
      <c r="GM179" t="str">
        <f>IF(Data!$E179=GM$1, "",             IF(ISERR(SEARCH(GM$1,Data!$A179)),"",          ";" &amp; VLOOKUP(GM$1,Data!$E:$F,2, FALSE) &amp; ";"   )             )</f>
        <v/>
      </c>
      <c r="GN179" t="str">
        <f>IF(Data!$E179=GN$1, "",             IF(ISERR(SEARCH(GN$1,Data!$A179)),"",          ";" &amp; VLOOKUP(GN$1,Data!$E:$F,2, FALSE) &amp; ";"   )             )</f>
        <v/>
      </c>
      <c r="GO179" t="str">
        <f>IF(Data!$E179=GO$1, "",             IF(ISERR(SEARCH(GO$1,Data!$A179)),"",          ";" &amp; VLOOKUP(GO$1,Data!$E:$F,2, FALSE) &amp; ";"   )             )</f>
        <v/>
      </c>
      <c r="GP179" t="str">
        <f>IF(Data!$E179=GP$1, "",             IF(ISERR(SEARCH(GP$1,Data!$A179)),"",          ";" &amp; VLOOKUP(GP$1,Data!$E:$F,2, FALSE) &amp; ";"   )             )</f>
        <v/>
      </c>
      <c r="GQ179" t="str">
        <f>IF(Data!$E179=GQ$1, "",             IF(ISERR(SEARCH(GQ$1,Data!$A179)),"",          ";" &amp; VLOOKUP(GQ$1,Data!$E:$F,2, FALSE) &amp; ";"   )             )</f>
        <v/>
      </c>
      <c r="GR179" t="str">
        <f>IF(Data!$E179=GR$1, "",             IF(ISERR(SEARCH(GR$1,Data!$A179)),"",          ";" &amp; VLOOKUP(GR$1,Data!$E:$F,2, FALSE) &amp; ";"   )             )</f>
        <v/>
      </c>
      <c r="GS179" t="str">
        <f>IF(Data!$E179=GS$1, "",             IF(ISERR(SEARCH(GS$1,Data!$A179)),"",          ";" &amp; VLOOKUP(GS$1,Data!$E:$F,2, FALSE) &amp; ";"   )             )</f>
        <v/>
      </c>
      <c r="GT179" t="str">
        <f>IF(Data!$E179=GT$1, "",             IF(ISERR(SEARCH(GT$1,Data!$A179)),"",          ";" &amp; VLOOKUP(GT$1,Data!$E:$F,2, FALSE) &amp; ";"   )             )</f>
        <v/>
      </c>
      <c r="GU179" t="str">
        <f>IF(Data!$E179=GU$1, "",             IF(ISERR(SEARCH(GU$1,Data!$A179)),"",          ";" &amp; VLOOKUP(GU$1,Data!$E:$F,2, FALSE) &amp; ";"   )             )</f>
        <v/>
      </c>
      <c r="GV179" t="str">
        <f>IF(Data!$E179=GV$1, "",             IF(ISERR(SEARCH(GV$1,Data!$A179)),"",          ";" &amp; VLOOKUP(GV$1,Data!$E:$F,2, FALSE) &amp; ";"   )             )</f>
        <v/>
      </c>
      <c r="GW179" t="str">
        <f>IF(Data!$E179=GW$1, "",             IF(ISERR(SEARCH(GW$1,Data!$A179)),"",          ";" &amp; VLOOKUP(GW$1,Data!$E:$F,2, FALSE) &amp; ";"   )             )</f>
        <v/>
      </c>
      <c r="GX179" t="str">
        <f>IF(Data!$E179=GX$1, "",             IF(ISERR(SEARCH(GX$1,Data!$A179)),"",          ";" &amp; VLOOKUP(GX$1,Data!$E:$F,2, FALSE) &amp; ";"   )             )</f>
        <v/>
      </c>
      <c r="GY179" t="str">
        <f>IF(Data!$E179=GY$1, "",             IF(ISERR(SEARCH(GY$1,Data!$A179)),"",          ";" &amp; VLOOKUP(GY$1,Data!$E:$F,2, FALSE) &amp; ";"   )             )</f>
        <v/>
      </c>
      <c r="GZ179" t="str">
        <f>IF(Data!$E179=GZ$1, "",             IF(ISERR(SEARCH(GZ$1,Data!$A179)),"",          ";" &amp; VLOOKUP(GZ$1,Data!$E:$F,2, FALSE) &amp; ";"   )             )</f>
        <v/>
      </c>
      <c r="HA179" t="str">
        <f>IF(Data!$E179=HA$1, "",             IF(ISERR(SEARCH(HA$1,Data!$A179)),"",          ";" &amp; VLOOKUP(HA$1,Data!$E:$F,2, FALSE) &amp; ";"   )             )</f>
        <v/>
      </c>
      <c r="HB179" t="str">
        <f>IF(Data!$E179=HB$1, "",             IF(ISERR(SEARCH(HB$1,Data!$A179)),"",          ";" &amp; VLOOKUP(HB$1,Data!$E:$F,2, FALSE) &amp; ";"   )             )</f>
        <v/>
      </c>
      <c r="HC179" t="str">
        <f>IF(Data!$E179=HC$1, "",             IF(ISERR(SEARCH(HC$1,Data!$A179)),"",          ";" &amp; VLOOKUP(HC$1,Data!$E:$F,2, FALSE) &amp; ";"   )             )</f>
        <v/>
      </c>
      <c r="HD179" t="str">
        <f>IF(Data!$E179=HD$1, "",             IF(ISERR(SEARCH(HD$1,Data!$A179)),"",          ";" &amp; VLOOKUP(HD$1,Data!$E:$F,2, FALSE) &amp; ";"   )             )</f>
        <v/>
      </c>
      <c r="HE179" t="str">
        <f>IF(Data!$E179=HE$1, "",             IF(ISERR(SEARCH(HE$1,Data!$A179)),"",          ";" &amp; VLOOKUP(HE$1,Data!$E:$F,2, FALSE) &amp; ";"   )             )</f>
        <v/>
      </c>
      <c r="HF179" t="str">
        <f>IF(Data!$E179=HF$1, "",             IF(ISERR(SEARCH(HF$1,Data!$A179)),"",          ";" &amp; VLOOKUP(HF$1,Data!$E:$F,2, FALSE) &amp; ";"   )             )</f>
        <v/>
      </c>
      <c r="HG179" t="str">
        <f>IF(Data!$E179=HG$1, "",             IF(ISERR(SEARCH(HG$1,Data!$A179)),"",          ";" &amp; VLOOKUP(HG$1,Data!$E:$F,2, FALSE) &amp; ";"   )             )</f>
        <v/>
      </c>
      <c r="HH179" t="str">
        <f>IF(Data!$E179=HH$1, "",             IF(ISERR(SEARCH(HH$1,Data!$A179)),"",          ";" &amp; VLOOKUP(HH$1,Data!$E:$F,2, FALSE) &amp; ";"   )             )</f>
        <v/>
      </c>
      <c r="HI179" t="str">
        <f>IF(Data!$E179=HI$1, "",             IF(ISERR(SEARCH(HI$1,Data!$A179)),"",          ";" &amp; VLOOKUP(HI$1,Data!$E:$F,2, FALSE) &amp; ";"   )             )</f>
        <v/>
      </c>
      <c r="HJ179" t="str">
        <f>IF(Data!$E179=HJ$1, "",             IF(ISERR(SEARCH(HJ$1,Data!$A179)),"",          ";" &amp; VLOOKUP(HJ$1,Data!$E:$F,2, FALSE) &amp; ";"   )             )</f>
        <v/>
      </c>
      <c r="HK179" t="str">
        <f>IF(Data!$E179=HK$1, "",             IF(ISERR(SEARCH(HK$1,Data!$A179)),"",          ";" &amp; VLOOKUP(HK$1,Data!$E:$F,2, FALSE) &amp; ";"   )             )</f>
        <v/>
      </c>
      <c r="HL179" t="str">
        <f>IF(Data!$E179=HL$1, "",             IF(ISERR(SEARCH(HL$1,Data!$A179)),"",          ";" &amp; VLOOKUP(HL$1,Data!$E:$F,2, FALSE) &amp; ";"   )             )</f>
        <v/>
      </c>
      <c r="HM179" t="str">
        <f>IF(Data!$E179=HM$1, "",             IF(ISERR(SEARCH(HM$1,Data!$A179)),"",          ";" &amp; VLOOKUP(HM$1,Data!$E:$F,2, FALSE) &amp; ";"   )             )</f>
        <v/>
      </c>
      <c r="HN179" t="str">
        <f>IF(Data!$E179=HN$1, "",             IF(ISERR(SEARCH(HN$1,Data!$A179)),"",          ";" &amp; VLOOKUP(HN$1,Data!$E:$F,2, FALSE) &amp; ";"   )             )</f>
        <v/>
      </c>
      <c r="HO179" t="str">
        <f>IF(Data!$E179=HO$1, "",             IF(ISERR(SEARCH(HO$1,Data!$A179)),"",          ";" &amp; VLOOKUP(HO$1,Data!$E:$F,2, FALSE) &amp; ";"   )             )</f>
        <v/>
      </c>
      <c r="HP179" t="str">
        <f>IF(Data!$E179=HP$1, "",             IF(ISERR(SEARCH(HP$1,Data!$A179)),"",          ";" &amp; VLOOKUP(HP$1,Data!$E:$F,2, FALSE) &amp; ";"   )             )</f>
        <v/>
      </c>
      <c r="HQ179" t="str">
        <f>IF(Data!$E179=HQ$1, "",             IF(ISERR(SEARCH(HQ$1,Data!$A179)),"",          ";" &amp; VLOOKUP(HQ$1,Data!$E:$F,2, FALSE) &amp; ";"   )             )</f>
        <v/>
      </c>
      <c r="HR179" t="str">
        <f>IF(Data!$E179=HR$1, "",             IF(ISERR(SEARCH(HR$1,Data!$A179)),"",          ";" &amp; VLOOKUP(HR$1,Data!$E:$F,2, FALSE) &amp; ";"   )             )</f>
        <v/>
      </c>
      <c r="HS179" t="str">
        <f>IF(Data!$E179=HS$1, "",             IF(ISERR(SEARCH(HS$1,Data!$A179)),"",          ";" &amp; VLOOKUP(HS$1,Data!$E:$F,2, FALSE) &amp; ";"   )             )</f>
        <v/>
      </c>
      <c r="HT179" t="str">
        <f>IF(Data!$E179=HT$1, "",             IF(ISERR(SEARCH(HT$1,Data!$A179)),"",          ";" &amp; VLOOKUP(HT$1,Data!$E:$F,2, FALSE) &amp; ";"   )             )</f>
        <v/>
      </c>
      <c r="HU179" t="str">
        <f>IF(Data!$E179=HU$1, "",             IF(ISERR(SEARCH(HU$1,Data!$A179)),"",          ";" &amp; VLOOKUP(HU$1,Data!$E:$F,2, FALSE) &amp; ";"   )             )</f>
        <v/>
      </c>
      <c r="HV179" t="str">
        <f>IF(Data!$E179=HV$1, "",             IF(ISERR(SEARCH(HV$1,Data!$A179)),"",          ";" &amp; VLOOKUP(HV$1,Data!$E:$F,2, FALSE) &amp; ";"   )             )</f>
        <v/>
      </c>
      <c r="HW179" t="str">
        <f>IF(Data!$E179=HW$1, "",             IF(ISERR(SEARCH(HW$1,Data!$A179)),"",          ";" &amp; VLOOKUP(HW$1,Data!$E:$F,2, FALSE) &amp; ";"   )             )</f>
        <v/>
      </c>
      <c r="HX179" t="str">
        <f>IF(Data!$E179=HX$1, "",             IF(ISERR(SEARCH(HX$1,Data!$A179)),"",          ";" &amp; VLOOKUP(HX$1,Data!$E:$F,2, FALSE) &amp; ";"   )             )</f>
        <v/>
      </c>
      <c r="HY179" t="str">
        <f>IF(Data!$E179=HY$1, "",             IF(ISERR(SEARCH(HY$1,Data!$A179)),"",          ";" &amp; VLOOKUP(HY$1,Data!$E:$F,2, FALSE) &amp; ";"   )             )</f>
        <v/>
      </c>
      <c r="HZ179" t="str">
        <f>IF(Data!$E179=HZ$1, "",             IF(ISERR(SEARCH(HZ$1,Data!$A179)),"",          ";" &amp; VLOOKUP(HZ$1,Data!$E:$F,2, FALSE) &amp; ";"   )             )</f>
        <v/>
      </c>
      <c r="IA179" t="str">
        <f>IF(Data!$E179=IA$1, "",             IF(ISERR(SEARCH(IA$1,Data!$A179)),"",          ";" &amp; VLOOKUP(IA$1,Data!$E:$F,2, FALSE) &amp; ";"   )             )</f>
        <v/>
      </c>
      <c r="IB179" t="str">
        <f>IF(Data!$E179=IB$1, "",             IF(ISERR(SEARCH(IB$1,Data!$A179)),"",          ";" &amp; VLOOKUP(IB$1,Data!$E:$F,2, FALSE) &amp; ";"   )             )</f>
        <v/>
      </c>
      <c r="IC179" t="str">
        <f>IF(Data!$E179=IC$1, "",             IF(ISERR(SEARCH(IC$1,Data!$A179)),"",          ";" &amp; VLOOKUP(IC$1,Data!$E:$F,2, FALSE) &amp; ";"   )             )</f>
        <v/>
      </c>
      <c r="ID179" t="str">
        <f>IF(Data!$E179=ID$1, "",             IF(ISERR(SEARCH(ID$1,Data!$A179)),"",          ";" &amp; VLOOKUP(ID$1,Data!$E:$F,2, FALSE) &amp; ";"   )             )</f>
        <v/>
      </c>
      <c r="IE179" t="str">
        <f>IF(Data!$E179=IE$1, "",             IF(ISERR(SEARCH(IE$1,Data!$A179)),"",          ";" &amp; VLOOKUP(IE$1,Data!$E:$F,2, FALSE) &amp; ";"   )             )</f>
        <v/>
      </c>
    </row>
    <row r="180" spans="1:239" x14ac:dyDescent="0.3">
      <c r="A180" t="str">
        <f>Tableau1[[#This Row],[name]]</f>
        <v>Anakin Skywalker</v>
      </c>
      <c r="B180" s="15">
        <f>VLOOKUP(Tableau36[[#This Row],[Character]],Data!E:F,2,FALSE)</f>
        <v>179</v>
      </c>
      <c r="C180" t="str">
        <f>IF( Tableau36[[#This Row],[removed double semi-colon]]="", "", MID(Tableau36[[#This Row],[removed double semi-colon]],2,LEN(Tableau36[[#This Row],[removed double semi-colon]]) - 2) )</f>
        <v>95;213</v>
      </c>
      <c r="D180" t="str">
        <f>SUBSTITUTE(Tableau36[[#This Row],[Concatenation]],";;",";")</f>
        <v>;95;213;</v>
      </c>
      <c r="E180" t="str">
        <f>_xlfn.CONCAT(Tableau4[#This Row])</f>
        <v>;95;;213;</v>
      </c>
      <c r="I180" t="str">
        <f>IF(Data!$E180=I$1, "",             IF(ISERR(SEARCH(I$1,Data!$A180)),"",          ";" &amp; VLOOKUP(I$1,Data!$E:$F,2, FALSE) &amp; ";"   )             )</f>
        <v/>
      </c>
      <c r="J180" t="str">
        <f>IF(Data!$E180=J$1, "",             IF(ISERR(SEARCH(J$1,Data!$A180)),"",          ";" &amp; VLOOKUP(J$1,Data!$E:$F,2, FALSE) &amp; ";"   )             )</f>
        <v/>
      </c>
      <c r="K180" t="str">
        <f>IF(Data!$E180=K$1, "",             IF(ISERR(SEARCH(K$1,Data!$A180)),"",          ";" &amp; VLOOKUP(K$1,Data!$E:$F,2, FALSE) &amp; ";"   )             )</f>
        <v/>
      </c>
      <c r="L180" t="str">
        <f>IF(Data!$E180=L$1, "",             IF(ISERR(SEARCH(L$1,Data!$A180)),"",          ";" &amp; VLOOKUP(L$1,Data!$E:$F,2, FALSE) &amp; ";"   )             )</f>
        <v/>
      </c>
      <c r="M180" t="str">
        <f>IF(Data!$E180=M$1, "",             IF(ISERR(SEARCH(M$1,Data!$A180)),"",          ";" &amp; VLOOKUP(M$1,Data!$E:$F,2, FALSE) &amp; ";"   )             )</f>
        <v/>
      </c>
      <c r="N180" t="str">
        <f>IF(Data!$E180=N$1, "",             IF(ISERR(SEARCH(N$1,Data!$A180)),"",          ";" &amp; VLOOKUP(N$1,Data!$E:$F,2, FALSE) &amp; ";"   )             )</f>
        <v/>
      </c>
      <c r="O180" t="str">
        <f>IF(Data!$E180=O$1, "",             IF(ISERR(SEARCH(O$1,Data!$A180)),"",          ";" &amp; VLOOKUP(O$1,Data!$E:$F,2, FALSE) &amp; ";"   )             )</f>
        <v/>
      </c>
      <c r="P180" t="str">
        <f>IF(Data!$E180=P$1, "",             IF(ISERR(SEARCH(P$1,Data!$A180)),"",          ";" &amp; VLOOKUP(P$1,Data!$E:$F,2, FALSE) &amp; ";"   )             )</f>
        <v/>
      </c>
      <c r="Q180" t="str">
        <f>IF(Data!$E180=Q$1, "",             IF(ISERR(SEARCH(Q$1,Data!$A180)),"",          ";" &amp; VLOOKUP(Q$1,Data!$E:$F,2, FALSE) &amp; ";"   )             )</f>
        <v/>
      </c>
      <c r="R180" t="str">
        <f>IF(Data!$E180=R$1, "",             IF(ISERR(SEARCH(R$1,Data!$A180)),"",          ";" &amp; VLOOKUP(R$1,Data!$E:$F,2, FALSE) &amp; ";"   )             )</f>
        <v/>
      </c>
      <c r="S180" t="str">
        <f>IF(Data!$E180=S$1, "",             IF(ISERR(SEARCH(S$1,Data!$A180)),"",          ";" &amp; VLOOKUP(S$1,Data!$E:$F,2, FALSE) &amp; ";"   )             )</f>
        <v/>
      </c>
      <c r="T180" t="str">
        <f>IF(Data!$E180=T$1, "",             IF(ISERR(SEARCH(T$1,Data!$A180)),"",          ";" &amp; VLOOKUP(T$1,Data!$E:$F,2, FALSE) &amp; ";"   )             )</f>
        <v/>
      </c>
      <c r="U180" t="str">
        <f>IF(Data!$E180=U$1, "",             IF(ISERR(SEARCH(U$1,Data!$A180)),"",          ";" &amp; VLOOKUP(U$1,Data!$E:$F,2, FALSE) &amp; ";"   )             )</f>
        <v/>
      </c>
      <c r="V180" t="str">
        <f>IF(Data!$E180=V$1, "",             IF(ISERR(SEARCH(V$1,Data!$A180)),"",          ";" &amp; VLOOKUP(V$1,Data!$E:$F,2, FALSE) &amp; ";"   )             )</f>
        <v/>
      </c>
      <c r="W180" t="str">
        <f>IF(Data!$E180=W$1, "",             IF(ISERR(SEARCH(W$1,Data!$A180)),"",          ";" &amp; VLOOKUP(W$1,Data!$E:$F,2, FALSE) &amp; ";"   )             )</f>
        <v/>
      </c>
      <c r="X180" t="str">
        <f>IF(Data!$E180=X$1, "",             IF(ISERR(SEARCH(X$1,Data!$A180)),"",          ";" &amp; VLOOKUP(X$1,Data!$E:$F,2, FALSE) &amp; ";"   )             )</f>
        <v/>
      </c>
      <c r="Y180" t="str">
        <f>IF(Data!$E180=Y$1, "",             IF(ISERR(SEARCH(Y$1,Data!$A180)),"",          ";" &amp; VLOOKUP(Y$1,Data!$E:$F,2, FALSE) &amp; ";"   )             )</f>
        <v/>
      </c>
      <c r="Z180" t="str">
        <f>IF(Data!$E180=Z$1, "",             IF(ISERR(SEARCH(Z$1,Data!$A180)),"",          ";" &amp; VLOOKUP(Z$1,Data!$E:$F,2, FALSE) &amp; ";"   )             )</f>
        <v/>
      </c>
      <c r="AA180" t="str">
        <f>IF(Data!$E180=AA$1, "",             IF(ISERR(SEARCH(AA$1,Data!$A180)),"",          ";" &amp; VLOOKUP(AA$1,Data!$E:$F,2, FALSE) &amp; ";"   )             )</f>
        <v/>
      </c>
      <c r="AB180" t="str">
        <f>IF(Data!$E180=AB$1, "",             IF(ISERR(SEARCH(AB$1,Data!$A180)),"",          ";" &amp; VLOOKUP(AB$1,Data!$E:$F,2, FALSE) &amp; ";"   )             )</f>
        <v/>
      </c>
      <c r="AC180" t="str">
        <f>IF(Data!$E180=AC$1, "",             IF(ISERR(SEARCH(AC$1,Data!$A180)),"",          ";" &amp; VLOOKUP(AC$1,Data!$E:$F,2, FALSE) &amp; ";"   )             )</f>
        <v/>
      </c>
      <c r="AD180" t="str">
        <f>IF(Data!$E180=AD$1, "",             IF(ISERR(SEARCH(AD$1,Data!$A180)),"",          ";" &amp; VLOOKUP(AD$1,Data!$E:$F,2, FALSE) &amp; ";"   )             )</f>
        <v/>
      </c>
      <c r="AE180" t="str">
        <f>IF(Data!$E180=AE$1, "",             IF(ISERR(SEARCH(AE$1,Data!$A180)),"",          ";" &amp; VLOOKUP(AE$1,Data!$E:$F,2, FALSE) &amp; ";"   )             )</f>
        <v/>
      </c>
      <c r="AF180" t="str">
        <f>IF(Data!$E180=AF$1, "",             IF(ISERR(SEARCH(AF$1,Data!$A180)),"",          ";" &amp; VLOOKUP(AF$1,Data!$E:$F,2, FALSE) &amp; ";"   )             )</f>
        <v/>
      </c>
      <c r="AG180" t="str">
        <f>IF(Data!$E180=AG$1, "",             IF(ISERR(SEARCH(AG$1,Data!$A180)),"",          ";" &amp; VLOOKUP(AG$1,Data!$E:$F,2, FALSE) &amp; ";"   )             )</f>
        <v/>
      </c>
      <c r="AH180" t="str">
        <f>IF(Data!$E180=AH$1, "",             IF(ISERR(SEARCH(AH$1,Data!$A180)),"",          ";" &amp; VLOOKUP(AH$1,Data!$E:$F,2, FALSE) &amp; ";"   )             )</f>
        <v/>
      </c>
      <c r="AI180" t="str">
        <f>IF(Data!$E180=AI$1, "",             IF(ISERR(SEARCH(AI$1,Data!$A180)),"",          ";" &amp; VLOOKUP(AI$1,Data!$E:$F,2, FALSE) &amp; ";"   )             )</f>
        <v/>
      </c>
      <c r="AJ180" t="str">
        <f>IF(Data!$E180=AJ$1, "",             IF(ISERR(SEARCH(AJ$1,Data!$A180)),"",          ";" &amp; VLOOKUP(AJ$1,Data!$E:$F,2, FALSE) &amp; ";"   )             )</f>
        <v/>
      </c>
      <c r="AK180" t="str">
        <f>IF(Data!$E180=AK$1, "",             IF(ISERR(SEARCH(AK$1,Data!$A180)),"",          ";" &amp; VLOOKUP(AK$1,Data!$E:$F,2, FALSE) &amp; ";"   )             )</f>
        <v/>
      </c>
      <c r="AL180" t="str">
        <f>IF(Data!$E180=AL$1, "",             IF(ISERR(SEARCH(AL$1,Data!$A180)),"",          ";" &amp; VLOOKUP(AL$1,Data!$E:$F,2, FALSE) &amp; ";"   )             )</f>
        <v/>
      </c>
      <c r="AM180" t="str">
        <f>IF(Data!$E180=AM$1, "",             IF(ISERR(SEARCH(AM$1,Data!$A180)),"",          ";" &amp; VLOOKUP(AM$1,Data!$E:$F,2, FALSE) &amp; ";"   )             )</f>
        <v/>
      </c>
      <c r="AN180" t="str">
        <f>IF(Data!$E180=AN$1, "",             IF(ISERR(SEARCH(AN$1,Data!$A180)),"",          ";" &amp; VLOOKUP(AN$1,Data!$E:$F,2, FALSE) &amp; ";"   )             )</f>
        <v/>
      </c>
      <c r="AO180" t="str">
        <f>IF(Data!$E180=AO$1, "",             IF(ISERR(SEARCH(AO$1,Data!$A180)),"",          ";" &amp; VLOOKUP(AO$1,Data!$E:$F,2, FALSE) &amp; ";"   )             )</f>
        <v/>
      </c>
      <c r="AP180" t="str">
        <f>IF(Data!$E180=AP$1, "",             IF(ISERR(SEARCH(AP$1,Data!$A180)),"",          ";" &amp; VLOOKUP(AP$1,Data!$E:$F,2, FALSE) &amp; ";"   )             )</f>
        <v/>
      </c>
      <c r="AQ180" t="str">
        <f>IF(Data!$E180=AQ$1, "",             IF(ISERR(SEARCH(AQ$1,Data!$A180)),"",          ";" &amp; VLOOKUP(AQ$1,Data!$E:$F,2, FALSE) &amp; ";"   )             )</f>
        <v/>
      </c>
      <c r="AR180" t="str">
        <f>IF(Data!$E180=AR$1, "",             IF(ISERR(SEARCH(AR$1,Data!$A180)),"",          ";" &amp; VLOOKUP(AR$1,Data!$E:$F,2, FALSE) &amp; ";"   )             )</f>
        <v/>
      </c>
      <c r="AS180" t="str">
        <f>IF(Data!$E180=AS$1, "",             IF(ISERR(SEARCH(AS$1,Data!$A180)),"",          ";" &amp; VLOOKUP(AS$1,Data!$E:$F,2, FALSE) &amp; ";"   )             )</f>
        <v/>
      </c>
      <c r="AT180" t="str">
        <f>IF(Data!$E180=AT$1, "",             IF(ISERR(SEARCH(AT$1,Data!$A180)),"",          ";" &amp; VLOOKUP(AT$1,Data!$E:$F,2, FALSE) &amp; ";"   )             )</f>
        <v/>
      </c>
      <c r="AU180" t="str">
        <f>IF(Data!$E180=AU$1, "",             IF(ISERR(SEARCH(AU$1,Data!$A180)),"",          ";" &amp; VLOOKUP(AU$1,Data!$E:$F,2, FALSE) &amp; ";"   )             )</f>
        <v/>
      </c>
      <c r="AV180" t="str">
        <f>IF(Data!$E180=AV$1, "",             IF(ISERR(SEARCH(AV$1,Data!$A180)),"",          ";" &amp; VLOOKUP(AV$1,Data!$E:$F,2, FALSE) &amp; ";"   )             )</f>
        <v/>
      </c>
      <c r="AW180" t="str">
        <f>IF(Data!$E180=AW$1, "",             IF(ISERR(SEARCH(AW$1,Data!$A180)),"",          ";" &amp; VLOOKUP(AW$1,Data!$E:$F,2, FALSE) &amp; ";"   )             )</f>
        <v/>
      </c>
      <c r="AX180" t="str">
        <f>IF(Data!$E180=AX$1, "",             IF(ISERR(SEARCH(AX$1,Data!$A180)),"",          ";" &amp; VLOOKUP(AX$1,Data!$E:$F,2, FALSE) &amp; ";"   )             )</f>
        <v/>
      </c>
      <c r="AY180" t="str">
        <f>IF(Data!$E180=AY$1, "",             IF(ISERR(SEARCH(AY$1,Data!$A180)),"",          ";" &amp; VLOOKUP(AY$1,Data!$E:$F,2, FALSE) &amp; ";"   )             )</f>
        <v/>
      </c>
      <c r="AZ180" t="str">
        <f>IF(Data!$E180=AZ$1, "",             IF(ISERR(SEARCH(AZ$1,Data!$A180)),"",          ";" &amp; VLOOKUP(AZ$1,Data!$E:$F,2, FALSE) &amp; ";"   )             )</f>
        <v/>
      </c>
      <c r="BA180" t="str">
        <f>IF(Data!$E180=BA$1, "",             IF(ISERR(SEARCH(BA$1,Data!$A180)),"",          ";" &amp; VLOOKUP(BA$1,Data!$E:$F,2, FALSE) &amp; ";"   )             )</f>
        <v/>
      </c>
      <c r="BB180" t="str">
        <f>IF(Data!$E180=BB$1, "",             IF(ISERR(SEARCH(BB$1,Data!$A180)),"",          ";" &amp; VLOOKUP(BB$1,Data!$E:$F,2, FALSE) &amp; ";"   )             )</f>
        <v/>
      </c>
      <c r="BC180" t="str">
        <f>IF(Data!$E180=BC$1, "",             IF(ISERR(SEARCH(BC$1,Data!$A180)),"",          ";" &amp; VLOOKUP(BC$1,Data!$E:$F,2, FALSE) &amp; ";"   )             )</f>
        <v/>
      </c>
      <c r="BD180" t="str">
        <f>IF(Data!$E180=BD$1, "",             IF(ISERR(SEARCH(BD$1,Data!$A180)),"",          ";" &amp; VLOOKUP(BD$1,Data!$E:$F,2, FALSE) &amp; ";"   )             )</f>
        <v/>
      </c>
      <c r="BE180" t="str">
        <f>IF(Data!$E180=BE$1, "",             IF(ISERR(SEARCH(BE$1,Data!$A180)),"",          ";" &amp; VLOOKUP(BE$1,Data!$E:$F,2, FALSE) &amp; ";"   )             )</f>
        <v/>
      </c>
      <c r="BF180" t="str">
        <f>IF(Data!$E180=BF$1, "",             IF(ISERR(SEARCH(BF$1,Data!$A180)),"",          ";" &amp; VLOOKUP(BF$1,Data!$E:$F,2, FALSE) &amp; ";"   )             )</f>
        <v/>
      </c>
      <c r="BG180" t="str">
        <f>IF(Data!$E180=BG$1, "",             IF(ISERR(SEARCH(BG$1,Data!$A180)),"",          ";" &amp; VLOOKUP(BG$1,Data!$E:$F,2, FALSE) &amp; ";"   )             )</f>
        <v/>
      </c>
      <c r="BH180" t="str">
        <f>IF(Data!$E180=BH$1, "",             IF(ISERR(SEARCH(BH$1,Data!$A180)),"",          ";" &amp; VLOOKUP(BH$1,Data!$E:$F,2, FALSE) &amp; ";"   )             )</f>
        <v/>
      </c>
      <c r="BI180" t="str">
        <f>IF(Data!$E180=BI$1, "",             IF(ISERR(SEARCH(BI$1,Data!$A180)),"",          ";" &amp; VLOOKUP(BI$1,Data!$E:$F,2, FALSE) &amp; ";"   )             )</f>
        <v/>
      </c>
      <c r="BJ180" t="str">
        <f>IF(Data!$E180=BJ$1, "",             IF(ISERR(SEARCH(BJ$1,Data!$A180)),"",          ";" &amp; VLOOKUP(BJ$1,Data!$E:$F,2, FALSE) &amp; ";"   )             )</f>
        <v/>
      </c>
      <c r="BK180" t="str">
        <f>IF(Data!$E180=BK$1, "",             IF(ISERR(SEARCH(BK$1,Data!$A180)),"",          ";" &amp; VLOOKUP(BK$1,Data!$E:$F,2, FALSE) &amp; ";"   )             )</f>
        <v/>
      </c>
      <c r="BL180" t="str">
        <f>IF(Data!$E180=BL$1, "",             IF(ISERR(SEARCH(BL$1,Data!$A180)),"",          ";" &amp; VLOOKUP(BL$1,Data!$E:$F,2, FALSE) &amp; ";"   )             )</f>
        <v/>
      </c>
      <c r="BM180" t="str">
        <f>IF(Data!$E180=BM$1, "",             IF(ISERR(SEARCH(BM$1,Data!$A180)),"",          ";" &amp; VLOOKUP(BM$1,Data!$E:$F,2, FALSE) &amp; ";"   )             )</f>
        <v/>
      </c>
      <c r="BN180" t="str">
        <f>IF(Data!$E180=BN$1, "",             IF(ISERR(SEARCH(BN$1,Data!$A180)),"",          ";" &amp; VLOOKUP(BN$1,Data!$E:$F,2, FALSE) &amp; ";"   )             )</f>
        <v/>
      </c>
      <c r="BO180" t="str">
        <f>IF(Data!$E180=BO$1, "",             IF(ISERR(SEARCH(BO$1,Data!$A180)),"",          ";" &amp; VLOOKUP(BO$1,Data!$E:$F,2, FALSE) &amp; ";"   )             )</f>
        <v/>
      </c>
      <c r="BP180" t="str">
        <f>IF(Data!$E180=BP$1, "",             IF(ISERR(SEARCH(BP$1,Data!$A180)),"",          ";" &amp; VLOOKUP(BP$1,Data!$E:$F,2, FALSE) &amp; ";"   )             )</f>
        <v/>
      </c>
      <c r="BQ180" t="str">
        <f>IF(Data!$E180=BQ$1, "",             IF(ISERR(SEARCH(BQ$1,Data!$A180)),"",          ";" &amp; VLOOKUP(BQ$1,Data!$E:$F,2, FALSE) &amp; ";"   )             )</f>
        <v/>
      </c>
      <c r="BR180" t="str">
        <f>IF(Data!$E180=BR$1, "",             IF(ISERR(SEARCH(BR$1,Data!$A180)),"",          ";" &amp; VLOOKUP(BR$1,Data!$E:$F,2, FALSE) &amp; ";"   )             )</f>
        <v/>
      </c>
      <c r="BS180" t="str">
        <f>IF(Data!$E180=BS$1, "",             IF(ISERR(SEARCH(BS$1,Data!$A180)),"",          ";" &amp; VLOOKUP(BS$1,Data!$E:$F,2, FALSE) &amp; ";"   )             )</f>
        <v/>
      </c>
      <c r="BT180" t="str">
        <f>IF(Data!$E180=BT$1, "",             IF(ISERR(SEARCH(BT$1,Data!$A180)),"",          ";" &amp; VLOOKUP(BT$1,Data!$E:$F,2, FALSE) &amp; ";"   )             )</f>
        <v/>
      </c>
      <c r="BU180" t="str">
        <f>IF(Data!$E180=BU$1, "",             IF(ISERR(SEARCH(BU$1,Data!$A180)),"",          ";" &amp; VLOOKUP(BU$1,Data!$E:$F,2, FALSE) &amp; ";"   )             )</f>
        <v/>
      </c>
      <c r="BV180" t="str">
        <f>IF(Data!$E180=BV$1, "",             IF(ISERR(SEARCH(BV$1,Data!$A180)),"",          ";" &amp; VLOOKUP(BV$1,Data!$E:$F,2, FALSE) &amp; ";"   )             )</f>
        <v/>
      </c>
      <c r="BW180" t="str">
        <f>IF(Data!$E180=BW$1, "",             IF(ISERR(SEARCH(BW$1,Data!$A180)),"",          ";" &amp; VLOOKUP(BW$1,Data!$E:$F,2, FALSE) &amp; ";"   )             )</f>
        <v/>
      </c>
      <c r="BX180" t="str">
        <f>IF(Data!$E180=BX$1, "",             IF(ISERR(SEARCH(BX$1,Data!$A180)),"",          ";" &amp; VLOOKUP(BX$1,Data!$E:$F,2, FALSE) &amp; ";"   )             )</f>
        <v/>
      </c>
      <c r="BY180" t="str">
        <f>IF(Data!$E180=BY$1, "",             IF(ISERR(SEARCH(BY$1,Data!$A180)),"",          ";" &amp; VLOOKUP(BY$1,Data!$E:$F,2, FALSE) &amp; ";"   )             )</f>
        <v/>
      </c>
      <c r="BZ180" t="str">
        <f>IF(Data!$E180=BZ$1, "",             IF(ISERR(SEARCH(BZ$1,Data!$A180)),"",          ";" &amp; VLOOKUP(BZ$1,Data!$E:$F,2, FALSE) &amp; ";"   )             )</f>
        <v/>
      </c>
      <c r="CA180" t="str">
        <f>IF(Data!$E180=CA$1, "",             IF(ISERR(SEARCH(CA$1,Data!$A180)),"",          ";" &amp; VLOOKUP(CA$1,Data!$E:$F,2, FALSE) &amp; ";"   )             )</f>
        <v/>
      </c>
      <c r="CB180" t="str">
        <f>IF(Data!$E180=CB$1, "",             IF(ISERR(SEARCH(CB$1,Data!$A180)),"",          ";" &amp; VLOOKUP(CB$1,Data!$E:$F,2, FALSE) &amp; ";"   )             )</f>
        <v/>
      </c>
      <c r="CC180" t="str">
        <f>IF(Data!$E180=CC$1, "",             IF(ISERR(SEARCH(CC$1,Data!$A180)),"",          ";" &amp; VLOOKUP(CC$1,Data!$E:$F,2, FALSE) &amp; ";"   )             )</f>
        <v/>
      </c>
      <c r="CD180" t="str">
        <f>IF(Data!$E180=CD$1, "",             IF(ISERR(SEARCH(CD$1,Data!$A180)),"",          ";" &amp; VLOOKUP(CD$1,Data!$E:$F,2, FALSE) &amp; ";"   )             )</f>
        <v/>
      </c>
      <c r="CE180" t="str">
        <f>IF(Data!$E180=CE$1, "",             IF(ISERR(SEARCH(CE$1,Data!$A180)),"",          ";" &amp; VLOOKUP(CE$1,Data!$E:$F,2, FALSE) &amp; ";"   )             )</f>
        <v/>
      </c>
      <c r="CF180" t="str">
        <f>IF(Data!$E180=CF$1, "",             IF(ISERR(SEARCH(CF$1,Data!$A180)),"",          ";" &amp; VLOOKUP(CF$1,Data!$E:$F,2, FALSE) &amp; ";"   )             )</f>
        <v/>
      </c>
      <c r="CG180" t="str">
        <f>IF(Data!$E180=CG$1, "",             IF(ISERR(SEARCH(CG$1,Data!$A180)),"",          ";" &amp; VLOOKUP(CG$1,Data!$E:$F,2, FALSE) &amp; ";"   )             )</f>
        <v/>
      </c>
      <c r="CH180" t="str">
        <f>IF(Data!$E180=CH$1, "",             IF(ISERR(SEARCH(CH$1,Data!$A180)),"",          ";" &amp; VLOOKUP(CH$1,Data!$E:$F,2, FALSE) &amp; ";"   )             )</f>
        <v/>
      </c>
      <c r="CI180" t="str">
        <f>IF(Data!$E180=CI$1, "",             IF(ISERR(SEARCH(CI$1,Data!$A180)),"",          ";" &amp; VLOOKUP(CI$1,Data!$E:$F,2, FALSE) &amp; ";"   )             )</f>
        <v/>
      </c>
      <c r="CJ180" t="str">
        <f>IF(Data!$E180=CJ$1, "",             IF(ISERR(SEARCH(CJ$1,Data!$A180)),"",          ";" &amp; VLOOKUP(CJ$1,Data!$E:$F,2, FALSE) &amp; ";"   )             )</f>
        <v/>
      </c>
      <c r="CK180" t="str">
        <f>IF(Data!$E180=CK$1, "",             IF(ISERR(SEARCH(CK$1,Data!$A180)),"",          ";" &amp; VLOOKUP(CK$1,Data!$E:$F,2, FALSE) &amp; ";"   )             )</f>
        <v/>
      </c>
      <c r="CL180" t="str">
        <f>IF(Data!$E180=CL$1, "",             IF(ISERR(SEARCH(CL$1,Data!$A180)),"",          ";" &amp; VLOOKUP(CL$1,Data!$E:$F,2, FALSE) &amp; ";"   )             )</f>
        <v/>
      </c>
      <c r="CM180" t="str">
        <f>IF(Data!$E180=CM$1, "",             IF(ISERR(SEARCH(CM$1,Data!$A180)),"",          ";" &amp; VLOOKUP(CM$1,Data!$E:$F,2, FALSE) &amp; ";"   )             )</f>
        <v/>
      </c>
      <c r="CN180" t="str">
        <f>IF(Data!$E180=CN$1, "",             IF(ISERR(SEARCH(CN$1,Data!$A180)),"",          ";" &amp; VLOOKUP(CN$1,Data!$E:$F,2, FALSE) &amp; ";"   )             )</f>
        <v/>
      </c>
      <c r="CO180" t="str">
        <f>IF(Data!$E180=CO$1, "",             IF(ISERR(SEARCH(CO$1,Data!$A180)),"",          ";" &amp; VLOOKUP(CO$1,Data!$E:$F,2, FALSE) &amp; ";"   )             )</f>
        <v/>
      </c>
      <c r="CP180" t="str">
        <f>IF(Data!$E180=CP$1, "",             IF(ISERR(SEARCH(CP$1,Data!$A180)),"",          ";" &amp; VLOOKUP(CP$1,Data!$E:$F,2, FALSE) &amp; ";"   )             )</f>
        <v/>
      </c>
      <c r="CQ180" t="str">
        <f>IF(Data!$E180=CQ$1, "",             IF(ISERR(SEARCH(CQ$1,Data!$A180)),"",          ";" &amp; VLOOKUP(CQ$1,Data!$E:$F,2, FALSE) &amp; ";"   )             )</f>
        <v/>
      </c>
      <c r="CR180" t="str">
        <f>IF(Data!$E180=CR$1, "",             IF(ISERR(SEARCH(CR$1,Data!$A180)),"",          ";" &amp; VLOOKUP(CR$1,Data!$E:$F,2, FALSE) &amp; ";"   )             )</f>
        <v/>
      </c>
      <c r="CS180" t="str">
        <f>IF(Data!$E180=CS$1, "",             IF(ISERR(SEARCH(CS$1,Data!$A180)),"",          ";" &amp; VLOOKUP(CS$1,Data!$E:$F,2, FALSE) &amp; ";"   )             )</f>
        <v/>
      </c>
      <c r="CT180" t="str">
        <f>IF(Data!$E180=CT$1, "",             IF(ISERR(SEARCH(CT$1,Data!$A180)),"",          ";" &amp; VLOOKUP(CT$1,Data!$E:$F,2, FALSE) &amp; ";"   )             )</f>
        <v/>
      </c>
      <c r="CU180" t="str">
        <f>IF(Data!$E180=CU$1, "",             IF(ISERR(SEARCH(CU$1,Data!$A180)),"",          ";" &amp; VLOOKUP(CU$1,Data!$E:$F,2, FALSE) &amp; ";"   )             )</f>
        <v/>
      </c>
      <c r="CV180" t="str">
        <f>IF(Data!$E180=CV$1, "",             IF(ISERR(SEARCH(CV$1,Data!$A180)),"",          ";" &amp; VLOOKUP(CV$1,Data!$E:$F,2, FALSE) &amp; ";"   )             )</f>
        <v/>
      </c>
      <c r="CW180" t="str">
        <f>IF(Data!$E180=CW$1, "",             IF(ISERR(SEARCH(CW$1,Data!$A180)),"",          ";" &amp; VLOOKUP(CW$1,Data!$E:$F,2, FALSE) &amp; ";"   )             )</f>
        <v/>
      </c>
      <c r="CX180" t="str">
        <f>IF(Data!$E180=CX$1, "",             IF(ISERR(SEARCH(CX$1,Data!$A180)),"",          ";" &amp; VLOOKUP(CX$1,Data!$E:$F,2, FALSE) &amp; ";"   )             )</f>
        <v/>
      </c>
      <c r="CY180" t="str">
        <f>IF(Data!$E180=CY$1, "",             IF(ISERR(SEARCH(CY$1,Data!$A180)),"",          ";" &amp; VLOOKUP(CY$1,Data!$E:$F,2, FALSE) &amp; ";"   )             )</f>
        <v>;95;</v>
      </c>
      <c r="CZ180" t="str">
        <f>IF(Data!$E180=CZ$1, "",             IF(ISERR(SEARCH(CZ$1,Data!$A180)),"",          ";" &amp; VLOOKUP(CZ$1,Data!$E:$F,2, FALSE) &amp; ";"   )             )</f>
        <v/>
      </c>
      <c r="DA180" t="str">
        <f>IF(Data!$E180=DA$1, "",             IF(ISERR(SEARCH(DA$1,Data!$A180)),"",          ";" &amp; VLOOKUP(DA$1,Data!$E:$F,2, FALSE) &amp; ";"   )             )</f>
        <v/>
      </c>
      <c r="DB180" t="str">
        <f>IF(Data!$E180=DB$1, "",             IF(ISERR(SEARCH(DB$1,Data!$A180)),"",          ";" &amp; VLOOKUP(DB$1,Data!$E:$F,2, FALSE) &amp; ";"   )             )</f>
        <v/>
      </c>
      <c r="DC180" t="str">
        <f>IF(Data!$E180=DC$1, "",             IF(ISERR(SEARCH(DC$1,Data!$A180)),"",          ";" &amp; VLOOKUP(DC$1,Data!$E:$F,2, FALSE) &amp; ";"   )             )</f>
        <v/>
      </c>
      <c r="DD180" t="str">
        <f>IF(Data!$E180=DD$1, "",             IF(ISERR(SEARCH(DD$1,Data!$A180)),"",          ";" &amp; VLOOKUP(DD$1,Data!$E:$F,2, FALSE) &amp; ";"   )             )</f>
        <v/>
      </c>
      <c r="DE180" t="str">
        <f>IF(Data!$E180=DE$1, "",             IF(ISERR(SEARCH(DE$1,Data!$A180)),"",          ";" &amp; VLOOKUP(DE$1,Data!$E:$F,2, FALSE) &amp; ";"   )             )</f>
        <v/>
      </c>
      <c r="DF180" t="str">
        <f>IF(Data!$E180=DF$1, "",             IF(ISERR(SEARCH(DF$1,Data!$A180)),"",          ";" &amp; VLOOKUP(DF$1,Data!$E:$F,2, FALSE) &amp; ";"   )             )</f>
        <v/>
      </c>
      <c r="DG180" t="str">
        <f>IF(Data!$E180=DG$1, "",             IF(ISERR(SEARCH(DG$1,Data!$A180)),"",          ";" &amp; VLOOKUP(DG$1,Data!$E:$F,2, FALSE) &amp; ";"   )             )</f>
        <v/>
      </c>
      <c r="DH180" t="str">
        <f>IF(Data!$E180=DH$1, "",             IF(ISERR(SEARCH(DH$1,Data!$A180)),"",          ";" &amp; VLOOKUP(DH$1,Data!$E:$F,2, FALSE) &amp; ";"   )             )</f>
        <v/>
      </c>
      <c r="DI180" t="str">
        <f>IF(Data!$E180=DI$1, "",             IF(ISERR(SEARCH(DI$1,Data!$A180)),"",          ";" &amp; VLOOKUP(DI$1,Data!$E:$F,2, FALSE) &amp; ";"   )             )</f>
        <v/>
      </c>
      <c r="DJ180" t="str">
        <f>IF(Data!$E180=DJ$1, "",             IF(ISERR(SEARCH(DJ$1,Data!$A180)),"",          ";" &amp; VLOOKUP(DJ$1,Data!$E:$F,2, FALSE) &amp; ";"   )             )</f>
        <v/>
      </c>
      <c r="DK180" t="str">
        <f>IF(Data!$E180=DK$1, "",             IF(ISERR(SEARCH(DK$1,Data!$A180)),"",          ";" &amp; VLOOKUP(DK$1,Data!$E:$F,2, FALSE) &amp; ";"   )             )</f>
        <v/>
      </c>
      <c r="DL180" t="str">
        <f>IF(Data!$E180=DL$1, "",             IF(ISERR(SEARCH(DL$1,Data!$A180)),"",          ";" &amp; VLOOKUP(DL$1,Data!$E:$F,2, FALSE) &amp; ";"   )             )</f>
        <v/>
      </c>
      <c r="DM180" t="str">
        <f>IF(Data!$E180=DM$1, "",             IF(ISERR(SEARCH(DM$1,Data!$A180)),"",          ";" &amp; VLOOKUP(DM$1,Data!$E:$F,2, FALSE) &amp; ";"   )             )</f>
        <v/>
      </c>
      <c r="DN180" t="str">
        <f>IF(Data!$E180=DN$1, "",             IF(ISERR(SEARCH(DN$1,Data!$A180)),"",          ";" &amp; VLOOKUP(DN$1,Data!$E:$F,2, FALSE) &amp; ";"   )             )</f>
        <v/>
      </c>
      <c r="DO180" t="str">
        <f>IF(Data!$E180=DO$1, "",             IF(ISERR(SEARCH(DO$1,Data!$A180)),"",          ";" &amp; VLOOKUP(DO$1,Data!$E:$F,2, FALSE) &amp; ";"   )             )</f>
        <v/>
      </c>
      <c r="DP180" t="str">
        <f>IF(Data!$E180=DP$1, "",             IF(ISERR(SEARCH(DP$1,Data!$A180)),"",          ";" &amp; VLOOKUP(DP$1,Data!$E:$F,2, FALSE) &amp; ";"   )             )</f>
        <v/>
      </c>
      <c r="DQ180" t="str">
        <f>IF(Data!$E180=DQ$1, "",             IF(ISERR(SEARCH(DQ$1,Data!$A180)),"",          ";" &amp; VLOOKUP(DQ$1,Data!$E:$F,2, FALSE) &amp; ";"   )             )</f>
        <v/>
      </c>
      <c r="DR180" t="str">
        <f>IF(Data!$E180=DR$1, "",             IF(ISERR(SEARCH(DR$1,Data!$A180)),"",          ";" &amp; VLOOKUP(DR$1,Data!$E:$F,2, FALSE) &amp; ";"   )             )</f>
        <v/>
      </c>
      <c r="DS180" t="str">
        <f>IF(Data!$E180=DS$1, "",             IF(ISERR(SEARCH(DS$1,Data!$A180)),"",          ";" &amp; VLOOKUP(DS$1,Data!$E:$F,2, FALSE) &amp; ";"   )             )</f>
        <v/>
      </c>
      <c r="DT180" t="str">
        <f>IF(Data!$E180=DT$1, "",             IF(ISERR(SEARCH(DT$1,Data!$A180)),"",          ";" &amp; VLOOKUP(DT$1,Data!$E:$F,2, FALSE) &amp; ";"   )             )</f>
        <v/>
      </c>
      <c r="DU180" t="str">
        <f>IF(Data!$E180=DU$1, "",             IF(ISERR(SEARCH(DU$1,Data!$A180)),"",          ";" &amp; VLOOKUP(DU$1,Data!$E:$F,2, FALSE) &amp; ";"   )             )</f>
        <v/>
      </c>
      <c r="DV180" t="str">
        <f>IF(Data!$E180=DV$1, "",             IF(ISERR(SEARCH(DV$1,Data!$A180)),"",          ";" &amp; VLOOKUP(DV$1,Data!$E:$F,2, FALSE) &amp; ";"   )             )</f>
        <v/>
      </c>
      <c r="DW180" t="str">
        <f>IF(Data!$E180=DW$1, "",             IF(ISERR(SEARCH(DW$1,Data!$A180)),"",          ";" &amp; VLOOKUP(DW$1,Data!$E:$F,2, FALSE) &amp; ";"   )             )</f>
        <v/>
      </c>
      <c r="DX180" t="str">
        <f>IF(Data!$E180=DX$1, "",             IF(ISERR(SEARCH(DX$1,Data!$A180)),"",          ";" &amp; VLOOKUP(DX$1,Data!$E:$F,2, FALSE) &amp; ";"   )             )</f>
        <v/>
      </c>
      <c r="DY180" t="str">
        <f>IF(Data!$E180=DY$1, "",             IF(ISERR(SEARCH(DY$1,Data!$A180)),"",          ";" &amp; VLOOKUP(DY$1,Data!$E:$F,2, FALSE) &amp; ";"   )             )</f>
        <v/>
      </c>
      <c r="DZ180" t="str">
        <f>IF(Data!$E180=DZ$1, "",             IF(ISERR(SEARCH(DZ$1,Data!$A180)),"",          ";" &amp; VLOOKUP(DZ$1,Data!$E:$F,2, FALSE) &amp; ";"   )             )</f>
        <v/>
      </c>
      <c r="EA180" t="str">
        <f>IF(Data!$E180=EA$1, "",             IF(ISERR(SEARCH(EA$1,Data!$A180)),"",          ";" &amp; VLOOKUP(EA$1,Data!$E:$F,2, FALSE) &amp; ";"   )             )</f>
        <v/>
      </c>
      <c r="EB180" t="str">
        <f>IF(Data!$E180=EB$1, "",             IF(ISERR(SEARCH(EB$1,Data!$A180)),"",          ";" &amp; VLOOKUP(EB$1,Data!$E:$F,2, FALSE) &amp; ";"   )             )</f>
        <v/>
      </c>
      <c r="EC180" t="str">
        <f>IF(Data!$E180=EC$1, "",             IF(ISERR(SEARCH(EC$1,Data!$A180)),"",          ";" &amp; VLOOKUP(EC$1,Data!$E:$F,2, FALSE) &amp; ";"   )             )</f>
        <v/>
      </c>
      <c r="ED180" t="str">
        <f>IF(Data!$E180=ED$1, "",             IF(ISERR(SEARCH(ED$1,Data!$A180)),"",          ";" &amp; VLOOKUP(ED$1,Data!$E:$F,2, FALSE) &amp; ";"   )             )</f>
        <v/>
      </c>
      <c r="EE180" t="str">
        <f>IF(Data!$E180=EE$1, "",             IF(ISERR(SEARCH(EE$1,Data!$A180)),"",          ";" &amp; VLOOKUP(EE$1,Data!$E:$F,2, FALSE) &amp; ";"   )             )</f>
        <v/>
      </c>
      <c r="EF180" t="str">
        <f>IF(Data!$E180=EF$1, "",             IF(ISERR(SEARCH(EF$1,Data!$A180)),"",          ";" &amp; VLOOKUP(EF$1,Data!$E:$F,2, FALSE) &amp; ";"   )             )</f>
        <v/>
      </c>
      <c r="EG180" t="str">
        <f>IF(Data!$E180=EG$1, "",             IF(ISERR(SEARCH(EG$1,Data!$A180)),"",          ";" &amp; VLOOKUP(EG$1,Data!$E:$F,2, FALSE) &amp; ";"   )             )</f>
        <v/>
      </c>
      <c r="EH180" t="str">
        <f>IF(Data!$E180=EH$1, "",             IF(ISERR(SEARCH(EH$1,Data!$A180)),"",          ";" &amp; VLOOKUP(EH$1,Data!$E:$F,2, FALSE) &amp; ";"   )             )</f>
        <v/>
      </c>
      <c r="EI180" t="str">
        <f>IF(Data!$E180=EI$1, "",             IF(ISERR(SEARCH(EI$1,Data!$A180)),"",          ";" &amp; VLOOKUP(EI$1,Data!$E:$F,2, FALSE) &amp; ";"   )             )</f>
        <v/>
      </c>
      <c r="EJ180" t="str">
        <f>IF(Data!$E180=EJ$1, "",             IF(ISERR(SEARCH(EJ$1,Data!$A180)),"",          ";" &amp; VLOOKUP(EJ$1,Data!$E:$F,2, FALSE) &amp; ";"   )             )</f>
        <v/>
      </c>
      <c r="EK180" t="str">
        <f>IF(Data!$E180=EK$1, "",             IF(ISERR(SEARCH(EK$1,Data!$A180)),"",          ";" &amp; VLOOKUP(EK$1,Data!$E:$F,2, FALSE) &amp; ";"   )             )</f>
        <v/>
      </c>
      <c r="EL180" t="str">
        <f>IF(Data!$E180=EL$1, "",             IF(ISERR(SEARCH(EL$1,Data!$A180)),"",          ";" &amp; VLOOKUP(EL$1,Data!$E:$F,2, FALSE) &amp; ";"   )             )</f>
        <v/>
      </c>
      <c r="EM180" t="str">
        <f>IF(Data!$E180=EM$1, "",             IF(ISERR(SEARCH(EM$1,Data!$A180)),"",          ";" &amp; VLOOKUP(EM$1,Data!$E:$F,2, FALSE) &amp; ";"   )             )</f>
        <v/>
      </c>
      <c r="EN180" t="str">
        <f>IF(Data!$E180=EN$1, "",             IF(ISERR(SEARCH(EN$1,Data!$A180)),"",          ";" &amp; VLOOKUP(EN$1,Data!$E:$F,2, FALSE) &amp; ";"   )             )</f>
        <v/>
      </c>
      <c r="EO180" t="str">
        <f>IF(Data!$E180=EO$1, "",             IF(ISERR(SEARCH(EO$1,Data!$A180)),"",          ";" &amp; VLOOKUP(EO$1,Data!$E:$F,2, FALSE) &amp; ";"   )             )</f>
        <v/>
      </c>
      <c r="EP180" t="str">
        <f>IF(Data!$E180=EP$1, "",             IF(ISERR(SEARCH(EP$1,Data!$A180)),"",          ";" &amp; VLOOKUP(EP$1,Data!$E:$F,2, FALSE) &amp; ";"   )             )</f>
        <v/>
      </c>
      <c r="EQ180" t="str">
        <f>IF(Data!$E180=EQ$1, "",             IF(ISERR(SEARCH(EQ$1,Data!$A180)),"",          ";" &amp; VLOOKUP(EQ$1,Data!$E:$F,2, FALSE) &amp; ";"   )             )</f>
        <v/>
      </c>
      <c r="ER180" t="str">
        <f>IF(Data!$E180=ER$1, "",             IF(ISERR(SEARCH(ER$1,Data!$A180)),"",          ";" &amp; VLOOKUP(ER$1,Data!$E:$F,2, FALSE) &amp; ";"   )             )</f>
        <v/>
      </c>
      <c r="ES180" t="str">
        <f>IF(Data!$E180=ES$1, "",             IF(ISERR(SEARCH(ES$1,Data!$A180)),"",          ";" &amp; VLOOKUP(ES$1,Data!$E:$F,2, FALSE) &amp; ";"   )             )</f>
        <v/>
      </c>
      <c r="ET180" t="str">
        <f>IF(Data!$E180=ET$1, "",             IF(ISERR(SEARCH(ET$1,Data!$A180)),"",          ";" &amp; VLOOKUP(ET$1,Data!$E:$F,2, FALSE) &amp; ";"   )             )</f>
        <v/>
      </c>
      <c r="EU180" t="str">
        <f>IF(Data!$E180=EU$1, "",             IF(ISERR(SEARCH(EU$1,Data!$A180)),"",          ";" &amp; VLOOKUP(EU$1,Data!$E:$F,2, FALSE) &amp; ";"   )             )</f>
        <v/>
      </c>
      <c r="EV180" t="str">
        <f>IF(Data!$E180=EV$1, "",             IF(ISERR(SEARCH(EV$1,Data!$A180)),"",          ";" &amp; VLOOKUP(EV$1,Data!$E:$F,2, FALSE) &amp; ";"   )             )</f>
        <v/>
      </c>
      <c r="EW180" t="str">
        <f>IF(Data!$E180=EW$1, "",             IF(ISERR(SEARCH(EW$1,Data!$A180)),"",          ";" &amp; VLOOKUP(EW$1,Data!$E:$F,2, FALSE) &amp; ";"   )             )</f>
        <v/>
      </c>
      <c r="EX180" t="str">
        <f>IF(Data!$E180=EX$1, "",             IF(ISERR(SEARCH(EX$1,Data!$A180)),"",          ";" &amp; VLOOKUP(EX$1,Data!$E:$F,2, FALSE) &amp; ";"   )             )</f>
        <v/>
      </c>
      <c r="EY180" t="str">
        <f>IF(Data!$E180=EY$1, "",             IF(ISERR(SEARCH(EY$1,Data!$A180)),"",          ";" &amp; VLOOKUP(EY$1,Data!$E:$F,2, FALSE) &amp; ";"   )             )</f>
        <v/>
      </c>
      <c r="EZ180" t="str">
        <f>IF(Data!$E180=EZ$1, "",             IF(ISERR(SEARCH(EZ$1,Data!$A180)),"",          ";" &amp; VLOOKUP(EZ$1,Data!$E:$F,2, FALSE) &amp; ";"   )             )</f>
        <v/>
      </c>
      <c r="FA180" t="str">
        <f>IF(Data!$E180=FA$1, "",             IF(ISERR(SEARCH(FA$1,Data!$A180)),"",          ";" &amp; VLOOKUP(FA$1,Data!$E:$F,2, FALSE) &amp; ";"   )             )</f>
        <v/>
      </c>
      <c r="FB180" t="str">
        <f>IF(Data!$E180=FB$1, "",             IF(ISERR(SEARCH(FB$1,Data!$A180)),"",          ";" &amp; VLOOKUP(FB$1,Data!$E:$F,2, FALSE) &amp; ";"   )             )</f>
        <v/>
      </c>
      <c r="FC180" t="str">
        <f>IF(Data!$E180=FC$1, "",             IF(ISERR(SEARCH(FC$1,Data!$A180)),"",          ";" &amp; VLOOKUP(FC$1,Data!$E:$F,2, FALSE) &amp; ";"   )             )</f>
        <v/>
      </c>
      <c r="FD180" t="str">
        <f>IF(Data!$E180=FD$1, "",             IF(ISERR(SEARCH(FD$1,Data!$A180)),"",          ";" &amp; VLOOKUP(FD$1,Data!$E:$F,2, FALSE) &amp; ";"   )             )</f>
        <v/>
      </c>
      <c r="FE180" t="str">
        <f>IF(Data!$E180=FE$1, "",             IF(ISERR(SEARCH(FE$1,Data!$A180)),"",          ";" &amp; VLOOKUP(FE$1,Data!$E:$F,2, FALSE) &amp; ";"   )             )</f>
        <v/>
      </c>
      <c r="FF180" t="str">
        <f>IF(Data!$E180=FF$1, "",             IF(ISERR(SEARCH(FF$1,Data!$A180)),"",          ";" &amp; VLOOKUP(FF$1,Data!$E:$F,2, FALSE) &amp; ";"   )             )</f>
        <v/>
      </c>
      <c r="FG180" t="str">
        <f>IF(Data!$E180=FG$1, "",             IF(ISERR(SEARCH(FG$1,Data!$A180)),"",          ";" &amp; VLOOKUP(FG$1,Data!$E:$F,2, FALSE) &amp; ";"   )             )</f>
        <v/>
      </c>
      <c r="FH180" t="str">
        <f>IF(Data!$E180=FH$1, "",             IF(ISERR(SEARCH(FH$1,Data!$A180)),"",          ";" &amp; VLOOKUP(FH$1,Data!$E:$F,2, FALSE) &amp; ";"   )             )</f>
        <v/>
      </c>
      <c r="FI180" t="str">
        <f>IF(Data!$E180=FI$1, "",             IF(ISERR(SEARCH(FI$1,Data!$A180)),"",          ";" &amp; VLOOKUP(FI$1,Data!$E:$F,2, FALSE) &amp; ";"   )             )</f>
        <v/>
      </c>
      <c r="FJ180" t="str">
        <f>IF(Data!$E180=FJ$1, "",             IF(ISERR(SEARCH(FJ$1,Data!$A180)),"",          ";" &amp; VLOOKUP(FJ$1,Data!$E:$F,2, FALSE) &amp; ";"   )             )</f>
        <v/>
      </c>
      <c r="FK180" t="str">
        <f>IF(Data!$E180=FK$1, "",             IF(ISERR(SEARCH(FK$1,Data!$A180)),"",          ";" &amp; VLOOKUP(FK$1,Data!$E:$F,2, FALSE) &amp; ";"   )             )</f>
        <v/>
      </c>
      <c r="FL180" t="str">
        <f>IF(Data!$E180=FL$1, "",             IF(ISERR(SEARCH(FL$1,Data!$A180)),"",          ";" &amp; VLOOKUP(FL$1,Data!$E:$F,2, FALSE) &amp; ";"   )             )</f>
        <v/>
      </c>
      <c r="FM180" t="str">
        <f>IF(Data!$E180=FM$1, "",             IF(ISERR(SEARCH(FM$1,Data!$A180)),"",          ";" &amp; VLOOKUP(FM$1,Data!$E:$F,2, FALSE) &amp; ";"   )             )</f>
        <v/>
      </c>
      <c r="FN180" t="str">
        <f>IF(Data!$E180=FN$1, "",             IF(ISERR(SEARCH(FN$1,Data!$A180)),"",          ";" &amp; VLOOKUP(FN$1,Data!$E:$F,2, FALSE) &amp; ";"   )             )</f>
        <v/>
      </c>
      <c r="FO180" t="str">
        <f>IF(Data!$E180=FO$1, "",             IF(ISERR(SEARCH(FO$1,Data!$A180)),"",          ";" &amp; VLOOKUP(FO$1,Data!$E:$F,2, FALSE) &amp; ";"   )             )</f>
        <v/>
      </c>
      <c r="FP180" t="str">
        <f>IF(Data!$E180=FP$1, "",             IF(ISERR(SEARCH(FP$1,Data!$A180)),"",          ";" &amp; VLOOKUP(FP$1,Data!$E:$F,2, FALSE) &amp; ";"   )             )</f>
        <v/>
      </c>
      <c r="FQ180" t="str">
        <f>IF(Data!$E180=FQ$1, "",             IF(ISERR(SEARCH(FQ$1,Data!$A180)),"",          ";" &amp; VLOOKUP(FQ$1,Data!$E:$F,2, FALSE) &amp; ";"   )             )</f>
        <v/>
      </c>
      <c r="FR180" t="str">
        <f>IF(Data!$E180=FR$1, "",             IF(ISERR(SEARCH(FR$1,Data!$A180)),"",          ";" &amp; VLOOKUP(FR$1,Data!$E:$F,2, FALSE) &amp; ";"   )             )</f>
        <v/>
      </c>
      <c r="FS180" t="str">
        <f>IF(Data!$E180=FS$1, "",             IF(ISERR(SEARCH(FS$1,Data!$A180)),"",          ";" &amp; VLOOKUP(FS$1,Data!$E:$F,2, FALSE) &amp; ";"   )             )</f>
        <v/>
      </c>
      <c r="FT180" t="str">
        <f>IF(Data!$E180=FT$1, "",             IF(ISERR(SEARCH(FT$1,Data!$A180)),"",          ";" &amp; VLOOKUP(FT$1,Data!$E:$F,2, FALSE) &amp; ";"   )             )</f>
        <v/>
      </c>
      <c r="FU180" t="str">
        <f>IF(Data!$E180=FU$1, "",             IF(ISERR(SEARCH(FU$1,Data!$A180)),"",          ";" &amp; VLOOKUP(FU$1,Data!$E:$F,2, FALSE) &amp; ";"   )             )</f>
        <v/>
      </c>
      <c r="FV180" t="str">
        <f>IF(Data!$E180=FV$1, "",             IF(ISERR(SEARCH(FV$1,Data!$A180)),"",          ";" &amp; VLOOKUP(FV$1,Data!$E:$F,2, FALSE) &amp; ";"   )             )</f>
        <v/>
      </c>
      <c r="FW180" t="str">
        <f>IF(Data!$E180=FW$1, "",             IF(ISERR(SEARCH(FW$1,Data!$A180)),"",          ";" &amp; VLOOKUP(FW$1,Data!$E:$F,2, FALSE) &amp; ";"   )             )</f>
        <v/>
      </c>
      <c r="FX180" t="str">
        <f>IF(Data!$E180=FX$1, "",             IF(ISERR(SEARCH(FX$1,Data!$A180)),"",          ";" &amp; VLOOKUP(FX$1,Data!$E:$F,2, FALSE) &amp; ";"   )             )</f>
        <v/>
      </c>
      <c r="FY180" t="str">
        <f>IF(Data!$E180=FY$1, "",             IF(ISERR(SEARCH(FY$1,Data!$A180)),"",          ";" &amp; VLOOKUP(FY$1,Data!$E:$F,2, FALSE) &amp; ";"   )             )</f>
        <v/>
      </c>
      <c r="FZ180" t="str">
        <f>IF(Data!$E180=FZ$1, "",             IF(ISERR(SEARCH(FZ$1,Data!$A180)),"",          ";" &amp; VLOOKUP(FZ$1,Data!$E:$F,2, FALSE) &amp; ";"   )             )</f>
        <v/>
      </c>
      <c r="GA180" t="str">
        <f>IF(Data!$E180=GA$1, "",             IF(ISERR(SEARCH(GA$1,Data!$A180)),"",          ";" &amp; VLOOKUP(GA$1,Data!$E:$F,2, FALSE) &amp; ";"   )             )</f>
        <v/>
      </c>
      <c r="GB180" t="str">
        <f>IF(Data!$E180=GB$1, "",             IF(ISERR(SEARCH(GB$1,Data!$A180)),"",          ";" &amp; VLOOKUP(GB$1,Data!$E:$F,2, FALSE) &amp; ";"   )             )</f>
        <v/>
      </c>
      <c r="GC180" t="str">
        <f>IF(Data!$E180=GC$1, "",             IF(ISERR(SEARCH(GC$1,Data!$A180)),"",          ";" &amp; VLOOKUP(GC$1,Data!$E:$F,2, FALSE) &amp; ";"   )             )</f>
        <v/>
      </c>
      <c r="GD180" t="str">
        <f>IF(Data!$E180=GD$1, "",             IF(ISERR(SEARCH(GD$1,Data!$A180)),"",          ";" &amp; VLOOKUP(GD$1,Data!$E:$F,2, FALSE) &amp; ";"   )             )</f>
        <v/>
      </c>
      <c r="GE180" t="str">
        <f>IF(Data!$E180=GE$1, "",             IF(ISERR(SEARCH(GE$1,Data!$A180)),"",          ";" &amp; VLOOKUP(GE$1,Data!$E:$F,2, FALSE) &amp; ";"   )             )</f>
        <v/>
      </c>
      <c r="GF180" t="str">
        <f>IF(Data!$E180=GF$1, "",             IF(ISERR(SEARCH(GF$1,Data!$A180)),"",          ";" &amp; VLOOKUP(GF$1,Data!$E:$F,2, FALSE) &amp; ";"   )             )</f>
        <v/>
      </c>
      <c r="GG180" t="str">
        <f>IF(Data!$E180=GG$1, "",             IF(ISERR(SEARCH(GG$1,Data!$A180)),"",          ";" &amp; VLOOKUP(GG$1,Data!$E:$F,2, FALSE) &amp; ";"   )             )</f>
        <v/>
      </c>
      <c r="GH180" t="str">
        <f>IF(Data!$E180=GH$1, "",             IF(ISERR(SEARCH(GH$1,Data!$A180)),"",          ";" &amp; VLOOKUP(GH$1,Data!$E:$F,2, FALSE) &amp; ";"   )             )</f>
        <v/>
      </c>
      <c r="GI180" t="str">
        <f>IF(Data!$E180=GI$1, "",             IF(ISERR(SEARCH(GI$1,Data!$A180)),"",          ";" &amp; VLOOKUP(GI$1,Data!$E:$F,2, FALSE) &amp; ";"   )             )</f>
        <v/>
      </c>
      <c r="GJ180" t="str">
        <f>IF(Data!$E180=GJ$1, "",             IF(ISERR(SEARCH(GJ$1,Data!$A180)),"",          ";" &amp; VLOOKUP(GJ$1,Data!$E:$F,2, FALSE) &amp; ";"   )             )</f>
        <v/>
      </c>
      <c r="GK180" t="str">
        <f>IF(Data!$E180=GK$1, "",             IF(ISERR(SEARCH(GK$1,Data!$A180)),"",          ";" &amp; VLOOKUP(GK$1,Data!$E:$F,2, FALSE) &amp; ";"   )             )</f>
        <v/>
      </c>
      <c r="GL180" t="str">
        <f>IF(Data!$E180=GL$1, "",             IF(ISERR(SEARCH(GL$1,Data!$A180)),"",          ";" &amp; VLOOKUP(GL$1,Data!$E:$F,2, FALSE) &amp; ";"   )             )</f>
        <v/>
      </c>
      <c r="GM180" t="str">
        <f>IF(Data!$E180=GM$1, "",             IF(ISERR(SEARCH(GM$1,Data!$A180)),"",          ";" &amp; VLOOKUP(GM$1,Data!$E:$F,2, FALSE) &amp; ";"   )             )</f>
        <v/>
      </c>
      <c r="GN180" t="str">
        <f>IF(Data!$E180=GN$1, "",             IF(ISERR(SEARCH(GN$1,Data!$A180)),"",          ";" &amp; VLOOKUP(GN$1,Data!$E:$F,2, FALSE) &amp; ";"   )             )</f>
        <v/>
      </c>
      <c r="GO180" t="str">
        <f>IF(Data!$E180=GO$1, "",             IF(ISERR(SEARCH(GO$1,Data!$A180)),"",          ";" &amp; VLOOKUP(GO$1,Data!$E:$F,2, FALSE) &amp; ";"   )             )</f>
        <v/>
      </c>
      <c r="GP180" t="str">
        <f>IF(Data!$E180=GP$1, "",             IF(ISERR(SEARCH(GP$1,Data!$A180)),"",          ";" &amp; VLOOKUP(GP$1,Data!$E:$F,2, FALSE) &amp; ";"   )             )</f>
        <v/>
      </c>
      <c r="GQ180" t="str">
        <f>IF(Data!$E180=GQ$1, "",             IF(ISERR(SEARCH(GQ$1,Data!$A180)),"",          ";" &amp; VLOOKUP(GQ$1,Data!$E:$F,2, FALSE) &amp; ";"   )             )</f>
        <v/>
      </c>
      <c r="GR180" t="str">
        <f>IF(Data!$E180=GR$1, "",             IF(ISERR(SEARCH(GR$1,Data!$A180)),"",          ";" &amp; VLOOKUP(GR$1,Data!$E:$F,2, FALSE) &amp; ";"   )             )</f>
        <v/>
      </c>
      <c r="GS180" t="str">
        <f>IF(Data!$E180=GS$1, "",             IF(ISERR(SEARCH(GS$1,Data!$A180)),"",          ";" &amp; VLOOKUP(GS$1,Data!$E:$F,2, FALSE) &amp; ";"   )             )</f>
        <v/>
      </c>
      <c r="GT180" t="str">
        <f>IF(Data!$E180=GT$1, "",             IF(ISERR(SEARCH(GT$1,Data!$A180)),"",          ";" &amp; VLOOKUP(GT$1,Data!$E:$F,2, FALSE) &amp; ";"   )             )</f>
        <v/>
      </c>
      <c r="GU180" t="str">
        <f>IF(Data!$E180=GU$1, "",             IF(ISERR(SEARCH(GU$1,Data!$A180)),"",          ";" &amp; VLOOKUP(GU$1,Data!$E:$F,2, FALSE) &amp; ";"   )             )</f>
        <v/>
      </c>
      <c r="GV180" t="str">
        <f>IF(Data!$E180=GV$1, "",             IF(ISERR(SEARCH(GV$1,Data!$A180)),"",          ";" &amp; VLOOKUP(GV$1,Data!$E:$F,2, FALSE) &amp; ";"   )             )</f>
        <v/>
      </c>
      <c r="GW180" t="str">
        <f>IF(Data!$E180=GW$1, "",             IF(ISERR(SEARCH(GW$1,Data!$A180)),"",          ";" &amp; VLOOKUP(GW$1,Data!$E:$F,2, FALSE) &amp; ";"   )             )</f>
        <v/>
      </c>
      <c r="GX180" t="str">
        <f>IF(Data!$E180=GX$1, "",             IF(ISERR(SEARCH(GX$1,Data!$A180)),"",          ";" &amp; VLOOKUP(GX$1,Data!$E:$F,2, FALSE) &amp; ";"   )             )</f>
        <v/>
      </c>
      <c r="GY180" t="str">
        <f>IF(Data!$E180=GY$1, "",             IF(ISERR(SEARCH(GY$1,Data!$A180)),"",          ";" &amp; VLOOKUP(GY$1,Data!$E:$F,2, FALSE) &amp; ";"   )             )</f>
        <v/>
      </c>
      <c r="GZ180" t="str">
        <f>IF(Data!$E180=GZ$1, "",             IF(ISERR(SEARCH(GZ$1,Data!$A180)),"",          ";" &amp; VLOOKUP(GZ$1,Data!$E:$F,2, FALSE) &amp; ";"   )             )</f>
        <v/>
      </c>
      <c r="HA180" t="str">
        <f>IF(Data!$E180=HA$1, "",             IF(ISERR(SEARCH(HA$1,Data!$A180)),"",          ";" &amp; VLOOKUP(HA$1,Data!$E:$F,2, FALSE) &amp; ";"   )             )</f>
        <v/>
      </c>
      <c r="HB180" t="str">
        <f>IF(Data!$E180=HB$1, "",             IF(ISERR(SEARCH(HB$1,Data!$A180)),"",          ";" &amp; VLOOKUP(HB$1,Data!$E:$F,2, FALSE) &amp; ";"   )             )</f>
        <v/>
      </c>
      <c r="HC180" t="str">
        <f>IF(Data!$E180=HC$1, "",             IF(ISERR(SEARCH(HC$1,Data!$A180)),"",          ";" &amp; VLOOKUP(HC$1,Data!$E:$F,2, FALSE) &amp; ";"   )             )</f>
        <v/>
      </c>
      <c r="HD180" t="str">
        <f>IF(Data!$E180=HD$1, "",             IF(ISERR(SEARCH(HD$1,Data!$A180)),"",          ";" &amp; VLOOKUP(HD$1,Data!$E:$F,2, FALSE) &amp; ";"   )             )</f>
        <v/>
      </c>
      <c r="HE180" t="str">
        <f>IF(Data!$E180=HE$1, "",             IF(ISERR(SEARCH(HE$1,Data!$A180)),"",          ";" &amp; VLOOKUP(HE$1,Data!$E:$F,2, FALSE) &amp; ";"   )             )</f>
        <v/>
      </c>
      <c r="HF180" t="str">
        <f>IF(Data!$E180=HF$1, "",             IF(ISERR(SEARCH(HF$1,Data!$A180)),"",          ";" &amp; VLOOKUP(HF$1,Data!$E:$F,2, FALSE) &amp; ";"   )             )</f>
        <v/>
      </c>
      <c r="HG180" t="str">
        <f>IF(Data!$E180=HG$1, "",             IF(ISERR(SEARCH(HG$1,Data!$A180)),"",          ";" &amp; VLOOKUP(HG$1,Data!$E:$F,2, FALSE) &amp; ";"   )             )</f>
        <v/>
      </c>
      <c r="HH180" t="str">
        <f>IF(Data!$E180=HH$1, "",             IF(ISERR(SEARCH(HH$1,Data!$A180)),"",          ";" &amp; VLOOKUP(HH$1,Data!$E:$F,2, FALSE) &amp; ";"   )             )</f>
        <v/>
      </c>
      <c r="HI180" t="str">
        <f>IF(Data!$E180=HI$1, "",             IF(ISERR(SEARCH(HI$1,Data!$A180)),"",          ";" &amp; VLOOKUP(HI$1,Data!$E:$F,2, FALSE) &amp; ";"   )             )</f>
        <v/>
      </c>
      <c r="HJ180" t="str">
        <f>IF(Data!$E180=HJ$1, "",             IF(ISERR(SEARCH(HJ$1,Data!$A180)),"",          ";" &amp; VLOOKUP(HJ$1,Data!$E:$F,2, FALSE) &amp; ";"   )             )</f>
        <v/>
      </c>
      <c r="HK180" t="str">
        <f>IF(Data!$E180=HK$1, "",             IF(ISERR(SEARCH(HK$1,Data!$A180)),"",          ";" &amp; VLOOKUP(HK$1,Data!$E:$F,2, FALSE) &amp; ";"   )             )</f>
        <v/>
      </c>
      <c r="HL180" t="str">
        <f>IF(Data!$E180=HL$1, "",             IF(ISERR(SEARCH(HL$1,Data!$A180)),"",          ";" &amp; VLOOKUP(HL$1,Data!$E:$F,2, FALSE) &amp; ";"   )             )</f>
        <v/>
      </c>
      <c r="HM180" t="str">
        <f>IF(Data!$E180=HM$1, "",             IF(ISERR(SEARCH(HM$1,Data!$A180)),"",          ";" &amp; VLOOKUP(HM$1,Data!$E:$F,2, FALSE) &amp; ";"   )             )</f>
        <v>;213;</v>
      </c>
      <c r="HN180" t="str">
        <f>IF(Data!$E180=HN$1, "",             IF(ISERR(SEARCH(HN$1,Data!$A180)),"",          ";" &amp; VLOOKUP(HN$1,Data!$E:$F,2, FALSE) &amp; ";"   )             )</f>
        <v/>
      </c>
      <c r="HO180" t="str">
        <f>IF(Data!$E180=HO$1, "",             IF(ISERR(SEARCH(HO$1,Data!$A180)),"",          ";" &amp; VLOOKUP(HO$1,Data!$E:$F,2, FALSE) &amp; ";"   )             )</f>
        <v/>
      </c>
      <c r="HP180" t="str">
        <f>IF(Data!$E180=HP$1, "",             IF(ISERR(SEARCH(HP$1,Data!$A180)),"",          ";" &amp; VLOOKUP(HP$1,Data!$E:$F,2, FALSE) &amp; ";"   )             )</f>
        <v/>
      </c>
      <c r="HQ180" t="str">
        <f>IF(Data!$E180=HQ$1, "",             IF(ISERR(SEARCH(HQ$1,Data!$A180)),"",          ";" &amp; VLOOKUP(HQ$1,Data!$E:$F,2, FALSE) &amp; ";"   )             )</f>
        <v/>
      </c>
      <c r="HR180" t="str">
        <f>IF(Data!$E180=HR$1, "",             IF(ISERR(SEARCH(HR$1,Data!$A180)),"",          ";" &amp; VLOOKUP(HR$1,Data!$E:$F,2, FALSE) &amp; ";"   )             )</f>
        <v/>
      </c>
      <c r="HS180" t="str">
        <f>IF(Data!$E180=HS$1, "",             IF(ISERR(SEARCH(HS$1,Data!$A180)),"",          ";" &amp; VLOOKUP(HS$1,Data!$E:$F,2, FALSE) &amp; ";"   )             )</f>
        <v/>
      </c>
      <c r="HT180" t="str">
        <f>IF(Data!$E180=HT$1, "",             IF(ISERR(SEARCH(HT$1,Data!$A180)),"",          ";" &amp; VLOOKUP(HT$1,Data!$E:$F,2, FALSE) &amp; ";"   )             )</f>
        <v/>
      </c>
      <c r="HU180" t="str">
        <f>IF(Data!$E180=HU$1, "",             IF(ISERR(SEARCH(HU$1,Data!$A180)),"",          ";" &amp; VLOOKUP(HU$1,Data!$E:$F,2, FALSE) &amp; ";"   )             )</f>
        <v/>
      </c>
      <c r="HV180" t="str">
        <f>IF(Data!$E180=HV$1, "",             IF(ISERR(SEARCH(HV$1,Data!$A180)),"",          ";" &amp; VLOOKUP(HV$1,Data!$E:$F,2, FALSE) &amp; ";"   )             )</f>
        <v/>
      </c>
      <c r="HW180" t="str">
        <f>IF(Data!$E180=HW$1, "",             IF(ISERR(SEARCH(HW$1,Data!$A180)),"",          ";" &amp; VLOOKUP(HW$1,Data!$E:$F,2, FALSE) &amp; ";"   )             )</f>
        <v/>
      </c>
      <c r="HX180" t="str">
        <f>IF(Data!$E180=HX$1, "",             IF(ISERR(SEARCH(HX$1,Data!$A180)),"",          ";" &amp; VLOOKUP(HX$1,Data!$E:$F,2, FALSE) &amp; ";"   )             )</f>
        <v/>
      </c>
      <c r="HY180" t="str">
        <f>IF(Data!$E180=HY$1, "",             IF(ISERR(SEARCH(HY$1,Data!$A180)),"",          ";" &amp; VLOOKUP(HY$1,Data!$E:$F,2, FALSE) &amp; ";"   )             )</f>
        <v/>
      </c>
      <c r="HZ180" t="str">
        <f>IF(Data!$E180=HZ$1, "",             IF(ISERR(SEARCH(HZ$1,Data!$A180)),"",          ";" &amp; VLOOKUP(HZ$1,Data!$E:$F,2, FALSE) &amp; ";"   )             )</f>
        <v/>
      </c>
      <c r="IA180" t="str">
        <f>IF(Data!$E180=IA$1, "",             IF(ISERR(SEARCH(IA$1,Data!$A180)),"",          ";" &amp; VLOOKUP(IA$1,Data!$E:$F,2, FALSE) &amp; ";"   )             )</f>
        <v/>
      </c>
      <c r="IB180" t="str">
        <f>IF(Data!$E180=IB$1, "",             IF(ISERR(SEARCH(IB$1,Data!$A180)),"",          ";" &amp; VLOOKUP(IB$1,Data!$E:$F,2, FALSE) &amp; ";"   )             )</f>
        <v/>
      </c>
      <c r="IC180" t="str">
        <f>IF(Data!$E180=IC$1, "",             IF(ISERR(SEARCH(IC$1,Data!$A180)),"",          ";" &amp; VLOOKUP(IC$1,Data!$E:$F,2, FALSE) &amp; ";"   )             )</f>
        <v/>
      </c>
      <c r="ID180" t="str">
        <f>IF(Data!$E180=ID$1, "",             IF(ISERR(SEARCH(ID$1,Data!$A180)),"",          ";" &amp; VLOOKUP(ID$1,Data!$E:$F,2, FALSE) &amp; ";"   )             )</f>
        <v/>
      </c>
      <c r="IE180" t="str">
        <f>IF(Data!$E180=IE$1, "",             IF(ISERR(SEARCH(IE$1,Data!$A180)),"",          ";" &amp; VLOOKUP(IE$1,Data!$E:$F,2, FALSE) &amp; ";"   )             )</f>
        <v/>
      </c>
    </row>
    <row r="181" spans="1:239" x14ac:dyDescent="0.3">
      <c r="A181" t="str">
        <f>Tableau1[[#This Row],[name]]</f>
        <v>Luke Skywalker</v>
      </c>
      <c r="B181" s="15">
        <f>VLOOKUP(Tableau36[[#This Row],[Character]],Data!E:F,2,FALSE)</f>
        <v>180</v>
      </c>
      <c r="C181" t="str">
        <f>IF( Tableau36[[#This Row],[removed double semi-colon]]="", "", MID(Tableau36[[#This Row],[removed double semi-colon]],2,LEN(Tableau36[[#This Row],[removed double semi-colon]]) - 2) )</f>
        <v>5;81;179</v>
      </c>
      <c r="D181" t="str">
        <f>SUBSTITUTE(Tableau36[[#This Row],[Concatenation]],";;",";")</f>
        <v>;5;81;179;</v>
      </c>
      <c r="E181" t="str">
        <f>_xlfn.CONCAT(Tableau4[#This Row])</f>
        <v>;5;;81;;179;</v>
      </c>
      <c r="I181" t="str">
        <f>IF(Data!$E181=I$1, "",             IF(ISERR(SEARCH(I$1,Data!$A181)),"",          ";" &amp; VLOOKUP(I$1,Data!$E:$F,2, FALSE) &amp; ";"   )             )</f>
        <v/>
      </c>
      <c r="J181" t="str">
        <f>IF(Data!$E181=J$1, "",             IF(ISERR(SEARCH(J$1,Data!$A181)),"",          ";" &amp; VLOOKUP(J$1,Data!$E:$F,2, FALSE) &amp; ";"   )             )</f>
        <v/>
      </c>
      <c r="K181" t="str">
        <f>IF(Data!$E181=K$1, "",             IF(ISERR(SEARCH(K$1,Data!$A181)),"",          ";" &amp; VLOOKUP(K$1,Data!$E:$F,2, FALSE) &amp; ";"   )             )</f>
        <v/>
      </c>
      <c r="L181" t="str">
        <f>IF(Data!$E181=L$1, "",             IF(ISERR(SEARCH(L$1,Data!$A181)),"",          ";" &amp; VLOOKUP(L$1,Data!$E:$F,2, FALSE) &amp; ";"   )             )</f>
        <v/>
      </c>
      <c r="M181" t="str">
        <f>IF(Data!$E181=M$1, "",             IF(ISERR(SEARCH(M$1,Data!$A181)),"",          ";" &amp; VLOOKUP(M$1,Data!$E:$F,2, FALSE) &amp; ";"   )             )</f>
        <v>;5;</v>
      </c>
      <c r="N181" t="str">
        <f>IF(Data!$E181=N$1, "",             IF(ISERR(SEARCH(N$1,Data!$A181)),"",          ";" &amp; VLOOKUP(N$1,Data!$E:$F,2, FALSE) &amp; ";"   )             )</f>
        <v/>
      </c>
      <c r="O181" t="str">
        <f>IF(Data!$E181=O$1, "",             IF(ISERR(SEARCH(O$1,Data!$A181)),"",          ";" &amp; VLOOKUP(O$1,Data!$E:$F,2, FALSE) &amp; ";"   )             )</f>
        <v/>
      </c>
      <c r="P181" t="str">
        <f>IF(Data!$E181=P$1, "",             IF(ISERR(SEARCH(P$1,Data!$A181)),"",          ";" &amp; VLOOKUP(P$1,Data!$E:$F,2, FALSE) &amp; ";"   )             )</f>
        <v/>
      </c>
      <c r="Q181" t="str">
        <f>IF(Data!$E181=Q$1, "",             IF(ISERR(SEARCH(Q$1,Data!$A181)),"",          ";" &amp; VLOOKUP(Q$1,Data!$E:$F,2, FALSE) &amp; ";"   )             )</f>
        <v/>
      </c>
      <c r="R181" t="str">
        <f>IF(Data!$E181=R$1, "",             IF(ISERR(SEARCH(R$1,Data!$A181)),"",          ";" &amp; VLOOKUP(R$1,Data!$E:$F,2, FALSE) &amp; ";"   )             )</f>
        <v/>
      </c>
      <c r="S181" t="str">
        <f>IF(Data!$E181=S$1, "",             IF(ISERR(SEARCH(S$1,Data!$A181)),"",          ";" &amp; VLOOKUP(S$1,Data!$E:$F,2, FALSE) &amp; ";"   )             )</f>
        <v/>
      </c>
      <c r="T181" t="str">
        <f>IF(Data!$E181=T$1, "",             IF(ISERR(SEARCH(T$1,Data!$A181)),"",          ";" &amp; VLOOKUP(T$1,Data!$E:$F,2, FALSE) &amp; ";"   )             )</f>
        <v/>
      </c>
      <c r="U181" t="str">
        <f>IF(Data!$E181=U$1, "",             IF(ISERR(SEARCH(U$1,Data!$A181)),"",          ";" &amp; VLOOKUP(U$1,Data!$E:$F,2, FALSE) &amp; ";"   )             )</f>
        <v/>
      </c>
      <c r="V181" t="str">
        <f>IF(Data!$E181=V$1, "",             IF(ISERR(SEARCH(V$1,Data!$A181)),"",          ";" &amp; VLOOKUP(V$1,Data!$E:$F,2, FALSE) &amp; ";"   )             )</f>
        <v/>
      </c>
      <c r="W181" t="str">
        <f>IF(Data!$E181=W$1, "",             IF(ISERR(SEARCH(W$1,Data!$A181)),"",          ";" &amp; VLOOKUP(W$1,Data!$E:$F,2, FALSE) &amp; ";"   )             )</f>
        <v/>
      </c>
      <c r="X181" t="str">
        <f>IF(Data!$E181=X$1, "",             IF(ISERR(SEARCH(X$1,Data!$A181)),"",          ";" &amp; VLOOKUP(X$1,Data!$E:$F,2, FALSE) &amp; ";"   )             )</f>
        <v/>
      </c>
      <c r="Y181" t="str">
        <f>IF(Data!$E181=Y$1, "",             IF(ISERR(SEARCH(Y$1,Data!$A181)),"",          ";" &amp; VLOOKUP(Y$1,Data!$E:$F,2, FALSE) &amp; ";"   )             )</f>
        <v/>
      </c>
      <c r="Z181" t="str">
        <f>IF(Data!$E181=Z$1, "",             IF(ISERR(SEARCH(Z$1,Data!$A181)),"",          ";" &amp; VLOOKUP(Z$1,Data!$E:$F,2, FALSE) &amp; ";"   )             )</f>
        <v/>
      </c>
      <c r="AA181" t="str">
        <f>IF(Data!$E181=AA$1, "",             IF(ISERR(SEARCH(AA$1,Data!$A181)),"",          ";" &amp; VLOOKUP(AA$1,Data!$E:$F,2, FALSE) &amp; ";"   )             )</f>
        <v/>
      </c>
      <c r="AB181" t="str">
        <f>IF(Data!$E181=AB$1, "",             IF(ISERR(SEARCH(AB$1,Data!$A181)),"",          ";" &amp; VLOOKUP(AB$1,Data!$E:$F,2, FALSE) &amp; ";"   )             )</f>
        <v/>
      </c>
      <c r="AC181" t="str">
        <f>IF(Data!$E181=AC$1, "",             IF(ISERR(SEARCH(AC$1,Data!$A181)),"",          ";" &amp; VLOOKUP(AC$1,Data!$E:$F,2, FALSE) &amp; ";"   )             )</f>
        <v/>
      </c>
      <c r="AD181" t="str">
        <f>IF(Data!$E181=AD$1, "",             IF(ISERR(SEARCH(AD$1,Data!$A181)),"",          ";" &amp; VLOOKUP(AD$1,Data!$E:$F,2, FALSE) &amp; ";"   )             )</f>
        <v/>
      </c>
      <c r="AE181" t="str">
        <f>IF(Data!$E181=AE$1, "",             IF(ISERR(SEARCH(AE$1,Data!$A181)),"",          ";" &amp; VLOOKUP(AE$1,Data!$E:$F,2, FALSE) &amp; ";"   )             )</f>
        <v/>
      </c>
      <c r="AF181" t="str">
        <f>IF(Data!$E181=AF$1, "",             IF(ISERR(SEARCH(AF$1,Data!$A181)),"",          ";" &amp; VLOOKUP(AF$1,Data!$E:$F,2, FALSE) &amp; ";"   )             )</f>
        <v/>
      </c>
      <c r="AG181" t="str">
        <f>IF(Data!$E181=AG$1, "",             IF(ISERR(SEARCH(AG$1,Data!$A181)),"",          ";" &amp; VLOOKUP(AG$1,Data!$E:$F,2, FALSE) &amp; ";"   )             )</f>
        <v/>
      </c>
      <c r="AH181" t="str">
        <f>IF(Data!$E181=AH$1, "",             IF(ISERR(SEARCH(AH$1,Data!$A181)),"",          ";" &amp; VLOOKUP(AH$1,Data!$E:$F,2, FALSE) &amp; ";"   )             )</f>
        <v/>
      </c>
      <c r="AI181" t="str">
        <f>IF(Data!$E181=AI$1, "",             IF(ISERR(SEARCH(AI$1,Data!$A181)),"",          ";" &amp; VLOOKUP(AI$1,Data!$E:$F,2, FALSE) &amp; ";"   )             )</f>
        <v/>
      </c>
      <c r="AJ181" t="str">
        <f>IF(Data!$E181=AJ$1, "",             IF(ISERR(SEARCH(AJ$1,Data!$A181)),"",          ";" &amp; VLOOKUP(AJ$1,Data!$E:$F,2, FALSE) &amp; ";"   )             )</f>
        <v/>
      </c>
      <c r="AK181" t="str">
        <f>IF(Data!$E181=AK$1, "",             IF(ISERR(SEARCH(AK$1,Data!$A181)),"",          ";" &amp; VLOOKUP(AK$1,Data!$E:$F,2, FALSE) &amp; ";"   )             )</f>
        <v/>
      </c>
      <c r="AL181" t="str">
        <f>IF(Data!$E181=AL$1, "",             IF(ISERR(SEARCH(AL$1,Data!$A181)),"",          ";" &amp; VLOOKUP(AL$1,Data!$E:$F,2, FALSE) &amp; ";"   )             )</f>
        <v/>
      </c>
      <c r="AM181" t="str">
        <f>IF(Data!$E181=AM$1, "",             IF(ISERR(SEARCH(AM$1,Data!$A181)),"",          ";" &amp; VLOOKUP(AM$1,Data!$E:$F,2, FALSE) &amp; ";"   )             )</f>
        <v/>
      </c>
      <c r="AN181" t="str">
        <f>IF(Data!$E181=AN$1, "",             IF(ISERR(SEARCH(AN$1,Data!$A181)),"",          ";" &amp; VLOOKUP(AN$1,Data!$E:$F,2, FALSE) &amp; ";"   )             )</f>
        <v/>
      </c>
      <c r="AO181" t="str">
        <f>IF(Data!$E181=AO$1, "",             IF(ISERR(SEARCH(AO$1,Data!$A181)),"",          ";" &amp; VLOOKUP(AO$1,Data!$E:$F,2, FALSE) &amp; ";"   )             )</f>
        <v/>
      </c>
      <c r="AP181" t="str">
        <f>IF(Data!$E181=AP$1, "",             IF(ISERR(SEARCH(AP$1,Data!$A181)),"",          ";" &amp; VLOOKUP(AP$1,Data!$E:$F,2, FALSE) &amp; ";"   )             )</f>
        <v/>
      </c>
      <c r="AQ181" t="str">
        <f>IF(Data!$E181=AQ$1, "",             IF(ISERR(SEARCH(AQ$1,Data!$A181)),"",          ";" &amp; VLOOKUP(AQ$1,Data!$E:$F,2, FALSE) &amp; ";"   )             )</f>
        <v/>
      </c>
      <c r="AR181" t="str">
        <f>IF(Data!$E181=AR$1, "",             IF(ISERR(SEARCH(AR$1,Data!$A181)),"",          ";" &amp; VLOOKUP(AR$1,Data!$E:$F,2, FALSE) &amp; ";"   )             )</f>
        <v/>
      </c>
      <c r="AS181" t="str">
        <f>IF(Data!$E181=AS$1, "",             IF(ISERR(SEARCH(AS$1,Data!$A181)),"",          ";" &amp; VLOOKUP(AS$1,Data!$E:$F,2, FALSE) &amp; ";"   )             )</f>
        <v/>
      </c>
      <c r="AT181" t="str">
        <f>IF(Data!$E181=AT$1, "",             IF(ISERR(SEARCH(AT$1,Data!$A181)),"",          ";" &amp; VLOOKUP(AT$1,Data!$E:$F,2, FALSE) &amp; ";"   )             )</f>
        <v/>
      </c>
      <c r="AU181" t="str">
        <f>IF(Data!$E181=AU$1, "",             IF(ISERR(SEARCH(AU$1,Data!$A181)),"",          ";" &amp; VLOOKUP(AU$1,Data!$E:$F,2, FALSE) &amp; ";"   )             )</f>
        <v/>
      </c>
      <c r="AV181" t="str">
        <f>IF(Data!$E181=AV$1, "",             IF(ISERR(SEARCH(AV$1,Data!$A181)),"",          ";" &amp; VLOOKUP(AV$1,Data!$E:$F,2, FALSE) &amp; ";"   )             )</f>
        <v/>
      </c>
      <c r="AW181" t="str">
        <f>IF(Data!$E181=AW$1, "",             IF(ISERR(SEARCH(AW$1,Data!$A181)),"",          ";" &amp; VLOOKUP(AW$1,Data!$E:$F,2, FALSE) &amp; ";"   )             )</f>
        <v/>
      </c>
      <c r="AX181" t="str">
        <f>IF(Data!$E181=AX$1, "",             IF(ISERR(SEARCH(AX$1,Data!$A181)),"",          ";" &amp; VLOOKUP(AX$1,Data!$E:$F,2, FALSE) &amp; ";"   )             )</f>
        <v/>
      </c>
      <c r="AY181" t="str">
        <f>IF(Data!$E181=AY$1, "",             IF(ISERR(SEARCH(AY$1,Data!$A181)),"",          ";" &amp; VLOOKUP(AY$1,Data!$E:$F,2, FALSE) &amp; ";"   )             )</f>
        <v/>
      </c>
      <c r="AZ181" t="str">
        <f>IF(Data!$E181=AZ$1, "",             IF(ISERR(SEARCH(AZ$1,Data!$A181)),"",          ";" &amp; VLOOKUP(AZ$1,Data!$E:$F,2, FALSE) &amp; ";"   )             )</f>
        <v/>
      </c>
      <c r="BA181" t="str">
        <f>IF(Data!$E181=BA$1, "",             IF(ISERR(SEARCH(BA$1,Data!$A181)),"",          ";" &amp; VLOOKUP(BA$1,Data!$E:$F,2, FALSE) &amp; ";"   )             )</f>
        <v/>
      </c>
      <c r="BB181" t="str">
        <f>IF(Data!$E181=BB$1, "",             IF(ISERR(SEARCH(BB$1,Data!$A181)),"",          ";" &amp; VLOOKUP(BB$1,Data!$E:$F,2, FALSE) &amp; ";"   )             )</f>
        <v/>
      </c>
      <c r="BC181" t="str">
        <f>IF(Data!$E181=BC$1, "",             IF(ISERR(SEARCH(BC$1,Data!$A181)),"",          ";" &amp; VLOOKUP(BC$1,Data!$E:$F,2, FALSE) &amp; ";"   )             )</f>
        <v/>
      </c>
      <c r="BD181" t="str">
        <f>IF(Data!$E181=BD$1, "",             IF(ISERR(SEARCH(BD$1,Data!$A181)),"",          ";" &amp; VLOOKUP(BD$1,Data!$E:$F,2, FALSE) &amp; ";"   )             )</f>
        <v/>
      </c>
      <c r="BE181" t="str">
        <f>IF(Data!$E181=BE$1, "",             IF(ISERR(SEARCH(BE$1,Data!$A181)),"",          ";" &amp; VLOOKUP(BE$1,Data!$E:$F,2, FALSE) &amp; ";"   )             )</f>
        <v/>
      </c>
      <c r="BF181" t="str">
        <f>IF(Data!$E181=BF$1, "",             IF(ISERR(SEARCH(BF$1,Data!$A181)),"",          ";" &amp; VLOOKUP(BF$1,Data!$E:$F,2, FALSE) &amp; ";"   )             )</f>
        <v/>
      </c>
      <c r="BG181" t="str">
        <f>IF(Data!$E181=BG$1, "",             IF(ISERR(SEARCH(BG$1,Data!$A181)),"",          ";" &amp; VLOOKUP(BG$1,Data!$E:$F,2, FALSE) &amp; ";"   )             )</f>
        <v/>
      </c>
      <c r="BH181" t="str">
        <f>IF(Data!$E181=BH$1, "",             IF(ISERR(SEARCH(BH$1,Data!$A181)),"",          ";" &amp; VLOOKUP(BH$1,Data!$E:$F,2, FALSE) &amp; ";"   )             )</f>
        <v/>
      </c>
      <c r="BI181" t="str">
        <f>IF(Data!$E181=BI$1, "",             IF(ISERR(SEARCH(BI$1,Data!$A181)),"",          ";" &amp; VLOOKUP(BI$1,Data!$E:$F,2, FALSE) &amp; ";"   )             )</f>
        <v/>
      </c>
      <c r="BJ181" t="str">
        <f>IF(Data!$E181=BJ$1, "",             IF(ISERR(SEARCH(BJ$1,Data!$A181)),"",          ";" &amp; VLOOKUP(BJ$1,Data!$E:$F,2, FALSE) &amp; ";"   )             )</f>
        <v/>
      </c>
      <c r="BK181" t="str">
        <f>IF(Data!$E181=BK$1, "",             IF(ISERR(SEARCH(BK$1,Data!$A181)),"",          ";" &amp; VLOOKUP(BK$1,Data!$E:$F,2, FALSE) &amp; ";"   )             )</f>
        <v/>
      </c>
      <c r="BL181" t="str">
        <f>IF(Data!$E181=BL$1, "",             IF(ISERR(SEARCH(BL$1,Data!$A181)),"",          ";" &amp; VLOOKUP(BL$1,Data!$E:$F,2, FALSE) &amp; ";"   )             )</f>
        <v/>
      </c>
      <c r="BM181" t="str">
        <f>IF(Data!$E181=BM$1, "",             IF(ISERR(SEARCH(BM$1,Data!$A181)),"",          ";" &amp; VLOOKUP(BM$1,Data!$E:$F,2, FALSE) &amp; ";"   )             )</f>
        <v/>
      </c>
      <c r="BN181" t="str">
        <f>IF(Data!$E181=BN$1, "",             IF(ISERR(SEARCH(BN$1,Data!$A181)),"",          ";" &amp; VLOOKUP(BN$1,Data!$E:$F,2, FALSE) &amp; ";"   )             )</f>
        <v/>
      </c>
      <c r="BO181" t="str">
        <f>IF(Data!$E181=BO$1, "",             IF(ISERR(SEARCH(BO$1,Data!$A181)),"",          ";" &amp; VLOOKUP(BO$1,Data!$E:$F,2, FALSE) &amp; ";"   )             )</f>
        <v/>
      </c>
      <c r="BP181" t="str">
        <f>IF(Data!$E181=BP$1, "",             IF(ISERR(SEARCH(BP$1,Data!$A181)),"",          ";" &amp; VLOOKUP(BP$1,Data!$E:$F,2, FALSE) &amp; ";"   )             )</f>
        <v/>
      </c>
      <c r="BQ181" t="str">
        <f>IF(Data!$E181=BQ$1, "",             IF(ISERR(SEARCH(BQ$1,Data!$A181)),"",          ";" &amp; VLOOKUP(BQ$1,Data!$E:$F,2, FALSE) &amp; ";"   )             )</f>
        <v/>
      </c>
      <c r="BR181" t="str">
        <f>IF(Data!$E181=BR$1, "",             IF(ISERR(SEARCH(BR$1,Data!$A181)),"",          ";" &amp; VLOOKUP(BR$1,Data!$E:$F,2, FALSE) &amp; ";"   )             )</f>
        <v/>
      </c>
      <c r="BS181" t="str">
        <f>IF(Data!$E181=BS$1, "",             IF(ISERR(SEARCH(BS$1,Data!$A181)),"",          ";" &amp; VLOOKUP(BS$1,Data!$E:$F,2, FALSE) &amp; ";"   )             )</f>
        <v/>
      </c>
      <c r="BT181" t="str">
        <f>IF(Data!$E181=BT$1, "",             IF(ISERR(SEARCH(BT$1,Data!$A181)),"",          ";" &amp; VLOOKUP(BT$1,Data!$E:$F,2, FALSE) &amp; ";"   )             )</f>
        <v/>
      </c>
      <c r="BU181" t="str">
        <f>IF(Data!$E181=BU$1, "",             IF(ISERR(SEARCH(BU$1,Data!$A181)),"",          ";" &amp; VLOOKUP(BU$1,Data!$E:$F,2, FALSE) &amp; ";"   )             )</f>
        <v/>
      </c>
      <c r="BV181" t="str">
        <f>IF(Data!$E181=BV$1, "",             IF(ISERR(SEARCH(BV$1,Data!$A181)),"",          ";" &amp; VLOOKUP(BV$1,Data!$E:$F,2, FALSE) &amp; ";"   )             )</f>
        <v/>
      </c>
      <c r="BW181" t="str">
        <f>IF(Data!$E181=BW$1, "",             IF(ISERR(SEARCH(BW$1,Data!$A181)),"",          ";" &amp; VLOOKUP(BW$1,Data!$E:$F,2, FALSE) &amp; ";"   )             )</f>
        <v/>
      </c>
      <c r="BX181" t="str">
        <f>IF(Data!$E181=BX$1, "",             IF(ISERR(SEARCH(BX$1,Data!$A181)),"",          ";" &amp; VLOOKUP(BX$1,Data!$E:$F,2, FALSE) &amp; ";"   )             )</f>
        <v/>
      </c>
      <c r="BY181" t="str">
        <f>IF(Data!$E181=BY$1, "",             IF(ISERR(SEARCH(BY$1,Data!$A181)),"",          ";" &amp; VLOOKUP(BY$1,Data!$E:$F,2, FALSE) &amp; ";"   )             )</f>
        <v/>
      </c>
      <c r="BZ181" t="str">
        <f>IF(Data!$E181=BZ$1, "",             IF(ISERR(SEARCH(BZ$1,Data!$A181)),"",          ";" &amp; VLOOKUP(BZ$1,Data!$E:$F,2, FALSE) &amp; ";"   )             )</f>
        <v/>
      </c>
      <c r="CA181" t="str">
        <f>IF(Data!$E181=CA$1, "",             IF(ISERR(SEARCH(CA$1,Data!$A181)),"",          ";" &amp; VLOOKUP(CA$1,Data!$E:$F,2, FALSE) &amp; ";"   )             )</f>
        <v/>
      </c>
      <c r="CB181" t="str">
        <f>IF(Data!$E181=CB$1, "",             IF(ISERR(SEARCH(CB$1,Data!$A181)),"",          ";" &amp; VLOOKUP(CB$1,Data!$E:$F,2, FALSE) &amp; ";"   )             )</f>
        <v/>
      </c>
      <c r="CC181" t="str">
        <f>IF(Data!$E181=CC$1, "",             IF(ISERR(SEARCH(CC$1,Data!$A181)),"",          ";" &amp; VLOOKUP(CC$1,Data!$E:$F,2, FALSE) &amp; ";"   )             )</f>
        <v/>
      </c>
      <c r="CD181" t="str">
        <f>IF(Data!$E181=CD$1, "",             IF(ISERR(SEARCH(CD$1,Data!$A181)),"",          ";" &amp; VLOOKUP(CD$1,Data!$E:$F,2, FALSE) &amp; ";"   )             )</f>
        <v/>
      </c>
      <c r="CE181" t="str">
        <f>IF(Data!$E181=CE$1, "",             IF(ISERR(SEARCH(CE$1,Data!$A181)),"",          ";" &amp; VLOOKUP(CE$1,Data!$E:$F,2, FALSE) &amp; ";"   )             )</f>
        <v/>
      </c>
      <c r="CF181" t="str">
        <f>IF(Data!$E181=CF$1, "",             IF(ISERR(SEARCH(CF$1,Data!$A181)),"",          ";" &amp; VLOOKUP(CF$1,Data!$E:$F,2, FALSE) &amp; ";"   )             )</f>
        <v/>
      </c>
      <c r="CG181" t="str">
        <f>IF(Data!$E181=CG$1, "",             IF(ISERR(SEARCH(CG$1,Data!$A181)),"",          ";" &amp; VLOOKUP(CG$1,Data!$E:$F,2, FALSE) &amp; ";"   )             )</f>
        <v/>
      </c>
      <c r="CH181" t="str">
        <f>IF(Data!$E181=CH$1, "",             IF(ISERR(SEARCH(CH$1,Data!$A181)),"",          ";" &amp; VLOOKUP(CH$1,Data!$E:$F,2, FALSE) &amp; ";"   )             )</f>
        <v/>
      </c>
      <c r="CI181" t="str">
        <f>IF(Data!$E181=CI$1, "",             IF(ISERR(SEARCH(CI$1,Data!$A181)),"",          ";" &amp; VLOOKUP(CI$1,Data!$E:$F,2, FALSE) &amp; ";"   )             )</f>
        <v/>
      </c>
      <c r="CJ181" t="str">
        <f>IF(Data!$E181=CJ$1, "",             IF(ISERR(SEARCH(CJ$1,Data!$A181)),"",          ";" &amp; VLOOKUP(CJ$1,Data!$E:$F,2, FALSE) &amp; ";"   )             )</f>
        <v/>
      </c>
      <c r="CK181" t="str">
        <f>IF(Data!$E181=CK$1, "",             IF(ISERR(SEARCH(CK$1,Data!$A181)),"",          ";" &amp; VLOOKUP(CK$1,Data!$E:$F,2, FALSE) &amp; ";"   )             )</f>
        <v>;81;</v>
      </c>
      <c r="CL181" t="str">
        <f>IF(Data!$E181=CL$1, "",             IF(ISERR(SEARCH(CL$1,Data!$A181)),"",          ";" &amp; VLOOKUP(CL$1,Data!$E:$F,2, FALSE) &amp; ";"   )             )</f>
        <v/>
      </c>
      <c r="CM181" t="str">
        <f>IF(Data!$E181=CM$1, "",             IF(ISERR(SEARCH(CM$1,Data!$A181)),"",          ";" &amp; VLOOKUP(CM$1,Data!$E:$F,2, FALSE) &amp; ";"   )             )</f>
        <v/>
      </c>
      <c r="CN181" t="str">
        <f>IF(Data!$E181=CN$1, "",             IF(ISERR(SEARCH(CN$1,Data!$A181)),"",          ";" &amp; VLOOKUP(CN$1,Data!$E:$F,2, FALSE) &amp; ";"   )             )</f>
        <v/>
      </c>
      <c r="CO181" t="str">
        <f>IF(Data!$E181=CO$1, "",             IF(ISERR(SEARCH(CO$1,Data!$A181)),"",          ";" &amp; VLOOKUP(CO$1,Data!$E:$F,2, FALSE) &amp; ";"   )             )</f>
        <v/>
      </c>
      <c r="CP181" t="str">
        <f>IF(Data!$E181=CP$1, "",             IF(ISERR(SEARCH(CP$1,Data!$A181)),"",          ";" &amp; VLOOKUP(CP$1,Data!$E:$F,2, FALSE) &amp; ";"   )             )</f>
        <v/>
      </c>
      <c r="CQ181" t="str">
        <f>IF(Data!$E181=CQ$1, "",             IF(ISERR(SEARCH(CQ$1,Data!$A181)),"",          ";" &amp; VLOOKUP(CQ$1,Data!$E:$F,2, FALSE) &amp; ";"   )             )</f>
        <v/>
      </c>
      <c r="CR181" t="str">
        <f>IF(Data!$E181=CR$1, "",             IF(ISERR(SEARCH(CR$1,Data!$A181)),"",          ";" &amp; VLOOKUP(CR$1,Data!$E:$F,2, FALSE) &amp; ";"   )             )</f>
        <v/>
      </c>
      <c r="CS181" t="str">
        <f>IF(Data!$E181=CS$1, "",             IF(ISERR(SEARCH(CS$1,Data!$A181)),"",          ";" &amp; VLOOKUP(CS$1,Data!$E:$F,2, FALSE) &amp; ";"   )             )</f>
        <v/>
      </c>
      <c r="CT181" t="str">
        <f>IF(Data!$E181=CT$1, "",             IF(ISERR(SEARCH(CT$1,Data!$A181)),"",          ";" &amp; VLOOKUP(CT$1,Data!$E:$F,2, FALSE) &amp; ";"   )             )</f>
        <v/>
      </c>
      <c r="CU181" t="str">
        <f>IF(Data!$E181=CU$1, "",             IF(ISERR(SEARCH(CU$1,Data!$A181)),"",          ";" &amp; VLOOKUP(CU$1,Data!$E:$F,2, FALSE) &amp; ";"   )             )</f>
        <v/>
      </c>
      <c r="CV181" t="str">
        <f>IF(Data!$E181=CV$1, "",             IF(ISERR(SEARCH(CV$1,Data!$A181)),"",          ";" &amp; VLOOKUP(CV$1,Data!$E:$F,2, FALSE) &amp; ";"   )             )</f>
        <v/>
      </c>
      <c r="CW181" t="str">
        <f>IF(Data!$E181=CW$1, "",             IF(ISERR(SEARCH(CW$1,Data!$A181)),"",          ";" &amp; VLOOKUP(CW$1,Data!$E:$F,2, FALSE) &amp; ";"   )             )</f>
        <v/>
      </c>
      <c r="CX181" t="str">
        <f>IF(Data!$E181=CX$1, "",             IF(ISERR(SEARCH(CX$1,Data!$A181)),"",          ";" &amp; VLOOKUP(CX$1,Data!$E:$F,2, FALSE) &amp; ";"   )             )</f>
        <v/>
      </c>
      <c r="CY181" t="str">
        <f>IF(Data!$E181=CY$1, "",             IF(ISERR(SEARCH(CY$1,Data!$A181)),"",          ";" &amp; VLOOKUP(CY$1,Data!$E:$F,2, FALSE) &amp; ";"   )             )</f>
        <v/>
      </c>
      <c r="CZ181" t="str">
        <f>IF(Data!$E181=CZ$1, "",             IF(ISERR(SEARCH(CZ$1,Data!$A181)),"",          ";" &amp; VLOOKUP(CZ$1,Data!$E:$F,2, FALSE) &amp; ";"   )             )</f>
        <v/>
      </c>
      <c r="DA181" t="str">
        <f>IF(Data!$E181=DA$1, "",             IF(ISERR(SEARCH(DA$1,Data!$A181)),"",          ";" &amp; VLOOKUP(DA$1,Data!$E:$F,2, FALSE) &amp; ";"   )             )</f>
        <v/>
      </c>
      <c r="DB181" t="str">
        <f>IF(Data!$E181=DB$1, "",             IF(ISERR(SEARCH(DB$1,Data!$A181)),"",          ";" &amp; VLOOKUP(DB$1,Data!$E:$F,2, FALSE) &amp; ";"   )             )</f>
        <v/>
      </c>
      <c r="DC181" t="str">
        <f>IF(Data!$E181=DC$1, "",             IF(ISERR(SEARCH(DC$1,Data!$A181)),"",          ";" &amp; VLOOKUP(DC$1,Data!$E:$F,2, FALSE) &amp; ";"   )             )</f>
        <v/>
      </c>
      <c r="DD181" t="str">
        <f>IF(Data!$E181=DD$1, "",             IF(ISERR(SEARCH(DD$1,Data!$A181)),"",          ";" &amp; VLOOKUP(DD$1,Data!$E:$F,2, FALSE) &amp; ";"   )             )</f>
        <v/>
      </c>
      <c r="DE181" t="str">
        <f>IF(Data!$E181=DE$1, "",             IF(ISERR(SEARCH(DE$1,Data!$A181)),"",          ";" &amp; VLOOKUP(DE$1,Data!$E:$F,2, FALSE) &amp; ";"   )             )</f>
        <v/>
      </c>
      <c r="DF181" t="str">
        <f>IF(Data!$E181=DF$1, "",             IF(ISERR(SEARCH(DF$1,Data!$A181)),"",          ";" &amp; VLOOKUP(DF$1,Data!$E:$F,2, FALSE) &amp; ";"   )             )</f>
        <v/>
      </c>
      <c r="DG181" t="str">
        <f>IF(Data!$E181=DG$1, "",             IF(ISERR(SEARCH(DG$1,Data!$A181)),"",          ";" &amp; VLOOKUP(DG$1,Data!$E:$F,2, FALSE) &amp; ";"   )             )</f>
        <v/>
      </c>
      <c r="DH181" t="str">
        <f>IF(Data!$E181=DH$1, "",             IF(ISERR(SEARCH(DH$1,Data!$A181)),"",          ";" &amp; VLOOKUP(DH$1,Data!$E:$F,2, FALSE) &amp; ";"   )             )</f>
        <v/>
      </c>
      <c r="DI181" t="str">
        <f>IF(Data!$E181=DI$1, "",             IF(ISERR(SEARCH(DI$1,Data!$A181)),"",          ";" &amp; VLOOKUP(DI$1,Data!$E:$F,2, FALSE) &amp; ";"   )             )</f>
        <v/>
      </c>
      <c r="DJ181" t="str">
        <f>IF(Data!$E181=DJ$1, "",             IF(ISERR(SEARCH(DJ$1,Data!$A181)),"",          ";" &amp; VLOOKUP(DJ$1,Data!$E:$F,2, FALSE) &amp; ";"   )             )</f>
        <v/>
      </c>
      <c r="DK181" t="str">
        <f>IF(Data!$E181=DK$1, "",             IF(ISERR(SEARCH(DK$1,Data!$A181)),"",          ";" &amp; VLOOKUP(DK$1,Data!$E:$F,2, FALSE) &amp; ";"   )             )</f>
        <v/>
      </c>
      <c r="DL181" t="str">
        <f>IF(Data!$E181=DL$1, "",             IF(ISERR(SEARCH(DL$1,Data!$A181)),"",          ";" &amp; VLOOKUP(DL$1,Data!$E:$F,2, FALSE) &amp; ";"   )             )</f>
        <v/>
      </c>
      <c r="DM181" t="str">
        <f>IF(Data!$E181=DM$1, "",             IF(ISERR(SEARCH(DM$1,Data!$A181)),"",          ";" &amp; VLOOKUP(DM$1,Data!$E:$F,2, FALSE) &amp; ";"   )             )</f>
        <v/>
      </c>
      <c r="DN181" t="str">
        <f>IF(Data!$E181=DN$1, "",             IF(ISERR(SEARCH(DN$1,Data!$A181)),"",          ";" &amp; VLOOKUP(DN$1,Data!$E:$F,2, FALSE) &amp; ";"   )             )</f>
        <v/>
      </c>
      <c r="DO181" t="str">
        <f>IF(Data!$E181=DO$1, "",             IF(ISERR(SEARCH(DO$1,Data!$A181)),"",          ";" &amp; VLOOKUP(DO$1,Data!$E:$F,2, FALSE) &amp; ";"   )             )</f>
        <v/>
      </c>
      <c r="DP181" t="str">
        <f>IF(Data!$E181=DP$1, "",             IF(ISERR(SEARCH(DP$1,Data!$A181)),"",          ";" &amp; VLOOKUP(DP$1,Data!$E:$F,2, FALSE) &amp; ";"   )             )</f>
        <v/>
      </c>
      <c r="DQ181" t="str">
        <f>IF(Data!$E181=DQ$1, "",             IF(ISERR(SEARCH(DQ$1,Data!$A181)),"",          ";" &amp; VLOOKUP(DQ$1,Data!$E:$F,2, FALSE) &amp; ";"   )             )</f>
        <v/>
      </c>
      <c r="DR181" t="str">
        <f>IF(Data!$E181=DR$1, "",             IF(ISERR(SEARCH(DR$1,Data!$A181)),"",          ";" &amp; VLOOKUP(DR$1,Data!$E:$F,2, FALSE) &amp; ";"   )             )</f>
        <v/>
      </c>
      <c r="DS181" t="str">
        <f>IF(Data!$E181=DS$1, "",             IF(ISERR(SEARCH(DS$1,Data!$A181)),"",          ";" &amp; VLOOKUP(DS$1,Data!$E:$F,2, FALSE) &amp; ";"   )             )</f>
        <v/>
      </c>
      <c r="DT181" t="str">
        <f>IF(Data!$E181=DT$1, "",             IF(ISERR(SEARCH(DT$1,Data!$A181)),"",          ";" &amp; VLOOKUP(DT$1,Data!$E:$F,2, FALSE) &amp; ";"   )             )</f>
        <v/>
      </c>
      <c r="DU181" t="str">
        <f>IF(Data!$E181=DU$1, "",             IF(ISERR(SEARCH(DU$1,Data!$A181)),"",          ";" &amp; VLOOKUP(DU$1,Data!$E:$F,2, FALSE) &amp; ";"   )             )</f>
        <v/>
      </c>
      <c r="DV181" t="str">
        <f>IF(Data!$E181=DV$1, "",             IF(ISERR(SEARCH(DV$1,Data!$A181)),"",          ";" &amp; VLOOKUP(DV$1,Data!$E:$F,2, FALSE) &amp; ";"   )             )</f>
        <v/>
      </c>
      <c r="DW181" t="str">
        <f>IF(Data!$E181=DW$1, "",             IF(ISERR(SEARCH(DW$1,Data!$A181)),"",          ";" &amp; VLOOKUP(DW$1,Data!$E:$F,2, FALSE) &amp; ";"   )             )</f>
        <v/>
      </c>
      <c r="DX181" t="str">
        <f>IF(Data!$E181=DX$1, "",             IF(ISERR(SEARCH(DX$1,Data!$A181)),"",          ";" &amp; VLOOKUP(DX$1,Data!$E:$F,2, FALSE) &amp; ";"   )             )</f>
        <v/>
      </c>
      <c r="DY181" t="str">
        <f>IF(Data!$E181=DY$1, "",             IF(ISERR(SEARCH(DY$1,Data!$A181)),"",          ";" &amp; VLOOKUP(DY$1,Data!$E:$F,2, FALSE) &amp; ";"   )             )</f>
        <v/>
      </c>
      <c r="DZ181" t="str">
        <f>IF(Data!$E181=DZ$1, "",             IF(ISERR(SEARCH(DZ$1,Data!$A181)),"",          ";" &amp; VLOOKUP(DZ$1,Data!$E:$F,2, FALSE) &amp; ";"   )             )</f>
        <v/>
      </c>
      <c r="EA181" t="str">
        <f>IF(Data!$E181=EA$1, "",             IF(ISERR(SEARCH(EA$1,Data!$A181)),"",          ";" &amp; VLOOKUP(EA$1,Data!$E:$F,2, FALSE) &amp; ";"   )             )</f>
        <v/>
      </c>
      <c r="EB181" t="str">
        <f>IF(Data!$E181=EB$1, "",             IF(ISERR(SEARCH(EB$1,Data!$A181)),"",          ";" &amp; VLOOKUP(EB$1,Data!$E:$F,2, FALSE) &amp; ";"   )             )</f>
        <v/>
      </c>
      <c r="EC181" t="str">
        <f>IF(Data!$E181=EC$1, "",             IF(ISERR(SEARCH(EC$1,Data!$A181)),"",          ";" &amp; VLOOKUP(EC$1,Data!$E:$F,2, FALSE) &amp; ";"   )             )</f>
        <v/>
      </c>
      <c r="ED181" t="str">
        <f>IF(Data!$E181=ED$1, "",             IF(ISERR(SEARCH(ED$1,Data!$A181)),"",          ";" &amp; VLOOKUP(ED$1,Data!$E:$F,2, FALSE) &amp; ";"   )             )</f>
        <v/>
      </c>
      <c r="EE181" t="str">
        <f>IF(Data!$E181=EE$1, "",             IF(ISERR(SEARCH(EE$1,Data!$A181)),"",          ";" &amp; VLOOKUP(EE$1,Data!$E:$F,2, FALSE) &amp; ";"   )             )</f>
        <v/>
      </c>
      <c r="EF181" t="str">
        <f>IF(Data!$E181=EF$1, "",             IF(ISERR(SEARCH(EF$1,Data!$A181)),"",          ";" &amp; VLOOKUP(EF$1,Data!$E:$F,2, FALSE) &amp; ";"   )             )</f>
        <v/>
      </c>
      <c r="EG181" t="str">
        <f>IF(Data!$E181=EG$1, "",             IF(ISERR(SEARCH(EG$1,Data!$A181)),"",          ";" &amp; VLOOKUP(EG$1,Data!$E:$F,2, FALSE) &amp; ";"   )             )</f>
        <v/>
      </c>
      <c r="EH181" t="str">
        <f>IF(Data!$E181=EH$1, "",             IF(ISERR(SEARCH(EH$1,Data!$A181)),"",          ";" &amp; VLOOKUP(EH$1,Data!$E:$F,2, FALSE) &amp; ";"   )             )</f>
        <v/>
      </c>
      <c r="EI181" t="str">
        <f>IF(Data!$E181=EI$1, "",             IF(ISERR(SEARCH(EI$1,Data!$A181)),"",          ";" &amp; VLOOKUP(EI$1,Data!$E:$F,2, FALSE) &amp; ";"   )             )</f>
        <v/>
      </c>
      <c r="EJ181" t="str">
        <f>IF(Data!$E181=EJ$1, "",             IF(ISERR(SEARCH(EJ$1,Data!$A181)),"",          ";" &amp; VLOOKUP(EJ$1,Data!$E:$F,2, FALSE) &amp; ";"   )             )</f>
        <v/>
      </c>
      <c r="EK181" t="str">
        <f>IF(Data!$E181=EK$1, "",             IF(ISERR(SEARCH(EK$1,Data!$A181)),"",          ";" &amp; VLOOKUP(EK$1,Data!$E:$F,2, FALSE) &amp; ";"   )             )</f>
        <v/>
      </c>
      <c r="EL181" t="str">
        <f>IF(Data!$E181=EL$1, "",             IF(ISERR(SEARCH(EL$1,Data!$A181)),"",          ";" &amp; VLOOKUP(EL$1,Data!$E:$F,2, FALSE) &amp; ";"   )             )</f>
        <v/>
      </c>
      <c r="EM181" t="str">
        <f>IF(Data!$E181=EM$1, "",             IF(ISERR(SEARCH(EM$1,Data!$A181)),"",          ";" &amp; VLOOKUP(EM$1,Data!$E:$F,2, FALSE) &amp; ";"   )             )</f>
        <v/>
      </c>
      <c r="EN181" t="str">
        <f>IF(Data!$E181=EN$1, "",             IF(ISERR(SEARCH(EN$1,Data!$A181)),"",          ";" &amp; VLOOKUP(EN$1,Data!$E:$F,2, FALSE) &amp; ";"   )             )</f>
        <v/>
      </c>
      <c r="EO181" t="str">
        <f>IF(Data!$E181=EO$1, "",             IF(ISERR(SEARCH(EO$1,Data!$A181)),"",          ";" &amp; VLOOKUP(EO$1,Data!$E:$F,2, FALSE) &amp; ";"   )             )</f>
        <v/>
      </c>
      <c r="EP181" t="str">
        <f>IF(Data!$E181=EP$1, "",             IF(ISERR(SEARCH(EP$1,Data!$A181)),"",          ";" &amp; VLOOKUP(EP$1,Data!$E:$F,2, FALSE) &amp; ";"   )             )</f>
        <v/>
      </c>
      <c r="EQ181" t="str">
        <f>IF(Data!$E181=EQ$1, "",             IF(ISERR(SEARCH(EQ$1,Data!$A181)),"",          ";" &amp; VLOOKUP(EQ$1,Data!$E:$F,2, FALSE) &amp; ";"   )             )</f>
        <v/>
      </c>
      <c r="ER181" t="str">
        <f>IF(Data!$E181=ER$1, "",             IF(ISERR(SEARCH(ER$1,Data!$A181)),"",          ";" &amp; VLOOKUP(ER$1,Data!$E:$F,2, FALSE) &amp; ";"   )             )</f>
        <v/>
      </c>
      <c r="ES181" t="str">
        <f>IF(Data!$E181=ES$1, "",             IF(ISERR(SEARCH(ES$1,Data!$A181)),"",          ";" &amp; VLOOKUP(ES$1,Data!$E:$F,2, FALSE) &amp; ";"   )             )</f>
        <v/>
      </c>
      <c r="ET181" t="str">
        <f>IF(Data!$E181=ET$1, "",             IF(ISERR(SEARCH(ET$1,Data!$A181)),"",          ";" &amp; VLOOKUP(ET$1,Data!$E:$F,2, FALSE) &amp; ";"   )             )</f>
        <v/>
      </c>
      <c r="EU181" t="str">
        <f>IF(Data!$E181=EU$1, "",             IF(ISERR(SEARCH(EU$1,Data!$A181)),"",          ";" &amp; VLOOKUP(EU$1,Data!$E:$F,2, FALSE) &amp; ";"   )             )</f>
        <v/>
      </c>
      <c r="EV181" t="str">
        <f>IF(Data!$E181=EV$1, "",             IF(ISERR(SEARCH(EV$1,Data!$A181)),"",          ";" &amp; VLOOKUP(EV$1,Data!$E:$F,2, FALSE) &amp; ";"   )             )</f>
        <v/>
      </c>
      <c r="EW181" t="str">
        <f>IF(Data!$E181=EW$1, "",             IF(ISERR(SEARCH(EW$1,Data!$A181)),"",          ";" &amp; VLOOKUP(EW$1,Data!$E:$F,2, FALSE) &amp; ";"   )             )</f>
        <v/>
      </c>
      <c r="EX181" t="str">
        <f>IF(Data!$E181=EX$1, "",             IF(ISERR(SEARCH(EX$1,Data!$A181)),"",          ";" &amp; VLOOKUP(EX$1,Data!$E:$F,2, FALSE) &amp; ";"   )             )</f>
        <v/>
      </c>
      <c r="EY181" t="str">
        <f>IF(Data!$E181=EY$1, "",             IF(ISERR(SEARCH(EY$1,Data!$A181)),"",          ";" &amp; VLOOKUP(EY$1,Data!$E:$F,2, FALSE) &amp; ";"   )             )</f>
        <v/>
      </c>
      <c r="EZ181" t="str">
        <f>IF(Data!$E181=EZ$1, "",             IF(ISERR(SEARCH(EZ$1,Data!$A181)),"",          ";" &amp; VLOOKUP(EZ$1,Data!$E:$F,2, FALSE) &amp; ";"   )             )</f>
        <v/>
      </c>
      <c r="FA181" t="str">
        <f>IF(Data!$E181=FA$1, "",             IF(ISERR(SEARCH(FA$1,Data!$A181)),"",          ";" &amp; VLOOKUP(FA$1,Data!$E:$F,2, FALSE) &amp; ";"   )             )</f>
        <v/>
      </c>
      <c r="FB181" t="str">
        <f>IF(Data!$E181=FB$1, "",             IF(ISERR(SEARCH(FB$1,Data!$A181)),"",          ";" &amp; VLOOKUP(FB$1,Data!$E:$F,2, FALSE) &amp; ";"   )             )</f>
        <v/>
      </c>
      <c r="FC181" t="str">
        <f>IF(Data!$E181=FC$1, "",             IF(ISERR(SEARCH(FC$1,Data!$A181)),"",          ";" &amp; VLOOKUP(FC$1,Data!$E:$F,2, FALSE) &amp; ";"   )             )</f>
        <v/>
      </c>
      <c r="FD181" t="str">
        <f>IF(Data!$E181=FD$1, "",             IF(ISERR(SEARCH(FD$1,Data!$A181)),"",          ";" &amp; VLOOKUP(FD$1,Data!$E:$F,2, FALSE) &amp; ";"   )             )</f>
        <v/>
      </c>
      <c r="FE181" t="str">
        <f>IF(Data!$E181=FE$1, "",             IF(ISERR(SEARCH(FE$1,Data!$A181)),"",          ";" &amp; VLOOKUP(FE$1,Data!$E:$F,2, FALSE) &amp; ";"   )             )</f>
        <v/>
      </c>
      <c r="FF181" t="str">
        <f>IF(Data!$E181=FF$1, "",             IF(ISERR(SEARCH(FF$1,Data!$A181)),"",          ";" &amp; VLOOKUP(FF$1,Data!$E:$F,2, FALSE) &amp; ";"   )             )</f>
        <v/>
      </c>
      <c r="FG181" t="str">
        <f>IF(Data!$E181=FG$1, "",             IF(ISERR(SEARCH(FG$1,Data!$A181)),"",          ";" &amp; VLOOKUP(FG$1,Data!$E:$F,2, FALSE) &amp; ";"   )             )</f>
        <v/>
      </c>
      <c r="FH181" t="str">
        <f>IF(Data!$E181=FH$1, "",             IF(ISERR(SEARCH(FH$1,Data!$A181)),"",          ";" &amp; VLOOKUP(FH$1,Data!$E:$F,2, FALSE) &amp; ";"   )             )</f>
        <v/>
      </c>
      <c r="FI181" t="str">
        <f>IF(Data!$E181=FI$1, "",             IF(ISERR(SEARCH(FI$1,Data!$A181)),"",          ";" &amp; VLOOKUP(FI$1,Data!$E:$F,2, FALSE) &amp; ";"   )             )</f>
        <v/>
      </c>
      <c r="FJ181" t="str">
        <f>IF(Data!$E181=FJ$1, "",             IF(ISERR(SEARCH(FJ$1,Data!$A181)),"",          ";" &amp; VLOOKUP(FJ$1,Data!$E:$F,2, FALSE) &amp; ";"   )             )</f>
        <v/>
      </c>
      <c r="FK181" t="str">
        <f>IF(Data!$E181=FK$1, "",             IF(ISERR(SEARCH(FK$1,Data!$A181)),"",          ";" &amp; VLOOKUP(FK$1,Data!$E:$F,2, FALSE) &amp; ";"   )             )</f>
        <v/>
      </c>
      <c r="FL181" t="str">
        <f>IF(Data!$E181=FL$1, "",             IF(ISERR(SEARCH(FL$1,Data!$A181)),"",          ";" &amp; VLOOKUP(FL$1,Data!$E:$F,2, FALSE) &amp; ";"   )             )</f>
        <v/>
      </c>
      <c r="FM181" t="str">
        <f>IF(Data!$E181=FM$1, "",             IF(ISERR(SEARCH(FM$1,Data!$A181)),"",          ";" &amp; VLOOKUP(FM$1,Data!$E:$F,2, FALSE) &amp; ";"   )             )</f>
        <v/>
      </c>
      <c r="FN181" t="str">
        <f>IF(Data!$E181=FN$1, "",             IF(ISERR(SEARCH(FN$1,Data!$A181)),"",          ";" &amp; VLOOKUP(FN$1,Data!$E:$F,2, FALSE) &amp; ";"   )             )</f>
        <v/>
      </c>
      <c r="FO181" t="str">
        <f>IF(Data!$E181=FO$1, "",             IF(ISERR(SEARCH(FO$1,Data!$A181)),"",          ";" &amp; VLOOKUP(FO$1,Data!$E:$F,2, FALSE) &amp; ";"   )             )</f>
        <v/>
      </c>
      <c r="FP181" t="str">
        <f>IF(Data!$E181=FP$1, "",             IF(ISERR(SEARCH(FP$1,Data!$A181)),"",          ";" &amp; VLOOKUP(FP$1,Data!$E:$F,2, FALSE) &amp; ";"   )             )</f>
        <v/>
      </c>
      <c r="FQ181" t="str">
        <f>IF(Data!$E181=FQ$1, "",             IF(ISERR(SEARCH(FQ$1,Data!$A181)),"",          ";" &amp; VLOOKUP(FQ$1,Data!$E:$F,2, FALSE) &amp; ";"   )             )</f>
        <v/>
      </c>
      <c r="FR181" t="str">
        <f>IF(Data!$E181=FR$1, "",             IF(ISERR(SEARCH(FR$1,Data!$A181)),"",          ";" &amp; VLOOKUP(FR$1,Data!$E:$F,2, FALSE) &amp; ";"   )             )</f>
        <v/>
      </c>
      <c r="FS181" t="str">
        <f>IF(Data!$E181=FS$1, "",             IF(ISERR(SEARCH(FS$1,Data!$A181)),"",          ";" &amp; VLOOKUP(FS$1,Data!$E:$F,2, FALSE) &amp; ";"   )             )</f>
        <v/>
      </c>
      <c r="FT181" t="str">
        <f>IF(Data!$E181=FT$1, "",             IF(ISERR(SEARCH(FT$1,Data!$A181)),"",          ";" &amp; VLOOKUP(FT$1,Data!$E:$F,2, FALSE) &amp; ";"   )             )</f>
        <v/>
      </c>
      <c r="FU181" t="str">
        <f>IF(Data!$E181=FU$1, "",             IF(ISERR(SEARCH(FU$1,Data!$A181)),"",          ";" &amp; VLOOKUP(FU$1,Data!$E:$F,2, FALSE) &amp; ";"   )             )</f>
        <v/>
      </c>
      <c r="FV181" t="str">
        <f>IF(Data!$E181=FV$1, "",             IF(ISERR(SEARCH(FV$1,Data!$A181)),"",          ";" &amp; VLOOKUP(FV$1,Data!$E:$F,2, FALSE) &amp; ";"   )             )</f>
        <v/>
      </c>
      <c r="FW181" t="str">
        <f>IF(Data!$E181=FW$1, "",             IF(ISERR(SEARCH(FW$1,Data!$A181)),"",          ";" &amp; VLOOKUP(FW$1,Data!$E:$F,2, FALSE) &amp; ";"   )             )</f>
        <v/>
      </c>
      <c r="FX181" t="str">
        <f>IF(Data!$E181=FX$1, "",             IF(ISERR(SEARCH(FX$1,Data!$A181)),"",          ";" &amp; VLOOKUP(FX$1,Data!$E:$F,2, FALSE) &amp; ";"   )             )</f>
        <v/>
      </c>
      <c r="FY181" t="str">
        <f>IF(Data!$E181=FY$1, "",             IF(ISERR(SEARCH(FY$1,Data!$A181)),"",          ";" &amp; VLOOKUP(FY$1,Data!$E:$F,2, FALSE) &amp; ";"   )             )</f>
        <v/>
      </c>
      <c r="FZ181" t="str">
        <f>IF(Data!$E181=FZ$1, "",             IF(ISERR(SEARCH(FZ$1,Data!$A181)),"",          ";" &amp; VLOOKUP(FZ$1,Data!$E:$F,2, FALSE) &amp; ";"   )             )</f>
        <v/>
      </c>
      <c r="GA181" t="str">
        <f>IF(Data!$E181=GA$1, "",             IF(ISERR(SEARCH(GA$1,Data!$A181)),"",          ";" &amp; VLOOKUP(GA$1,Data!$E:$F,2, FALSE) &amp; ";"   )             )</f>
        <v/>
      </c>
      <c r="GB181" t="str">
        <f>IF(Data!$E181=GB$1, "",             IF(ISERR(SEARCH(GB$1,Data!$A181)),"",          ";" &amp; VLOOKUP(GB$1,Data!$E:$F,2, FALSE) &amp; ";"   )             )</f>
        <v/>
      </c>
      <c r="GC181" t="str">
        <f>IF(Data!$E181=GC$1, "",             IF(ISERR(SEARCH(GC$1,Data!$A181)),"",          ";" &amp; VLOOKUP(GC$1,Data!$E:$F,2, FALSE) &amp; ";"   )             )</f>
        <v/>
      </c>
      <c r="GD181" t="str">
        <f>IF(Data!$E181=GD$1, "",             IF(ISERR(SEARCH(GD$1,Data!$A181)),"",          ";" &amp; VLOOKUP(GD$1,Data!$E:$F,2, FALSE) &amp; ";"   )             )</f>
        <v/>
      </c>
      <c r="GE181" t="str">
        <f>IF(Data!$E181=GE$1, "",             IF(ISERR(SEARCH(GE$1,Data!$A181)),"",          ";" &amp; VLOOKUP(GE$1,Data!$E:$F,2, FALSE) &amp; ";"   )             )</f>
        <v>;179;</v>
      </c>
      <c r="GF181" t="str">
        <f>IF(Data!$E181=GF$1, "",             IF(ISERR(SEARCH(GF$1,Data!$A181)),"",          ";" &amp; VLOOKUP(GF$1,Data!$E:$F,2, FALSE) &amp; ";"   )             )</f>
        <v/>
      </c>
      <c r="GG181" t="str">
        <f>IF(Data!$E181=GG$1, "",             IF(ISERR(SEARCH(GG$1,Data!$A181)),"",          ";" &amp; VLOOKUP(GG$1,Data!$E:$F,2, FALSE) &amp; ";"   )             )</f>
        <v/>
      </c>
      <c r="GH181" t="str">
        <f>IF(Data!$E181=GH$1, "",             IF(ISERR(SEARCH(GH$1,Data!$A181)),"",          ";" &amp; VLOOKUP(GH$1,Data!$E:$F,2, FALSE) &amp; ";"   )             )</f>
        <v/>
      </c>
      <c r="GI181" t="str">
        <f>IF(Data!$E181=GI$1, "",             IF(ISERR(SEARCH(GI$1,Data!$A181)),"",          ";" &amp; VLOOKUP(GI$1,Data!$E:$F,2, FALSE) &amp; ";"   )             )</f>
        <v/>
      </c>
      <c r="GJ181" t="str">
        <f>IF(Data!$E181=GJ$1, "",             IF(ISERR(SEARCH(GJ$1,Data!$A181)),"",          ";" &amp; VLOOKUP(GJ$1,Data!$E:$F,2, FALSE) &amp; ";"   )             )</f>
        <v/>
      </c>
      <c r="GK181" t="str">
        <f>IF(Data!$E181=GK$1, "",             IF(ISERR(SEARCH(GK$1,Data!$A181)),"",          ";" &amp; VLOOKUP(GK$1,Data!$E:$F,2, FALSE) &amp; ";"   )             )</f>
        <v/>
      </c>
      <c r="GL181" t="str">
        <f>IF(Data!$E181=GL$1, "",             IF(ISERR(SEARCH(GL$1,Data!$A181)),"",          ";" &amp; VLOOKUP(GL$1,Data!$E:$F,2, FALSE) &amp; ";"   )             )</f>
        <v/>
      </c>
      <c r="GM181" t="str">
        <f>IF(Data!$E181=GM$1, "",             IF(ISERR(SEARCH(GM$1,Data!$A181)),"",          ";" &amp; VLOOKUP(GM$1,Data!$E:$F,2, FALSE) &amp; ";"   )             )</f>
        <v/>
      </c>
      <c r="GN181" t="str">
        <f>IF(Data!$E181=GN$1, "",             IF(ISERR(SEARCH(GN$1,Data!$A181)),"",          ";" &amp; VLOOKUP(GN$1,Data!$E:$F,2, FALSE) &amp; ";"   )             )</f>
        <v/>
      </c>
      <c r="GO181" t="str">
        <f>IF(Data!$E181=GO$1, "",             IF(ISERR(SEARCH(GO$1,Data!$A181)),"",          ";" &amp; VLOOKUP(GO$1,Data!$E:$F,2, FALSE) &amp; ";"   )             )</f>
        <v/>
      </c>
      <c r="GP181" t="str">
        <f>IF(Data!$E181=GP$1, "",             IF(ISERR(SEARCH(GP$1,Data!$A181)),"",          ";" &amp; VLOOKUP(GP$1,Data!$E:$F,2, FALSE) &amp; ";"   )             )</f>
        <v/>
      </c>
      <c r="GQ181" t="str">
        <f>IF(Data!$E181=GQ$1, "",             IF(ISERR(SEARCH(GQ$1,Data!$A181)),"",          ";" &amp; VLOOKUP(GQ$1,Data!$E:$F,2, FALSE) &amp; ";"   )             )</f>
        <v/>
      </c>
      <c r="GR181" t="str">
        <f>IF(Data!$E181=GR$1, "",             IF(ISERR(SEARCH(GR$1,Data!$A181)),"",          ";" &amp; VLOOKUP(GR$1,Data!$E:$F,2, FALSE) &amp; ";"   )             )</f>
        <v/>
      </c>
      <c r="GS181" t="str">
        <f>IF(Data!$E181=GS$1, "",             IF(ISERR(SEARCH(GS$1,Data!$A181)),"",          ";" &amp; VLOOKUP(GS$1,Data!$E:$F,2, FALSE) &amp; ";"   )             )</f>
        <v/>
      </c>
      <c r="GT181" t="str">
        <f>IF(Data!$E181=GT$1, "",             IF(ISERR(SEARCH(GT$1,Data!$A181)),"",          ";" &amp; VLOOKUP(GT$1,Data!$E:$F,2, FALSE) &amp; ";"   )             )</f>
        <v/>
      </c>
      <c r="GU181" t="str">
        <f>IF(Data!$E181=GU$1, "",             IF(ISERR(SEARCH(GU$1,Data!$A181)),"",          ";" &amp; VLOOKUP(GU$1,Data!$E:$F,2, FALSE) &amp; ";"   )             )</f>
        <v/>
      </c>
      <c r="GV181" t="str">
        <f>IF(Data!$E181=GV$1, "",             IF(ISERR(SEARCH(GV$1,Data!$A181)),"",          ";" &amp; VLOOKUP(GV$1,Data!$E:$F,2, FALSE) &amp; ";"   )             )</f>
        <v/>
      </c>
      <c r="GW181" t="str">
        <f>IF(Data!$E181=GW$1, "",             IF(ISERR(SEARCH(GW$1,Data!$A181)),"",          ";" &amp; VLOOKUP(GW$1,Data!$E:$F,2, FALSE) &amp; ";"   )             )</f>
        <v/>
      </c>
      <c r="GX181" t="str">
        <f>IF(Data!$E181=GX$1, "",             IF(ISERR(SEARCH(GX$1,Data!$A181)),"",          ";" &amp; VLOOKUP(GX$1,Data!$E:$F,2, FALSE) &amp; ";"   )             )</f>
        <v/>
      </c>
      <c r="GY181" t="str">
        <f>IF(Data!$E181=GY$1, "",             IF(ISERR(SEARCH(GY$1,Data!$A181)),"",          ";" &amp; VLOOKUP(GY$1,Data!$E:$F,2, FALSE) &amp; ";"   )             )</f>
        <v/>
      </c>
      <c r="GZ181" t="str">
        <f>IF(Data!$E181=GZ$1, "",             IF(ISERR(SEARCH(GZ$1,Data!$A181)),"",          ";" &amp; VLOOKUP(GZ$1,Data!$E:$F,2, FALSE) &amp; ";"   )             )</f>
        <v/>
      </c>
      <c r="HA181" t="str">
        <f>IF(Data!$E181=HA$1, "",             IF(ISERR(SEARCH(HA$1,Data!$A181)),"",          ";" &amp; VLOOKUP(HA$1,Data!$E:$F,2, FALSE) &amp; ";"   )             )</f>
        <v/>
      </c>
      <c r="HB181" t="str">
        <f>IF(Data!$E181=HB$1, "",             IF(ISERR(SEARCH(HB$1,Data!$A181)),"",          ";" &amp; VLOOKUP(HB$1,Data!$E:$F,2, FALSE) &amp; ";"   )             )</f>
        <v/>
      </c>
      <c r="HC181" t="str">
        <f>IF(Data!$E181=HC$1, "",             IF(ISERR(SEARCH(HC$1,Data!$A181)),"",          ";" &amp; VLOOKUP(HC$1,Data!$E:$F,2, FALSE) &amp; ";"   )             )</f>
        <v/>
      </c>
      <c r="HD181" t="str">
        <f>IF(Data!$E181=HD$1, "",             IF(ISERR(SEARCH(HD$1,Data!$A181)),"",          ";" &amp; VLOOKUP(HD$1,Data!$E:$F,2, FALSE) &amp; ";"   )             )</f>
        <v/>
      </c>
      <c r="HE181" t="str">
        <f>IF(Data!$E181=HE$1, "",             IF(ISERR(SEARCH(HE$1,Data!$A181)),"",          ";" &amp; VLOOKUP(HE$1,Data!$E:$F,2, FALSE) &amp; ";"   )             )</f>
        <v/>
      </c>
      <c r="HF181" t="str">
        <f>IF(Data!$E181=HF$1, "",             IF(ISERR(SEARCH(HF$1,Data!$A181)),"",          ";" &amp; VLOOKUP(HF$1,Data!$E:$F,2, FALSE) &amp; ";"   )             )</f>
        <v/>
      </c>
      <c r="HG181" t="str">
        <f>IF(Data!$E181=HG$1, "",             IF(ISERR(SEARCH(HG$1,Data!$A181)),"",          ";" &amp; VLOOKUP(HG$1,Data!$E:$F,2, FALSE) &amp; ";"   )             )</f>
        <v/>
      </c>
      <c r="HH181" t="str">
        <f>IF(Data!$E181=HH$1, "",             IF(ISERR(SEARCH(HH$1,Data!$A181)),"",          ";" &amp; VLOOKUP(HH$1,Data!$E:$F,2, FALSE) &amp; ";"   )             )</f>
        <v/>
      </c>
      <c r="HI181" t="str">
        <f>IF(Data!$E181=HI$1, "",             IF(ISERR(SEARCH(HI$1,Data!$A181)),"",          ";" &amp; VLOOKUP(HI$1,Data!$E:$F,2, FALSE) &amp; ";"   )             )</f>
        <v/>
      </c>
      <c r="HJ181" t="str">
        <f>IF(Data!$E181=HJ$1, "",             IF(ISERR(SEARCH(HJ$1,Data!$A181)),"",          ";" &amp; VLOOKUP(HJ$1,Data!$E:$F,2, FALSE) &amp; ";"   )             )</f>
        <v/>
      </c>
      <c r="HK181" t="str">
        <f>IF(Data!$E181=HK$1, "",             IF(ISERR(SEARCH(HK$1,Data!$A181)),"",          ";" &amp; VLOOKUP(HK$1,Data!$E:$F,2, FALSE) &amp; ";"   )             )</f>
        <v/>
      </c>
      <c r="HL181" t="str">
        <f>IF(Data!$E181=HL$1, "",             IF(ISERR(SEARCH(HL$1,Data!$A181)),"",          ";" &amp; VLOOKUP(HL$1,Data!$E:$F,2, FALSE) &amp; ";"   )             )</f>
        <v/>
      </c>
      <c r="HM181" t="str">
        <f>IF(Data!$E181=HM$1, "",             IF(ISERR(SEARCH(HM$1,Data!$A181)),"",          ";" &amp; VLOOKUP(HM$1,Data!$E:$F,2, FALSE) &amp; ";"   )             )</f>
        <v/>
      </c>
      <c r="HN181" t="str">
        <f>IF(Data!$E181=HN$1, "",             IF(ISERR(SEARCH(HN$1,Data!$A181)),"",          ";" &amp; VLOOKUP(HN$1,Data!$E:$F,2, FALSE) &amp; ";"   )             )</f>
        <v/>
      </c>
      <c r="HO181" t="str">
        <f>IF(Data!$E181=HO$1, "",             IF(ISERR(SEARCH(HO$1,Data!$A181)),"",          ";" &amp; VLOOKUP(HO$1,Data!$E:$F,2, FALSE) &amp; ";"   )             )</f>
        <v/>
      </c>
      <c r="HP181" t="str">
        <f>IF(Data!$E181=HP$1, "",             IF(ISERR(SEARCH(HP$1,Data!$A181)),"",          ";" &amp; VLOOKUP(HP$1,Data!$E:$F,2, FALSE) &amp; ";"   )             )</f>
        <v/>
      </c>
      <c r="HQ181" t="str">
        <f>IF(Data!$E181=HQ$1, "",             IF(ISERR(SEARCH(HQ$1,Data!$A181)),"",          ";" &amp; VLOOKUP(HQ$1,Data!$E:$F,2, FALSE) &amp; ";"   )             )</f>
        <v/>
      </c>
      <c r="HR181" t="str">
        <f>IF(Data!$E181=HR$1, "",             IF(ISERR(SEARCH(HR$1,Data!$A181)),"",          ";" &amp; VLOOKUP(HR$1,Data!$E:$F,2, FALSE) &amp; ";"   )             )</f>
        <v/>
      </c>
      <c r="HS181" t="str">
        <f>IF(Data!$E181=HS$1, "",             IF(ISERR(SEARCH(HS$1,Data!$A181)),"",          ";" &amp; VLOOKUP(HS$1,Data!$E:$F,2, FALSE) &amp; ";"   )             )</f>
        <v/>
      </c>
      <c r="HT181" t="str">
        <f>IF(Data!$E181=HT$1, "",             IF(ISERR(SEARCH(HT$1,Data!$A181)),"",          ";" &amp; VLOOKUP(HT$1,Data!$E:$F,2, FALSE) &amp; ";"   )             )</f>
        <v/>
      </c>
      <c r="HU181" t="str">
        <f>IF(Data!$E181=HU$1, "",             IF(ISERR(SEARCH(HU$1,Data!$A181)),"",          ";" &amp; VLOOKUP(HU$1,Data!$E:$F,2, FALSE) &amp; ";"   )             )</f>
        <v/>
      </c>
      <c r="HV181" t="str">
        <f>IF(Data!$E181=HV$1, "",             IF(ISERR(SEARCH(HV$1,Data!$A181)),"",          ";" &amp; VLOOKUP(HV$1,Data!$E:$F,2, FALSE) &amp; ";"   )             )</f>
        <v/>
      </c>
      <c r="HW181" t="str">
        <f>IF(Data!$E181=HW$1, "",             IF(ISERR(SEARCH(HW$1,Data!$A181)),"",          ";" &amp; VLOOKUP(HW$1,Data!$E:$F,2, FALSE) &amp; ";"   )             )</f>
        <v/>
      </c>
      <c r="HX181" t="str">
        <f>IF(Data!$E181=HX$1, "",             IF(ISERR(SEARCH(HX$1,Data!$A181)),"",          ";" &amp; VLOOKUP(HX$1,Data!$E:$F,2, FALSE) &amp; ";"   )             )</f>
        <v/>
      </c>
      <c r="HY181" t="str">
        <f>IF(Data!$E181=HY$1, "",             IF(ISERR(SEARCH(HY$1,Data!$A181)),"",          ";" &amp; VLOOKUP(HY$1,Data!$E:$F,2, FALSE) &amp; ";"   )             )</f>
        <v/>
      </c>
      <c r="HZ181" t="str">
        <f>IF(Data!$E181=HZ$1, "",             IF(ISERR(SEARCH(HZ$1,Data!$A181)),"",          ";" &amp; VLOOKUP(HZ$1,Data!$E:$F,2, FALSE) &amp; ";"   )             )</f>
        <v/>
      </c>
      <c r="IA181" t="str">
        <f>IF(Data!$E181=IA$1, "",             IF(ISERR(SEARCH(IA$1,Data!$A181)),"",          ";" &amp; VLOOKUP(IA$1,Data!$E:$F,2, FALSE) &amp; ";"   )             )</f>
        <v/>
      </c>
      <c r="IB181" t="str">
        <f>IF(Data!$E181=IB$1, "",             IF(ISERR(SEARCH(IB$1,Data!$A181)),"",          ";" &amp; VLOOKUP(IB$1,Data!$E:$F,2, FALSE) &amp; ";"   )             )</f>
        <v/>
      </c>
      <c r="IC181" t="str">
        <f>IF(Data!$E181=IC$1, "",             IF(ISERR(SEARCH(IC$1,Data!$A181)),"",          ";" &amp; VLOOKUP(IC$1,Data!$E:$F,2, FALSE) &amp; ";"   )             )</f>
        <v/>
      </c>
      <c r="ID181" t="str">
        <f>IF(Data!$E181=ID$1, "",             IF(ISERR(SEARCH(ID$1,Data!$A181)),"",          ";" &amp; VLOOKUP(ID$1,Data!$E:$F,2, FALSE) &amp; ";"   )             )</f>
        <v/>
      </c>
      <c r="IE181" t="str">
        <f>IF(Data!$E181=IE$1, "",             IF(ISERR(SEARCH(IE$1,Data!$A181)),"",          ";" &amp; VLOOKUP(IE$1,Data!$E:$F,2, FALSE) &amp; ";"   )             )</f>
        <v/>
      </c>
    </row>
    <row r="182" spans="1:239" x14ac:dyDescent="0.3">
      <c r="A182" t="str">
        <f>Tableau1[[#This Row],[name]]</f>
        <v>Shmi Skywalker</v>
      </c>
      <c r="B182" s="15">
        <f>VLOOKUP(Tableau36[[#This Row],[Character]],Data!E:F,2,FALSE)</f>
        <v>181</v>
      </c>
      <c r="C182" t="str">
        <f>IF( Tableau36[[#This Row],[removed double semi-colon]]="", "", MID(Tableau36[[#This Row],[removed double semi-colon]],2,LEN(Tableau36[[#This Row],[removed double semi-colon]]) - 2) )</f>
        <v>86;103;220</v>
      </c>
      <c r="D182" t="str">
        <f>SUBSTITUTE(Tableau36[[#This Row],[Concatenation]],";;",";")</f>
        <v>;86;103;220;</v>
      </c>
      <c r="E182" t="str">
        <f>_xlfn.CONCAT(Tableau4[#This Row])</f>
        <v>;86;;103;;220;</v>
      </c>
      <c r="I182" t="str">
        <f>IF(Data!$E182=I$1, "",             IF(ISERR(SEARCH(I$1,Data!$A182)),"",          ";" &amp; VLOOKUP(I$1,Data!$E:$F,2, FALSE) &amp; ";"   )             )</f>
        <v/>
      </c>
      <c r="J182" t="str">
        <f>IF(Data!$E182=J$1, "",             IF(ISERR(SEARCH(J$1,Data!$A182)),"",          ";" &amp; VLOOKUP(J$1,Data!$E:$F,2, FALSE) &amp; ";"   )             )</f>
        <v/>
      </c>
      <c r="K182" t="str">
        <f>IF(Data!$E182=K$1, "",             IF(ISERR(SEARCH(K$1,Data!$A182)),"",          ";" &amp; VLOOKUP(K$1,Data!$E:$F,2, FALSE) &amp; ";"   )             )</f>
        <v/>
      </c>
      <c r="L182" t="str">
        <f>IF(Data!$E182=L$1, "",             IF(ISERR(SEARCH(L$1,Data!$A182)),"",          ";" &amp; VLOOKUP(L$1,Data!$E:$F,2, FALSE) &amp; ";"   )             )</f>
        <v/>
      </c>
      <c r="M182" t="str">
        <f>IF(Data!$E182=M$1, "",             IF(ISERR(SEARCH(M$1,Data!$A182)),"",          ";" &amp; VLOOKUP(M$1,Data!$E:$F,2, FALSE) &amp; ";"   )             )</f>
        <v/>
      </c>
      <c r="N182" t="str">
        <f>IF(Data!$E182=N$1, "",             IF(ISERR(SEARCH(N$1,Data!$A182)),"",          ";" &amp; VLOOKUP(N$1,Data!$E:$F,2, FALSE) &amp; ";"   )             )</f>
        <v/>
      </c>
      <c r="O182" t="str">
        <f>IF(Data!$E182=O$1, "",             IF(ISERR(SEARCH(O$1,Data!$A182)),"",          ";" &amp; VLOOKUP(O$1,Data!$E:$F,2, FALSE) &amp; ";"   )             )</f>
        <v/>
      </c>
      <c r="P182" t="str">
        <f>IF(Data!$E182=P$1, "",             IF(ISERR(SEARCH(P$1,Data!$A182)),"",          ";" &amp; VLOOKUP(P$1,Data!$E:$F,2, FALSE) &amp; ";"   )             )</f>
        <v/>
      </c>
      <c r="Q182" t="str">
        <f>IF(Data!$E182=Q$1, "",             IF(ISERR(SEARCH(Q$1,Data!$A182)),"",          ";" &amp; VLOOKUP(Q$1,Data!$E:$F,2, FALSE) &amp; ";"   )             )</f>
        <v/>
      </c>
      <c r="R182" t="str">
        <f>IF(Data!$E182=R$1, "",             IF(ISERR(SEARCH(R$1,Data!$A182)),"",          ";" &amp; VLOOKUP(R$1,Data!$E:$F,2, FALSE) &amp; ";"   )             )</f>
        <v/>
      </c>
      <c r="S182" t="str">
        <f>IF(Data!$E182=S$1, "",             IF(ISERR(SEARCH(S$1,Data!$A182)),"",          ";" &amp; VLOOKUP(S$1,Data!$E:$F,2, FALSE) &amp; ";"   )             )</f>
        <v/>
      </c>
      <c r="T182" t="str">
        <f>IF(Data!$E182=T$1, "",             IF(ISERR(SEARCH(T$1,Data!$A182)),"",          ";" &amp; VLOOKUP(T$1,Data!$E:$F,2, FALSE) &amp; ";"   )             )</f>
        <v/>
      </c>
      <c r="U182" t="str">
        <f>IF(Data!$E182=U$1, "",             IF(ISERR(SEARCH(U$1,Data!$A182)),"",          ";" &amp; VLOOKUP(U$1,Data!$E:$F,2, FALSE) &amp; ";"   )             )</f>
        <v/>
      </c>
      <c r="V182" t="str">
        <f>IF(Data!$E182=V$1, "",             IF(ISERR(SEARCH(V$1,Data!$A182)),"",          ";" &amp; VLOOKUP(V$1,Data!$E:$F,2, FALSE) &amp; ";"   )             )</f>
        <v/>
      </c>
      <c r="W182" t="str">
        <f>IF(Data!$E182=W$1, "",             IF(ISERR(SEARCH(W$1,Data!$A182)),"",          ";" &amp; VLOOKUP(W$1,Data!$E:$F,2, FALSE) &amp; ";"   )             )</f>
        <v/>
      </c>
      <c r="X182" t="str">
        <f>IF(Data!$E182=X$1, "",             IF(ISERR(SEARCH(X$1,Data!$A182)),"",          ";" &amp; VLOOKUP(X$1,Data!$E:$F,2, FALSE) &amp; ";"   )             )</f>
        <v/>
      </c>
      <c r="Y182" t="str">
        <f>IF(Data!$E182=Y$1, "",             IF(ISERR(SEARCH(Y$1,Data!$A182)),"",          ";" &amp; VLOOKUP(Y$1,Data!$E:$F,2, FALSE) &amp; ";"   )             )</f>
        <v/>
      </c>
      <c r="Z182" t="str">
        <f>IF(Data!$E182=Z$1, "",             IF(ISERR(SEARCH(Z$1,Data!$A182)),"",          ";" &amp; VLOOKUP(Z$1,Data!$E:$F,2, FALSE) &amp; ";"   )             )</f>
        <v/>
      </c>
      <c r="AA182" t="str">
        <f>IF(Data!$E182=AA$1, "",             IF(ISERR(SEARCH(AA$1,Data!$A182)),"",          ";" &amp; VLOOKUP(AA$1,Data!$E:$F,2, FALSE) &amp; ";"   )             )</f>
        <v/>
      </c>
      <c r="AB182" t="str">
        <f>IF(Data!$E182=AB$1, "",             IF(ISERR(SEARCH(AB$1,Data!$A182)),"",          ";" &amp; VLOOKUP(AB$1,Data!$E:$F,2, FALSE) &amp; ";"   )             )</f>
        <v/>
      </c>
      <c r="AC182" t="str">
        <f>IF(Data!$E182=AC$1, "",             IF(ISERR(SEARCH(AC$1,Data!$A182)),"",          ";" &amp; VLOOKUP(AC$1,Data!$E:$F,2, FALSE) &amp; ";"   )             )</f>
        <v/>
      </c>
      <c r="AD182" t="str">
        <f>IF(Data!$E182=AD$1, "",             IF(ISERR(SEARCH(AD$1,Data!$A182)),"",          ";" &amp; VLOOKUP(AD$1,Data!$E:$F,2, FALSE) &amp; ";"   )             )</f>
        <v/>
      </c>
      <c r="AE182" t="str">
        <f>IF(Data!$E182=AE$1, "",             IF(ISERR(SEARCH(AE$1,Data!$A182)),"",          ";" &amp; VLOOKUP(AE$1,Data!$E:$F,2, FALSE) &amp; ";"   )             )</f>
        <v/>
      </c>
      <c r="AF182" t="str">
        <f>IF(Data!$E182=AF$1, "",             IF(ISERR(SEARCH(AF$1,Data!$A182)),"",          ";" &amp; VLOOKUP(AF$1,Data!$E:$F,2, FALSE) &amp; ";"   )             )</f>
        <v/>
      </c>
      <c r="AG182" t="str">
        <f>IF(Data!$E182=AG$1, "",             IF(ISERR(SEARCH(AG$1,Data!$A182)),"",          ";" &amp; VLOOKUP(AG$1,Data!$E:$F,2, FALSE) &amp; ";"   )             )</f>
        <v/>
      </c>
      <c r="AH182" t="str">
        <f>IF(Data!$E182=AH$1, "",             IF(ISERR(SEARCH(AH$1,Data!$A182)),"",          ";" &amp; VLOOKUP(AH$1,Data!$E:$F,2, FALSE) &amp; ";"   )             )</f>
        <v/>
      </c>
      <c r="AI182" t="str">
        <f>IF(Data!$E182=AI$1, "",             IF(ISERR(SEARCH(AI$1,Data!$A182)),"",          ";" &amp; VLOOKUP(AI$1,Data!$E:$F,2, FALSE) &amp; ";"   )             )</f>
        <v/>
      </c>
      <c r="AJ182" t="str">
        <f>IF(Data!$E182=AJ$1, "",             IF(ISERR(SEARCH(AJ$1,Data!$A182)),"",          ";" &amp; VLOOKUP(AJ$1,Data!$E:$F,2, FALSE) &amp; ";"   )             )</f>
        <v/>
      </c>
      <c r="AK182" t="str">
        <f>IF(Data!$E182=AK$1, "",             IF(ISERR(SEARCH(AK$1,Data!$A182)),"",          ";" &amp; VLOOKUP(AK$1,Data!$E:$F,2, FALSE) &amp; ";"   )             )</f>
        <v/>
      </c>
      <c r="AL182" t="str">
        <f>IF(Data!$E182=AL$1, "",             IF(ISERR(SEARCH(AL$1,Data!$A182)),"",          ";" &amp; VLOOKUP(AL$1,Data!$E:$F,2, FALSE) &amp; ";"   )             )</f>
        <v/>
      </c>
      <c r="AM182" t="str">
        <f>IF(Data!$E182=AM$1, "",             IF(ISERR(SEARCH(AM$1,Data!$A182)),"",          ";" &amp; VLOOKUP(AM$1,Data!$E:$F,2, FALSE) &amp; ";"   )             )</f>
        <v/>
      </c>
      <c r="AN182" t="str">
        <f>IF(Data!$E182=AN$1, "",             IF(ISERR(SEARCH(AN$1,Data!$A182)),"",          ";" &amp; VLOOKUP(AN$1,Data!$E:$F,2, FALSE) &amp; ";"   )             )</f>
        <v/>
      </c>
      <c r="AO182" t="str">
        <f>IF(Data!$E182=AO$1, "",             IF(ISERR(SEARCH(AO$1,Data!$A182)),"",          ";" &amp; VLOOKUP(AO$1,Data!$E:$F,2, FALSE) &amp; ";"   )             )</f>
        <v/>
      </c>
      <c r="AP182" t="str">
        <f>IF(Data!$E182=AP$1, "",             IF(ISERR(SEARCH(AP$1,Data!$A182)),"",          ";" &amp; VLOOKUP(AP$1,Data!$E:$F,2, FALSE) &amp; ";"   )             )</f>
        <v/>
      </c>
      <c r="AQ182" t="str">
        <f>IF(Data!$E182=AQ$1, "",             IF(ISERR(SEARCH(AQ$1,Data!$A182)),"",          ";" &amp; VLOOKUP(AQ$1,Data!$E:$F,2, FALSE) &amp; ";"   )             )</f>
        <v/>
      </c>
      <c r="AR182" t="str">
        <f>IF(Data!$E182=AR$1, "",             IF(ISERR(SEARCH(AR$1,Data!$A182)),"",          ";" &amp; VLOOKUP(AR$1,Data!$E:$F,2, FALSE) &amp; ";"   )             )</f>
        <v/>
      </c>
      <c r="AS182" t="str">
        <f>IF(Data!$E182=AS$1, "",             IF(ISERR(SEARCH(AS$1,Data!$A182)),"",          ";" &amp; VLOOKUP(AS$1,Data!$E:$F,2, FALSE) &amp; ";"   )             )</f>
        <v/>
      </c>
      <c r="AT182" t="str">
        <f>IF(Data!$E182=AT$1, "",             IF(ISERR(SEARCH(AT$1,Data!$A182)),"",          ";" &amp; VLOOKUP(AT$1,Data!$E:$F,2, FALSE) &amp; ";"   )             )</f>
        <v/>
      </c>
      <c r="AU182" t="str">
        <f>IF(Data!$E182=AU$1, "",             IF(ISERR(SEARCH(AU$1,Data!$A182)),"",          ";" &amp; VLOOKUP(AU$1,Data!$E:$F,2, FALSE) &amp; ";"   )             )</f>
        <v/>
      </c>
      <c r="AV182" t="str">
        <f>IF(Data!$E182=AV$1, "",             IF(ISERR(SEARCH(AV$1,Data!$A182)),"",          ";" &amp; VLOOKUP(AV$1,Data!$E:$F,2, FALSE) &amp; ";"   )             )</f>
        <v/>
      </c>
      <c r="AW182" t="str">
        <f>IF(Data!$E182=AW$1, "",             IF(ISERR(SEARCH(AW$1,Data!$A182)),"",          ";" &amp; VLOOKUP(AW$1,Data!$E:$F,2, FALSE) &amp; ";"   )             )</f>
        <v/>
      </c>
      <c r="AX182" t="str">
        <f>IF(Data!$E182=AX$1, "",             IF(ISERR(SEARCH(AX$1,Data!$A182)),"",          ";" &amp; VLOOKUP(AX$1,Data!$E:$F,2, FALSE) &amp; ";"   )             )</f>
        <v/>
      </c>
      <c r="AY182" t="str">
        <f>IF(Data!$E182=AY$1, "",             IF(ISERR(SEARCH(AY$1,Data!$A182)),"",          ";" &amp; VLOOKUP(AY$1,Data!$E:$F,2, FALSE) &amp; ";"   )             )</f>
        <v/>
      </c>
      <c r="AZ182" t="str">
        <f>IF(Data!$E182=AZ$1, "",             IF(ISERR(SEARCH(AZ$1,Data!$A182)),"",          ";" &amp; VLOOKUP(AZ$1,Data!$E:$F,2, FALSE) &amp; ";"   )             )</f>
        <v/>
      </c>
      <c r="BA182" t="str">
        <f>IF(Data!$E182=BA$1, "",             IF(ISERR(SEARCH(BA$1,Data!$A182)),"",          ";" &amp; VLOOKUP(BA$1,Data!$E:$F,2, FALSE) &amp; ";"   )             )</f>
        <v/>
      </c>
      <c r="BB182" t="str">
        <f>IF(Data!$E182=BB$1, "",             IF(ISERR(SEARCH(BB$1,Data!$A182)),"",          ";" &amp; VLOOKUP(BB$1,Data!$E:$F,2, FALSE) &amp; ";"   )             )</f>
        <v/>
      </c>
      <c r="BC182" t="str">
        <f>IF(Data!$E182=BC$1, "",             IF(ISERR(SEARCH(BC$1,Data!$A182)),"",          ";" &amp; VLOOKUP(BC$1,Data!$E:$F,2, FALSE) &amp; ";"   )             )</f>
        <v/>
      </c>
      <c r="BD182" t="str">
        <f>IF(Data!$E182=BD$1, "",             IF(ISERR(SEARCH(BD$1,Data!$A182)),"",          ";" &amp; VLOOKUP(BD$1,Data!$E:$F,2, FALSE) &amp; ";"   )             )</f>
        <v/>
      </c>
      <c r="BE182" t="str">
        <f>IF(Data!$E182=BE$1, "",             IF(ISERR(SEARCH(BE$1,Data!$A182)),"",          ";" &amp; VLOOKUP(BE$1,Data!$E:$F,2, FALSE) &amp; ";"   )             )</f>
        <v/>
      </c>
      <c r="BF182" t="str">
        <f>IF(Data!$E182=BF$1, "",             IF(ISERR(SEARCH(BF$1,Data!$A182)),"",          ";" &amp; VLOOKUP(BF$1,Data!$E:$F,2, FALSE) &amp; ";"   )             )</f>
        <v/>
      </c>
      <c r="BG182" t="str">
        <f>IF(Data!$E182=BG$1, "",             IF(ISERR(SEARCH(BG$1,Data!$A182)),"",          ";" &amp; VLOOKUP(BG$1,Data!$E:$F,2, FALSE) &amp; ";"   )             )</f>
        <v/>
      </c>
      <c r="BH182" t="str">
        <f>IF(Data!$E182=BH$1, "",             IF(ISERR(SEARCH(BH$1,Data!$A182)),"",          ";" &amp; VLOOKUP(BH$1,Data!$E:$F,2, FALSE) &amp; ";"   )             )</f>
        <v/>
      </c>
      <c r="BI182" t="str">
        <f>IF(Data!$E182=BI$1, "",             IF(ISERR(SEARCH(BI$1,Data!$A182)),"",          ";" &amp; VLOOKUP(BI$1,Data!$E:$F,2, FALSE) &amp; ";"   )             )</f>
        <v/>
      </c>
      <c r="BJ182" t="str">
        <f>IF(Data!$E182=BJ$1, "",             IF(ISERR(SEARCH(BJ$1,Data!$A182)),"",          ";" &amp; VLOOKUP(BJ$1,Data!$E:$F,2, FALSE) &amp; ";"   )             )</f>
        <v/>
      </c>
      <c r="BK182" t="str">
        <f>IF(Data!$E182=BK$1, "",             IF(ISERR(SEARCH(BK$1,Data!$A182)),"",          ";" &amp; VLOOKUP(BK$1,Data!$E:$F,2, FALSE) &amp; ";"   )             )</f>
        <v/>
      </c>
      <c r="BL182" t="str">
        <f>IF(Data!$E182=BL$1, "",             IF(ISERR(SEARCH(BL$1,Data!$A182)),"",          ";" &amp; VLOOKUP(BL$1,Data!$E:$F,2, FALSE) &amp; ";"   )             )</f>
        <v/>
      </c>
      <c r="BM182" t="str">
        <f>IF(Data!$E182=BM$1, "",             IF(ISERR(SEARCH(BM$1,Data!$A182)),"",          ";" &amp; VLOOKUP(BM$1,Data!$E:$F,2, FALSE) &amp; ";"   )             )</f>
        <v/>
      </c>
      <c r="BN182" t="str">
        <f>IF(Data!$E182=BN$1, "",             IF(ISERR(SEARCH(BN$1,Data!$A182)),"",          ";" &amp; VLOOKUP(BN$1,Data!$E:$F,2, FALSE) &amp; ";"   )             )</f>
        <v/>
      </c>
      <c r="BO182" t="str">
        <f>IF(Data!$E182=BO$1, "",             IF(ISERR(SEARCH(BO$1,Data!$A182)),"",          ";" &amp; VLOOKUP(BO$1,Data!$E:$F,2, FALSE) &amp; ";"   )             )</f>
        <v/>
      </c>
      <c r="BP182" t="str">
        <f>IF(Data!$E182=BP$1, "",             IF(ISERR(SEARCH(BP$1,Data!$A182)),"",          ";" &amp; VLOOKUP(BP$1,Data!$E:$F,2, FALSE) &amp; ";"   )             )</f>
        <v/>
      </c>
      <c r="BQ182" t="str">
        <f>IF(Data!$E182=BQ$1, "",             IF(ISERR(SEARCH(BQ$1,Data!$A182)),"",          ";" &amp; VLOOKUP(BQ$1,Data!$E:$F,2, FALSE) &amp; ";"   )             )</f>
        <v/>
      </c>
      <c r="BR182" t="str">
        <f>IF(Data!$E182=BR$1, "",             IF(ISERR(SEARCH(BR$1,Data!$A182)),"",          ";" &amp; VLOOKUP(BR$1,Data!$E:$F,2, FALSE) &amp; ";"   )             )</f>
        <v/>
      </c>
      <c r="BS182" t="str">
        <f>IF(Data!$E182=BS$1, "",             IF(ISERR(SEARCH(BS$1,Data!$A182)),"",          ";" &amp; VLOOKUP(BS$1,Data!$E:$F,2, FALSE) &amp; ";"   )             )</f>
        <v/>
      </c>
      <c r="BT182" t="str">
        <f>IF(Data!$E182=BT$1, "",             IF(ISERR(SEARCH(BT$1,Data!$A182)),"",          ";" &amp; VLOOKUP(BT$1,Data!$E:$F,2, FALSE) &amp; ";"   )             )</f>
        <v/>
      </c>
      <c r="BU182" t="str">
        <f>IF(Data!$E182=BU$1, "",             IF(ISERR(SEARCH(BU$1,Data!$A182)),"",          ";" &amp; VLOOKUP(BU$1,Data!$E:$F,2, FALSE) &amp; ";"   )             )</f>
        <v/>
      </c>
      <c r="BV182" t="str">
        <f>IF(Data!$E182=BV$1, "",             IF(ISERR(SEARCH(BV$1,Data!$A182)),"",          ";" &amp; VLOOKUP(BV$1,Data!$E:$F,2, FALSE) &amp; ";"   )             )</f>
        <v/>
      </c>
      <c r="BW182" t="str">
        <f>IF(Data!$E182=BW$1, "",             IF(ISERR(SEARCH(BW$1,Data!$A182)),"",          ";" &amp; VLOOKUP(BW$1,Data!$E:$F,2, FALSE) &amp; ";"   )             )</f>
        <v/>
      </c>
      <c r="BX182" t="str">
        <f>IF(Data!$E182=BX$1, "",             IF(ISERR(SEARCH(BX$1,Data!$A182)),"",          ";" &amp; VLOOKUP(BX$1,Data!$E:$F,2, FALSE) &amp; ";"   )             )</f>
        <v/>
      </c>
      <c r="BY182" t="str">
        <f>IF(Data!$E182=BY$1, "",             IF(ISERR(SEARCH(BY$1,Data!$A182)),"",          ";" &amp; VLOOKUP(BY$1,Data!$E:$F,2, FALSE) &amp; ";"   )             )</f>
        <v/>
      </c>
      <c r="BZ182" t="str">
        <f>IF(Data!$E182=BZ$1, "",             IF(ISERR(SEARCH(BZ$1,Data!$A182)),"",          ";" &amp; VLOOKUP(BZ$1,Data!$E:$F,2, FALSE) &amp; ";"   )             )</f>
        <v/>
      </c>
      <c r="CA182" t="str">
        <f>IF(Data!$E182=CA$1, "",             IF(ISERR(SEARCH(CA$1,Data!$A182)),"",          ";" &amp; VLOOKUP(CA$1,Data!$E:$F,2, FALSE) &amp; ";"   )             )</f>
        <v/>
      </c>
      <c r="CB182" t="str">
        <f>IF(Data!$E182=CB$1, "",             IF(ISERR(SEARCH(CB$1,Data!$A182)),"",          ";" &amp; VLOOKUP(CB$1,Data!$E:$F,2, FALSE) &amp; ";"   )             )</f>
        <v/>
      </c>
      <c r="CC182" t="str">
        <f>IF(Data!$E182=CC$1, "",             IF(ISERR(SEARCH(CC$1,Data!$A182)),"",          ";" &amp; VLOOKUP(CC$1,Data!$E:$F,2, FALSE) &amp; ";"   )             )</f>
        <v/>
      </c>
      <c r="CD182" t="str">
        <f>IF(Data!$E182=CD$1, "",             IF(ISERR(SEARCH(CD$1,Data!$A182)),"",          ";" &amp; VLOOKUP(CD$1,Data!$E:$F,2, FALSE) &amp; ";"   )             )</f>
        <v/>
      </c>
      <c r="CE182" t="str">
        <f>IF(Data!$E182=CE$1, "",             IF(ISERR(SEARCH(CE$1,Data!$A182)),"",          ";" &amp; VLOOKUP(CE$1,Data!$E:$F,2, FALSE) &amp; ";"   )             )</f>
        <v/>
      </c>
      <c r="CF182" t="str">
        <f>IF(Data!$E182=CF$1, "",             IF(ISERR(SEARCH(CF$1,Data!$A182)),"",          ";" &amp; VLOOKUP(CF$1,Data!$E:$F,2, FALSE) &amp; ";"   )             )</f>
        <v/>
      </c>
      <c r="CG182" t="str">
        <f>IF(Data!$E182=CG$1, "",             IF(ISERR(SEARCH(CG$1,Data!$A182)),"",          ";" &amp; VLOOKUP(CG$1,Data!$E:$F,2, FALSE) &amp; ";"   )             )</f>
        <v/>
      </c>
      <c r="CH182" t="str">
        <f>IF(Data!$E182=CH$1, "",             IF(ISERR(SEARCH(CH$1,Data!$A182)),"",          ";" &amp; VLOOKUP(CH$1,Data!$E:$F,2, FALSE) &amp; ";"   )             )</f>
        <v/>
      </c>
      <c r="CI182" t="str">
        <f>IF(Data!$E182=CI$1, "",             IF(ISERR(SEARCH(CI$1,Data!$A182)),"",          ";" &amp; VLOOKUP(CI$1,Data!$E:$F,2, FALSE) &amp; ";"   )             )</f>
        <v/>
      </c>
      <c r="CJ182" t="str">
        <f>IF(Data!$E182=CJ$1, "",             IF(ISERR(SEARCH(CJ$1,Data!$A182)),"",          ";" &amp; VLOOKUP(CJ$1,Data!$E:$F,2, FALSE) &amp; ";"   )             )</f>
        <v/>
      </c>
      <c r="CK182" t="str">
        <f>IF(Data!$E182=CK$1, "",             IF(ISERR(SEARCH(CK$1,Data!$A182)),"",          ";" &amp; VLOOKUP(CK$1,Data!$E:$F,2, FALSE) &amp; ";"   )             )</f>
        <v/>
      </c>
      <c r="CL182" t="str">
        <f>IF(Data!$E182=CL$1, "",             IF(ISERR(SEARCH(CL$1,Data!$A182)),"",          ";" &amp; VLOOKUP(CL$1,Data!$E:$F,2, FALSE) &amp; ";"   )             )</f>
        <v/>
      </c>
      <c r="CM182" t="str">
        <f>IF(Data!$E182=CM$1, "",             IF(ISERR(SEARCH(CM$1,Data!$A182)),"",          ";" &amp; VLOOKUP(CM$1,Data!$E:$F,2, FALSE) &amp; ";"   )             )</f>
        <v/>
      </c>
      <c r="CN182" t="str">
        <f>IF(Data!$E182=CN$1, "",             IF(ISERR(SEARCH(CN$1,Data!$A182)),"",          ";" &amp; VLOOKUP(CN$1,Data!$E:$F,2, FALSE) &amp; ";"   )             )</f>
        <v/>
      </c>
      <c r="CO182" t="str">
        <f>IF(Data!$E182=CO$1, "",             IF(ISERR(SEARCH(CO$1,Data!$A182)),"",          ";" &amp; VLOOKUP(CO$1,Data!$E:$F,2, FALSE) &amp; ";"   )             )</f>
        <v/>
      </c>
      <c r="CP182" t="str">
        <f>IF(Data!$E182=CP$1, "",             IF(ISERR(SEARCH(CP$1,Data!$A182)),"",          ";" &amp; VLOOKUP(CP$1,Data!$E:$F,2, FALSE) &amp; ";"   )             )</f>
        <v>;86;</v>
      </c>
      <c r="CQ182" t="str">
        <f>IF(Data!$E182=CQ$1, "",             IF(ISERR(SEARCH(CQ$1,Data!$A182)),"",          ";" &amp; VLOOKUP(CQ$1,Data!$E:$F,2, FALSE) &amp; ";"   )             )</f>
        <v/>
      </c>
      <c r="CR182" t="str">
        <f>IF(Data!$E182=CR$1, "",             IF(ISERR(SEARCH(CR$1,Data!$A182)),"",          ";" &amp; VLOOKUP(CR$1,Data!$E:$F,2, FALSE) &amp; ";"   )             )</f>
        <v/>
      </c>
      <c r="CS182" t="str">
        <f>IF(Data!$E182=CS$1, "",             IF(ISERR(SEARCH(CS$1,Data!$A182)),"",          ";" &amp; VLOOKUP(CS$1,Data!$E:$F,2, FALSE) &amp; ";"   )             )</f>
        <v/>
      </c>
      <c r="CT182" t="str">
        <f>IF(Data!$E182=CT$1, "",             IF(ISERR(SEARCH(CT$1,Data!$A182)),"",          ";" &amp; VLOOKUP(CT$1,Data!$E:$F,2, FALSE) &amp; ";"   )             )</f>
        <v/>
      </c>
      <c r="CU182" t="str">
        <f>IF(Data!$E182=CU$1, "",             IF(ISERR(SEARCH(CU$1,Data!$A182)),"",          ";" &amp; VLOOKUP(CU$1,Data!$E:$F,2, FALSE) &amp; ";"   )             )</f>
        <v/>
      </c>
      <c r="CV182" t="str">
        <f>IF(Data!$E182=CV$1, "",             IF(ISERR(SEARCH(CV$1,Data!$A182)),"",          ";" &amp; VLOOKUP(CV$1,Data!$E:$F,2, FALSE) &amp; ";"   )             )</f>
        <v/>
      </c>
      <c r="CW182" t="str">
        <f>IF(Data!$E182=CW$1, "",             IF(ISERR(SEARCH(CW$1,Data!$A182)),"",          ";" &amp; VLOOKUP(CW$1,Data!$E:$F,2, FALSE) &amp; ";"   )             )</f>
        <v/>
      </c>
      <c r="CX182" t="str">
        <f>IF(Data!$E182=CX$1, "",             IF(ISERR(SEARCH(CX$1,Data!$A182)),"",          ";" &amp; VLOOKUP(CX$1,Data!$E:$F,2, FALSE) &amp; ";"   )             )</f>
        <v/>
      </c>
      <c r="CY182" t="str">
        <f>IF(Data!$E182=CY$1, "",             IF(ISERR(SEARCH(CY$1,Data!$A182)),"",          ";" &amp; VLOOKUP(CY$1,Data!$E:$F,2, FALSE) &amp; ";"   )             )</f>
        <v/>
      </c>
      <c r="CZ182" t="str">
        <f>IF(Data!$E182=CZ$1, "",             IF(ISERR(SEARCH(CZ$1,Data!$A182)),"",          ";" &amp; VLOOKUP(CZ$1,Data!$E:$F,2, FALSE) &amp; ";"   )             )</f>
        <v/>
      </c>
      <c r="DA182" t="str">
        <f>IF(Data!$E182=DA$1, "",             IF(ISERR(SEARCH(DA$1,Data!$A182)),"",          ";" &amp; VLOOKUP(DA$1,Data!$E:$F,2, FALSE) &amp; ";"   )             )</f>
        <v/>
      </c>
      <c r="DB182" t="str">
        <f>IF(Data!$E182=DB$1, "",             IF(ISERR(SEARCH(DB$1,Data!$A182)),"",          ";" &amp; VLOOKUP(DB$1,Data!$E:$F,2, FALSE) &amp; ";"   )             )</f>
        <v/>
      </c>
      <c r="DC182" t="str">
        <f>IF(Data!$E182=DC$1, "",             IF(ISERR(SEARCH(DC$1,Data!$A182)),"",          ";" &amp; VLOOKUP(DC$1,Data!$E:$F,2, FALSE) &amp; ";"   )             )</f>
        <v/>
      </c>
      <c r="DD182" t="str">
        <f>IF(Data!$E182=DD$1, "",             IF(ISERR(SEARCH(DD$1,Data!$A182)),"",          ";" &amp; VLOOKUP(DD$1,Data!$E:$F,2, FALSE) &amp; ";"   )             )</f>
        <v/>
      </c>
      <c r="DE182" t="str">
        <f>IF(Data!$E182=DE$1, "",             IF(ISERR(SEARCH(DE$1,Data!$A182)),"",          ";" &amp; VLOOKUP(DE$1,Data!$E:$F,2, FALSE) &amp; ";"   )             )</f>
        <v/>
      </c>
      <c r="DF182" t="str">
        <f>IF(Data!$E182=DF$1, "",             IF(ISERR(SEARCH(DF$1,Data!$A182)),"",          ";" &amp; VLOOKUP(DF$1,Data!$E:$F,2, FALSE) &amp; ";"   )             )</f>
        <v/>
      </c>
      <c r="DG182" t="str">
        <f>IF(Data!$E182=DG$1, "",             IF(ISERR(SEARCH(DG$1,Data!$A182)),"",          ";" &amp; VLOOKUP(DG$1,Data!$E:$F,2, FALSE) &amp; ";"   )             )</f>
        <v>;103;</v>
      </c>
      <c r="DH182" t="str">
        <f>IF(Data!$E182=DH$1, "",             IF(ISERR(SEARCH(DH$1,Data!$A182)),"",          ";" &amp; VLOOKUP(DH$1,Data!$E:$F,2, FALSE) &amp; ";"   )             )</f>
        <v/>
      </c>
      <c r="DI182" t="str">
        <f>IF(Data!$E182=DI$1, "",             IF(ISERR(SEARCH(DI$1,Data!$A182)),"",          ";" &amp; VLOOKUP(DI$1,Data!$E:$F,2, FALSE) &amp; ";"   )             )</f>
        <v/>
      </c>
      <c r="DJ182" t="str">
        <f>IF(Data!$E182=DJ$1, "",             IF(ISERR(SEARCH(DJ$1,Data!$A182)),"",          ";" &amp; VLOOKUP(DJ$1,Data!$E:$F,2, FALSE) &amp; ";"   )             )</f>
        <v/>
      </c>
      <c r="DK182" t="str">
        <f>IF(Data!$E182=DK$1, "",             IF(ISERR(SEARCH(DK$1,Data!$A182)),"",          ";" &amp; VLOOKUP(DK$1,Data!$E:$F,2, FALSE) &amp; ";"   )             )</f>
        <v/>
      </c>
      <c r="DL182" t="str">
        <f>IF(Data!$E182=DL$1, "",             IF(ISERR(SEARCH(DL$1,Data!$A182)),"",          ";" &amp; VLOOKUP(DL$1,Data!$E:$F,2, FALSE) &amp; ";"   )             )</f>
        <v/>
      </c>
      <c r="DM182" t="str">
        <f>IF(Data!$E182=DM$1, "",             IF(ISERR(SEARCH(DM$1,Data!$A182)),"",          ";" &amp; VLOOKUP(DM$1,Data!$E:$F,2, FALSE) &amp; ";"   )             )</f>
        <v/>
      </c>
      <c r="DN182" t="str">
        <f>IF(Data!$E182=DN$1, "",             IF(ISERR(SEARCH(DN$1,Data!$A182)),"",          ";" &amp; VLOOKUP(DN$1,Data!$E:$F,2, FALSE) &amp; ";"   )             )</f>
        <v/>
      </c>
      <c r="DO182" t="str">
        <f>IF(Data!$E182=DO$1, "",             IF(ISERR(SEARCH(DO$1,Data!$A182)),"",          ";" &amp; VLOOKUP(DO$1,Data!$E:$F,2, FALSE) &amp; ";"   )             )</f>
        <v/>
      </c>
      <c r="DP182" t="str">
        <f>IF(Data!$E182=DP$1, "",             IF(ISERR(SEARCH(DP$1,Data!$A182)),"",          ";" &amp; VLOOKUP(DP$1,Data!$E:$F,2, FALSE) &amp; ";"   )             )</f>
        <v/>
      </c>
      <c r="DQ182" t="str">
        <f>IF(Data!$E182=DQ$1, "",             IF(ISERR(SEARCH(DQ$1,Data!$A182)),"",          ";" &amp; VLOOKUP(DQ$1,Data!$E:$F,2, FALSE) &amp; ";"   )             )</f>
        <v/>
      </c>
      <c r="DR182" t="str">
        <f>IF(Data!$E182=DR$1, "",             IF(ISERR(SEARCH(DR$1,Data!$A182)),"",          ";" &amp; VLOOKUP(DR$1,Data!$E:$F,2, FALSE) &amp; ";"   )             )</f>
        <v/>
      </c>
      <c r="DS182" t="str">
        <f>IF(Data!$E182=DS$1, "",             IF(ISERR(SEARCH(DS$1,Data!$A182)),"",          ";" &amp; VLOOKUP(DS$1,Data!$E:$F,2, FALSE) &amp; ";"   )             )</f>
        <v/>
      </c>
      <c r="DT182" t="str">
        <f>IF(Data!$E182=DT$1, "",             IF(ISERR(SEARCH(DT$1,Data!$A182)),"",          ";" &amp; VLOOKUP(DT$1,Data!$E:$F,2, FALSE) &amp; ";"   )             )</f>
        <v/>
      </c>
      <c r="DU182" t="str">
        <f>IF(Data!$E182=DU$1, "",             IF(ISERR(SEARCH(DU$1,Data!$A182)),"",          ";" &amp; VLOOKUP(DU$1,Data!$E:$F,2, FALSE) &amp; ";"   )             )</f>
        <v/>
      </c>
      <c r="DV182" t="str">
        <f>IF(Data!$E182=DV$1, "",             IF(ISERR(SEARCH(DV$1,Data!$A182)),"",          ";" &amp; VLOOKUP(DV$1,Data!$E:$F,2, FALSE) &amp; ";"   )             )</f>
        <v/>
      </c>
      <c r="DW182" t="str">
        <f>IF(Data!$E182=DW$1, "",             IF(ISERR(SEARCH(DW$1,Data!$A182)),"",          ";" &amp; VLOOKUP(DW$1,Data!$E:$F,2, FALSE) &amp; ";"   )             )</f>
        <v/>
      </c>
      <c r="DX182" t="str">
        <f>IF(Data!$E182=DX$1, "",             IF(ISERR(SEARCH(DX$1,Data!$A182)),"",          ";" &amp; VLOOKUP(DX$1,Data!$E:$F,2, FALSE) &amp; ";"   )             )</f>
        <v/>
      </c>
      <c r="DY182" t="str">
        <f>IF(Data!$E182=DY$1, "",             IF(ISERR(SEARCH(DY$1,Data!$A182)),"",          ";" &amp; VLOOKUP(DY$1,Data!$E:$F,2, FALSE) &amp; ";"   )             )</f>
        <v/>
      </c>
      <c r="DZ182" t="str">
        <f>IF(Data!$E182=DZ$1, "",             IF(ISERR(SEARCH(DZ$1,Data!$A182)),"",          ";" &amp; VLOOKUP(DZ$1,Data!$E:$F,2, FALSE) &amp; ";"   )             )</f>
        <v/>
      </c>
      <c r="EA182" t="str">
        <f>IF(Data!$E182=EA$1, "",             IF(ISERR(SEARCH(EA$1,Data!$A182)),"",          ";" &amp; VLOOKUP(EA$1,Data!$E:$F,2, FALSE) &amp; ";"   )             )</f>
        <v/>
      </c>
      <c r="EB182" t="str">
        <f>IF(Data!$E182=EB$1, "",             IF(ISERR(SEARCH(EB$1,Data!$A182)),"",          ";" &amp; VLOOKUP(EB$1,Data!$E:$F,2, FALSE) &amp; ";"   )             )</f>
        <v/>
      </c>
      <c r="EC182" t="str">
        <f>IF(Data!$E182=EC$1, "",             IF(ISERR(SEARCH(EC$1,Data!$A182)),"",          ";" &amp; VLOOKUP(EC$1,Data!$E:$F,2, FALSE) &amp; ";"   )             )</f>
        <v/>
      </c>
      <c r="ED182" t="str">
        <f>IF(Data!$E182=ED$1, "",             IF(ISERR(SEARCH(ED$1,Data!$A182)),"",          ";" &amp; VLOOKUP(ED$1,Data!$E:$F,2, FALSE) &amp; ";"   )             )</f>
        <v/>
      </c>
      <c r="EE182" t="str">
        <f>IF(Data!$E182=EE$1, "",             IF(ISERR(SEARCH(EE$1,Data!$A182)),"",          ";" &amp; VLOOKUP(EE$1,Data!$E:$F,2, FALSE) &amp; ";"   )             )</f>
        <v/>
      </c>
      <c r="EF182" t="str">
        <f>IF(Data!$E182=EF$1, "",             IF(ISERR(SEARCH(EF$1,Data!$A182)),"",          ";" &amp; VLOOKUP(EF$1,Data!$E:$F,2, FALSE) &amp; ";"   )             )</f>
        <v/>
      </c>
      <c r="EG182" t="str">
        <f>IF(Data!$E182=EG$1, "",             IF(ISERR(SEARCH(EG$1,Data!$A182)),"",          ";" &amp; VLOOKUP(EG$1,Data!$E:$F,2, FALSE) &amp; ";"   )             )</f>
        <v/>
      </c>
      <c r="EH182" t="str">
        <f>IF(Data!$E182=EH$1, "",             IF(ISERR(SEARCH(EH$1,Data!$A182)),"",          ";" &amp; VLOOKUP(EH$1,Data!$E:$F,2, FALSE) &amp; ";"   )             )</f>
        <v/>
      </c>
      <c r="EI182" t="str">
        <f>IF(Data!$E182=EI$1, "",             IF(ISERR(SEARCH(EI$1,Data!$A182)),"",          ";" &amp; VLOOKUP(EI$1,Data!$E:$F,2, FALSE) &amp; ";"   )             )</f>
        <v/>
      </c>
      <c r="EJ182" t="str">
        <f>IF(Data!$E182=EJ$1, "",             IF(ISERR(SEARCH(EJ$1,Data!$A182)),"",          ";" &amp; VLOOKUP(EJ$1,Data!$E:$F,2, FALSE) &amp; ";"   )             )</f>
        <v/>
      </c>
      <c r="EK182" t="str">
        <f>IF(Data!$E182=EK$1, "",             IF(ISERR(SEARCH(EK$1,Data!$A182)),"",          ";" &amp; VLOOKUP(EK$1,Data!$E:$F,2, FALSE) &amp; ";"   )             )</f>
        <v/>
      </c>
      <c r="EL182" t="str">
        <f>IF(Data!$E182=EL$1, "",             IF(ISERR(SEARCH(EL$1,Data!$A182)),"",          ";" &amp; VLOOKUP(EL$1,Data!$E:$F,2, FALSE) &amp; ";"   )             )</f>
        <v/>
      </c>
      <c r="EM182" t="str">
        <f>IF(Data!$E182=EM$1, "",             IF(ISERR(SEARCH(EM$1,Data!$A182)),"",          ";" &amp; VLOOKUP(EM$1,Data!$E:$F,2, FALSE) &amp; ";"   )             )</f>
        <v/>
      </c>
      <c r="EN182" t="str">
        <f>IF(Data!$E182=EN$1, "",             IF(ISERR(SEARCH(EN$1,Data!$A182)),"",          ";" &amp; VLOOKUP(EN$1,Data!$E:$F,2, FALSE) &amp; ";"   )             )</f>
        <v/>
      </c>
      <c r="EO182" t="str">
        <f>IF(Data!$E182=EO$1, "",             IF(ISERR(SEARCH(EO$1,Data!$A182)),"",          ";" &amp; VLOOKUP(EO$1,Data!$E:$F,2, FALSE) &amp; ";"   )             )</f>
        <v/>
      </c>
      <c r="EP182" t="str">
        <f>IF(Data!$E182=EP$1, "",             IF(ISERR(SEARCH(EP$1,Data!$A182)),"",          ";" &amp; VLOOKUP(EP$1,Data!$E:$F,2, FALSE) &amp; ";"   )             )</f>
        <v/>
      </c>
      <c r="EQ182" t="str">
        <f>IF(Data!$E182=EQ$1, "",             IF(ISERR(SEARCH(EQ$1,Data!$A182)),"",          ";" &amp; VLOOKUP(EQ$1,Data!$E:$F,2, FALSE) &amp; ";"   )             )</f>
        <v/>
      </c>
      <c r="ER182" t="str">
        <f>IF(Data!$E182=ER$1, "",             IF(ISERR(SEARCH(ER$1,Data!$A182)),"",          ";" &amp; VLOOKUP(ER$1,Data!$E:$F,2, FALSE) &amp; ";"   )             )</f>
        <v/>
      </c>
      <c r="ES182" t="str">
        <f>IF(Data!$E182=ES$1, "",             IF(ISERR(SEARCH(ES$1,Data!$A182)),"",          ";" &amp; VLOOKUP(ES$1,Data!$E:$F,2, FALSE) &amp; ";"   )             )</f>
        <v/>
      </c>
      <c r="ET182" t="str">
        <f>IF(Data!$E182=ET$1, "",             IF(ISERR(SEARCH(ET$1,Data!$A182)),"",          ";" &amp; VLOOKUP(ET$1,Data!$E:$F,2, FALSE) &amp; ";"   )             )</f>
        <v/>
      </c>
      <c r="EU182" t="str">
        <f>IF(Data!$E182=EU$1, "",             IF(ISERR(SEARCH(EU$1,Data!$A182)),"",          ";" &amp; VLOOKUP(EU$1,Data!$E:$F,2, FALSE) &amp; ";"   )             )</f>
        <v/>
      </c>
      <c r="EV182" t="str">
        <f>IF(Data!$E182=EV$1, "",             IF(ISERR(SEARCH(EV$1,Data!$A182)),"",          ";" &amp; VLOOKUP(EV$1,Data!$E:$F,2, FALSE) &amp; ";"   )             )</f>
        <v/>
      </c>
      <c r="EW182" t="str">
        <f>IF(Data!$E182=EW$1, "",             IF(ISERR(SEARCH(EW$1,Data!$A182)),"",          ";" &amp; VLOOKUP(EW$1,Data!$E:$F,2, FALSE) &amp; ";"   )             )</f>
        <v/>
      </c>
      <c r="EX182" t="str">
        <f>IF(Data!$E182=EX$1, "",             IF(ISERR(SEARCH(EX$1,Data!$A182)),"",          ";" &amp; VLOOKUP(EX$1,Data!$E:$F,2, FALSE) &amp; ";"   )             )</f>
        <v/>
      </c>
      <c r="EY182" t="str">
        <f>IF(Data!$E182=EY$1, "",             IF(ISERR(SEARCH(EY$1,Data!$A182)),"",          ";" &amp; VLOOKUP(EY$1,Data!$E:$F,2, FALSE) &amp; ";"   )             )</f>
        <v/>
      </c>
      <c r="EZ182" t="str">
        <f>IF(Data!$E182=EZ$1, "",             IF(ISERR(SEARCH(EZ$1,Data!$A182)),"",          ";" &amp; VLOOKUP(EZ$1,Data!$E:$F,2, FALSE) &amp; ";"   )             )</f>
        <v/>
      </c>
      <c r="FA182" t="str">
        <f>IF(Data!$E182=FA$1, "",             IF(ISERR(SEARCH(FA$1,Data!$A182)),"",          ";" &amp; VLOOKUP(FA$1,Data!$E:$F,2, FALSE) &amp; ";"   )             )</f>
        <v/>
      </c>
      <c r="FB182" t="str">
        <f>IF(Data!$E182=FB$1, "",             IF(ISERR(SEARCH(FB$1,Data!$A182)),"",          ";" &amp; VLOOKUP(FB$1,Data!$E:$F,2, FALSE) &amp; ";"   )             )</f>
        <v/>
      </c>
      <c r="FC182" t="str">
        <f>IF(Data!$E182=FC$1, "",             IF(ISERR(SEARCH(FC$1,Data!$A182)),"",          ";" &amp; VLOOKUP(FC$1,Data!$E:$F,2, FALSE) &amp; ";"   )             )</f>
        <v/>
      </c>
      <c r="FD182" t="str">
        <f>IF(Data!$E182=FD$1, "",             IF(ISERR(SEARCH(FD$1,Data!$A182)),"",          ";" &amp; VLOOKUP(FD$1,Data!$E:$F,2, FALSE) &amp; ";"   )             )</f>
        <v/>
      </c>
      <c r="FE182" t="str">
        <f>IF(Data!$E182=FE$1, "",             IF(ISERR(SEARCH(FE$1,Data!$A182)),"",          ";" &amp; VLOOKUP(FE$1,Data!$E:$F,2, FALSE) &amp; ";"   )             )</f>
        <v/>
      </c>
      <c r="FF182" t="str">
        <f>IF(Data!$E182=FF$1, "",             IF(ISERR(SEARCH(FF$1,Data!$A182)),"",          ";" &amp; VLOOKUP(FF$1,Data!$E:$F,2, FALSE) &amp; ";"   )             )</f>
        <v/>
      </c>
      <c r="FG182" t="str">
        <f>IF(Data!$E182=FG$1, "",             IF(ISERR(SEARCH(FG$1,Data!$A182)),"",          ";" &amp; VLOOKUP(FG$1,Data!$E:$F,2, FALSE) &amp; ";"   )             )</f>
        <v/>
      </c>
      <c r="FH182" t="str">
        <f>IF(Data!$E182=FH$1, "",             IF(ISERR(SEARCH(FH$1,Data!$A182)),"",          ";" &amp; VLOOKUP(FH$1,Data!$E:$F,2, FALSE) &amp; ";"   )             )</f>
        <v/>
      </c>
      <c r="FI182" t="str">
        <f>IF(Data!$E182=FI$1, "",             IF(ISERR(SEARCH(FI$1,Data!$A182)),"",          ";" &amp; VLOOKUP(FI$1,Data!$E:$F,2, FALSE) &amp; ";"   )             )</f>
        <v/>
      </c>
      <c r="FJ182" t="str">
        <f>IF(Data!$E182=FJ$1, "",             IF(ISERR(SEARCH(FJ$1,Data!$A182)),"",          ";" &amp; VLOOKUP(FJ$1,Data!$E:$F,2, FALSE) &amp; ";"   )             )</f>
        <v/>
      </c>
      <c r="FK182" t="str">
        <f>IF(Data!$E182=FK$1, "",             IF(ISERR(SEARCH(FK$1,Data!$A182)),"",          ";" &amp; VLOOKUP(FK$1,Data!$E:$F,2, FALSE) &amp; ";"   )             )</f>
        <v/>
      </c>
      <c r="FL182" t="str">
        <f>IF(Data!$E182=FL$1, "",             IF(ISERR(SEARCH(FL$1,Data!$A182)),"",          ";" &amp; VLOOKUP(FL$1,Data!$E:$F,2, FALSE) &amp; ";"   )             )</f>
        <v/>
      </c>
      <c r="FM182" t="str">
        <f>IF(Data!$E182=FM$1, "",             IF(ISERR(SEARCH(FM$1,Data!$A182)),"",          ";" &amp; VLOOKUP(FM$1,Data!$E:$F,2, FALSE) &amp; ";"   )             )</f>
        <v/>
      </c>
      <c r="FN182" t="str">
        <f>IF(Data!$E182=FN$1, "",             IF(ISERR(SEARCH(FN$1,Data!$A182)),"",          ";" &amp; VLOOKUP(FN$1,Data!$E:$F,2, FALSE) &amp; ";"   )             )</f>
        <v/>
      </c>
      <c r="FO182" t="str">
        <f>IF(Data!$E182=FO$1, "",             IF(ISERR(SEARCH(FO$1,Data!$A182)),"",          ";" &amp; VLOOKUP(FO$1,Data!$E:$F,2, FALSE) &amp; ";"   )             )</f>
        <v/>
      </c>
      <c r="FP182" t="str">
        <f>IF(Data!$E182=FP$1, "",             IF(ISERR(SEARCH(FP$1,Data!$A182)),"",          ";" &amp; VLOOKUP(FP$1,Data!$E:$F,2, FALSE) &amp; ";"   )             )</f>
        <v/>
      </c>
      <c r="FQ182" t="str">
        <f>IF(Data!$E182=FQ$1, "",             IF(ISERR(SEARCH(FQ$1,Data!$A182)),"",          ";" &amp; VLOOKUP(FQ$1,Data!$E:$F,2, FALSE) &amp; ";"   )             )</f>
        <v/>
      </c>
      <c r="FR182" t="str">
        <f>IF(Data!$E182=FR$1, "",             IF(ISERR(SEARCH(FR$1,Data!$A182)),"",          ";" &amp; VLOOKUP(FR$1,Data!$E:$F,2, FALSE) &amp; ";"   )             )</f>
        <v/>
      </c>
      <c r="FS182" t="str">
        <f>IF(Data!$E182=FS$1, "",             IF(ISERR(SEARCH(FS$1,Data!$A182)),"",          ";" &amp; VLOOKUP(FS$1,Data!$E:$F,2, FALSE) &amp; ";"   )             )</f>
        <v/>
      </c>
      <c r="FT182" t="str">
        <f>IF(Data!$E182=FT$1, "",             IF(ISERR(SEARCH(FT$1,Data!$A182)),"",          ";" &amp; VLOOKUP(FT$1,Data!$E:$F,2, FALSE) &amp; ";"   )             )</f>
        <v/>
      </c>
      <c r="FU182" t="str">
        <f>IF(Data!$E182=FU$1, "",             IF(ISERR(SEARCH(FU$1,Data!$A182)),"",          ";" &amp; VLOOKUP(FU$1,Data!$E:$F,2, FALSE) &amp; ";"   )             )</f>
        <v/>
      </c>
      <c r="FV182" t="str">
        <f>IF(Data!$E182=FV$1, "",             IF(ISERR(SEARCH(FV$1,Data!$A182)),"",          ";" &amp; VLOOKUP(FV$1,Data!$E:$F,2, FALSE) &amp; ";"   )             )</f>
        <v/>
      </c>
      <c r="FW182" t="str">
        <f>IF(Data!$E182=FW$1, "",             IF(ISERR(SEARCH(FW$1,Data!$A182)),"",          ";" &amp; VLOOKUP(FW$1,Data!$E:$F,2, FALSE) &amp; ";"   )             )</f>
        <v/>
      </c>
      <c r="FX182" t="str">
        <f>IF(Data!$E182=FX$1, "",             IF(ISERR(SEARCH(FX$1,Data!$A182)),"",          ";" &amp; VLOOKUP(FX$1,Data!$E:$F,2, FALSE) &amp; ";"   )             )</f>
        <v/>
      </c>
      <c r="FY182" t="str">
        <f>IF(Data!$E182=FY$1, "",             IF(ISERR(SEARCH(FY$1,Data!$A182)),"",          ";" &amp; VLOOKUP(FY$1,Data!$E:$F,2, FALSE) &amp; ";"   )             )</f>
        <v/>
      </c>
      <c r="FZ182" t="str">
        <f>IF(Data!$E182=FZ$1, "",             IF(ISERR(SEARCH(FZ$1,Data!$A182)),"",          ";" &amp; VLOOKUP(FZ$1,Data!$E:$F,2, FALSE) &amp; ";"   )             )</f>
        <v/>
      </c>
      <c r="GA182" t="str">
        <f>IF(Data!$E182=GA$1, "",             IF(ISERR(SEARCH(GA$1,Data!$A182)),"",          ";" &amp; VLOOKUP(GA$1,Data!$E:$F,2, FALSE) &amp; ";"   )             )</f>
        <v/>
      </c>
      <c r="GB182" t="str">
        <f>IF(Data!$E182=GB$1, "",             IF(ISERR(SEARCH(GB$1,Data!$A182)),"",          ";" &amp; VLOOKUP(GB$1,Data!$E:$F,2, FALSE) &amp; ";"   )             )</f>
        <v/>
      </c>
      <c r="GC182" t="str">
        <f>IF(Data!$E182=GC$1, "",             IF(ISERR(SEARCH(GC$1,Data!$A182)),"",          ";" &amp; VLOOKUP(GC$1,Data!$E:$F,2, FALSE) &amp; ";"   )             )</f>
        <v/>
      </c>
      <c r="GD182" t="str">
        <f>IF(Data!$E182=GD$1, "",             IF(ISERR(SEARCH(GD$1,Data!$A182)),"",          ";" &amp; VLOOKUP(GD$1,Data!$E:$F,2, FALSE) &amp; ";"   )             )</f>
        <v/>
      </c>
      <c r="GE182" t="str">
        <f>IF(Data!$E182=GE$1, "",             IF(ISERR(SEARCH(GE$1,Data!$A182)),"",          ";" &amp; VLOOKUP(GE$1,Data!$E:$F,2, FALSE) &amp; ";"   )             )</f>
        <v/>
      </c>
      <c r="GF182" t="str">
        <f>IF(Data!$E182=GF$1, "",             IF(ISERR(SEARCH(GF$1,Data!$A182)),"",          ";" &amp; VLOOKUP(GF$1,Data!$E:$F,2, FALSE) &amp; ";"   )             )</f>
        <v/>
      </c>
      <c r="GG182" t="str">
        <f>IF(Data!$E182=GG$1, "",             IF(ISERR(SEARCH(GG$1,Data!$A182)),"",          ";" &amp; VLOOKUP(GG$1,Data!$E:$F,2, FALSE) &amp; ";"   )             )</f>
        <v/>
      </c>
      <c r="GH182" t="str">
        <f>IF(Data!$E182=GH$1, "",             IF(ISERR(SEARCH(GH$1,Data!$A182)),"",          ";" &amp; VLOOKUP(GH$1,Data!$E:$F,2, FALSE) &amp; ";"   )             )</f>
        <v/>
      </c>
      <c r="GI182" t="str">
        <f>IF(Data!$E182=GI$1, "",             IF(ISERR(SEARCH(GI$1,Data!$A182)),"",          ";" &amp; VLOOKUP(GI$1,Data!$E:$F,2, FALSE) &amp; ";"   )             )</f>
        <v/>
      </c>
      <c r="GJ182" t="str">
        <f>IF(Data!$E182=GJ$1, "",             IF(ISERR(SEARCH(GJ$1,Data!$A182)),"",          ";" &amp; VLOOKUP(GJ$1,Data!$E:$F,2, FALSE) &amp; ";"   )             )</f>
        <v/>
      </c>
      <c r="GK182" t="str">
        <f>IF(Data!$E182=GK$1, "",             IF(ISERR(SEARCH(GK$1,Data!$A182)),"",          ";" &amp; VLOOKUP(GK$1,Data!$E:$F,2, FALSE) &amp; ";"   )             )</f>
        <v/>
      </c>
      <c r="GL182" t="str">
        <f>IF(Data!$E182=GL$1, "",             IF(ISERR(SEARCH(GL$1,Data!$A182)),"",          ";" &amp; VLOOKUP(GL$1,Data!$E:$F,2, FALSE) &amp; ";"   )             )</f>
        <v/>
      </c>
      <c r="GM182" t="str">
        <f>IF(Data!$E182=GM$1, "",             IF(ISERR(SEARCH(GM$1,Data!$A182)),"",          ";" &amp; VLOOKUP(GM$1,Data!$E:$F,2, FALSE) &amp; ";"   )             )</f>
        <v/>
      </c>
      <c r="GN182" t="str">
        <f>IF(Data!$E182=GN$1, "",             IF(ISERR(SEARCH(GN$1,Data!$A182)),"",          ";" &amp; VLOOKUP(GN$1,Data!$E:$F,2, FALSE) &amp; ";"   )             )</f>
        <v/>
      </c>
      <c r="GO182" t="str">
        <f>IF(Data!$E182=GO$1, "",             IF(ISERR(SEARCH(GO$1,Data!$A182)),"",          ";" &amp; VLOOKUP(GO$1,Data!$E:$F,2, FALSE) &amp; ";"   )             )</f>
        <v/>
      </c>
      <c r="GP182" t="str">
        <f>IF(Data!$E182=GP$1, "",             IF(ISERR(SEARCH(GP$1,Data!$A182)),"",          ";" &amp; VLOOKUP(GP$1,Data!$E:$F,2, FALSE) &amp; ";"   )             )</f>
        <v/>
      </c>
      <c r="GQ182" t="str">
        <f>IF(Data!$E182=GQ$1, "",             IF(ISERR(SEARCH(GQ$1,Data!$A182)),"",          ";" &amp; VLOOKUP(GQ$1,Data!$E:$F,2, FALSE) &amp; ";"   )             )</f>
        <v/>
      </c>
      <c r="GR182" t="str">
        <f>IF(Data!$E182=GR$1, "",             IF(ISERR(SEARCH(GR$1,Data!$A182)),"",          ";" &amp; VLOOKUP(GR$1,Data!$E:$F,2, FALSE) &amp; ";"   )             )</f>
        <v/>
      </c>
      <c r="GS182" t="str">
        <f>IF(Data!$E182=GS$1, "",             IF(ISERR(SEARCH(GS$1,Data!$A182)),"",          ";" &amp; VLOOKUP(GS$1,Data!$E:$F,2, FALSE) &amp; ";"   )             )</f>
        <v/>
      </c>
      <c r="GT182" t="str">
        <f>IF(Data!$E182=GT$1, "",             IF(ISERR(SEARCH(GT$1,Data!$A182)),"",          ";" &amp; VLOOKUP(GT$1,Data!$E:$F,2, FALSE) &amp; ";"   )             )</f>
        <v/>
      </c>
      <c r="GU182" t="str">
        <f>IF(Data!$E182=GU$1, "",             IF(ISERR(SEARCH(GU$1,Data!$A182)),"",          ";" &amp; VLOOKUP(GU$1,Data!$E:$F,2, FALSE) &amp; ";"   )             )</f>
        <v/>
      </c>
      <c r="GV182" t="str">
        <f>IF(Data!$E182=GV$1, "",             IF(ISERR(SEARCH(GV$1,Data!$A182)),"",          ";" &amp; VLOOKUP(GV$1,Data!$E:$F,2, FALSE) &amp; ";"   )             )</f>
        <v/>
      </c>
      <c r="GW182" t="str">
        <f>IF(Data!$E182=GW$1, "",             IF(ISERR(SEARCH(GW$1,Data!$A182)),"",          ";" &amp; VLOOKUP(GW$1,Data!$E:$F,2, FALSE) &amp; ";"   )             )</f>
        <v/>
      </c>
      <c r="GX182" t="str">
        <f>IF(Data!$E182=GX$1, "",             IF(ISERR(SEARCH(GX$1,Data!$A182)),"",          ";" &amp; VLOOKUP(GX$1,Data!$E:$F,2, FALSE) &amp; ";"   )             )</f>
        <v/>
      </c>
      <c r="GY182" t="str">
        <f>IF(Data!$E182=GY$1, "",             IF(ISERR(SEARCH(GY$1,Data!$A182)),"",          ";" &amp; VLOOKUP(GY$1,Data!$E:$F,2, FALSE) &amp; ";"   )             )</f>
        <v/>
      </c>
      <c r="GZ182" t="str">
        <f>IF(Data!$E182=GZ$1, "",             IF(ISERR(SEARCH(GZ$1,Data!$A182)),"",          ";" &amp; VLOOKUP(GZ$1,Data!$E:$F,2, FALSE) &amp; ";"   )             )</f>
        <v/>
      </c>
      <c r="HA182" t="str">
        <f>IF(Data!$E182=HA$1, "",             IF(ISERR(SEARCH(HA$1,Data!$A182)),"",          ";" &amp; VLOOKUP(HA$1,Data!$E:$F,2, FALSE) &amp; ";"   )             )</f>
        <v/>
      </c>
      <c r="HB182" t="str">
        <f>IF(Data!$E182=HB$1, "",             IF(ISERR(SEARCH(HB$1,Data!$A182)),"",          ";" &amp; VLOOKUP(HB$1,Data!$E:$F,2, FALSE) &amp; ";"   )             )</f>
        <v/>
      </c>
      <c r="HC182" t="str">
        <f>IF(Data!$E182=HC$1, "",             IF(ISERR(SEARCH(HC$1,Data!$A182)),"",          ";" &amp; VLOOKUP(HC$1,Data!$E:$F,2, FALSE) &amp; ";"   )             )</f>
        <v/>
      </c>
      <c r="HD182" t="str">
        <f>IF(Data!$E182=HD$1, "",             IF(ISERR(SEARCH(HD$1,Data!$A182)),"",          ";" &amp; VLOOKUP(HD$1,Data!$E:$F,2, FALSE) &amp; ";"   )             )</f>
        <v/>
      </c>
      <c r="HE182" t="str">
        <f>IF(Data!$E182=HE$1, "",             IF(ISERR(SEARCH(HE$1,Data!$A182)),"",          ";" &amp; VLOOKUP(HE$1,Data!$E:$F,2, FALSE) &amp; ";"   )             )</f>
        <v/>
      </c>
      <c r="HF182" t="str">
        <f>IF(Data!$E182=HF$1, "",             IF(ISERR(SEARCH(HF$1,Data!$A182)),"",          ";" &amp; VLOOKUP(HF$1,Data!$E:$F,2, FALSE) &amp; ";"   )             )</f>
        <v/>
      </c>
      <c r="HG182" t="str">
        <f>IF(Data!$E182=HG$1, "",             IF(ISERR(SEARCH(HG$1,Data!$A182)),"",          ";" &amp; VLOOKUP(HG$1,Data!$E:$F,2, FALSE) &amp; ";"   )             )</f>
        <v/>
      </c>
      <c r="HH182" t="str">
        <f>IF(Data!$E182=HH$1, "",             IF(ISERR(SEARCH(HH$1,Data!$A182)),"",          ";" &amp; VLOOKUP(HH$1,Data!$E:$F,2, FALSE) &amp; ";"   )             )</f>
        <v/>
      </c>
      <c r="HI182" t="str">
        <f>IF(Data!$E182=HI$1, "",             IF(ISERR(SEARCH(HI$1,Data!$A182)),"",          ";" &amp; VLOOKUP(HI$1,Data!$E:$F,2, FALSE) &amp; ";"   )             )</f>
        <v/>
      </c>
      <c r="HJ182" t="str">
        <f>IF(Data!$E182=HJ$1, "",             IF(ISERR(SEARCH(HJ$1,Data!$A182)),"",          ";" &amp; VLOOKUP(HJ$1,Data!$E:$F,2, FALSE) &amp; ";"   )             )</f>
        <v/>
      </c>
      <c r="HK182" t="str">
        <f>IF(Data!$E182=HK$1, "",             IF(ISERR(SEARCH(HK$1,Data!$A182)),"",          ";" &amp; VLOOKUP(HK$1,Data!$E:$F,2, FALSE) &amp; ";"   )             )</f>
        <v/>
      </c>
      <c r="HL182" t="str">
        <f>IF(Data!$E182=HL$1, "",             IF(ISERR(SEARCH(HL$1,Data!$A182)),"",          ";" &amp; VLOOKUP(HL$1,Data!$E:$F,2, FALSE) &amp; ";"   )             )</f>
        <v/>
      </c>
      <c r="HM182" t="str">
        <f>IF(Data!$E182=HM$1, "",             IF(ISERR(SEARCH(HM$1,Data!$A182)),"",          ";" &amp; VLOOKUP(HM$1,Data!$E:$F,2, FALSE) &amp; ";"   )             )</f>
        <v/>
      </c>
      <c r="HN182" t="str">
        <f>IF(Data!$E182=HN$1, "",             IF(ISERR(SEARCH(HN$1,Data!$A182)),"",          ";" &amp; VLOOKUP(HN$1,Data!$E:$F,2, FALSE) &amp; ";"   )             )</f>
        <v/>
      </c>
      <c r="HO182" t="str">
        <f>IF(Data!$E182=HO$1, "",             IF(ISERR(SEARCH(HO$1,Data!$A182)),"",          ";" &amp; VLOOKUP(HO$1,Data!$E:$F,2, FALSE) &amp; ";"   )             )</f>
        <v/>
      </c>
      <c r="HP182" t="str">
        <f>IF(Data!$E182=HP$1, "",             IF(ISERR(SEARCH(HP$1,Data!$A182)),"",          ";" &amp; VLOOKUP(HP$1,Data!$E:$F,2, FALSE) &amp; ";"   )             )</f>
        <v/>
      </c>
      <c r="HQ182" t="str">
        <f>IF(Data!$E182=HQ$1, "",             IF(ISERR(SEARCH(HQ$1,Data!$A182)),"",          ";" &amp; VLOOKUP(HQ$1,Data!$E:$F,2, FALSE) &amp; ";"   )             )</f>
        <v/>
      </c>
      <c r="HR182" t="str">
        <f>IF(Data!$E182=HR$1, "",             IF(ISERR(SEARCH(HR$1,Data!$A182)),"",          ";" &amp; VLOOKUP(HR$1,Data!$E:$F,2, FALSE) &amp; ";"   )             )</f>
        <v/>
      </c>
      <c r="HS182" t="str">
        <f>IF(Data!$E182=HS$1, "",             IF(ISERR(SEARCH(HS$1,Data!$A182)),"",          ";" &amp; VLOOKUP(HS$1,Data!$E:$F,2, FALSE) &amp; ";"   )             )</f>
        <v/>
      </c>
      <c r="HT182" t="str">
        <f>IF(Data!$E182=HT$1, "",             IF(ISERR(SEARCH(HT$1,Data!$A182)),"",          ";" &amp; VLOOKUP(HT$1,Data!$E:$F,2, FALSE) &amp; ";"   )             )</f>
        <v>;220;</v>
      </c>
      <c r="HU182" t="str">
        <f>IF(Data!$E182=HU$1, "",             IF(ISERR(SEARCH(HU$1,Data!$A182)),"",          ";" &amp; VLOOKUP(HU$1,Data!$E:$F,2, FALSE) &amp; ";"   )             )</f>
        <v/>
      </c>
      <c r="HV182" t="str">
        <f>IF(Data!$E182=HV$1, "",             IF(ISERR(SEARCH(HV$1,Data!$A182)),"",          ";" &amp; VLOOKUP(HV$1,Data!$E:$F,2, FALSE) &amp; ";"   )             )</f>
        <v/>
      </c>
      <c r="HW182" t="str">
        <f>IF(Data!$E182=HW$1, "",             IF(ISERR(SEARCH(HW$1,Data!$A182)),"",          ";" &amp; VLOOKUP(HW$1,Data!$E:$F,2, FALSE) &amp; ";"   )             )</f>
        <v/>
      </c>
      <c r="HX182" t="str">
        <f>IF(Data!$E182=HX$1, "",             IF(ISERR(SEARCH(HX$1,Data!$A182)),"",          ";" &amp; VLOOKUP(HX$1,Data!$E:$F,2, FALSE) &amp; ";"   )             )</f>
        <v/>
      </c>
      <c r="HY182" t="str">
        <f>IF(Data!$E182=HY$1, "",             IF(ISERR(SEARCH(HY$1,Data!$A182)),"",          ";" &amp; VLOOKUP(HY$1,Data!$E:$F,2, FALSE) &amp; ";"   )             )</f>
        <v/>
      </c>
      <c r="HZ182" t="str">
        <f>IF(Data!$E182=HZ$1, "",             IF(ISERR(SEARCH(HZ$1,Data!$A182)),"",          ";" &amp; VLOOKUP(HZ$1,Data!$E:$F,2, FALSE) &amp; ";"   )             )</f>
        <v/>
      </c>
      <c r="IA182" t="str">
        <f>IF(Data!$E182=IA$1, "",             IF(ISERR(SEARCH(IA$1,Data!$A182)),"",          ";" &amp; VLOOKUP(IA$1,Data!$E:$F,2, FALSE) &amp; ";"   )             )</f>
        <v/>
      </c>
      <c r="IB182" t="str">
        <f>IF(Data!$E182=IB$1, "",             IF(ISERR(SEARCH(IB$1,Data!$A182)),"",          ";" &amp; VLOOKUP(IB$1,Data!$E:$F,2, FALSE) &amp; ";"   )             )</f>
        <v/>
      </c>
      <c r="IC182" t="str">
        <f>IF(Data!$E182=IC$1, "",             IF(ISERR(SEARCH(IC$1,Data!$A182)),"",          ";" &amp; VLOOKUP(IC$1,Data!$E:$F,2, FALSE) &amp; ";"   )             )</f>
        <v/>
      </c>
      <c r="ID182" t="str">
        <f>IF(Data!$E182=ID$1, "",             IF(ISERR(SEARCH(ID$1,Data!$A182)),"",          ";" &amp; VLOOKUP(ID$1,Data!$E:$F,2, FALSE) &amp; ";"   )             )</f>
        <v/>
      </c>
      <c r="IE182" t="str">
        <f>IF(Data!$E182=IE$1, "",             IF(ISERR(SEARCH(IE$1,Data!$A182)),"",          ";" &amp; VLOOKUP(IE$1,Data!$E:$F,2, FALSE) &amp; ";"   )             )</f>
        <v/>
      </c>
    </row>
    <row r="183" spans="1:239" x14ac:dyDescent="0.3">
      <c r="A183" t="str">
        <f>Tableau1[[#This Row],[name]]</f>
        <v>Elan Sleazebaggano</v>
      </c>
      <c r="B183" s="15">
        <f>VLOOKUP(Tableau36[[#This Row],[Character]],Data!E:F,2,FALSE)</f>
        <v>182</v>
      </c>
      <c r="C183" t="str">
        <f>IF( Tableau36[[#This Row],[removed double semi-colon]]="", "", MID(Tableau36[[#This Row],[removed double semi-colon]],2,LEN(Tableau36[[#This Row],[removed double semi-colon]]) - 2) )</f>
        <v>95</v>
      </c>
      <c r="D183" t="str">
        <f>SUBSTITUTE(Tableau36[[#This Row],[Concatenation]],";;",";")</f>
        <v>;95;</v>
      </c>
      <c r="E183" t="str">
        <f>_xlfn.CONCAT(Tableau4[#This Row])</f>
        <v>;95;</v>
      </c>
      <c r="I183" t="str">
        <f>IF(Data!$E183=I$1, "",             IF(ISERR(SEARCH(I$1,Data!$A183)),"",          ";" &amp; VLOOKUP(I$1,Data!$E:$F,2, FALSE) &amp; ";"   )             )</f>
        <v/>
      </c>
      <c r="J183" t="str">
        <f>IF(Data!$E183=J$1, "",             IF(ISERR(SEARCH(J$1,Data!$A183)),"",          ";" &amp; VLOOKUP(J$1,Data!$E:$F,2, FALSE) &amp; ";"   )             )</f>
        <v/>
      </c>
      <c r="K183" t="str">
        <f>IF(Data!$E183=K$1, "",             IF(ISERR(SEARCH(K$1,Data!$A183)),"",          ";" &amp; VLOOKUP(K$1,Data!$E:$F,2, FALSE) &amp; ";"   )             )</f>
        <v/>
      </c>
      <c r="L183" t="str">
        <f>IF(Data!$E183=L$1, "",             IF(ISERR(SEARCH(L$1,Data!$A183)),"",          ";" &amp; VLOOKUP(L$1,Data!$E:$F,2, FALSE) &amp; ";"   )             )</f>
        <v/>
      </c>
      <c r="M183" t="str">
        <f>IF(Data!$E183=M$1, "",             IF(ISERR(SEARCH(M$1,Data!$A183)),"",          ";" &amp; VLOOKUP(M$1,Data!$E:$F,2, FALSE) &amp; ";"   )             )</f>
        <v/>
      </c>
      <c r="N183" t="str">
        <f>IF(Data!$E183=N$1, "",             IF(ISERR(SEARCH(N$1,Data!$A183)),"",          ";" &amp; VLOOKUP(N$1,Data!$E:$F,2, FALSE) &amp; ";"   )             )</f>
        <v/>
      </c>
      <c r="O183" t="str">
        <f>IF(Data!$E183=O$1, "",             IF(ISERR(SEARCH(O$1,Data!$A183)),"",          ";" &amp; VLOOKUP(O$1,Data!$E:$F,2, FALSE) &amp; ";"   )             )</f>
        <v/>
      </c>
      <c r="P183" t="str">
        <f>IF(Data!$E183=P$1, "",             IF(ISERR(SEARCH(P$1,Data!$A183)),"",          ";" &amp; VLOOKUP(P$1,Data!$E:$F,2, FALSE) &amp; ";"   )             )</f>
        <v/>
      </c>
      <c r="Q183" t="str">
        <f>IF(Data!$E183=Q$1, "",             IF(ISERR(SEARCH(Q$1,Data!$A183)),"",          ";" &amp; VLOOKUP(Q$1,Data!$E:$F,2, FALSE) &amp; ";"   )             )</f>
        <v/>
      </c>
      <c r="R183" t="str">
        <f>IF(Data!$E183=R$1, "",             IF(ISERR(SEARCH(R$1,Data!$A183)),"",          ";" &amp; VLOOKUP(R$1,Data!$E:$F,2, FALSE) &amp; ";"   )             )</f>
        <v/>
      </c>
      <c r="S183" t="str">
        <f>IF(Data!$E183=S$1, "",             IF(ISERR(SEARCH(S$1,Data!$A183)),"",          ";" &amp; VLOOKUP(S$1,Data!$E:$F,2, FALSE) &amp; ";"   )             )</f>
        <v/>
      </c>
      <c r="T183" t="str">
        <f>IF(Data!$E183=T$1, "",             IF(ISERR(SEARCH(T$1,Data!$A183)),"",          ";" &amp; VLOOKUP(T$1,Data!$E:$F,2, FALSE) &amp; ";"   )             )</f>
        <v/>
      </c>
      <c r="U183" t="str">
        <f>IF(Data!$E183=U$1, "",             IF(ISERR(SEARCH(U$1,Data!$A183)),"",          ";" &amp; VLOOKUP(U$1,Data!$E:$F,2, FALSE) &amp; ";"   )             )</f>
        <v/>
      </c>
      <c r="V183" t="str">
        <f>IF(Data!$E183=V$1, "",             IF(ISERR(SEARCH(V$1,Data!$A183)),"",          ";" &amp; VLOOKUP(V$1,Data!$E:$F,2, FALSE) &amp; ";"   )             )</f>
        <v/>
      </c>
      <c r="W183" t="str">
        <f>IF(Data!$E183=W$1, "",             IF(ISERR(SEARCH(W$1,Data!$A183)),"",          ";" &amp; VLOOKUP(W$1,Data!$E:$F,2, FALSE) &amp; ";"   )             )</f>
        <v/>
      </c>
      <c r="X183" t="str">
        <f>IF(Data!$E183=X$1, "",             IF(ISERR(SEARCH(X$1,Data!$A183)),"",          ";" &amp; VLOOKUP(X$1,Data!$E:$F,2, FALSE) &amp; ";"   )             )</f>
        <v/>
      </c>
      <c r="Y183" t="str">
        <f>IF(Data!$E183=Y$1, "",             IF(ISERR(SEARCH(Y$1,Data!$A183)),"",          ";" &amp; VLOOKUP(Y$1,Data!$E:$F,2, FALSE) &amp; ";"   )             )</f>
        <v/>
      </c>
      <c r="Z183" t="str">
        <f>IF(Data!$E183=Z$1, "",             IF(ISERR(SEARCH(Z$1,Data!$A183)),"",          ";" &amp; VLOOKUP(Z$1,Data!$E:$F,2, FALSE) &amp; ";"   )             )</f>
        <v/>
      </c>
      <c r="AA183" t="str">
        <f>IF(Data!$E183=AA$1, "",             IF(ISERR(SEARCH(AA$1,Data!$A183)),"",          ";" &amp; VLOOKUP(AA$1,Data!$E:$F,2, FALSE) &amp; ";"   )             )</f>
        <v/>
      </c>
      <c r="AB183" t="str">
        <f>IF(Data!$E183=AB$1, "",             IF(ISERR(SEARCH(AB$1,Data!$A183)),"",          ";" &amp; VLOOKUP(AB$1,Data!$E:$F,2, FALSE) &amp; ";"   )             )</f>
        <v/>
      </c>
      <c r="AC183" t="str">
        <f>IF(Data!$E183=AC$1, "",             IF(ISERR(SEARCH(AC$1,Data!$A183)),"",          ";" &amp; VLOOKUP(AC$1,Data!$E:$F,2, FALSE) &amp; ";"   )             )</f>
        <v/>
      </c>
      <c r="AD183" t="str">
        <f>IF(Data!$E183=AD$1, "",             IF(ISERR(SEARCH(AD$1,Data!$A183)),"",          ";" &amp; VLOOKUP(AD$1,Data!$E:$F,2, FALSE) &amp; ";"   )             )</f>
        <v/>
      </c>
      <c r="AE183" t="str">
        <f>IF(Data!$E183=AE$1, "",             IF(ISERR(SEARCH(AE$1,Data!$A183)),"",          ";" &amp; VLOOKUP(AE$1,Data!$E:$F,2, FALSE) &amp; ";"   )             )</f>
        <v/>
      </c>
      <c r="AF183" t="str">
        <f>IF(Data!$E183=AF$1, "",             IF(ISERR(SEARCH(AF$1,Data!$A183)),"",          ";" &amp; VLOOKUP(AF$1,Data!$E:$F,2, FALSE) &amp; ";"   )             )</f>
        <v/>
      </c>
      <c r="AG183" t="str">
        <f>IF(Data!$E183=AG$1, "",             IF(ISERR(SEARCH(AG$1,Data!$A183)),"",          ";" &amp; VLOOKUP(AG$1,Data!$E:$F,2, FALSE) &amp; ";"   )             )</f>
        <v/>
      </c>
      <c r="AH183" t="str">
        <f>IF(Data!$E183=AH$1, "",             IF(ISERR(SEARCH(AH$1,Data!$A183)),"",          ";" &amp; VLOOKUP(AH$1,Data!$E:$F,2, FALSE) &amp; ";"   )             )</f>
        <v/>
      </c>
      <c r="AI183" t="str">
        <f>IF(Data!$E183=AI$1, "",             IF(ISERR(SEARCH(AI$1,Data!$A183)),"",          ";" &amp; VLOOKUP(AI$1,Data!$E:$F,2, FALSE) &amp; ";"   )             )</f>
        <v/>
      </c>
      <c r="AJ183" t="str">
        <f>IF(Data!$E183=AJ$1, "",             IF(ISERR(SEARCH(AJ$1,Data!$A183)),"",          ";" &amp; VLOOKUP(AJ$1,Data!$E:$F,2, FALSE) &amp; ";"   )             )</f>
        <v/>
      </c>
      <c r="AK183" t="str">
        <f>IF(Data!$E183=AK$1, "",             IF(ISERR(SEARCH(AK$1,Data!$A183)),"",          ";" &amp; VLOOKUP(AK$1,Data!$E:$F,2, FALSE) &amp; ";"   )             )</f>
        <v/>
      </c>
      <c r="AL183" t="str">
        <f>IF(Data!$E183=AL$1, "",             IF(ISERR(SEARCH(AL$1,Data!$A183)),"",          ";" &amp; VLOOKUP(AL$1,Data!$E:$F,2, FALSE) &amp; ";"   )             )</f>
        <v/>
      </c>
      <c r="AM183" t="str">
        <f>IF(Data!$E183=AM$1, "",             IF(ISERR(SEARCH(AM$1,Data!$A183)),"",          ";" &amp; VLOOKUP(AM$1,Data!$E:$F,2, FALSE) &amp; ";"   )             )</f>
        <v/>
      </c>
      <c r="AN183" t="str">
        <f>IF(Data!$E183=AN$1, "",             IF(ISERR(SEARCH(AN$1,Data!$A183)),"",          ";" &amp; VLOOKUP(AN$1,Data!$E:$F,2, FALSE) &amp; ";"   )             )</f>
        <v/>
      </c>
      <c r="AO183" t="str">
        <f>IF(Data!$E183=AO$1, "",             IF(ISERR(SEARCH(AO$1,Data!$A183)),"",          ";" &amp; VLOOKUP(AO$1,Data!$E:$F,2, FALSE) &amp; ";"   )             )</f>
        <v/>
      </c>
      <c r="AP183" t="str">
        <f>IF(Data!$E183=AP$1, "",             IF(ISERR(SEARCH(AP$1,Data!$A183)),"",          ";" &amp; VLOOKUP(AP$1,Data!$E:$F,2, FALSE) &amp; ";"   )             )</f>
        <v/>
      </c>
      <c r="AQ183" t="str">
        <f>IF(Data!$E183=AQ$1, "",             IF(ISERR(SEARCH(AQ$1,Data!$A183)),"",          ";" &amp; VLOOKUP(AQ$1,Data!$E:$F,2, FALSE) &amp; ";"   )             )</f>
        <v/>
      </c>
      <c r="AR183" t="str">
        <f>IF(Data!$E183=AR$1, "",             IF(ISERR(SEARCH(AR$1,Data!$A183)),"",          ";" &amp; VLOOKUP(AR$1,Data!$E:$F,2, FALSE) &amp; ";"   )             )</f>
        <v/>
      </c>
      <c r="AS183" t="str">
        <f>IF(Data!$E183=AS$1, "",             IF(ISERR(SEARCH(AS$1,Data!$A183)),"",          ";" &amp; VLOOKUP(AS$1,Data!$E:$F,2, FALSE) &amp; ";"   )             )</f>
        <v/>
      </c>
      <c r="AT183" t="str">
        <f>IF(Data!$E183=AT$1, "",             IF(ISERR(SEARCH(AT$1,Data!$A183)),"",          ";" &amp; VLOOKUP(AT$1,Data!$E:$F,2, FALSE) &amp; ";"   )             )</f>
        <v/>
      </c>
      <c r="AU183" t="str">
        <f>IF(Data!$E183=AU$1, "",             IF(ISERR(SEARCH(AU$1,Data!$A183)),"",          ";" &amp; VLOOKUP(AU$1,Data!$E:$F,2, FALSE) &amp; ";"   )             )</f>
        <v/>
      </c>
      <c r="AV183" t="str">
        <f>IF(Data!$E183=AV$1, "",             IF(ISERR(SEARCH(AV$1,Data!$A183)),"",          ";" &amp; VLOOKUP(AV$1,Data!$E:$F,2, FALSE) &amp; ";"   )             )</f>
        <v/>
      </c>
      <c r="AW183" t="str">
        <f>IF(Data!$E183=AW$1, "",             IF(ISERR(SEARCH(AW$1,Data!$A183)),"",          ";" &amp; VLOOKUP(AW$1,Data!$E:$F,2, FALSE) &amp; ";"   )             )</f>
        <v/>
      </c>
      <c r="AX183" t="str">
        <f>IF(Data!$E183=AX$1, "",             IF(ISERR(SEARCH(AX$1,Data!$A183)),"",          ";" &amp; VLOOKUP(AX$1,Data!$E:$F,2, FALSE) &amp; ";"   )             )</f>
        <v/>
      </c>
      <c r="AY183" t="str">
        <f>IF(Data!$E183=AY$1, "",             IF(ISERR(SEARCH(AY$1,Data!$A183)),"",          ";" &amp; VLOOKUP(AY$1,Data!$E:$F,2, FALSE) &amp; ";"   )             )</f>
        <v/>
      </c>
      <c r="AZ183" t="str">
        <f>IF(Data!$E183=AZ$1, "",             IF(ISERR(SEARCH(AZ$1,Data!$A183)),"",          ";" &amp; VLOOKUP(AZ$1,Data!$E:$F,2, FALSE) &amp; ";"   )             )</f>
        <v/>
      </c>
      <c r="BA183" t="str">
        <f>IF(Data!$E183=BA$1, "",             IF(ISERR(SEARCH(BA$1,Data!$A183)),"",          ";" &amp; VLOOKUP(BA$1,Data!$E:$F,2, FALSE) &amp; ";"   )             )</f>
        <v/>
      </c>
      <c r="BB183" t="str">
        <f>IF(Data!$E183=BB$1, "",             IF(ISERR(SEARCH(BB$1,Data!$A183)),"",          ";" &amp; VLOOKUP(BB$1,Data!$E:$F,2, FALSE) &amp; ";"   )             )</f>
        <v/>
      </c>
      <c r="BC183" t="str">
        <f>IF(Data!$E183=BC$1, "",             IF(ISERR(SEARCH(BC$1,Data!$A183)),"",          ";" &amp; VLOOKUP(BC$1,Data!$E:$F,2, FALSE) &amp; ";"   )             )</f>
        <v/>
      </c>
      <c r="BD183" t="str">
        <f>IF(Data!$E183=BD$1, "",             IF(ISERR(SEARCH(BD$1,Data!$A183)),"",          ";" &amp; VLOOKUP(BD$1,Data!$E:$F,2, FALSE) &amp; ";"   )             )</f>
        <v/>
      </c>
      <c r="BE183" t="str">
        <f>IF(Data!$E183=BE$1, "",             IF(ISERR(SEARCH(BE$1,Data!$A183)),"",          ";" &amp; VLOOKUP(BE$1,Data!$E:$F,2, FALSE) &amp; ";"   )             )</f>
        <v/>
      </c>
      <c r="BF183" t="str">
        <f>IF(Data!$E183=BF$1, "",             IF(ISERR(SEARCH(BF$1,Data!$A183)),"",          ";" &amp; VLOOKUP(BF$1,Data!$E:$F,2, FALSE) &amp; ";"   )             )</f>
        <v/>
      </c>
      <c r="BG183" t="str">
        <f>IF(Data!$E183=BG$1, "",             IF(ISERR(SEARCH(BG$1,Data!$A183)),"",          ";" &amp; VLOOKUP(BG$1,Data!$E:$F,2, FALSE) &amp; ";"   )             )</f>
        <v/>
      </c>
      <c r="BH183" t="str">
        <f>IF(Data!$E183=BH$1, "",             IF(ISERR(SEARCH(BH$1,Data!$A183)),"",          ";" &amp; VLOOKUP(BH$1,Data!$E:$F,2, FALSE) &amp; ";"   )             )</f>
        <v/>
      </c>
      <c r="BI183" t="str">
        <f>IF(Data!$E183=BI$1, "",             IF(ISERR(SEARCH(BI$1,Data!$A183)),"",          ";" &amp; VLOOKUP(BI$1,Data!$E:$F,2, FALSE) &amp; ";"   )             )</f>
        <v/>
      </c>
      <c r="BJ183" t="str">
        <f>IF(Data!$E183=BJ$1, "",             IF(ISERR(SEARCH(BJ$1,Data!$A183)),"",          ";" &amp; VLOOKUP(BJ$1,Data!$E:$F,2, FALSE) &amp; ";"   )             )</f>
        <v/>
      </c>
      <c r="BK183" t="str">
        <f>IF(Data!$E183=BK$1, "",             IF(ISERR(SEARCH(BK$1,Data!$A183)),"",          ";" &amp; VLOOKUP(BK$1,Data!$E:$F,2, FALSE) &amp; ";"   )             )</f>
        <v/>
      </c>
      <c r="BL183" t="str">
        <f>IF(Data!$E183=BL$1, "",             IF(ISERR(SEARCH(BL$1,Data!$A183)),"",          ";" &amp; VLOOKUP(BL$1,Data!$E:$F,2, FALSE) &amp; ";"   )             )</f>
        <v/>
      </c>
      <c r="BM183" t="str">
        <f>IF(Data!$E183=BM$1, "",             IF(ISERR(SEARCH(BM$1,Data!$A183)),"",          ";" &amp; VLOOKUP(BM$1,Data!$E:$F,2, FALSE) &amp; ";"   )             )</f>
        <v/>
      </c>
      <c r="BN183" t="str">
        <f>IF(Data!$E183=BN$1, "",             IF(ISERR(SEARCH(BN$1,Data!$A183)),"",          ";" &amp; VLOOKUP(BN$1,Data!$E:$F,2, FALSE) &amp; ";"   )             )</f>
        <v/>
      </c>
      <c r="BO183" t="str">
        <f>IF(Data!$E183=BO$1, "",             IF(ISERR(SEARCH(BO$1,Data!$A183)),"",          ";" &amp; VLOOKUP(BO$1,Data!$E:$F,2, FALSE) &amp; ";"   )             )</f>
        <v/>
      </c>
      <c r="BP183" t="str">
        <f>IF(Data!$E183=BP$1, "",             IF(ISERR(SEARCH(BP$1,Data!$A183)),"",          ";" &amp; VLOOKUP(BP$1,Data!$E:$F,2, FALSE) &amp; ";"   )             )</f>
        <v/>
      </c>
      <c r="BQ183" t="str">
        <f>IF(Data!$E183=BQ$1, "",             IF(ISERR(SEARCH(BQ$1,Data!$A183)),"",          ";" &amp; VLOOKUP(BQ$1,Data!$E:$F,2, FALSE) &amp; ";"   )             )</f>
        <v/>
      </c>
      <c r="BR183" t="str">
        <f>IF(Data!$E183=BR$1, "",             IF(ISERR(SEARCH(BR$1,Data!$A183)),"",          ";" &amp; VLOOKUP(BR$1,Data!$E:$F,2, FALSE) &amp; ";"   )             )</f>
        <v/>
      </c>
      <c r="BS183" t="str">
        <f>IF(Data!$E183=BS$1, "",             IF(ISERR(SEARCH(BS$1,Data!$A183)),"",          ";" &amp; VLOOKUP(BS$1,Data!$E:$F,2, FALSE) &amp; ";"   )             )</f>
        <v/>
      </c>
      <c r="BT183" t="str">
        <f>IF(Data!$E183=BT$1, "",             IF(ISERR(SEARCH(BT$1,Data!$A183)),"",          ";" &amp; VLOOKUP(BT$1,Data!$E:$F,2, FALSE) &amp; ";"   )             )</f>
        <v/>
      </c>
      <c r="BU183" t="str">
        <f>IF(Data!$E183=BU$1, "",             IF(ISERR(SEARCH(BU$1,Data!$A183)),"",          ";" &amp; VLOOKUP(BU$1,Data!$E:$F,2, FALSE) &amp; ";"   )             )</f>
        <v/>
      </c>
      <c r="BV183" t="str">
        <f>IF(Data!$E183=BV$1, "",             IF(ISERR(SEARCH(BV$1,Data!$A183)),"",          ";" &amp; VLOOKUP(BV$1,Data!$E:$F,2, FALSE) &amp; ";"   )             )</f>
        <v/>
      </c>
      <c r="BW183" t="str">
        <f>IF(Data!$E183=BW$1, "",             IF(ISERR(SEARCH(BW$1,Data!$A183)),"",          ";" &amp; VLOOKUP(BW$1,Data!$E:$F,2, FALSE) &amp; ";"   )             )</f>
        <v/>
      </c>
      <c r="BX183" t="str">
        <f>IF(Data!$E183=BX$1, "",             IF(ISERR(SEARCH(BX$1,Data!$A183)),"",          ";" &amp; VLOOKUP(BX$1,Data!$E:$F,2, FALSE) &amp; ";"   )             )</f>
        <v/>
      </c>
      <c r="BY183" t="str">
        <f>IF(Data!$E183=BY$1, "",             IF(ISERR(SEARCH(BY$1,Data!$A183)),"",          ";" &amp; VLOOKUP(BY$1,Data!$E:$F,2, FALSE) &amp; ";"   )             )</f>
        <v/>
      </c>
      <c r="BZ183" t="str">
        <f>IF(Data!$E183=BZ$1, "",             IF(ISERR(SEARCH(BZ$1,Data!$A183)),"",          ";" &amp; VLOOKUP(BZ$1,Data!$E:$F,2, FALSE) &amp; ";"   )             )</f>
        <v/>
      </c>
      <c r="CA183" t="str">
        <f>IF(Data!$E183=CA$1, "",             IF(ISERR(SEARCH(CA$1,Data!$A183)),"",          ";" &amp; VLOOKUP(CA$1,Data!$E:$F,2, FALSE) &amp; ";"   )             )</f>
        <v/>
      </c>
      <c r="CB183" t="str">
        <f>IF(Data!$E183=CB$1, "",             IF(ISERR(SEARCH(CB$1,Data!$A183)),"",          ";" &amp; VLOOKUP(CB$1,Data!$E:$F,2, FALSE) &amp; ";"   )             )</f>
        <v/>
      </c>
      <c r="CC183" t="str">
        <f>IF(Data!$E183=CC$1, "",             IF(ISERR(SEARCH(CC$1,Data!$A183)),"",          ";" &amp; VLOOKUP(CC$1,Data!$E:$F,2, FALSE) &amp; ";"   )             )</f>
        <v/>
      </c>
      <c r="CD183" t="str">
        <f>IF(Data!$E183=CD$1, "",             IF(ISERR(SEARCH(CD$1,Data!$A183)),"",          ";" &amp; VLOOKUP(CD$1,Data!$E:$F,2, FALSE) &amp; ";"   )             )</f>
        <v/>
      </c>
      <c r="CE183" t="str">
        <f>IF(Data!$E183=CE$1, "",             IF(ISERR(SEARCH(CE$1,Data!$A183)),"",          ";" &amp; VLOOKUP(CE$1,Data!$E:$F,2, FALSE) &amp; ";"   )             )</f>
        <v/>
      </c>
      <c r="CF183" t="str">
        <f>IF(Data!$E183=CF$1, "",             IF(ISERR(SEARCH(CF$1,Data!$A183)),"",          ";" &amp; VLOOKUP(CF$1,Data!$E:$F,2, FALSE) &amp; ";"   )             )</f>
        <v/>
      </c>
      <c r="CG183" t="str">
        <f>IF(Data!$E183=CG$1, "",             IF(ISERR(SEARCH(CG$1,Data!$A183)),"",          ";" &amp; VLOOKUP(CG$1,Data!$E:$F,2, FALSE) &amp; ";"   )             )</f>
        <v/>
      </c>
      <c r="CH183" t="str">
        <f>IF(Data!$E183=CH$1, "",             IF(ISERR(SEARCH(CH$1,Data!$A183)),"",          ";" &amp; VLOOKUP(CH$1,Data!$E:$F,2, FALSE) &amp; ";"   )             )</f>
        <v/>
      </c>
      <c r="CI183" t="str">
        <f>IF(Data!$E183=CI$1, "",             IF(ISERR(SEARCH(CI$1,Data!$A183)),"",          ";" &amp; VLOOKUP(CI$1,Data!$E:$F,2, FALSE) &amp; ";"   )             )</f>
        <v/>
      </c>
      <c r="CJ183" t="str">
        <f>IF(Data!$E183=CJ$1, "",             IF(ISERR(SEARCH(CJ$1,Data!$A183)),"",          ";" &amp; VLOOKUP(CJ$1,Data!$E:$F,2, FALSE) &amp; ";"   )             )</f>
        <v/>
      </c>
      <c r="CK183" t="str">
        <f>IF(Data!$E183=CK$1, "",             IF(ISERR(SEARCH(CK$1,Data!$A183)),"",          ";" &amp; VLOOKUP(CK$1,Data!$E:$F,2, FALSE) &amp; ";"   )             )</f>
        <v/>
      </c>
      <c r="CL183" t="str">
        <f>IF(Data!$E183=CL$1, "",             IF(ISERR(SEARCH(CL$1,Data!$A183)),"",          ";" &amp; VLOOKUP(CL$1,Data!$E:$F,2, FALSE) &amp; ";"   )             )</f>
        <v/>
      </c>
      <c r="CM183" t="str">
        <f>IF(Data!$E183=CM$1, "",             IF(ISERR(SEARCH(CM$1,Data!$A183)),"",          ";" &amp; VLOOKUP(CM$1,Data!$E:$F,2, FALSE) &amp; ";"   )             )</f>
        <v/>
      </c>
      <c r="CN183" t="str">
        <f>IF(Data!$E183=CN$1, "",             IF(ISERR(SEARCH(CN$1,Data!$A183)),"",          ";" &amp; VLOOKUP(CN$1,Data!$E:$F,2, FALSE) &amp; ";"   )             )</f>
        <v/>
      </c>
      <c r="CO183" t="str">
        <f>IF(Data!$E183=CO$1, "",             IF(ISERR(SEARCH(CO$1,Data!$A183)),"",          ";" &amp; VLOOKUP(CO$1,Data!$E:$F,2, FALSE) &amp; ";"   )             )</f>
        <v/>
      </c>
      <c r="CP183" t="str">
        <f>IF(Data!$E183=CP$1, "",             IF(ISERR(SEARCH(CP$1,Data!$A183)),"",          ";" &amp; VLOOKUP(CP$1,Data!$E:$F,2, FALSE) &amp; ";"   )             )</f>
        <v/>
      </c>
      <c r="CQ183" t="str">
        <f>IF(Data!$E183=CQ$1, "",             IF(ISERR(SEARCH(CQ$1,Data!$A183)),"",          ";" &amp; VLOOKUP(CQ$1,Data!$E:$F,2, FALSE) &amp; ";"   )             )</f>
        <v/>
      </c>
      <c r="CR183" t="str">
        <f>IF(Data!$E183=CR$1, "",             IF(ISERR(SEARCH(CR$1,Data!$A183)),"",          ";" &amp; VLOOKUP(CR$1,Data!$E:$F,2, FALSE) &amp; ";"   )             )</f>
        <v/>
      </c>
      <c r="CS183" t="str">
        <f>IF(Data!$E183=CS$1, "",             IF(ISERR(SEARCH(CS$1,Data!$A183)),"",          ";" &amp; VLOOKUP(CS$1,Data!$E:$F,2, FALSE) &amp; ";"   )             )</f>
        <v/>
      </c>
      <c r="CT183" t="str">
        <f>IF(Data!$E183=CT$1, "",             IF(ISERR(SEARCH(CT$1,Data!$A183)),"",          ";" &amp; VLOOKUP(CT$1,Data!$E:$F,2, FALSE) &amp; ";"   )             )</f>
        <v/>
      </c>
      <c r="CU183" t="str">
        <f>IF(Data!$E183=CU$1, "",             IF(ISERR(SEARCH(CU$1,Data!$A183)),"",          ";" &amp; VLOOKUP(CU$1,Data!$E:$F,2, FALSE) &amp; ";"   )             )</f>
        <v/>
      </c>
      <c r="CV183" t="str">
        <f>IF(Data!$E183=CV$1, "",             IF(ISERR(SEARCH(CV$1,Data!$A183)),"",          ";" &amp; VLOOKUP(CV$1,Data!$E:$F,2, FALSE) &amp; ";"   )             )</f>
        <v/>
      </c>
      <c r="CW183" t="str">
        <f>IF(Data!$E183=CW$1, "",             IF(ISERR(SEARCH(CW$1,Data!$A183)),"",          ";" &amp; VLOOKUP(CW$1,Data!$E:$F,2, FALSE) &amp; ";"   )             )</f>
        <v/>
      </c>
      <c r="CX183" t="str">
        <f>IF(Data!$E183=CX$1, "",             IF(ISERR(SEARCH(CX$1,Data!$A183)),"",          ";" &amp; VLOOKUP(CX$1,Data!$E:$F,2, FALSE) &amp; ";"   )             )</f>
        <v/>
      </c>
      <c r="CY183" t="str">
        <f>IF(Data!$E183=CY$1, "",             IF(ISERR(SEARCH(CY$1,Data!$A183)),"",          ";" &amp; VLOOKUP(CY$1,Data!$E:$F,2, FALSE) &amp; ";"   )             )</f>
        <v>;95;</v>
      </c>
      <c r="CZ183" t="str">
        <f>IF(Data!$E183=CZ$1, "",             IF(ISERR(SEARCH(CZ$1,Data!$A183)),"",          ";" &amp; VLOOKUP(CZ$1,Data!$E:$F,2, FALSE) &amp; ";"   )             )</f>
        <v/>
      </c>
      <c r="DA183" t="str">
        <f>IF(Data!$E183=DA$1, "",             IF(ISERR(SEARCH(DA$1,Data!$A183)),"",          ";" &amp; VLOOKUP(DA$1,Data!$E:$F,2, FALSE) &amp; ";"   )             )</f>
        <v/>
      </c>
      <c r="DB183" t="str">
        <f>IF(Data!$E183=DB$1, "",             IF(ISERR(SEARCH(DB$1,Data!$A183)),"",          ";" &amp; VLOOKUP(DB$1,Data!$E:$F,2, FALSE) &amp; ";"   )             )</f>
        <v/>
      </c>
      <c r="DC183" t="str">
        <f>IF(Data!$E183=DC$1, "",             IF(ISERR(SEARCH(DC$1,Data!$A183)),"",          ";" &amp; VLOOKUP(DC$1,Data!$E:$F,2, FALSE) &amp; ";"   )             )</f>
        <v/>
      </c>
      <c r="DD183" t="str">
        <f>IF(Data!$E183=DD$1, "",             IF(ISERR(SEARCH(DD$1,Data!$A183)),"",          ";" &amp; VLOOKUP(DD$1,Data!$E:$F,2, FALSE) &amp; ";"   )             )</f>
        <v/>
      </c>
      <c r="DE183" t="str">
        <f>IF(Data!$E183=DE$1, "",             IF(ISERR(SEARCH(DE$1,Data!$A183)),"",          ";" &amp; VLOOKUP(DE$1,Data!$E:$F,2, FALSE) &amp; ";"   )             )</f>
        <v/>
      </c>
      <c r="DF183" t="str">
        <f>IF(Data!$E183=DF$1, "",             IF(ISERR(SEARCH(DF$1,Data!$A183)),"",          ";" &amp; VLOOKUP(DF$1,Data!$E:$F,2, FALSE) &amp; ";"   )             )</f>
        <v/>
      </c>
      <c r="DG183" t="str">
        <f>IF(Data!$E183=DG$1, "",             IF(ISERR(SEARCH(DG$1,Data!$A183)),"",          ";" &amp; VLOOKUP(DG$1,Data!$E:$F,2, FALSE) &amp; ";"   )             )</f>
        <v/>
      </c>
      <c r="DH183" t="str">
        <f>IF(Data!$E183=DH$1, "",             IF(ISERR(SEARCH(DH$1,Data!$A183)),"",          ";" &amp; VLOOKUP(DH$1,Data!$E:$F,2, FALSE) &amp; ";"   )             )</f>
        <v/>
      </c>
      <c r="DI183" t="str">
        <f>IF(Data!$E183=DI$1, "",             IF(ISERR(SEARCH(DI$1,Data!$A183)),"",          ";" &amp; VLOOKUP(DI$1,Data!$E:$F,2, FALSE) &amp; ";"   )             )</f>
        <v/>
      </c>
      <c r="DJ183" t="str">
        <f>IF(Data!$E183=DJ$1, "",             IF(ISERR(SEARCH(DJ$1,Data!$A183)),"",          ";" &amp; VLOOKUP(DJ$1,Data!$E:$F,2, FALSE) &amp; ";"   )             )</f>
        <v/>
      </c>
      <c r="DK183" t="str">
        <f>IF(Data!$E183=DK$1, "",             IF(ISERR(SEARCH(DK$1,Data!$A183)),"",          ";" &amp; VLOOKUP(DK$1,Data!$E:$F,2, FALSE) &amp; ";"   )             )</f>
        <v/>
      </c>
      <c r="DL183" t="str">
        <f>IF(Data!$E183=DL$1, "",             IF(ISERR(SEARCH(DL$1,Data!$A183)),"",          ";" &amp; VLOOKUP(DL$1,Data!$E:$F,2, FALSE) &amp; ";"   )             )</f>
        <v/>
      </c>
      <c r="DM183" t="str">
        <f>IF(Data!$E183=DM$1, "",             IF(ISERR(SEARCH(DM$1,Data!$A183)),"",          ";" &amp; VLOOKUP(DM$1,Data!$E:$F,2, FALSE) &amp; ";"   )             )</f>
        <v/>
      </c>
      <c r="DN183" t="str">
        <f>IF(Data!$E183=DN$1, "",             IF(ISERR(SEARCH(DN$1,Data!$A183)),"",          ";" &amp; VLOOKUP(DN$1,Data!$E:$F,2, FALSE) &amp; ";"   )             )</f>
        <v/>
      </c>
      <c r="DO183" t="str">
        <f>IF(Data!$E183=DO$1, "",             IF(ISERR(SEARCH(DO$1,Data!$A183)),"",          ";" &amp; VLOOKUP(DO$1,Data!$E:$F,2, FALSE) &amp; ";"   )             )</f>
        <v/>
      </c>
      <c r="DP183" t="str">
        <f>IF(Data!$E183=DP$1, "",             IF(ISERR(SEARCH(DP$1,Data!$A183)),"",          ";" &amp; VLOOKUP(DP$1,Data!$E:$F,2, FALSE) &amp; ";"   )             )</f>
        <v/>
      </c>
      <c r="DQ183" t="str">
        <f>IF(Data!$E183=DQ$1, "",             IF(ISERR(SEARCH(DQ$1,Data!$A183)),"",          ";" &amp; VLOOKUP(DQ$1,Data!$E:$F,2, FALSE) &amp; ";"   )             )</f>
        <v/>
      </c>
      <c r="DR183" t="str">
        <f>IF(Data!$E183=DR$1, "",             IF(ISERR(SEARCH(DR$1,Data!$A183)),"",          ";" &amp; VLOOKUP(DR$1,Data!$E:$F,2, FALSE) &amp; ";"   )             )</f>
        <v/>
      </c>
      <c r="DS183" t="str">
        <f>IF(Data!$E183=DS$1, "",             IF(ISERR(SEARCH(DS$1,Data!$A183)),"",          ";" &amp; VLOOKUP(DS$1,Data!$E:$F,2, FALSE) &amp; ";"   )             )</f>
        <v/>
      </c>
      <c r="DT183" t="str">
        <f>IF(Data!$E183=DT$1, "",             IF(ISERR(SEARCH(DT$1,Data!$A183)),"",          ";" &amp; VLOOKUP(DT$1,Data!$E:$F,2, FALSE) &amp; ";"   )             )</f>
        <v/>
      </c>
      <c r="DU183" t="str">
        <f>IF(Data!$E183=DU$1, "",             IF(ISERR(SEARCH(DU$1,Data!$A183)),"",          ";" &amp; VLOOKUP(DU$1,Data!$E:$F,2, FALSE) &amp; ";"   )             )</f>
        <v/>
      </c>
      <c r="DV183" t="str">
        <f>IF(Data!$E183=DV$1, "",             IF(ISERR(SEARCH(DV$1,Data!$A183)),"",          ";" &amp; VLOOKUP(DV$1,Data!$E:$F,2, FALSE) &amp; ";"   )             )</f>
        <v/>
      </c>
      <c r="DW183" t="str">
        <f>IF(Data!$E183=DW$1, "",             IF(ISERR(SEARCH(DW$1,Data!$A183)),"",          ";" &amp; VLOOKUP(DW$1,Data!$E:$F,2, FALSE) &amp; ";"   )             )</f>
        <v/>
      </c>
      <c r="DX183" t="str">
        <f>IF(Data!$E183=DX$1, "",             IF(ISERR(SEARCH(DX$1,Data!$A183)),"",          ";" &amp; VLOOKUP(DX$1,Data!$E:$F,2, FALSE) &amp; ";"   )             )</f>
        <v/>
      </c>
      <c r="DY183" t="str">
        <f>IF(Data!$E183=DY$1, "",             IF(ISERR(SEARCH(DY$1,Data!$A183)),"",          ";" &amp; VLOOKUP(DY$1,Data!$E:$F,2, FALSE) &amp; ";"   )             )</f>
        <v/>
      </c>
      <c r="DZ183" t="str">
        <f>IF(Data!$E183=DZ$1, "",             IF(ISERR(SEARCH(DZ$1,Data!$A183)),"",          ";" &amp; VLOOKUP(DZ$1,Data!$E:$F,2, FALSE) &amp; ";"   )             )</f>
        <v/>
      </c>
      <c r="EA183" t="str">
        <f>IF(Data!$E183=EA$1, "",             IF(ISERR(SEARCH(EA$1,Data!$A183)),"",          ";" &amp; VLOOKUP(EA$1,Data!$E:$F,2, FALSE) &amp; ";"   )             )</f>
        <v/>
      </c>
      <c r="EB183" t="str">
        <f>IF(Data!$E183=EB$1, "",             IF(ISERR(SEARCH(EB$1,Data!$A183)),"",          ";" &amp; VLOOKUP(EB$1,Data!$E:$F,2, FALSE) &amp; ";"   )             )</f>
        <v/>
      </c>
      <c r="EC183" t="str">
        <f>IF(Data!$E183=EC$1, "",             IF(ISERR(SEARCH(EC$1,Data!$A183)),"",          ";" &amp; VLOOKUP(EC$1,Data!$E:$F,2, FALSE) &amp; ";"   )             )</f>
        <v/>
      </c>
      <c r="ED183" t="str">
        <f>IF(Data!$E183=ED$1, "",             IF(ISERR(SEARCH(ED$1,Data!$A183)),"",          ";" &amp; VLOOKUP(ED$1,Data!$E:$F,2, FALSE) &amp; ";"   )             )</f>
        <v/>
      </c>
      <c r="EE183" t="str">
        <f>IF(Data!$E183=EE$1, "",             IF(ISERR(SEARCH(EE$1,Data!$A183)),"",          ";" &amp; VLOOKUP(EE$1,Data!$E:$F,2, FALSE) &amp; ";"   )             )</f>
        <v/>
      </c>
      <c r="EF183" t="str">
        <f>IF(Data!$E183=EF$1, "",             IF(ISERR(SEARCH(EF$1,Data!$A183)),"",          ";" &amp; VLOOKUP(EF$1,Data!$E:$F,2, FALSE) &amp; ";"   )             )</f>
        <v/>
      </c>
      <c r="EG183" t="str">
        <f>IF(Data!$E183=EG$1, "",             IF(ISERR(SEARCH(EG$1,Data!$A183)),"",          ";" &amp; VLOOKUP(EG$1,Data!$E:$F,2, FALSE) &amp; ";"   )             )</f>
        <v/>
      </c>
      <c r="EH183" t="str">
        <f>IF(Data!$E183=EH$1, "",             IF(ISERR(SEARCH(EH$1,Data!$A183)),"",          ";" &amp; VLOOKUP(EH$1,Data!$E:$F,2, FALSE) &amp; ";"   )             )</f>
        <v/>
      </c>
      <c r="EI183" t="str">
        <f>IF(Data!$E183=EI$1, "",             IF(ISERR(SEARCH(EI$1,Data!$A183)),"",          ";" &amp; VLOOKUP(EI$1,Data!$E:$F,2, FALSE) &amp; ";"   )             )</f>
        <v/>
      </c>
      <c r="EJ183" t="str">
        <f>IF(Data!$E183=EJ$1, "",             IF(ISERR(SEARCH(EJ$1,Data!$A183)),"",          ";" &amp; VLOOKUP(EJ$1,Data!$E:$F,2, FALSE) &amp; ";"   )             )</f>
        <v/>
      </c>
      <c r="EK183" t="str">
        <f>IF(Data!$E183=EK$1, "",             IF(ISERR(SEARCH(EK$1,Data!$A183)),"",          ";" &amp; VLOOKUP(EK$1,Data!$E:$F,2, FALSE) &amp; ";"   )             )</f>
        <v/>
      </c>
      <c r="EL183" t="str">
        <f>IF(Data!$E183=EL$1, "",             IF(ISERR(SEARCH(EL$1,Data!$A183)),"",          ";" &amp; VLOOKUP(EL$1,Data!$E:$F,2, FALSE) &amp; ";"   )             )</f>
        <v/>
      </c>
      <c r="EM183" t="str">
        <f>IF(Data!$E183=EM$1, "",             IF(ISERR(SEARCH(EM$1,Data!$A183)),"",          ";" &amp; VLOOKUP(EM$1,Data!$E:$F,2, FALSE) &amp; ";"   )             )</f>
        <v/>
      </c>
      <c r="EN183" t="str">
        <f>IF(Data!$E183=EN$1, "",             IF(ISERR(SEARCH(EN$1,Data!$A183)),"",          ";" &amp; VLOOKUP(EN$1,Data!$E:$F,2, FALSE) &amp; ";"   )             )</f>
        <v/>
      </c>
      <c r="EO183" t="str">
        <f>IF(Data!$E183=EO$1, "",             IF(ISERR(SEARCH(EO$1,Data!$A183)),"",          ";" &amp; VLOOKUP(EO$1,Data!$E:$F,2, FALSE) &amp; ";"   )             )</f>
        <v/>
      </c>
      <c r="EP183" t="str">
        <f>IF(Data!$E183=EP$1, "",             IF(ISERR(SEARCH(EP$1,Data!$A183)),"",          ";" &amp; VLOOKUP(EP$1,Data!$E:$F,2, FALSE) &amp; ";"   )             )</f>
        <v/>
      </c>
      <c r="EQ183" t="str">
        <f>IF(Data!$E183=EQ$1, "",             IF(ISERR(SEARCH(EQ$1,Data!$A183)),"",          ";" &amp; VLOOKUP(EQ$1,Data!$E:$F,2, FALSE) &amp; ";"   )             )</f>
        <v/>
      </c>
      <c r="ER183" t="str">
        <f>IF(Data!$E183=ER$1, "",             IF(ISERR(SEARCH(ER$1,Data!$A183)),"",          ";" &amp; VLOOKUP(ER$1,Data!$E:$F,2, FALSE) &amp; ";"   )             )</f>
        <v/>
      </c>
      <c r="ES183" t="str">
        <f>IF(Data!$E183=ES$1, "",             IF(ISERR(SEARCH(ES$1,Data!$A183)),"",          ";" &amp; VLOOKUP(ES$1,Data!$E:$F,2, FALSE) &amp; ";"   )             )</f>
        <v/>
      </c>
      <c r="ET183" t="str">
        <f>IF(Data!$E183=ET$1, "",             IF(ISERR(SEARCH(ET$1,Data!$A183)),"",          ";" &amp; VLOOKUP(ET$1,Data!$E:$F,2, FALSE) &amp; ";"   )             )</f>
        <v/>
      </c>
      <c r="EU183" t="str">
        <f>IF(Data!$E183=EU$1, "",             IF(ISERR(SEARCH(EU$1,Data!$A183)),"",          ";" &amp; VLOOKUP(EU$1,Data!$E:$F,2, FALSE) &amp; ";"   )             )</f>
        <v/>
      </c>
      <c r="EV183" t="str">
        <f>IF(Data!$E183=EV$1, "",             IF(ISERR(SEARCH(EV$1,Data!$A183)),"",          ";" &amp; VLOOKUP(EV$1,Data!$E:$F,2, FALSE) &amp; ";"   )             )</f>
        <v/>
      </c>
      <c r="EW183" t="str">
        <f>IF(Data!$E183=EW$1, "",             IF(ISERR(SEARCH(EW$1,Data!$A183)),"",          ";" &amp; VLOOKUP(EW$1,Data!$E:$F,2, FALSE) &amp; ";"   )             )</f>
        <v/>
      </c>
      <c r="EX183" t="str">
        <f>IF(Data!$E183=EX$1, "",             IF(ISERR(SEARCH(EX$1,Data!$A183)),"",          ";" &amp; VLOOKUP(EX$1,Data!$E:$F,2, FALSE) &amp; ";"   )             )</f>
        <v/>
      </c>
      <c r="EY183" t="str">
        <f>IF(Data!$E183=EY$1, "",             IF(ISERR(SEARCH(EY$1,Data!$A183)),"",          ";" &amp; VLOOKUP(EY$1,Data!$E:$F,2, FALSE) &amp; ";"   )             )</f>
        <v/>
      </c>
      <c r="EZ183" t="str">
        <f>IF(Data!$E183=EZ$1, "",             IF(ISERR(SEARCH(EZ$1,Data!$A183)),"",          ";" &amp; VLOOKUP(EZ$1,Data!$E:$F,2, FALSE) &amp; ";"   )             )</f>
        <v/>
      </c>
      <c r="FA183" t="str">
        <f>IF(Data!$E183=FA$1, "",             IF(ISERR(SEARCH(FA$1,Data!$A183)),"",          ";" &amp; VLOOKUP(FA$1,Data!$E:$F,2, FALSE) &amp; ";"   )             )</f>
        <v/>
      </c>
      <c r="FB183" t="str">
        <f>IF(Data!$E183=FB$1, "",             IF(ISERR(SEARCH(FB$1,Data!$A183)),"",          ";" &amp; VLOOKUP(FB$1,Data!$E:$F,2, FALSE) &amp; ";"   )             )</f>
        <v/>
      </c>
      <c r="FC183" t="str">
        <f>IF(Data!$E183=FC$1, "",             IF(ISERR(SEARCH(FC$1,Data!$A183)),"",          ";" &amp; VLOOKUP(FC$1,Data!$E:$F,2, FALSE) &amp; ";"   )             )</f>
        <v/>
      </c>
      <c r="FD183" t="str">
        <f>IF(Data!$E183=FD$1, "",             IF(ISERR(SEARCH(FD$1,Data!$A183)),"",          ";" &amp; VLOOKUP(FD$1,Data!$E:$F,2, FALSE) &amp; ";"   )             )</f>
        <v/>
      </c>
      <c r="FE183" t="str">
        <f>IF(Data!$E183=FE$1, "",             IF(ISERR(SEARCH(FE$1,Data!$A183)),"",          ";" &amp; VLOOKUP(FE$1,Data!$E:$F,2, FALSE) &amp; ";"   )             )</f>
        <v/>
      </c>
      <c r="FF183" t="str">
        <f>IF(Data!$E183=FF$1, "",             IF(ISERR(SEARCH(FF$1,Data!$A183)),"",          ";" &amp; VLOOKUP(FF$1,Data!$E:$F,2, FALSE) &amp; ";"   )             )</f>
        <v/>
      </c>
      <c r="FG183" t="str">
        <f>IF(Data!$E183=FG$1, "",             IF(ISERR(SEARCH(FG$1,Data!$A183)),"",          ";" &amp; VLOOKUP(FG$1,Data!$E:$F,2, FALSE) &amp; ";"   )             )</f>
        <v/>
      </c>
      <c r="FH183" t="str">
        <f>IF(Data!$E183=FH$1, "",             IF(ISERR(SEARCH(FH$1,Data!$A183)),"",          ";" &amp; VLOOKUP(FH$1,Data!$E:$F,2, FALSE) &amp; ";"   )             )</f>
        <v/>
      </c>
      <c r="FI183" t="str">
        <f>IF(Data!$E183=FI$1, "",             IF(ISERR(SEARCH(FI$1,Data!$A183)),"",          ";" &amp; VLOOKUP(FI$1,Data!$E:$F,2, FALSE) &amp; ";"   )             )</f>
        <v/>
      </c>
      <c r="FJ183" t="str">
        <f>IF(Data!$E183=FJ$1, "",             IF(ISERR(SEARCH(FJ$1,Data!$A183)),"",          ";" &amp; VLOOKUP(FJ$1,Data!$E:$F,2, FALSE) &amp; ";"   )             )</f>
        <v/>
      </c>
      <c r="FK183" t="str">
        <f>IF(Data!$E183=FK$1, "",             IF(ISERR(SEARCH(FK$1,Data!$A183)),"",          ";" &amp; VLOOKUP(FK$1,Data!$E:$F,2, FALSE) &amp; ";"   )             )</f>
        <v/>
      </c>
      <c r="FL183" t="str">
        <f>IF(Data!$E183=FL$1, "",             IF(ISERR(SEARCH(FL$1,Data!$A183)),"",          ";" &amp; VLOOKUP(FL$1,Data!$E:$F,2, FALSE) &amp; ";"   )             )</f>
        <v/>
      </c>
      <c r="FM183" t="str">
        <f>IF(Data!$E183=FM$1, "",             IF(ISERR(SEARCH(FM$1,Data!$A183)),"",          ";" &amp; VLOOKUP(FM$1,Data!$E:$F,2, FALSE) &amp; ";"   )             )</f>
        <v/>
      </c>
      <c r="FN183" t="str">
        <f>IF(Data!$E183=FN$1, "",             IF(ISERR(SEARCH(FN$1,Data!$A183)),"",          ";" &amp; VLOOKUP(FN$1,Data!$E:$F,2, FALSE) &amp; ";"   )             )</f>
        <v/>
      </c>
      <c r="FO183" t="str">
        <f>IF(Data!$E183=FO$1, "",             IF(ISERR(SEARCH(FO$1,Data!$A183)),"",          ";" &amp; VLOOKUP(FO$1,Data!$E:$F,2, FALSE) &amp; ";"   )             )</f>
        <v/>
      </c>
      <c r="FP183" t="str">
        <f>IF(Data!$E183=FP$1, "",             IF(ISERR(SEARCH(FP$1,Data!$A183)),"",          ";" &amp; VLOOKUP(FP$1,Data!$E:$F,2, FALSE) &amp; ";"   )             )</f>
        <v/>
      </c>
      <c r="FQ183" t="str">
        <f>IF(Data!$E183=FQ$1, "",             IF(ISERR(SEARCH(FQ$1,Data!$A183)),"",          ";" &amp; VLOOKUP(FQ$1,Data!$E:$F,2, FALSE) &amp; ";"   )             )</f>
        <v/>
      </c>
      <c r="FR183" t="str">
        <f>IF(Data!$E183=FR$1, "",             IF(ISERR(SEARCH(FR$1,Data!$A183)),"",          ";" &amp; VLOOKUP(FR$1,Data!$E:$F,2, FALSE) &amp; ";"   )             )</f>
        <v/>
      </c>
      <c r="FS183" t="str">
        <f>IF(Data!$E183=FS$1, "",             IF(ISERR(SEARCH(FS$1,Data!$A183)),"",          ";" &amp; VLOOKUP(FS$1,Data!$E:$F,2, FALSE) &amp; ";"   )             )</f>
        <v/>
      </c>
      <c r="FT183" t="str">
        <f>IF(Data!$E183=FT$1, "",             IF(ISERR(SEARCH(FT$1,Data!$A183)),"",          ";" &amp; VLOOKUP(FT$1,Data!$E:$F,2, FALSE) &amp; ";"   )             )</f>
        <v/>
      </c>
      <c r="FU183" t="str">
        <f>IF(Data!$E183=FU$1, "",             IF(ISERR(SEARCH(FU$1,Data!$A183)),"",          ";" &amp; VLOOKUP(FU$1,Data!$E:$F,2, FALSE) &amp; ";"   )             )</f>
        <v/>
      </c>
      <c r="FV183" t="str">
        <f>IF(Data!$E183=FV$1, "",             IF(ISERR(SEARCH(FV$1,Data!$A183)),"",          ";" &amp; VLOOKUP(FV$1,Data!$E:$F,2, FALSE) &amp; ";"   )             )</f>
        <v/>
      </c>
      <c r="FW183" t="str">
        <f>IF(Data!$E183=FW$1, "",             IF(ISERR(SEARCH(FW$1,Data!$A183)),"",          ";" &amp; VLOOKUP(FW$1,Data!$E:$F,2, FALSE) &amp; ";"   )             )</f>
        <v/>
      </c>
      <c r="FX183" t="str">
        <f>IF(Data!$E183=FX$1, "",             IF(ISERR(SEARCH(FX$1,Data!$A183)),"",          ";" &amp; VLOOKUP(FX$1,Data!$E:$F,2, FALSE) &amp; ";"   )             )</f>
        <v/>
      </c>
      <c r="FY183" t="str">
        <f>IF(Data!$E183=FY$1, "",             IF(ISERR(SEARCH(FY$1,Data!$A183)),"",          ";" &amp; VLOOKUP(FY$1,Data!$E:$F,2, FALSE) &amp; ";"   )             )</f>
        <v/>
      </c>
      <c r="FZ183" t="str">
        <f>IF(Data!$E183=FZ$1, "",             IF(ISERR(SEARCH(FZ$1,Data!$A183)),"",          ";" &amp; VLOOKUP(FZ$1,Data!$E:$F,2, FALSE) &amp; ";"   )             )</f>
        <v/>
      </c>
      <c r="GA183" t="str">
        <f>IF(Data!$E183=GA$1, "",             IF(ISERR(SEARCH(GA$1,Data!$A183)),"",          ";" &amp; VLOOKUP(GA$1,Data!$E:$F,2, FALSE) &amp; ";"   )             )</f>
        <v/>
      </c>
      <c r="GB183" t="str">
        <f>IF(Data!$E183=GB$1, "",             IF(ISERR(SEARCH(GB$1,Data!$A183)),"",          ";" &amp; VLOOKUP(GB$1,Data!$E:$F,2, FALSE) &amp; ";"   )             )</f>
        <v/>
      </c>
      <c r="GC183" t="str">
        <f>IF(Data!$E183=GC$1, "",             IF(ISERR(SEARCH(GC$1,Data!$A183)),"",          ";" &amp; VLOOKUP(GC$1,Data!$E:$F,2, FALSE) &amp; ";"   )             )</f>
        <v/>
      </c>
      <c r="GD183" t="str">
        <f>IF(Data!$E183=GD$1, "",             IF(ISERR(SEARCH(GD$1,Data!$A183)),"",          ";" &amp; VLOOKUP(GD$1,Data!$E:$F,2, FALSE) &amp; ";"   )             )</f>
        <v/>
      </c>
      <c r="GE183" t="str">
        <f>IF(Data!$E183=GE$1, "",             IF(ISERR(SEARCH(GE$1,Data!$A183)),"",          ";" &amp; VLOOKUP(GE$1,Data!$E:$F,2, FALSE) &amp; ";"   )             )</f>
        <v/>
      </c>
      <c r="GF183" t="str">
        <f>IF(Data!$E183=GF$1, "",             IF(ISERR(SEARCH(GF$1,Data!$A183)),"",          ";" &amp; VLOOKUP(GF$1,Data!$E:$F,2, FALSE) &amp; ";"   )             )</f>
        <v/>
      </c>
      <c r="GG183" t="str">
        <f>IF(Data!$E183=GG$1, "",             IF(ISERR(SEARCH(GG$1,Data!$A183)),"",          ";" &amp; VLOOKUP(GG$1,Data!$E:$F,2, FALSE) &amp; ";"   )             )</f>
        <v/>
      </c>
      <c r="GH183" t="str">
        <f>IF(Data!$E183=GH$1, "",             IF(ISERR(SEARCH(GH$1,Data!$A183)),"",          ";" &amp; VLOOKUP(GH$1,Data!$E:$F,2, FALSE) &amp; ";"   )             )</f>
        <v/>
      </c>
      <c r="GI183" t="str">
        <f>IF(Data!$E183=GI$1, "",             IF(ISERR(SEARCH(GI$1,Data!$A183)),"",          ";" &amp; VLOOKUP(GI$1,Data!$E:$F,2, FALSE) &amp; ";"   )             )</f>
        <v/>
      </c>
      <c r="GJ183" t="str">
        <f>IF(Data!$E183=GJ$1, "",             IF(ISERR(SEARCH(GJ$1,Data!$A183)),"",          ";" &amp; VLOOKUP(GJ$1,Data!$E:$F,2, FALSE) &amp; ";"   )             )</f>
        <v/>
      </c>
      <c r="GK183" t="str">
        <f>IF(Data!$E183=GK$1, "",             IF(ISERR(SEARCH(GK$1,Data!$A183)),"",          ";" &amp; VLOOKUP(GK$1,Data!$E:$F,2, FALSE) &amp; ";"   )             )</f>
        <v/>
      </c>
      <c r="GL183" t="str">
        <f>IF(Data!$E183=GL$1, "",             IF(ISERR(SEARCH(GL$1,Data!$A183)),"",          ";" &amp; VLOOKUP(GL$1,Data!$E:$F,2, FALSE) &amp; ";"   )             )</f>
        <v/>
      </c>
      <c r="GM183" t="str">
        <f>IF(Data!$E183=GM$1, "",             IF(ISERR(SEARCH(GM$1,Data!$A183)),"",          ";" &amp; VLOOKUP(GM$1,Data!$E:$F,2, FALSE) &amp; ";"   )             )</f>
        <v/>
      </c>
      <c r="GN183" t="str">
        <f>IF(Data!$E183=GN$1, "",             IF(ISERR(SEARCH(GN$1,Data!$A183)),"",          ";" &amp; VLOOKUP(GN$1,Data!$E:$F,2, FALSE) &amp; ";"   )             )</f>
        <v/>
      </c>
      <c r="GO183" t="str">
        <f>IF(Data!$E183=GO$1, "",             IF(ISERR(SEARCH(GO$1,Data!$A183)),"",          ";" &amp; VLOOKUP(GO$1,Data!$E:$F,2, FALSE) &amp; ";"   )             )</f>
        <v/>
      </c>
      <c r="GP183" t="str">
        <f>IF(Data!$E183=GP$1, "",             IF(ISERR(SEARCH(GP$1,Data!$A183)),"",          ";" &amp; VLOOKUP(GP$1,Data!$E:$F,2, FALSE) &amp; ";"   )             )</f>
        <v/>
      </c>
      <c r="GQ183" t="str">
        <f>IF(Data!$E183=GQ$1, "",             IF(ISERR(SEARCH(GQ$1,Data!$A183)),"",          ";" &amp; VLOOKUP(GQ$1,Data!$E:$F,2, FALSE) &amp; ";"   )             )</f>
        <v/>
      </c>
      <c r="GR183" t="str">
        <f>IF(Data!$E183=GR$1, "",             IF(ISERR(SEARCH(GR$1,Data!$A183)),"",          ";" &amp; VLOOKUP(GR$1,Data!$E:$F,2, FALSE) &amp; ";"   )             )</f>
        <v/>
      </c>
      <c r="GS183" t="str">
        <f>IF(Data!$E183=GS$1, "",             IF(ISERR(SEARCH(GS$1,Data!$A183)),"",          ";" &amp; VLOOKUP(GS$1,Data!$E:$F,2, FALSE) &amp; ";"   )             )</f>
        <v/>
      </c>
      <c r="GT183" t="str">
        <f>IF(Data!$E183=GT$1, "",             IF(ISERR(SEARCH(GT$1,Data!$A183)),"",          ";" &amp; VLOOKUP(GT$1,Data!$E:$F,2, FALSE) &amp; ";"   )             )</f>
        <v/>
      </c>
      <c r="GU183" t="str">
        <f>IF(Data!$E183=GU$1, "",             IF(ISERR(SEARCH(GU$1,Data!$A183)),"",          ";" &amp; VLOOKUP(GU$1,Data!$E:$F,2, FALSE) &amp; ";"   )             )</f>
        <v/>
      </c>
      <c r="GV183" t="str">
        <f>IF(Data!$E183=GV$1, "",             IF(ISERR(SEARCH(GV$1,Data!$A183)),"",          ";" &amp; VLOOKUP(GV$1,Data!$E:$F,2, FALSE) &amp; ";"   )             )</f>
        <v/>
      </c>
      <c r="GW183" t="str">
        <f>IF(Data!$E183=GW$1, "",             IF(ISERR(SEARCH(GW$1,Data!$A183)),"",          ";" &amp; VLOOKUP(GW$1,Data!$E:$F,2, FALSE) &amp; ";"   )             )</f>
        <v/>
      </c>
      <c r="GX183" t="str">
        <f>IF(Data!$E183=GX$1, "",             IF(ISERR(SEARCH(GX$1,Data!$A183)),"",          ";" &amp; VLOOKUP(GX$1,Data!$E:$F,2, FALSE) &amp; ";"   )             )</f>
        <v/>
      </c>
      <c r="GY183" t="str">
        <f>IF(Data!$E183=GY$1, "",             IF(ISERR(SEARCH(GY$1,Data!$A183)),"",          ";" &amp; VLOOKUP(GY$1,Data!$E:$F,2, FALSE) &amp; ";"   )             )</f>
        <v/>
      </c>
      <c r="GZ183" t="str">
        <f>IF(Data!$E183=GZ$1, "",             IF(ISERR(SEARCH(GZ$1,Data!$A183)),"",          ";" &amp; VLOOKUP(GZ$1,Data!$E:$F,2, FALSE) &amp; ";"   )             )</f>
        <v/>
      </c>
      <c r="HA183" t="str">
        <f>IF(Data!$E183=HA$1, "",             IF(ISERR(SEARCH(HA$1,Data!$A183)),"",          ";" &amp; VLOOKUP(HA$1,Data!$E:$F,2, FALSE) &amp; ";"   )             )</f>
        <v/>
      </c>
      <c r="HB183" t="str">
        <f>IF(Data!$E183=HB$1, "",             IF(ISERR(SEARCH(HB$1,Data!$A183)),"",          ";" &amp; VLOOKUP(HB$1,Data!$E:$F,2, FALSE) &amp; ";"   )             )</f>
        <v/>
      </c>
      <c r="HC183" t="str">
        <f>IF(Data!$E183=HC$1, "",             IF(ISERR(SEARCH(HC$1,Data!$A183)),"",          ";" &amp; VLOOKUP(HC$1,Data!$E:$F,2, FALSE) &amp; ";"   )             )</f>
        <v/>
      </c>
      <c r="HD183" t="str">
        <f>IF(Data!$E183=HD$1, "",             IF(ISERR(SEARCH(HD$1,Data!$A183)),"",          ";" &amp; VLOOKUP(HD$1,Data!$E:$F,2, FALSE) &amp; ";"   )             )</f>
        <v/>
      </c>
      <c r="HE183" t="str">
        <f>IF(Data!$E183=HE$1, "",             IF(ISERR(SEARCH(HE$1,Data!$A183)),"",          ";" &amp; VLOOKUP(HE$1,Data!$E:$F,2, FALSE) &amp; ";"   )             )</f>
        <v/>
      </c>
      <c r="HF183" t="str">
        <f>IF(Data!$E183=HF$1, "",             IF(ISERR(SEARCH(HF$1,Data!$A183)),"",          ";" &amp; VLOOKUP(HF$1,Data!$E:$F,2, FALSE) &amp; ";"   )             )</f>
        <v/>
      </c>
      <c r="HG183" t="str">
        <f>IF(Data!$E183=HG$1, "",             IF(ISERR(SEARCH(HG$1,Data!$A183)),"",          ";" &amp; VLOOKUP(HG$1,Data!$E:$F,2, FALSE) &amp; ";"   )             )</f>
        <v/>
      </c>
      <c r="HH183" t="str">
        <f>IF(Data!$E183=HH$1, "",             IF(ISERR(SEARCH(HH$1,Data!$A183)),"",          ";" &amp; VLOOKUP(HH$1,Data!$E:$F,2, FALSE) &amp; ";"   )             )</f>
        <v/>
      </c>
      <c r="HI183" t="str">
        <f>IF(Data!$E183=HI$1, "",             IF(ISERR(SEARCH(HI$1,Data!$A183)),"",          ";" &amp; VLOOKUP(HI$1,Data!$E:$F,2, FALSE) &amp; ";"   )             )</f>
        <v/>
      </c>
      <c r="HJ183" t="str">
        <f>IF(Data!$E183=HJ$1, "",             IF(ISERR(SEARCH(HJ$1,Data!$A183)),"",          ";" &amp; VLOOKUP(HJ$1,Data!$E:$F,2, FALSE) &amp; ";"   )             )</f>
        <v/>
      </c>
      <c r="HK183" t="str">
        <f>IF(Data!$E183=HK$1, "",             IF(ISERR(SEARCH(HK$1,Data!$A183)),"",          ";" &amp; VLOOKUP(HK$1,Data!$E:$F,2, FALSE) &amp; ";"   )             )</f>
        <v/>
      </c>
      <c r="HL183" t="str">
        <f>IF(Data!$E183=HL$1, "",             IF(ISERR(SEARCH(HL$1,Data!$A183)),"",          ";" &amp; VLOOKUP(HL$1,Data!$E:$F,2, FALSE) &amp; ";"   )             )</f>
        <v/>
      </c>
      <c r="HM183" t="str">
        <f>IF(Data!$E183=HM$1, "",             IF(ISERR(SEARCH(HM$1,Data!$A183)),"",          ";" &amp; VLOOKUP(HM$1,Data!$E:$F,2, FALSE) &amp; ";"   )             )</f>
        <v/>
      </c>
      <c r="HN183" t="str">
        <f>IF(Data!$E183=HN$1, "",             IF(ISERR(SEARCH(HN$1,Data!$A183)),"",          ";" &amp; VLOOKUP(HN$1,Data!$E:$F,2, FALSE) &amp; ";"   )             )</f>
        <v/>
      </c>
      <c r="HO183" t="str">
        <f>IF(Data!$E183=HO$1, "",             IF(ISERR(SEARCH(HO$1,Data!$A183)),"",          ";" &amp; VLOOKUP(HO$1,Data!$E:$F,2, FALSE) &amp; ";"   )             )</f>
        <v/>
      </c>
      <c r="HP183" t="str">
        <f>IF(Data!$E183=HP$1, "",             IF(ISERR(SEARCH(HP$1,Data!$A183)),"",          ";" &amp; VLOOKUP(HP$1,Data!$E:$F,2, FALSE) &amp; ";"   )             )</f>
        <v/>
      </c>
      <c r="HQ183" t="str">
        <f>IF(Data!$E183=HQ$1, "",             IF(ISERR(SEARCH(HQ$1,Data!$A183)),"",          ";" &amp; VLOOKUP(HQ$1,Data!$E:$F,2, FALSE) &amp; ";"   )             )</f>
        <v/>
      </c>
      <c r="HR183" t="str">
        <f>IF(Data!$E183=HR$1, "",             IF(ISERR(SEARCH(HR$1,Data!$A183)),"",          ";" &amp; VLOOKUP(HR$1,Data!$E:$F,2, FALSE) &amp; ";"   )             )</f>
        <v/>
      </c>
      <c r="HS183" t="str">
        <f>IF(Data!$E183=HS$1, "",             IF(ISERR(SEARCH(HS$1,Data!$A183)),"",          ";" &amp; VLOOKUP(HS$1,Data!$E:$F,2, FALSE) &amp; ";"   )             )</f>
        <v/>
      </c>
      <c r="HT183" t="str">
        <f>IF(Data!$E183=HT$1, "",             IF(ISERR(SEARCH(HT$1,Data!$A183)),"",          ";" &amp; VLOOKUP(HT$1,Data!$E:$F,2, FALSE) &amp; ";"   )             )</f>
        <v/>
      </c>
      <c r="HU183" t="str">
        <f>IF(Data!$E183=HU$1, "",             IF(ISERR(SEARCH(HU$1,Data!$A183)),"",          ";" &amp; VLOOKUP(HU$1,Data!$E:$F,2, FALSE) &amp; ";"   )             )</f>
        <v/>
      </c>
      <c r="HV183" t="str">
        <f>IF(Data!$E183=HV$1, "",             IF(ISERR(SEARCH(HV$1,Data!$A183)),"",          ";" &amp; VLOOKUP(HV$1,Data!$E:$F,2, FALSE) &amp; ";"   )             )</f>
        <v/>
      </c>
      <c r="HW183" t="str">
        <f>IF(Data!$E183=HW$1, "",             IF(ISERR(SEARCH(HW$1,Data!$A183)),"",          ";" &amp; VLOOKUP(HW$1,Data!$E:$F,2, FALSE) &amp; ";"   )             )</f>
        <v/>
      </c>
      <c r="HX183" t="str">
        <f>IF(Data!$E183=HX$1, "",             IF(ISERR(SEARCH(HX$1,Data!$A183)),"",          ";" &amp; VLOOKUP(HX$1,Data!$E:$F,2, FALSE) &amp; ";"   )             )</f>
        <v/>
      </c>
      <c r="HY183" t="str">
        <f>IF(Data!$E183=HY$1, "",             IF(ISERR(SEARCH(HY$1,Data!$A183)),"",          ";" &amp; VLOOKUP(HY$1,Data!$E:$F,2, FALSE) &amp; ";"   )             )</f>
        <v/>
      </c>
      <c r="HZ183" t="str">
        <f>IF(Data!$E183=HZ$1, "",             IF(ISERR(SEARCH(HZ$1,Data!$A183)),"",          ";" &amp; VLOOKUP(HZ$1,Data!$E:$F,2, FALSE) &amp; ";"   )             )</f>
        <v/>
      </c>
      <c r="IA183" t="str">
        <f>IF(Data!$E183=IA$1, "",             IF(ISERR(SEARCH(IA$1,Data!$A183)),"",          ";" &amp; VLOOKUP(IA$1,Data!$E:$F,2, FALSE) &amp; ";"   )             )</f>
        <v/>
      </c>
      <c r="IB183" t="str">
        <f>IF(Data!$E183=IB$1, "",             IF(ISERR(SEARCH(IB$1,Data!$A183)),"",          ";" &amp; VLOOKUP(IB$1,Data!$E:$F,2, FALSE) &amp; ";"   )             )</f>
        <v/>
      </c>
      <c r="IC183" t="str">
        <f>IF(Data!$E183=IC$1, "",             IF(ISERR(SEARCH(IC$1,Data!$A183)),"",          ";" &amp; VLOOKUP(IC$1,Data!$E:$F,2, FALSE) &amp; ";"   )             )</f>
        <v/>
      </c>
      <c r="ID183" t="str">
        <f>IF(Data!$E183=ID$1, "",             IF(ISERR(SEARCH(ID$1,Data!$A183)),"",          ";" &amp; VLOOKUP(ID$1,Data!$E:$F,2, FALSE) &amp; ";"   )             )</f>
        <v/>
      </c>
      <c r="IE183" t="str">
        <f>IF(Data!$E183=IE$1, "",             IF(ISERR(SEARCH(IE$1,Data!$A183)),"",          ";" &amp; VLOOKUP(IE$1,Data!$E:$F,2, FALSE) &amp; ";"   )             )</f>
        <v/>
      </c>
    </row>
    <row r="184" spans="1:239" x14ac:dyDescent="0.3">
      <c r="A184" t="str">
        <f>Tableau1[[#This Row],[name]]</f>
        <v>Sy Snootles</v>
      </c>
      <c r="B184" s="15">
        <f>VLOOKUP(Tableau36[[#This Row],[Character]],Data!E:F,2,FALSE)</f>
        <v>183</v>
      </c>
      <c r="C184" t="str">
        <f>IF( Tableau36[[#This Row],[removed double semi-colon]]="", "", MID(Tableau36[[#This Row],[removed double semi-colon]],2,LEN(Tableau36[[#This Row],[removed double semi-colon]]) - 2) )</f>
        <v>63;80</v>
      </c>
      <c r="D184" t="str">
        <f>SUBSTITUTE(Tableau36[[#This Row],[Concatenation]],";;",";")</f>
        <v>;63;80;</v>
      </c>
      <c r="E184" t="str">
        <f>_xlfn.CONCAT(Tableau4[#This Row])</f>
        <v>;63;;80;</v>
      </c>
      <c r="I184" t="str">
        <f>IF(Data!$E184=I$1, "",             IF(ISERR(SEARCH(I$1,Data!$A184)),"",          ";" &amp; VLOOKUP(I$1,Data!$E:$F,2, FALSE) &amp; ";"   )             )</f>
        <v/>
      </c>
      <c r="J184" t="str">
        <f>IF(Data!$E184=J$1, "",             IF(ISERR(SEARCH(J$1,Data!$A184)),"",          ";" &amp; VLOOKUP(J$1,Data!$E:$F,2, FALSE) &amp; ";"   )             )</f>
        <v/>
      </c>
      <c r="K184" t="str">
        <f>IF(Data!$E184=K$1, "",             IF(ISERR(SEARCH(K$1,Data!$A184)),"",          ";" &amp; VLOOKUP(K$1,Data!$E:$F,2, FALSE) &amp; ";"   )             )</f>
        <v/>
      </c>
      <c r="L184" t="str">
        <f>IF(Data!$E184=L$1, "",             IF(ISERR(SEARCH(L$1,Data!$A184)),"",          ";" &amp; VLOOKUP(L$1,Data!$E:$F,2, FALSE) &amp; ";"   )             )</f>
        <v/>
      </c>
      <c r="M184" t="str">
        <f>IF(Data!$E184=M$1, "",             IF(ISERR(SEARCH(M$1,Data!$A184)),"",          ";" &amp; VLOOKUP(M$1,Data!$E:$F,2, FALSE) &amp; ";"   )             )</f>
        <v/>
      </c>
      <c r="N184" t="str">
        <f>IF(Data!$E184=N$1, "",             IF(ISERR(SEARCH(N$1,Data!$A184)),"",          ";" &amp; VLOOKUP(N$1,Data!$E:$F,2, FALSE) &amp; ";"   )             )</f>
        <v/>
      </c>
      <c r="O184" t="str">
        <f>IF(Data!$E184=O$1, "",             IF(ISERR(SEARCH(O$1,Data!$A184)),"",          ";" &amp; VLOOKUP(O$1,Data!$E:$F,2, FALSE) &amp; ";"   )             )</f>
        <v/>
      </c>
      <c r="P184" t="str">
        <f>IF(Data!$E184=P$1, "",             IF(ISERR(SEARCH(P$1,Data!$A184)),"",          ";" &amp; VLOOKUP(P$1,Data!$E:$F,2, FALSE) &amp; ";"   )             )</f>
        <v/>
      </c>
      <c r="Q184" t="str">
        <f>IF(Data!$E184=Q$1, "",             IF(ISERR(SEARCH(Q$1,Data!$A184)),"",          ";" &amp; VLOOKUP(Q$1,Data!$E:$F,2, FALSE) &amp; ";"   )             )</f>
        <v/>
      </c>
      <c r="R184" t="str">
        <f>IF(Data!$E184=R$1, "",             IF(ISERR(SEARCH(R$1,Data!$A184)),"",          ";" &amp; VLOOKUP(R$1,Data!$E:$F,2, FALSE) &amp; ";"   )             )</f>
        <v/>
      </c>
      <c r="S184" t="str">
        <f>IF(Data!$E184=S$1, "",             IF(ISERR(SEARCH(S$1,Data!$A184)),"",          ";" &amp; VLOOKUP(S$1,Data!$E:$F,2, FALSE) &amp; ";"   )             )</f>
        <v/>
      </c>
      <c r="T184" t="str">
        <f>IF(Data!$E184=T$1, "",             IF(ISERR(SEARCH(T$1,Data!$A184)),"",          ";" &amp; VLOOKUP(T$1,Data!$E:$F,2, FALSE) &amp; ";"   )             )</f>
        <v/>
      </c>
      <c r="U184" t="str">
        <f>IF(Data!$E184=U$1, "",             IF(ISERR(SEARCH(U$1,Data!$A184)),"",          ";" &amp; VLOOKUP(U$1,Data!$E:$F,2, FALSE) &amp; ";"   )             )</f>
        <v/>
      </c>
      <c r="V184" t="str">
        <f>IF(Data!$E184=V$1, "",             IF(ISERR(SEARCH(V$1,Data!$A184)),"",          ";" &amp; VLOOKUP(V$1,Data!$E:$F,2, FALSE) &amp; ";"   )             )</f>
        <v/>
      </c>
      <c r="W184" t="str">
        <f>IF(Data!$E184=W$1, "",             IF(ISERR(SEARCH(W$1,Data!$A184)),"",          ";" &amp; VLOOKUP(W$1,Data!$E:$F,2, FALSE) &amp; ";"   )             )</f>
        <v/>
      </c>
      <c r="X184" t="str">
        <f>IF(Data!$E184=X$1, "",             IF(ISERR(SEARCH(X$1,Data!$A184)),"",          ";" &amp; VLOOKUP(X$1,Data!$E:$F,2, FALSE) &amp; ";"   )             )</f>
        <v/>
      </c>
      <c r="Y184" t="str">
        <f>IF(Data!$E184=Y$1, "",             IF(ISERR(SEARCH(Y$1,Data!$A184)),"",          ";" &amp; VLOOKUP(Y$1,Data!$E:$F,2, FALSE) &amp; ";"   )             )</f>
        <v/>
      </c>
      <c r="Z184" t="str">
        <f>IF(Data!$E184=Z$1, "",             IF(ISERR(SEARCH(Z$1,Data!$A184)),"",          ";" &amp; VLOOKUP(Z$1,Data!$E:$F,2, FALSE) &amp; ";"   )             )</f>
        <v/>
      </c>
      <c r="AA184" t="str">
        <f>IF(Data!$E184=AA$1, "",             IF(ISERR(SEARCH(AA$1,Data!$A184)),"",          ";" &amp; VLOOKUP(AA$1,Data!$E:$F,2, FALSE) &amp; ";"   )             )</f>
        <v/>
      </c>
      <c r="AB184" t="str">
        <f>IF(Data!$E184=AB$1, "",             IF(ISERR(SEARCH(AB$1,Data!$A184)),"",          ";" &amp; VLOOKUP(AB$1,Data!$E:$F,2, FALSE) &amp; ";"   )             )</f>
        <v/>
      </c>
      <c r="AC184" t="str">
        <f>IF(Data!$E184=AC$1, "",             IF(ISERR(SEARCH(AC$1,Data!$A184)),"",          ";" &amp; VLOOKUP(AC$1,Data!$E:$F,2, FALSE) &amp; ";"   )             )</f>
        <v/>
      </c>
      <c r="AD184" t="str">
        <f>IF(Data!$E184=AD$1, "",             IF(ISERR(SEARCH(AD$1,Data!$A184)),"",          ";" &amp; VLOOKUP(AD$1,Data!$E:$F,2, FALSE) &amp; ";"   )             )</f>
        <v/>
      </c>
      <c r="AE184" t="str">
        <f>IF(Data!$E184=AE$1, "",             IF(ISERR(SEARCH(AE$1,Data!$A184)),"",          ";" &amp; VLOOKUP(AE$1,Data!$E:$F,2, FALSE) &amp; ";"   )             )</f>
        <v/>
      </c>
      <c r="AF184" t="str">
        <f>IF(Data!$E184=AF$1, "",             IF(ISERR(SEARCH(AF$1,Data!$A184)),"",          ";" &amp; VLOOKUP(AF$1,Data!$E:$F,2, FALSE) &amp; ";"   )             )</f>
        <v/>
      </c>
      <c r="AG184" t="str">
        <f>IF(Data!$E184=AG$1, "",             IF(ISERR(SEARCH(AG$1,Data!$A184)),"",          ";" &amp; VLOOKUP(AG$1,Data!$E:$F,2, FALSE) &amp; ";"   )             )</f>
        <v/>
      </c>
      <c r="AH184" t="str">
        <f>IF(Data!$E184=AH$1, "",             IF(ISERR(SEARCH(AH$1,Data!$A184)),"",          ";" &amp; VLOOKUP(AH$1,Data!$E:$F,2, FALSE) &amp; ";"   )             )</f>
        <v/>
      </c>
      <c r="AI184" t="str">
        <f>IF(Data!$E184=AI$1, "",             IF(ISERR(SEARCH(AI$1,Data!$A184)),"",          ";" &amp; VLOOKUP(AI$1,Data!$E:$F,2, FALSE) &amp; ";"   )             )</f>
        <v/>
      </c>
      <c r="AJ184" t="str">
        <f>IF(Data!$E184=AJ$1, "",             IF(ISERR(SEARCH(AJ$1,Data!$A184)),"",          ";" &amp; VLOOKUP(AJ$1,Data!$E:$F,2, FALSE) &amp; ";"   )             )</f>
        <v/>
      </c>
      <c r="AK184" t="str">
        <f>IF(Data!$E184=AK$1, "",             IF(ISERR(SEARCH(AK$1,Data!$A184)),"",          ";" &amp; VLOOKUP(AK$1,Data!$E:$F,2, FALSE) &amp; ";"   )             )</f>
        <v/>
      </c>
      <c r="AL184" t="str">
        <f>IF(Data!$E184=AL$1, "",             IF(ISERR(SEARCH(AL$1,Data!$A184)),"",          ";" &amp; VLOOKUP(AL$1,Data!$E:$F,2, FALSE) &amp; ";"   )             )</f>
        <v/>
      </c>
      <c r="AM184" t="str">
        <f>IF(Data!$E184=AM$1, "",             IF(ISERR(SEARCH(AM$1,Data!$A184)),"",          ";" &amp; VLOOKUP(AM$1,Data!$E:$F,2, FALSE) &amp; ";"   )             )</f>
        <v/>
      </c>
      <c r="AN184" t="str">
        <f>IF(Data!$E184=AN$1, "",             IF(ISERR(SEARCH(AN$1,Data!$A184)),"",          ";" &amp; VLOOKUP(AN$1,Data!$E:$F,2, FALSE) &amp; ";"   )             )</f>
        <v/>
      </c>
      <c r="AO184" t="str">
        <f>IF(Data!$E184=AO$1, "",             IF(ISERR(SEARCH(AO$1,Data!$A184)),"",          ";" &amp; VLOOKUP(AO$1,Data!$E:$F,2, FALSE) &amp; ";"   )             )</f>
        <v/>
      </c>
      <c r="AP184" t="str">
        <f>IF(Data!$E184=AP$1, "",             IF(ISERR(SEARCH(AP$1,Data!$A184)),"",          ";" &amp; VLOOKUP(AP$1,Data!$E:$F,2, FALSE) &amp; ";"   )             )</f>
        <v/>
      </c>
      <c r="AQ184" t="str">
        <f>IF(Data!$E184=AQ$1, "",             IF(ISERR(SEARCH(AQ$1,Data!$A184)),"",          ";" &amp; VLOOKUP(AQ$1,Data!$E:$F,2, FALSE) &amp; ";"   )             )</f>
        <v/>
      </c>
      <c r="AR184" t="str">
        <f>IF(Data!$E184=AR$1, "",             IF(ISERR(SEARCH(AR$1,Data!$A184)),"",          ";" &amp; VLOOKUP(AR$1,Data!$E:$F,2, FALSE) &amp; ";"   )             )</f>
        <v/>
      </c>
      <c r="AS184" t="str">
        <f>IF(Data!$E184=AS$1, "",             IF(ISERR(SEARCH(AS$1,Data!$A184)),"",          ";" &amp; VLOOKUP(AS$1,Data!$E:$F,2, FALSE) &amp; ";"   )             )</f>
        <v/>
      </c>
      <c r="AT184" t="str">
        <f>IF(Data!$E184=AT$1, "",             IF(ISERR(SEARCH(AT$1,Data!$A184)),"",          ";" &amp; VLOOKUP(AT$1,Data!$E:$F,2, FALSE) &amp; ";"   )             )</f>
        <v/>
      </c>
      <c r="AU184" t="str">
        <f>IF(Data!$E184=AU$1, "",             IF(ISERR(SEARCH(AU$1,Data!$A184)),"",          ";" &amp; VLOOKUP(AU$1,Data!$E:$F,2, FALSE) &amp; ";"   )             )</f>
        <v/>
      </c>
      <c r="AV184" t="str">
        <f>IF(Data!$E184=AV$1, "",             IF(ISERR(SEARCH(AV$1,Data!$A184)),"",          ";" &amp; VLOOKUP(AV$1,Data!$E:$F,2, FALSE) &amp; ";"   )             )</f>
        <v/>
      </c>
      <c r="AW184" t="str">
        <f>IF(Data!$E184=AW$1, "",             IF(ISERR(SEARCH(AW$1,Data!$A184)),"",          ";" &amp; VLOOKUP(AW$1,Data!$E:$F,2, FALSE) &amp; ";"   )             )</f>
        <v/>
      </c>
      <c r="AX184" t="str">
        <f>IF(Data!$E184=AX$1, "",             IF(ISERR(SEARCH(AX$1,Data!$A184)),"",          ";" &amp; VLOOKUP(AX$1,Data!$E:$F,2, FALSE) &amp; ";"   )             )</f>
        <v/>
      </c>
      <c r="AY184" t="str">
        <f>IF(Data!$E184=AY$1, "",             IF(ISERR(SEARCH(AY$1,Data!$A184)),"",          ";" &amp; VLOOKUP(AY$1,Data!$E:$F,2, FALSE) &amp; ";"   )             )</f>
        <v/>
      </c>
      <c r="AZ184" t="str">
        <f>IF(Data!$E184=AZ$1, "",             IF(ISERR(SEARCH(AZ$1,Data!$A184)),"",          ";" &amp; VLOOKUP(AZ$1,Data!$E:$F,2, FALSE) &amp; ";"   )             )</f>
        <v/>
      </c>
      <c r="BA184" t="str">
        <f>IF(Data!$E184=BA$1, "",             IF(ISERR(SEARCH(BA$1,Data!$A184)),"",          ";" &amp; VLOOKUP(BA$1,Data!$E:$F,2, FALSE) &amp; ";"   )             )</f>
        <v/>
      </c>
      <c r="BB184" t="str">
        <f>IF(Data!$E184=BB$1, "",             IF(ISERR(SEARCH(BB$1,Data!$A184)),"",          ";" &amp; VLOOKUP(BB$1,Data!$E:$F,2, FALSE) &amp; ";"   )             )</f>
        <v/>
      </c>
      <c r="BC184" t="str">
        <f>IF(Data!$E184=BC$1, "",             IF(ISERR(SEARCH(BC$1,Data!$A184)),"",          ";" &amp; VLOOKUP(BC$1,Data!$E:$F,2, FALSE) &amp; ";"   )             )</f>
        <v/>
      </c>
      <c r="BD184" t="str">
        <f>IF(Data!$E184=BD$1, "",             IF(ISERR(SEARCH(BD$1,Data!$A184)),"",          ";" &amp; VLOOKUP(BD$1,Data!$E:$F,2, FALSE) &amp; ";"   )             )</f>
        <v/>
      </c>
      <c r="BE184" t="str">
        <f>IF(Data!$E184=BE$1, "",             IF(ISERR(SEARCH(BE$1,Data!$A184)),"",          ";" &amp; VLOOKUP(BE$1,Data!$E:$F,2, FALSE) &amp; ";"   )             )</f>
        <v/>
      </c>
      <c r="BF184" t="str">
        <f>IF(Data!$E184=BF$1, "",             IF(ISERR(SEARCH(BF$1,Data!$A184)),"",          ";" &amp; VLOOKUP(BF$1,Data!$E:$F,2, FALSE) &amp; ";"   )             )</f>
        <v/>
      </c>
      <c r="BG184" t="str">
        <f>IF(Data!$E184=BG$1, "",             IF(ISERR(SEARCH(BG$1,Data!$A184)),"",          ";" &amp; VLOOKUP(BG$1,Data!$E:$F,2, FALSE) &amp; ";"   )             )</f>
        <v/>
      </c>
      <c r="BH184" t="str">
        <f>IF(Data!$E184=BH$1, "",             IF(ISERR(SEARCH(BH$1,Data!$A184)),"",          ";" &amp; VLOOKUP(BH$1,Data!$E:$F,2, FALSE) &amp; ";"   )             )</f>
        <v/>
      </c>
      <c r="BI184" t="str">
        <f>IF(Data!$E184=BI$1, "",             IF(ISERR(SEARCH(BI$1,Data!$A184)),"",          ";" &amp; VLOOKUP(BI$1,Data!$E:$F,2, FALSE) &amp; ";"   )             )</f>
        <v/>
      </c>
      <c r="BJ184" t="str">
        <f>IF(Data!$E184=BJ$1, "",             IF(ISERR(SEARCH(BJ$1,Data!$A184)),"",          ";" &amp; VLOOKUP(BJ$1,Data!$E:$F,2, FALSE) &amp; ";"   )             )</f>
        <v/>
      </c>
      <c r="BK184" t="str">
        <f>IF(Data!$E184=BK$1, "",             IF(ISERR(SEARCH(BK$1,Data!$A184)),"",          ";" &amp; VLOOKUP(BK$1,Data!$E:$F,2, FALSE) &amp; ";"   )             )</f>
        <v/>
      </c>
      <c r="BL184" t="str">
        <f>IF(Data!$E184=BL$1, "",             IF(ISERR(SEARCH(BL$1,Data!$A184)),"",          ";" &amp; VLOOKUP(BL$1,Data!$E:$F,2, FALSE) &amp; ";"   )             )</f>
        <v/>
      </c>
      <c r="BM184" t="str">
        <f>IF(Data!$E184=BM$1, "",             IF(ISERR(SEARCH(BM$1,Data!$A184)),"",          ";" &amp; VLOOKUP(BM$1,Data!$E:$F,2, FALSE) &amp; ";"   )             )</f>
        <v/>
      </c>
      <c r="BN184" t="str">
        <f>IF(Data!$E184=BN$1, "",             IF(ISERR(SEARCH(BN$1,Data!$A184)),"",          ";" &amp; VLOOKUP(BN$1,Data!$E:$F,2, FALSE) &amp; ";"   )             )</f>
        <v/>
      </c>
      <c r="BO184" t="str">
        <f>IF(Data!$E184=BO$1, "",             IF(ISERR(SEARCH(BO$1,Data!$A184)),"",          ";" &amp; VLOOKUP(BO$1,Data!$E:$F,2, FALSE) &amp; ";"   )             )</f>
        <v/>
      </c>
      <c r="BP184" t="str">
        <f>IF(Data!$E184=BP$1, "",             IF(ISERR(SEARCH(BP$1,Data!$A184)),"",          ";" &amp; VLOOKUP(BP$1,Data!$E:$F,2, FALSE) &amp; ";"   )             )</f>
        <v/>
      </c>
      <c r="BQ184" t="str">
        <f>IF(Data!$E184=BQ$1, "",             IF(ISERR(SEARCH(BQ$1,Data!$A184)),"",          ";" &amp; VLOOKUP(BQ$1,Data!$E:$F,2, FALSE) &amp; ";"   )             )</f>
        <v/>
      </c>
      <c r="BR184" t="str">
        <f>IF(Data!$E184=BR$1, "",             IF(ISERR(SEARCH(BR$1,Data!$A184)),"",          ";" &amp; VLOOKUP(BR$1,Data!$E:$F,2, FALSE) &amp; ";"   )             )</f>
        <v/>
      </c>
      <c r="BS184" t="str">
        <f>IF(Data!$E184=BS$1, "",             IF(ISERR(SEARCH(BS$1,Data!$A184)),"",          ";" &amp; VLOOKUP(BS$1,Data!$E:$F,2, FALSE) &amp; ";"   )             )</f>
        <v>;63;</v>
      </c>
      <c r="BT184" t="str">
        <f>IF(Data!$E184=BT$1, "",             IF(ISERR(SEARCH(BT$1,Data!$A184)),"",          ";" &amp; VLOOKUP(BT$1,Data!$E:$F,2, FALSE) &amp; ";"   )             )</f>
        <v/>
      </c>
      <c r="BU184" t="str">
        <f>IF(Data!$E184=BU$1, "",             IF(ISERR(SEARCH(BU$1,Data!$A184)),"",          ";" &amp; VLOOKUP(BU$1,Data!$E:$F,2, FALSE) &amp; ";"   )             )</f>
        <v/>
      </c>
      <c r="BV184" t="str">
        <f>IF(Data!$E184=BV$1, "",             IF(ISERR(SEARCH(BV$1,Data!$A184)),"",          ";" &amp; VLOOKUP(BV$1,Data!$E:$F,2, FALSE) &amp; ";"   )             )</f>
        <v/>
      </c>
      <c r="BW184" t="str">
        <f>IF(Data!$E184=BW$1, "",             IF(ISERR(SEARCH(BW$1,Data!$A184)),"",          ";" &amp; VLOOKUP(BW$1,Data!$E:$F,2, FALSE) &amp; ";"   )             )</f>
        <v/>
      </c>
      <c r="BX184" t="str">
        <f>IF(Data!$E184=BX$1, "",             IF(ISERR(SEARCH(BX$1,Data!$A184)),"",          ";" &amp; VLOOKUP(BX$1,Data!$E:$F,2, FALSE) &amp; ";"   )             )</f>
        <v/>
      </c>
      <c r="BY184" t="str">
        <f>IF(Data!$E184=BY$1, "",             IF(ISERR(SEARCH(BY$1,Data!$A184)),"",          ";" &amp; VLOOKUP(BY$1,Data!$E:$F,2, FALSE) &amp; ";"   )             )</f>
        <v/>
      </c>
      <c r="BZ184" t="str">
        <f>IF(Data!$E184=BZ$1, "",             IF(ISERR(SEARCH(BZ$1,Data!$A184)),"",          ";" &amp; VLOOKUP(BZ$1,Data!$E:$F,2, FALSE) &amp; ";"   )             )</f>
        <v/>
      </c>
      <c r="CA184" t="str">
        <f>IF(Data!$E184=CA$1, "",             IF(ISERR(SEARCH(CA$1,Data!$A184)),"",          ";" &amp; VLOOKUP(CA$1,Data!$E:$F,2, FALSE) &amp; ";"   )             )</f>
        <v/>
      </c>
      <c r="CB184" t="str">
        <f>IF(Data!$E184=CB$1, "",             IF(ISERR(SEARCH(CB$1,Data!$A184)),"",          ";" &amp; VLOOKUP(CB$1,Data!$E:$F,2, FALSE) &amp; ";"   )             )</f>
        <v/>
      </c>
      <c r="CC184" t="str">
        <f>IF(Data!$E184=CC$1, "",             IF(ISERR(SEARCH(CC$1,Data!$A184)),"",          ";" &amp; VLOOKUP(CC$1,Data!$E:$F,2, FALSE) &amp; ";"   )             )</f>
        <v/>
      </c>
      <c r="CD184" t="str">
        <f>IF(Data!$E184=CD$1, "",             IF(ISERR(SEARCH(CD$1,Data!$A184)),"",          ";" &amp; VLOOKUP(CD$1,Data!$E:$F,2, FALSE) &amp; ";"   )             )</f>
        <v/>
      </c>
      <c r="CE184" t="str">
        <f>IF(Data!$E184=CE$1, "",             IF(ISERR(SEARCH(CE$1,Data!$A184)),"",          ";" &amp; VLOOKUP(CE$1,Data!$E:$F,2, FALSE) &amp; ";"   )             )</f>
        <v/>
      </c>
      <c r="CF184" t="str">
        <f>IF(Data!$E184=CF$1, "",             IF(ISERR(SEARCH(CF$1,Data!$A184)),"",          ";" &amp; VLOOKUP(CF$1,Data!$E:$F,2, FALSE) &amp; ";"   )             )</f>
        <v/>
      </c>
      <c r="CG184" t="str">
        <f>IF(Data!$E184=CG$1, "",             IF(ISERR(SEARCH(CG$1,Data!$A184)),"",          ";" &amp; VLOOKUP(CG$1,Data!$E:$F,2, FALSE) &amp; ";"   )             )</f>
        <v/>
      </c>
      <c r="CH184" t="str">
        <f>IF(Data!$E184=CH$1, "",             IF(ISERR(SEARCH(CH$1,Data!$A184)),"",          ";" &amp; VLOOKUP(CH$1,Data!$E:$F,2, FALSE) &amp; ";"   )             )</f>
        <v/>
      </c>
      <c r="CI184" t="str">
        <f>IF(Data!$E184=CI$1, "",             IF(ISERR(SEARCH(CI$1,Data!$A184)),"",          ";" &amp; VLOOKUP(CI$1,Data!$E:$F,2, FALSE) &amp; ";"   )             )</f>
        <v/>
      </c>
      <c r="CJ184" t="str">
        <f>IF(Data!$E184=CJ$1, "",             IF(ISERR(SEARCH(CJ$1,Data!$A184)),"",          ";" &amp; VLOOKUP(CJ$1,Data!$E:$F,2, FALSE) &amp; ";"   )             )</f>
        <v>;80;</v>
      </c>
      <c r="CK184" t="str">
        <f>IF(Data!$E184=CK$1, "",             IF(ISERR(SEARCH(CK$1,Data!$A184)),"",          ";" &amp; VLOOKUP(CK$1,Data!$E:$F,2, FALSE) &amp; ";"   )             )</f>
        <v/>
      </c>
      <c r="CL184" t="str">
        <f>IF(Data!$E184=CL$1, "",             IF(ISERR(SEARCH(CL$1,Data!$A184)),"",          ";" &amp; VLOOKUP(CL$1,Data!$E:$F,2, FALSE) &amp; ";"   )             )</f>
        <v/>
      </c>
      <c r="CM184" t="str">
        <f>IF(Data!$E184=CM$1, "",             IF(ISERR(SEARCH(CM$1,Data!$A184)),"",          ";" &amp; VLOOKUP(CM$1,Data!$E:$F,2, FALSE) &amp; ";"   )             )</f>
        <v/>
      </c>
      <c r="CN184" t="str">
        <f>IF(Data!$E184=CN$1, "",             IF(ISERR(SEARCH(CN$1,Data!$A184)),"",          ";" &amp; VLOOKUP(CN$1,Data!$E:$F,2, FALSE) &amp; ";"   )             )</f>
        <v/>
      </c>
      <c r="CO184" t="str">
        <f>IF(Data!$E184=CO$1, "",             IF(ISERR(SEARCH(CO$1,Data!$A184)),"",          ";" &amp; VLOOKUP(CO$1,Data!$E:$F,2, FALSE) &amp; ";"   )             )</f>
        <v/>
      </c>
      <c r="CP184" t="str">
        <f>IF(Data!$E184=CP$1, "",             IF(ISERR(SEARCH(CP$1,Data!$A184)),"",          ";" &amp; VLOOKUP(CP$1,Data!$E:$F,2, FALSE) &amp; ";"   )             )</f>
        <v/>
      </c>
      <c r="CQ184" t="str">
        <f>IF(Data!$E184=CQ$1, "",             IF(ISERR(SEARCH(CQ$1,Data!$A184)),"",          ";" &amp; VLOOKUP(CQ$1,Data!$E:$F,2, FALSE) &amp; ";"   )             )</f>
        <v/>
      </c>
      <c r="CR184" t="str">
        <f>IF(Data!$E184=CR$1, "",             IF(ISERR(SEARCH(CR$1,Data!$A184)),"",          ";" &amp; VLOOKUP(CR$1,Data!$E:$F,2, FALSE) &amp; ";"   )             )</f>
        <v/>
      </c>
      <c r="CS184" t="str">
        <f>IF(Data!$E184=CS$1, "",             IF(ISERR(SEARCH(CS$1,Data!$A184)),"",          ";" &amp; VLOOKUP(CS$1,Data!$E:$F,2, FALSE) &amp; ";"   )             )</f>
        <v/>
      </c>
      <c r="CT184" t="str">
        <f>IF(Data!$E184=CT$1, "",             IF(ISERR(SEARCH(CT$1,Data!$A184)),"",          ";" &amp; VLOOKUP(CT$1,Data!$E:$F,2, FALSE) &amp; ";"   )             )</f>
        <v/>
      </c>
      <c r="CU184" t="str">
        <f>IF(Data!$E184=CU$1, "",             IF(ISERR(SEARCH(CU$1,Data!$A184)),"",          ";" &amp; VLOOKUP(CU$1,Data!$E:$F,2, FALSE) &amp; ";"   )             )</f>
        <v/>
      </c>
      <c r="CV184" t="str">
        <f>IF(Data!$E184=CV$1, "",             IF(ISERR(SEARCH(CV$1,Data!$A184)),"",          ";" &amp; VLOOKUP(CV$1,Data!$E:$F,2, FALSE) &amp; ";"   )             )</f>
        <v/>
      </c>
      <c r="CW184" t="str">
        <f>IF(Data!$E184=CW$1, "",             IF(ISERR(SEARCH(CW$1,Data!$A184)),"",          ";" &amp; VLOOKUP(CW$1,Data!$E:$F,2, FALSE) &amp; ";"   )             )</f>
        <v/>
      </c>
      <c r="CX184" t="str">
        <f>IF(Data!$E184=CX$1, "",             IF(ISERR(SEARCH(CX$1,Data!$A184)),"",          ";" &amp; VLOOKUP(CX$1,Data!$E:$F,2, FALSE) &amp; ";"   )             )</f>
        <v/>
      </c>
      <c r="CY184" t="str">
        <f>IF(Data!$E184=CY$1, "",             IF(ISERR(SEARCH(CY$1,Data!$A184)),"",          ";" &amp; VLOOKUP(CY$1,Data!$E:$F,2, FALSE) &amp; ";"   )             )</f>
        <v/>
      </c>
      <c r="CZ184" t="str">
        <f>IF(Data!$E184=CZ$1, "",             IF(ISERR(SEARCH(CZ$1,Data!$A184)),"",          ";" &amp; VLOOKUP(CZ$1,Data!$E:$F,2, FALSE) &amp; ";"   )             )</f>
        <v/>
      </c>
      <c r="DA184" t="str">
        <f>IF(Data!$E184=DA$1, "",             IF(ISERR(SEARCH(DA$1,Data!$A184)),"",          ";" &amp; VLOOKUP(DA$1,Data!$E:$F,2, FALSE) &amp; ";"   )             )</f>
        <v/>
      </c>
      <c r="DB184" t="str">
        <f>IF(Data!$E184=DB$1, "",             IF(ISERR(SEARCH(DB$1,Data!$A184)),"",          ";" &amp; VLOOKUP(DB$1,Data!$E:$F,2, FALSE) &amp; ";"   )             )</f>
        <v/>
      </c>
      <c r="DC184" t="str">
        <f>IF(Data!$E184=DC$1, "",             IF(ISERR(SEARCH(DC$1,Data!$A184)),"",          ";" &amp; VLOOKUP(DC$1,Data!$E:$F,2, FALSE) &amp; ";"   )             )</f>
        <v/>
      </c>
      <c r="DD184" t="str">
        <f>IF(Data!$E184=DD$1, "",             IF(ISERR(SEARCH(DD$1,Data!$A184)),"",          ";" &amp; VLOOKUP(DD$1,Data!$E:$F,2, FALSE) &amp; ";"   )             )</f>
        <v/>
      </c>
      <c r="DE184" t="str">
        <f>IF(Data!$E184=DE$1, "",             IF(ISERR(SEARCH(DE$1,Data!$A184)),"",          ";" &amp; VLOOKUP(DE$1,Data!$E:$F,2, FALSE) &amp; ";"   )             )</f>
        <v/>
      </c>
      <c r="DF184" t="str">
        <f>IF(Data!$E184=DF$1, "",             IF(ISERR(SEARCH(DF$1,Data!$A184)),"",          ";" &amp; VLOOKUP(DF$1,Data!$E:$F,2, FALSE) &amp; ";"   )             )</f>
        <v/>
      </c>
      <c r="DG184" t="str">
        <f>IF(Data!$E184=DG$1, "",             IF(ISERR(SEARCH(DG$1,Data!$A184)),"",          ";" &amp; VLOOKUP(DG$1,Data!$E:$F,2, FALSE) &amp; ";"   )             )</f>
        <v/>
      </c>
      <c r="DH184" t="str">
        <f>IF(Data!$E184=DH$1, "",             IF(ISERR(SEARCH(DH$1,Data!$A184)),"",          ";" &amp; VLOOKUP(DH$1,Data!$E:$F,2, FALSE) &amp; ";"   )             )</f>
        <v/>
      </c>
      <c r="DI184" t="str">
        <f>IF(Data!$E184=DI$1, "",             IF(ISERR(SEARCH(DI$1,Data!$A184)),"",          ";" &amp; VLOOKUP(DI$1,Data!$E:$F,2, FALSE) &amp; ";"   )             )</f>
        <v/>
      </c>
      <c r="DJ184" t="str">
        <f>IF(Data!$E184=DJ$1, "",             IF(ISERR(SEARCH(DJ$1,Data!$A184)),"",          ";" &amp; VLOOKUP(DJ$1,Data!$E:$F,2, FALSE) &amp; ";"   )             )</f>
        <v/>
      </c>
      <c r="DK184" t="str">
        <f>IF(Data!$E184=DK$1, "",             IF(ISERR(SEARCH(DK$1,Data!$A184)),"",          ";" &amp; VLOOKUP(DK$1,Data!$E:$F,2, FALSE) &amp; ";"   )             )</f>
        <v/>
      </c>
      <c r="DL184" t="str">
        <f>IF(Data!$E184=DL$1, "",             IF(ISERR(SEARCH(DL$1,Data!$A184)),"",          ";" &amp; VLOOKUP(DL$1,Data!$E:$F,2, FALSE) &amp; ";"   )             )</f>
        <v/>
      </c>
      <c r="DM184" t="str">
        <f>IF(Data!$E184=DM$1, "",             IF(ISERR(SEARCH(DM$1,Data!$A184)),"",          ";" &amp; VLOOKUP(DM$1,Data!$E:$F,2, FALSE) &amp; ";"   )             )</f>
        <v/>
      </c>
      <c r="DN184" t="str">
        <f>IF(Data!$E184=DN$1, "",             IF(ISERR(SEARCH(DN$1,Data!$A184)),"",          ";" &amp; VLOOKUP(DN$1,Data!$E:$F,2, FALSE) &amp; ";"   )             )</f>
        <v/>
      </c>
      <c r="DO184" t="str">
        <f>IF(Data!$E184=DO$1, "",             IF(ISERR(SEARCH(DO$1,Data!$A184)),"",          ";" &amp; VLOOKUP(DO$1,Data!$E:$F,2, FALSE) &amp; ";"   )             )</f>
        <v/>
      </c>
      <c r="DP184" t="str">
        <f>IF(Data!$E184=DP$1, "",             IF(ISERR(SEARCH(DP$1,Data!$A184)),"",          ";" &amp; VLOOKUP(DP$1,Data!$E:$F,2, FALSE) &amp; ";"   )             )</f>
        <v/>
      </c>
      <c r="DQ184" t="str">
        <f>IF(Data!$E184=DQ$1, "",             IF(ISERR(SEARCH(DQ$1,Data!$A184)),"",          ";" &amp; VLOOKUP(DQ$1,Data!$E:$F,2, FALSE) &amp; ";"   )             )</f>
        <v/>
      </c>
      <c r="DR184" t="str">
        <f>IF(Data!$E184=DR$1, "",             IF(ISERR(SEARCH(DR$1,Data!$A184)),"",          ";" &amp; VLOOKUP(DR$1,Data!$E:$F,2, FALSE) &amp; ";"   )             )</f>
        <v/>
      </c>
      <c r="DS184" t="str">
        <f>IF(Data!$E184=DS$1, "",             IF(ISERR(SEARCH(DS$1,Data!$A184)),"",          ";" &amp; VLOOKUP(DS$1,Data!$E:$F,2, FALSE) &amp; ";"   )             )</f>
        <v/>
      </c>
      <c r="DT184" t="str">
        <f>IF(Data!$E184=DT$1, "",             IF(ISERR(SEARCH(DT$1,Data!$A184)),"",          ";" &amp; VLOOKUP(DT$1,Data!$E:$F,2, FALSE) &amp; ";"   )             )</f>
        <v/>
      </c>
      <c r="DU184" t="str">
        <f>IF(Data!$E184=DU$1, "",             IF(ISERR(SEARCH(DU$1,Data!$A184)),"",          ";" &amp; VLOOKUP(DU$1,Data!$E:$F,2, FALSE) &amp; ";"   )             )</f>
        <v/>
      </c>
      <c r="DV184" t="str">
        <f>IF(Data!$E184=DV$1, "",             IF(ISERR(SEARCH(DV$1,Data!$A184)),"",          ";" &amp; VLOOKUP(DV$1,Data!$E:$F,2, FALSE) &amp; ";"   )             )</f>
        <v/>
      </c>
      <c r="DW184" t="str">
        <f>IF(Data!$E184=DW$1, "",             IF(ISERR(SEARCH(DW$1,Data!$A184)),"",          ";" &amp; VLOOKUP(DW$1,Data!$E:$F,2, FALSE) &amp; ";"   )             )</f>
        <v/>
      </c>
      <c r="DX184" t="str">
        <f>IF(Data!$E184=DX$1, "",             IF(ISERR(SEARCH(DX$1,Data!$A184)),"",          ";" &amp; VLOOKUP(DX$1,Data!$E:$F,2, FALSE) &amp; ";"   )             )</f>
        <v/>
      </c>
      <c r="DY184" t="str">
        <f>IF(Data!$E184=DY$1, "",             IF(ISERR(SEARCH(DY$1,Data!$A184)),"",          ";" &amp; VLOOKUP(DY$1,Data!$E:$F,2, FALSE) &amp; ";"   )             )</f>
        <v/>
      </c>
      <c r="DZ184" t="str">
        <f>IF(Data!$E184=DZ$1, "",             IF(ISERR(SEARCH(DZ$1,Data!$A184)),"",          ";" &amp; VLOOKUP(DZ$1,Data!$E:$F,2, FALSE) &amp; ";"   )             )</f>
        <v/>
      </c>
      <c r="EA184" t="str">
        <f>IF(Data!$E184=EA$1, "",             IF(ISERR(SEARCH(EA$1,Data!$A184)),"",          ";" &amp; VLOOKUP(EA$1,Data!$E:$F,2, FALSE) &amp; ";"   )             )</f>
        <v/>
      </c>
      <c r="EB184" t="str">
        <f>IF(Data!$E184=EB$1, "",             IF(ISERR(SEARCH(EB$1,Data!$A184)),"",          ";" &amp; VLOOKUP(EB$1,Data!$E:$F,2, FALSE) &amp; ";"   )             )</f>
        <v/>
      </c>
      <c r="EC184" t="str">
        <f>IF(Data!$E184=EC$1, "",             IF(ISERR(SEARCH(EC$1,Data!$A184)),"",          ";" &amp; VLOOKUP(EC$1,Data!$E:$F,2, FALSE) &amp; ";"   )             )</f>
        <v/>
      </c>
      <c r="ED184" t="str">
        <f>IF(Data!$E184=ED$1, "",             IF(ISERR(SEARCH(ED$1,Data!$A184)),"",          ";" &amp; VLOOKUP(ED$1,Data!$E:$F,2, FALSE) &amp; ";"   )             )</f>
        <v/>
      </c>
      <c r="EE184" t="str">
        <f>IF(Data!$E184=EE$1, "",             IF(ISERR(SEARCH(EE$1,Data!$A184)),"",          ";" &amp; VLOOKUP(EE$1,Data!$E:$F,2, FALSE) &amp; ";"   )             )</f>
        <v/>
      </c>
      <c r="EF184" t="str">
        <f>IF(Data!$E184=EF$1, "",             IF(ISERR(SEARCH(EF$1,Data!$A184)),"",          ";" &amp; VLOOKUP(EF$1,Data!$E:$F,2, FALSE) &amp; ";"   )             )</f>
        <v/>
      </c>
      <c r="EG184" t="str">
        <f>IF(Data!$E184=EG$1, "",             IF(ISERR(SEARCH(EG$1,Data!$A184)),"",          ";" &amp; VLOOKUP(EG$1,Data!$E:$F,2, FALSE) &amp; ";"   )             )</f>
        <v/>
      </c>
      <c r="EH184" t="str">
        <f>IF(Data!$E184=EH$1, "",             IF(ISERR(SEARCH(EH$1,Data!$A184)),"",          ";" &amp; VLOOKUP(EH$1,Data!$E:$F,2, FALSE) &amp; ";"   )             )</f>
        <v/>
      </c>
      <c r="EI184" t="str">
        <f>IF(Data!$E184=EI$1, "",             IF(ISERR(SEARCH(EI$1,Data!$A184)),"",          ";" &amp; VLOOKUP(EI$1,Data!$E:$F,2, FALSE) &amp; ";"   )             )</f>
        <v/>
      </c>
      <c r="EJ184" t="str">
        <f>IF(Data!$E184=EJ$1, "",             IF(ISERR(SEARCH(EJ$1,Data!$A184)),"",          ";" &amp; VLOOKUP(EJ$1,Data!$E:$F,2, FALSE) &amp; ";"   )             )</f>
        <v/>
      </c>
      <c r="EK184" t="str">
        <f>IF(Data!$E184=EK$1, "",             IF(ISERR(SEARCH(EK$1,Data!$A184)),"",          ";" &amp; VLOOKUP(EK$1,Data!$E:$F,2, FALSE) &amp; ";"   )             )</f>
        <v/>
      </c>
      <c r="EL184" t="str">
        <f>IF(Data!$E184=EL$1, "",             IF(ISERR(SEARCH(EL$1,Data!$A184)),"",          ";" &amp; VLOOKUP(EL$1,Data!$E:$F,2, FALSE) &amp; ";"   )             )</f>
        <v/>
      </c>
      <c r="EM184" t="str">
        <f>IF(Data!$E184=EM$1, "",             IF(ISERR(SEARCH(EM$1,Data!$A184)),"",          ";" &amp; VLOOKUP(EM$1,Data!$E:$F,2, FALSE) &amp; ";"   )             )</f>
        <v/>
      </c>
      <c r="EN184" t="str">
        <f>IF(Data!$E184=EN$1, "",             IF(ISERR(SEARCH(EN$1,Data!$A184)),"",          ";" &amp; VLOOKUP(EN$1,Data!$E:$F,2, FALSE) &amp; ";"   )             )</f>
        <v/>
      </c>
      <c r="EO184" t="str">
        <f>IF(Data!$E184=EO$1, "",             IF(ISERR(SEARCH(EO$1,Data!$A184)),"",          ";" &amp; VLOOKUP(EO$1,Data!$E:$F,2, FALSE) &amp; ";"   )             )</f>
        <v/>
      </c>
      <c r="EP184" t="str">
        <f>IF(Data!$E184=EP$1, "",             IF(ISERR(SEARCH(EP$1,Data!$A184)),"",          ";" &amp; VLOOKUP(EP$1,Data!$E:$F,2, FALSE) &amp; ";"   )             )</f>
        <v/>
      </c>
      <c r="EQ184" t="str">
        <f>IF(Data!$E184=EQ$1, "",             IF(ISERR(SEARCH(EQ$1,Data!$A184)),"",          ";" &amp; VLOOKUP(EQ$1,Data!$E:$F,2, FALSE) &amp; ";"   )             )</f>
        <v/>
      </c>
      <c r="ER184" t="str">
        <f>IF(Data!$E184=ER$1, "",             IF(ISERR(SEARCH(ER$1,Data!$A184)),"",          ";" &amp; VLOOKUP(ER$1,Data!$E:$F,2, FALSE) &amp; ";"   )             )</f>
        <v/>
      </c>
      <c r="ES184" t="str">
        <f>IF(Data!$E184=ES$1, "",             IF(ISERR(SEARCH(ES$1,Data!$A184)),"",          ";" &amp; VLOOKUP(ES$1,Data!$E:$F,2, FALSE) &amp; ";"   )             )</f>
        <v/>
      </c>
      <c r="ET184" t="str">
        <f>IF(Data!$E184=ET$1, "",             IF(ISERR(SEARCH(ET$1,Data!$A184)),"",          ";" &amp; VLOOKUP(ET$1,Data!$E:$F,2, FALSE) &amp; ";"   )             )</f>
        <v/>
      </c>
      <c r="EU184" t="str">
        <f>IF(Data!$E184=EU$1, "",             IF(ISERR(SEARCH(EU$1,Data!$A184)),"",          ";" &amp; VLOOKUP(EU$1,Data!$E:$F,2, FALSE) &amp; ";"   )             )</f>
        <v/>
      </c>
      <c r="EV184" t="str">
        <f>IF(Data!$E184=EV$1, "",             IF(ISERR(SEARCH(EV$1,Data!$A184)),"",          ";" &amp; VLOOKUP(EV$1,Data!$E:$F,2, FALSE) &amp; ";"   )             )</f>
        <v/>
      </c>
      <c r="EW184" t="str">
        <f>IF(Data!$E184=EW$1, "",             IF(ISERR(SEARCH(EW$1,Data!$A184)),"",          ";" &amp; VLOOKUP(EW$1,Data!$E:$F,2, FALSE) &amp; ";"   )             )</f>
        <v/>
      </c>
      <c r="EX184" t="str">
        <f>IF(Data!$E184=EX$1, "",             IF(ISERR(SEARCH(EX$1,Data!$A184)),"",          ";" &amp; VLOOKUP(EX$1,Data!$E:$F,2, FALSE) &amp; ";"   )             )</f>
        <v/>
      </c>
      <c r="EY184" t="str">
        <f>IF(Data!$E184=EY$1, "",             IF(ISERR(SEARCH(EY$1,Data!$A184)),"",          ";" &amp; VLOOKUP(EY$1,Data!$E:$F,2, FALSE) &amp; ";"   )             )</f>
        <v/>
      </c>
      <c r="EZ184" t="str">
        <f>IF(Data!$E184=EZ$1, "",             IF(ISERR(SEARCH(EZ$1,Data!$A184)),"",          ";" &amp; VLOOKUP(EZ$1,Data!$E:$F,2, FALSE) &amp; ";"   )             )</f>
        <v/>
      </c>
      <c r="FA184" t="str">
        <f>IF(Data!$E184=FA$1, "",             IF(ISERR(SEARCH(FA$1,Data!$A184)),"",          ";" &amp; VLOOKUP(FA$1,Data!$E:$F,2, FALSE) &amp; ";"   )             )</f>
        <v/>
      </c>
      <c r="FB184" t="str">
        <f>IF(Data!$E184=FB$1, "",             IF(ISERR(SEARCH(FB$1,Data!$A184)),"",          ";" &amp; VLOOKUP(FB$1,Data!$E:$F,2, FALSE) &amp; ";"   )             )</f>
        <v/>
      </c>
      <c r="FC184" t="str">
        <f>IF(Data!$E184=FC$1, "",             IF(ISERR(SEARCH(FC$1,Data!$A184)),"",          ";" &amp; VLOOKUP(FC$1,Data!$E:$F,2, FALSE) &amp; ";"   )             )</f>
        <v/>
      </c>
      <c r="FD184" t="str">
        <f>IF(Data!$E184=FD$1, "",             IF(ISERR(SEARCH(FD$1,Data!$A184)),"",          ";" &amp; VLOOKUP(FD$1,Data!$E:$F,2, FALSE) &amp; ";"   )             )</f>
        <v/>
      </c>
      <c r="FE184" t="str">
        <f>IF(Data!$E184=FE$1, "",             IF(ISERR(SEARCH(FE$1,Data!$A184)),"",          ";" &amp; VLOOKUP(FE$1,Data!$E:$F,2, FALSE) &amp; ";"   )             )</f>
        <v/>
      </c>
      <c r="FF184" t="str">
        <f>IF(Data!$E184=FF$1, "",             IF(ISERR(SEARCH(FF$1,Data!$A184)),"",          ";" &amp; VLOOKUP(FF$1,Data!$E:$F,2, FALSE) &amp; ";"   )             )</f>
        <v/>
      </c>
      <c r="FG184" t="str">
        <f>IF(Data!$E184=FG$1, "",             IF(ISERR(SEARCH(FG$1,Data!$A184)),"",          ";" &amp; VLOOKUP(FG$1,Data!$E:$F,2, FALSE) &amp; ";"   )             )</f>
        <v/>
      </c>
      <c r="FH184" t="str">
        <f>IF(Data!$E184=FH$1, "",             IF(ISERR(SEARCH(FH$1,Data!$A184)),"",          ";" &amp; VLOOKUP(FH$1,Data!$E:$F,2, FALSE) &amp; ";"   )             )</f>
        <v/>
      </c>
      <c r="FI184" t="str">
        <f>IF(Data!$E184=FI$1, "",             IF(ISERR(SEARCH(FI$1,Data!$A184)),"",          ";" &amp; VLOOKUP(FI$1,Data!$E:$F,2, FALSE) &amp; ";"   )             )</f>
        <v/>
      </c>
      <c r="FJ184" t="str">
        <f>IF(Data!$E184=FJ$1, "",             IF(ISERR(SEARCH(FJ$1,Data!$A184)),"",          ";" &amp; VLOOKUP(FJ$1,Data!$E:$F,2, FALSE) &amp; ";"   )             )</f>
        <v/>
      </c>
      <c r="FK184" t="str">
        <f>IF(Data!$E184=FK$1, "",             IF(ISERR(SEARCH(FK$1,Data!$A184)),"",          ";" &amp; VLOOKUP(FK$1,Data!$E:$F,2, FALSE) &amp; ";"   )             )</f>
        <v/>
      </c>
      <c r="FL184" t="str">
        <f>IF(Data!$E184=FL$1, "",             IF(ISERR(SEARCH(FL$1,Data!$A184)),"",          ";" &amp; VLOOKUP(FL$1,Data!$E:$F,2, FALSE) &amp; ";"   )             )</f>
        <v/>
      </c>
      <c r="FM184" t="str">
        <f>IF(Data!$E184=FM$1, "",             IF(ISERR(SEARCH(FM$1,Data!$A184)),"",          ";" &amp; VLOOKUP(FM$1,Data!$E:$F,2, FALSE) &amp; ";"   )             )</f>
        <v/>
      </c>
      <c r="FN184" t="str">
        <f>IF(Data!$E184=FN$1, "",             IF(ISERR(SEARCH(FN$1,Data!$A184)),"",          ";" &amp; VLOOKUP(FN$1,Data!$E:$F,2, FALSE) &amp; ";"   )             )</f>
        <v/>
      </c>
      <c r="FO184" t="str">
        <f>IF(Data!$E184=FO$1, "",             IF(ISERR(SEARCH(FO$1,Data!$A184)),"",          ";" &amp; VLOOKUP(FO$1,Data!$E:$F,2, FALSE) &amp; ";"   )             )</f>
        <v/>
      </c>
      <c r="FP184" t="str">
        <f>IF(Data!$E184=FP$1, "",             IF(ISERR(SEARCH(FP$1,Data!$A184)),"",          ";" &amp; VLOOKUP(FP$1,Data!$E:$F,2, FALSE) &amp; ";"   )             )</f>
        <v/>
      </c>
      <c r="FQ184" t="str">
        <f>IF(Data!$E184=FQ$1, "",             IF(ISERR(SEARCH(FQ$1,Data!$A184)),"",          ";" &amp; VLOOKUP(FQ$1,Data!$E:$F,2, FALSE) &amp; ";"   )             )</f>
        <v/>
      </c>
      <c r="FR184" t="str">
        <f>IF(Data!$E184=FR$1, "",             IF(ISERR(SEARCH(FR$1,Data!$A184)),"",          ";" &amp; VLOOKUP(FR$1,Data!$E:$F,2, FALSE) &amp; ";"   )             )</f>
        <v/>
      </c>
      <c r="FS184" t="str">
        <f>IF(Data!$E184=FS$1, "",             IF(ISERR(SEARCH(FS$1,Data!$A184)),"",          ";" &amp; VLOOKUP(FS$1,Data!$E:$F,2, FALSE) &amp; ";"   )             )</f>
        <v/>
      </c>
      <c r="FT184" t="str">
        <f>IF(Data!$E184=FT$1, "",             IF(ISERR(SEARCH(FT$1,Data!$A184)),"",          ";" &amp; VLOOKUP(FT$1,Data!$E:$F,2, FALSE) &amp; ";"   )             )</f>
        <v/>
      </c>
      <c r="FU184" t="str">
        <f>IF(Data!$E184=FU$1, "",             IF(ISERR(SEARCH(FU$1,Data!$A184)),"",          ";" &amp; VLOOKUP(FU$1,Data!$E:$F,2, FALSE) &amp; ";"   )             )</f>
        <v/>
      </c>
      <c r="FV184" t="str">
        <f>IF(Data!$E184=FV$1, "",             IF(ISERR(SEARCH(FV$1,Data!$A184)),"",          ";" &amp; VLOOKUP(FV$1,Data!$E:$F,2, FALSE) &amp; ";"   )             )</f>
        <v/>
      </c>
      <c r="FW184" t="str">
        <f>IF(Data!$E184=FW$1, "",             IF(ISERR(SEARCH(FW$1,Data!$A184)),"",          ";" &amp; VLOOKUP(FW$1,Data!$E:$F,2, FALSE) &amp; ";"   )             )</f>
        <v/>
      </c>
      <c r="FX184" t="str">
        <f>IF(Data!$E184=FX$1, "",             IF(ISERR(SEARCH(FX$1,Data!$A184)),"",          ";" &amp; VLOOKUP(FX$1,Data!$E:$F,2, FALSE) &amp; ";"   )             )</f>
        <v/>
      </c>
      <c r="FY184" t="str">
        <f>IF(Data!$E184=FY$1, "",             IF(ISERR(SEARCH(FY$1,Data!$A184)),"",          ";" &amp; VLOOKUP(FY$1,Data!$E:$F,2, FALSE) &amp; ";"   )             )</f>
        <v/>
      </c>
      <c r="FZ184" t="str">
        <f>IF(Data!$E184=FZ$1, "",             IF(ISERR(SEARCH(FZ$1,Data!$A184)),"",          ";" &amp; VLOOKUP(FZ$1,Data!$E:$F,2, FALSE) &amp; ";"   )             )</f>
        <v/>
      </c>
      <c r="GA184" t="str">
        <f>IF(Data!$E184=GA$1, "",             IF(ISERR(SEARCH(GA$1,Data!$A184)),"",          ";" &amp; VLOOKUP(GA$1,Data!$E:$F,2, FALSE) &amp; ";"   )             )</f>
        <v/>
      </c>
      <c r="GB184" t="str">
        <f>IF(Data!$E184=GB$1, "",             IF(ISERR(SEARCH(GB$1,Data!$A184)),"",          ";" &amp; VLOOKUP(GB$1,Data!$E:$F,2, FALSE) &amp; ";"   )             )</f>
        <v/>
      </c>
      <c r="GC184" t="str">
        <f>IF(Data!$E184=GC$1, "",             IF(ISERR(SEARCH(GC$1,Data!$A184)),"",          ";" &amp; VLOOKUP(GC$1,Data!$E:$F,2, FALSE) &amp; ";"   )             )</f>
        <v/>
      </c>
      <c r="GD184" t="str">
        <f>IF(Data!$E184=GD$1, "",             IF(ISERR(SEARCH(GD$1,Data!$A184)),"",          ";" &amp; VLOOKUP(GD$1,Data!$E:$F,2, FALSE) &amp; ";"   )             )</f>
        <v/>
      </c>
      <c r="GE184" t="str">
        <f>IF(Data!$E184=GE$1, "",             IF(ISERR(SEARCH(GE$1,Data!$A184)),"",          ";" &amp; VLOOKUP(GE$1,Data!$E:$F,2, FALSE) &amp; ";"   )             )</f>
        <v/>
      </c>
      <c r="GF184" t="str">
        <f>IF(Data!$E184=GF$1, "",             IF(ISERR(SEARCH(GF$1,Data!$A184)),"",          ";" &amp; VLOOKUP(GF$1,Data!$E:$F,2, FALSE) &amp; ";"   )             )</f>
        <v/>
      </c>
      <c r="GG184" t="str">
        <f>IF(Data!$E184=GG$1, "",             IF(ISERR(SEARCH(GG$1,Data!$A184)),"",          ";" &amp; VLOOKUP(GG$1,Data!$E:$F,2, FALSE) &amp; ";"   )             )</f>
        <v/>
      </c>
      <c r="GH184" t="str">
        <f>IF(Data!$E184=GH$1, "",             IF(ISERR(SEARCH(GH$1,Data!$A184)),"",          ";" &amp; VLOOKUP(GH$1,Data!$E:$F,2, FALSE) &amp; ";"   )             )</f>
        <v/>
      </c>
      <c r="GI184" t="str">
        <f>IF(Data!$E184=GI$1, "",             IF(ISERR(SEARCH(GI$1,Data!$A184)),"",          ";" &amp; VLOOKUP(GI$1,Data!$E:$F,2, FALSE) &amp; ";"   )             )</f>
        <v/>
      </c>
      <c r="GJ184" t="str">
        <f>IF(Data!$E184=GJ$1, "",             IF(ISERR(SEARCH(GJ$1,Data!$A184)),"",          ";" &amp; VLOOKUP(GJ$1,Data!$E:$F,2, FALSE) &amp; ";"   )             )</f>
        <v/>
      </c>
      <c r="GK184" t="str">
        <f>IF(Data!$E184=GK$1, "",             IF(ISERR(SEARCH(GK$1,Data!$A184)),"",          ";" &amp; VLOOKUP(GK$1,Data!$E:$F,2, FALSE) &amp; ";"   )             )</f>
        <v/>
      </c>
      <c r="GL184" t="str">
        <f>IF(Data!$E184=GL$1, "",             IF(ISERR(SEARCH(GL$1,Data!$A184)),"",          ";" &amp; VLOOKUP(GL$1,Data!$E:$F,2, FALSE) &amp; ";"   )             )</f>
        <v/>
      </c>
      <c r="GM184" t="str">
        <f>IF(Data!$E184=GM$1, "",             IF(ISERR(SEARCH(GM$1,Data!$A184)),"",          ";" &amp; VLOOKUP(GM$1,Data!$E:$F,2, FALSE) &amp; ";"   )             )</f>
        <v/>
      </c>
      <c r="GN184" t="str">
        <f>IF(Data!$E184=GN$1, "",             IF(ISERR(SEARCH(GN$1,Data!$A184)),"",          ";" &amp; VLOOKUP(GN$1,Data!$E:$F,2, FALSE) &amp; ";"   )             )</f>
        <v/>
      </c>
      <c r="GO184" t="str">
        <f>IF(Data!$E184=GO$1, "",             IF(ISERR(SEARCH(GO$1,Data!$A184)),"",          ";" &amp; VLOOKUP(GO$1,Data!$E:$F,2, FALSE) &amp; ";"   )             )</f>
        <v/>
      </c>
      <c r="GP184" t="str">
        <f>IF(Data!$E184=GP$1, "",             IF(ISERR(SEARCH(GP$1,Data!$A184)),"",          ";" &amp; VLOOKUP(GP$1,Data!$E:$F,2, FALSE) &amp; ";"   )             )</f>
        <v/>
      </c>
      <c r="GQ184" t="str">
        <f>IF(Data!$E184=GQ$1, "",             IF(ISERR(SEARCH(GQ$1,Data!$A184)),"",          ";" &amp; VLOOKUP(GQ$1,Data!$E:$F,2, FALSE) &amp; ";"   )             )</f>
        <v/>
      </c>
      <c r="GR184" t="str">
        <f>IF(Data!$E184=GR$1, "",             IF(ISERR(SEARCH(GR$1,Data!$A184)),"",          ";" &amp; VLOOKUP(GR$1,Data!$E:$F,2, FALSE) &amp; ";"   )             )</f>
        <v/>
      </c>
      <c r="GS184" t="str">
        <f>IF(Data!$E184=GS$1, "",             IF(ISERR(SEARCH(GS$1,Data!$A184)),"",          ";" &amp; VLOOKUP(GS$1,Data!$E:$F,2, FALSE) &amp; ";"   )             )</f>
        <v/>
      </c>
      <c r="GT184" t="str">
        <f>IF(Data!$E184=GT$1, "",             IF(ISERR(SEARCH(GT$1,Data!$A184)),"",          ";" &amp; VLOOKUP(GT$1,Data!$E:$F,2, FALSE) &amp; ";"   )             )</f>
        <v/>
      </c>
      <c r="GU184" t="str">
        <f>IF(Data!$E184=GU$1, "",             IF(ISERR(SEARCH(GU$1,Data!$A184)),"",          ";" &amp; VLOOKUP(GU$1,Data!$E:$F,2, FALSE) &amp; ";"   )             )</f>
        <v/>
      </c>
      <c r="GV184" t="str">
        <f>IF(Data!$E184=GV$1, "",             IF(ISERR(SEARCH(GV$1,Data!$A184)),"",          ";" &amp; VLOOKUP(GV$1,Data!$E:$F,2, FALSE) &amp; ";"   )             )</f>
        <v/>
      </c>
      <c r="GW184" t="str">
        <f>IF(Data!$E184=GW$1, "",             IF(ISERR(SEARCH(GW$1,Data!$A184)),"",          ";" &amp; VLOOKUP(GW$1,Data!$E:$F,2, FALSE) &amp; ";"   )             )</f>
        <v/>
      </c>
      <c r="GX184" t="str">
        <f>IF(Data!$E184=GX$1, "",             IF(ISERR(SEARCH(GX$1,Data!$A184)),"",          ";" &amp; VLOOKUP(GX$1,Data!$E:$F,2, FALSE) &amp; ";"   )             )</f>
        <v/>
      </c>
      <c r="GY184" t="str">
        <f>IF(Data!$E184=GY$1, "",             IF(ISERR(SEARCH(GY$1,Data!$A184)),"",          ";" &amp; VLOOKUP(GY$1,Data!$E:$F,2, FALSE) &amp; ";"   )             )</f>
        <v/>
      </c>
      <c r="GZ184" t="str">
        <f>IF(Data!$E184=GZ$1, "",             IF(ISERR(SEARCH(GZ$1,Data!$A184)),"",          ";" &amp; VLOOKUP(GZ$1,Data!$E:$F,2, FALSE) &amp; ";"   )             )</f>
        <v/>
      </c>
      <c r="HA184" t="str">
        <f>IF(Data!$E184=HA$1, "",             IF(ISERR(SEARCH(HA$1,Data!$A184)),"",          ";" &amp; VLOOKUP(HA$1,Data!$E:$F,2, FALSE) &amp; ";"   )             )</f>
        <v/>
      </c>
      <c r="HB184" t="str">
        <f>IF(Data!$E184=HB$1, "",             IF(ISERR(SEARCH(HB$1,Data!$A184)),"",          ";" &amp; VLOOKUP(HB$1,Data!$E:$F,2, FALSE) &amp; ";"   )             )</f>
        <v/>
      </c>
      <c r="HC184" t="str">
        <f>IF(Data!$E184=HC$1, "",             IF(ISERR(SEARCH(HC$1,Data!$A184)),"",          ";" &amp; VLOOKUP(HC$1,Data!$E:$F,2, FALSE) &amp; ";"   )             )</f>
        <v/>
      </c>
      <c r="HD184" t="str">
        <f>IF(Data!$E184=HD$1, "",             IF(ISERR(SEARCH(HD$1,Data!$A184)),"",          ";" &amp; VLOOKUP(HD$1,Data!$E:$F,2, FALSE) &amp; ";"   )             )</f>
        <v/>
      </c>
      <c r="HE184" t="str">
        <f>IF(Data!$E184=HE$1, "",             IF(ISERR(SEARCH(HE$1,Data!$A184)),"",          ";" &amp; VLOOKUP(HE$1,Data!$E:$F,2, FALSE) &amp; ";"   )             )</f>
        <v/>
      </c>
      <c r="HF184" t="str">
        <f>IF(Data!$E184=HF$1, "",             IF(ISERR(SEARCH(HF$1,Data!$A184)),"",          ";" &amp; VLOOKUP(HF$1,Data!$E:$F,2, FALSE) &amp; ";"   )             )</f>
        <v/>
      </c>
      <c r="HG184" t="str">
        <f>IF(Data!$E184=HG$1, "",             IF(ISERR(SEARCH(HG$1,Data!$A184)),"",          ";" &amp; VLOOKUP(HG$1,Data!$E:$F,2, FALSE) &amp; ";"   )             )</f>
        <v/>
      </c>
      <c r="HH184" t="str">
        <f>IF(Data!$E184=HH$1, "",             IF(ISERR(SEARCH(HH$1,Data!$A184)),"",          ";" &amp; VLOOKUP(HH$1,Data!$E:$F,2, FALSE) &amp; ";"   )             )</f>
        <v/>
      </c>
      <c r="HI184" t="str">
        <f>IF(Data!$E184=HI$1, "",             IF(ISERR(SEARCH(HI$1,Data!$A184)),"",          ";" &amp; VLOOKUP(HI$1,Data!$E:$F,2, FALSE) &amp; ";"   )             )</f>
        <v/>
      </c>
      <c r="HJ184" t="str">
        <f>IF(Data!$E184=HJ$1, "",             IF(ISERR(SEARCH(HJ$1,Data!$A184)),"",          ";" &amp; VLOOKUP(HJ$1,Data!$E:$F,2, FALSE) &amp; ";"   )             )</f>
        <v/>
      </c>
      <c r="HK184" t="str">
        <f>IF(Data!$E184=HK$1, "",             IF(ISERR(SEARCH(HK$1,Data!$A184)),"",          ";" &amp; VLOOKUP(HK$1,Data!$E:$F,2, FALSE) &amp; ";"   )             )</f>
        <v/>
      </c>
      <c r="HL184" t="str">
        <f>IF(Data!$E184=HL$1, "",             IF(ISERR(SEARCH(HL$1,Data!$A184)),"",          ";" &amp; VLOOKUP(HL$1,Data!$E:$F,2, FALSE) &amp; ";"   )             )</f>
        <v/>
      </c>
      <c r="HM184" t="str">
        <f>IF(Data!$E184=HM$1, "",             IF(ISERR(SEARCH(HM$1,Data!$A184)),"",          ";" &amp; VLOOKUP(HM$1,Data!$E:$F,2, FALSE) &amp; ";"   )             )</f>
        <v/>
      </c>
      <c r="HN184" t="str">
        <f>IF(Data!$E184=HN$1, "",             IF(ISERR(SEARCH(HN$1,Data!$A184)),"",          ";" &amp; VLOOKUP(HN$1,Data!$E:$F,2, FALSE) &amp; ";"   )             )</f>
        <v/>
      </c>
      <c r="HO184" t="str">
        <f>IF(Data!$E184=HO$1, "",             IF(ISERR(SEARCH(HO$1,Data!$A184)),"",          ";" &amp; VLOOKUP(HO$1,Data!$E:$F,2, FALSE) &amp; ";"   )             )</f>
        <v/>
      </c>
      <c r="HP184" t="str">
        <f>IF(Data!$E184=HP$1, "",             IF(ISERR(SEARCH(HP$1,Data!$A184)),"",          ";" &amp; VLOOKUP(HP$1,Data!$E:$F,2, FALSE) &amp; ";"   )             )</f>
        <v/>
      </c>
      <c r="HQ184" t="str">
        <f>IF(Data!$E184=HQ$1, "",             IF(ISERR(SEARCH(HQ$1,Data!$A184)),"",          ";" &amp; VLOOKUP(HQ$1,Data!$E:$F,2, FALSE) &amp; ";"   )             )</f>
        <v/>
      </c>
      <c r="HR184" t="str">
        <f>IF(Data!$E184=HR$1, "",             IF(ISERR(SEARCH(HR$1,Data!$A184)),"",          ";" &amp; VLOOKUP(HR$1,Data!$E:$F,2, FALSE) &amp; ";"   )             )</f>
        <v/>
      </c>
      <c r="HS184" t="str">
        <f>IF(Data!$E184=HS$1, "",             IF(ISERR(SEARCH(HS$1,Data!$A184)),"",          ";" &amp; VLOOKUP(HS$1,Data!$E:$F,2, FALSE) &amp; ";"   )             )</f>
        <v/>
      </c>
      <c r="HT184" t="str">
        <f>IF(Data!$E184=HT$1, "",             IF(ISERR(SEARCH(HT$1,Data!$A184)),"",          ";" &amp; VLOOKUP(HT$1,Data!$E:$F,2, FALSE) &amp; ";"   )             )</f>
        <v/>
      </c>
      <c r="HU184" t="str">
        <f>IF(Data!$E184=HU$1, "",             IF(ISERR(SEARCH(HU$1,Data!$A184)),"",          ";" &amp; VLOOKUP(HU$1,Data!$E:$F,2, FALSE) &amp; ";"   )             )</f>
        <v/>
      </c>
      <c r="HV184" t="str">
        <f>IF(Data!$E184=HV$1, "",             IF(ISERR(SEARCH(HV$1,Data!$A184)),"",          ";" &amp; VLOOKUP(HV$1,Data!$E:$F,2, FALSE) &amp; ";"   )             )</f>
        <v/>
      </c>
      <c r="HW184" t="str">
        <f>IF(Data!$E184=HW$1, "",             IF(ISERR(SEARCH(HW$1,Data!$A184)),"",          ";" &amp; VLOOKUP(HW$1,Data!$E:$F,2, FALSE) &amp; ";"   )             )</f>
        <v/>
      </c>
      <c r="HX184" t="str">
        <f>IF(Data!$E184=HX$1, "",             IF(ISERR(SEARCH(HX$1,Data!$A184)),"",          ";" &amp; VLOOKUP(HX$1,Data!$E:$F,2, FALSE) &amp; ";"   )             )</f>
        <v/>
      </c>
      <c r="HY184" t="str">
        <f>IF(Data!$E184=HY$1, "",             IF(ISERR(SEARCH(HY$1,Data!$A184)),"",          ";" &amp; VLOOKUP(HY$1,Data!$E:$F,2, FALSE) &amp; ";"   )             )</f>
        <v/>
      </c>
      <c r="HZ184" t="str">
        <f>IF(Data!$E184=HZ$1, "",             IF(ISERR(SEARCH(HZ$1,Data!$A184)),"",          ";" &amp; VLOOKUP(HZ$1,Data!$E:$F,2, FALSE) &amp; ";"   )             )</f>
        <v/>
      </c>
      <c r="IA184" t="str">
        <f>IF(Data!$E184=IA$1, "",             IF(ISERR(SEARCH(IA$1,Data!$A184)),"",          ";" &amp; VLOOKUP(IA$1,Data!$E:$F,2, FALSE) &amp; ";"   )             )</f>
        <v/>
      </c>
      <c r="IB184" t="str">
        <f>IF(Data!$E184=IB$1, "",             IF(ISERR(SEARCH(IB$1,Data!$A184)),"",          ";" &amp; VLOOKUP(IB$1,Data!$E:$F,2, FALSE) &amp; ";"   )             )</f>
        <v/>
      </c>
      <c r="IC184" t="str">
        <f>IF(Data!$E184=IC$1, "",             IF(ISERR(SEARCH(IC$1,Data!$A184)),"",          ";" &amp; VLOOKUP(IC$1,Data!$E:$F,2, FALSE) &amp; ";"   )             )</f>
        <v/>
      </c>
      <c r="ID184" t="str">
        <f>IF(Data!$E184=ID$1, "",             IF(ISERR(SEARCH(ID$1,Data!$A184)),"",          ";" &amp; VLOOKUP(ID$1,Data!$E:$F,2, FALSE) &amp; ";"   )             )</f>
        <v/>
      </c>
      <c r="IE184" t="str">
        <f>IF(Data!$E184=IE$1, "",             IF(ISERR(SEARCH(IE$1,Data!$A184)),"",          ";" &amp; VLOOKUP(IE$1,Data!$E:$F,2, FALSE) &amp; ";"   )             )</f>
        <v/>
      </c>
    </row>
    <row r="185" spans="1:239" x14ac:dyDescent="0.3">
      <c r="A185" t="str">
        <f>Tableau1[[#This Row],[name]]</f>
        <v>Anakin Solo</v>
      </c>
      <c r="B185" s="15">
        <f>VLOOKUP(Tableau36[[#This Row],[Character]],Data!E:F,2,FALSE)</f>
        <v>184</v>
      </c>
      <c r="C185" t="str">
        <f>IF( Tableau36[[#This Row],[removed double semi-colon]]="", "", MID(Tableau36[[#This Row],[removed double semi-colon]],2,LEN(Tableau36[[#This Row],[removed double semi-colon]]) - 2) )</f>
        <v>180;185</v>
      </c>
      <c r="D185" t="str">
        <f>SUBSTITUTE(Tableau36[[#This Row],[Concatenation]],";;",";")</f>
        <v>;180;185;</v>
      </c>
      <c r="E185" t="str">
        <f>_xlfn.CONCAT(Tableau4[#This Row])</f>
        <v>;180;;185;</v>
      </c>
      <c r="I185" t="str">
        <f>IF(Data!$E185=I$1, "",             IF(ISERR(SEARCH(I$1,Data!$A185)),"",          ";" &amp; VLOOKUP(I$1,Data!$E:$F,2, FALSE) &amp; ";"   )             )</f>
        <v/>
      </c>
      <c r="J185" t="str">
        <f>IF(Data!$E185=J$1, "",             IF(ISERR(SEARCH(J$1,Data!$A185)),"",          ";" &amp; VLOOKUP(J$1,Data!$E:$F,2, FALSE) &amp; ";"   )             )</f>
        <v/>
      </c>
      <c r="K185" t="str">
        <f>IF(Data!$E185=K$1, "",             IF(ISERR(SEARCH(K$1,Data!$A185)),"",          ";" &amp; VLOOKUP(K$1,Data!$E:$F,2, FALSE) &amp; ";"   )             )</f>
        <v/>
      </c>
      <c r="L185" t="str">
        <f>IF(Data!$E185=L$1, "",             IF(ISERR(SEARCH(L$1,Data!$A185)),"",          ";" &amp; VLOOKUP(L$1,Data!$E:$F,2, FALSE) &amp; ";"   )             )</f>
        <v/>
      </c>
      <c r="M185" t="str">
        <f>IF(Data!$E185=M$1, "",             IF(ISERR(SEARCH(M$1,Data!$A185)),"",          ";" &amp; VLOOKUP(M$1,Data!$E:$F,2, FALSE) &amp; ";"   )             )</f>
        <v/>
      </c>
      <c r="N185" t="str">
        <f>IF(Data!$E185=N$1, "",             IF(ISERR(SEARCH(N$1,Data!$A185)),"",          ";" &amp; VLOOKUP(N$1,Data!$E:$F,2, FALSE) &amp; ";"   )             )</f>
        <v/>
      </c>
      <c r="O185" t="str">
        <f>IF(Data!$E185=O$1, "",             IF(ISERR(SEARCH(O$1,Data!$A185)),"",          ";" &amp; VLOOKUP(O$1,Data!$E:$F,2, FALSE) &amp; ";"   )             )</f>
        <v/>
      </c>
      <c r="P185" t="str">
        <f>IF(Data!$E185=P$1, "",             IF(ISERR(SEARCH(P$1,Data!$A185)),"",          ";" &amp; VLOOKUP(P$1,Data!$E:$F,2, FALSE) &amp; ";"   )             )</f>
        <v/>
      </c>
      <c r="Q185" t="str">
        <f>IF(Data!$E185=Q$1, "",             IF(ISERR(SEARCH(Q$1,Data!$A185)),"",          ";" &amp; VLOOKUP(Q$1,Data!$E:$F,2, FALSE) &amp; ";"   )             )</f>
        <v/>
      </c>
      <c r="R185" t="str">
        <f>IF(Data!$E185=R$1, "",             IF(ISERR(SEARCH(R$1,Data!$A185)),"",          ";" &amp; VLOOKUP(R$1,Data!$E:$F,2, FALSE) &amp; ";"   )             )</f>
        <v/>
      </c>
      <c r="S185" t="str">
        <f>IF(Data!$E185=S$1, "",             IF(ISERR(SEARCH(S$1,Data!$A185)),"",          ";" &amp; VLOOKUP(S$1,Data!$E:$F,2, FALSE) &amp; ";"   )             )</f>
        <v/>
      </c>
      <c r="T185" t="str">
        <f>IF(Data!$E185=T$1, "",             IF(ISERR(SEARCH(T$1,Data!$A185)),"",          ";" &amp; VLOOKUP(T$1,Data!$E:$F,2, FALSE) &amp; ";"   )             )</f>
        <v/>
      </c>
      <c r="U185" t="str">
        <f>IF(Data!$E185=U$1, "",             IF(ISERR(SEARCH(U$1,Data!$A185)),"",          ";" &amp; VLOOKUP(U$1,Data!$E:$F,2, FALSE) &amp; ";"   )             )</f>
        <v/>
      </c>
      <c r="V185" t="str">
        <f>IF(Data!$E185=V$1, "",             IF(ISERR(SEARCH(V$1,Data!$A185)),"",          ";" &amp; VLOOKUP(V$1,Data!$E:$F,2, FALSE) &amp; ";"   )             )</f>
        <v/>
      </c>
      <c r="W185" t="str">
        <f>IF(Data!$E185=W$1, "",             IF(ISERR(SEARCH(W$1,Data!$A185)),"",          ";" &amp; VLOOKUP(W$1,Data!$E:$F,2, FALSE) &amp; ";"   )             )</f>
        <v/>
      </c>
      <c r="X185" t="str">
        <f>IF(Data!$E185=X$1, "",             IF(ISERR(SEARCH(X$1,Data!$A185)),"",          ";" &amp; VLOOKUP(X$1,Data!$E:$F,2, FALSE) &amp; ";"   )             )</f>
        <v/>
      </c>
      <c r="Y185" t="str">
        <f>IF(Data!$E185=Y$1, "",             IF(ISERR(SEARCH(Y$1,Data!$A185)),"",          ";" &amp; VLOOKUP(Y$1,Data!$E:$F,2, FALSE) &amp; ";"   )             )</f>
        <v/>
      </c>
      <c r="Z185" t="str">
        <f>IF(Data!$E185=Z$1, "",             IF(ISERR(SEARCH(Z$1,Data!$A185)),"",          ";" &amp; VLOOKUP(Z$1,Data!$E:$F,2, FALSE) &amp; ";"   )             )</f>
        <v/>
      </c>
      <c r="AA185" t="str">
        <f>IF(Data!$E185=AA$1, "",             IF(ISERR(SEARCH(AA$1,Data!$A185)),"",          ";" &amp; VLOOKUP(AA$1,Data!$E:$F,2, FALSE) &amp; ";"   )             )</f>
        <v/>
      </c>
      <c r="AB185" t="str">
        <f>IF(Data!$E185=AB$1, "",             IF(ISERR(SEARCH(AB$1,Data!$A185)),"",          ";" &amp; VLOOKUP(AB$1,Data!$E:$F,2, FALSE) &amp; ";"   )             )</f>
        <v/>
      </c>
      <c r="AC185" t="str">
        <f>IF(Data!$E185=AC$1, "",             IF(ISERR(SEARCH(AC$1,Data!$A185)),"",          ";" &amp; VLOOKUP(AC$1,Data!$E:$F,2, FALSE) &amp; ";"   )             )</f>
        <v/>
      </c>
      <c r="AD185" t="str">
        <f>IF(Data!$E185=AD$1, "",             IF(ISERR(SEARCH(AD$1,Data!$A185)),"",          ";" &amp; VLOOKUP(AD$1,Data!$E:$F,2, FALSE) &amp; ";"   )             )</f>
        <v/>
      </c>
      <c r="AE185" t="str">
        <f>IF(Data!$E185=AE$1, "",             IF(ISERR(SEARCH(AE$1,Data!$A185)),"",          ";" &amp; VLOOKUP(AE$1,Data!$E:$F,2, FALSE) &amp; ";"   )             )</f>
        <v/>
      </c>
      <c r="AF185" t="str">
        <f>IF(Data!$E185=AF$1, "",             IF(ISERR(SEARCH(AF$1,Data!$A185)),"",          ";" &amp; VLOOKUP(AF$1,Data!$E:$F,2, FALSE) &amp; ";"   )             )</f>
        <v/>
      </c>
      <c r="AG185" t="str">
        <f>IF(Data!$E185=AG$1, "",             IF(ISERR(SEARCH(AG$1,Data!$A185)),"",          ";" &amp; VLOOKUP(AG$1,Data!$E:$F,2, FALSE) &amp; ";"   )             )</f>
        <v/>
      </c>
      <c r="AH185" t="str">
        <f>IF(Data!$E185=AH$1, "",             IF(ISERR(SEARCH(AH$1,Data!$A185)),"",          ";" &amp; VLOOKUP(AH$1,Data!$E:$F,2, FALSE) &amp; ";"   )             )</f>
        <v/>
      </c>
      <c r="AI185" t="str">
        <f>IF(Data!$E185=AI$1, "",             IF(ISERR(SEARCH(AI$1,Data!$A185)),"",          ";" &amp; VLOOKUP(AI$1,Data!$E:$F,2, FALSE) &amp; ";"   )             )</f>
        <v/>
      </c>
      <c r="AJ185" t="str">
        <f>IF(Data!$E185=AJ$1, "",             IF(ISERR(SEARCH(AJ$1,Data!$A185)),"",          ";" &amp; VLOOKUP(AJ$1,Data!$E:$F,2, FALSE) &amp; ";"   )             )</f>
        <v/>
      </c>
      <c r="AK185" t="str">
        <f>IF(Data!$E185=AK$1, "",             IF(ISERR(SEARCH(AK$1,Data!$A185)),"",          ";" &amp; VLOOKUP(AK$1,Data!$E:$F,2, FALSE) &amp; ";"   )             )</f>
        <v/>
      </c>
      <c r="AL185" t="str">
        <f>IF(Data!$E185=AL$1, "",             IF(ISERR(SEARCH(AL$1,Data!$A185)),"",          ";" &amp; VLOOKUP(AL$1,Data!$E:$F,2, FALSE) &amp; ";"   )             )</f>
        <v/>
      </c>
      <c r="AM185" t="str">
        <f>IF(Data!$E185=AM$1, "",             IF(ISERR(SEARCH(AM$1,Data!$A185)),"",          ";" &amp; VLOOKUP(AM$1,Data!$E:$F,2, FALSE) &amp; ";"   )             )</f>
        <v/>
      </c>
      <c r="AN185" t="str">
        <f>IF(Data!$E185=AN$1, "",             IF(ISERR(SEARCH(AN$1,Data!$A185)),"",          ";" &amp; VLOOKUP(AN$1,Data!$E:$F,2, FALSE) &amp; ";"   )             )</f>
        <v/>
      </c>
      <c r="AO185" t="str">
        <f>IF(Data!$E185=AO$1, "",             IF(ISERR(SEARCH(AO$1,Data!$A185)),"",          ";" &amp; VLOOKUP(AO$1,Data!$E:$F,2, FALSE) &amp; ";"   )             )</f>
        <v/>
      </c>
      <c r="AP185" t="str">
        <f>IF(Data!$E185=AP$1, "",             IF(ISERR(SEARCH(AP$1,Data!$A185)),"",          ";" &amp; VLOOKUP(AP$1,Data!$E:$F,2, FALSE) &amp; ";"   )             )</f>
        <v/>
      </c>
      <c r="AQ185" t="str">
        <f>IF(Data!$E185=AQ$1, "",             IF(ISERR(SEARCH(AQ$1,Data!$A185)),"",          ";" &amp; VLOOKUP(AQ$1,Data!$E:$F,2, FALSE) &amp; ";"   )             )</f>
        <v/>
      </c>
      <c r="AR185" t="str">
        <f>IF(Data!$E185=AR$1, "",             IF(ISERR(SEARCH(AR$1,Data!$A185)),"",          ";" &amp; VLOOKUP(AR$1,Data!$E:$F,2, FALSE) &amp; ";"   )             )</f>
        <v/>
      </c>
      <c r="AS185" t="str">
        <f>IF(Data!$E185=AS$1, "",             IF(ISERR(SEARCH(AS$1,Data!$A185)),"",          ";" &amp; VLOOKUP(AS$1,Data!$E:$F,2, FALSE) &amp; ";"   )             )</f>
        <v/>
      </c>
      <c r="AT185" t="str">
        <f>IF(Data!$E185=AT$1, "",             IF(ISERR(SEARCH(AT$1,Data!$A185)),"",          ";" &amp; VLOOKUP(AT$1,Data!$E:$F,2, FALSE) &amp; ";"   )             )</f>
        <v/>
      </c>
      <c r="AU185" t="str">
        <f>IF(Data!$E185=AU$1, "",             IF(ISERR(SEARCH(AU$1,Data!$A185)),"",          ";" &amp; VLOOKUP(AU$1,Data!$E:$F,2, FALSE) &amp; ";"   )             )</f>
        <v/>
      </c>
      <c r="AV185" t="str">
        <f>IF(Data!$E185=AV$1, "",             IF(ISERR(SEARCH(AV$1,Data!$A185)),"",          ";" &amp; VLOOKUP(AV$1,Data!$E:$F,2, FALSE) &amp; ";"   )             )</f>
        <v/>
      </c>
      <c r="AW185" t="str">
        <f>IF(Data!$E185=AW$1, "",             IF(ISERR(SEARCH(AW$1,Data!$A185)),"",          ";" &amp; VLOOKUP(AW$1,Data!$E:$F,2, FALSE) &amp; ";"   )             )</f>
        <v/>
      </c>
      <c r="AX185" t="str">
        <f>IF(Data!$E185=AX$1, "",             IF(ISERR(SEARCH(AX$1,Data!$A185)),"",          ";" &amp; VLOOKUP(AX$1,Data!$E:$F,2, FALSE) &amp; ";"   )             )</f>
        <v/>
      </c>
      <c r="AY185" t="str">
        <f>IF(Data!$E185=AY$1, "",             IF(ISERR(SEARCH(AY$1,Data!$A185)),"",          ";" &amp; VLOOKUP(AY$1,Data!$E:$F,2, FALSE) &amp; ";"   )             )</f>
        <v/>
      </c>
      <c r="AZ185" t="str">
        <f>IF(Data!$E185=AZ$1, "",             IF(ISERR(SEARCH(AZ$1,Data!$A185)),"",          ";" &amp; VLOOKUP(AZ$1,Data!$E:$F,2, FALSE) &amp; ";"   )             )</f>
        <v/>
      </c>
      <c r="BA185" t="str">
        <f>IF(Data!$E185=BA$1, "",             IF(ISERR(SEARCH(BA$1,Data!$A185)),"",          ";" &amp; VLOOKUP(BA$1,Data!$E:$F,2, FALSE) &amp; ";"   )             )</f>
        <v/>
      </c>
      <c r="BB185" t="str">
        <f>IF(Data!$E185=BB$1, "",             IF(ISERR(SEARCH(BB$1,Data!$A185)),"",          ";" &amp; VLOOKUP(BB$1,Data!$E:$F,2, FALSE) &amp; ";"   )             )</f>
        <v/>
      </c>
      <c r="BC185" t="str">
        <f>IF(Data!$E185=BC$1, "",             IF(ISERR(SEARCH(BC$1,Data!$A185)),"",          ";" &amp; VLOOKUP(BC$1,Data!$E:$F,2, FALSE) &amp; ";"   )             )</f>
        <v/>
      </c>
      <c r="BD185" t="str">
        <f>IF(Data!$E185=BD$1, "",             IF(ISERR(SEARCH(BD$1,Data!$A185)),"",          ";" &amp; VLOOKUP(BD$1,Data!$E:$F,2, FALSE) &amp; ";"   )             )</f>
        <v/>
      </c>
      <c r="BE185" t="str">
        <f>IF(Data!$E185=BE$1, "",             IF(ISERR(SEARCH(BE$1,Data!$A185)),"",          ";" &amp; VLOOKUP(BE$1,Data!$E:$F,2, FALSE) &amp; ";"   )             )</f>
        <v/>
      </c>
      <c r="BF185" t="str">
        <f>IF(Data!$E185=BF$1, "",             IF(ISERR(SEARCH(BF$1,Data!$A185)),"",          ";" &amp; VLOOKUP(BF$1,Data!$E:$F,2, FALSE) &amp; ";"   )             )</f>
        <v/>
      </c>
      <c r="BG185" t="str">
        <f>IF(Data!$E185=BG$1, "",             IF(ISERR(SEARCH(BG$1,Data!$A185)),"",          ";" &amp; VLOOKUP(BG$1,Data!$E:$F,2, FALSE) &amp; ";"   )             )</f>
        <v/>
      </c>
      <c r="BH185" t="str">
        <f>IF(Data!$E185=BH$1, "",             IF(ISERR(SEARCH(BH$1,Data!$A185)),"",          ";" &amp; VLOOKUP(BH$1,Data!$E:$F,2, FALSE) &amp; ";"   )             )</f>
        <v/>
      </c>
      <c r="BI185" t="str">
        <f>IF(Data!$E185=BI$1, "",             IF(ISERR(SEARCH(BI$1,Data!$A185)),"",          ";" &amp; VLOOKUP(BI$1,Data!$E:$F,2, FALSE) &amp; ";"   )             )</f>
        <v/>
      </c>
      <c r="BJ185" t="str">
        <f>IF(Data!$E185=BJ$1, "",             IF(ISERR(SEARCH(BJ$1,Data!$A185)),"",          ";" &amp; VLOOKUP(BJ$1,Data!$E:$F,2, FALSE) &amp; ";"   )             )</f>
        <v/>
      </c>
      <c r="BK185" t="str">
        <f>IF(Data!$E185=BK$1, "",             IF(ISERR(SEARCH(BK$1,Data!$A185)),"",          ";" &amp; VLOOKUP(BK$1,Data!$E:$F,2, FALSE) &amp; ";"   )             )</f>
        <v/>
      </c>
      <c r="BL185" t="str">
        <f>IF(Data!$E185=BL$1, "",             IF(ISERR(SEARCH(BL$1,Data!$A185)),"",          ";" &amp; VLOOKUP(BL$1,Data!$E:$F,2, FALSE) &amp; ";"   )             )</f>
        <v/>
      </c>
      <c r="BM185" t="str">
        <f>IF(Data!$E185=BM$1, "",             IF(ISERR(SEARCH(BM$1,Data!$A185)),"",          ";" &amp; VLOOKUP(BM$1,Data!$E:$F,2, FALSE) &amp; ";"   )             )</f>
        <v/>
      </c>
      <c r="BN185" t="str">
        <f>IF(Data!$E185=BN$1, "",             IF(ISERR(SEARCH(BN$1,Data!$A185)),"",          ";" &amp; VLOOKUP(BN$1,Data!$E:$F,2, FALSE) &amp; ";"   )             )</f>
        <v/>
      </c>
      <c r="BO185" t="str">
        <f>IF(Data!$E185=BO$1, "",             IF(ISERR(SEARCH(BO$1,Data!$A185)),"",          ";" &amp; VLOOKUP(BO$1,Data!$E:$F,2, FALSE) &amp; ";"   )             )</f>
        <v/>
      </c>
      <c r="BP185" t="str">
        <f>IF(Data!$E185=BP$1, "",             IF(ISERR(SEARCH(BP$1,Data!$A185)),"",          ";" &amp; VLOOKUP(BP$1,Data!$E:$F,2, FALSE) &amp; ";"   )             )</f>
        <v/>
      </c>
      <c r="BQ185" t="str">
        <f>IF(Data!$E185=BQ$1, "",             IF(ISERR(SEARCH(BQ$1,Data!$A185)),"",          ";" &amp; VLOOKUP(BQ$1,Data!$E:$F,2, FALSE) &amp; ";"   )             )</f>
        <v/>
      </c>
      <c r="BR185" t="str">
        <f>IF(Data!$E185=BR$1, "",             IF(ISERR(SEARCH(BR$1,Data!$A185)),"",          ";" &amp; VLOOKUP(BR$1,Data!$E:$F,2, FALSE) &amp; ";"   )             )</f>
        <v/>
      </c>
      <c r="BS185" t="str">
        <f>IF(Data!$E185=BS$1, "",             IF(ISERR(SEARCH(BS$1,Data!$A185)),"",          ";" &amp; VLOOKUP(BS$1,Data!$E:$F,2, FALSE) &amp; ";"   )             )</f>
        <v/>
      </c>
      <c r="BT185" t="str">
        <f>IF(Data!$E185=BT$1, "",             IF(ISERR(SEARCH(BT$1,Data!$A185)),"",          ";" &amp; VLOOKUP(BT$1,Data!$E:$F,2, FALSE) &amp; ";"   )             )</f>
        <v/>
      </c>
      <c r="BU185" t="str">
        <f>IF(Data!$E185=BU$1, "",             IF(ISERR(SEARCH(BU$1,Data!$A185)),"",          ";" &amp; VLOOKUP(BU$1,Data!$E:$F,2, FALSE) &amp; ";"   )             )</f>
        <v/>
      </c>
      <c r="BV185" t="str">
        <f>IF(Data!$E185=BV$1, "",             IF(ISERR(SEARCH(BV$1,Data!$A185)),"",          ";" &amp; VLOOKUP(BV$1,Data!$E:$F,2, FALSE) &amp; ";"   )             )</f>
        <v/>
      </c>
      <c r="BW185" t="str">
        <f>IF(Data!$E185=BW$1, "",             IF(ISERR(SEARCH(BW$1,Data!$A185)),"",          ";" &amp; VLOOKUP(BW$1,Data!$E:$F,2, FALSE) &amp; ";"   )             )</f>
        <v/>
      </c>
      <c r="BX185" t="str">
        <f>IF(Data!$E185=BX$1, "",             IF(ISERR(SEARCH(BX$1,Data!$A185)),"",          ";" &amp; VLOOKUP(BX$1,Data!$E:$F,2, FALSE) &amp; ";"   )             )</f>
        <v/>
      </c>
      <c r="BY185" t="str">
        <f>IF(Data!$E185=BY$1, "",             IF(ISERR(SEARCH(BY$1,Data!$A185)),"",          ";" &amp; VLOOKUP(BY$1,Data!$E:$F,2, FALSE) &amp; ";"   )             )</f>
        <v/>
      </c>
      <c r="BZ185" t="str">
        <f>IF(Data!$E185=BZ$1, "",             IF(ISERR(SEARCH(BZ$1,Data!$A185)),"",          ";" &amp; VLOOKUP(BZ$1,Data!$E:$F,2, FALSE) &amp; ";"   )             )</f>
        <v/>
      </c>
      <c r="CA185" t="str">
        <f>IF(Data!$E185=CA$1, "",             IF(ISERR(SEARCH(CA$1,Data!$A185)),"",          ";" &amp; VLOOKUP(CA$1,Data!$E:$F,2, FALSE) &amp; ";"   )             )</f>
        <v/>
      </c>
      <c r="CB185" t="str">
        <f>IF(Data!$E185=CB$1, "",             IF(ISERR(SEARCH(CB$1,Data!$A185)),"",          ";" &amp; VLOOKUP(CB$1,Data!$E:$F,2, FALSE) &amp; ";"   )             )</f>
        <v/>
      </c>
      <c r="CC185" t="str">
        <f>IF(Data!$E185=CC$1, "",             IF(ISERR(SEARCH(CC$1,Data!$A185)),"",          ";" &amp; VLOOKUP(CC$1,Data!$E:$F,2, FALSE) &amp; ";"   )             )</f>
        <v/>
      </c>
      <c r="CD185" t="str">
        <f>IF(Data!$E185=CD$1, "",             IF(ISERR(SEARCH(CD$1,Data!$A185)),"",          ";" &amp; VLOOKUP(CD$1,Data!$E:$F,2, FALSE) &amp; ";"   )             )</f>
        <v/>
      </c>
      <c r="CE185" t="str">
        <f>IF(Data!$E185=CE$1, "",             IF(ISERR(SEARCH(CE$1,Data!$A185)),"",          ";" &amp; VLOOKUP(CE$1,Data!$E:$F,2, FALSE) &amp; ";"   )             )</f>
        <v/>
      </c>
      <c r="CF185" t="str">
        <f>IF(Data!$E185=CF$1, "",             IF(ISERR(SEARCH(CF$1,Data!$A185)),"",          ";" &amp; VLOOKUP(CF$1,Data!$E:$F,2, FALSE) &amp; ";"   )             )</f>
        <v/>
      </c>
      <c r="CG185" t="str">
        <f>IF(Data!$E185=CG$1, "",             IF(ISERR(SEARCH(CG$1,Data!$A185)),"",          ";" &amp; VLOOKUP(CG$1,Data!$E:$F,2, FALSE) &amp; ";"   )             )</f>
        <v/>
      </c>
      <c r="CH185" t="str">
        <f>IF(Data!$E185=CH$1, "",             IF(ISERR(SEARCH(CH$1,Data!$A185)),"",          ";" &amp; VLOOKUP(CH$1,Data!$E:$F,2, FALSE) &amp; ";"   )             )</f>
        <v/>
      </c>
      <c r="CI185" t="str">
        <f>IF(Data!$E185=CI$1, "",             IF(ISERR(SEARCH(CI$1,Data!$A185)),"",          ";" &amp; VLOOKUP(CI$1,Data!$E:$F,2, FALSE) &amp; ";"   )             )</f>
        <v/>
      </c>
      <c r="CJ185" t="str">
        <f>IF(Data!$E185=CJ$1, "",             IF(ISERR(SEARCH(CJ$1,Data!$A185)),"",          ";" &amp; VLOOKUP(CJ$1,Data!$E:$F,2, FALSE) &amp; ";"   )             )</f>
        <v/>
      </c>
      <c r="CK185" t="str">
        <f>IF(Data!$E185=CK$1, "",             IF(ISERR(SEARCH(CK$1,Data!$A185)),"",          ";" &amp; VLOOKUP(CK$1,Data!$E:$F,2, FALSE) &amp; ";"   )             )</f>
        <v/>
      </c>
      <c r="CL185" t="str">
        <f>IF(Data!$E185=CL$1, "",             IF(ISERR(SEARCH(CL$1,Data!$A185)),"",          ";" &amp; VLOOKUP(CL$1,Data!$E:$F,2, FALSE) &amp; ";"   )             )</f>
        <v/>
      </c>
      <c r="CM185" t="str">
        <f>IF(Data!$E185=CM$1, "",             IF(ISERR(SEARCH(CM$1,Data!$A185)),"",          ";" &amp; VLOOKUP(CM$1,Data!$E:$F,2, FALSE) &amp; ";"   )             )</f>
        <v/>
      </c>
      <c r="CN185" t="str">
        <f>IF(Data!$E185=CN$1, "",             IF(ISERR(SEARCH(CN$1,Data!$A185)),"",          ";" &amp; VLOOKUP(CN$1,Data!$E:$F,2, FALSE) &amp; ";"   )             )</f>
        <v/>
      </c>
      <c r="CO185" t="str">
        <f>IF(Data!$E185=CO$1, "",             IF(ISERR(SEARCH(CO$1,Data!$A185)),"",          ";" &amp; VLOOKUP(CO$1,Data!$E:$F,2, FALSE) &amp; ";"   )             )</f>
        <v/>
      </c>
      <c r="CP185" t="str">
        <f>IF(Data!$E185=CP$1, "",             IF(ISERR(SEARCH(CP$1,Data!$A185)),"",          ";" &amp; VLOOKUP(CP$1,Data!$E:$F,2, FALSE) &amp; ";"   )             )</f>
        <v/>
      </c>
      <c r="CQ185" t="str">
        <f>IF(Data!$E185=CQ$1, "",             IF(ISERR(SEARCH(CQ$1,Data!$A185)),"",          ";" &amp; VLOOKUP(CQ$1,Data!$E:$F,2, FALSE) &amp; ";"   )             )</f>
        <v/>
      </c>
      <c r="CR185" t="str">
        <f>IF(Data!$E185=CR$1, "",             IF(ISERR(SEARCH(CR$1,Data!$A185)),"",          ";" &amp; VLOOKUP(CR$1,Data!$E:$F,2, FALSE) &amp; ";"   )             )</f>
        <v/>
      </c>
      <c r="CS185" t="str">
        <f>IF(Data!$E185=CS$1, "",             IF(ISERR(SEARCH(CS$1,Data!$A185)),"",          ";" &amp; VLOOKUP(CS$1,Data!$E:$F,2, FALSE) &amp; ";"   )             )</f>
        <v/>
      </c>
      <c r="CT185" t="str">
        <f>IF(Data!$E185=CT$1, "",             IF(ISERR(SEARCH(CT$1,Data!$A185)),"",          ";" &amp; VLOOKUP(CT$1,Data!$E:$F,2, FALSE) &amp; ";"   )             )</f>
        <v/>
      </c>
      <c r="CU185" t="str">
        <f>IF(Data!$E185=CU$1, "",             IF(ISERR(SEARCH(CU$1,Data!$A185)),"",          ";" &amp; VLOOKUP(CU$1,Data!$E:$F,2, FALSE) &amp; ";"   )             )</f>
        <v/>
      </c>
      <c r="CV185" t="str">
        <f>IF(Data!$E185=CV$1, "",             IF(ISERR(SEARCH(CV$1,Data!$A185)),"",          ";" &amp; VLOOKUP(CV$1,Data!$E:$F,2, FALSE) &amp; ";"   )             )</f>
        <v/>
      </c>
      <c r="CW185" t="str">
        <f>IF(Data!$E185=CW$1, "",             IF(ISERR(SEARCH(CW$1,Data!$A185)),"",          ";" &amp; VLOOKUP(CW$1,Data!$E:$F,2, FALSE) &amp; ";"   )             )</f>
        <v/>
      </c>
      <c r="CX185" t="str">
        <f>IF(Data!$E185=CX$1, "",             IF(ISERR(SEARCH(CX$1,Data!$A185)),"",          ";" &amp; VLOOKUP(CX$1,Data!$E:$F,2, FALSE) &amp; ";"   )             )</f>
        <v/>
      </c>
      <c r="CY185" t="str">
        <f>IF(Data!$E185=CY$1, "",             IF(ISERR(SEARCH(CY$1,Data!$A185)),"",          ";" &amp; VLOOKUP(CY$1,Data!$E:$F,2, FALSE) &amp; ";"   )             )</f>
        <v/>
      </c>
      <c r="CZ185" t="str">
        <f>IF(Data!$E185=CZ$1, "",             IF(ISERR(SEARCH(CZ$1,Data!$A185)),"",          ";" &amp; VLOOKUP(CZ$1,Data!$E:$F,2, FALSE) &amp; ";"   )             )</f>
        <v/>
      </c>
      <c r="DA185" t="str">
        <f>IF(Data!$E185=DA$1, "",             IF(ISERR(SEARCH(DA$1,Data!$A185)),"",          ";" &amp; VLOOKUP(DA$1,Data!$E:$F,2, FALSE) &amp; ";"   )             )</f>
        <v/>
      </c>
      <c r="DB185" t="str">
        <f>IF(Data!$E185=DB$1, "",             IF(ISERR(SEARCH(DB$1,Data!$A185)),"",          ";" &amp; VLOOKUP(DB$1,Data!$E:$F,2, FALSE) &amp; ";"   )             )</f>
        <v/>
      </c>
      <c r="DC185" t="str">
        <f>IF(Data!$E185=DC$1, "",             IF(ISERR(SEARCH(DC$1,Data!$A185)),"",          ";" &amp; VLOOKUP(DC$1,Data!$E:$F,2, FALSE) &amp; ";"   )             )</f>
        <v/>
      </c>
      <c r="DD185" t="str">
        <f>IF(Data!$E185=DD$1, "",             IF(ISERR(SEARCH(DD$1,Data!$A185)),"",          ";" &amp; VLOOKUP(DD$1,Data!$E:$F,2, FALSE) &amp; ";"   )             )</f>
        <v/>
      </c>
      <c r="DE185" t="str">
        <f>IF(Data!$E185=DE$1, "",             IF(ISERR(SEARCH(DE$1,Data!$A185)),"",          ";" &amp; VLOOKUP(DE$1,Data!$E:$F,2, FALSE) &amp; ";"   )             )</f>
        <v/>
      </c>
      <c r="DF185" t="str">
        <f>IF(Data!$E185=DF$1, "",             IF(ISERR(SEARCH(DF$1,Data!$A185)),"",          ";" &amp; VLOOKUP(DF$1,Data!$E:$F,2, FALSE) &amp; ";"   )             )</f>
        <v/>
      </c>
      <c r="DG185" t="str">
        <f>IF(Data!$E185=DG$1, "",             IF(ISERR(SEARCH(DG$1,Data!$A185)),"",          ";" &amp; VLOOKUP(DG$1,Data!$E:$F,2, FALSE) &amp; ";"   )             )</f>
        <v/>
      </c>
      <c r="DH185" t="str">
        <f>IF(Data!$E185=DH$1, "",             IF(ISERR(SEARCH(DH$1,Data!$A185)),"",          ";" &amp; VLOOKUP(DH$1,Data!$E:$F,2, FALSE) &amp; ";"   )             )</f>
        <v/>
      </c>
      <c r="DI185" t="str">
        <f>IF(Data!$E185=DI$1, "",             IF(ISERR(SEARCH(DI$1,Data!$A185)),"",          ";" &amp; VLOOKUP(DI$1,Data!$E:$F,2, FALSE) &amp; ";"   )             )</f>
        <v/>
      </c>
      <c r="DJ185" t="str">
        <f>IF(Data!$E185=DJ$1, "",             IF(ISERR(SEARCH(DJ$1,Data!$A185)),"",          ";" &amp; VLOOKUP(DJ$1,Data!$E:$F,2, FALSE) &amp; ";"   )             )</f>
        <v/>
      </c>
      <c r="DK185" t="str">
        <f>IF(Data!$E185=DK$1, "",             IF(ISERR(SEARCH(DK$1,Data!$A185)),"",          ";" &amp; VLOOKUP(DK$1,Data!$E:$F,2, FALSE) &amp; ";"   )             )</f>
        <v/>
      </c>
      <c r="DL185" t="str">
        <f>IF(Data!$E185=DL$1, "",             IF(ISERR(SEARCH(DL$1,Data!$A185)),"",          ";" &amp; VLOOKUP(DL$1,Data!$E:$F,2, FALSE) &amp; ";"   )             )</f>
        <v/>
      </c>
      <c r="DM185" t="str">
        <f>IF(Data!$E185=DM$1, "",             IF(ISERR(SEARCH(DM$1,Data!$A185)),"",          ";" &amp; VLOOKUP(DM$1,Data!$E:$F,2, FALSE) &amp; ";"   )             )</f>
        <v/>
      </c>
      <c r="DN185" t="str">
        <f>IF(Data!$E185=DN$1, "",             IF(ISERR(SEARCH(DN$1,Data!$A185)),"",          ";" &amp; VLOOKUP(DN$1,Data!$E:$F,2, FALSE) &amp; ";"   )             )</f>
        <v/>
      </c>
      <c r="DO185" t="str">
        <f>IF(Data!$E185=DO$1, "",             IF(ISERR(SEARCH(DO$1,Data!$A185)),"",          ";" &amp; VLOOKUP(DO$1,Data!$E:$F,2, FALSE) &amp; ";"   )             )</f>
        <v/>
      </c>
      <c r="DP185" t="str">
        <f>IF(Data!$E185=DP$1, "",             IF(ISERR(SEARCH(DP$1,Data!$A185)),"",          ";" &amp; VLOOKUP(DP$1,Data!$E:$F,2, FALSE) &amp; ";"   )             )</f>
        <v/>
      </c>
      <c r="DQ185" t="str">
        <f>IF(Data!$E185=DQ$1, "",             IF(ISERR(SEARCH(DQ$1,Data!$A185)),"",          ";" &amp; VLOOKUP(DQ$1,Data!$E:$F,2, FALSE) &amp; ";"   )             )</f>
        <v/>
      </c>
      <c r="DR185" t="str">
        <f>IF(Data!$E185=DR$1, "",             IF(ISERR(SEARCH(DR$1,Data!$A185)),"",          ";" &amp; VLOOKUP(DR$1,Data!$E:$F,2, FALSE) &amp; ";"   )             )</f>
        <v/>
      </c>
      <c r="DS185" t="str">
        <f>IF(Data!$E185=DS$1, "",             IF(ISERR(SEARCH(DS$1,Data!$A185)),"",          ";" &amp; VLOOKUP(DS$1,Data!$E:$F,2, FALSE) &amp; ";"   )             )</f>
        <v/>
      </c>
      <c r="DT185" t="str">
        <f>IF(Data!$E185=DT$1, "",             IF(ISERR(SEARCH(DT$1,Data!$A185)),"",          ";" &amp; VLOOKUP(DT$1,Data!$E:$F,2, FALSE) &amp; ";"   )             )</f>
        <v/>
      </c>
      <c r="DU185" t="str">
        <f>IF(Data!$E185=DU$1, "",             IF(ISERR(SEARCH(DU$1,Data!$A185)),"",          ";" &amp; VLOOKUP(DU$1,Data!$E:$F,2, FALSE) &amp; ";"   )             )</f>
        <v/>
      </c>
      <c r="DV185" t="str">
        <f>IF(Data!$E185=DV$1, "",             IF(ISERR(SEARCH(DV$1,Data!$A185)),"",          ";" &amp; VLOOKUP(DV$1,Data!$E:$F,2, FALSE) &amp; ";"   )             )</f>
        <v/>
      </c>
      <c r="DW185" t="str">
        <f>IF(Data!$E185=DW$1, "",             IF(ISERR(SEARCH(DW$1,Data!$A185)),"",          ";" &amp; VLOOKUP(DW$1,Data!$E:$F,2, FALSE) &amp; ";"   )             )</f>
        <v/>
      </c>
      <c r="DX185" t="str">
        <f>IF(Data!$E185=DX$1, "",             IF(ISERR(SEARCH(DX$1,Data!$A185)),"",          ";" &amp; VLOOKUP(DX$1,Data!$E:$F,2, FALSE) &amp; ";"   )             )</f>
        <v/>
      </c>
      <c r="DY185" t="str">
        <f>IF(Data!$E185=DY$1, "",             IF(ISERR(SEARCH(DY$1,Data!$A185)),"",          ";" &amp; VLOOKUP(DY$1,Data!$E:$F,2, FALSE) &amp; ";"   )             )</f>
        <v/>
      </c>
      <c r="DZ185" t="str">
        <f>IF(Data!$E185=DZ$1, "",             IF(ISERR(SEARCH(DZ$1,Data!$A185)),"",          ";" &amp; VLOOKUP(DZ$1,Data!$E:$F,2, FALSE) &amp; ";"   )             )</f>
        <v/>
      </c>
      <c r="EA185" t="str">
        <f>IF(Data!$E185=EA$1, "",             IF(ISERR(SEARCH(EA$1,Data!$A185)),"",          ";" &amp; VLOOKUP(EA$1,Data!$E:$F,2, FALSE) &amp; ";"   )             )</f>
        <v/>
      </c>
      <c r="EB185" t="str">
        <f>IF(Data!$E185=EB$1, "",             IF(ISERR(SEARCH(EB$1,Data!$A185)),"",          ";" &amp; VLOOKUP(EB$1,Data!$E:$F,2, FALSE) &amp; ";"   )             )</f>
        <v/>
      </c>
      <c r="EC185" t="str">
        <f>IF(Data!$E185=EC$1, "",             IF(ISERR(SEARCH(EC$1,Data!$A185)),"",          ";" &amp; VLOOKUP(EC$1,Data!$E:$F,2, FALSE) &amp; ";"   )             )</f>
        <v/>
      </c>
      <c r="ED185" t="str">
        <f>IF(Data!$E185=ED$1, "",             IF(ISERR(SEARCH(ED$1,Data!$A185)),"",          ";" &amp; VLOOKUP(ED$1,Data!$E:$F,2, FALSE) &amp; ";"   )             )</f>
        <v/>
      </c>
      <c r="EE185" t="str">
        <f>IF(Data!$E185=EE$1, "",             IF(ISERR(SEARCH(EE$1,Data!$A185)),"",          ";" &amp; VLOOKUP(EE$1,Data!$E:$F,2, FALSE) &amp; ";"   )             )</f>
        <v/>
      </c>
      <c r="EF185" t="str">
        <f>IF(Data!$E185=EF$1, "",             IF(ISERR(SEARCH(EF$1,Data!$A185)),"",          ";" &amp; VLOOKUP(EF$1,Data!$E:$F,2, FALSE) &amp; ";"   )             )</f>
        <v/>
      </c>
      <c r="EG185" t="str">
        <f>IF(Data!$E185=EG$1, "",             IF(ISERR(SEARCH(EG$1,Data!$A185)),"",          ";" &amp; VLOOKUP(EG$1,Data!$E:$F,2, FALSE) &amp; ";"   )             )</f>
        <v/>
      </c>
      <c r="EH185" t="str">
        <f>IF(Data!$E185=EH$1, "",             IF(ISERR(SEARCH(EH$1,Data!$A185)),"",          ";" &amp; VLOOKUP(EH$1,Data!$E:$F,2, FALSE) &amp; ";"   )             )</f>
        <v/>
      </c>
      <c r="EI185" t="str">
        <f>IF(Data!$E185=EI$1, "",             IF(ISERR(SEARCH(EI$1,Data!$A185)),"",          ";" &amp; VLOOKUP(EI$1,Data!$E:$F,2, FALSE) &amp; ";"   )             )</f>
        <v/>
      </c>
      <c r="EJ185" t="str">
        <f>IF(Data!$E185=EJ$1, "",             IF(ISERR(SEARCH(EJ$1,Data!$A185)),"",          ";" &amp; VLOOKUP(EJ$1,Data!$E:$F,2, FALSE) &amp; ";"   )             )</f>
        <v/>
      </c>
      <c r="EK185" t="str">
        <f>IF(Data!$E185=EK$1, "",             IF(ISERR(SEARCH(EK$1,Data!$A185)),"",          ";" &amp; VLOOKUP(EK$1,Data!$E:$F,2, FALSE) &amp; ";"   )             )</f>
        <v/>
      </c>
      <c r="EL185" t="str">
        <f>IF(Data!$E185=EL$1, "",             IF(ISERR(SEARCH(EL$1,Data!$A185)),"",          ";" &amp; VLOOKUP(EL$1,Data!$E:$F,2, FALSE) &amp; ";"   )             )</f>
        <v/>
      </c>
      <c r="EM185" t="str">
        <f>IF(Data!$E185=EM$1, "",             IF(ISERR(SEARCH(EM$1,Data!$A185)),"",          ";" &amp; VLOOKUP(EM$1,Data!$E:$F,2, FALSE) &amp; ";"   )             )</f>
        <v/>
      </c>
      <c r="EN185" t="str">
        <f>IF(Data!$E185=EN$1, "",             IF(ISERR(SEARCH(EN$1,Data!$A185)),"",          ";" &amp; VLOOKUP(EN$1,Data!$E:$F,2, FALSE) &amp; ";"   )             )</f>
        <v/>
      </c>
      <c r="EO185" t="str">
        <f>IF(Data!$E185=EO$1, "",             IF(ISERR(SEARCH(EO$1,Data!$A185)),"",          ";" &amp; VLOOKUP(EO$1,Data!$E:$F,2, FALSE) &amp; ";"   )             )</f>
        <v/>
      </c>
      <c r="EP185" t="str">
        <f>IF(Data!$E185=EP$1, "",             IF(ISERR(SEARCH(EP$1,Data!$A185)),"",          ";" &amp; VLOOKUP(EP$1,Data!$E:$F,2, FALSE) &amp; ";"   )             )</f>
        <v/>
      </c>
      <c r="EQ185" t="str">
        <f>IF(Data!$E185=EQ$1, "",             IF(ISERR(SEARCH(EQ$1,Data!$A185)),"",          ";" &amp; VLOOKUP(EQ$1,Data!$E:$F,2, FALSE) &amp; ";"   )             )</f>
        <v/>
      </c>
      <c r="ER185" t="str">
        <f>IF(Data!$E185=ER$1, "",             IF(ISERR(SEARCH(ER$1,Data!$A185)),"",          ";" &amp; VLOOKUP(ER$1,Data!$E:$F,2, FALSE) &amp; ";"   )             )</f>
        <v/>
      </c>
      <c r="ES185" t="str">
        <f>IF(Data!$E185=ES$1, "",             IF(ISERR(SEARCH(ES$1,Data!$A185)),"",          ";" &amp; VLOOKUP(ES$1,Data!$E:$F,2, FALSE) &amp; ";"   )             )</f>
        <v/>
      </c>
      <c r="ET185" t="str">
        <f>IF(Data!$E185=ET$1, "",             IF(ISERR(SEARCH(ET$1,Data!$A185)),"",          ";" &amp; VLOOKUP(ET$1,Data!$E:$F,2, FALSE) &amp; ";"   )             )</f>
        <v/>
      </c>
      <c r="EU185" t="str">
        <f>IF(Data!$E185=EU$1, "",             IF(ISERR(SEARCH(EU$1,Data!$A185)),"",          ";" &amp; VLOOKUP(EU$1,Data!$E:$F,2, FALSE) &amp; ";"   )             )</f>
        <v/>
      </c>
      <c r="EV185" t="str">
        <f>IF(Data!$E185=EV$1, "",             IF(ISERR(SEARCH(EV$1,Data!$A185)),"",          ";" &amp; VLOOKUP(EV$1,Data!$E:$F,2, FALSE) &amp; ";"   )             )</f>
        <v/>
      </c>
      <c r="EW185" t="str">
        <f>IF(Data!$E185=EW$1, "",             IF(ISERR(SEARCH(EW$1,Data!$A185)),"",          ";" &amp; VLOOKUP(EW$1,Data!$E:$F,2, FALSE) &amp; ";"   )             )</f>
        <v/>
      </c>
      <c r="EX185" t="str">
        <f>IF(Data!$E185=EX$1, "",             IF(ISERR(SEARCH(EX$1,Data!$A185)),"",          ";" &amp; VLOOKUP(EX$1,Data!$E:$F,2, FALSE) &amp; ";"   )             )</f>
        <v/>
      </c>
      <c r="EY185" t="str">
        <f>IF(Data!$E185=EY$1, "",             IF(ISERR(SEARCH(EY$1,Data!$A185)),"",          ";" &amp; VLOOKUP(EY$1,Data!$E:$F,2, FALSE) &amp; ";"   )             )</f>
        <v/>
      </c>
      <c r="EZ185" t="str">
        <f>IF(Data!$E185=EZ$1, "",             IF(ISERR(SEARCH(EZ$1,Data!$A185)),"",          ";" &amp; VLOOKUP(EZ$1,Data!$E:$F,2, FALSE) &amp; ";"   )             )</f>
        <v/>
      </c>
      <c r="FA185" t="str">
        <f>IF(Data!$E185=FA$1, "",             IF(ISERR(SEARCH(FA$1,Data!$A185)),"",          ";" &amp; VLOOKUP(FA$1,Data!$E:$F,2, FALSE) &amp; ";"   )             )</f>
        <v/>
      </c>
      <c r="FB185" t="str">
        <f>IF(Data!$E185=FB$1, "",             IF(ISERR(SEARCH(FB$1,Data!$A185)),"",          ";" &amp; VLOOKUP(FB$1,Data!$E:$F,2, FALSE) &amp; ";"   )             )</f>
        <v/>
      </c>
      <c r="FC185" t="str">
        <f>IF(Data!$E185=FC$1, "",             IF(ISERR(SEARCH(FC$1,Data!$A185)),"",          ";" &amp; VLOOKUP(FC$1,Data!$E:$F,2, FALSE) &amp; ";"   )             )</f>
        <v/>
      </c>
      <c r="FD185" t="str">
        <f>IF(Data!$E185=FD$1, "",             IF(ISERR(SEARCH(FD$1,Data!$A185)),"",          ";" &amp; VLOOKUP(FD$1,Data!$E:$F,2, FALSE) &amp; ";"   )             )</f>
        <v/>
      </c>
      <c r="FE185" t="str">
        <f>IF(Data!$E185=FE$1, "",             IF(ISERR(SEARCH(FE$1,Data!$A185)),"",          ";" &amp; VLOOKUP(FE$1,Data!$E:$F,2, FALSE) &amp; ";"   )             )</f>
        <v/>
      </c>
      <c r="FF185" t="str">
        <f>IF(Data!$E185=FF$1, "",             IF(ISERR(SEARCH(FF$1,Data!$A185)),"",          ";" &amp; VLOOKUP(FF$1,Data!$E:$F,2, FALSE) &amp; ";"   )             )</f>
        <v/>
      </c>
      <c r="FG185" t="str">
        <f>IF(Data!$E185=FG$1, "",             IF(ISERR(SEARCH(FG$1,Data!$A185)),"",          ";" &amp; VLOOKUP(FG$1,Data!$E:$F,2, FALSE) &amp; ";"   )             )</f>
        <v/>
      </c>
      <c r="FH185" t="str">
        <f>IF(Data!$E185=FH$1, "",             IF(ISERR(SEARCH(FH$1,Data!$A185)),"",          ";" &amp; VLOOKUP(FH$1,Data!$E:$F,2, FALSE) &amp; ";"   )             )</f>
        <v/>
      </c>
      <c r="FI185" t="str">
        <f>IF(Data!$E185=FI$1, "",             IF(ISERR(SEARCH(FI$1,Data!$A185)),"",          ";" &amp; VLOOKUP(FI$1,Data!$E:$F,2, FALSE) &amp; ";"   )             )</f>
        <v/>
      </c>
      <c r="FJ185" t="str">
        <f>IF(Data!$E185=FJ$1, "",             IF(ISERR(SEARCH(FJ$1,Data!$A185)),"",          ";" &amp; VLOOKUP(FJ$1,Data!$E:$F,2, FALSE) &amp; ";"   )             )</f>
        <v/>
      </c>
      <c r="FK185" t="str">
        <f>IF(Data!$E185=FK$1, "",             IF(ISERR(SEARCH(FK$1,Data!$A185)),"",          ";" &amp; VLOOKUP(FK$1,Data!$E:$F,2, FALSE) &amp; ";"   )             )</f>
        <v/>
      </c>
      <c r="FL185" t="str">
        <f>IF(Data!$E185=FL$1, "",             IF(ISERR(SEARCH(FL$1,Data!$A185)),"",          ";" &amp; VLOOKUP(FL$1,Data!$E:$F,2, FALSE) &amp; ";"   )             )</f>
        <v/>
      </c>
      <c r="FM185" t="str">
        <f>IF(Data!$E185=FM$1, "",             IF(ISERR(SEARCH(FM$1,Data!$A185)),"",          ";" &amp; VLOOKUP(FM$1,Data!$E:$F,2, FALSE) &amp; ";"   )             )</f>
        <v/>
      </c>
      <c r="FN185" t="str">
        <f>IF(Data!$E185=FN$1, "",             IF(ISERR(SEARCH(FN$1,Data!$A185)),"",          ";" &amp; VLOOKUP(FN$1,Data!$E:$F,2, FALSE) &amp; ";"   )             )</f>
        <v/>
      </c>
      <c r="FO185" t="str">
        <f>IF(Data!$E185=FO$1, "",             IF(ISERR(SEARCH(FO$1,Data!$A185)),"",          ";" &amp; VLOOKUP(FO$1,Data!$E:$F,2, FALSE) &amp; ";"   )             )</f>
        <v/>
      </c>
      <c r="FP185" t="str">
        <f>IF(Data!$E185=FP$1, "",             IF(ISERR(SEARCH(FP$1,Data!$A185)),"",          ";" &amp; VLOOKUP(FP$1,Data!$E:$F,2, FALSE) &amp; ";"   )             )</f>
        <v/>
      </c>
      <c r="FQ185" t="str">
        <f>IF(Data!$E185=FQ$1, "",             IF(ISERR(SEARCH(FQ$1,Data!$A185)),"",          ";" &amp; VLOOKUP(FQ$1,Data!$E:$F,2, FALSE) &amp; ";"   )             )</f>
        <v/>
      </c>
      <c r="FR185" t="str">
        <f>IF(Data!$E185=FR$1, "",             IF(ISERR(SEARCH(FR$1,Data!$A185)),"",          ";" &amp; VLOOKUP(FR$1,Data!$E:$F,2, FALSE) &amp; ";"   )             )</f>
        <v/>
      </c>
      <c r="FS185" t="str">
        <f>IF(Data!$E185=FS$1, "",             IF(ISERR(SEARCH(FS$1,Data!$A185)),"",          ";" &amp; VLOOKUP(FS$1,Data!$E:$F,2, FALSE) &amp; ";"   )             )</f>
        <v/>
      </c>
      <c r="FT185" t="str">
        <f>IF(Data!$E185=FT$1, "",             IF(ISERR(SEARCH(FT$1,Data!$A185)),"",          ";" &amp; VLOOKUP(FT$1,Data!$E:$F,2, FALSE) &amp; ";"   )             )</f>
        <v/>
      </c>
      <c r="FU185" t="str">
        <f>IF(Data!$E185=FU$1, "",             IF(ISERR(SEARCH(FU$1,Data!$A185)),"",          ";" &amp; VLOOKUP(FU$1,Data!$E:$F,2, FALSE) &amp; ";"   )             )</f>
        <v/>
      </c>
      <c r="FV185" t="str">
        <f>IF(Data!$E185=FV$1, "",             IF(ISERR(SEARCH(FV$1,Data!$A185)),"",          ";" &amp; VLOOKUP(FV$1,Data!$E:$F,2, FALSE) &amp; ";"   )             )</f>
        <v/>
      </c>
      <c r="FW185" t="str">
        <f>IF(Data!$E185=FW$1, "",             IF(ISERR(SEARCH(FW$1,Data!$A185)),"",          ";" &amp; VLOOKUP(FW$1,Data!$E:$F,2, FALSE) &amp; ";"   )             )</f>
        <v/>
      </c>
      <c r="FX185" t="str">
        <f>IF(Data!$E185=FX$1, "",             IF(ISERR(SEARCH(FX$1,Data!$A185)),"",          ";" &amp; VLOOKUP(FX$1,Data!$E:$F,2, FALSE) &amp; ";"   )             )</f>
        <v/>
      </c>
      <c r="FY185" t="str">
        <f>IF(Data!$E185=FY$1, "",             IF(ISERR(SEARCH(FY$1,Data!$A185)),"",          ";" &amp; VLOOKUP(FY$1,Data!$E:$F,2, FALSE) &amp; ";"   )             )</f>
        <v/>
      </c>
      <c r="FZ185" t="str">
        <f>IF(Data!$E185=FZ$1, "",             IF(ISERR(SEARCH(FZ$1,Data!$A185)),"",          ";" &amp; VLOOKUP(FZ$1,Data!$E:$F,2, FALSE) &amp; ";"   )             )</f>
        <v/>
      </c>
      <c r="GA185" t="str">
        <f>IF(Data!$E185=GA$1, "",             IF(ISERR(SEARCH(GA$1,Data!$A185)),"",          ";" &amp; VLOOKUP(GA$1,Data!$E:$F,2, FALSE) &amp; ";"   )             )</f>
        <v/>
      </c>
      <c r="GB185" t="str">
        <f>IF(Data!$E185=GB$1, "",             IF(ISERR(SEARCH(GB$1,Data!$A185)),"",          ";" &amp; VLOOKUP(GB$1,Data!$E:$F,2, FALSE) &amp; ";"   )             )</f>
        <v/>
      </c>
      <c r="GC185" t="str">
        <f>IF(Data!$E185=GC$1, "",             IF(ISERR(SEARCH(GC$1,Data!$A185)),"",          ";" &amp; VLOOKUP(GC$1,Data!$E:$F,2, FALSE) &amp; ";"   )             )</f>
        <v/>
      </c>
      <c r="GD185" t="str">
        <f>IF(Data!$E185=GD$1, "",             IF(ISERR(SEARCH(GD$1,Data!$A185)),"",          ";" &amp; VLOOKUP(GD$1,Data!$E:$F,2, FALSE) &amp; ";"   )             )</f>
        <v/>
      </c>
      <c r="GE185" t="str">
        <f>IF(Data!$E185=GE$1, "",             IF(ISERR(SEARCH(GE$1,Data!$A185)),"",          ";" &amp; VLOOKUP(GE$1,Data!$E:$F,2, FALSE) &amp; ";"   )             )</f>
        <v/>
      </c>
      <c r="GF185" t="str">
        <f>IF(Data!$E185=GF$1, "",             IF(ISERR(SEARCH(GF$1,Data!$A185)),"",          ";" &amp; VLOOKUP(GF$1,Data!$E:$F,2, FALSE) &amp; ";"   )             )</f>
        <v>;180;</v>
      </c>
      <c r="GG185" t="str">
        <f>IF(Data!$E185=GG$1, "",             IF(ISERR(SEARCH(GG$1,Data!$A185)),"",          ";" &amp; VLOOKUP(GG$1,Data!$E:$F,2, FALSE) &amp; ";"   )             )</f>
        <v/>
      </c>
      <c r="GH185" t="str">
        <f>IF(Data!$E185=GH$1, "",             IF(ISERR(SEARCH(GH$1,Data!$A185)),"",          ";" &amp; VLOOKUP(GH$1,Data!$E:$F,2, FALSE) &amp; ";"   )             )</f>
        <v/>
      </c>
      <c r="GI185" t="str">
        <f>IF(Data!$E185=GI$1, "",             IF(ISERR(SEARCH(GI$1,Data!$A185)),"",          ";" &amp; VLOOKUP(GI$1,Data!$E:$F,2, FALSE) &amp; ";"   )             )</f>
        <v/>
      </c>
      <c r="GJ185" t="str">
        <f>IF(Data!$E185=GJ$1, "",             IF(ISERR(SEARCH(GJ$1,Data!$A185)),"",          ";" &amp; VLOOKUP(GJ$1,Data!$E:$F,2, FALSE) &amp; ";"   )             )</f>
        <v/>
      </c>
      <c r="GK185" t="str">
        <f>IF(Data!$E185=GK$1, "",             IF(ISERR(SEARCH(GK$1,Data!$A185)),"",          ";" &amp; VLOOKUP(GK$1,Data!$E:$F,2, FALSE) &amp; ";"   )             )</f>
        <v>;185;</v>
      </c>
      <c r="GL185" t="str">
        <f>IF(Data!$E185=GL$1, "",             IF(ISERR(SEARCH(GL$1,Data!$A185)),"",          ";" &amp; VLOOKUP(GL$1,Data!$E:$F,2, FALSE) &amp; ";"   )             )</f>
        <v/>
      </c>
      <c r="GM185" t="str">
        <f>IF(Data!$E185=GM$1, "",             IF(ISERR(SEARCH(GM$1,Data!$A185)),"",          ";" &amp; VLOOKUP(GM$1,Data!$E:$F,2, FALSE) &amp; ";"   )             )</f>
        <v/>
      </c>
      <c r="GN185" t="str">
        <f>IF(Data!$E185=GN$1, "",             IF(ISERR(SEARCH(GN$1,Data!$A185)),"",          ";" &amp; VLOOKUP(GN$1,Data!$E:$F,2, FALSE) &amp; ";"   )             )</f>
        <v/>
      </c>
      <c r="GO185" t="str">
        <f>IF(Data!$E185=GO$1, "",             IF(ISERR(SEARCH(GO$1,Data!$A185)),"",          ";" &amp; VLOOKUP(GO$1,Data!$E:$F,2, FALSE) &amp; ";"   )             )</f>
        <v/>
      </c>
      <c r="GP185" t="str">
        <f>IF(Data!$E185=GP$1, "",             IF(ISERR(SEARCH(GP$1,Data!$A185)),"",          ";" &amp; VLOOKUP(GP$1,Data!$E:$F,2, FALSE) &amp; ";"   )             )</f>
        <v/>
      </c>
      <c r="GQ185" t="str">
        <f>IF(Data!$E185=GQ$1, "",             IF(ISERR(SEARCH(GQ$1,Data!$A185)),"",          ";" &amp; VLOOKUP(GQ$1,Data!$E:$F,2, FALSE) &amp; ";"   )             )</f>
        <v/>
      </c>
      <c r="GR185" t="str">
        <f>IF(Data!$E185=GR$1, "",             IF(ISERR(SEARCH(GR$1,Data!$A185)),"",          ";" &amp; VLOOKUP(GR$1,Data!$E:$F,2, FALSE) &amp; ";"   )             )</f>
        <v/>
      </c>
      <c r="GS185" t="str">
        <f>IF(Data!$E185=GS$1, "",             IF(ISERR(SEARCH(GS$1,Data!$A185)),"",          ";" &amp; VLOOKUP(GS$1,Data!$E:$F,2, FALSE) &amp; ";"   )             )</f>
        <v/>
      </c>
      <c r="GT185" t="str">
        <f>IF(Data!$E185=GT$1, "",             IF(ISERR(SEARCH(GT$1,Data!$A185)),"",          ";" &amp; VLOOKUP(GT$1,Data!$E:$F,2, FALSE) &amp; ";"   )             )</f>
        <v/>
      </c>
      <c r="GU185" t="str">
        <f>IF(Data!$E185=GU$1, "",             IF(ISERR(SEARCH(GU$1,Data!$A185)),"",          ";" &amp; VLOOKUP(GU$1,Data!$E:$F,2, FALSE) &amp; ";"   )             )</f>
        <v/>
      </c>
      <c r="GV185" t="str">
        <f>IF(Data!$E185=GV$1, "",             IF(ISERR(SEARCH(GV$1,Data!$A185)),"",          ";" &amp; VLOOKUP(GV$1,Data!$E:$F,2, FALSE) &amp; ";"   )             )</f>
        <v/>
      </c>
      <c r="GW185" t="str">
        <f>IF(Data!$E185=GW$1, "",             IF(ISERR(SEARCH(GW$1,Data!$A185)),"",          ";" &amp; VLOOKUP(GW$1,Data!$E:$F,2, FALSE) &amp; ";"   )             )</f>
        <v/>
      </c>
      <c r="GX185" t="str">
        <f>IF(Data!$E185=GX$1, "",             IF(ISERR(SEARCH(GX$1,Data!$A185)),"",          ";" &amp; VLOOKUP(GX$1,Data!$E:$F,2, FALSE) &amp; ";"   )             )</f>
        <v/>
      </c>
      <c r="GY185" t="str">
        <f>IF(Data!$E185=GY$1, "",             IF(ISERR(SEARCH(GY$1,Data!$A185)),"",          ";" &amp; VLOOKUP(GY$1,Data!$E:$F,2, FALSE) &amp; ";"   )             )</f>
        <v/>
      </c>
      <c r="GZ185" t="str">
        <f>IF(Data!$E185=GZ$1, "",             IF(ISERR(SEARCH(GZ$1,Data!$A185)),"",          ";" &amp; VLOOKUP(GZ$1,Data!$E:$F,2, FALSE) &amp; ";"   )             )</f>
        <v/>
      </c>
      <c r="HA185" t="str">
        <f>IF(Data!$E185=HA$1, "",             IF(ISERR(SEARCH(HA$1,Data!$A185)),"",          ";" &amp; VLOOKUP(HA$1,Data!$E:$F,2, FALSE) &amp; ";"   )             )</f>
        <v/>
      </c>
      <c r="HB185" t="str">
        <f>IF(Data!$E185=HB$1, "",             IF(ISERR(SEARCH(HB$1,Data!$A185)),"",          ";" &amp; VLOOKUP(HB$1,Data!$E:$F,2, FALSE) &amp; ";"   )             )</f>
        <v/>
      </c>
      <c r="HC185" t="str">
        <f>IF(Data!$E185=HC$1, "",             IF(ISERR(SEARCH(HC$1,Data!$A185)),"",          ";" &amp; VLOOKUP(HC$1,Data!$E:$F,2, FALSE) &amp; ";"   )             )</f>
        <v/>
      </c>
      <c r="HD185" t="str">
        <f>IF(Data!$E185=HD$1, "",             IF(ISERR(SEARCH(HD$1,Data!$A185)),"",          ";" &amp; VLOOKUP(HD$1,Data!$E:$F,2, FALSE) &amp; ";"   )             )</f>
        <v/>
      </c>
      <c r="HE185" t="str">
        <f>IF(Data!$E185=HE$1, "",             IF(ISERR(SEARCH(HE$1,Data!$A185)),"",          ";" &amp; VLOOKUP(HE$1,Data!$E:$F,2, FALSE) &amp; ";"   )             )</f>
        <v/>
      </c>
      <c r="HF185" t="str">
        <f>IF(Data!$E185=HF$1, "",             IF(ISERR(SEARCH(HF$1,Data!$A185)),"",          ";" &amp; VLOOKUP(HF$1,Data!$E:$F,2, FALSE) &amp; ";"   )             )</f>
        <v/>
      </c>
      <c r="HG185" t="str">
        <f>IF(Data!$E185=HG$1, "",             IF(ISERR(SEARCH(HG$1,Data!$A185)),"",          ";" &amp; VLOOKUP(HG$1,Data!$E:$F,2, FALSE) &amp; ";"   )             )</f>
        <v/>
      </c>
      <c r="HH185" t="str">
        <f>IF(Data!$E185=HH$1, "",             IF(ISERR(SEARCH(HH$1,Data!$A185)),"",          ";" &amp; VLOOKUP(HH$1,Data!$E:$F,2, FALSE) &amp; ";"   )             )</f>
        <v/>
      </c>
      <c r="HI185" t="str">
        <f>IF(Data!$E185=HI$1, "",             IF(ISERR(SEARCH(HI$1,Data!$A185)),"",          ";" &amp; VLOOKUP(HI$1,Data!$E:$F,2, FALSE) &amp; ";"   )             )</f>
        <v/>
      </c>
      <c r="HJ185" t="str">
        <f>IF(Data!$E185=HJ$1, "",             IF(ISERR(SEARCH(HJ$1,Data!$A185)),"",          ";" &amp; VLOOKUP(HJ$1,Data!$E:$F,2, FALSE) &amp; ";"   )             )</f>
        <v/>
      </c>
      <c r="HK185" t="str">
        <f>IF(Data!$E185=HK$1, "",             IF(ISERR(SEARCH(HK$1,Data!$A185)),"",          ";" &amp; VLOOKUP(HK$1,Data!$E:$F,2, FALSE) &amp; ";"   )             )</f>
        <v/>
      </c>
      <c r="HL185" t="str">
        <f>IF(Data!$E185=HL$1, "",             IF(ISERR(SEARCH(HL$1,Data!$A185)),"",          ";" &amp; VLOOKUP(HL$1,Data!$E:$F,2, FALSE) &amp; ";"   )             )</f>
        <v/>
      </c>
      <c r="HM185" t="str">
        <f>IF(Data!$E185=HM$1, "",             IF(ISERR(SEARCH(HM$1,Data!$A185)),"",          ";" &amp; VLOOKUP(HM$1,Data!$E:$F,2, FALSE) &amp; ";"   )             )</f>
        <v/>
      </c>
      <c r="HN185" t="str">
        <f>IF(Data!$E185=HN$1, "",             IF(ISERR(SEARCH(HN$1,Data!$A185)),"",          ";" &amp; VLOOKUP(HN$1,Data!$E:$F,2, FALSE) &amp; ";"   )             )</f>
        <v/>
      </c>
      <c r="HO185" t="str">
        <f>IF(Data!$E185=HO$1, "",             IF(ISERR(SEARCH(HO$1,Data!$A185)),"",          ";" &amp; VLOOKUP(HO$1,Data!$E:$F,2, FALSE) &amp; ";"   )             )</f>
        <v/>
      </c>
      <c r="HP185" t="str">
        <f>IF(Data!$E185=HP$1, "",             IF(ISERR(SEARCH(HP$1,Data!$A185)),"",          ";" &amp; VLOOKUP(HP$1,Data!$E:$F,2, FALSE) &amp; ";"   )             )</f>
        <v/>
      </c>
      <c r="HQ185" t="str">
        <f>IF(Data!$E185=HQ$1, "",             IF(ISERR(SEARCH(HQ$1,Data!$A185)),"",          ";" &amp; VLOOKUP(HQ$1,Data!$E:$F,2, FALSE) &amp; ";"   )             )</f>
        <v/>
      </c>
      <c r="HR185" t="str">
        <f>IF(Data!$E185=HR$1, "",             IF(ISERR(SEARCH(HR$1,Data!$A185)),"",          ";" &amp; VLOOKUP(HR$1,Data!$E:$F,2, FALSE) &amp; ";"   )             )</f>
        <v/>
      </c>
      <c r="HS185" t="str">
        <f>IF(Data!$E185=HS$1, "",             IF(ISERR(SEARCH(HS$1,Data!$A185)),"",          ";" &amp; VLOOKUP(HS$1,Data!$E:$F,2, FALSE) &amp; ";"   )             )</f>
        <v/>
      </c>
      <c r="HT185" t="str">
        <f>IF(Data!$E185=HT$1, "",             IF(ISERR(SEARCH(HT$1,Data!$A185)),"",          ";" &amp; VLOOKUP(HT$1,Data!$E:$F,2, FALSE) &amp; ";"   )             )</f>
        <v/>
      </c>
      <c r="HU185" t="str">
        <f>IF(Data!$E185=HU$1, "",             IF(ISERR(SEARCH(HU$1,Data!$A185)),"",          ";" &amp; VLOOKUP(HU$1,Data!$E:$F,2, FALSE) &amp; ";"   )             )</f>
        <v/>
      </c>
      <c r="HV185" t="str">
        <f>IF(Data!$E185=HV$1, "",             IF(ISERR(SEARCH(HV$1,Data!$A185)),"",          ";" &amp; VLOOKUP(HV$1,Data!$E:$F,2, FALSE) &amp; ";"   )             )</f>
        <v/>
      </c>
      <c r="HW185" t="str">
        <f>IF(Data!$E185=HW$1, "",             IF(ISERR(SEARCH(HW$1,Data!$A185)),"",          ";" &amp; VLOOKUP(HW$1,Data!$E:$F,2, FALSE) &amp; ";"   )             )</f>
        <v/>
      </c>
      <c r="HX185" t="str">
        <f>IF(Data!$E185=HX$1, "",             IF(ISERR(SEARCH(HX$1,Data!$A185)),"",          ";" &amp; VLOOKUP(HX$1,Data!$E:$F,2, FALSE) &amp; ";"   )             )</f>
        <v/>
      </c>
      <c r="HY185" t="str">
        <f>IF(Data!$E185=HY$1, "",             IF(ISERR(SEARCH(HY$1,Data!$A185)),"",          ";" &amp; VLOOKUP(HY$1,Data!$E:$F,2, FALSE) &amp; ";"   )             )</f>
        <v/>
      </c>
      <c r="HZ185" t="str">
        <f>IF(Data!$E185=HZ$1, "",             IF(ISERR(SEARCH(HZ$1,Data!$A185)),"",          ";" &amp; VLOOKUP(HZ$1,Data!$E:$F,2, FALSE) &amp; ";"   )             )</f>
        <v/>
      </c>
      <c r="IA185" t="str">
        <f>IF(Data!$E185=IA$1, "",             IF(ISERR(SEARCH(IA$1,Data!$A185)),"",          ";" &amp; VLOOKUP(IA$1,Data!$E:$F,2, FALSE) &amp; ";"   )             )</f>
        <v/>
      </c>
      <c r="IB185" t="str">
        <f>IF(Data!$E185=IB$1, "",             IF(ISERR(SEARCH(IB$1,Data!$A185)),"",          ";" &amp; VLOOKUP(IB$1,Data!$E:$F,2, FALSE) &amp; ";"   )             )</f>
        <v/>
      </c>
      <c r="IC185" t="str">
        <f>IF(Data!$E185=IC$1, "",             IF(ISERR(SEARCH(IC$1,Data!$A185)),"",          ";" &amp; VLOOKUP(IC$1,Data!$E:$F,2, FALSE) &amp; ";"   )             )</f>
        <v/>
      </c>
      <c r="ID185" t="str">
        <f>IF(Data!$E185=ID$1, "",             IF(ISERR(SEARCH(ID$1,Data!$A185)),"",          ";" &amp; VLOOKUP(ID$1,Data!$E:$F,2, FALSE) &amp; ";"   )             )</f>
        <v/>
      </c>
      <c r="IE185" t="str">
        <f>IF(Data!$E185=IE$1, "",             IF(ISERR(SEARCH(IE$1,Data!$A185)),"",          ";" &amp; VLOOKUP(IE$1,Data!$E:$F,2, FALSE) &amp; ";"   )             )</f>
        <v/>
      </c>
    </row>
    <row r="186" spans="1:239" x14ac:dyDescent="0.3">
      <c r="A186" t="str">
        <f>Tableau1[[#This Row],[name]]</f>
        <v>Han Solo</v>
      </c>
      <c r="B186" s="15">
        <f>VLOOKUP(Tableau36[[#This Row],[Character]],Data!E:F,2,FALSE)</f>
        <v>185</v>
      </c>
      <c r="C186" t="str">
        <f>IF( Tableau36[[#This Row],[removed double semi-colon]]="", "", MID(Tableau36[[#This Row],[removed double semi-colon]],2,LEN(Tableau36[[#This Row],[removed double semi-colon]]) - 2) )</f>
        <v>80;180</v>
      </c>
      <c r="D186" t="str">
        <f>SUBSTITUTE(Tableau36[[#This Row],[Concatenation]],";;",";")</f>
        <v>;80;180;</v>
      </c>
      <c r="E186" t="str">
        <f>_xlfn.CONCAT(Tableau4[#This Row])</f>
        <v>;80;;180;</v>
      </c>
      <c r="I186" t="str">
        <f>IF(Data!$E186=I$1, "",             IF(ISERR(SEARCH(I$1,Data!$A186)),"",          ";" &amp; VLOOKUP(I$1,Data!$E:$F,2, FALSE) &amp; ";"   )             )</f>
        <v/>
      </c>
      <c r="J186" t="str">
        <f>IF(Data!$E186=J$1, "",             IF(ISERR(SEARCH(J$1,Data!$A186)),"",          ";" &amp; VLOOKUP(J$1,Data!$E:$F,2, FALSE) &amp; ";"   )             )</f>
        <v/>
      </c>
      <c r="K186" t="str">
        <f>IF(Data!$E186=K$1, "",             IF(ISERR(SEARCH(K$1,Data!$A186)),"",          ";" &amp; VLOOKUP(K$1,Data!$E:$F,2, FALSE) &amp; ";"   )             )</f>
        <v/>
      </c>
      <c r="L186" t="str">
        <f>IF(Data!$E186=L$1, "",             IF(ISERR(SEARCH(L$1,Data!$A186)),"",          ";" &amp; VLOOKUP(L$1,Data!$E:$F,2, FALSE) &amp; ";"   )             )</f>
        <v/>
      </c>
      <c r="M186" t="str">
        <f>IF(Data!$E186=M$1, "",             IF(ISERR(SEARCH(M$1,Data!$A186)),"",          ";" &amp; VLOOKUP(M$1,Data!$E:$F,2, FALSE) &amp; ";"   )             )</f>
        <v/>
      </c>
      <c r="N186" t="str">
        <f>IF(Data!$E186=N$1, "",             IF(ISERR(SEARCH(N$1,Data!$A186)),"",          ";" &amp; VLOOKUP(N$1,Data!$E:$F,2, FALSE) &amp; ";"   )             )</f>
        <v/>
      </c>
      <c r="O186" t="str">
        <f>IF(Data!$E186=O$1, "",             IF(ISERR(SEARCH(O$1,Data!$A186)),"",          ";" &amp; VLOOKUP(O$1,Data!$E:$F,2, FALSE) &amp; ";"   )             )</f>
        <v/>
      </c>
      <c r="P186" t="str">
        <f>IF(Data!$E186=P$1, "",             IF(ISERR(SEARCH(P$1,Data!$A186)),"",          ";" &amp; VLOOKUP(P$1,Data!$E:$F,2, FALSE) &amp; ";"   )             )</f>
        <v/>
      </c>
      <c r="Q186" t="str">
        <f>IF(Data!$E186=Q$1, "",             IF(ISERR(SEARCH(Q$1,Data!$A186)),"",          ";" &amp; VLOOKUP(Q$1,Data!$E:$F,2, FALSE) &amp; ";"   )             )</f>
        <v/>
      </c>
      <c r="R186" t="str">
        <f>IF(Data!$E186=R$1, "",             IF(ISERR(SEARCH(R$1,Data!$A186)),"",          ";" &amp; VLOOKUP(R$1,Data!$E:$F,2, FALSE) &amp; ";"   )             )</f>
        <v/>
      </c>
      <c r="S186" t="str">
        <f>IF(Data!$E186=S$1, "",             IF(ISERR(SEARCH(S$1,Data!$A186)),"",          ";" &amp; VLOOKUP(S$1,Data!$E:$F,2, FALSE) &amp; ";"   )             )</f>
        <v/>
      </c>
      <c r="T186" t="str">
        <f>IF(Data!$E186=T$1, "",             IF(ISERR(SEARCH(T$1,Data!$A186)),"",          ";" &amp; VLOOKUP(T$1,Data!$E:$F,2, FALSE) &amp; ";"   )             )</f>
        <v/>
      </c>
      <c r="U186" t="str">
        <f>IF(Data!$E186=U$1, "",             IF(ISERR(SEARCH(U$1,Data!$A186)),"",          ";" &amp; VLOOKUP(U$1,Data!$E:$F,2, FALSE) &amp; ";"   )             )</f>
        <v/>
      </c>
      <c r="V186" t="str">
        <f>IF(Data!$E186=V$1, "",             IF(ISERR(SEARCH(V$1,Data!$A186)),"",          ";" &amp; VLOOKUP(V$1,Data!$E:$F,2, FALSE) &amp; ";"   )             )</f>
        <v/>
      </c>
      <c r="W186" t="str">
        <f>IF(Data!$E186=W$1, "",             IF(ISERR(SEARCH(W$1,Data!$A186)),"",          ";" &amp; VLOOKUP(W$1,Data!$E:$F,2, FALSE) &amp; ";"   )             )</f>
        <v/>
      </c>
      <c r="X186" t="str">
        <f>IF(Data!$E186=X$1, "",             IF(ISERR(SEARCH(X$1,Data!$A186)),"",          ";" &amp; VLOOKUP(X$1,Data!$E:$F,2, FALSE) &amp; ";"   )             )</f>
        <v/>
      </c>
      <c r="Y186" t="str">
        <f>IF(Data!$E186=Y$1, "",             IF(ISERR(SEARCH(Y$1,Data!$A186)),"",          ";" &amp; VLOOKUP(Y$1,Data!$E:$F,2, FALSE) &amp; ";"   )             )</f>
        <v/>
      </c>
      <c r="Z186" t="str">
        <f>IF(Data!$E186=Z$1, "",             IF(ISERR(SEARCH(Z$1,Data!$A186)),"",          ";" &amp; VLOOKUP(Z$1,Data!$E:$F,2, FALSE) &amp; ";"   )             )</f>
        <v/>
      </c>
      <c r="AA186" t="str">
        <f>IF(Data!$E186=AA$1, "",             IF(ISERR(SEARCH(AA$1,Data!$A186)),"",          ";" &amp; VLOOKUP(AA$1,Data!$E:$F,2, FALSE) &amp; ";"   )             )</f>
        <v/>
      </c>
      <c r="AB186" t="str">
        <f>IF(Data!$E186=AB$1, "",             IF(ISERR(SEARCH(AB$1,Data!$A186)),"",          ";" &amp; VLOOKUP(AB$1,Data!$E:$F,2, FALSE) &amp; ";"   )             )</f>
        <v/>
      </c>
      <c r="AC186" t="str">
        <f>IF(Data!$E186=AC$1, "",             IF(ISERR(SEARCH(AC$1,Data!$A186)),"",          ";" &amp; VLOOKUP(AC$1,Data!$E:$F,2, FALSE) &amp; ";"   )             )</f>
        <v/>
      </c>
      <c r="AD186" t="str">
        <f>IF(Data!$E186=AD$1, "",             IF(ISERR(SEARCH(AD$1,Data!$A186)),"",          ";" &amp; VLOOKUP(AD$1,Data!$E:$F,2, FALSE) &amp; ";"   )             )</f>
        <v/>
      </c>
      <c r="AE186" t="str">
        <f>IF(Data!$E186=AE$1, "",             IF(ISERR(SEARCH(AE$1,Data!$A186)),"",          ";" &amp; VLOOKUP(AE$1,Data!$E:$F,2, FALSE) &amp; ";"   )             )</f>
        <v/>
      </c>
      <c r="AF186" t="str">
        <f>IF(Data!$E186=AF$1, "",             IF(ISERR(SEARCH(AF$1,Data!$A186)),"",          ";" &amp; VLOOKUP(AF$1,Data!$E:$F,2, FALSE) &amp; ";"   )             )</f>
        <v/>
      </c>
      <c r="AG186" t="str">
        <f>IF(Data!$E186=AG$1, "",             IF(ISERR(SEARCH(AG$1,Data!$A186)),"",          ";" &amp; VLOOKUP(AG$1,Data!$E:$F,2, FALSE) &amp; ";"   )             )</f>
        <v/>
      </c>
      <c r="AH186" t="str">
        <f>IF(Data!$E186=AH$1, "",             IF(ISERR(SEARCH(AH$1,Data!$A186)),"",          ";" &amp; VLOOKUP(AH$1,Data!$E:$F,2, FALSE) &amp; ";"   )             )</f>
        <v/>
      </c>
      <c r="AI186" t="str">
        <f>IF(Data!$E186=AI$1, "",             IF(ISERR(SEARCH(AI$1,Data!$A186)),"",          ";" &amp; VLOOKUP(AI$1,Data!$E:$F,2, FALSE) &amp; ";"   )             )</f>
        <v/>
      </c>
      <c r="AJ186" t="str">
        <f>IF(Data!$E186=AJ$1, "",             IF(ISERR(SEARCH(AJ$1,Data!$A186)),"",          ";" &amp; VLOOKUP(AJ$1,Data!$E:$F,2, FALSE) &amp; ";"   )             )</f>
        <v/>
      </c>
      <c r="AK186" t="str">
        <f>IF(Data!$E186=AK$1, "",             IF(ISERR(SEARCH(AK$1,Data!$A186)),"",          ";" &amp; VLOOKUP(AK$1,Data!$E:$F,2, FALSE) &amp; ";"   )             )</f>
        <v/>
      </c>
      <c r="AL186" t="str">
        <f>IF(Data!$E186=AL$1, "",             IF(ISERR(SEARCH(AL$1,Data!$A186)),"",          ";" &amp; VLOOKUP(AL$1,Data!$E:$F,2, FALSE) &amp; ";"   )             )</f>
        <v/>
      </c>
      <c r="AM186" t="str">
        <f>IF(Data!$E186=AM$1, "",             IF(ISERR(SEARCH(AM$1,Data!$A186)),"",          ";" &amp; VLOOKUP(AM$1,Data!$E:$F,2, FALSE) &amp; ";"   )             )</f>
        <v/>
      </c>
      <c r="AN186" t="str">
        <f>IF(Data!$E186=AN$1, "",             IF(ISERR(SEARCH(AN$1,Data!$A186)),"",          ";" &amp; VLOOKUP(AN$1,Data!$E:$F,2, FALSE) &amp; ";"   )             )</f>
        <v/>
      </c>
      <c r="AO186" t="str">
        <f>IF(Data!$E186=AO$1, "",             IF(ISERR(SEARCH(AO$1,Data!$A186)),"",          ";" &amp; VLOOKUP(AO$1,Data!$E:$F,2, FALSE) &amp; ";"   )             )</f>
        <v/>
      </c>
      <c r="AP186" t="str">
        <f>IF(Data!$E186=AP$1, "",             IF(ISERR(SEARCH(AP$1,Data!$A186)),"",          ";" &amp; VLOOKUP(AP$1,Data!$E:$F,2, FALSE) &amp; ";"   )             )</f>
        <v/>
      </c>
      <c r="AQ186" t="str">
        <f>IF(Data!$E186=AQ$1, "",             IF(ISERR(SEARCH(AQ$1,Data!$A186)),"",          ";" &amp; VLOOKUP(AQ$1,Data!$E:$F,2, FALSE) &amp; ";"   )             )</f>
        <v/>
      </c>
      <c r="AR186" t="str">
        <f>IF(Data!$E186=AR$1, "",             IF(ISERR(SEARCH(AR$1,Data!$A186)),"",          ";" &amp; VLOOKUP(AR$1,Data!$E:$F,2, FALSE) &amp; ";"   )             )</f>
        <v/>
      </c>
      <c r="AS186" t="str">
        <f>IF(Data!$E186=AS$1, "",             IF(ISERR(SEARCH(AS$1,Data!$A186)),"",          ";" &amp; VLOOKUP(AS$1,Data!$E:$F,2, FALSE) &amp; ";"   )             )</f>
        <v/>
      </c>
      <c r="AT186" t="str">
        <f>IF(Data!$E186=AT$1, "",             IF(ISERR(SEARCH(AT$1,Data!$A186)),"",          ";" &amp; VLOOKUP(AT$1,Data!$E:$F,2, FALSE) &amp; ";"   )             )</f>
        <v/>
      </c>
      <c r="AU186" t="str">
        <f>IF(Data!$E186=AU$1, "",             IF(ISERR(SEARCH(AU$1,Data!$A186)),"",          ";" &amp; VLOOKUP(AU$1,Data!$E:$F,2, FALSE) &amp; ";"   )             )</f>
        <v/>
      </c>
      <c r="AV186" t="str">
        <f>IF(Data!$E186=AV$1, "",             IF(ISERR(SEARCH(AV$1,Data!$A186)),"",          ";" &amp; VLOOKUP(AV$1,Data!$E:$F,2, FALSE) &amp; ";"   )             )</f>
        <v/>
      </c>
      <c r="AW186" t="str">
        <f>IF(Data!$E186=AW$1, "",             IF(ISERR(SEARCH(AW$1,Data!$A186)),"",          ";" &amp; VLOOKUP(AW$1,Data!$E:$F,2, FALSE) &amp; ";"   )             )</f>
        <v/>
      </c>
      <c r="AX186" t="str">
        <f>IF(Data!$E186=AX$1, "",             IF(ISERR(SEARCH(AX$1,Data!$A186)),"",          ";" &amp; VLOOKUP(AX$1,Data!$E:$F,2, FALSE) &amp; ";"   )             )</f>
        <v/>
      </c>
      <c r="AY186" t="str">
        <f>IF(Data!$E186=AY$1, "",             IF(ISERR(SEARCH(AY$1,Data!$A186)),"",          ";" &amp; VLOOKUP(AY$1,Data!$E:$F,2, FALSE) &amp; ";"   )             )</f>
        <v/>
      </c>
      <c r="AZ186" t="str">
        <f>IF(Data!$E186=AZ$1, "",             IF(ISERR(SEARCH(AZ$1,Data!$A186)),"",          ";" &amp; VLOOKUP(AZ$1,Data!$E:$F,2, FALSE) &amp; ";"   )             )</f>
        <v/>
      </c>
      <c r="BA186" t="str">
        <f>IF(Data!$E186=BA$1, "",             IF(ISERR(SEARCH(BA$1,Data!$A186)),"",          ";" &amp; VLOOKUP(BA$1,Data!$E:$F,2, FALSE) &amp; ";"   )             )</f>
        <v/>
      </c>
      <c r="BB186" t="str">
        <f>IF(Data!$E186=BB$1, "",             IF(ISERR(SEARCH(BB$1,Data!$A186)),"",          ";" &amp; VLOOKUP(BB$1,Data!$E:$F,2, FALSE) &amp; ";"   )             )</f>
        <v/>
      </c>
      <c r="BC186" t="str">
        <f>IF(Data!$E186=BC$1, "",             IF(ISERR(SEARCH(BC$1,Data!$A186)),"",          ";" &amp; VLOOKUP(BC$1,Data!$E:$F,2, FALSE) &amp; ";"   )             )</f>
        <v/>
      </c>
      <c r="BD186" t="str">
        <f>IF(Data!$E186=BD$1, "",             IF(ISERR(SEARCH(BD$1,Data!$A186)),"",          ";" &amp; VLOOKUP(BD$1,Data!$E:$F,2, FALSE) &amp; ";"   )             )</f>
        <v/>
      </c>
      <c r="BE186" t="str">
        <f>IF(Data!$E186=BE$1, "",             IF(ISERR(SEARCH(BE$1,Data!$A186)),"",          ";" &amp; VLOOKUP(BE$1,Data!$E:$F,2, FALSE) &amp; ";"   )             )</f>
        <v/>
      </c>
      <c r="BF186" t="str">
        <f>IF(Data!$E186=BF$1, "",             IF(ISERR(SEARCH(BF$1,Data!$A186)),"",          ";" &amp; VLOOKUP(BF$1,Data!$E:$F,2, FALSE) &amp; ";"   )             )</f>
        <v/>
      </c>
      <c r="BG186" t="str">
        <f>IF(Data!$E186=BG$1, "",             IF(ISERR(SEARCH(BG$1,Data!$A186)),"",          ";" &amp; VLOOKUP(BG$1,Data!$E:$F,2, FALSE) &amp; ";"   )             )</f>
        <v/>
      </c>
      <c r="BH186" t="str">
        <f>IF(Data!$E186=BH$1, "",             IF(ISERR(SEARCH(BH$1,Data!$A186)),"",          ";" &amp; VLOOKUP(BH$1,Data!$E:$F,2, FALSE) &amp; ";"   )             )</f>
        <v/>
      </c>
      <c r="BI186" t="str">
        <f>IF(Data!$E186=BI$1, "",             IF(ISERR(SEARCH(BI$1,Data!$A186)),"",          ";" &amp; VLOOKUP(BI$1,Data!$E:$F,2, FALSE) &amp; ";"   )             )</f>
        <v/>
      </c>
      <c r="BJ186" t="str">
        <f>IF(Data!$E186=BJ$1, "",             IF(ISERR(SEARCH(BJ$1,Data!$A186)),"",          ";" &amp; VLOOKUP(BJ$1,Data!$E:$F,2, FALSE) &amp; ";"   )             )</f>
        <v/>
      </c>
      <c r="BK186" t="str">
        <f>IF(Data!$E186=BK$1, "",             IF(ISERR(SEARCH(BK$1,Data!$A186)),"",          ";" &amp; VLOOKUP(BK$1,Data!$E:$F,2, FALSE) &amp; ";"   )             )</f>
        <v/>
      </c>
      <c r="BL186" t="str">
        <f>IF(Data!$E186=BL$1, "",             IF(ISERR(SEARCH(BL$1,Data!$A186)),"",          ";" &amp; VLOOKUP(BL$1,Data!$E:$F,2, FALSE) &amp; ";"   )             )</f>
        <v/>
      </c>
      <c r="BM186" t="str">
        <f>IF(Data!$E186=BM$1, "",             IF(ISERR(SEARCH(BM$1,Data!$A186)),"",          ";" &amp; VLOOKUP(BM$1,Data!$E:$F,2, FALSE) &amp; ";"   )             )</f>
        <v/>
      </c>
      <c r="BN186" t="str">
        <f>IF(Data!$E186=BN$1, "",             IF(ISERR(SEARCH(BN$1,Data!$A186)),"",          ";" &amp; VLOOKUP(BN$1,Data!$E:$F,2, FALSE) &amp; ";"   )             )</f>
        <v/>
      </c>
      <c r="BO186" t="str">
        <f>IF(Data!$E186=BO$1, "",             IF(ISERR(SEARCH(BO$1,Data!$A186)),"",          ";" &amp; VLOOKUP(BO$1,Data!$E:$F,2, FALSE) &amp; ";"   )             )</f>
        <v/>
      </c>
      <c r="BP186" t="str">
        <f>IF(Data!$E186=BP$1, "",             IF(ISERR(SEARCH(BP$1,Data!$A186)),"",          ";" &amp; VLOOKUP(BP$1,Data!$E:$F,2, FALSE) &amp; ";"   )             )</f>
        <v/>
      </c>
      <c r="BQ186" t="str">
        <f>IF(Data!$E186=BQ$1, "",             IF(ISERR(SEARCH(BQ$1,Data!$A186)),"",          ";" &amp; VLOOKUP(BQ$1,Data!$E:$F,2, FALSE) &amp; ";"   )             )</f>
        <v/>
      </c>
      <c r="BR186" t="str">
        <f>IF(Data!$E186=BR$1, "",             IF(ISERR(SEARCH(BR$1,Data!$A186)),"",          ";" &amp; VLOOKUP(BR$1,Data!$E:$F,2, FALSE) &amp; ";"   )             )</f>
        <v/>
      </c>
      <c r="BS186" t="str">
        <f>IF(Data!$E186=BS$1, "",             IF(ISERR(SEARCH(BS$1,Data!$A186)),"",          ";" &amp; VLOOKUP(BS$1,Data!$E:$F,2, FALSE) &amp; ";"   )             )</f>
        <v/>
      </c>
      <c r="BT186" t="str">
        <f>IF(Data!$E186=BT$1, "",             IF(ISERR(SEARCH(BT$1,Data!$A186)),"",          ";" &amp; VLOOKUP(BT$1,Data!$E:$F,2, FALSE) &amp; ";"   )             )</f>
        <v/>
      </c>
      <c r="BU186" t="str">
        <f>IF(Data!$E186=BU$1, "",             IF(ISERR(SEARCH(BU$1,Data!$A186)),"",          ";" &amp; VLOOKUP(BU$1,Data!$E:$F,2, FALSE) &amp; ";"   )             )</f>
        <v/>
      </c>
      <c r="BV186" t="str">
        <f>IF(Data!$E186=BV$1, "",             IF(ISERR(SEARCH(BV$1,Data!$A186)),"",          ";" &amp; VLOOKUP(BV$1,Data!$E:$F,2, FALSE) &amp; ";"   )             )</f>
        <v/>
      </c>
      <c r="BW186" t="str">
        <f>IF(Data!$E186=BW$1, "",             IF(ISERR(SEARCH(BW$1,Data!$A186)),"",          ";" &amp; VLOOKUP(BW$1,Data!$E:$F,2, FALSE) &amp; ";"   )             )</f>
        <v/>
      </c>
      <c r="BX186" t="str">
        <f>IF(Data!$E186=BX$1, "",             IF(ISERR(SEARCH(BX$1,Data!$A186)),"",          ";" &amp; VLOOKUP(BX$1,Data!$E:$F,2, FALSE) &amp; ";"   )             )</f>
        <v/>
      </c>
      <c r="BY186" t="str">
        <f>IF(Data!$E186=BY$1, "",             IF(ISERR(SEARCH(BY$1,Data!$A186)),"",          ";" &amp; VLOOKUP(BY$1,Data!$E:$F,2, FALSE) &amp; ";"   )             )</f>
        <v/>
      </c>
      <c r="BZ186" t="str">
        <f>IF(Data!$E186=BZ$1, "",             IF(ISERR(SEARCH(BZ$1,Data!$A186)),"",          ";" &amp; VLOOKUP(BZ$1,Data!$E:$F,2, FALSE) &amp; ";"   )             )</f>
        <v/>
      </c>
      <c r="CA186" t="str">
        <f>IF(Data!$E186=CA$1, "",             IF(ISERR(SEARCH(CA$1,Data!$A186)),"",          ";" &amp; VLOOKUP(CA$1,Data!$E:$F,2, FALSE) &amp; ";"   )             )</f>
        <v/>
      </c>
      <c r="CB186" t="str">
        <f>IF(Data!$E186=CB$1, "",             IF(ISERR(SEARCH(CB$1,Data!$A186)),"",          ";" &amp; VLOOKUP(CB$1,Data!$E:$F,2, FALSE) &amp; ";"   )             )</f>
        <v/>
      </c>
      <c r="CC186" t="str">
        <f>IF(Data!$E186=CC$1, "",             IF(ISERR(SEARCH(CC$1,Data!$A186)),"",          ";" &amp; VLOOKUP(CC$1,Data!$E:$F,2, FALSE) &amp; ";"   )             )</f>
        <v/>
      </c>
      <c r="CD186" t="str">
        <f>IF(Data!$E186=CD$1, "",             IF(ISERR(SEARCH(CD$1,Data!$A186)),"",          ";" &amp; VLOOKUP(CD$1,Data!$E:$F,2, FALSE) &amp; ";"   )             )</f>
        <v/>
      </c>
      <c r="CE186" t="str">
        <f>IF(Data!$E186=CE$1, "",             IF(ISERR(SEARCH(CE$1,Data!$A186)),"",          ";" &amp; VLOOKUP(CE$1,Data!$E:$F,2, FALSE) &amp; ";"   )             )</f>
        <v/>
      </c>
      <c r="CF186" t="str">
        <f>IF(Data!$E186=CF$1, "",             IF(ISERR(SEARCH(CF$1,Data!$A186)),"",          ";" &amp; VLOOKUP(CF$1,Data!$E:$F,2, FALSE) &amp; ";"   )             )</f>
        <v/>
      </c>
      <c r="CG186" t="str">
        <f>IF(Data!$E186=CG$1, "",             IF(ISERR(SEARCH(CG$1,Data!$A186)),"",          ";" &amp; VLOOKUP(CG$1,Data!$E:$F,2, FALSE) &amp; ";"   )             )</f>
        <v/>
      </c>
      <c r="CH186" t="str">
        <f>IF(Data!$E186=CH$1, "",             IF(ISERR(SEARCH(CH$1,Data!$A186)),"",          ";" &amp; VLOOKUP(CH$1,Data!$E:$F,2, FALSE) &amp; ";"   )             )</f>
        <v/>
      </c>
      <c r="CI186" t="str">
        <f>IF(Data!$E186=CI$1, "",             IF(ISERR(SEARCH(CI$1,Data!$A186)),"",          ";" &amp; VLOOKUP(CI$1,Data!$E:$F,2, FALSE) &amp; ";"   )             )</f>
        <v/>
      </c>
      <c r="CJ186" t="str">
        <f>IF(Data!$E186=CJ$1, "",             IF(ISERR(SEARCH(CJ$1,Data!$A186)),"",          ";" &amp; VLOOKUP(CJ$1,Data!$E:$F,2, FALSE) &amp; ";"   )             )</f>
        <v>;80;</v>
      </c>
      <c r="CK186" t="str">
        <f>IF(Data!$E186=CK$1, "",             IF(ISERR(SEARCH(CK$1,Data!$A186)),"",          ";" &amp; VLOOKUP(CK$1,Data!$E:$F,2, FALSE) &amp; ";"   )             )</f>
        <v/>
      </c>
      <c r="CL186" t="str">
        <f>IF(Data!$E186=CL$1, "",             IF(ISERR(SEARCH(CL$1,Data!$A186)),"",          ";" &amp; VLOOKUP(CL$1,Data!$E:$F,2, FALSE) &amp; ";"   )             )</f>
        <v/>
      </c>
      <c r="CM186" t="str">
        <f>IF(Data!$E186=CM$1, "",             IF(ISERR(SEARCH(CM$1,Data!$A186)),"",          ";" &amp; VLOOKUP(CM$1,Data!$E:$F,2, FALSE) &amp; ";"   )             )</f>
        <v/>
      </c>
      <c r="CN186" t="str">
        <f>IF(Data!$E186=CN$1, "",             IF(ISERR(SEARCH(CN$1,Data!$A186)),"",          ";" &amp; VLOOKUP(CN$1,Data!$E:$F,2, FALSE) &amp; ";"   )             )</f>
        <v/>
      </c>
      <c r="CO186" t="str">
        <f>IF(Data!$E186=CO$1, "",             IF(ISERR(SEARCH(CO$1,Data!$A186)),"",          ";" &amp; VLOOKUP(CO$1,Data!$E:$F,2, FALSE) &amp; ";"   )             )</f>
        <v/>
      </c>
      <c r="CP186" t="str">
        <f>IF(Data!$E186=CP$1, "",             IF(ISERR(SEARCH(CP$1,Data!$A186)),"",          ";" &amp; VLOOKUP(CP$1,Data!$E:$F,2, FALSE) &amp; ";"   )             )</f>
        <v/>
      </c>
      <c r="CQ186" t="str">
        <f>IF(Data!$E186=CQ$1, "",             IF(ISERR(SEARCH(CQ$1,Data!$A186)),"",          ";" &amp; VLOOKUP(CQ$1,Data!$E:$F,2, FALSE) &amp; ";"   )             )</f>
        <v/>
      </c>
      <c r="CR186" t="str">
        <f>IF(Data!$E186=CR$1, "",             IF(ISERR(SEARCH(CR$1,Data!$A186)),"",          ";" &amp; VLOOKUP(CR$1,Data!$E:$F,2, FALSE) &amp; ";"   )             )</f>
        <v/>
      </c>
      <c r="CS186" t="str">
        <f>IF(Data!$E186=CS$1, "",             IF(ISERR(SEARCH(CS$1,Data!$A186)),"",          ";" &amp; VLOOKUP(CS$1,Data!$E:$F,2, FALSE) &amp; ";"   )             )</f>
        <v/>
      </c>
      <c r="CT186" t="str">
        <f>IF(Data!$E186=CT$1, "",             IF(ISERR(SEARCH(CT$1,Data!$A186)),"",          ";" &amp; VLOOKUP(CT$1,Data!$E:$F,2, FALSE) &amp; ";"   )             )</f>
        <v/>
      </c>
      <c r="CU186" t="str">
        <f>IF(Data!$E186=CU$1, "",             IF(ISERR(SEARCH(CU$1,Data!$A186)),"",          ";" &amp; VLOOKUP(CU$1,Data!$E:$F,2, FALSE) &amp; ";"   )             )</f>
        <v/>
      </c>
      <c r="CV186" t="str">
        <f>IF(Data!$E186=CV$1, "",             IF(ISERR(SEARCH(CV$1,Data!$A186)),"",          ";" &amp; VLOOKUP(CV$1,Data!$E:$F,2, FALSE) &amp; ";"   )             )</f>
        <v/>
      </c>
      <c r="CW186" t="str">
        <f>IF(Data!$E186=CW$1, "",             IF(ISERR(SEARCH(CW$1,Data!$A186)),"",          ";" &amp; VLOOKUP(CW$1,Data!$E:$F,2, FALSE) &amp; ";"   )             )</f>
        <v/>
      </c>
      <c r="CX186" t="str">
        <f>IF(Data!$E186=CX$1, "",             IF(ISERR(SEARCH(CX$1,Data!$A186)),"",          ";" &amp; VLOOKUP(CX$1,Data!$E:$F,2, FALSE) &amp; ";"   )             )</f>
        <v/>
      </c>
      <c r="CY186" t="str">
        <f>IF(Data!$E186=CY$1, "",             IF(ISERR(SEARCH(CY$1,Data!$A186)),"",          ";" &amp; VLOOKUP(CY$1,Data!$E:$F,2, FALSE) &amp; ";"   )             )</f>
        <v/>
      </c>
      <c r="CZ186" t="str">
        <f>IF(Data!$E186=CZ$1, "",             IF(ISERR(SEARCH(CZ$1,Data!$A186)),"",          ";" &amp; VLOOKUP(CZ$1,Data!$E:$F,2, FALSE) &amp; ";"   )             )</f>
        <v/>
      </c>
      <c r="DA186" t="str">
        <f>IF(Data!$E186=DA$1, "",             IF(ISERR(SEARCH(DA$1,Data!$A186)),"",          ";" &amp; VLOOKUP(DA$1,Data!$E:$F,2, FALSE) &amp; ";"   )             )</f>
        <v/>
      </c>
      <c r="DB186" t="str">
        <f>IF(Data!$E186=DB$1, "",             IF(ISERR(SEARCH(DB$1,Data!$A186)),"",          ";" &amp; VLOOKUP(DB$1,Data!$E:$F,2, FALSE) &amp; ";"   )             )</f>
        <v/>
      </c>
      <c r="DC186" t="str">
        <f>IF(Data!$E186=DC$1, "",             IF(ISERR(SEARCH(DC$1,Data!$A186)),"",          ";" &amp; VLOOKUP(DC$1,Data!$E:$F,2, FALSE) &amp; ";"   )             )</f>
        <v/>
      </c>
      <c r="DD186" t="str">
        <f>IF(Data!$E186=DD$1, "",             IF(ISERR(SEARCH(DD$1,Data!$A186)),"",          ";" &amp; VLOOKUP(DD$1,Data!$E:$F,2, FALSE) &amp; ";"   )             )</f>
        <v/>
      </c>
      <c r="DE186" t="str">
        <f>IF(Data!$E186=DE$1, "",             IF(ISERR(SEARCH(DE$1,Data!$A186)),"",          ";" &amp; VLOOKUP(DE$1,Data!$E:$F,2, FALSE) &amp; ";"   )             )</f>
        <v/>
      </c>
      <c r="DF186" t="str">
        <f>IF(Data!$E186=DF$1, "",             IF(ISERR(SEARCH(DF$1,Data!$A186)),"",          ";" &amp; VLOOKUP(DF$1,Data!$E:$F,2, FALSE) &amp; ";"   )             )</f>
        <v/>
      </c>
      <c r="DG186" t="str">
        <f>IF(Data!$E186=DG$1, "",             IF(ISERR(SEARCH(DG$1,Data!$A186)),"",          ";" &amp; VLOOKUP(DG$1,Data!$E:$F,2, FALSE) &amp; ";"   )             )</f>
        <v/>
      </c>
      <c r="DH186" t="str">
        <f>IF(Data!$E186=DH$1, "",             IF(ISERR(SEARCH(DH$1,Data!$A186)),"",          ";" &amp; VLOOKUP(DH$1,Data!$E:$F,2, FALSE) &amp; ";"   )             )</f>
        <v/>
      </c>
      <c r="DI186" t="str">
        <f>IF(Data!$E186=DI$1, "",             IF(ISERR(SEARCH(DI$1,Data!$A186)),"",          ";" &amp; VLOOKUP(DI$1,Data!$E:$F,2, FALSE) &amp; ";"   )             )</f>
        <v/>
      </c>
      <c r="DJ186" t="str">
        <f>IF(Data!$E186=DJ$1, "",             IF(ISERR(SEARCH(DJ$1,Data!$A186)),"",          ";" &amp; VLOOKUP(DJ$1,Data!$E:$F,2, FALSE) &amp; ";"   )             )</f>
        <v/>
      </c>
      <c r="DK186" t="str">
        <f>IF(Data!$E186=DK$1, "",             IF(ISERR(SEARCH(DK$1,Data!$A186)),"",          ";" &amp; VLOOKUP(DK$1,Data!$E:$F,2, FALSE) &amp; ";"   )             )</f>
        <v/>
      </c>
      <c r="DL186" t="str">
        <f>IF(Data!$E186=DL$1, "",             IF(ISERR(SEARCH(DL$1,Data!$A186)),"",          ";" &amp; VLOOKUP(DL$1,Data!$E:$F,2, FALSE) &amp; ";"   )             )</f>
        <v/>
      </c>
      <c r="DM186" t="str">
        <f>IF(Data!$E186=DM$1, "",             IF(ISERR(SEARCH(DM$1,Data!$A186)),"",          ";" &amp; VLOOKUP(DM$1,Data!$E:$F,2, FALSE) &amp; ";"   )             )</f>
        <v/>
      </c>
      <c r="DN186" t="str">
        <f>IF(Data!$E186=DN$1, "",             IF(ISERR(SEARCH(DN$1,Data!$A186)),"",          ";" &amp; VLOOKUP(DN$1,Data!$E:$F,2, FALSE) &amp; ";"   )             )</f>
        <v/>
      </c>
      <c r="DO186" t="str">
        <f>IF(Data!$E186=DO$1, "",             IF(ISERR(SEARCH(DO$1,Data!$A186)),"",          ";" &amp; VLOOKUP(DO$1,Data!$E:$F,2, FALSE) &amp; ";"   )             )</f>
        <v/>
      </c>
      <c r="DP186" t="str">
        <f>IF(Data!$E186=DP$1, "",             IF(ISERR(SEARCH(DP$1,Data!$A186)),"",          ";" &amp; VLOOKUP(DP$1,Data!$E:$F,2, FALSE) &amp; ";"   )             )</f>
        <v/>
      </c>
      <c r="DQ186" t="str">
        <f>IF(Data!$E186=DQ$1, "",             IF(ISERR(SEARCH(DQ$1,Data!$A186)),"",          ";" &amp; VLOOKUP(DQ$1,Data!$E:$F,2, FALSE) &amp; ";"   )             )</f>
        <v/>
      </c>
      <c r="DR186" t="str">
        <f>IF(Data!$E186=DR$1, "",             IF(ISERR(SEARCH(DR$1,Data!$A186)),"",          ";" &amp; VLOOKUP(DR$1,Data!$E:$F,2, FALSE) &amp; ";"   )             )</f>
        <v/>
      </c>
      <c r="DS186" t="str">
        <f>IF(Data!$E186=DS$1, "",             IF(ISERR(SEARCH(DS$1,Data!$A186)),"",          ";" &amp; VLOOKUP(DS$1,Data!$E:$F,2, FALSE) &amp; ";"   )             )</f>
        <v/>
      </c>
      <c r="DT186" t="str">
        <f>IF(Data!$E186=DT$1, "",             IF(ISERR(SEARCH(DT$1,Data!$A186)),"",          ";" &amp; VLOOKUP(DT$1,Data!$E:$F,2, FALSE) &amp; ";"   )             )</f>
        <v/>
      </c>
      <c r="DU186" t="str">
        <f>IF(Data!$E186=DU$1, "",             IF(ISERR(SEARCH(DU$1,Data!$A186)),"",          ";" &amp; VLOOKUP(DU$1,Data!$E:$F,2, FALSE) &amp; ";"   )             )</f>
        <v/>
      </c>
      <c r="DV186" t="str">
        <f>IF(Data!$E186=DV$1, "",             IF(ISERR(SEARCH(DV$1,Data!$A186)),"",          ";" &amp; VLOOKUP(DV$1,Data!$E:$F,2, FALSE) &amp; ";"   )             )</f>
        <v/>
      </c>
      <c r="DW186" t="str">
        <f>IF(Data!$E186=DW$1, "",             IF(ISERR(SEARCH(DW$1,Data!$A186)),"",          ";" &amp; VLOOKUP(DW$1,Data!$E:$F,2, FALSE) &amp; ";"   )             )</f>
        <v/>
      </c>
      <c r="DX186" t="str">
        <f>IF(Data!$E186=DX$1, "",             IF(ISERR(SEARCH(DX$1,Data!$A186)),"",          ";" &amp; VLOOKUP(DX$1,Data!$E:$F,2, FALSE) &amp; ";"   )             )</f>
        <v/>
      </c>
      <c r="DY186" t="str">
        <f>IF(Data!$E186=DY$1, "",             IF(ISERR(SEARCH(DY$1,Data!$A186)),"",          ";" &amp; VLOOKUP(DY$1,Data!$E:$F,2, FALSE) &amp; ";"   )             )</f>
        <v/>
      </c>
      <c r="DZ186" t="str">
        <f>IF(Data!$E186=DZ$1, "",             IF(ISERR(SEARCH(DZ$1,Data!$A186)),"",          ";" &amp; VLOOKUP(DZ$1,Data!$E:$F,2, FALSE) &amp; ";"   )             )</f>
        <v/>
      </c>
      <c r="EA186" t="str">
        <f>IF(Data!$E186=EA$1, "",             IF(ISERR(SEARCH(EA$1,Data!$A186)),"",          ";" &amp; VLOOKUP(EA$1,Data!$E:$F,2, FALSE) &amp; ";"   )             )</f>
        <v/>
      </c>
      <c r="EB186" t="str">
        <f>IF(Data!$E186=EB$1, "",             IF(ISERR(SEARCH(EB$1,Data!$A186)),"",          ";" &amp; VLOOKUP(EB$1,Data!$E:$F,2, FALSE) &amp; ";"   )             )</f>
        <v/>
      </c>
      <c r="EC186" t="str">
        <f>IF(Data!$E186=EC$1, "",             IF(ISERR(SEARCH(EC$1,Data!$A186)),"",          ";" &amp; VLOOKUP(EC$1,Data!$E:$F,2, FALSE) &amp; ";"   )             )</f>
        <v/>
      </c>
      <c r="ED186" t="str">
        <f>IF(Data!$E186=ED$1, "",             IF(ISERR(SEARCH(ED$1,Data!$A186)),"",          ";" &amp; VLOOKUP(ED$1,Data!$E:$F,2, FALSE) &amp; ";"   )             )</f>
        <v/>
      </c>
      <c r="EE186" t="str">
        <f>IF(Data!$E186=EE$1, "",             IF(ISERR(SEARCH(EE$1,Data!$A186)),"",          ";" &amp; VLOOKUP(EE$1,Data!$E:$F,2, FALSE) &amp; ";"   )             )</f>
        <v/>
      </c>
      <c r="EF186" t="str">
        <f>IF(Data!$E186=EF$1, "",             IF(ISERR(SEARCH(EF$1,Data!$A186)),"",          ";" &amp; VLOOKUP(EF$1,Data!$E:$F,2, FALSE) &amp; ";"   )             )</f>
        <v/>
      </c>
      <c r="EG186" t="str">
        <f>IF(Data!$E186=EG$1, "",             IF(ISERR(SEARCH(EG$1,Data!$A186)),"",          ";" &amp; VLOOKUP(EG$1,Data!$E:$F,2, FALSE) &amp; ";"   )             )</f>
        <v/>
      </c>
      <c r="EH186" t="str">
        <f>IF(Data!$E186=EH$1, "",             IF(ISERR(SEARCH(EH$1,Data!$A186)),"",          ";" &amp; VLOOKUP(EH$1,Data!$E:$F,2, FALSE) &amp; ";"   )             )</f>
        <v/>
      </c>
      <c r="EI186" t="str">
        <f>IF(Data!$E186=EI$1, "",             IF(ISERR(SEARCH(EI$1,Data!$A186)),"",          ";" &amp; VLOOKUP(EI$1,Data!$E:$F,2, FALSE) &amp; ";"   )             )</f>
        <v/>
      </c>
      <c r="EJ186" t="str">
        <f>IF(Data!$E186=EJ$1, "",             IF(ISERR(SEARCH(EJ$1,Data!$A186)),"",          ";" &amp; VLOOKUP(EJ$1,Data!$E:$F,2, FALSE) &amp; ";"   )             )</f>
        <v/>
      </c>
      <c r="EK186" t="str">
        <f>IF(Data!$E186=EK$1, "",             IF(ISERR(SEARCH(EK$1,Data!$A186)),"",          ";" &amp; VLOOKUP(EK$1,Data!$E:$F,2, FALSE) &amp; ";"   )             )</f>
        <v/>
      </c>
      <c r="EL186" t="str">
        <f>IF(Data!$E186=EL$1, "",             IF(ISERR(SEARCH(EL$1,Data!$A186)),"",          ";" &amp; VLOOKUP(EL$1,Data!$E:$F,2, FALSE) &amp; ";"   )             )</f>
        <v/>
      </c>
      <c r="EM186" t="str">
        <f>IF(Data!$E186=EM$1, "",             IF(ISERR(SEARCH(EM$1,Data!$A186)),"",          ";" &amp; VLOOKUP(EM$1,Data!$E:$F,2, FALSE) &amp; ";"   )             )</f>
        <v/>
      </c>
      <c r="EN186" t="str">
        <f>IF(Data!$E186=EN$1, "",             IF(ISERR(SEARCH(EN$1,Data!$A186)),"",          ";" &amp; VLOOKUP(EN$1,Data!$E:$F,2, FALSE) &amp; ";"   )             )</f>
        <v/>
      </c>
      <c r="EO186" t="str">
        <f>IF(Data!$E186=EO$1, "",             IF(ISERR(SEARCH(EO$1,Data!$A186)),"",          ";" &amp; VLOOKUP(EO$1,Data!$E:$F,2, FALSE) &amp; ";"   )             )</f>
        <v/>
      </c>
      <c r="EP186" t="str">
        <f>IF(Data!$E186=EP$1, "",             IF(ISERR(SEARCH(EP$1,Data!$A186)),"",          ";" &amp; VLOOKUP(EP$1,Data!$E:$F,2, FALSE) &amp; ";"   )             )</f>
        <v/>
      </c>
      <c r="EQ186" t="str">
        <f>IF(Data!$E186=EQ$1, "",             IF(ISERR(SEARCH(EQ$1,Data!$A186)),"",          ";" &amp; VLOOKUP(EQ$1,Data!$E:$F,2, FALSE) &amp; ";"   )             )</f>
        <v/>
      </c>
      <c r="ER186" t="str">
        <f>IF(Data!$E186=ER$1, "",             IF(ISERR(SEARCH(ER$1,Data!$A186)),"",          ";" &amp; VLOOKUP(ER$1,Data!$E:$F,2, FALSE) &amp; ";"   )             )</f>
        <v/>
      </c>
      <c r="ES186" t="str">
        <f>IF(Data!$E186=ES$1, "",             IF(ISERR(SEARCH(ES$1,Data!$A186)),"",          ";" &amp; VLOOKUP(ES$1,Data!$E:$F,2, FALSE) &amp; ";"   )             )</f>
        <v/>
      </c>
      <c r="ET186" t="str">
        <f>IF(Data!$E186=ET$1, "",             IF(ISERR(SEARCH(ET$1,Data!$A186)),"",          ";" &amp; VLOOKUP(ET$1,Data!$E:$F,2, FALSE) &amp; ";"   )             )</f>
        <v/>
      </c>
      <c r="EU186" t="str">
        <f>IF(Data!$E186=EU$1, "",             IF(ISERR(SEARCH(EU$1,Data!$A186)),"",          ";" &amp; VLOOKUP(EU$1,Data!$E:$F,2, FALSE) &amp; ";"   )             )</f>
        <v/>
      </c>
      <c r="EV186" t="str">
        <f>IF(Data!$E186=EV$1, "",             IF(ISERR(SEARCH(EV$1,Data!$A186)),"",          ";" &amp; VLOOKUP(EV$1,Data!$E:$F,2, FALSE) &amp; ";"   )             )</f>
        <v/>
      </c>
      <c r="EW186" t="str">
        <f>IF(Data!$E186=EW$1, "",             IF(ISERR(SEARCH(EW$1,Data!$A186)),"",          ";" &amp; VLOOKUP(EW$1,Data!$E:$F,2, FALSE) &amp; ";"   )             )</f>
        <v/>
      </c>
      <c r="EX186" t="str">
        <f>IF(Data!$E186=EX$1, "",             IF(ISERR(SEARCH(EX$1,Data!$A186)),"",          ";" &amp; VLOOKUP(EX$1,Data!$E:$F,2, FALSE) &amp; ";"   )             )</f>
        <v/>
      </c>
      <c r="EY186" t="str">
        <f>IF(Data!$E186=EY$1, "",             IF(ISERR(SEARCH(EY$1,Data!$A186)),"",          ";" &amp; VLOOKUP(EY$1,Data!$E:$F,2, FALSE) &amp; ";"   )             )</f>
        <v/>
      </c>
      <c r="EZ186" t="str">
        <f>IF(Data!$E186=EZ$1, "",             IF(ISERR(SEARCH(EZ$1,Data!$A186)),"",          ";" &amp; VLOOKUP(EZ$1,Data!$E:$F,2, FALSE) &amp; ";"   )             )</f>
        <v/>
      </c>
      <c r="FA186" t="str">
        <f>IF(Data!$E186=FA$1, "",             IF(ISERR(SEARCH(FA$1,Data!$A186)),"",          ";" &amp; VLOOKUP(FA$1,Data!$E:$F,2, FALSE) &amp; ";"   )             )</f>
        <v/>
      </c>
      <c r="FB186" t="str">
        <f>IF(Data!$E186=FB$1, "",             IF(ISERR(SEARCH(FB$1,Data!$A186)),"",          ";" &amp; VLOOKUP(FB$1,Data!$E:$F,2, FALSE) &amp; ";"   )             )</f>
        <v/>
      </c>
      <c r="FC186" t="str">
        <f>IF(Data!$E186=FC$1, "",             IF(ISERR(SEARCH(FC$1,Data!$A186)),"",          ";" &amp; VLOOKUP(FC$1,Data!$E:$F,2, FALSE) &amp; ";"   )             )</f>
        <v/>
      </c>
      <c r="FD186" t="str">
        <f>IF(Data!$E186=FD$1, "",             IF(ISERR(SEARCH(FD$1,Data!$A186)),"",          ";" &amp; VLOOKUP(FD$1,Data!$E:$F,2, FALSE) &amp; ";"   )             )</f>
        <v/>
      </c>
      <c r="FE186" t="str">
        <f>IF(Data!$E186=FE$1, "",             IF(ISERR(SEARCH(FE$1,Data!$A186)),"",          ";" &amp; VLOOKUP(FE$1,Data!$E:$F,2, FALSE) &amp; ";"   )             )</f>
        <v/>
      </c>
      <c r="FF186" t="str">
        <f>IF(Data!$E186=FF$1, "",             IF(ISERR(SEARCH(FF$1,Data!$A186)),"",          ";" &amp; VLOOKUP(FF$1,Data!$E:$F,2, FALSE) &amp; ";"   )             )</f>
        <v/>
      </c>
      <c r="FG186" t="str">
        <f>IF(Data!$E186=FG$1, "",             IF(ISERR(SEARCH(FG$1,Data!$A186)),"",          ";" &amp; VLOOKUP(FG$1,Data!$E:$F,2, FALSE) &amp; ";"   )             )</f>
        <v/>
      </c>
      <c r="FH186" t="str">
        <f>IF(Data!$E186=FH$1, "",             IF(ISERR(SEARCH(FH$1,Data!$A186)),"",          ";" &amp; VLOOKUP(FH$1,Data!$E:$F,2, FALSE) &amp; ";"   )             )</f>
        <v/>
      </c>
      <c r="FI186" t="str">
        <f>IF(Data!$E186=FI$1, "",             IF(ISERR(SEARCH(FI$1,Data!$A186)),"",          ";" &amp; VLOOKUP(FI$1,Data!$E:$F,2, FALSE) &amp; ";"   )             )</f>
        <v/>
      </c>
      <c r="FJ186" t="str">
        <f>IF(Data!$E186=FJ$1, "",             IF(ISERR(SEARCH(FJ$1,Data!$A186)),"",          ";" &amp; VLOOKUP(FJ$1,Data!$E:$F,2, FALSE) &amp; ";"   )             )</f>
        <v/>
      </c>
      <c r="FK186" t="str">
        <f>IF(Data!$E186=FK$1, "",             IF(ISERR(SEARCH(FK$1,Data!$A186)),"",          ";" &amp; VLOOKUP(FK$1,Data!$E:$F,2, FALSE) &amp; ";"   )             )</f>
        <v/>
      </c>
      <c r="FL186" t="str">
        <f>IF(Data!$E186=FL$1, "",             IF(ISERR(SEARCH(FL$1,Data!$A186)),"",          ";" &amp; VLOOKUP(FL$1,Data!$E:$F,2, FALSE) &amp; ";"   )             )</f>
        <v/>
      </c>
      <c r="FM186" t="str">
        <f>IF(Data!$E186=FM$1, "",             IF(ISERR(SEARCH(FM$1,Data!$A186)),"",          ";" &amp; VLOOKUP(FM$1,Data!$E:$F,2, FALSE) &amp; ";"   )             )</f>
        <v/>
      </c>
      <c r="FN186" t="str">
        <f>IF(Data!$E186=FN$1, "",             IF(ISERR(SEARCH(FN$1,Data!$A186)),"",          ";" &amp; VLOOKUP(FN$1,Data!$E:$F,2, FALSE) &amp; ";"   )             )</f>
        <v/>
      </c>
      <c r="FO186" t="str">
        <f>IF(Data!$E186=FO$1, "",             IF(ISERR(SEARCH(FO$1,Data!$A186)),"",          ";" &amp; VLOOKUP(FO$1,Data!$E:$F,2, FALSE) &amp; ";"   )             )</f>
        <v/>
      </c>
      <c r="FP186" t="str">
        <f>IF(Data!$E186=FP$1, "",             IF(ISERR(SEARCH(FP$1,Data!$A186)),"",          ";" &amp; VLOOKUP(FP$1,Data!$E:$F,2, FALSE) &amp; ";"   )             )</f>
        <v/>
      </c>
      <c r="FQ186" t="str">
        <f>IF(Data!$E186=FQ$1, "",             IF(ISERR(SEARCH(FQ$1,Data!$A186)),"",          ";" &amp; VLOOKUP(FQ$1,Data!$E:$F,2, FALSE) &amp; ";"   )             )</f>
        <v/>
      </c>
      <c r="FR186" t="str">
        <f>IF(Data!$E186=FR$1, "",             IF(ISERR(SEARCH(FR$1,Data!$A186)),"",          ";" &amp; VLOOKUP(FR$1,Data!$E:$F,2, FALSE) &amp; ";"   )             )</f>
        <v/>
      </c>
      <c r="FS186" t="str">
        <f>IF(Data!$E186=FS$1, "",             IF(ISERR(SEARCH(FS$1,Data!$A186)),"",          ";" &amp; VLOOKUP(FS$1,Data!$E:$F,2, FALSE) &amp; ";"   )             )</f>
        <v/>
      </c>
      <c r="FT186" t="str">
        <f>IF(Data!$E186=FT$1, "",             IF(ISERR(SEARCH(FT$1,Data!$A186)),"",          ";" &amp; VLOOKUP(FT$1,Data!$E:$F,2, FALSE) &amp; ";"   )             )</f>
        <v/>
      </c>
      <c r="FU186" t="str">
        <f>IF(Data!$E186=FU$1, "",             IF(ISERR(SEARCH(FU$1,Data!$A186)),"",          ";" &amp; VLOOKUP(FU$1,Data!$E:$F,2, FALSE) &amp; ";"   )             )</f>
        <v/>
      </c>
      <c r="FV186" t="str">
        <f>IF(Data!$E186=FV$1, "",             IF(ISERR(SEARCH(FV$1,Data!$A186)),"",          ";" &amp; VLOOKUP(FV$1,Data!$E:$F,2, FALSE) &amp; ";"   )             )</f>
        <v/>
      </c>
      <c r="FW186" t="str">
        <f>IF(Data!$E186=FW$1, "",             IF(ISERR(SEARCH(FW$1,Data!$A186)),"",          ";" &amp; VLOOKUP(FW$1,Data!$E:$F,2, FALSE) &amp; ";"   )             )</f>
        <v/>
      </c>
      <c r="FX186" t="str">
        <f>IF(Data!$E186=FX$1, "",             IF(ISERR(SEARCH(FX$1,Data!$A186)),"",          ";" &amp; VLOOKUP(FX$1,Data!$E:$F,2, FALSE) &amp; ";"   )             )</f>
        <v/>
      </c>
      <c r="FY186" t="str">
        <f>IF(Data!$E186=FY$1, "",             IF(ISERR(SEARCH(FY$1,Data!$A186)),"",          ";" &amp; VLOOKUP(FY$1,Data!$E:$F,2, FALSE) &amp; ";"   )             )</f>
        <v/>
      </c>
      <c r="FZ186" t="str">
        <f>IF(Data!$E186=FZ$1, "",             IF(ISERR(SEARCH(FZ$1,Data!$A186)),"",          ";" &amp; VLOOKUP(FZ$1,Data!$E:$F,2, FALSE) &amp; ";"   )             )</f>
        <v/>
      </c>
      <c r="GA186" t="str">
        <f>IF(Data!$E186=GA$1, "",             IF(ISERR(SEARCH(GA$1,Data!$A186)),"",          ";" &amp; VLOOKUP(GA$1,Data!$E:$F,2, FALSE) &amp; ";"   )             )</f>
        <v/>
      </c>
      <c r="GB186" t="str">
        <f>IF(Data!$E186=GB$1, "",             IF(ISERR(SEARCH(GB$1,Data!$A186)),"",          ";" &amp; VLOOKUP(GB$1,Data!$E:$F,2, FALSE) &amp; ";"   )             )</f>
        <v/>
      </c>
      <c r="GC186" t="str">
        <f>IF(Data!$E186=GC$1, "",             IF(ISERR(SEARCH(GC$1,Data!$A186)),"",          ";" &amp; VLOOKUP(GC$1,Data!$E:$F,2, FALSE) &amp; ";"   )             )</f>
        <v/>
      </c>
      <c r="GD186" t="str">
        <f>IF(Data!$E186=GD$1, "",             IF(ISERR(SEARCH(GD$1,Data!$A186)),"",          ";" &amp; VLOOKUP(GD$1,Data!$E:$F,2, FALSE) &amp; ";"   )             )</f>
        <v/>
      </c>
      <c r="GE186" t="str">
        <f>IF(Data!$E186=GE$1, "",             IF(ISERR(SEARCH(GE$1,Data!$A186)),"",          ";" &amp; VLOOKUP(GE$1,Data!$E:$F,2, FALSE) &amp; ";"   )             )</f>
        <v/>
      </c>
      <c r="GF186" t="str">
        <f>IF(Data!$E186=GF$1, "",             IF(ISERR(SEARCH(GF$1,Data!$A186)),"",          ";" &amp; VLOOKUP(GF$1,Data!$E:$F,2, FALSE) &amp; ";"   )             )</f>
        <v>;180;</v>
      </c>
      <c r="GG186" t="str">
        <f>IF(Data!$E186=GG$1, "",             IF(ISERR(SEARCH(GG$1,Data!$A186)),"",          ";" &amp; VLOOKUP(GG$1,Data!$E:$F,2, FALSE) &amp; ";"   )             )</f>
        <v/>
      </c>
      <c r="GH186" t="str">
        <f>IF(Data!$E186=GH$1, "",             IF(ISERR(SEARCH(GH$1,Data!$A186)),"",          ";" &amp; VLOOKUP(GH$1,Data!$E:$F,2, FALSE) &amp; ";"   )             )</f>
        <v/>
      </c>
      <c r="GI186" t="str">
        <f>IF(Data!$E186=GI$1, "",             IF(ISERR(SEARCH(GI$1,Data!$A186)),"",          ";" &amp; VLOOKUP(GI$1,Data!$E:$F,2, FALSE) &amp; ";"   )             )</f>
        <v/>
      </c>
      <c r="GJ186" t="str">
        <f>IF(Data!$E186=GJ$1, "",             IF(ISERR(SEARCH(GJ$1,Data!$A186)),"",          ";" &amp; VLOOKUP(GJ$1,Data!$E:$F,2, FALSE) &amp; ";"   )             )</f>
        <v/>
      </c>
      <c r="GK186" t="str">
        <f>IF(Data!$E186=GK$1, "",             IF(ISERR(SEARCH(GK$1,Data!$A186)),"",          ";" &amp; VLOOKUP(GK$1,Data!$E:$F,2, FALSE) &amp; ";"   )             )</f>
        <v/>
      </c>
      <c r="GL186" t="str">
        <f>IF(Data!$E186=GL$1, "",             IF(ISERR(SEARCH(GL$1,Data!$A186)),"",          ";" &amp; VLOOKUP(GL$1,Data!$E:$F,2, FALSE) &amp; ";"   )             )</f>
        <v/>
      </c>
      <c r="GM186" t="str">
        <f>IF(Data!$E186=GM$1, "",             IF(ISERR(SEARCH(GM$1,Data!$A186)),"",          ";" &amp; VLOOKUP(GM$1,Data!$E:$F,2, FALSE) &amp; ";"   )             )</f>
        <v/>
      </c>
      <c r="GN186" t="str">
        <f>IF(Data!$E186=GN$1, "",             IF(ISERR(SEARCH(GN$1,Data!$A186)),"",          ";" &amp; VLOOKUP(GN$1,Data!$E:$F,2, FALSE) &amp; ";"   )             )</f>
        <v/>
      </c>
      <c r="GO186" t="str">
        <f>IF(Data!$E186=GO$1, "",             IF(ISERR(SEARCH(GO$1,Data!$A186)),"",          ";" &amp; VLOOKUP(GO$1,Data!$E:$F,2, FALSE) &amp; ";"   )             )</f>
        <v/>
      </c>
      <c r="GP186" t="str">
        <f>IF(Data!$E186=GP$1, "",             IF(ISERR(SEARCH(GP$1,Data!$A186)),"",          ";" &amp; VLOOKUP(GP$1,Data!$E:$F,2, FALSE) &amp; ";"   )             )</f>
        <v/>
      </c>
      <c r="GQ186" t="str">
        <f>IF(Data!$E186=GQ$1, "",             IF(ISERR(SEARCH(GQ$1,Data!$A186)),"",          ";" &amp; VLOOKUP(GQ$1,Data!$E:$F,2, FALSE) &amp; ";"   )             )</f>
        <v/>
      </c>
      <c r="GR186" t="str">
        <f>IF(Data!$E186=GR$1, "",             IF(ISERR(SEARCH(GR$1,Data!$A186)),"",          ";" &amp; VLOOKUP(GR$1,Data!$E:$F,2, FALSE) &amp; ";"   )             )</f>
        <v/>
      </c>
      <c r="GS186" t="str">
        <f>IF(Data!$E186=GS$1, "",             IF(ISERR(SEARCH(GS$1,Data!$A186)),"",          ";" &amp; VLOOKUP(GS$1,Data!$E:$F,2, FALSE) &amp; ";"   )             )</f>
        <v/>
      </c>
      <c r="GT186" t="str">
        <f>IF(Data!$E186=GT$1, "",             IF(ISERR(SEARCH(GT$1,Data!$A186)),"",          ";" &amp; VLOOKUP(GT$1,Data!$E:$F,2, FALSE) &amp; ";"   )             )</f>
        <v/>
      </c>
      <c r="GU186" t="str">
        <f>IF(Data!$E186=GU$1, "",             IF(ISERR(SEARCH(GU$1,Data!$A186)),"",          ";" &amp; VLOOKUP(GU$1,Data!$E:$F,2, FALSE) &amp; ";"   )             )</f>
        <v/>
      </c>
      <c r="GV186" t="str">
        <f>IF(Data!$E186=GV$1, "",             IF(ISERR(SEARCH(GV$1,Data!$A186)),"",          ";" &amp; VLOOKUP(GV$1,Data!$E:$F,2, FALSE) &amp; ";"   )             )</f>
        <v/>
      </c>
      <c r="GW186" t="str">
        <f>IF(Data!$E186=GW$1, "",             IF(ISERR(SEARCH(GW$1,Data!$A186)),"",          ";" &amp; VLOOKUP(GW$1,Data!$E:$F,2, FALSE) &amp; ";"   )             )</f>
        <v/>
      </c>
      <c r="GX186" t="str">
        <f>IF(Data!$E186=GX$1, "",             IF(ISERR(SEARCH(GX$1,Data!$A186)),"",          ";" &amp; VLOOKUP(GX$1,Data!$E:$F,2, FALSE) &amp; ";"   )             )</f>
        <v/>
      </c>
      <c r="GY186" t="str">
        <f>IF(Data!$E186=GY$1, "",             IF(ISERR(SEARCH(GY$1,Data!$A186)),"",          ";" &amp; VLOOKUP(GY$1,Data!$E:$F,2, FALSE) &amp; ";"   )             )</f>
        <v/>
      </c>
      <c r="GZ186" t="str">
        <f>IF(Data!$E186=GZ$1, "",             IF(ISERR(SEARCH(GZ$1,Data!$A186)),"",          ";" &amp; VLOOKUP(GZ$1,Data!$E:$F,2, FALSE) &amp; ";"   )             )</f>
        <v/>
      </c>
      <c r="HA186" t="str">
        <f>IF(Data!$E186=HA$1, "",             IF(ISERR(SEARCH(HA$1,Data!$A186)),"",          ";" &amp; VLOOKUP(HA$1,Data!$E:$F,2, FALSE) &amp; ";"   )             )</f>
        <v/>
      </c>
      <c r="HB186" t="str">
        <f>IF(Data!$E186=HB$1, "",             IF(ISERR(SEARCH(HB$1,Data!$A186)),"",          ";" &amp; VLOOKUP(HB$1,Data!$E:$F,2, FALSE) &amp; ";"   )             )</f>
        <v/>
      </c>
      <c r="HC186" t="str">
        <f>IF(Data!$E186=HC$1, "",             IF(ISERR(SEARCH(HC$1,Data!$A186)),"",          ";" &amp; VLOOKUP(HC$1,Data!$E:$F,2, FALSE) &amp; ";"   )             )</f>
        <v/>
      </c>
      <c r="HD186" t="str">
        <f>IF(Data!$E186=HD$1, "",             IF(ISERR(SEARCH(HD$1,Data!$A186)),"",          ";" &amp; VLOOKUP(HD$1,Data!$E:$F,2, FALSE) &amp; ";"   )             )</f>
        <v/>
      </c>
      <c r="HE186" t="str">
        <f>IF(Data!$E186=HE$1, "",             IF(ISERR(SEARCH(HE$1,Data!$A186)),"",          ";" &amp; VLOOKUP(HE$1,Data!$E:$F,2, FALSE) &amp; ";"   )             )</f>
        <v/>
      </c>
      <c r="HF186" t="str">
        <f>IF(Data!$E186=HF$1, "",             IF(ISERR(SEARCH(HF$1,Data!$A186)),"",          ";" &amp; VLOOKUP(HF$1,Data!$E:$F,2, FALSE) &amp; ";"   )             )</f>
        <v/>
      </c>
      <c r="HG186" t="str">
        <f>IF(Data!$E186=HG$1, "",             IF(ISERR(SEARCH(HG$1,Data!$A186)),"",          ";" &amp; VLOOKUP(HG$1,Data!$E:$F,2, FALSE) &amp; ";"   )             )</f>
        <v/>
      </c>
      <c r="HH186" t="str">
        <f>IF(Data!$E186=HH$1, "",             IF(ISERR(SEARCH(HH$1,Data!$A186)),"",          ";" &amp; VLOOKUP(HH$1,Data!$E:$F,2, FALSE) &amp; ";"   )             )</f>
        <v/>
      </c>
      <c r="HI186" t="str">
        <f>IF(Data!$E186=HI$1, "",             IF(ISERR(SEARCH(HI$1,Data!$A186)),"",          ";" &amp; VLOOKUP(HI$1,Data!$E:$F,2, FALSE) &amp; ";"   )             )</f>
        <v/>
      </c>
      <c r="HJ186" t="str">
        <f>IF(Data!$E186=HJ$1, "",             IF(ISERR(SEARCH(HJ$1,Data!$A186)),"",          ";" &amp; VLOOKUP(HJ$1,Data!$E:$F,2, FALSE) &amp; ";"   )             )</f>
        <v/>
      </c>
      <c r="HK186" t="str">
        <f>IF(Data!$E186=HK$1, "",             IF(ISERR(SEARCH(HK$1,Data!$A186)),"",          ";" &amp; VLOOKUP(HK$1,Data!$E:$F,2, FALSE) &amp; ";"   )             )</f>
        <v/>
      </c>
      <c r="HL186" t="str">
        <f>IF(Data!$E186=HL$1, "",             IF(ISERR(SEARCH(HL$1,Data!$A186)),"",          ";" &amp; VLOOKUP(HL$1,Data!$E:$F,2, FALSE) &amp; ";"   )             )</f>
        <v/>
      </c>
      <c r="HM186" t="str">
        <f>IF(Data!$E186=HM$1, "",             IF(ISERR(SEARCH(HM$1,Data!$A186)),"",          ";" &amp; VLOOKUP(HM$1,Data!$E:$F,2, FALSE) &amp; ";"   )             )</f>
        <v/>
      </c>
      <c r="HN186" t="str">
        <f>IF(Data!$E186=HN$1, "",             IF(ISERR(SEARCH(HN$1,Data!$A186)),"",          ";" &amp; VLOOKUP(HN$1,Data!$E:$F,2, FALSE) &amp; ";"   )             )</f>
        <v/>
      </c>
      <c r="HO186" t="str">
        <f>IF(Data!$E186=HO$1, "",             IF(ISERR(SEARCH(HO$1,Data!$A186)),"",          ";" &amp; VLOOKUP(HO$1,Data!$E:$F,2, FALSE) &amp; ";"   )             )</f>
        <v/>
      </c>
      <c r="HP186" t="str">
        <f>IF(Data!$E186=HP$1, "",             IF(ISERR(SEARCH(HP$1,Data!$A186)),"",          ";" &amp; VLOOKUP(HP$1,Data!$E:$F,2, FALSE) &amp; ";"   )             )</f>
        <v/>
      </c>
      <c r="HQ186" t="str">
        <f>IF(Data!$E186=HQ$1, "",             IF(ISERR(SEARCH(HQ$1,Data!$A186)),"",          ";" &amp; VLOOKUP(HQ$1,Data!$E:$F,2, FALSE) &amp; ";"   )             )</f>
        <v/>
      </c>
      <c r="HR186" t="str">
        <f>IF(Data!$E186=HR$1, "",             IF(ISERR(SEARCH(HR$1,Data!$A186)),"",          ";" &amp; VLOOKUP(HR$1,Data!$E:$F,2, FALSE) &amp; ";"   )             )</f>
        <v/>
      </c>
      <c r="HS186" t="str">
        <f>IF(Data!$E186=HS$1, "",             IF(ISERR(SEARCH(HS$1,Data!$A186)),"",          ";" &amp; VLOOKUP(HS$1,Data!$E:$F,2, FALSE) &amp; ";"   )             )</f>
        <v/>
      </c>
      <c r="HT186" t="str">
        <f>IF(Data!$E186=HT$1, "",             IF(ISERR(SEARCH(HT$1,Data!$A186)),"",          ";" &amp; VLOOKUP(HT$1,Data!$E:$F,2, FALSE) &amp; ";"   )             )</f>
        <v/>
      </c>
      <c r="HU186" t="str">
        <f>IF(Data!$E186=HU$1, "",             IF(ISERR(SEARCH(HU$1,Data!$A186)),"",          ";" &amp; VLOOKUP(HU$1,Data!$E:$F,2, FALSE) &amp; ";"   )             )</f>
        <v/>
      </c>
      <c r="HV186" t="str">
        <f>IF(Data!$E186=HV$1, "",             IF(ISERR(SEARCH(HV$1,Data!$A186)),"",          ";" &amp; VLOOKUP(HV$1,Data!$E:$F,2, FALSE) &amp; ";"   )             )</f>
        <v/>
      </c>
      <c r="HW186" t="str">
        <f>IF(Data!$E186=HW$1, "",             IF(ISERR(SEARCH(HW$1,Data!$A186)),"",          ";" &amp; VLOOKUP(HW$1,Data!$E:$F,2, FALSE) &amp; ";"   )             )</f>
        <v/>
      </c>
      <c r="HX186" t="str">
        <f>IF(Data!$E186=HX$1, "",             IF(ISERR(SEARCH(HX$1,Data!$A186)),"",          ";" &amp; VLOOKUP(HX$1,Data!$E:$F,2, FALSE) &amp; ";"   )             )</f>
        <v/>
      </c>
      <c r="HY186" t="str">
        <f>IF(Data!$E186=HY$1, "",             IF(ISERR(SEARCH(HY$1,Data!$A186)),"",          ";" &amp; VLOOKUP(HY$1,Data!$E:$F,2, FALSE) &amp; ";"   )             )</f>
        <v/>
      </c>
      <c r="HZ186" t="str">
        <f>IF(Data!$E186=HZ$1, "",             IF(ISERR(SEARCH(HZ$1,Data!$A186)),"",          ";" &amp; VLOOKUP(HZ$1,Data!$E:$F,2, FALSE) &amp; ";"   )             )</f>
        <v/>
      </c>
      <c r="IA186" t="str">
        <f>IF(Data!$E186=IA$1, "",             IF(ISERR(SEARCH(IA$1,Data!$A186)),"",          ";" &amp; VLOOKUP(IA$1,Data!$E:$F,2, FALSE) &amp; ";"   )             )</f>
        <v/>
      </c>
      <c r="IB186" t="str">
        <f>IF(Data!$E186=IB$1, "",             IF(ISERR(SEARCH(IB$1,Data!$A186)),"",          ";" &amp; VLOOKUP(IB$1,Data!$E:$F,2, FALSE) &amp; ";"   )             )</f>
        <v/>
      </c>
      <c r="IC186" t="str">
        <f>IF(Data!$E186=IC$1, "",             IF(ISERR(SEARCH(IC$1,Data!$A186)),"",          ";" &amp; VLOOKUP(IC$1,Data!$E:$F,2, FALSE) &amp; ";"   )             )</f>
        <v/>
      </c>
      <c r="ID186" t="str">
        <f>IF(Data!$E186=ID$1, "",             IF(ISERR(SEARCH(ID$1,Data!$A186)),"",          ";" &amp; VLOOKUP(ID$1,Data!$E:$F,2, FALSE) &amp; ";"   )             )</f>
        <v/>
      </c>
      <c r="IE186" t="str">
        <f>IF(Data!$E186=IE$1, "",             IF(ISERR(SEARCH(IE$1,Data!$A186)),"",          ";" &amp; VLOOKUP(IE$1,Data!$E:$F,2, FALSE) &amp; ";"   )             )</f>
        <v/>
      </c>
    </row>
    <row r="187" spans="1:239" x14ac:dyDescent="0.3">
      <c r="A187" t="str">
        <f>Tableau1[[#This Row],[name]]</f>
        <v>Jacen et Jaina Solo</v>
      </c>
      <c r="B187" s="15">
        <f>VLOOKUP(Tableau36[[#This Row],[Character]],Data!E:F,2,FALSE)</f>
        <v>186</v>
      </c>
      <c r="C187" t="str">
        <f>IF( Tableau36[[#This Row],[removed double semi-colon]]="", "", MID(Tableau36[[#This Row],[removed double semi-colon]],2,LEN(Tableau36[[#This Row],[removed double semi-colon]]) - 2) )</f>
        <v>180;185</v>
      </c>
      <c r="D187" t="str">
        <f>SUBSTITUTE(Tableau36[[#This Row],[Concatenation]],";;",";")</f>
        <v>;180;185;</v>
      </c>
      <c r="E187" t="str">
        <f>_xlfn.CONCAT(Tableau4[#This Row])</f>
        <v>;180;;185;</v>
      </c>
      <c r="I187" t="str">
        <f>IF(Data!$E187=I$1, "",             IF(ISERR(SEARCH(I$1,Data!$A187)),"",          ";" &amp; VLOOKUP(I$1,Data!$E:$F,2, FALSE) &amp; ";"   )             )</f>
        <v/>
      </c>
      <c r="J187" t="str">
        <f>IF(Data!$E187=J$1, "",             IF(ISERR(SEARCH(J$1,Data!$A187)),"",          ";" &amp; VLOOKUP(J$1,Data!$E:$F,2, FALSE) &amp; ";"   )             )</f>
        <v/>
      </c>
      <c r="K187" t="str">
        <f>IF(Data!$E187=K$1, "",             IF(ISERR(SEARCH(K$1,Data!$A187)),"",          ";" &amp; VLOOKUP(K$1,Data!$E:$F,2, FALSE) &amp; ";"   )             )</f>
        <v/>
      </c>
      <c r="L187" t="str">
        <f>IF(Data!$E187=L$1, "",             IF(ISERR(SEARCH(L$1,Data!$A187)),"",          ";" &amp; VLOOKUP(L$1,Data!$E:$F,2, FALSE) &amp; ";"   )             )</f>
        <v/>
      </c>
      <c r="M187" t="str">
        <f>IF(Data!$E187=M$1, "",             IF(ISERR(SEARCH(M$1,Data!$A187)),"",          ";" &amp; VLOOKUP(M$1,Data!$E:$F,2, FALSE) &amp; ";"   )             )</f>
        <v/>
      </c>
      <c r="N187" t="str">
        <f>IF(Data!$E187=N$1, "",             IF(ISERR(SEARCH(N$1,Data!$A187)),"",          ";" &amp; VLOOKUP(N$1,Data!$E:$F,2, FALSE) &amp; ";"   )             )</f>
        <v/>
      </c>
      <c r="O187" t="str">
        <f>IF(Data!$E187=O$1, "",             IF(ISERR(SEARCH(O$1,Data!$A187)),"",          ";" &amp; VLOOKUP(O$1,Data!$E:$F,2, FALSE) &amp; ";"   )             )</f>
        <v/>
      </c>
      <c r="P187" t="str">
        <f>IF(Data!$E187=P$1, "",             IF(ISERR(SEARCH(P$1,Data!$A187)),"",          ";" &amp; VLOOKUP(P$1,Data!$E:$F,2, FALSE) &amp; ";"   )             )</f>
        <v/>
      </c>
      <c r="Q187" t="str">
        <f>IF(Data!$E187=Q$1, "",             IF(ISERR(SEARCH(Q$1,Data!$A187)),"",          ";" &amp; VLOOKUP(Q$1,Data!$E:$F,2, FALSE) &amp; ";"   )             )</f>
        <v/>
      </c>
      <c r="R187" t="str">
        <f>IF(Data!$E187=R$1, "",             IF(ISERR(SEARCH(R$1,Data!$A187)),"",          ";" &amp; VLOOKUP(R$1,Data!$E:$F,2, FALSE) &amp; ";"   )             )</f>
        <v/>
      </c>
      <c r="S187" t="str">
        <f>IF(Data!$E187=S$1, "",             IF(ISERR(SEARCH(S$1,Data!$A187)),"",          ";" &amp; VLOOKUP(S$1,Data!$E:$F,2, FALSE) &amp; ";"   )             )</f>
        <v/>
      </c>
      <c r="T187" t="str">
        <f>IF(Data!$E187=T$1, "",             IF(ISERR(SEARCH(T$1,Data!$A187)),"",          ";" &amp; VLOOKUP(T$1,Data!$E:$F,2, FALSE) &amp; ";"   )             )</f>
        <v/>
      </c>
      <c r="U187" t="str">
        <f>IF(Data!$E187=U$1, "",             IF(ISERR(SEARCH(U$1,Data!$A187)),"",          ";" &amp; VLOOKUP(U$1,Data!$E:$F,2, FALSE) &amp; ";"   )             )</f>
        <v/>
      </c>
      <c r="V187" t="str">
        <f>IF(Data!$E187=V$1, "",             IF(ISERR(SEARCH(V$1,Data!$A187)),"",          ";" &amp; VLOOKUP(V$1,Data!$E:$F,2, FALSE) &amp; ";"   )             )</f>
        <v/>
      </c>
      <c r="W187" t="str">
        <f>IF(Data!$E187=W$1, "",             IF(ISERR(SEARCH(W$1,Data!$A187)),"",          ";" &amp; VLOOKUP(W$1,Data!$E:$F,2, FALSE) &amp; ";"   )             )</f>
        <v/>
      </c>
      <c r="X187" t="str">
        <f>IF(Data!$E187=X$1, "",             IF(ISERR(SEARCH(X$1,Data!$A187)),"",          ";" &amp; VLOOKUP(X$1,Data!$E:$F,2, FALSE) &amp; ";"   )             )</f>
        <v/>
      </c>
      <c r="Y187" t="str">
        <f>IF(Data!$E187=Y$1, "",             IF(ISERR(SEARCH(Y$1,Data!$A187)),"",          ";" &amp; VLOOKUP(Y$1,Data!$E:$F,2, FALSE) &amp; ";"   )             )</f>
        <v/>
      </c>
      <c r="Z187" t="str">
        <f>IF(Data!$E187=Z$1, "",             IF(ISERR(SEARCH(Z$1,Data!$A187)),"",          ";" &amp; VLOOKUP(Z$1,Data!$E:$F,2, FALSE) &amp; ";"   )             )</f>
        <v/>
      </c>
      <c r="AA187" t="str">
        <f>IF(Data!$E187=AA$1, "",             IF(ISERR(SEARCH(AA$1,Data!$A187)),"",          ";" &amp; VLOOKUP(AA$1,Data!$E:$F,2, FALSE) &amp; ";"   )             )</f>
        <v/>
      </c>
      <c r="AB187" t="str">
        <f>IF(Data!$E187=AB$1, "",             IF(ISERR(SEARCH(AB$1,Data!$A187)),"",          ";" &amp; VLOOKUP(AB$1,Data!$E:$F,2, FALSE) &amp; ";"   )             )</f>
        <v/>
      </c>
      <c r="AC187" t="str">
        <f>IF(Data!$E187=AC$1, "",             IF(ISERR(SEARCH(AC$1,Data!$A187)),"",          ";" &amp; VLOOKUP(AC$1,Data!$E:$F,2, FALSE) &amp; ";"   )             )</f>
        <v/>
      </c>
      <c r="AD187" t="str">
        <f>IF(Data!$E187=AD$1, "",             IF(ISERR(SEARCH(AD$1,Data!$A187)),"",          ";" &amp; VLOOKUP(AD$1,Data!$E:$F,2, FALSE) &amp; ";"   )             )</f>
        <v/>
      </c>
      <c r="AE187" t="str">
        <f>IF(Data!$E187=AE$1, "",             IF(ISERR(SEARCH(AE$1,Data!$A187)),"",          ";" &amp; VLOOKUP(AE$1,Data!$E:$F,2, FALSE) &amp; ";"   )             )</f>
        <v/>
      </c>
      <c r="AF187" t="str">
        <f>IF(Data!$E187=AF$1, "",             IF(ISERR(SEARCH(AF$1,Data!$A187)),"",          ";" &amp; VLOOKUP(AF$1,Data!$E:$F,2, FALSE) &amp; ";"   )             )</f>
        <v/>
      </c>
      <c r="AG187" t="str">
        <f>IF(Data!$E187=AG$1, "",             IF(ISERR(SEARCH(AG$1,Data!$A187)),"",          ";" &amp; VLOOKUP(AG$1,Data!$E:$F,2, FALSE) &amp; ";"   )             )</f>
        <v/>
      </c>
      <c r="AH187" t="str">
        <f>IF(Data!$E187=AH$1, "",             IF(ISERR(SEARCH(AH$1,Data!$A187)),"",          ";" &amp; VLOOKUP(AH$1,Data!$E:$F,2, FALSE) &amp; ";"   )             )</f>
        <v/>
      </c>
      <c r="AI187" t="str">
        <f>IF(Data!$E187=AI$1, "",             IF(ISERR(SEARCH(AI$1,Data!$A187)),"",          ";" &amp; VLOOKUP(AI$1,Data!$E:$F,2, FALSE) &amp; ";"   )             )</f>
        <v/>
      </c>
      <c r="AJ187" t="str">
        <f>IF(Data!$E187=AJ$1, "",             IF(ISERR(SEARCH(AJ$1,Data!$A187)),"",          ";" &amp; VLOOKUP(AJ$1,Data!$E:$F,2, FALSE) &amp; ";"   )             )</f>
        <v/>
      </c>
      <c r="AK187" t="str">
        <f>IF(Data!$E187=AK$1, "",             IF(ISERR(SEARCH(AK$1,Data!$A187)),"",          ";" &amp; VLOOKUP(AK$1,Data!$E:$F,2, FALSE) &amp; ";"   )             )</f>
        <v/>
      </c>
      <c r="AL187" t="str">
        <f>IF(Data!$E187=AL$1, "",             IF(ISERR(SEARCH(AL$1,Data!$A187)),"",          ";" &amp; VLOOKUP(AL$1,Data!$E:$F,2, FALSE) &amp; ";"   )             )</f>
        <v/>
      </c>
      <c r="AM187" t="str">
        <f>IF(Data!$E187=AM$1, "",             IF(ISERR(SEARCH(AM$1,Data!$A187)),"",          ";" &amp; VLOOKUP(AM$1,Data!$E:$F,2, FALSE) &amp; ";"   )             )</f>
        <v/>
      </c>
      <c r="AN187" t="str">
        <f>IF(Data!$E187=AN$1, "",             IF(ISERR(SEARCH(AN$1,Data!$A187)),"",          ";" &amp; VLOOKUP(AN$1,Data!$E:$F,2, FALSE) &amp; ";"   )             )</f>
        <v/>
      </c>
      <c r="AO187" t="str">
        <f>IF(Data!$E187=AO$1, "",             IF(ISERR(SEARCH(AO$1,Data!$A187)),"",          ";" &amp; VLOOKUP(AO$1,Data!$E:$F,2, FALSE) &amp; ";"   )             )</f>
        <v/>
      </c>
      <c r="AP187" t="str">
        <f>IF(Data!$E187=AP$1, "",             IF(ISERR(SEARCH(AP$1,Data!$A187)),"",          ";" &amp; VLOOKUP(AP$1,Data!$E:$F,2, FALSE) &amp; ";"   )             )</f>
        <v/>
      </c>
      <c r="AQ187" t="str">
        <f>IF(Data!$E187=AQ$1, "",             IF(ISERR(SEARCH(AQ$1,Data!$A187)),"",          ";" &amp; VLOOKUP(AQ$1,Data!$E:$F,2, FALSE) &amp; ";"   )             )</f>
        <v/>
      </c>
      <c r="AR187" t="str">
        <f>IF(Data!$E187=AR$1, "",             IF(ISERR(SEARCH(AR$1,Data!$A187)),"",          ";" &amp; VLOOKUP(AR$1,Data!$E:$F,2, FALSE) &amp; ";"   )             )</f>
        <v/>
      </c>
      <c r="AS187" t="str">
        <f>IF(Data!$E187=AS$1, "",             IF(ISERR(SEARCH(AS$1,Data!$A187)),"",          ";" &amp; VLOOKUP(AS$1,Data!$E:$F,2, FALSE) &amp; ";"   )             )</f>
        <v/>
      </c>
      <c r="AT187" t="str">
        <f>IF(Data!$E187=AT$1, "",             IF(ISERR(SEARCH(AT$1,Data!$A187)),"",          ";" &amp; VLOOKUP(AT$1,Data!$E:$F,2, FALSE) &amp; ";"   )             )</f>
        <v/>
      </c>
      <c r="AU187" t="str">
        <f>IF(Data!$E187=AU$1, "",             IF(ISERR(SEARCH(AU$1,Data!$A187)),"",          ";" &amp; VLOOKUP(AU$1,Data!$E:$F,2, FALSE) &amp; ";"   )             )</f>
        <v/>
      </c>
      <c r="AV187" t="str">
        <f>IF(Data!$E187=AV$1, "",             IF(ISERR(SEARCH(AV$1,Data!$A187)),"",          ";" &amp; VLOOKUP(AV$1,Data!$E:$F,2, FALSE) &amp; ";"   )             )</f>
        <v/>
      </c>
      <c r="AW187" t="str">
        <f>IF(Data!$E187=AW$1, "",             IF(ISERR(SEARCH(AW$1,Data!$A187)),"",          ";" &amp; VLOOKUP(AW$1,Data!$E:$F,2, FALSE) &amp; ";"   )             )</f>
        <v/>
      </c>
      <c r="AX187" t="str">
        <f>IF(Data!$E187=AX$1, "",             IF(ISERR(SEARCH(AX$1,Data!$A187)),"",          ";" &amp; VLOOKUP(AX$1,Data!$E:$F,2, FALSE) &amp; ";"   )             )</f>
        <v/>
      </c>
      <c r="AY187" t="str">
        <f>IF(Data!$E187=AY$1, "",             IF(ISERR(SEARCH(AY$1,Data!$A187)),"",          ";" &amp; VLOOKUP(AY$1,Data!$E:$F,2, FALSE) &amp; ";"   )             )</f>
        <v/>
      </c>
      <c r="AZ187" t="str">
        <f>IF(Data!$E187=AZ$1, "",             IF(ISERR(SEARCH(AZ$1,Data!$A187)),"",          ";" &amp; VLOOKUP(AZ$1,Data!$E:$F,2, FALSE) &amp; ";"   )             )</f>
        <v/>
      </c>
      <c r="BA187" t="str">
        <f>IF(Data!$E187=BA$1, "",             IF(ISERR(SEARCH(BA$1,Data!$A187)),"",          ";" &amp; VLOOKUP(BA$1,Data!$E:$F,2, FALSE) &amp; ";"   )             )</f>
        <v/>
      </c>
      <c r="BB187" t="str">
        <f>IF(Data!$E187=BB$1, "",             IF(ISERR(SEARCH(BB$1,Data!$A187)),"",          ";" &amp; VLOOKUP(BB$1,Data!$E:$F,2, FALSE) &amp; ";"   )             )</f>
        <v/>
      </c>
      <c r="BC187" t="str">
        <f>IF(Data!$E187=BC$1, "",             IF(ISERR(SEARCH(BC$1,Data!$A187)),"",          ";" &amp; VLOOKUP(BC$1,Data!$E:$F,2, FALSE) &amp; ";"   )             )</f>
        <v/>
      </c>
      <c r="BD187" t="str">
        <f>IF(Data!$E187=BD$1, "",             IF(ISERR(SEARCH(BD$1,Data!$A187)),"",          ";" &amp; VLOOKUP(BD$1,Data!$E:$F,2, FALSE) &amp; ";"   )             )</f>
        <v/>
      </c>
      <c r="BE187" t="str">
        <f>IF(Data!$E187=BE$1, "",             IF(ISERR(SEARCH(BE$1,Data!$A187)),"",          ";" &amp; VLOOKUP(BE$1,Data!$E:$F,2, FALSE) &amp; ";"   )             )</f>
        <v/>
      </c>
      <c r="BF187" t="str">
        <f>IF(Data!$E187=BF$1, "",             IF(ISERR(SEARCH(BF$1,Data!$A187)),"",          ";" &amp; VLOOKUP(BF$1,Data!$E:$F,2, FALSE) &amp; ";"   )             )</f>
        <v/>
      </c>
      <c r="BG187" t="str">
        <f>IF(Data!$E187=BG$1, "",             IF(ISERR(SEARCH(BG$1,Data!$A187)),"",          ";" &amp; VLOOKUP(BG$1,Data!$E:$F,2, FALSE) &amp; ";"   )             )</f>
        <v/>
      </c>
      <c r="BH187" t="str">
        <f>IF(Data!$E187=BH$1, "",             IF(ISERR(SEARCH(BH$1,Data!$A187)),"",          ";" &amp; VLOOKUP(BH$1,Data!$E:$F,2, FALSE) &amp; ";"   )             )</f>
        <v/>
      </c>
      <c r="BI187" t="str">
        <f>IF(Data!$E187=BI$1, "",             IF(ISERR(SEARCH(BI$1,Data!$A187)),"",          ";" &amp; VLOOKUP(BI$1,Data!$E:$F,2, FALSE) &amp; ";"   )             )</f>
        <v/>
      </c>
      <c r="BJ187" t="str">
        <f>IF(Data!$E187=BJ$1, "",             IF(ISERR(SEARCH(BJ$1,Data!$A187)),"",          ";" &amp; VLOOKUP(BJ$1,Data!$E:$F,2, FALSE) &amp; ";"   )             )</f>
        <v/>
      </c>
      <c r="BK187" t="str">
        <f>IF(Data!$E187=BK$1, "",             IF(ISERR(SEARCH(BK$1,Data!$A187)),"",          ";" &amp; VLOOKUP(BK$1,Data!$E:$F,2, FALSE) &amp; ";"   )             )</f>
        <v/>
      </c>
      <c r="BL187" t="str">
        <f>IF(Data!$E187=BL$1, "",             IF(ISERR(SEARCH(BL$1,Data!$A187)),"",          ";" &amp; VLOOKUP(BL$1,Data!$E:$F,2, FALSE) &amp; ";"   )             )</f>
        <v/>
      </c>
      <c r="BM187" t="str">
        <f>IF(Data!$E187=BM$1, "",             IF(ISERR(SEARCH(BM$1,Data!$A187)),"",          ";" &amp; VLOOKUP(BM$1,Data!$E:$F,2, FALSE) &amp; ";"   )             )</f>
        <v/>
      </c>
      <c r="BN187" t="str">
        <f>IF(Data!$E187=BN$1, "",             IF(ISERR(SEARCH(BN$1,Data!$A187)),"",          ";" &amp; VLOOKUP(BN$1,Data!$E:$F,2, FALSE) &amp; ";"   )             )</f>
        <v/>
      </c>
      <c r="BO187" t="str">
        <f>IF(Data!$E187=BO$1, "",             IF(ISERR(SEARCH(BO$1,Data!$A187)),"",          ";" &amp; VLOOKUP(BO$1,Data!$E:$F,2, FALSE) &amp; ";"   )             )</f>
        <v/>
      </c>
      <c r="BP187" t="str">
        <f>IF(Data!$E187=BP$1, "",             IF(ISERR(SEARCH(BP$1,Data!$A187)),"",          ";" &amp; VLOOKUP(BP$1,Data!$E:$F,2, FALSE) &amp; ";"   )             )</f>
        <v/>
      </c>
      <c r="BQ187" t="str">
        <f>IF(Data!$E187=BQ$1, "",             IF(ISERR(SEARCH(BQ$1,Data!$A187)),"",          ";" &amp; VLOOKUP(BQ$1,Data!$E:$F,2, FALSE) &amp; ";"   )             )</f>
        <v/>
      </c>
      <c r="BR187" t="str">
        <f>IF(Data!$E187=BR$1, "",             IF(ISERR(SEARCH(BR$1,Data!$A187)),"",          ";" &amp; VLOOKUP(BR$1,Data!$E:$F,2, FALSE) &amp; ";"   )             )</f>
        <v/>
      </c>
      <c r="BS187" t="str">
        <f>IF(Data!$E187=BS$1, "",             IF(ISERR(SEARCH(BS$1,Data!$A187)),"",          ";" &amp; VLOOKUP(BS$1,Data!$E:$F,2, FALSE) &amp; ";"   )             )</f>
        <v/>
      </c>
      <c r="BT187" t="str">
        <f>IF(Data!$E187=BT$1, "",             IF(ISERR(SEARCH(BT$1,Data!$A187)),"",          ";" &amp; VLOOKUP(BT$1,Data!$E:$F,2, FALSE) &amp; ";"   )             )</f>
        <v/>
      </c>
      <c r="BU187" t="str">
        <f>IF(Data!$E187=BU$1, "",             IF(ISERR(SEARCH(BU$1,Data!$A187)),"",          ";" &amp; VLOOKUP(BU$1,Data!$E:$F,2, FALSE) &amp; ";"   )             )</f>
        <v/>
      </c>
      <c r="BV187" t="str">
        <f>IF(Data!$E187=BV$1, "",             IF(ISERR(SEARCH(BV$1,Data!$A187)),"",          ";" &amp; VLOOKUP(BV$1,Data!$E:$F,2, FALSE) &amp; ";"   )             )</f>
        <v/>
      </c>
      <c r="BW187" t="str">
        <f>IF(Data!$E187=BW$1, "",             IF(ISERR(SEARCH(BW$1,Data!$A187)),"",          ";" &amp; VLOOKUP(BW$1,Data!$E:$F,2, FALSE) &amp; ";"   )             )</f>
        <v/>
      </c>
      <c r="BX187" t="str">
        <f>IF(Data!$E187=BX$1, "",             IF(ISERR(SEARCH(BX$1,Data!$A187)),"",          ";" &amp; VLOOKUP(BX$1,Data!$E:$F,2, FALSE) &amp; ";"   )             )</f>
        <v/>
      </c>
      <c r="BY187" t="str">
        <f>IF(Data!$E187=BY$1, "",             IF(ISERR(SEARCH(BY$1,Data!$A187)),"",          ";" &amp; VLOOKUP(BY$1,Data!$E:$F,2, FALSE) &amp; ";"   )             )</f>
        <v/>
      </c>
      <c r="BZ187" t="str">
        <f>IF(Data!$E187=BZ$1, "",             IF(ISERR(SEARCH(BZ$1,Data!$A187)),"",          ";" &amp; VLOOKUP(BZ$1,Data!$E:$F,2, FALSE) &amp; ";"   )             )</f>
        <v/>
      </c>
      <c r="CA187" t="str">
        <f>IF(Data!$E187=CA$1, "",             IF(ISERR(SEARCH(CA$1,Data!$A187)),"",          ";" &amp; VLOOKUP(CA$1,Data!$E:$F,2, FALSE) &amp; ";"   )             )</f>
        <v/>
      </c>
      <c r="CB187" t="str">
        <f>IF(Data!$E187=CB$1, "",             IF(ISERR(SEARCH(CB$1,Data!$A187)),"",          ";" &amp; VLOOKUP(CB$1,Data!$E:$F,2, FALSE) &amp; ";"   )             )</f>
        <v/>
      </c>
      <c r="CC187" t="str">
        <f>IF(Data!$E187=CC$1, "",             IF(ISERR(SEARCH(CC$1,Data!$A187)),"",          ";" &amp; VLOOKUP(CC$1,Data!$E:$F,2, FALSE) &amp; ";"   )             )</f>
        <v/>
      </c>
      <c r="CD187" t="str">
        <f>IF(Data!$E187=CD$1, "",             IF(ISERR(SEARCH(CD$1,Data!$A187)),"",          ";" &amp; VLOOKUP(CD$1,Data!$E:$F,2, FALSE) &amp; ";"   )             )</f>
        <v/>
      </c>
      <c r="CE187" t="str">
        <f>IF(Data!$E187=CE$1, "",             IF(ISERR(SEARCH(CE$1,Data!$A187)),"",          ";" &amp; VLOOKUP(CE$1,Data!$E:$F,2, FALSE) &amp; ";"   )             )</f>
        <v/>
      </c>
      <c r="CF187" t="str">
        <f>IF(Data!$E187=CF$1, "",             IF(ISERR(SEARCH(CF$1,Data!$A187)),"",          ";" &amp; VLOOKUP(CF$1,Data!$E:$F,2, FALSE) &amp; ";"   )             )</f>
        <v/>
      </c>
      <c r="CG187" t="str">
        <f>IF(Data!$E187=CG$1, "",             IF(ISERR(SEARCH(CG$1,Data!$A187)),"",          ";" &amp; VLOOKUP(CG$1,Data!$E:$F,2, FALSE) &amp; ";"   )             )</f>
        <v/>
      </c>
      <c r="CH187" t="str">
        <f>IF(Data!$E187=CH$1, "",             IF(ISERR(SEARCH(CH$1,Data!$A187)),"",          ";" &amp; VLOOKUP(CH$1,Data!$E:$F,2, FALSE) &amp; ";"   )             )</f>
        <v/>
      </c>
      <c r="CI187" t="str">
        <f>IF(Data!$E187=CI$1, "",             IF(ISERR(SEARCH(CI$1,Data!$A187)),"",          ";" &amp; VLOOKUP(CI$1,Data!$E:$F,2, FALSE) &amp; ";"   )             )</f>
        <v/>
      </c>
      <c r="CJ187" t="str">
        <f>IF(Data!$E187=CJ$1, "",             IF(ISERR(SEARCH(CJ$1,Data!$A187)),"",          ";" &amp; VLOOKUP(CJ$1,Data!$E:$F,2, FALSE) &amp; ";"   )             )</f>
        <v/>
      </c>
      <c r="CK187" t="str">
        <f>IF(Data!$E187=CK$1, "",             IF(ISERR(SEARCH(CK$1,Data!$A187)),"",          ";" &amp; VLOOKUP(CK$1,Data!$E:$F,2, FALSE) &amp; ";"   )             )</f>
        <v/>
      </c>
      <c r="CL187" t="str">
        <f>IF(Data!$E187=CL$1, "",             IF(ISERR(SEARCH(CL$1,Data!$A187)),"",          ";" &amp; VLOOKUP(CL$1,Data!$E:$F,2, FALSE) &amp; ";"   )             )</f>
        <v/>
      </c>
      <c r="CM187" t="str">
        <f>IF(Data!$E187=CM$1, "",             IF(ISERR(SEARCH(CM$1,Data!$A187)),"",          ";" &amp; VLOOKUP(CM$1,Data!$E:$F,2, FALSE) &amp; ";"   )             )</f>
        <v/>
      </c>
      <c r="CN187" t="str">
        <f>IF(Data!$E187=CN$1, "",             IF(ISERR(SEARCH(CN$1,Data!$A187)),"",          ";" &amp; VLOOKUP(CN$1,Data!$E:$F,2, FALSE) &amp; ";"   )             )</f>
        <v/>
      </c>
      <c r="CO187" t="str">
        <f>IF(Data!$E187=CO$1, "",             IF(ISERR(SEARCH(CO$1,Data!$A187)),"",          ";" &amp; VLOOKUP(CO$1,Data!$E:$F,2, FALSE) &amp; ";"   )             )</f>
        <v/>
      </c>
      <c r="CP187" t="str">
        <f>IF(Data!$E187=CP$1, "",             IF(ISERR(SEARCH(CP$1,Data!$A187)),"",          ";" &amp; VLOOKUP(CP$1,Data!$E:$F,2, FALSE) &amp; ";"   )             )</f>
        <v/>
      </c>
      <c r="CQ187" t="str">
        <f>IF(Data!$E187=CQ$1, "",             IF(ISERR(SEARCH(CQ$1,Data!$A187)),"",          ";" &amp; VLOOKUP(CQ$1,Data!$E:$F,2, FALSE) &amp; ";"   )             )</f>
        <v/>
      </c>
      <c r="CR187" t="str">
        <f>IF(Data!$E187=CR$1, "",             IF(ISERR(SEARCH(CR$1,Data!$A187)),"",          ";" &amp; VLOOKUP(CR$1,Data!$E:$F,2, FALSE) &amp; ";"   )             )</f>
        <v/>
      </c>
      <c r="CS187" t="str">
        <f>IF(Data!$E187=CS$1, "",             IF(ISERR(SEARCH(CS$1,Data!$A187)),"",          ";" &amp; VLOOKUP(CS$1,Data!$E:$F,2, FALSE) &amp; ";"   )             )</f>
        <v/>
      </c>
      <c r="CT187" t="str">
        <f>IF(Data!$E187=CT$1, "",             IF(ISERR(SEARCH(CT$1,Data!$A187)),"",          ";" &amp; VLOOKUP(CT$1,Data!$E:$F,2, FALSE) &amp; ";"   )             )</f>
        <v/>
      </c>
      <c r="CU187" t="str">
        <f>IF(Data!$E187=CU$1, "",             IF(ISERR(SEARCH(CU$1,Data!$A187)),"",          ";" &amp; VLOOKUP(CU$1,Data!$E:$F,2, FALSE) &amp; ";"   )             )</f>
        <v/>
      </c>
      <c r="CV187" t="str">
        <f>IF(Data!$E187=CV$1, "",             IF(ISERR(SEARCH(CV$1,Data!$A187)),"",          ";" &amp; VLOOKUP(CV$1,Data!$E:$F,2, FALSE) &amp; ";"   )             )</f>
        <v/>
      </c>
      <c r="CW187" t="str">
        <f>IF(Data!$E187=CW$1, "",             IF(ISERR(SEARCH(CW$1,Data!$A187)),"",          ";" &amp; VLOOKUP(CW$1,Data!$E:$F,2, FALSE) &amp; ";"   )             )</f>
        <v/>
      </c>
      <c r="CX187" t="str">
        <f>IF(Data!$E187=CX$1, "",             IF(ISERR(SEARCH(CX$1,Data!$A187)),"",          ";" &amp; VLOOKUP(CX$1,Data!$E:$F,2, FALSE) &amp; ";"   )             )</f>
        <v/>
      </c>
      <c r="CY187" t="str">
        <f>IF(Data!$E187=CY$1, "",             IF(ISERR(SEARCH(CY$1,Data!$A187)),"",          ";" &amp; VLOOKUP(CY$1,Data!$E:$F,2, FALSE) &amp; ";"   )             )</f>
        <v/>
      </c>
      <c r="CZ187" t="str">
        <f>IF(Data!$E187=CZ$1, "",             IF(ISERR(SEARCH(CZ$1,Data!$A187)),"",          ";" &amp; VLOOKUP(CZ$1,Data!$E:$F,2, FALSE) &amp; ";"   )             )</f>
        <v/>
      </c>
      <c r="DA187" t="str">
        <f>IF(Data!$E187=DA$1, "",             IF(ISERR(SEARCH(DA$1,Data!$A187)),"",          ";" &amp; VLOOKUP(DA$1,Data!$E:$F,2, FALSE) &amp; ";"   )             )</f>
        <v/>
      </c>
      <c r="DB187" t="str">
        <f>IF(Data!$E187=DB$1, "",             IF(ISERR(SEARCH(DB$1,Data!$A187)),"",          ";" &amp; VLOOKUP(DB$1,Data!$E:$F,2, FALSE) &amp; ";"   )             )</f>
        <v/>
      </c>
      <c r="DC187" t="str">
        <f>IF(Data!$E187=DC$1, "",             IF(ISERR(SEARCH(DC$1,Data!$A187)),"",          ";" &amp; VLOOKUP(DC$1,Data!$E:$F,2, FALSE) &amp; ";"   )             )</f>
        <v/>
      </c>
      <c r="DD187" t="str">
        <f>IF(Data!$E187=DD$1, "",             IF(ISERR(SEARCH(DD$1,Data!$A187)),"",          ";" &amp; VLOOKUP(DD$1,Data!$E:$F,2, FALSE) &amp; ";"   )             )</f>
        <v/>
      </c>
      <c r="DE187" t="str">
        <f>IF(Data!$E187=DE$1, "",             IF(ISERR(SEARCH(DE$1,Data!$A187)),"",          ";" &amp; VLOOKUP(DE$1,Data!$E:$F,2, FALSE) &amp; ";"   )             )</f>
        <v/>
      </c>
      <c r="DF187" t="str">
        <f>IF(Data!$E187=DF$1, "",             IF(ISERR(SEARCH(DF$1,Data!$A187)),"",          ";" &amp; VLOOKUP(DF$1,Data!$E:$F,2, FALSE) &amp; ";"   )             )</f>
        <v/>
      </c>
      <c r="DG187" t="str">
        <f>IF(Data!$E187=DG$1, "",             IF(ISERR(SEARCH(DG$1,Data!$A187)),"",          ";" &amp; VLOOKUP(DG$1,Data!$E:$F,2, FALSE) &amp; ";"   )             )</f>
        <v/>
      </c>
      <c r="DH187" t="str">
        <f>IF(Data!$E187=DH$1, "",             IF(ISERR(SEARCH(DH$1,Data!$A187)),"",          ";" &amp; VLOOKUP(DH$1,Data!$E:$F,2, FALSE) &amp; ";"   )             )</f>
        <v/>
      </c>
      <c r="DI187" t="str">
        <f>IF(Data!$E187=DI$1, "",             IF(ISERR(SEARCH(DI$1,Data!$A187)),"",          ";" &amp; VLOOKUP(DI$1,Data!$E:$F,2, FALSE) &amp; ";"   )             )</f>
        <v/>
      </c>
      <c r="DJ187" t="str">
        <f>IF(Data!$E187=DJ$1, "",             IF(ISERR(SEARCH(DJ$1,Data!$A187)),"",          ";" &amp; VLOOKUP(DJ$1,Data!$E:$F,2, FALSE) &amp; ";"   )             )</f>
        <v/>
      </c>
      <c r="DK187" t="str">
        <f>IF(Data!$E187=DK$1, "",             IF(ISERR(SEARCH(DK$1,Data!$A187)),"",          ";" &amp; VLOOKUP(DK$1,Data!$E:$F,2, FALSE) &amp; ";"   )             )</f>
        <v/>
      </c>
      <c r="DL187" t="str">
        <f>IF(Data!$E187=DL$1, "",             IF(ISERR(SEARCH(DL$1,Data!$A187)),"",          ";" &amp; VLOOKUP(DL$1,Data!$E:$F,2, FALSE) &amp; ";"   )             )</f>
        <v/>
      </c>
      <c r="DM187" t="str">
        <f>IF(Data!$E187=DM$1, "",             IF(ISERR(SEARCH(DM$1,Data!$A187)),"",          ";" &amp; VLOOKUP(DM$1,Data!$E:$F,2, FALSE) &amp; ";"   )             )</f>
        <v/>
      </c>
      <c r="DN187" t="str">
        <f>IF(Data!$E187=DN$1, "",             IF(ISERR(SEARCH(DN$1,Data!$A187)),"",          ";" &amp; VLOOKUP(DN$1,Data!$E:$F,2, FALSE) &amp; ";"   )             )</f>
        <v/>
      </c>
      <c r="DO187" t="str">
        <f>IF(Data!$E187=DO$1, "",             IF(ISERR(SEARCH(DO$1,Data!$A187)),"",          ";" &amp; VLOOKUP(DO$1,Data!$E:$F,2, FALSE) &amp; ";"   )             )</f>
        <v/>
      </c>
      <c r="DP187" t="str">
        <f>IF(Data!$E187=DP$1, "",             IF(ISERR(SEARCH(DP$1,Data!$A187)),"",          ";" &amp; VLOOKUP(DP$1,Data!$E:$F,2, FALSE) &amp; ";"   )             )</f>
        <v/>
      </c>
      <c r="DQ187" t="str">
        <f>IF(Data!$E187=DQ$1, "",             IF(ISERR(SEARCH(DQ$1,Data!$A187)),"",          ";" &amp; VLOOKUP(DQ$1,Data!$E:$F,2, FALSE) &amp; ";"   )             )</f>
        <v/>
      </c>
      <c r="DR187" t="str">
        <f>IF(Data!$E187=DR$1, "",             IF(ISERR(SEARCH(DR$1,Data!$A187)),"",          ";" &amp; VLOOKUP(DR$1,Data!$E:$F,2, FALSE) &amp; ";"   )             )</f>
        <v/>
      </c>
      <c r="DS187" t="str">
        <f>IF(Data!$E187=DS$1, "",             IF(ISERR(SEARCH(DS$1,Data!$A187)),"",          ";" &amp; VLOOKUP(DS$1,Data!$E:$F,2, FALSE) &amp; ";"   )             )</f>
        <v/>
      </c>
      <c r="DT187" t="str">
        <f>IF(Data!$E187=DT$1, "",             IF(ISERR(SEARCH(DT$1,Data!$A187)),"",          ";" &amp; VLOOKUP(DT$1,Data!$E:$F,2, FALSE) &amp; ";"   )             )</f>
        <v/>
      </c>
      <c r="DU187" t="str">
        <f>IF(Data!$E187=DU$1, "",             IF(ISERR(SEARCH(DU$1,Data!$A187)),"",          ";" &amp; VLOOKUP(DU$1,Data!$E:$F,2, FALSE) &amp; ";"   )             )</f>
        <v/>
      </c>
      <c r="DV187" t="str">
        <f>IF(Data!$E187=DV$1, "",             IF(ISERR(SEARCH(DV$1,Data!$A187)),"",          ";" &amp; VLOOKUP(DV$1,Data!$E:$F,2, FALSE) &amp; ";"   )             )</f>
        <v/>
      </c>
      <c r="DW187" t="str">
        <f>IF(Data!$E187=DW$1, "",             IF(ISERR(SEARCH(DW$1,Data!$A187)),"",          ";" &amp; VLOOKUP(DW$1,Data!$E:$F,2, FALSE) &amp; ";"   )             )</f>
        <v/>
      </c>
      <c r="DX187" t="str">
        <f>IF(Data!$E187=DX$1, "",             IF(ISERR(SEARCH(DX$1,Data!$A187)),"",          ";" &amp; VLOOKUP(DX$1,Data!$E:$F,2, FALSE) &amp; ";"   )             )</f>
        <v/>
      </c>
      <c r="DY187" t="str">
        <f>IF(Data!$E187=DY$1, "",             IF(ISERR(SEARCH(DY$1,Data!$A187)),"",          ";" &amp; VLOOKUP(DY$1,Data!$E:$F,2, FALSE) &amp; ";"   )             )</f>
        <v/>
      </c>
      <c r="DZ187" t="str">
        <f>IF(Data!$E187=DZ$1, "",             IF(ISERR(SEARCH(DZ$1,Data!$A187)),"",          ";" &amp; VLOOKUP(DZ$1,Data!$E:$F,2, FALSE) &amp; ";"   )             )</f>
        <v/>
      </c>
      <c r="EA187" t="str">
        <f>IF(Data!$E187=EA$1, "",             IF(ISERR(SEARCH(EA$1,Data!$A187)),"",          ";" &amp; VLOOKUP(EA$1,Data!$E:$F,2, FALSE) &amp; ";"   )             )</f>
        <v/>
      </c>
      <c r="EB187" t="str">
        <f>IF(Data!$E187=EB$1, "",             IF(ISERR(SEARCH(EB$1,Data!$A187)),"",          ";" &amp; VLOOKUP(EB$1,Data!$E:$F,2, FALSE) &amp; ";"   )             )</f>
        <v/>
      </c>
      <c r="EC187" t="str">
        <f>IF(Data!$E187=EC$1, "",             IF(ISERR(SEARCH(EC$1,Data!$A187)),"",          ";" &amp; VLOOKUP(EC$1,Data!$E:$F,2, FALSE) &amp; ";"   )             )</f>
        <v/>
      </c>
      <c r="ED187" t="str">
        <f>IF(Data!$E187=ED$1, "",             IF(ISERR(SEARCH(ED$1,Data!$A187)),"",          ";" &amp; VLOOKUP(ED$1,Data!$E:$F,2, FALSE) &amp; ";"   )             )</f>
        <v/>
      </c>
      <c r="EE187" t="str">
        <f>IF(Data!$E187=EE$1, "",             IF(ISERR(SEARCH(EE$1,Data!$A187)),"",          ";" &amp; VLOOKUP(EE$1,Data!$E:$F,2, FALSE) &amp; ";"   )             )</f>
        <v/>
      </c>
      <c r="EF187" t="str">
        <f>IF(Data!$E187=EF$1, "",             IF(ISERR(SEARCH(EF$1,Data!$A187)),"",          ";" &amp; VLOOKUP(EF$1,Data!$E:$F,2, FALSE) &amp; ";"   )             )</f>
        <v/>
      </c>
      <c r="EG187" t="str">
        <f>IF(Data!$E187=EG$1, "",             IF(ISERR(SEARCH(EG$1,Data!$A187)),"",          ";" &amp; VLOOKUP(EG$1,Data!$E:$F,2, FALSE) &amp; ";"   )             )</f>
        <v/>
      </c>
      <c r="EH187" t="str">
        <f>IF(Data!$E187=EH$1, "",             IF(ISERR(SEARCH(EH$1,Data!$A187)),"",          ";" &amp; VLOOKUP(EH$1,Data!$E:$F,2, FALSE) &amp; ";"   )             )</f>
        <v/>
      </c>
      <c r="EI187" t="str">
        <f>IF(Data!$E187=EI$1, "",             IF(ISERR(SEARCH(EI$1,Data!$A187)),"",          ";" &amp; VLOOKUP(EI$1,Data!$E:$F,2, FALSE) &amp; ";"   )             )</f>
        <v/>
      </c>
      <c r="EJ187" t="str">
        <f>IF(Data!$E187=EJ$1, "",             IF(ISERR(SEARCH(EJ$1,Data!$A187)),"",          ";" &amp; VLOOKUP(EJ$1,Data!$E:$F,2, FALSE) &amp; ";"   )             )</f>
        <v/>
      </c>
      <c r="EK187" t="str">
        <f>IF(Data!$E187=EK$1, "",             IF(ISERR(SEARCH(EK$1,Data!$A187)),"",          ";" &amp; VLOOKUP(EK$1,Data!$E:$F,2, FALSE) &amp; ";"   )             )</f>
        <v/>
      </c>
      <c r="EL187" t="str">
        <f>IF(Data!$E187=EL$1, "",             IF(ISERR(SEARCH(EL$1,Data!$A187)),"",          ";" &amp; VLOOKUP(EL$1,Data!$E:$F,2, FALSE) &amp; ";"   )             )</f>
        <v/>
      </c>
      <c r="EM187" t="str">
        <f>IF(Data!$E187=EM$1, "",             IF(ISERR(SEARCH(EM$1,Data!$A187)),"",          ";" &amp; VLOOKUP(EM$1,Data!$E:$F,2, FALSE) &amp; ";"   )             )</f>
        <v/>
      </c>
      <c r="EN187" t="str">
        <f>IF(Data!$E187=EN$1, "",             IF(ISERR(SEARCH(EN$1,Data!$A187)),"",          ";" &amp; VLOOKUP(EN$1,Data!$E:$F,2, FALSE) &amp; ";"   )             )</f>
        <v/>
      </c>
      <c r="EO187" t="str">
        <f>IF(Data!$E187=EO$1, "",             IF(ISERR(SEARCH(EO$1,Data!$A187)),"",          ";" &amp; VLOOKUP(EO$1,Data!$E:$F,2, FALSE) &amp; ";"   )             )</f>
        <v/>
      </c>
      <c r="EP187" t="str">
        <f>IF(Data!$E187=EP$1, "",             IF(ISERR(SEARCH(EP$1,Data!$A187)),"",          ";" &amp; VLOOKUP(EP$1,Data!$E:$F,2, FALSE) &amp; ";"   )             )</f>
        <v/>
      </c>
      <c r="EQ187" t="str">
        <f>IF(Data!$E187=EQ$1, "",             IF(ISERR(SEARCH(EQ$1,Data!$A187)),"",          ";" &amp; VLOOKUP(EQ$1,Data!$E:$F,2, FALSE) &amp; ";"   )             )</f>
        <v/>
      </c>
      <c r="ER187" t="str">
        <f>IF(Data!$E187=ER$1, "",             IF(ISERR(SEARCH(ER$1,Data!$A187)),"",          ";" &amp; VLOOKUP(ER$1,Data!$E:$F,2, FALSE) &amp; ";"   )             )</f>
        <v/>
      </c>
      <c r="ES187" t="str">
        <f>IF(Data!$E187=ES$1, "",             IF(ISERR(SEARCH(ES$1,Data!$A187)),"",          ";" &amp; VLOOKUP(ES$1,Data!$E:$F,2, FALSE) &amp; ";"   )             )</f>
        <v/>
      </c>
      <c r="ET187" t="str">
        <f>IF(Data!$E187=ET$1, "",             IF(ISERR(SEARCH(ET$1,Data!$A187)),"",          ";" &amp; VLOOKUP(ET$1,Data!$E:$F,2, FALSE) &amp; ";"   )             )</f>
        <v/>
      </c>
      <c r="EU187" t="str">
        <f>IF(Data!$E187=EU$1, "",             IF(ISERR(SEARCH(EU$1,Data!$A187)),"",          ";" &amp; VLOOKUP(EU$1,Data!$E:$F,2, FALSE) &amp; ";"   )             )</f>
        <v/>
      </c>
      <c r="EV187" t="str">
        <f>IF(Data!$E187=EV$1, "",             IF(ISERR(SEARCH(EV$1,Data!$A187)),"",          ";" &amp; VLOOKUP(EV$1,Data!$E:$F,2, FALSE) &amp; ";"   )             )</f>
        <v/>
      </c>
      <c r="EW187" t="str">
        <f>IF(Data!$E187=EW$1, "",             IF(ISERR(SEARCH(EW$1,Data!$A187)),"",          ";" &amp; VLOOKUP(EW$1,Data!$E:$F,2, FALSE) &amp; ";"   )             )</f>
        <v/>
      </c>
      <c r="EX187" t="str">
        <f>IF(Data!$E187=EX$1, "",             IF(ISERR(SEARCH(EX$1,Data!$A187)),"",          ";" &amp; VLOOKUP(EX$1,Data!$E:$F,2, FALSE) &amp; ";"   )             )</f>
        <v/>
      </c>
      <c r="EY187" t="str">
        <f>IF(Data!$E187=EY$1, "",             IF(ISERR(SEARCH(EY$1,Data!$A187)),"",          ";" &amp; VLOOKUP(EY$1,Data!$E:$F,2, FALSE) &amp; ";"   )             )</f>
        <v/>
      </c>
      <c r="EZ187" t="str">
        <f>IF(Data!$E187=EZ$1, "",             IF(ISERR(SEARCH(EZ$1,Data!$A187)),"",          ";" &amp; VLOOKUP(EZ$1,Data!$E:$F,2, FALSE) &amp; ";"   )             )</f>
        <v/>
      </c>
      <c r="FA187" t="str">
        <f>IF(Data!$E187=FA$1, "",             IF(ISERR(SEARCH(FA$1,Data!$A187)),"",          ";" &amp; VLOOKUP(FA$1,Data!$E:$F,2, FALSE) &amp; ";"   )             )</f>
        <v/>
      </c>
      <c r="FB187" t="str">
        <f>IF(Data!$E187=FB$1, "",             IF(ISERR(SEARCH(FB$1,Data!$A187)),"",          ";" &amp; VLOOKUP(FB$1,Data!$E:$F,2, FALSE) &amp; ";"   )             )</f>
        <v/>
      </c>
      <c r="FC187" t="str">
        <f>IF(Data!$E187=FC$1, "",             IF(ISERR(SEARCH(FC$1,Data!$A187)),"",          ";" &amp; VLOOKUP(FC$1,Data!$E:$F,2, FALSE) &amp; ";"   )             )</f>
        <v/>
      </c>
      <c r="FD187" t="str">
        <f>IF(Data!$E187=FD$1, "",             IF(ISERR(SEARCH(FD$1,Data!$A187)),"",          ";" &amp; VLOOKUP(FD$1,Data!$E:$F,2, FALSE) &amp; ";"   )             )</f>
        <v/>
      </c>
      <c r="FE187" t="str">
        <f>IF(Data!$E187=FE$1, "",             IF(ISERR(SEARCH(FE$1,Data!$A187)),"",          ";" &amp; VLOOKUP(FE$1,Data!$E:$F,2, FALSE) &amp; ";"   )             )</f>
        <v/>
      </c>
      <c r="FF187" t="str">
        <f>IF(Data!$E187=FF$1, "",             IF(ISERR(SEARCH(FF$1,Data!$A187)),"",          ";" &amp; VLOOKUP(FF$1,Data!$E:$F,2, FALSE) &amp; ";"   )             )</f>
        <v/>
      </c>
      <c r="FG187" t="str">
        <f>IF(Data!$E187=FG$1, "",             IF(ISERR(SEARCH(FG$1,Data!$A187)),"",          ";" &amp; VLOOKUP(FG$1,Data!$E:$F,2, FALSE) &amp; ";"   )             )</f>
        <v/>
      </c>
      <c r="FH187" t="str">
        <f>IF(Data!$E187=FH$1, "",             IF(ISERR(SEARCH(FH$1,Data!$A187)),"",          ";" &amp; VLOOKUP(FH$1,Data!$E:$F,2, FALSE) &amp; ";"   )             )</f>
        <v/>
      </c>
      <c r="FI187" t="str">
        <f>IF(Data!$E187=FI$1, "",             IF(ISERR(SEARCH(FI$1,Data!$A187)),"",          ";" &amp; VLOOKUP(FI$1,Data!$E:$F,2, FALSE) &amp; ";"   )             )</f>
        <v/>
      </c>
      <c r="FJ187" t="str">
        <f>IF(Data!$E187=FJ$1, "",             IF(ISERR(SEARCH(FJ$1,Data!$A187)),"",          ";" &amp; VLOOKUP(FJ$1,Data!$E:$F,2, FALSE) &amp; ";"   )             )</f>
        <v/>
      </c>
      <c r="FK187" t="str">
        <f>IF(Data!$E187=FK$1, "",             IF(ISERR(SEARCH(FK$1,Data!$A187)),"",          ";" &amp; VLOOKUP(FK$1,Data!$E:$F,2, FALSE) &amp; ";"   )             )</f>
        <v/>
      </c>
      <c r="FL187" t="str">
        <f>IF(Data!$E187=FL$1, "",             IF(ISERR(SEARCH(FL$1,Data!$A187)),"",          ";" &amp; VLOOKUP(FL$1,Data!$E:$F,2, FALSE) &amp; ";"   )             )</f>
        <v/>
      </c>
      <c r="FM187" t="str">
        <f>IF(Data!$E187=FM$1, "",             IF(ISERR(SEARCH(FM$1,Data!$A187)),"",          ";" &amp; VLOOKUP(FM$1,Data!$E:$F,2, FALSE) &amp; ";"   )             )</f>
        <v/>
      </c>
      <c r="FN187" t="str">
        <f>IF(Data!$E187=FN$1, "",             IF(ISERR(SEARCH(FN$1,Data!$A187)),"",          ";" &amp; VLOOKUP(FN$1,Data!$E:$F,2, FALSE) &amp; ";"   )             )</f>
        <v/>
      </c>
      <c r="FO187" t="str">
        <f>IF(Data!$E187=FO$1, "",             IF(ISERR(SEARCH(FO$1,Data!$A187)),"",          ";" &amp; VLOOKUP(FO$1,Data!$E:$F,2, FALSE) &amp; ";"   )             )</f>
        <v/>
      </c>
      <c r="FP187" t="str">
        <f>IF(Data!$E187=FP$1, "",             IF(ISERR(SEARCH(FP$1,Data!$A187)),"",          ";" &amp; VLOOKUP(FP$1,Data!$E:$F,2, FALSE) &amp; ";"   )             )</f>
        <v/>
      </c>
      <c r="FQ187" t="str">
        <f>IF(Data!$E187=FQ$1, "",             IF(ISERR(SEARCH(FQ$1,Data!$A187)),"",          ";" &amp; VLOOKUP(FQ$1,Data!$E:$F,2, FALSE) &amp; ";"   )             )</f>
        <v/>
      </c>
      <c r="FR187" t="str">
        <f>IF(Data!$E187=FR$1, "",             IF(ISERR(SEARCH(FR$1,Data!$A187)),"",          ";" &amp; VLOOKUP(FR$1,Data!$E:$F,2, FALSE) &amp; ";"   )             )</f>
        <v/>
      </c>
      <c r="FS187" t="str">
        <f>IF(Data!$E187=FS$1, "",             IF(ISERR(SEARCH(FS$1,Data!$A187)),"",          ";" &amp; VLOOKUP(FS$1,Data!$E:$F,2, FALSE) &amp; ";"   )             )</f>
        <v/>
      </c>
      <c r="FT187" t="str">
        <f>IF(Data!$E187=FT$1, "",             IF(ISERR(SEARCH(FT$1,Data!$A187)),"",          ";" &amp; VLOOKUP(FT$1,Data!$E:$F,2, FALSE) &amp; ";"   )             )</f>
        <v/>
      </c>
      <c r="FU187" t="str">
        <f>IF(Data!$E187=FU$1, "",             IF(ISERR(SEARCH(FU$1,Data!$A187)),"",          ";" &amp; VLOOKUP(FU$1,Data!$E:$F,2, FALSE) &amp; ";"   )             )</f>
        <v/>
      </c>
      <c r="FV187" t="str">
        <f>IF(Data!$E187=FV$1, "",             IF(ISERR(SEARCH(FV$1,Data!$A187)),"",          ";" &amp; VLOOKUP(FV$1,Data!$E:$F,2, FALSE) &amp; ";"   )             )</f>
        <v/>
      </c>
      <c r="FW187" t="str">
        <f>IF(Data!$E187=FW$1, "",             IF(ISERR(SEARCH(FW$1,Data!$A187)),"",          ";" &amp; VLOOKUP(FW$1,Data!$E:$F,2, FALSE) &amp; ";"   )             )</f>
        <v/>
      </c>
      <c r="FX187" t="str">
        <f>IF(Data!$E187=FX$1, "",             IF(ISERR(SEARCH(FX$1,Data!$A187)),"",          ";" &amp; VLOOKUP(FX$1,Data!$E:$F,2, FALSE) &amp; ";"   )             )</f>
        <v/>
      </c>
      <c r="FY187" t="str">
        <f>IF(Data!$E187=FY$1, "",             IF(ISERR(SEARCH(FY$1,Data!$A187)),"",          ";" &amp; VLOOKUP(FY$1,Data!$E:$F,2, FALSE) &amp; ";"   )             )</f>
        <v/>
      </c>
      <c r="FZ187" t="str">
        <f>IF(Data!$E187=FZ$1, "",             IF(ISERR(SEARCH(FZ$1,Data!$A187)),"",          ";" &amp; VLOOKUP(FZ$1,Data!$E:$F,2, FALSE) &amp; ";"   )             )</f>
        <v/>
      </c>
      <c r="GA187" t="str">
        <f>IF(Data!$E187=GA$1, "",             IF(ISERR(SEARCH(GA$1,Data!$A187)),"",          ";" &amp; VLOOKUP(GA$1,Data!$E:$F,2, FALSE) &amp; ";"   )             )</f>
        <v/>
      </c>
      <c r="GB187" t="str">
        <f>IF(Data!$E187=GB$1, "",             IF(ISERR(SEARCH(GB$1,Data!$A187)),"",          ";" &amp; VLOOKUP(GB$1,Data!$E:$F,2, FALSE) &amp; ";"   )             )</f>
        <v/>
      </c>
      <c r="GC187" t="str">
        <f>IF(Data!$E187=GC$1, "",             IF(ISERR(SEARCH(GC$1,Data!$A187)),"",          ";" &amp; VLOOKUP(GC$1,Data!$E:$F,2, FALSE) &amp; ";"   )             )</f>
        <v/>
      </c>
      <c r="GD187" t="str">
        <f>IF(Data!$E187=GD$1, "",             IF(ISERR(SEARCH(GD$1,Data!$A187)),"",          ";" &amp; VLOOKUP(GD$1,Data!$E:$F,2, FALSE) &amp; ";"   )             )</f>
        <v/>
      </c>
      <c r="GE187" t="str">
        <f>IF(Data!$E187=GE$1, "",             IF(ISERR(SEARCH(GE$1,Data!$A187)),"",          ";" &amp; VLOOKUP(GE$1,Data!$E:$F,2, FALSE) &amp; ";"   )             )</f>
        <v/>
      </c>
      <c r="GF187" t="str">
        <f>IF(Data!$E187=GF$1, "",             IF(ISERR(SEARCH(GF$1,Data!$A187)),"",          ";" &amp; VLOOKUP(GF$1,Data!$E:$F,2, FALSE) &amp; ";"   )             )</f>
        <v>;180;</v>
      </c>
      <c r="GG187" t="str">
        <f>IF(Data!$E187=GG$1, "",             IF(ISERR(SEARCH(GG$1,Data!$A187)),"",          ";" &amp; VLOOKUP(GG$1,Data!$E:$F,2, FALSE) &amp; ";"   )             )</f>
        <v/>
      </c>
      <c r="GH187" t="str">
        <f>IF(Data!$E187=GH$1, "",             IF(ISERR(SEARCH(GH$1,Data!$A187)),"",          ";" &amp; VLOOKUP(GH$1,Data!$E:$F,2, FALSE) &amp; ";"   )             )</f>
        <v/>
      </c>
      <c r="GI187" t="str">
        <f>IF(Data!$E187=GI$1, "",             IF(ISERR(SEARCH(GI$1,Data!$A187)),"",          ";" &amp; VLOOKUP(GI$1,Data!$E:$F,2, FALSE) &amp; ";"   )             )</f>
        <v/>
      </c>
      <c r="GJ187" t="str">
        <f>IF(Data!$E187=GJ$1, "",             IF(ISERR(SEARCH(GJ$1,Data!$A187)),"",          ";" &amp; VLOOKUP(GJ$1,Data!$E:$F,2, FALSE) &amp; ";"   )             )</f>
        <v/>
      </c>
      <c r="GK187" t="str">
        <f>IF(Data!$E187=GK$1, "",             IF(ISERR(SEARCH(GK$1,Data!$A187)),"",          ";" &amp; VLOOKUP(GK$1,Data!$E:$F,2, FALSE) &amp; ";"   )             )</f>
        <v>;185;</v>
      </c>
      <c r="GL187" t="str">
        <f>IF(Data!$E187=GL$1, "",             IF(ISERR(SEARCH(GL$1,Data!$A187)),"",          ";" &amp; VLOOKUP(GL$1,Data!$E:$F,2, FALSE) &amp; ";"   )             )</f>
        <v/>
      </c>
      <c r="GM187" t="str">
        <f>IF(Data!$E187=GM$1, "",             IF(ISERR(SEARCH(GM$1,Data!$A187)),"",          ";" &amp; VLOOKUP(GM$1,Data!$E:$F,2, FALSE) &amp; ";"   )             )</f>
        <v/>
      </c>
      <c r="GN187" t="str">
        <f>IF(Data!$E187=GN$1, "",             IF(ISERR(SEARCH(GN$1,Data!$A187)),"",          ";" &amp; VLOOKUP(GN$1,Data!$E:$F,2, FALSE) &amp; ";"   )             )</f>
        <v/>
      </c>
      <c r="GO187" t="str">
        <f>IF(Data!$E187=GO$1, "",             IF(ISERR(SEARCH(GO$1,Data!$A187)),"",          ";" &amp; VLOOKUP(GO$1,Data!$E:$F,2, FALSE) &amp; ";"   )             )</f>
        <v/>
      </c>
      <c r="GP187" t="str">
        <f>IF(Data!$E187=GP$1, "",             IF(ISERR(SEARCH(GP$1,Data!$A187)),"",          ";" &amp; VLOOKUP(GP$1,Data!$E:$F,2, FALSE) &amp; ";"   )             )</f>
        <v/>
      </c>
      <c r="GQ187" t="str">
        <f>IF(Data!$E187=GQ$1, "",             IF(ISERR(SEARCH(GQ$1,Data!$A187)),"",          ";" &amp; VLOOKUP(GQ$1,Data!$E:$F,2, FALSE) &amp; ";"   )             )</f>
        <v/>
      </c>
      <c r="GR187" t="str">
        <f>IF(Data!$E187=GR$1, "",             IF(ISERR(SEARCH(GR$1,Data!$A187)),"",          ";" &amp; VLOOKUP(GR$1,Data!$E:$F,2, FALSE) &amp; ";"   )             )</f>
        <v/>
      </c>
      <c r="GS187" t="str">
        <f>IF(Data!$E187=GS$1, "",             IF(ISERR(SEARCH(GS$1,Data!$A187)),"",          ";" &amp; VLOOKUP(GS$1,Data!$E:$F,2, FALSE) &amp; ";"   )             )</f>
        <v/>
      </c>
      <c r="GT187" t="str">
        <f>IF(Data!$E187=GT$1, "",             IF(ISERR(SEARCH(GT$1,Data!$A187)),"",          ";" &amp; VLOOKUP(GT$1,Data!$E:$F,2, FALSE) &amp; ";"   )             )</f>
        <v/>
      </c>
      <c r="GU187" t="str">
        <f>IF(Data!$E187=GU$1, "",             IF(ISERR(SEARCH(GU$1,Data!$A187)),"",          ";" &amp; VLOOKUP(GU$1,Data!$E:$F,2, FALSE) &amp; ";"   )             )</f>
        <v/>
      </c>
      <c r="GV187" t="str">
        <f>IF(Data!$E187=GV$1, "",             IF(ISERR(SEARCH(GV$1,Data!$A187)),"",          ";" &amp; VLOOKUP(GV$1,Data!$E:$F,2, FALSE) &amp; ";"   )             )</f>
        <v/>
      </c>
      <c r="GW187" t="str">
        <f>IF(Data!$E187=GW$1, "",             IF(ISERR(SEARCH(GW$1,Data!$A187)),"",          ";" &amp; VLOOKUP(GW$1,Data!$E:$F,2, FALSE) &amp; ";"   )             )</f>
        <v/>
      </c>
      <c r="GX187" t="str">
        <f>IF(Data!$E187=GX$1, "",             IF(ISERR(SEARCH(GX$1,Data!$A187)),"",          ";" &amp; VLOOKUP(GX$1,Data!$E:$F,2, FALSE) &amp; ";"   )             )</f>
        <v/>
      </c>
      <c r="GY187" t="str">
        <f>IF(Data!$E187=GY$1, "",             IF(ISERR(SEARCH(GY$1,Data!$A187)),"",          ";" &amp; VLOOKUP(GY$1,Data!$E:$F,2, FALSE) &amp; ";"   )             )</f>
        <v/>
      </c>
      <c r="GZ187" t="str">
        <f>IF(Data!$E187=GZ$1, "",             IF(ISERR(SEARCH(GZ$1,Data!$A187)),"",          ";" &amp; VLOOKUP(GZ$1,Data!$E:$F,2, FALSE) &amp; ";"   )             )</f>
        <v/>
      </c>
      <c r="HA187" t="str">
        <f>IF(Data!$E187=HA$1, "",             IF(ISERR(SEARCH(HA$1,Data!$A187)),"",          ";" &amp; VLOOKUP(HA$1,Data!$E:$F,2, FALSE) &amp; ";"   )             )</f>
        <v/>
      </c>
      <c r="HB187" t="str">
        <f>IF(Data!$E187=HB$1, "",             IF(ISERR(SEARCH(HB$1,Data!$A187)),"",          ";" &amp; VLOOKUP(HB$1,Data!$E:$F,2, FALSE) &amp; ";"   )             )</f>
        <v/>
      </c>
      <c r="HC187" t="str">
        <f>IF(Data!$E187=HC$1, "",             IF(ISERR(SEARCH(HC$1,Data!$A187)),"",          ";" &amp; VLOOKUP(HC$1,Data!$E:$F,2, FALSE) &amp; ";"   )             )</f>
        <v/>
      </c>
      <c r="HD187" t="str">
        <f>IF(Data!$E187=HD$1, "",             IF(ISERR(SEARCH(HD$1,Data!$A187)),"",          ";" &amp; VLOOKUP(HD$1,Data!$E:$F,2, FALSE) &amp; ";"   )             )</f>
        <v/>
      </c>
      <c r="HE187" t="str">
        <f>IF(Data!$E187=HE$1, "",             IF(ISERR(SEARCH(HE$1,Data!$A187)),"",          ";" &amp; VLOOKUP(HE$1,Data!$E:$F,2, FALSE) &amp; ";"   )             )</f>
        <v/>
      </c>
      <c r="HF187" t="str">
        <f>IF(Data!$E187=HF$1, "",             IF(ISERR(SEARCH(HF$1,Data!$A187)),"",          ";" &amp; VLOOKUP(HF$1,Data!$E:$F,2, FALSE) &amp; ";"   )             )</f>
        <v/>
      </c>
      <c r="HG187" t="str">
        <f>IF(Data!$E187=HG$1, "",             IF(ISERR(SEARCH(HG$1,Data!$A187)),"",          ";" &amp; VLOOKUP(HG$1,Data!$E:$F,2, FALSE) &amp; ";"   )             )</f>
        <v/>
      </c>
      <c r="HH187" t="str">
        <f>IF(Data!$E187=HH$1, "",             IF(ISERR(SEARCH(HH$1,Data!$A187)),"",          ";" &amp; VLOOKUP(HH$1,Data!$E:$F,2, FALSE) &amp; ";"   )             )</f>
        <v/>
      </c>
      <c r="HI187" t="str">
        <f>IF(Data!$E187=HI$1, "",             IF(ISERR(SEARCH(HI$1,Data!$A187)),"",          ";" &amp; VLOOKUP(HI$1,Data!$E:$F,2, FALSE) &amp; ";"   )             )</f>
        <v/>
      </c>
      <c r="HJ187" t="str">
        <f>IF(Data!$E187=HJ$1, "",             IF(ISERR(SEARCH(HJ$1,Data!$A187)),"",          ";" &amp; VLOOKUP(HJ$1,Data!$E:$F,2, FALSE) &amp; ";"   )             )</f>
        <v/>
      </c>
      <c r="HK187" t="str">
        <f>IF(Data!$E187=HK$1, "",             IF(ISERR(SEARCH(HK$1,Data!$A187)),"",          ";" &amp; VLOOKUP(HK$1,Data!$E:$F,2, FALSE) &amp; ";"   )             )</f>
        <v/>
      </c>
      <c r="HL187" t="str">
        <f>IF(Data!$E187=HL$1, "",             IF(ISERR(SEARCH(HL$1,Data!$A187)),"",          ";" &amp; VLOOKUP(HL$1,Data!$E:$F,2, FALSE) &amp; ";"   )             )</f>
        <v/>
      </c>
      <c r="HM187" t="str">
        <f>IF(Data!$E187=HM$1, "",             IF(ISERR(SEARCH(HM$1,Data!$A187)),"",          ";" &amp; VLOOKUP(HM$1,Data!$E:$F,2, FALSE) &amp; ";"   )             )</f>
        <v/>
      </c>
      <c r="HN187" t="str">
        <f>IF(Data!$E187=HN$1, "",             IF(ISERR(SEARCH(HN$1,Data!$A187)),"",          ";" &amp; VLOOKUP(HN$1,Data!$E:$F,2, FALSE) &amp; ";"   )             )</f>
        <v/>
      </c>
      <c r="HO187" t="str">
        <f>IF(Data!$E187=HO$1, "",             IF(ISERR(SEARCH(HO$1,Data!$A187)),"",          ";" &amp; VLOOKUP(HO$1,Data!$E:$F,2, FALSE) &amp; ";"   )             )</f>
        <v/>
      </c>
      <c r="HP187" t="str">
        <f>IF(Data!$E187=HP$1, "",             IF(ISERR(SEARCH(HP$1,Data!$A187)),"",          ";" &amp; VLOOKUP(HP$1,Data!$E:$F,2, FALSE) &amp; ";"   )             )</f>
        <v/>
      </c>
      <c r="HQ187" t="str">
        <f>IF(Data!$E187=HQ$1, "",             IF(ISERR(SEARCH(HQ$1,Data!$A187)),"",          ";" &amp; VLOOKUP(HQ$1,Data!$E:$F,2, FALSE) &amp; ";"   )             )</f>
        <v/>
      </c>
      <c r="HR187" t="str">
        <f>IF(Data!$E187=HR$1, "",             IF(ISERR(SEARCH(HR$1,Data!$A187)),"",          ";" &amp; VLOOKUP(HR$1,Data!$E:$F,2, FALSE) &amp; ";"   )             )</f>
        <v/>
      </c>
      <c r="HS187" t="str">
        <f>IF(Data!$E187=HS$1, "",             IF(ISERR(SEARCH(HS$1,Data!$A187)),"",          ";" &amp; VLOOKUP(HS$1,Data!$E:$F,2, FALSE) &amp; ";"   )             )</f>
        <v/>
      </c>
      <c r="HT187" t="str">
        <f>IF(Data!$E187=HT$1, "",             IF(ISERR(SEARCH(HT$1,Data!$A187)),"",          ";" &amp; VLOOKUP(HT$1,Data!$E:$F,2, FALSE) &amp; ";"   )             )</f>
        <v/>
      </c>
      <c r="HU187" t="str">
        <f>IF(Data!$E187=HU$1, "",             IF(ISERR(SEARCH(HU$1,Data!$A187)),"",          ";" &amp; VLOOKUP(HU$1,Data!$E:$F,2, FALSE) &amp; ";"   )             )</f>
        <v/>
      </c>
      <c r="HV187" t="str">
        <f>IF(Data!$E187=HV$1, "",             IF(ISERR(SEARCH(HV$1,Data!$A187)),"",          ";" &amp; VLOOKUP(HV$1,Data!$E:$F,2, FALSE) &amp; ";"   )             )</f>
        <v/>
      </c>
      <c r="HW187" t="str">
        <f>IF(Data!$E187=HW$1, "",             IF(ISERR(SEARCH(HW$1,Data!$A187)),"",          ";" &amp; VLOOKUP(HW$1,Data!$E:$F,2, FALSE) &amp; ";"   )             )</f>
        <v/>
      </c>
      <c r="HX187" t="str">
        <f>IF(Data!$E187=HX$1, "",             IF(ISERR(SEARCH(HX$1,Data!$A187)),"",          ";" &amp; VLOOKUP(HX$1,Data!$E:$F,2, FALSE) &amp; ";"   )             )</f>
        <v/>
      </c>
      <c r="HY187" t="str">
        <f>IF(Data!$E187=HY$1, "",             IF(ISERR(SEARCH(HY$1,Data!$A187)),"",          ";" &amp; VLOOKUP(HY$1,Data!$E:$F,2, FALSE) &amp; ";"   )             )</f>
        <v/>
      </c>
      <c r="HZ187" t="str">
        <f>IF(Data!$E187=HZ$1, "",             IF(ISERR(SEARCH(HZ$1,Data!$A187)),"",          ";" &amp; VLOOKUP(HZ$1,Data!$E:$F,2, FALSE) &amp; ";"   )             )</f>
        <v/>
      </c>
      <c r="IA187" t="str">
        <f>IF(Data!$E187=IA$1, "",             IF(ISERR(SEARCH(IA$1,Data!$A187)),"",          ";" &amp; VLOOKUP(IA$1,Data!$E:$F,2, FALSE) &amp; ";"   )             )</f>
        <v/>
      </c>
      <c r="IB187" t="str">
        <f>IF(Data!$E187=IB$1, "",             IF(ISERR(SEARCH(IB$1,Data!$A187)),"",          ";" &amp; VLOOKUP(IB$1,Data!$E:$F,2, FALSE) &amp; ";"   )             )</f>
        <v/>
      </c>
      <c r="IC187" t="str">
        <f>IF(Data!$E187=IC$1, "",             IF(ISERR(SEARCH(IC$1,Data!$A187)),"",          ";" &amp; VLOOKUP(IC$1,Data!$E:$F,2, FALSE) &amp; ";"   )             )</f>
        <v/>
      </c>
      <c r="ID187" t="str">
        <f>IF(Data!$E187=ID$1, "",             IF(ISERR(SEARCH(ID$1,Data!$A187)),"",          ";" &amp; VLOOKUP(ID$1,Data!$E:$F,2, FALSE) &amp; ";"   )             )</f>
        <v/>
      </c>
      <c r="IE187" t="str">
        <f>IF(Data!$E187=IE$1, "",             IF(ISERR(SEARCH(IE$1,Data!$A187)),"",          ";" &amp; VLOOKUP(IE$1,Data!$E:$F,2, FALSE) &amp; ";"   )             )</f>
        <v/>
      </c>
    </row>
    <row r="188" spans="1:239" x14ac:dyDescent="0.3">
      <c r="A188" t="str">
        <f>Tableau1[[#This Row],[name]]</f>
        <v>Tionne Solusar</v>
      </c>
      <c r="B188" s="15">
        <f>VLOOKUP(Tableau36[[#This Row],[Character]],Data!E:F,2,FALSE)</f>
        <v>187</v>
      </c>
      <c r="C188" t="str">
        <f>IF( Tableau36[[#This Row],[removed double semi-colon]]="", "", MID(Tableau36[[#This Row],[removed double semi-colon]],2,LEN(Tableau36[[#This Row],[removed double semi-colon]]) - 2) )</f>
        <v>180</v>
      </c>
      <c r="D188" t="str">
        <f>SUBSTITUTE(Tableau36[[#This Row],[Concatenation]],";;",";")</f>
        <v>;180;</v>
      </c>
      <c r="E188" t="str">
        <f>_xlfn.CONCAT(Tableau4[#This Row])</f>
        <v>;180;</v>
      </c>
      <c r="I188" t="str">
        <f>IF(Data!$E188=I$1, "",             IF(ISERR(SEARCH(I$1,Data!$A188)),"",          ";" &amp; VLOOKUP(I$1,Data!$E:$F,2, FALSE) &amp; ";"   )             )</f>
        <v/>
      </c>
      <c r="J188" t="str">
        <f>IF(Data!$E188=J$1, "",             IF(ISERR(SEARCH(J$1,Data!$A188)),"",          ";" &amp; VLOOKUP(J$1,Data!$E:$F,2, FALSE) &amp; ";"   )             )</f>
        <v/>
      </c>
      <c r="K188" t="str">
        <f>IF(Data!$E188=K$1, "",             IF(ISERR(SEARCH(K$1,Data!$A188)),"",          ";" &amp; VLOOKUP(K$1,Data!$E:$F,2, FALSE) &amp; ";"   )             )</f>
        <v/>
      </c>
      <c r="L188" t="str">
        <f>IF(Data!$E188=L$1, "",             IF(ISERR(SEARCH(L$1,Data!$A188)),"",          ";" &amp; VLOOKUP(L$1,Data!$E:$F,2, FALSE) &amp; ";"   )             )</f>
        <v/>
      </c>
      <c r="M188" t="str">
        <f>IF(Data!$E188=M$1, "",             IF(ISERR(SEARCH(M$1,Data!$A188)),"",          ";" &amp; VLOOKUP(M$1,Data!$E:$F,2, FALSE) &amp; ";"   )             )</f>
        <v/>
      </c>
      <c r="N188" t="str">
        <f>IF(Data!$E188=N$1, "",             IF(ISERR(SEARCH(N$1,Data!$A188)),"",          ";" &amp; VLOOKUP(N$1,Data!$E:$F,2, FALSE) &amp; ";"   )             )</f>
        <v/>
      </c>
      <c r="O188" t="str">
        <f>IF(Data!$E188=O$1, "",             IF(ISERR(SEARCH(O$1,Data!$A188)),"",          ";" &amp; VLOOKUP(O$1,Data!$E:$F,2, FALSE) &amp; ";"   )             )</f>
        <v/>
      </c>
      <c r="P188" t="str">
        <f>IF(Data!$E188=P$1, "",             IF(ISERR(SEARCH(P$1,Data!$A188)),"",          ";" &amp; VLOOKUP(P$1,Data!$E:$F,2, FALSE) &amp; ";"   )             )</f>
        <v/>
      </c>
      <c r="Q188" t="str">
        <f>IF(Data!$E188=Q$1, "",             IF(ISERR(SEARCH(Q$1,Data!$A188)),"",          ";" &amp; VLOOKUP(Q$1,Data!$E:$F,2, FALSE) &amp; ";"   )             )</f>
        <v/>
      </c>
      <c r="R188" t="str">
        <f>IF(Data!$E188=R$1, "",             IF(ISERR(SEARCH(R$1,Data!$A188)),"",          ";" &amp; VLOOKUP(R$1,Data!$E:$F,2, FALSE) &amp; ";"   )             )</f>
        <v/>
      </c>
      <c r="S188" t="str">
        <f>IF(Data!$E188=S$1, "",             IF(ISERR(SEARCH(S$1,Data!$A188)),"",          ";" &amp; VLOOKUP(S$1,Data!$E:$F,2, FALSE) &amp; ";"   )             )</f>
        <v/>
      </c>
      <c r="T188" t="str">
        <f>IF(Data!$E188=T$1, "",             IF(ISERR(SEARCH(T$1,Data!$A188)),"",          ";" &amp; VLOOKUP(T$1,Data!$E:$F,2, FALSE) &amp; ";"   )             )</f>
        <v/>
      </c>
      <c r="U188" t="str">
        <f>IF(Data!$E188=U$1, "",             IF(ISERR(SEARCH(U$1,Data!$A188)),"",          ";" &amp; VLOOKUP(U$1,Data!$E:$F,2, FALSE) &amp; ";"   )             )</f>
        <v/>
      </c>
      <c r="V188" t="str">
        <f>IF(Data!$E188=V$1, "",             IF(ISERR(SEARCH(V$1,Data!$A188)),"",          ";" &amp; VLOOKUP(V$1,Data!$E:$F,2, FALSE) &amp; ";"   )             )</f>
        <v/>
      </c>
      <c r="W188" t="str">
        <f>IF(Data!$E188=W$1, "",             IF(ISERR(SEARCH(W$1,Data!$A188)),"",          ";" &amp; VLOOKUP(W$1,Data!$E:$F,2, FALSE) &amp; ";"   )             )</f>
        <v/>
      </c>
      <c r="X188" t="str">
        <f>IF(Data!$E188=X$1, "",             IF(ISERR(SEARCH(X$1,Data!$A188)),"",          ";" &amp; VLOOKUP(X$1,Data!$E:$F,2, FALSE) &amp; ";"   )             )</f>
        <v/>
      </c>
      <c r="Y188" t="str">
        <f>IF(Data!$E188=Y$1, "",             IF(ISERR(SEARCH(Y$1,Data!$A188)),"",          ";" &amp; VLOOKUP(Y$1,Data!$E:$F,2, FALSE) &amp; ";"   )             )</f>
        <v/>
      </c>
      <c r="Z188" t="str">
        <f>IF(Data!$E188=Z$1, "",             IF(ISERR(SEARCH(Z$1,Data!$A188)),"",          ";" &amp; VLOOKUP(Z$1,Data!$E:$F,2, FALSE) &amp; ";"   )             )</f>
        <v/>
      </c>
      <c r="AA188" t="str">
        <f>IF(Data!$E188=AA$1, "",             IF(ISERR(SEARCH(AA$1,Data!$A188)),"",          ";" &amp; VLOOKUP(AA$1,Data!$E:$F,2, FALSE) &amp; ";"   )             )</f>
        <v/>
      </c>
      <c r="AB188" t="str">
        <f>IF(Data!$E188=AB$1, "",             IF(ISERR(SEARCH(AB$1,Data!$A188)),"",          ";" &amp; VLOOKUP(AB$1,Data!$E:$F,2, FALSE) &amp; ";"   )             )</f>
        <v/>
      </c>
      <c r="AC188" t="str">
        <f>IF(Data!$E188=AC$1, "",             IF(ISERR(SEARCH(AC$1,Data!$A188)),"",          ";" &amp; VLOOKUP(AC$1,Data!$E:$F,2, FALSE) &amp; ";"   )             )</f>
        <v/>
      </c>
      <c r="AD188" t="str">
        <f>IF(Data!$E188=AD$1, "",             IF(ISERR(SEARCH(AD$1,Data!$A188)),"",          ";" &amp; VLOOKUP(AD$1,Data!$E:$F,2, FALSE) &amp; ";"   )             )</f>
        <v/>
      </c>
      <c r="AE188" t="str">
        <f>IF(Data!$E188=AE$1, "",             IF(ISERR(SEARCH(AE$1,Data!$A188)),"",          ";" &amp; VLOOKUP(AE$1,Data!$E:$F,2, FALSE) &amp; ";"   )             )</f>
        <v/>
      </c>
      <c r="AF188" t="str">
        <f>IF(Data!$E188=AF$1, "",             IF(ISERR(SEARCH(AF$1,Data!$A188)),"",          ";" &amp; VLOOKUP(AF$1,Data!$E:$F,2, FALSE) &amp; ";"   )             )</f>
        <v/>
      </c>
      <c r="AG188" t="str">
        <f>IF(Data!$E188=AG$1, "",             IF(ISERR(SEARCH(AG$1,Data!$A188)),"",          ";" &amp; VLOOKUP(AG$1,Data!$E:$F,2, FALSE) &amp; ";"   )             )</f>
        <v/>
      </c>
      <c r="AH188" t="str">
        <f>IF(Data!$E188=AH$1, "",             IF(ISERR(SEARCH(AH$1,Data!$A188)),"",          ";" &amp; VLOOKUP(AH$1,Data!$E:$F,2, FALSE) &amp; ";"   )             )</f>
        <v/>
      </c>
      <c r="AI188" t="str">
        <f>IF(Data!$E188=AI$1, "",             IF(ISERR(SEARCH(AI$1,Data!$A188)),"",          ";" &amp; VLOOKUP(AI$1,Data!$E:$F,2, FALSE) &amp; ";"   )             )</f>
        <v/>
      </c>
      <c r="AJ188" t="str">
        <f>IF(Data!$E188=AJ$1, "",             IF(ISERR(SEARCH(AJ$1,Data!$A188)),"",          ";" &amp; VLOOKUP(AJ$1,Data!$E:$F,2, FALSE) &amp; ";"   )             )</f>
        <v/>
      </c>
      <c r="AK188" t="str">
        <f>IF(Data!$E188=AK$1, "",             IF(ISERR(SEARCH(AK$1,Data!$A188)),"",          ";" &amp; VLOOKUP(AK$1,Data!$E:$F,2, FALSE) &amp; ";"   )             )</f>
        <v/>
      </c>
      <c r="AL188" t="str">
        <f>IF(Data!$E188=AL$1, "",             IF(ISERR(SEARCH(AL$1,Data!$A188)),"",          ";" &amp; VLOOKUP(AL$1,Data!$E:$F,2, FALSE) &amp; ";"   )             )</f>
        <v/>
      </c>
      <c r="AM188" t="str">
        <f>IF(Data!$E188=AM$1, "",             IF(ISERR(SEARCH(AM$1,Data!$A188)),"",          ";" &amp; VLOOKUP(AM$1,Data!$E:$F,2, FALSE) &amp; ";"   )             )</f>
        <v/>
      </c>
      <c r="AN188" t="str">
        <f>IF(Data!$E188=AN$1, "",             IF(ISERR(SEARCH(AN$1,Data!$A188)),"",          ";" &amp; VLOOKUP(AN$1,Data!$E:$F,2, FALSE) &amp; ";"   )             )</f>
        <v/>
      </c>
      <c r="AO188" t="str">
        <f>IF(Data!$E188=AO$1, "",             IF(ISERR(SEARCH(AO$1,Data!$A188)),"",          ";" &amp; VLOOKUP(AO$1,Data!$E:$F,2, FALSE) &amp; ";"   )             )</f>
        <v/>
      </c>
      <c r="AP188" t="str">
        <f>IF(Data!$E188=AP$1, "",             IF(ISERR(SEARCH(AP$1,Data!$A188)),"",          ";" &amp; VLOOKUP(AP$1,Data!$E:$F,2, FALSE) &amp; ";"   )             )</f>
        <v/>
      </c>
      <c r="AQ188" t="str">
        <f>IF(Data!$E188=AQ$1, "",             IF(ISERR(SEARCH(AQ$1,Data!$A188)),"",          ";" &amp; VLOOKUP(AQ$1,Data!$E:$F,2, FALSE) &amp; ";"   )             )</f>
        <v/>
      </c>
      <c r="AR188" t="str">
        <f>IF(Data!$E188=AR$1, "",             IF(ISERR(SEARCH(AR$1,Data!$A188)),"",          ";" &amp; VLOOKUP(AR$1,Data!$E:$F,2, FALSE) &amp; ";"   )             )</f>
        <v/>
      </c>
      <c r="AS188" t="str">
        <f>IF(Data!$E188=AS$1, "",             IF(ISERR(SEARCH(AS$1,Data!$A188)),"",          ";" &amp; VLOOKUP(AS$1,Data!$E:$F,2, FALSE) &amp; ";"   )             )</f>
        <v/>
      </c>
      <c r="AT188" t="str">
        <f>IF(Data!$E188=AT$1, "",             IF(ISERR(SEARCH(AT$1,Data!$A188)),"",          ";" &amp; VLOOKUP(AT$1,Data!$E:$F,2, FALSE) &amp; ";"   )             )</f>
        <v/>
      </c>
      <c r="AU188" t="str">
        <f>IF(Data!$E188=AU$1, "",             IF(ISERR(SEARCH(AU$1,Data!$A188)),"",          ";" &amp; VLOOKUP(AU$1,Data!$E:$F,2, FALSE) &amp; ";"   )             )</f>
        <v/>
      </c>
      <c r="AV188" t="str">
        <f>IF(Data!$E188=AV$1, "",             IF(ISERR(SEARCH(AV$1,Data!$A188)),"",          ";" &amp; VLOOKUP(AV$1,Data!$E:$F,2, FALSE) &amp; ";"   )             )</f>
        <v/>
      </c>
      <c r="AW188" t="str">
        <f>IF(Data!$E188=AW$1, "",             IF(ISERR(SEARCH(AW$1,Data!$A188)),"",          ";" &amp; VLOOKUP(AW$1,Data!$E:$F,2, FALSE) &amp; ";"   )             )</f>
        <v/>
      </c>
      <c r="AX188" t="str">
        <f>IF(Data!$E188=AX$1, "",             IF(ISERR(SEARCH(AX$1,Data!$A188)),"",          ";" &amp; VLOOKUP(AX$1,Data!$E:$F,2, FALSE) &amp; ";"   )             )</f>
        <v/>
      </c>
      <c r="AY188" t="str">
        <f>IF(Data!$E188=AY$1, "",             IF(ISERR(SEARCH(AY$1,Data!$A188)),"",          ";" &amp; VLOOKUP(AY$1,Data!$E:$F,2, FALSE) &amp; ";"   )             )</f>
        <v/>
      </c>
      <c r="AZ188" t="str">
        <f>IF(Data!$E188=AZ$1, "",             IF(ISERR(SEARCH(AZ$1,Data!$A188)),"",          ";" &amp; VLOOKUP(AZ$1,Data!$E:$F,2, FALSE) &amp; ";"   )             )</f>
        <v/>
      </c>
      <c r="BA188" t="str">
        <f>IF(Data!$E188=BA$1, "",             IF(ISERR(SEARCH(BA$1,Data!$A188)),"",          ";" &amp; VLOOKUP(BA$1,Data!$E:$F,2, FALSE) &amp; ";"   )             )</f>
        <v/>
      </c>
      <c r="BB188" t="str">
        <f>IF(Data!$E188=BB$1, "",             IF(ISERR(SEARCH(BB$1,Data!$A188)),"",          ";" &amp; VLOOKUP(BB$1,Data!$E:$F,2, FALSE) &amp; ";"   )             )</f>
        <v/>
      </c>
      <c r="BC188" t="str">
        <f>IF(Data!$E188=BC$1, "",             IF(ISERR(SEARCH(BC$1,Data!$A188)),"",          ";" &amp; VLOOKUP(BC$1,Data!$E:$F,2, FALSE) &amp; ";"   )             )</f>
        <v/>
      </c>
      <c r="BD188" t="str">
        <f>IF(Data!$E188=BD$1, "",             IF(ISERR(SEARCH(BD$1,Data!$A188)),"",          ";" &amp; VLOOKUP(BD$1,Data!$E:$F,2, FALSE) &amp; ";"   )             )</f>
        <v/>
      </c>
      <c r="BE188" t="str">
        <f>IF(Data!$E188=BE$1, "",             IF(ISERR(SEARCH(BE$1,Data!$A188)),"",          ";" &amp; VLOOKUP(BE$1,Data!$E:$F,2, FALSE) &amp; ";"   )             )</f>
        <v/>
      </c>
      <c r="BF188" t="str">
        <f>IF(Data!$E188=BF$1, "",             IF(ISERR(SEARCH(BF$1,Data!$A188)),"",          ";" &amp; VLOOKUP(BF$1,Data!$E:$F,2, FALSE) &amp; ";"   )             )</f>
        <v/>
      </c>
      <c r="BG188" t="str">
        <f>IF(Data!$E188=BG$1, "",             IF(ISERR(SEARCH(BG$1,Data!$A188)),"",          ";" &amp; VLOOKUP(BG$1,Data!$E:$F,2, FALSE) &amp; ";"   )             )</f>
        <v/>
      </c>
      <c r="BH188" t="str">
        <f>IF(Data!$E188=BH$1, "",             IF(ISERR(SEARCH(BH$1,Data!$A188)),"",          ";" &amp; VLOOKUP(BH$1,Data!$E:$F,2, FALSE) &amp; ";"   )             )</f>
        <v/>
      </c>
      <c r="BI188" t="str">
        <f>IF(Data!$E188=BI$1, "",             IF(ISERR(SEARCH(BI$1,Data!$A188)),"",          ";" &amp; VLOOKUP(BI$1,Data!$E:$F,2, FALSE) &amp; ";"   )             )</f>
        <v/>
      </c>
      <c r="BJ188" t="str">
        <f>IF(Data!$E188=BJ$1, "",             IF(ISERR(SEARCH(BJ$1,Data!$A188)),"",          ";" &amp; VLOOKUP(BJ$1,Data!$E:$F,2, FALSE) &amp; ";"   )             )</f>
        <v/>
      </c>
      <c r="BK188" t="str">
        <f>IF(Data!$E188=BK$1, "",             IF(ISERR(SEARCH(BK$1,Data!$A188)),"",          ";" &amp; VLOOKUP(BK$1,Data!$E:$F,2, FALSE) &amp; ";"   )             )</f>
        <v/>
      </c>
      <c r="BL188" t="str">
        <f>IF(Data!$E188=BL$1, "",             IF(ISERR(SEARCH(BL$1,Data!$A188)),"",          ";" &amp; VLOOKUP(BL$1,Data!$E:$F,2, FALSE) &amp; ";"   )             )</f>
        <v/>
      </c>
      <c r="BM188" t="str">
        <f>IF(Data!$E188=BM$1, "",             IF(ISERR(SEARCH(BM$1,Data!$A188)),"",          ";" &amp; VLOOKUP(BM$1,Data!$E:$F,2, FALSE) &amp; ";"   )             )</f>
        <v/>
      </c>
      <c r="BN188" t="str">
        <f>IF(Data!$E188=BN$1, "",             IF(ISERR(SEARCH(BN$1,Data!$A188)),"",          ";" &amp; VLOOKUP(BN$1,Data!$E:$F,2, FALSE) &amp; ";"   )             )</f>
        <v/>
      </c>
      <c r="BO188" t="str">
        <f>IF(Data!$E188=BO$1, "",             IF(ISERR(SEARCH(BO$1,Data!$A188)),"",          ";" &amp; VLOOKUP(BO$1,Data!$E:$F,2, FALSE) &amp; ";"   )             )</f>
        <v/>
      </c>
      <c r="BP188" t="str">
        <f>IF(Data!$E188=BP$1, "",             IF(ISERR(SEARCH(BP$1,Data!$A188)),"",          ";" &amp; VLOOKUP(BP$1,Data!$E:$F,2, FALSE) &amp; ";"   )             )</f>
        <v/>
      </c>
      <c r="BQ188" t="str">
        <f>IF(Data!$E188=BQ$1, "",             IF(ISERR(SEARCH(BQ$1,Data!$A188)),"",          ";" &amp; VLOOKUP(BQ$1,Data!$E:$F,2, FALSE) &amp; ";"   )             )</f>
        <v/>
      </c>
      <c r="BR188" t="str">
        <f>IF(Data!$E188=BR$1, "",             IF(ISERR(SEARCH(BR$1,Data!$A188)),"",          ";" &amp; VLOOKUP(BR$1,Data!$E:$F,2, FALSE) &amp; ";"   )             )</f>
        <v/>
      </c>
      <c r="BS188" t="str">
        <f>IF(Data!$E188=BS$1, "",             IF(ISERR(SEARCH(BS$1,Data!$A188)),"",          ";" &amp; VLOOKUP(BS$1,Data!$E:$F,2, FALSE) &amp; ";"   )             )</f>
        <v/>
      </c>
      <c r="BT188" t="str">
        <f>IF(Data!$E188=BT$1, "",             IF(ISERR(SEARCH(BT$1,Data!$A188)),"",          ";" &amp; VLOOKUP(BT$1,Data!$E:$F,2, FALSE) &amp; ";"   )             )</f>
        <v/>
      </c>
      <c r="BU188" t="str">
        <f>IF(Data!$E188=BU$1, "",             IF(ISERR(SEARCH(BU$1,Data!$A188)),"",          ";" &amp; VLOOKUP(BU$1,Data!$E:$F,2, FALSE) &amp; ";"   )             )</f>
        <v/>
      </c>
      <c r="BV188" t="str">
        <f>IF(Data!$E188=BV$1, "",             IF(ISERR(SEARCH(BV$1,Data!$A188)),"",          ";" &amp; VLOOKUP(BV$1,Data!$E:$F,2, FALSE) &amp; ";"   )             )</f>
        <v/>
      </c>
      <c r="BW188" t="str">
        <f>IF(Data!$E188=BW$1, "",             IF(ISERR(SEARCH(BW$1,Data!$A188)),"",          ";" &amp; VLOOKUP(BW$1,Data!$E:$F,2, FALSE) &amp; ";"   )             )</f>
        <v/>
      </c>
      <c r="BX188" t="str">
        <f>IF(Data!$E188=BX$1, "",             IF(ISERR(SEARCH(BX$1,Data!$A188)),"",          ";" &amp; VLOOKUP(BX$1,Data!$E:$F,2, FALSE) &amp; ";"   )             )</f>
        <v/>
      </c>
      <c r="BY188" t="str">
        <f>IF(Data!$E188=BY$1, "",             IF(ISERR(SEARCH(BY$1,Data!$A188)),"",          ";" &amp; VLOOKUP(BY$1,Data!$E:$F,2, FALSE) &amp; ";"   )             )</f>
        <v/>
      </c>
      <c r="BZ188" t="str">
        <f>IF(Data!$E188=BZ$1, "",             IF(ISERR(SEARCH(BZ$1,Data!$A188)),"",          ";" &amp; VLOOKUP(BZ$1,Data!$E:$F,2, FALSE) &amp; ";"   )             )</f>
        <v/>
      </c>
      <c r="CA188" t="str">
        <f>IF(Data!$E188=CA$1, "",             IF(ISERR(SEARCH(CA$1,Data!$A188)),"",          ";" &amp; VLOOKUP(CA$1,Data!$E:$F,2, FALSE) &amp; ";"   )             )</f>
        <v/>
      </c>
      <c r="CB188" t="str">
        <f>IF(Data!$E188=CB$1, "",             IF(ISERR(SEARCH(CB$1,Data!$A188)),"",          ";" &amp; VLOOKUP(CB$1,Data!$E:$F,2, FALSE) &amp; ";"   )             )</f>
        <v/>
      </c>
      <c r="CC188" t="str">
        <f>IF(Data!$E188=CC$1, "",             IF(ISERR(SEARCH(CC$1,Data!$A188)),"",          ";" &amp; VLOOKUP(CC$1,Data!$E:$F,2, FALSE) &amp; ";"   )             )</f>
        <v/>
      </c>
      <c r="CD188" t="str">
        <f>IF(Data!$E188=CD$1, "",             IF(ISERR(SEARCH(CD$1,Data!$A188)),"",          ";" &amp; VLOOKUP(CD$1,Data!$E:$F,2, FALSE) &amp; ";"   )             )</f>
        <v/>
      </c>
      <c r="CE188" t="str">
        <f>IF(Data!$E188=CE$1, "",             IF(ISERR(SEARCH(CE$1,Data!$A188)),"",          ";" &amp; VLOOKUP(CE$1,Data!$E:$F,2, FALSE) &amp; ";"   )             )</f>
        <v/>
      </c>
      <c r="CF188" t="str">
        <f>IF(Data!$E188=CF$1, "",             IF(ISERR(SEARCH(CF$1,Data!$A188)),"",          ";" &amp; VLOOKUP(CF$1,Data!$E:$F,2, FALSE) &amp; ";"   )             )</f>
        <v/>
      </c>
      <c r="CG188" t="str">
        <f>IF(Data!$E188=CG$1, "",             IF(ISERR(SEARCH(CG$1,Data!$A188)),"",          ";" &amp; VLOOKUP(CG$1,Data!$E:$F,2, FALSE) &amp; ";"   )             )</f>
        <v/>
      </c>
      <c r="CH188" t="str">
        <f>IF(Data!$E188=CH$1, "",             IF(ISERR(SEARCH(CH$1,Data!$A188)),"",          ";" &amp; VLOOKUP(CH$1,Data!$E:$F,2, FALSE) &amp; ";"   )             )</f>
        <v/>
      </c>
      <c r="CI188" t="str">
        <f>IF(Data!$E188=CI$1, "",             IF(ISERR(SEARCH(CI$1,Data!$A188)),"",          ";" &amp; VLOOKUP(CI$1,Data!$E:$F,2, FALSE) &amp; ";"   )             )</f>
        <v/>
      </c>
      <c r="CJ188" t="str">
        <f>IF(Data!$E188=CJ$1, "",             IF(ISERR(SEARCH(CJ$1,Data!$A188)),"",          ";" &amp; VLOOKUP(CJ$1,Data!$E:$F,2, FALSE) &amp; ";"   )             )</f>
        <v/>
      </c>
      <c r="CK188" t="str">
        <f>IF(Data!$E188=CK$1, "",             IF(ISERR(SEARCH(CK$1,Data!$A188)),"",          ";" &amp; VLOOKUP(CK$1,Data!$E:$F,2, FALSE) &amp; ";"   )             )</f>
        <v/>
      </c>
      <c r="CL188" t="str">
        <f>IF(Data!$E188=CL$1, "",             IF(ISERR(SEARCH(CL$1,Data!$A188)),"",          ";" &amp; VLOOKUP(CL$1,Data!$E:$F,2, FALSE) &amp; ";"   )             )</f>
        <v/>
      </c>
      <c r="CM188" t="str">
        <f>IF(Data!$E188=CM$1, "",             IF(ISERR(SEARCH(CM$1,Data!$A188)),"",          ";" &amp; VLOOKUP(CM$1,Data!$E:$F,2, FALSE) &amp; ";"   )             )</f>
        <v/>
      </c>
      <c r="CN188" t="str">
        <f>IF(Data!$E188=CN$1, "",             IF(ISERR(SEARCH(CN$1,Data!$A188)),"",          ";" &amp; VLOOKUP(CN$1,Data!$E:$F,2, FALSE) &amp; ";"   )             )</f>
        <v/>
      </c>
      <c r="CO188" t="str">
        <f>IF(Data!$E188=CO$1, "",             IF(ISERR(SEARCH(CO$1,Data!$A188)),"",          ";" &amp; VLOOKUP(CO$1,Data!$E:$F,2, FALSE) &amp; ";"   )             )</f>
        <v/>
      </c>
      <c r="CP188" t="str">
        <f>IF(Data!$E188=CP$1, "",             IF(ISERR(SEARCH(CP$1,Data!$A188)),"",          ";" &amp; VLOOKUP(CP$1,Data!$E:$F,2, FALSE) &amp; ";"   )             )</f>
        <v/>
      </c>
      <c r="CQ188" t="str">
        <f>IF(Data!$E188=CQ$1, "",             IF(ISERR(SEARCH(CQ$1,Data!$A188)),"",          ";" &amp; VLOOKUP(CQ$1,Data!$E:$F,2, FALSE) &amp; ";"   )             )</f>
        <v/>
      </c>
      <c r="CR188" t="str">
        <f>IF(Data!$E188=CR$1, "",             IF(ISERR(SEARCH(CR$1,Data!$A188)),"",          ";" &amp; VLOOKUP(CR$1,Data!$E:$F,2, FALSE) &amp; ";"   )             )</f>
        <v/>
      </c>
      <c r="CS188" t="str">
        <f>IF(Data!$E188=CS$1, "",             IF(ISERR(SEARCH(CS$1,Data!$A188)),"",          ";" &amp; VLOOKUP(CS$1,Data!$E:$F,2, FALSE) &amp; ";"   )             )</f>
        <v/>
      </c>
      <c r="CT188" t="str">
        <f>IF(Data!$E188=CT$1, "",             IF(ISERR(SEARCH(CT$1,Data!$A188)),"",          ";" &amp; VLOOKUP(CT$1,Data!$E:$F,2, FALSE) &amp; ";"   )             )</f>
        <v/>
      </c>
      <c r="CU188" t="str">
        <f>IF(Data!$E188=CU$1, "",             IF(ISERR(SEARCH(CU$1,Data!$A188)),"",          ";" &amp; VLOOKUP(CU$1,Data!$E:$F,2, FALSE) &amp; ";"   )             )</f>
        <v/>
      </c>
      <c r="CV188" t="str">
        <f>IF(Data!$E188=CV$1, "",             IF(ISERR(SEARCH(CV$1,Data!$A188)),"",          ";" &amp; VLOOKUP(CV$1,Data!$E:$F,2, FALSE) &amp; ";"   )             )</f>
        <v/>
      </c>
      <c r="CW188" t="str">
        <f>IF(Data!$E188=CW$1, "",             IF(ISERR(SEARCH(CW$1,Data!$A188)),"",          ";" &amp; VLOOKUP(CW$1,Data!$E:$F,2, FALSE) &amp; ";"   )             )</f>
        <v/>
      </c>
      <c r="CX188" t="str">
        <f>IF(Data!$E188=CX$1, "",             IF(ISERR(SEARCH(CX$1,Data!$A188)),"",          ";" &amp; VLOOKUP(CX$1,Data!$E:$F,2, FALSE) &amp; ";"   )             )</f>
        <v/>
      </c>
      <c r="CY188" t="str">
        <f>IF(Data!$E188=CY$1, "",             IF(ISERR(SEARCH(CY$1,Data!$A188)),"",          ";" &amp; VLOOKUP(CY$1,Data!$E:$F,2, FALSE) &amp; ";"   )             )</f>
        <v/>
      </c>
      <c r="CZ188" t="str">
        <f>IF(Data!$E188=CZ$1, "",             IF(ISERR(SEARCH(CZ$1,Data!$A188)),"",          ";" &amp; VLOOKUP(CZ$1,Data!$E:$F,2, FALSE) &amp; ";"   )             )</f>
        <v/>
      </c>
      <c r="DA188" t="str">
        <f>IF(Data!$E188=DA$1, "",             IF(ISERR(SEARCH(DA$1,Data!$A188)),"",          ";" &amp; VLOOKUP(DA$1,Data!$E:$F,2, FALSE) &amp; ";"   )             )</f>
        <v/>
      </c>
      <c r="DB188" t="str">
        <f>IF(Data!$E188=DB$1, "",             IF(ISERR(SEARCH(DB$1,Data!$A188)),"",          ";" &amp; VLOOKUP(DB$1,Data!$E:$F,2, FALSE) &amp; ";"   )             )</f>
        <v/>
      </c>
      <c r="DC188" t="str">
        <f>IF(Data!$E188=DC$1, "",             IF(ISERR(SEARCH(DC$1,Data!$A188)),"",          ";" &amp; VLOOKUP(DC$1,Data!$E:$F,2, FALSE) &amp; ";"   )             )</f>
        <v/>
      </c>
      <c r="DD188" t="str">
        <f>IF(Data!$E188=DD$1, "",             IF(ISERR(SEARCH(DD$1,Data!$A188)),"",          ";" &amp; VLOOKUP(DD$1,Data!$E:$F,2, FALSE) &amp; ";"   )             )</f>
        <v/>
      </c>
      <c r="DE188" t="str">
        <f>IF(Data!$E188=DE$1, "",             IF(ISERR(SEARCH(DE$1,Data!$A188)),"",          ";" &amp; VLOOKUP(DE$1,Data!$E:$F,2, FALSE) &amp; ";"   )             )</f>
        <v/>
      </c>
      <c r="DF188" t="str">
        <f>IF(Data!$E188=DF$1, "",             IF(ISERR(SEARCH(DF$1,Data!$A188)),"",          ";" &amp; VLOOKUP(DF$1,Data!$E:$F,2, FALSE) &amp; ";"   )             )</f>
        <v/>
      </c>
      <c r="DG188" t="str">
        <f>IF(Data!$E188=DG$1, "",             IF(ISERR(SEARCH(DG$1,Data!$A188)),"",          ";" &amp; VLOOKUP(DG$1,Data!$E:$F,2, FALSE) &amp; ";"   )             )</f>
        <v/>
      </c>
      <c r="DH188" t="str">
        <f>IF(Data!$E188=DH$1, "",             IF(ISERR(SEARCH(DH$1,Data!$A188)),"",          ";" &amp; VLOOKUP(DH$1,Data!$E:$F,2, FALSE) &amp; ";"   )             )</f>
        <v/>
      </c>
      <c r="DI188" t="str">
        <f>IF(Data!$E188=DI$1, "",             IF(ISERR(SEARCH(DI$1,Data!$A188)),"",          ";" &amp; VLOOKUP(DI$1,Data!$E:$F,2, FALSE) &amp; ";"   )             )</f>
        <v/>
      </c>
      <c r="DJ188" t="str">
        <f>IF(Data!$E188=DJ$1, "",             IF(ISERR(SEARCH(DJ$1,Data!$A188)),"",          ";" &amp; VLOOKUP(DJ$1,Data!$E:$F,2, FALSE) &amp; ";"   )             )</f>
        <v/>
      </c>
      <c r="DK188" t="str">
        <f>IF(Data!$E188=DK$1, "",             IF(ISERR(SEARCH(DK$1,Data!$A188)),"",          ";" &amp; VLOOKUP(DK$1,Data!$E:$F,2, FALSE) &amp; ";"   )             )</f>
        <v/>
      </c>
      <c r="DL188" t="str">
        <f>IF(Data!$E188=DL$1, "",             IF(ISERR(SEARCH(DL$1,Data!$A188)),"",          ";" &amp; VLOOKUP(DL$1,Data!$E:$F,2, FALSE) &amp; ";"   )             )</f>
        <v/>
      </c>
      <c r="DM188" t="str">
        <f>IF(Data!$E188=DM$1, "",             IF(ISERR(SEARCH(DM$1,Data!$A188)),"",          ";" &amp; VLOOKUP(DM$1,Data!$E:$F,2, FALSE) &amp; ";"   )             )</f>
        <v/>
      </c>
      <c r="DN188" t="str">
        <f>IF(Data!$E188=DN$1, "",             IF(ISERR(SEARCH(DN$1,Data!$A188)),"",          ";" &amp; VLOOKUP(DN$1,Data!$E:$F,2, FALSE) &amp; ";"   )             )</f>
        <v/>
      </c>
      <c r="DO188" t="str">
        <f>IF(Data!$E188=DO$1, "",             IF(ISERR(SEARCH(DO$1,Data!$A188)),"",          ";" &amp; VLOOKUP(DO$1,Data!$E:$F,2, FALSE) &amp; ";"   )             )</f>
        <v/>
      </c>
      <c r="DP188" t="str">
        <f>IF(Data!$E188=DP$1, "",             IF(ISERR(SEARCH(DP$1,Data!$A188)),"",          ";" &amp; VLOOKUP(DP$1,Data!$E:$F,2, FALSE) &amp; ";"   )             )</f>
        <v/>
      </c>
      <c r="DQ188" t="str">
        <f>IF(Data!$E188=DQ$1, "",             IF(ISERR(SEARCH(DQ$1,Data!$A188)),"",          ";" &amp; VLOOKUP(DQ$1,Data!$E:$F,2, FALSE) &amp; ";"   )             )</f>
        <v/>
      </c>
      <c r="DR188" t="str">
        <f>IF(Data!$E188=DR$1, "",             IF(ISERR(SEARCH(DR$1,Data!$A188)),"",          ";" &amp; VLOOKUP(DR$1,Data!$E:$F,2, FALSE) &amp; ";"   )             )</f>
        <v/>
      </c>
      <c r="DS188" t="str">
        <f>IF(Data!$E188=DS$1, "",             IF(ISERR(SEARCH(DS$1,Data!$A188)),"",          ";" &amp; VLOOKUP(DS$1,Data!$E:$F,2, FALSE) &amp; ";"   )             )</f>
        <v/>
      </c>
      <c r="DT188" t="str">
        <f>IF(Data!$E188=DT$1, "",             IF(ISERR(SEARCH(DT$1,Data!$A188)),"",          ";" &amp; VLOOKUP(DT$1,Data!$E:$F,2, FALSE) &amp; ";"   )             )</f>
        <v/>
      </c>
      <c r="DU188" t="str">
        <f>IF(Data!$E188=DU$1, "",             IF(ISERR(SEARCH(DU$1,Data!$A188)),"",          ";" &amp; VLOOKUP(DU$1,Data!$E:$F,2, FALSE) &amp; ";"   )             )</f>
        <v/>
      </c>
      <c r="DV188" t="str">
        <f>IF(Data!$E188=DV$1, "",             IF(ISERR(SEARCH(DV$1,Data!$A188)),"",          ";" &amp; VLOOKUP(DV$1,Data!$E:$F,2, FALSE) &amp; ";"   )             )</f>
        <v/>
      </c>
      <c r="DW188" t="str">
        <f>IF(Data!$E188=DW$1, "",             IF(ISERR(SEARCH(DW$1,Data!$A188)),"",          ";" &amp; VLOOKUP(DW$1,Data!$E:$F,2, FALSE) &amp; ";"   )             )</f>
        <v/>
      </c>
      <c r="DX188" t="str">
        <f>IF(Data!$E188=DX$1, "",             IF(ISERR(SEARCH(DX$1,Data!$A188)),"",          ";" &amp; VLOOKUP(DX$1,Data!$E:$F,2, FALSE) &amp; ";"   )             )</f>
        <v/>
      </c>
      <c r="DY188" t="str">
        <f>IF(Data!$E188=DY$1, "",             IF(ISERR(SEARCH(DY$1,Data!$A188)),"",          ";" &amp; VLOOKUP(DY$1,Data!$E:$F,2, FALSE) &amp; ";"   )             )</f>
        <v/>
      </c>
      <c r="DZ188" t="str">
        <f>IF(Data!$E188=DZ$1, "",             IF(ISERR(SEARCH(DZ$1,Data!$A188)),"",          ";" &amp; VLOOKUP(DZ$1,Data!$E:$F,2, FALSE) &amp; ";"   )             )</f>
        <v/>
      </c>
      <c r="EA188" t="str">
        <f>IF(Data!$E188=EA$1, "",             IF(ISERR(SEARCH(EA$1,Data!$A188)),"",          ";" &amp; VLOOKUP(EA$1,Data!$E:$F,2, FALSE) &amp; ";"   )             )</f>
        <v/>
      </c>
      <c r="EB188" t="str">
        <f>IF(Data!$E188=EB$1, "",             IF(ISERR(SEARCH(EB$1,Data!$A188)),"",          ";" &amp; VLOOKUP(EB$1,Data!$E:$F,2, FALSE) &amp; ";"   )             )</f>
        <v/>
      </c>
      <c r="EC188" t="str">
        <f>IF(Data!$E188=EC$1, "",             IF(ISERR(SEARCH(EC$1,Data!$A188)),"",          ";" &amp; VLOOKUP(EC$1,Data!$E:$F,2, FALSE) &amp; ";"   )             )</f>
        <v/>
      </c>
      <c r="ED188" t="str">
        <f>IF(Data!$E188=ED$1, "",             IF(ISERR(SEARCH(ED$1,Data!$A188)),"",          ";" &amp; VLOOKUP(ED$1,Data!$E:$F,2, FALSE) &amp; ";"   )             )</f>
        <v/>
      </c>
      <c r="EE188" t="str">
        <f>IF(Data!$E188=EE$1, "",             IF(ISERR(SEARCH(EE$1,Data!$A188)),"",          ";" &amp; VLOOKUP(EE$1,Data!$E:$F,2, FALSE) &amp; ";"   )             )</f>
        <v/>
      </c>
      <c r="EF188" t="str">
        <f>IF(Data!$E188=EF$1, "",             IF(ISERR(SEARCH(EF$1,Data!$A188)),"",          ";" &amp; VLOOKUP(EF$1,Data!$E:$F,2, FALSE) &amp; ";"   )             )</f>
        <v/>
      </c>
      <c r="EG188" t="str">
        <f>IF(Data!$E188=EG$1, "",             IF(ISERR(SEARCH(EG$1,Data!$A188)),"",          ";" &amp; VLOOKUP(EG$1,Data!$E:$F,2, FALSE) &amp; ";"   )             )</f>
        <v/>
      </c>
      <c r="EH188" t="str">
        <f>IF(Data!$E188=EH$1, "",             IF(ISERR(SEARCH(EH$1,Data!$A188)),"",          ";" &amp; VLOOKUP(EH$1,Data!$E:$F,2, FALSE) &amp; ";"   )             )</f>
        <v/>
      </c>
      <c r="EI188" t="str">
        <f>IF(Data!$E188=EI$1, "",             IF(ISERR(SEARCH(EI$1,Data!$A188)),"",          ";" &amp; VLOOKUP(EI$1,Data!$E:$F,2, FALSE) &amp; ";"   )             )</f>
        <v/>
      </c>
      <c r="EJ188" t="str">
        <f>IF(Data!$E188=EJ$1, "",             IF(ISERR(SEARCH(EJ$1,Data!$A188)),"",          ";" &amp; VLOOKUP(EJ$1,Data!$E:$F,2, FALSE) &amp; ";"   )             )</f>
        <v/>
      </c>
      <c r="EK188" t="str">
        <f>IF(Data!$E188=EK$1, "",             IF(ISERR(SEARCH(EK$1,Data!$A188)),"",          ";" &amp; VLOOKUP(EK$1,Data!$E:$F,2, FALSE) &amp; ";"   )             )</f>
        <v/>
      </c>
      <c r="EL188" t="str">
        <f>IF(Data!$E188=EL$1, "",             IF(ISERR(SEARCH(EL$1,Data!$A188)),"",          ";" &amp; VLOOKUP(EL$1,Data!$E:$F,2, FALSE) &amp; ";"   )             )</f>
        <v/>
      </c>
      <c r="EM188" t="str">
        <f>IF(Data!$E188=EM$1, "",             IF(ISERR(SEARCH(EM$1,Data!$A188)),"",          ";" &amp; VLOOKUP(EM$1,Data!$E:$F,2, FALSE) &amp; ";"   )             )</f>
        <v/>
      </c>
      <c r="EN188" t="str">
        <f>IF(Data!$E188=EN$1, "",             IF(ISERR(SEARCH(EN$1,Data!$A188)),"",          ";" &amp; VLOOKUP(EN$1,Data!$E:$F,2, FALSE) &amp; ";"   )             )</f>
        <v/>
      </c>
      <c r="EO188" t="str">
        <f>IF(Data!$E188=EO$1, "",             IF(ISERR(SEARCH(EO$1,Data!$A188)),"",          ";" &amp; VLOOKUP(EO$1,Data!$E:$F,2, FALSE) &amp; ";"   )             )</f>
        <v/>
      </c>
      <c r="EP188" t="str">
        <f>IF(Data!$E188=EP$1, "",             IF(ISERR(SEARCH(EP$1,Data!$A188)),"",          ";" &amp; VLOOKUP(EP$1,Data!$E:$F,2, FALSE) &amp; ";"   )             )</f>
        <v/>
      </c>
      <c r="EQ188" t="str">
        <f>IF(Data!$E188=EQ$1, "",             IF(ISERR(SEARCH(EQ$1,Data!$A188)),"",          ";" &amp; VLOOKUP(EQ$1,Data!$E:$F,2, FALSE) &amp; ";"   )             )</f>
        <v/>
      </c>
      <c r="ER188" t="str">
        <f>IF(Data!$E188=ER$1, "",             IF(ISERR(SEARCH(ER$1,Data!$A188)),"",          ";" &amp; VLOOKUP(ER$1,Data!$E:$F,2, FALSE) &amp; ";"   )             )</f>
        <v/>
      </c>
      <c r="ES188" t="str">
        <f>IF(Data!$E188=ES$1, "",             IF(ISERR(SEARCH(ES$1,Data!$A188)),"",          ";" &amp; VLOOKUP(ES$1,Data!$E:$F,2, FALSE) &amp; ";"   )             )</f>
        <v/>
      </c>
      <c r="ET188" t="str">
        <f>IF(Data!$E188=ET$1, "",             IF(ISERR(SEARCH(ET$1,Data!$A188)),"",          ";" &amp; VLOOKUP(ET$1,Data!$E:$F,2, FALSE) &amp; ";"   )             )</f>
        <v/>
      </c>
      <c r="EU188" t="str">
        <f>IF(Data!$E188=EU$1, "",             IF(ISERR(SEARCH(EU$1,Data!$A188)),"",          ";" &amp; VLOOKUP(EU$1,Data!$E:$F,2, FALSE) &amp; ";"   )             )</f>
        <v/>
      </c>
      <c r="EV188" t="str">
        <f>IF(Data!$E188=EV$1, "",             IF(ISERR(SEARCH(EV$1,Data!$A188)),"",          ";" &amp; VLOOKUP(EV$1,Data!$E:$F,2, FALSE) &amp; ";"   )             )</f>
        <v/>
      </c>
      <c r="EW188" t="str">
        <f>IF(Data!$E188=EW$1, "",             IF(ISERR(SEARCH(EW$1,Data!$A188)),"",          ";" &amp; VLOOKUP(EW$1,Data!$E:$F,2, FALSE) &amp; ";"   )             )</f>
        <v/>
      </c>
      <c r="EX188" t="str">
        <f>IF(Data!$E188=EX$1, "",             IF(ISERR(SEARCH(EX$1,Data!$A188)),"",          ";" &amp; VLOOKUP(EX$1,Data!$E:$F,2, FALSE) &amp; ";"   )             )</f>
        <v/>
      </c>
      <c r="EY188" t="str">
        <f>IF(Data!$E188=EY$1, "",             IF(ISERR(SEARCH(EY$1,Data!$A188)),"",          ";" &amp; VLOOKUP(EY$1,Data!$E:$F,2, FALSE) &amp; ";"   )             )</f>
        <v/>
      </c>
      <c r="EZ188" t="str">
        <f>IF(Data!$E188=EZ$1, "",             IF(ISERR(SEARCH(EZ$1,Data!$A188)),"",          ";" &amp; VLOOKUP(EZ$1,Data!$E:$F,2, FALSE) &amp; ";"   )             )</f>
        <v/>
      </c>
      <c r="FA188" t="str">
        <f>IF(Data!$E188=FA$1, "",             IF(ISERR(SEARCH(FA$1,Data!$A188)),"",          ";" &amp; VLOOKUP(FA$1,Data!$E:$F,2, FALSE) &amp; ";"   )             )</f>
        <v/>
      </c>
      <c r="FB188" t="str">
        <f>IF(Data!$E188=FB$1, "",             IF(ISERR(SEARCH(FB$1,Data!$A188)),"",          ";" &amp; VLOOKUP(FB$1,Data!$E:$F,2, FALSE) &amp; ";"   )             )</f>
        <v/>
      </c>
      <c r="FC188" t="str">
        <f>IF(Data!$E188=FC$1, "",             IF(ISERR(SEARCH(FC$1,Data!$A188)),"",          ";" &amp; VLOOKUP(FC$1,Data!$E:$F,2, FALSE) &amp; ";"   )             )</f>
        <v/>
      </c>
      <c r="FD188" t="str">
        <f>IF(Data!$E188=FD$1, "",             IF(ISERR(SEARCH(FD$1,Data!$A188)),"",          ";" &amp; VLOOKUP(FD$1,Data!$E:$F,2, FALSE) &amp; ";"   )             )</f>
        <v/>
      </c>
      <c r="FE188" t="str">
        <f>IF(Data!$E188=FE$1, "",             IF(ISERR(SEARCH(FE$1,Data!$A188)),"",          ";" &amp; VLOOKUP(FE$1,Data!$E:$F,2, FALSE) &amp; ";"   )             )</f>
        <v/>
      </c>
      <c r="FF188" t="str">
        <f>IF(Data!$E188=FF$1, "",             IF(ISERR(SEARCH(FF$1,Data!$A188)),"",          ";" &amp; VLOOKUP(FF$1,Data!$E:$F,2, FALSE) &amp; ";"   )             )</f>
        <v/>
      </c>
      <c r="FG188" t="str">
        <f>IF(Data!$E188=FG$1, "",             IF(ISERR(SEARCH(FG$1,Data!$A188)),"",          ";" &amp; VLOOKUP(FG$1,Data!$E:$F,2, FALSE) &amp; ";"   )             )</f>
        <v/>
      </c>
      <c r="FH188" t="str">
        <f>IF(Data!$E188=FH$1, "",             IF(ISERR(SEARCH(FH$1,Data!$A188)),"",          ";" &amp; VLOOKUP(FH$1,Data!$E:$F,2, FALSE) &amp; ";"   )             )</f>
        <v/>
      </c>
      <c r="FI188" t="str">
        <f>IF(Data!$E188=FI$1, "",             IF(ISERR(SEARCH(FI$1,Data!$A188)),"",          ";" &amp; VLOOKUP(FI$1,Data!$E:$F,2, FALSE) &amp; ";"   )             )</f>
        <v/>
      </c>
      <c r="FJ188" t="str">
        <f>IF(Data!$E188=FJ$1, "",             IF(ISERR(SEARCH(FJ$1,Data!$A188)),"",          ";" &amp; VLOOKUP(FJ$1,Data!$E:$F,2, FALSE) &amp; ";"   )             )</f>
        <v/>
      </c>
      <c r="FK188" t="str">
        <f>IF(Data!$E188=FK$1, "",             IF(ISERR(SEARCH(FK$1,Data!$A188)),"",          ";" &amp; VLOOKUP(FK$1,Data!$E:$F,2, FALSE) &amp; ";"   )             )</f>
        <v/>
      </c>
      <c r="FL188" t="str">
        <f>IF(Data!$E188=FL$1, "",             IF(ISERR(SEARCH(FL$1,Data!$A188)),"",          ";" &amp; VLOOKUP(FL$1,Data!$E:$F,2, FALSE) &amp; ";"   )             )</f>
        <v/>
      </c>
      <c r="FM188" t="str">
        <f>IF(Data!$E188=FM$1, "",             IF(ISERR(SEARCH(FM$1,Data!$A188)),"",          ";" &amp; VLOOKUP(FM$1,Data!$E:$F,2, FALSE) &amp; ";"   )             )</f>
        <v/>
      </c>
      <c r="FN188" t="str">
        <f>IF(Data!$E188=FN$1, "",             IF(ISERR(SEARCH(FN$1,Data!$A188)),"",          ";" &amp; VLOOKUP(FN$1,Data!$E:$F,2, FALSE) &amp; ";"   )             )</f>
        <v/>
      </c>
      <c r="FO188" t="str">
        <f>IF(Data!$E188=FO$1, "",             IF(ISERR(SEARCH(FO$1,Data!$A188)),"",          ";" &amp; VLOOKUP(FO$1,Data!$E:$F,2, FALSE) &amp; ";"   )             )</f>
        <v/>
      </c>
      <c r="FP188" t="str">
        <f>IF(Data!$E188=FP$1, "",             IF(ISERR(SEARCH(FP$1,Data!$A188)),"",          ";" &amp; VLOOKUP(FP$1,Data!$E:$F,2, FALSE) &amp; ";"   )             )</f>
        <v/>
      </c>
      <c r="FQ188" t="str">
        <f>IF(Data!$E188=FQ$1, "",             IF(ISERR(SEARCH(FQ$1,Data!$A188)),"",          ";" &amp; VLOOKUP(FQ$1,Data!$E:$F,2, FALSE) &amp; ";"   )             )</f>
        <v/>
      </c>
      <c r="FR188" t="str">
        <f>IF(Data!$E188=FR$1, "",             IF(ISERR(SEARCH(FR$1,Data!$A188)),"",          ";" &amp; VLOOKUP(FR$1,Data!$E:$F,2, FALSE) &amp; ";"   )             )</f>
        <v/>
      </c>
      <c r="FS188" t="str">
        <f>IF(Data!$E188=FS$1, "",             IF(ISERR(SEARCH(FS$1,Data!$A188)),"",          ";" &amp; VLOOKUP(FS$1,Data!$E:$F,2, FALSE) &amp; ";"   )             )</f>
        <v/>
      </c>
      <c r="FT188" t="str">
        <f>IF(Data!$E188=FT$1, "",             IF(ISERR(SEARCH(FT$1,Data!$A188)),"",          ";" &amp; VLOOKUP(FT$1,Data!$E:$F,2, FALSE) &amp; ";"   )             )</f>
        <v/>
      </c>
      <c r="FU188" t="str">
        <f>IF(Data!$E188=FU$1, "",             IF(ISERR(SEARCH(FU$1,Data!$A188)),"",          ";" &amp; VLOOKUP(FU$1,Data!$E:$F,2, FALSE) &amp; ";"   )             )</f>
        <v/>
      </c>
      <c r="FV188" t="str">
        <f>IF(Data!$E188=FV$1, "",             IF(ISERR(SEARCH(FV$1,Data!$A188)),"",          ";" &amp; VLOOKUP(FV$1,Data!$E:$F,2, FALSE) &amp; ";"   )             )</f>
        <v/>
      </c>
      <c r="FW188" t="str">
        <f>IF(Data!$E188=FW$1, "",             IF(ISERR(SEARCH(FW$1,Data!$A188)),"",          ";" &amp; VLOOKUP(FW$1,Data!$E:$F,2, FALSE) &amp; ";"   )             )</f>
        <v/>
      </c>
      <c r="FX188" t="str">
        <f>IF(Data!$E188=FX$1, "",             IF(ISERR(SEARCH(FX$1,Data!$A188)),"",          ";" &amp; VLOOKUP(FX$1,Data!$E:$F,2, FALSE) &amp; ";"   )             )</f>
        <v/>
      </c>
      <c r="FY188" t="str">
        <f>IF(Data!$E188=FY$1, "",             IF(ISERR(SEARCH(FY$1,Data!$A188)),"",          ";" &amp; VLOOKUP(FY$1,Data!$E:$F,2, FALSE) &amp; ";"   )             )</f>
        <v/>
      </c>
      <c r="FZ188" t="str">
        <f>IF(Data!$E188=FZ$1, "",             IF(ISERR(SEARCH(FZ$1,Data!$A188)),"",          ";" &amp; VLOOKUP(FZ$1,Data!$E:$F,2, FALSE) &amp; ";"   )             )</f>
        <v/>
      </c>
      <c r="GA188" t="str">
        <f>IF(Data!$E188=GA$1, "",             IF(ISERR(SEARCH(GA$1,Data!$A188)),"",          ";" &amp; VLOOKUP(GA$1,Data!$E:$F,2, FALSE) &amp; ";"   )             )</f>
        <v/>
      </c>
      <c r="GB188" t="str">
        <f>IF(Data!$E188=GB$1, "",             IF(ISERR(SEARCH(GB$1,Data!$A188)),"",          ";" &amp; VLOOKUP(GB$1,Data!$E:$F,2, FALSE) &amp; ";"   )             )</f>
        <v/>
      </c>
      <c r="GC188" t="str">
        <f>IF(Data!$E188=GC$1, "",             IF(ISERR(SEARCH(GC$1,Data!$A188)),"",          ";" &amp; VLOOKUP(GC$1,Data!$E:$F,2, FALSE) &amp; ";"   )             )</f>
        <v/>
      </c>
      <c r="GD188" t="str">
        <f>IF(Data!$E188=GD$1, "",             IF(ISERR(SEARCH(GD$1,Data!$A188)),"",          ";" &amp; VLOOKUP(GD$1,Data!$E:$F,2, FALSE) &amp; ";"   )             )</f>
        <v/>
      </c>
      <c r="GE188" t="str">
        <f>IF(Data!$E188=GE$1, "",             IF(ISERR(SEARCH(GE$1,Data!$A188)),"",          ";" &amp; VLOOKUP(GE$1,Data!$E:$F,2, FALSE) &amp; ";"   )             )</f>
        <v/>
      </c>
      <c r="GF188" t="str">
        <f>IF(Data!$E188=GF$1, "",             IF(ISERR(SEARCH(GF$1,Data!$A188)),"",          ";" &amp; VLOOKUP(GF$1,Data!$E:$F,2, FALSE) &amp; ";"   )             )</f>
        <v>;180;</v>
      </c>
      <c r="GG188" t="str">
        <f>IF(Data!$E188=GG$1, "",             IF(ISERR(SEARCH(GG$1,Data!$A188)),"",          ";" &amp; VLOOKUP(GG$1,Data!$E:$F,2, FALSE) &amp; ";"   )             )</f>
        <v/>
      </c>
      <c r="GH188" t="str">
        <f>IF(Data!$E188=GH$1, "",             IF(ISERR(SEARCH(GH$1,Data!$A188)),"",          ";" &amp; VLOOKUP(GH$1,Data!$E:$F,2, FALSE) &amp; ";"   )             )</f>
        <v/>
      </c>
      <c r="GI188" t="str">
        <f>IF(Data!$E188=GI$1, "",             IF(ISERR(SEARCH(GI$1,Data!$A188)),"",          ";" &amp; VLOOKUP(GI$1,Data!$E:$F,2, FALSE) &amp; ";"   )             )</f>
        <v/>
      </c>
      <c r="GJ188" t="str">
        <f>IF(Data!$E188=GJ$1, "",             IF(ISERR(SEARCH(GJ$1,Data!$A188)),"",          ";" &amp; VLOOKUP(GJ$1,Data!$E:$F,2, FALSE) &amp; ";"   )             )</f>
        <v/>
      </c>
      <c r="GK188" t="str">
        <f>IF(Data!$E188=GK$1, "",             IF(ISERR(SEARCH(GK$1,Data!$A188)),"",          ";" &amp; VLOOKUP(GK$1,Data!$E:$F,2, FALSE) &amp; ";"   )             )</f>
        <v/>
      </c>
      <c r="GL188" t="str">
        <f>IF(Data!$E188=GL$1, "",             IF(ISERR(SEARCH(GL$1,Data!$A188)),"",          ";" &amp; VLOOKUP(GL$1,Data!$E:$F,2, FALSE) &amp; ";"   )             )</f>
        <v/>
      </c>
      <c r="GM188" t="str">
        <f>IF(Data!$E188=GM$1, "",             IF(ISERR(SEARCH(GM$1,Data!$A188)),"",          ";" &amp; VLOOKUP(GM$1,Data!$E:$F,2, FALSE) &amp; ";"   )             )</f>
        <v/>
      </c>
      <c r="GN188" t="str">
        <f>IF(Data!$E188=GN$1, "",             IF(ISERR(SEARCH(GN$1,Data!$A188)),"",          ";" &amp; VLOOKUP(GN$1,Data!$E:$F,2, FALSE) &amp; ";"   )             )</f>
        <v/>
      </c>
      <c r="GO188" t="str">
        <f>IF(Data!$E188=GO$1, "",             IF(ISERR(SEARCH(GO$1,Data!$A188)),"",          ";" &amp; VLOOKUP(GO$1,Data!$E:$F,2, FALSE) &amp; ";"   )             )</f>
        <v/>
      </c>
      <c r="GP188" t="str">
        <f>IF(Data!$E188=GP$1, "",             IF(ISERR(SEARCH(GP$1,Data!$A188)),"",          ";" &amp; VLOOKUP(GP$1,Data!$E:$F,2, FALSE) &amp; ";"   )             )</f>
        <v/>
      </c>
      <c r="GQ188" t="str">
        <f>IF(Data!$E188=GQ$1, "",             IF(ISERR(SEARCH(GQ$1,Data!$A188)),"",          ";" &amp; VLOOKUP(GQ$1,Data!$E:$F,2, FALSE) &amp; ";"   )             )</f>
        <v/>
      </c>
      <c r="GR188" t="str">
        <f>IF(Data!$E188=GR$1, "",             IF(ISERR(SEARCH(GR$1,Data!$A188)),"",          ";" &amp; VLOOKUP(GR$1,Data!$E:$F,2, FALSE) &amp; ";"   )             )</f>
        <v/>
      </c>
      <c r="GS188" t="str">
        <f>IF(Data!$E188=GS$1, "",             IF(ISERR(SEARCH(GS$1,Data!$A188)),"",          ";" &amp; VLOOKUP(GS$1,Data!$E:$F,2, FALSE) &amp; ";"   )             )</f>
        <v/>
      </c>
      <c r="GT188" t="str">
        <f>IF(Data!$E188=GT$1, "",             IF(ISERR(SEARCH(GT$1,Data!$A188)),"",          ";" &amp; VLOOKUP(GT$1,Data!$E:$F,2, FALSE) &amp; ";"   )             )</f>
        <v/>
      </c>
      <c r="GU188" t="str">
        <f>IF(Data!$E188=GU$1, "",             IF(ISERR(SEARCH(GU$1,Data!$A188)),"",          ";" &amp; VLOOKUP(GU$1,Data!$E:$F,2, FALSE) &amp; ";"   )             )</f>
        <v/>
      </c>
      <c r="GV188" t="str">
        <f>IF(Data!$E188=GV$1, "",             IF(ISERR(SEARCH(GV$1,Data!$A188)),"",          ";" &amp; VLOOKUP(GV$1,Data!$E:$F,2, FALSE) &amp; ";"   )             )</f>
        <v/>
      </c>
      <c r="GW188" t="str">
        <f>IF(Data!$E188=GW$1, "",             IF(ISERR(SEARCH(GW$1,Data!$A188)),"",          ";" &amp; VLOOKUP(GW$1,Data!$E:$F,2, FALSE) &amp; ";"   )             )</f>
        <v/>
      </c>
      <c r="GX188" t="str">
        <f>IF(Data!$E188=GX$1, "",             IF(ISERR(SEARCH(GX$1,Data!$A188)),"",          ";" &amp; VLOOKUP(GX$1,Data!$E:$F,2, FALSE) &amp; ";"   )             )</f>
        <v/>
      </c>
      <c r="GY188" t="str">
        <f>IF(Data!$E188=GY$1, "",             IF(ISERR(SEARCH(GY$1,Data!$A188)),"",          ";" &amp; VLOOKUP(GY$1,Data!$E:$F,2, FALSE) &amp; ";"   )             )</f>
        <v/>
      </c>
      <c r="GZ188" t="str">
        <f>IF(Data!$E188=GZ$1, "",             IF(ISERR(SEARCH(GZ$1,Data!$A188)),"",          ";" &amp; VLOOKUP(GZ$1,Data!$E:$F,2, FALSE) &amp; ";"   )             )</f>
        <v/>
      </c>
      <c r="HA188" t="str">
        <f>IF(Data!$E188=HA$1, "",             IF(ISERR(SEARCH(HA$1,Data!$A188)),"",          ";" &amp; VLOOKUP(HA$1,Data!$E:$F,2, FALSE) &amp; ";"   )             )</f>
        <v/>
      </c>
      <c r="HB188" t="str">
        <f>IF(Data!$E188=HB$1, "",             IF(ISERR(SEARCH(HB$1,Data!$A188)),"",          ";" &amp; VLOOKUP(HB$1,Data!$E:$F,2, FALSE) &amp; ";"   )             )</f>
        <v/>
      </c>
      <c r="HC188" t="str">
        <f>IF(Data!$E188=HC$1, "",             IF(ISERR(SEARCH(HC$1,Data!$A188)),"",          ";" &amp; VLOOKUP(HC$1,Data!$E:$F,2, FALSE) &amp; ";"   )             )</f>
        <v/>
      </c>
      <c r="HD188" t="str">
        <f>IF(Data!$E188=HD$1, "",             IF(ISERR(SEARCH(HD$1,Data!$A188)),"",          ";" &amp; VLOOKUP(HD$1,Data!$E:$F,2, FALSE) &amp; ";"   )             )</f>
        <v/>
      </c>
      <c r="HE188" t="str">
        <f>IF(Data!$E188=HE$1, "",             IF(ISERR(SEARCH(HE$1,Data!$A188)),"",          ";" &amp; VLOOKUP(HE$1,Data!$E:$F,2, FALSE) &amp; ";"   )             )</f>
        <v/>
      </c>
      <c r="HF188" t="str">
        <f>IF(Data!$E188=HF$1, "",             IF(ISERR(SEARCH(HF$1,Data!$A188)),"",          ";" &amp; VLOOKUP(HF$1,Data!$E:$F,2, FALSE) &amp; ";"   )             )</f>
        <v/>
      </c>
      <c r="HG188" t="str">
        <f>IF(Data!$E188=HG$1, "",             IF(ISERR(SEARCH(HG$1,Data!$A188)),"",          ";" &amp; VLOOKUP(HG$1,Data!$E:$F,2, FALSE) &amp; ";"   )             )</f>
        <v/>
      </c>
      <c r="HH188" t="str">
        <f>IF(Data!$E188=HH$1, "",             IF(ISERR(SEARCH(HH$1,Data!$A188)),"",          ";" &amp; VLOOKUP(HH$1,Data!$E:$F,2, FALSE) &amp; ";"   )             )</f>
        <v/>
      </c>
      <c r="HI188" t="str">
        <f>IF(Data!$E188=HI$1, "",             IF(ISERR(SEARCH(HI$1,Data!$A188)),"",          ";" &amp; VLOOKUP(HI$1,Data!$E:$F,2, FALSE) &amp; ";"   )             )</f>
        <v/>
      </c>
      <c r="HJ188" t="str">
        <f>IF(Data!$E188=HJ$1, "",             IF(ISERR(SEARCH(HJ$1,Data!$A188)),"",          ";" &amp; VLOOKUP(HJ$1,Data!$E:$F,2, FALSE) &amp; ";"   )             )</f>
        <v/>
      </c>
      <c r="HK188" t="str">
        <f>IF(Data!$E188=HK$1, "",             IF(ISERR(SEARCH(HK$1,Data!$A188)),"",          ";" &amp; VLOOKUP(HK$1,Data!$E:$F,2, FALSE) &amp; ";"   )             )</f>
        <v/>
      </c>
      <c r="HL188" t="str">
        <f>IF(Data!$E188=HL$1, "",             IF(ISERR(SEARCH(HL$1,Data!$A188)),"",          ";" &amp; VLOOKUP(HL$1,Data!$E:$F,2, FALSE) &amp; ";"   )             )</f>
        <v/>
      </c>
      <c r="HM188" t="str">
        <f>IF(Data!$E188=HM$1, "",             IF(ISERR(SEARCH(HM$1,Data!$A188)),"",          ";" &amp; VLOOKUP(HM$1,Data!$E:$F,2, FALSE) &amp; ";"   )             )</f>
        <v/>
      </c>
      <c r="HN188" t="str">
        <f>IF(Data!$E188=HN$1, "",             IF(ISERR(SEARCH(HN$1,Data!$A188)),"",          ";" &amp; VLOOKUP(HN$1,Data!$E:$F,2, FALSE) &amp; ";"   )             )</f>
        <v/>
      </c>
      <c r="HO188" t="str">
        <f>IF(Data!$E188=HO$1, "",             IF(ISERR(SEARCH(HO$1,Data!$A188)),"",          ";" &amp; VLOOKUP(HO$1,Data!$E:$F,2, FALSE) &amp; ";"   )             )</f>
        <v/>
      </c>
      <c r="HP188" t="str">
        <f>IF(Data!$E188=HP$1, "",             IF(ISERR(SEARCH(HP$1,Data!$A188)),"",          ";" &amp; VLOOKUP(HP$1,Data!$E:$F,2, FALSE) &amp; ";"   )             )</f>
        <v/>
      </c>
      <c r="HQ188" t="str">
        <f>IF(Data!$E188=HQ$1, "",             IF(ISERR(SEARCH(HQ$1,Data!$A188)),"",          ";" &amp; VLOOKUP(HQ$1,Data!$E:$F,2, FALSE) &amp; ";"   )             )</f>
        <v/>
      </c>
      <c r="HR188" t="str">
        <f>IF(Data!$E188=HR$1, "",             IF(ISERR(SEARCH(HR$1,Data!$A188)),"",          ";" &amp; VLOOKUP(HR$1,Data!$E:$F,2, FALSE) &amp; ";"   )             )</f>
        <v/>
      </c>
      <c r="HS188" t="str">
        <f>IF(Data!$E188=HS$1, "",             IF(ISERR(SEARCH(HS$1,Data!$A188)),"",          ";" &amp; VLOOKUP(HS$1,Data!$E:$F,2, FALSE) &amp; ";"   )             )</f>
        <v/>
      </c>
      <c r="HT188" t="str">
        <f>IF(Data!$E188=HT$1, "",             IF(ISERR(SEARCH(HT$1,Data!$A188)),"",          ";" &amp; VLOOKUP(HT$1,Data!$E:$F,2, FALSE) &amp; ";"   )             )</f>
        <v/>
      </c>
      <c r="HU188" t="str">
        <f>IF(Data!$E188=HU$1, "",             IF(ISERR(SEARCH(HU$1,Data!$A188)),"",          ";" &amp; VLOOKUP(HU$1,Data!$E:$F,2, FALSE) &amp; ";"   )             )</f>
        <v/>
      </c>
      <c r="HV188" t="str">
        <f>IF(Data!$E188=HV$1, "",             IF(ISERR(SEARCH(HV$1,Data!$A188)),"",          ";" &amp; VLOOKUP(HV$1,Data!$E:$F,2, FALSE) &amp; ";"   )             )</f>
        <v/>
      </c>
      <c r="HW188" t="str">
        <f>IF(Data!$E188=HW$1, "",             IF(ISERR(SEARCH(HW$1,Data!$A188)),"",          ";" &amp; VLOOKUP(HW$1,Data!$E:$F,2, FALSE) &amp; ";"   )             )</f>
        <v/>
      </c>
      <c r="HX188" t="str">
        <f>IF(Data!$E188=HX$1, "",             IF(ISERR(SEARCH(HX$1,Data!$A188)),"",          ";" &amp; VLOOKUP(HX$1,Data!$E:$F,2, FALSE) &amp; ";"   )             )</f>
        <v/>
      </c>
      <c r="HY188" t="str">
        <f>IF(Data!$E188=HY$1, "",             IF(ISERR(SEARCH(HY$1,Data!$A188)),"",          ";" &amp; VLOOKUP(HY$1,Data!$E:$F,2, FALSE) &amp; ";"   )             )</f>
        <v/>
      </c>
      <c r="HZ188" t="str">
        <f>IF(Data!$E188=HZ$1, "",             IF(ISERR(SEARCH(HZ$1,Data!$A188)),"",          ";" &amp; VLOOKUP(HZ$1,Data!$E:$F,2, FALSE) &amp; ";"   )             )</f>
        <v/>
      </c>
      <c r="IA188" t="str">
        <f>IF(Data!$E188=IA$1, "",             IF(ISERR(SEARCH(IA$1,Data!$A188)),"",          ";" &amp; VLOOKUP(IA$1,Data!$E:$F,2, FALSE) &amp; ";"   )             )</f>
        <v/>
      </c>
      <c r="IB188" t="str">
        <f>IF(Data!$E188=IB$1, "",             IF(ISERR(SEARCH(IB$1,Data!$A188)),"",          ";" &amp; VLOOKUP(IB$1,Data!$E:$F,2, FALSE) &amp; ";"   )             )</f>
        <v/>
      </c>
      <c r="IC188" t="str">
        <f>IF(Data!$E188=IC$1, "",             IF(ISERR(SEARCH(IC$1,Data!$A188)),"",          ";" &amp; VLOOKUP(IC$1,Data!$E:$F,2, FALSE) &amp; ";"   )             )</f>
        <v/>
      </c>
      <c r="ID188" t="str">
        <f>IF(Data!$E188=ID$1, "",             IF(ISERR(SEARCH(ID$1,Data!$A188)),"",          ";" &amp; VLOOKUP(ID$1,Data!$E:$F,2, FALSE) &amp; ";"   )             )</f>
        <v/>
      </c>
      <c r="IE188" t="str">
        <f>IF(Data!$E188=IE$1, "",             IF(ISERR(SEARCH(IE$1,Data!$A188)),"",          ";" &amp; VLOOKUP(IE$1,Data!$E:$F,2, FALSE) &amp; ";"   )             )</f>
        <v/>
      </c>
    </row>
    <row r="189" spans="1:239" x14ac:dyDescent="0.3">
      <c r="A189" t="str">
        <f>Tableau1[[#This Row],[name]]</f>
        <v>Amiral Statura</v>
      </c>
      <c r="B189" s="15">
        <f>VLOOKUP(Tableau36[[#This Row],[Character]],Data!E:F,2,FALSE)</f>
        <v>188</v>
      </c>
      <c r="C189" t="str">
        <f>IF( Tableau36[[#This Row],[removed double semi-colon]]="", "", MID(Tableau36[[#This Row],[removed double semi-colon]],2,LEN(Tableau36[[#This Row],[removed double semi-colon]]) - 2) )</f>
        <v/>
      </c>
      <c r="D189" t="str">
        <f>SUBSTITUTE(Tableau36[[#This Row],[Concatenation]],";;",";")</f>
        <v/>
      </c>
      <c r="E189" t="str">
        <f>_xlfn.CONCAT(Tableau4[#This Row])</f>
        <v/>
      </c>
      <c r="I189" t="str">
        <f>IF(Data!$E189=I$1, "",             IF(ISERR(SEARCH(I$1,Data!$A189)),"",          ";" &amp; VLOOKUP(I$1,Data!$E:$F,2, FALSE) &amp; ";"   )             )</f>
        <v/>
      </c>
      <c r="J189" t="str">
        <f>IF(Data!$E189=J$1, "",             IF(ISERR(SEARCH(J$1,Data!$A189)),"",          ";" &amp; VLOOKUP(J$1,Data!$E:$F,2, FALSE) &amp; ";"   )             )</f>
        <v/>
      </c>
      <c r="K189" t="str">
        <f>IF(Data!$E189=K$1, "",             IF(ISERR(SEARCH(K$1,Data!$A189)),"",          ";" &amp; VLOOKUP(K$1,Data!$E:$F,2, FALSE) &amp; ";"   )             )</f>
        <v/>
      </c>
      <c r="L189" t="str">
        <f>IF(Data!$E189=L$1, "",             IF(ISERR(SEARCH(L$1,Data!$A189)),"",          ";" &amp; VLOOKUP(L$1,Data!$E:$F,2, FALSE) &amp; ";"   )             )</f>
        <v/>
      </c>
      <c r="M189" t="str">
        <f>IF(Data!$E189=M$1, "",             IF(ISERR(SEARCH(M$1,Data!$A189)),"",          ";" &amp; VLOOKUP(M$1,Data!$E:$F,2, FALSE) &amp; ";"   )             )</f>
        <v/>
      </c>
      <c r="N189" t="str">
        <f>IF(Data!$E189=N$1, "",             IF(ISERR(SEARCH(N$1,Data!$A189)),"",          ";" &amp; VLOOKUP(N$1,Data!$E:$F,2, FALSE) &amp; ";"   )             )</f>
        <v/>
      </c>
      <c r="O189" t="str">
        <f>IF(Data!$E189=O$1, "",             IF(ISERR(SEARCH(O$1,Data!$A189)),"",          ";" &amp; VLOOKUP(O$1,Data!$E:$F,2, FALSE) &amp; ";"   )             )</f>
        <v/>
      </c>
      <c r="P189" t="str">
        <f>IF(Data!$E189=P$1, "",             IF(ISERR(SEARCH(P$1,Data!$A189)),"",          ";" &amp; VLOOKUP(P$1,Data!$E:$F,2, FALSE) &amp; ";"   )             )</f>
        <v/>
      </c>
      <c r="Q189" t="str">
        <f>IF(Data!$E189=Q$1, "",             IF(ISERR(SEARCH(Q$1,Data!$A189)),"",          ";" &amp; VLOOKUP(Q$1,Data!$E:$F,2, FALSE) &amp; ";"   )             )</f>
        <v/>
      </c>
      <c r="R189" t="str">
        <f>IF(Data!$E189=R$1, "",             IF(ISERR(SEARCH(R$1,Data!$A189)),"",          ";" &amp; VLOOKUP(R$1,Data!$E:$F,2, FALSE) &amp; ";"   )             )</f>
        <v/>
      </c>
      <c r="S189" t="str">
        <f>IF(Data!$E189=S$1, "",             IF(ISERR(SEARCH(S$1,Data!$A189)),"",          ";" &amp; VLOOKUP(S$1,Data!$E:$F,2, FALSE) &amp; ";"   )             )</f>
        <v/>
      </c>
      <c r="T189" t="str">
        <f>IF(Data!$E189=T$1, "",             IF(ISERR(SEARCH(T$1,Data!$A189)),"",          ";" &amp; VLOOKUP(T$1,Data!$E:$F,2, FALSE) &amp; ";"   )             )</f>
        <v/>
      </c>
      <c r="U189" t="str">
        <f>IF(Data!$E189=U$1, "",             IF(ISERR(SEARCH(U$1,Data!$A189)),"",          ";" &amp; VLOOKUP(U$1,Data!$E:$F,2, FALSE) &amp; ";"   )             )</f>
        <v/>
      </c>
      <c r="V189" t="str">
        <f>IF(Data!$E189=V$1, "",             IF(ISERR(SEARCH(V$1,Data!$A189)),"",          ";" &amp; VLOOKUP(V$1,Data!$E:$F,2, FALSE) &amp; ";"   )             )</f>
        <v/>
      </c>
      <c r="W189" t="str">
        <f>IF(Data!$E189=W$1, "",             IF(ISERR(SEARCH(W$1,Data!$A189)),"",          ";" &amp; VLOOKUP(W$1,Data!$E:$F,2, FALSE) &amp; ";"   )             )</f>
        <v/>
      </c>
      <c r="X189" t="str">
        <f>IF(Data!$E189=X$1, "",             IF(ISERR(SEARCH(X$1,Data!$A189)),"",          ";" &amp; VLOOKUP(X$1,Data!$E:$F,2, FALSE) &amp; ";"   )             )</f>
        <v/>
      </c>
      <c r="Y189" t="str">
        <f>IF(Data!$E189=Y$1, "",             IF(ISERR(SEARCH(Y$1,Data!$A189)),"",          ";" &amp; VLOOKUP(Y$1,Data!$E:$F,2, FALSE) &amp; ";"   )             )</f>
        <v/>
      </c>
      <c r="Z189" t="str">
        <f>IF(Data!$E189=Z$1, "",             IF(ISERR(SEARCH(Z$1,Data!$A189)),"",          ";" &amp; VLOOKUP(Z$1,Data!$E:$F,2, FALSE) &amp; ";"   )             )</f>
        <v/>
      </c>
      <c r="AA189" t="str">
        <f>IF(Data!$E189=AA$1, "",             IF(ISERR(SEARCH(AA$1,Data!$A189)),"",          ";" &amp; VLOOKUP(AA$1,Data!$E:$F,2, FALSE) &amp; ";"   )             )</f>
        <v/>
      </c>
      <c r="AB189" t="str">
        <f>IF(Data!$E189=AB$1, "",             IF(ISERR(SEARCH(AB$1,Data!$A189)),"",          ";" &amp; VLOOKUP(AB$1,Data!$E:$F,2, FALSE) &amp; ";"   )             )</f>
        <v/>
      </c>
      <c r="AC189" t="str">
        <f>IF(Data!$E189=AC$1, "",             IF(ISERR(SEARCH(AC$1,Data!$A189)),"",          ";" &amp; VLOOKUP(AC$1,Data!$E:$F,2, FALSE) &amp; ";"   )             )</f>
        <v/>
      </c>
      <c r="AD189" t="str">
        <f>IF(Data!$E189=AD$1, "",             IF(ISERR(SEARCH(AD$1,Data!$A189)),"",          ";" &amp; VLOOKUP(AD$1,Data!$E:$F,2, FALSE) &amp; ";"   )             )</f>
        <v/>
      </c>
      <c r="AE189" t="str">
        <f>IF(Data!$E189=AE$1, "",             IF(ISERR(SEARCH(AE$1,Data!$A189)),"",          ";" &amp; VLOOKUP(AE$1,Data!$E:$F,2, FALSE) &amp; ";"   )             )</f>
        <v/>
      </c>
      <c r="AF189" t="str">
        <f>IF(Data!$E189=AF$1, "",             IF(ISERR(SEARCH(AF$1,Data!$A189)),"",          ";" &amp; VLOOKUP(AF$1,Data!$E:$F,2, FALSE) &amp; ";"   )             )</f>
        <v/>
      </c>
      <c r="AG189" t="str">
        <f>IF(Data!$E189=AG$1, "",             IF(ISERR(SEARCH(AG$1,Data!$A189)),"",          ";" &amp; VLOOKUP(AG$1,Data!$E:$F,2, FALSE) &amp; ";"   )             )</f>
        <v/>
      </c>
      <c r="AH189" t="str">
        <f>IF(Data!$E189=AH$1, "",             IF(ISERR(SEARCH(AH$1,Data!$A189)),"",          ";" &amp; VLOOKUP(AH$1,Data!$E:$F,2, FALSE) &amp; ";"   )             )</f>
        <v/>
      </c>
      <c r="AI189" t="str">
        <f>IF(Data!$E189=AI$1, "",             IF(ISERR(SEARCH(AI$1,Data!$A189)),"",          ";" &amp; VLOOKUP(AI$1,Data!$E:$F,2, FALSE) &amp; ";"   )             )</f>
        <v/>
      </c>
      <c r="AJ189" t="str">
        <f>IF(Data!$E189=AJ$1, "",             IF(ISERR(SEARCH(AJ$1,Data!$A189)),"",          ";" &amp; VLOOKUP(AJ$1,Data!$E:$F,2, FALSE) &amp; ";"   )             )</f>
        <v/>
      </c>
      <c r="AK189" t="str">
        <f>IF(Data!$E189=AK$1, "",             IF(ISERR(SEARCH(AK$1,Data!$A189)),"",          ";" &amp; VLOOKUP(AK$1,Data!$E:$F,2, FALSE) &amp; ";"   )             )</f>
        <v/>
      </c>
      <c r="AL189" t="str">
        <f>IF(Data!$E189=AL$1, "",             IF(ISERR(SEARCH(AL$1,Data!$A189)),"",          ";" &amp; VLOOKUP(AL$1,Data!$E:$F,2, FALSE) &amp; ";"   )             )</f>
        <v/>
      </c>
      <c r="AM189" t="str">
        <f>IF(Data!$E189=AM$1, "",             IF(ISERR(SEARCH(AM$1,Data!$A189)),"",          ";" &amp; VLOOKUP(AM$1,Data!$E:$F,2, FALSE) &amp; ";"   )             )</f>
        <v/>
      </c>
      <c r="AN189" t="str">
        <f>IF(Data!$E189=AN$1, "",             IF(ISERR(SEARCH(AN$1,Data!$A189)),"",          ";" &amp; VLOOKUP(AN$1,Data!$E:$F,2, FALSE) &amp; ";"   )             )</f>
        <v/>
      </c>
      <c r="AO189" t="str">
        <f>IF(Data!$E189=AO$1, "",             IF(ISERR(SEARCH(AO$1,Data!$A189)),"",          ";" &amp; VLOOKUP(AO$1,Data!$E:$F,2, FALSE) &amp; ";"   )             )</f>
        <v/>
      </c>
      <c r="AP189" t="str">
        <f>IF(Data!$E189=AP$1, "",             IF(ISERR(SEARCH(AP$1,Data!$A189)),"",          ";" &amp; VLOOKUP(AP$1,Data!$E:$F,2, FALSE) &amp; ";"   )             )</f>
        <v/>
      </c>
      <c r="AQ189" t="str">
        <f>IF(Data!$E189=AQ$1, "",             IF(ISERR(SEARCH(AQ$1,Data!$A189)),"",          ";" &amp; VLOOKUP(AQ$1,Data!$E:$F,2, FALSE) &amp; ";"   )             )</f>
        <v/>
      </c>
      <c r="AR189" t="str">
        <f>IF(Data!$E189=AR$1, "",             IF(ISERR(SEARCH(AR$1,Data!$A189)),"",          ";" &amp; VLOOKUP(AR$1,Data!$E:$F,2, FALSE) &amp; ";"   )             )</f>
        <v/>
      </c>
      <c r="AS189" t="str">
        <f>IF(Data!$E189=AS$1, "",             IF(ISERR(SEARCH(AS$1,Data!$A189)),"",          ";" &amp; VLOOKUP(AS$1,Data!$E:$F,2, FALSE) &amp; ";"   )             )</f>
        <v/>
      </c>
      <c r="AT189" t="str">
        <f>IF(Data!$E189=AT$1, "",             IF(ISERR(SEARCH(AT$1,Data!$A189)),"",          ";" &amp; VLOOKUP(AT$1,Data!$E:$F,2, FALSE) &amp; ";"   )             )</f>
        <v/>
      </c>
      <c r="AU189" t="str">
        <f>IF(Data!$E189=AU$1, "",             IF(ISERR(SEARCH(AU$1,Data!$A189)),"",          ";" &amp; VLOOKUP(AU$1,Data!$E:$F,2, FALSE) &amp; ";"   )             )</f>
        <v/>
      </c>
      <c r="AV189" t="str">
        <f>IF(Data!$E189=AV$1, "",             IF(ISERR(SEARCH(AV$1,Data!$A189)),"",          ";" &amp; VLOOKUP(AV$1,Data!$E:$F,2, FALSE) &amp; ";"   )             )</f>
        <v/>
      </c>
      <c r="AW189" t="str">
        <f>IF(Data!$E189=AW$1, "",             IF(ISERR(SEARCH(AW$1,Data!$A189)),"",          ";" &amp; VLOOKUP(AW$1,Data!$E:$F,2, FALSE) &amp; ";"   )             )</f>
        <v/>
      </c>
      <c r="AX189" t="str">
        <f>IF(Data!$E189=AX$1, "",             IF(ISERR(SEARCH(AX$1,Data!$A189)),"",          ";" &amp; VLOOKUP(AX$1,Data!$E:$F,2, FALSE) &amp; ";"   )             )</f>
        <v/>
      </c>
      <c r="AY189" t="str">
        <f>IF(Data!$E189=AY$1, "",             IF(ISERR(SEARCH(AY$1,Data!$A189)),"",          ";" &amp; VLOOKUP(AY$1,Data!$E:$F,2, FALSE) &amp; ";"   )             )</f>
        <v/>
      </c>
      <c r="AZ189" t="str">
        <f>IF(Data!$E189=AZ$1, "",             IF(ISERR(SEARCH(AZ$1,Data!$A189)),"",          ";" &amp; VLOOKUP(AZ$1,Data!$E:$F,2, FALSE) &amp; ";"   )             )</f>
        <v/>
      </c>
      <c r="BA189" t="str">
        <f>IF(Data!$E189=BA$1, "",             IF(ISERR(SEARCH(BA$1,Data!$A189)),"",          ";" &amp; VLOOKUP(BA$1,Data!$E:$F,2, FALSE) &amp; ";"   )             )</f>
        <v/>
      </c>
      <c r="BB189" t="str">
        <f>IF(Data!$E189=BB$1, "",             IF(ISERR(SEARCH(BB$1,Data!$A189)),"",          ";" &amp; VLOOKUP(BB$1,Data!$E:$F,2, FALSE) &amp; ";"   )             )</f>
        <v/>
      </c>
      <c r="BC189" t="str">
        <f>IF(Data!$E189=BC$1, "",             IF(ISERR(SEARCH(BC$1,Data!$A189)),"",          ";" &amp; VLOOKUP(BC$1,Data!$E:$F,2, FALSE) &amp; ";"   )             )</f>
        <v/>
      </c>
      <c r="BD189" t="str">
        <f>IF(Data!$E189=BD$1, "",             IF(ISERR(SEARCH(BD$1,Data!$A189)),"",          ";" &amp; VLOOKUP(BD$1,Data!$E:$F,2, FALSE) &amp; ";"   )             )</f>
        <v/>
      </c>
      <c r="BE189" t="str">
        <f>IF(Data!$E189=BE$1, "",             IF(ISERR(SEARCH(BE$1,Data!$A189)),"",          ";" &amp; VLOOKUP(BE$1,Data!$E:$F,2, FALSE) &amp; ";"   )             )</f>
        <v/>
      </c>
      <c r="BF189" t="str">
        <f>IF(Data!$E189=BF$1, "",             IF(ISERR(SEARCH(BF$1,Data!$A189)),"",          ";" &amp; VLOOKUP(BF$1,Data!$E:$F,2, FALSE) &amp; ";"   )             )</f>
        <v/>
      </c>
      <c r="BG189" t="str">
        <f>IF(Data!$E189=BG$1, "",             IF(ISERR(SEARCH(BG$1,Data!$A189)),"",          ";" &amp; VLOOKUP(BG$1,Data!$E:$F,2, FALSE) &amp; ";"   )             )</f>
        <v/>
      </c>
      <c r="BH189" t="str">
        <f>IF(Data!$E189=BH$1, "",             IF(ISERR(SEARCH(BH$1,Data!$A189)),"",          ";" &amp; VLOOKUP(BH$1,Data!$E:$F,2, FALSE) &amp; ";"   )             )</f>
        <v/>
      </c>
      <c r="BI189" t="str">
        <f>IF(Data!$E189=BI$1, "",             IF(ISERR(SEARCH(BI$1,Data!$A189)),"",          ";" &amp; VLOOKUP(BI$1,Data!$E:$F,2, FALSE) &amp; ";"   )             )</f>
        <v/>
      </c>
      <c r="BJ189" t="str">
        <f>IF(Data!$E189=BJ$1, "",             IF(ISERR(SEARCH(BJ$1,Data!$A189)),"",          ";" &amp; VLOOKUP(BJ$1,Data!$E:$F,2, FALSE) &amp; ";"   )             )</f>
        <v/>
      </c>
      <c r="BK189" t="str">
        <f>IF(Data!$E189=BK$1, "",             IF(ISERR(SEARCH(BK$1,Data!$A189)),"",          ";" &amp; VLOOKUP(BK$1,Data!$E:$F,2, FALSE) &amp; ";"   )             )</f>
        <v/>
      </c>
      <c r="BL189" t="str">
        <f>IF(Data!$E189=BL$1, "",             IF(ISERR(SEARCH(BL$1,Data!$A189)),"",          ";" &amp; VLOOKUP(BL$1,Data!$E:$F,2, FALSE) &amp; ";"   )             )</f>
        <v/>
      </c>
      <c r="BM189" t="str">
        <f>IF(Data!$E189=BM$1, "",             IF(ISERR(SEARCH(BM$1,Data!$A189)),"",          ";" &amp; VLOOKUP(BM$1,Data!$E:$F,2, FALSE) &amp; ";"   )             )</f>
        <v/>
      </c>
      <c r="BN189" t="str">
        <f>IF(Data!$E189=BN$1, "",             IF(ISERR(SEARCH(BN$1,Data!$A189)),"",          ";" &amp; VLOOKUP(BN$1,Data!$E:$F,2, FALSE) &amp; ";"   )             )</f>
        <v/>
      </c>
      <c r="BO189" t="str">
        <f>IF(Data!$E189=BO$1, "",             IF(ISERR(SEARCH(BO$1,Data!$A189)),"",          ";" &amp; VLOOKUP(BO$1,Data!$E:$F,2, FALSE) &amp; ";"   )             )</f>
        <v/>
      </c>
      <c r="BP189" t="str">
        <f>IF(Data!$E189=BP$1, "",             IF(ISERR(SEARCH(BP$1,Data!$A189)),"",          ";" &amp; VLOOKUP(BP$1,Data!$E:$F,2, FALSE) &amp; ";"   )             )</f>
        <v/>
      </c>
      <c r="BQ189" t="str">
        <f>IF(Data!$E189=BQ$1, "",             IF(ISERR(SEARCH(BQ$1,Data!$A189)),"",          ";" &amp; VLOOKUP(BQ$1,Data!$E:$F,2, FALSE) &amp; ";"   )             )</f>
        <v/>
      </c>
      <c r="BR189" t="str">
        <f>IF(Data!$E189=BR$1, "",             IF(ISERR(SEARCH(BR$1,Data!$A189)),"",          ";" &amp; VLOOKUP(BR$1,Data!$E:$F,2, FALSE) &amp; ";"   )             )</f>
        <v/>
      </c>
      <c r="BS189" t="str">
        <f>IF(Data!$E189=BS$1, "",             IF(ISERR(SEARCH(BS$1,Data!$A189)),"",          ";" &amp; VLOOKUP(BS$1,Data!$E:$F,2, FALSE) &amp; ";"   )             )</f>
        <v/>
      </c>
      <c r="BT189" t="str">
        <f>IF(Data!$E189=BT$1, "",             IF(ISERR(SEARCH(BT$1,Data!$A189)),"",          ";" &amp; VLOOKUP(BT$1,Data!$E:$F,2, FALSE) &amp; ";"   )             )</f>
        <v/>
      </c>
      <c r="BU189" t="str">
        <f>IF(Data!$E189=BU$1, "",             IF(ISERR(SEARCH(BU$1,Data!$A189)),"",          ";" &amp; VLOOKUP(BU$1,Data!$E:$F,2, FALSE) &amp; ";"   )             )</f>
        <v/>
      </c>
      <c r="BV189" t="str">
        <f>IF(Data!$E189=BV$1, "",             IF(ISERR(SEARCH(BV$1,Data!$A189)),"",          ";" &amp; VLOOKUP(BV$1,Data!$E:$F,2, FALSE) &amp; ";"   )             )</f>
        <v/>
      </c>
      <c r="BW189" t="str">
        <f>IF(Data!$E189=BW$1, "",             IF(ISERR(SEARCH(BW$1,Data!$A189)),"",          ";" &amp; VLOOKUP(BW$1,Data!$E:$F,2, FALSE) &amp; ";"   )             )</f>
        <v/>
      </c>
      <c r="BX189" t="str">
        <f>IF(Data!$E189=BX$1, "",             IF(ISERR(SEARCH(BX$1,Data!$A189)),"",          ";" &amp; VLOOKUP(BX$1,Data!$E:$F,2, FALSE) &amp; ";"   )             )</f>
        <v/>
      </c>
      <c r="BY189" t="str">
        <f>IF(Data!$E189=BY$1, "",             IF(ISERR(SEARCH(BY$1,Data!$A189)),"",          ";" &amp; VLOOKUP(BY$1,Data!$E:$F,2, FALSE) &amp; ";"   )             )</f>
        <v/>
      </c>
      <c r="BZ189" t="str">
        <f>IF(Data!$E189=BZ$1, "",             IF(ISERR(SEARCH(BZ$1,Data!$A189)),"",          ";" &amp; VLOOKUP(BZ$1,Data!$E:$F,2, FALSE) &amp; ";"   )             )</f>
        <v/>
      </c>
      <c r="CA189" t="str">
        <f>IF(Data!$E189=CA$1, "",             IF(ISERR(SEARCH(CA$1,Data!$A189)),"",          ";" &amp; VLOOKUP(CA$1,Data!$E:$F,2, FALSE) &amp; ";"   )             )</f>
        <v/>
      </c>
      <c r="CB189" t="str">
        <f>IF(Data!$E189=CB$1, "",             IF(ISERR(SEARCH(CB$1,Data!$A189)),"",          ";" &amp; VLOOKUP(CB$1,Data!$E:$F,2, FALSE) &amp; ";"   )             )</f>
        <v/>
      </c>
      <c r="CC189" t="str">
        <f>IF(Data!$E189=CC$1, "",             IF(ISERR(SEARCH(CC$1,Data!$A189)),"",          ";" &amp; VLOOKUP(CC$1,Data!$E:$F,2, FALSE) &amp; ";"   )             )</f>
        <v/>
      </c>
      <c r="CD189" t="str">
        <f>IF(Data!$E189=CD$1, "",             IF(ISERR(SEARCH(CD$1,Data!$A189)),"",          ";" &amp; VLOOKUP(CD$1,Data!$E:$F,2, FALSE) &amp; ";"   )             )</f>
        <v/>
      </c>
      <c r="CE189" t="str">
        <f>IF(Data!$E189=CE$1, "",             IF(ISERR(SEARCH(CE$1,Data!$A189)),"",          ";" &amp; VLOOKUP(CE$1,Data!$E:$F,2, FALSE) &amp; ";"   )             )</f>
        <v/>
      </c>
      <c r="CF189" t="str">
        <f>IF(Data!$E189=CF$1, "",             IF(ISERR(SEARCH(CF$1,Data!$A189)),"",          ";" &amp; VLOOKUP(CF$1,Data!$E:$F,2, FALSE) &amp; ";"   )             )</f>
        <v/>
      </c>
      <c r="CG189" t="str">
        <f>IF(Data!$E189=CG$1, "",             IF(ISERR(SEARCH(CG$1,Data!$A189)),"",          ";" &amp; VLOOKUP(CG$1,Data!$E:$F,2, FALSE) &amp; ";"   )             )</f>
        <v/>
      </c>
      <c r="CH189" t="str">
        <f>IF(Data!$E189=CH$1, "",             IF(ISERR(SEARCH(CH$1,Data!$A189)),"",          ";" &amp; VLOOKUP(CH$1,Data!$E:$F,2, FALSE) &amp; ";"   )             )</f>
        <v/>
      </c>
      <c r="CI189" t="str">
        <f>IF(Data!$E189=CI$1, "",             IF(ISERR(SEARCH(CI$1,Data!$A189)),"",          ";" &amp; VLOOKUP(CI$1,Data!$E:$F,2, FALSE) &amp; ";"   )             )</f>
        <v/>
      </c>
      <c r="CJ189" t="str">
        <f>IF(Data!$E189=CJ$1, "",             IF(ISERR(SEARCH(CJ$1,Data!$A189)),"",          ";" &amp; VLOOKUP(CJ$1,Data!$E:$F,2, FALSE) &amp; ";"   )             )</f>
        <v/>
      </c>
      <c r="CK189" t="str">
        <f>IF(Data!$E189=CK$1, "",             IF(ISERR(SEARCH(CK$1,Data!$A189)),"",          ";" &amp; VLOOKUP(CK$1,Data!$E:$F,2, FALSE) &amp; ";"   )             )</f>
        <v/>
      </c>
      <c r="CL189" t="str">
        <f>IF(Data!$E189=CL$1, "",             IF(ISERR(SEARCH(CL$1,Data!$A189)),"",          ";" &amp; VLOOKUP(CL$1,Data!$E:$F,2, FALSE) &amp; ";"   )             )</f>
        <v/>
      </c>
      <c r="CM189" t="str">
        <f>IF(Data!$E189=CM$1, "",             IF(ISERR(SEARCH(CM$1,Data!$A189)),"",          ";" &amp; VLOOKUP(CM$1,Data!$E:$F,2, FALSE) &amp; ";"   )             )</f>
        <v/>
      </c>
      <c r="CN189" t="str">
        <f>IF(Data!$E189=CN$1, "",             IF(ISERR(SEARCH(CN$1,Data!$A189)),"",          ";" &amp; VLOOKUP(CN$1,Data!$E:$F,2, FALSE) &amp; ";"   )             )</f>
        <v/>
      </c>
      <c r="CO189" t="str">
        <f>IF(Data!$E189=CO$1, "",             IF(ISERR(SEARCH(CO$1,Data!$A189)),"",          ";" &amp; VLOOKUP(CO$1,Data!$E:$F,2, FALSE) &amp; ";"   )             )</f>
        <v/>
      </c>
      <c r="CP189" t="str">
        <f>IF(Data!$E189=CP$1, "",             IF(ISERR(SEARCH(CP$1,Data!$A189)),"",          ";" &amp; VLOOKUP(CP$1,Data!$E:$F,2, FALSE) &amp; ";"   )             )</f>
        <v/>
      </c>
      <c r="CQ189" t="str">
        <f>IF(Data!$E189=CQ$1, "",             IF(ISERR(SEARCH(CQ$1,Data!$A189)),"",          ";" &amp; VLOOKUP(CQ$1,Data!$E:$F,2, FALSE) &amp; ";"   )             )</f>
        <v/>
      </c>
      <c r="CR189" t="str">
        <f>IF(Data!$E189=CR$1, "",             IF(ISERR(SEARCH(CR$1,Data!$A189)),"",          ";" &amp; VLOOKUP(CR$1,Data!$E:$F,2, FALSE) &amp; ";"   )             )</f>
        <v/>
      </c>
      <c r="CS189" t="str">
        <f>IF(Data!$E189=CS$1, "",             IF(ISERR(SEARCH(CS$1,Data!$A189)),"",          ";" &amp; VLOOKUP(CS$1,Data!$E:$F,2, FALSE) &amp; ";"   )             )</f>
        <v/>
      </c>
      <c r="CT189" t="str">
        <f>IF(Data!$E189=CT$1, "",             IF(ISERR(SEARCH(CT$1,Data!$A189)),"",          ";" &amp; VLOOKUP(CT$1,Data!$E:$F,2, FALSE) &amp; ";"   )             )</f>
        <v/>
      </c>
      <c r="CU189" t="str">
        <f>IF(Data!$E189=CU$1, "",             IF(ISERR(SEARCH(CU$1,Data!$A189)),"",          ";" &amp; VLOOKUP(CU$1,Data!$E:$F,2, FALSE) &amp; ";"   )             )</f>
        <v/>
      </c>
      <c r="CV189" t="str">
        <f>IF(Data!$E189=CV$1, "",             IF(ISERR(SEARCH(CV$1,Data!$A189)),"",          ";" &amp; VLOOKUP(CV$1,Data!$E:$F,2, FALSE) &amp; ";"   )             )</f>
        <v/>
      </c>
      <c r="CW189" t="str">
        <f>IF(Data!$E189=CW$1, "",             IF(ISERR(SEARCH(CW$1,Data!$A189)),"",          ";" &amp; VLOOKUP(CW$1,Data!$E:$F,2, FALSE) &amp; ";"   )             )</f>
        <v/>
      </c>
      <c r="CX189" t="str">
        <f>IF(Data!$E189=CX$1, "",             IF(ISERR(SEARCH(CX$1,Data!$A189)),"",          ";" &amp; VLOOKUP(CX$1,Data!$E:$F,2, FALSE) &amp; ";"   )             )</f>
        <v/>
      </c>
      <c r="CY189" t="str">
        <f>IF(Data!$E189=CY$1, "",             IF(ISERR(SEARCH(CY$1,Data!$A189)),"",          ";" &amp; VLOOKUP(CY$1,Data!$E:$F,2, FALSE) &amp; ";"   )             )</f>
        <v/>
      </c>
      <c r="CZ189" t="str">
        <f>IF(Data!$E189=CZ$1, "",             IF(ISERR(SEARCH(CZ$1,Data!$A189)),"",          ";" &amp; VLOOKUP(CZ$1,Data!$E:$F,2, FALSE) &amp; ";"   )             )</f>
        <v/>
      </c>
      <c r="DA189" t="str">
        <f>IF(Data!$E189=DA$1, "",             IF(ISERR(SEARCH(DA$1,Data!$A189)),"",          ";" &amp; VLOOKUP(DA$1,Data!$E:$F,2, FALSE) &amp; ";"   )             )</f>
        <v/>
      </c>
      <c r="DB189" t="str">
        <f>IF(Data!$E189=DB$1, "",             IF(ISERR(SEARCH(DB$1,Data!$A189)),"",          ";" &amp; VLOOKUP(DB$1,Data!$E:$F,2, FALSE) &amp; ";"   )             )</f>
        <v/>
      </c>
      <c r="DC189" t="str">
        <f>IF(Data!$E189=DC$1, "",             IF(ISERR(SEARCH(DC$1,Data!$A189)),"",          ";" &amp; VLOOKUP(DC$1,Data!$E:$F,2, FALSE) &amp; ";"   )             )</f>
        <v/>
      </c>
      <c r="DD189" t="str">
        <f>IF(Data!$E189=DD$1, "",             IF(ISERR(SEARCH(DD$1,Data!$A189)),"",          ";" &amp; VLOOKUP(DD$1,Data!$E:$F,2, FALSE) &amp; ";"   )             )</f>
        <v/>
      </c>
      <c r="DE189" t="str">
        <f>IF(Data!$E189=DE$1, "",             IF(ISERR(SEARCH(DE$1,Data!$A189)),"",          ";" &amp; VLOOKUP(DE$1,Data!$E:$F,2, FALSE) &amp; ";"   )             )</f>
        <v/>
      </c>
      <c r="DF189" t="str">
        <f>IF(Data!$E189=DF$1, "",             IF(ISERR(SEARCH(DF$1,Data!$A189)),"",          ";" &amp; VLOOKUP(DF$1,Data!$E:$F,2, FALSE) &amp; ";"   )             )</f>
        <v/>
      </c>
      <c r="DG189" t="str">
        <f>IF(Data!$E189=DG$1, "",             IF(ISERR(SEARCH(DG$1,Data!$A189)),"",          ";" &amp; VLOOKUP(DG$1,Data!$E:$F,2, FALSE) &amp; ";"   )             )</f>
        <v/>
      </c>
      <c r="DH189" t="str">
        <f>IF(Data!$E189=DH$1, "",             IF(ISERR(SEARCH(DH$1,Data!$A189)),"",          ";" &amp; VLOOKUP(DH$1,Data!$E:$F,2, FALSE) &amp; ";"   )             )</f>
        <v/>
      </c>
      <c r="DI189" t="str">
        <f>IF(Data!$E189=DI$1, "",             IF(ISERR(SEARCH(DI$1,Data!$A189)),"",          ";" &amp; VLOOKUP(DI$1,Data!$E:$F,2, FALSE) &amp; ";"   )             )</f>
        <v/>
      </c>
      <c r="DJ189" t="str">
        <f>IF(Data!$E189=DJ$1, "",             IF(ISERR(SEARCH(DJ$1,Data!$A189)),"",          ";" &amp; VLOOKUP(DJ$1,Data!$E:$F,2, FALSE) &amp; ";"   )             )</f>
        <v/>
      </c>
      <c r="DK189" t="str">
        <f>IF(Data!$E189=DK$1, "",             IF(ISERR(SEARCH(DK$1,Data!$A189)),"",          ";" &amp; VLOOKUP(DK$1,Data!$E:$F,2, FALSE) &amp; ";"   )             )</f>
        <v/>
      </c>
      <c r="DL189" t="str">
        <f>IF(Data!$E189=DL$1, "",             IF(ISERR(SEARCH(DL$1,Data!$A189)),"",          ";" &amp; VLOOKUP(DL$1,Data!$E:$F,2, FALSE) &amp; ";"   )             )</f>
        <v/>
      </c>
      <c r="DM189" t="str">
        <f>IF(Data!$E189=DM$1, "",             IF(ISERR(SEARCH(DM$1,Data!$A189)),"",          ";" &amp; VLOOKUP(DM$1,Data!$E:$F,2, FALSE) &amp; ";"   )             )</f>
        <v/>
      </c>
      <c r="DN189" t="str">
        <f>IF(Data!$E189=DN$1, "",             IF(ISERR(SEARCH(DN$1,Data!$A189)),"",          ";" &amp; VLOOKUP(DN$1,Data!$E:$F,2, FALSE) &amp; ";"   )             )</f>
        <v/>
      </c>
      <c r="DO189" t="str">
        <f>IF(Data!$E189=DO$1, "",             IF(ISERR(SEARCH(DO$1,Data!$A189)),"",          ";" &amp; VLOOKUP(DO$1,Data!$E:$F,2, FALSE) &amp; ";"   )             )</f>
        <v/>
      </c>
      <c r="DP189" t="str">
        <f>IF(Data!$E189=DP$1, "",             IF(ISERR(SEARCH(DP$1,Data!$A189)),"",          ";" &amp; VLOOKUP(DP$1,Data!$E:$F,2, FALSE) &amp; ";"   )             )</f>
        <v/>
      </c>
      <c r="DQ189" t="str">
        <f>IF(Data!$E189=DQ$1, "",             IF(ISERR(SEARCH(DQ$1,Data!$A189)),"",          ";" &amp; VLOOKUP(DQ$1,Data!$E:$F,2, FALSE) &amp; ";"   )             )</f>
        <v/>
      </c>
      <c r="DR189" t="str">
        <f>IF(Data!$E189=DR$1, "",             IF(ISERR(SEARCH(DR$1,Data!$A189)),"",          ";" &amp; VLOOKUP(DR$1,Data!$E:$F,2, FALSE) &amp; ";"   )             )</f>
        <v/>
      </c>
      <c r="DS189" t="str">
        <f>IF(Data!$E189=DS$1, "",             IF(ISERR(SEARCH(DS$1,Data!$A189)),"",          ";" &amp; VLOOKUP(DS$1,Data!$E:$F,2, FALSE) &amp; ";"   )             )</f>
        <v/>
      </c>
      <c r="DT189" t="str">
        <f>IF(Data!$E189=DT$1, "",             IF(ISERR(SEARCH(DT$1,Data!$A189)),"",          ";" &amp; VLOOKUP(DT$1,Data!$E:$F,2, FALSE) &amp; ";"   )             )</f>
        <v/>
      </c>
      <c r="DU189" t="str">
        <f>IF(Data!$E189=DU$1, "",             IF(ISERR(SEARCH(DU$1,Data!$A189)),"",          ";" &amp; VLOOKUP(DU$1,Data!$E:$F,2, FALSE) &amp; ";"   )             )</f>
        <v/>
      </c>
      <c r="DV189" t="str">
        <f>IF(Data!$E189=DV$1, "",             IF(ISERR(SEARCH(DV$1,Data!$A189)),"",          ";" &amp; VLOOKUP(DV$1,Data!$E:$F,2, FALSE) &amp; ";"   )             )</f>
        <v/>
      </c>
      <c r="DW189" t="str">
        <f>IF(Data!$E189=DW$1, "",             IF(ISERR(SEARCH(DW$1,Data!$A189)),"",          ";" &amp; VLOOKUP(DW$1,Data!$E:$F,2, FALSE) &amp; ";"   )             )</f>
        <v/>
      </c>
      <c r="DX189" t="str">
        <f>IF(Data!$E189=DX$1, "",             IF(ISERR(SEARCH(DX$1,Data!$A189)),"",          ";" &amp; VLOOKUP(DX$1,Data!$E:$F,2, FALSE) &amp; ";"   )             )</f>
        <v/>
      </c>
      <c r="DY189" t="str">
        <f>IF(Data!$E189=DY$1, "",             IF(ISERR(SEARCH(DY$1,Data!$A189)),"",          ";" &amp; VLOOKUP(DY$1,Data!$E:$F,2, FALSE) &amp; ";"   )             )</f>
        <v/>
      </c>
      <c r="DZ189" t="str">
        <f>IF(Data!$E189=DZ$1, "",             IF(ISERR(SEARCH(DZ$1,Data!$A189)),"",          ";" &amp; VLOOKUP(DZ$1,Data!$E:$F,2, FALSE) &amp; ";"   )             )</f>
        <v/>
      </c>
      <c r="EA189" t="str">
        <f>IF(Data!$E189=EA$1, "",             IF(ISERR(SEARCH(EA$1,Data!$A189)),"",          ";" &amp; VLOOKUP(EA$1,Data!$E:$F,2, FALSE) &amp; ";"   )             )</f>
        <v/>
      </c>
      <c r="EB189" t="str">
        <f>IF(Data!$E189=EB$1, "",             IF(ISERR(SEARCH(EB$1,Data!$A189)),"",          ";" &amp; VLOOKUP(EB$1,Data!$E:$F,2, FALSE) &amp; ";"   )             )</f>
        <v/>
      </c>
      <c r="EC189" t="str">
        <f>IF(Data!$E189=EC$1, "",             IF(ISERR(SEARCH(EC$1,Data!$A189)),"",          ";" &amp; VLOOKUP(EC$1,Data!$E:$F,2, FALSE) &amp; ";"   )             )</f>
        <v/>
      </c>
      <c r="ED189" t="str">
        <f>IF(Data!$E189=ED$1, "",             IF(ISERR(SEARCH(ED$1,Data!$A189)),"",          ";" &amp; VLOOKUP(ED$1,Data!$E:$F,2, FALSE) &amp; ";"   )             )</f>
        <v/>
      </c>
      <c r="EE189" t="str">
        <f>IF(Data!$E189=EE$1, "",             IF(ISERR(SEARCH(EE$1,Data!$A189)),"",          ";" &amp; VLOOKUP(EE$1,Data!$E:$F,2, FALSE) &amp; ";"   )             )</f>
        <v/>
      </c>
      <c r="EF189" t="str">
        <f>IF(Data!$E189=EF$1, "",             IF(ISERR(SEARCH(EF$1,Data!$A189)),"",          ";" &amp; VLOOKUP(EF$1,Data!$E:$F,2, FALSE) &amp; ";"   )             )</f>
        <v/>
      </c>
      <c r="EG189" t="str">
        <f>IF(Data!$E189=EG$1, "",             IF(ISERR(SEARCH(EG$1,Data!$A189)),"",          ";" &amp; VLOOKUP(EG$1,Data!$E:$F,2, FALSE) &amp; ";"   )             )</f>
        <v/>
      </c>
      <c r="EH189" t="str">
        <f>IF(Data!$E189=EH$1, "",             IF(ISERR(SEARCH(EH$1,Data!$A189)),"",          ";" &amp; VLOOKUP(EH$1,Data!$E:$F,2, FALSE) &amp; ";"   )             )</f>
        <v/>
      </c>
      <c r="EI189" t="str">
        <f>IF(Data!$E189=EI$1, "",             IF(ISERR(SEARCH(EI$1,Data!$A189)),"",          ";" &amp; VLOOKUP(EI$1,Data!$E:$F,2, FALSE) &amp; ";"   )             )</f>
        <v/>
      </c>
      <c r="EJ189" t="str">
        <f>IF(Data!$E189=EJ$1, "",             IF(ISERR(SEARCH(EJ$1,Data!$A189)),"",          ";" &amp; VLOOKUP(EJ$1,Data!$E:$F,2, FALSE) &amp; ";"   )             )</f>
        <v/>
      </c>
      <c r="EK189" t="str">
        <f>IF(Data!$E189=EK$1, "",             IF(ISERR(SEARCH(EK$1,Data!$A189)),"",          ";" &amp; VLOOKUP(EK$1,Data!$E:$F,2, FALSE) &amp; ";"   )             )</f>
        <v/>
      </c>
      <c r="EL189" t="str">
        <f>IF(Data!$E189=EL$1, "",             IF(ISERR(SEARCH(EL$1,Data!$A189)),"",          ";" &amp; VLOOKUP(EL$1,Data!$E:$F,2, FALSE) &amp; ";"   )             )</f>
        <v/>
      </c>
      <c r="EM189" t="str">
        <f>IF(Data!$E189=EM$1, "",             IF(ISERR(SEARCH(EM$1,Data!$A189)),"",          ";" &amp; VLOOKUP(EM$1,Data!$E:$F,2, FALSE) &amp; ";"   )             )</f>
        <v/>
      </c>
      <c r="EN189" t="str">
        <f>IF(Data!$E189=EN$1, "",             IF(ISERR(SEARCH(EN$1,Data!$A189)),"",          ";" &amp; VLOOKUP(EN$1,Data!$E:$F,2, FALSE) &amp; ";"   )             )</f>
        <v/>
      </c>
      <c r="EO189" t="str">
        <f>IF(Data!$E189=EO$1, "",             IF(ISERR(SEARCH(EO$1,Data!$A189)),"",          ";" &amp; VLOOKUP(EO$1,Data!$E:$F,2, FALSE) &amp; ";"   )             )</f>
        <v/>
      </c>
      <c r="EP189" t="str">
        <f>IF(Data!$E189=EP$1, "",             IF(ISERR(SEARCH(EP$1,Data!$A189)),"",          ";" &amp; VLOOKUP(EP$1,Data!$E:$F,2, FALSE) &amp; ";"   )             )</f>
        <v/>
      </c>
      <c r="EQ189" t="str">
        <f>IF(Data!$E189=EQ$1, "",             IF(ISERR(SEARCH(EQ$1,Data!$A189)),"",          ";" &amp; VLOOKUP(EQ$1,Data!$E:$F,2, FALSE) &amp; ";"   )             )</f>
        <v/>
      </c>
      <c r="ER189" t="str">
        <f>IF(Data!$E189=ER$1, "",             IF(ISERR(SEARCH(ER$1,Data!$A189)),"",          ";" &amp; VLOOKUP(ER$1,Data!$E:$F,2, FALSE) &amp; ";"   )             )</f>
        <v/>
      </c>
      <c r="ES189" t="str">
        <f>IF(Data!$E189=ES$1, "",             IF(ISERR(SEARCH(ES$1,Data!$A189)),"",          ";" &amp; VLOOKUP(ES$1,Data!$E:$F,2, FALSE) &amp; ";"   )             )</f>
        <v/>
      </c>
      <c r="ET189" t="str">
        <f>IF(Data!$E189=ET$1, "",             IF(ISERR(SEARCH(ET$1,Data!$A189)),"",          ";" &amp; VLOOKUP(ET$1,Data!$E:$F,2, FALSE) &amp; ";"   )             )</f>
        <v/>
      </c>
      <c r="EU189" t="str">
        <f>IF(Data!$E189=EU$1, "",             IF(ISERR(SEARCH(EU$1,Data!$A189)),"",          ";" &amp; VLOOKUP(EU$1,Data!$E:$F,2, FALSE) &amp; ";"   )             )</f>
        <v/>
      </c>
      <c r="EV189" t="str">
        <f>IF(Data!$E189=EV$1, "",             IF(ISERR(SEARCH(EV$1,Data!$A189)),"",          ";" &amp; VLOOKUP(EV$1,Data!$E:$F,2, FALSE) &amp; ";"   )             )</f>
        <v/>
      </c>
      <c r="EW189" t="str">
        <f>IF(Data!$E189=EW$1, "",             IF(ISERR(SEARCH(EW$1,Data!$A189)),"",          ";" &amp; VLOOKUP(EW$1,Data!$E:$F,2, FALSE) &amp; ";"   )             )</f>
        <v/>
      </c>
      <c r="EX189" t="str">
        <f>IF(Data!$E189=EX$1, "",             IF(ISERR(SEARCH(EX$1,Data!$A189)),"",          ";" &amp; VLOOKUP(EX$1,Data!$E:$F,2, FALSE) &amp; ";"   )             )</f>
        <v/>
      </c>
      <c r="EY189" t="str">
        <f>IF(Data!$E189=EY$1, "",             IF(ISERR(SEARCH(EY$1,Data!$A189)),"",          ";" &amp; VLOOKUP(EY$1,Data!$E:$F,2, FALSE) &amp; ";"   )             )</f>
        <v/>
      </c>
      <c r="EZ189" t="str">
        <f>IF(Data!$E189=EZ$1, "",             IF(ISERR(SEARCH(EZ$1,Data!$A189)),"",          ";" &amp; VLOOKUP(EZ$1,Data!$E:$F,2, FALSE) &amp; ";"   )             )</f>
        <v/>
      </c>
      <c r="FA189" t="str">
        <f>IF(Data!$E189=FA$1, "",             IF(ISERR(SEARCH(FA$1,Data!$A189)),"",          ";" &amp; VLOOKUP(FA$1,Data!$E:$F,2, FALSE) &amp; ";"   )             )</f>
        <v/>
      </c>
      <c r="FB189" t="str">
        <f>IF(Data!$E189=FB$1, "",             IF(ISERR(SEARCH(FB$1,Data!$A189)),"",          ";" &amp; VLOOKUP(FB$1,Data!$E:$F,2, FALSE) &amp; ";"   )             )</f>
        <v/>
      </c>
      <c r="FC189" t="str">
        <f>IF(Data!$E189=FC$1, "",             IF(ISERR(SEARCH(FC$1,Data!$A189)),"",          ";" &amp; VLOOKUP(FC$1,Data!$E:$F,2, FALSE) &amp; ";"   )             )</f>
        <v/>
      </c>
      <c r="FD189" t="str">
        <f>IF(Data!$E189=FD$1, "",             IF(ISERR(SEARCH(FD$1,Data!$A189)),"",          ";" &amp; VLOOKUP(FD$1,Data!$E:$F,2, FALSE) &amp; ";"   )             )</f>
        <v/>
      </c>
      <c r="FE189" t="str">
        <f>IF(Data!$E189=FE$1, "",             IF(ISERR(SEARCH(FE$1,Data!$A189)),"",          ";" &amp; VLOOKUP(FE$1,Data!$E:$F,2, FALSE) &amp; ";"   )             )</f>
        <v/>
      </c>
      <c r="FF189" t="str">
        <f>IF(Data!$E189=FF$1, "",             IF(ISERR(SEARCH(FF$1,Data!$A189)),"",          ";" &amp; VLOOKUP(FF$1,Data!$E:$F,2, FALSE) &amp; ";"   )             )</f>
        <v/>
      </c>
      <c r="FG189" t="str">
        <f>IF(Data!$E189=FG$1, "",             IF(ISERR(SEARCH(FG$1,Data!$A189)),"",          ";" &amp; VLOOKUP(FG$1,Data!$E:$F,2, FALSE) &amp; ";"   )             )</f>
        <v/>
      </c>
      <c r="FH189" t="str">
        <f>IF(Data!$E189=FH$1, "",             IF(ISERR(SEARCH(FH$1,Data!$A189)),"",          ";" &amp; VLOOKUP(FH$1,Data!$E:$F,2, FALSE) &amp; ";"   )             )</f>
        <v/>
      </c>
      <c r="FI189" t="str">
        <f>IF(Data!$E189=FI$1, "",             IF(ISERR(SEARCH(FI$1,Data!$A189)),"",          ";" &amp; VLOOKUP(FI$1,Data!$E:$F,2, FALSE) &amp; ";"   )             )</f>
        <v/>
      </c>
      <c r="FJ189" t="str">
        <f>IF(Data!$E189=FJ$1, "",             IF(ISERR(SEARCH(FJ$1,Data!$A189)),"",          ";" &amp; VLOOKUP(FJ$1,Data!$E:$F,2, FALSE) &amp; ";"   )             )</f>
        <v/>
      </c>
      <c r="FK189" t="str">
        <f>IF(Data!$E189=FK$1, "",             IF(ISERR(SEARCH(FK$1,Data!$A189)),"",          ";" &amp; VLOOKUP(FK$1,Data!$E:$F,2, FALSE) &amp; ";"   )             )</f>
        <v/>
      </c>
      <c r="FL189" t="str">
        <f>IF(Data!$E189=FL$1, "",             IF(ISERR(SEARCH(FL$1,Data!$A189)),"",          ";" &amp; VLOOKUP(FL$1,Data!$E:$F,2, FALSE) &amp; ";"   )             )</f>
        <v/>
      </c>
      <c r="FM189" t="str">
        <f>IF(Data!$E189=FM$1, "",             IF(ISERR(SEARCH(FM$1,Data!$A189)),"",          ";" &amp; VLOOKUP(FM$1,Data!$E:$F,2, FALSE) &amp; ";"   )             )</f>
        <v/>
      </c>
      <c r="FN189" t="str">
        <f>IF(Data!$E189=FN$1, "",             IF(ISERR(SEARCH(FN$1,Data!$A189)),"",          ";" &amp; VLOOKUP(FN$1,Data!$E:$F,2, FALSE) &amp; ";"   )             )</f>
        <v/>
      </c>
      <c r="FO189" t="str">
        <f>IF(Data!$E189=FO$1, "",             IF(ISERR(SEARCH(FO$1,Data!$A189)),"",          ";" &amp; VLOOKUP(FO$1,Data!$E:$F,2, FALSE) &amp; ";"   )             )</f>
        <v/>
      </c>
      <c r="FP189" t="str">
        <f>IF(Data!$E189=FP$1, "",             IF(ISERR(SEARCH(FP$1,Data!$A189)),"",          ";" &amp; VLOOKUP(FP$1,Data!$E:$F,2, FALSE) &amp; ";"   )             )</f>
        <v/>
      </c>
      <c r="FQ189" t="str">
        <f>IF(Data!$E189=FQ$1, "",             IF(ISERR(SEARCH(FQ$1,Data!$A189)),"",          ";" &amp; VLOOKUP(FQ$1,Data!$E:$F,2, FALSE) &amp; ";"   )             )</f>
        <v/>
      </c>
      <c r="FR189" t="str">
        <f>IF(Data!$E189=FR$1, "",             IF(ISERR(SEARCH(FR$1,Data!$A189)),"",          ";" &amp; VLOOKUP(FR$1,Data!$E:$F,2, FALSE) &amp; ";"   )             )</f>
        <v/>
      </c>
      <c r="FS189" t="str">
        <f>IF(Data!$E189=FS$1, "",             IF(ISERR(SEARCH(FS$1,Data!$A189)),"",          ";" &amp; VLOOKUP(FS$1,Data!$E:$F,2, FALSE) &amp; ";"   )             )</f>
        <v/>
      </c>
      <c r="FT189" t="str">
        <f>IF(Data!$E189=FT$1, "",             IF(ISERR(SEARCH(FT$1,Data!$A189)),"",          ";" &amp; VLOOKUP(FT$1,Data!$E:$F,2, FALSE) &amp; ";"   )             )</f>
        <v/>
      </c>
      <c r="FU189" t="str">
        <f>IF(Data!$E189=FU$1, "",             IF(ISERR(SEARCH(FU$1,Data!$A189)),"",          ";" &amp; VLOOKUP(FU$1,Data!$E:$F,2, FALSE) &amp; ";"   )             )</f>
        <v/>
      </c>
      <c r="FV189" t="str">
        <f>IF(Data!$E189=FV$1, "",             IF(ISERR(SEARCH(FV$1,Data!$A189)),"",          ";" &amp; VLOOKUP(FV$1,Data!$E:$F,2, FALSE) &amp; ";"   )             )</f>
        <v/>
      </c>
      <c r="FW189" t="str">
        <f>IF(Data!$E189=FW$1, "",             IF(ISERR(SEARCH(FW$1,Data!$A189)),"",          ";" &amp; VLOOKUP(FW$1,Data!$E:$F,2, FALSE) &amp; ";"   )             )</f>
        <v/>
      </c>
      <c r="FX189" t="str">
        <f>IF(Data!$E189=FX$1, "",             IF(ISERR(SEARCH(FX$1,Data!$A189)),"",          ";" &amp; VLOOKUP(FX$1,Data!$E:$F,2, FALSE) &amp; ";"   )             )</f>
        <v/>
      </c>
      <c r="FY189" t="str">
        <f>IF(Data!$E189=FY$1, "",             IF(ISERR(SEARCH(FY$1,Data!$A189)),"",          ";" &amp; VLOOKUP(FY$1,Data!$E:$F,2, FALSE) &amp; ";"   )             )</f>
        <v/>
      </c>
      <c r="FZ189" t="str">
        <f>IF(Data!$E189=FZ$1, "",             IF(ISERR(SEARCH(FZ$1,Data!$A189)),"",          ";" &amp; VLOOKUP(FZ$1,Data!$E:$F,2, FALSE) &amp; ";"   )             )</f>
        <v/>
      </c>
      <c r="GA189" t="str">
        <f>IF(Data!$E189=GA$1, "",             IF(ISERR(SEARCH(GA$1,Data!$A189)),"",          ";" &amp; VLOOKUP(GA$1,Data!$E:$F,2, FALSE) &amp; ";"   )             )</f>
        <v/>
      </c>
      <c r="GB189" t="str">
        <f>IF(Data!$E189=GB$1, "",             IF(ISERR(SEARCH(GB$1,Data!$A189)),"",          ";" &amp; VLOOKUP(GB$1,Data!$E:$F,2, FALSE) &amp; ";"   )             )</f>
        <v/>
      </c>
      <c r="GC189" t="str">
        <f>IF(Data!$E189=GC$1, "",             IF(ISERR(SEARCH(GC$1,Data!$A189)),"",          ";" &amp; VLOOKUP(GC$1,Data!$E:$F,2, FALSE) &amp; ";"   )             )</f>
        <v/>
      </c>
      <c r="GD189" t="str">
        <f>IF(Data!$E189=GD$1, "",             IF(ISERR(SEARCH(GD$1,Data!$A189)),"",          ";" &amp; VLOOKUP(GD$1,Data!$E:$F,2, FALSE) &amp; ";"   )             )</f>
        <v/>
      </c>
      <c r="GE189" t="str">
        <f>IF(Data!$E189=GE$1, "",             IF(ISERR(SEARCH(GE$1,Data!$A189)),"",          ";" &amp; VLOOKUP(GE$1,Data!$E:$F,2, FALSE) &amp; ";"   )             )</f>
        <v/>
      </c>
      <c r="GF189" t="str">
        <f>IF(Data!$E189=GF$1, "",             IF(ISERR(SEARCH(GF$1,Data!$A189)),"",          ";" &amp; VLOOKUP(GF$1,Data!$E:$F,2, FALSE) &amp; ";"   )             )</f>
        <v/>
      </c>
      <c r="GG189" t="str">
        <f>IF(Data!$E189=GG$1, "",             IF(ISERR(SEARCH(GG$1,Data!$A189)),"",          ";" &amp; VLOOKUP(GG$1,Data!$E:$F,2, FALSE) &amp; ";"   )             )</f>
        <v/>
      </c>
      <c r="GH189" t="str">
        <f>IF(Data!$E189=GH$1, "",             IF(ISERR(SEARCH(GH$1,Data!$A189)),"",          ";" &amp; VLOOKUP(GH$1,Data!$E:$F,2, FALSE) &amp; ";"   )             )</f>
        <v/>
      </c>
      <c r="GI189" t="str">
        <f>IF(Data!$E189=GI$1, "",             IF(ISERR(SEARCH(GI$1,Data!$A189)),"",          ";" &amp; VLOOKUP(GI$1,Data!$E:$F,2, FALSE) &amp; ";"   )             )</f>
        <v/>
      </c>
      <c r="GJ189" t="str">
        <f>IF(Data!$E189=GJ$1, "",             IF(ISERR(SEARCH(GJ$1,Data!$A189)),"",          ";" &amp; VLOOKUP(GJ$1,Data!$E:$F,2, FALSE) &amp; ";"   )             )</f>
        <v/>
      </c>
      <c r="GK189" t="str">
        <f>IF(Data!$E189=GK$1, "",             IF(ISERR(SEARCH(GK$1,Data!$A189)),"",          ";" &amp; VLOOKUP(GK$1,Data!$E:$F,2, FALSE) &amp; ";"   )             )</f>
        <v/>
      </c>
      <c r="GL189" t="str">
        <f>IF(Data!$E189=GL$1, "",             IF(ISERR(SEARCH(GL$1,Data!$A189)),"",          ";" &amp; VLOOKUP(GL$1,Data!$E:$F,2, FALSE) &amp; ";"   )             )</f>
        <v/>
      </c>
      <c r="GM189" t="str">
        <f>IF(Data!$E189=GM$1, "",             IF(ISERR(SEARCH(GM$1,Data!$A189)),"",          ";" &amp; VLOOKUP(GM$1,Data!$E:$F,2, FALSE) &amp; ";"   )             )</f>
        <v/>
      </c>
      <c r="GN189" t="str">
        <f>IF(Data!$E189=GN$1, "",             IF(ISERR(SEARCH(GN$1,Data!$A189)),"",          ";" &amp; VLOOKUP(GN$1,Data!$E:$F,2, FALSE) &amp; ";"   )             )</f>
        <v/>
      </c>
      <c r="GO189" t="str">
        <f>IF(Data!$E189=GO$1, "",             IF(ISERR(SEARCH(GO$1,Data!$A189)),"",          ";" &amp; VLOOKUP(GO$1,Data!$E:$F,2, FALSE) &amp; ";"   )             )</f>
        <v/>
      </c>
      <c r="GP189" t="str">
        <f>IF(Data!$E189=GP$1, "",             IF(ISERR(SEARCH(GP$1,Data!$A189)),"",          ";" &amp; VLOOKUP(GP$1,Data!$E:$F,2, FALSE) &amp; ";"   )             )</f>
        <v/>
      </c>
      <c r="GQ189" t="str">
        <f>IF(Data!$E189=GQ$1, "",             IF(ISERR(SEARCH(GQ$1,Data!$A189)),"",          ";" &amp; VLOOKUP(GQ$1,Data!$E:$F,2, FALSE) &amp; ";"   )             )</f>
        <v/>
      </c>
      <c r="GR189" t="str">
        <f>IF(Data!$E189=GR$1, "",             IF(ISERR(SEARCH(GR$1,Data!$A189)),"",          ";" &amp; VLOOKUP(GR$1,Data!$E:$F,2, FALSE) &amp; ";"   )             )</f>
        <v/>
      </c>
      <c r="GS189" t="str">
        <f>IF(Data!$E189=GS$1, "",             IF(ISERR(SEARCH(GS$1,Data!$A189)),"",          ";" &amp; VLOOKUP(GS$1,Data!$E:$F,2, FALSE) &amp; ";"   )             )</f>
        <v/>
      </c>
      <c r="GT189" t="str">
        <f>IF(Data!$E189=GT$1, "",             IF(ISERR(SEARCH(GT$1,Data!$A189)),"",          ";" &amp; VLOOKUP(GT$1,Data!$E:$F,2, FALSE) &amp; ";"   )             )</f>
        <v/>
      </c>
      <c r="GU189" t="str">
        <f>IF(Data!$E189=GU$1, "",             IF(ISERR(SEARCH(GU$1,Data!$A189)),"",          ";" &amp; VLOOKUP(GU$1,Data!$E:$F,2, FALSE) &amp; ";"   )             )</f>
        <v/>
      </c>
      <c r="GV189" t="str">
        <f>IF(Data!$E189=GV$1, "",             IF(ISERR(SEARCH(GV$1,Data!$A189)),"",          ";" &amp; VLOOKUP(GV$1,Data!$E:$F,2, FALSE) &amp; ";"   )             )</f>
        <v/>
      </c>
      <c r="GW189" t="str">
        <f>IF(Data!$E189=GW$1, "",             IF(ISERR(SEARCH(GW$1,Data!$A189)),"",          ";" &amp; VLOOKUP(GW$1,Data!$E:$F,2, FALSE) &amp; ";"   )             )</f>
        <v/>
      </c>
      <c r="GX189" t="str">
        <f>IF(Data!$E189=GX$1, "",             IF(ISERR(SEARCH(GX$1,Data!$A189)),"",          ";" &amp; VLOOKUP(GX$1,Data!$E:$F,2, FALSE) &amp; ";"   )             )</f>
        <v/>
      </c>
      <c r="GY189" t="str">
        <f>IF(Data!$E189=GY$1, "",             IF(ISERR(SEARCH(GY$1,Data!$A189)),"",          ";" &amp; VLOOKUP(GY$1,Data!$E:$F,2, FALSE) &amp; ";"   )             )</f>
        <v/>
      </c>
      <c r="GZ189" t="str">
        <f>IF(Data!$E189=GZ$1, "",             IF(ISERR(SEARCH(GZ$1,Data!$A189)),"",          ";" &amp; VLOOKUP(GZ$1,Data!$E:$F,2, FALSE) &amp; ";"   )             )</f>
        <v/>
      </c>
      <c r="HA189" t="str">
        <f>IF(Data!$E189=HA$1, "",             IF(ISERR(SEARCH(HA$1,Data!$A189)),"",          ";" &amp; VLOOKUP(HA$1,Data!$E:$F,2, FALSE) &amp; ";"   )             )</f>
        <v/>
      </c>
      <c r="HB189" t="str">
        <f>IF(Data!$E189=HB$1, "",             IF(ISERR(SEARCH(HB$1,Data!$A189)),"",          ";" &amp; VLOOKUP(HB$1,Data!$E:$F,2, FALSE) &amp; ";"   )             )</f>
        <v/>
      </c>
      <c r="HC189" t="str">
        <f>IF(Data!$E189=HC$1, "",             IF(ISERR(SEARCH(HC$1,Data!$A189)),"",          ";" &amp; VLOOKUP(HC$1,Data!$E:$F,2, FALSE) &amp; ";"   )             )</f>
        <v/>
      </c>
      <c r="HD189" t="str">
        <f>IF(Data!$E189=HD$1, "",             IF(ISERR(SEARCH(HD$1,Data!$A189)),"",          ";" &amp; VLOOKUP(HD$1,Data!$E:$F,2, FALSE) &amp; ";"   )             )</f>
        <v/>
      </c>
      <c r="HE189" t="str">
        <f>IF(Data!$E189=HE$1, "",             IF(ISERR(SEARCH(HE$1,Data!$A189)),"",          ";" &amp; VLOOKUP(HE$1,Data!$E:$F,2, FALSE) &amp; ";"   )             )</f>
        <v/>
      </c>
      <c r="HF189" t="str">
        <f>IF(Data!$E189=HF$1, "",             IF(ISERR(SEARCH(HF$1,Data!$A189)),"",          ";" &amp; VLOOKUP(HF$1,Data!$E:$F,2, FALSE) &amp; ";"   )             )</f>
        <v/>
      </c>
      <c r="HG189" t="str">
        <f>IF(Data!$E189=HG$1, "",             IF(ISERR(SEARCH(HG$1,Data!$A189)),"",          ";" &amp; VLOOKUP(HG$1,Data!$E:$F,2, FALSE) &amp; ";"   )             )</f>
        <v/>
      </c>
      <c r="HH189" t="str">
        <f>IF(Data!$E189=HH$1, "",             IF(ISERR(SEARCH(HH$1,Data!$A189)),"",          ";" &amp; VLOOKUP(HH$1,Data!$E:$F,2, FALSE) &amp; ";"   )             )</f>
        <v/>
      </c>
      <c r="HI189" t="str">
        <f>IF(Data!$E189=HI$1, "",             IF(ISERR(SEARCH(HI$1,Data!$A189)),"",          ";" &amp; VLOOKUP(HI$1,Data!$E:$F,2, FALSE) &amp; ";"   )             )</f>
        <v/>
      </c>
      <c r="HJ189" t="str">
        <f>IF(Data!$E189=HJ$1, "",             IF(ISERR(SEARCH(HJ$1,Data!$A189)),"",          ";" &amp; VLOOKUP(HJ$1,Data!$E:$F,2, FALSE) &amp; ";"   )             )</f>
        <v/>
      </c>
      <c r="HK189" t="str">
        <f>IF(Data!$E189=HK$1, "",             IF(ISERR(SEARCH(HK$1,Data!$A189)),"",          ";" &amp; VLOOKUP(HK$1,Data!$E:$F,2, FALSE) &amp; ";"   )             )</f>
        <v/>
      </c>
      <c r="HL189" t="str">
        <f>IF(Data!$E189=HL$1, "",             IF(ISERR(SEARCH(HL$1,Data!$A189)),"",          ";" &amp; VLOOKUP(HL$1,Data!$E:$F,2, FALSE) &amp; ";"   )             )</f>
        <v/>
      </c>
      <c r="HM189" t="str">
        <f>IF(Data!$E189=HM$1, "",             IF(ISERR(SEARCH(HM$1,Data!$A189)),"",          ";" &amp; VLOOKUP(HM$1,Data!$E:$F,2, FALSE) &amp; ";"   )             )</f>
        <v/>
      </c>
      <c r="HN189" t="str">
        <f>IF(Data!$E189=HN$1, "",             IF(ISERR(SEARCH(HN$1,Data!$A189)),"",          ";" &amp; VLOOKUP(HN$1,Data!$E:$F,2, FALSE) &amp; ";"   )             )</f>
        <v/>
      </c>
      <c r="HO189" t="str">
        <f>IF(Data!$E189=HO$1, "",             IF(ISERR(SEARCH(HO$1,Data!$A189)),"",          ";" &amp; VLOOKUP(HO$1,Data!$E:$F,2, FALSE) &amp; ";"   )             )</f>
        <v/>
      </c>
      <c r="HP189" t="str">
        <f>IF(Data!$E189=HP$1, "",             IF(ISERR(SEARCH(HP$1,Data!$A189)),"",          ";" &amp; VLOOKUP(HP$1,Data!$E:$F,2, FALSE) &amp; ";"   )             )</f>
        <v/>
      </c>
      <c r="HQ189" t="str">
        <f>IF(Data!$E189=HQ$1, "",             IF(ISERR(SEARCH(HQ$1,Data!$A189)),"",          ";" &amp; VLOOKUP(HQ$1,Data!$E:$F,2, FALSE) &amp; ";"   )             )</f>
        <v/>
      </c>
      <c r="HR189" t="str">
        <f>IF(Data!$E189=HR$1, "",             IF(ISERR(SEARCH(HR$1,Data!$A189)),"",          ";" &amp; VLOOKUP(HR$1,Data!$E:$F,2, FALSE) &amp; ";"   )             )</f>
        <v/>
      </c>
      <c r="HS189" t="str">
        <f>IF(Data!$E189=HS$1, "",             IF(ISERR(SEARCH(HS$1,Data!$A189)),"",          ";" &amp; VLOOKUP(HS$1,Data!$E:$F,2, FALSE) &amp; ";"   )             )</f>
        <v/>
      </c>
      <c r="HT189" t="str">
        <f>IF(Data!$E189=HT$1, "",             IF(ISERR(SEARCH(HT$1,Data!$A189)),"",          ";" &amp; VLOOKUP(HT$1,Data!$E:$F,2, FALSE) &amp; ";"   )             )</f>
        <v/>
      </c>
      <c r="HU189" t="str">
        <f>IF(Data!$E189=HU$1, "",             IF(ISERR(SEARCH(HU$1,Data!$A189)),"",          ";" &amp; VLOOKUP(HU$1,Data!$E:$F,2, FALSE) &amp; ";"   )             )</f>
        <v/>
      </c>
      <c r="HV189" t="str">
        <f>IF(Data!$E189=HV$1, "",             IF(ISERR(SEARCH(HV$1,Data!$A189)),"",          ";" &amp; VLOOKUP(HV$1,Data!$E:$F,2, FALSE) &amp; ";"   )             )</f>
        <v/>
      </c>
      <c r="HW189" t="str">
        <f>IF(Data!$E189=HW$1, "",             IF(ISERR(SEARCH(HW$1,Data!$A189)),"",          ";" &amp; VLOOKUP(HW$1,Data!$E:$F,2, FALSE) &amp; ";"   )             )</f>
        <v/>
      </c>
      <c r="HX189" t="str">
        <f>IF(Data!$E189=HX$1, "",             IF(ISERR(SEARCH(HX$1,Data!$A189)),"",          ";" &amp; VLOOKUP(HX$1,Data!$E:$F,2, FALSE) &amp; ";"   )             )</f>
        <v/>
      </c>
      <c r="HY189" t="str">
        <f>IF(Data!$E189=HY$1, "",             IF(ISERR(SEARCH(HY$1,Data!$A189)),"",          ";" &amp; VLOOKUP(HY$1,Data!$E:$F,2, FALSE) &amp; ";"   )             )</f>
        <v/>
      </c>
      <c r="HZ189" t="str">
        <f>IF(Data!$E189=HZ$1, "",             IF(ISERR(SEARCH(HZ$1,Data!$A189)),"",          ";" &amp; VLOOKUP(HZ$1,Data!$E:$F,2, FALSE) &amp; ";"   )             )</f>
        <v/>
      </c>
      <c r="IA189" t="str">
        <f>IF(Data!$E189=IA$1, "",             IF(ISERR(SEARCH(IA$1,Data!$A189)),"",          ";" &amp; VLOOKUP(IA$1,Data!$E:$F,2, FALSE) &amp; ";"   )             )</f>
        <v/>
      </c>
      <c r="IB189" t="str">
        <f>IF(Data!$E189=IB$1, "",             IF(ISERR(SEARCH(IB$1,Data!$A189)),"",          ";" &amp; VLOOKUP(IB$1,Data!$E:$F,2, FALSE) &amp; ";"   )             )</f>
        <v/>
      </c>
      <c r="IC189" t="str">
        <f>IF(Data!$E189=IC$1, "",             IF(ISERR(SEARCH(IC$1,Data!$A189)),"",          ";" &amp; VLOOKUP(IC$1,Data!$E:$F,2, FALSE) &amp; ";"   )             )</f>
        <v/>
      </c>
      <c r="ID189" t="str">
        <f>IF(Data!$E189=ID$1, "",             IF(ISERR(SEARCH(ID$1,Data!$A189)),"",          ";" &amp; VLOOKUP(ID$1,Data!$E:$F,2, FALSE) &amp; ";"   )             )</f>
        <v/>
      </c>
      <c r="IE189" t="str">
        <f>IF(Data!$E189=IE$1, "",             IF(ISERR(SEARCH(IE$1,Data!$A189)),"",          ";" &amp; VLOOKUP(IE$1,Data!$E:$F,2, FALSE) &amp; ";"   )             )</f>
        <v/>
      </c>
    </row>
    <row r="190" spans="1:239" x14ac:dyDescent="0.3">
      <c r="A190" t="str">
        <f>Tableau1[[#This Row],[name]]</f>
        <v>Lama Su</v>
      </c>
      <c r="B190" s="15">
        <f>VLOOKUP(Tableau36[[#This Row],[Character]],Data!E:F,2,FALSE)</f>
        <v>189</v>
      </c>
      <c r="C190" t="str">
        <f>IF( Tableau36[[#This Row],[removed double semi-colon]]="", "", MID(Tableau36[[#This Row],[removed double semi-colon]],2,LEN(Tableau36[[#This Row],[removed double semi-colon]]) - 2) )</f>
        <v>95</v>
      </c>
      <c r="D190" t="str">
        <f>SUBSTITUTE(Tableau36[[#This Row],[Concatenation]],";;",";")</f>
        <v>;95;</v>
      </c>
      <c r="E190" t="str">
        <f>_xlfn.CONCAT(Tableau4[#This Row])</f>
        <v>;95;</v>
      </c>
      <c r="I190" t="str">
        <f>IF(Data!$E190=I$1, "",             IF(ISERR(SEARCH(I$1,Data!$A190)),"",          ";" &amp; VLOOKUP(I$1,Data!$E:$F,2, FALSE) &amp; ";"   )             )</f>
        <v/>
      </c>
      <c r="J190" t="str">
        <f>IF(Data!$E190=J$1, "",             IF(ISERR(SEARCH(J$1,Data!$A190)),"",          ";" &amp; VLOOKUP(J$1,Data!$E:$F,2, FALSE) &amp; ";"   )             )</f>
        <v/>
      </c>
      <c r="K190" t="str">
        <f>IF(Data!$E190=K$1, "",             IF(ISERR(SEARCH(K$1,Data!$A190)),"",          ";" &amp; VLOOKUP(K$1,Data!$E:$F,2, FALSE) &amp; ";"   )             )</f>
        <v/>
      </c>
      <c r="L190" t="str">
        <f>IF(Data!$E190=L$1, "",             IF(ISERR(SEARCH(L$1,Data!$A190)),"",          ";" &amp; VLOOKUP(L$1,Data!$E:$F,2, FALSE) &amp; ";"   )             )</f>
        <v/>
      </c>
      <c r="M190" t="str">
        <f>IF(Data!$E190=M$1, "",             IF(ISERR(SEARCH(M$1,Data!$A190)),"",          ";" &amp; VLOOKUP(M$1,Data!$E:$F,2, FALSE) &amp; ";"   )             )</f>
        <v/>
      </c>
      <c r="N190" t="str">
        <f>IF(Data!$E190=N$1, "",             IF(ISERR(SEARCH(N$1,Data!$A190)),"",          ";" &amp; VLOOKUP(N$1,Data!$E:$F,2, FALSE) &amp; ";"   )             )</f>
        <v/>
      </c>
      <c r="O190" t="str">
        <f>IF(Data!$E190=O$1, "",             IF(ISERR(SEARCH(O$1,Data!$A190)),"",          ";" &amp; VLOOKUP(O$1,Data!$E:$F,2, FALSE) &amp; ";"   )             )</f>
        <v/>
      </c>
      <c r="P190" t="str">
        <f>IF(Data!$E190=P$1, "",             IF(ISERR(SEARCH(P$1,Data!$A190)),"",          ";" &amp; VLOOKUP(P$1,Data!$E:$F,2, FALSE) &amp; ";"   )             )</f>
        <v/>
      </c>
      <c r="Q190" t="str">
        <f>IF(Data!$E190=Q$1, "",             IF(ISERR(SEARCH(Q$1,Data!$A190)),"",          ";" &amp; VLOOKUP(Q$1,Data!$E:$F,2, FALSE) &amp; ";"   )             )</f>
        <v/>
      </c>
      <c r="R190" t="str">
        <f>IF(Data!$E190=R$1, "",             IF(ISERR(SEARCH(R$1,Data!$A190)),"",          ";" &amp; VLOOKUP(R$1,Data!$E:$F,2, FALSE) &amp; ";"   )             )</f>
        <v/>
      </c>
      <c r="S190" t="str">
        <f>IF(Data!$E190=S$1, "",             IF(ISERR(SEARCH(S$1,Data!$A190)),"",          ";" &amp; VLOOKUP(S$1,Data!$E:$F,2, FALSE) &amp; ";"   )             )</f>
        <v/>
      </c>
      <c r="T190" t="str">
        <f>IF(Data!$E190=T$1, "",             IF(ISERR(SEARCH(T$1,Data!$A190)),"",          ";" &amp; VLOOKUP(T$1,Data!$E:$F,2, FALSE) &amp; ";"   )             )</f>
        <v/>
      </c>
      <c r="U190" t="str">
        <f>IF(Data!$E190=U$1, "",             IF(ISERR(SEARCH(U$1,Data!$A190)),"",          ";" &amp; VLOOKUP(U$1,Data!$E:$F,2, FALSE) &amp; ";"   )             )</f>
        <v/>
      </c>
      <c r="V190" t="str">
        <f>IF(Data!$E190=V$1, "",             IF(ISERR(SEARCH(V$1,Data!$A190)),"",          ";" &amp; VLOOKUP(V$1,Data!$E:$F,2, FALSE) &amp; ";"   )             )</f>
        <v/>
      </c>
      <c r="W190" t="str">
        <f>IF(Data!$E190=W$1, "",             IF(ISERR(SEARCH(W$1,Data!$A190)),"",          ";" &amp; VLOOKUP(W$1,Data!$E:$F,2, FALSE) &amp; ";"   )             )</f>
        <v/>
      </c>
      <c r="X190" t="str">
        <f>IF(Data!$E190=X$1, "",             IF(ISERR(SEARCH(X$1,Data!$A190)),"",          ";" &amp; VLOOKUP(X$1,Data!$E:$F,2, FALSE) &amp; ";"   )             )</f>
        <v/>
      </c>
      <c r="Y190" t="str">
        <f>IF(Data!$E190=Y$1, "",             IF(ISERR(SEARCH(Y$1,Data!$A190)),"",          ";" &amp; VLOOKUP(Y$1,Data!$E:$F,2, FALSE) &amp; ";"   )             )</f>
        <v/>
      </c>
      <c r="Z190" t="str">
        <f>IF(Data!$E190=Z$1, "",             IF(ISERR(SEARCH(Z$1,Data!$A190)),"",          ";" &amp; VLOOKUP(Z$1,Data!$E:$F,2, FALSE) &amp; ";"   )             )</f>
        <v/>
      </c>
      <c r="AA190" t="str">
        <f>IF(Data!$E190=AA$1, "",             IF(ISERR(SEARCH(AA$1,Data!$A190)),"",          ";" &amp; VLOOKUP(AA$1,Data!$E:$F,2, FALSE) &amp; ";"   )             )</f>
        <v/>
      </c>
      <c r="AB190" t="str">
        <f>IF(Data!$E190=AB$1, "",             IF(ISERR(SEARCH(AB$1,Data!$A190)),"",          ";" &amp; VLOOKUP(AB$1,Data!$E:$F,2, FALSE) &amp; ";"   )             )</f>
        <v/>
      </c>
      <c r="AC190" t="str">
        <f>IF(Data!$E190=AC$1, "",             IF(ISERR(SEARCH(AC$1,Data!$A190)),"",          ";" &amp; VLOOKUP(AC$1,Data!$E:$F,2, FALSE) &amp; ";"   )             )</f>
        <v/>
      </c>
      <c r="AD190" t="str">
        <f>IF(Data!$E190=AD$1, "",             IF(ISERR(SEARCH(AD$1,Data!$A190)),"",          ";" &amp; VLOOKUP(AD$1,Data!$E:$F,2, FALSE) &amp; ";"   )             )</f>
        <v/>
      </c>
      <c r="AE190" t="str">
        <f>IF(Data!$E190=AE$1, "",             IF(ISERR(SEARCH(AE$1,Data!$A190)),"",          ";" &amp; VLOOKUP(AE$1,Data!$E:$F,2, FALSE) &amp; ";"   )             )</f>
        <v/>
      </c>
      <c r="AF190" t="str">
        <f>IF(Data!$E190=AF$1, "",             IF(ISERR(SEARCH(AF$1,Data!$A190)),"",          ";" &amp; VLOOKUP(AF$1,Data!$E:$F,2, FALSE) &amp; ";"   )             )</f>
        <v/>
      </c>
      <c r="AG190" t="str">
        <f>IF(Data!$E190=AG$1, "",             IF(ISERR(SEARCH(AG$1,Data!$A190)),"",          ";" &amp; VLOOKUP(AG$1,Data!$E:$F,2, FALSE) &amp; ";"   )             )</f>
        <v/>
      </c>
      <c r="AH190" t="str">
        <f>IF(Data!$E190=AH$1, "",             IF(ISERR(SEARCH(AH$1,Data!$A190)),"",          ";" &amp; VLOOKUP(AH$1,Data!$E:$F,2, FALSE) &amp; ";"   )             )</f>
        <v/>
      </c>
      <c r="AI190" t="str">
        <f>IF(Data!$E190=AI$1, "",             IF(ISERR(SEARCH(AI$1,Data!$A190)),"",          ";" &amp; VLOOKUP(AI$1,Data!$E:$F,2, FALSE) &amp; ";"   )             )</f>
        <v/>
      </c>
      <c r="AJ190" t="str">
        <f>IF(Data!$E190=AJ$1, "",             IF(ISERR(SEARCH(AJ$1,Data!$A190)),"",          ";" &amp; VLOOKUP(AJ$1,Data!$E:$F,2, FALSE) &amp; ";"   )             )</f>
        <v/>
      </c>
      <c r="AK190" t="str">
        <f>IF(Data!$E190=AK$1, "",             IF(ISERR(SEARCH(AK$1,Data!$A190)),"",          ";" &amp; VLOOKUP(AK$1,Data!$E:$F,2, FALSE) &amp; ";"   )             )</f>
        <v/>
      </c>
      <c r="AL190" t="str">
        <f>IF(Data!$E190=AL$1, "",             IF(ISERR(SEARCH(AL$1,Data!$A190)),"",          ";" &amp; VLOOKUP(AL$1,Data!$E:$F,2, FALSE) &amp; ";"   )             )</f>
        <v/>
      </c>
      <c r="AM190" t="str">
        <f>IF(Data!$E190=AM$1, "",             IF(ISERR(SEARCH(AM$1,Data!$A190)),"",          ";" &amp; VLOOKUP(AM$1,Data!$E:$F,2, FALSE) &amp; ";"   )             )</f>
        <v/>
      </c>
      <c r="AN190" t="str">
        <f>IF(Data!$E190=AN$1, "",             IF(ISERR(SEARCH(AN$1,Data!$A190)),"",          ";" &amp; VLOOKUP(AN$1,Data!$E:$F,2, FALSE) &amp; ";"   )             )</f>
        <v/>
      </c>
      <c r="AO190" t="str">
        <f>IF(Data!$E190=AO$1, "",             IF(ISERR(SEARCH(AO$1,Data!$A190)),"",          ";" &amp; VLOOKUP(AO$1,Data!$E:$F,2, FALSE) &amp; ";"   )             )</f>
        <v/>
      </c>
      <c r="AP190" t="str">
        <f>IF(Data!$E190=AP$1, "",             IF(ISERR(SEARCH(AP$1,Data!$A190)),"",          ";" &amp; VLOOKUP(AP$1,Data!$E:$F,2, FALSE) &amp; ";"   )             )</f>
        <v/>
      </c>
      <c r="AQ190" t="str">
        <f>IF(Data!$E190=AQ$1, "",             IF(ISERR(SEARCH(AQ$1,Data!$A190)),"",          ";" &amp; VLOOKUP(AQ$1,Data!$E:$F,2, FALSE) &amp; ";"   )             )</f>
        <v/>
      </c>
      <c r="AR190" t="str">
        <f>IF(Data!$E190=AR$1, "",             IF(ISERR(SEARCH(AR$1,Data!$A190)),"",          ";" &amp; VLOOKUP(AR$1,Data!$E:$F,2, FALSE) &amp; ";"   )             )</f>
        <v/>
      </c>
      <c r="AS190" t="str">
        <f>IF(Data!$E190=AS$1, "",             IF(ISERR(SEARCH(AS$1,Data!$A190)),"",          ";" &amp; VLOOKUP(AS$1,Data!$E:$F,2, FALSE) &amp; ";"   )             )</f>
        <v/>
      </c>
      <c r="AT190" t="str">
        <f>IF(Data!$E190=AT$1, "",             IF(ISERR(SEARCH(AT$1,Data!$A190)),"",          ";" &amp; VLOOKUP(AT$1,Data!$E:$F,2, FALSE) &amp; ";"   )             )</f>
        <v/>
      </c>
      <c r="AU190" t="str">
        <f>IF(Data!$E190=AU$1, "",             IF(ISERR(SEARCH(AU$1,Data!$A190)),"",          ";" &amp; VLOOKUP(AU$1,Data!$E:$F,2, FALSE) &amp; ";"   )             )</f>
        <v/>
      </c>
      <c r="AV190" t="str">
        <f>IF(Data!$E190=AV$1, "",             IF(ISERR(SEARCH(AV$1,Data!$A190)),"",          ";" &amp; VLOOKUP(AV$1,Data!$E:$F,2, FALSE) &amp; ";"   )             )</f>
        <v/>
      </c>
      <c r="AW190" t="str">
        <f>IF(Data!$E190=AW$1, "",             IF(ISERR(SEARCH(AW$1,Data!$A190)),"",          ";" &amp; VLOOKUP(AW$1,Data!$E:$F,2, FALSE) &amp; ";"   )             )</f>
        <v/>
      </c>
      <c r="AX190" t="str">
        <f>IF(Data!$E190=AX$1, "",             IF(ISERR(SEARCH(AX$1,Data!$A190)),"",          ";" &amp; VLOOKUP(AX$1,Data!$E:$F,2, FALSE) &amp; ";"   )             )</f>
        <v/>
      </c>
      <c r="AY190" t="str">
        <f>IF(Data!$E190=AY$1, "",             IF(ISERR(SEARCH(AY$1,Data!$A190)),"",          ";" &amp; VLOOKUP(AY$1,Data!$E:$F,2, FALSE) &amp; ";"   )             )</f>
        <v/>
      </c>
      <c r="AZ190" t="str">
        <f>IF(Data!$E190=AZ$1, "",             IF(ISERR(SEARCH(AZ$1,Data!$A190)),"",          ";" &amp; VLOOKUP(AZ$1,Data!$E:$F,2, FALSE) &amp; ";"   )             )</f>
        <v/>
      </c>
      <c r="BA190" t="str">
        <f>IF(Data!$E190=BA$1, "",             IF(ISERR(SEARCH(BA$1,Data!$A190)),"",          ";" &amp; VLOOKUP(BA$1,Data!$E:$F,2, FALSE) &amp; ";"   )             )</f>
        <v/>
      </c>
      <c r="BB190" t="str">
        <f>IF(Data!$E190=BB$1, "",             IF(ISERR(SEARCH(BB$1,Data!$A190)),"",          ";" &amp; VLOOKUP(BB$1,Data!$E:$F,2, FALSE) &amp; ";"   )             )</f>
        <v/>
      </c>
      <c r="BC190" t="str">
        <f>IF(Data!$E190=BC$1, "",             IF(ISERR(SEARCH(BC$1,Data!$A190)),"",          ";" &amp; VLOOKUP(BC$1,Data!$E:$F,2, FALSE) &amp; ";"   )             )</f>
        <v/>
      </c>
      <c r="BD190" t="str">
        <f>IF(Data!$E190=BD$1, "",             IF(ISERR(SEARCH(BD$1,Data!$A190)),"",          ";" &amp; VLOOKUP(BD$1,Data!$E:$F,2, FALSE) &amp; ";"   )             )</f>
        <v/>
      </c>
      <c r="BE190" t="str">
        <f>IF(Data!$E190=BE$1, "",             IF(ISERR(SEARCH(BE$1,Data!$A190)),"",          ";" &amp; VLOOKUP(BE$1,Data!$E:$F,2, FALSE) &amp; ";"   )             )</f>
        <v/>
      </c>
      <c r="BF190" t="str">
        <f>IF(Data!$E190=BF$1, "",             IF(ISERR(SEARCH(BF$1,Data!$A190)),"",          ";" &amp; VLOOKUP(BF$1,Data!$E:$F,2, FALSE) &amp; ";"   )             )</f>
        <v/>
      </c>
      <c r="BG190" t="str">
        <f>IF(Data!$E190=BG$1, "",             IF(ISERR(SEARCH(BG$1,Data!$A190)),"",          ";" &amp; VLOOKUP(BG$1,Data!$E:$F,2, FALSE) &amp; ";"   )             )</f>
        <v/>
      </c>
      <c r="BH190" t="str">
        <f>IF(Data!$E190=BH$1, "",             IF(ISERR(SEARCH(BH$1,Data!$A190)),"",          ";" &amp; VLOOKUP(BH$1,Data!$E:$F,2, FALSE) &amp; ";"   )             )</f>
        <v/>
      </c>
      <c r="BI190" t="str">
        <f>IF(Data!$E190=BI$1, "",             IF(ISERR(SEARCH(BI$1,Data!$A190)),"",          ";" &amp; VLOOKUP(BI$1,Data!$E:$F,2, FALSE) &amp; ";"   )             )</f>
        <v/>
      </c>
      <c r="BJ190" t="str">
        <f>IF(Data!$E190=BJ$1, "",             IF(ISERR(SEARCH(BJ$1,Data!$A190)),"",          ";" &amp; VLOOKUP(BJ$1,Data!$E:$F,2, FALSE) &amp; ";"   )             )</f>
        <v/>
      </c>
      <c r="BK190" t="str">
        <f>IF(Data!$E190=BK$1, "",             IF(ISERR(SEARCH(BK$1,Data!$A190)),"",          ";" &amp; VLOOKUP(BK$1,Data!$E:$F,2, FALSE) &amp; ";"   )             )</f>
        <v/>
      </c>
      <c r="BL190" t="str">
        <f>IF(Data!$E190=BL$1, "",             IF(ISERR(SEARCH(BL$1,Data!$A190)),"",          ";" &amp; VLOOKUP(BL$1,Data!$E:$F,2, FALSE) &amp; ";"   )             )</f>
        <v/>
      </c>
      <c r="BM190" t="str">
        <f>IF(Data!$E190=BM$1, "",             IF(ISERR(SEARCH(BM$1,Data!$A190)),"",          ";" &amp; VLOOKUP(BM$1,Data!$E:$F,2, FALSE) &amp; ";"   )             )</f>
        <v/>
      </c>
      <c r="BN190" t="str">
        <f>IF(Data!$E190=BN$1, "",             IF(ISERR(SEARCH(BN$1,Data!$A190)),"",          ";" &amp; VLOOKUP(BN$1,Data!$E:$F,2, FALSE) &amp; ";"   )             )</f>
        <v/>
      </c>
      <c r="BO190" t="str">
        <f>IF(Data!$E190=BO$1, "",             IF(ISERR(SEARCH(BO$1,Data!$A190)),"",          ";" &amp; VLOOKUP(BO$1,Data!$E:$F,2, FALSE) &amp; ";"   )             )</f>
        <v/>
      </c>
      <c r="BP190" t="str">
        <f>IF(Data!$E190=BP$1, "",             IF(ISERR(SEARCH(BP$1,Data!$A190)),"",          ";" &amp; VLOOKUP(BP$1,Data!$E:$F,2, FALSE) &amp; ";"   )             )</f>
        <v/>
      </c>
      <c r="BQ190" t="str">
        <f>IF(Data!$E190=BQ$1, "",             IF(ISERR(SEARCH(BQ$1,Data!$A190)),"",          ";" &amp; VLOOKUP(BQ$1,Data!$E:$F,2, FALSE) &amp; ";"   )             )</f>
        <v/>
      </c>
      <c r="BR190" t="str">
        <f>IF(Data!$E190=BR$1, "",             IF(ISERR(SEARCH(BR$1,Data!$A190)),"",          ";" &amp; VLOOKUP(BR$1,Data!$E:$F,2, FALSE) &amp; ";"   )             )</f>
        <v/>
      </c>
      <c r="BS190" t="str">
        <f>IF(Data!$E190=BS$1, "",             IF(ISERR(SEARCH(BS$1,Data!$A190)),"",          ";" &amp; VLOOKUP(BS$1,Data!$E:$F,2, FALSE) &amp; ";"   )             )</f>
        <v/>
      </c>
      <c r="BT190" t="str">
        <f>IF(Data!$E190=BT$1, "",             IF(ISERR(SEARCH(BT$1,Data!$A190)),"",          ";" &amp; VLOOKUP(BT$1,Data!$E:$F,2, FALSE) &amp; ";"   )             )</f>
        <v/>
      </c>
      <c r="BU190" t="str">
        <f>IF(Data!$E190=BU$1, "",             IF(ISERR(SEARCH(BU$1,Data!$A190)),"",          ";" &amp; VLOOKUP(BU$1,Data!$E:$F,2, FALSE) &amp; ";"   )             )</f>
        <v/>
      </c>
      <c r="BV190" t="str">
        <f>IF(Data!$E190=BV$1, "",             IF(ISERR(SEARCH(BV$1,Data!$A190)),"",          ";" &amp; VLOOKUP(BV$1,Data!$E:$F,2, FALSE) &amp; ";"   )             )</f>
        <v/>
      </c>
      <c r="BW190" t="str">
        <f>IF(Data!$E190=BW$1, "",             IF(ISERR(SEARCH(BW$1,Data!$A190)),"",          ";" &amp; VLOOKUP(BW$1,Data!$E:$F,2, FALSE) &amp; ";"   )             )</f>
        <v/>
      </c>
      <c r="BX190" t="str">
        <f>IF(Data!$E190=BX$1, "",             IF(ISERR(SEARCH(BX$1,Data!$A190)),"",          ";" &amp; VLOOKUP(BX$1,Data!$E:$F,2, FALSE) &amp; ";"   )             )</f>
        <v/>
      </c>
      <c r="BY190" t="str">
        <f>IF(Data!$E190=BY$1, "",             IF(ISERR(SEARCH(BY$1,Data!$A190)),"",          ";" &amp; VLOOKUP(BY$1,Data!$E:$F,2, FALSE) &amp; ";"   )             )</f>
        <v/>
      </c>
      <c r="BZ190" t="str">
        <f>IF(Data!$E190=BZ$1, "",             IF(ISERR(SEARCH(BZ$1,Data!$A190)),"",          ";" &amp; VLOOKUP(BZ$1,Data!$E:$F,2, FALSE) &amp; ";"   )             )</f>
        <v/>
      </c>
      <c r="CA190" t="str">
        <f>IF(Data!$E190=CA$1, "",             IF(ISERR(SEARCH(CA$1,Data!$A190)),"",          ";" &amp; VLOOKUP(CA$1,Data!$E:$F,2, FALSE) &amp; ";"   )             )</f>
        <v/>
      </c>
      <c r="CB190" t="str">
        <f>IF(Data!$E190=CB$1, "",             IF(ISERR(SEARCH(CB$1,Data!$A190)),"",          ";" &amp; VLOOKUP(CB$1,Data!$E:$F,2, FALSE) &amp; ";"   )             )</f>
        <v/>
      </c>
      <c r="CC190" t="str">
        <f>IF(Data!$E190=CC$1, "",             IF(ISERR(SEARCH(CC$1,Data!$A190)),"",          ";" &amp; VLOOKUP(CC$1,Data!$E:$F,2, FALSE) &amp; ";"   )             )</f>
        <v/>
      </c>
      <c r="CD190" t="str">
        <f>IF(Data!$E190=CD$1, "",             IF(ISERR(SEARCH(CD$1,Data!$A190)),"",          ";" &amp; VLOOKUP(CD$1,Data!$E:$F,2, FALSE) &amp; ";"   )             )</f>
        <v/>
      </c>
      <c r="CE190" t="str">
        <f>IF(Data!$E190=CE$1, "",             IF(ISERR(SEARCH(CE$1,Data!$A190)),"",          ";" &amp; VLOOKUP(CE$1,Data!$E:$F,2, FALSE) &amp; ";"   )             )</f>
        <v/>
      </c>
      <c r="CF190" t="str">
        <f>IF(Data!$E190=CF$1, "",             IF(ISERR(SEARCH(CF$1,Data!$A190)),"",          ";" &amp; VLOOKUP(CF$1,Data!$E:$F,2, FALSE) &amp; ";"   )             )</f>
        <v/>
      </c>
      <c r="CG190" t="str">
        <f>IF(Data!$E190=CG$1, "",             IF(ISERR(SEARCH(CG$1,Data!$A190)),"",          ";" &amp; VLOOKUP(CG$1,Data!$E:$F,2, FALSE) &amp; ";"   )             )</f>
        <v/>
      </c>
      <c r="CH190" t="str">
        <f>IF(Data!$E190=CH$1, "",             IF(ISERR(SEARCH(CH$1,Data!$A190)),"",          ";" &amp; VLOOKUP(CH$1,Data!$E:$F,2, FALSE) &amp; ";"   )             )</f>
        <v/>
      </c>
      <c r="CI190" t="str">
        <f>IF(Data!$E190=CI$1, "",             IF(ISERR(SEARCH(CI$1,Data!$A190)),"",          ";" &amp; VLOOKUP(CI$1,Data!$E:$F,2, FALSE) &amp; ";"   )             )</f>
        <v/>
      </c>
      <c r="CJ190" t="str">
        <f>IF(Data!$E190=CJ$1, "",             IF(ISERR(SEARCH(CJ$1,Data!$A190)),"",          ";" &amp; VLOOKUP(CJ$1,Data!$E:$F,2, FALSE) &amp; ";"   )             )</f>
        <v/>
      </c>
      <c r="CK190" t="str">
        <f>IF(Data!$E190=CK$1, "",             IF(ISERR(SEARCH(CK$1,Data!$A190)),"",          ";" &amp; VLOOKUP(CK$1,Data!$E:$F,2, FALSE) &amp; ";"   )             )</f>
        <v/>
      </c>
      <c r="CL190" t="str">
        <f>IF(Data!$E190=CL$1, "",             IF(ISERR(SEARCH(CL$1,Data!$A190)),"",          ";" &amp; VLOOKUP(CL$1,Data!$E:$F,2, FALSE) &amp; ";"   )             )</f>
        <v/>
      </c>
      <c r="CM190" t="str">
        <f>IF(Data!$E190=CM$1, "",             IF(ISERR(SEARCH(CM$1,Data!$A190)),"",          ";" &amp; VLOOKUP(CM$1,Data!$E:$F,2, FALSE) &amp; ";"   )             )</f>
        <v/>
      </c>
      <c r="CN190" t="str">
        <f>IF(Data!$E190=CN$1, "",             IF(ISERR(SEARCH(CN$1,Data!$A190)),"",          ";" &amp; VLOOKUP(CN$1,Data!$E:$F,2, FALSE) &amp; ";"   )             )</f>
        <v/>
      </c>
      <c r="CO190" t="str">
        <f>IF(Data!$E190=CO$1, "",             IF(ISERR(SEARCH(CO$1,Data!$A190)),"",          ";" &amp; VLOOKUP(CO$1,Data!$E:$F,2, FALSE) &amp; ";"   )             )</f>
        <v/>
      </c>
      <c r="CP190" t="str">
        <f>IF(Data!$E190=CP$1, "",             IF(ISERR(SEARCH(CP$1,Data!$A190)),"",          ";" &amp; VLOOKUP(CP$1,Data!$E:$F,2, FALSE) &amp; ";"   )             )</f>
        <v/>
      </c>
      <c r="CQ190" t="str">
        <f>IF(Data!$E190=CQ$1, "",             IF(ISERR(SEARCH(CQ$1,Data!$A190)),"",          ";" &amp; VLOOKUP(CQ$1,Data!$E:$F,2, FALSE) &amp; ";"   )             )</f>
        <v/>
      </c>
      <c r="CR190" t="str">
        <f>IF(Data!$E190=CR$1, "",             IF(ISERR(SEARCH(CR$1,Data!$A190)),"",          ";" &amp; VLOOKUP(CR$1,Data!$E:$F,2, FALSE) &amp; ";"   )             )</f>
        <v/>
      </c>
      <c r="CS190" t="str">
        <f>IF(Data!$E190=CS$1, "",             IF(ISERR(SEARCH(CS$1,Data!$A190)),"",          ";" &amp; VLOOKUP(CS$1,Data!$E:$F,2, FALSE) &amp; ";"   )             )</f>
        <v/>
      </c>
      <c r="CT190" t="str">
        <f>IF(Data!$E190=CT$1, "",             IF(ISERR(SEARCH(CT$1,Data!$A190)),"",          ";" &amp; VLOOKUP(CT$1,Data!$E:$F,2, FALSE) &amp; ";"   )             )</f>
        <v/>
      </c>
      <c r="CU190" t="str">
        <f>IF(Data!$E190=CU$1, "",             IF(ISERR(SEARCH(CU$1,Data!$A190)),"",          ";" &amp; VLOOKUP(CU$1,Data!$E:$F,2, FALSE) &amp; ";"   )             )</f>
        <v/>
      </c>
      <c r="CV190" t="str">
        <f>IF(Data!$E190=CV$1, "",             IF(ISERR(SEARCH(CV$1,Data!$A190)),"",          ";" &amp; VLOOKUP(CV$1,Data!$E:$F,2, FALSE) &amp; ";"   )             )</f>
        <v/>
      </c>
      <c r="CW190" t="str">
        <f>IF(Data!$E190=CW$1, "",             IF(ISERR(SEARCH(CW$1,Data!$A190)),"",          ";" &amp; VLOOKUP(CW$1,Data!$E:$F,2, FALSE) &amp; ";"   )             )</f>
        <v/>
      </c>
      <c r="CX190" t="str">
        <f>IF(Data!$E190=CX$1, "",             IF(ISERR(SEARCH(CX$1,Data!$A190)),"",          ";" &amp; VLOOKUP(CX$1,Data!$E:$F,2, FALSE) &amp; ";"   )             )</f>
        <v/>
      </c>
      <c r="CY190" t="str">
        <f>IF(Data!$E190=CY$1, "",             IF(ISERR(SEARCH(CY$1,Data!$A190)),"",          ";" &amp; VLOOKUP(CY$1,Data!$E:$F,2, FALSE) &amp; ";"   )             )</f>
        <v>;95;</v>
      </c>
      <c r="CZ190" t="str">
        <f>IF(Data!$E190=CZ$1, "",             IF(ISERR(SEARCH(CZ$1,Data!$A190)),"",          ";" &amp; VLOOKUP(CZ$1,Data!$E:$F,2, FALSE) &amp; ";"   )             )</f>
        <v/>
      </c>
      <c r="DA190" t="str">
        <f>IF(Data!$E190=DA$1, "",             IF(ISERR(SEARCH(DA$1,Data!$A190)),"",          ";" &amp; VLOOKUP(DA$1,Data!$E:$F,2, FALSE) &amp; ";"   )             )</f>
        <v/>
      </c>
      <c r="DB190" t="str">
        <f>IF(Data!$E190=DB$1, "",             IF(ISERR(SEARCH(DB$1,Data!$A190)),"",          ";" &amp; VLOOKUP(DB$1,Data!$E:$F,2, FALSE) &amp; ";"   )             )</f>
        <v/>
      </c>
      <c r="DC190" t="str">
        <f>IF(Data!$E190=DC$1, "",             IF(ISERR(SEARCH(DC$1,Data!$A190)),"",          ";" &amp; VLOOKUP(DC$1,Data!$E:$F,2, FALSE) &amp; ";"   )             )</f>
        <v/>
      </c>
      <c r="DD190" t="str">
        <f>IF(Data!$E190=DD$1, "",             IF(ISERR(SEARCH(DD$1,Data!$A190)),"",          ";" &amp; VLOOKUP(DD$1,Data!$E:$F,2, FALSE) &amp; ";"   )             )</f>
        <v/>
      </c>
      <c r="DE190" t="str">
        <f>IF(Data!$E190=DE$1, "",             IF(ISERR(SEARCH(DE$1,Data!$A190)),"",          ";" &amp; VLOOKUP(DE$1,Data!$E:$F,2, FALSE) &amp; ";"   )             )</f>
        <v/>
      </c>
      <c r="DF190" t="str">
        <f>IF(Data!$E190=DF$1, "",             IF(ISERR(SEARCH(DF$1,Data!$A190)),"",          ";" &amp; VLOOKUP(DF$1,Data!$E:$F,2, FALSE) &amp; ";"   )             )</f>
        <v/>
      </c>
      <c r="DG190" t="str">
        <f>IF(Data!$E190=DG$1, "",             IF(ISERR(SEARCH(DG$1,Data!$A190)),"",          ";" &amp; VLOOKUP(DG$1,Data!$E:$F,2, FALSE) &amp; ";"   )             )</f>
        <v/>
      </c>
      <c r="DH190" t="str">
        <f>IF(Data!$E190=DH$1, "",             IF(ISERR(SEARCH(DH$1,Data!$A190)),"",          ";" &amp; VLOOKUP(DH$1,Data!$E:$F,2, FALSE) &amp; ";"   )             )</f>
        <v/>
      </c>
      <c r="DI190" t="str">
        <f>IF(Data!$E190=DI$1, "",             IF(ISERR(SEARCH(DI$1,Data!$A190)),"",          ";" &amp; VLOOKUP(DI$1,Data!$E:$F,2, FALSE) &amp; ";"   )             )</f>
        <v/>
      </c>
      <c r="DJ190" t="str">
        <f>IF(Data!$E190=DJ$1, "",             IF(ISERR(SEARCH(DJ$1,Data!$A190)),"",          ";" &amp; VLOOKUP(DJ$1,Data!$E:$F,2, FALSE) &amp; ";"   )             )</f>
        <v/>
      </c>
      <c r="DK190" t="str">
        <f>IF(Data!$E190=DK$1, "",             IF(ISERR(SEARCH(DK$1,Data!$A190)),"",          ";" &amp; VLOOKUP(DK$1,Data!$E:$F,2, FALSE) &amp; ";"   )             )</f>
        <v/>
      </c>
      <c r="DL190" t="str">
        <f>IF(Data!$E190=DL$1, "",             IF(ISERR(SEARCH(DL$1,Data!$A190)),"",          ";" &amp; VLOOKUP(DL$1,Data!$E:$F,2, FALSE) &amp; ";"   )             )</f>
        <v/>
      </c>
      <c r="DM190" t="str">
        <f>IF(Data!$E190=DM$1, "",             IF(ISERR(SEARCH(DM$1,Data!$A190)),"",          ";" &amp; VLOOKUP(DM$1,Data!$E:$F,2, FALSE) &amp; ";"   )             )</f>
        <v/>
      </c>
      <c r="DN190" t="str">
        <f>IF(Data!$E190=DN$1, "",             IF(ISERR(SEARCH(DN$1,Data!$A190)),"",          ";" &amp; VLOOKUP(DN$1,Data!$E:$F,2, FALSE) &amp; ";"   )             )</f>
        <v/>
      </c>
      <c r="DO190" t="str">
        <f>IF(Data!$E190=DO$1, "",             IF(ISERR(SEARCH(DO$1,Data!$A190)),"",          ";" &amp; VLOOKUP(DO$1,Data!$E:$F,2, FALSE) &amp; ";"   )             )</f>
        <v/>
      </c>
      <c r="DP190" t="str">
        <f>IF(Data!$E190=DP$1, "",             IF(ISERR(SEARCH(DP$1,Data!$A190)),"",          ";" &amp; VLOOKUP(DP$1,Data!$E:$F,2, FALSE) &amp; ";"   )             )</f>
        <v/>
      </c>
      <c r="DQ190" t="str">
        <f>IF(Data!$E190=DQ$1, "",             IF(ISERR(SEARCH(DQ$1,Data!$A190)),"",          ";" &amp; VLOOKUP(DQ$1,Data!$E:$F,2, FALSE) &amp; ";"   )             )</f>
        <v/>
      </c>
      <c r="DR190" t="str">
        <f>IF(Data!$E190=DR$1, "",             IF(ISERR(SEARCH(DR$1,Data!$A190)),"",          ";" &amp; VLOOKUP(DR$1,Data!$E:$F,2, FALSE) &amp; ";"   )             )</f>
        <v/>
      </c>
      <c r="DS190" t="str">
        <f>IF(Data!$E190=DS$1, "",             IF(ISERR(SEARCH(DS$1,Data!$A190)),"",          ";" &amp; VLOOKUP(DS$1,Data!$E:$F,2, FALSE) &amp; ";"   )             )</f>
        <v/>
      </c>
      <c r="DT190" t="str">
        <f>IF(Data!$E190=DT$1, "",             IF(ISERR(SEARCH(DT$1,Data!$A190)),"",          ";" &amp; VLOOKUP(DT$1,Data!$E:$F,2, FALSE) &amp; ";"   )             )</f>
        <v/>
      </c>
      <c r="DU190" t="str">
        <f>IF(Data!$E190=DU$1, "",             IF(ISERR(SEARCH(DU$1,Data!$A190)),"",          ";" &amp; VLOOKUP(DU$1,Data!$E:$F,2, FALSE) &amp; ";"   )             )</f>
        <v/>
      </c>
      <c r="DV190" t="str">
        <f>IF(Data!$E190=DV$1, "",             IF(ISERR(SEARCH(DV$1,Data!$A190)),"",          ";" &amp; VLOOKUP(DV$1,Data!$E:$F,2, FALSE) &amp; ";"   )             )</f>
        <v/>
      </c>
      <c r="DW190" t="str">
        <f>IF(Data!$E190=DW$1, "",             IF(ISERR(SEARCH(DW$1,Data!$A190)),"",          ";" &amp; VLOOKUP(DW$1,Data!$E:$F,2, FALSE) &amp; ";"   )             )</f>
        <v/>
      </c>
      <c r="DX190" t="str">
        <f>IF(Data!$E190=DX$1, "",             IF(ISERR(SEARCH(DX$1,Data!$A190)),"",          ";" &amp; VLOOKUP(DX$1,Data!$E:$F,2, FALSE) &amp; ";"   )             )</f>
        <v/>
      </c>
      <c r="DY190" t="str">
        <f>IF(Data!$E190=DY$1, "",             IF(ISERR(SEARCH(DY$1,Data!$A190)),"",          ";" &amp; VLOOKUP(DY$1,Data!$E:$F,2, FALSE) &amp; ";"   )             )</f>
        <v/>
      </c>
      <c r="DZ190" t="str">
        <f>IF(Data!$E190=DZ$1, "",             IF(ISERR(SEARCH(DZ$1,Data!$A190)),"",          ";" &amp; VLOOKUP(DZ$1,Data!$E:$F,2, FALSE) &amp; ";"   )             )</f>
        <v/>
      </c>
      <c r="EA190" t="str">
        <f>IF(Data!$E190=EA$1, "",             IF(ISERR(SEARCH(EA$1,Data!$A190)),"",          ";" &amp; VLOOKUP(EA$1,Data!$E:$F,2, FALSE) &amp; ";"   )             )</f>
        <v/>
      </c>
      <c r="EB190" t="str">
        <f>IF(Data!$E190=EB$1, "",             IF(ISERR(SEARCH(EB$1,Data!$A190)),"",          ";" &amp; VLOOKUP(EB$1,Data!$E:$F,2, FALSE) &amp; ";"   )             )</f>
        <v/>
      </c>
      <c r="EC190" t="str">
        <f>IF(Data!$E190=EC$1, "",             IF(ISERR(SEARCH(EC$1,Data!$A190)),"",          ";" &amp; VLOOKUP(EC$1,Data!$E:$F,2, FALSE) &amp; ";"   )             )</f>
        <v/>
      </c>
      <c r="ED190" t="str">
        <f>IF(Data!$E190=ED$1, "",             IF(ISERR(SEARCH(ED$1,Data!$A190)),"",          ";" &amp; VLOOKUP(ED$1,Data!$E:$F,2, FALSE) &amp; ";"   )             )</f>
        <v/>
      </c>
      <c r="EE190" t="str">
        <f>IF(Data!$E190=EE$1, "",             IF(ISERR(SEARCH(EE$1,Data!$A190)),"",          ";" &amp; VLOOKUP(EE$1,Data!$E:$F,2, FALSE) &amp; ";"   )             )</f>
        <v/>
      </c>
      <c r="EF190" t="str">
        <f>IF(Data!$E190=EF$1, "",             IF(ISERR(SEARCH(EF$1,Data!$A190)),"",          ";" &amp; VLOOKUP(EF$1,Data!$E:$F,2, FALSE) &amp; ";"   )             )</f>
        <v/>
      </c>
      <c r="EG190" t="str">
        <f>IF(Data!$E190=EG$1, "",             IF(ISERR(SEARCH(EG$1,Data!$A190)),"",          ";" &amp; VLOOKUP(EG$1,Data!$E:$F,2, FALSE) &amp; ";"   )             )</f>
        <v/>
      </c>
      <c r="EH190" t="str">
        <f>IF(Data!$E190=EH$1, "",             IF(ISERR(SEARCH(EH$1,Data!$A190)),"",          ";" &amp; VLOOKUP(EH$1,Data!$E:$F,2, FALSE) &amp; ";"   )             )</f>
        <v/>
      </c>
      <c r="EI190" t="str">
        <f>IF(Data!$E190=EI$1, "",             IF(ISERR(SEARCH(EI$1,Data!$A190)),"",          ";" &amp; VLOOKUP(EI$1,Data!$E:$F,2, FALSE) &amp; ";"   )             )</f>
        <v/>
      </c>
      <c r="EJ190" t="str">
        <f>IF(Data!$E190=EJ$1, "",             IF(ISERR(SEARCH(EJ$1,Data!$A190)),"",          ";" &amp; VLOOKUP(EJ$1,Data!$E:$F,2, FALSE) &amp; ";"   )             )</f>
        <v/>
      </c>
      <c r="EK190" t="str">
        <f>IF(Data!$E190=EK$1, "",             IF(ISERR(SEARCH(EK$1,Data!$A190)),"",          ";" &amp; VLOOKUP(EK$1,Data!$E:$F,2, FALSE) &amp; ";"   )             )</f>
        <v/>
      </c>
      <c r="EL190" t="str">
        <f>IF(Data!$E190=EL$1, "",             IF(ISERR(SEARCH(EL$1,Data!$A190)),"",          ";" &amp; VLOOKUP(EL$1,Data!$E:$F,2, FALSE) &amp; ";"   )             )</f>
        <v/>
      </c>
      <c r="EM190" t="str">
        <f>IF(Data!$E190=EM$1, "",             IF(ISERR(SEARCH(EM$1,Data!$A190)),"",          ";" &amp; VLOOKUP(EM$1,Data!$E:$F,2, FALSE) &amp; ";"   )             )</f>
        <v/>
      </c>
      <c r="EN190" t="str">
        <f>IF(Data!$E190=EN$1, "",             IF(ISERR(SEARCH(EN$1,Data!$A190)),"",          ";" &amp; VLOOKUP(EN$1,Data!$E:$F,2, FALSE) &amp; ";"   )             )</f>
        <v/>
      </c>
      <c r="EO190" t="str">
        <f>IF(Data!$E190=EO$1, "",             IF(ISERR(SEARCH(EO$1,Data!$A190)),"",          ";" &amp; VLOOKUP(EO$1,Data!$E:$F,2, FALSE) &amp; ";"   )             )</f>
        <v/>
      </c>
      <c r="EP190" t="str">
        <f>IF(Data!$E190=EP$1, "",             IF(ISERR(SEARCH(EP$1,Data!$A190)),"",          ";" &amp; VLOOKUP(EP$1,Data!$E:$F,2, FALSE) &amp; ";"   )             )</f>
        <v/>
      </c>
      <c r="EQ190" t="str">
        <f>IF(Data!$E190=EQ$1, "",             IF(ISERR(SEARCH(EQ$1,Data!$A190)),"",          ";" &amp; VLOOKUP(EQ$1,Data!$E:$F,2, FALSE) &amp; ";"   )             )</f>
        <v/>
      </c>
      <c r="ER190" t="str">
        <f>IF(Data!$E190=ER$1, "",             IF(ISERR(SEARCH(ER$1,Data!$A190)),"",          ";" &amp; VLOOKUP(ER$1,Data!$E:$F,2, FALSE) &amp; ";"   )             )</f>
        <v/>
      </c>
      <c r="ES190" t="str">
        <f>IF(Data!$E190=ES$1, "",             IF(ISERR(SEARCH(ES$1,Data!$A190)),"",          ";" &amp; VLOOKUP(ES$1,Data!$E:$F,2, FALSE) &amp; ";"   )             )</f>
        <v/>
      </c>
      <c r="ET190" t="str">
        <f>IF(Data!$E190=ET$1, "",             IF(ISERR(SEARCH(ET$1,Data!$A190)),"",          ";" &amp; VLOOKUP(ET$1,Data!$E:$F,2, FALSE) &amp; ";"   )             )</f>
        <v/>
      </c>
      <c r="EU190" t="str">
        <f>IF(Data!$E190=EU$1, "",             IF(ISERR(SEARCH(EU$1,Data!$A190)),"",          ";" &amp; VLOOKUP(EU$1,Data!$E:$F,2, FALSE) &amp; ";"   )             )</f>
        <v/>
      </c>
      <c r="EV190" t="str">
        <f>IF(Data!$E190=EV$1, "",             IF(ISERR(SEARCH(EV$1,Data!$A190)),"",          ";" &amp; VLOOKUP(EV$1,Data!$E:$F,2, FALSE) &amp; ";"   )             )</f>
        <v/>
      </c>
      <c r="EW190" t="str">
        <f>IF(Data!$E190=EW$1, "",             IF(ISERR(SEARCH(EW$1,Data!$A190)),"",          ";" &amp; VLOOKUP(EW$1,Data!$E:$F,2, FALSE) &amp; ";"   )             )</f>
        <v/>
      </c>
      <c r="EX190" t="str">
        <f>IF(Data!$E190=EX$1, "",             IF(ISERR(SEARCH(EX$1,Data!$A190)),"",          ";" &amp; VLOOKUP(EX$1,Data!$E:$F,2, FALSE) &amp; ";"   )             )</f>
        <v/>
      </c>
      <c r="EY190" t="str">
        <f>IF(Data!$E190=EY$1, "",             IF(ISERR(SEARCH(EY$1,Data!$A190)),"",          ";" &amp; VLOOKUP(EY$1,Data!$E:$F,2, FALSE) &amp; ";"   )             )</f>
        <v/>
      </c>
      <c r="EZ190" t="str">
        <f>IF(Data!$E190=EZ$1, "",             IF(ISERR(SEARCH(EZ$1,Data!$A190)),"",          ";" &amp; VLOOKUP(EZ$1,Data!$E:$F,2, FALSE) &amp; ";"   )             )</f>
        <v/>
      </c>
      <c r="FA190" t="str">
        <f>IF(Data!$E190=FA$1, "",             IF(ISERR(SEARCH(FA$1,Data!$A190)),"",          ";" &amp; VLOOKUP(FA$1,Data!$E:$F,2, FALSE) &amp; ";"   )             )</f>
        <v/>
      </c>
      <c r="FB190" t="str">
        <f>IF(Data!$E190=FB$1, "",             IF(ISERR(SEARCH(FB$1,Data!$A190)),"",          ";" &amp; VLOOKUP(FB$1,Data!$E:$F,2, FALSE) &amp; ";"   )             )</f>
        <v/>
      </c>
      <c r="FC190" t="str">
        <f>IF(Data!$E190=FC$1, "",             IF(ISERR(SEARCH(FC$1,Data!$A190)),"",          ";" &amp; VLOOKUP(FC$1,Data!$E:$F,2, FALSE) &amp; ";"   )             )</f>
        <v/>
      </c>
      <c r="FD190" t="str">
        <f>IF(Data!$E190=FD$1, "",             IF(ISERR(SEARCH(FD$1,Data!$A190)),"",          ";" &amp; VLOOKUP(FD$1,Data!$E:$F,2, FALSE) &amp; ";"   )             )</f>
        <v/>
      </c>
      <c r="FE190" t="str">
        <f>IF(Data!$E190=FE$1, "",             IF(ISERR(SEARCH(FE$1,Data!$A190)),"",          ";" &amp; VLOOKUP(FE$1,Data!$E:$F,2, FALSE) &amp; ";"   )             )</f>
        <v/>
      </c>
      <c r="FF190" t="str">
        <f>IF(Data!$E190=FF$1, "",             IF(ISERR(SEARCH(FF$1,Data!$A190)),"",          ";" &amp; VLOOKUP(FF$1,Data!$E:$F,2, FALSE) &amp; ";"   )             )</f>
        <v/>
      </c>
      <c r="FG190" t="str">
        <f>IF(Data!$E190=FG$1, "",             IF(ISERR(SEARCH(FG$1,Data!$A190)),"",          ";" &amp; VLOOKUP(FG$1,Data!$E:$F,2, FALSE) &amp; ";"   )             )</f>
        <v/>
      </c>
      <c r="FH190" t="str">
        <f>IF(Data!$E190=FH$1, "",             IF(ISERR(SEARCH(FH$1,Data!$A190)),"",          ";" &amp; VLOOKUP(FH$1,Data!$E:$F,2, FALSE) &amp; ";"   )             )</f>
        <v/>
      </c>
      <c r="FI190" t="str">
        <f>IF(Data!$E190=FI$1, "",             IF(ISERR(SEARCH(FI$1,Data!$A190)),"",          ";" &amp; VLOOKUP(FI$1,Data!$E:$F,2, FALSE) &amp; ";"   )             )</f>
        <v/>
      </c>
      <c r="FJ190" t="str">
        <f>IF(Data!$E190=FJ$1, "",             IF(ISERR(SEARCH(FJ$1,Data!$A190)),"",          ";" &amp; VLOOKUP(FJ$1,Data!$E:$F,2, FALSE) &amp; ";"   )             )</f>
        <v/>
      </c>
      <c r="FK190" t="str">
        <f>IF(Data!$E190=FK$1, "",             IF(ISERR(SEARCH(FK$1,Data!$A190)),"",          ";" &amp; VLOOKUP(FK$1,Data!$E:$F,2, FALSE) &amp; ";"   )             )</f>
        <v/>
      </c>
      <c r="FL190" t="str">
        <f>IF(Data!$E190=FL$1, "",             IF(ISERR(SEARCH(FL$1,Data!$A190)),"",          ";" &amp; VLOOKUP(FL$1,Data!$E:$F,2, FALSE) &amp; ";"   )             )</f>
        <v/>
      </c>
      <c r="FM190" t="str">
        <f>IF(Data!$E190=FM$1, "",             IF(ISERR(SEARCH(FM$1,Data!$A190)),"",          ";" &amp; VLOOKUP(FM$1,Data!$E:$F,2, FALSE) &amp; ";"   )             )</f>
        <v/>
      </c>
      <c r="FN190" t="str">
        <f>IF(Data!$E190=FN$1, "",             IF(ISERR(SEARCH(FN$1,Data!$A190)),"",          ";" &amp; VLOOKUP(FN$1,Data!$E:$F,2, FALSE) &amp; ";"   )             )</f>
        <v/>
      </c>
      <c r="FO190" t="str">
        <f>IF(Data!$E190=FO$1, "",             IF(ISERR(SEARCH(FO$1,Data!$A190)),"",          ";" &amp; VLOOKUP(FO$1,Data!$E:$F,2, FALSE) &amp; ";"   )             )</f>
        <v/>
      </c>
      <c r="FP190" t="str">
        <f>IF(Data!$E190=FP$1, "",             IF(ISERR(SEARCH(FP$1,Data!$A190)),"",          ";" &amp; VLOOKUP(FP$1,Data!$E:$F,2, FALSE) &amp; ";"   )             )</f>
        <v/>
      </c>
      <c r="FQ190" t="str">
        <f>IF(Data!$E190=FQ$1, "",             IF(ISERR(SEARCH(FQ$1,Data!$A190)),"",          ";" &amp; VLOOKUP(FQ$1,Data!$E:$F,2, FALSE) &amp; ";"   )             )</f>
        <v/>
      </c>
      <c r="FR190" t="str">
        <f>IF(Data!$E190=FR$1, "",             IF(ISERR(SEARCH(FR$1,Data!$A190)),"",          ";" &amp; VLOOKUP(FR$1,Data!$E:$F,2, FALSE) &amp; ";"   )             )</f>
        <v/>
      </c>
      <c r="FS190" t="str">
        <f>IF(Data!$E190=FS$1, "",             IF(ISERR(SEARCH(FS$1,Data!$A190)),"",          ";" &amp; VLOOKUP(FS$1,Data!$E:$F,2, FALSE) &amp; ";"   )             )</f>
        <v/>
      </c>
      <c r="FT190" t="str">
        <f>IF(Data!$E190=FT$1, "",             IF(ISERR(SEARCH(FT$1,Data!$A190)),"",          ";" &amp; VLOOKUP(FT$1,Data!$E:$F,2, FALSE) &amp; ";"   )             )</f>
        <v/>
      </c>
      <c r="FU190" t="str">
        <f>IF(Data!$E190=FU$1, "",             IF(ISERR(SEARCH(FU$1,Data!$A190)),"",          ";" &amp; VLOOKUP(FU$1,Data!$E:$F,2, FALSE) &amp; ";"   )             )</f>
        <v/>
      </c>
      <c r="FV190" t="str">
        <f>IF(Data!$E190=FV$1, "",             IF(ISERR(SEARCH(FV$1,Data!$A190)),"",          ";" &amp; VLOOKUP(FV$1,Data!$E:$F,2, FALSE) &amp; ";"   )             )</f>
        <v/>
      </c>
      <c r="FW190" t="str">
        <f>IF(Data!$E190=FW$1, "",             IF(ISERR(SEARCH(FW$1,Data!$A190)),"",          ";" &amp; VLOOKUP(FW$1,Data!$E:$F,2, FALSE) &amp; ";"   )             )</f>
        <v/>
      </c>
      <c r="FX190" t="str">
        <f>IF(Data!$E190=FX$1, "",             IF(ISERR(SEARCH(FX$1,Data!$A190)),"",          ";" &amp; VLOOKUP(FX$1,Data!$E:$F,2, FALSE) &amp; ";"   )             )</f>
        <v/>
      </c>
      <c r="FY190" t="str">
        <f>IF(Data!$E190=FY$1, "",             IF(ISERR(SEARCH(FY$1,Data!$A190)),"",          ";" &amp; VLOOKUP(FY$1,Data!$E:$F,2, FALSE) &amp; ";"   )             )</f>
        <v/>
      </c>
      <c r="FZ190" t="str">
        <f>IF(Data!$E190=FZ$1, "",             IF(ISERR(SEARCH(FZ$1,Data!$A190)),"",          ";" &amp; VLOOKUP(FZ$1,Data!$E:$F,2, FALSE) &amp; ";"   )             )</f>
        <v/>
      </c>
      <c r="GA190" t="str">
        <f>IF(Data!$E190=GA$1, "",             IF(ISERR(SEARCH(GA$1,Data!$A190)),"",          ";" &amp; VLOOKUP(GA$1,Data!$E:$F,2, FALSE) &amp; ";"   )             )</f>
        <v/>
      </c>
      <c r="GB190" t="str">
        <f>IF(Data!$E190=GB$1, "",             IF(ISERR(SEARCH(GB$1,Data!$A190)),"",          ";" &amp; VLOOKUP(GB$1,Data!$E:$F,2, FALSE) &amp; ";"   )             )</f>
        <v/>
      </c>
      <c r="GC190" t="str">
        <f>IF(Data!$E190=GC$1, "",             IF(ISERR(SEARCH(GC$1,Data!$A190)),"",          ";" &amp; VLOOKUP(GC$1,Data!$E:$F,2, FALSE) &amp; ";"   )             )</f>
        <v/>
      </c>
      <c r="GD190" t="str">
        <f>IF(Data!$E190=GD$1, "",             IF(ISERR(SEARCH(GD$1,Data!$A190)),"",          ";" &amp; VLOOKUP(GD$1,Data!$E:$F,2, FALSE) &amp; ";"   )             )</f>
        <v/>
      </c>
      <c r="GE190" t="str">
        <f>IF(Data!$E190=GE$1, "",             IF(ISERR(SEARCH(GE$1,Data!$A190)),"",          ";" &amp; VLOOKUP(GE$1,Data!$E:$F,2, FALSE) &amp; ";"   )             )</f>
        <v/>
      </c>
      <c r="GF190" t="str">
        <f>IF(Data!$E190=GF$1, "",             IF(ISERR(SEARCH(GF$1,Data!$A190)),"",          ";" &amp; VLOOKUP(GF$1,Data!$E:$F,2, FALSE) &amp; ";"   )             )</f>
        <v/>
      </c>
      <c r="GG190" t="str">
        <f>IF(Data!$E190=GG$1, "",             IF(ISERR(SEARCH(GG$1,Data!$A190)),"",          ";" &amp; VLOOKUP(GG$1,Data!$E:$F,2, FALSE) &amp; ";"   )             )</f>
        <v/>
      </c>
      <c r="GH190" t="str">
        <f>IF(Data!$E190=GH$1, "",             IF(ISERR(SEARCH(GH$1,Data!$A190)),"",          ";" &amp; VLOOKUP(GH$1,Data!$E:$F,2, FALSE) &amp; ";"   )             )</f>
        <v/>
      </c>
      <c r="GI190" t="str">
        <f>IF(Data!$E190=GI$1, "",             IF(ISERR(SEARCH(GI$1,Data!$A190)),"",          ";" &amp; VLOOKUP(GI$1,Data!$E:$F,2, FALSE) &amp; ";"   )             )</f>
        <v/>
      </c>
      <c r="GJ190" t="str">
        <f>IF(Data!$E190=GJ$1, "",             IF(ISERR(SEARCH(GJ$1,Data!$A190)),"",          ";" &amp; VLOOKUP(GJ$1,Data!$E:$F,2, FALSE) &amp; ";"   )             )</f>
        <v/>
      </c>
      <c r="GK190" t="str">
        <f>IF(Data!$E190=GK$1, "",             IF(ISERR(SEARCH(GK$1,Data!$A190)),"",          ";" &amp; VLOOKUP(GK$1,Data!$E:$F,2, FALSE) &amp; ";"   )             )</f>
        <v/>
      </c>
      <c r="GL190" t="str">
        <f>IF(Data!$E190=GL$1, "",             IF(ISERR(SEARCH(GL$1,Data!$A190)),"",          ";" &amp; VLOOKUP(GL$1,Data!$E:$F,2, FALSE) &amp; ";"   )             )</f>
        <v/>
      </c>
      <c r="GM190" t="str">
        <f>IF(Data!$E190=GM$1, "",             IF(ISERR(SEARCH(GM$1,Data!$A190)),"",          ";" &amp; VLOOKUP(GM$1,Data!$E:$F,2, FALSE) &amp; ";"   )             )</f>
        <v/>
      </c>
      <c r="GN190" t="str">
        <f>IF(Data!$E190=GN$1, "",             IF(ISERR(SEARCH(GN$1,Data!$A190)),"",          ";" &amp; VLOOKUP(GN$1,Data!$E:$F,2, FALSE) &amp; ";"   )             )</f>
        <v/>
      </c>
      <c r="GO190" t="str">
        <f>IF(Data!$E190=GO$1, "",             IF(ISERR(SEARCH(GO$1,Data!$A190)),"",          ";" &amp; VLOOKUP(GO$1,Data!$E:$F,2, FALSE) &amp; ";"   )             )</f>
        <v/>
      </c>
      <c r="GP190" t="str">
        <f>IF(Data!$E190=GP$1, "",             IF(ISERR(SEARCH(GP$1,Data!$A190)),"",          ";" &amp; VLOOKUP(GP$1,Data!$E:$F,2, FALSE) &amp; ";"   )             )</f>
        <v/>
      </c>
      <c r="GQ190" t="str">
        <f>IF(Data!$E190=GQ$1, "",             IF(ISERR(SEARCH(GQ$1,Data!$A190)),"",          ";" &amp; VLOOKUP(GQ$1,Data!$E:$F,2, FALSE) &amp; ";"   )             )</f>
        <v/>
      </c>
      <c r="GR190" t="str">
        <f>IF(Data!$E190=GR$1, "",             IF(ISERR(SEARCH(GR$1,Data!$A190)),"",          ";" &amp; VLOOKUP(GR$1,Data!$E:$F,2, FALSE) &amp; ";"   )             )</f>
        <v/>
      </c>
      <c r="GS190" t="str">
        <f>IF(Data!$E190=GS$1, "",             IF(ISERR(SEARCH(GS$1,Data!$A190)),"",          ";" &amp; VLOOKUP(GS$1,Data!$E:$F,2, FALSE) &amp; ";"   )             )</f>
        <v/>
      </c>
      <c r="GT190" t="str">
        <f>IF(Data!$E190=GT$1, "",             IF(ISERR(SEARCH(GT$1,Data!$A190)),"",          ";" &amp; VLOOKUP(GT$1,Data!$E:$F,2, FALSE) &amp; ";"   )             )</f>
        <v/>
      </c>
      <c r="GU190" t="str">
        <f>IF(Data!$E190=GU$1, "",             IF(ISERR(SEARCH(GU$1,Data!$A190)),"",          ";" &amp; VLOOKUP(GU$1,Data!$E:$F,2, FALSE) &amp; ";"   )             )</f>
        <v/>
      </c>
      <c r="GV190" t="str">
        <f>IF(Data!$E190=GV$1, "",             IF(ISERR(SEARCH(GV$1,Data!$A190)),"",          ";" &amp; VLOOKUP(GV$1,Data!$E:$F,2, FALSE) &amp; ";"   )             )</f>
        <v/>
      </c>
      <c r="GW190" t="str">
        <f>IF(Data!$E190=GW$1, "",             IF(ISERR(SEARCH(GW$1,Data!$A190)),"",          ";" &amp; VLOOKUP(GW$1,Data!$E:$F,2, FALSE) &amp; ";"   )             )</f>
        <v/>
      </c>
      <c r="GX190" t="str">
        <f>IF(Data!$E190=GX$1, "",             IF(ISERR(SEARCH(GX$1,Data!$A190)),"",          ";" &amp; VLOOKUP(GX$1,Data!$E:$F,2, FALSE) &amp; ";"   )             )</f>
        <v/>
      </c>
      <c r="GY190" t="str">
        <f>IF(Data!$E190=GY$1, "",             IF(ISERR(SEARCH(GY$1,Data!$A190)),"",          ";" &amp; VLOOKUP(GY$1,Data!$E:$F,2, FALSE) &amp; ";"   )             )</f>
        <v/>
      </c>
      <c r="GZ190" t="str">
        <f>IF(Data!$E190=GZ$1, "",             IF(ISERR(SEARCH(GZ$1,Data!$A190)),"",          ";" &amp; VLOOKUP(GZ$1,Data!$E:$F,2, FALSE) &amp; ";"   )             )</f>
        <v/>
      </c>
      <c r="HA190" t="str">
        <f>IF(Data!$E190=HA$1, "",             IF(ISERR(SEARCH(HA$1,Data!$A190)),"",          ";" &amp; VLOOKUP(HA$1,Data!$E:$F,2, FALSE) &amp; ";"   )             )</f>
        <v/>
      </c>
      <c r="HB190" t="str">
        <f>IF(Data!$E190=HB$1, "",             IF(ISERR(SEARCH(HB$1,Data!$A190)),"",          ";" &amp; VLOOKUP(HB$1,Data!$E:$F,2, FALSE) &amp; ";"   )             )</f>
        <v/>
      </c>
      <c r="HC190" t="str">
        <f>IF(Data!$E190=HC$1, "",             IF(ISERR(SEARCH(HC$1,Data!$A190)),"",          ";" &amp; VLOOKUP(HC$1,Data!$E:$F,2, FALSE) &amp; ";"   )             )</f>
        <v/>
      </c>
      <c r="HD190" t="str">
        <f>IF(Data!$E190=HD$1, "",             IF(ISERR(SEARCH(HD$1,Data!$A190)),"",          ";" &amp; VLOOKUP(HD$1,Data!$E:$F,2, FALSE) &amp; ";"   )             )</f>
        <v/>
      </c>
      <c r="HE190" t="str">
        <f>IF(Data!$E190=HE$1, "",             IF(ISERR(SEARCH(HE$1,Data!$A190)),"",          ";" &amp; VLOOKUP(HE$1,Data!$E:$F,2, FALSE) &amp; ";"   )             )</f>
        <v/>
      </c>
      <c r="HF190" t="str">
        <f>IF(Data!$E190=HF$1, "",             IF(ISERR(SEARCH(HF$1,Data!$A190)),"",          ";" &amp; VLOOKUP(HF$1,Data!$E:$F,2, FALSE) &amp; ";"   )             )</f>
        <v/>
      </c>
      <c r="HG190" t="str">
        <f>IF(Data!$E190=HG$1, "",             IF(ISERR(SEARCH(HG$1,Data!$A190)),"",          ";" &amp; VLOOKUP(HG$1,Data!$E:$F,2, FALSE) &amp; ";"   )             )</f>
        <v/>
      </c>
      <c r="HH190" t="str">
        <f>IF(Data!$E190=HH$1, "",             IF(ISERR(SEARCH(HH$1,Data!$A190)),"",          ";" &amp; VLOOKUP(HH$1,Data!$E:$F,2, FALSE) &amp; ";"   )             )</f>
        <v/>
      </c>
      <c r="HI190" t="str">
        <f>IF(Data!$E190=HI$1, "",             IF(ISERR(SEARCH(HI$1,Data!$A190)),"",          ";" &amp; VLOOKUP(HI$1,Data!$E:$F,2, FALSE) &amp; ";"   )             )</f>
        <v/>
      </c>
      <c r="HJ190" t="str">
        <f>IF(Data!$E190=HJ$1, "",             IF(ISERR(SEARCH(HJ$1,Data!$A190)),"",          ";" &amp; VLOOKUP(HJ$1,Data!$E:$F,2, FALSE) &amp; ";"   )             )</f>
        <v/>
      </c>
      <c r="HK190" t="str">
        <f>IF(Data!$E190=HK$1, "",             IF(ISERR(SEARCH(HK$1,Data!$A190)),"",          ";" &amp; VLOOKUP(HK$1,Data!$E:$F,2, FALSE) &amp; ";"   )             )</f>
        <v/>
      </c>
      <c r="HL190" t="str">
        <f>IF(Data!$E190=HL$1, "",             IF(ISERR(SEARCH(HL$1,Data!$A190)),"",          ";" &amp; VLOOKUP(HL$1,Data!$E:$F,2, FALSE) &amp; ";"   )             )</f>
        <v/>
      </c>
      <c r="HM190" t="str">
        <f>IF(Data!$E190=HM$1, "",             IF(ISERR(SEARCH(HM$1,Data!$A190)),"",          ";" &amp; VLOOKUP(HM$1,Data!$E:$F,2, FALSE) &amp; ";"   )             )</f>
        <v/>
      </c>
      <c r="HN190" t="str">
        <f>IF(Data!$E190=HN$1, "",             IF(ISERR(SEARCH(HN$1,Data!$A190)),"",          ";" &amp; VLOOKUP(HN$1,Data!$E:$F,2, FALSE) &amp; ";"   )             )</f>
        <v/>
      </c>
      <c r="HO190" t="str">
        <f>IF(Data!$E190=HO$1, "",             IF(ISERR(SEARCH(HO$1,Data!$A190)),"",          ";" &amp; VLOOKUP(HO$1,Data!$E:$F,2, FALSE) &amp; ";"   )             )</f>
        <v/>
      </c>
      <c r="HP190" t="str">
        <f>IF(Data!$E190=HP$1, "",             IF(ISERR(SEARCH(HP$1,Data!$A190)),"",          ";" &amp; VLOOKUP(HP$1,Data!$E:$F,2, FALSE) &amp; ";"   )             )</f>
        <v/>
      </c>
      <c r="HQ190" t="str">
        <f>IF(Data!$E190=HQ$1, "",             IF(ISERR(SEARCH(HQ$1,Data!$A190)),"",          ";" &amp; VLOOKUP(HQ$1,Data!$E:$F,2, FALSE) &amp; ";"   )             )</f>
        <v/>
      </c>
      <c r="HR190" t="str">
        <f>IF(Data!$E190=HR$1, "",             IF(ISERR(SEARCH(HR$1,Data!$A190)),"",          ";" &amp; VLOOKUP(HR$1,Data!$E:$F,2, FALSE) &amp; ";"   )             )</f>
        <v/>
      </c>
      <c r="HS190" t="str">
        <f>IF(Data!$E190=HS$1, "",             IF(ISERR(SEARCH(HS$1,Data!$A190)),"",          ";" &amp; VLOOKUP(HS$1,Data!$E:$F,2, FALSE) &amp; ";"   )             )</f>
        <v/>
      </c>
      <c r="HT190" t="str">
        <f>IF(Data!$E190=HT$1, "",             IF(ISERR(SEARCH(HT$1,Data!$A190)),"",          ";" &amp; VLOOKUP(HT$1,Data!$E:$F,2, FALSE) &amp; ";"   )             )</f>
        <v/>
      </c>
      <c r="HU190" t="str">
        <f>IF(Data!$E190=HU$1, "",             IF(ISERR(SEARCH(HU$1,Data!$A190)),"",          ";" &amp; VLOOKUP(HU$1,Data!$E:$F,2, FALSE) &amp; ";"   )             )</f>
        <v/>
      </c>
      <c r="HV190" t="str">
        <f>IF(Data!$E190=HV$1, "",             IF(ISERR(SEARCH(HV$1,Data!$A190)),"",          ";" &amp; VLOOKUP(HV$1,Data!$E:$F,2, FALSE) &amp; ";"   )             )</f>
        <v/>
      </c>
      <c r="HW190" t="str">
        <f>IF(Data!$E190=HW$1, "",             IF(ISERR(SEARCH(HW$1,Data!$A190)),"",          ";" &amp; VLOOKUP(HW$1,Data!$E:$F,2, FALSE) &amp; ";"   )             )</f>
        <v/>
      </c>
      <c r="HX190" t="str">
        <f>IF(Data!$E190=HX$1, "",             IF(ISERR(SEARCH(HX$1,Data!$A190)),"",          ";" &amp; VLOOKUP(HX$1,Data!$E:$F,2, FALSE) &amp; ";"   )             )</f>
        <v/>
      </c>
      <c r="HY190" t="str">
        <f>IF(Data!$E190=HY$1, "",             IF(ISERR(SEARCH(HY$1,Data!$A190)),"",          ";" &amp; VLOOKUP(HY$1,Data!$E:$F,2, FALSE) &amp; ";"   )             )</f>
        <v/>
      </c>
      <c r="HZ190" t="str">
        <f>IF(Data!$E190=HZ$1, "",             IF(ISERR(SEARCH(HZ$1,Data!$A190)),"",          ";" &amp; VLOOKUP(HZ$1,Data!$E:$F,2, FALSE) &amp; ";"   )             )</f>
        <v/>
      </c>
      <c r="IA190" t="str">
        <f>IF(Data!$E190=IA$1, "",             IF(ISERR(SEARCH(IA$1,Data!$A190)),"",          ";" &amp; VLOOKUP(IA$1,Data!$E:$F,2, FALSE) &amp; ";"   )             )</f>
        <v/>
      </c>
      <c r="IB190" t="str">
        <f>IF(Data!$E190=IB$1, "",             IF(ISERR(SEARCH(IB$1,Data!$A190)),"",          ";" &amp; VLOOKUP(IB$1,Data!$E:$F,2, FALSE) &amp; ";"   )             )</f>
        <v/>
      </c>
      <c r="IC190" t="str">
        <f>IF(Data!$E190=IC$1, "",             IF(ISERR(SEARCH(IC$1,Data!$A190)),"",          ";" &amp; VLOOKUP(IC$1,Data!$E:$F,2, FALSE) &amp; ";"   )             )</f>
        <v/>
      </c>
      <c r="ID190" t="str">
        <f>IF(Data!$E190=ID$1, "",             IF(ISERR(SEARCH(ID$1,Data!$A190)),"",          ";" &amp; VLOOKUP(ID$1,Data!$E:$F,2, FALSE) &amp; ";"   )             )</f>
        <v/>
      </c>
      <c r="IE190" t="str">
        <f>IF(Data!$E190=IE$1, "",             IF(ISERR(SEARCH(IE$1,Data!$A190)),"",          ";" &amp; VLOOKUP(IE$1,Data!$E:$F,2, FALSE) &amp; ";"   )             )</f>
        <v/>
      </c>
    </row>
    <row r="191" spans="1:239" x14ac:dyDescent="0.3">
      <c r="A191" t="str">
        <f>Tableau1[[#This Row],[name]]</f>
        <v>Bultar Swan</v>
      </c>
      <c r="B191" s="15">
        <f>VLOOKUP(Tableau36[[#This Row],[Character]],Data!E:F,2,FALSE)</f>
        <v>190</v>
      </c>
      <c r="C191" t="str">
        <f>IF( Tableau36[[#This Row],[removed double semi-colon]]="", "", MID(Tableau36[[#This Row],[removed double semi-colon]],2,LEN(Tableau36[[#This Row],[removed double semi-colon]]) - 2) )</f>
        <v>213</v>
      </c>
      <c r="D191" t="str">
        <f>SUBSTITUTE(Tableau36[[#This Row],[Concatenation]],";;",";")</f>
        <v>;213;</v>
      </c>
      <c r="E191" t="str">
        <f>_xlfn.CONCAT(Tableau4[#This Row])</f>
        <v>;213;</v>
      </c>
      <c r="I191" t="str">
        <f>IF(Data!$E191=I$1, "",             IF(ISERR(SEARCH(I$1,Data!$A191)),"",          ";" &amp; VLOOKUP(I$1,Data!$E:$F,2, FALSE) &amp; ";"   )             )</f>
        <v/>
      </c>
      <c r="J191" t="str">
        <f>IF(Data!$E191=J$1, "",             IF(ISERR(SEARCH(J$1,Data!$A191)),"",          ";" &amp; VLOOKUP(J$1,Data!$E:$F,2, FALSE) &amp; ";"   )             )</f>
        <v/>
      </c>
      <c r="K191" t="str">
        <f>IF(Data!$E191=K$1, "",             IF(ISERR(SEARCH(K$1,Data!$A191)),"",          ";" &amp; VLOOKUP(K$1,Data!$E:$F,2, FALSE) &amp; ";"   )             )</f>
        <v/>
      </c>
      <c r="L191" t="str">
        <f>IF(Data!$E191=L$1, "",             IF(ISERR(SEARCH(L$1,Data!$A191)),"",          ";" &amp; VLOOKUP(L$1,Data!$E:$F,2, FALSE) &amp; ";"   )             )</f>
        <v/>
      </c>
      <c r="M191" t="str">
        <f>IF(Data!$E191=M$1, "",             IF(ISERR(SEARCH(M$1,Data!$A191)),"",          ";" &amp; VLOOKUP(M$1,Data!$E:$F,2, FALSE) &amp; ";"   )             )</f>
        <v/>
      </c>
      <c r="N191" t="str">
        <f>IF(Data!$E191=N$1, "",             IF(ISERR(SEARCH(N$1,Data!$A191)),"",          ";" &amp; VLOOKUP(N$1,Data!$E:$F,2, FALSE) &amp; ";"   )             )</f>
        <v/>
      </c>
      <c r="O191" t="str">
        <f>IF(Data!$E191=O$1, "",             IF(ISERR(SEARCH(O$1,Data!$A191)),"",          ";" &amp; VLOOKUP(O$1,Data!$E:$F,2, FALSE) &amp; ";"   )             )</f>
        <v/>
      </c>
      <c r="P191" t="str">
        <f>IF(Data!$E191=P$1, "",             IF(ISERR(SEARCH(P$1,Data!$A191)),"",          ";" &amp; VLOOKUP(P$1,Data!$E:$F,2, FALSE) &amp; ";"   )             )</f>
        <v/>
      </c>
      <c r="Q191" t="str">
        <f>IF(Data!$E191=Q$1, "",             IF(ISERR(SEARCH(Q$1,Data!$A191)),"",          ";" &amp; VLOOKUP(Q$1,Data!$E:$F,2, FALSE) &amp; ";"   )             )</f>
        <v/>
      </c>
      <c r="R191" t="str">
        <f>IF(Data!$E191=R$1, "",             IF(ISERR(SEARCH(R$1,Data!$A191)),"",          ";" &amp; VLOOKUP(R$1,Data!$E:$F,2, FALSE) &amp; ";"   )             )</f>
        <v/>
      </c>
      <c r="S191" t="str">
        <f>IF(Data!$E191=S$1, "",             IF(ISERR(SEARCH(S$1,Data!$A191)),"",          ";" &amp; VLOOKUP(S$1,Data!$E:$F,2, FALSE) &amp; ";"   )             )</f>
        <v/>
      </c>
      <c r="T191" t="str">
        <f>IF(Data!$E191=T$1, "",             IF(ISERR(SEARCH(T$1,Data!$A191)),"",          ";" &amp; VLOOKUP(T$1,Data!$E:$F,2, FALSE) &amp; ";"   )             )</f>
        <v/>
      </c>
      <c r="U191" t="str">
        <f>IF(Data!$E191=U$1, "",             IF(ISERR(SEARCH(U$1,Data!$A191)),"",          ";" &amp; VLOOKUP(U$1,Data!$E:$F,2, FALSE) &amp; ";"   )             )</f>
        <v/>
      </c>
      <c r="V191" t="str">
        <f>IF(Data!$E191=V$1, "",             IF(ISERR(SEARCH(V$1,Data!$A191)),"",          ";" &amp; VLOOKUP(V$1,Data!$E:$F,2, FALSE) &amp; ";"   )             )</f>
        <v/>
      </c>
      <c r="W191" t="str">
        <f>IF(Data!$E191=W$1, "",             IF(ISERR(SEARCH(W$1,Data!$A191)),"",          ";" &amp; VLOOKUP(W$1,Data!$E:$F,2, FALSE) &amp; ";"   )             )</f>
        <v/>
      </c>
      <c r="X191" t="str">
        <f>IF(Data!$E191=X$1, "",             IF(ISERR(SEARCH(X$1,Data!$A191)),"",          ";" &amp; VLOOKUP(X$1,Data!$E:$F,2, FALSE) &amp; ";"   )             )</f>
        <v/>
      </c>
      <c r="Y191" t="str">
        <f>IF(Data!$E191=Y$1, "",             IF(ISERR(SEARCH(Y$1,Data!$A191)),"",          ";" &amp; VLOOKUP(Y$1,Data!$E:$F,2, FALSE) &amp; ";"   )             )</f>
        <v/>
      </c>
      <c r="Z191" t="str">
        <f>IF(Data!$E191=Z$1, "",             IF(ISERR(SEARCH(Z$1,Data!$A191)),"",          ";" &amp; VLOOKUP(Z$1,Data!$E:$F,2, FALSE) &amp; ";"   )             )</f>
        <v/>
      </c>
      <c r="AA191" t="str">
        <f>IF(Data!$E191=AA$1, "",             IF(ISERR(SEARCH(AA$1,Data!$A191)),"",          ";" &amp; VLOOKUP(AA$1,Data!$E:$F,2, FALSE) &amp; ";"   )             )</f>
        <v/>
      </c>
      <c r="AB191" t="str">
        <f>IF(Data!$E191=AB$1, "",             IF(ISERR(SEARCH(AB$1,Data!$A191)),"",          ";" &amp; VLOOKUP(AB$1,Data!$E:$F,2, FALSE) &amp; ";"   )             )</f>
        <v/>
      </c>
      <c r="AC191" t="str">
        <f>IF(Data!$E191=AC$1, "",             IF(ISERR(SEARCH(AC$1,Data!$A191)),"",          ";" &amp; VLOOKUP(AC$1,Data!$E:$F,2, FALSE) &amp; ";"   )             )</f>
        <v/>
      </c>
      <c r="AD191" t="str">
        <f>IF(Data!$E191=AD$1, "",             IF(ISERR(SEARCH(AD$1,Data!$A191)),"",          ";" &amp; VLOOKUP(AD$1,Data!$E:$F,2, FALSE) &amp; ";"   )             )</f>
        <v/>
      </c>
      <c r="AE191" t="str">
        <f>IF(Data!$E191=AE$1, "",             IF(ISERR(SEARCH(AE$1,Data!$A191)),"",          ";" &amp; VLOOKUP(AE$1,Data!$E:$F,2, FALSE) &amp; ";"   )             )</f>
        <v/>
      </c>
      <c r="AF191" t="str">
        <f>IF(Data!$E191=AF$1, "",             IF(ISERR(SEARCH(AF$1,Data!$A191)),"",          ";" &amp; VLOOKUP(AF$1,Data!$E:$F,2, FALSE) &amp; ";"   )             )</f>
        <v/>
      </c>
      <c r="AG191" t="str">
        <f>IF(Data!$E191=AG$1, "",             IF(ISERR(SEARCH(AG$1,Data!$A191)),"",          ";" &amp; VLOOKUP(AG$1,Data!$E:$F,2, FALSE) &amp; ";"   )             )</f>
        <v/>
      </c>
      <c r="AH191" t="str">
        <f>IF(Data!$E191=AH$1, "",             IF(ISERR(SEARCH(AH$1,Data!$A191)),"",          ";" &amp; VLOOKUP(AH$1,Data!$E:$F,2, FALSE) &amp; ";"   )             )</f>
        <v/>
      </c>
      <c r="AI191" t="str">
        <f>IF(Data!$E191=AI$1, "",             IF(ISERR(SEARCH(AI$1,Data!$A191)),"",          ";" &amp; VLOOKUP(AI$1,Data!$E:$F,2, FALSE) &amp; ";"   )             )</f>
        <v/>
      </c>
      <c r="AJ191" t="str">
        <f>IF(Data!$E191=AJ$1, "",             IF(ISERR(SEARCH(AJ$1,Data!$A191)),"",          ";" &amp; VLOOKUP(AJ$1,Data!$E:$F,2, FALSE) &amp; ";"   )             )</f>
        <v/>
      </c>
      <c r="AK191" t="str">
        <f>IF(Data!$E191=AK$1, "",             IF(ISERR(SEARCH(AK$1,Data!$A191)),"",          ";" &amp; VLOOKUP(AK$1,Data!$E:$F,2, FALSE) &amp; ";"   )             )</f>
        <v/>
      </c>
      <c r="AL191" t="str">
        <f>IF(Data!$E191=AL$1, "",             IF(ISERR(SEARCH(AL$1,Data!$A191)),"",          ";" &amp; VLOOKUP(AL$1,Data!$E:$F,2, FALSE) &amp; ";"   )             )</f>
        <v/>
      </c>
      <c r="AM191" t="str">
        <f>IF(Data!$E191=AM$1, "",             IF(ISERR(SEARCH(AM$1,Data!$A191)),"",          ";" &amp; VLOOKUP(AM$1,Data!$E:$F,2, FALSE) &amp; ";"   )             )</f>
        <v/>
      </c>
      <c r="AN191" t="str">
        <f>IF(Data!$E191=AN$1, "",             IF(ISERR(SEARCH(AN$1,Data!$A191)),"",          ";" &amp; VLOOKUP(AN$1,Data!$E:$F,2, FALSE) &amp; ";"   )             )</f>
        <v/>
      </c>
      <c r="AO191" t="str">
        <f>IF(Data!$E191=AO$1, "",             IF(ISERR(SEARCH(AO$1,Data!$A191)),"",          ";" &amp; VLOOKUP(AO$1,Data!$E:$F,2, FALSE) &amp; ";"   )             )</f>
        <v/>
      </c>
      <c r="AP191" t="str">
        <f>IF(Data!$E191=AP$1, "",             IF(ISERR(SEARCH(AP$1,Data!$A191)),"",          ";" &amp; VLOOKUP(AP$1,Data!$E:$F,2, FALSE) &amp; ";"   )             )</f>
        <v/>
      </c>
      <c r="AQ191" t="str">
        <f>IF(Data!$E191=AQ$1, "",             IF(ISERR(SEARCH(AQ$1,Data!$A191)),"",          ";" &amp; VLOOKUP(AQ$1,Data!$E:$F,2, FALSE) &amp; ";"   )             )</f>
        <v/>
      </c>
      <c r="AR191" t="str">
        <f>IF(Data!$E191=AR$1, "",             IF(ISERR(SEARCH(AR$1,Data!$A191)),"",          ";" &amp; VLOOKUP(AR$1,Data!$E:$F,2, FALSE) &amp; ";"   )             )</f>
        <v/>
      </c>
      <c r="AS191" t="str">
        <f>IF(Data!$E191=AS$1, "",             IF(ISERR(SEARCH(AS$1,Data!$A191)),"",          ";" &amp; VLOOKUP(AS$1,Data!$E:$F,2, FALSE) &amp; ";"   )             )</f>
        <v/>
      </c>
      <c r="AT191" t="str">
        <f>IF(Data!$E191=AT$1, "",             IF(ISERR(SEARCH(AT$1,Data!$A191)),"",          ";" &amp; VLOOKUP(AT$1,Data!$E:$F,2, FALSE) &amp; ";"   )             )</f>
        <v/>
      </c>
      <c r="AU191" t="str">
        <f>IF(Data!$E191=AU$1, "",             IF(ISERR(SEARCH(AU$1,Data!$A191)),"",          ";" &amp; VLOOKUP(AU$1,Data!$E:$F,2, FALSE) &amp; ";"   )             )</f>
        <v/>
      </c>
      <c r="AV191" t="str">
        <f>IF(Data!$E191=AV$1, "",             IF(ISERR(SEARCH(AV$1,Data!$A191)),"",          ";" &amp; VLOOKUP(AV$1,Data!$E:$F,2, FALSE) &amp; ";"   )             )</f>
        <v/>
      </c>
      <c r="AW191" t="str">
        <f>IF(Data!$E191=AW$1, "",             IF(ISERR(SEARCH(AW$1,Data!$A191)),"",          ";" &amp; VLOOKUP(AW$1,Data!$E:$F,2, FALSE) &amp; ";"   )             )</f>
        <v/>
      </c>
      <c r="AX191" t="str">
        <f>IF(Data!$E191=AX$1, "",             IF(ISERR(SEARCH(AX$1,Data!$A191)),"",          ";" &amp; VLOOKUP(AX$1,Data!$E:$F,2, FALSE) &amp; ";"   )             )</f>
        <v/>
      </c>
      <c r="AY191" t="str">
        <f>IF(Data!$E191=AY$1, "",             IF(ISERR(SEARCH(AY$1,Data!$A191)),"",          ";" &amp; VLOOKUP(AY$1,Data!$E:$F,2, FALSE) &amp; ";"   )             )</f>
        <v/>
      </c>
      <c r="AZ191" t="str">
        <f>IF(Data!$E191=AZ$1, "",             IF(ISERR(SEARCH(AZ$1,Data!$A191)),"",          ";" &amp; VLOOKUP(AZ$1,Data!$E:$F,2, FALSE) &amp; ";"   )             )</f>
        <v/>
      </c>
      <c r="BA191" t="str">
        <f>IF(Data!$E191=BA$1, "",             IF(ISERR(SEARCH(BA$1,Data!$A191)),"",          ";" &amp; VLOOKUP(BA$1,Data!$E:$F,2, FALSE) &amp; ";"   )             )</f>
        <v/>
      </c>
      <c r="BB191" t="str">
        <f>IF(Data!$E191=BB$1, "",             IF(ISERR(SEARCH(BB$1,Data!$A191)),"",          ";" &amp; VLOOKUP(BB$1,Data!$E:$F,2, FALSE) &amp; ";"   )             )</f>
        <v/>
      </c>
      <c r="BC191" t="str">
        <f>IF(Data!$E191=BC$1, "",             IF(ISERR(SEARCH(BC$1,Data!$A191)),"",          ";" &amp; VLOOKUP(BC$1,Data!$E:$F,2, FALSE) &amp; ";"   )             )</f>
        <v/>
      </c>
      <c r="BD191" t="str">
        <f>IF(Data!$E191=BD$1, "",             IF(ISERR(SEARCH(BD$1,Data!$A191)),"",          ";" &amp; VLOOKUP(BD$1,Data!$E:$F,2, FALSE) &amp; ";"   )             )</f>
        <v/>
      </c>
      <c r="BE191" t="str">
        <f>IF(Data!$E191=BE$1, "",             IF(ISERR(SEARCH(BE$1,Data!$A191)),"",          ";" &amp; VLOOKUP(BE$1,Data!$E:$F,2, FALSE) &amp; ";"   )             )</f>
        <v/>
      </c>
      <c r="BF191" t="str">
        <f>IF(Data!$E191=BF$1, "",             IF(ISERR(SEARCH(BF$1,Data!$A191)),"",          ";" &amp; VLOOKUP(BF$1,Data!$E:$F,2, FALSE) &amp; ";"   )             )</f>
        <v/>
      </c>
      <c r="BG191" t="str">
        <f>IF(Data!$E191=BG$1, "",             IF(ISERR(SEARCH(BG$1,Data!$A191)),"",          ";" &amp; VLOOKUP(BG$1,Data!$E:$F,2, FALSE) &amp; ";"   )             )</f>
        <v/>
      </c>
      <c r="BH191" t="str">
        <f>IF(Data!$E191=BH$1, "",             IF(ISERR(SEARCH(BH$1,Data!$A191)),"",          ";" &amp; VLOOKUP(BH$1,Data!$E:$F,2, FALSE) &amp; ";"   )             )</f>
        <v/>
      </c>
      <c r="BI191" t="str">
        <f>IF(Data!$E191=BI$1, "",             IF(ISERR(SEARCH(BI$1,Data!$A191)),"",          ";" &amp; VLOOKUP(BI$1,Data!$E:$F,2, FALSE) &amp; ";"   )             )</f>
        <v/>
      </c>
      <c r="BJ191" t="str">
        <f>IF(Data!$E191=BJ$1, "",             IF(ISERR(SEARCH(BJ$1,Data!$A191)),"",          ";" &amp; VLOOKUP(BJ$1,Data!$E:$F,2, FALSE) &amp; ";"   )             )</f>
        <v/>
      </c>
      <c r="BK191" t="str">
        <f>IF(Data!$E191=BK$1, "",             IF(ISERR(SEARCH(BK$1,Data!$A191)),"",          ";" &amp; VLOOKUP(BK$1,Data!$E:$F,2, FALSE) &amp; ";"   )             )</f>
        <v/>
      </c>
      <c r="BL191" t="str">
        <f>IF(Data!$E191=BL$1, "",             IF(ISERR(SEARCH(BL$1,Data!$A191)),"",          ";" &amp; VLOOKUP(BL$1,Data!$E:$F,2, FALSE) &amp; ";"   )             )</f>
        <v/>
      </c>
      <c r="BM191" t="str">
        <f>IF(Data!$E191=BM$1, "",             IF(ISERR(SEARCH(BM$1,Data!$A191)),"",          ";" &amp; VLOOKUP(BM$1,Data!$E:$F,2, FALSE) &amp; ";"   )             )</f>
        <v/>
      </c>
      <c r="BN191" t="str">
        <f>IF(Data!$E191=BN$1, "",             IF(ISERR(SEARCH(BN$1,Data!$A191)),"",          ";" &amp; VLOOKUP(BN$1,Data!$E:$F,2, FALSE) &amp; ";"   )             )</f>
        <v/>
      </c>
      <c r="BO191" t="str">
        <f>IF(Data!$E191=BO$1, "",             IF(ISERR(SEARCH(BO$1,Data!$A191)),"",          ";" &amp; VLOOKUP(BO$1,Data!$E:$F,2, FALSE) &amp; ";"   )             )</f>
        <v/>
      </c>
      <c r="BP191" t="str">
        <f>IF(Data!$E191=BP$1, "",             IF(ISERR(SEARCH(BP$1,Data!$A191)),"",          ";" &amp; VLOOKUP(BP$1,Data!$E:$F,2, FALSE) &amp; ";"   )             )</f>
        <v/>
      </c>
      <c r="BQ191" t="str">
        <f>IF(Data!$E191=BQ$1, "",             IF(ISERR(SEARCH(BQ$1,Data!$A191)),"",          ";" &amp; VLOOKUP(BQ$1,Data!$E:$F,2, FALSE) &amp; ";"   )             )</f>
        <v/>
      </c>
      <c r="BR191" t="str">
        <f>IF(Data!$E191=BR$1, "",             IF(ISERR(SEARCH(BR$1,Data!$A191)),"",          ";" &amp; VLOOKUP(BR$1,Data!$E:$F,2, FALSE) &amp; ";"   )             )</f>
        <v/>
      </c>
      <c r="BS191" t="str">
        <f>IF(Data!$E191=BS$1, "",             IF(ISERR(SEARCH(BS$1,Data!$A191)),"",          ";" &amp; VLOOKUP(BS$1,Data!$E:$F,2, FALSE) &amp; ";"   )             )</f>
        <v/>
      </c>
      <c r="BT191" t="str">
        <f>IF(Data!$E191=BT$1, "",             IF(ISERR(SEARCH(BT$1,Data!$A191)),"",          ";" &amp; VLOOKUP(BT$1,Data!$E:$F,2, FALSE) &amp; ";"   )             )</f>
        <v/>
      </c>
      <c r="BU191" t="str">
        <f>IF(Data!$E191=BU$1, "",             IF(ISERR(SEARCH(BU$1,Data!$A191)),"",          ";" &amp; VLOOKUP(BU$1,Data!$E:$F,2, FALSE) &amp; ";"   )             )</f>
        <v/>
      </c>
      <c r="BV191" t="str">
        <f>IF(Data!$E191=BV$1, "",             IF(ISERR(SEARCH(BV$1,Data!$A191)),"",          ";" &amp; VLOOKUP(BV$1,Data!$E:$F,2, FALSE) &amp; ";"   )             )</f>
        <v/>
      </c>
      <c r="BW191" t="str">
        <f>IF(Data!$E191=BW$1, "",             IF(ISERR(SEARCH(BW$1,Data!$A191)),"",          ";" &amp; VLOOKUP(BW$1,Data!$E:$F,2, FALSE) &amp; ";"   )             )</f>
        <v/>
      </c>
      <c r="BX191" t="str">
        <f>IF(Data!$E191=BX$1, "",             IF(ISERR(SEARCH(BX$1,Data!$A191)),"",          ";" &amp; VLOOKUP(BX$1,Data!$E:$F,2, FALSE) &amp; ";"   )             )</f>
        <v/>
      </c>
      <c r="BY191" t="str">
        <f>IF(Data!$E191=BY$1, "",             IF(ISERR(SEARCH(BY$1,Data!$A191)),"",          ";" &amp; VLOOKUP(BY$1,Data!$E:$F,2, FALSE) &amp; ";"   )             )</f>
        <v/>
      </c>
      <c r="BZ191" t="str">
        <f>IF(Data!$E191=BZ$1, "",             IF(ISERR(SEARCH(BZ$1,Data!$A191)),"",          ";" &amp; VLOOKUP(BZ$1,Data!$E:$F,2, FALSE) &amp; ";"   )             )</f>
        <v/>
      </c>
      <c r="CA191" t="str">
        <f>IF(Data!$E191=CA$1, "",             IF(ISERR(SEARCH(CA$1,Data!$A191)),"",          ";" &amp; VLOOKUP(CA$1,Data!$E:$F,2, FALSE) &amp; ";"   )             )</f>
        <v/>
      </c>
      <c r="CB191" t="str">
        <f>IF(Data!$E191=CB$1, "",             IF(ISERR(SEARCH(CB$1,Data!$A191)),"",          ";" &amp; VLOOKUP(CB$1,Data!$E:$F,2, FALSE) &amp; ";"   )             )</f>
        <v/>
      </c>
      <c r="CC191" t="str">
        <f>IF(Data!$E191=CC$1, "",             IF(ISERR(SEARCH(CC$1,Data!$A191)),"",          ";" &amp; VLOOKUP(CC$1,Data!$E:$F,2, FALSE) &amp; ";"   )             )</f>
        <v/>
      </c>
      <c r="CD191" t="str">
        <f>IF(Data!$E191=CD$1, "",             IF(ISERR(SEARCH(CD$1,Data!$A191)),"",          ";" &amp; VLOOKUP(CD$1,Data!$E:$F,2, FALSE) &amp; ";"   )             )</f>
        <v/>
      </c>
      <c r="CE191" t="str">
        <f>IF(Data!$E191=CE$1, "",             IF(ISERR(SEARCH(CE$1,Data!$A191)),"",          ";" &amp; VLOOKUP(CE$1,Data!$E:$F,2, FALSE) &amp; ";"   )             )</f>
        <v/>
      </c>
      <c r="CF191" t="str">
        <f>IF(Data!$E191=CF$1, "",             IF(ISERR(SEARCH(CF$1,Data!$A191)),"",          ";" &amp; VLOOKUP(CF$1,Data!$E:$F,2, FALSE) &amp; ";"   )             )</f>
        <v/>
      </c>
      <c r="CG191" t="str">
        <f>IF(Data!$E191=CG$1, "",             IF(ISERR(SEARCH(CG$1,Data!$A191)),"",          ";" &amp; VLOOKUP(CG$1,Data!$E:$F,2, FALSE) &amp; ";"   )             )</f>
        <v/>
      </c>
      <c r="CH191" t="str">
        <f>IF(Data!$E191=CH$1, "",             IF(ISERR(SEARCH(CH$1,Data!$A191)),"",          ";" &amp; VLOOKUP(CH$1,Data!$E:$F,2, FALSE) &amp; ";"   )             )</f>
        <v/>
      </c>
      <c r="CI191" t="str">
        <f>IF(Data!$E191=CI$1, "",             IF(ISERR(SEARCH(CI$1,Data!$A191)),"",          ";" &amp; VLOOKUP(CI$1,Data!$E:$F,2, FALSE) &amp; ";"   )             )</f>
        <v/>
      </c>
      <c r="CJ191" t="str">
        <f>IF(Data!$E191=CJ$1, "",             IF(ISERR(SEARCH(CJ$1,Data!$A191)),"",          ";" &amp; VLOOKUP(CJ$1,Data!$E:$F,2, FALSE) &amp; ";"   )             )</f>
        <v/>
      </c>
      <c r="CK191" t="str">
        <f>IF(Data!$E191=CK$1, "",             IF(ISERR(SEARCH(CK$1,Data!$A191)),"",          ";" &amp; VLOOKUP(CK$1,Data!$E:$F,2, FALSE) &amp; ";"   )             )</f>
        <v/>
      </c>
      <c r="CL191" t="str">
        <f>IF(Data!$E191=CL$1, "",             IF(ISERR(SEARCH(CL$1,Data!$A191)),"",          ";" &amp; VLOOKUP(CL$1,Data!$E:$F,2, FALSE) &amp; ";"   )             )</f>
        <v/>
      </c>
      <c r="CM191" t="str">
        <f>IF(Data!$E191=CM$1, "",             IF(ISERR(SEARCH(CM$1,Data!$A191)),"",          ";" &amp; VLOOKUP(CM$1,Data!$E:$F,2, FALSE) &amp; ";"   )             )</f>
        <v/>
      </c>
      <c r="CN191" t="str">
        <f>IF(Data!$E191=CN$1, "",             IF(ISERR(SEARCH(CN$1,Data!$A191)),"",          ";" &amp; VLOOKUP(CN$1,Data!$E:$F,2, FALSE) &amp; ";"   )             )</f>
        <v/>
      </c>
      <c r="CO191" t="str">
        <f>IF(Data!$E191=CO$1, "",             IF(ISERR(SEARCH(CO$1,Data!$A191)),"",          ";" &amp; VLOOKUP(CO$1,Data!$E:$F,2, FALSE) &amp; ";"   )             )</f>
        <v/>
      </c>
      <c r="CP191" t="str">
        <f>IF(Data!$E191=CP$1, "",             IF(ISERR(SEARCH(CP$1,Data!$A191)),"",          ";" &amp; VLOOKUP(CP$1,Data!$E:$F,2, FALSE) &amp; ";"   )             )</f>
        <v/>
      </c>
      <c r="CQ191" t="str">
        <f>IF(Data!$E191=CQ$1, "",             IF(ISERR(SEARCH(CQ$1,Data!$A191)),"",          ";" &amp; VLOOKUP(CQ$1,Data!$E:$F,2, FALSE) &amp; ";"   )             )</f>
        <v/>
      </c>
      <c r="CR191" t="str">
        <f>IF(Data!$E191=CR$1, "",             IF(ISERR(SEARCH(CR$1,Data!$A191)),"",          ";" &amp; VLOOKUP(CR$1,Data!$E:$F,2, FALSE) &amp; ";"   )             )</f>
        <v/>
      </c>
      <c r="CS191" t="str">
        <f>IF(Data!$E191=CS$1, "",             IF(ISERR(SEARCH(CS$1,Data!$A191)),"",          ";" &amp; VLOOKUP(CS$1,Data!$E:$F,2, FALSE) &amp; ";"   )             )</f>
        <v/>
      </c>
      <c r="CT191" t="str">
        <f>IF(Data!$E191=CT$1, "",             IF(ISERR(SEARCH(CT$1,Data!$A191)),"",          ";" &amp; VLOOKUP(CT$1,Data!$E:$F,2, FALSE) &amp; ";"   )             )</f>
        <v/>
      </c>
      <c r="CU191" t="str">
        <f>IF(Data!$E191=CU$1, "",             IF(ISERR(SEARCH(CU$1,Data!$A191)),"",          ";" &amp; VLOOKUP(CU$1,Data!$E:$F,2, FALSE) &amp; ";"   )             )</f>
        <v/>
      </c>
      <c r="CV191" t="str">
        <f>IF(Data!$E191=CV$1, "",             IF(ISERR(SEARCH(CV$1,Data!$A191)),"",          ";" &amp; VLOOKUP(CV$1,Data!$E:$F,2, FALSE) &amp; ";"   )             )</f>
        <v/>
      </c>
      <c r="CW191" t="str">
        <f>IF(Data!$E191=CW$1, "",             IF(ISERR(SEARCH(CW$1,Data!$A191)),"",          ";" &amp; VLOOKUP(CW$1,Data!$E:$F,2, FALSE) &amp; ";"   )             )</f>
        <v/>
      </c>
      <c r="CX191" t="str">
        <f>IF(Data!$E191=CX$1, "",             IF(ISERR(SEARCH(CX$1,Data!$A191)),"",          ";" &amp; VLOOKUP(CX$1,Data!$E:$F,2, FALSE) &amp; ";"   )             )</f>
        <v/>
      </c>
      <c r="CY191" t="str">
        <f>IF(Data!$E191=CY$1, "",             IF(ISERR(SEARCH(CY$1,Data!$A191)),"",          ";" &amp; VLOOKUP(CY$1,Data!$E:$F,2, FALSE) &amp; ";"   )             )</f>
        <v/>
      </c>
      <c r="CZ191" t="str">
        <f>IF(Data!$E191=CZ$1, "",             IF(ISERR(SEARCH(CZ$1,Data!$A191)),"",          ";" &amp; VLOOKUP(CZ$1,Data!$E:$F,2, FALSE) &amp; ";"   )             )</f>
        <v/>
      </c>
      <c r="DA191" t="str">
        <f>IF(Data!$E191=DA$1, "",             IF(ISERR(SEARCH(DA$1,Data!$A191)),"",          ";" &amp; VLOOKUP(DA$1,Data!$E:$F,2, FALSE) &amp; ";"   )             )</f>
        <v/>
      </c>
      <c r="DB191" t="str">
        <f>IF(Data!$E191=DB$1, "",             IF(ISERR(SEARCH(DB$1,Data!$A191)),"",          ";" &amp; VLOOKUP(DB$1,Data!$E:$F,2, FALSE) &amp; ";"   )             )</f>
        <v/>
      </c>
      <c r="DC191" t="str">
        <f>IF(Data!$E191=DC$1, "",             IF(ISERR(SEARCH(DC$1,Data!$A191)),"",          ";" &amp; VLOOKUP(DC$1,Data!$E:$F,2, FALSE) &amp; ";"   )             )</f>
        <v/>
      </c>
      <c r="DD191" t="str">
        <f>IF(Data!$E191=DD$1, "",             IF(ISERR(SEARCH(DD$1,Data!$A191)),"",          ";" &amp; VLOOKUP(DD$1,Data!$E:$F,2, FALSE) &amp; ";"   )             )</f>
        <v/>
      </c>
      <c r="DE191" t="str">
        <f>IF(Data!$E191=DE$1, "",             IF(ISERR(SEARCH(DE$1,Data!$A191)),"",          ";" &amp; VLOOKUP(DE$1,Data!$E:$F,2, FALSE) &amp; ";"   )             )</f>
        <v/>
      </c>
      <c r="DF191" t="str">
        <f>IF(Data!$E191=DF$1, "",             IF(ISERR(SEARCH(DF$1,Data!$A191)),"",          ";" &amp; VLOOKUP(DF$1,Data!$E:$F,2, FALSE) &amp; ";"   )             )</f>
        <v/>
      </c>
      <c r="DG191" t="str">
        <f>IF(Data!$E191=DG$1, "",             IF(ISERR(SEARCH(DG$1,Data!$A191)),"",          ";" &amp; VLOOKUP(DG$1,Data!$E:$F,2, FALSE) &amp; ";"   )             )</f>
        <v/>
      </c>
      <c r="DH191" t="str">
        <f>IF(Data!$E191=DH$1, "",             IF(ISERR(SEARCH(DH$1,Data!$A191)),"",          ";" &amp; VLOOKUP(DH$1,Data!$E:$F,2, FALSE) &amp; ";"   )             )</f>
        <v/>
      </c>
      <c r="DI191" t="str">
        <f>IF(Data!$E191=DI$1, "",             IF(ISERR(SEARCH(DI$1,Data!$A191)),"",          ";" &amp; VLOOKUP(DI$1,Data!$E:$F,2, FALSE) &amp; ";"   )             )</f>
        <v/>
      </c>
      <c r="DJ191" t="str">
        <f>IF(Data!$E191=DJ$1, "",             IF(ISERR(SEARCH(DJ$1,Data!$A191)),"",          ";" &amp; VLOOKUP(DJ$1,Data!$E:$F,2, FALSE) &amp; ";"   )             )</f>
        <v/>
      </c>
      <c r="DK191" t="str">
        <f>IF(Data!$E191=DK$1, "",             IF(ISERR(SEARCH(DK$1,Data!$A191)),"",          ";" &amp; VLOOKUP(DK$1,Data!$E:$F,2, FALSE) &amp; ";"   )             )</f>
        <v/>
      </c>
      <c r="DL191" t="str">
        <f>IF(Data!$E191=DL$1, "",             IF(ISERR(SEARCH(DL$1,Data!$A191)),"",          ";" &amp; VLOOKUP(DL$1,Data!$E:$F,2, FALSE) &amp; ";"   )             )</f>
        <v/>
      </c>
      <c r="DM191" t="str">
        <f>IF(Data!$E191=DM$1, "",             IF(ISERR(SEARCH(DM$1,Data!$A191)),"",          ";" &amp; VLOOKUP(DM$1,Data!$E:$F,2, FALSE) &amp; ";"   )             )</f>
        <v/>
      </c>
      <c r="DN191" t="str">
        <f>IF(Data!$E191=DN$1, "",             IF(ISERR(SEARCH(DN$1,Data!$A191)),"",          ";" &amp; VLOOKUP(DN$1,Data!$E:$F,2, FALSE) &amp; ";"   )             )</f>
        <v/>
      </c>
      <c r="DO191" t="str">
        <f>IF(Data!$E191=DO$1, "",             IF(ISERR(SEARCH(DO$1,Data!$A191)),"",          ";" &amp; VLOOKUP(DO$1,Data!$E:$F,2, FALSE) &amp; ";"   )             )</f>
        <v/>
      </c>
      <c r="DP191" t="str">
        <f>IF(Data!$E191=DP$1, "",             IF(ISERR(SEARCH(DP$1,Data!$A191)),"",          ";" &amp; VLOOKUP(DP$1,Data!$E:$F,2, FALSE) &amp; ";"   )             )</f>
        <v/>
      </c>
      <c r="DQ191" t="str">
        <f>IF(Data!$E191=DQ$1, "",             IF(ISERR(SEARCH(DQ$1,Data!$A191)),"",          ";" &amp; VLOOKUP(DQ$1,Data!$E:$F,2, FALSE) &amp; ";"   )             )</f>
        <v/>
      </c>
      <c r="DR191" t="str">
        <f>IF(Data!$E191=DR$1, "",             IF(ISERR(SEARCH(DR$1,Data!$A191)),"",          ";" &amp; VLOOKUP(DR$1,Data!$E:$F,2, FALSE) &amp; ";"   )             )</f>
        <v/>
      </c>
      <c r="DS191" t="str">
        <f>IF(Data!$E191=DS$1, "",             IF(ISERR(SEARCH(DS$1,Data!$A191)),"",          ";" &amp; VLOOKUP(DS$1,Data!$E:$F,2, FALSE) &amp; ";"   )             )</f>
        <v/>
      </c>
      <c r="DT191" t="str">
        <f>IF(Data!$E191=DT$1, "",             IF(ISERR(SEARCH(DT$1,Data!$A191)),"",          ";" &amp; VLOOKUP(DT$1,Data!$E:$F,2, FALSE) &amp; ";"   )             )</f>
        <v/>
      </c>
      <c r="DU191" t="str">
        <f>IF(Data!$E191=DU$1, "",             IF(ISERR(SEARCH(DU$1,Data!$A191)),"",          ";" &amp; VLOOKUP(DU$1,Data!$E:$F,2, FALSE) &amp; ";"   )             )</f>
        <v/>
      </c>
      <c r="DV191" t="str">
        <f>IF(Data!$E191=DV$1, "",             IF(ISERR(SEARCH(DV$1,Data!$A191)),"",          ";" &amp; VLOOKUP(DV$1,Data!$E:$F,2, FALSE) &amp; ";"   )             )</f>
        <v/>
      </c>
      <c r="DW191" t="str">
        <f>IF(Data!$E191=DW$1, "",             IF(ISERR(SEARCH(DW$1,Data!$A191)),"",          ";" &amp; VLOOKUP(DW$1,Data!$E:$F,2, FALSE) &amp; ";"   )             )</f>
        <v/>
      </c>
      <c r="DX191" t="str">
        <f>IF(Data!$E191=DX$1, "",             IF(ISERR(SEARCH(DX$1,Data!$A191)),"",          ";" &amp; VLOOKUP(DX$1,Data!$E:$F,2, FALSE) &amp; ";"   )             )</f>
        <v/>
      </c>
      <c r="DY191" t="str">
        <f>IF(Data!$E191=DY$1, "",             IF(ISERR(SEARCH(DY$1,Data!$A191)),"",          ";" &amp; VLOOKUP(DY$1,Data!$E:$F,2, FALSE) &amp; ";"   )             )</f>
        <v/>
      </c>
      <c r="DZ191" t="str">
        <f>IF(Data!$E191=DZ$1, "",             IF(ISERR(SEARCH(DZ$1,Data!$A191)),"",          ";" &amp; VLOOKUP(DZ$1,Data!$E:$F,2, FALSE) &amp; ";"   )             )</f>
        <v/>
      </c>
      <c r="EA191" t="str">
        <f>IF(Data!$E191=EA$1, "",             IF(ISERR(SEARCH(EA$1,Data!$A191)),"",          ";" &amp; VLOOKUP(EA$1,Data!$E:$F,2, FALSE) &amp; ";"   )             )</f>
        <v/>
      </c>
      <c r="EB191" t="str">
        <f>IF(Data!$E191=EB$1, "",             IF(ISERR(SEARCH(EB$1,Data!$A191)),"",          ";" &amp; VLOOKUP(EB$1,Data!$E:$F,2, FALSE) &amp; ";"   )             )</f>
        <v/>
      </c>
      <c r="EC191" t="str">
        <f>IF(Data!$E191=EC$1, "",             IF(ISERR(SEARCH(EC$1,Data!$A191)),"",          ";" &amp; VLOOKUP(EC$1,Data!$E:$F,2, FALSE) &amp; ";"   )             )</f>
        <v/>
      </c>
      <c r="ED191" t="str">
        <f>IF(Data!$E191=ED$1, "",             IF(ISERR(SEARCH(ED$1,Data!$A191)),"",          ";" &amp; VLOOKUP(ED$1,Data!$E:$F,2, FALSE) &amp; ";"   )             )</f>
        <v/>
      </c>
      <c r="EE191" t="str">
        <f>IF(Data!$E191=EE$1, "",             IF(ISERR(SEARCH(EE$1,Data!$A191)),"",          ";" &amp; VLOOKUP(EE$1,Data!$E:$F,2, FALSE) &amp; ";"   )             )</f>
        <v/>
      </c>
      <c r="EF191" t="str">
        <f>IF(Data!$E191=EF$1, "",             IF(ISERR(SEARCH(EF$1,Data!$A191)),"",          ";" &amp; VLOOKUP(EF$1,Data!$E:$F,2, FALSE) &amp; ";"   )             )</f>
        <v/>
      </c>
      <c r="EG191" t="str">
        <f>IF(Data!$E191=EG$1, "",             IF(ISERR(SEARCH(EG$1,Data!$A191)),"",          ";" &amp; VLOOKUP(EG$1,Data!$E:$F,2, FALSE) &amp; ";"   )             )</f>
        <v/>
      </c>
      <c r="EH191" t="str">
        <f>IF(Data!$E191=EH$1, "",             IF(ISERR(SEARCH(EH$1,Data!$A191)),"",          ";" &amp; VLOOKUP(EH$1,Data!$E:$F,2, FALSE) &amp; ";"   )             )</f>
        <v/>
      </c>
      <c r="EI191" t="str">
        <f>IF(Data!$E191=EI$1, "",             IF(ISERR(SEARCH(EI$1,Data!$A191)),"",          ";" &amp; VLOOKUP(EI$1,Data!$E:$F,2, FALSE) &amp; ";"   )             )</f>
        <v/>
      </c>
      <c r="EJ191" t="str">
        <f>IF(Data!$E191=EJ$1, "",             IF(ISERR(SEARCH(EJ$1,Data!$A191)),"",          ";" &amp; VLOOKUP(EJ$1,Data!$E:$F,2, FALSE) &amp; ";"   )             )</f>
        <v/>
      </c>
      <c r="EK191" t="str">
        <f>IF(Data!$E191=EK$1, "",             IF(ISERR(SEARCH(EK$1,Data!$A191)),"",          ";" &amp; VLOOKUP(EK$1,Data!$E:$F,2, FALSE) &amp; ";"   )             )</f>
        <v/>
      </c>
      <c r="EL191" t="str">
        <f>IF(Data!$E191=EL$1, "",             IF(ISERR(SEARCH(EL$1,Data!$A191)),"",          ";" &amp; VLOOKUP(EL$1,Data!$E:$F,2, FALSE) &amp; ";"   )             )</f>
        <v/>
      </c>
      <c r="EM191" t="str">
        <f>IF(Data!$E191=EM$1, "",             IF(ISERR(SEARCH(EM$1,Data!$A191)),"",          ";" &amp; VLOOKUP(EM$1,Data!$E:$F,2, FALSE) &amp; ";"   )             )</f>
        <v/>
      </c>
      <c r="EN191" t="str">
        <f>IF(Data!$E191=EN$1, "",             IF(ISERR(SEARCH(EN$1,Data!$A191)),"",          ";" &amp; VLOOKUP(EN$1,Data!$E:$F,2, FALSE) &amp; ";"   )             )</f>
        <v/>
      </c>
      <c r="EO191" t="str">
        <f>IF(Data!$E191=EO$1, "",             IF(ISERR(SEARCH(EO$1,Data!$A191)),"",          ";" &amp; VLOOKUP(EO$1,Data!$E:$F,2, FALSE) &amp; ";"   )             )</f>
        <v/>
      </c>
      <c r="EP191" t="str">
        <f>IF(Data!$E191=EP$1, "",             IF(ISERR(SEARCH(EP$1,Data!$A191)),"",          ";" &amp; VLOOKUP(EP$1,Data!$E:$F,2, FALSE) &amp; ";"   )             )</f>
        <v/>
      </c>
      <c r="EQ191" t="str">
        <f>IF(Data!$E191=EQ$1, "",             IF(ISERR(SEARCH(EQ$1,Data!$A191)),"",          ";" &amp; VLOOKUP(EQ$1,Data!$E:$F,2, FALSE) &amp; ";"   )             )</f>
        <v/>
      </c>
      <c r="ER191" t="str">
        <f>IF(Data!$E191=ER$1, "",             IF(ISERR(SEARCH(ER$1,Data!$A191)),"",          ";" &amp; VLOOKUP(ER$1,Data!$E:$F,2, FALSE) &amp; ";"   )             )</f>
        <v/>
      </c>
      <c r="ES191" t="str">
        <f>IF(Data!$E191=ES$1, "",             IF(ISERR(SEARCH(ES$1,Data!$A191)),"",          ";" &amp; VLOOKUP(ES$1,Data!$E:$F,2, FALSE) &amp; ";"   )             )</f>
        <v/>
      </c>
      <c r="ET191" t="str">
        <f>IF(Data!$E191=ET$1, "",             IF(ISERR(SEARCH(ET$1,Data!$A191)),"",          ";" &amp; VLOOKUP(ET$1,Data!$E:$F,2, FALSE) &amp; ";"   )             )</f>
        <v/>
      </c>
      <c r="EU191" t="str">
        <f>IF(Data!$E191=EU$1, "",             IF(ISERR(SEARCH(EU$1,Data!$A191)),"",          ";" &amp; VLOOKUP(EU$1,Data!$E:$F,2, FALSE) &amp; ";"   )             )</f>
        <v/>
      </c>
      <c r="EV191" t="str">
        <f>IF(Data!$E191=EV$1, "",             IF(ISERR(SEARCH(EV$1,Data!$A191)),"",          ";" &amp; VLOOKUP(EV$1,Data!$E:$F,2, FALSE) &amp; ";"   )             )</f>
        <v/>
      </c>
      <c r="EW191" t="str">
        <f>IF(Data!$E191=EW$1, "",             IF(ISERR(SEARCH(EW$1,Data!$A191)),"",          ";" &amp; VLOOKUP(EW$1,Data!$E:$F,2, FALSE) &amp; ";"   )             )</f>
        <v/>
      </c>
      <c r="EX191" t="str">
        <f>IF(Data!$E191=EX$1, "",             IF(ISERR(SEARCH(EX$1,Data!$A191)),"",          ";" &amp; VLOOKUP(EX$1,Data!$E:$F,2, FALSE) &amp; ";"   )             )</f>
        <v/>
      </c>
      <c r="EY191" t="str">
        <f>IF(Data!$E191=EY$1, "",             IF(ISERR(SEARCH(EY$1,Data!$A191)),"",          ";" &amp; VLOOKUP(EY$1,Data!$E:$F,2, FALSE) &amp; ";"   )             )</f>
        <v/>
      </c>
      <c r="EZ191" t="str">
        <f>IF(Data!$E191=EZ$1, "",             IF(ISERR(SEARCH(EZ$1,Data!$A191)),"",          ";" &amp; VLOOKUP(EZ$1,Data!$E:$F,2, FALSE) &amp; ";"   )             )</f>
        <v/>
      </c>
      <c r="FA191" t="str">
        <f>IF(Data!$E191=FA$1, "",             IF(ISERR(SEARCH(FA$1,Data!$A191)),"",          ";" &amp; VLOOKUP(FA$1,Data!$E:$F,2, FALSE) &amp; ";"   )             )</f>
        <v/>
      </c>
      <c r="FB191" t="str">
        <f>IF(Data!$E191=FB$1, "",             IF(ISERR(SEARCH(FB$1,Data!$A191)),"",          ";" &amp; VLOOKUP(FB$1,Data!$E:$F,2, FALSE) &amp; ";"   )             )</f>
        <v/>
      </c>
      <c r="FC191" t="str">
        <f>IF(Data!$E191=FC$1, "",             IF(ISERR(SEARCH(FC$1,Data!$A191)),"",          ";" &amp; VLOOKUP(FC$1,Data!$E:$F,2, FALSE) &amp; ";"   )             )</f>
        <v/>
      </c>
      <c r="FD191" t="str">
        <f>IF(Data!$E191=FD$1, "",             IF(ISERR(SEARCH(FD$1,Data!$A191)),"",          ";" &amp; VLOOKUP(FD$1,Data!$E:$F,2, FALSE) &amp; ";"   )             )</f>
        <v/>
      </c>
      <c r="FE191" t="str">
        <f>IF(Data!$E191=FE$1, "",             IF(ISERR(SEARCH(FE$1,Data!$A191)),"",          ";" &amp; VLOOKUP(FE$1,Data!$E:$F,2, FALSE) &amp; ";"   )             )</f>
        <v/>
      </c>
      <c r="FF191" t="str">
        <f>IF(Data!$E191=FF$1, "",             IF(ISERR(SEARCH(FF$1,Data!$A191)),"",          ";" &amp; VLOOKUP(FF$1,Data!$E:$F,2, FALSE) &amp; ";"   )             )</f>
        <v/>
      </c>
      <c r="FG191" t="str">
        <f>IF(Data!$E191=FG$1, "",             IF(ISERR(SEARCH(FG$1,Data!$A191)),"",          ";" &amp; VLOOKUP(FG$1,Data!$E:$F,2, FALSE) &amp; ";"   )             )</f>
        <v/>
      </c>
      <c r="FH191" t="str">
        <f>IF(Data!$E191=FH$1, "",             IF(ISERR(SEARCH(FH$1,Data!$A191)),"",          ";" &amp; VLOOKUP(FH$1,Data!$E:$F,2, FALSE) &amp; ";"   )             )</f>
        <v/>
      </c>
      <c r="FI191" t="str">
        <f>IF(Data!$E191=FI$1, "",             IF(ISERR(SEARCH(FI$1,Data!$A191)),"",          ";" &amp; VLOOKUP(FI$1,Data!$E:$F,2, FALSE) &amp; ";"   )             )</f>
        <v/>
      </c>
      <c r="FJ191" t="str">
        <f>IF(Data!$E191=FJ$1, "",             IF(ISERR(SEARCH(FJ$1,Data!$A191)),"",          ";" &amp; VLOOKUP(FJ$1,Data!$E:$F,2, FALSE) &amp; ";"   )             )</f>
        <v/>
      </c>
      <c r="FK191" t="str">
        <f>IF(Data!$E191=FK$1, "",             IF(ISERR(SEARCH(FK$1,Data!$A191)),"",          ";" &amp; VLOOKUP(FK$1,Data!$E:$F,2, FALSE) &amp; ";"   )             )</f>
        <v/>
      </c>
      <c r="FL191" t="str">
        <f>IF(Data!$E191=FL$1, "",             IF(ISERR(SEARCH(FL$1,Data!$A191)),"",          ";" &amp; VLOOKUP(FL$1,Data!$E:$F,2, FALSE) &amp; ";"   )             )</f>
        <v/>
      </c>
      <c r="FM191" t="str">
        <f>IF(Data!$E191=FM$1, "",             IF(ISERR(SEARCH(FM$1,Data!$A191)),"",          ";" &amp; VLOOKUP(FM$1,Data!$E:$F,2, FALSE) &amp; ";"   )             )</f>
        <v/>
      </c>
      <c r="FN191" t="str">
        <f>IF(Data!$E191=FN$1, "",             IF(ISERR(SEARCH(FN$1,Data!$A191)),"",          ";" &amp; VLOOKUP(FN$1,Data!$E:$F,2, FALSE) &amp; ";"   )             )</f>
        <v/>
      </c>
      <c r="FO191" t="str">
        <f>IF(Data!$E191=FO$1, "",             IF(ISERR(SEARCH(FO$1,Data!$A191)),"",          ";" &amp; VLOOKUP(FO$1,Data!$E:$F,2, FALSE) &amp; ";"   )             )</f>
        <v/>
      </c>
      <c r="FP191" t="str">
        <f>IF(Data!$E191=FP$1, "",             IF(ISERR(SEARCH(FP$1,Data!$A191)),"",          ";" &amp; VLOOKUP(FP$1,Data!$E:$F,2, FALSE) &amp; ";"   )             )</f>
        <v/>
      </c>
      <c r="FQ191" t="str">
        <f>IF(Data!$E191=FQ$1, "",             IF(ISERR(SEARCH(FQ$1,Data!$A191)),"",          ";" &amp; VLOOKUP(FQ$1,Data!$E:$F,2, FALSE) &amp; ";"   )             )</f>
        <v/>
      </c>
      <c r="FR191" t="str">
        <f>IF(Data!$E191=FR$1, "",             IF(ISERR(SEARCH(FR$1,Data!$A191)),"",          ";" &amp; VLOOKUP(FR$1,Data!$E:$F,2, FALSE) &amp; ";"   )             )</f>
        <v/>
      </c>
      <c r="FS191" t="str">
        <f>IF(Data!$E191=FS$1, "",             IF(ISERR(SEARCH(FS$1,Data!$A191)),"",          ";" &amp; VLOOKUP(FS$1,Data!$E:$F,2, FALSE) &amp; ";"   )             )</f>
        <v/>
      </c>
      <c r="FT191" t="str">
        <f>IF(Data!$E191=FT$1, "",             IF(ISERR(SEARCH(FT$1,Data!$A191)),"",          ";" &amp; VLOOKUP(FT$1,Data!$E:$F,2, FALSE) &amp; ";"   )             )</f>
        <v/>
      </c>
      <c r="FU191" t="str">
        <f>IF(Data!$E191=FU$1, "",             IF(ISERR(SEARCH(FU$1,Data!$A191)),"",          ";" &amp; VLOOKUP(FU$1,Data!$E:$F,2, FALSE) &amp; ";"   )             )</f>
        <v/>
      </c>
      <c r="FV191" t="str">
        <f>IF(Data!$E191=FV$1, "",             IF(ISERR(SEARCH(FV$1,Data!$A191)),"",          ";" &amp; VLOOKUP(FV$1,Data!$E:$F,2, FALSE) &amp; ";"   )             )</f>
        <v/>
      </c>
      <c r="FW191" t="str">
        <f>IF(Data!$E191=FW$1, "",             IF(ISERR(SEARCH(FW$1,Data!$A191)),"",          ";" &amp; VLOOKUP(FW$1,Data!$E:$F,2, FALSE) &amp; ";"   )             )</f>
        <v/>
      </c>
      <c r="FX191" t="str">
        <f>IF(Data!$E191=FX$1, "",             IF(ISERR(SEARCH(FX$1,Data!$A191)),"",          ";" &amp; VLOOKUP(FX$1,Data!$E:$F,2, FALSE) &amp; ";"   )             )</f>
        <v/>
      </c>
      <c r="FY191" t="str">
        <f>IF(Data!$E191=FY$1, "",             IF(ISERR(SEARCH(FY$1,Data!$A191)),"",          ";" &amp; VLOOKUP(FY$1,Data!$E:$F,2, FALSE) &amp; ";"   )             )</f>
        <v/>
      </c>
      <c r="FZ191" t="str">
        <f>IF(Data!$E191=FZ$1, "",             IF(ISERR(SEARCH(FZ$1,Data!$A191)),"",          ";" &amp; VLOOKUP(FZ$1,Data!$E:$F,2, FALSE) &amp; ";"   )             )</f>
        <v/>
      </c>
      <c r="GA191" t="str">
        <f>IF(Data!$E191=GA$1, "",             IF(ISERR(SEARCH(GA$1,Data!$A191)),"",          ";" &amp; VLOOKUP(GA$1,Data!$E:$F,2, FALSE) &amp; ";"   )             )</f>
        <v/>
      </c>
      <c r="GB191" t="str">
        <f>IF(Data!$E191=GB$1, "",             IF(ISERR(SEARCH(GB$1,Data!$A191)),"",          ";" &amp; VLOOKUP(GB$1,Data!$E:$F,2, FALSE) &amp; ";"   )             )</f>
        <v/>
      </c>
      <c r="GC191" t="str">
        <f>IF(Data!$E191=GC$1, "",             IF(ISERR(SEARCH(GC$1,Data!$A191)),"",          ";" &amp; VLOOKUP(GC$1,Data!$E:$F,2, FALSE) &amp; ";"   )             )</f>
        <v/>
      </c>
      <c r="GD191" t="str">
        <f>IF(Data!$E191=GD$1, "",             IF(ISERR(SEARCH(GD$1,Data!$A191)),"",          ";" &amp; VLOOKUP(GD$1,Data!$E:$F,2, FALSE) &amp; ";"   )             )</f>
        <v/>
      </c>
      <c r="GE191" t="str">
        <f>IF(Data!$E191=GE$1, "",             IF(ISERR(SEARCH(GE$1,Data!$A191)),"",          ";" &amp; VLOOKUP(GE$1,Data!$E:$F,2, FALSE) &amp; ";"   )             )</f>
        <v/>
      </c>
      <c r="GF191" t="str">
        <f>IF(Data!$E191=GF$1, "",             IF(ISERR(SEARCH(GF$1,Data!$A191)),"",          ";" &amp; VLOOKUP(GF$1,Data!$E:$F,2, FALSE) &amp; ";"   )             )</f>
        <v/>
      </c>
      <c r="GG191" t="str">
        <f>IF(Data!$E191=GG$1, "",             IF(ISERR(SEARCH(GG$1,Data!$A191)),"",          ";" &amp; VLOOKUP(GG$1,Data!$E:$F,2, FALSE) &amp; ";"   )             )</f>
        <v/>
      </c>
      <c r="GH191" t="str">
        <f>IF(Data!$E191=GH$1, "",             IF(ISERR(SEARCH(GH$1,Data!$A191)),"",          ";" &amp; VLOOKUP(GH$1,Data!$E:$F,2, FALSE) &amp; ";"   )             )</f>
        <v/>
      </c>
      <c r="GI191" t="str">
        <f>IF(Data!$E191=GI$1, "",             IF(ISERR(SEARCH(GI$1,Data!$A191)),"",          ";" &amp; VLOOKUP(GI$1,Data!$E:$F,2, FALSE) &amp; ";"   )             )</f>
        <v/>
      </c>
      <c r="GJ191" t="str">
        <f>IF(Data!$E191=GJ$1, "",             IF(ISERR(SEARCH(GJ$1,Data!$A191)),"",          ";" &amp; VLOOKUP(GJ$1,Data!$E:$F,2, FALSE) &amp; ";"   )             )</f>
        <v/>
      </c>
      <c r="GK191" t="str">
        <f>IF(Data!$E191=GK$1, "",             IF(ISERR(SEARCH(GK$1,Data!$A191)),"",          ";" &amp; VLOOKUP(GK$1,Data!$E:$F,2, FALSE) &amp; ";"   )             )</f>
        <v/>
      </c>
      <c r="GL191" t="str">
        <f>IF(Data!$E191=GL$1, "",             IF(ISERR(SEARCH(GL$1,Data!$A191)),"",          ";" &amp; VLOOKUP(GL$1,Data!$E:$F,2, FALSE) &amp; ";"   )             )</f>
        <v/>
      </c>
      <c r="GM191" t="str">
        <f>IF(Data!$E191=GM$1, "",             IF(ISERR(SEARCH(GM$1,Data!$A191)),"",          ";" &amp; VLOOKUP(GM$1,Data!$E:$F,2, FALSE) &amp; ";"   )             )</f>
        <v/>
      </c>
      <c r="GN191" t="str">
        <f>IF(Data!$E191=GN$1, "",             IF(ISERR(SEARCH(GN$1,Data!$A191)),"",          ";" &amp; VLOOKUP(GN$1,Data!$E:$F,2, FALSE) &amp; ";"   )             )</f>
        <v/>
      </c>
      <c r="GO191" t="str">
        <f>IF(Data!$E191=GO$1, "",             IF(ISERR(SEARCH(GO$1,Data!$A191)),"",          ";" &amp; VLOOKUP(GO$1,Data!$E:$F,2, FALSE) &amp; ";"   )             )</f>
        <v/>
      </c>
      <c r="GP191" t="str">
        <f>IF(Data!$E191=GP$1, "",             IF(ISERR(SEARCH(GP$1,Data!$A191)),"",          ";" &amp; VLOOKUP(GP$1,Data!$E:$F,2, FALSE) &amp; ";"   )             )</f>
        <v/>
      </c>
      <c r="GQ191" t="str">
        <f>IF(Data!$E191=GQ$1, "",             IF(ISERR(SEARCH(GQ$1,Data!$A191)),"",          ";" &amp; VLOOKUP(GQ$1,Data!$E:$F,2, FALSE) &amp; ";"   )             )</f>
        <v/>
      </c>
      <c r="GR191" t="str">
        <f>IF(Data!$E191=GR$1, "",             IF(ISERR(SEARCH(GR$1,Data!$A191)),"",          ";" &amp; VLOOKUP(GR$1,Data!$E:$F,2, FALSE) &amp; ";"   )             )</f>
        <v/>
      </c>
      <c r="GS191" t="str">
        <f>IF(Data!$E191=GS$1, "",             IF(ISERR(SEARCH(GS$1,Data!$A191)),"",          ";" &amp; VLOOKUP(GS$1,Data!$E:$F,2, FALSE) &amp; ";"   )             )</f>
        <v/>
      </c>
      <c r="GT191" t="str">
        <f>IF(Data!$E191=GT$1, "",             IF(ISERR(SEARCH(GT$1,Data!$A191)),"",          ";" &amp; VLOOKUP(GT$1,Data!$E:$F,2, FALSE) &amp; ";"   )             )</f>
        <v/>
      </c>
      <c r="GU191" t="str">
        <f>IF(Data!$E191=GU$1, "",             IF(ISERR(SEARCH(GU$1,Data!$A191)),"",          ";" &amp; VLOOKUP(GU$1,Data!$E:$F,2, FALSE) &amp; ";"   )             )</f>
        <v/>
      </c>
      <c r="GV191" t="str">
        <f>IF(Data!$E191=GV$1, "",             IF(ISERR(SEARCH(GV$1,Data!$A191)),"",          ";" &amp; VLOOKUP(GV$1,Data!$E:$F,2, FALSE) &amp; ";"   )             )</f>
        <v/>
      </c>
      <c r="GW191" t="str">
        <f>IF(Data!$E191=GW$1, "",             IF(ISERR(SEARCH(GW$1,Data!$A191)),"",          ";" &amp; VLOOKUP(GW$1,Data!$E:$F,2, FALSE) &amp; ";"   )             )</f>
        <v/>
      </c>
      <c r="GX191" t="str">
        <f>IF(Data!$E191=GX$1, "",             IF(ISERR(SEARCH(GX$1,Data!$A191)),"",          ";" &amp; VLOOKUP(GX$1,Data!$E:$F,2, FALSE) &amp; ";"   )             )</f>
        <v/>
      </c>
      <c r="GY191" t="str">
        <f>IF(Data!$E191=GY$1, "",             IF(ISERR(SEARCH(GY$1,Data!$A191)),"",          ";" &amp; VLOOKUP(GY$1,Data!$E:$F,2, FALSE) &amp; ";"   )             )</f>
        <v/>
      </c>
      <c r="GZ191" t="str">
        <f>IF(Data!$E191=GZ$1, "",             IF(ISERR(SEARCH(GZ$1,Data!$A191)),"",          ";" &amp; VLOOKUP(GZ$1,Data!$E:$F,2, FALSE) &amp; ";"   )             )</f>
        <v/>
      </c>
      <c r="HA191" t="str">
        <f>IF(Data!$E191=HA$1, "",             IF(ISERR(SEARCH(HA$1,Data!$A191)),"",          ";" &amp; VLOOKUP(HA$1,Data!$E:$F,2, FALSE) &amp; ";"   )             )</f>
        <v/>
      </c>
      <c r="HB191" t="str">
        <f>IF(Data!$E191=HB$1, "",             IF(ISERR(SEARCH(HB$1,Data!$A191)),"",          ";" &amp; VLOOKUP(HB$1,Data!$E:$F,2, FALSE) &amp; ";"   )             )</f>
        <v/>
      </c>
      <c r="HC191" t="str">
        <f>IF(Data!$E191=HC$1, "",             IF(ISERR(SEARCH(HC$1,Data!$A191)),"",          ";" &amp; VLOOKUP(HC$1,Data!$E:$F,2, FALSE) &amp; ";"   )             )</f>
        <v/>
      </c>
      <c r="HD191" t="str">
        <f>IF(Data!$E191=HD$1, "",             IF(ISERR(SEARCH(HD$1,Data!$A191)),"",          ";" &amp; VLOOKUP(HD$1,Data!$E:$F,2, FALSE) &amp; ";"   )             )</f>
        <v/>
      </c>
      <c r="HE191" t="str">
        <f>IF(Data!$E191=HE$1, "",             IF(ISERR(SEARCH(HE$1,Data!$A191)),"",          ";" &amp; VLOOKUP(HE$1,Data!$E:$F,2, FALSE) &amp; ";"   )             )</f>
        <v/>
      </c>
      <c r="HF191" t="str">
        <f>IF(Data!$E191=HF$1, "",             IF(ISERR(SEARCH(HF$1,Data!$A191)),"",          ";" &amp; VLOOKUP(HF$1,Data!$E:$F,2, FALSE) &amp; ";"   )             )</f>
        <v/>
      </c>
      <c r="HG191" t="str">
        <f>IF(Data!$E191=HG$1, "",             IF(ISERR(SEARCH(HG$1,Data!$A191)),"",          ";" &amp; VLOOKUP(HG$1,Data!$E:$F,2, FALSE) &amp; ";"   )             )</f>
        <v/>
      </c>
      <c r="HH191" t="str">
        <f>IF(Data!$E191=HH$1, "",             IF(ISERR(SEARCH(HH$1,Data!$A191)),"",          ";" &amp; VLOOKUP(HH$1,Data!$E:$F,2, FALSE) &amp; ";"   )             )</f>
        <v/>
      </c>
      <c r="HI191" t="str">
        <f>IF(Data!$E191=HI$1, "",             IF(ISERR(SEARCH(HI$1,Data!$A191)),"",          ";" &amp; VLOOKUP(HI$1,Data!$E:$F,2, FALSE) &amp; ";"   )             )</f>
        <v/>
      </c>
      <c r="HJ191" t="str">
        <f>IF(Data!$E191=HJ$1, "",             IF(ISERR(SEARCH(HJ$1,Data!$A191)),"",          ";" &amp; VLOOKUP(HJ$1,Data!$E:$F,2, FALSE) &amp; ";"   )             )</f>
        <v/>
      </c>
      <c r="HK191" t="str">
        <f>IF(Data!$E191=HK$1, "",             IF(ISERR(SEARCH(HK$1,Data!$A191)),"",          ";" &amp; VLOOKUP(HK$1,Data!$E:$F,2, FALSE) &amp; ";"   )             )</f>
        <v/>
      </c>
      <c r="HL191" t="str">
        <f>IF(Data!$E191=HL$1, "",             IF(ISERR(SEARCH(HL$1,Data!$A191)),"",          ";" &amp; VLOOKUP(HL$1,Data!$E:$F,2, FALSE) &amp; ";"   )             )</f>
        <v/>
      </c>
      <c r="HM191" t="str">
        <f>IF(Data!$E191=HM$1, "",             IF(ISERR(SEARCH(HM$1,Data!$A191)),"",          ";" &amp; VLOOKUP(HM$1,Data!$E:$F,2, FALSE) &amp; ";"   )             )</f>
        <v>;213;</v>
      </c>
      <c r="HN191" t="str">
        <f>IF(Data!$E191=HN$1, "",             IF(ISERR(SEARCH(HN$1,Data!$A191)),"",          ";" &amp; VLOOKUP(HN$1,Data!$E:$F,2, FALSE) &amp; ";"   )             )</f>
        <v/>
      </c>
      <c r="HO191" t="str">
        <f>IF(Data!$E191=HO$1, "",             IF(ISERR(SEARCH(HO$1,Data!$A191)),"",          ";" &amp; VLOOKUP(HO$1,Data!$E:$F,2, FALSE) &amp; ";"   )             )</f>
        <v/>
      </c>
      <c r="HP191" t="str">
        <f>IF(Data!$E191=HP$1, "",             IF(ISERR(SEARCH(HP$1,Data!$A191)),"",          ";" &amp; VLOOKUP(HP$1,Data!$E:$F,2, FALSE) &amp; ";"   )             )</f>
        <v/>
      </c>
      <c r="HQ191" t="str">
        <f>IF(Data!$E191=HQ$1, "",             IF(ISERR(SEARCH(HQ$1,Data!$A191)),"",          ";" &amp; VLOOKUP(HQ$1,Data!$E:$F,2, FALSE) &amp; ";"   )             )</f>
        <v/>
      </c>
      <c r="HR191" t="str">
        <f>IF(Data!$E191=HR$1, "",             IF(ISERR(SEARCH(HR$1,Data!$A191)),"",          ";" &amp; VLOOKUP(HR$1,Data!$E:$F,2, FALSE) &amp; ";"   )             )</f>
        <v/>
      </c>
      <c r="HS191" t="str">
        <f>IF(Data!$E191=HS$1, "",             IF(ISERR(SEARCH(HS$1,Data!$A191)),"",          ";" &amp; VLOOKUP(HS$1,Data!$E:$F,2, FALSE) &amp; ";"   )             )</f>
        <v/>
      </c>
      <c r="HT191" t="str">
        <f>IF(Data!$E191=HT$1, "",             IF(ISERR(SEARCH(HT$1,Data!$A191)),"",          ";" &amp; VLOOKUP(HT$1,Data!$E:$F,2, FALSE) &amp; ";"   )             )</f>
        <v/>
      </c>
      <c r="HU191" t="str">
        <f>IF(Data!$E191=HU$1, "",             IF(ISERR(SEARCH(HU$1,Data!$A191)),"",          ";" &amp; VLOOKUP(HU$1,Data!$E:$F,2, FALSE) &amp; ";"   )             )</f>
        <v/>
      </c>
      <c r="HV191" t="str">
        <f>IF(Data!$E191=HV$1, "",             IF(ISERR(SEARCH(HV$1,Data!$A191)),"",          ";" &amp; VLOOKUP(HV$1,Data!$E:$F,2, FALSE) &amp; ";"   )             )</f>
        <v/>
      </c>
      <c r="HW191" t="str">
        <f>IF(Data!$E191=HW$1, "",             IF(ISERR(SEARCH(HW$1,Data!$A191)),"",          ";" &amp; VLOOKUP(HW$1,Data!$E:$F,2, FALSE) &amp; ";"   )             )</f>
        <v/>
      </c>
      <c r="HX191" t="str">
        <f>IF(Data!$E191=HX$1, "",             IF(ISERR(SEARCH(HX$1,Data!$A191)),"",          ";" &amp; VLOOKUP(HX$1,Data!$E:$F,2, FALSE) &amp; ";"   )             )</f>
        <v/>
      </c>
      <c r="HY191" t="str">
        <f>IF(Data!$E191=HY$1, "",             IF(ISERR(SEARCH(HY$1,Data!$A191)),"",          ";" &amp; VLOOKUP(HY$1,Data!$E:$F,2, FALSE) &amp; ";"   )             )</f>
        <v/>
      </c>
      <c r="HZ191" t="str">
        <f>IF(Data!$E191=HZ$1, "",             IF(ISERR(SEARCH(HZ$1,Data!$A191)),"",          ";" &amp; VLOOKUP(HZ$1,Data!$E:$F,2, FALSE) &amp; ";"   )             )</f>
        <v/>
      </c>
      <c r="IA191" t="str">
        <f>IF(Data!$E191=IA$1, "",             IF(ISERR(SEARCH(IA$1,Data!$A191)),"",          ";" &amp; VLOOKUP(IA$1,Data!$E:$F,2, FALSE) &amp; ";"   )             )</f>
        <v/>
      </c>
      <c r="IB191" t="str">
        <f>IF(Data!$E191=IB$1, "",             IF(ISERR(SEARCH(IB$1,Data!$A191)),"",          ";" &amp; VLOOKUP(IB$1,Data!$E:$F,2, FALSE) &amp; ";"   )             )</f>
        <v/>
      </c>
      <c r="IC191" t="str">
        <f>IF(Data!$E191=IC$1, "",             IF(ISERR(SEARCH(IC$1,Data!$A191)),"",          ";" &amp; VLOOKUP(IC$1,Data!$E:$F,2, FALSE) &amp; ";"   )             )</f>
        <v/>
      </c>
      <c r="ID191" t="str">
        <f>IF(Data!$E191=ID$1, "",             IF(ISERR(SEARCH(ID$1,Data!$A191)),"",          ";" &amp; VLOOKUP(ID$1,Data!$E:$F,2, FALSE) &amp; ";"   )             )</f>
        <v/>
      </c>
      <c r="IE191" t="str">
        <f>IF(Data!$E191=IE$1, "",             IF(ISERR(SEARCH(IE$1,Data!$A191)),"",          ";" &amp; VLOOKUP(IE$1,Data!$E:$F,2, FALSE) &amp; ";"   )             )</f>
        <v/>
      </c>
    </row>
    <row r="192" spans="1:239" x14ac:dyDescent="0.3">
      <c r="A192" t="str">
        <f>Tableau1[[#This Row],[name]]</f>
        <v>Hera Syndulla</v>
      </c>
      <c r="B192" s="15">
        <f>VLOOKUP(Tableau36[[#This Row],[Character]],Data!E:F,2,FALSE)</f>
        <v>191</v>
      </c>
      <c r="C192" t="str">
        <f>IF( Tableau36[[#This Row],[removed double semi-colon]]="", "", MID(Tableau36[[#This Row],[removed double semi-colon]],2,LEN(Tableau36[[#This Row],[removed double semi-colon]]) - 2) )</f>
        <v/>
      </c>
      <c r="D192" t="str">
        <f>SUBSTITUTE(Tableau36[[#This Row],[Concatenation]],";;",";")</f>
        <v/>
      </c>
      <c r="E192" t="str">
        <f>_xlfn.CONCAT(Tableau4[#This Row])</f>
        <v/>
      </c>
      <c r="I192" t="str">
        <f>IF(Data!$E192=I$1, "",             IF(ISERR(SEARCH(I$1,Data!$A192)),"",          ";" &amp; VLOOKUP(I$1,Data!$E:$F,2, FALSE) &amp; ";"   )             )</f>
        <v/>
      </c>
      <c r="J192" t="str">
        <f>IF(Data!$E192=J$1, "",             IF(ISERR(SEARCH(J$1,Data!$A192)),"",          ";" &amp; VLOOKUP(J$1,Data!$E:$F,2, FALSE) &amp; ";"   )             )</f>
        <v/>
      </c>
      <c r="K192" t="str">
        <f>IF(Data!$E192=K$1, "",             IF(ISERR(SEARCH(K$1,Data!$A192)),"",          ";" &amp; VLOOKUP(K$1,Data!$E:$F,2, FALSE) &amp; ";"   )             )</f>
        <v/>
      </c>
      <c r="L192" t="str">
        <f>IF(Data!$E192=L$1, "",             IF(ISERR(SEARCH(L$1,Data!$A192)),"",          ";" &amp; VLOOKUP(L$1,Data!$E:$F,2, FALSE) &amp; ";"   )             )</f>
        <v/>
      </c>
      <c r="M192" t="str">
        <f>IF(Data!$E192=M$1, "",             IF(ISERR(SEARCH(M$1,Data!$A192)),"",          ";" &amp; VLOOKUP(M$1,Data!$E:$F,2, FALSE) &amp; ";"   )             )</f>
        <v/>
      </c>
      <c r="N192" t="str">
        <f>IF(Data!$E192=N$1, "",             IF(ISERR(SEARCH(N$1,Data!$A192)),"",          ";" &amp; VLOOKUP(N$1,Data!$E:$F,2, FALSE) &amp; ";"   )             )</f>
        <v/>
      </c>
      <c r="O192" t="str">
        <f>IF(Data!$E192=O$1, "",             IF(ISERR(SEARCH(O$1,Data!$A192)),"",          ";" &amp; VLOOKUP(O$1,Data!$E:$F,2, FALSE) &amp; ";"   )             )</f>
        <v/>
      </c>
      <c r="P192" t="str">
        <f>IF(Data!$E192=P$1, "",             IF(ISERR(SEARCH(P$1,Data!$A192)),"",          ";" &amp; VLOOKUP(P$1,Data!$E:$F,2, FALSE) &amp; ";"   )             )</f>
        <v/>
      </c>
      <c r="Q192" t="str">
        <f>IF(Data!$E192=Q$1, "",             IF(ISERR(SEARCH(Q$1,Data!$A192)),"",          ";" &amp; VLOOKUP(Q$1,Data!$E:$F,2, FALSE) &amp; ";"   )             )</f>
        <v/>
      </c>
      <c r="R192" t="str">
        <f>IF(Data!$E192=R$1, "",             IF(ISERR(SEARCH(R$1,Data!$A192)),"",          ";" &amp; VLOOKUP(R$1,Data!$E:$F,2, FALSE) &amp; ";"   )             )</f>
        <v/>
      </c>
      <c r="S192" t="str">
        <f>IF(Data!$E192=S$1, "",             IF(ISERR(SEARCH(S$1,Data!$A192)),"",          ";" &amp; VLOOKUP(S$1,Data!$E:$F,2, FALSE) &amp; ";"   )             )</f>
        <v/>
      </c>
      <c r="T192" t="str">
        <f>IF(Data!$E192=T$1, "",             IF(ISERR(SEARCH(T$1,Data!$A192)),"",          ";" &amp; VLOOKUP(T$1,Data!$E:$F,2, FALSE) &amp; ";"   )             )</f>
        <v/>
      </c>
      <c r="U192" t="str">
        <f>IF(Data!$E192=U$1, "",             IF(ISERR(SEARCH(U$1,Data!$A192)),"",          ";" &amp; VLOOKUP(U$1,Data!$E:$F,2, FALSE) &amp; ";"   )             )</f>
        <v/>
      </c>
      <c r="V192" t="str">
        <f>IF(Data!$E192=V$1, "",             IF(ISERR(SEARCH(V$1,Data!$A192)),"",          ";" &amp; VLOOKUP(V$1,Data!$E:$F,2, FALSE) &amp; ";"   )             )</f>
        <v/>
      </c>
      <c r="W192" t="str">
        <f>IF(Data!$E192=W$1, "",             IF(ISERR(SEARCH(W$1,Data!$A192)),"",          ";" &amp; VLOOKUP(W$1,Data!$E:$F,2, FALSE) &amp; ";"   )             )</f>
        <v/>
      </c>
      <c r="X192" t="str">
        <f>IF(Data!$E192=X$1, "",             IF(ISERR(SEARCH(X$1,Data!$A192)),"",          ";" &amp; VLOOKUP(X$1,Data!$E:$F,2, FALSE) &amp; ";"   )             )</f>
        <v/>
      </c>
      <c r="Y192" t="str">
        <f>IF(Data!$E192=Y$1, "",             IF(ISERR(SEARCH(Y$1,Data!$A192)),"",          ";" &amp; VLOOKUP(Y$1,Data!$E:$F,2, FALSE) &amp; ";"   )             )</f>
        <v/>
      </c>
      <c r="Z192" t="str">
        <f>IF(Data!$E192=Z$1, "",             IF(ISERR(SEARCH(Z$1,Data!$A192)),"",          ";" &amp; VLOOKUP(Z$1,Data!$E:$F,2, FALSE) &amp; ";"   )             )</f>
        <v/>
      </c>
      <c r="AA192" t="str">
        <f>IF(Data!$E192=AA$1, "",             IF(ISERR(SEARCH(AA$1,Data!$A192)),"",          ";" &amp; VLOOKUP(AA$1,Data!$E:$F,2, FALSE) &amp; ";"   )             )</f>
        <v/>
      </c>
      <c r="AB192" t="str">
        <f>IF(Data!$E192=AB$1, "",             IF(ISERR(SEARCH(AB$1,Data!$A192)),"",          ";" &amp; VLOOKUP(AB$1,Data!$E:$F,2, FALSE) &amp; ";"   )             )</f>
        <v/>
      </c>
      <c r="AC192" t="str">
        <f>IF(Data!$E192=AC$1, "",             IF(ISERR(SEARCH(AC$1,Data!$A192)),"",          ";" &amp; VLOOKUP(AC$1,Data!$E:$F,2, FALSE) &amp; ";"   )             )</f>
        <v/>
      </c>
      <c r="AD192" t="str">
        <f>IF(Data!$E192=AD$1, "",             IF(ISERR(SEARCH(AD$1,Data!$A192)),"",          ";" &amp; VLOOKUP(AD$1,Data!$E:$F,2, FALSE) &amp; ";"   )             )</f>
        <v/>
      </c>
      <c r="AE192" t="str">
        <f>IF(Data!$E192=AE$1, "",             IF(ISERR(SEARCH(AE$1,Data!$A192)),"",          ";" &amp; VLOOKUP(AE$1,Data!$E:$F,2, FALSE) &amp; ";"   )             )</f>
        <v/>
      </c>
      <c r="AF192" t="str">
        <f>IF(Data!$E192=AF$1, "",             IF(ISERR(SEARCH(AF$1,Data!$A192)),"",          ";" &amp; VLOOKUP(AF$1,Data!$E:$F,2, FALSE) &amp; ";"   )             )</f>
        <v/>
      </c>
      <c r="AG192" t="str">
        <f>IF(Data!$E192=AG$1, "",             IF(ISERR(SEARCH(AG$1,Data!$A192)),"",          ";" &amp; VLOOKUP(AG$1,Data!$E:$F,2, FALSE) &amp; ";"   )             )</f>
        <v/>
      </c>
      <c r="AH192" t="str">
        <f>IF(Data!$E192=AH$1, "",             IF(ISERR(SEARCH(AH$1,Data!$A192)),"",          ";" &amp; VLOOKUP(AH$1,Data!$E:$F,2, FALSE) &amp; ";"   )             )</f>
        <v/>
      </c>
      <c r="AI192" t="str">
        <f>IF(Data!$E192=AI$1, "",             IF(ISERR(SEARCH(AI$1,Data!$A192)),"",          ";" &amp; VLOOKUP(AI$1,Data!$E:$F,2, FALSE) &amp; ";"   )             )</f>
        <v/>
      </c>
      <c r="AJ192" t="str">
        <f>IF(Data!$E192=AJ$1, "",             IF(ISERR(SEARCH(AJ$1,Data!$A192)),"",          ";" &amp; VLOOKUP(AJ$1,Data!$E:$F,2, FALSE) &amp; ";"   )             )</f>
        <v/>
      </c>
      <c r="AK192" t="str">
        <f>IF(Data!$E192=AK$1, "",             IF(ISERR(SEARCH(AK$1,Data!$A192)),"",          ";" &amp; VLOOKUP(AK$1,Data!$E:$F,2, FALSE) &amp; ";"   )             )</f>
        <v/>
      </c>
      <c r="AL192" t="str">
        <f>IF(Data!$E192=AL$1, "",             IF(ISERR(SEARCH(AL$1,Data!$A192)),"",          ";" &amp; VLOOKUP(AL$1,Data!$E:$F,2, FALSE) &amp; ";"   )             )</f>
        <v/>
      </c>
      <c r="AM192" t="str">
        <f>IF(Data!$E192=AM$1, "",             IF(ISERR(SEARCH(AM$1,Data!$A192)),"",          ";" &amp; VLOOKUP(AM$1,Data!$E:$F,2, FALSE) &amp; ";"   )             )</f>
        <v/>
      </c>
      <c r="AN192" t="str">
        <f>IF(Data!$E192=AN$1, "",             IF(ISERR(SEARCH(AN$1,Data!$A192)),"",          ";" &amp; VLOOKUP(AN$1,Data!$E:$F,2, FALSE) &amp; ";"   )             )</f>
        <v/>
      </c>
      <c r="AO192" t="str">
        <f>IF(Data!$E192=AO$1, "",             IF(ISERR(SEARCH(AO$1,Data!$A192)),"",          ";" &amp; VLOOKUP(AO$1,Data!$E:$F,2, FALSE) &amp; ";"   )             )</f>
        <v/>
      </c>
      <c r="AP192" t="str">
        <f>IF(Data!$E192=AP$1, "",             IF(ISERR(SEARCH(AP$1,Data!$A192)),"",          ";" &amp; VLOOKUP(AP$1,Data!$E:$F,2, FALSE) &amp; ";"   )             )</f>
        <v/>
      </c>
      <c r="AQ192" t="str">
        <f>IF(Data!$E192=AQ$1, "",             IF(ISERR(SEARCH(AQ$1,Data!$A192)),"",          ";" &amp; VLOOKUP(AQ$1,Data!$E:$F,2, FALSE) &amp; ";"   )             )</f>
        <v/>
      </c>
      <c r="AR192" t="str">
        <f>IF(Data!$E192=AR$1, "",             IF(ISERR(SEARCH(AR$1,Data!$A192)),"",          ";" &amp; VLOOKUP(AR$1,Data!$E:$F,2, FALSE) &amp; ";"   )             )</f>
        <v/>
      </c>
      <c r="AS192" t="str">
        <f>IF(Data!$E192=AS$1, "",             IF(ISERR(SEARCH(AS$1,Data!$A192)),"",          ";" &amp; VLOOKUP(AS$1,Data!$E:$F,2, FALSE) &amp; ";"   )             )</f>
        <v/>
      </c>
      <c r="AT192" t="str">
        <f>IF(Data!$E192=AT$1, "",             IF(ISERR(SEARCH(AT$1,Data!$A192)),"",          ";" &amp; VLOOKUP(AT$1,Data!$E:$F,2, FALSE) &amp; ";"   )             )</f>
        <v/>
      </c>
      <c r="AU192" t="str">
        <f>IF(Data!$E192=AU$1, "",             IF(ISERR(SEARCH(AU$1,Data!$A192)),"",          ";" &amp; VLOOKUP(AU$1,Data!$E:$F,2, FALSE) &amp; ";"   )             )</f>
        <v/>
      </c>
      <c r="AV192" t="str">
        <f>IF(Data!$E192=AV$1, "",             IF(ISERR(SEARCH(AV$1,Data!$A192)),"",          ";" &amp; VLOOKUP(AV$1,Data!$E:$F,2, FALSE) &amp; ";"   )             )</f>
        <v/>
      </c>
      <c r="AW192" t="str">
        <f>IF(Data!$E192=AW$1, "",             IF(ISERR(SEARCH(AW$1,Data!$A192)),"",          ";" &amp; VLOOKUP(AW$1,Data!$E:$F,2, FALSE) &amp; ";"   )             )</f>
        <v/>
      </c>
      <c r="AX192" t="str">
        <f>IF(Data!$E192=AX$1, "",             IF(ISERR(SEARCH(AX$1,Data!$A192)),"",          ";" &amp; VLOOKUP(AX$1,Data!$E:$F,2, FALSE) &amp; ";"   )             )</f>
        <v/>
      </c>
      <c r="AY192" t="str">
        <f>IF(Data!$E192=AY$1, "",             IF(ISERR(SEARCH(AY$1,Data!$A192)),"",          ";" &amp; VLOOKUP(AY$1,Data!$E:$F,2, FALSE) &amp; ";"   )             )</f>
        <v/>
      </c>
      <c r="AZ192" t="str">
        <f>IF(Data!$E192=AZ$1, "",             IF(ISERR(SEARCH(AZ$1,Data!$A192)),"",          ";" &amp; VLOOKUP(AZ$1,Data!$E:$F,2, FALSE) &amp; ";"   )             )</f>
        <v/>
      </c>
      <c r="BA192" t="str">
        <f>IF(Data!$E192=BA$1, "",             IF(ISERR(SEARCH(BA$1,Data!$A192)),"",          ";" &amp; VLOOKUP(BA$1,Data!$E:$F,2, FALSE) &amp; ";"   )             )</f>
        <v/>
      </c>
      <c r="BB192" t="str">
        <f>IF(Data!$E192=BB$1, "",             IF(ISERR(SEARCH(BB$1,Data!$A192)),"",          ";" &amp; VLOOKUP(BB$1,Data!$E:$F,2, FALSE) &amp; ";"   )             )</f>
        <v/>
      </c>
      <c r="BC192" t="str">
        <f>IF(Data!$E192=BC$1, "",             IF(ISERR(SEARCH(BC$1,Data!$A192)),"",          ";" &amp; VLOOKUP(BC$1,Data!$E:$F,2, FALSE) &amp; ";"   )             )</f>
        <v/>
      </c>
      <c r="BD192" t="str">
        <f>IF(Data!$E192=BD$1, "",             IF(ISERR(SEARCH(BD$1,Data!$A192)),"",          ";" &amp; VLOOKUP(BD$1,Data!$E:$F,2, FALSE) &amp; ";"   )             )</f>
        <v/>
      </c>
      <c r="BE192" t="str">
        <f>IF(Data!$E192=BE$1, "",             IF(ISERR(SEARCH(BE$1,Data!$A192)),"",          ";" &amp; VLOOKUP(BE$1,Data!$E:$F,2, FALSE) &amp; ";"   )             )</f>
        <v/>
      </c>
      <c r="BF192" t="str">
        <f>IF(Data!$E192=BF$1, "",             IF(ISERR(SEARCH(BF$1,Data!$A192)),"",          ";" &amp; VLOOKUP(BF$1,Data!$E:$F,2, FALSE) &amp; ";"   )             )</f>
        <v/>
      </c>
      <c r="BG192" t="str">
        <f>IF(Data!$E192=BG$1, "",             IF(ISERR(SEARCH(BG$1,Data!$A192)),"",          ";" &amp; VLOOKUP(BG$1,Data!$E:$F,2, FALSE) &amp; ";"   )             )</f>
        <v/>
      </c>
      <c r="BH192" t="str">
        <f>IF(Data!$E192=BH$1, "",             IF(ISERR(SEARCH(BH$1,Data!$A192)),"",          ";" &amp; VLOOKUP(BH$1,Data!$E:$F,2, FALSE) &amp; ";"   )             )</f>
        <v/>
      </c>
      <c r="BI192" t="str">
        <f>IF(Data!$E192=BI$1, "",             IF(ISERR(SEARCH(BI$1,Data!$A192)),"",          ";" &amp; VLOOKUP(BI$1,Data!$E:$F,2, FALSE) &amp; ";"   )             )</f>
        <v/>
      </c>
      <c r="BJ192" t="str">
        <f>IF(Data!$E192=BJ$1, "",             IF(ISERR(SEARCH(BJ$1,Data!$A192)),"",          ";" &amp; VLOOKUP(BJ$1,Data!$E:$F,2, FALSE) &amp; ";"   )             )</f>
        <v/>
      </c>
      <c r="BK192" t="str">
        <f>IF(Data!$E192=BK$1, "",             IF(ISERR(SEARCH(BK$1,Data!$A192)),"",          ";" &amp; VLOOKUP(BK$1,Data!$E:$F,2, FALSE) &amp; ";"   )             )</f>
        <v/>
      </c>
      <c r="BL192" t="str">
        <f>IF(Data!$E192=BL$1, "",             IF(ISERR(SEARCH(BL$1,Data!$A192)),"",          ";" &amp; VLOOKUP(BL$1,Data!$E:$F,2, FALSE) &amp; ";"   )             )</f>
        <v/>
      </c>
      <c r="BM192" t="str">
        <f>IF(Data!$E192=BM$1, "",             IF(ISERR(SEARCH(BM$1,Data!$A192)),"",          ";" &amp; VLOOKUP(BM$1,Data!$E:$F,2, FALSE) &amp; ";"   )             )</f>
        <v/>
      </c>
      <c r="BN192" t="str">
        <f>IF(Data!$E192=BN$1, "",             IF(ISERR(SEARCH(BN$1,Data!$A192)),"",          ";" &amp; VLOOKUP(BN$1,Data!$E:$F,2, FALSE) &amp; ";"   )             )</f>
        <v/>
      </c>
      <c r="BO192" t="str">
        <f>IF(Data!$E192=BO$1, "",             IF(ISERR(SEARCH(BO$1,Data!$A192)),"",          ";" &amp; VLOOKUP(BO$1,Data!$E:$F,2, FALSE) &amp; ";"   )             )</f>
        <v/>
      </c>
      <c r="BP192" t="str">
        <f>IF(Data!$E192=BP$1, "",             IF(ISERR(SEARCH(BP$1,Data!$A192)),"",          ";" &amp; VLOOKUP(BP$1,Data!$E:$F,2, FALSE) &amp; ";"   )             )</f>
        <v/>
      </c>
      <c r="BQ192" t="str">
        <f>IF(Data!$E192=BQ$1, "",             IF(ISERR(SEARCH(BQ$1,Data!$A192)),"",          ";" &amp; VLOOKUP(BQ$1,Data!$E:$F,2, FALSE) &amp; ";"   )             )</f>
        <v/>
      </c>
      <c r="BR192" t="str">
        <f>IF(Data!$E192=BR$1, "",             IF(ISERR(SEARCH(BR$1,Data!$A192)),"",          ";" &amp; VLOOKUP(BR$1,Data!$E:$F,2, FALSE) &amp; ";"   )             )</f>
        <v/>
      </c>
      <c r="BS192" t="str">
        <f>IF(Data!$E192=BS$1, "",             IF(ISERR(SEARCH(BS$1,Data!$A192)),"",          ";" &amp; VLOOKUP(BS$1,Data!$E:$F,2, FALSE) &amp; ";"   )             )</f>
        <v/>
      </c>
      <c r="BT192" t="str">
        <f>IF(Data!$E192=BT$1, "",             IF(ISERR(SEARCH(BT$1,Data!$A192)),"",          ";" &amp; VLOOKUP(BT$1,Data!$E:$F,2, FALSE) &amp; ";"   )             )</f>
        <v/>
      </c>
      <c r="BU192" t="str">
        <f>IF(Data!$E192=BU$1, "",             IF(ISERR(SEARCH(BU$1,Data!$A192)),"",          ";" &amp; VLOOKUP(BU$1,Data!$E:$F,2, FALSE) &amp; ";"   )             )</f>
        <v/>
      </c>
      <c r="BV192" t="str">
        <f>IF(Data!$E192=BV$1, "",             IF(ISERR(SEARCH(BV$1,Data!$A192)),"",          ";" &amp; VLOOKUP(BV$1,Data!$E:$F,2, FALSE) &amp; ";"   )             )</f>
        <v/>
      </c>
      <c r="BW192" t="str">
        <f>IF(Data!$E192=BW$1, "",             IF(ISERR(SEARCH(BW$1,Data!$A192)),"",          ";" &amp; VLOOKUP(BW$1,Data!$E:$F,2, FALSE) &amp; ";"   )             )</f>
        <v/>
      </c>
      <c r="BX192" t="str">
        <f>IF(Data!$E192=BX$1, "",             IF(ISERR(SEARCH(BX$1,Data!$A192)),"",          ";" &amp; VLOOKUP(BX$1,Data!$E:$F,2, FALSE) &amp; ";"   )             )</f>
        <v/>
      </c>
      <c r="BY192" t="str">
        <f>IF(Data!$E192=BY$1, "",             IF(ISERR(SEARCH(BY$1,Data!$A192)),"",          ";" &amp; VLOOKUP(BY$1,Data!$E:$F,2, FALSE) &amp; ";"   )             )</f>
        <v/>
      </c>
      <c r="BZ192" t="str">
        <f>IF(Data!$E192=BZ$1, "",             IF(ISERR(SEARCH(BZ$1,Data!$A192)),"",          ";" &amp; VLOOKUP(BZ$1,Data!$E:$F,2, FALSE) &amp; ";"   )             )</f>
        <v/>
      </c>
      <c r="CA192" t="str">
        <f>IF(Data!$E192=CA$1, "",             IF(ISERR(SEARCH(CA$1,Data!$A192)),"",          ";" &amp; VLOOKUP(CA$1,Data!$E:$F,2, FALSE) &amp; ";"   )             )</f>
        <v/>
      </c>
      <c r="CB192" t="str">
        <f>IF(Data!$E192=CB$1, "",             IF(ISERR(SEARCH(CB$1,Data!$A192)),"",          ";" &amp; VLOOKUP(CB$1,Data!$E:$F,2, FALSE) &amp; ";"   )             )</f>
        <v/>
      </c>
      <c r="CC192" t="str">
        <f>IF(Data!$E192=CC$1, "",             IF(ISERR(SEARCH(CC$1,Data!$A192)),"",          ";" &amp; VLOOKUP(CC$1,Data!$E:$F,2, FALSE) &amp; ";"   )             )</f>
        <v/>
      </c>
      <c r="CD192" t="str">
        <f>IF(Data!$E192=CD$1, "",             IF(ISERR(SEARCH(CD$1,Data!$A192)),"",          ";" &amp; VLOOKUP(CD$1,Data!$E:$F,2, FALSE) &amp; ";"   )             )</f>
        <v/>
      </c>
      <c r="CE192" t="str">
        <f>IF(Data!$E192=CE$1, "",             IF(ISERR(SEARCH(CE$1,Data!$A192)),"",          ";" &amp; VLOOKUP(CE$1,Data!$E:$F,2, FALSE) &amp; ";"   )             )</f>
        <v/>
      </c>
      <c r="CF192" t="str">
        <f>IF(Data!$E192=CF$1, "",             IF(ISERR(SEARCH(CF$1,Data!$A192)),"",          ";" &amp; VLOOKUP(CF$1,Data!$E:$F,2, FALSE) &amp; ";"   )             )</f>
        <v/>
      </c>
      <c r="CG192" t="str">
        <f>IF(Data!$E192=CG$1, "",             IF(ISERR(SEARCH(CG$1,Data!$A192)),"",          ";" &amp; VLOOKUP(CG$1,Data!$E:$F,2, FALSE) &amp; ";"   )             )</f>
        <v/>
      </c>
      <c r="CH192" t="str">
        <f>IF(Data!$E192=CH$1, "",             IF(ISERR(SEARCH(CH$1,Data!$A192)),"",          ";" &amp; VLOOKUP(CH$1,Data!$E:$F,2, FALSE) &amp; ";"   )             )</f>
        <v/>
      </c>
      <c r="CI192" t="str">
        <f>IF(Data!$E192=CI$1, "",             IF(ISERR(SEARCH(CI$1,Data!$A192)),"",          ";" &amp; VLOOKUP(CI$1,Data!$E:$F,2, FALSE) &amp; ";"   )             )</f>
        <v/>
      </c>
      <c r="CJ192" t="str">
        <f>IF(Data!$E192=CJ$1, "",             IF(ISERR(SEARCH(CJ$1,Data!$A192)),"",          ";" &amp; VLOOKUP(CJ$1,Data!$E:$F,2, FALSE) &amp; ";"   )             )</f>
        <v/>
      </c>
      <c r="CK192" t="str">
        <f>IF(Data!$E192=CK$1, "",             IF(ISERR(SEARCH(CK$1,Data!$A192)),"",          ";" &amp; VLOOKUP(CK$1,Data!$E:$F,2, FALSE) &amp; ";"   )             )</f>
        <v/>
      </c>
      <c r="CL192" t="str">
        <f>IF(Data!$E192=CL$1, "",             IF(ISERR(SEARCH(CL$1,Data!$A192)),"",          ";" &amp; VLOOKUP(CL$1,Data!$E:$F,2, FALSE) &amp; ";"   )             )</f>
        <v/>
      </c>
      <c r="CM192" t="str">
        <f>IF(Data!$E192=CM$1, "",             IF(ISERR(SEARCH(CM$1,Data!$A192)),"",          ";" &amp; VLOOKUP(CM$1,Data!$E:$F,2, FALSE) &amp; ";"   )             )</f>
        <v/>
      </c>
      <c r="CN192" t="str">
        <f>IF(Data!$E192=CN$1, "",             IF(ISERR(SEARCH(CN$1,Data!$A192)),"",          ";" &amp; VLOOKUP(CN$1,Data!$E:$F,2, FALSE) &amp; ";"   )             )</f>
        <v/>
      </c>
      <c r="CO192" t="str">
        <f>IF(Data!$E192=CO$1, "",             IF(ISERR(SEARCH(CO$1,Data!$A192)),"",          ";" &amp; VLOOKUP(CO$1,Data!$E:$F,2, FALSE) &amp; ";"   )             )</f>
        <v/>
      </c>
      <c r="CP192" t="str">
        <f>IF(Data!$E192=CP$1, "",             IF(ISERR(SEARCH(CP$1,Data!$A192)),"",          ";" &amp; VLOOKUP(CP$1,Data!$E:$F,2, FALSE) &amp; ";"   )             )</f>
        <v/>
      </c>
      <c r="CQ192" t="str">
        <f>IF(Data!$E192=CQ$1, "",             IF(ISERR(SEARCH(CQ$1,Data!$A192)),"",          ";" &amp; VLOOKUP(CQ$1,Data!$E:$F,2, FALSE) &amp; ";"   )             )</f>
        <v/>
      </c>
      <c r="CR192" t="str">
        <f>IF(Data!$E192=CR$1, "",             IF(ISERR(SEARCH(CR$1,Data!$A192)),"",          ";" &amp; VLOOKUP(CR$1,Data!$E:$F,2, FALSE) &amp; ";"   )             )</f>
        <v/>
      </c>
      <c r="CS192" t="str">
        <f>IF(Data!$E192=CS$1, "",             IF(ISERR(SEARCH(CS$1,Data!$A192)),"",          ";" &amp; VLOOKUP(CS$1,Data!$E:$F,2, FALSE) &amp; ";"   )             )</f>
        <v/>
      </c>
      <c r="CT192" t="str">
        <f>IF(Data!$E192=CT$1, "",             IF(ISERR(SEARCH(CT$1,Data!$A192)),"",          ";" &amp; VLOOKUP(CT$1,Data!$E:$F,2, FALSE) &amp; ";"   )             )</f>
        <v/>
      </c>
      <c r="CU192" t="str">
        <f>IF(Data!$E192=CU$1, "",             IF(ISERR(SEARCH(CU$1,Data!$A192)),"",          ";" &amp; VLOOKUP(CU$1,Data!$E:$F,2, FALSE) &amp; ";"   )             )</f>
        <v/>
      </c>
      <c r="CV192" t="str">
        <f>IF(Data!$E192=CV$1, "",             IF(ISERR(SEARCH(CV$1,Data!$A192)),"",          ";" &amp; VLOOKUP(CV$1,Data!$E:$F,2, FALSE) &amp; ";"   )             )</f>
        <v/>
      </c>
      <c r="CW192" t="str">
        <f>IF(Data!$E192=CW$1, "",             IF(ISERR(SEARCH(CW$1,Data!$A192)),"",          ";" &amp; VLOOKUP(CW$1,Data!$E:$F,2, FALSE) &amp; ";"   )             )</f>
        <v/>
      </c>
      <c r="CX192" t="str">
        <f>IF(Data!$E192=CX$1, "",             IF(ISERR(SEARCH(CX$1,Data!$A192)),"",          ";" &amp; VLOOKUP(CX$1,Data!$E:$F,2, FALSE) &amp; ";"   )             )</f>
        <v/>
      </c>
      <c r="CY192" t="str">
        <f>IF(Data!$E192=CY$1, "",             IF(ISERR(SEARCH(CY$1,Data!$A192)),"",          ";" &amp; VLOOKUP(CY$1,Data!$E:$F,2, FALSE) &amp; ";"   )             )</f>
        <v/>
      </c>
      <c r="CZ192" t="str">
        <f>IF(Data!$E192=CZ$1, "",             IF(ISERR(SEARCH(CZ$1,Data!$A192)),"",          ";" &amp; VLOOKUP(CZ$1,Data!$E:$F,2, FALSE) &amp; ";"   )             )</f>
        <v/>
      </c>
      <c r="DA192" t="str">
        <f>IF(Data!$E192=DA$1, "",             IF(ISERR(SEARCH(DA$1,Data!$A192)),"",          ";" &amp; VLOOKUP(DA$1,Data!$E:$F,2, FALSE) &amp; ";"   )             )</f>
        <v/>
      </c>
      <c r="DB192" t="str">
        <f>IF(Data!$E192=DB$1, "",             IF(ISERR(SEARCH(DB$1,Data!$A192)),"",          ";" &amp; VLOOKUP(DB$1,Data!$E:$F,2, FALSE) &amp; ";"   )             )</f>
        <v/>
      </c>
      <c r="DC192" t="str">
        <f>IF(Data!$E192=DC$1, "",             IF(ISERR(SEARCH(DC$1,Data!$A192)),"",          ";" &amp; VLOOKUP(DC$1,Data!$E:$F,2, FALSE) &amp; ";"   )             )</f>
        <v/>
      </c>
      <c r="DD192" t="str">
        <f>IF(Data!$E192=DD$1, "",             IF(ISERR(SEARCH(DD$1,Data!$A192)),"",          ";" &amp; VLOOKUP(DD$1,Data!$E:$F,2, FALSE) &amp; ";"   )             )</f>
        <v/>
      </c>
      <c r="DE192" t="str">
        <f>IF(Data!$E192=DE$1, "",             IF(ISERR(SEARCH(DE$1,Data!$A192)),"",          ";" &amp; VLOOKUP(DE$1,Data!$E:$F,2, FALSE) &amp; ";"   )             )</f>
        <v/>
      </c>
      <c r="DF192" t="str">
        <f>IF(Data!$E192=DF$1, "",             IF(ISERR(SEARCH(DF$1,Data!$A192)),"",          ";" &amp; VLOOKUP(DF$1,Data!$E:$F,2, FALSE) &amp; ";"   )             )</f>
        <v/>
      </c>
      <c r="DG192" t="str">
        <f>IF(Data!$E192=DG$1, "",             IF(ISERR(SEARCH(DG$1,Data!$A192)),"",          ";" &amp; VLOOKUP(DG$1,Data!$E:$F,2, FALSE) &amp; ";"   )             )</f>
        <v/>
      </c>
      <c r="DH192" t="str">
        <f>IF(Data!$E192=DH$1, "",             IF(ISERR(SEARCH(DH$1,Data!$A192)),"",          ";" &amp; VLOOKUP(DH$1,Data!$E:$F,2, FALSE) &amp; ";"   )             )</f>
        <v/>
      </c>
      <c r="DI192" t="str">
        <f>IF(Data!$E192=DI$1, "",             IF(ISERR(SEARCH(DI$1,Data!$A192)),"",          ";" &amp; VLOOKUP(DI$1,Data!$E:$F,2, FALSE) &amp; ";"   )             )</f>
        <v/>
      </c>
      <c r="DJ192" t="str">
        <f>IF(Data!$E192=DJ$1, "",             IF(ISERR(SEARCH(DJ$1,Data!$A192)),"",          ";" &amp; VLOOKUP(DJ$1,Data!$E:$F,2, FALSE) &amp; ";"   )             )</f>
        <v/>
      </c>
      <c r="DK192" t="str">
        <f>IF(Data!$E192=DK$1, "",             IF(ISERR(SEARCH(DK$1,Data!$A192)),"",          ";" &amp; VLOOKUP(DK$1,Data!$E:$F,2, FALSE) &amp; ";"   )             )</f>
        <v/>
      </c>
      <c r="DL192" t="str">
        <f>IF(Data!$E192=DL$1, "",             IF(ISERR(SEARCH(DL$1,Data!$A192)),"",          ";" &amp; VLOOKUP(DL$1,Data!$E:$F,2, FALSE) &amp; ";"   )             )</f>
        <v/>
      </c>
      <c r="DM192" t="str">
        <f>IF(Data!$E192=DM$1, "",             IF(ISERR(SEARCH(DM$1,Data!$A192)),"",          ";" &amp; VLOOKUP(DM$1,Data!$E:$F,2, FALSE) &amp; ";"   )             )</f>
        <v/>
      </c>
      <c r="DN192" t="str">
        <f>IF(Data!$E192=DN$1, "",             IF(ISERR(SEARCH(DN$1,Data!$A192)),"",          ";" &amp; VLOOKUP(DN$1,Data!$E:$F,2, FALSE) &amp; ";"   )             )</f>
        <v/>
      </c>
      <c r="DO192" t="str">
        <f>IF(Data!$E192=DO$1, "",             IF(ISERR(SEARCH(DO$1,Data!$A192)),"",          ";" &amp; VLOOKUP(DO$1,Data!$E:$F,2, FALSE) &amp; ";"   )             )</f>
        <v/>
      </c>
      <c r="DP192" t="str">
        <f>IF(Data!$E192=DP$1, "",             IF(ISERR(SEARCH(DP$1,Data!$A192)),"",          ";" &amp; VLOOKUP(DP$1,Data!$E:$F,2, FALSE) &amp; ";"   )             )</f>
        <v/>
      </c>
      <c r="DQ192" t="str">
        <f>IF(Data!$E192=DQ$1, "",             IF(ISERR(SEARCH(DQ$1,Data!$A192)),"",          ";" &amp; VLOOKUP(DQ$1,Data!$E:$F,2, FALSE) &amp; ";"   )             )</f>
        <v/>
      </c>
      <c r="DR192" t="str">
        <f>IF(Data!$E192=DR$1, "",             IF(ISERR(SEARCH(DR$1,Data!$A192)),"",          ";" &amp; VLOOKUP(DR$1,Data!$E:$F,2, FALSE) &amp; ";"   )             )</f>
        <v/>
      </c>
      <c r="DS192" t="str">
        <f>IF(Data!$E192=DS$1, "",             IF(ISERR(SEARCH(DS$1,Data!$A192)),"",          ";" &amp; VLOOKUP(DS$1,Data!$E:$F,2, FALSE) &amp; ";"   )             )</f>
        <v/>
      </c>
      <c r="DT192" t="str">
        <f>IF(Data!$E192=DT$1, "",             IF(ISERR(SEARCH(DT$1,Data!$A192)),"",          ";" &amp; VLOOKUP(DT$1,Data!$E:$F,2, FALSE) &amp; ";"   )             )</f>
        <v/>
      </c>
      <c r="DU192" t="str">
        <f>IF(Data!$E192=DU$1, "",             IF(ISERR(SEARCH(DU$1,Data!$A192)),"",          ";" &amp; VLOOKUP(DU$1,Data!$E:$F,2, FALSE) &amp; ";"   )             )</f>
        <v/>
      </c>
      <c r="DV192" t="str">
        <f>IF(Data!$E192=DV$1, "",             IF(ISERR(SEARCH(DV$1,Data!$A192)),"",          ";" &amp; VLOOKUP(DV$1,Data!$E:$F,2, FALSE) &amp; ";"   )             )</f>
        <v/>
      </c>
      <c r="DW192" t="str">
        <f>IF(Data!$E192=DW$1, "",             IF(ISERR(SEARCH(DW$1,Data!$A192)),"",          ";" &amp; VLOOKUP(DW$1,Data!$E:$F,2, FALSE) &amp; ";"   )             )</f>
        <v/>
      </c>
      <c r="DX192" t="str">
        <f>IF(Data!$E192=DX$1, "",             IF(ISERR(SEARCH(DX$1,Data!$A192)),"",          ";" &amp; VLOOKUP(DX$1,Data!$E:$F,2, FALSE) &amp; ";"   )             )</f>
        <v/>
      </c>
      <c r="DY192" t="str">
        <f>IF(Data!$E192=DY$1, "",             IF(ISERR(SEARCH(DY$1,Data!$A192)),"",          ";" &amp; VLOOKUP(DY$1,Data!$E:$F,2, FALSE) &amp; ";"   )             )</f>
        <v/>
      </c>
      <c r="DZ192" t="str">
        <f>IF(Data!$E192=DZ$1, "",             IF(ISERR(SEARCH(DZ$1,Data!$A192)),"",          ";" &amp; VLOOKUP(DZ$1,Data!$E:$F,2, FALSE) &amp; ";"   )             )</f>
        <v/>
      </c>
      <c r="EA192" t="str">
        <f>IF(Data!$E192=EA$1, "",             IF(ISERR(SEARCH(EA$1,Data!$A192)),"",          ";" &amp; VLOOKUP(EA$1,Data!$E:$F,2, FALSE) &amp; ";"   )             )</f>
        <v/>
      </c>
      <c r="EB192" t="str">
        <f>IF(Data!$E192=EB$1, "",             IF(ISERR(SEARCH(EB$1,Data!$A192)),"",          ";" &amp; VLOOKUP(EB$1,Data!$E:$F,2, FALSE) &amp; ";"   )             )</f>
        <v/>
      </c>
      <c r="EC192" t="str">
        <f>IF(Data!$E192=EC$1, "",             IF(ISERR(SEARCH(EC$1,Data!$A192)),"",          ";" &amp; VLOOKUP(EC$1,Data!$E:$F,2, FALSE) &amp; ";"   )             )</f>
        <v/>
      </c>
      <c r="ED192" t="str">
        <f>IF(Data!$E192=ED$1, "",             IF(ISERR(SEARCH(ED$1,Data!$A192)),"",          ";" &amp; VLOOKUP(ED$1,Data!$E:$F,2, FALSE) &amp; ";"   )             )</f>
        <v/>
      </c>
      <c r="EE192" t="str">
        <f>IF(Data!$E192=EE$1, "",             IF(ISERR(SEARCH(EE$1,Data!$A192)),"",          ";" &amp; VLOOKUP(EE$1,Data!$E:$F,2, FALSE) &amp; ";"   )             )</f>
        <v/>
      </c>
      <c r="EF192" t="str">
        <f>IF(Data!$E192=EF$1, "",             IF(ISERR(SEARCH(EF$1,Data!$A192)),"",          ";" &amp; VLOOKUP(EF$1,Data!$E:$F,2, FALSE) &amp; ";"   )             )</f>
        <v/>
      </c>
      <c r="EG192" t="str">
        <f>IF(Data!$E192=EG$1, "",             IF(ISERR(SEARCH(EG$1,Data!$A192)),"",          ";" &amp; VLOOKUP(EG$1,Data!$E:$F,2, FALSE) &amp; ";"   )             )</f>
        <v/>
      </c>
      <c r="EH192" t="str">
        <f>IF(Data!$E192=EH$1, "",             IF(ISERR(SEARCH(EH$1,Data!$A192)),"",          ";" &amp; VLOOKUP(EH$1,Data!$E:$F,2, FALSE) &amp; ";"   )             )</f>
        <v/>
      </c>
      <c r="EI192" t="str">
        <f>IF(Data!$E192=EI$1, "",             IF(ISERR(SEARCH(EI$1,Data!$A192)),"",          ";" &amp; VLOOKUP(EI$1,Data!$E:$F,2, FALSE) &amp; ";"   )             )</f>
        <v/>
      </c>
      <c r="EJ192" t="str">
        <f>IF(Data!$E192=EJ$1, "",             IF(ISERR(SEARCH(EJ$1,Data!$A192)),"",          ";" &amp; VLOOKUP(EJ$1,Data!$E:$F,2, FALSE) &amp; ";"   )             )</f>
        <v/>
      </c>
      <c r="EK192" t="str">
        <f>IF(Data!$E192=EK$1, "",             IF(ISERR(SEARCH(EK$1,Data!$A192)),"",          ";" &amp; VLOOKUP(EK$1,Data!$E:$F,2, FALSE) &amp; ";"   )             )</f>
        <v/>
      </c>
      <c r="EL192" t="str">
        <f>IF(Data!$E192=EL$1, "",             IF(ISERR(SEARCH(EL$1,Data!$A192)),"",          ";" &amp; VLOOKUP(EL$1,Data!$E:$F,2, FALSE) &amp; ";"   )             )</f>
        <v/>
      </c>
      <c r="EM192" t="str">
        <f>IF(Data!$E192=EM$1, "",             IF(ISERR(SEARCH(EM$1,Data!$A192)),"",          ";" &amp; VLOOKUP(EM$1,Data!$E:$F,2, FALSE) &amp; ";"   )             )</f>
        <v/>
      </c>
      <c r="EN192" t="str">
        <f>IF(Data!$E192=EN$1, "",             IF(ISERR(SEARCH(EN$1,Data!$A192)),"",          ";" &amp; VLOOKUP(EN$1,Data!$E:$F,2, FALSE) &amp; ";"   )             )</f>
        <v/>
      </c>
      <c r="EO192" t="str">
        <f>IF(Data!$E192=EO$1, "",             IF(ISERR(SEARCH(EO$1,Data!$A192)),"",          ";" &amp; VLOOKUP(EO$1,Data!$E:$F,2, FALSE) &amp; ";"   )             )</f>
        <v/>
      </c>
      <c r="EP192" t="str">
        <f>IF(Data!$E192=EP$1, "",             IF(ISERR(SEARCH(EP$1,Data!$A192)),"",          ";" &amp; VLOOKUP(EP$1,Data!$E:$F,2, FALSE) &amp; ";"   )             )</f>
        <v/>
      </c>
      <c r="EQ192" t="str">
        <f>IF(Data!$E192=EQ$1, "",             IF(ISERR(SEARCH(EQ$1,Data!$A192)),"",          ";" &amp; VLOOKUP(EQ$1,Data!$E:$F,2, FALSE) &amp; ";"   )             )</f>
        <v/>
      </c>
      <c r="ER192" t="str">
        <f>IF(Data!$E192=ER$1, "",             IF(ISERR(SEARCH(ER$1,Data!$A192)),"",          ";" &amp; VLOOKUP(ER$1,Data!$E:$F,2, FALSE) &amp; ";"   )             )</f>
        <v/>
      </c>
      <c r="ES192" t="str">
        <f>IF(Data!$E192=ES$1, "",             IF(ISERR(SEARCH(ES$1,Data!$A192)),"",          ";" &amp; VLOOKUP(ES$1,Data!$E:$F,2, FALSE) &amp; ";"   )             )</f>
        <v/>
      </c>
      <c r="ET192" t="str">
        <f>IF(Data!$E192=ET$1, "",             IF(ISERR(SEARCH(ET$1,Data!$A192)),"",          ";" &amp; VLOOKUP(ET$1,Data!$E:$F,2, FALSE) &amp; ";"   )             )</f>
        <v/>
      </c>
      <c r="EU192" t="str">
        <f>IF(Data!$E192=EU$1, "",             IF(ISERR(SEARCH(EU$1,Data!$A192)),"",          ";" &amp; VLOOKUP(EU$1,Data!$E:$F,2, FALSE) &amp; ";"   )             )</f>
        <v/>
      </c>
      <c r="EV192" t="str">
        <f>IF(Data!$E192=EV$1, "",             IF(ISERR(SEARCH(EV$1,Data!$A192)),"",          ";" &amp; VLOOKUP(EV$1,Data!$E:$F,2, FALSE) &amp; ";"   )             )</f>
        <v/>
      </c>
      <c r="EW192" t="str">
        <f>IF(Data!$E192=EW$1, "",             IF(ISERR(SEARCH(EW$1,Data!$A192)),"",          ";" &amp; VLOOKUP(EW$1,Data!$E:$F,2, FALSE) &amp; ";"   )             )</f>
        <v/>
      </c>
      <c r="EX192" t="str">
        <f>IF(Data!$E192=EX$1, "",             IF(ISERR(SEARCH(EX$1,Data!$A192)),"",          ";" &amp; VLOOKUP(EX$1,Data!$E:$F,2, FALSE) &amp; ";"   )             )</f>
        <v/>
      </c>
      <c r="EY192" t="str">
        <f>IF(Data!$E192=EY$1, "",             IF(ISERR(SEARCH(EY$1,Data!$A192)),"",          ";" &amp; VLOOKUP(EY$1,Data!$E:$F,2, FALSE) &amp; ";"   )             )</f>
        <v/>
      </c>
      <c r="EZ192" t="str">
        <f>IF(Data!$E192=EZ$1, "",             IF(ISERR(SEARCH(EZ$1,Data!$A192)),"",          ";" &amp; VLOOKUP(EZ$1,Data!$E:$F,2, FALSE) &amp; ";"   )             )</f>
        <v/>
      </c>
      <c r="FA192" t="str">
        <f>IF(Data!$E192=FA$1, "",             IF(ISERR(SEARCH(FA$1,Data!$A192)),"",          ";" &amp; VLOOKUP(FA$1,Data!$E:$F,2, FALSE) &amp; ";"   )             )</f>
        <v/>
      </c>
      <c r="FB192" t="str">
        <f>IF(Data!$E192=FB$1, "",             IF(ISERR(SEARCH(FB$1,Data!$A192)),"",          ";" &amp; VLOOKUP(FB$1,Data!$E:$F,2, FALSE) &amp; ";"   )             )</f>
        <v/>
      </c>
      <c r="FC192" t="str">
        <f>IF(Data!$E192=FC$1, "",             IF(ISERR(SEARCH(FC$1,Data!$A192)),"",          ";" &amp; VLOOKUP(FC$1,Data!$E:$F,2, FALSE) &amp; ";"   )             )</f>
        <v/>
      </c>
      <c r="FD192" t="str">
        <f>IF(Data!$E192=FD$1, "",             IF(ISERR(SEARCH(FD$1,Data!$A192)),"",          ";" &amp; VLOOKUP(FD$1,Data!$E:$F,2, FALSE) &amp; ";"   )             )</f>
        <v/>
      </c>
      <c r="FE192" t="str">
        <f>IF(Data!$E192=FE$1, "",             IF(ISERR(SEARCH(FE$1,Data!$A192)),"",          ";" &amp; VLOOKUP(FE$1,Data!$E:$F,2, FALSE) &amp; ";"   )             )</f>
        <v/>
      </c>
      <c r="FF192" t="str">
        <f>IF(Data!$E192=FF$1, "",             IF(ISERR(SEARCH(FF$1,Data!$A192)),"",          ";" &amp; VLOOKUP(FF$1,Data!$E:$F,2, FALSE) &amp; ";"   )             )</f>
        <v/>
      </c>
      <c r="FG192" t="str">
        <f>IF(Data!$E192=FG$1, "",             IF(ISERR(SEARCH(FG$1,Data!$A192)),"",          ";" &amp; VLOOKUP(FG$1,Data!$E:$F,2, FALSE) &amp; ";"   )             )</f>
        <v/>
      </c>
      <c r="FH192" t="str">
        <f>IF(Data!$E192=FH$1, "",             IF(ISERR(SEARCH(FH$1,Data!$A192)),"",          ";" &amp; VLOOKUP(FH$1,Data!$E:$F,2, FALSE) &amp; ";"   )             )</f>
        <v/>
      </c>
      <c r="FI192" t="str">
        <f>IF(Data!$E192=FI$1, "",             IF(ISERR(SEARCH(FI$1,Data!$A192)),"",          ";" &amp; VLOOKUP(FI$1,Data!$E:$F,2, FALSE) &amp; ";"   )             )</f>
        <v/>
      </c>
      <c r="FJ192" t="str">
        <f>IF(Data!$E192=FJ$1, "",             IF(ISERR(SEARCH(FJ$1,Data!$A192)),"",          ";" &amp; VLOOKUP(FJ$1,Data!$E:$F,2, FALSE) &amp; ";"   )             )</f>
        <v/>
      </c>
      <c r="FK192" t="str">
        <f>IF(Data!$E192=FK$1, "",             IF(ISERR(SEARCH(FK$1,Data!$A192)),"",          ";" &amp; VLOOKUP(FK$1,Data!$E:$F,2, FALSE) &amp; ";"   )             )</f>
        <v/>
      </c>
      <c r="FL192" t="str">
        <f>IF(Data!$E192=FL$1, "",             IF(ISERR(SEARCH(FL$1,Data!$A192)),"",          ";" &amp; VLOOKUP(FL$1,Data!$E:$F,2, FALSE) &amp; ";"   )             )</f>
        <v/>
      </c>
      <c r="FM192" t="str">
        <f>IF(Data!$E192=FM$1, "",             IF(ISERR(SEARCH(FM$1,Data!$A192)),"",          ";" &amp; VLOOKUP(FM$1,Data!$E:$F,2, FALSE) &amp; ";"   )             )</f>
        <v/>
      </c>
      <c r="FN192" t="str">
        <f>IF(Data!$E192=FN$1, "",             IF(ISERR(SEARCH(FN$1,Data!$A192)),"",          ";" &amp; VLOOKUP(FN$1,Data!$E:$F,2, FALSE) &amp; ";"   )             )</f>
        <v/>
      </c>
      <c r="FO192" t="str">
        <f>IF(Data!$E192=FO$1, "",             IF(ISERR(SEARCH(FO$1,Data!$A192)),"",          ";" &amp; VLOOKUP(FO$1,Data!$E:$F,2, FALSE) &amp; ";"   )             )</f>
        <v/>
      </c>
      <c r="FP192" t="str">
        <f>IF(Data!$E192=FP$1, "",             IF(ISERR(SEARCH(FP$1,Data!$A192)),"",          ";" &amp; VLOOKUP(FP$1,Data!$E:$F,2, FALSE) &amp; ";"   )             )</f>
        <v/>
      </c>
      <c r="FQ192" t="str">
        <f>IF(Data!$E192=FQ$1, "",             IF(ISERR(SEARCH(FQ$1,Data!$A192)),"",          ";" &amp; VLOOKUP(FQ$1,Data!$E:$F,2, FALSE) &amp; ";"   )             )</f>
        <v/>
      </c>
      <c r="FR192" t="str">
        <f>IF(Data!$E192=FR$1, "",             IF(ISERR(SEARCH(FR$1,Data!$A192)),"",          ";" &amp; VLOOKUP(FR$1,Data!$E:$F,2, FALSE) &amp; ";"   )             )</f>
        <v/>
      </c>
      <c r="FS192" t="str">
        <f>IF(Data!$E192=FS$1, "",             IF(ISERR(SEARCH(FS$1,Data!$A192)),"",          ";" &amp; VLOOKUP(FS$1,Data!$E:$F,2, FALSE) &amp; ";"   )             )</f>
        <v/>
      </c>
      <c r="FT192" t="str">
        <f>IF(Data!$E192=FT$1, "",             IF(ISERR(SEARCH(FT$1,Data!$A192)),"",          ";" &amp; VLOOKUP(FT$1,Data!$E:$F,2, FALSE) &amp; ";"   )             )</f>
        <v/>
      </c>
      <c r="FU192" t="str">
        <f>IF(Data!$E192=FU$1, "",             IF(ISERR(SEARCH(FU$1,Data!$A192)),"",          ";" &amp; VLOOKUP(FU$1,Data!$E:$F,2, FALSE) &amp; ";"   )             )</f>
        <v/>
      </c>
      <c r="FV192" t="str">
        <f>IF(Data!$E192=FV$1, "",             IF(ISERR(SEARCH(FV$1,Data!$A192)),"",          ";" &amp; VLOOKUP(FV$1,Data!$E:$F,2, FALSE) &amp; ";"   )             )</f>
        <v/>
      </c>
      <c r="FW192" t="str">
        <f>IF(Data!$E192=FW$1, "",             IF(ISERR(SEARCH(FW$1,Data!$A192)),"",          ";" &amp; VLOOKUP(FW$1,Data!$E:$F,2, FALSE) &amp; ";"   )             )</f>
        <v/>
      </c>
      <c r="FX192" t="str">
        <f>IF(Data!$E192=FX$1, "",             IF(ISERR(SEARCH(FX$1,Data!$A192)),"",          ";" &amp; VLOOKUP(FX$1,Data!$E:$F,2, FALSE) &amp; ";"   )             )</f>
        <v/>
      </c>
      <c r="FY192" t="str">
        <f>IF(Data!$E192=FY$1, "",             IF(ISERR(SEARCH(FY$1,Data!$A192)),"",          ";" &amp; VLOOKUP(FY$1,Data!$E:$F,2, FALSE) &amp; ";"   )             )</f>
        <v/>
      </c>
      <c r="FZ192" t="str">
        <f>IF(Data!$E192=FZ$1, "",             IF(ISERR(SEARCH(FZ$1,Data!$A192)),"",          ";" &amp; VLOOKUP(FZ$1,Data!$E:$F,2, FALSE) &amp; ";"   )             )</f>
        <v/>
      </c>
      <c r="GA192" t="str">
        <f>IF(Data!$E192=GA$1, "",             IF(ISERR(SEARCH(GA$1,Data!$A192)),"",          ";" &amp; VLOOKUP(GA$1,Data!$E:$F,2, FALSE) &amp; ";"   )             )</f>
        <v/>
      </c>
      <c r="GB192" t="str">
        <f>IF(Data!$E192=GB$1, "",             IF(ISERR(SEARCH(GB$1,Data!$A192)),"",          ";" &amp; VLOOKUP(GB$1,Data!$E:$F,2, FALSE) &amp; ";"   )             )</f>
        <v/>
      </c>
      <c r="GC192" t="str">
        <f>IF(Data!$E192=GC$1, "",             IF(ISERR(SEARCH(GC$1,Data!$A192)),"",          ";" &amp; VLOOKUP(GC$1,Data!$E:$F,2, FALSE) &amp; ";"   )             )</f>
        <v/>
      </c>
      <c r="GD192" t="str">
        <f>IF(Data!$E192=GD$1, "",             IF(ISERR(SEARCH(GD$1,Data!$A192)),"",          ";" &amp; VLOOKUP(GD$1,Data!$E:$F,2, FALSE) &amp; ";"   )             )</f>
        <v/>
      </c>
      <c r="GE192" t="str">
        <f>IF(Data!$E192=GE$1, "",             IF(ISERR(SEARCH(GE$1,Data!$A192)),"",          ";" &amp; VLOOKUP(GE$1,Data!$E:$F,2, FALSE) &amp; ";"   )             )</f>
        <v/>
      </c>
      <c r="GF192" t="str">
        <f>IF(Data!$E192=GF$1, "",             IF(ISERR(SEARCH(GF$1,Data!$A192)),"",          ";" &amp; VLOOKUP(GF$1,Data!$E:$F,2, FALSE) &amp; ";"   )             )</f>
        <v/>
      </c>
      <c r="GG192" t="str">
        <f>IF(Data!$E192=GG$1, "",             IF(ISERR(SEARCH(GG$1,Data!$A192)),"",          ";" &amp; VLOOKUP(GG$1,Data!$E:$F,2, FALSE) &amp; ";"   )             )</f>
        <v/>
      </c>
      <c r="GH192" t="str">
        <f>IF(Data!$E192=GH$1, "",             IF(ISERR(SEARCH(GH$1,Data!$A192)),"",          ";" &amp; VLOOKUP(GH$1,Data!$E:$F,2, FALSE) &amp; ";"   )             )</f>
        <v/>
      </c>
      <c r="GI192" t="str">
        <f>IF(Data!$E192=GI$1, "",             IF(ISERR(SEARCH(GI$1,Data!$A192)),"",          ";" &amp; VLOOKUP(GI$1,Data!$E:$F,2, FALSE) &amp; ";"   )             )</f>
        <v/>
      </c>
      <c r="GJ192" t="str">
        <f>IF(Data!$E192=GJ$1, "",             IF(ISERR(SEARCH(GJ$1,Data!$A192)),"",          ";" &amp; VLOOKUP(GJ$1,Data!$E:$F,2, FALSE) &amp; ";"   )             )</f>
        <v/>
      </c>
      <c r="GK192" t="str">
        <f>IF(Data!$E192=GK$1, "",             IF(ISERR(SEARCH(GK$1,Data!$A192)),"",          ";" &amp; VLOOKUP(GK$1,Data!$E:$F,2, FALSE) &amp; ";"   )             )</f>
        <v/>
      </c>
      <c r="GL192" t="str">
        <f>IF(Data!$E192=GL$1, "",             IF(ISERR(SEARCH(GL$1,Data!$A192)),"",          ";" &amp; VLOOKUP(GL$1,Data!$E:$F,2, FALSE) &amp; ";"   )             )</f>
        <v/>
      </c>
      <c r="GM192" t="str">
        <f>IF(Data!$E192=GM$1, "",             IF(ISERR(SEARCH(GM$1,Data!$A192)),"",          ";" &amp; VLOOKUP(GM$1,Data!$E:$F,2, FALSE) &amp; ";"   )             )</f>
        <v/>
      </c>
      <c r="GN192" t="str">
        <f>IF(Data!$E192=GN$1, "",             IF(ISERR(SEARCH(GN$1,Data!$A192)),"",          ";" &amp; VLOOKUP(GN$1,Data!$E:$F,2, FALSE) &amp; ";"   )             )</f>
        <v/>
      </c>
      <c r="GO192" t="str">
        <f>IF(Data!$E192=GO$1, "",             IF(ISERR(SEARCH(GO$1,Data!$A192)),"",          ";" &amp; VLOOKUP(GO$1,Data!$E:$F,2, FALSE) &amp; ";"   )             )</f>
        <v/>
      </c>
      <c r="GP192" t="str">
        <f>IF(Data!$E192=GP$1, "",             IF(ISERR(SEARCH(GP$1,Data!$A192)),"",          ";" &amp; VLOOKUP(GP$1,Data!$E:$F,2, FALSE) &amp; ";"   )             )</f>
        <v/>
      </c>
      <c r="GQ192" t="str">
        <f>IF(Data!$E192=GQ$1, "",             IF(ISERR(SEARCH(GQ$1,Data!$A192)),"",          ";" &amp; VLOOKUP(GQ$1,Data!$E:$F,2, FALSE) &amp; ";"   )             )</f>
        <v/>
      </c>
      <c r="GR192" t="str">
        <f>IF(Data!$E192=GR$1, "",             IF(ISERR(SEARCH(GR$1,Data!$A192)),"",          ";" &amp; VLOOKUP(GR$1,Data!$E:$F,2, FALSE) &amp; ";"   )             )</f>
        <v/>
      </c>
      <c r="GS192" t="str">
        <f>IF(Data!$E192=GS$1, "",             IF(ISERR(SEARCH(GS$1,Data!$A192)),"",          ";" &amp; VLOOKUP(GS$1,Data!$E:$F,2, FALSE) &amp; ";"   )             )</f>
        <v/>
      </c>
      <c r="GT192" t="str">
        <f>IF(Data!$E192=GT$1, "",             IF(ISERR(SEARCH(GT$1,Data!$A192)),"",          ";" &amp; VLOOKUP(GT$1,Data!$E:$F,2, FALSE) &amp; ";"   )             )</f>
        <v/>
      </c>
      <c r="GU192" t="str">
        <f>IF(Data!$E192=GU$1, "",             IF(ISERR(SEARCH(GU$1,Data!$A192)),"",          ";" &amp; VLOOKUP(GU$1,Data!$E:$F,2, FALSE) &amp; ";"   )             )</f>
        <v/>
      </c>
      <c r="GV192" t="str">
        <f>IF(Data!$E192=GV$1, "",             IF(ISERR(SEARCH(GV$1,Data!$A192)),"",          ";" &amp; VLOOKUP(GV$1,Data!$E:$F,2, FALSE) &amp; ";"   )             )</f>
        <v/>
      </c>
      <c r="GW192" t="str">
        <f>IF(Data!$E192=GW$1, "",             IF(ISERR(SEARCH(GW$1,Data!$A192)),"",          ";" &amp; VLOOKUP(GW$1,Data!$E:$F,2, FALSE) &amp; ";"   )             )</f>
        <v/>
      </c>
      <c r="GX192" t="str">
        <f>IF(Data!$E192=GX$1, "",             IF(ISERR(SEARCH(GX$1,Data!$A192)),"",          ";" &amp; VLOOKUP(GX$1,Data!$E:$F,2, FALSE) &amp; ";"   )             )</f>
        <v/>
      </c>
      <c r="GY192" t="str">
        <f>IF(Data!$E192=GY$1, "",             IF(ISERR(SEARCH(GY$1,Data!$A192)),"",          ";" &amp; VLOOKUP(GY$1,Data!$E:$F,2, FALSE) &amp; ";"   )             )</f>
        <v/>
      </c>
      <c r="GZ192" t="str">
        <f>IF(Data!$E192=GZ$1, "",             IF(ISERR(SEARCH(GZ$1,Data!$A192)),"",          ";" &amp; VLOOKUP(GZ$1,Data!$E:$F,2, FALSE) &amp; ";"   )             )</f>
        <v/>
      </c>
      <c r="HA192" t="str">
        <f>IF(Data!$E192=HA$1, "",             IF(ISERR(SEARCH(HA$1,Data!$A192)),"",          ";" &amp; VLOOKUP(HA$1,Data!$E:$F,2, FALSE) &amp; ";"   )             )</f>
        <v/>
      </c>
      <c r="HB192" t="str">
        <f>IF(Data!$E192=HB$1, "",             IF(ISERR(SEARCH(HB$1,Data!$A192)),"",          ";" &amp; VLOOKUP(HB$1,Data!$E:$F,2, FALSE) &amp; ";"   )             )</f>
        <v/>
      </c>
      <c r="HC192" t="str">
        <f>IF(Data!$E192=HC$1, "",             IF(ISERR(SEARCH(HC$1,Data!$A192)),"",          ";" &amp; VLOOKUP(HC$1,Data!$E:$F,2, FALSE) &amp; ";"   )             )</f>
        <v/>
      </c>
      <c r="HD192" t="str">
        <f>IF(Data!$E192=HD$1, "",             IF(ISERR(SEARCH(HD$1,Data!$A192)),"",          ";" &amp; VLOOKUP(HD$1,Data!$E:$F,2, FALSE) &amp; ";"   )             )</f>
        <v/>
      </c>
      <c r="HE192" t="str">
        <f>IF(Data!$E192=HE$1, "",             IF(ISERR(SEARCH(HE$1,Data!$A192)),"",          ";" &amp; VLOOKUP(HE$1,Data!$E:$F,2, FALSE) &amp; ";"   )             )</f>
        <v/>
      </c>
      <c r="HF192" t="str">
        <f>IF(Data!$E192=HF$1, "",             IF(ISERR(SEARCH(HF$1,Data!$A192)),"",          ";" &amp; VLOOKUP(HF$1,Data!$E:$F,2, FALSE) &amp; ";"   )             )</f>
        <v/>
      </c>
      <c r="HG192" t="str">
        <f>IF(Data!$E192=HG$1, "",             IF(ISERR(SEARCH(HG$1,Data!$A192)),"",          ";" &amp; VLOOKUP(HG$1,Data!$E:$F,2, FALSE) &amp; ";"   )             )</f>
        <v/>
      </c>
      <c r="HH192" t="str">
        <f>IF(Data!$E192=HH$1, "",             IF(ISERR(SEARCH(HH$1,Data!$A192)),"",          ";" &amp; VLOOKUP(HH$1,Data!$E:$F,2, FALSE) &amp; ";"   )             )</f>
        <v/>
      </c>
      <c r="HI192" t="str">
        <f>IF(Data!$E192=HI$1, "",             IF(ISERR(SEARCH(HI$1,Data!$A192)),"",          ";" &amp; VLOOKUP(HI$1,Data!$E:$F,2, FALSE) &amp; ";"   )             )</f>
        <v/>
      </c>
      <c r="HJ192" t="str">
        <f>IF(Data!$E192=HJ$1, "",             IF(ISERR(SEARCH(HJ$1,Data!$A192)),"",          ";" &amp; VLOOKUP(HJ$1,Data!$E:$F,2, FALSE) &amp; ";"   )             )</f>
        <v/>
      </c>
      <c r="HK192" t="str">
        <f>IF(Data!$E192=HK$1, "",             IF(ISERR(SEARCH(HK$1,Data!$A192)),"",          ";" &amp; VLOOKUP(HK$1,Data!$E:$F,2, FALSE) &amp; ";"   )             )</f>
        <v/>
      </c>
      <c r="HL192" t="str">
        <f>IF(Data!$E192=HL$1, "",             IF(ISERR(SEARCH(HL$1,Data!$A192)),"",          ";" &amp; VLOOKUP(HL$1,Data!$E:$F,2, FALSE) &amp; ";"   )             )</f>
        <v/>
      </c>
      <c r="HM192" t="str">
        <f>IF(Data!$E192=HM$1, "",             IF(ISERR(SEARCH(HM$1,Data!$A192)),"",          ";" &amp; VLOOKUP(HM$1,Data!$E:$F,2, FALSE) &amp; ";"   )             )</f>
        <v/>
      </c>
      <c r="HN192" t="str">
        <f>IF(Data!$E192=HN$1, "",             IF(ISERR(SEARCH(HN$1,Data!$A192)),"",          ";" &amp; VLOOKUP(HN$1,Data!$E:$F,2, FALSE) &amp; ";"   )             )</f>
        <v/>
      </c>
      <c r="HO192" t="str">
        <f>IF(Data!$E192=HO$1, "",             IF(ISERR(SEARCH(HO$1,Data!$A192)),"",          ";" &amp; VLOOKUP(HO$1,Data!$E:$F,2, FALSE) &amp; ";"   )             )</f>
        <v/>
      </c>
      <c r="HP192" t="str">
        <f>IF(Data!$E192=HP$1, "",             IF(ISERR(SEARCH(HP$1,Data!$A192)),"",          ";" &amp; VLOOKUP(HP$1,Data!$E:$F,2, FALSE) &amp; ";"   )             )</f>
        <v/>
      </c>
      <c r="HQ192" t="str">
        <f>IF(Data!$E192=HQ$1, "",             IF(ISERR(SEARCH(HQ$1,Data!$A192)),"",          ";" &amp; VLOOKUP(HQ$1,Data!$E:$F,2, FALSE) &amp; ";"   )             )</f>
        <v/>
      </c>
      <c r="HR192" t="str">
        <f>IF(Data!$E192=HR$1, "",             IF(ISERR(SEARCH(HR$1,Data!$A192)),"",          ";" &amp; VLOOKUP(HR$1,Data!$E:$F,2, FALSE) &amp; ";"   )             )</f>
        <v/>
      </c>
      <c r="HS192" t="str">
        <f>IF(Data!$E192=HS$1, "",             IF(ISERR(SEARCH(HS$1,Data!$A192)),"",          ";" &amp; VLOOKUP(HS$1,Data!$E:$F,2, FALSE) &amp; ";"   )             )</f>
        <v/>
      </c>
      <c r="HT192" t="str">
        <f>IF(Data!$E192=HT$1, "",             IF(ISERR(SEARCH(HT$1,Data!$A192)),"",          ";" &amp; VLOOKUP(HT$1,Data!$E:$F,2, FALSE) &amp; ";"   )             )</f>
        <v/>
      </c>
      <c r="HU192" t="str">
        <f>IF(Data!$E192=HU$1, "",             IF(ISERR(SEARCH(HU$1,Data!$A192)),"",          ";" &amp; VLOOKUP(HU$1,Data!$E:$F,2, FALSE) &amp; ";"   )             )</f>
        <v/>
      </c>
      <c r="HV192" t="str">
        <f>IF(Data!$E192=HV$1, "",             IF(ISERR(SEARCH(HV$1,Data!$A192)),"",          ";" &amp; VLOOKUP(HV$1,Data!$E:$F,2, FALSE) &amp; ";"   )             )</f>
        <v/>
      </c>
      <c r="HW192" t="str">
        <f>IF(Data!$E192=HW$1, "",             IF(ISERR(SEARCH(HW$1,Data!$A192)),"",          ";" &amp; VLOOKUP(HW$1,Data!$E:$F,2, FALSE) &amp; ";"   )             )</f>
        <v/>
      </c>
      <c r="HX192" t="str">
        <f>IF(Data!$E192=HX$1, "",             IF(ISERR(SEARCH(HX$1,Data!$A192)),"",          ";" &amp; VLOOKUP(HX$1,Data!$E:$F,2, FALSE) &amp; ";"   )             )</f>
        <v/>
      </c>
      <c r="HY192" t="str">
        <f>IF(Data!$E192=HY$1, "",             IF(ISERR(SEARCH(HY$1,Data!$A192)),"",          ";" &amp; VLOOKUP(HY$1,Data!$E:$F,2, FALSE) &amp; ";"   )             )</f>
        <v/>
      </c>
      <c r="HZ192" t="str">
        <f>IF(Data!$E192=HZ$1, "",             IF(ISERR(SEARCH(HZ$1,Data!$A192)),"",          ";" &amp; VLOOKUP(HZ$1,Data!$E:$F,2, FALSE) &amp; ";"   )             )</f>
        <v/>
      </c>
      <c r="IA192" t="str">
        <f>IF(Data!$E192=IA$1, "",             IF(ISERR(SEARCH(IA$1,Data!$A192)),"",          ";" &amp; VLOOKUP(IA$1,Data!$E:$F,2, FALSE) &amp; ";"   )             )</f>
        <v/>
      </c>
      <c r="IB192" t="str">
        <f>IF(Data!$E192=IB$1, "",             IF(ISERR(SEARCH(IB$1,Data!$A192)),"",          ";" &amp; VLOOKUP(IB$1,Data!$E:$F,2, FALSE) &amp; ";"   )             )</f>
        <v/>
      </c>
      <c r="IC192" t="str">
        <f>IF(Data!$E192=IC$1, "",             IF(ISERR(SEARCH(IC$1,Data!$A192)),"",          ";" &amp; VLOOKUP(IC$1,Data!$E:$F,2, FALSE) &amp; ";"   )             )</f>
        <v/>
      </c>
      <c r="ID192" t="str">
        <f>IF(Data!$E192=ID$1, "",             IF(ISERR(SEARCH(ID$1,Data!$A192)),"",          ";" &amp; VLOOKUP(ID$1,Data!$E:$F,2, FALSE) &amp; ";"   )             )</f>
        <v/>
      </c>
      <c r="IE192" t="str">
        <f>IF(Data!$E192=IE$1, "",             IF(ISERR(SEARCH(IE$1,Data!$A192)),"",          ";" &amp; VLOOKUP(IE$1,Data!$E:$F,2, FALSE) &amp; ";"   )             )</f>
        <v/>
      </c>
    </row>
    <row r="193" spans="1:239" x14ac:dyDescent="0.3">
      <c r="A193" t="str">
        <f>Tableau1[[#This Row],[name]]</f>
        <v>Wat Tambor</v>
      </c>
      <c r="B193" s="15">
        <f>VLOOKUP(Tableau36[[#This Row],[Character]],Data!E:F,2,FALSE)</f>
        <v>192</v>
      </c>
      <c r="C193" t="str">
        <f>IF( Tableau36[[#This Row],[removed double semi-colon]]="", "", MID(Tableau36[[#This Row],[removed double semi-colon]],2,LEN(Tableau36[[#This Row],[removed double semi-colon]]) - 2) )</f>
        <v>43;213</v>
      </c>
      <c r="D193" t="str">
        <f>SUBSTITUTE(Tableau36[[#This Row],[Concatenation]],";;",";")</f>
        <v>;43;213;</v>
      </c>
      <c r="E193" t="str">
        <f>_xlfn.CONCAT(Tableau4[#This Row])</f>
        <v>;43;;213;</v>
      </c>
      <c r="I193" t="str">
        <f>IF(Data!$E193=I$1, "",             IF(ISERR(SEARCH(I$1,Data!$A193)),"",          ";" &amp; VLOOKUP(I$1,Data!$E:$F,2, FALSE) &amp; ";"   )             )</f>
        <v/>
      </c>
      <c r="J193" t="str">
        <f>IF(Data!$E193=J$1, "",             IF(ISERR(SEARCH(J$1,Data!$A193)),"",          ";" &amp; VLOOKUP(J$1,Data!$E:$F,2, FALSE) &amp; ";"   )             )</f>
        <v/>
      </c>
      <c r="K193" t="str">
        <f>IF(Data!$E193=K$1, "",             IF(ISERR(SEARCH(K$1,Data!$A193)),"",          ";" &amp; VLOOKUP(K$1,Data!$E:$F,2, FALSE) &amp; ";"   )             )</f>
        <v/>
      </c>
      <c r="L193" t="str">
        <f>IF(Data!$E193=L$1, "",             IF(ISERR(SEARCH(L$1,Data!$A193)),"",          ";" &amp; VLOOKUP(L$1,Data!$E:$F,2, FALSE) &amp; ";"   )             )</f>
        <v/>
      </c>
      <c r="M193" t="str">
        <f>IF(Data!$E193=M$1, "",             IF(ISERR(SEARCH(M$1,Data!$A193)),"",          ";" &amp; VLOOKUP(M$1,Data!$E:$F,2, FALSE) &amp; ";"   )             )</f>
        <v/>
      </c>
      <c r="N193" t="str">
        <f>IF(Data!$E193=N$1, "",             IF(ISERR(SEARCH(N$1,Data!$A193)),"",          ";" &amp; VLOOKUP(N$1,Data!$E:$F,2, FALSE) &amp; ";"   )             )</f>
        <v/>
      </c>
      <c r="O193" t="str">
        <f>IF(Data!$E193=O$1, "",             IF(ISERR(SEARCH(O$1,Data!$A193)),"",          ";" &amp; VLOOKUP(O$1,Data!$E:$F,2, FALSE) &amp; ";"   )             )</f>
        <v/>
      </c>
      <c r="P193" t="str">
        <f>IF(Data!$E193=P$1, "",             IF(ISERR(SEARCH(P$1,Data!$A193)),"",          ";" &amp; VLOOKUP(P$1,Data!$E:$F,2, FALSE) &amp; ";"   )             )</f>
        <v/>
      </c>
      <c r="Q193" t="str">
        <f>IF(Data!$E193=Q$1, "",             IF(ISERR(SEARCH(Q$1,Data!$A193)),"",          ";" &amp; VLOOKUP(Q$1,Data!$E:$F,2, FALSE) &amp; ";"   )             )</f>
        <v/>
      </c>
      <c r="R193" t="str">
        <f>IF(Data!$E193=R$1, "",             IF(ISERR(SEARCH(R$1,Data!$A193)),"",          ";" &amp; VLOOKUP(R$1,Data!$E:$F,2, FALSE) &amp; ";"   )             )</f>
        <v/>
      </c>
      <c r="S193" t="str">
        <f>IF(Data!$E193=S$1, "",             IF(ISERR(SEARCH(S$1,Data!$A193)),"",          ";" &amp; VLOOKUP(S$1,Data!$E:$F,2, FALSE) &amp; ";"   )             )</f>
        <v/>
      </c>
      <c r="T193" t="str">
        <f>IF(Data!$E193=T$1, "",             IF(ISERR(SEARCH(T$1,Data!$A193)),"",          ";" &amp; VLOOKUP(T$1,Data!$E:$F,2, FALSE) &amp; ";"   )             )</f>
        <v/>
      </c>
      <c r="U193" t="str">
        <f>IF(Data!$E193=U$1, "",             IF(ISERR(SEARCH(U$1,Data!$A193)),"",          ";" &amp; VLOOKUP(U$1,Data!$E:$F,2, FALSE) &amp; ";"   )             )</f>
        <v/>
      </c>
      <c r="V193" t="str">
        <f>IF(Data!$E193=V$1, "",             IF(ISERR(SEARCH(V$1,Data!$A193)),"",          ";" &amp; VLOOKUP(V$1,Data!$E:$F,2, FALSE) &amp; ";"   )             )</f>
        <v/>
      </c>
      <c r="W193" t="str">
        <f>IF(Data!$E193=W$1, "",             IF(ISERR(SEARCH(W$1,Data!$A193)),"",          ";" &amp; VLOOKUP(W$1,Data!$E:$F,2, FALSE) &amp; ";"   )             )</f>
        <v/>
      </c>
      <c r="X193" t="str">
        <f>IF(Data!$E193=X$1, "",             IF(ISERR(SEARCH(X$1,Data!$A193)),"",          ";" &amp; VLOOKUP(X$1,Data!$E:$F,2, FALSE) &amp; ";"   )             )</f>
        <v/>
      </c>
      <c r="Y193" t="str">
        <f>IF(Data!$E193=Y$1, "",             IF(ISERR(SEARCH(Y$1,Data!$A193)),"",          ";" &amp; VLOOKUP(Y$1,Data!$E:$F,2, FALSE) &amp; ";"   )             )</f>
        <v/>
      </c>
      <c r="Z193" t="str">
        <f>IF(Data!$E193=Z$1, "",             IF(ISERR(SEARCH(Z$1,Data!$A193)),"",          ";" &amp; VLOOKUP(Z$1,Data!$E:$F,2, FALSE) &amp; ";"   )             )</f>
        <v/>
      </c>
      <c r="AA193" t="str">
        <f>IF(Data!$E193=AA$1, "",             IF(ISERR(SEARCH(AA$1,Data!$A193)),"",          ";" &amp; VLOOKUP(AA$1,Data!$E:$F,2, FALSE) &amp; ";"   )             )</f>
        <v/>
      </c>
      <c r="AB193" t="str">
        <f>IF(Data!$E193=AB$1, "",             IF(ISERR(SEARCH(AB$1,Data!$A193)),"",          ";" &amp; VLOOKUP(AB$1,Data!$E:$F,2, FALSE) &amp; ";"   )             )</f>
        <v/>
      </c>
      <c r="AC193" t="str">
        <f>IF(Data!$E193=AC$1, "",             IF(ISERR(SEARCH(AC$1,Data!$A193)),"",          ";" &amp; VLOOKUP(AC$1,Data!$E:$F,2, FALSE) &amp; ";"   )             )</f>
        <v/>
      </c>
      <c r="AD193" t="str">
        <f>IF(Data!$E193=AD$1, "",             IF(ISERR(SEARCH(AD$1,Data!$A193)),"",          ";" &amp; VLOOKUP(AD$1,Data!$E:$F,2, FALSE) &amp; ";"   )             )</f>
        <v/>
      </c>
      <c r="AE193" t="str">
        <f>IF(Data!$E193=AE$1, "",             IF(ISERR(SEARCH(AE$1,Data!$A193)),"",          ";" &amp; VLOOKUP(AE$1,Data!$E:$F,2, FALSE) &amp; ";"   )             )</f>
        <v/>
      </c>
      <c r="AF193" t="str">
        <f>IF(Data!$E193=AF$1, "",             IF(ISERR(SEARCH(AF$1,Data!$A193)),"",          ";" &amp; VLOOKUP(AF$1,Data!$E:$F,2, FALSE) &amp; ";"   )             )</f>
        <v/>
      </c>
      <c r="AG193" t="str">
        <f>IF(Data!$E193=AG$1, "",             IF(ISERR(SEARCH(AG$1,Data!$A193)),"",          ";" &amp; VLOOKUP(AG$1,Data!$E:$F,2, FALSE) &amp; ";"   )             )</f>
        <v/>
      </c>
      <c r="AH193" t="str">
        <f>IF(Data!$E193=AH$1, "",             IF(ISERR(SEARCH(AH$1,Data!$A193)),"",          ";" &amp; VLOOKUP(AH$1,Data!$E:$F,2, FALSE) &amp; ";"   )             )</f>
        <v/>
      </c>
      <c r="AI193" t="str">
        <f>IF(Data!$E193=AI$1, "",             IF(ISERR(SEARCH(AI$1,Data!$A193)),"",          ";" &amp; VLOOKUP(AI$1,Data!$E:$F,2, FALSE) &amp; ";"   )             )</f>
        <v/>
      </c>
      <c r="AJ193" t="str">
        <f>IF(Data!$E193=AJ$1, "",             IF(ISERR(SEARCH(AJ$1,Data!$A193)),"",          ";" &amp; VLOOKUP(AJ$1,Data!$E:$F,2, FALSE) &amp; ";"   )             )</f>
        <v/>
      </c>
      <c r="AK193" t="str">
        <f>IF(Data!$E193=AK$1, "",             IF(ISERR(SEARCH(AK$1,Data!$A193)),"",          ";" &amp; VLOOKUP(AK$1,Data!$E:$F,2, FALSE) &amp; ";"   )             )</f>
        <v/>
      </c>
      <c r="AL193" t="str">
        <f>IF(Data!$E193=AL$1, "",             IF(ISERR(SEARCH(AL$1,Data!$A193)),"",          ";" &amp; VLOOKUP(AL$1,Data!$E:$F,2, FALSE) &amp; ";"   )             )</f>
        <v/>
      </c>
      <c r="AM193" t="str">
        <f>IF(Data!$E193=AM$1, "",             IF(ISERR(SEARCH(AM$1,Data!$A193)),"",          ";" &amp; VLOOKUP(AM$1,Data!$E:$F,2, FALSE) &amp; ";"   )             )</f>
        <v/>
      </c>
      <c r="AN193" t="str">
        <f>IF(Data!$E193=AN$1, "",             IF(ISERR(SEARCH(AN$1,Data!$A193)),"",          ";" &amp; VLOOKUP(AN$1,Data!$E:$F,2, FALSE) &amp; ";"   )             )</f>
        <v/>
      </c>
      <c r="AO193" t="str">
        <f>IF(Data!$E193=AO$1, "",             IF(ISERR(SEARCH(AO$1,Data!$A193)),"",          ";" &amp; VLOOKUP(AO$1,Data!$E:$F,2, FALSE) &amp; ";"   )             )</f>
        <v/>
      </c>
      <c r="AP193" t="str">
        <f>IF(Data!$E193=AP$1, "",             IF(ISERR(SEARCH(AP$1,Data!$A193)),"",          ";" &amp; VLOOKUP(AP$1,Data!$E:$F,2, FALSE) &amp; ";"   )             )</f>
        <v/>
      </c>
      <c r="AQ193" t="str">
        <f>IF(Data!$E193=AQ$1, "",             IF(ISERR(SEARCH(AQ$1,Data!$A193)),"",          ";" &amp; VLOOKUP(AQ$1,Data!$E:$F,2, FALSE) &amp; ";"   )             )</f>
        <v/>
      </c>
      <c r="AR193" t="str">
        <f>IF(Data!$E193=AR$1, "",             IF(ISERR(SEARCH(AR$1,Data!$A193)),"",          ";" &amp; VLOOKUP(AR$1,Data!$E:$F,2, FALSE) &amp; ";"   )             )</f>
        <v/>
      </c>
      <c r="AS193" t="str">
        <f>IF(Data!$E193=AS$1, "",             IF(ISERR(SEARCH(AS$1,Data!$A193)),"",          ";" &amp; VLOOKUP(AS$1,Data!$E:$F,2, FALSE) &amp; ";"   )             )</f>
        <v/>
      </c>
      <c r="AT193" t="str">
        <f>IF(Data!$E193=AT$1, "",             IF(ISERR(SEARCH(AT$1,Data!$A193)),"",          ";" &amp; VLOOKUP(AT$1,Data!$E:$F,2, FALSE) &amp; ";"   )             )</f>
        <v/>
      </c>
      <c r="AU193" t="str">
        <f>IF(Data!$E193=AU$1, "",             IF(ISERR(SEARCH(AU$1,Data!$A193)),"",          ";" &amp; VLOOKUP(AU$1,Data!$E:$F,2, FALSE) &amp; ";"   )             )</f>
        <v/>
      </c>
      <c r="AV193" t="str">
        <f>IF(Data!$E193=AV$1, "",             IF(ISERR(SEARCH(AV$1,Data!$A193)),"",          ";" &amp; VLOOKUP(AV$1,Data!$E:$F,2, FALSE) &amp; ";"   )             )</f>
        <v/>
      </c>
      <c r="AW193" t="str">
        <f>IF(Data!$E193=AW$1, "",             IF(ISERR(SEARCH(AW$1,Data!$A193)),"",          ";" &amp; VLOOKUP(AW$1,Data!$E:$F,2, FALSE) &amp; ";"   )             )</f>
        <v/>
      </c>
      <c r="AX193" t="str">
        <f>IF(Data!$E193=AX$1, "",             IF(ISERR(SEARCH(AX$1,Data!$A193)),"",          ";" &amp; VLOOKUP(AX$1,Data!$E:$F,2, FALSE) &amp; ";"   )             )</f>
        <v/>
      </c>
      <c r="AY193" t="str">
        <f>IF(Data!$E193=AY$1, "",             IF(ISERR(SEARCH(AY$1,Data!$A193)),"",          ";" &amp; VLOOKUP(AY$1,Data!$E:$F,2, FALSE) &amp; ";"   )             )</f>
        <v>;43;</v>
      </c>
      <c r="AZ193" t="str">
        <f>IF(Data!$E193=AZ$1, "",             IF(ISERR(SEARCH(AZ$1,Data!$A193)),"",          ";" &amp; VLOOKUP(AZ$1,Data!$E:$F,2, FALSE) &amp; ";"   )             )</f>
        <v/>
      </c>
      <c r="BA193" t="str">
        <f>IF(Data!$E193=BA$1, "",             IF(ISERR(SEARCH(BA$1,Data!$A193)),"",          ";" &amp; VLOOKUP(BA$1,Data!$E:$F,2, FALSE) &amp; ";"   )             )</f>
        <v/>
      </c>
      <c r="BB193" t="str">
        <f>IF(Data!$E193=BB$1, "",             IF(ISERR(SEARCH(BB$1,Data!$A193)),"",          ";" &amp; VLOOKUP(BB$1,Data!$E:$F,2, FALSE) &amp; ";"   )             )</f>
        <v/>
      </c>
      <c r="BC193" t="str">
        <f>IF(Data!$E193=BC$1, "",             IF(ISERR(SEARCH(BC$1,Data!$A193)),"",          ";" &amp; VLOOKUP(BC$1,Data!$E:$F,2, FALSE) &amp; ";"   )             )</f>
        <v/>
      </c>
      <c r="BD193" t="str">
        <f>IF(Data!$E193=BD$1, "",             IF(ISERR(SEARCH(BD$1,Data!$A193)),"",          ";" &amp; VLOOKUP(BD$1,Data!$E:$F,2, FALSE) &amp; ";"   )             )</f>
        <v/>
      </c>
      <c r="BE193" t="str">
        <f>IF(Data!$E193=BE$1, "",             IF(ISERR(SEARCH(BE$1,Data!$A193)),"",          ";" &amp; VLOOKUP(BE$1,Data!$E:$F,2, FALSE) &amp; ";"   )             )</f>
        <v/>
      </c>
      <c r="BF193" t="str">
        <f>IF(Data!$E193=BF$1, "",             IF(ISERR(SEARCH(BF$1,Data!$A193)),"",          ";" &amp; VLOOKUP(BF$1,Data!$E:$F,2, FALSE) &amp; ";"   )             )</f>
        <v/>
      </c>
      <c r="BG193" t="str">
        <f>IF(Data!$E193=BG$1, "",             IF(ISERR(SEARCH(BG$1,Data!$A193)),"",          ";" &amp; VLOOKUP(BG$1,Data!$E:$F,2, FALSE) &amp; ";"   )             )</f>
        <v/>
      </c>
      <c r="BH193" t="str">
        <f>IF(Data!$E193=BH$1, "",             IF(ISERR(SEARCH(BH$1,Data!$A193)),"",          ";" &amp; VLOOKUP(BH$1,Data!$E:$F,2, FALSE) &amp; ";"   )             )</f>
        <v/>
      </c>
      <c r="BI193" t="str">
        <f>IF(Data!$E193=BI$1, "",             IF(ISERR(SEARCH(BI$1,Data!$A193)),"",          ";" &amp; VLOOKUP(BI$1,Data!$E:$F,2, FALSE) &amp; ";"   )             )</f>
        <v/>
      </c>
      <c r="BJ193" t="str">
        <f>IF(Data!$E193=BJ$1, "",             IF(ISERR(SEARCH(BJ$1,Data!$A193)),"",          ";" &amp; VLOOKUP(BJ$1,Data!$E:$F,2, FALSE) &amp; ";"   )             )</f>
        <v/>
      </c>
      <c r="BK193" t="str">
        <f>IF(Data!$E193=BK$1, "",             IF(ISERR(SEARCH(BK$1,Data!$A193)),"",          ";" &amp; VLOOKUP(BK$1,Data!$E:$F,2, FALSE) &amp; ";"   )             )</f>
        <v/>
      </c>
      <c r="BL193" t="str">
        <f>IF(Data!$E193=BL$1, "",             IF(ISERR(SEARCH(BL$1,Data!$A193)),"",          ";" &amp; VLOOKUP(BL$1,Data!$E:$F,2, FALSE) &amp; ";"   )             )</f>
        <v/>
      </c>
      <c r="BM193" t="str">
        <f>IF(Data!$E193=BM$1, "",             IF(ISERR(SEARCH(BM$1,Data!$A193)),"",          ";" &amp; VLOOKUP(BM$1,Data!$E:$F,2, FALSE) &amp; ";"   )             )</f>
        <v/>
      </c>
      <c r="BN193" t="str">
        <f>IF(Data!$E193=BN$1, "",             IF(ISERR(SEARCH(BN$1,Data!$A193)),"",          ";" &amp; VLOOKUP(BN$1,Data!$E:$F,2, FALSE) &amp; ";"   )             )</f>
        <v/>
      </c>
      <c r="BO193" t="str">
        <f>IF(Data!$E193=BO$1, "",             IF(ISERR(SEARCH(BO$1,Data!$A193)),"",          ";" &amp; VLOOKUP(BO$1,Data!$E:$F,2, FALSE) &amp; ";"   )             )</f>
        <v/>
      </c>
      <c r="BP193" t="str">
        <f>IF(Data!$E193=BP$1, "",             IF(ISERR(SEARCH(BP$1,Data!$A193)),"",          ";" &amp; VLOOKUP(BP$1,Data!$E:$F,2, FALSE) &amp; ";"   )             )</f>
        <v/>
      </c>
      <c r="BQ193" t="str">
        <f>IF(Data!$E193=BQ$1, "",             IF(ISERR(SEARCH(BQ$1,Data!$A193)),"",          ";" &amp; VLOOKUP(BQ$1,Data!$E:$F,2, FALSE) &amp; ";"   )             )</f>
        <v/>
      </c>
      <c r="BR193" t="str">
        <f>IF(Data!$E193=BR$1, "",             IF(ISERR(SEARCH(BR$1,Data!$A193)),"",          ";" &amp; VLOOKUP(BR$1,Data!$E:$F,2, FALSE) &amp; ";"   )             )</f>
        <v/>
      </c>
      <c r="BS193" t="str">
        <f>IF(Data!$E193=BS$1, "",             IF(ISERR(SEARCH(BS$1,Data!$A193)),"",          ";" &amp; VLOOKUP(BS$1,Data!$E:$F,2, FALSE) &amp; ";"   )             )</f>
        <v/>
      </c>
      <c r="BT193" t="str">
        <f>IF(Data!$E193=BT$1, "",             IF(ISERR(SEARCH(BT$1,Data!$A193)),"",          ";" &amp; VLOOKUP(BT$1,Data!$E:$F,2, FALSE) &amp; ";"   )             )</f>
        <v/>
      </c>
      <c r="BU193" t="str">
        <f>IF(Data!$E193=BU$1, "",             IF(ISERR(SEARCH(BU$1,Data!$A193)),"",          ";" &amp; VLOOKUP(BU$1,Data!$E:$F,2, FALSE) &amp; ";"   )             )</f>
        <v/>
      </c>
      <c r="BV193" t="str">
        <f>IF(Data!$E193=BV$1, "",             IF(ISERR(SEARCH(BV$1,Data!$A193)),"",          ";" &amp; VLOOKUP(BV$1,Data!$E:$F,2, FALSE) &amp; ";"   )             )</f>
        <v/>
      </c>
      <c r="BW193" t="str">
        <f>IF(Data!$E193=BW$1, "",             IF(ISERR(SEARCH(BW$1,Data!$A193)),"",          ";" &amp; VLOOKUP(BW$1,Data!$E:$F,2, FALSE) &amp; ";"   )             )</f>
        <v/>
      </c>
      <c r="BX193" t="str">
        <f>IF(Data!$E193=BX$1, "",             IF(ISERR(SEARCH(BX$1,Data!$A193)),"",          ";" &amp; VLOOKUP(BX$1,Data!$E:$F,2, FALSE) &amp; ";"   )             )</f>
        <v/>
      </c>
      <c r="BY193" t="str">
        <f>IF(Data!$E193=BY$1, "",             IF(ISERR(SEARCH(BY$1,Data!$A193)),"",          ";" &amp; VLOOKUP(BY$1,Data!$E:$F,2, FALSE) &amp; ";"   )             )</f>
        <v/>
      </c>
      <c r="BZ193" t="str">
        <f>IF(Data!$E193=BZ$1, "",             IF(ISERR(SEARCH(BZ$1,Data!$A193)),"",          ";" &amp; VLOOKUP(BZ$1,Data!$E:$F,2, FALSE) &amp; ";"   )             )</f>
        <v/>
      </c>
      <c r="CA193" t="str">
        <f>IF(Data!$E193=CA$1, "",             IF(ISERR(SEARCH(CA$1,Data!$A193)),"",          ";" &amp; VLOOKUP(CA$1,Data!$E:$F,2, FALSE) &amp; ";"   )             )</f>
        <v/>
      </c>
      <c r="CB193" t="str">
        <f>IF(Data!$E193=CB$1, "",             IF(ISERR(SEARCH(CB$1,Data!$A193)),"",          ";" &amp; VLOOKUP(CB$1,Data!$E:$F,2, FALSE) &amp; ";"   )             )</f>
        <v/>
      </c>
      <c r="CC193" t="str">
        <f>IF(Data!$E193=CC$1, "",             IF(ISERR(SEARCH(CC$1,Data!$A193)),"",          ";" &amp; VLOOKUP(CC$1,Data!$E:$F,2, FALSE) &amp; ";"   )             )</f>
        <v/>
      </c>
      <c r="CD193" t="str">
        <f>IF(Data!$E193=CD$1, "",             IF(ISERR(SEARCH(CD$1,Data!$A193)),"",          ";" &amp; VLOOKUP(CD$1,Data!$E:$F,2, FALSE) &amp; ";"   )             )</f>
        <v/>
      </c>
      <c r="CE193" t="str">
        <f>IF(Data!$E193=CE$1, "",             IF(ISERR(SEARCH(CE$1,Data!$A193)),"",          ";" &amp; VLOOKUP(CE$1,Data!$E:$F,2, FALSE) &amp; ";"   )             )</f>
        <v/>
      </c>
      <c r="CF193" t="str">
        <f>IF(Data!$E193=CF$1, "",             IF(ISERR(SEARCH(CF$1,Data!$A193)),"",          ";" &amp; VLOOKUP(CF$1,Data!$E:$F,2, FALSE) &amp; ";"   )             )</f>
        <v/>
      </c>
      <c r="CG193" t="str">
        <f>IF(Data!$E193=CG$1, "",             IF(ISERR(SEARCH(CG$1,Data!$A193)),"",          ";" &amp; VLOOKUP(CG$1,Data!$E:$F,2, FALSE) &amp; ";"   )             )</f>
        <v/>
      </c>
      <c r="CH193" t="str">
        <f>IF(Data!$E193=CH$1, "",             IF(ISERR(SEARCH(CH$1,Data!$A193)),"",          ";" &amp; VLOOKUP(CH$1,Data!$E:$F,2, FALSE) &amp; ";"   )             )</f>
        <v/>
      </c>
      <c r="CI193" t="str">
        <f>IF(Data!$E193=CI$1, "",             IF(ISERR(SEARCH(CI$1,Data!$A193)),"",          ";" &amp; VLOOKUP(CI$1,Data!$E:$F,2, FALSE) &amp; ";"   )             )</f>
        <v/>
      </c>
      <c r="CJ193" t="str">
        <f>IF(Data!$E193=CJ$1, "",             IF(ISERR(SEARCH(CJ$1,Data!$A193)),"",          ";" &amp; VLOOKUP(CJ$1,Data!$E:$F,2, FALSE) &amp; ";"   )             )</f>
        <v/>
      </c>
      <c r="CK193" t="str">
        <f>IF(Data!$E193=CK$1, "",             IF(ISERR(SEARCH(CK$1,Data!$A193)),"",          ";" &amp; VLOOKUP(CK$1,Data!$E:$F,2, FALSE) &amp; ";"   )             )</f>
        <v/>
      </c>
      <c r="CL193" t="str">
        <f>IF(Data!$E193=CL$1, "",             IF(ISERR(SEARCH(CL$1,Data!$A193)),"",          ";" &amp; VLOOKUP(CL$1,Data!$E:$F,2, FALSE) &amp; ";"   )             )</f>
        <v/>
      </c>
      <c r="CM193" t="str">
        <f>IF(Data!$E193=CM$1, "",             IF(ISERR(SEARCH(CM$1,Data!$A193)),"",          ";" &amp; VLOOKUP(CM$1,Data!$E:$F,2, FALSE) &amp; ";"   )             )</f>
        <v/>
      </c>
      <c r="CN193" t="str">
        <f>IF(Data!$E193=CN$1, "",             IF(ISERR(SEARCH(CN$1,Data!$A193)),"",          ";" &amp; VLOOKUP(CN$1,Data!$E:$F,2, FALSE) &amp; ";"   )             )</f>
        <v/>
      </c>
      <c r="CO193" t="str">
        <f>IF(Data!$E193=CO$1, "",             IF(ISERR(SEARCH(CO$1,Data!$A193)),"",          ";" &amp; VLOOKUP(CO$1,Data!$E:$F,2, FALSE) &amp; ";"   )             )</f>
        <v/>
      </c>
      <c r="CP193" t="str">
        <f>IF(Data!$E193=CP$1, "",             IF(ISERR(SEARCH(CP$1,Data!$A193)),"",          ";" &amp; VLOOKUP(CP$1,Data!$E:$F,2, FALSE) &amp; ";"   )             )</f>
        <v/>
      </c>
      <c r="CQ193" t="str">
        <f>IF(Data!$E193=CQ$1, "",             IF(ISERR(SEARCH(CQ$1,Data!$A193)),"",          ";" &amp; VLOOKUP(CQ$1,Data!$E:$F,2, FALSE) &amp; ";"   )             )</f>
        <v/>
      </c>
      <c r="CR193" t="str">
        <f>IF(Data!$E193=CR$1, "",             IF(ISERR(SEARCH(CR$1,Data!$A193)),"",          ";" &amp; VLOOKUP(CR$1,Data!$E:$F,2, FALSE) &amp; ";"   )             )</f>
        <v/>
      </c>
      <c r="CS193" t="str">
        <f>IF(Data!$E193=CS$1, "",             IF(ISERR(SEARCH(CS$1,Data!$A193)),"",          ";" &amp; VLOOKUP(CS$1,Data!$E:$F,2, FALSE) &amp; ";"   )             )</f>
        <v/>
      </c>
      <c r="CT193" t="str">
        <f>IF(Data!$E193=CT$1, "",             IF(ISERR(SEARCH(CT$1,Data!$A193)),"",          ";" &amp; VLOOKUP(CT$1,Data!$E:$F,2, FALSE) &amp; ";"   )             )</f>
        <v/>
      </c>
      <c r="CU193" t="str">
        <f>IF(Data!$E193=CU$1, "",             IF(ISERR(SEARCH(CU$1,Data!$A193)),"",          ";" &amp; VLOOKUP(CU$1,Data!$E:$F,2, FALSE) &amp; ";"   )             )</f>
        <v/>
      </c>
      <c r="CV193" t="str">
        <f>IF(Data!$E193=CV$1, "",             IF(ISERR(SEARCH(CV$1,Data!$A193)),"",          ";" &amp; VLOOKUP(CV$1,Data!$E:$F,2, FALSE) &amp; ";"   )             )</f>
        <v/>
      </c>
      <c r="CW193" t="str">
        <f>IF(Data!$E193=CW$1, "",             IF(ISERR(SEARCH(CW$1,Data!$A193)),"",          ";" &amp; VLOOKUP(CW$1,Data!$E:$F,2, FALSE) &amp; ";"   )             )</f>
        <v/>
      </c>
      <c r="CX193" t="str">
        <f>IF(Data!$E193=CX$1, "",             IF(ISERR(SEARCH(CX$1,Data!$A193)),"",          ";" &amp; VLOOKUP(CX$1,Data!$E:$F,2, FALSE) &amp; ";"   )             )</f>
        <v/>
      </c>
      <c r="CY193" t="str">
        <f>IF(Data!$E193=CY$1, "",             IF(ISERR(SEARCH(CY$1,Data!$A193)),"",          ";" &amp; VLOOKUP(CY$1,Data!$E:$F,2, FALSE) &amp; ";"   )             )</f>
        <v/>
      </c>
      <c r="CZ193" t="str">
        <f>IF(Data!$E193=CZ$1, "",             IF(ISERR(SEARCH(CZ$1,Data!$A193)),"",          ";" &amp; VLOOKUP(CZ$1,Data!$E:$F,2, FALSE) &amp; ";"   )             )</f>
        <v/>
      </c>
      <c r="DA193" t="str">
        <f>IF(Data!$E193=DA$1, "",             IF(ISERR(SEARCH(DA$1,Data!$A193)),"",          ";" &amp; VLOOKUP(DA$1,Data!$E:$F,2, FALSE) &amp; ";"   )             )</f>
        <v/>
      </c>
      <c r="DB193" t="str">
        <f>IF(Data!$E193=DB$1, "",             IF(ISERR(SEARCH(DB$1,Data!$A193)),"",          ";" &amp; VLOOKUP(DB$1,Data!$E:$F,2, FALSE) &amp; ";"   )             )</f>
        <v/>
      </c>
      <c r="DC193" t="str">
        <f>IF(Data!$E193=DC$1, "",             IF(ISERR(SEARCH(DC$1,Data!$A193)),"",          ";" &amp; VLOOKUP(DC$1,Data!$E:$F,2, FALSE) &amp; ";"   )             )</f>
        <v/>
      </c>
      <c r="DD193" t="str">
        <f>IF(Data!$E193=DD$1, "",             IF(ISERR(SEARCH(DD$1,Data!$A193)),"",          ";" &amp; VLOOKUP(DD$1,Data!$E:$F,2, FALSE) &amp; ";"   )             )</f>
        <v/>
      </c>
      <c r="DE193" t="str">
        <f>IF(Data!$E193=DE$1, "",             IF(ISERR(SEARCH(DE$1,Data!$A193)),"",          ";" &amp; VLOOKUP(DE$1,Data!$E:$F,2, FALSE) &amp; ";"   )             )</f>
        <v/>
      </c>
      <c r="DF193" t="str">
        <f>IF(Data!$E193=DF$1, "",             IF(ISERR(SEARCH(DF$1,Data!$A193)),"",          ";" &amp; VLOOKUP(DF$1,Data!$E:$F,2, FALSE) &amp; ";"   )             )</f>
        <v/>
      </c>
      <c r="DG193" t="str">
        <f>IF(Data!$E193=DG$1, "",             IF(ISERR(SEARCH(DG$1,Data!$A193)),"",          ";" &amp; VLOOKUP(DG$1,Data!$E:$F,2, FALSE) &amp; ";"   )             )</f>
        <v/>
      </c>
      <c r="DH193" t="str">
        <f>IF(Data!$E193=DH$1, "",             IF(ISERR(SEARCH(DH$1,Data!$A193)),"",          ";" &amp; VLOOKUP(DH$1,Data!$E:$F,2, FALSE) &amp; ";"   )             )</f>
        <v/>
      </c>
      <c r="DI193" t="str">
        <f>IF(Data!$E193=DI$1, "",             IF(ISERR(SEARCH(DI$1,Data!$A193)),"",          ";" &amp; VLOOKUP(DI$1,Data!$E:$F,2, FALSE) &amp; ";"   )             )</f>
        <v/>
      </c>
      <c r="DJ193" t="str">
        <f>IF(Data!$E193=DJ$1, "",             IF(ISERR(SEARCH(DJ$1,Data!$A193)),"",          ";" &amp; VLOOKUP(DJ$1,Data!$E:$F,2, FALSE) &amp; ";"   )             )</f>
        <v/>
      </c>
      <c r="DK193" t="str">
        <f>IF(Data!$E193=DK$1, "",             IF(ISERR(SEARCH(DK$1,Data!$A193)),"",          ";" &amp; VLOOKUP(DK$1,Data!$E:$F,2, FALSE) &amp; ";"   )             )</f>
        <v/>
      </c>
      <c r="DL193" t="str">
        <f>IF(Data!$E193=DL$1, "",             IF(ISERR(SEARCH(DL$1,Data!$A193)),"",          ";" &amp; VLOOKUP(DL$1,Data!$E:$F,2, FALSE) &amp; ";"   )             )</f>
        <v/>
      </c>
      <c r="DM193" t="str">
        <f>IF(Data!$E193=DM$1, "",             IF(ISERR(SEARCH(DM$1,Data!$A193)),"",          ";" &amp; VLOOKUP(DM$1,Data!$E:$F,2, FALSE) &amp; ";"   )             )</f>
        <v/>
      </c>
      <c r="DN193" t="str">
        <f>IF(Data!$E193=DN$1, "",             IF(ISERR(SEARCH(DN$1,Data!$A193)),"",          ";" &amp; VLOOKUP(DN$1,Data!$E:$F,2, FALSE) &amp; ";"   )             )</f>
        <v/>
      </c>
      <c r="DO193" t="str">
        <f>IF(Data!$E193=DO$1, "",             IF(ISERR(SEARCH(DO$1,Data!$A193)),"",          ";" &amp; VLOOKUP(DO$1,Data!$E:$F,2, FALSE) &amp; ";"   )             )</f>
        <v/>
      </c>
      <c r="DP193" t="str">
        <f>IF(Data!$E193=DP$1, "",             IF(ISERR(SEARCH(DP$1,Data!$A193)),"",          ";" &amp; VLOOKUP(DP$1,Data!$E:$F,2, FALSE) &amp; ";"   )             )</f>
        <v/>
      </c>
      <c r="DQ193" t="str">
        <f>IF(Data!$E193=DQ$1, "",             IF(ISERR(SEARCH(DQ$1,Data!$A193)),"",          ";" &amp; VLOOKUP(DQ$1,Data!$E:$F,2, FALSE) &amp; ";"   )             )</f>
        <v/>
      </c>
      <c r="DR193" t="str">
        <f>IF(Data!$E193=DR$1, "",             IF(ISERR(SEARCH(DR$1,Data!$A193)),"",          ";" &amp; VLOOKUP(DR$1,Data!$E:$F,2, FALSE) &amp; ";"   )             )</f>
        <v/>
      </c>
      <c r="DS193" t="str">
        <f>IF(Data!$E193=DS$1, "",             IF(ISERR(SEARCH(DS$1,Data!$A193)),"",          ";" &amp; VLOOKUP(DS$1,Data!$E:$F,2, FALSE) &amp; ";"   )             )</f>
        <v/>
      </c>
      <c r="DT193" t="str">
        <f>IF(Data!$E193=DT$1, "",             IF(ISERR(SEARCH(DT$1,Data!$A193)),"",          ";" &amp; VLOOKUP(DT$1,Data!$E:$F,2, FALSE) &amp; ";"   )             )</f>
        <v/>
      </c>
      <c r="DU193" t="str">
        <f>IF(Data!$E193=DU$1, "",             IF(ISERR(SEARCH(DU$1,Data!$A193)),"",          ";" &amp; VLOOKUP(DU$1,Data!$E:$F,2, FALSE) &amp; ";"   )             )</f>
        <v/>
      </c>
      <c r="DV193" t="str">
        <f>IF(Data!$E193=DV$1, "",             IF(ISERR(SEARCH(DV$1,Data!$A193)),"",          ";" &amp; VLOOKUP(DV$1,Data!$E:$F,2, FALSE) &amp; ";"   )             )</f>
        <v/>
      </c>
      <c r="DW193" t="str">
        <f>IF(Data!$E193=DW$1, "",             IF(ISERR(SEARCH(DW$1,Data!$A193)),"",          ";" &amp; VLOOKUP(DW$1,Data!$E:$F,2, FALSE) &amp; ";"   )             )</f>
        <v/>
      </c>
      <c r="DX193" t="str">
        <f>IF(Data!$E193=DX$1, "",             IF(ISERR(SEARCH(DX$1,Data!$A193)),"",          ";" &amp; VLOOKUP(DX$1,Data!$E:$F,2, FALSE) &amp; ";"   )             )</f>
        <v/>
      </c>
      <c r="DY193" t="str">
        <f>IF(Data!$E193=DY$1, "",             IF(ISERR(SEARCH(DY$1,Data!$A193)),"",          ";" &amp; VLOOKUP(DY$1,Data!$E:$F,2, FALSE) &amp; ";"   )             )</f>
        <v/>
      </c>
      <c r="DZ193" t="str">
        <f>IF(Data!$E193=DZ$1, "",             IF(ISERR(SEARCH(DZ$1,Data!$A193)),"",          ";" &amp; VLOOKUP(DZ$1,Data!$E:$F,2, FALSE) &amp; ";"   )             )</f>
        <v/>
      </c>
      <c r="EA193" t="str">
        <f>IF(Data!$E193=EA$1, "",             IF(ISERR(SEARCH(EA$1,Data!$A193)),"",          ";" &amp; VLOOKUP(EA$1,Data!$E:$F,2, FALSE) &amp; ";"   )             )</f>
        <v/>
      </c>
      <c r="EB193" t="str">
        <f>IF(Data!$E193=EB$1, "",             IF(ISERR(SEARCH(EB$1,Data!$A193)),"",          ";" &amp; VLOOKUP(EB$1,Data!$E:$F,2, FALSE) &amp; ";"   )             )</f>
        <v/>
      </c>
      <c r="EC193" t="str">
        <f>IF(Data!$E193=EC$1, "",             IF(ISERR(SEARCH(EC$1,Data!$A193)),"",          ";" &amp; VLOOKUP(EC$1,Data!$E:$F,2, FALSE) &amp; ";"   )             )</f>
        <v/>
      </c>
      <c r="ED193" t="str">
        <f>IF(Data!$E193=ED$1, "",             IF(ISERR(SEARCH(ED$1,Data!$A193)),"",          ";" &amp; VLOOKUP(ED$1,Data!$E:$F,2, FALSE) &amp; ";"   )             )</f>
        <v/>
      </c>
      <c r="EE193" t="str">
        <f>IF(Data!$E193=EE$1, "",             IF(ISERR(SEARCH(EE$1,Data!$A193)),"",          ";" &amp; VLOOKUP(EE$1,Data!$E:$F,2, FALSE) &amp; ";"   )             )</f>
        <v/>
      </c>
      <c r="EF193" t="str">
        <f>IF(Data!$E193=EF$1, "",             IF(ISERR(SEARCH(EF$1,Data!$A193)),"",          ";" &amp; VLOOKUP(EF$1,Data!$E:$F,2, FALSE) &amp; ";"   )             )</f>
        <v/>
      </c>
      <c r="EG193" t="str">
        <f>IF(Data!$E193=EG$1, "",             IF(ISERR(SEARCH(EG$1,Data!$A193)),"",          ";" &amp; VLOOKUP(EG$1,Data!$E:$F,2, FALSE) &amp; ";"   )             )</f>
        <v/>
      </c>
      <c r="EH193" t="str">
        <f>IF(Data!$E193=EH$1, "",             IF(ISERR(SEARCH(EH$1,Data!$A193)),"",          ";" &amp; VLOOKUP(EH$1,Data!$E:$F,2, FALSE) &amp; ";"   )             )</f>
        <v/>
      </c>
      <c r="EI193" t="str">
        <f>IF(Data!$E193=EI$1, "",             IF(ISERR(SEARCH(EI$1,Data!$A193)),"",          ";" &amp; VLOOKUP(EI$1,Data!$E:$F,2, FALSE) &amp; ";"   )             )</f>
        <v/>
      </c>
      <c r="EJ193" t="str">
        <f>IF(Data!$E193=EJ$1, "",             IF(ISERR(SEARCH(EJ$1,Data!$A193)),"",          ";" &amp; VLOOKUP(EJ$1,Data!$E:$F,2, FALSE) &amp; ";"   )             )</f>
        <v/>
      </c>
      <c r="EK193" t="str">
        <f>IF(Data!$E193=EK$1, "",             IF(ISERR(SEARCH(EK$1,Data!$A193)),"",          ";" &amp; VLOOKUP(EK$1,Data!$E:$F,2, FALSE) &amp; ";"   )             )</f>
        <v/>
      </c>
      <c r="EL193" t="str">
        <f>IF(Data!$E193=EL$1, "",             IF(ISERR(SEARCH(EL$1,Data!$A193)),"",          ";" &amp; VLOOKUP(EL$1,Data!$E:$F,2, FALSE) &amp; ";"   )             )</f>
        <v/>
      </c>
      <c r="EM193" t="str">
        <f>IF(Data!$E193=EM$1, "",             IF(ISERR(SEARCH(EM$1,Data!$A193)),"",          ";" &amp; VLOOKUP(EM$1,Data!$E:$F,2, FALSE) &amp; ";"   )             )</f>
        <v/>
      </c>
      <c r="EN193" t="str">
        <f>IF(Data!$E193=EN$1, "",             IF(ISERR(SEARCH(EN$1,Data!$A193)),"",          ";" &amp; VLOOKUP(EN$1,Data!$E:$F,2, FALSE) &amp; ";"   )             )</f>
        <v/>
      </c>
      <c r="EO193" t="str">
        <f>IF(Data!$E193=EO$1, "",             IF(ISERR(SEARCH(EO$1,Data!$A193)),"",          ";" &amp; VLOOKUP(EO$1,Data!$E:$F,2, FALSE) &amp; ";"   )             )</f>
        <v/>
      </c>
      <c r="EP193" t="str">
        <f>IF(Data!$E193=EP$1, "",             IF(ISERR(SEARCH(EP$1,Data!$A193)),"",          ";" &amp; VLOOKUP(EP$1,Data!$E:$F,2, FALSE) &amp; ";"   )             )</f>
        <v/>
      </c>
      <c r="EQ193" t="str">
        <f>IF(Data!$E193=EQ$1, "",             IF(ISERR(SEARCH(EQ$1,Data!$A193)),"",          ";" &amp; VLOOKUP(EQ$1,Data!$E:$F,2, FALSE) &amp; ";"   )             )</f>
        <v/>
      </c>
      <c r="ER193" t="str">
        <f>IF(Data!$E193=ER$1, "",             IF(ISERR(SEARCH(ER$1,Data!$A193)),"",          ";" &amp; VLOOKUP(ER$1,Data!$E:$F,2, FALSE) &amp; ";"   )             )</f>
        <v/>
      </c>
      <c r="ES193" t="str">
        <f>IF(Data!$E193=ES$1, "",             IF(ISERR(SEARCH(ES$1,Data!$A193)),"",          ";" &amp; VLOOKUP(ES$1,Data!$E:$F,2, FALSE) &amp; ";"   )             )</f>
        <v/>
      </c>
      <c r="ET193" t="str">
        <f>IF(Data!$E193=ET$1, "",             IF(ISERR(SEARCH(ET$1,Data!$A193)),"",          ";" &amp; VLOOKUP(ET$1,Data!$E:$F,2, FALSE) &amp; ";"   )             )</f>
        <v/>
      </c>
      <c r="EU193" t="str">
        <f>IF(Data!$E193=EU$1, "",             IF(ISERR(SEARCH(EU$1,Data!$A193)),"",          ";" &amp; VLOOKUP(EU$1,Data!$E:$F,2, FALSE) &amp; ";"   )             )</f>
        <v/>
      </c>
      <c r="EV193" t="str">
        <f>IF(Data!$E193=EV$1, "",             IF(ISERR(SEARCH(EV$1,Data!$A193)),"",          ";" &amp; VLOOKUP(EV$1,Data!$E:$F,2, FALSE) &amp; ";"   )             )</f>
        <v/>
      </c>
      <c r="EW193" t="str">
        <f>IF(Data!$E193=EW$1, "",             IF(ISERR(SEARCH(EW$1,Data!$A193)),"",          ";" &amp; VLOOKUP(EW$1,Data!$E:$F,2, FALSE) &amp; ";"   )             )</f>
        <v/>
      </c>
      <c r="EX193" t="str">
        <f>IF(Data!$E193=EX$1, "",             IF(ISERR(SEARCH(EX$1,Data!$A193)),"",          ";" &amp; VLOOKUP(EX$1,Data!$E:$F,2, FALSE) &amp; ";"   )             )</f>
        <v/>
      </c>
      <c r="EY193" t="str">
        <f>IF(Data!$E193=EY$1, "",             IF(ISERR(SEARCH(EY$1,Data!$A193)),"",          ";" &amp; VLOOKUP(EY$1,Data!$E:$F,2, FALSE) &amp; ";"   )             )</f>
        <v/>
      </c>
      <c r="EZ193" t="str">
        <f>IF(Data!$E193=EZ$1, "",             IF(ISERR(SEARCH(EZ$1,Data!$A193)),"",          ";" &amp; VLOOKUP(EZ$1,Data!$E:$F,2, FALSE) &amp; ";"   )             )</f>
        <v/>
      </c>
      <c r="FA193" t="str">
        <f>IF(Data!$E193=FA$1, "",             IF(ISERR(SEARCH(FA$1,Data!$A193)),"",          ";" &amp; VLOOKUP(FA$1,Data!$E:$F,2, FALSE) &amp; ";"   )             )</f>
        <v/>
      </c>
      <c r="FB193" t="str">
        <f>IF(Data!$E193=FB$1, "",             IF(ISERR(SEARCH(FB$1,Data!$A193)),"",          ";" &amp; VLOOKUP(FB$1,Data!$E:$F,2, FALSE) &amp; ";"   )             )</f>
        <v/>
      </c>
      <c r="FC193" t="str">
        <f>IF(Data!$E193=FC$1, "",             IF(ISERR(SEARCH(FC$1,Data!$A193)),"",          ";" &amp; VLOOKUP(FC$1,Data!$E:$F,2, FALSE) &amp; ";"   )             )</f>
        <v/>
      </c>
      <c r="FD193" t="str">
        <f>IF(Data!$E193=FD$1, "",             IF(ISERR(SEARCH(FD$1,Data!$A193)),"",          ";" &amp; VLOOKUP(FD$1,Data!$E:$F,2, FALSE) &amp; ";"   )             )</f>
        <v/>
      </c>
      <c r="FE193" t="str">
        <f>IF(Data!$E193=FE$1, "",             IF(ISERR(SEARCH(FE$1,Data!$A193)),"",          ";" &amp; VLOOKUP(FE$1,Data!$E:$F,2, FALSE) &amp; ";"   )             )</f>
        <v/>
      </c>
      <c r="FF193" t="str">
        <f>IF(Data!$E193=FF$1, "",             IF(ISERR(SEARCH(FF$1,Data!$A193)),"",          ";" &amp; VLOOKUP(FF$1,Data!$E:$F,2, FALSE) &amp; ";"   )             )</f>
        <v/>
      </c>
      <c r="FG193" t="str">
        <f>IF(Data!$E193=FG$1, "",             IF(ISERR(SEARCH(FG$1,Data!$A193)),"",          ";" &amp; VLOOKUP(FG$1,Data!$E:$F,2, FALSE) &amp; ";"   )             )</f>
        <v/>
      </c>
      <c r="FH193" t="str">
        <f>IF(Data!$E193=FH$1, "",             IF(ISERR(SEARCH(FH$1,Data!$A193)),"",          ";" &amp; VLOOKUP(FH$1,Data!$E:$F,2, FALSE) &amp; ";"   )             )</f>
        <v/>
      </c>
      <c r="FI193" t="str">
        <f>IF(Data!$E193=FI$1, "",             IF(ISERR(SEARCH(FI$1,Data!$A193)),"",          ";" &amp; VLOOKUP(FI$1,Data!$E:$F,2, FALSE) &amp; ";"   )             )</f>
        <v/>
      </c>
      <c r="FJ193" t="str">
        <f>IF(Data!$E193=FJ$1, "",             IF(ISERR(SEARCH(FJ$1,Data!$A193)),"",          ";" &amp; VLOOKUP(FJ$1,Data!$E:$F,2, FALSE) &amp; ";"   )             )</f>
        <v/>
      </c>
      <c r="FK193" t="str">
        <f>IF(Data!$E193=FK$1, "",             IF(ISERR(SEARCH(FK$1,Data!$A193)),"",          ";" &amp; VLOOKUP(FK$1,Data!$E:$F,2, FALSE) &amp; ";"   )             )</f>
        <v/>
      </c>
      <c r="FL193" t="str">
        <f>IF(Data!$E193=FL$1, "",             IF(ISERR(SEARCH(FL$1,Data!$A193)),"",          ";" &amp; VLOOKUP(FL$1,Data!$E:$F,2, FALSE) &amp; ";"   )             )</f>
        <v/>
      </c>
      <c r="FM193" t="str">
        <f>IF(Data!$E193=FM$1, "",             IF(ISERR(SEARCH(FM$1,Data!$A193)),"",          ";" &amp; VLOOKUP(FM$1,Data!$E:$F,2, FALSE) &amp; ";"   )             )</f>
        <v/>
      </c>
      <c r="FN193" t="str">
        <f>IF(Data!$E193=FN$1, "",             IF(ISERR(SEARCH(FN$1,Data!$A193)),"",          ";" &amp; VLOOKUP(FN$1,Data!$E:$F,2, FALSE) &amp; ";"   )             )</f>
        <v/>
      </c>
      <c r="FO193" t="str">
        <f>IF(Data!$E193=FO$1, "",             IF(ISERR(SEARCH(FO$1,Data!$A193)),"",          ";" &amp; VLOOKUP(FO$1,Data!$E:$F,2, FALSE) &amp; ";"   )             )</f>
        <v/>
      </c>
      <c r="FP193" t="str">
        <f>IF(Data!$E193=FP$1, "",             IF(ISERR(SEARCH(FP$1,Data!$A193)),"",          ";" &amp; VLOOKUP(FP$1,Data!$E:$F,2, FALSE) &amp; ";"   )             )</f>
        <v/>
      </c>
      <c r="FQ193" t="str">
        <f>IF(Data!$E193=FQ$1, "",             IF(ISERR(SEARCH(FQ$1,Data!$A193)),"",          ";" &amp; VLOOKUP(FQ$1,Data!$E:$F,2, FALSE) &amp; ";"   )             )</f>
        <v/>
      </c>
      <c r="FR193" t="str">
        <f>IF(Data!$E193=FR$1, "",             IF(ISERR(SEARCH(FR$1,Data!$A193)),"",          ";" &amp; VLOOKUP(FR$1,Data!$E:$F,2, FALSE) &amp; ";"   )             )</f>
        <v/>
      </c>
      <c r="FS193" t="str">
        <f>IF(Data!$E193=FS$1, "",             IF(ISERR(SEARCH(FS$1,Data!$A193)),"",          ";" &amp; VLOOKUP(FS$1,Data!$E:$F,2, FALSE) &amp; ";"   )             )</f>
        <v/>
      </c>
      <c r="FT193" t="str">
        <f>IF(Data!$E193=FT$1, "",             IF(ISERR(SEARCH(FT$1,Data!$A193)),"",          ";" &amp; VLOOKUP(FT$1,Data!$E:$F,2, FALSE) &amp; ";"   )             )</f>
        <v/>
      </c>
      <c r="FU193" t="str">
        <f>IF(Data!$E193=FU$1, "",             IF(ISERR(SEARCH(FU$1,Data!$A193)),"",          ";" &amp; VLOOKUP(FU$1,Data!$E:$F,2, FALSE) &amp; ";"   )             )</f>
        <v/>
      </c>
      <c r="FV193" t="str">
        <f>IF(Data!$E193=FV$1, "",             IF(ISERR(SEARCH(FV$1,Data!$A193)),"",          ";" &amp; VLOOKUP(FV$1,Data!$E:$F,2, FALSE) &amp; ";"   )             )</f>
        <v/>
      </c>
      <c r="FW193" t="str">
        <f>IF(Data!$E193=FW$1, "",             IF(ISERR(SEARCH(FW$1,Data!$A193)),"",          ";" &amp; VLOOKUP(FW$1,Data!$E:$F,2, FALSE) &amp; ";"   )             )</f>
        <v/>
      </c>
      <c r="FX193" t="str">
        <f>IF(Data!$E193=FX$1, "",             IF(ISERR(SEARCH(FX$1,Data!$A193)),"",          ";" &amp; VLOOKUP(FX$1,Data!$E:$F,2, FALSE) &amp; ";"   )             )</f>
        <v/>
      </c>
      <c r="FY193" t="str">
        <f>IF(Data!$E193=FY$1, "",             IF(ISERR(SEARCH(FY$1,Data!$A193)),"",          ";" &amp; VLOOKUP(FY$1,Data!$E:$F,2, FALSE) &amp; ";"   )             )</f>
        <v/>
      </c>
      <c r="FZ193" t="str">
        <f>IF(Data!$E193=FZ$1, "",             IF(ISERR(SEARCH(FZ$1,Data!$A193)),"",          ";" &amp; VLOOKUP(FZ$1,Data!$E:$F,2, FALSE) &amp; ";"   )             )</f>
        <v/>
      </c>
      <c r="GA193" t="str">
        <f>IF(Data!$E193=GA$1, "",             IF(ISERR(SEARCH(GA$1,Data!$A193)),"",          ";" &amp; VLOOKUP(GA$1,Data!$E:$F,2, FALSE) &amp; ";"   )             )</f>
        <v/>
      </c>
      <c r="GB193" t="str">
        <f>IF(Data!$E193=GB$1, "",             IF(ISERR(SEARCH(GB$1,Data!$A193)),"",          ";" &amp; VLOOKUP(GB$1,Data!$E:$F,2, FALSE) &amp; ";"   )             )</f>
        <v/>
      </c>
      <c r="GC193" t="str">
        <f>IF(Data!$E193=GC$1, "",             IF(ISERR(SEARCH(GC$1,Data!$A193)),"",          ";" &amp; VLOOKUP(GC$1,Data!$E:$F,2, FALSE) &amp; ";"   )             )</f>
        <v/>
      </c>
      <c r="GD193" t="str">
        <f>IF(Data!$E193=GD$1, "",             IF(ISERR(SEARCH(GD$1,Data!$A193)),"",          ";" &amp; VLOOKUP(GD$1,Data!$E:$F,2, FALSE) &amp; ";"   )             )</f>
        <v/>
      </c>
      <c r="GE193" t="str">
        <f>IF(Data!$E193=GE$1, "",             IF(ISERR(SEARCH(GE$1,Data!$A193)),"",          ";" &amp; VLOOKUP(GE$1,Data!$E:$F,2, FALSE) &amp; ";"   )             )</f>
        <v/>
      </c>
      <c r="GF193" t="str">
        <f>IF(Data!$E193=GF$1, "",             IF(ISERR(SEARCH(GF$1,Data!$A193)),"",          ";" &amp; VLOOKUP(GF$1,Data!$E:$F,2, FALSE) &amp; ";"   )             )</f>
        <v/>
      </c>
      <c r="GG193" t="str">
        <f>IF(Data!$E193=GG$1, "",             IF(ISERR(SEARCH(GG$1,Data!$A193)),"",          ";" &amp; VLOOKUP(GG$1,Data!$E:$F,2, FALSE) &amp; ";"   )             )</f>
        <v/>
      </c>
      <c r="GH193" t="str">
        <f>IF(Data!$E193=GH$1, "",             IF(ISERR(SEARCH(GH$1,Data!$A193)),"",          ";" &amp; VLOOKUP(GH$1,Data!$E:$F,2, FALSE) &amp; ";"   )             )</f>
        <v/>
      </c>
      <c r="GI193" t="str">
        <f>IF(Data!$E193=GI$1, "",             IF(ISERR(SEARCH(GI$1,Data!$A193)),"",          ";" &amp; VLOOKUP(GI$1,Data!$E:$F,2, FALSE) &amp; ";"   )             )</f>
        <v/>
      </c>
      <c r="GJ193" t="str">
        <f>IF(Data!$E193=GJ$1, "",             IF(ISERR(SEARCH(GJ$1,Data!$A193)),"",          ";" &amp; VLOOKUP(GJ$1,Data!$E:$F,2, FALSE) &amp; ";"   )             )</f>
        <v/>
      </c>
      <c r="GK193" t="str">
        <f>IF(Data!$E193=GK$1, "",             IF(ISERR(SEARCH(GK$1,Data!$A193)),"",          ";" &amp; VLOOKUP(GK$1,Data!$E:$F,2, FALSE) &amp; ";"   )             )</f>
        <v/>
      </c>
      <c r="GL193" t="str">
        <f>IF(Data!$E193=GL$1, "",             IF(ISERR(SEARCH(GL$1,Data!$A193)),"",          ";" &amp; VLOOKUP(GL$1,Data!$E:$F,2, FALSE) &amp; ";"   )             )</f>
        <v/>
      </c>
      <c r="GM193" t="str">
        <f>IF(Data!$E193=GM$1, "",             IF(ISERR(SEARCH(GM$1,Data!$A193)),"",          ";" &amp; VLOOKUP(GM$1,Data!$E:$F,2, FALSE) &amp; ";"   )             )</f>
        <v/>
      </c>
      <c r="GN193" t="str">
        <f>IF(Data!$E193=GN$1, "",             IF(ISERR(SEARCH(GN$1,Data!$A193)),"",          ";" &amp; VLOOKUP(GN$1,Data!$E:$F,2, FALSE) &amp; ";"   )             )</f>
        <v/>
      </c>
      <c r="GO193" t="str">
        <f>IF(Data!$E193=GO$1, "",             IF(ISERR(SEARCH(GO$1,Data!$A193)),"",          ";" &amp; VLOOKUP(GO$1,Data!$E:$F,2, FALSE) &amp; ";"   )             )</f>
        <v/>
      </c>
      <c r="GP193" t="str">
        <f>IF(Data!$E193=GP$1, "",             IF(ISERR(SEARCH(GP$1,Data!$A193)),"",          ";" &amp; VLOOKUP(GP$1,Data!$E:$F,2, FALSE) &amp; ";"   )             )</f>
        <v/>
      </c>
      <c r="GQ193" t="str">
        <f>IF(Data!$E193=GQ$1, "",             IF(ISERR(SEARCH(GQ$1,Data!$A193)),"",          ";" &amp; VLOOKUP(GQ$1,Data!$E:$F,2, FALSE) &amp; ";"   )             )</f>
        <v/>
      </c>
      <c r="GR193" t="str">
        <f>IF(Data!$E193=GR$1, "",             IF(ISERR(SEARCH(GR$1,Data!$A193)),"",          ";" &amp; VLOOKUP(GR$1,Data!$E:$F,2, FALSE) &amp; ";"   )             )</f>
        <v/>
      </c>
      <c r="GS193" t="str">
        <f>IF(Data!$E193=GS$1, "",             IF(ISERR(SEARCH(GS$1,Data!$A193)),"",          ";" &amp; VLOOKUP(GS$1,Data!$E:$F,2, FALSE) &amp; ";"   )             )</f>
        <v/>
      </c>
      <c r="GT193" t="str">
        <f>IF(Data!$E193=GT$1, "",             IF(ISERR(SEARCH(GT$1,Data!$A193)),"",          ";" &amp; VLOOKUP(GT$1,Data!$E:$F,2, FALSE) &amp; ";"   )             )</f>
        <v/>
      </c>
      <c r="GU193" t="str">
        <f>IF(Data!$E193=GU$1, "",             IF(ISERR(SEARCH(GU$1,Data!$A193)),"",          ";" &amp; VLOOKUP(GU$1,Data!$E:$F,2, FALSE) &amp; ";"   )             )</f>
        <v/>
      </c>
      <c r="GV193" t="str">
        <f>IF(Data!$E193=GV$1, "",             IF(ISERR(SEARCH(GV$1,Data!$A193)),"",          ";" &amp; VLOOKUP(GV$1,Data!$E:$F,2, FALSE) &amp; ";"   )             )</f>
        <v/>
      </c>
      <c r="GW193" t="str">
        <f>IF(Data!$E193=GW$1, "",             IF(ISERR(SEARCH(GW$1,Data!$A193)),"",          ";" &amp; VLOOKUP(GW$1,Data!$E:$F,2, FALSE) &amp; ";"   )             )</f>
        <v/>
      </c>
      <c r="GX193" t="str">
        <f>IF(Data!$E193=GX$1, "",             IF(ISERR(SEARCH(GX$1,Data!$A193)),"",          ";" &amp; VLOOKUP(GX$1,Data!$E:$F,2, FALSE) &amp; ";"   )             )</f>
        <v/>
      </c>
      <c r="GY193" t="str">
        <f>IF(Data!$E193=GY$1, "",             IF(ISERR(SEARCH(GY$1,Data!$A193)),"",          ";" &amp; VLOOKUP(GY$1,Data!$E:$F,2, FALSE) &amp; ";"   )             )</f>
        <v/>
      </c>
      <c r="GZ193" t="str">
        <f>IF(Data!$E193=GZ$1, "",             IF(ISERR(SEARCH(GZ$1,Data!$A193)),"",          ";" &amp; VLOOKUP(GZ$1,Data!$E:$F,2, FALSE) &amp; ";"   )             )</f>
        <v/>
      </c>
      <c r="HA193" t="str">
        <f>IF(Data!$E193=HA$1, "",             IF(ISERR(SEARCH(HA$1,Data!$A193)),"",          ";" &amp; VLOOKUP(HA$1,Data!$E:$F,2, FALSE) &amp; ";"   )             )</f>
        <v/>
      </c>
      <c r="HB193" t="str">
        <f>IF(Data!$E193=HB$1, "",             IF(ISERR(SEARCH(HB$1,Data!$A193)),"",          ";" &amp; VLOOKUP(HB$1,Data!$E:$F,2, FALSE) &amp; ";"   )             )</f>
        <v/>
      </c>
      <c r="HC193" t="str">
        <f>IF(Data!$E193=HC$1, "",             IF(ISERR(SEARCH(HC$1,Data!$A193)),"",          ";" &amp; VLOOKUP(HC$1,Data!$E:$F,2, FALSE) &amp; ";"   )             )</f>
        <v/>
      </c>
      <c r="HD193" t="str">
        <f>IF(Data!$E193=HD$1, "",             IF(ISERR(SEARCH(HD$1,Data!$A193)),"",          ";" &amp; VLOOKUP(HD$1,Data!$E:$F,2, FALSE) &amp; ";"   )             )</f>
        <v/>
      </c>
      <c r="HE193" t="str">
        <f>IF(Data!$E193=HE$1, "",             IF(ISERR(SEARCH(HE$1,Data!$A193)),"",          ";" &amp; VLOOKUP(HE$1,Data!$E:$F,2, FALSE) &amp; ";"   )             )</f>
        <v/>
      </c>
      <c r="HF193" t="str">
        <f>IF(Data!$E193=HF$1, "",             IF(ISERR(SEARCH(HF$1,Data!$A193)),"",          ";" &amp; VLOOKUP(HF$1,Data!$E:$F,2, FALSE) &amp; ";"   )             )</f>
        <v/>
      </c>
      <c r="HG193" t="str">
        <f>IF(Data!$E193=HG$1, "",             IF(ISERR(SEARCH(HG$1,Data!$A193)),"",          ";" &amp; VLOOKUP(HG$1,Data!$E:$F,2, FALSE) &amp; ";"   )             )</f>
        <v/>
      </c>
      <c r="HH193" t="str">
        <f>IF(Data!$E193=HH$1, "",             IF(ISERR(SEARCH(HH$1,Data!$A193)),"",          ";" &amp; VLOOKUP(HH$1,Data!$E:$F,2, FALSE) &amp; ";"   )             )</f>
        <v/>
      </c>
      <c r="HI193" t="str">
        <f>IF(Data!$E193=HI$1, "",             IF(ISERR(SEARCH(HI$1,Data!$A193)),"",          ";" &amp; VLOOKUP(HI$1,Data!$E:$F,2, FALSE) &amp; ";"   )             )</f>
        <v/>
      </c>
      <c r="HJ193" t="str">
        <f>IF(Data!$E193=HJ$1, "",             IF(ISERR(SEARCH(HJ$1,Data!$A193)),"",          ";" &amp; VLOOKUP(HJ$1,Data!$E:$F,2, FALSE) &amp; ";"   )             )</f>
        <v/>
      </c>
      <c r="HK193" t="str">
        <f>IF(Data!$E193=HK$1, "",             IF(ISERR(SEARCH(HK$1,Data!$A193)),"",          ";" &amp; VLOOKUP(HK$1,Data!$E:$F,2, FALSE) &amp; ";"   )             )</f>
        <v/>
      </c>
      <c r="HL193" t="str">
        <f>IF(Data!$E193=HL$1, "",             IF(ISERR(SEARCH(HL$1,Data!$A193)),"",          ";" &amp; VLOOKUP(HL$1,Data!$E:$F,2, FALSE) &amp; ";"   )             )</f>
        <v/>
      </c>
      <c r="HM193" t="str">
        <f>IF(Data!$E193=HM$1, "",             IF(ISERR(SEARCH(HM$1,Data!$A193)),"",          ";" &amp; VLOOKUP(HM$1,Data!$E:$F,2, FALSE) &amp; ";"   )             )</f>
        <v>;213;</v>
      </c>
      <c r="HN193" t="str">
        <f>IF(Data!$E193=HN$1, "",             IF(ISERR(SEARCH(HN$1,Data!$A193)),"",          ";" &amp; VLOOKUP(HN$1,Data!$E:$F,2, FALSE) &amp; ";"   )             )</f>
        <v/>
      </c>
      <c r="HO193" t="str">
        <f>IF(Data!$E193=HO$1, "",             IF(ISERR(SEARCH(HO$1,Data!$A193)),"",          ";" &amp; VLOOKUP(HO$1,Data!$E:$F,2, FALSE) &amp; ";"   )             )</f>
        <v/>
      </c>
      <c r="HP193" t="str">
        <f>IF(Data!$E193=HP$1, "",             IF(ISERR(SEARCH(HP$1,Data!$A193)),"",          ";" &amp; VLOOKUP(HP$1,Data!$E:$F,2, FALSE) &amp; ";"   )             )</f>
        <v/>
      </c>
      <c r="HQ193" t="str">
        <f>IF(Data!$E193=HQ$1, "",             IF(ISERR(SEARCH(HQ$1,Data!$A193)),"",          ";" &amp; VLOOKUP(HQ$1,Data!$E:$F,2, FALSE) &amp; ";"   )             )</f>
        <v/>
      </c>
      <c r="HR193" t="str">
        <f>IF(Data!$E193=HR$1, "",             IF(ISERR(SEARCH(HR$1,Data!$A193)),"",          ";" &amp; VLOOKUP(HR$1,Data!$E:$F,2, FALSE) &amp; ";"   )             )</f>
        <v/>
      </c>
      <c r="HS193" t="str">
        <f>IF(Data!$E193=HS$1, "",             IF(ISERR(SEARCH(HS$1,Data!$A193)),"",          ";" &amp; VLOOKUP(HS$1,Data!$E:$F,2, FALSE) &amp; ";"   )             )</f>
        <v/>
      </c>
      <c r="HT193" t="str">
        <f>IF(Data!$E193=HT$1, "",             IF(ISERR(SEARCH(HT$1,Data!$A193)),"",          ";" &amp; VLOOKUP(HT$1,Data!$E:$F,2, FALSE) &amp; ";"   )             )</f>
        <v/>
      </c>
      <c r="HU193" t="str">
        <f>IF(Data!$E193=HU$1, "",             IF(ISERR(SEARCH(HU$1,Data!$A193)),"",          ";" &amp; VLOOKUP(HU$1,Data!$E:$F,2, FALSE) &amp; ";"   )             )</f>
        <v/>
      </c>
      <c r="HV193" t="str">
        <f>IF(Data!$E193=HV$1, "",             IF(ISERR(SEARCH(HV$1,Data!$A193)),"",          ";" &amp; VLOOKUP(HV$1,Data!$E:$F,2, FALSE) &amp; ";"   )             )</f>
        <v/>
      </c>
      <c r="HW193" t="str">
        <f>IF(Data!$E193=HW$1, "",             IF(ISERR(SEARCH(HW$1,Data!$A193)),"",          ";" &amp; VLOOKUP(HW$1,Data!$E:$F,2, FALSE) &amp; ";"   )             )</f>
        <v/>
      </c>
      <c r="HX193" t="str">
        <f>IF(Data!$E193=HX$1, "",             IF(ISERR(SEARCH(HX$1,Data!$A193)),"",          ";" &amp; VLOOKUP(HX$1,Data!$E:$F,2, FALSE) &amp; ";"   )             )</f>
        <v/>
      </c>
      <c r="HY193" t="str">
        <f>IF(Data!$E193=HY$1, "",             IF(ISERR(SEARCH(HY$1,Data!$A193)),"",          ";" &amp; VLOOKUP(HY$1,Data!$E:$F,2, FALSE) &amp; ";"   )             )</f>
        <v/>
      </c>
      <c r="HZ193" t="str">
        <f>IF(Data!$E193=HZ$1, "",             IF(ISERR(SEARCH(HZ$1,Data!$A193)),"",          ";" &amp; VLOOKUP(HZ$1,Data!$E:$F,2, FALSE) &amp; ";"   )             )</f>
        <v/>
      </c>
      <c r="IA193" t="str">
        <f>IF(Data!$E193=IA$1, "",             IF(ISERR(SEARCH(IA$1,Data!$A193)),"",          ";" &amp; VLOOKUP(IA$1,Data!$E:$F,2, FALSE) &amp; ";"   )             )</f>
        <v/>
      </c>
      <c r="IB193" t="str">
        <f>IF(Data!$E193=IB$1, "",             IF(ISERR(SEARCH(IB$1,Data!$A193)),"",          ";" &amp; VLOOKUP(IB$1,Data!$E:$F,2, FALSE) &amp; ";"   )             )</f>
        <v/>
      </c>
      <c r="IC193" t="str">
        <f>IF(Data!$E193=IC$1, "",             IF(ISERR(SEARCH(IC$1,Data!$A193)),"",          ";" &amp; VLOOKUP(IC$1,Data!$E:$F,2, FALSE) &amp; ";"   )             )</f>
        <v/>
      </c>
      <c r="ID193" t="str">
        <f>IF(Data!$E193=ID$1, "",             IF(ISERR(SEARCH(ID$1,Data!$A193)),"",          ";" &amp; VLOOKUP(ID$1,Data!$E:$F,2, FALSE) &amp; ";"   )             )</f>
        <v/>
      </c>
      <c r="IE193" t="str">
        <f>IF(Data!$E193=IE$1, "",             IF(ISERR(SEARCH(IE$1,Data!$A193)),"",          ";" &amp; VLOOKUP(IE$1,Data!$E:$F,2, FALSE) &amp; ";"   )             )</f>
        <v/>
      </c>
    </row>
    <row r="194" spans="1:239" x14ac:dyDescent="0.3">
      <c r="A194" t="str">
        <f>Tableau1[[#This Row],[name]]</f>
        <v>Ahsoka Tano</v>
      </c>
      <c r="B194" s="15">
        <f>VLOOKUP(Tableau36[[#This Row],[Character]],Data!E:F,2,FALSE)</f>
        <v>193</v>
      </c>
      <c r="C194" t="str">
        <f>IF( Tableau36[[#This Row],[removed double semi-colon]]="", "", MID(Tableau36[[#This Row],[removed double semi-colon]],2,LEN(Tableau36[[#This Row],[removed double semi-colon]]) - 2) )</f>
        <v>179</v>
      </c>
      <c r="D194" t="str">
        <f>SUBSTITUTE(Tableau36[[#This Row],[Concatenation]],";;",";")</f>
        <v>;179;</v>
      </c>
      <c r="E194" t="str">
        <f>_xlfn.CONCAT(Tableau4[#This Row])</f>
        <v>;179;</v>
      </c>
      <c r="I194" t="str">
        <f>IF(Data!$E194=I$1, "",             IF(ISERR(SEARCH(I$1,Data!$A194)),"",          ";" &amp; VLOOKUP(I$1,Data!$E:$F,2, FALSE) &amp; ";"   )             )</f>
        <v/>
      </c>
      <c r="J194" t="str">
        <f>IF(Data!$E194=J$1, "",             IF(ISERR(SEARCH(J$1,Data!$A194)),"",          ";" &amp; VLOOKUP(J$1,Data!$E:$F,2, FALSE) &amp; ";"   )             )</f>
        <v/>
      </c>
      <c r="K194" t="str">
        <f>IF(Data!$E194=K$1, "",             IF(ISERR(SEARCH(K$1,Data!$A194)),"",          ";" &amp; VLOOKUP(K$1,Data!$E:$F,2, FALSE) &amp; ";"   )             )</f>
        <v/>
      </c>
      <c r="L194" t="str">
        <f>IF(Data!$E194=L$1, "",             IF(ISERR(SEARCH(L$1,Data!$A194)),"",          ";" &amp; VLOOKUP(L$1,Data!$E:$F,2, FALSE) &amp; ";"   )             )</f>
        <v/>
      </c>
      <c r="M194" t="str">
        <f>IF(Data!$E194=M$1, "",             IF(ISERR(SEARCH(M$1,Data!$A194)),"",          ";" &amp; VLOOKUP(M$1,Data!$E:$F,2, FALSE) &amp; ";"   )             )</f>
        <v/>
      </c>
      <c r="N194" t="str">
        <f>IF(Data!$E194=N$1, "",             IF(ISERR(SEARCH(N$1,Data!$A194)),"",          ";" &amp; VLOOKUP(N$1,Data!$E:$F,2, FALSE) &amp; ";"   )             )</f>
        <v/>
      </c>
      <c r="O194" t="str">
        <f>IF(Data!$E194=O$1, "",             IF(ISERR(SEARCH(O$1,Data!$A194)),"",          ";" &amp; VLOOKUP(O$1,Data!$E:$F,2, FALSE) &amp; ";"   )             )</f>
        <v/>
      </c>
      <c r="P194" t="str">
        <f>IF(Data!$E194=P$1, "",             IF(ISERR(SEARCH(P$1,Data!$A194)),"",          ";" &amp; VLOOKUP(P$1,Data!$E:$F,2, FALSE) &amp; ";"   )             )</f>
        <v/>
      </c>
      <c r="Q194" t="str">
        <f>IF(Data!$E194=Q$1, "",             IF(ISERR(SEARCH(Q$1,Data!$A194)),"",          ";" &amp; VLOOKUP(Q$1,Data!$E:$F,2, FALSE) &amp; ";"   )             )</f>
        <v/>
      </c>
      <c r="R194" t="str">
        <f>IF(Data!$E194=R$1, "",             IF(ISERR(SEARCH(R$1,Data!$A194)),"",          ";" &amp; VLOOKUP(R$1,Data!$E:$F,2, FALSE) &amp; ";"   )             )</f>
        <v/>
      </c>
      <c r="S194" t="str">
        <f>IF(Data!$E194=S$1, "",             IF(ISERR(SEARCH(S$1,Data!$A194)),"",          ";" &amp; VLOOKUP(S$1,Data!$E:$F,2, FALSE) &amp; ";"   )             )</f>
        <v/>
      </c>
      <c r="T194" t="str">
        <f>IF(Data!$E194=T$1, "",             IF(ISERR(SEARCH(T$1,Data!$A194)),"",          ";" &amp; VLOOKUP(T$1,Data!$E:$F,2, FALSE) &amp; ";"   )             )</f>
        <v/>
      </c>
      <c r="U194" t="str">
        <f>IF(Data!$E194=U$1, "",             IF(ISERR(SEARCH(U$1,Data!$A194)),"",          ";" &amp; VLOOKUP(U$1,Data!$E:$F,2, FALSE) &amp; ";"   )             )</f>
        <v/>
      </c>
      <c r="V194" t="str">
        <f>IF(Data!$E194=V$1, "",             IF(ISERR(SEARCH(V$1,Data!$A194)),"",          ";" &amp; VLOOKUP(V$1,Data!$E:$F,2, FALSE) &amp; ";"   )             )</f>
        <v/>
      </c>
      <c r="W194" t="str">
        <f>IF(Data!$E194=W$1, "",             IF(ISERR(SEARCH(W$1,Data!$A194)),"",          ";" &amp; VLOOKUP(W$1,Data!$E:$F,2, FALSE) &amp; ";"   )             )</f>
        <v/>
      </c>
      <c r="X194" t="str">
        <f>IF(Data!$E194=X$1, "",             IF(ISERR(SEARCH(X$1,Data!$A194)),"",          ";" &amp; VLOOKUP(X$1,Data!$E:$F,2, FALSE) &amp; ";"   )             )</f>
        <v/>
      </c>
      <c r="Y194" t="str">
        <f>IF(Data!$E194=Y$1, "",             IF(ISERR(SEARCH(Y$1,Data!$A194)),"",          ";" &amp; VLOOKUP(Y$1,Data!$E:$F,2, FALSE) &amp; ";"   )             )</f>
        <v/>
      </c>
      <c r="Z194" t="str">
        <f>IF(Data!$E194=Z$1, "",             IF(ISERR(SEARCH(Z$1,Data!$A194)),"",          ";" &amp; VLOOKUP(Z$1,Data!$E:$F,2, FALSE) &amp; ";"   )             )</f>
        <v/>
      </c>
      <c r="AA194" t="str">
        <f>IF(Data!$E194=AA$1, "",             IF(ISERR(SEARCH(AA$1,Data!$A194)),"",          ";" &amp; VLOOKUP(AA$1,Data!$E:$F,2, FALSE) &amp; ";"   )             )</f>
        <v/>
      </c>
      <c r="AB194" t="str">
        <f>IF(Data!$E194=AB$1, "",             IF(ISERR(SEARCH(AB$1,Data!$A194)),"",          ";" &amp; VLOOKUP(AB$1,Data!$E:$F,2, FALSE) &amp; ";"   )             )</f>
        <v/>
      </c>
      <c r="AC194" t="str">
        <f>IF(Data!$E194=AC$1, "",             IF(ISERR(SEARCH(AC$1,Data!$A194)),"",          ";" &amp; VLOOKUP(AC$1,Data!$E:$F,2, FALSE) &amp; ";"   )             )</f>
        <v/>
      </c>
      <c r="AD194" t="str">
        <f>IF(Data!$E194=AD$1, "",             IF(ISERR(SEARCH(AD$1,Data!$A194)),"",          ";" &amp; VLOOKUP(AD$1,Data!$E:$F,2, FALSE) &amp; ";"   )             )</f>
        <v/>
      </c>
      <c r="AE194" t="str">
        <f>IF(Data!$E194=AE$1, "",             IF(ISERR(SEARCH(AE$1,Data!$A194)),"",          ";" &amp; VLOOKUP(AE$1,Data!$E:$F,2, FALSE) &amp; ";"   )             )</f>
        <v/>
      </c>
      <c r="AF194" t="str">
        <f>IF(Data!$E194=AF$1, "",             IF(ISERR(SEARCH(AF$1,Data!$A194)),"",          ";" &amp; VLOOKUP(AF$1,Data!$E:$F,2, FALSE) &amp; ";"   )             )</f>
        <v/>
      </c>
      <c r="AG194" t="str">
        <f>IF(Data!$E194=AG$1, "",             IF(ISERR(SEARCH(AG$1,Data!$A194)),"",          ";" &amp; VLOOKUP(AG$1,Data!$E:$F,2, FALSE) &amp; ";"   )             )</f>
        <v/>
      </c>
      <c r="AH194" t="str">
        <f>IF(Data!$E194=AH$1, "",             IF(ISERR(SEARCH(AH$1,Data!$A194)),"",          ";" &amp; VLOOKUP(AH$1,Data!$E:$F,2, FALSE) &amp; ";"   )             )</f>
        <v/>
      </c>
      <c r="AI194" t="str">
        <f>IF(Data!$E194=AI$1, "",             IF(ISERR(SEARCH(AI$1,Data!$A194)),"",          ";" &amp; VLOOKUP(AI$1,Data!$E:$F,2, FALSE) &amp; ";"   )             )</f>
        <v/>
      </c>
      <c r="AJ194" t="str">
        <f>IF(Data!$E194=AJ$1, "",             IF(ISERR(SEARCH(AJ$1,Data!$A194)),"",          ";" &amp; VLOOKUP(AJ$1,Data!$E:$F,2, FALSE) &amp; ";"   )             )</f>
        <v/>
      </c>
      <c r="AK194" t="str">
        <f>IF(Data!$E194=AK$1, "",             IF(ISERR(SEARCH(AK$1,Data!$A194)),"",          ";" &amp; VLOOKUP(AK$1,Data!$E:$F,2, FALSE) &amp; ";"   )             )</f>
        <v/>
      </c>
      <c r="AL194" t="str">
        <f>IF(Data!$E194=AL$1, "",             IF(ISERR(SEARCH(AL$1,Data!$A194)),"",          ";" &amp; VLOOKUP(AL$1,Data!$E:$F,2, FALSE) &amp; ";"   )             )</f>
        <v/>
      </c>
      <c r="AM194" t="str">
        <f>IF(Data!$E194=AM$1, "",             IF(ISERR(SEARCH(AM$1,Data!$A194)),"",          ";" &amp; VLOOKUP(AM$1,Data!$E:$F,2, FALSE) &amp; ";"   )             )</f>
        <v/>
      </c>
      <c r="AN194" t="str">
        <f>IF(Data!$E194=AN$1, "",             IF(ISERR(SEARCH(AN$1,Data!$A194)),"",          ";" &amp; VLOOKUP(AN$1,Data!$E:$F,2, FALSE) &amp; ";"   )             )</f>
        <v/>
      </c>
      <c r="AO194" t="str">
        <f>IF(Data!$E194=AO$1, "",             IF(ISERR(SEARCH(AO$1,Data!$A194)),"",          ";" &amp; VLOOKUP(AO$1,Data!$E:$F,2, FALSE) &amp; ";"   )             )</f>
        <v/>
      </c>
      <c r="AP194" t="str">
        <f>IF(Data!$E194=AP$1, "",             IF(ISERR(SEARCH(AP$1,Data!$A194)),"",          ";" &amp; VLOOKUP(AP$1,Data!$E:$F,2, FALSE) &amp; ";"   )             )</f>
        <v/>
      </c>
      <c r="AQ194" t="str">
        <f>IF(Data!$E194=AQ$1, "",             IF(ISERR(SEARCH(AQ$1,Data!$A194)),"",          ";" &amp; VLOOKUP(AQ$1,Data!$E:$F,2, FALSE) &amp; ";"   )             )</f>
        <v/>
      </c>
      <c r="AR194" t="str">
        <f>IF(Data!$E194=AR$1, "",             IF(ISERR(SEARCH(AR$1,Data!$A194)),"",          ";" &amp; VLOOKUP(AR$1,Data!$E:$F,2, FALSE) &amp; ";"   )             )</f>
        <v/>
      </c>
      <c r="AS194" t="str">
        <f>IF(Data!$E194=AS$1, "",             IF(ISERR(SEARCH(AS$1,Data!$A194)),"",          ";" &amp; VLOOKUP(AS$1,Data!$E:$F,2, FALSE) &amp; ";"   )             )</f>
        <v/>
      </c>
      <c r="AT194" t="str">
        <f>IF(Data!$E194=AT$1, "",             IF(ISERR(SEARCH(AT$1,Data!$A194)),"",          ";" &amp; VLOOKUP(AT$1,Data!$E:$F,2, FALSE) &amp; ";"   )             )</f>
        <v/>
      </c>
      <c r="AU194" t="str">
        <f>IF(Data!$E194=AU$1, "",             IF(ISERR(SEARCH(AU$1,Data!$A194)),"",          ";" &amp; VLOOKUP(AU$1,Data!$E:$F,2, FALSE) &amp; ";"   )             )</f>
        <v/>
      </c>
      <c r="AV194" t="str">
        <f>IF(Data!$E194=AV$1, "",             IF(ISERR(SEARCH(AV$1,Data!$A194)),"",          ";" &amp; VLOOKUP(AV$1,Data!$E:$F,2, FALSE) &amp; ";"   )             )</f>
        <v/>
      </c>
      <c r="AW194" t="str">
        <f>IF(Data!$E194=AW$1, "",             IF(ISERR(SEARCH(AW$1,Data!$A194)),"",          ";" &amp; VLOOKUP(AW$1,Data!$E:$F,2, FALSE) &amp; ";"   )             )</f>
        <v/>
      </c>
      <c r="AX194" t="str">
        <f>IF(Data!$E194=AX$1, "",             IF(ISERR(SEARCH(AX$1,Data!$A194)),"",          ";" &amp; VLOOKUP(AX$1,Data!$E:$F,2, FALSE) &amp; ";"   )             )</f>
        <v/>
      </c>
      <c r="AY194" t="str">
        <f>IF(Data!$E194=AY$1, "",             IF(ISERR(SEARCH(AY$1,Data!$A194)),"",          ";" &amp; VLOOKUP(AY$1,Data!$E:$F,2, FALSE) &amp; ";"   )             )</f>
        <v/>
      </c>
      <c r="AZ194" t="str">
        <f>IF(Data!$E194=AZ$1, "",             IF(ISERR(SEARCH(AZ$1,Data!$A194)),"",          ";" &amp; VLOOKUP(AZ$1,Data!$E:$F,2, FALSE) &amp; ";"   )             )</f>
        <v/>
      </c>
      <c r="BA194" t="str">
        <f>IF(Data!$E194=BA$1, "",             IF(ISERR(SEARCH(BA$1,Data!$A194)),"",          ";" &amp; VLOOKUP(BA$1,Data!$E:$F,2, FALSE) &amp; ";"   )             )</f>
        <v/>
      </c>
      <c r="BB194" t="str">
        <f>IF(Data!$E194=BB$1, "",             IF(ISERR(SEARCH(BB$1,Data!$A194)),"",          ";" &amp; VLOOKUP(BB$1,Data!$E:$F,2, FALSE) &amp; ";"   )             )</f>
        <v/>
      </c>
      <c r="BC194" t="str">
        <f>IF(Data!$E194=BC$1, "",             IF(ISERR(SEARCH(BC$1,Data!$A194)),"",          ";" &amp; VLOOKUP(BC$1,Data!$E:$F,2, FALSE) &amp; ";"   )             )</f>
        <v/>
      </c>
      <c r="BD194" t="str">
        <f>IF(Data!$E194=BD$1, "",             IF(ISERR(SEARCH(BD$1,Data!$A194)),"",          ";" &amp; VLOOKUP(BD$1,Data!$E:$F,2, FALSE) &amp; ";"   )             )</f>
        <v/>
      </c>
      <c r="BE194" t="str">
        <f>IF(Data!$E194=BE$1, "",             IF(ISERR(SEARCH(BE$1,Data!$A194)),"",          ";" &amp; VLOOKUP(BE$1,Data!$E:$F,2, FALSE) &amp; ";"   )             )</f>
        <v/>
      </c>
      <c r="BF194" t="str">
        <f>IF(Data!$E194=BF$1, "",             IF(ISERR(SEARCH(BF$1,Data!$A194)),"",          ";" &amp; VLOOKUP(BF$1,Data!$E:$F,2, FALSE) &amp; ";"   )             )</f>
        <v/>
      </c>
      <c r="BG194" t="str">
        <f>IF(Data!$E194=BG$1, "",             IF(ISERR(SEARCH(BG$1,Data!$A194)),"",          ";" &amp; VLOOKUP(BG$1,Data!$E:$F,2, FALSE) &amp; ";"   )             )</f>
        <v/>
      </c>
      <c r="BH194" t="str">
        <f>IF(Data!$E194=BH$1, "",             IF(ISERR(SEARCH(BH$1,Data!$A194)),"",          ";" &amp; VLOOKUP(BH$1,Data!$E:$F,2, FALSE) &amp; ";"   )             )</f>
        <v/>
      </c>
      <c r="BI194" t="str">
        <f>IF(Data!$E194=BI$1, "",             IF(ISERR(SEARCH(BI$1,Data!$A194)),"",          ";" &amp; VLOOKUP(BI$1,Data!$E:$F,2, FALSE) &amp; ";"   )             )</f>
        <v/>
      </c>
      <c r="BJ194" t="str">
        <f>IF(Data!$E194=BJ$1, "",             IF(ISERR(SEARCH(BJ$1,Data!$A194)),"",          ";" &amp; VLOOKUP(BJ$1,Data!$E:$F,2, FALSE) &amp; ";"   )             )</f>
        <v/>
      </c>
      <c r="BK194" t="str">
        <f>IF(Data!$E194=BK$1, "",             IF(ISERR(SEARCH(BK$1,Data!$A194)),"",          ";" &amp; VLOOKUP(BK$1,Data!$E:$F,2, FALSE) &amp; ";"   )             )</f>
        <v/>
      </c>
      <c r="BL194" t="str">
        <f>IF(Data!$E194=BL$1, "",             IF(ISERR(SEARCH(BL$1,Data!$A194)),"",          ";" &amp; VLOOKUP(BL$1,Data!$E:$F,2, FALSE) &amp; ";"   )             )</f>
        <v/>
      </c>
      <c r="BM194" t="str">
        <f>IF(Data!$E194=BM$1, "",             IF(ISERR(SEARCH(BM$1,Data!$A194)),"",          ";" &amp; VLOOKUP(BM$1,Data!$E:$F,2, FALSE) &amp; ";"   )             )</f>
        <v/>
      </c>
      <c r="BN194" t="str">
        <f>IF(Data!$E194=BN$1, "",             IF(ISERR(SEARCH(BN$1,Data!$A194)),"",          ";" &amp; VLOOKUP(BN$1,Data!$E:$F,2, FALSE) &amp; ";"   )             )</f>
        <v/>
      </c>
      <c r="BO194" t="str">
        <f>IF(Data!$E194=BO$1, "",             IF(ISERR(SEARCH(BO$1,Data!$A194)),"",          ";" &amp; VLOOKUP(BO$1,Data!$E:$F,2, FALSE) &amp; ";"   )             )</f>
        <v/>
      </c>
      <c r="BP194" t="str">
        <f>IF(Data!$E194=BP$1, "",             IF(ISERR(SEARCH(BP$1,Data!$A194)),"",          ";" &amp; VLOOKUP(BP$1,Data!$E:$F,2, FALSE) &amp; ";"   )             )</f>
        <v/>
      </c>
      <c r="BQ194" t="str">
        <f>IF(Data!$E194=BQ$1, "",             IF(ISERR(SEARCH(BQ$1,Data!$A194)),"",          ";" &amp; VLOOKUP(BQ$1,Data!$E:$F,2, FALSE) &amp; ";"   )             )</f>
        <v/>
      </c>
      <c r="BR194" t="str">
        <f>IF(Data!$E194=BR$1, "",             IF(ISERR(SEARCH(BR$1,Data!$A194)),"",          ";" &amp; VLOOKUP(BR$1,Data!$E:$F,2, FALSE) &amp; ";"   )             )</f>
        <v/>
      </c>
      <c r="BS194" t="str">
        <f>IF(Data!$E194=BS$1, "",             IF(ISERR(SEARCH(BS$1,Data!$A194)),"",          ";" &amp; VLOOKUP(BS$1,Data!$E:$F,2, FALSE) &amp; ";"   )             )</f>
        <v/>
      </c>
      <c r="BT194" t="str">
        <f>IF(Data!$E194=BT$1, "",             IF(ISERR(SEARCH(BT$1,Data!$A194)),"",          ";" &amp; VLOOKUP(BT$1,Data!$E:$F,2, FALSE) &amp; ";"   )             )</f>
        <v/>
      </c>
      <c r="BU194" t="str">
        <f>IF(Data!$E194=BU$1, "",             IF(ISERR(SEARCH(BU$1,Data!$A194)),"",          ";" &amp; VLOOKUP(BU$1,Data!$E:$F,2, FALSE) &amp; ";"   )             )</f>
        <v/>
      </c>
      <c r="BV194" t="str">
        <f>IF(Data!$E194=BV$1, "",             IF(ISERR(SEARCH(BV$1,Data!$A194)),"",          ";" &amp; VLOOKUP(BV$1,Data!$E:$F,2, FALSE) &amp; ";"   )             )</f>
        <v/>
      </c>
      <c r="BW194" t="str">
        <f>IF(Data!$E194=BW$1, "",             IF(ISERR(SEARCH(BW$1,Data!$A194)),"",          ";" &amp; VLOOKUP(BW$1,Data!$E:$F,2, FALSE) &amp; ";"   )             )</f>
        <v/>
      </c>
      <c r="BX194" t="str">
        <f>IF(Data!$E194=BX$1, "",             IF(ISERR(SEARCH(BX$1,Data!$A194)),"",          ";" &amp; VLOOKUP(BX$1,Data!$E:$F,2, FALSE) &amp; ";"   )             )</f>
        <v/>
      </c>
      <c r="BY194" t="str">
        <f>IF(Data!$E194=BY$1, "",             IF(ISERR(SEARCH(BY$1,Data!$A194)),"",          ";" &amp; VLOOKUP(BY$1,Data!$E:$F,2, FALSE) &amp; ";"   )             )</f>
        <v/>
      </c>
      <c r="BZ194" t="str">
        <f>IF(Data!$E194=BZ$1, "",             IF(ISERR(SEARCH(BZ$1,Data!$A194)),"",          ";" &amp; VLOOKUP(BZ$1,Data!$E:$F,2, FALSE) &amp; ";"   )             )</f>
        <v/>
      </c>
      <c r="CA194" t="str">
        <f>IF(Data!$E194=CA$1, "",             IF(ISERR(SEARCH(CA$1,Data!$A194)),"",          ";" &amp; VLOOKUP(CA$1,Data!$E:$F,2, FALSE) &amp; ";"   )             )</f>
        <v/>
      </c>
      <c r="CB194" t="str">
        <f>IF(Data!$E194=CB$1, "",             IF(ISERR(SEARCH(CB$1,Data!$A194)),"",          ";" &amp; VLOOKUP(CB$1,Data!$E:$F,2, FALSE) &amp; ";"   )             )</f>
        <v/>
      </c>
      <c r="CC194" t="str">
        <f>IF(Data!$E194=CC$1, "",             IF(ISERR(SEARCH(CC$1,Data!$A194)),"",          ";" &amp; VLOOKUP(CC$1,Data!$E:$F,2, FALSE) &amp; ";"   )             )</f>
        <v/>
      </c>
      <c r="CD194" t="str">
        <f>IF(Data!$E194=CD$1, "",             IF(ISERR(SEARCH(CD$1,Data!$A194)),"",          ";" &amp; VLOOKUP(CD$1,Data!$E:$F,2, FALSE) &amp; ";"   )             )</f>
        <v/>
      </c>
      <c r="CE194" t="str">
        <f>IF(Data!$E194=CE$1, "",             IF(ISERR(SEARCH(CE$1,Data!$A194)),"",          ";" &amp; VLOOKUP(CE$1,Data!$E:$F,2, FALSE) &amp; ";"   )             )</f>
        <v/>
      </c>
      <c r="CF194" t="str">
        <f>IF(Data!$E194=CF$1, "",             IF(ISERR(SEARCH(CF$1,Data!$A194)),"",          ";" &amp; VLOOKUP(CF$1,Data!$E:$F,2, FALSE) &amp; ";"   )             )</f>
        <v/>
      </c>
      <c r="CG194" t="str">
        <f>IF(Data!$E194=CG$1, "",             IF(ISERR(SEARCH(CG$1,Data!$A194)),"",          ";" &amp; VLOOKUP(CG$1,Data!$E:$F,2, FALSE) &amp; ";"   )             )</f>
        <v/>
      </c>
      <c r="CH194" t="str">
        <f>IF(Data!$E194=CH$1, "",             IF(ISERR(SEARCH(CH$1,Data!$A194)),"",          ";" &amp; VLOOKUP(CH$1,Data!$E:$F,2, FALSE) &amp; ";"   )             )</f>
        <v/>
      </c>
      <c r="CI194" t="str">
        <f>IF(Data!$E194=CI$1, "",             IF(ISERR(SEARCH(CI$1,Data!$A194)),"",          ";" &amp; VLOOKUP(CI$1,Data!$E:$F,2, FALSE) &amp; ";"   )             )</f>
        <v/>
      </c>
      <c r="CJ194" t="str">
        <f>IF(Data!$E194=CJ$1, "",             IF(ISERR(SEARCH(CJ$1,Data!$A194)),"",          ";" &amp; VLOOKUP(CJ$1,Data!$E:$F,2, FALSE) &amp; ";"   )             )</f>
        <v/>
      </c>
      <c r="CK194" t="str">
        <f>IF(Data!$E194=CK$1, "",             IF(ISERR(SEARCH(CK$1,Data!$A194)),"",          ";" &amp; VLOOKUP(CK$1,Data!$E:$F,2, FALSE) &amp; ";"   )             )</f>
        <v/>
      </c>
      <c r="CL194" t="str">
        <f>IF(Data!$E194=CL$1, "",             IF(ISERR(SEARCH(CL$1,Data!$A194)),"",          ";" &amp; VLOOKUP(CL$1,Data!$E:$F,2, FALSE) &amp; ";"   )             )</f>
        <v/>
      </c>
      <c r="CM194" t="str">
        <f>IF(Data!$E194=CM$1, "",             IF(ISERR(SEARCH(CM$1,Data!$A194)),"",          ";" &amp; VLOOKUP(CM$1,Data!$E:$F,2, FALSE) &amp; ";"   )             )</f>
        <v/>
      </c>
      <c r="CN194" t="str">
        <f>IF(Data!$E194=CN$1, "",             IF(ISERR(SEARCH(CN$1,Data!$A194)),"",          ";" &amp; VLOOKUP(CN$1,Data!$E:$F,2, FALSE) &amp; ";"   )             )</f>
        <v/>
      </c>
      <c r="CO194" t="str">
        <f>IF(Data!$E194=CO$1, "",             IF(ISERR(SEARCH(CO$1,Data!$A194)),"",          ";" &amp; VLOOKUP(CO$1,Data!$E:$F,2, FALSE) &amp; ";"   )             )</f>
        <v/>
      </c>
      <c r="CP194" t="str">
        <f>IF(Data!$E194=CP$1, "",             IF(ISERR(SEARCH(CP$1,Data!$A194)),"",          ";" &amp; VLOOKUP(CP$1,Data!$E:$F,2, FALSE) &amp; ";"   )             )</f>
        <v/>
      </c>
      <c r="CQ194" t="str">
        <f>IF(Data!$E194=CQ$1, "",             IF(ISERR(SEARCH(CQ$1,Data!$A194)),"",          ";" &amp; VLOOKUP(CQ$1,Data!$E:$F,2, FALSE) &amp; ";"   )             )</f>
        <v/>
      </c>
      <c r="CR194" t="str">
        <f>IF(Data!$E194=CR$1, "",             IF(ISERR(SEARCH(CR$1,Data!$A194)),"",          ";" &amp; VLOOKUP(CR$1,Data!$E:$F,2, FALSE) &amp; ";"   )             )</f>
        <v/>
      </c>
      <c r="CS194" t="str">
        <f>IF(Data!$E194=CS$1, "",             IF(ISERR(SEARCH(CS$1,Data!$A194)),"",          ";" &amp; VLOOKUP(CS$1,Data!$E:$F,2, FALSE) &amp; ";"   )             )</f>
        <v/>
      </c>
      <c r="CT194" t="str">
        <f>IF(Data!$E194=CT$1, "",             IF(ISERR(SEARCH(CT$1,Data!$A194)),"",          ";" &amp; VLOOKUP(CT$1,Data!$E:$F,2, FALSE) &amp; ";"   )             )</f>
        <v/>
      </c>
      <c r="CU194" t="str">
        <f>IF(Data!$E194=CU$1, "",             IF(ISERR(SEARCH(CU$1,Data!$A194)),"",          ";" &amp; VLOOKUP(CU$1,Data!$E:$F,2, FALSE) &amp; ";"   )             )</f>
        <v/>
      </c>
      <c r="CV194" t="str">
        <f>IF(Data!$E194=CV$1, "",             IF(ISERR(SEARCH(CV$1,Data!$A194)),"",          ";" &amp; VLOOKUP(CV$1,Data!$E:$F,2, FALSE) &amp; ";"   )             )</f>
        <v/>
      </c>
      <c r="CW194" t="str">
        <f>IF(Data!$E194=CW$1, "",             IF(ISERR(SEARCH(CW$1,Data!$A194)),"",          ";" &amp; VLOOKUP(CW$1,Data!$E:$F,2, FALSE) &amp; ";"   )             )</f>
        <v/>
      </c>
      <c r="CX194" t="str">
        <f>IF(Data!$E194=CX$1, "",             IF(ISERR(SEARCH(CX$1,Data!$A194)),"",          ";" &amp; VLOOKUP(CX$1,Data!$E:$F,2, FALSE) &amp; ";"   )             )</f>
        <v/>
      </c>
      <c r="CY194" t="str">
        <f>IF(Data!$E194=CY$1, "",             IF(ISERR(SEARCH(CY$1,Data!$A194)),"",          ";" &amp; VLOOKUP(CY$1,Data!$E:$F,2, FALSE) &amp; ";"   )             )</f>
        <v/>
      </c>
      <c r="CZ194" t="str">
        <f>IF(Data!$E194=CZ$1, "",             IF(ISERR(SEARCH(CZ$1,Data!$A194)),"",          ";" &amp; VLOOKUP(CZ$1,Data!$E:$F,2, FALSE) &amp; ";"   )             )</f>
        <v/>
      </c>
      <c r="DA194" t="str">
        <f>IF(Data!$E194=DA$1, "",             IF(ISERR(SEARCH(DA$1,Data!$A194)),"",          ";" &amp; VLOOKUP(DA$1,Data!$E:$F,2, FALSE) &amp; ";"   )             )</f>
        <v/>
      </c>
      <c r="DB194" t="str">
        <f>IF(Data!$E194=DB$1, "",             IF(ISERR(SEARCH(DB$1,Data!$A194)),"",          ";" &amp; VLOOKUP(DB$1,Data!$E:$F,2, FALSE) &amp; ";"   )             )</f>
        <v/>
      </c>
      <c r="DC194" t="str">
        <f>IF(Data!$E194=DC$1, "",             IF(ISERR(SEARCH(DC$1,Data!$A194)),"",          ";" &amp; VLOOKUP(DC$1,Data!$E:$F,2, FALSE) &amp; ";"   )             )</f>
        <v/>
      </c>
      <c r="DD194" t="str">
        <f>IF(Data!$E194=DD$1, "",             IF(ISERR(SEARCH(DD$1,Data!$A194)),"",          ";" &amp; VLOOKUP(DD$1,Data!$E:$F,2, FALSE) &amp; ";"   )             )</f>
        <v/>
      </c>
      <c r="DE194" t="str">
        <f>IF(Data!$E194=DE$1, "",             IF(ISERR(SEARCH(DE$1,Data!$A194)),"",          ";" &amp; VLOOKUP(DE$1,Data!$E:$F,2, FALSE) &amp; ";"   )             )</f>
        <v/>
      </c>
      <c r="DF194" t="str">
        <f>IF(Data!$E194=DF$1, "",             IF(ISERR(SEARCH(DF$1,Data!$A194)),"",          ";" &amp; VLOOKUP(DF$1,Data!$E:$F,2, FALSE) &amp; ";"   )             )</f>
        <v/>
      </c>
      <c r="DG194" t="str">
        <f>IF(Data!$E194=DG$1, "",             IF(ISERR(SEARCH(DG$1,Data!$A194)),"",          ";" &amp; VLOOKUP(DG$1,Data!$E:$F,2, FALSE) &amp; ";"   )             )</f>
        <v/>
      </c>
      <c r="DH194" t="str">
        <f>IF(Data!$E194=DH$1, "",             IF(ISERR(SEARCH(DH$1,Data!$A194)),"",          ";" &amp; VLOOKUP(DH$1,Data!$E:$F,2, FALSE) &amp; ";"   )             )</f>
        <v/>
      </c>
      <c r="DI194" t="str">
        <f>IF(Data!$E194=DI$1, "",             IF(ISERR(SEARCH(DI$1,Data!$A194)),"",          ";" &amp; VLOOKUP(DI$1,Data!$E:$F,2, FALSE) &amp; ";"   )             )</f>
        <v/>
      </c>
      <c r="DJ194" t="str">
        <f>IF(Data!$E194=DJ$1, "",             IF(ISERR(SEARCH(DJ$1,Data!$A194)),"",          ";" &amp; VLOOKUP(DJ$1,Data!$E:$F,2, FALSE) &amp; ";"   )             )</f>
        <v/>
      </c>
      <c r="DK194" t="str">
        <f>IF(Data!$E194=DK$1, "",             IF(ISERR(SEARCH(DK$1,Data!$A194)),"",          ";" &amp; VLOOKUP(DK$1,Data!$E:$F,2, FALSE) &amp; ";"   )             )</f>
        <v/>
      </c>
      <c r="DL194" t="str">
        <f>IF(Data!$E194=DL$1, "",             IF(ISERR(SEARCH(DL$1,Data!$A194)),"",          ";" &amp; VLOOKUP(DL$1,Data!$E:$F,2, FALSE) &amp; ";"   )             )</f>
        <v/>
      </c>
      <c r="DM194" t="str">
        <f>IF(Data!$E194=DM$1, "",             IF(ISERR(SEARCH(DM$1,Data!$A194)),"",          ";" &amp; VLOOKUP(DM$1,Data!$E:$F,2, FALSE) &amp; ";"   )             )</f>
        <v/>
      </c>
      <c r="DN194" t="str">
        <f>IF(Data!$E194=DN$1, "",             IF(ISERR(SEARCH(DN$1,Data!$A194)),"",          ";" &amp; VLOOKUP(DN$1,Data!$E:$F,2, FALSE) &amp; ";"   )             )</f>
        <v/>
      </c>
      <c r="DO194" t="str">
        <f>IF(Data!$E194=DO$1, "",             IF(ISERR(SEARCH(DO$1,Data!$A194)),"",          ";" &amp; VLOOKUP(DO$1,Data!$E:$F,2, FALSE) &amp; ";"   )             )</f>
        <v/>
      </c>
      <c r="DP194" t="str">
        <f>IF(Data!$E194=DP$1, "",             IF(ISERR(SEARCH(DP$1,Data!$A194)),"",          ";" &amp; VLOOKUP(DP$1,Data!$E:$F,2, FALSE) &amp; ";"   )             )</f>
        <v/>
      </c>
      <c r="DQ194" t="str">
        <f>IF(Data!$E194=DQ$1, "",             IF(ISERR(SEARCH(DQ$1,Data!$A194)),"",          ";" &amp; VLOOKUP(DQ$1,Data!$E:$F,2, FALSE) &amp; ";"   )             )</f>
        <v/>
      </c>
      <c r="DR194" t="str">
        <f>IF(Data!$E194=DR$1, "",             IF(ISERR(SEARCH(DR$1,Data!$A194)),"",          ";" &amp; VLOOKUP(DR$1,Data!$E:$F,2, FALSE) &amp; ";"   )             )</f>
        <v/>
      </c>
      <c r="DS194" t="str">
        <f>IF(Data!$E194=DS$1, "",             IF(ISERR(SEARCH(DS$1,Data!$A194)),"",          ";" &amp; VLOOKUP(DS$1,Data!$E:$F,2, FALSE) &amp; ";"   )             )</f>
        <v/>
      </c>
      <c r="DT194" t="str">
        <f>IF(Data!$E194=DT$1, "",             IF(ISERR(SEARCH(DT$1,Data!$A194)),"",          ";" &amp; VLOOKUP(DT$1,Data!$E:$F,2, FALSE) &amp; ";"   )             )</f>
        <v/>
      </c>
      <c r="DU194" t="str">
        <f>IF(Data!$E194=DU$1, "",             IF(ISERR(SEARCH(DU$1,Data!$A194)),"",          ";" &amp; VLOOKUP(DU$1,Data!$E:$F,2, FALSE) &amp; ";"   )             )</f>
        <v/>
      </c>
      <c r="DV194" t="str">
        <f>IF(Data!$E194=DV$1, "",             IF(ISERR(SEARCH(DV$1,Data!$A194)),"",          ";" &amp; VLOOKUP(DV$1,Data!$E:$F,2, FALSE) &amp; ";"   )             )</f>
        <v/>
      </c>
      <c r="DW194" t="str">
        <f>IF(Data!$E194=DW$1, "",             IF(ISERR(SEARCH(DW$1,Data!$A194)),"",          ";" &amp; VLOOKUP(DW$1,Data!$E:$F,2, FALSE) &amp; ";"   )             )</f>
        <v/>
      </c>
      <c r="DX194" t="str">
        <f>IF(Data!$E194=DX$1, "",             IF(ISERR(SEARCH(DX$1,Data!$A194)),"",          ";" &amp; VLOOKUP(DX$1,Data!$E:$F,2, FALSE) &amp; ";"   )             )</f>
        <v/>
      </c>
      <c r="DY194" t="str">
        <f>IF(Data!$E194=DY$1, "",             IF(ISERR(SEARCH(DY$1,Data!$A194)),"",          ";" &amp; VLOOKUP(DY$1,Data!$E:$F,2, FALSE) &amp; ";"   )             )</f>
        <v/>
      </c>
      <c r="DZ194" t="str">
        <f>IF(Data!$E194=DZ$1, "",             IF(ISERR(SEARCH(DZ$1,Data!$A194)),"",          ";" &amp; VLOOKUP(DZ$1,Data!$E:$F,2, FALSE) &amp; ";"   )             )</f>
        <v/>
      </c>
      <c r="EA194" t="str">
        <f>IF(Data!$E194=EA$1, "",             IF(ISERR(SEARCH(EA$1,Data!$A194)),"",          ";" &amp; VLOOKUP(EA$1,Data!$E:$F,2, FALSE) &amp; ";"   )             )</f>
        <v/>
      </c>
      <c r="EB194" t="str">
        <f>IF(Data!$E194=EB$1, "",             IF(ISERR(SEARCH(EB$1,Data!$A194)),"",          ";" &amp; VLOOKUP(EB$1,Data!$E:$F,2, FALSE) &amp; ";"   )             )</f>
        <v/>
      </c>
      <c r="EC194" t="str">
        <f>IF(Data!$E194=EC$1, "",             IF(ISERR(SEARCH(EC$1,Data!$A194)),"",          ";" &amp; VLOOKUP(EC$1,Data!$E:$F,2, FALSE) &amp; ";"   )             )</f>
        <v/>
      </c>
      <c r="ED194" t="str">
        <f>IF(Data!$E194=ED$1, "",             IF(ISERR(SEARCH(ED$1,Data!$A194)),"",          ";" &amp; VLOOKUP(ED$1,Data!$E:$F,2, FALSE) &amp; ";"   )             )</f>
        <v/>
      </c>
      <c r="EE194" t="str">
        <f>IF(Data!$E194=EE$1, "",             IF(ISERR(SEARCH(EE$1,Data!$A194)),"",          ";" &amp; VLOOKUP(EE$1,Data!$E:$F,2, FALSE) &amp; ";"   )             )</f>
        <v/>
      </c>
      <c r="EF194" t="str">
        <f>IF(Data!$E194=EF$1, "",             IF(ISERR(SEARCH(EF$1,Data!$A194)),"",          ";" &amp; VLOOKUP(EF$1,Data!$E:$F,2, FALSE) &amp; ";"   )             )</f>
        <v/>
      </c>
      <c r="EG194" t="str">
        <f>IF(Data!$E194=EG$1, "",             IF(ISERR(SEARCH(EG$1,Data!$A194)),"",          ";" &amp; VLOOKUP(EG$1,Data!$E:$F,2, FALSE) &amp; ";"   )             )</f>
        <v/>
      </c>
      <c r="EH194" t="str">
        <f>IF(Data!$E194=EH$1, "",             IF(ISERR(SEARCH(EH$1,Data!$A194)),"",          ";" &amp; VLOOKUP(EH$1,Data!$E:$F,2, FALSE) &amp; ";"   )             )</f>
        <v/>
      </c>
      <c r="EI194" t="str">
        <f>IF(Data!$E194=EI$1, "",             IF(ISERR(SEARCH(EI$1,Data!$A194)),"",          ";" &amp; VLOOKUP(EI$1,Data!$E:$F,2, FALSE) &amp; ";"   )             )</f>
        <v/>
      </c>
      <c r="EJ194" t="str">
        <f>IF(Data!$E194=EJ$1, "",             IF(ISERR(SEARCH(EJ$1,Data!$A194)),"",          ";" &amp; VLOOKUP(EJ$1,Data!$E:$F,2, FALSE) &amp; ";"   )             )</f>
        <v/>
      </c>
      <c r="EK194" t="str">
        <f>IF(Data!$E194=EK$1, "",             IF(ISERR(SEARCH(EK$1,Data!$A194)),"",          ";" &amp; VLOOKUP(EK$1,Data!$E:$F,2, FALSE) &amp; ";"   )             )</f>
        <v/>
      </c>
      <c r="EL194" t="str">
        <f>IF(Data!$E194=EL$1, "",             IF(ISERR(SEARCH(EL$1,Data!$A194)),"",          ";" &amp; VLOOKUP(EL$1,Data!$E:$F,2, FALSE) &amp; ";"   )             )</f>
        <v/>
      </c>
      <c r="EM194" t="str">
        <f>IF(Data!$E194=EM$1, "",             IF(ISERR(SEARCH(EM$1,Data!$A194)),"",          ";" &amp; VLOOKUP(EM$1,Data!$E:$F,2, FALSE) &amp; ";"   )             )</f>
        <v/>
      </c>
      <c r="EN194" t="str">
        <f>IF(Data!$E194=EN$1, "",             IF(ISERR(SEARCH(EN$1,Data!$A194)),"",          ";" &amp; VLOOKUP(EN$1,Data!$E:$F,2, FALSE) &amp; ";"   )             )</f>
        <v/>
      </c>
      <c r="EO194" t="str">
        <f>IF(Data!$E194=EO$1, "",             IF(ISERR(SEARCH(EO$1,Data!$A194)),"",          ";" &amp; VLOOKUP(EO$1,Data!$E:$F,2, FALSE) &amp; ";"   )             )</f>
        <v/>
      </c>
      <c r="EP194" t="str">
        <f>IF(Data!$E194=EP$1, "",             IF(ISERR(SEARCH(EP$1,Data!$A194)),"",          ";" &amp; VLOOKUP(EP$1,Data!$E:$F,2, FALSE) &amp; ";"   )             )</f>
        <v/>
      </c>
      <c r="EQ194" t="str">
        <f>IF(Data!$E194=EQ$1, "",             IF(ISERR(SEARCH(EQ$1,Data!$A194)),"",          ";" &amp; VLOOKUP(EQ$1,Data!$E:$F,2, FALSE) &amp; ";"   )             )</f>
        <v/>
      </c>
      <c r="ER194" t="str">
        <f>IF(Data!$E194=ER$1, "",             IF(ISERR(SEARCH(ER$1,Data!$A194)),"",          ";" &amp; VLOOKUP(ER$1,Data!$E:$F,2, FALSE) &amp; ";"   )             )</f>
        <v/>
      </c>
      <c r="ES194" t="str">
        <f>IF(Data!$E194=ES$1, "",             IF(ISERR(SEARCH(ES$1,Data!$A194)),"",          ";" &amp; VLOOKUP(ES$1,Data!$E:$F,2, FALSE) &amp; ";"   )             )</f>
        <v/>
      </c>
      <c r="ET194" t="str">
        <f>IF(Data!$E194=ET$1, "",             IF(ISERR(SEARCH(ET$1,Data!$A194)),"",          ";" &amp; VLOOKUP(ET$1,Data!$E:$F,2, FALSE) &amp; ";"   )             )</f>
        <v/>
      </c>
      <c r="EU194" t="str">
        <f>IF(Data!$E194=EU$1, "",             IF(ISERR(SEARCH(EU$1,Data!$A194)),"",          ";" &amp; VLOOKUP(EU$1,Data!$E:$F,2, FALSE) &amp; ";"   )             )</f>
        <v/>
      </c>
      <c r="EV194" t="str">
        <f>IF(Data!$E194=EV$1, "",             IF(ISERR(SEARCH(EV$1,Data!$A194)),"",          ";" &amp; VLOOKUP(EV$1,Data!$E:$F,2, FALSE) &amp; ";"   )             )</f>
        <v/>
      </c>
      <c r="EW194" t="str">
        <f>IF(Data!$E194=EW$1, "",             IF(ISERR(SEARCH(EW$1,Data!$A194)),"",          ";" &amp; VLOOKUP(EW$1,Data!$E:$F,2, FALSE) &amp; ";"   )             )</f>
        <v/>
      </c>
      <c r="EX194" t="str">
        <f>IF(Data!$E194=EX$1, "",             IF(ISERR(SEARCH(EX$1,Data!$A194)),"",          ";" &amp; VLOOKUP(EX$1,Data!$E:$F,2, FALSE) &amp; ";"   )             )</f>
        <v/>
      </c>
      <c r="EY194" t="str">
        <f>IF(Data!$E194=EY$1, "",             IF(ISERR(SEARCH(EY$1,Data!$A194)),"",          ";" &amp; VLOOKUP(EY$1,Data!$E:$F,2, FALSE) &amp; ";"   )             )</f>
        <v/>
      </c>
      <c r="EZ194" t="str">
        <f>IF(Data!$E194=EZ$1, "",             IF(ISERR(SEARCH(EZ$1,Data!$A194)),"",          ";" &amp; VLOOKUP(EZ$1,Data!$E:$F,2, FALSE) &amp; ";"   )             )</f>
        <v/>
      </c>
      <c r="FA194" t="str">
        <f>IF(Data!$E194=FA$1, "",             IF(ISERR(SEARCH(FA$1,Data!$A194)),"",          ";" &amp; VLOOKUP(FA$1,Data!$E:$F,2, FALSE) &amp; ";"   )             )</f>
        <v/>
      </c>
      <c r="FB194" t="str">
        <f>IF(Data!$E194=FB$1, "",             IF(ISERR(SEARCH(FB$1,Data!$A194)),"",          ";" &amp; VLOOKUP(FB$1,Data!$E:$F,2, FALSE) &amp; ";"   )             )</f>
        <v/>
      </c>
      <c r="FC194" t="str">
        <f>IF(Data!$E194=FC$1, "",             IF(ISERR(SEARCH(FC$1,Data!$A194)),"",          ";" &amp; VLOOKUP(FC$1,Data!$E:$F,2, FALSE) &amp; ";"   )             )</f>
        <v/>
      </c>
      <c r="FD194" t="str">
        <f>IF(Data!$E194=FD$1, "",             IF(ISERR(SEARCH(FD$1,Data!$A194)),"",          ";" &amp; VLOOKUP(FD$1,Data!$E:$F,2, FALSE) &amp; ";"   )             )</f>
        <v/>
      </c>
      <c r="FE194" t="str">
        <f>IF(Data!$E194=FE$1, "",             IF(ISERR(SEARCH(FE$1,Data!$A194)),"",          ";" &amp; VLOOKUP(FE$1,Data!$E:$F,2, FALSE) &amp; ";"   )             )</f>
        <v/>
      </c>
      <c r="FF194" t="str">
        <f>IF(Data!$E194=FF$1, "",             IF(ISERR(SEARCH(FF$1,Data!$A194)),"",          ";" &amp; VLOOKUP(FF$1,Data!$E:$F,2, FALSE) &amp; ";"   )             )</f>
        <v/>
      </c>
      <c r="FG194" t="str">
        <f>IF(Data!$E194=FG$1, "",             IF(ISERR(SEARCH(FG$1,Data!$A194)),"",          ";" &amp; VLOOKUP(FG$1,Data!$E:$F,2, FALSE) &amp; ";"   )             )</f>
        <v/>
      </c>
      <c r="FH194" t="str">
        <f>IF(Data!$E194=FH$1, "",             IF(ISERR(SEARCH(FH$1,Data!$A194)),"",          ";" &amp; VLOOKUP(FH$1,Data!$E:$F,2, FALSE) &amp; ";"   )             )</f>
        <v/>
      </c>
      <c r="FI194" t="str">
        <f>IF(Data!$E194=FI$1, "",             IF(ISERR(SEARCH(FI$1,Data!$A194)),"",          ";" &amp; VLOOKUP(FI$1,Data!$E:$F,2, FALSE) &amp; ";"   )             )</f>
        <v/>
      </c>
      <c r="FJ194" t="str">
        <f>IF(Data!$E194=FJ$1, "",             IF(ISERR(SEARCH(FJ$1,Data!$A194)),"",          ";" &amp; VLOOKUP(FJ$1,Data!$E:$F,2, FALSE) &amp; ";"   )             )</f>
        <v/>
      </c>
      <c r="FK194" t="str">
        <f>IF(Data!$E194=FK$1, "",             IF(ISERR(SEARCH(FK$1,Data!$A194)),"",          ";" &amp; VLOOKUP(FK$1,Data!$E:$F,2, FALSE) &amp; ";"   )             )</f>
        <v/>
      </c>
      <c r="FL194" t="str">
        <f>IF(Data!$E194=FL$1, "",             IF(ISERR(SEARCH(FL$1,Data!$A194)),"",          ";" &amp; VLOOKUP(FL$1,Data!$E:$F,2, FALSE) &amp; ";"   )             )</f>
        <v/>
      </c>
      <c r="FM194" t="str">
        <f>IF(Data!$E194=FM$1, "",             IF(ISERR(SEARCH(FM$1,Data!$A194)),"",          ";" &amp; VLOOKUP(FM$1,Data!$E:$F,2, FALSE) &amp; ";"   )             )</f>
        <v/>
      </c>
      <c r="FN194" t="str">
        <f>IF(Data!$E194=FN$1, "",             IF(ISERR(SEARCH(FN$1,Data!$A194)),"",          ";" &amp; VLOOKUP(FN$1,Data!$E:$F,2, FALSE) &amp; ";"   )             )</f>
        <v/>
      </c>
      <c r="FO194" t="str">
        <f>IF(Data!$E194=FO$1, "",             IF(ISERR(SEARCH(FO$1,Data!$A194)),"",          ";" &amp; VLOOKUP(FO$1,Data!$E:$F,2, FALSE) &amp; ";"   )             )</f>
        <v/>
      </c>
      <c r="FP194" t="str">
        <f>IF(Data!$E194=FP$1, "",             IF(ISERR(SEARCH(FP$1,Data!$A194)),"",          ";" &amp; VLOOKUP(FP$1,Data!$E:$F,2, FALSE) &amp; ";"   )             )</f>
        <v/>
      </c>
      <c r="FQ194" t="str">
        <f>IF(Data!$E194=FQ$1, "",             IF(ISERR(SEARCH(FQ$1,Data!$A194)),"",          ";" &amp; VLOOKUP(FQ$1,Data!$E:$F,2, FALSE) &amp; ";"   )             )</f>
        <v/>
      </c>
      <c r="FR194" t="str">
        <f>IF(Data!$E194=FR$1, "",             IF(ISERR(SEARCH(FR$1,Data!$A194)),"",          ";" &amp; VLOOKUP(FR$1,Data!$E:$F,2, FALSE) &amp; ";"   )             )</f>
        <v/>
      </c>
      <c r="FS194" t="str">
        <f>IF(Data!$E194=FS$1, "",             IF(ISERR(SEARCH(FS$1,Data!$A194)),"",          ";" &amp; VLOOKUP(FS$1,Data!$E:$F,2, FALSE) &amp; ";"   )             )</f>
        <v/>
      </c>
      <c r="FT194" t="str">
        <f>IF(Data!$E194=FT$1, "",             IF(ISERR(SEARCH(FT$1,Data!$A194)),"",          ";" &amp; VLOOKUP(FT$1,Data!$E:$F,2, FALSE) &amp; ";"   )             )</f>
        <v/>
      </c>
      <c r="FU194" t="str">
        <f>IF(Data!$E194=FU$1, "",             IF(ISERR(SEARCH(FU$1,Data!$A194)),"",          ";" &amp; VLOOKUP(FU$1,Data!$E:$F,2, FALSE) &amp; ";"   )             )</f>
        <v/>
      </c>
      <c r="FV194" t="str">
        <f>IF(Data!$E194=FV$1, "",             IF(ISERR(SEARCH(FV$1,Data!$A194)),"",          ";" &amp; VLOOKUP(FV$1,Data!$E:$F,2, FALSE) &amp; ";"   )             )</f>
        <v/>
      </c>
      <c r="FW194" t="str">
        <f>IF(Data!$E194=FW$1, "",             IF(ISERR(SEARCH(FW$1,Data!$A194)),"",          ";" &amp; VLOOKUP(FW$1,Data!$E:$F,2, FALSE) &amp; ";"   )             )</f>
        <v/>
      </c>
      <c r="FX194" t="str">
        <f>IF(Data!$E194=FX$1, "",             IF(ISERR(SEARCH(FX$1,Data!$A194)),"",          ";" &amp; VLOOKUP(FX$1,Data!$E:$F,2, FALSE) &amp; ";"   )             )</f>
        <v/>
      </c>
      <c r="FY194" t="str">
        <f>IF(Data!$E194=FY$1, "",             IF(ISERR(SEARCH(FY$1,Data!$A194)),"",          ";" &amp; VLOOKUP(FY$1,Data!$E:$F,2, FALSE) &amp; ";"   )             )</f>
        <v/>
      </c>
      <c r="FZ194" t="str">
        <f>IF(Data!$E194=FZ$1, "",             IF(ISERR(SEARCH(FZ$1,Data!$A194)),"",          ";" &amp; VLOOKUP(FZ$1,Data!$E:$F,2, FALSE) &amp; ";"   )             )</f>
        <v/>
      </c>
      <c r="GA194" t="str">
        <f>IF(Data!$E194=GA$1, "",             IF(ISERR(SEARCH(GA$1,Data!$A194)),"",          ";" &amp; VLOOKUP(GA$1,Data!$E:$F,2, FALSE) &amp; ";"   )             )</f>
        <v/>
      </c>
      <c r="GB194" t="str">
        <f>IF(Data!$E194=GB$1, "",             IF(ISERR(SEARCH(GB$1,Data!$A194)),"",          ";" &amp; VLOOKUP(GB$1,Data!$E:$F,2, FALSE) &amp; ";"   )             )</f>
        <v/>
      </c>
      <c r="GC194" t="str">
        <f>IF(Data!$E194=GC$1, "",             IF(ISERR(SEARCH(GC$1,Data!$A194)),"",          ";" &amp; VLOOKUP(GC$1,Data!$E:$F,2, FALSE) &amp; ";"   )             )</f>
        <v/>
      </c>
      <c r="GD194" t="str">
        <f>IF(Data!$E194=GD$1, "",             IF(ISERR(SEARCH(GD$1,Data!$A194)),"",          ";" &amp; VLOOKUP(GD$1,Data!$E:$F,2, FALSE) &amp; ";"   )             )</f>
        <v/>
      </c>
      <c r="GE194" t="str">
        <f>IF(Data!$E194=GE$1, "",             IF(ISERR(SEARCH(GE$1,Data!$A194)),"",          ";" &amp; VLOOKUP(GE$1,Data!$E:$F,2, FALSE) &amp; ";"   )             )</f>
        <v>;179;</v>
      </c>
      <c r="GF194" t="str">
        <f>IF(Data!$E194=GF$1, "",             IF(ISERR(SEARCH(GF$1,Data!$A194)),"",          ";" &amp; VLOOKUP(GF$1,Data!$E:$F,2, FALSE) &amp; ";"   )             )</f>
        <v/>
      </c>
      <c r="GG194" t="str">
        <f>IF(Data!$E194=GG$1, "",             IF(ISERR(SEARCH(GG$1,Data!$A194)),"",          ";" &amp; VLOOKUP(GG$1,Data!$E:$F,2, FALSE) &amp; ";"   )             )</f>
        <v/>
      </c>
      <c r="GH194" t="str">
        <f>IF(Data!$E194=GH$1, "",             IF(ISERR(SEARCH(GH$1,Data!$A194)),"",          ";" &amp; VLOOKUP(GH$1,Data!$E:$F,2, FALSE) &amp; ";"   )             )</f>
        <v/>
      </c>
      <c r="GI194" t="str">
        <f>IF(Data!$E194=GI$1, "",             IF(ISERR(SEARCH(GI$1,Data!$A194)),"",          ";" &amp; VLOOKUP(GI$1,Data!$E:$F,2, FALSE) &amp; ";"   )             )</f>
        <v/>
      </c>
      <c r="GJ194" t="str">
        <f>IF(Data!$E194=GJ$1, "",             IF(ISERR(SEARCH(GJ$1,Data!$A194)),"",          ";" &amp; VLOOKUP(GJ$1,Data!$E:$F,2, FALSE) &amp; ";"   )             )</f>
        <v/>
      </c>
      <c r="GK194" t="str">
        <f>IF(Data!$E194=GK$1, "",             IF(ISERR(SEARCH(GK$1,Data!$A194)),"",          ";" &amp; VLOOKUP(GK$1,Data!$E:$F,2, FALSE) &amp; ";"   )             )</f>
        <v/>
      </c>
      <c r="GL194" t="str">
        <f>IF(Data!$E194=GL$1, "",             IF(ISERR(SEARCH(GL$1,Data!$A194)),"",          ";" &amp; VLOOKUP(GL$1,Data!$E:$F,2, FALSE) &amp; ";"   )             )</f>
        <v/>
      </c>
      <c r="GM194" t="str">
        <f>IF(Data!$E194=GM$1, "",             IF(ISERR(SEARCH(GM$1,Data!$A194)),"",          ";" &amp; VLOOKUP(GM$1,Data!$E:$F,2, FALSE) &amp; ";"   )             )</f>
        <v/>
      </c>
      <c r="GN194" t="str">
        <f>IF(Data!$E194=GN$1, "",             IF(ISERR(SEARCH(GN$1,Data!$A194)),"",          ";" &amp; VLOOKUP(GN$1,Data!$E:$F,2, FALSE) &amp; ";"   )             )</f>
        <v/>
      </c>
      <c r="GO194" t="str">
        <f>IF(Data!$E194=GO$1, "",             IF(ISERR(SEARCH(GO$1,Data!$A194)),"",          ";" &amp; VLOOKUP(GO$1,Data!$E:$F,2, FALSE) &amp; ";"   )             )</f>
        <v/>
      </c>
      <c r="GP194" t="str">
        <f>IF(Data!$E194=GP$1, "",             IF(ISERR(SEARCH(GP$1,Data!$A194)),"",          ";" &amp; VLOOKUP(GP$1,Data!$E:$F,2, FALSE) &amp; ";"   )             )</f>
        <v/>
      </c>
      <c r="GQ194" t="str">
        <f>IF(Data!$E194=GQ$1, "",             IF(ISERR(SEARCH(GQ$1,Data!$A194)),"",          ";" &amp; VLOOKUP(GQ$1,Data!$E:$F,2, FALSE) &amp; ";"   )             )</f>
        <v/>
      </c>
      <c r="GR194" t="str">
        <f>IF(Data!$E194=GR$1, "",             IF(ISERR(SEARCH(GR$1,Data!$A194)),"",          ";" &amp; VLOOKUP(GR$1,Data!$E:$F,2, FALSE) &amp; ";"   )             )</f>
        <v/>
      </c>
      <c r="GS194" t="str">
        <f>IF(Data!$E194=GS$1, "",             IF(ISERR(SEARCH(GS$1,Data!$A194)),"",          ";" &amp; VLOOKUP(GS$1,Data!$E:$F,2, FALSE) &amp; ";"   )             )</f>
        <v/>
      </c>
      <c r="GT194" t="str">
        <f>IF(Data!$E194=GT$1, "",             IF(ISERR(SEARCH(GT$1,Data!$A194)),"",          ";" &amp; VLOOKUP(GT$1,Data!$E:$F,2, FALSE) &amp; ";"   )             )</f>
        <v/>
      </c>
      <c r="GU194" t="str">
        <f>IF(Data!$E194=GU$1, "",             IF(ISERR(SEARCH(GU$1,Data!$A194)),"",          ";" &amp; VLOOKUP(GU$1,Data!$E:$F,2, FALSE) &amp; ";"   )             )</f>
        <v/>
      </c>
      <c r="GV194" t="str">
        <f>IF(Data!$E194=GV$1, "",             IF(ISERR(SEARCH(GV$1,Data!$A194)),"",          ";" &amp; VLOOKUP(GV$1,Data!$E:$F,2, FALSE) &amp; ";"   )             )</f>
        <v/>
      </c>
      <c r="GW194" t="str">
        <f>IF(Data!$E194=GW$1, "",             IF(ISERR(SEARCH(GW$1,Data!$A194)),"",          ";" &amp; VLOOKUP(GW$1,Data!$E:$F,2, FALSE) &amp; ";"   )             )</f>
        <v/>
      </c>
      <c r="GX194" t="str">
        <f>IF(Data!$E194=GX$1, "",             IF(ISERR(SEARCH(GX$1,Data!$A194)),"",          ";" &amp; VLOOKUP(GX$1,Data!$E:$F,2, FALSE) &amp; ";"   )             )</f>
        <v/>
      </c>
      <c r="GY194" t="str">
        <f>IF(Data!$E194=GY$1, "",             IF(ISERR(SEARCH(GY$1,Data!$A194)),"",          ";" &amp; VLOOKUP(GY$1,Data!$E:$F,2, FALSE) &amp; ";"   )             )</f>
        <v/>
      </c>
      <c r="GZ194" t="str">
        <f>IF(Data!$E194=GZ$1, "",             IF(ISERR(SEARCH(GZ$1,Data!$A194)),"",          ";" &amp; VLOOKUP(GZ$1,Data!$E:$F,2, FALSE) &amp; ";"   )             )</f>
        <v/>
      </c>
      <c r="HA194" t="str">
        <f>IF(Data!$E194=HA$1, "",             IF(ISERR(SEARCH(HA$1,Data!$A194)),"",          ";" &amp; VLOOKUP(HA$1,Data!$E:$F,2, FALSE) &amp; ";"   )             )</f>
        <v/>
      </c>
      <c r="HB194" t="str">
        <f>IF(Data!$E194=HB$1, "",             IF(ISERR(SEARCH(HB$1,Data!$A194)),"",          ";" &amp; VLOOKUP(HB$1,Data!$E:$F,2, FALSE) &amp; ";"   )             )</f>
        <v/>
      </c>
      <c r="HC194" t="str">
        <f>IF(Data!$E194=HC$1, "",             IF(ISERR(SEARCH(HC$1,Data!$A194)),"",          ";" &amp; VLOOKUP(HC$1,Data!$E:$F,2, FALSE) &amp; ";"   )             )</f>
        <v/>
      </c>
      <c r="HD194" t="str">
        <f>IF(Data!$E194=HD$1, "",             IF(ISERR(SEARCH(HD$1,Data!$A194)),"",          ";" &amp; VLOOKUP(HD$1,Data!$E:$F,2, FALSE) &amp; ";"   )             )</f>
        <v/>
      </c>
      <c r="HE194" t="str">
        <f>IF(Data!$E194=HE$1, "",             IF(ISERR(SEARCH(HE$1,Data!$A194)),"",          ";" &amp; VLOOKUP(HE$1,Data!$E:$F,2, FALSE) &amp; ";"   )             )</f>
        <v/>
      </c>
      <c r="HF194" t="str">
        <f>IF(Data!$E194=HF$1, "",             IF(ISERR(SEARCH(HF$1,Data!$A194)),"",          ";" &amp; VLOOKUP(HF$1,Data!$E:$F,2, FALSE) &amp; ";"   )             )</f>
        <v/>
      </c>
      <c r="HG194" t="str">
        <f>IF(Data!$E194=HG$1, "",             IF(ISERR(SEARCH(HG$1,Data!$A194)),"",          ";" &amp; VLOOKUP(HG$1,Data!$E:$F,2, FALSE) &amp; ";"   )             )</f>
        <v/>
      </c>
      <c r="HH194" t="str">
        <f>IF(Data!$E194=HH$1, "",             IF(ISERR(SEARCH(HH$1,Data!$A194)),"",          ";" &amp; VLOOKUP(HH$1,Data!$E:$F,2, FALSE) &amp; ";"   )             )</f>
        <v/>
      </c>
      <c r="HI194" t="str">
        <f>IF(Data!$E194=HI$1, "",             IF(ISERR(SEARCH(HI$1,Data!$A194)),"",          ";" &amp; VLOOKUP(HI$1,Data!$E:$F,2, FALSE) &amp; ";"   )             )</f>
        <v/>
      </c>
      <c r="HJ194" t="str">
        <f>IF(Data!$E194=HJ$1, "",             IF(ISERR(SEARCH(HJ$1,Data!$A194)),"",          ";" &amp; VLOOKUP(HJ$1,Data!$E:$F,2, FALSE) &amp; ";"   )             )</f>
        <v/>
      </c>
      <c r="HK194" t="str">
        <f>IF(Data!$E194=HK$1, "",             IF(ISERR(SEARCH(HK$1,Data!$A194)),"",          ";" &amp; VLOOKUP(HK$1,Data!$E:$F,2, FALSE) &amp; ";"   )             )</f>
        <v/>
      </c>
      <c r="HL194" t="str">
        <f>IF(Data!$E194=HL$1, "",             IF(ISERR(SEARCH(HL$1,Data!$A194)),"",          ";" &amp; VLOOKUP(HL$1,Data!$E:$F,2, FALSE) &amp; ";"   )             )</f>
        <v/>
      </c>
      <c r="HM194" t="str">
        <f>IF(Data!$E194=HM$1, "",             IF(ISERR(SEARCH(HM$1,Data!$A194)),"",          ";" &amp; VLOOKUP(HM$1,Data!$E:$F,2, FALSE) &amp; ";"   )             )</f>
        <v/>
      </c>
      <c r="HN194" t="str">
        <f>IF(Data!$E194=HN$1, "",             IF(ISERR(SEARCH(HN$1,Data!$A194)),"",          ";" &amp; VLOOKUP(HN$1,Data!$E:$F,2, FALSE) &amp; ";"   )             )</f>
        <v/>
      </c>
      <c r="HO194" t="str">
        <f>IF(Data!$E194=HO$1, "",             IF(ISERR(SEARCH(HO$1,Data!$A194)),"",          ";" &amp; VLOOKUP(HO$1,Data!$E:$F,2, FALSE) &amp; ";"   )             )</f>
        <v/>
      </c>
      <c r="HP194" t="str">
        <f>IF(Data!$E194=HP$1, "",             IF(ISERR(SEARCH(HP$1,Data!$A194)),"",          ";" &amp; VLOOKUP(HP$1,Data!$E:$F,2, FALSE) &amp; ";"   )             )</f>
        <v/>
      </c>
      <c r="HQ194" t="str">
        <f>IF(Data!$E194=HQ$1, "",             IF(ISERR(SEARCH(HQ$1,Data!$A194)),"",          ";" &amp; VLOOKUP(HQ$1,Data!$E:$F,2, FALSE) &amp; ";"   )             )</f>
        <v/>
      </c>
      <c r="HR194" t="str">
        <f>IF(Data!$E194=HR$1, "",             IF(ISERR(SEARCH(HR$1,Data!$A194)),"",          ";" &amp; VLOOKUP(HR$1,Data!$E:$F,2, FALSE) &amp; ";"   )             )</f>
        <v/>
      </c>
      <c r="HS194" t="str">
        <f>IF(Data!$E194=HS$1, "",             IF(ISERR(SEARCH(HS$1,Data!$A194)),"",          ";" &amp; VLOOKUP(HS$1,Data!$E:$F,2, FALSE) &amp; ";"   )             )</f>
        <v/>
      </c>
      <c r="HT194" t="str">
        <f>IF(Data!$E194=HT$1, "",             IF(ISERR(SEARCH(HT$1,Data!$A194)),"",          ";" &amp; VLOOKUP(HT$1,Data!$E:$F,2, FALSE) &amp; ";"   )             )</f>
        <v/>
      </c>
      <c r="HU194" t="str">
        <f>IF(Data!$E194=HU$1, "",             IF(ISERR(SEARCH(HU$1,Data!$A194)),"",          ";" &amp; VLOOKUP(HU$1,Data!$E:$F,2, FALSE) &amp; ";"   )             )</f>
        <v/>
      </c>
      <c r="HV194" t="str">
        <f>IF(Data!$E194=HV$1, "",             IF(ISERR(SEARCH(HV$1,Data!$A194)),"",          ";" &amp; VLOOKUP(HV$1,Data!$E:$F,2, FALSE) &amp; ";"   )             )</f>
        <v/>
      </c>
      <c r="HW194" t="str">
        <f>IF(Data!$E194=HW$1, "",             IF(ISERR(SEARCH(HW$1,Data!$A194)),"",          ";" &amp; VLOOKUP(HW$1,Data!$E:$F,2, FALSE) &amp; ";"   )             )</f>
        <v/>
      </c>
      <c r="HX194" t="str">
        <f>IF(Data!$E194=HX$1, "",             IF(ISERR(SEARCH(HX$1,Data!$A194)),"",          ";" &amp; VLOOKUP(HX$1,Data!$E:$F,2, FALSE) &amp; ";"   )             )</f>
        <v/>
      </c>
      <c r="HY194" t="str">
        <f>IF(Data!$E194=HY$1, "",             IF(ISERR(SEARCH(HY$1,Data!$A194)),"",          ";" &amp; VLOOKUP(HY$1,Data!$E:$F,2, FALSE) &amp; ";"   )             )</f>
        <v/>
      </c>
      <c r="HZ194" t="str">
        <f>IF(Data!$E194=HZ$1, "",             IF(ISERR(SEARCH(HZ$1,Data!$A194)),"",          ";" &amp; VLOOKUP(HZ$1,Data!$E:$F,2, FALSE) &amp; ";"   )             )</f>
        <v/>
      </c>
      <c r="IA194" t="str">
        <f>IF(Data!$E194=IA$1, "",             IF(ISERR(SEARCH(IA$1,Data!$A194)),"",          ";" &amp; VLOOKUP(IA$1,Data!$E:$F,2, FALSE) &amp; ";"   )             )</f>
        <v/>
      </c>
      <c r="IB194" t="str">
        <f>IF(Data!$E194=IB$1, "",             IF(ISERR(SEARCH(IB$1,Data!$A194)),"",          ";" &amp; VLOOKUP(IB$1,Data!$E:$F,2, FALSE) &amp; ";"   )             )</f>
        <v/>
      </c>
      <c r="IC194" t="str">
        <f>IF(Data!$E194=IC$1, "",             IF(ISERR(SEARCH(IC$1,Data!$A194)),"",          ";" &amp; VLOOKUP(IC$1,Data!$E:$F,2, FALSE) &amp; ";"   )             )</f>
        <v/>
      </c>
      <c r="ID194" t="str">
        <f>IF(Data!$E194=ID$1, "",             IF(ISERR(SEARCH(ID$1,Data!$A194)),"",          ";" &amp; VLOOKUP(ID$1,Data!$E:$F,2, FALSE) &amp; ";"   )             )</f>
        <v/>
      </c>
      <c r="IE194" t="str">
        <f>IF(Data!$E194=IE$1, "",             IF(ISERR(SEARCH(IE$1,Data!$A194)),"",          ";" &amp; VLOOKUP(IE$1,Data!$E:$F,2, FALSE) &amp; ";"   )             )</f>
        <v/>
      </c>
    </row>
    <row r="195" spans="1:239" x14ac:dyDescent="0.3">
      <c r="A195" t="str">
        <f>Tableau1[[#This Row],[name]]</f>
        <v>Tarfful</v>
      </c>
      <c r="B195" s="15">
        <f>VLOOKUP(Tableau36[[#This Row],[Character]],Data!E:F,2,FALSE)</f>
        <v>194</v>
      </c>
      <c r="C195" t="str">
        <f>IF( Tableau36[[#This Row],[removed double semi-colon]]="", "", MID(Tableau36[[#This Row],[removed double semi-colon]],2,LEN(Tableau36[[#This Row],[removed double semi-colon]]) - 2) )</f>
        <v>30;228</v>
      </c>
      <c r="D195" t="str">
        <f>SUBSTITUTE(Tableau36[[#This Row],[Concatenation]],";;",";")</f>
        <v>;30;228;</v>
      </c>
      <c r="E195" t="str">
        <f>_xlfn.CONCAT(Tableau4[#This Row])</f>
        <v>;30;;228;</v>
      </c>
      <c r="I195" t="str">
        <f>IF(Data!$E195=I$1, "",             IF(ISERR(SEARCH(I$1,Data!$A195)),"",          ";" &amp; VLOOKUP(I$1,Data!$E:$F,2, FALSE) &amp; ";"   )             )</f>
        <v/>
      </c>
      <c r="J195" t="str">
        <f>IF(Data!$E195=J$1, "",             IF(ISERR(SEARCH(J$1,Data!$A195)),"",          ";" &amp; VLOOKUP(J$1,Data!$E:$F,2, FALSE) &amp; ";"   )             )</f>
        <v/>
      </c>
      <c r="K195" t="str">
        <f>IF(Data!$E195=K$1, "",             IF(ISERR(SEARCH(K$1,Data!$A195)),"",          ";" &amp; VLOOKUP(K$1,Data!$E:$F,2, FALSE) &amp; ";"   )             )</f>
        <v/>
      </c>
      <c r="L195" t="str">
        <f>IF(Data!$E195=L$1, "",             IF(ISERR(SEARCH(L$1,Data!$A195)),"",          ";" &amp; VLOOKUP(L$1,Data!$E:$F,2, FALSE) &amp; ";"   )             )</f>
        <v/>
      </c>
      <c r="M195" t="str">
        <f>IF(Data!$E195=M$1, "",             IF(ISERR(SEARCH(M$1,Data!$A195)),"",          ";" &amp; VLOOKUP(M$1,Data!$E:$F,2, FALSE) &amp; ";"   )             )</f>
        <v/>
      </c>
      <c r="N195" t="str">
        <f>IF(Data!$E195=N$1, "",             IF(ISERR(SEARCH(N$1,Data!$A195)),"",          ";" &amp; VLOOKUP(N$1,Data!$E:$F,2, FALSE) &amp; ";"   )             )</f>
        <v/>
      </c>
      <c r="O195" t="str">
        <f>IF(Data!$E195=O$1, "",             IF(ISERR(SEARCH(O$1,Data!$A195)),"",          ";" &amp; VLOOKUP(O$1,Data!$E:$F,2, FALSE) &amp; ";"   )             )</f>
        <v/>
      </c>
      <c r="P195" t="str">
        <f>IF(Data!$E195=P$1, "",             IF(ISERR(SEARCH(P$1,Data!$A195)),"",          ";" &amp; VLOOKUP(P$1,Data!$E:$F,2, FALSE) &amp; ";"   )             )</f>
        <v/>
      </c>
      <c r="Q195" t="str">
        <f>IF(Data!$E195=Q$1, "",             IF(ISERR(SEARCH(Q$1,Data!$A195)),"",          ";" &amp; VLOOKUP(Q$1,Data!$E:$F,2, FALSE) &amp; ";"   )             )</f>
        <v/>
      </c>
      <c r="R195" t="str">
        <f>IF(Data!$E195=R$1, "",             IF(ISERR(SEARCH(R$1,Data!$A195)),"",          ";" &amp; VLOOKUP(R$1,Data!$E:$F,2, FALSE) &amp; ";"   )             )</f>
        <v/>
      </c>
      <c r="S195" t="str">
        <f>IF(Data!$E195=S$1, "",             IF(ISERR(SEARCH(S$1,Data!$A195)),"",          ";" &amp; VLOOKUP(S$1,Data!$E:$F,2, FALSE) &amp; ";"   )             )</f>
        <v/>
      </c>
      <c r="T195" t="str">
        <f>IF(Data!$E195=T$1, "",             IF(ISERR(SEARCH(T$1,Data!$A195)),"",          ";" &amp; VLOOKUP(T$1,Data!$E:$F,2, FALSE) &amp; ";"   )             )</f>
        <v/>
      </c>
      <c r="U195" t="str">
        <f>IF(Data!$E195=U$1, "",             IF(ISERR(SEARCH(U$1,Data!$A195)),"",          ";" &amp; VLOOKUP(U$1,Data!$E:$F,2, FALSE) &amp; ";"   )             )</f>
        <v/>
      </c>
      <c r="V195" t="str">
        <f>IF(Data!$E195=V$1, "",             IF(ISERR(SEARCH(V$1,Data!$A195)),"",          ";" &amp; VLOOKUP(V$1,Data!$E:$F,2, FALSE) &amp; ";"   )             )</f>
        <v/>
      </c>
      <c r="W195" t="str">
        <f>IF(Data!$E195=W$1, "",             IF(ISERR(SEARCH(W$1,Data!$A195)),"",          ";" &amp; VLOOKUP(W$1,Data!$E:$F,2, FALSE) &amp; ";"   )             )</f>
        <v/>
      </c>
      <c r="X195" t="str">
        <f>IF(Data!$E195=X$1, "",             IF(ISERR(SEARCH(X$1,Data!$A195)),"",          ";" &amp; VLOOKUP(X$1,Data!$E:$F,2, FALSE) &amp; ";"   )             )</f>
        <v/>
      </c>
      <c r="Y195" t="str">
        <f>IF(Data!$E195=Y$1, "",             IF(ISERR(SEARCH(Y$1,Data!$A195)),"",          ";" &amp; VLOOKUP(Y$1,Data!$E:$F,2, FALSE) &amp; ";"   )             )</f>
        <v/>
      </c>
      <c r="Z195" t="str">
        <f>IF(Data!$E195=Z$1, "",             IF(ISERR(SEARCH(Z$1,Data!$A195)),"",          ";" &amp; VLOOKUP(Z$1,Data!$E:$F,2, FALSE) &amp; ";"   )             )</f>
        <v/>
      </c>
      <c r="AA195" t="str">
        <f>IF(Data!$E195=AA$1, "",             IF(ISERR(SEARCH(AA$1,Data!$A195)),"",          ";" &amp; VLOOKUP(AA$1,Data!$E:$F,2, FALSE) &amp; ";"   )             )</f>
        <v/>
      </c>
      <c r="AB195" t="str">
        <f>IF(Data!$E195=AB$1, "",             IF(ISERR(SEARCH(AB$1,Data!$A195)),"",          ";" &amp; VLOOKUP(AB$1,Data!$E:$F,2, FALSE) &amp; ";"   )             )</f>
        <v/>
      </c>
      <c r="AC195" t="str">
        <f>IF(Data!$E195=AC$1, "",             IF(ISERR(SEARCH(AC$1,Data!$A195)),"",          ";" &amp; VLOOKUP(AC$1,Data!$E:$F,2, FALSE) &amp; ";"   )             )</f>
        <v/>
      </c>
      <c r="AD195" t="str">
        <f>IF(Data!$E195=AD$1, "",             IF(ISERR(SEARCH(AD$1,Data!$A195)),"",          ";" &amp; VLOOKUP(AD$1,Data!$E:$F,2, FALSE) &amp; ";"   )             )</f>
        <v/>
      </c>
      <c r="AE195" t="str">
        <f>IF(Data!$E195=AE$1, "",             IF(ISERR(SEARCH(AE$1,Data!$A195)),"",          ";" &amp; VLOOKUP(AE$1,Data!$E:$F,2, FALSE) &amp; ";"   )             )</f>
        <v/>
      </c>
      <c r="AF195" t="str">
        <f>IF(Data!$E195=AF$1, "",             IF(ISERR(SEARCH(AF$1,Data!$A195)),"",          ";" &amp; VLOOKUP(AF$1,Data!$E:$F,2, FALSE) &amp; ";"   )             )</f>
        <v/>
      </c>
      <c r="AG195" t="str">
        <f>IF(Data!$E195=AG$1, "",             IF(ISERR(SEARCH(AG$1,Data!$A195)),"",          ";" &amp; VLOOKUP(AG$1,Data!$E:$F,2, FALSE) &amp; ";"   )             )</f>
        <v/>
      </c>
      <c r="AH195" t="str">
        <f>IF(Data!$E195=AH$1, "",             IF(ISERR(SEARCH(AH$1,Data!$A195)),"",          ";" &amp; VLOOKUP(AH$1,Data!$E:$F,2, FALSE) &amp; ";"   )             )</f>
        <v/>
      </c>
      <c r="AI195" t="str">
        <f>IF(Data!$E195=AI$1, "",             IF(ISERR(SEARCH(AI$1,Data!$A195)),"",          ";" &amp; VLOOKUP(AI$1,Data!$E:$F,2, FALSE) &amp; ";"   )             )</f>
        <v/>
      </c>
      <c r="AJ195" t="str">
        <f>IF(Data!$E195=AJ$1, "",             IF(ISERR(SEARCH(AJ$1,Data!$A195)),"",          ";" &amp; VLOOKUP(AJ$1,Data!$E:$F,2, FALSE) &amp; ";"   )             )</f>
        <v/>
      </c>
      <c r="AK195" t="str">
        <f>IF(Data!$E195=AK$1, "",             IF(ISERR(SEARCH(AK$1,Data!$A195)),"",          ";" &amp; VLOOKUP(AK$1,Data!$E:$F,2, FALSE) &amp; ";"   )             )</f>
        <v/>
      </c>
      <c r="AL195" t="str">
        <f>IF(Data!$E195=AL$1, "",             IF(ISERR(SEARCH(AL$1,Data!$A195)),"",          ";" &amp; VLOOKUP(AL$1,Data!$E:$F,2, FALSE) &amp; ";"   )             )</f>
        <v>;30;</v>
      </c>
      <c r="AM195" t="str">
        <f>IF(Data!$E195=AM$1, "",             IF(ISERR(SEARCH(AM$1,Data!$A195)),"",          ";" &amp; VLOOKUP(AM$1,Data!$E:$F,2, FALSE) &amp; ";"   )             )</f>
        <v/>
      </c>
      <c r="AN195" t="str">
        <f>IF(Data!$E195=AN$1, "",             IF(ISERR(SEARCH(AN$1,Data!$A195)),"",          ";" &amp; VLOOKUP(AN$1,Data!$E:$F,2, FALSE) &amp; ";"   )             )</f>
        <v/>
      </c>
      <c r="AO195" t="str">
        <f>IF(Data!$E195=AO$1, "",             IF(ISERR(SEARCH(AO$1,Data!$A195)),"",          ";" &amp; VLOOKUP(AO$1,Data!$E:$F,2, FALSE) &amp; ";"   )             )</f>
        <v/>
      </c>
      <c r="AP195" t="str">
        <f>IF(Data!$E195=AP$1, "",             IF(ISERR(SEARCH(AP$1,Data!$A195)),"",          ";" &amp; VLOOKUP(AP$1,Data!$E:$F,2, FALSE) &amp; ";"   )             )</f>
        <v/>
      </c>
      <c r="AQ195" t="str">
        <f>IF(Data!$E195=AQ$1, "",             IF(ISERR(SEARCH(AQ$1,Data!$A195)),"",          ";" &amp; VLOOKUP(AQ$1,Data!$E:$F,2, FALSE) &amp; ";"   )             )</f>
        <v/>
      </c>
      <c r="AR195" t="str">
        <f>IF(Data!$E195=AR$1, "",             IF(ISERR(SEARCH(AR$1,Data!$A195)),"",          ";" &amp; VLOOKUP(AR$1,Data!$E:$F,2, FALSE) &amp; ";"   )             )</f>
        <v/>
      </c>
      <c r="AS195" t="str">
        <f>IF(Data!$E195=AS$1, "",             IF(ISERR(SEARCH(AS$1,Data!$A195)),"",          ";" &amp; VLOOKUP(AS$1,Data!$E:$F,2, FALSE) &amp; ";"   )             )</f>
        <v/>
      </c>
      <c r="AT195" t="str">
        <f>IF(Data!$E195=AT$1, "",             IF(ISERR(SEARCH(AT$1,Data!$A195)),"",          ";" &amp; VLOOKUP(AT$1,Data!$E:$F,2, FALSE) &amp; ";"   )             )</f>
        <v/>
      </c>
      <c r="AU195" t="str">
        <f>IF(Data!$E195=AU$1, "",             IF(ISERR(SEARCH(AU$1,Data!$A195)),"",          ";" &amp; VLOOKUP(AU$1,Data!$E:$F,2, FALSE) &amp; ";"   )             )</f>
        <v/>
      </c>
      <c r="AV195" t="str">
        <f>IF(Data!$E195=AV$1, "",             IF(ISERR(SEARCH(AV$1,Data!$A195)),"",          ";" &amp; VLOOKUP(AV$1,Data!$E:$F,2, FALSE) &amp; ";"   )             )</f>
        <v/>
      </c>
      <c r="AW195" t="str">
        <f>IF(Data!$E195=AW$1, "",             IF(ISERR(SEARCH(AW$1,Data!$A195)),"",          ";" &amp; VLOOKUP(AW$1,Data!$E:$F,2, FALSE) &amp; ";"   )             )</f>
        <v/>
      </c>
      <c r="AX195" t="str">
        <f>IF(Data!$E195=AX$1, "",             IF(ISERR(SEARCH(AX$1,Data!$A195)),"",          ";" &amp; VLOOKUP(AX$1,Data!$E:$F,2, FALSE) &amp; ";"   )             )</f>
        <v/>
      </c>
      <c r="AY195" t="str">
        <f>IF(Data!$E195=AY$1, "",             IF(ISERR(SEARCH(AY$1,Data!$A195)),"",          ";" &amp; VLOOKUP(AY$1,Data!$E:$F,2, FALSE) &amp; ";"   )             )</f>
        <v/>
      </c>
      <c r="AZ195" t="str">
        <f>IF(Data!$E195=AZ$1, "",             IF(ISERR(SEARCH(AZ$1,Data!$A195)),"",          ";" &amp; VLOOKUP(AZ$1,Data!$E:$F,2, FALSE) &amp; ";"   )             )</f>
        <v/>
      </c>
      <c r="BA195" t="str">
        <f>IF(Data!$E195=BA$1, "",             IF(ISERR(SEARCH(BA$1,Data!$A195)),"",          ";" &amp; VLOOKUP(BA$1,Data!$E:$F,2, FALSE) &amp; ";"   )             )</f>
        <v/>
      </c>
      <c r="BB195" t="str">
        <f>IF(Data!$E195=BB$1, "",             IF(ISERR(SEARCH(BB$1,Data!$A195)),"",          ";" &amp; VLOOKUP(BB$1,Data!$E:$F,2, FALSE) &amp; ";"   )             )</f>
        <v/>
      </c>
      <c r="BC195" t="str">
        <f>IF(Data!$E195=BC$1, "",             IF(ISERR(SEARCH(BC$1,Data!$A195)),"",          ";" &amp; VLOOKUP(BC$1,Data!$E:$F,2, FALSE) &amp; ";"   )             )</f>
        <v/>
      </c>
      <c r="BD195" t="str">
        <f>IF(Data!$E195=BD$1, "",             IF(ISERR(SEARCH(BD$1,Data!$A195)),"",          ";" &amp; VLOOKUP(BD$1,Data!$E:$F,2, FALSE) &amp; ";"   )             )</f>
        <v/>
      </c>
      <c r="BE195" t="str">
        <f>IF(Data!$E195=BE$1, "",             IF(ISERR(SEARCH(BE$1,Data!$A195)),"",          ";" &amp; VLOOKUP(BE$1,Data!$E:$F,2, FALSE) &amp; ";"   )             )</f>
        <v/>
      </c>
      <c r="BF195" t="str">
        <f>IF(Data!$E195=BF$1, "",             IF(ISERR(SEARCH(BF$1,Data!$A195)),"",          ";" &amp; VLOOKUP(BF$1,Data!$E:$F,2, FALSE) &amp; ";"   )             )</f>
        <v/>
      </c>
      <c r="BG195" t="str">
        <f>IF(Data!$E195=BG$1, "",             IF(ISERR(SEARCH(BG$1,Data!$A195)),"",          ";" &amp; VLOOKUP(BG$1,Data!$E:$F,2, FALSE) &amp; ";"   )             )</f>
        <v/>
      </c>
      <c r="BH195" t="str">
        <f>IF(Data!$E195=BH$1, "",             IF(ISERR(SEARCH(BH$1,Data!$A195)),"",          ";" &amp; VLOOKUP(BH$1,Data!$E:$F,2, FALSE) &amp; ";"   )             )</f>
        <v/>
      </c>
      <c r="BI195" t="str">
        <f>IF(Data!$E195=BI$1, "",             IF(ISERR(SEARCH(BI$1,Data!$A195)),"",          ";" &amp; VLOOKUP(BI$1,Data!$E:$F,2, FALSE) &amp; ";"   )             )</f>
        <v/>
      </c>
      <c r="BJ195" t="str">
        <f>IF(Data!$E195=BJ$1, "",             IF(ISERR(SEARCH(BJ$1,Data!$A195)),"",          ";" &amp; VLOOKUP(BJ$1,Data!$E:$F,2, FALSE) &amp; ";"   )             )</f>
        <v/>
      </c>
      <c r="BK195" t="str">
        <f>IF(Data!$E195=BK$1, "",             IF(ISERR(SEARCH(BK$1,Data!$A195)),"",          ";" &amp; VLOOKUP(BK$1,Data!$E:$F,2, FALSE) &amp; ";"   )             )</f>
        <v/>
      </c>
      <c r="BL195" t="str">
        <f>IF(Data!$E195=BL$1, "",             IF(ISERR(SEARCH(BL$1,Data!$A195)),"",          ";" &amp; VLOOKUP(BL$1,Data!$E:$F,2, FALSE) &amp; ";"   )             )</f>
        <v/>
      </c>
      <c r="BM195" t="str">
        <f>IF(Data!$E195=BM$1, "",             IF(ISERR(SEARCH(BM$1,Data!$A195)),"",          ";" &amp; VLOOKUP(BM$1,Data!$E:$F,2, FALSE) &amp; ";"   )             )</f>
        <v/>
      </c>
      <c r="BN195" t="str">
        <f>IF(Data!$E195=BN$1, "",             IF(ISERR(SEARCH(BN$1,Data!$A195)),"",          ";" &amp; VLOOKUP(BN$1,Data!$E:$F,2, FALSE) &amp; ";"   )             )</f>
        <v/>
      </c>
      <c r="BO195" t="str">
        <f>IF(Data!$E195=BO$1, "",             IF(ISERR(SEARCH(BO$1,Data!$A195)),"",          ";" &amp; VLOOKUP(BO$1,Data!$E:$F,2, FALSE) &amp; ";"   )             )</f>
        <v/>
      </c>
      <c r="BP195" t="str">
        <f>IF(Data!$E195=BP$1, "",             IF(ISERR(SEARCH(BP$1,Data!$A195)),"",          ";" &amp; VLOOKUP(BP$1,Data!$E:$F,2, FALSE) &amp; ";"   )             )</f>
        <v/>
      </c>
      <c r="BQ195" t="str">
        <f>IF(Data!$E195=BQ$1, "",             IF(ISERR(SEARCH(BQ$1,Data!$A195)),"",          ";" &amp; VLOOKUP(BQ$1,Data!$E:$F,2, FALSE) &amp; ";"   )             )</f>
        <v/>
      </c>
      <c r="BR195" t="str">
        <f>IF(Data!$E195=BR$1, "",             IF(ISERR(SEARCH(BR$1,Data!$A195)),"",          ";" &amp; VLOOKUP(BR$1,Data!$E:$F,2, FALSE) &amp; ";"   )             )</f>
        <v/>
      </c>
      <c r="BS195" t="str">
        <f>IF(Data!$E195=BS$1, "",             IF(ISERR(SEARCH(BS$1,Data!$A195)),"",          ";" &amp; VLOOKUP(BS$1,Data!$E:$F,2, FALSE) &amp; ";"   )             )</f>
        <v/>
      </c>
      <c r="BT195" t="str">
        <f>IF(Data!$E195=BT$1, "",             IF(ISERR(SEARCH(BT$1,Data!$A195)),"",          ";" &amp; VLOOKUP(BT$1,Data!$E:$F,2, FALSE) &amp; ";"   )             )</f>
        <v/>
      </c>
      <c r="BU195" t="str">
        <f>IF(Data!$E195=BU$1, "",             IF(ISERR(SEARCH(BU$1,Data!$A195)),"",          ";" &amp; VLOOKUP(BU$1,Data!$E:$F,2, FALSE) &amp; ";"   )             )</f>
        <v/>
      </c>
      <c r="BV195" t="str">
        <f>IF(Data!$E195=BV$1, "",             IF(ISERR(SEARCH(BV$1,Data!$A195)),"",          ";" &amp; VLOOKUP(BV$1,Data!$E:$F,2, FALSE) &amp; ";"   )             )</f>
        <v/>
      </c>
      <c r="BW195" t="str">
        <f>IF(Data!$E195=BW$1, "",             IF(ISERR(SEARCH(BW$1,Data!$A195)),"",          ";" &amp; VLOOKUP(BW$1,Data!$E:$F,2, FALSE) &amp; ";"   )             )</f>
        <v/>
      </c>
      <c r="BX195" t="str">
        <f>IF(Data!$E195=BX$1, "",             IF(ISERR(SEARCH(BX$1,Data!$A195)),"",          ";" &amp; VLOOKUP(BX$1,Data!$E:$F,2, FALSE) &amp; ";"   )             )</f>
        <v/>
      </c>
      <c r="BY195" t="str">
        <f>IF(Data!$E195=BY$1, "",             IF(ISERR(SEARCH(BY$1,Data!$A195)),"",          ";" &amp; VLOOKUP(BY$1,Data!$E:$F,2, FALSE) &amp; ";"   )             )</f>
        <v/>
      </c>
      <c r="BZ195" t="str">
        <f>IF(Data!$E195=BZ$1, "",             IF(ISERR(SEARCH(BZ$1,Data!$A195)),"",          ";" &amp; VLOOKUP(BZ$1,Data!$E:$F,2, FALSE) &amp; ";"   )             )</f>
        <v/>
      </c>
      <c r="CA195" t="str">
        <f>IF(Data!$E195=CA$1, "",             IF(ISERR(SEARCH(CA$1,Data!$A195)),"",          ";" &amp; VLOOKUP(CA$1,Data!$E:$F,2, FALSE) &amp; ";"   )             )</f>
        <v/>
      </c>
      <c r="CB195" t="str">
        <f>IF(Data!$E195=CB$1, "",             IF(ISERR(SEARCH(CB$1,Data!$A195)),"",          ";" &amp; VLOOKUP(CB$1,Data!$E:$F,2, FALSE) &amp; ";"   )             )</f>
        <v/>
      </c>
      <c r="CC195" t="str">
        <f>IF(Data!$E195=CC$1, "",             IF(ISERR(SEARCH(CC$1,Data!$A195)),"",          ";" &amp; VLOOKUP(CC$1,Data!$E:$F,2, FALSE) &amp; ";"   )             )</f>
        <v/>
      </c>
      <c r="CD195" t="str">
        <f>IF(Data!$E195=CD$1, "",             IF(ISERR(SEARCH(CD$1,Data!$A195)),"",          ";" &amp; VLOOKUP(CD$1,Data!$E:$F,2, FALSE) &amp; ";"   )             )</f>
        <v/>
      </c>
      <c r="CE195" t="str">
        <f>IF(Data!$E195=CE$1, "",             IF(ISERR(SEARCH(CE$1,Data!$A195)),"",          ";" &amp; VLOOKUP(CE$1,Data!$E:$F,2, FALSE) &amp; ";"   )             )</f>
        <v/>
      </c>
      <c r="CF195" t="str">
        <f>IF(Data!$E195=CF$1, "",             IF(ISERR(SEARCH(CF$1,Data!$A195)),"",          ";" &amp; VLOOKUP(CF$1,Data!$E:$F,2, FALSE) &amp; ";"   )             )</f>
        <v/>
      </c>
      <c r="CG195" t="str">
        <f>IF(Data!$E195=CG$1, "",             IF(ISERR(SEARCH(CG$1,Data!$A195)),"",          ";" &amp; VLOOKUP(CG$1,Data!$E:$F,2, FALSE) &amp; ";"   )             )</f>
        <v/>
      </c>
      <c r="CH195" t="str">
        <f>IF(Data!$E195=CH$1, "",             IF(ISERR(SEARCH(CH$1,Data!$A195)),"",          ";" &amp; VLOOKUP(CH$1,Data!$E:$F,2, FALSE) &amp; ";"   )             )</f>
        <v/>
      </c>
      <c r="CI195" t="str">
        <f>IF(Data!$E195=CI$1, "",             IF(ISERR(SEARCH(CI$1,Data!$A195)),"",          ";" &amp; VLOOKUP(CI$1,Data!$E:$F,2, FALSE) &amp; ";"   )             )</f>
        <v/>
      </c>
      <c r="CJ195" t="str">
        <f>IF(Data!$E195=CJ$1, "",             IF(ISERR(SEARCH(CJ$1,Data!$A195)),"",          ";" &amp; VLOOKUP(CJ$1,Data!$E:$F,2, FALSE) &amp; ";"   )             )</f>
        <v/>
      </c>
      <c r="CK195" t="str">
        <f>IF(Data!$E195=CK$1, "",             IF(ISERR(SEARCH(CK$1,Data!$A195)),"",          ";" &amp; VLOOKUP(CK$1,Data!$E:$F,2, FALSE) &amp; ";"   )             )</f>
        <v/>
      </c>
      <c r="CL195" t="str">
        <f>IF(Data!$E195=CL$1, "",             IF(ISERR(SEARCH(CL$1,Data!$A195)),"",          ";" &amp; VLOOKUP(CL$1,Data!$E:$F,2, FALSE) &amp; ";"   )             )</f>
        <v/>
      </c>
      <c r="CM195" t="str">
        <f>IF(Data!$E195=CM$1, "",             IF(ISERR(SEARCH(CM$1,Data!$A195)),"",          ";" &amp; VLOOKUP(CM$1,Data!$E:$F,2, FALSE) &amp; ";"   )             )</f>
        <v/>
      </c>
      <c r="CN195" t="str">
        <f>IF(Data!$E195=CN$1, "",             IF(ISERR(SEARCH(CN$1,Data!$A195)),"",          ";" &amp; VLOOKUP(CN$1,Data!$E:$F,2, FALSE) &amp; ";"   )             )</f>
        <v/>
      </c>
      <c r="CO195" t="str">
        <f>IF(Data!$E195=CO$1, "",             IF(ISERR(SEARCH(CO$1,Data!$A195)),"",          ";" &amp; VLOOKUP(CO$1,Data!$E:$F,2, FALSE) &amp; ";"   )             )</f>
        <v/>
      </c>
      <c r="CP195" t="str">
        <f>IF(Data!$E195=CP$1, "",             IF(ISERR(SEARCH(CP$1,Data!$A195)),"",          ";" &amp; VLOOKUP(CP$1,Data!$E:$F,2, FALSE) &amp; ";"   )             )</f>
        <v/>
      </c>
      <c r="CQ195" t="str">
        <f>IF(Data!$E195=CQ$1, "",             IF(ISERR(SEARCH(CQ$1,Data!$A195)),"",          ";" &amp; VLOOKUP(CQ$1,Data!$E:$F,2, FALSE) &amp; ";"   )             )</f>
        <v/>
      </c>
      <c r="CR195" t="str">
        <f>IF(Data!$E195=CR$1, "",             IF(ISERR(SEARCH(CR$1,Data!$A195)),"",          ";" &amp; VLOOKUP(CR$1,Data!$E:$F,2, FALSE) &amp; ";"   )             )</f>
        <v/>
      </c>
      <c r="CS195" t="str">
        <f>IF(Data!$E195=CS$1, "",             IF(ISERR(SEARCH(CS$1,Data!$A195)),"",          ";" &amp; VLOOKUP(CS$1,Data!$E:$F,2, FALSE) &amp; ";"   )             )</f>
        <v/>
      </c>
      <c r="CT195" t="str">
        <f>IF(Data!$E195=CT$1, "",             IF(ISERR(SEARCH(CT$1,Data!$A195)),"",          ";" &amp; VLOOKUP(CT$1,Data!$E:$F,2, FALSE) &amp; ";"   )             )</f>
        <v/>
      </c>
      <c r="CU195" t="str">
        <f>IF(Data!$E195=CU$1, "",             IF(ISERR(SEARCH(CU$1,Data!$A195)),"",          ";" &amp; VLOOKUP(CU$1,Data!$E:$F,2, FALSE) &amp; ";"   )             )</f>
        <v/>
      </c>
      <c r="CV195" t="str">
        <f>IF(Data!$E195=CV$1, "",             IF(ISERR(SEARCH(CV$1,Data!$A195)),"",          ";" &amp; VLOOKUP(CV$1,Data!$E:$F,2, FALSE) &amp; ";"   )             )</f>
        <v/>
      </c>
      <c r="CW195" t="str">
        <f>IF(Data!$E195=CW$1, "",             IF(ISERR(SEARCH(CW$1,Data!$A195)),"",          ";" &amp; VLOOKUP(CW$1,Data!$E:$F,2, FALSE) &amp; ";"   )             )</f>
        <v/>
      </c>
      <c r="CX195" t="str">
        <f>IF(Data!$E195=CX$1, "",             IF(ISERR(SEARCH(CX$1,Data!$A195)),"",          ";" &amp; VLOOKUP(CX$1,Data!$E:$F,2, FALSE) &amp; ";"   )             )</f>
        <v/>
      </c>
      <c r="CY195" t="str">
        <f>IF(Data!$E195=CY$1, "",             IF(ISERR(SEARCH(CY$1,Data!$A195)),"",          ";" &amp; VLOOKUP(CY$1,Data!$E:$F,2, FALSE) &amp; ";"   )             )</f>
        <v/>
      </c>
      <c r="CZ195" t="str">
        <f>IF(Data!$E195=CZ$1, "",             IF(ISERR(SEARCH(CZ$1,Data!$A195)),"",          ";" &amp; VLOOKUP(CZ$1,Data!$E:$F,2, FALSE) &amp; ";"   )             )</f>
        <v/>
      </c>
      <c r="DA195" t="str">
        <f>IF(Data!$E195=DA$1, "",             IF(ISERR(SEARCH(DA$1,Data!$A195)),"",          ";" &amp; VLOOKUP(DA$1,Data!$E:$F,2, FALSE) &amp; ";"   )             )</f>
        <v/>
      </c>
      <c r="DB195" t="str">
        <f>IF(Data!$E195=DB$1, "",             IF(ISERR(SEARCH(DB$1,Data!$A195)),"",          ";" &amp; VLOOKUP(DB$1,Data!$E:$F,2, FALSE) &amp; ";"   )             )</f>
        <v/>
      </c>
      <c r="DC195" t="str">
        <f>IF(Data!$E195=DC$1, "",             IF(ISERR(SEARCH(DC$1,Data!$A195)),"",          ";" &amp; VLOOKUP(DC$1,Data!$E:$F,2, FALSE) &amp; ";"   )             )</f>
        <v/>
      </c>
      <c r="DD195" t="str">
        <f>IF(Data!$E195=DD$1, "",             IF(ISERR(SEARCH(DD$1,Data!$A195)),"",          ";" &amp; VLOOKUP(DD$1,Data!$E:$F,2, FALSE) &amp; ";"   )             )</f>
        <v/>
      </c>
      <c r="DE195" t="str">
        <f>IF(Data!$E195=DE$1, "",             IF(ISERR(SEARCH(DE$1,Data!$A195)),"",          ";" &amp; VLOOKUP(DE$1,Data!$E:$F,2, FALSE) &amp; ";"   )             )</f>
        <v/>
      </c>
      <c r="DF195" t="str">
        <f>IF(Data!$E195=DF$1, "",             IF(ISERR(SEARCH(DF$1,Data!$A195)),"",          ";" &amp; VLOOKUP(DF$1,Data!$E:$F,2, FALSE) &amp; ";"   )             )</f>
        <v/>
      </c>
      <c r="DG195" t="str">
        <f>IF(Data!$E195=DG$1, "",             IF(ISERR(SEARCH(DG$1,Data!$A195)),"",          ";" &amp; VLOOKUP(DG$1,Data!$E:$F,2, FALSE) &amp; ";"   )             )</f>
        <v/>
      </c>
      <c r="DH195" t="str">
        <f>IF(Data!$E195=DH$1, "",             IF(ISERR(SEARCH(DH$1,Data!$A195)),"",          ";" &amp; VLOOKUP(DH$1,Data!$E:$F,2, FALSE) &amp; ";"   )             )</f>
        <v/>
      </c>
      <c r="DI195" t="str">
        <f>IF(Data!$E195=DI$1, "",             IF(ISERR(SEARCH(DI$1,Data!$A195)),"",          ";" &amp; VLOOKUP(DI$1,Data!$E:$F,2, FALSE) &amp; ";"   )             )</f>
        <v/>
      </c>
      <c r="DJ195" t="str">
        <f>IF(Data!$E195=DJ$1, "",             IF(ISERR(SEARCH(DJ$1,Data!$A195)),"",          ";" &amp; VLOOKUP(DJ$1,Data!$E:$F,2, FALSE) &amp; ";"   )             )</f>
        <v/>
      </c>
      <c r="DK195" t="str">
        <f>IF(Data!$E195=DK$1, "",             IF(ISERR(SEARCH(DK$1,Data!$A195)),"",          ";" &amp; VLOOKUP(DK$1,Data!$E:$F,2, FALSE) &amp; ";"   )             )</f>
        <v/>
      </c>
      <c r="DL195" t="str">
        <f>IF(Data!$E195=DL$1, "",             IF(ISERR(SEARCH(DL$1,Data!$A195)),"",          ";" &amp; VLOOKUP(DL$1,Data!$E:$F,2, FALSE) &amp; ";"   )             )</f>
        <v/>
      </c>
      <c r="DM195" t="str">
        <f>IF(Data!$E195=DM$1, "",             IF(ISERR(SEARCH(DM$1,Data!$A195)),"",          ";" &amp; VLOOKUP(DM$1,Data!$E:$F,2, FALSE) &amp; ";"   )             )</f>
        <v/>
      </c>
      <c r="DN195" t="str">
        <f>IF(Data!$E195=DN$1, "",             IF(ISERR(SEARCH(DN$1,Data!$A195)),"",          ";" &amp; VLOOKUP(DN$1,Data!$E:$F,2, FALSE) &amp; ";"   )             )</f>
        <v/>
      </c>
      <c r="DO195" t="str">
        <f>IF(Data!$E195=DO$1, "",             IF(ISERR(SEARCH(DO$1,Data!$A195)),"",          ";" &amp; VLOOKUP(DO$1,Data!$E:$F,2, FALSE) &amp; ";"   )             )</f>
        <v/>
      </c>
      <c r="DP195" t="str">
        <f>IF(Data!$E195=DP$1, "",             IF(ISERR(SEARCH(DP$1,Data!$A195)),"",          ";" &amp; VLOOKUP(DP$1,Data!$E:$F,2, FALSE) &amp; ";"   )             )</f>
        <v/>
      </c>
      <c r="DQ195" t="str">
        <f>IF(Data!$E195=DQ$1, "",             IF(ISERR(SEARCH(DQ$1,Data!$A195)),"",          ";" &amp; VLOOKUP(DQ$1,Data!$E:$F,2, FALSE) &amp; ";"   )             )</f>
        <v/>
      </c>
      <c r="DR195" t="str">
        <f>IF(Data!$E195=DR$1, "",             IF(ISERR(SEARCH(DR$1,Data!$A195)),"",          ";" &amp; VLOOKUP(DR$1,Data!$E:$F,2, FALSE) &amp; ";"   )             )</f>
        <v/>
      </c>
      <c r="DS195" t="str">
        <f>IF(Data!$E195=DS$1, "",             IF(ISERR(SEARCH(DS$1,Data!$A195)),"",          ";" &amp; VLOOKUP(DS$1,Data!$E:$F,2, FALSE) &amp; ";"   )             )</f>
        <v/>
      </c>
      <c r="DT195" t="str">
        <f>IF(Data!$E195=DT$1, "",             IF(ISERR(SEARCH(DT$1,Data!$A195)),"",          ";" &amp; VLOOKUP(DT$1,Data!$E:$F,2, FALSE) &amp; ";"   )             )</f>
        <v/>
      </c>
      <c r="DU195" t="str">
        <f>IF(Data!$E195=DU$1, "",             IF(ISERR(SEARCH(DU$1,Data!$A195)),"",          ";" &amp; VLOOKUP(DU$1,Data!$E:$F,2, FALSE) &amp; ";"   )             )</f>
        <v/>
      </c>
      <c r="DV195" t="str">
        <f>IF(Data!$E195=DV$1, "",             IF(ISERR(SEARCH(DV$1,Data!$A195)),"",          ";" &amp; VLOOKUP(DV$1,Data!$E:$F,2, FALSE) &amp; ";"   )             )</f>
        <v/>
      </c>
      <c r="DW195" t="str">
        <f>IF(Data!$E195=DW$1, "",             IF(ISERR(SEARCH(DW$1,Data!$A195)),"",          ";" &amp; VLOOKUP(DW$1,Data!$E:$F,2, FALSE) &amp; ";"   )             )</f>
        <v/>
      </c>
      <c r="DX195" t="str">
        <f>IF(Data!$E195=DX$1, "",             IF(ISERR(SEARCH(DX$1,Data!$A195)),"",          ";" &amp; VLOOKUP(DX$1,Data!$E:$F,2, FALSE) &amp; ";"   )             )</f>
        <v/>
      </c>
      <c r="DY195" t="str">
        <f>IF(Data!$E195=DY$1, "",             IF(ISERR(SEARCH(DY$1,Data!$A195)),"",          ";" &amp; VLOOKUP(DY$1,Data!$E:$F,2, FALSE) &amp; ";"   )             )</f>
        <v/>
      </c>
      <c r="DZ195" t="str">
        <f>IF(Data!$E195=DZ$1, "",             IF(ISERR(SEARCH(DZ$1,Data!$A195)),"",          ";" &amp; VLOOKUP(DZ$1,Data!$E:$F,2, FALSE) &amp; ";"   )             )</f>
        <v/>
      </c>
      <c r="EA195" t="str">
        <f>IF(Data!$E195=EA$1, "",             IF(ISERR(SEARCH(EA$1,Data!$A195)),"",          ";" &amp; VLOOKUP(EA$1,Data!$E:$F,2, FALSE) &amp; ";"   )             )</f>
        <v/>
      </c>
      <c r="EB195" t="str">
        <f>IF(Data!$E195=EB$1, "",             IF(ISERR(SEARCH(EB$1,Data!$A195)),"",          ";" &amp; VLOOKUP(EB$1,Data!$E:$F,2, FALSE) &amp; ";"   )             )</f>
        <v/>
      </c>
      <c r="EC195" t="str">
        <f>IF(Data!$E195=EC$1, "",             IF(ISERR(SEARCH(EC$1,Data!$A195)),"",          ";" &amp; VLOOKUP(EC$1,Data!$E:$F,2, FALSE) &amp; ";"   )             )</f>
        <v/>
      </c>
      <c r="ED195" t="str">
        <f>IF(Data!$E195=ED$1, "",             IF(ISERR(SEARCH(ED$1,Data!$A195)),"",          ";" &amp; VLOOKUP(ED$1,Data!$E:$F,2, FALSE) &amp; ";"   )             )</f>
        <v/>
      </c>
      <c r="EE195" t="str">
        <f>IF(Data!$E195=EE$1, "",             IF(ISERR(SEARCH(EE$1,Data!$A195)),"",          ";" &amp; VLOOKUP(EE$1,Data!$E:$F,2, FALSE) &amp; ";"   )             )</f>
        <v/>
      </c>
      <c r="EF195" t="str">
        <f>IF(Data!$E195=EF$1, "",             IF(ISERR(SEARCH(EF$1,Data!$A195)),"",          ";" &amp; VLOOKUP(EF$1,Data!$E:$F,2, FALSE) &amp; ";"   )             )</f>
        <v/>
      </c>
      <c r="EG195" t="str">
        <f>IF(Data!$E195=EG$1, "",             IF(ISERR(SEARCH(EG$1,Data!$A195)),"",          ";" &amp; VLOOKUP(EG$1,Data!$E:$F,2, FALSE) &amp; ";"   )             )</f>
        <v/>
      </c>
      <c r="EH195" t="str">
        <f>IF(Data!$E195=EH$1, "",             IF(ISERR(SEARCH(EH$1,Data!$A195)),"",          ";" &amp; VLOOKUP(EH$1,Data!$E:$F,2, FALSE) &amp; ";"   )             )</f>
        <v/>
      </c>
      <c r="EI195" t="str">
        <f>IF(Data!$E195=EI$1, "",             IF(ISERR(SEARCH(EI$1,Data!$A195)),"",          ";" &amp; VLOOKUP(EI$1,Data!$E:$F,2, FALSE) &amp; ";"   )             )</f>
        <v/>
      </c>
      <c r="EJ195" t="str">
        <f>IF(Data!$E195=EJ$1, "",             IF(ISERR(SEARCH(EJ$1,Data!$A195)),"",          ";" &amp; VLOOKUP(EJ$1,Data!$E:$F,2, FALSE) &amp; ";"   )             )</f>
        <v/>
      </c>
      <c r="EK195" t="str">
        <f>IF(Data!$E195=EK$1, "",             IF(ISERR(SEARCH(EK$1,Data!$A195)),"",          ";" &amp; VLOOKUP(EK$1,Data!$E:$F,2, FALSE) &amp; ";"   )             )</f>
        <v/>
      </c>
      <c r="EL195" t="str">
        <f>IF(Data!$E195=EL$1, "",             IF(ISERR(SEARCH(EL$1,Data!$A195)),"",          ";" &amp; VLOOKUP(EL$1,Data!$E:$F,2, FALSE) &amp; ";"   )             )</f>
        <v/>
      </c>
      <c r="EM195" t="str">
        <f>IF(Data!$E195=EM$1, "",             IF(ISERR(SEARCH(EM$1,Data!$A195)),"",          ";" &amp; VLOOKUP(EM$1,Data!$E:$F,2, FALSE) &amp; ";"   )             )</f>
        <v/>
      </c>
      <c r="EN195" t="str">
        <f>IF(Data!$E195=EN$1, "",             IF(ISERR(SEARCH(EN$1,Data!$A195)),"",          ";" &amp; VLOOKUP(EN$1,Data!$E:$F,2, FALSE) &amp; ";"   )             )</f>
        <v/>
      </c>
      <c r="EO195" t="str">
        <f>IF(Data!$E195=EO$1, "",             IF(ISERR(SEARCH(EO$1,Data!$A195)),"",          ";" &amp; VLOOKUP(EO$1,Data!$E:$F,2, FALSE) &amp; ";"   )             )</f>
        <v/>
      </c>
      <c r="EP195" t="str">
        <f>IF(Data!$E195=EP$1, "",             IF(ISERR(SEARCH(EP$1,Data!$A195)),"",          ";" &amp; VLOOKUP(EP$1,Data!$E:$F,2, FALSE) &amp; ";"   )             )</f>
        <v/>
      </c>
      <c r="EQ195" t="str">
        <f>IF(Data!$E195=EQ$1, "",             IF(ISERR(SEARCH(EQ$1,Data!$A195)),"",          ";" &amp; VLOOKUP(EQ$1,Data!$E:$F,2, FALSE) &amp; ";"   )             )</f>
        <v/>
      </c>
      <c r="ER195" t="str">
        <f>IF(Data!$E195=ER$1, "",             IF(ISERR(SEARCH(ER$1,Data!$A195)),"",          ";" &amp; VLOOKUP(ER$1,Data!$E:$F,2, FALSE) &amp; ";"   )             )</f>
        <v/>
      </c>
      <c r="ES195" t="str">
        <f>IF(Data!$E195=ES$1, "",             IF(ISERR(SEARCH(ES$1,Data!$A195)),"",          ";" &amp; VLOOKUP(ES$1,Data!$E:$F,2, FALSE) &amp; ";"   )             )</f>
        <v/>
      </c>
      <c r="ET195" t="str">
        <f>IF(Data!$E195=ET$1, "",             IF(ISERR(SEARCH(ET$1,Data!$A195)),"",          ";" &amp; VLOOKUP(ET$1,Data!$E:$F,2, FALSE) &amp; ";"   )             )</f>
        <v/>
      </c>
      <c r="EU195" t="str">
        <f>IF(Data!$E195=EU$1, "",             IF(ISERR(SEARCH(EU$1,Data!$A195)),"",          ";" &amp; VLOOKUP(EU$1,Data!$E:$F,2, FALSE) &amp; ";"   )             )</f>
        <v/>
      </c>
      <c r="EV195" t="str">
        <f>IF(Data!$E195=EV$1, "",             IF(ISERR(SEARCH(EV$1,Data!$A195)),"",          ";" &amp; VLOOKUP(EV$1,Data!$E:$F,2, FALSE) &amp; ";"   )             )</f>
        <v/>
      </c>
      <c r="EW195" t="str">
        <f>IF(Data!$E195=EW$1, "",             IF(ISERR(SEARCH(EW$1,Data!$A195)),"",          ";" &amp; VLOOKUP(EW$1,Data!$E:$F,2, FALSE) &amp; ";"   )             )</f>
        <v/>
      </c>
      <c r="EX195" t="str">
        <f>IF(Data!$E195=EX$1, "",             IF(ISERR(SEARCH(EX$1,Data!$A195)),"",          ";" &amp; VLOOKUP(EX$1,Data!$E:$F,2, FALSE) &amp; ";"   )             )</f>
        <v/>
      </c>
      <c r="EY195" t="str">
        <f>IF(Data!$E195=EY$1, "",             IF(ISERR(SEARCH(EY$1,Data!$A195)),"",          ";" &amp; VLOOKUP(EY$1,Data!$E:$F,2, FALSE) &amp; ";"   )             )</f>
        <v/>
      </c>
      <c r="EZ195" t="str">
        <f>IF(Data!$E195=EZ$1, "",             IF(ISERR(SEARCH(EZ$1,Data!$A195)),"",          ";" &amp; VLOOKUP(EZ$1,Data!$E:$F,2, FALSE) &amp; ";"   )             )</f>
        <v/>
      </c>
      <c r="FA195" t="str">
        <f>IF(Data!$E195=FA$1, "",             IF(ISERR(SEARCH(FA$1,Data!$A195)),"",          ";" &amp; VLOOKUP(FA$1,Data!$E:$F,2, FALSE) &amp; ";"   )             )</f>
        <v/>
      </c>
      <c r="FB195" t="str">
        <f>IF(Data!$E195=FB$1, "",             IF(ISERR(SEARCH(FB$1,Data!$A195)),"",          ";" &amp; VLOOKUP(FB$1,Data!$E:$F,2, FALSE) &amp; ";"   )             )</f>
        <v/>
      </c>
      <c r="FC195" t="str">
        <f>IF(Data!$E195=FC$1, "",             IF(ISERR(SEARCH(FC$1,Data!$A195)),"",          ";" &amp; VLOOKUP(FC$1,Data!$E:$F,2, FALSE) &amp; ";"   )             )</f>
        <v/>
      </c>
      <c r="FD195" t="str">
        <f>IF(Data!$E195=FD$1, "",             IF(ISERR(SEARCH(FD$1,Data!$A195)),"",          ";" &amp; VLOOKUP(FD$1,Data!$E:$F,2, FALSE) &amp; ";"   )             )</f>
        <v/>
      </c>
      <c r="FE195" t="str">
        <f>IF(Data!$E195=FE$1, "",             IF(ISERR(SEARCH(FE$1,Data!$A195)),"",          ";" &amp; VLOOKUP(FE$1,Data!$E:$F,2, FALSE) &amp; ";"   )             )</f>
        <v/>
      </c>
      <c r="FF195" t="str">
        <f>IF(Data!$E195=FF$1, "",             IF(ISERR(SEARCH(FF$1,Data!$A195)),"",          ";" &amp; VLOOKUP(FF$1,Data!$E:$F,2, FALSE) &amp; ";"   )             )</f>
        <v/>
      </c>
      <c r="FG195" t="str">
        <f>IF(Data!$E195=FG$1, "",             IF(ISERR(SEARCH(FG$1,Data!$A195)),"",          ";" &amp; VLOOKUP(FG$1,Data!$E:$F,2, FALSE) &amp; ";"   )             )</f>
        <v/>
      </c>
      <c r="FH195" t="str">
        <f>IF(Data!$E195=FH$1, "",             IF(ISERR(SEARCH(FH$1,Data!$A195)),"",          ";" &amp; VLOOKUP(FH$1,Data!$E:$F,2, FALSE) &amp; ";"   )             )</f>
        <v/>
      </c>
      <c r="FI195" t="str">
        <f>IF(Data!$E195=FI$1, "",             IF(ISERR(SEARCH(FI$1,Data!$A195)),"",          ";" &amp; VLOOKUP(FI$1,Data!$E:$F,2, FALSE) &amp; ";"   )             )</f>
        <v/>
      </c>
      <c r="FJ195" t="str">
        <f>IF(Data!$E195=FJ$1, "",             IF(ISERR(SEARCH(FJ$1,Data!$A195)),"",          ";" &amp; VLOOKUP(FJ$1,Data!$E:$F,2, FALSE) &amp; ";"   )             )</f>
        <v/>
      </c>
      <c r="FK195" t="str">
        <f>IF(Data!$E195=FK$1, "",             IF(ISERR(SEARCH(FK$1,Data!$A195)),"",          ";" &amp; VLOOKUP(FK$1,Data!$E:$F,2, FALSE) &amp; ";"   )             )</f>
        <v/>
      </c>
      <c r="FL195" t="str">
        <f>IF(Data!$E195=FL$1, "",             IF(ISERR(SEARCH(FL$1,Data!$A195)),"",          ";" &amp; VLOOKUP(FL$1,Data!$E:$F,2, FALSE) &amp; ";"   )             )</f>
        <v/>
      </c>
      <c r="FM195" t="str">
        <f>IF(Data!$E195=FM$1, "",             IF(ISERR(SEARCH(FM$1,Data!$A195)),"",          ";" &amp; VLOOKUP(FM$1,Data!$E:$F,2, FALSE) &amp; ";"   )             )</f>
        <v/>
      </c>
      <c r="FN195" t="str">
        <f>IF(Data!$E195=FN$1, "",             IF(ISERR(SEARCH(FN$1,Data!$A195)),"",          ";" &amp; VLOOKUP(FN$1,Data!$E:$F,2, FALSE) &amp; ";"   )             )</f>
        <v/>
      </c>
      <c r="FO195" t="str">
        <f>IF(Data!$E195=FO$1, "",             IF(ISERR(SEARCH(FO$1,Data!$A195)),"",          ";" &amp; VLOOKUP(FO$1,Data!$E:$F,2, FALSE) &amp; ";"   )             )</f>
        <v/>
      </c>
      <c r="FP195" t="str">
        <f>IF(Data!$E195=FP$1, "",             IF(ISERR(SEARCH(FP$1,Data!$A195)),"",          ";" &amp; VLOOKUP(FP$1,Data!$E:$F,2, FALSE) &amp; ";"   )             )</f>
        <v/>
      </c>
      <c r="FQ195" t="str">
        <f>IF(Data!$E195=FQ$1, "",             IF(ISERR(SEARCH(FQ$1,Data!$A195)),"",          ";" &amp; VLOOKUP(FQ$1,Data!$E:$F,2, FALSE) &amp; ";"   )             )</f>
        <v/>
      </c>
      <c r="FR195" t="str">
        <f>IF(Data!$E195=FR$1, "",             IF(ISERR(SEARCH(FR$1,Data!$A195)),"",          ";" &amp; VLOOKUP(FR$1,Data!$E:$F,2, FALSE) &amp; ";"   )             )</f>
        <v/>
      </c>
      <c r="FS195" t="str">
        <f>IF(Data!$E195=FS$1, "",             IF(ISERR(SEARCH(FS$1,Data!$A195)),"",          ";" &amp; VLOOKUP(FS$1,Data!$E:$F,2, FALSE) &amp; ";"   )             )</f>
        <v/>
      </c>
      <c r="FT195" t="str">
        <f>IF(Data!$E195=FT$1, "",             IF(ISERR(SEARCH(FT$1,Data!$A195)),"",          ";" &amp; VLOOKUP(FT$1,Data!$E:$F,2, FALSE) &amp; ";"   )             )</f>
        <v/>
      </c>
      <c r="FU195" t="str">
        <f>IF(Data!$E195=FU$1, "",             IF(ISERR(SEARCH(FU$1,Data!$A195)),"",          ";" &amp; VLOOKUP(FU$1,Data!$E:$F,2, FALSE) &amp; ";"   )             )</f>
        <v/>
      </c>
      <c r="FV195" t="str">
        <f>IF(Data!$E195=FV$1, "",             IF(ISERR(SEARCH(FV$1,Data!$A195)),"",          ";" &amp; VLOOKUP(FV$1,Data!$E:$F,2, FALSE) &amp; ";"   )             )</f>
        <v/>
      </c>
      <c r="FW195" t="str">
        <f>IF(Data!$E195=FW$1, "",             IF(ISERR(SEARCH(FW$1,Data!$A195)),"",          ";" &amp; VLOOKUP(FW$1,Data!$E:$F,2, FALSE) &amp; ";"   )             )</f>
        <v/>
      </c>
      <c r="FX195" t="str">
        <f>IF(Data!$E195=FX$1, "",             IF(ISERR(SEARCH(FX$1,Data!$A195)),"",          ";" &amp; VLOOKUP(FX$1,Data!$E:$F,2, FALSE) &amp; ";"   )             )</f>
        <v/>
      </c>
      <c r="FY195" t="str">
        <f>IF(Data!$E195=FY$1, "",             IF(ISERR(SEARCH(FY$1,Data!$A195)),"",          ";" &amp; VLOOKUP(FY$1,Data!$E:$F,2, FALSE) &amp; ";"   )             )</f>
        <v/>
      </c>
      <c r="FZ195" t="str">
        <f>IF(Data!$E195=FZ$1, "",             IF(ISERR(SEARCH(FZ$1,Data!$A195)),"",          ";" &amp; VLOOKUP(FZ$1,Data!$E:$F,2, FALSE) &amp; ";"   )             )</f>
        <v/>
      </c>
      <c r="GA195" t="str">
        <f>IF(Data!$E195=GA$1, "",             IF(ISERR(SEARCH(GA$1,Data!$A195)),"",          ";" &amp; VLOOKUP(GA$1,Data!$E:$F,2, FALSE) &amp; ";"   )             )</f>
        <v/>
      </c>
      <c r="GB195" t="str">
        <f>IF(Data!$E195=GB$1, "",             IF(ISERR(SEARCH(GB$1,Data!$A195)),"",          ";" &amp; VLOOKUP(GB$1,Data!$E:$F,2, FALSE) &amp; ";"   )             )</f>
        <v/>
      </c>
      <c r="GC195" t="str">
        <f>IF(Data!$E195=GC$1, "",             IF(ISERR(SEARCH(GC$1,Data!$A195)),"",          ";" &amp; VLOOKUP(GC$1,Data!$E:$F,2, FALSE) &amp; ";"   )             )</f>
        <v/>
      </c>
      <c r="GD195" t="str">
        <f>IF(Data!$E195=GD$1, "",             IF(ISERR(SEARCH(GD$1,Data!$A195)),"",          ";" &amp; VLOOKUP(GD$1,Data!$E:$F,2, FALSE) &amp; ";"   )             )</f>
        <v/>
      </c>
      <c r="GE195" t="str">
        <f>IF(Data!$E195=GE$1, "",             IF(ISERR(SEARCH(GE$1,Data!$A195)),"",          ";" &amp; VLOOKUP(GE$1,Data!$E:$F,2, FALSE) &amp; ";"   )             )</f>
        <v/>
      </c>
      <c r="GF195" t="str">
        <f>IF(Data!$E195=GF$1, "",             IF(ISERR(SEARCH(GF$1,Data!$A195)),"",          ";" &amp; VLOOKUP(GF$1,Data!$E:$F,2, FALSE) &amp; ";"   )             )</f>
        <v/>
      </c>
      <c r="GG195" t="str">
        <f>IF(Data!$E195=GG$1, "",             IF(ISERR(SEARCH(GG$1,Data!$A195)),"",          ";" &amp; VLOOKUP(GG$1,Data!$E:$F,2, FALSE) &amp; ";"   )             )</f>
        <v/>
      </c>
      <c r="GH195" t="str">
        <f>IF(Data!$E195=GH$1, "",             IF(ISERR(SEARCH(GH$1,Data!$A195)),"",          ";" &amp; VLOOKUP(GH$1,Data!$E:$F,2, FALSE) &amp; ";"   )             )</f>
        <v/>
      </c>
      <c r="GI195" t="str">
        <f>IF(Data!$E195=GI$1, "",             IF(ISERR(SEARCH(GI$1,Data!$A195)),"",          ";" &amp; VLOOKUP(GI$1,Data!$E:$F,2, FALSE) &amp; ";"   )             )</f>
        <v/>
      </c>
      <c r="GJ195" t="str">
        <f>IF(Data!$E195=GJ$1, "",             IF(ISERR(SEARCH(GJ$1,Data!$A195)),"",          ";" &amp; VLOOKUP(GJ$1,Data!$E:$F,2, FALSE) &amp; ";"   )             )</f>
        <v/>
      </c>
      <c r="GK195" t="str">
        <f>IF(Data!$E195=GK$1, "",             IF(ISERR(SEARCH(GK$1,Data!$A195)),"",          ";" &amp; VLOOKUP(GK$1,Data!$E:$F,2, FALSE) &amp; ";"   )             )</f>
        <v/>
      </c>
      <c r="GL195" t="str">
        <f>IF(Data!$E195=GL$1, "",             IF(ISERR(SEARCH(GL$1,Data!$A195)),"",          ";" &amp; VLOOKUP(GL$1,Data!$E:$F,2, FALSE) &amp; ";"   )             )</f>
        <v/>
      </c>
      <c r="GM195" t="str">
        <f>IF(Data!$E195=GM$1, "",             IF(ISERR(SEARCH(GM$1,Data!$A195)),"",          ";" &amp; VLOOKUP(GM$1,Data!$E:$F,2, FALSE) &amp; ";"   )             )</f>
        <v/>
      </c>
      <c r="GN195" t="str">
        <f>IF(Data!$E195=GN$1, "",             IF(ISERR(SEARCH(GN$1,Data!$A195)),"",          ";" &amp; VLOOKUP(GN$1,Data!$E:$F,2, FALSE) &amp; ";"   )             )</f>
        <v/>
      </c>
      <c r="GO195" t="str">
        <f>IF(Data!$E195=GO$1, "",             IF(ISERR(SEARCH(GO$1,Data!$A195)),"",          ";" &amp; VLOOKUP(GO$1,Data!$E:$F,2, FALSE) &amp; ";"   )             )</f>
        <v/>
      </c>
      <c r="GP195" t="str">
        <f>IF(Data!$E195=GP$1, "",             IF(ISERR(SEARCH(GP$1,Data!$A195)),"",          ";" &amp; VLOOKUP(GP$1,Data!$E:$F,2, FALSE) &amp; ";"   )             )</f>
        <v/>
      </c>
      <c r="GQ195" t="str">
        <f>IF(Data!$E195=GQ$1, "",             IF(ISERR(SEARCH(GQ$1,Data!$A195)),"",          ";" &amp; VLOOKUP(GQ$1,Data!$E:$F,2, FALSE) &amp; ";"   )             )</f>
        <v/>
      </c>
      <c r="GR195" t="str">
        <f>IF(Data!$E195=GR$1, "",             IF(ISERR(SEARCH(GR$1,Data!$A195)),"",          ";" &amp; VLOOKUP(GR$1,Data!$E:$F,2, FALSE) &amp; ";"   )             )</f>
        <v/>
      </c>
      <c r="GS195" t="str">
        <f>IF(Data!$E195=GS$1, "",             IF(ISERR(SEARCH(GS$1,Data!$A195)),"",          ";" &amp; VLOOKUP(GS$1,Data!$E:$F,2, FALSE) &amp; ";"   )             )</f>
        <v/>
      </c>
      <c r="GT195" t="str">
        <f>IF(Data!$E195=GT$1, "",             IF(ISERR(SEARCH(GT$1,Data!$A195)),"",          ";" &amp; VLOOKUP(GT$1,Data!$E:$F,2, FALSE) &amp; ";"   )             )</f>
        <v/>
      </c>
      <c r="GU195" t="str">
        <f>IF(Data!$E195=GU$1, "",             IF(ISERR(SEARCH(GU$1,Data!$A195)),"",          ";" &amp; VLOOKUP(GU$1,Data!$E:$F,2, FALSE) &amp; ";"   )             )</f>
        <v/>
      </c>
      <c r="GV195" t="str">
        <f>IF(Data!$E195=GV$1, "",             IF(ISERR(SEARCH(GV$1,Data!$A195)),"",          ";" &amp; VLOOKUP(GV$1,Data!$E:$F,2, FALSE) &amp; ";"   )             )</f>
        <v/>
      </c>
      <c r="GW195" t="str">
        <f>IF(Data!$E195=GW$1, "",             IF(ISERR(SEARCH(GW$1,Data!$A195)),"",          ";" &amp; VLOOKUP(GW$1,Data!$E:$F,2, FALSE) &amp; ";"   )             )</f>
        <v/>
      </c>
      <c r="GX195" t="str">
        <f>IF(Data!$E195=GX$1, "",             IF(ISERR(SEARCH(GX$1,Data!$A195)),"",          ";" &amp; VLOOKUP(GX$1,Data!$E:$F,2, FALSE) &amp; ";"   )             )</f>
        <v/>
      </c>
      <c r="GY195" t="str">
        <f>IF(Data!$E195=GY$1, "",             IF(ISERR(SEARCH(GY$1,Data!$A195)),"",          ";" &amp; VLOOKUP(GY$1,Data!$E:$F,2, FALSE) &amp; ";"   )             )</f>
        <v/>
      </c>
      <c r="GZ195" t="str">
        <f>IF(Data!$E195=GZ$1, "",             IF(ISERR(SEARCH(GZ$1,Data!$A195)),"",          ";" &amp; VLOOKUP(GZ$1,Data!$E:$F,2, FALSE) &amp; ";"   )             )</f>
        <v/>
      </c>
      <c r="HA195" t="str">
        <f>IF(Data!$E195=HA$1, "",             IF(ISERR(SEARCH(HA$1,Data!$A195)),"",          ";" &amp; VLOOKUP(HA$1,Data!$E:$F,2, FALSE) &amp; ";"   )             )</f>
        <v/>
      </c>
      <c r="HB195" t="str">
        <f>IF(Data!$E195=HB$1, "",             IF(ISERR(SEARCH(HB$1,Data!$A195)),"",          ";" &amp; VLOOKUP(HB$1,Data!$E:$F,2, FALSE) &amp; ";"   )             )</f>
        <v/>
      </c>
      <c r="HC195" t="str">
        <f>IF(Data!$E195=HC$1, "",             IF(ISERR(SEARCH(HC$1,Data!$A195)),"",          ";" &amp; VLOOKUP(HC$1,Data!$E:$F,2, FALSE) &amp; ";"   )             )</f>
        <v/>
      </c>
      <c r="HD195" t="str">
        <f>IF(Data!$E195=HD$1, "",             IF(ISERR(SEARCH(HD$1,Data!$A195)),"",          ";" &amp; VLOOKUP(HD$1,Data!$E:$F,2, FALSE) &amp; ";"   )             )</f>
        <v/>
      </c>
      <c r="HE195" t="str">
        <f>IF(Data!$E195=HE$1, "",             IF(ISERR(SEARCH(HE$1,Data!$A195)),"",          ";" &amp; VLOOKUP(HE$1,Data!$E:$F,2, FALSE) &amp; ";"   )             )</f>
        <v/>
      </c>
      <c r="HF195" t="str">
        <f>IF(Data!$E195=HF$1, "",             IF(ISERR(SEARCH(HF$1,Data!$A195)),"",          ";" &amp; VLOOKUP(HF$1,Data!$E:$F,2, FALSE) &amp; ";"   )             )</f>
        <v/>
      </c>
      <c r="HG195" t="str">
        <f>IF(Data!$E195=HG$1, "",             IF(ISERR(SEARCH(HG$1,Data!$A195)),"",          ";" &amp; VLOOKUP(HG$1,Data!$E:$F,2, FALSE) &amp; ";"   )             )</f>
        <v/>
      </c>
      <c r="HH195" t="str">
        <f>IF(Data!$E195=HH$1, "",             IF(ISERR(SEARCH(HH$1,Data!$A195)),"",          ";" &amp; VLOOKUP(HH$1,Data!$E:$F,2, FALSE) &amp; ";"   )             )</f>
        <v/>
      </c>
      <c r="HI195" t="str">
        <f>IF(Data!$E195=HI$1, "",             IF(ISERR(SEARCH(HI$1,Data!$A195)),"",          ";" &amp; VLOOKUP(HI$1,Data!$E:$F,2, FALSE) &amp; ";"   )             )</f>
        <v/>
      </c>
      <c r="HJ195" t="str">
        <f>IF(Data!$E195=HJ$1, "",             IF(ISERR(SEARCH(HJ$1,Data!$A195)),"",          ";" &amp; VLOOKUP(HJ$1,Data!$E:$F,2, FALSE) &amp; ";"   )             )</f>
        <v/>
      </c>
      <c r="HK195" t="str">
        <f>IF(Data!$E195=HK$1, "",             IF(ISERR(SEARCH(HK$1,Data!$A195)),"",          ";" &amp; VLOOKUP(HK$1,Data!$E:$F,2, FALSE) &amp; ";"   )             )</f>
        <v/>
      </c>
      <c r="HL195" t="str">
        <f>IF(Data!$E195=HL$1, "",             IF(ISERR(SEARCH(HL$1,Data!$A195)),"",          ";" &amp; VLOOKUP(HL$1,Data!$E:$F,2, FALSE) &amp; ";"   )             )</f>
        <v/>
      </c>
      <c r="HM195" t="str">
        <f>IF(Data!$E195=HM$1, "",             IF(ISERR(SEARCH(HM$1,Data!$A195)),"",          ";" &amp; VLOOKUP(HM$1,Data!$E:$F,2, FALSE) &amp; ";"   )             )</f>
        <v/>
      </c>
      <c r="HN195" t="str">
        <f>IF(Data!$E195=HN$1, "",             IF(ISERR(SEARCH(HN$1,Data!$A195)),"",          ";" &amp; VLOOKUP(HN$1,Data!$E:$F,2, FALSE) &amp; ";"   )             )</f>
        <v/>
      </c>
      <c r="HO195" t="str">
        <f>IF(Data!$E195=HO$1, "",             IF(ISERR(SEARCH(HO$1,Data!$A195)),"",          ";" &amp; VLOOKUP(HO$1,Data!$E:$F,2, FALSE) &amp; ";"   )             )</f>
        <v/>
      </c>
      <c r="HP195" t="str">
        <f>IF(Data!$E195=HP$1, "",             IF(ISERR(SEARCH(HP$1,Data!$A195)),"",          ";" &amp; VLOOKUP(HP$1,Data!$E:$F,2, FALSE) &amp; ";"   )             )</f>
        <v/>
      </c>
      <c r="HQ195" t="str">
        <f>IF(Data!$E195=HQ$1, "",             IF(ISERR(SEARCH(HQ$1,Data!$A195)),"",          ";" &amp; VLOOKUP(HQ$1,Data!$E:$F,2, FALSE) &amp; ";"   )             )</f>
        <v/>
      </c>
      <c r="HR195" t="str">
        <f>IF(Data!$E195=HR$1, "",             IF(ISERR(SEARCH(HR$1,Data!$A195)),"",          ";" &amp; VLOOKUP(HR$1,Data!$E:$F,2, FALSE) &amp; ";"   )             )</f>
        <v/>
      </c>
      <c r="HS195" t="str">
        <f>IF(Data!$E195=HS$1, "",             IF(ISERR(SEARCH(HS$1,Data!$A195)),"",          ";" &amp; VLOOKUP(HS$1,Data!$E:$F,2, FALSE) &amp; ";"   )             )</f>
        <v/>
      </c>
      <c r="HT195" t="str">
        <f>IF(Data!$E195=HT$1, "",             IF(ISERR(SEARCH(HT$1,Data!$A195)),"",          ";" &amp; VLOOKUP(HT$1,Data!$E:$F,2, FALSE) &amp; ";"   )             )</f>
        <v/>
      </c>
      <c r="HU195" t="str">
        <f>IF(Data!$E195=HU$1, "",             IF(ISERR(SEARCH(HU$1,Data!$A195)),"",          ";" &amp; VLOOKUP(HU$1,Data!$E:$F,2, FALSE) &amp; ";"   )             )</f>
        <v/>
      </c>
      <c r="HV195" t="str">
        <f>IF(Data!$E195=HV$1, "",             IF(ISERR(SEARCH(HV$1,Data!$A195)),"",          ";" &amp; VLOOKUP(HV$1,Data!$E:$F,2, FALSE) &amp; ";"   )             )</f>
        <v/>
      </c>
      <c r="HW195" t="str">
        <f>IF(Data!$E195=HW$1, "",             IF(ISERR(SEARCH(HW$1,Data!$A195)),"",          ";" &amp; VLOOKUP(HW$1,Data!$E:$F,2, FALSE) &amp; ";"   )             )</f>
        <v/>
      </c>
      <c r="HX195" t="str">
        <f>IF(Data!$E195=HX$1, "",             IF(ISERR(SEARCH(HX$1,Data!$A195)),"",          ";" &amp; VLOOKUP(HX$1,Data!$E:$F,2, FALSE) &amp; ";"   )             )</f>
        <v/>
      </c>
      <c r="HY195" t="str">
        <f>IF(Data!$E195=HY$1, "",             IF(ISERR(SEARCH(HY$1,Data!$A195)),"",          ";" &amp; VLOOKUP(HY$1,Data!$E:$F,2, FALSE) &amp; ";"   )             )</f>
        <v/>
      </c>
      <c r="HZ195" t="str">
        <f>IF(Data!$E195=HZ$1, "",             IF(ISERR(SEARCH(HZ$1,Data!$A195)),"",          ";" &amp; VLOOKUP(HZ$1,Data!$E:$F,2, FALSE) &amp; ";"   )             )</f>
        <v/>
      </c>
      <c r="IA195" t="str">
        <f>IF(Data!$E195=IA$1, "",             IF(ISERR(SEARCH(IA$1,Data!$A195)),"",          ";" &amp; VLOOKUP(IA$1,Data!$E:$F,2, FALSE) &amp; ";"   )             )</f>
        <v/>
      </c>
      <c r="IB195" t="str">
        <f>IF(Data!$E195=IB$1, "",             IF(ISERR(SEARCH(IB$1,Data!$A195)),"",          ";" &amp; VLOOKUP(IB$1,Data!$E:$F,2, FALSE) &amp; ";"   )             )</f>
        <v>;228;</v>
      </c>
      <c r="IC195" t="str">
        <f>IF(Data!$E195=IC$1, "",             IF(ISERR(SEARCH(IC$1,Data!$A195)),"",          ";" &amp; VLOOKUP(IC$1,Data!$E:$F,2, FALSE) &amp; ";"   )             )</f>
        <v/>
      </c>
      <c r="ID195" t="str">
        <f>IF(Data!$E195=ID$1, "",             IF(ISERR(SEARCH(ID$1,Data!$A195)),"",          ";" &amp; VLOOKUP(ID$1,Data!$E:$F,2, FALSE) &amp; ";"   )             )</f>
        <v/>
      </c>
      <c r="IE195" t="str">
        <f>IF(Data!$E195=IE$1, "",             IF(ISERR(SEARCH(IE$1,Data!$A195)),"",          ";" &amp; VLOOKUP(IE$1,Data!$E:$F,2, FALSE) &amp; ";"   )             )</f>
        <v/>
      </c>
    </row>
    <row r="196" spans="1:239" x14ac:dyDescent="0.3">
      <c r="A196" t="str">
        <f>Tableau1[[#This Row],[name]]</f>
        <v>Sei Taria</v>
      </c>
      <c r="B196" s="15">
        <f>VLOOKUP(Tableau36[[#This Row],[Character]],Data!E:F,2,FALSE)</f>
        <v>195</v>
      </c>
      <c r="C196" t="str">
        <f>IF( Tableau36[[#This Row],[removed double semi-colon]]="", "", MID(Tableau36[[#This Row],[removed double semi-colon]],2,LEN(Tableau36[[#This Row],[removed double semi-colon]]) - 2) )</f>
        <v/>
      </c>
      <c r="D196" t="str">
        <f>SUBSTITUTE(Tableau36[[#This Row],[Concatenation]],";;",";")</f>
        <v/>
      </c>
      <c r="E196" t="str">
        <f>_xlfn.CONCAT(Tableau4[#This Row])</f>
        <v/>
      </c>
      <c r="I196" t="str">
        <f>IF(Data!$E196=I$1, "",             IF(ISERR(SEARCH(I$1,Data!$A196)),"",          ";" &amp; VLOOKUP(I$1,Data!$E:$F,2, FALSE) &amp; ";"   )             )</f>
        <v/>
      </c>
      <c r="J196" t="str">
        <f>IF(Data!$E196=J$1, "",             IF(ISERR(SEARCH(J$1,Data!$A196)),"",          ";" &amp; VLOOKUP(J$1,Data!$E:$F,2, FALSE) &amp; ";"   )             )</f>
        <v/>
      </c>
      <c r="K196" t="str">
        <f>IF(Data!$E196=K$1, "",             IF(ISERR(SEARCH(K$1,Data!$A196)),"",          ";" &amp; VLOOKUP(K$1,Data!$E:$F,2, FALSE) &amp; ";"   )             )</f>
        <v/>
      </c>
      <c r="L196" t="str">
        <f>IF(Data!$E196=L$1, "",             IF(ISERR(SEARCH(L$1,Data!$A196)),"",          ";" &amp; VLOOKUP(L$1,Data!$E:$F,2, FALSE) &amp; ";"   )             )</f>
        <v/>
      </c>
      <c r="M196" t="str">
        <f>IF(Data!$E196=M$1, "",             IF(ISERR(SEARCH(M$1,Data!$A196)),"",          ";" &amp; VLOOKUP(M$1,Data!$E:$F,2, FALSE) &amp; ";"   )             )</f>
        <v/>
      </c>
      <c r="N196" t="str">
        <f>IF(Data!$E196=N$1, "",             IF(ISERR(SEARCH(N$1,Data!$A196)),"",          ";" &amp; VLOOKUP(N$1,Data!$E:$F,2, FALSE) &amp; ";"   )             )</f>
        <v/>
      </c>
      <c r="O196" t="str">
        <f>IF(Data!$E196=O$1, "",             IF(ISERR(SEARCH(O$1,Data!$A196)),"",          ";" &amp; VLOOKUP(O$1,Data!$E:$F,2, FALSE) &amp; ";"   )             )</f>
        <v/>
      </c>
      <c r="P196" t="str">
        <f>IF(Data!$E196=P$1, "",             IF(ISERR(SEARCH(P$1,Data!$A196)),"",          ";" &amp; VLOOKUP(P$1,Data!$E:$F,2, FALSE) &amp; ";"   )             )</f>
        <v/>
      </c>
      <c r="Q196" t="str">
        <f>IF(Data!$E196=Q$1, "",             IF(ISERR(SEARCH(Q$1,Data!$A196)),"",          ";" &amp; VLOOKUP(Q$1,Data!$E:$F,2, FALSE) &amp; ";"   )             )</f>
        <v/>
      </c>
      <c r="R196" t="str">
        <f>IF(Data!$E196=R$1, "",             IF(ISERR(SEARCH(R$1,Data!$A196)),"",          ";" &amp; VLOOKUP(R$1,Data!$E:$F,2, FALSE) &amp; ";"   )             )</f>
        <v/>
      </c>
      <c r="S196" t="str">
        <f>IF(Data!$E196=S$1, "",             IF(ISERR(SEARCH(S$1,Data!$A196)),"",          ";" &amp; VLOOKUP(S$1,Data!$E:$F,2, FALSE) &amp; ";"   )             )</f>
        <v/>
      </c>
      <c r="T196" t="str">
        <f>IF(Data!$E196=T$1, "",             IF(ISERR(SEARCH(T$1,Data!$A196)),"",          ";" &amp; VLOOKUP(T$1,Data!$E:$F,2, FALSE) &amp; ";"   )             )</f>
        <v/>
      </c>
      <c r="U196" t="str">
        <f>IF(Data!$E196=U$1, "",             IF(ISERR(SEARCH(U$1,Data!$A196)),"",          ";" &amp; VLOOKUP(U$1,Data!$E:$F,2, FALSE) &amp; ";"   )             )</f>
        <v/>
      </c>
      <c r="V196" t="str">
        <f>IF(Data!$E196=V$1, "",             IF(ISERR(SEARCH(V$1,Data!$A196)),"",          ";" &amp; VLOOKUP(V$1,Data!$E:$F,2, FALSE) &amp; ";"   )             )</f>
        <v/>
      </c>
      <c r="W196" t="str">
        <f>IF(Data!$E196=W$1, "",             IF(ISERR(SEARCH(W$1,Data!$A196)),"",          ";" &amp; VLOOKUP(W$1,Data!$E:$F,2, FALSE) &amp; ";"   )             )</f>
        <v/>
      </c>
      <c r="X196" t="str">
        <f>IF(Data!$E196=X$1, "",             IF(ISERR(SEARCH(X$1,Data!$A196)),"",          ";" &amp; VLOOKUP(X$1,Data!$E:$F,2, FALSE) &amp; ";"   )             )</f>
        <v/>
      </c>
      <c r="Y196" t="str">
        <f>IF(Data!$E196=Y$1, "",             IF(ISERR(SEARCH(Y$1,Data!$A196)),"",          ";" &amp; VLOOKUP(Y$1,Data!$E:$F,2, FALSE) &amp; ";"   )             )</f>
        <v/>
      </c>
      <c r="Z196" t="str">
        <f>IF(Data!$E196=Z$1, "",             IF(ISERR(SEARCH(Z$1,Data!$A196)),"",          ";" &amp; VLOOKUP(Z$1,Data!$E:$F,2, FALSE) &amp; ";"   )             )</f>
        <v/>
      </c>
      <c r="AA196" t="str">
        <f>IF(Data!$E196=AA$1, "",             IF(ISERR(SEARCH(AA$1,Data!$A196)),"",          ";" &amp; VLOOKUP(AA$1,Data!$E:$F,2, FALSE) &amp; ";"   )             )</f>
        <v/>
      </c>
      <c r="AB196" t="str">
        <f>IF(Data!$E196=AB$1, "",             IF(ISERR(SEARCH(AB$1,Data!$A196)),"",          ";" &amp; VLOOKUP(AB$1,Data!$E:$F,2, FALSE) &amp; ";"   )             )</f>
        <v/>
      </c>
      <c r="AC196" t="str">
        <f>IF(Data!$E196=AC$1, "",             IF(ISERR(SEARCH(AC$1,Data!$A196)),"",          ";" &amp; VLOOKUP(AC$1,Data!$E:$F,2, FALSE) &amp; ";"   )             )</f>
        <v/>
      </c>
      <c r="AD196" t="str">
        <f>IF(Data!$E196=AD$1, "",             IF(ISERR(SEARCH(AD$1,Data!$A196)),"",          ";" &amp; VLOOKUP(AD$1,Data!$E:$F,2, FALSE) &amp; ";"   )             )</f>
        <v/>
      </c>
      <c r="AE196" t="str">
        <f>IF(Data!$E196=AE$1, "",             IF(ISERR(SEARCH(AE$1,Data!$A196)),"",          ";" &amp; VLOOKUP(AE$1,Data!$E:$F,2, FALSE) &amp; ";"   )             )</f>
        <v/>
      </c>
      <c r="AF196" t="str">
        <f>IF(Data!$E196=AF$1, "",             IF(ISERR(SEARCH(AF$1,Data!$A196)),"",          ";" &amp; VLOOKUP(AF$1,Data!$E:$F,2, FALSE) &amp; ";"   )             )</f>
        <v/>
      </c>
      <c r="AG196" t="str">
        <f>IF(Data!$E196=AG$1, "",             IF(ISERR(SEARCH(AG$1,Data!$A196)),"",          ";" &amp; VLOOKUP(AG$1,Data!$E:$F,2, FALSE) &amp; ";"   )             )</f>
        <v/>
      </c>
      <c r="AH196" t="str">
        <f>IF(Data!$E196=AH$1, "",             IF(ISERR(SEARCH(AH$1,Data!$A196)),"",          ";" &amp; VLOOKUP(AH$1,Data!$E:$F,2, FALSE) &amp; ";"   )             )</f>
        <v/>
      </c>
      <c r="AI196" t="str">
        <f>IF(Data!$E196=AI$1, "",             IF(ISERR(SEARCH(AI$1,Data!$A196)),"",          ";" &amp; VLOOKUP(AI$1,Data!$E:$F,2, FALSE) &amp; ";"   )             )</f>
        <v/>
      </c>
      <c r="AJ196" t="str">
        <f>IF(Data!$E196=AJ$1, "",             IF(ISERR(SEARCH(AJ$1,Data!$A196)),"",          ";" &amp; VLOOKUP(AJ$1,Data!$E:$F,2, FALSE) &amp; ";"   )             )</f>
        <v/>
      </c>
      <c r="AK196" t="str">
        <f>IF(Data!$E196=AK$1, "",             IF(ISERR(SEARCH(AK$1,Data!$A196)),"",          ";" &amp; VLOOKUP(AK$1,Data!$E:$F,2, FALSE) &amp; ";"   )             )</f>
        <v/>
      </c>
      <c r="AL196" t="str">
        <f>IF(Data!$E196=AL$1, "",             IF(ISERR(SEARCH(AL$1,Data!$A196)),"",          ";" &amp; VLOOKUP(AL$1,Data!$E:$F,2, FALSE) &amp; ";"   )             )</f>
        <v/>
      </c>
      <c r="AM196" t="str">
        <f>IF(Data!$E196=AM$1, "",             IF(ISERR(SEARCH(AM$1,Data!$A196)),"",          ";" &amp; VLOOKUP(AM$1,Data!$E:$F,2, FALSE) &amp; ";"   )             )</f>
        <v/>
      </c>
      <c r="AN196" t="str">
        <f>IF(Data!$E196=AN$1, "",             IF(ISERR(SEARCH(AN$1,Data!$A196)),"",          ";" &amp; VLOOKUP(AN$1,Data!$E:$F,2, FALSE) &amp; ";"   )             )</f>
        <v/>
      </c>
      <c r="AO196" t="str">
        <f>IF(Data!$E196=AO$1, "",             IF(ISERR(SEARCH(AO$1,Data!$A196)),"",          ";" &amp; VLOOKUP(AO$1,Data!$E:$F,2, FALSE) &amp; ";"   )             )</f>
        <v/>
      </c>
      <c r="AP196" t="str">
        <f>IF(Data!$E196=AP$1, "",             IF(ISERR(SEARCH(AP$1,Data!$A196)),"",          ";" &amp; VLOOKUP(AP$1,Data!$E:$F,2, FALSE) &amp; ";"   )             )</f>
        <v/>
      </c>
      <c r="AQ196" t="str">
        <f>IF(Data!$E196=AQ$1, "",             IF(ISERR(SEARCH(AQ$1,Data!$A196)),"",          ";" &amp; VLOOKUP(AQ$1,Data!$E:$F,2, FALSE) &amp; ";"   )             )</f>
        <v/>
      </c>
      <c r="AR196" t="str">
        <f>IF(Data!$E196=AR$1, "",             IF(ISERR(SEARCH(AR$1,Data!$A196)),"",          ";" &amp; VLOOKUP(AR$1,Data!$E:$F,2, FALSE) &amp; ";"   )             )</f>
        <v/>
      </c>
      <c r="AS196" t="str">
        <f>IF(Data!$E196=AS$1, "",             IF(ISERR(SEARCH(AS$1,Data!$A196)),"",          ";" &amp; VLOOKUP(AS$1,Data!$E:$F,2, FALSE) &amp; ";"   )             )</f>
        <v/>
      </c>
      <c r="AT196" t="str">
        <f>IF(Data!$E196=AT$1, "",             IF(ISERR(SEARCH(AT$1,Data!$A196)),"",          ";" &amp; VLOOKUP(AT$1,Data!$E:$F,2, FALSE) &amp; ";"   )             )</f>
        <v/>
      </c>
      <c r="AU196" t="str">
        <f>IF(Data!$E196=AU$1, "",             IF(ISERR(SEARCH(AU$1,Data!$A196)),"",          ";" &amp; VLOOKUP(AU$1,Data!$E:$F,2, FALSE) &amp; ";"   )             )</f>
        <v/>
      </c>
      <c r="AV196" t="str">
        <f>IF(Data!$E196=AV$1, "",             IF(ISERR(SEARCH(AV$1,Data!$A196)),"",          ";" &amp; VLOOKUP(AV$1,Data!$E:$F,2, FALSE) &amp; ";"   )             )</f>
        <v/>
      </c>
      <c r="AW196" t="str">
        <f>IF(Data!$E196=AW$1, "",             IF(ISERR(SEARCH(AW$1,Data!$A196)),"",          ";" &amp; VLOOKUP(AW$1,Data!$E:$F,2, FALSE) &amp; ";"   )             )</f>
        <v/>
      </c>
      <c r="AX196" t="str">
        <f>IF(Data!$E196=AX$1, "",             IF(ISERR(SEARCH(AX$1,Data!$A196)),"",          ";" &amp; VLOOKUP(AX$1,Data!$E:$F,2, FALSE) &amp; ";"   )             )</f>
        <v/>
      </c>
      <c r="AY196" t="str">
        <f>IF(Data!$E196=AY$1, "",             IF(ISERR(SEARCH(AY$1,Data!$A196)),"",          ";" &amp; VLOOKUP(AY$1,Data!$E:$F,2, FALSE) &amp; ";"   )             )</f>
        <v/>
      </c>
      <c r="AZ196" t="str">
        <f>IF(Data!$E196=AZ$1, "",             IF(ISERR(SEARCH(AZ$1,Data!$A196)),"",          ";" &amp; VLOOKUP(AZ$1,Data!$E:$F,2, FALSE) &amp; ";"   )             )</f>
        <v/>
      </c>
      <c r="BA196" t="str">
        <f>IF(Data!$E196=BA$1, "",             IF(ISERR(SEARCH(BA$1,Data!$A196)),"",          ";" &amp; VLOOKUP(BA$1,Data!$E:$F,2, FALSE) &amp; ";"   )             )</f>
        <v/>
      </c>
      <c r="BB196" t="str">
        <f>IF(Data!$E196=BB$1, "",             IF(ISERR(SEARCH(BB$1,Data!$A196)),"",          ";" &amp; VLOOKUP(BB$1,Data!$E:$F,2, FALSE) &amp; ";"   )             )</f>
        <v/>
      </c>
      <c r="BC196" t="str">
        <f>IF(Data!$E196=BC$1, "",             IF(ISERR(SEARCH(BC$1,Data!$A196)),"",          ";" &amp; VLOOKUP(BC$1,Data!$E:$F,2, FALSE) &amp; ";"   )             )</f>
        <v/>
      </c>
      <c r="BD196" t="str">
        <f>IF(Data!$E196=BD$1, "",             IF(ISERR(SEARCH(BD$1,Data!$A196)),"",          ";" &amp; VLOOKUP(BD$1,Data!$E:$F,2, FALSE) &amp; ";"   )             )</f>
        <v/>
      </c>
      <c r="BE196" t="str">
        <f>IF(Data!$E196=BE$1, "",             IF(ISERR(SEARCH(BE$1,Data!$A196)),"",          ";" &amp; VLOOKUP(BE$1,Data!$E:$F,2, FALSE) &amp; ";"   )             )</f>
        <v/>
      </c>
      <c r="BF196" t="str">
        <f>IF(Data!$E196=BF$1, "",             IF(ISERR(SEARCH(BF$1,Data!$A196)),"",          ";" &amp; VLOOKUP(BF$1,Data!$E:$F,2, FALSE) &amp; ";"   )             )</f>
        <v/>
      </c>
      <c r="BG196" t="str">
        <f>IF(Data!$E196=BG$1, "",             IF(ISERR(SEARCH(BG$1,Data!$A196)),"",          ";" &amp; VLOOKUP(BG$1,Data!$E:$F,2, FALSE) &amp; ";"   )             )</f>
        <v/>
      </c>
      <c r="BH196" t="str">
        <f>IF(Data!$E196=BH$1, "",             IF(ISERR(SEARCH(BH$1,Data!$A196)),"",          ";" &amp; VLOOKUP(BH$1,Data!$E:$F,2, FALSE) &amp; ";"   )             )</f>
        <v/>
      </c>
      <c r="BI196" t="str">
        <f>IF(Data!$E196=BI$1, "",             IF(ISERR(SEARCH(BI$1,Data!$A196)),"",          ";" &amp; VLOOKUP(BI$1,Data!$E:$F,2, FALSE) &amp; ";"   )             )</f>
        <v/>
      </c>
      <c r="BJ196" t="str">
        <f>IF(Data!$E196=BJ$1, "",             IF(ISERR(SEARCH(BJ$1,Data!$A196)),"",          ";" &amp; VLOOKUP(BJ$1,Data!$E:$F,2, FALSE) &amp; ";"   )             )</f>
        <v/>
      </c>
      <c r="BK196" t="str">
        <f>IF(Data!$E196=BK$1, "",             IF(ISERR(SEARCH(BK$1,Data!$A196)),"",          ";" &amp; VLOOKUP(BK$1,Data!$E:$F,2, FALSE) &amp; ";"   )             )</f>
        <v/>
      </c>
      <c r="BL196" t="str">
        <f>IF(Data!$E196=BL$1, "",             IF(ISERR(SEARCH(BL$1,Data!$A196)),"",          ";" &amp; VLOOKUP(BL$1,Data!$E:$F,2, FALSE) &amp; ";"   )             )</f>
        <v/>
      </c>
      <c r="BM196" t="str">
        <f>IF(Data!$E196=BM$1, "",             IF(ISERR(SEARCH(BM$1,Data!$A196)),"",          ";" &amp; VLOOKUP(BM$1,Data!$E:$F,2, FALSE) &amp; ";"   )             )</f>
        <v/>
      </c>
      <c r="BN196" t="str">
        <f>IF(Data!$E196=BN$1, "",             IF(ISERR(SEARCH(BN$1,Data!$A196)),"",          ";" &amp; VLOOKUP(BN$1,Data!$E:$F,2, FALSE) &amp; ";"   )             )</f>
        <v/>
      </c>
      <c r="BO196" t="str">
        <f>IF(Data!$E196=BO$1, "",             IF(ISERR(SEARCH(BO$1,Data!$A196)),"",          ";" &amp; VLOOKUP(BO$1,Data!$E:$F,2, FALSE) &amp; ";"   )             )</f>
        <v/>
      </c>
      <c r="BP196" t="str">
        <f>IF(Data!$E196=BP$1, "",             IF(ISERR(SEARCH(BP$1,Data!$A196)),"",          ";" &amp; VLOOKUP(BP$1,Data!$E:$F,2, FALSE) &amp; ";"   )             )</f>
        <v/>
      </c>
      <c r="BQ196" t="str">
        <f>IF(Data!$E196=BQ$1, "",             IF(ISERR(SEARCH(BQ$1,Data!$A196)),"",          ";" &amp; VLOOKUP(BQ$1,Data!$E:$F,2, FALSE) &amp; ";"   )             )</f>
        <v/>
      </c>
      <c r="BR196" t="str">
        <f>IF(Data!$E196=BR$1, "",             IF(ISERR(SEARCH(BR$1,Data!$A196)),"",          ";" &amp; VLOOKUP(BR$1,Data!$E:$F,2, FALSE) &amp; ";"   )             )</f>
        <v/>
      </c>
      <c r="BS196" t="str">
        <f>IF(Data!$E196=BS$1, "",             IF(ISERR(SEARCH(BS$1,Data!$A196)),"",          ";" &amp; VLOOKUP(BS$1,Data!$E:$F,2, FALSE) &amp; ";"   )             )</f>
        <v/>
      </c>
      <c r="BT196" t="str">
        <f>IF(Data!$E196=BT$1, "",             IF(ISERR(SEARCH(BT$1,Data!$A196)),"",          ";" &amp; VLOOKUP(BT$1,Data!$E:$F,2, FALSE) &amp; ";"   )             )</f>
        <v/>
      </c>
      <c r="BU196" t="str">
        <f>IF(Data!$E196=BU$1, "",             IF(ISERR(SEARCH(BU$1,Data!$A196)),"",          ";" &amp; VLOOKUP(BU$1,Data!$E:$F,2, FALSE) &amp; ";"   )             )</f>
        <v/>
      </c>
      <c r="BV196" t="str">
        <f>IF(Data!$E196=BV$1, "",             IF(ISERR(SEARCH(BV$1,Data!$A196)),"",          ";" &amp; VLOOKUP(BV$1,Data!$E:$F,2, FALSE) &amp; ";"   )             )</f>
        <v/>
      </c>
      <c r="BW196" t="str">
        <f>IF(Data!$E196=BW$1, "",             IF(ISERR(SEARCH(BW$1,Data!$A196)),"",          ";" &amp; VLOOKUP(BW$1,Data!$E:$F,2, FALSE) &amp; ";"   )             )</f>
        <v/>
      </c>
      <c r="BX196" t="str">
        <f>IF(Data!$E196=BX$1, "",             IF(ISERR(SEARCH(BX$1,Data!$A196)),"",          ";" &amp; VLOOKUP(BX$1,Data!$E:$F,2, FALSE) &amp; ";"   )             )</f>
        <v/>
      </c>
      <c r="BY196" t="str">
        <f>IF(Data!$E196=BY$1, "",             IF(ISERR(SEARCH(BY$1,Data!$A196)),"",          ";" &amp; VLOOKUP(BY$1,Data!$E:$F,2, FALSE) &amp; ";"   )             )</f>
        <v/>
      </c>
      <c r="BZ196" t="str">
        <f>IF(Data!$E196=BZ$1, "",             IF(ISERR(SEARCH(BZ$1,Data!$A196)),"",          ";" &amp; VLOOKUP(BZ$1,Data!$E:$F,2, FALSE) &amp; ";"   )             )</f>
        <v/>
      </c>
      <c r="CA196" t="str">
        <f>IF(Data!$E196=CA$1, "",             IF(ISERR(SEARCH(CA$1,Data!$A196)),"",          ";" &amp; VLOOKUP(CA$1,Data!$E:$F,2, FALSE) &amp; ";"   )             )</f>
        <v/>
      </c>
      <c r="CB196" t="str">
        <f>IF(Data!$E196=CB$1, "",             IF(ISERR(SEARCH(CB$1,Data!$A196)),"",          ";" &amp; VLOOKUP(CB$1,Data!$E:$F,2, FALSE) &amp; ";"   )             )</f>
        <v/>
      </c>
      <c r="CC196" t="str">
        <f>IF(Data!$E196=CC$1, "",             IF(ISERR(SEARCH(CC$1,Data!$A196)),"",          ";" &amp; VLOOKUP(CC$1,Data!$E:$F,2, FALSE) &amp; ";"   )             )</f>
        <v/>
      </c>
      <c r="CD196" t="str">
        <f>IF(Data!$E196=CD$1, "",             IF(ISERR(SEARCH(CD$1,Data!$A196)),"",          ";" &amp; VLOOKUP(CD$1,Data!$E:$F,2, FALSE) &amp; ";"   )             )</f>
        <v/>
      </c>
      <c r="CE196" t="str">
        <f>IF(Data!$E196=CE$1, "",             IF(ISERR(SEARCH(CE$1,Data!$A196)),"",          ";" &amp; VLOOKUP(CE$1,Data!$E:$F,2, FALSE) &amp; ";"   )             )</f>
        <v/>
      </c>
      <c r="CF196" t="str">
        <f>IF(Data!$E196=CF$1, "",             IF(ISERR(SEARCH(CF$1,Data!$A196)),"",          ";" &amp; VLOOKUP(CF$1,Data!$E:$F,2, FALSE) &amp; ";"   )             )</f>
        <v/>
      </c>
      <c r="CG196" t="str">
        <f>IF(Data!$E196=CG$1, "",             IF(ISERR(SEARCH(CG$1,Data!$A196)),"",          ";" &amp; VLOOKUP(CG$1,Data!$E:$F,2, FALSE) &amp; ";"   )             )</f>
        <v/>
      </c>
      <c r="CH196" t="str">
        <f>IF(Data!$E196=CH$1, "",             IF(ISERR(SEARCH(CH$1,Data!$A196)),"",          ";" &amp; VLOOKUP(CH$1,Data!$E:$F,2, FALSE) &amp; ";"   )             )</f>
        <v/>
      </c>
      <c r="CI196" t="str">
        <f>IF(Data!$E196=CI$1, "",             IF(ISERR(SEARCH(CI$1,Data!$A196)),"",          ";" &amp; VLOOKUP(CI$1,Data!$E:$F,2, FALSE) &amp; ";"   )             )</f>
        <v/>
      </c>
      <c r="CJ196" t="str">
        <f>IF(Data!$E196=CJ$1, "",             IF(ISERR(SEARCH(CJ$1,Data!$A196)),"",          ";" &amp; VLOOKUP(CJ$1,Data!$E:$F,2, FALSE) &amp; ";"   )             )</f>
        <v/>
      </c>
      <c r="CK196" t="str">
        <f>IF(Data!$E196=CK$1, "",             IF(ISERR(SEARCH(CK$1,Data!$A196)),"",          ";" &amp; VLOOKUP(CK$1,Data!$E:$F,2, FALSE) &amp; ";"   )             )</f>
        <v/>
      </c>
      <c r="CL196" t="str">
        <f>IF(Data!$E196=CL$1, "",             IF(ISERR(SEARCH(CL$1,Data!$A196)),"",          ";" &amp; VLOOKUP(CL$1,Data!$E:$F,2, FALSE) &amp; ";"   )             )</f>
        <v/>
      </c>
      <c r="CM196" t="str">
        <f>IF(Data!$E196=CM$1, "",             IF(ISERR(SEARCH(CM$1,Data!$A196)),"",          ";" &amp; VLOOKUP(CM$1,Data!$E:$F,2, FALSE) &amp; ";"   )             )</f>
        <v/>
      </c>
      <c r="CN196" t="str">
        <f>IF(Data!$E196=CN$1, "",             IF(ISERR(SEARCH(CN$1,Data!$A196)),"",          ";" &amp; VLOOKUP(CN$1,Data!$E:$F,2, FALSE) &amp; ";"   )             )</f>
        <v/>
      </c>
      <c r="CO196" t="str">
        <f>IF(Data!$E196=CO$1, "",             IF(ISERR(SEARCH(CO$1,Data!$A196)),"",          ";" &amp; VLOOKUP(CO$1,Data!$E:$F,2, FALSE) &amp; ";"   )             )</f>
        <v/>
      </c>
      <c r="CP196" t="str">
        <f>IF(Data!$E196=CP$1, "",             IF(ISERR(SEARCH(CP$1,Data!$A196)),"",          ";" &amp; VLOOKUP(CP$1,Data!$E:$F,2, FALSE) &amp; ";"   )             )</f>
        <v/>
      </c>
      <c r="CQ196" t="str">
        <f>IF(Data!$E196=CQ$1, "",             IF(ISERR(SEARCH(CQ$1,Data!$A196)),"",          ";" &amp; VLOOKUP(CQ$1,Data!$E:$F,2, FALSE) &amp; ";"   )             )</f>
        <v/>
      </c>
      <c r="CR196" t="str">
        <f>IF(Data!$E196=CR$1, "",             IF(ISERR(SEARCH(CR$1,Data!$A196)),"",          ";" &amp; VLOOKUP(CR$1,Data!$E:$F,2, FALSE) &amp; ";"   )             )</f>
        <v/>
      </c>
      <c r="CS196" t="str">
        <f>IF(Data!$E196=CS$1, "",             IF(ISERR(SEARCH(CS$1,Data!$A196)),"",          ";" &amp; VLOOKUP(CS$1,Data!$E:$F,2, FALSE) &amp; ";"   )             )</f>
        <v/>
      </c>
      <c r="CT196" t="str">
        <f>IF(Data!$E196=CT$1, "",             IF(ISERR(SEARCH(CT$1,Data!$A196)),"",          ";" &amp; VLOOKUP(CT$1,Data!$E:$F,2, FALSE) &amp; ";"   )             )</f>
        <v/>
      </c>
      <c r="CU196" t="str">
        <f>IF(Data!$E196=CU$1, "",             IF(ISERR(SEARCH(CU$1,Data!$A196)),"",          ";" &amp; VLOOKUP(CU$1,Data!$E:$F,2, FALSE) &amp; ";"   )             )</f>
        <v/>
      </c>
      <c r="CV196" t="str">
        <f>IF(Data!$E196=CV$1, "",             IF(ISERR(SEARCH(CV$1,Data!$A196)),"",          ";" &amp; VLOOKUP(CV$1,Data!$E:$F,2, FALSE) &amp; ";"   )             )</f>
        <v/>
      </c>
      <c r="CW196" t="str">
        <f>IF(Data!$E196=CW$1, "",             IF(ISERR(SEARCH(CW$1,Data!$A196)),"",          ";" &amp; VLOOKUP(CW$1,Data!$E:$F,2, FALSE) &amp; ";"   )             )</f>
        <v/>
      </c>
      <c r="CX196" t="str">
        <f>IF(Data!$E196=CX$1, "",             IF(ISERR(SEARCH(CX$1,Data!$A196)),"",          ";" &amp; VLOOKUP(CX$1,Data!$E:$F,2, FALSE) &amp; ";"   )             )</f>
        <v/>
      </c>
      <c r="CY196" t="str">
        <f>IF(Data!$E196=CY$1, "",             IF(ISERR(SEARCH(CY$1,Data!$A196)),"",          ";" &amp; VLOOKUP(CY$1,Data!$E:$F,2, FALSE) &amp; ";"   )             )</f>
        <v/>
      </c>
      <c r="CZ196" t="str">
        <f>IF(Data!$E196=CZ$1, "",             IF(ISERR(SEARCH(CZ$1,Data!$A196)),"",          ";" &amp; VLOOKUP(CZ$1,Data!$E:$F,2, FALSE) &amp; ";"   )             )</f>
        <v/>
      </c>
      <c r="DA196" t="str">
        <f>IF(Data!$E196=DA$1, "",             IF(ISERR(SEARCH(DA$1,Data!$A196)),"",          ";" &amp; VLOOKUP(DA$1,Data!$E:$F,2, FALSE) &amp; ";"   )             )</f>
        <v/>
      </c>
      <c r="DB196" t="str">
        <f>IF(Data!$E196=DB$1, "",             IF(ISERR(SEARCH(DB$1,Data!$A196)),"",          ";" &amp; VLOOKUP(DB$1,Data!$E:$F,2, FALSE) &amp; ";"   )             )</f>
        <v/>
      </c>
      <c r="DC196" t="str">
        <f>IF(Data!$E196=DC$1, "",             IF(ISERR(SEARCH(DC$1,Data!$A196)),"",          ";" &amp; VLOOKUP(DC$1,Data!$E:$F,2, FALSE) &amp; ";"   )             )</f>
        <v/>
      </c>
      <c r="DD196" t="str">
        <f>IF(Data!$E196=DD$1, "",             IF(ISERR(SEARCH(DD$1,Data!$A196)),"",          ";" &amp; VLOOKUP(DD$1,Data!$E:$F,2, FALSE) &amp; ";"   )             )</f>
        <v/>
      </c>
      <c r="DE196" t="str">
        <f>IF(Data!$E196=DE$1, "",             IF(ISERR(SEARCH(DE$1,Data!$A196)),"",          ";" &amp; VLOOKUP(DE$1,Data!$E:$F,2, FALSE) &amp; ";"   )             )</f>
        <v/>
      </c>
      <c r="DF196" t="str">
        <f>IF(Data!$E196=DF$1, "",             IF(ISERR(SEARCH(DF$1,Data!$A196)),"",          ";" &amp; VLOOKUP(DF$1,Data!$E:$F,2, FALSE) &amp; ";"   )             )</f>
        <v/>
      </c>
      <c r="DG196" t="str">
        <f>IF(Data!$E196=DG$1, "",             IF(ISERR(SEARCH(DG$1,Data!$A196)),"",          ";" &amp; VLOOKUP(DG$1,Data!$E:$F,2, FALSE) &amp; ";"   )             )</f>
        <v/>
      </c>
      <c r="DH196" t="str">
        <f>IF(Data!$E196=DH$1, "",             IF(ISERR(SEARCH(DH$1,Data!$A196)),"",          ";" &amp; VLOOKUP(DH$1,Data!$E:$F,2, FALSE) &amp; ";"   )             )</f>
        <v/>
      </c>
      <c r="DI196" t="str">
        <f>IF(Data!$E196=DI$1, "",             IF(ISERR(SEARCH(DI$1,Data!$A196)),"",          ";" &amp; VLOOKUP(DI$1,Data!$E:$F,2, FALSE) &amp; ";"   )             )</f>
        <v/>
      </c>
      <c r="DJ196" t="str">
        <f>IF(Data!$E196=DJ$1, "",             IF(ISERR(SEARCH(DJ$1,Data!$A196)),"",          ";" &amp; VLOOKUP(DJ$1,Data!$E:$F,2, FALSE) &amp; ";"   )             )</f>
        <v/>
      </c>
      <c r="DK196" t="str">
        <f>IF(Data!$E196=DK$1, "",             IF(ISERR(SEARCH(DK$1,Data!$A196)),"",          ";" &amp; VLOOKUP(DK$1,Data!$E:$F,2, FALSE) &amp; ";"   )             )</f>
        <v/>
      </c>
      <c r="DL196" t="str">
        <f>IF(Data!$E196=DL$1, "",             IF(ISERR(SEARCH(DL$1,Data!$A196)),"",          ";" &amp; VLOOKUP(DL$1,Data!$E:$F,2, FALSE) &amp; ";"   )             )</f>
        <v/>
      </c>
      <c r="DM196" t="str">
        <f>IF(Data!$E196=DM$1, "",             IF(ISERR(SEARCH(DM$1,Data!$A196)),"",          ";" &amp; VLOOKUP(DM$1,Data!$E:$F,2, FALSE) &amp; ";"   )             )</f>
        <v/>
      </c>
      <c r="DN196" t="str">
        <f>IF(Data!$E196=DN$1, "",             IF(ISERR(SEARCH(DN$1,Data!$A196)),"",          ";" &amp; VLOOKUP(DN$1,Data!$E:$F,2, FALSE) &amp; ";"   )             )</f>
        <v/>
      </c>
      <c r="DO196" t="str">
        <f>IF(Data!$E196=DO$1, "",             IF(ISERR(SEARCH(DO$1,Data!$A196)),"",          ";" &amp; VLOOKUP(DO$1,Data!$E:$F,2, FALSE) &amp; ";"   )             )</f>
        <v/>
      </c>
      <c r="DP196" t="str">
        <f>IF(Data!$E196=DP$1, "",             IF(ISERR(SEARCH(DP$1,Data!$A196)),"",          ";" &amp; VLOOKUP(DP$1,Data!$E:$F,2, FALSE) &amp; ";"   )             )</f>
        <v/>
      </c>
      <c r="DQ196" t="str">
        <f>IF(Data!$E196=DQ$1, "",             IF(ISERR(SEARCH(DQ$1,Data!$A196)),"",          ";" &amp; VLOOKUP(DQ$1,Data!$E:$F,2, FALSE) &amp; ";"   )             )</f>
        <v/>
      </c>
      <c r="DR196" t="str">
        <f>IF(Data!$E196=DR$1, "",             IF(ISERR(SEARCH(DR$1,Data!$A196)),"",          ";" &amp; VLOOKUP(DR$1,Data!$E:$F,2, FALSE) &amp; ";"   )             )</f>
        <v/>
      </c>
      <c r="DS196" t="str">
        <f>IF(Data!$E196=DS$1, "",             IF(ISERR(SEARCH(DS$1,Data!$A196)),"",          ";" &amp; VLOOKUP(DS$1,Data!$E:$F,2, FALSE) &amp; ";"   )             )</f>
        <v/>
      </c>
      <c r="DT196" t="str">
        <f>IF(Data!$E196=DT$1, "",             IF(ISERR(SEARCH(DT$1,Data!$A196)),"",          ";" &amp; VLOOKUP(DT$1,Data!$E:$F,2, FALSE) &amp; ";"   )             )</f>
        <v/>
      </c>
      <c r="DU196" t="str">
        <f>IF(Data!$E196=DU$1, "",             IF(ISERR(SEARCH(DU$1,Data!$A196)),"",          ";" &amp; VLOOKUP(DU$1,Data!$E:$F,2, FALSE) &amp; ";"   )             )</f>
        <v/>
      </c>
      <c r="DV196" t="str">
        <f>IF(Data!$E196=DV$1, "",             IF(ISERR(SEARCH(DV$1,Data!$A196)),"",          ";" &amp; VLOOKUP(DV$1,Data!$E:$F,2, FALSE) &amp; ";"   )             )</f>
        <v/>
      </c>
      <c r="DW196" t="str">
        <f>IF(Data!$E196=DW$1, "",             IF(ISERR(SEARCH(DW$1,Data!$A196)),"",          ";" &amp; VLOOKUP(DW$1,Data!$E:$F,2, FALSE) &amp; ";"   )             )</f>
        <v/>
      </c>
      <c r="DX196" t="str">
        <f>IF(Data!$E196=DX$1, "",             IF(ISERR(SEARCH(DX$1,Data!$A196)),"",          ";" &amp; VLOOKUP(DX$1,Data!$E:$F,2, FALSE) &amp; ";"   )             )</f>
        <v/>
      </c>
      <c r="DY196" t="str">
        <f>IF(Data!$E196=DY$1, "",             IF(ISERR(SEARCH(DY$1,Data!$A196)),"",          ";" &amp; VLOOKUP(DY$1,Data!$E:$F,2, FALSE) &amp; ";"   )             )</f>
        <v/>
      </c>
      <c r="DZ196" t="str">
        <f>IF(Data!$E196=DZ$1, "",             IF(ISERR(SEARCH(DZ$1,Data!$A196)),"",          ";" &amp; VLOOKUP(DZ$1,Data!$E:$F,2, FALSE) &amp; ";"   )             )</f>
        <v/>
      </c>
      <c r="EA196" t="str">
        <f>IF(Data!$E196=EA$1, "",             IF(ISERR(SEARCH(EA$1,Data!$A196)),"",          ";" &amp; VLOOKUP(EA$1,Data!$E:$F,2, FALSE) &amp; ";"   )             )</f>
        <v/>
      </c>
      <c r="EB196" t="str">
        <f>IF(Data!$E196=EB$1, "",             IF(ISERR(SEARCH(EB$1,Data!$A196)),"",          ";" &amp; VLOOKUP(EB$1,Data!$E:$F,2, FALSE) &amp; ";"   )             )</f>
        <v/>
      </c>
      <c r="EC196" t="str">
        <f>IF(Data!$E196=EC$1, "",             IF(ISERR(SEARCH(EC$1,Data!$A196)),"",          ";" &amp; VLOOKUP(EC$1,Data!$E:$F,2, FALSE) &amp; ";"   )             )</f>
        <v/>
      </c>
      <c r="ED196" t="str">
        <f>IF(Data!$E196=ED$1, "",             IF(ISERR(SEARCH(ED$1,Data!$A196)),"",          ";" &amp; VLOOKUP(ED$1,Data!$E:$F,2, FALSE) &amp; ";"   )             )</f>
        <v/>
      </c>
      <c r="EE196" t="str">
        <f>IF(Data!$E196=EE$1, "",             IF(ISERR(SEARCH(EE$1,Data!$A196)),"",          ";" &amp; VLOOKUP(EE$1,Data!$E:$F,2, FALSE) &amp; ";"   )             )</f>
        <v/>
      </c>
      <c r="EF196" t="str">
        <f>IF(Data!$E196=EF$1, "",             IF(ISERR(SEARCH(EF$1,Data!$A196)),"",          ";" &amp; VLOOKUP(EF$1,Data!$E:$F,2, FALSE) &amp; ";"   )             )</f>
        <v/>
      </c>
      <c r="EG196" t="str">
        <f>IF(Data!$E196=EG$1, "",             IF(ISERR(SEARCH(EG$1,Data!$A196)),"",          ";" &amp; VLOOKUP(EG$1,Data!$E:$F,2, FALSE) &amp; ";"   )             )</f>
        <v/>
      </c>
      <c r="EH196" t="str">
        <f>IF(Data!$E196=EH$1, "",             IF(ISERR(SEARCH(EH$1,Data!$A196)),"",          ";" &amp; VLOOKUP(EH$1,Data!$E:$F,2, FALSE) &amp; ";"   )             )</f>
        <v/>
      </c>
      <c r="EI196" t="str">
        <f>IF(Data!$E196=EI$1, "",             IF(ISERR(SEARCH(EI$1,Data!$A196)),"",          ";" &amp; VLOOKUP(EI$1,Data!$E:$F,2, FALSE) &amp; ";"   )             )</f>
        <v/>
      </c>
      <c r="EJ196" t="str">
        <f>IF(Data!$E196=EJ$1, "",             IF(ISERR(SEARCH(EJ$1,Data!$A196)),"",          ";" &amp; VLOOKUP(EJ$1,Data!$E:$F,2, FALSE) &amp; ";"   )             )</f>
        <v/>
      </c>
      <c r="EK196" t="str">
        <f>IF(Data!$E196=EK$1, "",             IF(ISERR(SEARCH(EK$1,Data!$A196)),"",          ";" &amp; VLOOKUP(EK$1,Data!$E:$F,2, FALSE) &amp; ";"   )             )</f>
        <v/>
      </c>
      <c r="EL196" t="str">
        <f>IF(Data!$E196=EL$1, "",             IF(ISERR(SEARCH(EL$1,Data!$A196)),"",          ";" &amp; VLOOKUP(EL$1,Data!$E:$F,2, FALSE) &amp; ";"   )             )</f>
        <v/>
      </c>
      <c r="EM196" t="str">
        <f>IF(Data!$E196=EM$1, "",             IF(ISERR(SEARCH(EM$1,Data!$A196)),"",          ";" &amp; VLOOKUP(EM$1,Data!$E:$F,2, FALSE) &amp; ";"   )             )</f>
        <v/>
      </c>
      <c r="EN196" t="str">
        <f>IF(Data!$E196=EN$1, "",             IF(ISERR(SEARCH(EN$1,Data!$A196)),"",          ";" &amp; VLOOKUP(EN$1,Data!$E:$F,2, FALSE) &amp; ";"   )             )</f>
        <v/>
      </c>
      <c r="EO196" t="str">
        <f>IF(Data!$E196=EO$1, "",             IF(ISERR(SEARCH(EO$1,Data!$A196)),"",          ";" &amp; VLOOKUP(EO$1,Data!$E:$F,2, FALSE) &amp; ";"   )             )</f>
        <v/>
      </c>
      <c r="EP196" t="str">
        <f>IF(Data!$E196=EP$1, "",             IF(ISERR(SEARCH(EP$1,Data!$A196)),"",          ";" &amp; VLOOKUP(EP$1,Data!$E:$F,2, FALSE) &amp; ";"   )             )</f>
        <v/>
      </c>
      <c r="EQ196" t="str">
        <f>IF(Data!$E196=EQ$1, "",             IF(ISERR(SEARCH(EQ$1,Data!$A196)),"",          ";" &amp; VLOOKUP(EQ$1,Data!$E:$F,2, FALSE) &amp; ";"   )             )</f>
        <v/>
      </c>
      <c r="ER196" t="str">
        <f>IF(Data!$E196=ER$1, "",             IF(ISERR(SEARCH(ER$1,Data!$A196)),"",          ";" &amp; VLOOKUP(ER$1,Data!$E:$F,2, FALSE) &amp; ";"   )             )</f>
        <v/>
      </c>
      <c r="ES196" t="str">
        <f>IF(Data!$E196=ES$1, "",             IF(ISERR(SEARCH(ES$1,Data!$A196)),"",          ";" &amp; VLOOKUP(ES$1,Data!$E:$F,2, FALSE) &amp; ";"   )             )</f>
        <v/>
      </c>
      <c r="ET196" t="str">
        <f>IF(Data!$E196=ET$1, "",             IF(ISERR(SEARCH(ET$1,Data!$A196)),"",          ";" &amp; VLOOKUP(ET$1,Data!$E:$F,2, FALSE) &amp; ";"   )             )</f>
        <v/>
      </c>
      <c r="EU196" t="str">
        <f>IF(Data!$E196=EU$1, "",             IF(ISERR(SEARCH(EU$1,Data!$A196)),"",          ";" &amp; VLOOKUP(EU$1,Data!$E:$F,2, FALSE) &amp; ";"   )             )</f>
        <v/>
      </c>
      <c r="EV196" t="str">
        <f>IF(Data!$E196=EV$1, "",             IF(ISERR(SEARCH(EV$1,Data!$A196)),"",          ";" &amp; VLOOKUP(EV$1,Data!$E:$F,2, FALSE) &amp; ";"   )             )</f>
        <v/>
      </c>
      <c r="EW196" t="str">
        <f>IF(Data!$E196=EW$1, "",             IF(ISERR(SEARCH(EW$1,Data!$A196)),"",          ";" &amp; VLOOKUP(EW$1,Data!$E:$F,2, FALSE) &amp; ";"   )             )</f>
        <v/>
      </c>
      <c r="EX196" t="str">
        <f>IF(Data!$E196=EX$1, "",             IF(ISERR(SEARCH(EX$1,Data!$A196)),"",          ";" &amp; VLOOKUP(EX$1,Data!$E:$F,2, FALSE) &amp; ";"   )             )</f>
        <v/>
      </c>
      <c r="EY196" t="str">
        <f>IF(Data!$E196=EY$1, "",             IF(ISERR(SEARCH(EY$1,Data!$A196)),"",          ";" &amp; VLOOKUP(EY$1,Data!$E:$F,2, FALSE) &amp; ";"   )             )</f>
        <v/>
      </c>
      <c r="EZ196" t="str">
        <f>IF(Data!$E196=EZ$1, "",             IF(ISERR(SEARCH(EZ$1,Data!$A196)),"",          ";" &amp; VLOOKUP(EZ$1,Data!$E:$F,2, FALSE) &amp; ";"   )             )</f>
        <v/>
      </c>
      <c r="FA196" t="str">
        <f>IF(Data!$E196=FA$1, "",             IF(ISERR(SEARCH(FA$1,Data!$A196)),"",          ";" &amp; VLOOKUP(FA$1,Data!$E:$F,2, FALSE) &amp; ";"   )             )</f>
        <v/>
      </c>
      <c r="FB196" t="str">
        <f>IF(Data!$E196=FB$1, "",             IF(ISERR(SEARCH(FB$1,Data!$A196)),"",          ";" &amp; VLOOKUP(FB$1,Data!$E:$F,2, FALSE) &amp; ";"   )             )</f>
        <v/>
      </c>
      <c r="FC196" t="str">
        <f>IF(Data!$E196=FC$1, "",             IF(ISERR(SEARCH(FC$1,Data!$A196)),"",          ";" &amp; VLOOKUP(FC$1,Data!$E:$F,2, FALSE) &amp; ";"   )             )</f>
        <v/>
      </c>
      <c r="FD196" t="str">
        <f>IF(Data!$E196=FD$1, "",             IF(ISERR(SEARCH(FD$1,Data!$A196)),"",          ";" &amp; VLOOKUP(FD$1,Data!$E:$F,2, FALSE) &amp; ";"   )             )</f>
        <v/>
      </c>
      <c r="FE196" t="str">
        <f>IF(Data!$E196=FE$1, "",             IF(ISERR(SEARCH(FE$1,Data!$A196)),"",          ";" &amp; VLOOKUP(FE$1,Data!$E:$F,2, FALSE) &amp; ";"   )             )</f>
        <v/>
      </c>
      <c r="FF196" t="str">
        <f>IF(Data!$E196=FF$1, "",             IF(ISERR(SEARCH(FF$1,Data!$A196)),"",          ";" &amp; VLOOKUP(FF$1,Data!$E:$F,2, FALSE) &amp; ";"   )             )</f>
        <v/>
      </c>
      <c r="FG196" t="str">
        <f>IF(Data!$E196=FG$1, "",             IF(ISERR(SEARCH(FG$1,Data!$A196)),"",          ";" &amp; VLOOKUP(FG$1,Data!$E:$F,2, FALSE) &amp; ";"   )             )</f>
        <v/>
      </c>
      <c r="FH196" t="str">
        <f>IF(Data!$E196=FH$1, "",             IF(ISERR(SEARCH(FH$1,Data!$A196)),"",          ";" &amp; VLOOKUP(FH$1,Data!$E:$F,2, FALSE) &amp; ";"   )             )</f>
        <v/>
      </c>
      <c r="FI196" t="str">
        <f>IF(Data!$E196=FI$1, "",             IF(ISERR(SEARCH(FI$1,Data!$A196)),"",          ";" &amp; VLOOKUP(FI$1,Data!$E:$F,2, FALSE) &amp; ";"   )             )</f>
        <v/>
      </c>
      <c r="FJ196" t="str">
        <f>IF(Data!$E196=FJ$1, "",             IF(ISERR(SEARCH(FJ$1,Data!$A196)),"",          ";" &amp; VLOOKUP(FJ$1,Data!$E:$F,2, FALSE) &amp; ";"   )             )</f>
        <v/>
      </c>
      <c r="FK196" t="str">
        <f>IF(Data!$E196=FK$1, "",             IF(ISERR(SEARCH(FK$1,Data!$A196)),"",          ";" &amp; VLOOKUP(FK$1,Data!$E:$F,2, FALSE) &amp; ";"   )             )</f>
        <v/>
      </c>
      <c r="FL196" t="str">
        <f>IF(Data!$E196=FL$1, "",             IF(ISERR(SEARCH(FL$1,Data!$A196)),"",          ";" &amp; VLOOKUP(FL$1,Data!$E:$F,2, FALSE) &amp; ";"   )             )</f>
        <v/>
      </c>
      <c r="FM196" t="str">
        <f>IF(Data!$E196=FM$1, "",             IF(ISERR(SEARCH(FM$1,Data!$A196)),"",          ";" &amp; VLOOKUP(FM$1,Data!$E:$F,2, FALSE) &amp; ";"   )             )</f>
        <v/>
      </c>
      <c r="FN196" t="str">
        <f>IF(Data!$E196=FN$1, "",             IF(ISERR(SEARCH(FN$1,Data!$A196)),"",          ";" &amp; VLOOKUP(FN$1,Data!$E:$F,2, FALSE) &amp; ";"   )             )</f>
        <v/>
      </c>
      <c r="FO196" t="str">
        <f>IF(Data!$E196=FO$1, "",             IF(ISERR(SEARCH(FO$1,Data!$A196)),"",          ";" &amp; VLOOKUP(FO$1,Data!$E:$F,2, FALSE) &amp; ";"   )             )</f>
        <v/>
      </c>
      <c r="FP196" t="str">
        <f>IF(Data!$E196=FP$1, "",             IF(ISERR(SEARCH(FP$1,Data!$A196)),"",          ";" &amp; VLOOKUP(FP$1,Data!$E:$F,2, FALSE) &amp; ";"   )             )</f>
        <v/>
      </c>
      <c r="FQ196" t="str">
        <f>IF(Data!$E196=FQ$1, "",             IF(ISERR(SEARCH(FQ$1,Data!$A196)),"",          ";" &amp; VLOOKUP(FQ$1,Data!$E:$F,2, FALSE) &amp; ";"   )             )</f>
        <v/>
      </c>
      <c r="FR196" t="str">
        <f>IF(Data!$E196=FR$1, "",             IF(ISERR(SEARCH(FR$1,Data!$A196)),"",          ";" &amp; VLOOKUP(FR$1,Data!$E:$F,2, FALSE) &amp; ";"   )             )</f>
        <v/>
      </c>
      <c r="FS196" t="str">
        <f>IF(Data!$E196=FS$1, "",             IF(ISERR(SEARCH(FS$1,Data!$A196)),"",          ";" &amp; VLOOKUP(FS$1,Data!$E:$F,2, FALSE) &amp; ";"   )             )</f>
        <v/>
      </c>
      <c r="FT196" t="str">
        <f>IF(Data!$E196=FT$1, "",             IF(ISERR(SEARCH(FT$1,Data!$A196)),"",          ";" &amp; VLOOKUP(FT$1,Data!$E:$F,2, FALSE) &amp; ";"   )             )</f>
        <v/>
      </c>
      <c r="FU196" t="str">
        <f>IF(Data!$E196=FU$1, "",             IF(ISERR(SEARCH(FU$1,Data!$A196)),"",          ";" &amp; VLOOKUP(FU$1,Data!$E:$F,2, FALSE) &amp; ";"   )             )</f>
        <v/>
      </c>
      <c r="FV196" t="str">
        <f>IF(Data!$E196=FV$1, "",             IF(ISERR(SEARCH(FV$1,Data!$A196)),"",          ";" &amp; VLOOKUP(FV$1,Data!$E:$F,2, FALSE) &amp; ";"   )             )</f>
        <v/>
      </c>
      <c r="FW196" t="str">
        <f>IF(Data!$E196=FW$1, "",             IF(ISERR(SEARCH(FW$1,Data!$A196)),"",          ";" &amp; VLOOKUP(FW$1,Data!$E:$F,2, FALSE) &amp; ";"   )             )</f>
        <v/>
      </c>
      <c r="FX196" t="str">
        <f>IF(Data!$E196=FX$1, "",             IF(ISERR(SEARCH(FX$1,Data!$A196)),"",          ";" &amp; VLOOKUP(FX$1,Data!$E:$F,2, FALSE) &amp; ";"   )             )</f>
        <v/>
      </c>
      <c r="FY196" t="str">
        <f>IF(Data!$E196=FY$1, "",             IF(ISERR(SEARCH(FY$1,Data!$A196)),"",          ";" &amp; VLOOKUP(FY$1,Data!$E:$F,2, FALSE) &amp; ";"   )             )</f>
        <v/>
      </c>
      <c r="FZ196" t="str">
        <f>IF(Data!$E196=FZ$1, "",             IF(ISERR(SEARCH(FZ$1,Data!$A196)),"",          ";" &amp; VLOOKUP(FZ$1,Data!$E:$F,2, FALSE) &amp; ";"   )             )</f>
        <v/>
      </c>
      <c r="GA196" t="str">
        <f>IF(Data!$E196=GA$1, "",             IF(ISERR(SEARCH(GA$1,Data!$A196)),"",          ";" &amp; VLOOKUP(GA$1,Data!$E:$F,2, FALSE) &amp; ";"   )             )</f>
        <v/>
      </c>
      <c r="GB196" t="str">
        <f>IF(Data!$E196=GB$1, "",             IF(ISERR(SEARCH(GB$1,Data!$A196)),"",          ";" &amp; VLOOKUP(GB$1,Data!$E:$F,2, FALSE) &amp; ";"   )             )</f>
        <v/>
      </c>
      <c r="GC196" t="str">
        <f>IF(Data!$E196=GC$1, "",             IF(ISERR(SEARCH(GC$1,Data!$A196)),"",          ";" &amp; VLOOKUP(GC$1,Data!$E:$F,2, FALSE) &amp; ";"   )             )</f>
        <v/>
      </c>
      <c r="GD196" t="str">
        <f>IF(Data!$E196=GD$1, "",             IF(ISERR(SEARCH(GD$1,Data!$A196)),"",          ";" &amp; VLOOKUP(GD$1,Data!$E:$F,2, FALSE) &amp; ";"   )             )</f>
        <v/>
      </c>
      <c r="GE196" t="str">
        <f>IF(Data!$E196=GE$1, "",             IF(ISERR(SEARCH(GE$1,Data!$A196)),"",          ";" &amp; VLOOKUP(GE$1,Data!$E:$F,2, FALSE) &amp; ";"   )             )</f>
        <v/>
      </c>
      <c r="GF196" t="str">
        <f>IF(Data!$E196=GF$1, "",             IF(ISERR(SEARCH(GF$1,Data!$A196)),"",          ";" &amp; VLOOKUP(GF$1,Data!$E:$F,2, FALSE) &amp; ";"   )             )</f>
        <v/>
      </c>
      <c r="GG196" t="str">
        <f>IF(Data!$E196=GG$1, "",             IF(ISERR(SEARCH(GG$1,Data!$A196)),"",          ";" &amp; VLOOKUP(GG$1,Data!$E:$F,2, FALSE) &amp; ";"   )             )</f>
        <v/>
      </c>
      <c r="GH196" t="str">
        <f>IF(Data!$E196=GH$1, "",             IF(ISERR(SEARCH(GH$1,Data!$A196)),"",          ";" &amp; VLOOKUP(GH$1,Data!$E:$F,2, FALSE) &amp; ";"   )             )</f>
        <v/>
      </c>
      <c r="GI196" t="str">
        <f>IF(Data!$E196=GI$1, "",             IF(ISERR(SEARCH(GI$1,Data!$A196)),"",          ";" &amp; VLOOKUP(GI$1,Data!$E:$F,2, FALSE) &amp; ";"   )             )</f>
        <v/>
      </c>
      <c r="GJ196" t="str">
        <f>IF(Data!$E196=GJ$1, "",             IF(ISERR(SEARCH(GJ$1,Data!$A196)),"",          ";" &amp; VLOOKUP(GJ$1,Data!$E:$F,2, FALSE) &amp; ";"   )             )</f>
        <v/>
      </c>
      <c r="GK196" t="str">
        <f>IF(Data!$E196=GK$1, "",             IF(ISERR(SEARCH(GK$1,Data!$A196)),"",          ";" &amp; VLOOKUP(GK$1,Data!$E:$F,2, FALSE) &amp; ";"   )             )</f>
        <v/>
      </c>
      <c r="GL196" t="str">
        <f>IF(Data!$E196=GL$1, "",             IF(ISERR(SEARCH(GL$1,Data!$A196)),"",          ";" &amp; VLOOKUP(GL$1,Data!$E:$F,2, FALSE) &amp; ";"   )             )</f>
        <v/>
      </c>
      <c r="GM196" t="str">
        <f>IF(Data!$E196=GM$1, "",             IF(ISERR(SEARCH(GM$1,Data!$A196)),"",          ";" &amp; VLOOKUP(GM$1,Data!$E:$F,2, FALSE) &amp; ";"   )             )</f>
        <v/>
      </c>
      <c r="GN196" t="str">
        <f>IF(Data!$E196=GN$1, "",             IF(ISERR(SEARCH(GN$1,Data!$A196)),"",          ";" &amp; VLOOKUP(GN$1,Data!$E:$F,2, FALSE) &amp; ";"   )             )</f>
        <v/>
      </c>
      <c r="GO196" t="str">
        <f>IF(Data!$E196=GO$1, "",             IF(ISERR(SEARCH(GO$1,Data!$A196)),"",          ";" &amp; VLOOKUP(GO$1,Data!$E:$F,2, FALSE) &amp; ";"   )             )</f>
        <v/>
      </c>
      <c r="GP196" t="str">
        <f>IF(Data!$E196=GP$1, "",             IF(ISERR(SEARCH(GP$1,Data!$A196)),"",          ";" &amp; VLOOKUP(GP$1,Data!$E:$F,2, FALSE) &amp; ";"   )             )</f>
        <v/>
      </c>
      <c r="GQ196" t="str">
        <f>IF(Data!$E196=GQ$1, "",             IF(ISERR(SEARCH(GQ$1,Data!$A196)),"",          ";" &amp; VLOOKUP(GQ$1,Data!$E:$F,2, FALSE) &amp; ";"   )             )</f>
        <v/>
      </c>
      <c r="GR196" t="str">
        <f>IF(Data!$E196=GR$1, "",             IF(ISERR(SEARCH(GR$1,Data!$A196)),"",          ";" &amp; VLOOKUP(GR$1,Data!$E:$F,2, FALSE) &amp; ";"   )             )</f>
        <v/>
      </c>
      <c r="GS196" t="str">
        <f>IF(Data!$E196=GS$1, "",             IF(ISERR(SEARCH(GS$1,Data!$A196)),"",          ";" &amp; VLOOKUP(GS$1,Data!$E:$F,2, FALSE) &amp; ";"   )             )</f>
        <v/>
      </c>
      <c r="GT196" t="str">
        <f>IF(Data!$E196=GT$1, "",             IF(ISERR(SEARCH(GT$1,Data!$A196)),"",          ";" &amp; VLOOKUP(GT$1,Data!$E:$F,2, FALSE) &amp; ";"   )             )</f>
        <v/>
      </c>
      <c r="GU196" t="str">
        <f>IF(Data!$E196=GU$1, "",             IF(ISERR(SEARCH(GU$1,Data!$A196)),"",          ";" &amp; VLOOKUP(GU$1,Data!$E:$F,2, FALSE) &amp; ";"   )             )</f>
        <v/>
      </c>
      <c r="GV196" t="str">
        <f>IF(Data!$E196=GV$1, "",             IF(ISERR(SEARCH(GV$1,Data!$A196)),"",          ";" &amp; VLOOKUP(GV$1,Data!$E:$F,2, FALSE) &amp; ";"   )             )</f>
        <v/>
      </c>
      <c r="GW196" t="str">
        <f>IF(Data!$E196=GW$1, "",             IF(ISERR(SEARCH(GW$1,Data!$A196)),"",          ";" &amp; VLOOKUP(GW$1,Data!$E:$F,2, FALSE) &amp; ";"   )             )</f>
        <v/>
      </c>
      <c r="GX196" t="str">
        <f>IF(Data!$E196=GX$1, "",             IF(ISERR(SEARCH(GX$1,Data!$A196)),"",          ";" &amp; VLOOKUP(GX$1,Data!$E:$F,2, FALSE) &amp; ";"   )             )</f>
        <v/>
      </c>
      <c r="GY196" t="str">
        <f>IF(Data!$E196=GY$1, "",             IF(ISERR(SEARCH(GY$1,Data!$A196)),"",          ";" &amp; VLOOKUP(GY$1,Data!$E:$F,2, FALSE) &amp; ";"   )             )</f>
        <v/>
      </c>
      <c r="GZ196" t="str">
        <f>IF(Data!$E196=GZ$1, "",             IF(ISERR(SEARCH(GZ$1,Data!$A196)),"",          ";" &amp; VLOOKUP(GZ$1,Data!$E:$F,2, FALSE) &amp; ";"   )             )</f>
        <v/>
      </c>
      <c r="HA196" t="str">
        <f>IF(Data!$E196=HA$1, "",             IF(ISERR(SEARCH(HA$1,Data!$A196)),"",          ";" &amp; VLOOKUP(HA$1,Data!$E:$F,2, FALSE) &amp; ";"   )             )</f>
        <v/>
      </c>
      <c r="HB196" t="str">
        <f>IF(Data!$E196=HB$1, "",             IF(ISERR(SEARCH(HB$1,Data!$A196)),"",          ";" &amp; VLOOKUP(HB$1,Data!$E:$F,2, FALSE) &amp; ";"   )             )</f>
        <v/>
      </c>
      <c r="HC196" t="str">
        <f>IF(Data!$E196=HC$1, "",             IF(ISERR(SEARCH(HC$1,Data!$A196)),"",          ";" &amp; VLOOKUP(HC$1,Data!$E:$F,2, FALSE) &amp; ";"   )             )</f>
        <v/>
      </c>
      <c r="HD196" t="str">
        <f>IF(Data!$E196=HD$1, "",             IF(ISERR(SEARCH(HD$1,Data!$A196)),"",          ";" &amp; VLOOKUP(HD$1,Data!$E:$F,2, FALSE) &amp; ";"   )             )</f>
        <v/>
      </c>
      <c r="HE196" t="str">
        <f>IF(Data!$E196=HE$1, "",             IF(ISERR(SEARCH(HE$1,Data!$A196)),"",          ";" &amp; VLOOKUP(HE$1,Data!$E:$F,2, FALSE) &amp; ";"   )             )</f>
        <v/>
      </c>
      <c r="HF196" t="str">
        <f>IF(Data!$E196=HF$1, "",             IF(ISERR(SEARCH(HF$1,Data!$A196)),"",          ";" &amp; VLOOKUP(HF$1,Data!$E:$F,2, FALSE) &amp; ";"   )             )</f>
        <v/>
      </c>
      <c r="HG196" t="str">
        <f>IF(Data!$E196=HG$1, "",             IF(ISERR(SEARCH(HG$1,Data!$A196)),"",          ";" &amp; VLOOKUP(HG$1,Data!$E:$F,2, FALSE) &amp; ";"   )             )</f>
        <v/>
      </c>
      <c r="HH196" t="str">
        <f>IF(Data!$E196=HH$1, "",             IF(ISERR(SEARCH(HH$1,Data!$A196)),"",          ";" &amp; VLOOKUP(HH$1,Data!$E:$F,2, FALSE) &amp; ";"   )             )</f>
        <v/>
      </c>
      <c r="HI196" t="str">
        <f>IF(Data!$E196=HI$1, "",             IF(ISERR(SEARCH(HI$1,Data!$A196)),"",          ";" &amp; VLOOKUP(HI$1,Data!$E:$F,2, FALSE) &amp; ";"   )             )</f>
        <v/>
      </c>
      <c r="HJ196" t="str">
        <f>IF(Data!$E196=HJ$1, "",             IF(ISERR(SEARCH(HJ$1,Data!$A196)),"",          ";" &amp; VLOOKUP(HJ$1,Data!$E:$F,2, FALSE) &amp; ";"   )             )</f>
        <v/>
      </c>
      <c r="HK196" t="str">
        <f>IF(Data!$E196=HK$1, "",             IF(ISERR(SEARCH(HK$1,Data!$A196)),"",          ";" &amp; VLOOKUP(HK$1,Data!$E:$F,2, FALSE) &amp; ";"   )             )</f>
        <v/>
      </c>
      <c r="HL196" t="str">
        <f>IF(Data!$E196=HL$1, "",             IF(ISERR(SEARCH(HL$1,Data!$A196)),"",          ";" &amp; VLOOKUP(HL$1,Data!$E:$F,2, FALSE) &amp; ";"   )             )</f>
        <v/>
      </c>
      <c r="HM196" t="str">
        <f>IF(Data!$E196=HM$1, "",             IF(ISERR(SEARCH(HM$1,Data!$A196)),"",          ";" &amp; VLOOKUP(HM$1,Data!$E:$F,2, FALSE) &amp; ";"   )             )</f>
        <v/>
      </c>
      <c r="HN196" t="str">
        <f>IF(Data!$E196=HN$1, "",             IF(ISERR(SEARCH(HN$1,Data!$A196)),"",          ";" &amp; VLOOKUP(HN$1,Data!$E:$F,2, FALSE) &amp; ";"   )             )</f>
        <v/>
      </c>
      <c r="HO196" t="str">
        <f>IF(Data!$E196=HO$1, "",             IF(ISERR(SEARCH(HO$1,Data!$A196)),"",          ";" &amp; VLOOKUP(HO$1,Data!$E:$F,2, FALSE) &amp; ";"   )             )</f>
        <v/>
      </c>
      <c r="HP196" t="str">
        <f>IF(Data!$E196=HP$1, "",             IF(ISERR(SEARCH(HP$1,Data!$A196)),"",          ";" &amp; VLOOKUP(HP$1,Data!$E:$F,2, FALSE) &amp; ";"   )             )</f>
        <v/>
      </c>
      <c r="HQ196" t="str">
        <f>IF(Data!$E196=HQ$1, "",             IF(ISERR(SEARCH(HQ$1,Data!$A196)),"",          ";" &amp; VLOOKUP(HQ$1,Data!$E:$F,2, FALSE) &amp; ";"   )             )</f>
        <v/>
      </c>
      <c r="HR196" t="str">
        <f>IF(Data!$E196=HR$1, "",             IF(ISERR(SEARCH(HR$1,Data!$A196)),"",          ";" &amp; VLOOKUP(HR$1,Data!$E:$F,2, FALSE) &amp; ";"   )             )</f>
        <v/>
      </c>
      <c r="HS196" t="str">
        <f>IF(Data!$E196=HS$1, "",             IF(ISERR(SEARCH(HS$1,Data!$A196)),"",          ";" &amp; VLOOKUP(HS$1,Data!$E:$F,2, FALSE) &amp; ";"   )             )</f>
        <v/>
      </c>
      <c r="HT196" t="str">
        <f>IF(Data!$E196=HT$1, "",             IF(ISERR(SEARCH(HT$1,Data!$A196)),"",          ";" &amp; VLOOKUP(HT$1,Data!$E:$F,2, FALSE) &amp; ";"   )             )</f>
        <v/>
      </c>
      <c r="HU196" t="str">
        <f>IF(Data!$E196=HU$1, "",             IF(ISERR(SEARCH(HU$1,Data!$A196)),"",          ";" &amp; VLOOKUP(HU$1,Data!$E:$F,2, FALSE) &amp; ";"   )             )</f>
        <v/>
      </c>
      <c r="HV196" t="str">
        <f>IF(Data!$E196=HV$1, "",             IF(ISERR(SEARCH(HV$1,Data!$A196)),"",          ";" &amp; VLOOKUP(HV$1,Data!$E:$F,2, FALSE) &amp; ";"   )             )</f>
        <v/>
      </c>
      <c r="HW196" t="str">
        <f>IF(Data!$E196=HW$1, "",             IF(ISERR(SEARCH(HW$1,Data!$A196)),"",          ";" &amp; VLOOKUP(HW$1,Data!$E:$F,2, FALSE) &amp; ";"   )             )</f>
        <v/>
      </c>
      <c r="HX196" t="str">
        <f>IF(Data!$E196=HX$1, "",             IF(ISERR(SEARCH(HX$1,Data!$A196)),"",          ";" &amp; VLOOKUP(HX$1,Data!$E:$F,2, FALSE) &amp; ";"   )             )</f>
        <v/>
      </c>
      <c r="HY196" t="str">
        <f>IF(Data!$E196=HY$1, "",             IF(ISERR(SEARCH(HY$1,Data!$A196)),"",          ";" &amp; VLOOKUP(HY$1,Data!$E:$F,2, FALSE) &amp; ";"   )             )</f>
        <v/>
      </c>
      <c r="HZ196" t="str">
        <f>IF(Data!$E196=HZ$1, "",             IF(ISERR(SEARCH(HZ$1,Data!$A196)),"",          ";" &amp; VLOOKUP(HZ$1,Data!$E:$F,2, FALSE) &amp; ";"   )             )</f>
        <v/>
      </c>
      <c r="IA196" t="str">
        <f>IF(Data!$E196=IA$1, "",             IF(ISERR(SEARCH(IA$1,Data!$A196)),"",          ";" &amp; VLOOKUP(IA$1,Data!$E:$F,2, FALSE) &amp; ";"   )             )</f>
        <v/>
      </c>
      <c r="IB196" t="str">
        <f>IF(Data!$E196=IB$1, "",             IF(ISERR(SEARCH(IB$1,Data!$A196)),"",          ";" &amp; VLOOKUP(IB$1,Data!$E:$F,2, FALSE) &amp; ";"   )             )</f>
        <v/>
      </c>
      <c r="IC196" t="str">
        <f>IF(Data!$E196=IC$1, "",             IF(ISERR(SEARCH(IC$1,Data!$A196)),"",          ";" &amp; VLOOKUP(IC$1,Data!$E:$F,2, FALSE) &amp; ";"   )             )</f>
        <v/>
      </c>
      <c r="ID196" t="str">
        <f>IF(Data!$E196=ID$1, "",             IF(ISERR(SEARCH(ID$1,Data!$A196)),"",          ";" &amp; VLOOKUP(ID$1,Data!$E:$F,2, FALSE) &amp; ";"   )             )</f>
        <v/>
      </c>
      <c r="IE196" t="str">
        <f>IF(Data!$E196=IE$1, "",             IF(ISERR(SEARCH(IE$1,Data!$A196)),"",          ";" &amp; VLOOKUP(IE$1,Data!$E:$F,2, FALSE) &amp; ";"   )             )</f>
        <v/>
      </c>
    </row>
    <row r="197" spans="1:239" x14ac:dyDescent="0.3">
      <c r="A197" t="str">
        <f>Tableau1[[#This Row],[name]]</f>
        <v>Grand Moff Wilhuff Tarkin</v>
      </c>
      <c r="B197" s="15">
        <f>VLOOKUP(Tableau36[[#This Row],[Character]],Data!E:F,2,FALSE)</f>
        <v>196</v>
      </c>
      <c r="C197" t="str">
        <f>IF( Tableau36[[#This Row],[removed double semi-colon]]="", "", MID(Tableau36[[#This Row],[removed double semi-colon]],2,LEN(Tableau36[[#This Row],[removed double semi-colon]]) - 2) )</f>
        <v/>
      </c>
      <c r="D197" t="str">
        <f>SUBSTITUTE(Tableau36[[#This Row],[Concatenation]],";;",";")</f>
        <v/>
      </c>
      <c r="E197" t="str">
        <f>_xlfn.CONCAT(Tableau4[#This Row])</f>
        <v/>
      </c>
      <c r="I197" t="str">
        <f>IF(Data!$E197=I$1, "",             IF(ISERR(SEARCH(I$1,Data!$A197)),"",          ";" &amp; VLOOKUP(I$1,Data!$E:$F,2, FALSE) &amp; ";"   )             )</f>
        <v/>
      </c>
      <c r="J197" t="str">
        <f>IF(Data!$E197=J$1, "",             IF(ISERR(SEARCH(J$1,Data!$A197)),"",          ";" &amp; VLOOKUP(J$1,Data!$E:$F,2, FALSE) &amp; ";"   )             )</f>
        <v/>
      </c>
      <c r="K197" t="str">
        <f>IF(Data!$E197=K$1, "",             IF(ISERR(SEARCH(K$1,Data!$A197)),"",          ";" &amp; VLOOKUP(K$1,Data!$E:$F,2, FALSE) &amp; ";"   )             )</f>
        <v/>
      </c>
      <c r="L197" t="str">
        <f>IF(Data!$E197=L$1, "",             IF(ISERR(SEARCH(L$1,Data!$A197)),"",          ";" &amp; VLOOKUP(L$1,Data!$E:$F,2, FALSE) &amp; ";"   )             )</f>
        <v/>
      </c>
      <c r="M197" t="str">
        <f>IF(Data!$E197=M$1, "",             IF(ISERR(SEARCH(M$1,Data!$A197)),"",          ";" &amp; VLOOKUP(M$1,Data!$E:$F,2, FALSE) &amp; ";"   )             )</f>
        <v/>
      </c>
      <c r="N197" t="str">
        <f>IF(Data!$E197=N$1, "",             IF(ISERR(SEARCH(N$1,Data!$A197)),"",          ";" &amp; VLOOKUP(N$1,Data!$E:$F,2, FALSE) &amp; ";"   )             )</f>
        <v/>
      </c>
      <c r="O197" t="str">
        <f>IF(Data!$E197=O$1, "",             IF(ISERR(SEARCH(O$1,Data!$A197)),"",          ";" &amp; VLOOKUP(O$1,Data!$E:$F,2, FALSE) &amp; ";"   )             )</f>
        <v/>
      </c>
      <c r="P197" t="str">
        <f>IF(Data!$E197=P$1, "",             IF(ISERR(SEARCH(P$1,Data!$A197)),"",          ";" &amp; VLOOKUP(P$1,Data!$E:$F,2, FALSE) &amp; ";"   )             )</f>
        <v/>
      </c>
      <c r="Q197" t="str">
        <f>IF(Data!$E197=Q$1, "",             IF(ISERR(SEARCH(Q$1,Data!$A197)),"",          ";" &amp; VLOOKUP(Q$1,Data!$E:$F,2, FALSE) &amp; ";"   )             )</f>
        <v/>
      </c>
      <c r="R197" t="str">
        <f>IF(Data!$E197=R$1, "",             IF(ISERR(SEARCH(R$1,Data!$A197)),"",          ";" &amp; VLOOKUP(R$1,Data!$E:$F,2, FALSE) &amp; ";"   )             )</f>
        <v/>
      </c>
      <c r="S197" t="str">
        <f>IF(Data!$E197=S$1, "",             IF(ISERR(SEARCH(S$1,Data!$A197)),"",          ";" &amp; VLOOKUP(S$1,Data!$E:$F,2, FALSE) &amp; ";"   )             )</f>
        <v/>
      </c>
      <c r="T197" t="str">
        <f>IF(Data!$E197=T$1, "",             IF(ISERR(SEARCH(T$1,Data!$A197)),"",          ";" &amp; VLOOKUP(T$1,Data!$E:$F,2, FALSE) &amp; ";"   )             )</f>
        <v/>
      </c>
      <c r="U197" t="str">
        <f>IF(Data!$E197=U$1, "",             IF(ISERR(SEARCH(U$1,Data!$A197)),"",          ";" &amp; VLOOKUP(U$1,Data!$E:$F,2, FALSE) &amp; ";"   )             )</f>
        <v/>
      </c>
      <c r="V197" t="str">
        <f>IF(Data!$E197=V$1, "",             IF(ISERR(SEARCH(V$1,Data!$A197)),"",          ";" &amp; VLOOKUP(V$1,Data!$E:$F,2, FALSE) &amp; ";"   )             )</f>
        <v/>
      </c>
      <c r="W197" t="str">
        <f>IF(Data!$E197=W$1, "",             IF(ISERR(SEARCH(W$1,Data!$A197)),"",          ";" &amp; VLOOKUP(W$1,Data!$E:$F,2, FALSE) &amp; ";"   )             )</f>
        <v/>
      </c>
      <c r="X197" t="str">
        <f>IF(Data!$E197=X$1, "",             IF(ISERR(SEARCH(X$1,Data!$A197)),"",          ";" &amp; VLOOKUP(X$1,Data!$E:$F,2, FALSE) &amp; ";"   )             )</f>
        <v/>
      </c>
      <c r="Y197" t="str">
        <f>IF(Data!$E197=Y$1, "",             IF(ISERR(SEARCH(Y$1,Data!$A197)),"",          ";" &amp; VLOOKUP(Y$1,Data!$E:$F,2, FALSE) &amp; ";"   )             )</f>
        <v/>
      </c>
      <c r="Z197" t="str">
        <f>IF(Data!$E197=Z$1, "",             IF(ISERR(SEARCH(Z$1,Data!$A197)),"",          ";" &amp; VLOOKUP(Z$1,Data!$E:$F,2, FALSE) &amp; ";"   )             )</f>
        <v/>
      </c>
      <c r="AA197" t="str">
        <f>IF(Data!$E197=AA$1, "",             IF(ISERR(SEARCH(AA$1,Data!$A197)),"",          ";" &amp; VLOOKUP(AA$1,Data!$E:$F,2, FALSE) &amp; ";"   )             )</f>
        <v/>
      </c>
      <c r="AB197" t="str">
        <f>IF(Data!$E197=AB$1, "",             IF(ISERR(SEARCH(AB$1,Data!$A197)),"",          ";" &amp; VLOOKUP(AB$1,Data!$E:$F,2, FALSE) &amp; ";"   )             )</f>
        <v/>
      </c>
      <c r="AC197" t="str">
        <f>IF(Data!$E197=AC$1, "",             IF(ISERR(SEARCH(AC$1,Data!$A197)),"",          ";" &amp; VLOOKUP(AC$1,Data!$E:$F,2, FALSE) &amp; ";"   )             )</f>
        <v/>
      </c>
      <c r="AD197" t="str">
        <f>IF(Data!$E197=AD$1, "",             IF(ISERR(SEARCH(AD$1,Data!$A197)),"",          ";" &amp; VLOOKUP(AD$1,Data!$E:$F,2, FALSE) &amp; ";"   )             )</f>
        <v/>
      </c>
      <c r="AE197" t="str">
        <f>IF(Data!$E197=AE$1, "",             IF(ISERR(SEARCH(AE$1,Data!$A197)),"",          ";" &amp; VLOOKUP(AE$1,Data!$E:$F,2, FALSE) &amp; ";"   )             )</f>
        <v/>
      </c>
      <c r="AF197" t="str">
        <f>IF(Data!$E197=AF$1, "",             IF(ISERR(SEARCH(AF$1,Data!$A197)),"",          ";" &amp; VLOOKUP(AF$1,Data!$E:$F,2, FALSE) &amp; ";"   )             )</f>
        <v/>
      </c>
      <c r="AG197" t="str">
        <f>IF(Data!$E197=AG$1, "",             IF(ISERR(SEARCH(AG$1,Data!$A197)),"",          ";" &amp; VLOOKUP(AG$1,Data!$E:$F,2, FALSE) &amp; ";"   )             )</f>
        <v/>
      </c>
      <c r="AH197" t="str">
        <f>IF(Data!$E197=AH$1, "",             IF(ISERR(SEARCH(AH$1,Data!$A197)),"",          ";" &amp; VLOOKUP(AH$1,Data!$E:$F,2, FALSE) &amp; ";"   )             )</f>
        <v/>
      </c>
      <c r="AI197" t="str">
        <f>IF(Data!$E197=AI$1, "",             IF(ISERR(SEARCH(AI$1,Data!$A197)),"",          ";" &amp; VLOOKUP(AI$1,Data!$E:$F,2, FALSE) &amp; ";"   )             )</f>
        <v/>
      </c>
      <c r="AJ197" t="str">
        <f>IF(Data!$E197=AJ$1, "",             IF(ISERR(SEARCH(AJ$1,Data!$A197)),"",          ";" &amp; VLOOKUP(AJ$1,Data!$E:$F,2, FALSE) &amp; ";"   )             )</f>
        <v/>
      </c>
      <c r="AK197" t="str">
        <f>IF(Data!$E197=AK$1, "",             IF(ISERR(SEARCH(AK$1,Data!$A197)),"",          ";" &amp; VLOOKUP(AK$1,Data!$E:$F,2, FALSE) &amp; ";"   )             )</f>
        <v/>
      </c>
      <c r="AL197" t="str">
        <f>IF(Data!$E197=AL$1, "",             IF(ISERR(SEARCH(AL$1,Data!$A197)),"",          ";" &amp; VLOOKUP(AL$1,Data!$E:$F,2, FALSE) &amp; ";"   )             )</f>
        <v/>
      </c>
      <c r="AM197" t="str">
        <f>IF(Data!$E197=AM$1, "",             IF(ISERR(SEARCH(AM$1,Data!$A197)),"",          ";" &amp; VLOOKUP(AM$1,Data!$E:$F,2, FALSE) &amp; ";"   )             )</f>
        <v/>
      </c>
      <c r="AN197" t="str">
        <f>IF(Data!$E197=AN$1, "",             IF(ISERR(SEARCH(AN$1,Data!$A197)),"",          ";" &amp; VLOOKUP(AN$1,Data!$E:$F,2, FALSE) &amp; ";"   )             )</f>
        <v/>
      </c>
      <c r="AO197" t="str">
        <f>IF(Data!$E197=AO$1, "",             IF(ISERR(SEARCH(AO$1,Data!$A197)),"",          ";" &amp; VLOOKUP(AO$1,Data!$E:$F,2, FALSE) &amp; ";"   )             )</f>
        <v/>
      </c>
      <c r="AP197" t="str">
        <f>IF(Data!$E197=AP$1, "",             IF(ISERR(SEARCH(AP$1,Data!$A197)),"",          ";" &amp; VLOOKUP(AP$1,Data!$E:$F,2, FALSE) &amp; ";"   )             )</f>
        <v/>
      </c>
      <c r="AQ197" t="str">
        <f>IF(Data!$E197=AQ$1, "",             IF(ISERR(SEARCH(AQ$1,Data!$A197)),"",          ";" &amp; VLOOKUP(AQ$1,Data!$E:$F,2, FALSE) &amp; ";"   )             )</f>
        <v/>
      </c>
      <c r="AR197" t="str">
        <f>IF(Data!$E197=AR$1, "",             IF(ISERR(SEARCH(AR$1,Data!$A197)),"",          ";" &amp; VLOOKUP(AR$1,Data!$E:$F,2, FALSE) &amp; ";"   )             )</f>
        <v/>
      </c>
      <c r="AS197" t="str">
        <f>IF(Data!$E197=AS$1, "",             IF(ISERR(SEARCH(AS$1,Data!$A197)),"",          ";" &amp; VLOOKUP(AS$1,Data!$E:$F,2, FALSE) &amp; ";"   )             )</f>
        <v/>
      </c>
      <c r="AT197" t="str">
        <f>IF(Data!$E197=AT$1, "",             IF(ISERR(SEARCH(AT$1,Data!$A197)),"",          ";" &amp; VLOOKUP(AT$1,Data!$E:$F,2, FALSE) &amp; ";"   )             )</f>
        <v/>
      </c>
      <c r="AU197" t="str">
        <f>IF(Data!$E197=AU$1, "",             IF(ISERR(SEARCH(AU$1,Data!$A197)),"",          ";" &amp; VLOOKUP(AU$1,Data!$E:$F,2, FALSE) &amp; ";"   )             )</f>
        <v/>
      </c>
      <c r="AV197" t="str">
        <f>IF(Data!$E197=AV$1, "",             IF(ISERR(SEARCH(AV$1,Data!$A197)),"",          ";" &amp; VLOOKUP(AV$1,Data!$E:$F,2, FALSE) &amp; ";"   )             )</f>
        <v/>
      </c>
      <c r="AW197" t="str">
        <f>IF(Data!$E197=AW$1, "",             IF(ISERR(SEARCH(AW$1,Data!$A197)),"",          ";" &amp; VLOOKUP(AW$1,Data!$E:$F,2, FALSE) &amp; ";"   )             )</f>
        <v/>
      </c>
      <c r="AX197" t="str">
        <f>IF(Data!$E197=AX$1, "",             IF(ISERR(SEARCH(AX$1,Data!$A197)),"",          ";" &amp; VLOOKUP(AX$1,Data!$E:$F,2, FALSE) &amp; ";"   )             )</f>
        <v/>
      </c>
      <c r="AY197" t="str">
        <f>IF(Data!$E197=AY$1, "",             IF(ISERR(SEARCH(AY$1,Data!$A197)),"",          ";" &amp; VLOOKUP(AY$1,Data!$E:$F,2, FALSE) &amp; ";"   )             )</f>
        <v/>
      </c>
      <c r="AZ197" t="str">
        <f>IF(Data!$E197=AZ$1, "",             IF(ISERR(SEARCH(AZ$1,Data!$A197)),"",          ";" &amp; VLOOKUP(AZ$1,Data!$E:$F,2, FALSE) &amp; ";"   )             )</f>
        <v/>
      </c>
      <c r="BA197" t="str">
        <f>IF(Data!$E197=BA$1, "",             IF(ISERR(SEARCH(BA$1,Data!$A197)),"",          ";" &amp; VLOOKUP(BA$1,Data!$E:$F,2, FALSE) &amp; ";"   )             )</f>
        <v/>
      </c>
      <c r="BB197" t="str">
        <f>IF(Data!$E197=BB$1, "",             IF(ISERR(SEARCH(BB$1,Data!$A197)),"",          ";" &amp; VLOOKUP(BB$1,Data!$E:$F,2, FALSE) &amp; ";"   )             )</f>
        <v/>
      </c>
      <c r="BC197" t="str">
        <f>IF(Data!$E197=BC$1, "",             IF(ISERR(SEARCH(BC$1,Data!$A197)),"",          ";" &amp; VLOOKUP(BC$1,Data!$E:$F,2, FALSE) &amp; ";"   )             )</f>
        <v/>
      </c>
      <c r="BD197" t="str">
        <f>IF(Data!$E197=BD$1, "",             IF(ISERR(SEARCH(BD$1,Data!$A197)),"",          ";" &amp; VLOOKUP(BD$1,Data!$E:$F,2, FALSE) &amp; ";"   )             )</f>
        <v/>
      </c>
      <c r="BE197" t="str">
        <f>IF(Data!$E197=BE$1, "",             IF(ISERR(SEARCH(BE$1,Data!$A197)),"",          ";" &amp; VLOOKUP(BE$1,Data!$E:$F,2, FALSE) &amp; ";"   )             )</f>
        <v/>
      </c>
      <c r="BF197" t="str">
        <f>IF(Data!$E197=BF$1, "",             IF(ISERR(SEARCH(BF$1,Data!$A197)),"",          ";" &amp; VLOOKUP(BF$1,Data!$E:$F,2, FALSE) &amp; ";"   )             )</f>
        <v/>
      </c>
      <c r="BG197" t="str">
        <f>IF(Data!$E197=BG$1, "",             IF(ISERR(SEARCH(BG$1,Data!$A197)),"",          ";" &amp; VLOOKUP(BG$1,Data!$E:$F,2, FALSE) &amp; ";"   )             )</f>
        <v/>
      </c>
      <c r="BH197" t="str">
        <f>IF(Data!$E197=BH$1, "",             IF(ISERR(SEARCH(BH$1,Data!$A197)),"",          ";" &amp; VLOOKUP(BH$1,Data!$E:$F,2, FALSE) &amp; ";"   )             )</f>
        <v/>
      </c>
      <c r="BI197" t="str">
        <f>IF(Data!$E197=BI$1, "",             IF(ISERR(SEARCH(BI$1,Data!$A197)),"",          ";" &amp; VLOOKUP(BI$1,Data!$E:$F,2, FALSE) &amp; ";"   )             )</f>
        <v/>
      </c>
      <c r="BJ197" t="str">
        <f>IF(Data!$E197=BJ$1, "",             IF(ISERR(SEARCH(BJ$1,Data!$A197)),"",          ";" &amp; VLOOKUP(BJ$1,Data!$E:$F,2, FALSE) &amp; ";"   )             )</f>
        <v/>
      </c>
      <c r="BK197" t="str">
        <f>IF(Data!$E197=BK$1, "",             IF(ISERR(SEARCH(BK$1,Data!$A197)),"",          ";" &amp; VLOOKUP(BK$1,Data!$E:$F,2, FALSE) &amp; ";"   )             )</f>
        <v/>
      </c>
      <c r="BL197" t="str">
        <f>IF(Data!$E197=BL$1, "",             IF(ISERR(SEARCH(BL$1,Data!$A197)),"",          ";" &amp; VLOOKUP(BL$1,Data!$E:$F,2, FALSE) &amp; ";"   )             )</f>
        <v/>
      </c>
      <c r="BM197" t="str">
        <f>IF(Data!$E197=BM$1, "",             IF(ISERR(SEARCH(BM$1,Data!$A197)),"",          ";" &amp; VLOOKUP(BM$1,Data!$E:$F,2, FALSE) &amp; ";"   )             )</f>
        <v/>
      </c>
      <c r="BN197" t="str">
        <f>IF(Data!$E197=BN$1, "",             IF(ISERR(SEARCH(BN$1,Data!$A197)),"",          ";" &amp; VLOOKUP(BN$1,Data!$E:$F,2, FALSE) &amp; ";"   )             )</f>
        <v/>
      </c>
      <c r="BO197" t="str">
        <f>IF(Data!$E197=BO$1, "",             IF(ISERR(SEARCH(BO$1,Data!$A197)),"",          ";" &amp; VLOOKUP(BO$1,Data!$E:$F,2, FALSE) &amp; ";"   )             )</f>
        <v/>
      </c>
      <c r="BP197" t="str">
        <f>IF(Data!$E197=BP$1, "",             IF(ISERR(SEARCH(BP$1,Data!$A197)),"",          ";" &amp; VLOOKUP(BP$1,Data!$E:$F,2, FALSE) &amp; ";"   )             )</f>
        <v/>
      </c>
      <c r="BQ197" t="str">
        <f>IF(Data!$E197=BQ$1, "",             IF(ISERR(SEARCH(BQ$1,Data!$A197)),"",          ";" &amp; VLOOKUP(BQ$1,Data!$E:$F,2, FALSE) &amp; ";"   )             )</f>
        <v/>
      </c>
      <c r="BR197" t="str">
        <f>IF(Data!$E197=BR$1, "",             IF(ISERR(SEARCH(BR$1,Data!$A197)),"",          ";" &amp; VLOOKUP(BR$1,Data!$E:$F,2, FALSE) &amp; ";"   )             )</f>
        <v/>
      </c>
      <c r="BS197" t="str">
        <f>IF(Data!$E197=BS$1, "",             IF(ISERR(SEARCH(BS$1,Data!$A197)),"",          ";" &amp; VLOOKUP(BS$1,Data!$E:$F,2, FALSE) &amp; ";"   )             )</f>
        <v/>
      </c>
      <c r="BT197" t="str">
        <f>IF(Data!$E197=BT$1, "",             IF(ISERR(SEARCH(BT$1,Data!$A197)),"",          ";" &amp; VLOOKUP(BT$1,Data!$E:$F,2, FALSE) &amp; ";"   )             )</f>
        <v/>
      </c>
      <c r="BU197" t="str">
        <f>IF(Data!$E197=BU$1, "",             IF(ISERR(SEARCH(BU$1,Data!$A197)),"",          ";" &amp; VLOOKUP(BU$1,Data!$E:$F,2, FALSE) &amp; ";"   )             )</f>
        <v/>
      </c>
      <c r="BV197" t="str">
        <f>IF(Data!$E197=BV$1, "",             IF(ISERR(SEARCH(BV$1,Data!$A197)),"",          ";" &amp; VLOOKUP(BV$1,Data!$E:$F,2, FALSE) &amp; ";"   )             )</f>
        <v/>
      </c>
      <c r="BW197" t="str">
        <f>IF(Data!$E197=BW$1, "",             IF(ISERR(SEARCH(BW$1,Data!$A197)),"",          ";" &amp; VLOOKUP(BW$1,Data!$E:$F,2, FALSE) &amp; ";"   )             )</f>
        <v/>
      </c>
      <c r="BX197" t="str">
        <f>IF(Data!$E197=BX$1, "",             IF(ISERR(SEARCH(BX$1,Data!$A197)),"",          ";" &amp; VLOOKUP(BX$1,Data!$E:$F,2, FALSE) &amp; ";"   )             )</f>
        <v/>
      </c>
      <c r="BY197" t="str">
        <f>IF(Data!$E197=BY$1, "",             IF(ISERR(SEARCH(BY$1,Data!$A197)),"",          ";" &amp; VLOOKUP(BY$1,Data!$E:$F,2, FALSE) &amp; ";"   )             )</f>
        <v/>
      </c>
      <c r="BZ197" t="str">
        <f>IF(Data!$E197=BZ$1, "",             IF(ISERR(SEARCH(BZ$1,Data!$A197)),"",          ";" &amp; VLOOKUP(BZ$1,Data!$E:$F,2, FALSE) &amp; ";"   )             )</f>
        <v/>
      </c>
      <c r="CA197" t="str">
        <f>IF(Data!$E197=CA$1, "",             IF(ISERR(SEARCH(CA$1,Data!$A197)),"",          ";" &amp; VLOOKUP(CA$1,Data!$E:$F,2, FALSE) &amp; ";"   )             )</f>
        <v/>
      </c>
      <c r="CB197" t="str">
        <f>IF(Data!$E197=CB$1, "",             IF(ISERR(SEARCH(CB$1,Data!$A197)),"",          ";" &amp; VLOOKUP(CB$1,Data!$E:$F,2, FALSE) &amp; ";"   )             )</f>
        <v/>
      </c>
      <c r="CC197" t="str">
        <f>IF(Data!$E197=CC$1, "",             IF(ISERR(SEARCH(CC$1,Data!$A197)),"",          ";" &amp; VLOOKUP(CC$1,Data!$E:$F,2, FALSE) &amp; ";"   )             )</f>
        <v/>
      </c>
      <c r="CD197" t="str">
        <f>IF(Data!$E197=CD$1, "",             IF(ISERR(SEARCH(CD$1,Data!$A197)),"",          ";" &amp; VLOOKUP(CD$1,Data!$E:$F,2, FALSE) &amp; ";"   )             )</f>
        <v/>
      </c>
      <c r="CE197" t="str">
        <f>IF(Data!$E197=CE$1, "",             IF(ISERR(SEARCH(CE$1,Data!$A197)),"",          ";" &amp; VLOOKUP(CE$1,Data!$E:$F,2, FALSE) &amp; ";"   )             )</f>
        <v/>
      </c>
      <c r="CF197" t="str">
        <f>IF(Data!$E197=CF$1, "",             IF(ISERR(SEARCH(CF$1,Data!$A197)),"",          ";" &amp; VLOOKUP(CF$1,Data!$E:$F,2, FALSE) &amp; ";"   )             )</f>
        <v/>
      </c>
      <c r="CG197" t="str">
        <f>IF(Data!$E197=CG$1, "",             IF(ISERR(SEARCH(CG$1,Data!$A197)),"",          ";" &amp; VLOOKUP(CG$1,Data!$E:$F,2, FALSE) &amp; ";"   )             )</f>
        <v/>
      </c>
      <c r="CH197" t="str">
        <f>IF(Data!$E197=CH$1, "",             IF(ISERR(SEARCH(CH$1,Data!$A197)),"",          ";" &amp; VLOOKUP(CH$1,Data!$E:$F,2, FALSE) &amp; ";"   )             )</f>
        <v/>
      </c>
      <c r="CI197" t="str">
        <f>IF(Data!$E197=CI$1, "",             IF(ISERR(SEARCH(CI$1,Data!$A197)),"",          ";" &amp; VLOOKUP(CI$1,Data!$E:$F,2, FALSE) &amp; ";"   )             )</f>
        <v/>
      </c>
      <c r="CJ197" t="str">
        <f>IF(Data!$E197=CJ$1, "",             IF(ISERR(SEARCH(CJ$1,Data!$A197)),"",          ";" &amp; VLOOKUP(CJ$1,Data!$E:$F,2, FALSE) &amp; ";"   )             )</f>
        <v/>
      </c>
      <c r="CK197" t="str">
        <f>IF(Data!$E197=CK$1, "",             IF(ISERR(SEARCH(CK$1,Data!$A197)),"",          ";" &amp; VLOOKUP(CK$1,Data!$E:$F,2, FALSE) &amp; ";"   )             )</f>
        <v/>
      </c>
      <c r="CL197" t="str">
        <f>IF(Data!$E197=CL$1, "",             IF(ISERR(SEARCH(CL$1,Data!$A197)),"",          ";" &amp; VLOOKUP(CL$1,Data!$E:$F,2, FALSE) &amp; ";"   )             )</f>
        <v/>
      </c>
      <c r="CM197" t="str">
        <f>IF(Data!$E197=CM$1, "",             IF(ISERR(SEARCH(CM$1,Data!$A197)),"",          ";" &amp; VLOOKUP(CM$1,Data!$E:$F,2, FALSE) &amp; ";"   )             )</f>
        <v/>
      </c>
      <c r="CN197" t="str">
        <f>IF(Data!$E197=CN$1, "",             IF(ISERR(SEARCH(CN$1,Data!$A197)),"",          ";" &amp; VLOOKUP(CN$1,Data!$E:$F,2, FALSE) &amp; ";"   )             )</f>
        <v/>
      </c>
      <c r="CO197" t="str">
        <f>IF(Data!$E197=CO$1, "",             IF(ISERR(SEARCH(CO$1,Data!$A197)),"",          ";" &amp; VLOOKUP(CO$1,Data!$E:$F,2, FALSE) &amp; ";"   )             )</f>
        <v/>
      </c>
      <c r="CP197" t="str">
        <f>IF(Data!$E197=CP$1, "",             IF(ISERR(SEARCH(CP$1,Data!$A197)),"",          ";" &amp; VLOOKUP(CP$1,Data!$E:$F,2, FALSE) &amp; ";"   )             )</f>
        <v/>
      </c>
      <c r="CQ197" t="str">
        <f>IF(Data!$E197=CQ$1, "",             IF(ISERR(SEARCH(CQ$1,Data!$A197)),"",          ";" &amp; VLOOKUP(CQ$1,Data!$E:$F,2, FALSE) &amp; ";"   )             )</f>
        <v/>
      </c>
      <c r="CR197" t="str">
        <f>IF(Data!$E197=CR$1, "",             IF(ISERR(SEARCH(CR$1,Data!$A197)),"",          ";" &amp; VLOOKUP(CR$1,Data!$E:$F,2, FALSE) &amp; ";"   )             )</f>
        <v/>
      </c>
      <c r="CS197" t="str">
        <f>IF(Data!$E197=CS$1, "",             IF(ISERR(SEARCH(CS$1,Data!$A197)),"",          ";" &amp; VLOOKUP(CS$1,Data!$E:$F,2, FALSE) &amp; ";"   )             )</f>
        <v/>
      </c>
      <c r="CT197" t="str">
        <f>IF(Data!$E197=CT$1, "",             IF(ISERR(SEARCH(CT$1,Data!$A197)),"",          ";" &amp; VLOOKUP(CT$1,Data!$E:$F,2, FALSE) &amp; ";"   )             )</f>
        <v/>
      </c>
      <c r="CU197" t="str">
        <f>IF(Data!$E197=CU$1, "",             IF(ISERR(SEARCH(CU$1,Data!$A197)),"",          ";" &amp; VLOOKUP(CU$1,Data!$E:$F,2, FALSE) &amp; ";"   )             )</f>
        <v/>
      </c>
      <c r="CV197" t="str">
        <f>IF(Data!$E197=CV$1, "",             IF(ISERR(SEARCH(CV$1,Data!$A197)),"",          ";" &amp; VLOOKUP(CV$1,Data!$E:$F,2, FALSE) &amp; ";"   )             )</f>
        <v/>
      </c>
      <c r="CW197" t="str">
        <f>IF(Data!$E197=CW$1, "",             IF(ISERR(SEARCH(CW$1,Data!$A197)),"",          ";" &amp; VLOOKUP(CW$1,Data!$E:$F,2, FALSE) &amp; ";"   )             )</f>
        <v/>
      </c>
      <c r="CX197" t="str">
        <f>IF(Data!$E197=CX$1, "",             IF(ISERR(SEARCH(CX$1,Data!$A197)),"",          ";" &amp; VLOOKUP(CX$1,Data!$E:$F,2, FALSE) &amp; ";"   )             )</f>
        <v/>
      </c>
      <c r="CY197" t="str">
        <f>IF(Data!$E197=CY$1, "",             IF(ISERR(SEARCH(CY$1,Data!$A197)),"",          ";" &amp; VLOOKUP(CY$1,Data!$E:$F,2, FALSE) &amp; ";"   )             )</f>
        <v/>
      </c>
      <c r="CZ197" t="str">
        <f>IF(Data!$E197=CZ$1, "",             IF(ISERR(SEARCH(CZ$1,Data!$A197)),"",          ";" &amp; VLOOKUP(CZ$1,Data!$E:$F,2, FALSE) &amp; ";"   )             )</f>
        <v/>
      </c>
      <c r="DA197" t="str">
        <f>IF(Data!$E197=DA$1, "",             IF(ISERR(SEARCH(DA$1,Data!$A197)),"",          ";" &amp; VLOOKUP(DA$1,Data!$E:$F,2, FALSE) &amp; ";"   )             )</f>
        <v/>
      </c>
      <c r="DB197" t="str">
        <f>IF(Data!$E197=DB$1, "",             IF(ISERR(SEARCH(DB$1,Data!$A197)),"",          ";" &amp; VLOOKUP(DB$1,Data!$E:$F,2, FALSE) &amp; ";"   )             )</f>
        <v/>
      </c>
      <c r="DC197" t="str">
        <f>IF(Data!$E197=DC$1, "",             IF(ISERR(SEARCH(DC$1,Data!$A197)),"",          ";" &amp; VLOOKUP(DC$1,Data!$E:$F,2, FALSE) &amp; ";"   )             )</f>
        <v/>
      </c>
      <c r="DD197" t="str">
        <f>IF(Data!$E197=DD$1, "",             IF(ISERR(SEARCH(DD$1,Data!$A197)),"",          ";" &amp; VLOOKUP(DD$1,Data!$E:$F,2, FALSE) &amp; ";"   )             )</f>
        <v/>
      </c>
      <c r="DE197" t="str">
        <f>IF(Data!$E197=DE$1, "",             IF(ISERR(SEARCH(DE$1,Data!$A197)),"",          ";" &amp; VLOOKUP(DE$1,Data!$E:$F,2, FALSE) &amp; ";"   )             )</f>
        <v/>
      </c>
      <c r="DF197" t="str">
        <f>IF(Data!$E197=DF$1, "",             IF(ISERR(SEARCH(DF$1,Data!$A197)),"",          ";" &amp; VLOOKUP(DF$1,Data!$E:$F,2, FALSE) &amp; ";"   )             )</f>
        <v/>
      </c>
      <c r="DG197" t="str">
        <f>IF(Data!$E197=DG$1, "",             IF(ISERR(SEARCH(DG$1,Data!$A197)),"",          ";" &amp; VLOOKUP(DG$1,Data!$E:$F,2, FALSE) &amp; ";"   )             )</f>
        <v/>
      </c>
      <c r="DH197" t="str">
        <f>IF(Data!$E197=DH$1, "",             IF(ISERR(SEARCH(DH$1,Data!$A197)),"",          ";" &amp; VLOOKUP(DH$1,Data!$E:$F,2, FALSE) &amp; ";"   )             )</f>
        <v/>
      </c>
      <c r="DI197" t="str">
        <f>IF(Data!$E197=DI$1, "",             IF(ISERR(SEARCH(DI$1,Data!$A197)),"",          ";" &amp; VLOOKUP(DI$1,Data!$E:$F,2, FALSE) &amp; ";"   )             )</f>
        <v/>
      </c>
      <c r="DJ197" t="str">
        <f>IF(Data!$E197=DJ$1, "",             IF(ISERR(SEARCH(DJ$1,Data!$A197)),"",          ";" &amp; VLOOKUP(DJ$1,Data!$E:$F,2, FALSE) &amp; ";"   )             )</f>
        <v/>
      </c>
      <c r="DK197" t="str">
        <f>IF(Data!$E197=DK$1, "",             IF(ISERR(SEARCH(DK$1,Data!$A197)),"",          ";" &amp; VLOOKUP(DK$1,Data!$E:$F,2, FALSE) &amp; ";"   )             )</f>
        <v/>
      </c>
      <c r="DL197" t="str">
        <f>IF(Data!$E197=DL$1, "",             IF(ISERR(SEARCH(DL$1,Data!$A197)),"",          ";" &amp; VLOOKUP(DL$1,Data!$E:$F,2, FALSE) &amp; ";"   )             )</f>
        <v/>
      </c>
      <c r="DM197" t="str">
        <f>IF(Data!$E197=DM$1, "",             IF(ISERR(SEARCH(DM$1,Data!$A197)),"",          ";" &amp; VLOOKUP(DM$1,Data!$E:$F,2, FALSE) &amp; ";"   )             )</f>
        <v/>
      </c>
      <c r="DN197" t="str">
        <f>IF(Data!$E197=DN$1, "",             IF(ISERR(SEARCH(DN$1,Data!$A197)),"",          ";" &amp; VLOOKUP(DN$1,Data!$E:$F,2, FALSE) &amp; ";"   )             )</f>
        <v/>
      </c>
      <c r="DO197" t="str">
        <f>IF(Data!$E197=DO$1, "",             IF(ISERR(SEARCH(DO$1,Data!$A197)),"",          ";" &amp; VLOOKUP(DO$1,Data!$E:$F,2, FALSE) &amp; ";"   )             )</f>
        <v/>
      </c>
      <c r="DP197" t="str">
        <f>IF(Data!$E197=DP$1, "",             IF(ISERR(SEARCH(DP$1,Data!$A197)),"",          ";" &amp; VLOOKUP(DP$1,Data!$E:$F,2, FALSE) &amp; ";"   )             )</f>
        <v/>
      </c>
      <c r="DQ197" t="str">
        <f>IF(Data!$E197=DQ$1, "",             IF(ISERR(SEARCH(DQ$1,Data!$A197)),"",          ";" &amp; VLOOKUP(DQ$1,Data!$E:$F,2, FALSE) &amp; ";"   )             )</f>
        <v/>
      </c>
      <c r="DR197" t="str">
        <f>IF(Data!$E197=DR$1, "",             IF(ISERR(SEARCH(DR$1,Data!$A197)),"",          ";" &amp; VLOOKUP(DR$1,Data!$E:$F,2, FALSE) &amp; ";"   )             )</f>
        <v/>
      </c>
      <c r="DS197" t="str">
        <f>IF(Data!$E197=DS$1, "",             IF(ISERR(SEARCH(DS$1,Data!$A197)),"",          ";" &amp; VLOOKUP(DS$1,Data!$E:$F,2, FALSE) &amp; ";"   )             )</f>
        <v/>
      </c>
      <c r="DT197" t="str">
        <f>IF(Data!$E197=DT$1, "",             IF(ISERR(SEARCH(DT$1,Data!$A197)),"",          ";" &amp; VLOOKUP(DT$1,Data!$E:$F,2, FALSE) &amp; ";"   )             )</f>
        <v/>
      </c>
      <c r="DU197" t="str">
        <f>IF(Data!$E197=DU$1, "",             IF(ISERR(SEARCH(DU$1,Data!$A197)),"",          ";" &amp; VLOOKUP(DU$1,Data!$E:$F,2, FALSE) &amp; ";"   )             )</f>
        <v/>
      </c>
      <c r="DV197" t="str">
        <f>IF(Data!$E197=DV$1, "",             IF(ISERR(SEARCH(DV$1,Data!$A197)),"",          ";" &amp; VLOOKUP(DV$1,Data!$E:$F,2, FALSE) &amp; ";"   )             )</f>
        <v/>
      </c>
      <c r="DW197" t="str">
        <f>IF(Data!$E197=DW$1, "",             IF(ISERR(SEARCH(DW$1,Data!$A197)),"",          ";" &amp; VLOOKUP(DW$1,Data!$E:$F,2, FALSE) &amp; ";"   )             )</f>
        <v/>
      </c>
      <c r="DX197" t="str">
        <f>IF(Data!$E197=DX$1, "",             IF(ISERR(SEARCH(DX$1,Data!$A197)),"",          ";" &amp; VLOOKUP(DX$1,Data!$E:$F,2, FALSE) &amp; ";"   )             )</f>
        <v/>
      </c>
      <c r="DY197" t="str">
        <f>IF(Data!$E197=DY$1, "",             IF(ISERR(SEARCH(DY$1,Data!$A197)),"",          ";" &amp; VLOOKUP(DY$1,Data!$E:$F,2, FALSE) &amp; ";"   )             )</f>
        <v/>
      </c>
      <c r="DZ197" t="str">
        <f>IF(Data!$E197=DZ$1, "",             IF(ISERR(SEARCH(DZ$1,Data!$A197)),"",          ";" &amp; VLOOKUP(DZ$1,Data!$E:$F,2, FALSE) &amp; ";"   )             )</f>
        <v/>
      </c>
      <c r="EA197" t="str">
        <f>IF(Data!$E197=EA$1, "",             IF(ISERR(SEARCH(EA$1,Data!$A197)),"",          ";" &amp; VLOOKUP(EA$1,Data!$E:$F,2, FALSE) &amp; ";"   )             )</f>
        <v/>
      </c>
      <c r="EB197" t="str">
        <f>IF(Data!$E197=EB$1, "",             IF(ISERR(SEARCH(EB$1,Data!$A197)),"",          ";" &amp; VLOOKUP(EB$1,Data!$E:$F,2, FALSE) &amp; ";"   )             )</f>
        <v/>
      </c>
      <c r="EC197" t="str">
        <f>IF(Data!$E197=EC$1, "",             IF(ISERR(SEARCH(EC$1,Data!$A197)),"",          ";" &amp; VLOOKUP(EC$1,Data!$E:$F,2, FALSE) &amp; ";"   )             )</f>
        <v/>
      </c>
      <c r="ED197" t="str">
        <f>IF(Data!$E197=ED$1, "",             IF(ISERR(SEARCH(ED$1,Data!$A197)),"",          ";" &amp; VLOOKUP(ED$1,Data!$E:$F,2, FALSE) &amp; ";"   )             )</f>
        <v/>
      </c>
      <c r="EE197" t="str">
        <f>IF(Data!$E197=EE$1, "",             IF(ISERR(SEARCH(EE$1,Data!$A197)),"",          ";" &amp; VLOOKUP(EE$1,Data!$E:$F,2, FALSE) &amp; ";"   )             )</f>
        <v/>
      </c>
      <c r="EF197" t="str">
        <f>IF(Data!$E197=EF$1, "",             IF(ISERR(SEARCH(EF$1,Data!$A197)),"",          ";" &amp; VLOOKUP(EF$1,Data!$E:$F,2, FALSE) &amp; ";"   )             )</f>
        <v/>
      </c>
      <c r="EG197" t="str">
        <f>IF(Data!$E197=EG$1, "",             IF(ISERR(SEARCH(EG$1,Data!$A197)),"",          ";" &amp; VLOOKUP(EG$1,Data!$E:$F,2, FALSE) &amp; ";"   )             )</f>
        <v/>
      </c>
      <c r="EH197" t="str">
        <f>IF(Data!$E197=EH$1, "",             IF(ISERR(SEARCH(EH$1,Data!$A197)),"",          ";" &amp; VLOOKUP(EH$1,Data!$E:$F,2, FALSE) &amp; ";"   )             )</f>
        <v/>
      </c>
      <c r="EI197" t="str">
        <f>IF(Data!$E197=EI$1, "",             IF(ISERR(SEARCH(EI$1,Data!$A197)),"",          ";" &amp; VLOOKUP(EI$1,Data!$E:$F,2, FALSE) &amp; ";"   )             )</f>
        <v/>
      </c>
      <c r="EJ197" t="str">
        <f>IF(Data!$E197=EJ$1, "",             IF(ISERR(SEARCH(EJ$1,Data!$A197)),"",          ";" &amp; VLOOKUP(EJ$1,Data!$E:$F,2, FALSE) &amp; ";"   )             )</f>
        <v/>
      </c>
      <c r="EK197" t="str">
        <f>IF(Data!$E197=EK$1, "",             IF(ISERR(SEARCH(EK$1,Data!$A197)),"",          ";" &amp; VLOOKUP(EK$1,Data!$E:$F,2, FALSE) &amp; ";"   )             )</f>
        <v/>
      </c>
      <c r="EL197" t="str">
        <f>IF(Data!$E197=EL$1, "",             IF(ISERR(SEARCH(EL$1,Data!$A197)),"",          ";" &amp; VLOOKUP(EL$1,Data!$E:$F,2, FALSE) &amp; ";"   )             )</f>
        <v/>
      </c>
      <c r="EM197" t="str">
        <f>IF(Data!$E197=EM$1, "",             IF(ISERR(SEARCH(EM$1,Data!$A197)),"",          ";" &amp; VLOOKUP(EM$1,Data!$E:$F,2, FALSE) &amp; ";"   )             )</f>
        <v/>
      </c>
      <c r="EN197" t="str">
        <f>IF(Data!$E197=EN$1, "",             IF(ISERR(SEARCH(EN$1,Data!$A197)),"",          ";" &amp; VLOOKUP(EN$1,Data!$E:$F,2, FALSE) &amp; ";"   )             )</f>
        <v/>
      </c>
      <c r="EO197" t="str">
        <f>IF(Data!$E197=EO$1, "",             IF(ISERR(SEARCH(EO$1,Data!$A197)),"",          ";" &amp; VLOOKUP(EO$1,Data!$E:$F,2, FALSE) &amp; ";"   )             )</f>
        <v/>
      </c>
      <c r="EP197" t="str">
        <f>IF(Data!$E197=EP$1, "",             IF(ISERR(SEARCH(EP$1,Data!$A197)),"",          ";" &amp; VLOOKUP(EP$1,Data!$E:$F,2, FALSE) &amp; ";"   )             )</f>
        <v/>
      </c>
      <c r="EQ197" t="str">
        <f>IF(Data!$E197=EQ$1, "",             IF(ISERR(SEARCH(EQ$1,Data!$A197)),"",          ";" &amp; VLOOKUP(EQ$1,Data!$E:$F,2, FALSE) &amp; ";"   )             )</f>
        <v/>
      </c>
      <c r="ER197" t="str">
        <f>IF(Data!$E197=ER$1, "",             IF(ISERR(SEARCH(ER$1,Data!$A197)),"",          ";" &amp; VLOOKUP(ER$1,Data!$E:$F,2, FALSE) &amp; ";"   )             )</f>
        <v/>
      </c>
      <c r="ES197" t="str">
        <f>IF(Data!$E197=ES$1, "",             IF(ISERR(SEARCH(ES$1,Data!$A197)),"",          ";" &amp; VLOOKUP(ES$1,Data!$E:$F,2, FALSE) &amp; ";"   )             )</f>
        <v/>
      </c>
      <c r="ET197" t="str">
        <f>IF(Data!$E197=ET$1, "",             IF(ISERR(SEARCH(ET$1,Data!$A197)),"",          ";" &amp; VLOOKUP(ET$1,Data!$E:$F,2, FALSE) &amp; ";"   )             )</f>
        <v/>
      </c>
      <c r="EU197" t="str">
        <f>IF(Data!$E197=EU$1, "",             IF(ISERR(SEARCH(EU$1,Data!$A197)),"",          ";" &amp; VLOOKUP(EU$1,Data!$E:$F,2, FALSE) &amp; ";"   )             )</f>
        <v/>
      </c>
      <c r="EV197" t="str">
        <f>IF(Data!$E197=EV$1, "",             IF(ISERR(SEARCH(EV$1,Data!$A197)),"",          ";" &amp; VLOOKUP(EV$1,Data!$E:$F,2, FALSE) &amp; ";"   )             )</f>
        <v/>
      </c>
      <c r="EW197" t="str">
        <f>IF(Data!$E197=EW$1, "",             IF(ISERR(SEARCH(EW$1,Data!$A197)),"",          ";" &amp; VLOOKUP(EW$1,Data!$E:$F,2, FALSE) &amp; ";"   )             )</f>
        <v/>
      </c>
      <c r="EX197" t="str">
        <f>IF(Data!$E197=EX$1, "",             IF(ISERR(SEARCH(EX$1,Data!$A197)),"",          ";" &amp; VLOOKUP(EX$1,Data!$E:$F,2, FALSE) &amp; ";"   )             )</f>
        <v/>
      </c>
      <c r="EY197" t="str">
        <f>IF(Data!$E197=EY$1, "",             IF(ISERR(SEARCH(EY$1,Data!$A197)),"",          ";" &amp; VLOOKUP(EY$1,Data!$E:$F,2, FALSE) &amp; ";"   )             )</f>
        <v/>
      </c>
      <c r="EZ197" t="str">
        <f>IF(Data!$E197=EZ$1, "",             IF(ISERR(SEARCH(EZ$1,Data!$A197)),"",          ";" &amp; VLOOKUP(EZ$1,Data!$E:$F,2, FALSE) &amp; ";"   )             )</f>
        <v/>
      </c>
      <c r="FA197" t="str">
        <f>IF(Data!$E197=FA$1, "",             IF(ISERR(SEARCH(FA$1,Data!$A197)),"",          ";" &amp; VLOOKUP(FA$1,Data!$E:$F,2, FALSE) &amp; ";"   )             )</f>
        <v/>
      </c>
      <c r="FB197" t="str">
        <f>IF(Data!$E197=FB$1, "",             IF(ISERR(SEARCH(FB$1,Data!$A197)),"",          ";" &amp; VLOOKUP(FB$1,Data!$E:$F,2, FALSE) &amp; ";"   )             )</f>
        <v/>
      </c>
      <c r="FC197" t="str">
        <f>IF(Data!$E197=FC$1, "",             IF(ISERR(SEARCH(FC$1,Data!$A197)),"",          ";" &amp; VLOOKUP(FC$1,Data!$E:$F,2, FALSE) &amp; ";"   )             )</f>
        <v/>
      </c>
      <c r="FD197" t="str">
        <f>IF(Data!$E197=FD$1, "",             IF(ISERR(SEARCH(FD$1,Data!$A197)),"",          ";" &amp; VLOOKUP(FD$1,Data!$E:$F,2, FALSE) &amp; ";"   )             )</f>
        <v/>
      </c>
      <c r="FE197" t="str">
        <f>IF(Data!$E197=FE$1, "",             IF(ISERR(SEARCH(FE$1,Data!$A197)),"",          ";" &amp; VLOOKUP(FE$1,Data!$E:$F,2, FALSE) &amp; ";"   )             )</f>
        <v/>
      </c>
      <c r="FF197" t="str">
        <f>IF(Data!$E197=FF$1, "",             IF(ISERR(SEARCH(FF$1,Data!$A197)),"",          ";" &amp; VLOOKUP(FF$1,Data!$E:$F,2, FALSE) &amp; ";"   )             )</f>
        <v/>
      </c>
      <c r="FG197" t="str">
        <f>IF(Data!$E197=FG$1, "",             IF(ISERR(SEARCH(FG$1,Data!$A197)),"",          ";" &amp; VLOOKUP(FG$1,Data!$E:$F,2, FALSE) &amp; ";"   )             )</f>
        <v/>
      </c>
      <c r="FH197" t="str">
        <f>IF(Data!$E197=FH$1, "",             IF(ISERR(SEARCH(FH$1,Data!$A197)),"",          ";" &amp; VLOOKUP(FH$1,Data!$E:$F,2, FALSE) &amp; ";"   )             )</f>
        <v/>
      </c>
      <c r="FI197" t="str">
        <f>IF(Data!$E197=FI$1, "",             IF(ISERR(SEARCH(FI$1,Data!$A197)),"",          ";" &amp; VLOOKUP(FI$1,Data!$E:$F,2, FALSE) &amp; ";"   )             )</f>
        <v/>
      </c>
      <c r="FJ197" t="str">
        <f>IF(Data!$E197=FJ$1, "",             IF(ISERR(SEARCH(FJ$1,Data!$A197)),"",          ";" &amp; VLOOKUP(FJ$1,Data!$E:$F,2, FALSE) &amp; ";"   )             )</f>
        <v/>
      </c>
      <c r="FK197" t="str">
        <f>IF(Data!$E197=FK$1, "",             IF(ISERR(SEARCH(FK$1,Data!$A197)),"",          ";" &amp; VLOOKUP(FK$1,Data!$E:$F,2, FALSE) &amp; ";"   )             )</f>
        <v/>
      </c>
      <c r="FL197" t="str">
        <f>IF(Data!$E197=FL$1, "",             IF(ISERR(SEARCH(FL$1,Data!$A197)),"",          ";" &amp; VLOOKUP(FL$1,Data!$E:$F,2, FALSE) &amp; ";"   )             )</f>
        <v/>
      </c>
      <c r="FM197" t="str">
        <f>IF(Data!$E197=FM$1, "",             IF(ISERR(SEARCH(FM$1,Data!$A197)),"",          ";" &amp; VLOOKUP(FM$1,Data!$E:$F,2, FALSE) &amp; ";"   )             )</f>
        <v/>
      </c>
      <c r="FN197" t="str">
        <f>IF(Data!$E197=FN$1, "",             IF(ISERR(SEARCH(FN$1,Data!$A197)),"",          ";" &amp; VLOOKUP(FN$1,Data!$E:$F,2, FALSE) &amp; ";"   )             )</f>
        <v/>
      </c>
      <c r="FO197" t="str">
        <f>IF(Data!$E197=FO$1, "",             IF(ISERR(SEARCH(FO$1,Data!$A197)),"",          ";" &amp; VLOOKUP(FO$1,Data!$E:$F,2, FALSE) &amp; ";"   )             )</f>
        <v/>
      </c>
      <c r="FP197" t="str">
        <f>IF(Data!$E197=FP$1, "",             IF(ISERR(SEARCH(FP$1,Data!$A197)),"",          ";" &amp; VLOOKUP(FP$1,Data!$E:$F,2, FALSE) &amp; ";"   )             )</f>
        <v/>
      </c>
      <c r="FQ197" t="str">
        <f>IF(Data!$E197=FQ$1, "",             IF(ISERR(SEARCH(FQ$1,Data!$A197)),"",          ";" &amp; VLOOKUP(FQ$1,Data!$E:$F,2, FALSE) &amp; ";"   )             )</f>
        <v/>
      </c>
      <c r="FR197" t="str">
        <f>IF(Data!$E197=FR$1, "",             IF(ISERR(SEARCH(FR$1,Data!$A197)),"",          ";" &amp; VLOOKUP(FR$1,Data!$E:$F,2, FALSE) &amp; ";"   )             )</f>
        <v/>
      </c>
      <c r="FS197" t="str">
        <f>IF(Data!$E197=FS$1, "",             IF(ISERR(SEARCH(FS$1,Data!$A197)),"",          ";" &amp; VLOOKUP(FS$1,Data!$E:$F,2, FALSE) &amp; ";"   )             )</f>
        <v/>
      </c>
      <c r="FT197" t="str">
        <f>IF(Data!$E197=FT$1, "",             IF(ISERR(SEARCH(FT$1,Data!$A197)),"",          ";" &amp; VLOOKUP(FT$1,Data!$E:$F,2, FALSE) &amp; ";"   )             )</f>
        <v/>
      </c>
      <c r="FU197" t="str">
        <f>IF(Data!$E197=FU$1, "",             IF(ISERR(SEARCH(FU$1,Data!$A197)),"",          ";" &amp; VLOOKUP(FU$1,Data!$E:$F,2, FALSE) &amp; ";"   )             )</f>
        <v/>
      </c>
      <c r="FV197" t="str">
        <f>IF(Data!$E197=FV$1, "",             IF(ISERR(SEARCH(FV$1,Data!$A197)),"",          ";" &amp; VLOOKUP(FV$1,Data!$E:$F,2, FALSE) &amp; ";"   )             )</f>
        <v/>
      </c>
      <c r="FW197" t="str">
        <f>IF(Data!$E197=FW$1, "",             IF(ISERR(SEARCH(FW$1,Data!$A197)),"",          ";" &amp; VLOOKUP(FW$1,Data!$E:$F,2, FALSE) &amp; ";"   )             )</f>
        <v/>
      </c>
      <c r="FX197" t="str">
        <f>IF(Data!$E197=FX$1, "",             IF(ISERR(SEARCH(FX$1,Data!$A197)),"",          ";" &amp; VLOOKUP(FX$1,Data!$E:$F,2, FALSE) &amp; ";"   )             )</f>
        <v/>
      </c>
      <c r="FY197" t="str">
        <f>IF(Data!$E197=FY$1, "",             IF(ISERR(SEARCH(FY$1,Data!$A197)),"",          ";" &amp; VLOOKUP(FY$1,Data!$E:$F,2, FALSE) &amp; ";"   )             )</f>
        <v/>
      </c>
      <c r="FZ197" t="str">
        <f>IF(Data!$E197=FZ$1, "",             IF(ISERR(SEARCH(FZ$1,Data!$A197)),"",          ";" &amp; VLOOKUP(FZ$1,Data!$E:$F,2, FALSE) &amp; ";"   )             )</f>
        <v/>
      </c>
      <c r="GA197" t="str">
        <f>IF(Data!$E197=GA$1, "",             IF(ISERR(SEARCH(GA$1,Data!$A197)),"",          ";" &amp; VLOOKUP(GA$1,Data!$E:$F,2, FALSE) &amp; ";"   )             )</f>
        <v/>
      </c>
      <c r="GB197" t="str">
        <f>IF(Data!$E197=GB$1, "",             IF(ISERR(SEARCH(GB$1,Data!$A197)),"",          ";" &amp; VLOOKUP(GB$1,Data!$E:$F,2, FALSE) &amp; ";"   )             )</f>
        <v/>
      </c>
      <c r="GC197" t="str">
        <f>IF(Data!$E197=GC$1, "",             IF(ISERR(SEARCH(GC$1,Data!$A197)),"",          ";" &amp; VLOOKUP(GC$1,Data!$E:$F,2, FALSE) &amp; ";"   )             )</f>
        <v/>
      </c>
      <c r="GD197" t="str">
        <f>IF(Data!$E197=GD$1, "",             IF(ISERR(SEARCH(GD$1,Data!$A197)),"",          ";" &amp; VLOOKUP(GD$1,Data!$E:$F,2, FALSE) &amp; ";"   )             )</f>
        <v/>
      </c>
      <c r="GE197" t="str">
        <f>IF(Data!$E197=GE$1, "",             IF(ISERR(SEARCH(GE$1,Data!$A197)),"",          ";" &amp; VLOOKUP(GE$1,Data!$E:$F,2, FALSE) &amp; ";"   )             )</f>
        <v/>
      </c>
      <c r="GF197" t="str">
        <f>IF(Data!$E197=GF$1, "",             IF(ISERR(SEARCH(GF$1,Data!$A197)),"",          ";" &amp; VLOOKUP(GF$1,Data!$E:$F,2, FALSE) &amp; ";"   )             )</f>
        <v/>
      </c>
      <c r="GG197" t="str">
        <f>IF(Data!$E197=GG$1, "",             IF(ISERR(SEARCH(GG$1,Data!$A197)),"",          ";" &amp; VLOOKUP(GG$1,Data!$E:$F,2, FALSE) &amp; ";"   )             )</f>
        <v/>
      </c>
      <c r="GH197" t="str">
        <f>IF(Data!$E197=GH$1, "",             IF(ISERR(SEARCH(GH$1,Data!$A197)),"",          ";" &amp; VLOOKUP(GH$1,Data!$E:$F,2, FALSE) &amp; ";"   )             )</f>
        <v/>
      </c>
      <c r="GI197" t="str">
        <f>IF(Data!$E197=GI$1, "",             IF(ISERR(SEARCH(GI$1,Data!$A197)),"",          ";" &amp; VLOOKUP(GI$1,Data!$E:$F,2, FALSE) &amp; ";"   )             )</f>
        <v/>
      </c>
      <c r="GJ197" t="str">
        <f>IF(Data!$E197=GJ$1, "",             IF(ISERR(SEARCH(GJ$1,Data!$A197)),"",          ";" &amp; VLOOKUP(GJ$1,Data!$E:$F,2, FALSE) &amp; ";"   )             )</f>
        <v/>
      </c>
      <c r="GK197" t="str">
        <f>IF(Data!$E197=GK$1, "",             IF(ISERR(SEARCH(GK$1,Data!$A197)),"",          ";" &amp; VLOOKUP(GK$1,Data!$E:$F,2, FALSE) &amp; ";"   )             )</f>
        <v/>
      </c>
      <c r="GL197" t="str">
        <f>IF(Data!$E197=GL$1, "",             IF(ISERR(SEARCH(GL$1,Data!$A197)),"",          ";" &amp; VLOOKUP(GL$1,Data!$E:$F,2, FALSE) &amp; ";"   )             )</f>
        <v/>
      </c>
      <c r="GM197" t="str">
        <f>IF(Data!$E197=GM$1, "",             IF(ISERR(SEARCH(GM$1,Data!$A197)),"",          ";" &amp; VLOOKUP(GM$1,Data!$E:$F,2, FALSE) &amp; ";"   )             )</f>
        <v/>
      </c>
      <c r="GN197" t="str">
        <f>IF(Data!$E197=GN$1, "",             IF(ISERR(SEARCH(GN$1,Data!$A197)),"",          ";" &amp; VLOOKUP(GN$1,Data!$E:$F,2, FALSE) &amp; ";"   )             )</f>
        <v/>
      </c>
      <c r="GO197" t="str">
        <f>IF(Data!$E197=GO$1, "",             IF(ISERR(SEARCH(GO$1,Data!$A197)),"",          ";" &amp; VLOOKUP(GO$1,Data!$E:$F,2, FALSE) &amp; ";"   )             )</f>
        <v/>
      </c>
      <c r="GP197" t="str">
        <f>IF(Data!$E197=GP$1, "",             IF(ISERR(SEARCH(GP$1,Data!$A197)),"",          ";" &amp; VLOOKUP(GP$1,Data!$E:$F,2, FALSE) &amp; ";"   )             )</f>
        <v/>
      </c>
      <c r="GQ197" t="str">
        <f>IF(Data!$E197=GQ$1, "",             IF(ISERR(SEARCH(GQ$1,Data!$A197)),"",          ";" &amp; VLOOKUP(GQ$1,Data!$E:$F,2, FALSE) &amp; ";"   )             )</f>
        <v/>
      </c>
      <c r="GR197" t="str">
        <f>IF(Data!$E197=GR$1, "",             IF(ISERR(SEARCH(GR$1,Data!$A197)),"",          ";" &amp; VLOOKUP(GR$1,Data!$E:$F,2, FALSE) &amp; ";"   )             )</f>
        <v/>
      </c>
      <c r="GS197" t="str">
        <f>IF(Data!$E197=GS$1, "",             IF(ISERR(SEARCH(GS$1,Data!$A197)),"",          ";" &amp; VLOOKUP(GS$1,Data!$E:$F,2, FALSE) &amp; ";"   )             )</f>
        <v/>
      </c>
      <c r="GT197" t="str">
        <f>IF(Data!$E197=GT$1, "",             IF(ISERR(SEARCH(GT$1,Data!$A197)),"",          ";" &amp; VLOOKUP(GT$1,Data!$E:$F,2, FALSE) &amp; ";"   )             )</f>
        <v/>
      </c>
      <c r="GU197" t="str">
        <f>IF(Data!$E197=GU$1, "",             IF(ISERR(SEARCH(GU$1,Data!$A197)),"",          ";" &amp; VLOOKUP(GU$1,Data!$E:$F,2, FALSE) &amp; ";"   )             )</f>
        <v/>
      </c>
      <c r="GV197" t="str">
        <f>IF(Data!$E197=GV$1, "",             IF(ISERR(SEARCH(GV$1,Data!$A197)),"",          ";" &amp; VLOOKUP(GV$1,Data!$E:$F,2, FALSE) &amp; ";"   )             )</f>
        <v/>
      </c>
      <c r="GW197" t="str">
        <f>IF(Data!$E197=GW$1, "",             IF(ISERR(SEARCH(GW$1,Data!$A197)),"",          ";" &amp; VLOOKUP(GW$1,Data!$E:$F,2, FALSE) &amp; ";"   )             )</f>
        <v/>
      </c>
      <c r="GX197" t="str">
        <f>IF(Data!$E197=GX$1, "",             IF(ISERR(SEARCH(GX$1,Data!$A197)),"",          ";" &amp; VLOOKUP(GX$1,Data!$E:$F,2, FALSE) &amp; ";"   )             )</f>
        <v/>
      </c>
      <c r="GY197" t="str">
        <f>IF(Data!$E197=GY$1, "",             IF(ISERR(SEARCH(GY$1,Data!$A197)),"",          ";" &amp; VLOOKUP(GY$1,Data!$E:$F,2, FALSE) &amp; ";"   )             )</f>
        <v/>
      </c>
      <c r="GZ197" t="str">
        <f>IF(Data!$E197=GZ$1, "",             IF(ISERR(SEARCH(GZ$1,Data!$A197)),"",          ";" &amp; VLOOKUP(GZ$1,Data!$E:$F,2, FALSE) &amp; ";"   )             )</f>
        <v/>
      </c>
      <c r="HA197" t="str">
        <f>IF(Data!$E197=HA$1, "",             IF(ISERR(SEARCH(HA$1,Data!$A197)),"",          ";" &amp; VLOOKUP(HA$1,Data!$E:$F,2, FALSE) &amp; ";"   )             )</f>
        <v/>
      </c>
      <c r="HB197" t="str">
        <f>IF(Data!$E197=HB$1, "",             IF(ISERR(SEARCH(HB$1,Data!$A197)),"",          ";" &amp; VLOOKUP(HB$1,Data!$E:$F,2, FALSE) &amp; ";"   )             )</f>
        <v/>
      </c>
      <c r="HC197" t="str">
        <f>IF(Data!$E197=HC$1, "",             IF(ISERR(SEARCH(HC$1,Data!$A197)),"",          ";" &amp; VLOOKUP(HC$1,Data!$E:$F,2, FALSE) &amp; ";"   )             )</f>
        <v/>
      </c>
      <c r="HD197" t="str">
        <f>IF(Data!$E197=HD$1, "",             IF(ISERR(SEARCH(HD$1,Data!$A197)),"",          ";" &amp; VLOOKUP(HD$1,Data!$E:$F,2, FALSE) &amp; ";"   )             )</f>
        <v/>
      </c>
      <c r="HE197" t="str">
        <f>IF(Data!$E197=HE$1, "",             IF(ISERR(SEARCH(HE$1,Data!$A197)),"",          ";" &amp; VLOOKUP(HE$1,Data!$E:$F,2, FALSE) &amp; ";"   )             )</f>
        <v/>
      </c>
      <c r="HF197" t="str">
        <f>IF(Data!$E197=HF$1, "",             IF(ISERR(SEARCH(HF$1,Data!$A197)),"",          ";" &amp; VLOOKUP(HF$1,Data!$E:$F,2, FALSE) &amp; ";"   )             )</f>
        <v/>
      </c>
      <c r="HG197" t="str">
        <f>IF(Data!$E197=HG$1, "",             IF(ISERR(SEARCH(HG$1,Data!$A197)),"",          ";" &amp; VLOOKUP(HG$1,Data!$E:$F,2, FALSE) &amp; ";"   )             )</f>
        <v/>
      </c>
      <c r="HH197" t="str">
        <f>IF(Data!$E197=HH$1, "",             IF(ISERR(SEARCH(HH$1,Data!$A197)),"",          ";" &amp; VLOOKUP(HH$1,Data!$E:$F,2, FALSE) &amp; ";"   )             )</f>
        <v/>
      </c>
      <c r="HI197" t="str">
        <f>IF(Data!$E197=HI$1, "",             IF(ISERR(SEARCH(HI$1,Data!$A197)),"",          ";" &amp; VLOOKUP(HI$1,Data!$E:$F,2, FALSE) &amp; ";"   )             )</f>
        <v/>
      </c>
      <c r="HJ197" t="str">
        <f>IF(Data!$E197=HJ$1, "",             IF(ISERR(SEARCH(HJ$1,Data!$A197)),"",          ";" &amp; VLOOKUP(HJ$1,Data!$E:$F,2, FALSE) &amp; ";"   )             )</f>
        <v/>
      </c>
      <c r="HK197" t="str">
        <f>IF(Data!$E197=HK$1, "",             IF(ISERR(SEARCH(HK$1,Data!$A197)),"",          ";" &amp; VLOOKUP(HK$1,Data!$E:$F,2, FALSE) &amp; ";"   )             )</f>
        <v/>
      </c>
      <c r="HL197" t="str">
        <f>IF(Data!$E197=HL$1, "",             IF(ISERR(SEARCH(HL$1,Data!$A197)),"",          ";" &amp; VLOOKUP(HL$1,Data!$E:$F,2, FALSE) &amp; ";"   )             )</f>
        <v/>
      </c>
      <c r="HM197" t="str">
        <f>IF(Data!$E197=HM$1, "",             IF(ISERR(SEARCH(HM$1,Data!$A197)),"",          ";" &amp; VLOOKUP(HM$1,Data!$E:$F,2, FALSE) &amp; ";"   )             )</f>
        <v/>
      </c>
      <c r="HN197" t="str">
        <f>IF(Data!$E197=HN$1, "",             IF(ISERR(SEARCH(HN$1,Data!$A197)),"",          ";" &amp; VLOOKUP(HN$1,Data!$E:$F,2, FALSE) &amp; ";"   )             )</f>
        <v/>
      </c>
      <c r="HO197" t="str">
        <f>IF(Data!$E197=HO$1, "",             IF(ISERR(SEARCH(HO$1,Data!$A197)),"",          ";" &amp; VLOOKUP(HO$1,Data!$E:$F,2, FALSE) &amp; ";"   )             )</f>
        <v/>
      </c>
      <c r="HP197" t="str">
        <f>IF(Data!$E197=HP$1, "",             IF(ISERR(SEARCH(HP$1,Data!$A197)),"",          ";" &amp; VLOOKUP(HP$1,Data!$E:$F,2, FALSE) &amp; ";"   )             )</f>
        <v/>
      </c>
      <c r="HQ197" t="str">
        <f>IF(Data!$E197=HQ$1, "",             IF(ISERR(SEARCH(HQ$1,Data!$A197)),"",          ";" &amp; VLOOKUP(HQ$1,Data!$E:$F,2, FALSE) &amp; ";"   )             )</f>
        <v/>
      </c>
      <c r="HR197" t="str">
        <f>IF(Data!$E197=HR$1, "",             IF(ISERR(SEARCH(HR$1,Data!$A197)),"",          ";" &amp; VLOOKUP(HR$1,Data!$E:$F,2, FALSE) &amp; ";"   )             )</f>
        <v/>
      </c>
      <c r="HS197" t="str">
        <f>IF(Data!$E197=HS$1, "",             IF(ISERR(SEARCH(HS$1,Data!$A197)),"",          ";" &amp; VLOOKUP(HS$1,Data!$E:$F,2, FALSE) &amp; ";"   )             )</f>
        <v/>
      </c>
      <c r="HT197" t="str">
        <f>IF(Data!$E197=HT$1, "",             IF(ISERR(SEARCH(HT$1,Data!$A197)),"",          ";" &amp; VLOOKUP(HT$1,Data!$E:$F,2, FALSE) &amp; ";"   )             )</f>
        <v/>
      </c>
      <c r="HU197" t="str">
        <f>IF(Data!$E197=HU$1, "",             IF(ISERR(SEARCH(HU$1,Data!$A197)),"",          ";" &amp; VLOOKUP(HU$1,Data!$E:$F,2, FALSE) &amp; ";"   )             )</f>
        <v/>
      </c>
      <c r="HV197" t="str">
        <f>IF(Data!$E197=HV$1, "",             IF(ISERR(SEARCH(HV$1,Data!$A197)),"",          ";" &amp; VLOOKUP(HV$1,Data!$E:$F,2, FALSE) &amp; ";"   )             )</f>
        <v/>
      </c>
      <c r="HW197" t="str">
        <f>IF(Data!$E197=HW$1, "",             IF(ISERR(SEARCH(HW$1,Data!$A197)),"",          ";" &amp; VLOOKUP(HW$1,Data!$E:$F,2, FALSE) &amp; ";"   )             )</f>
        <v/>
      </c>
      <c r="HX197" t="str">
        <f>IF(Data!$E197=HX$1, "",             IF(ISERR(SEARCH(HX$1,Data!$A197)),"",          ";" &amp; VLOOKUP(HX$1,Data!$E:$F,2, FALSE) &amp; ";"   )             )</f>
        <v/>
      </c>
      <c r="HY197" t="str">
        <f>IF(Data!$E197=HY$1, "",             IF(ISERR(SEARCH(HY$1,Data!$A197)),"",          ";" &amp; VLOOKUP(HY$1,Data!$E:$F,2, FALSE) &amp; ";"   )             )</f>
        <v/>
      </c>
      <c r="HZ197" t="str">
        <f>IF(Data!$E197=HZ$1, "",             IF(ISERR(SEARCH(HZ$1,Data!$A197)),"",          ";" &amp; VLOOKUP(HZ$1,Data!$E:$F,2, FALSE) &amp; ";"   )             )</f>
        <v/>
      </c>
      <c r="IA197" t="str">
        <f>IF(Data!$E197=IA$1, "",             IF(ISERR(SEARCH(IA$1,Data!$A197)),"",          ";" &amp; VLOOKUP(IA$1,Data!$E:$F,2, FALSE) &amp; ";"   )             )</f>
        <v/>
      </c>
      <c r="IB197" t="str">
        <f>IF(Data!$E197=IB$1, "",             IF(ISERR(SEARCH(IB$1,Data!$A197)),"",          ";" &amp; VLOOKUP(IB$1,Data!$E:$F,2, FALSE) &amp; ";"   )             )</f>
        <v/>
      </c>
      <c r="IC197" t="str">
        <f>IF(Data!$E197=IC$1, "",             IF(ISERR(SEARCH(IC$1,Data!$A197)),"",          ";" &amp; VLOOKUP(IC$1,Data!$E:$F,2, FALSE) &amp; ";"   )             )</f>
        <v/>
      </c>
      <c r="ID197" t="str">
        <f>IF(Data!$E197=ID$1, "",             IF(ISERR(SEARCH(ID$1,Data!$A197)),"",          ";" &amp; VLOOKUP(ID$1,Data!$E:$F,2, FALSE) &amp; ";"   )             )</f>
        <v/>
      </c>
      <c r="IE197" t="str">
        <f>IF(Data!$E197=IE$1, "",             IF(ISERR(SEARCH(IE$1,Data!$A197)),"",          ";" &amp; VLOOKUP(IE$1,Data!$E:$F,2, FALSE) &amp; ";"   )             )</f>
        <v/>
      </c>
    </row>
    <row r="198" spans="1:239" x14ac:dyDescent="0.3">
      <c r="A198" t="str">
        <f>Tableau1[[#This Row],[name]]</f>
        <v>Capitaine Roos Tarpals</v>
      </c>
      <c r="B198" s="15">
        <f>VLOOKUP(Tableau36[[#This Row],[Character]],Data!E:F,2,FALSE)</f>
        <v>197</v>
      </c>
      <c r="C198" t="str">
        <f>IF( Tableau36[[#This Row],[removed double semi-colon]]="", "", MID(Tableau36[[#This Row],[removed double semi-colon]],2,LEN(Tableau36[[#This Row],[removed double semi-colon]]) - 2) )</f>
        <v/>
      </c>
      <c r="D198" t="str">
        <f>SUBSTITUTE(Tableau36[[#This Row],[Concatenation]],";;",";")</f>
        <v/>
      </c>
      <c r="E198" t="str">
        <f>_xlfn.CONCAT(Tableau4[#This Row])</f>
        <v/>
      </c>
      <c r="I198" t="str">
        <f>IF(Data!$E198=I$1, "",             IF(ISERR(SEARCH(I$1,Data!$A198)),"",          ";" &amp; VLOOKUP(I$1,Data!$E:$F,2, FALSE) &amp; ";"   )             )</f>
        <v/>
      </c>
      <c r="J198" t="str">
        <f>IF(Data!$E198=J$1, "",             IF(ISERR(SEARCH(J$1,Data!$A198)),"",          ";" &amp; VLOOKUP(J$1,Data!$E:$F,2, FALSE) &amp; ";"   )             )</f>
        <v/>
      </c>
      <c r="K198" t="str">
        <f>IF(Data!$E198=K$1, "",             IF(ISERR(SEARCH(K$1,Data!$A198)),"",          ";" &amp; VLOOKUP(K$1,Data!$E:$F,2, FALSE) &amp; ";"   )             )</f>
        <v/>
      </c>
      <c r="L198" t="str">
        <f>IF(Data!$E198=L$1, "",             IF(ISERR(SEARCH(L$1,Data!$A198)),"",          ";" &amp; VLOOKUP(L$1,Data!$E:$F,2, FALSE) &amp; ";"   )             )</f>
        <v/>
      </c>
      <c r="M198" t="str">
        <f>IF(Data!$E198=M$1, "",             IF(ISERR(SEARCH(M$1,Data!$A198)),"",          ";" &amp; VLOOKUP(M$1,Data!$E:$F,2, FALSE) &amp; ";"   )             )</f>
        <v/>
      </c>
      <c r="N198" t="str">
        <f>IF(Data!$E198=N$1, "",             IF(ISERR(SEARCH(N$1,Data!$A198)),"",          ";" &amp; VLOOKUP(N$1,Data!$E:$F,2, FALSE) &amp; ";"   )             )</f>
        <v/>
      </c>
      <c r="O198" t="str">
        <f>IF(Data!$E198=O$1, "",             IF(ISERR(SEARCH(O$1,Data!$A198)),"",          ";" &amp; VLOOKUP(O$1,Data!$E:$F,2, FALSE) &amp; ";"   )             )</f>
        <v/>
      </c>
      <c r="P198" t="str">
        <f>IF(Data!$E198=P$1, "",             IF(ISERR(SEARCH(P$1,Data!$A198)),"",          ";" &amp; VLOOKUP(P$1,Data!$E:$F,2, FALSE) &amp; ";"   )             )</f>
        <v/>
      </c>
      <c r="Q198" t="str">
        <f>IF(Data!$E198=Q$1, "",             IF(ISERR(SEARCH(Q$1,Data!$A198)),"",          ";" &amp; VLOOKUP(Q$1,Data!$E:$F,2, FALSE) &amp; ";"   )             )</f>
        <v/>
      </c>
      <c r="R198" t="str">
        <f>IF(Data!$E198=R$1, "",             IF(ISERR(SEARCH(R$1,Data!$A198)),"",          ";" &amp; VLOOKUP(R$1,Data!$E:$F,2, FALSE) &amp; ";"   )             )</f>
        <v/>
      </c>
      <c r="S198" t="str">
        <f>IF(Data!$E198=S$1, "",             IF(ISERR(SEARCH(S$1,Data!$A198)),"",          ";" &amp; VLOOKUP(S$1,Data!$E:$F,2, FALSE) &amp; ";"   )             )</f>
        <v/>
      </c>
      <c r="T198" t="str">
        <f>IF(Data!$E198=T$1, "",             IF(ISERR(SEARCH(T$1,Data!$A198)),"",          ";" &amp; VLOOKUP(T$1,Data!$E:$F,2, FALSE) &amp; ";"   )             )</f>
        <v/>
      </c>
      <c r="U198" t="str">
        <f>IF(Data!$E198=U$1, "",             IF(ISERR(SEARCH(U$1,Data!$A198)),"",          ";" &amp; VLOOKUP(U$1,Data!$E:$F,2, FALSE) &amp; ";"   )             )</f>
        <v/>
      </c>
      <c r="V198" t="str">
        <f>IF(Data!$E198=V$1, "",             IF(ISERR(SEARCH(V$1,Data!$A198)),"",          ";" &amp; VLOOKUP(V$1,Data!$E:$F,2, FALSE) &amp; ";"   )             )</f>
        <v/>
      </c>
      <c r="W198" t="str">
        <f>IF(Data!$E198=W$1, "",             IF(ISERR(SEARCH(W$1,Data!$A198)),"",          ";" &amp; VLOOKUP(W$1,Data!$E:$F,2, FALSE) &amp; ";"   )             )</f>
        <v/>
      </c>
      <c r="X198" t="str">
        <f>IF(Data!$E198=X$1, "",             IF(ISERR(SEARCH(X$1,Data!$A198)),"",          ";" &amp; VLOOKUP(X$1,Data!$E:$F,2, FALSE) &amp; ";"   )             )</f>
        <v/>
      </c>
      <c r="Y198" t="str">
        <f>IF(Data!$E198=Y$1, "",             IF(ISERR(SEARCH(Y$1,Data!$A198)),"",          ";" &amp; VLOOKUP(Y$1,Data!$E:$F,2, FALSE) &amp; ";"   )             )</f>
        <v/>
      </c>
      <c r="Z198" t="str">
        <f>IF(Data!$E198=Z$1, "",             IF(ISERR(SEARCH(Z$1,Data!$A198)),"",          ";" &amp; VLOOKUP(Z$1,Data!$E:$F,2, FALSE) &amp; ";"   )             )</f>
        <v/>
      </c>
      <c r="AA198" t="str">
        <f>IF(Data!$E198=AA$1, "",             IF(ISERR(SEARCH(AA$1,Data!$A198)),"",          ";" &amp; VLOOKUP(AA$1,Data!$E:$F,2, FALSE) &amp; ";"   )             )</f>
        <v/>
      </c>
      <c r="AB198" t="str">
        <f>IF(Data!$E198=AB$1, "",             IF(ISERR(SEARCH(AB$1,Data!$A198)),"",          ";" &amp; VLOOKUP(AB$1,Data!$E:$F,2, FALSE) &amp; ";"   )             )</f>
        <v/>
      </c>
      <c r="AC198" t="str">
        <f>IF(Data!$E198=AC$1, "",             IF(ISERR(SEARCH(AC$1,Data!$A198)),"",          ";" &amp; VLOOKUP(AC$1,Data!$E:$F,2, FALSE) &amp; ";"   )             )</f>
        <v/>
      </c>
      <c r="AD198" t="str">
        <f>IF(Data!$E198=AD$1, "",             IF(ISERR(SEARCH(AD$1,Data!$A198)),"",          ";" &amp; VLOOKUP(AD$1,Data!$E:$F,2, FALSE) &amp; ";"   )             )</f>
        <v/>
      </c>
      <c r="AE198" t="str">
        <f>IF(Data!$E198=AE$1, "",             IF(ISERR(SEARCH(AE$1,Data!$A198)),"",          ";" &amp; VLOOKUP(AE$1,Data!$E:$F,2, FALSE) &amp; ";"   )             )</f>
        <v/>
      </c>
      <c r="AF198" t="str">
        <f>IF(Data!$E198=AF$1, "",             IF(ISERR(SEARCH(AF$1,Data!$A198)),"",          ";" &amp; VLOOKUP(AF$1,Data!$E:$F,2, FALSE) &amp; ";"   )             )</f>
        <v/>
      </c>
      <c r="AG198" t="str">
        <f>IF(Data!$E198=AG$1, "",             IF(ISERR(SEARCH(AG$1,Data!$A198)),"",          ";" &amp; VLOOKUP(AG$1,Data!$E:$F,2, FALSE) &amp; ";"   )             )</f>
        <v/>
      </c>
      <c r="AH198" t="str">
        <f>IF(Data!$E198=AH$1, "",             IF(ISERR(SEARCH(AH$1,Data!$A198)),"",          ";" &amp; VLOOKUP(AH$1,Data!$E:$F,2, FALSE) &amp; ";"   )             )</f>
        <v/>
      </c>
      <c r="AI198" t="str">
        <f>IF(Data!$E198=AI$1, "",             IF(ISERR(SEARCH(AI$1,Data!$A198)),"",          ";" &amp; VLOOKUP(AI$1,Data!$E:$F,2, FALSE) &amp; ";"   )             )</f>
        <v/>
      </c>
      <c r="AJ198" t="str">
        <f>IF(Data!$E198=AJ$1, "",             IF(ISERR(SEARCH(AJ$1,Data!$A198)),"",          ";" &amp; VLOOKUP(AJ$1,Data!$E:$F,2, FALSE) &amp; ";"   )             )</f>
        <v/>
      </c>
      <c r="AK198" t="str">
        <f>IF(Data!$E198=AK$1, "",             IF(ISERR(SEARCH(AK$1,Data!$A198)),"",          ";" &amp; VLOOKUP(AK$1,Data!$E:$F,2, FALSE) &amp; ";"   )             )</f>
        <v/>
      </c>
      <c r="AL198" t="str">
        <f>IF(Data!$E198=AL$1, "",             IF(ISERR(SEARCH(AL$1,Data!$A198)),"",          ";" &amp; VLOOKUP(AL$1,Data!$E:$F,2, FALSE) &amp; ";"   )             )</f>
        <v/>
      </c>
      <c r="AM198" t="str">
        <f>IF(Data!$E198=AM$1, "",             IF(ISERR(SEARCH(AM$1,Data!$A198)),"",          ";" &amp; VLOOKUP(AM$1,Data!$E:$F,2, FALSE) &amp; ";"   )             )</f>
        <v/>
      </c>
      <c r="AN198" t="str">
        <f>IF(Data!$E198=AN$1, "",             IF(ISERR(SEARCH(AN$1,Data!$A198)),"",          ";" &amp; VLOOKUP(AN$1,Data!$E:$F,2, FALSE) &amp; ";"   )             )</f>
        <v/>
      </c>
      <c r="AO198" t="str">
        <f>IF(Data!$E198=AO$1, "",             IF(ISERR(SEARCH(AO$1,Data!$A198)),"",          ";" &amp; VLOOKUP(AO$1,Data!$E:$F,2, FALSE) &amp; ";"   )             )</f>
        <v/>
      </c>
      <c r="AP198" t="str">
        <f>IF(Data!$E198=AP$1, "",             IF(ISERR(SEARCH(AP$1,Data!$A198)),"",          ";" &amp; VLOOKUP(AP$1,Data!$E:$F,2, FALSE) &amp; ";"   )             )</f>
        <v/>
      </c>
      <c r="AQ198" t="str">
        <f>IF(Data!$E198=AQ$1, "",             IF(ISERR(SEARCH(AQ$1,Data!$A198)),"",          ";" &amp; VLOOKUP(AQ$1,Data!$E:$F,2, FALSE) &amp; ";"   )             )</f>
        <v/>
      </c>
      <c r="AR198" t="str">
        <f>IF(Data!$E198=AR$1, "",             IF(ISERR(SEARCH(AR$1,Data!$A198)),"",          ";" &amp; VLOOKUP(AR$1,Data!$E:$F,2, FALSE) &amp; ";"   )             )</f>
        <v/>
      </c>
      <c r="AS198" t="str">
        <f>IF(Data!$E198=AS$1, "",             IF(ISERR(SEARCH(AS$1,Data!$A198)),"",          ";" &amp; VLOOKUP(AS$1,Data!$E:$F,2, FALSE) &amp; ";"   )             )</f>
        <v/>
      </c>
      <c r="AT198" t="str">
        <f>IF(Data!$E198=AT$1, "",             IF(ISERR(SEARCH(AT$1,Data!$A198)),"",          ";" &amp; VLOOKUP(AT$1,Data!$E:$F,2, FALSE) &amp; ";"   )             )</f>
        <v/>
      </c>
      <c r="AU198" t="str">
        <f>IF(Data!$E198=AU$1, "",             IF(ISERR(SEARCH(AU$1,Data!$A198)),"",          ";" &amp; VLOOKUP(AU$1,Data!$E:$F,2, FALSE) &amp; ";"   )             )</f>
        <v/>
      </c>
      <c r="AV198" t="str">
        <f>IF(Data!$E198=AV$1, "",             IF(ISERR(SEARCH(AV$1,Data!$A198)),"",          ";" &amp; VLOOKUP(AV$1,Data!$E:$F,2, FALSE) &amp; ";"   )             )</f>
        <v/>
      </c>
      <c r="AW198" t="str">
        <f>IF(Data!$E198=AW$1, "",             IF(ISERR(SEARCH(AW$1,Data!$A198)),"",          ";" &amp; VLOOKUP(AW$1,Data!$E:$F,2, FALSE) &amp; ";"   )             )</f>
        <v/>
      </c>
      <c r="AX198" t="str">
        <f>IF(Data!$E198=AX$1, "",             IF(ISERR(SEARCH(AX$1,Data!$A198)),"",          ";" &amp; VLOOKUP(AX$1,Data!$E:$F,2, FALSE) &amp; ";"   )             )</f>
        <v/>
      </c>
      <c r="AY198" t="str">
        <f>IF(Data!$E198=AY$1, "",             IF(ISERR(SEARCH(AY$1,Data!$A198)),"",          ";" &amp; VLOOKUP(AY$1,Data!$E:$F,2, FALSE) &amp; ";"   )             )</f>
        <v/>
      </c>
      <c r="AZ198" t="str">
        <f>IF(Data!$E198=AZ$1, "",             IF(ISERR(SEARCH(AZ$1,Data!$A198)),"",          ";" &amp; VLOOKUP(AZ$1,Data!$E:$F,2, FALSE) &amp; ";"   )             )</f>
        <v/>
      </c>
      <c r="BA198" t="str">
        <f>IF(Data!$E198=BA$1, "",             IF(ISERR(SEARCH(BA$1,Data!$A198)),"",          ";" &amp; VLOOKUP(BA$1,Data!$E:$F,2, FALSE) &amp; ";"   )             )</f>
        <v/>
      </c>
      <c r="BB198" t="str">
        <f>IF(Data!$E198=BB$1, "",             IF(ISERR(SEARCH(BB$1,Data!$A198)),"",          ";" &amp; VLOOKUP(BB$1,Data!$E:$F,2, FALSE) &amp; ";"   )             )</f>
        <v/>
      </c>
      <c r="BC198" t="str">
        <f>IF(Data!$E198=BC$1, "",             IF(ISERR(SEARCH(BC$1,Data!$A198)),"",          ";" &amp; VLOOKUP(BC$1,Data!$E:$F,2, FALSE) &amp; ";"   )             )</f>
        <v/>
      </c>
      <c r="BD198" t="str">
        <f>IF(Data!$E198=BD$1, "",             IF(ISERR(SEARCH(BD$1,Data!$A198)),"",          ";" &amp; VLOOKUP(BD$1,Data!$E:$F,2, FALSE) &amp; ";"   )             )</f>
        <v/>
      </c>
      <c r="BE198" t="str">
        <f>IF(Data!$E198=BE$1, "",             IF(ISERR(SEARCH(BE$1,Data!$A198)),"",          ";" &amp; VLOOKUP(BE$1,Data!$E:$F,2, FALSE) &amp; ";"   )             )</f>
        <v/>
      </c>
      <c r="BF198" t="str">
        <f>IF(Data!$E198=BF$1, "",             IF(ISERR(SEARCH(BF$1,Data!$A198)),"",          ";" &amp; VLOOKUP(BF$1,Data!$E:$F,2, FALSE) &amp; ";"   )             )</f>
        <v/>
      </c>
      <c r="BG198" t="str">
        <f>IF(Data!$E198=BG$1, "",             IF(ISERR(SEARCH(BG$1,Data!$A198)),"",          ";" &amp; VLOOKUP(BG$1,Data!$E:$F,2, FALSE) &amp; ";"   )             )</f>
        <v/>
      </c>
      <c r="BH198" t="str">
        <f>IF(Data!$E198=BH$1, "",             IF(ISERR(SEARCH(BH$1,Data!$A198)),"",          ";" &amp; VLOOKUP(BH$1,Data!$E:$F,2, FALSE) &amp; ";"   )             )</f>
        <v/>
      </c>
      <c r="BI198" t="str">
        <f>IF(Data!$E198=BI$1, "",             IF(ISERR(SEARCH(BI$1,Data!$A198)),"",          ";" &amp; VLOOKUP(BI$1,Data!$E:$F,2, FALSE) &amp; ";"   )             )</f>
        <v/>
      </c>
      <c r="BJ198" t="str">
        <f>IF(Data!$E198=BJ$1, "",             IF(ISERR(SEARCH(BJ$1,Data!$A198)),"",          ";" &amp; VLOOKUP(BJ$1,Data!$E:$F,2, FALSE) &amp; ";"   )             )</f>
        <v/>
      </c>
      <c r="BK198" t="str">
        <f>IF(Data!$E198=BK$1, "",             IF(ISERR(SEARCH(BK$1,Data!$A198)),"",          ";" &amp; VLOOKUP(BK$1,Data!$E:$F,2, FALSE) &amp; ";"   )             )</f>
        <v/>
      </c>
      <c r="BL198" t="str">
        <f>IF(Data!$E198=BL$1, "",             IF(ISERR(SEARCH(BL$1,Data!$A198)),"",          ";" &amp; VLOOKUP(BL$1,Data!$E:$F,2, FALSE) &amp; ";"   )             )</f>
        <v/>
      </c>
      <c r="BM198" t="str">
        <f>IF(Data!$E198=BM$1, "",             IF(ISERR(SEARCH(BM$1,Data!$A198)),"",          ";" &amp; VLOOKUP(BM$1,Data!$E:$F,2, FALSE) &amp; ";"   )             )</f>
        <v/>
      </c>
      <c r="BN198" t="str">
        <f>IF(Data!$E198=BN$1, "",             IF(ISERR(SEARCH(BN$1,Data!$A198)),"",          ";" &amp; VLOOKUP(BN$1,Data!$E:$F,2, FALSE) &amp; ";"   )             )</f>
        <v/>
      </c>
      <c r="BO198" t="str">
        <f>IF(Data!$E198=BO$1, "",             IF(ISERR(SEARCH(BO$1,Data!$A198)),"",          ";" &amp; VLOOKUP(BO$1,Data!$E:$F,2, FALSE) &amp; ";"   )             )</f>
        <v/>
      </c>
      <c r="BP198" t="str">
        <f>IF(Data!$E198=BP$1, "",             IF(ISERR(SEARCH(BP$1,Data!$A198)),"",          ";" &amp; VLOOKUP(BP$1,Data!$E:$F,2, FALSE) &amp; ";"   )             )</f>
        <v/>
      </c>
      <c r="BQ198" t="str">
        <f>IF(Data!$E198=BQ$1, "",             IF(ISERR(SEARCH(BQ$1,Data!$A198)),"",          ";" &amp; VLOOKUP(BQ$1,Data!$E:$F,2, FALSE) &amp; ";"   )             )</f>
        <v/>
      </c>
      <c r="BR198" t="str">
        <f>IF(Data!$E198=BR$1, "",             IF(ISERR(SEARCH(BR$1,Data!$A198)),"",          ";" &amp; VLOOKUP(BR$1,Data!$E:$F,2, FALSE) &amp; ";"   )             )</f>
        <v/>
      </c>
      <c r="BS198" t="str">
        <f>IF(Data!$E198=BS$1, "",             IF(ISERR(SEARCH(BS$1,Data!$A198)),"",          ";" &amp; VLOOKUP(BS$1,Data!$E:$F,2, FALSE) &amp; ";"   )             )</f>
        <v/>
      </c>
      <c r="BT198" t="str">
        <f>IF(Data!$E198=BT$1, "",             IF(ISERR(SEARCH(BT$1,Data!$A198)),"",          ";" &amp; VLOOKUP(BT$1,Data!$E:$F,2, FALSE) &amp; ";"   )             )</f>
        <v/>
      </c>
      <c r="BU198" t="str">
        <f>IF(Data!$E198=BU$1, "",             IF(ISERR(SEARCH(BU$1,Data!$A198)),"",          ";" &amp; VLOOKUP(BU$1,Data!$E:$F,2, FALSE) &amp; ";"   )             )</f>
        <v/>
      </c>
      <c r="BV198" t="str">
        <f>IF(Data!$E198=BV$1, "",             IF(ISERR(SEARCH(BV$1,Data!$A198)),"",          ";" &amp; VLOOKUP(BV$1,Data!$E:$F,2, FALSE) &amp; ";"   )             )</f>
        <v/>
      </c>
      <c r="BW198" t="str">
        <f>IF(Data!$E198=BW$1, "",             IF(ISERR(SEARCH(BW$1,Data!$A198)),"",          ";" &amp; VLOOKUP(BW$1,Data!$E:$F,2, FALSE) &amp; ";"   )             )</f>
        <v/>
      </c>
      <c r="BX198" t="str">
        <f>IF(Data!$E198=BX$1, "",             IF(ISERR(SEARCH(BX$1,Data!$A198)),"",          ";" &amp; VLOOKUP(BX$1,Data!$E:$F,2, FALSE) &amp; ";"   )             )</f>
        <v/>
      </c>
      <c r="BY198" t="str">
        <f>IF(Data!$E198=BY$1, "",             IF(ISERR(SEARCH(BY$1,Data!$A198)),"",          ";" &amp; VLOOKUP(BY$1,Data!$E:$F,2, FALSE) &amp; ";"   )             )</f>
        <v/>
      </c>
      <c r="BZ198" t="str">
        <f>IF(Data!$E198=BZ$1, "",             IF(ISERR(SEARCH(BZ$1,Data!$A198)),"",          ";" &amp; VLOOKUP(BZ$1,Data!$E:$F,2, FALSE) &amp; ";"   )             )</f>
        <v/>
      </c>
      <c r="CA198" t="str">
        <f>IF(Data!$E198=CA$1, "",             IF(ISERR(SEARCH(CA$1,Data!$A198)),"",          ";" &amp; VLOOKUP(CA$1,Data!$E:$F,2, FALSE) &amp; ";"   )             )</f>
        <v/>
      </c>
      <c r="CB198" t="str">
        <f>IF(Data!$E198=CB$1, "",             IF(ISERR(SEARCH(CB$1,Data!$A198)),"",          ";" &amp; VLOOKUP(CB$1,Data!$E:$F,2, FALSE) &amp; ";"   )             )</f>
        <v/>
      </c>
      <c r="CC198" t="str">
        <f>IF(Data!$E198=CC$1, "",             IF(ISERR(SEARCH(CC$1,Data!$A198)),"",          ";" &amp; VLOOKUP(CC$1,Data!$E:$F,2, FALSE) &amp; ";"   )             )</f>
        <v/>
      </c>
      <c r="CD198" t="str">
        <f>IF(Data!$E198=CD$1, "",             IF(ISERR(SEARCH(CD$1,Data!$A198)),"",          ";" &amp; VLOOKUP(CD$1,Data!$E:$F,2, FALSE) &amp; ";"   )             )</f>
        <v/>
      </c>
      <c r="CE198" t="str">
        <f>IF(Data!$E198=CE$1, "",             IF(ISERR(SEARCH(CE$1,Data!$A198)),"",          ";" &amp; VLOOKUP(CE$1,Data!$E:$F,2, FALSE) &amp; ";"   )             )</f>
        <v/>
      </c>
      <c r="CF198" t="str">
        <f>IF(Data!$E198=CF$1, "",             IF(ISERR(SEARCH(CF$1,Data!$A198)),"",          ";" &amp; VLOOKUP(CF$1,Data!$E:$F,2, FALSE) &amp; ";"   )             )</f>
        <v/>
      </c>
      <c r="CG198" t="str">
        <f>IF(Data!$E198=CG$1, "",             IF(ISERR(SEARCH(CG$1,Data!$A198)),"",          ";" &amp; VLOOKUP(CG$1,Data!$E:$F,2, FALSE) &amp; ";"   )             )</f>
        <v/>
      </c>
      <c r="CH198" t="str">
        <f>IF(Data!$E198=CH$1, "",             IF(ISERR(SEARCH(CH$1,Data!$A198)),"",          ";" &amp; VLOOKUP(CH$1,Data!$E:$F,2, FALSE) &amp; ";"   )             )</f>
        <v/>
      </c>
      <c r="CI198" t="str">
        <f>IF(Data!$E198=CI$1, "",             IF(ISERR(SEARCH(CI$1,Data!$A198)),"",          ";" &amp; VLOOKUP(CI$1,Data!$E:$F,2, FALSE) &amp; ";"   )             )</f>
        <v/>
      </c>
      <c r="CJ198" t="str">
        <f>IF(Data!$E198=CJ$1, "",             IF(ISERR(SEARCH(CJ$1,Data!$A198)),"",          ";" &amp; VLOOKUP(CJ$1,Data!$E:$F,2, FALSE) &amp; ";"   )             )</f>
        <v/>
      </c>
      <c r="CK198" t="str">
        <f>IF(Data!$E198=CK$1, "",             IF(ISERR(SEARCH(CK$1,Data!$A198)),"",          ";" &amp; VLOOKUP(CK$1,Data!$E:$F,2, FALSE) &amp; ";"   )             )</f>
        <v/>
      </c>
      <c r="CL198" t="str">
        <f>IF(Data!$E198=CL$1, "",             IF(ISERR(SEARCH(CL$1,Data!$A198)),"",          ";" &amp; VLOOKUP(CL$1,Data!$E:$F,2, FALSE) &amp; ";"   )             )</f>
        <v/>
      </c>
      <c r="CM198" t="str">
        <f>IF(Data!$E198=CM$1, "",             IF(ISERR(SEARCH(CM$1,Data!$A198)),"",          ";" &amp; VLOOKUP(CM$1,Data!$E:$F,2, FALSE) &amp; ";"   )             )</f>
        <v/>
      </c>
      <c r="CN198" t="str">
        <f>IF(Data!$E198=CN$1, "",             IF(ISERR(SEARCH(CN$1,Data!$A198)),"",          ";" &amp; VLOOKUP(CN$1,Data!$E:$F,2, FALSE) &amp; ";"   )             )</f>
        <v/>
      </c>
      <c r="CO198" t="str">
        <f>IF(Data!$E198=CO$1, "",             IF(ISERR(SEARCH(CO$1,Data!$A198)),"",          ";" &amp; VLOOKUP(CO$1,Data!$E:$F,2, FALSE) &amp; ";"   )             )</f>
        <v/>
      </c>
      <c r="CP198" t="str">
        <f>IF(Data!$E198=CP$1, "",             IF(ISERR(SEARCH(CP$1,Data!$A198)),"",          ";" &amp; VLOOKUP(CP$1,Data!$E:$F,2, FALSE) &amp; ";"   )             )</f>
        <v/>
      </c>
      <c r="CQ198" t="str">
        <f>IF(Data!$E198=CQ$1, "",             IF(ISERR(SEARCH(CQ$1,Data!$A198)),"",          ";" &amp; VLOOKUP(CQ$1,Data!$E:$F,2, FALSE) &amp; ";"   )             )</f>
        <v/>
      </c>
      <c r="CR198" t="str">
        <f>IF(Data!$E198=CR$1, "",             IF(ISERR(SEARCH(CR$1,Data!$A198)),"",          ";" &amp; VLOOKUP(CR$1,Data!$E:$F,2, FALSE) &amp; ";"   )             )</f>
        <v/>
      </c>
      <c r="CS198" t="str">
        <f>IF(Data!$E198=CS$1, "",             IF(ISERR(SEARCH(CS$1,Data!$A198)),"",          ";" &amp; VLOOKUP(CS$1,Data!$E:$F,2, FALSE) &amp; ";"   )             )</f>
        <v/>
      </c>
      <c r="CT198" t="str">
        <f>IF(Data!$E198=CT$1, "",             IF(ISERR(SEARCH(CT$1,Data!$A198)),"",          ";" &amp; VLOOKUP(CT$1,Data!$E:$F,2, FALSE) &amp; ";"   )             )</f>
        <v/>
      </c>
      <c r="CU198" t="str">
        <f>IF(Data!$E198=CU$1, "",             IF(ISERR(SEARCH(CU$1,Data!$A198)),"",          ";" &amp; VLOOKUP(CU$1,Data!$E:$F,2, FALSE) &amp; ";"   )             )</f>
        <v/>
      </c>
      <c r="CV198" t="str">
        <f>IF(Data!$E198=CV$1, "",             IF(ISERR(SEARCH(CV$1,Data!$A198)),"",          ";" &amp; VLOOKUP(CV$1,Data!$E:$F,2, FALSE) &amp; ";"   )             )</f>
        <v/>
      </c>
      <c r="CW198" t="str">
        <f>IF(Data!$E198=CW$1, "",             IF(ISERR(SEARCH(CW$1,Data!$A198)),"",          ";" &amp; VLOOKUP(CW$1,Data!$E:$F,2, FALSE) &amp; ";"   )             )</f>
        <v/>
      </c>
      <c r="CX198" t="str">
        <f>IF(Data!$E198=CX$1, "",             IF(ISERR(SEARCH(CX$1,Data!$A198)),"",          ";" &amp; VLOOKUP(CX$1,Data!$E:$F,2, FALSE) &amp; ";"   )             )</f>
        <v/>
      </c>
      <c r="CY198" t="str">
        <f>IF(Data!$E198=CY$1, "",             IF(ISERR(SEARCH(CY$1,Data!$A198)),"",          ";" &amp; VLOOKUP(CY$1,Data!$E:$F,2, FALSE) &amp; ";"   )             )</f>
        <v/>
      </c>
      <c r="CZ198" t="str">
        <f>IF(Data!$E198=CZ$1, "",             IF(ISERR(SEARCH(CZ$1,Data!$A198)),"",          ";" &amp; VLOOKUP(CZ$1,Data!$E:$F,2, FALSE) &amp; ";"   )             )</f>
        <v/>
      </c>
      <c r="DA198" t="str">
        <f>IF(Data!$E198=DA$1, "",             IF(ISERR(SEARCH(DA$1,Data!$A198)),"",          ";" &amp; VLOOKUP(DA$1,Data!$E:$F,2, FALSE) &amp; ";"   )             )</f>
        <v/>
      </c>
      <c r="DB198" t="str">
        <f>IF(Data!$E198=DB$1, "",             IF(ISERR(SEARCH(DB$1,Data!$A198)),"",          ";" &amp; VLOOKUP(DB$1,Data!$E:$F,2, FALSE) &amp; ";"   )             )</f>
        <v/>
      </c>
      <c r="DC198" t="str">
        <f>IF(Data!$E198=DC$1, "",             IF(ISERR(SEARCH(DC$1,Data!$A198)),"",          ";" &amp; VLOOKUP(DC$1,Data!$E:$F,2, FALSE) &amp; ";"   )             )</f>
        <v/>
      </c>
      <c r="DD198" t="str">
        <f>IF(Data!$E198=DD$1, "",             IF(ISERR(SEARCH(DD$1,Data!$A198)),"",          ";" &amp; VLOOKUP(DD$1,Data!$E:$F,2, FALSE) &amp; ";"   )             )</f>
        <v/>
      </c>
      <c r="DE198" t="str">
        <f>IF(Data!$E198=DE$1, "",             IF(ISERR(SEARCH(DE$1,Data!$A198)),"",          ";" &amp; VLOOKUP(DE$1,Data!$E:$F,2, FALSE) &amp; ";"   )             )</f>
        <v/>
      </c>
      <c r="DF198" t="str">
        <f>IF(Data!$E198=DF$1, "",             IF(ISERR(SEARCH(DF$1,Data!$A198)),"",          ";" &amp; VLOOKUP(DF$1,Data!$E:$F,2, FALSE) &amp; ";"   )             )</f>
        <v/>
      </c>
      <c r="DG198" t="str">
        <f>IF(Data!$E198=DG$1, "",             IF(ISERR(SEARCH(DG$1,Data!$A198)),"",          ";" &amp; VLOOKUP(DG$1,Data!$E:$F,2, FALSE) &amp; ";"   )             )</f>
        <v/>
      </c>
      <c r="DH198" t="str">
        <f>IF(Data!$E198=DH$1, "",             IF(ISERR(SEARCH(DH$1,Data!$A198)),"",          ";" &amp; VLOOKUP(DH$1,Data!$E:$F,2, FALSE) &amp; ";"   )             )</f>
        <v/>
      </c>
      <c r="DI198" t="str">
        <f>IF(Data!$E198=DI$1, "",             IF(ISERR(SEARCH(DI$1,Data!$A198)),"",          ";" &amp; VLOOKUP(DI$1,Data!$E:$F,2, FALSE) &amp; ";"   )             )</f>
        <v/>
      </c>
      <c r="DJ198" t="str">
        <f>IF(Data!$E198=DJ$1, "",             IF(ISERR(SEARCH(DJ$1,Data!$A198)),"",          ";" &amp; VLOOKUP(DJ$1,Data!$E:$F,2, FALSE) &amp; ";"   )             )</f>
        <v/>
      </c>
      <c r="DK198" t="str">
        <f>IF(Data!$E198=DK$1, "",             IF(ISERR(SEARCH(DK$1,Data!$A198)),"",          ";" &amp; VLOOKUP(DK$1,Data!$E:$F,2, FALSE) &amp; ";"   )             )</f>
        <v/>
      </c>
      <c r="DL198" t="str">
        <f>IF(Data!$E198=DL$1, "",             IF(ISERR(SEARCH(DL$1,Data!$A198)),"",          ";" &amp; VLOOKUP(DL$1,Data!$E:$F,2, FALSE) &amp; ";"   )             )</f>
        <v/>
      </c>
      <c r="DM198" t="str">
        <f>IF(Data!$E198=DM$1, "",             IF(ISERR(SEARCH(DM$1,Data!$A198)),"",          ";" &amp; VLOOKUP(DM$1,Data!$E:$F,2, FALSE) &amp; ";"   )             )</f>
        <v/>
      </c>
      <c r="DN198" t="str">
        <f>IF(Data!$E198=DN$1, "",             IF(ISERR(SEARCH(DN$1,Data!$A198)),"",          ";" &amp; VLOOKUP(DN$1,Data!$E:$F,2, FALSE) &amp; ";"   )             )</f>
        <v/>
      </c>
      <c r="DO198" t="str">
        <f>IF(Data!$E198=DO$1, "",             IF(ISERR(SEARCH(DO$1,Data!$A198)),"",          ";" &amp; VLOOKUP(DO$1,Data!$E:$F,2, FALSE) &amp; ";"   )             )</f>
        <v/>
      </c>
      <c r="DP198" t="str">
        <f>IF(Data!$E198=DP$1, "",             IF(ISERR(SEARCH(DP$1,Data!$A198)),"",          ";" &amp; VLOOKUP(DP$1,Data!$E:$F,2, FALSE) &amp; ";"   )             )</f>
        <v/>
      </c>
      <c r="DQ198" t="str">
        <f>IF(Data!$E198=DQ$1, "",             IF(ISERR(SEARCH(DQ$1,Data!$A198)),"",          ";" &amp; VLOOKUP(DQ$1,Data!$E:$F,2, FALSE) &amp; ";"   )             )</f>
        <v/>
      </c>
      <c r="DR198" t="str">
        <f>IF(Data!$E198=DR$1, "",             IF(ISERR(SEARCH(DR$1,Data!$A198)),"",          ";" &amp; VLOOKUP(DR$1,Data!$E:$F,2, FALSE) &amp; ";"   )             )</f>
        <v/>
      </c>
      <c r="DS198" t="str">
        <f>IF(Data!$E198=DS$1, "",             IF(ISERR(SEARCH(DS$1,Data!$A198)),"",          ";" &amp; VLOOKUP(DS$1,Data!$E:$F,2, FALSE) &amp; ";"   )             )</f>
        <v/>
      </c>
      <c r="DT198" t="str">
        <f>IF(Data!$E198=DT$1, "",             IF(ISERR(SEARCH(DT$1,Data!$A198)),"",          ";" &amp; VLOOKUP(DT$1,Data!$E:$F,2, FALSE) &amp; ";"   )             )</f>
        <v/>
      </c>
      <c r="DU198" t="str">
        <f>IF(Data!$E198=DU$1, "",             IF(ISERR(SEARCH(DU$1,Data!$A198)),"",          ";" &amp; VLOOKUP(DU$1,Data!$E:$F,2, FALSE) &amp; ";"   )             )</f>
        <v/>
      </c>
      <c r="DV198" t="str">
        <f>IF(Data!$E198=DV$1, "",             IF(ISERR(SEARCH(DV$1,Data!$A198)),"",          ";" &amp; VLOOKUP(DV$1,Data!$E:$F,2, FALSE) &amp; ";"   )             )</f>
        <v/>
      </c>
      <c r="DW198" t="str">
        <f>IF(Data!$E198=DW$1, "",             IF(ISERR(SEARCH(DW$1,Data!$A198)),"",          ";" &amp; VLOOKUP(DW$1,Data!$E:$F,2, FALSE) &amp; ";"   )             )</f>
        <v/>
      </c>
      <c r="DX198" t="str">
        <f>IF(Data!$E198=DX$1, "",             IF(ISERR(SEARCH(DX$1,Data!$A198)),"",          ";" &amp; VLOOKUP(DX$1,Data!$E:$F,2, FALSE) &amp; ";"   )             )</f>
        <v/>
      </c>
      <c r="DY198" t="str">
        <f>IF(Data!$E198=DY$1, "",             IF(ISERR(SEARCH(DY$1,Data!$A198)),"",          ";" &amp; VLOOKUP(DY$1,Data!$E:$F,2, FALSE) &amp; ";"   )             )</f>
        <v/>
      </c>
      <c r="DZ198" t="str">
        <f>IF(Data!$E198=DZ$1, "",             IF(ISERR(SEARCH(DZ$1,Data!$A198)),"",          ";" &amp; VLOOKUP(DZ$1,Data!$E:$F,2, FALSE) &amp; ";"   )             )</f>
        <v/>
      </c>
      <c r="EA198" t="str">
        <f>IF(Data!$E198=EA$1, "",             IF(ISERR(SEARCH(EA$1,Data!$A198)),"",          ";" &amp; VLOOKUP(EA$1,Data!$E:$F,2, FALSE) &amp; ";"   )             )</f>
        <v/>
      </c>
      <c r="EB198" t="str">
        <f>IF(Data!$E198=EB$1, "",             IF(ISERR(SEARCH(EB$1,Data!$A198)),"",          ";" &amp; VLOOKUP(EB$1,Data!$E:$F,2, FALSE) &amp; ";"   )             )</f>
        <v/>
      </c>
      <c r="EC198" t="str">
        <f>IF(Data!$E198=EC$1, "",             IF(ISERR(SEARCH(EC$1,Data!$A198)),"",          ";" &amp; VLOOKUP(EC$1,Data!$E:$F,2, FALSE) &amp; ";"   )             )</f>
        <v/>
      </c>
      <c r="ED198" t="str">
        <f>IF(Data!$E198=ED$1, "",             IF(ISERR(SEARCH(ED$1,Data!$A198)),"",          ";" &amp; VLOOKUP(ED$1,Data!$E:$F,2, FALSE) &amp; ";"   )             )</f>
        <v/>
      </c>
      <c r="EE198" t="str">
        <f>IF(Data!$E198=EE$1, "",             IF(ISERR(SEARCH(EE$1,Data!$A198)),"",          ";" &amp; VLOOKUP(EE$1,Data!$E:$F,2, FALSE) &amp; ";"   )             )</f>
        <v/>
      </c>
      <c r="EF198" t="str">
        <f>IF(Data!$E198=EF$1, "",             IF(ISERR(SEARCH(EF$1,Data!$A198)),"",          ";" &amp; VLOOKUP(EF$1,Data!$E:$F,2, FALSE) &amp; ";"   )             )</f>
        <v/>
      </c>
      <c r="EG198" t="str">
        <f>IF(Data!$E198=EG$1, "",             IF(ISERR(SEARCH(EG$1,Data!$A198)),"",          ";" &amp; VLOOKUP(EG$1,Data!$E:$F,2, FALSE) &amp; ";"   )             )</f>
        <v/>
      </c>
      <c r="EH198" t="str">
        <f>IF(Data!$E198=EH$1, "",             IF(ISERR(SEARCH(EH$1,Data!$A198)),"",          ";" &amp; VLOOKUP(EH$1,Data!$E:$F,2, FALSE) &amp; ";"   )             )</f>
        <v/>
      </c>
      <c r="EI198" t="str">
        <f>IF(Data!$E198=EI$1, "",             IF(ISERR(SEARCH(EI$1,Data!$A198)),"",          ";" &amp; VLOOKUP(EI$1,Data!$E:$F,2, FALSE) &amp; ";"   )             )</f>
        <v/>
      </c>
      <c r="EJ198" t="str">
        <f>IF(Data!$E198=EJ$1, "",             IF(ISERR(SEARCH(EJ$1,Data!$A198)),"",          ";" &amp; VLOOKUP(EJ$1,Data!$E:$F,2, FALSE) &amp; ";"   )             )</f>
        <v/>
      </c>
      <c r="EK198" t="str">
        <f>IF(Data!$E198=EK$1, "",             IF(ISERR(SEARCH(EK$1,Data!$A198)),"",          ";" &amp; VLOOKUP(EK$1,Data!$E:$F,2, FALSE) &amp; ";"   )             )</f>
        <v/>
      </c>
      <c r="EL198" t="str">
        <f>IF(Data!$E198=EL$1, "",             IF(ISERR(SEARCH(EL$1,Data!$A198)),"",          ";" &amp; VLOOKUP(EL$1,Data!$E:$F,2, FALSE) &amp; ";"   )             )</f>
        <v/>
      </c>
      <c r="EM198" t="str">
        <f>IF(Data!$E198=EM$1, "",             IF(ISERR(SEARCH(EM$1,Data!$A198)),"",          ";" &amp; VLOOKUP(EM$1,Data!$E:$F,2, FALSE) &amp; ";"   )             )</f>
        <v/>
      </c>
      <c r="EN198" t="str">
        <f>IF(Data!$E198=EN$1, "",             IF(ISERR(SEARCH(EN$1,Data!$A198)),"",          ";" &amp; VLOOKUP(EN$1,Data!$E:$F,2, FALSE) &amp; ";"   )             )</f>
        <v/>
      </c>
      <c r="EO198" t="str">
        <f>IF(Data!$E198=EO$1, "",             IF(ISERR(SEARCH(EO$1,Data!$A198)),"",          ";" &amp; VLOOKUP(EO$1,Data!$E:$F,2, FALSE) &amp; ";"   )             )</f>
        <v/>
      </c>
      <c r="EP198" t="str">
        <f>IF(Data!$E198=EP$1, "",             IF(ISERR(SEARCH(EP$1,Data!$A198)),"",          ";" &amp; VLOOKUP(EP$1,Data!$E:$F,2, FALSE) &amp; ";"   )             )</f>
        <v/>
      </c>
      <c r="EQ198" t="str">
        <f>IF(Data!$E198=EQ$1, "",             IF(ISERR(SEARCH(EQ$1,Data!$A198)),"",          ";" &amp; VLOOKUP(EQ$1,Data!$E:$F,2, FALSE) &amp; ";"   )             )</f>
        <v/>
      </c>
      <c r="ER198" t="str">
        <f>IF(Data!$E198=ER$1, "",             IF(ISERR(SEARCH(ER$1,Data!$A198)),"",          ";" &amp; VLOOKUP(ER$1,Data!$E:$F,2, FALSE) &amp; ";"   )             )</f>
        <v/>
      </c>
      <c r="ES198" t="str">
        <f>IF(Data!$E198=ES$1, "",             IF(ISERR(SEARCH(ES$1,Data!$A198)),"",          ";" &amp; VLOOKUP(ES$1,Data!$E:$F,2, FALSE) &amp; ";"   )             )</f>
        <v/>
      </c>
      <c r="ET198" t="str">
        <f>IF(Data!$E198=ET$1, "",             IF(ISERR(SEARCH(ET$1,Data!$A198)),"",          ";" &amp; VLOOKUP(ET$1,Data!$E:$F,2, FALSE) &amp; ";"   )             )</f>
        <v/>
      </c>
      <c r="EU198" t="str">
        <f>IF(Data!$E198=EU$1, "",             IF(ISERR(SEARCH(EU$1,Data!$A198)),"",          ";" &amp; VLOOKUP(EU$1,Data!$E:$F,2, FALSE) &amp; ";"   )             )</f>
        <v/>
      </c>
      <c r="EV198" t="str">
        <f>IF(Data!$E198=EV$1, "",             IF(ISERR(SEARCH(EV$1,Data!$A198)),"",          ";" &amp; VLOOKUP(EV$1,Data!$E:$F,2, FALSE) &amp; ";"   )             )</f>
        <v/>
      </c>
      <c r="EW198" t="str">
        <f>IF(Data!$E198=EW$1, "",             IF(ISERR(SEARCH(EW$1,Data!$A198)),"",          ";" &amp; VLOOKUP(EW$1,Data!$E:$F,2, FALSE) &amp; ";"   )             )</f>
        <v/>
      </c>
      <c r="EX198" t="str">
        <f>IF(Data!$E198=EX$1, "",             IF(ISERR(SEARCH(EX$1,Data!$A198)),"",          ";" &amp; VLOOKUP(EX$1,Data!$E:$F,2, FALSE) &amp; ";"   )             )</f>
        <v/>
      </c>
      <c r="EY198" t="str">
        <f>IF(Data!$E198=EY$1, "",             IF(ISERR(SEARCH(EY$1,Data!$A198)),"",          ";" &amp; VLOOKUP(EY$1,Data!$E:$F,2, FALSE) &amp; ";"   )             )</f>
        <v/>
      </c>
      <c r="EZ198" t="str">
        <f>IF(Data!$E198=EZ$1, "",             IF(ISERR(SEARCH(EZ$1,Data!$A198)),"",          ";" &amp; VLOOKUP(EZ$1,Data!$E:$F,2, FALSE) &amp; ";"   )             )</f>
        <v/>
      </c>
      <c r="FA198" t="str">
        <f>IF(Data!$E198=FA$1, "",             IF(ISERR(SEARCH(FA$1,Data!$A198)),"",          ";" &amp; VLOOKUP(FA$1,Data!$E:$F,2, FALSE) &amp; ";"   )             )</f>
        <v/>
      </c>
      <c r="FB198" t="str">
        <f>IF(Data!$E198=FB$1, "",             IF(ISERR(SEARCH(FB$1,Data!$A198)),"",          ";" &amp; VLOOKUP(FB$1,Data!$E:$F,2, FALSE) &amp; ";"   )             )</f>
        <v/>
      </c>
      <c r="FC198" t="str">
        <f>IF(Data!$E198=FC$1, "",             IF(ISERR(SEARCH(FC$1,Data!$A198)),"",          ";" &amp; VLOOKUP(FC$1,Data!$E:$F,2, FALSE) &amp; ";"   )             )</f>
        <v/>
      </c>
      <c r="FD198" t="str">
        <f>IF(Data!$E198=FD$1, "",             IF(ISERR(SEARCH(FD$1,Data!$A198)),"",          ";" &amp; VLOOKUP(FD$1,Data!$E:$F,2, FALSE) &amp; ";"   )             )</f>
        <v/>
      </c>
      <c r="FE198" t="str">
        <f>IF(Data!$E198=FE$1, "",             IF(ISERR(SEARCH(FE$1,Data!$A198)),"",          ";" &amp; VLOOKUP(FE$1,Data!$E:$F,2, FALSE) &amp; ";"   )             )</f>
        <v/>
      </c>
      <c r="FF198" t="str">
        <f>IF(Data!$E198=FF$1, "",             IF(ISERR(SEARCH(FF$1,Data!$A198)),"",          ";" &amp; VLOOKUP(FF$1,Data!$E:$F,2, FALSE) &amp; ";"   )             )</f>
        <v/>
      </c>
      <c r="FG198" t="str">
        <f>IF(Data!$E198=FG$1, "",             IF(ISERR(SEARCH(FG$1,Data!$A198)),"",          ";" &amp; VLOOKUP(FG$1,Data!$E:$F,2, FALSE) &amp; ";"   )             )</f>
        <v/>
      </c>
      <c r="FH198" t="str">
        <f>IF(Data!$E198=FH$1, "",             IF(ISERR(SEARCH(FH$1,Data!$A198)),"",          ";" &amp; VLOOKUP(FH$1,Data!$E:$F,2, FALSE) &amp; ";"   )             )</f>
        <v/>
      </c>
      <c r="FI198" t="str">
        <f>IF(Data!$E198=FI$1, "",             IF(ISERR(SEARCH(FI$1,Data!$A198)),"",          ";" &amp; VLOOKUP(FI$1,Data!$E:$F,2, FALSE) &amp; ";"   )             )</f>
        <v/>
      </c>
      <c r="FJ198" t="str">
        <f>IF(Data!$E198=FJ$1, "",             IF(ISERR(SEARCH(FJ$1,Data!$A198)),"",          ";" &amp; VLOOKUP(FJ$1,Data!$E:$F,2, FALSE) &amp; ";"   )             )</f>
        <v/>
      </c>
      <c r="FK198" t="str">
        <f>IF(Data!$E198=FK$1, "",             IF(ISERR(SEARCH(FK$1,Data!$A198)),"",          ";" &amp; VLOOKUP(FK$1,Data!$E:$F,2, FALSE) &amp; ";"   )             )</f>
        <v/>
      </c>
      <c r="FL198" t="str">
        <f>IF(Data!$E198=FL$1, "",             IF(ISERR(SEARCH(FL$1,Data!$A198)),"",          ";" &amp; VLOOKUP(FL$1,Data!$E:$F,2, FALSE) &amp; ";"   )             )</f>
        <v/>
      </c>
      <c r="FM198" t="str">
        <f>IF(Data!$E198=FM$1, "",             IF(ISERR(SEARCH(FM$1,Data!$A198)),"",          ";" &amp; VLOOKUP(FM$1,Data!$E:$F,2, FALSE) &amp; ";"   )             )</f>
        <v/>
      </c>
      <c r="FN198" t="str">
        <f>IF(Data!$E198=FN$1, "",             IF(ISERR(SEARCH(FN$1,Data!$A198)),"",          ";" &amp; VLOOKUP(FN$1,Data!$E:$F,2, FALSE) &amp; ";"   )             )</f>
        <v/>
      </c>
      <c r="FO198" t="str">
        <f>IF(Data!$E198=FO$1, "",             IF(ISERR(SEARCH(FO$1,Data!$A198)),"",          ";" &amp; VLOOKUP(FO$1,Data!$E:$F,2, FALSE) &amp; ";"   )             )</f>
        <v/>
      </c>
      <c r="FP198" t="str">
        <f>IF(Data!$E198=FP$1, "",             IF(ISERR(SEARCH(FP$1,Data!$A198)),"",          ";" &amp; VLOOKUP(FP$1,Data!$E:$F,2, FALSE) &amp; ";"   )             )</f>
        <v/>
      </c>
      <c r="FQ198" t="str">
        <f>IF(Data!$E198=FQ$1, "",             IF(ISERR(SEARCH(FQ$1,Data!$A198)),"",          ";" &amp; VLOOKUP(FQ$1,Data!$E:$F,2, FALSE) &amp; ";"   )             )</f>
        <v/>
      </c>
      <c r="FR198" t="str">
        <f>IF(Data!$E198=FR$1, "",             IF(ISERR(SEARCH(FR$1,Data!$A198)),"",          ";" &amp; VLOOKUP(FR$1,Data!$E:$F,2, FALSE) &amp; ";"   )             )</f>
        <v/>
      </c>
      <c r="FS198" t="str">
        <f>IF(Data!$E198=FS$1, "",             IF(ISERR(SEARCH(FS$1,Data!$A198)),"",          ";" &amp; VLOOKUP(FS$1,Data!$E:$F,2, FALSE) &amp; ";"   )             )</f>
        <v/>
      </c>
      <c r="FT198" t="str">
        <f>IF(Data!$E198=FT$1, "",             IF(ISERR(SEARCH(FT$1,Data!$A198)),"",          ";" &amp; VLOOKUP(FT$1,Data!$E:$F,2, FALSE) &amp; ";"   )             )</f>
        <v/>
      </c>
      <c r="FU198" t="str">
        <f>IF(Data!$E198=FU$1, "",             IF(ISERR(SEARCH(FU$1,Data!$A198)),"",          ";" &amp; VLOOKUP(FU$1,Data!$E:$F,2, FALSE) &amp; ";"   )             )</f>
        <v/>
      </c>
      <c r="FV198" t="str">
        <f>IF(Data!$E198=FV$1, "",             IF(ISERR(SEARCH(FV$1,Data!$A198)),"",          ";" &amp; VLOOKUP(FV$1,Data!$E:$F,2, FALSE) &amp; ";"   )             )</f>
        <v/>
      </c>
      <c r="FW198" t="str">
        <f>IF(Data!$E198=FW$1, "",             IF(ISERR(SEARCH(FW$1,Data!$A198)),"",          ";" &amp; VLOOKUP(FW$1,Data!$E:$F,2, FALSE) &amp; ";"   )             )</f>
        <v/>
      </c>
      <c r="FX198" t="str">
        <f>IF(Data!$E198=FX$1, "",             IF(ISERR(SEARCH(FX$1,Data!$A198)),"",          ";" &amp; VLOOKUP(FX$1,Data!$E:$F,2, FALSE) &amp; ";"   )             )</f>
        <v/>
      </c>
      <c r="FY198" t="str">
        <f>IF(Data!$E198=FY$1, "",             IF(ISERR(SEARCH(FY$1,Data!$A198)),"",          ";" &amp; VLOOKUP(FY$1,Data!$E:$F,2, FALSE) &amp; ";"   )             )</f>
        <v/>
      </c>
      <c r="FZ198" t="str">
        <f>IF(Data!$E198=FZ$1, "",             IF(ISERR(SEARCH(FZ$1,Data!$A198)),"",          ";" &amp; VLOOKUP(FZ$1,Data!$E:$F,2, FALSE) &amp; ";"   )             )</f>
        <v/>
      </c>
      <c r="GA198" t="str">
        <f>IF(Data!$E198=GA$1, "",             IF(ISERR(SEARCH(GA$1,Data!$A198)),"",          ";" &amp; VLOOKUP(GA$1,Data!$E:$F,2, FALSE) &amp; ";"   )             )</f>
        <v/>
      </c>
      <c r="GB198" t="str">
        <f>IF(Data!$E198=GB$1, "",             IF(ISERR(SEARCH(GB$1,Data!$A198)),"",          ";" &amp; VLOOKUP(GB$1,Data!$E:$F,2, FALSE) &amp; ";"   )             )</f>
        <v/>
      </c>
      <c r="GC198" t="str">
        <f>IF(Data!$E198=GC$1, "",             IF(ISERR(SEARCH(GC$1,Data!$A198)),"",          ";" &amp; VLOOKUP(GC$1,Data!$E:$F,2, FALSE) &amp; ";"   )             )</f>
        <v/>
      </c>
      <c r="GD198" t="str">
        <f>IF(Data!$E198=GD$1, "",             IF(ISERR(SEARCH(GD$1,Data!$A198)),"",          ";" &amp; VLOOKUP(GD$1,Data!$E:$F,2, FALSE) &amp; ";"   )             )</f>
        <v/>
      </c>
      <c r="GE198" t="str">
        <f>IF(Data!$E198=GE$1, "",             IF(ISERR(SEARCH(GE$1,Data!$A198)),"",          ";" &amp; VLOOKUP(GE$1,Data!$E:$F,2, FALSE) &amp; ";"   )             )</f>
        <v/>
      </c>
      <c r="GF198" t="str">
        <f>IF(Data!$E198=GF$1, "",             IF(ISERR(SEARCH(GF$1,Data!$A198)),"",          ";" &amp; VLOOKUP(GF$1,Data!$E:$F,2, FALSE) &amp; ";"   )             )</f>
        <v/>
      </c>
      <c r="GG198" t="str">
        <f>IF(Data!$E198=GG$1, "",             IF(ISERR(SEARCH(GG$1,Data!$A198)),"",          ";" &amp; VLOOKUP(GG$1,Data!$E:$F,2, FALSE) &amp; ";"   )             )</f>
        <v/>
      </c>
      <c r="GH198" t="str">
        <f>IF(Data!$E198=GH$1, "",             IF(ISERR(SEARCH(GH$1,Data!$A198)),"",          ";" &amp; VLOOKUP(GH$1,Data!$E:$F,2, FALSE) &amp; ";"   )             )</f>
        <v/>
      </c>
      <c r="GI198" t="str">
        <f>IF(Data!$E198=GI$1, "",             IF(ISERR(SEARCH(GI$1,Data!$A198)),"",          ";" &amp; VLOOKUP(GI$1,Data!$E:$F,2, FALSE) &amp; ";"   )             )</f>
        <v/>
      </c>
      <c r="GJ198" t="str">
        <f>IF(Data!$E198=GJ$1, "",             IF(ISERR(SEARCH(GJ$1,Data!$A198)),"",          ";" &amp; VLOOKUP(GJ$1,Data!$E:$F,2, FALSE) &amp; ";"   )             )</f>
        <v/>
      </c>
      <c r="GK198" t="str">
        <f>IF(Data!$E198=GK$1, "",             IF(ISERR(SEARCH(GK$1,Data!$A198)),"",          ";" &amp; VLOOKUP(GK$1,Data!$E:$F,2, FALSE) &amp; ";"   )             )</f>
        <v/>
      </c>
      <c r="GL198" t="str">
        <f>IF(Data!$E198=GL$1, "",             IF(ISERR(SEARCH(GL$1,Data!$A198)),"",          ";" &amp; VLOOKUP(GL$1,Data!$E:$F,2, FALSE) &amp; ";"   )             )</f>
        <v/>
      </c>
      <c r="GM198" t="str">
        <f>IF(Data!$E198=GM$1, "",             IF(ISERR(SEARCH(GM$1,Data!$A198)),"",          ";" &amp; VLOOKUP(GM$1,Data!$E:$F,2, FALSE) &amp; ";"   )             )</f>
        <v/>
      </c>
      <c r="GN198" t="str">
        <f>IF(Data!$E198=GN$1, "",             IF(ISERR(SEARCH(GN$1,Data!$A198)),"",          ";" &amp; VLOOKUP(GN$1,Data!$E:$F,2, FALSE) &amp; ";"   )             )</f>
        <v/>
      </c>
      <c r="GO198" t="str">
        <f>IF(Data!$E198=GO$1, "",             IF(ISERR(SEARCH(GO$1,Data!$A198)),"",          ";" &amp; VLOOKUP(GO$1,Data!$E:$F,2, FALSE) &amp; ";"   )             )</f>
        <v/>
      </c>
      <c r="GP198" t="str">
        <f>IF(Data!$E198=GP$1, "",             IF(ISERR(SEARCH(GP$1,Data!$A198)),"",          ";" &amp; VLOOKUP(GP$1,Data!$E:$F,2, FALSE) &amp; ";"   )             )</f>
        <v/>
      </c>
      <c r="GQ198" t="str">
        <f>IF(Data!$E198=GQ$1, "",             IF(ISERR(SEARCH(GQ$1,Data!$A198)),"",          ";" &amp; VLOOKUP(GQ$1,Data!$E:$F,2, FALSE) &amp; ";"   )             )</f>
        <v/>
      </c>
      <c r="GR198" t="str">
        <f>IF(Data!$E198=GR$1, "",             IF(ISERR(SEARCH(GR$1,Data!$A198)),"",          ";" &amp; VLOOKUP(GR$1,Data!$E:$F,2, FALSE) &amp; ";"   )             )</f>
        <v/>
      </c>
      <c r="GS198" t="str">
        <f>IF(Data!$E198=GS$1, "",             IF(ISERR(SEARCH(GS$1,Data!$A198)),"",          ";" &amp; VLOOKUP(GS$1,Data!$E:$F,2, FALSE) &amp; ";"   )             )</f>
        <v/>
      </c>
      <c r="GT198" t="str">
        <f>IF(Data!$E198=GT$1, "",             IF(ISERR(SEARCH(GT$1,Data!$A198)),"",          ";" &amp; VLOOKUP(GT$1,Data!$E:$F,2, FALSE) &amp; ";"   )             )</f>
        <v/>
      </c>
      <c r="GU198" t="str">
        <f>IF(Data!$E198=GU$1, "",             IF(ISERR(SEARCH(GU$1,Data!$A198)),"",          ";" &amp; VLOOKUP(GU$1,Data!$E:$F,2, FALSE) &amp; ";"   )             )</f>
        <v/>
      </c>
      <c r="GV198" t="str">
        <f>IF(Data!$E198=GV$1, "",             IF(ISERR(SEARCH(GV$1,Data!$A198)),"",          ";" &amp; VLOOKUP(GV$1,Data!$E:$F,2, FALSE) &amp; ";"   )             )</f>
        <v/>
      </c>
      <c r="GW198" t="str">
        <f>IF(Data!$E198=GW$1, "",             IF(ISERR(SEARCH(GW$1,Data!$A198)),"",          ";" &amp; VLOOKUP(GW$1,Data!$E:$F,2, FALSE) &amp; ";"   )             )</f>
        <v/>
      </c>
      <c r="GX198" t="str">
        <f>IF(Data!$E198=GX$1, "",             IF(ISERR(SEARCH(GX$1,Data!$A198)),"",          ";" &amp; VLOOKUP(GX$1,Data!$E:$F,2, FALSE) &amp; ";"   )             )</f>
        <v/>
      </c>
      <c r="GY198" t="str">
        <f>IF(Data!$E198=GY$1, "",             IF(ISERR(SEARCH(GY$1,Data!$A198)),"",          ";" &amp; VLOOKUP(GY$1,Data!$E:$F,2, FALSE) &amp; ";"   )             )</f>
        <v/>
      </c>
      <c r="GZ198" t="str">
        <f>IF(Data!$E198=GZ$1, "",             IF(ISERR(SEARCH(GZ$1,Data!$A198)),"",          ";" &amp; VLOOKUP(GZ$1,Data!$E:$F,2, FALSE) &amp; ";"   )             )</f>
        <v/>
      </c>
      <c r="HA198" t="str">
        <f>IF(Data!$E198=HA$1, "",             IF(ISERR(SEARCH(HA$1,Data!$A198)),"",          ";" &amp; VLOOKUP(HA$1,Data!$E:$F,2, FALSE) &amp; ";"   )             )</f>
        <v/>
      </c>
      <c r="HB198" t="str">
        <f>IF(Data!$E198=HB$1, "",             IF(ISERR(SEARCH(HB$1,Data!$A198)),"",          ";" &amp; VLOOKUP(HB$1,Data!$E:$F,2, FALSE) &amp; ";"   )             )</f>
        <v/>
      </c>
      <c r="HC198" t="str">
        <f>IF(Data!$E198=HC$1, "",             IF(ISERR(SEARCH(HC$1,Data!$A198)),"",          ";" &amp; VLOOKUP(HC$1,Data!$E:$F,2, FALSE) &amp; ";"   )             )</f>
        <v/>
      </c>
      <c r="HD198" t="str">
        <f>IF(Data!$E198=HD$1, "",             IF(ISERR(SEARCH(HD$1,Data!$A198)),"",          ";" &amp; VLOOKUP(HD$1,Data!$E:$F,2, FALSE) &amp; ";"   )             )</f>
        <v/>
      </c>
      <c r="HE198" t="str">
        <f>IF(Data!$E198=HE$1, "",             IF(ISERR(SEARCH(HE$1,Data!$A198)),"",          ";" &amp; VLOOKUP(HE$1,Data!$E:$F,2, FALSE) &amp; ";"   )             )</f>
        <v/>
      </c>
      <c r="HF198" t="str">
        <f>IF(Data!$E198=HF$1, "",             IF(ISERR(SEARCH(HF$1,Data!$A198)),"",          ";" &amp; VLOOKUP(HF$1,Data!$E:$F,2, FALSE) &amp; ";"   )             )</f>
        <v/>
      </c>
      <c r="HG198" t="str">
        <f>IF(Data!$E198=HG$1, "",             IF(ISERR(SEARCH(HG$1,Data!$A198)),"",          ";" &amp; VLOOKUP(HG$1,Data!$E:$F,2, FALSE) &amp; ";"   )             )</f>
        <v/>
      </c>
      <c r="HH198" t="str">
        <f>IF(Data!$E198=HH$1, "",             IF(ISERR(SEARCH(HH$1,Data!$A198)),"",          ";" &amp; VLOOKUP(HH$1,Data!$E:$F,2, FALSE) &amp; ";"   )             )</f>
        <v/>
      </c>
      <c r="HI198" t="str">
        <f>IF(Data!$E198=HI$1, "",             IF(ISERR(SEARCH(HI$1,Data!$A198)),"",          ";" &amp; VLOOKUP(HI$1,Data!$E:$F,2, FALSE) &amp; ";"   )             )</f>
        <v/>
      </c>
      <c r="HJ198" t="str">
        <f>IF(Data!$E198=HJ$1, "",             IF(ISERR(SEARCH(HJ$1,Data!$A198)),"",          ";" &amp; VLOOKUP(HJ$1,Data!$E:$F,2, FALSE) &amp; ";"   )             )</f>
        <v/>
      </c>
      <c r="HK198" t="str">
        <f>IF(Data!$E198=HK$1, "",             IF(ISERR(SEARCH(HK$1,Data!$A198)),"",          ";" &amp; VLOOKUP(HK$1,Data!$E:$F,2, FALSE) &amp; ";"   )             )</f>
        <v/>
      </c>
      <c r="HL198" t="str">
        <f>IF(Data!$E198=HL$1, "",             IF(ISERR(SEARCH(HL$1,Data!$A198)),"",          ";" &amp; VLOOKUP(HL$1,Data!$E:$F,2, FALSE) &amp; ";"   )             )</f>
        <v/>
      </c>
      <c r="HM198" t="str">
        <f>IF(Data!$E198=HM$1, "",             IF(ISERR(SEARCH(HM$1,Data!$A198)),"",          ";" &amp; VLOOKUP(HM$1,Data!$E:$F,2, FALSE) &amp; ";"   )             )</f>
        <v/>
      </c>
      <c r="HN198" t="str">
        <f>IF(Data!$E198=HN$1, "",             IF(ISERR(SEARCH(HN$1,Data!$A198)),"",          ";" &amp; VLOOKUP(HN$1,Data!$E:$F,2, FALSE) &amp; ";"   )             )</f>
        <v/>
      </c>
      <c r="HO198" t="str">
        <f>IF(Data!$E198=HO$1, "",             IF(ISERR(SEARCH(HO$1,Data!$A198)),"",          ";" &amp; VLOOKUP(HO$1,Data!$E:$F,2, FALSE) &amp; ";"   )             )</f>
        <v/>
      </c>
      <c r="HP198" t="str">
        <f>IF(Data!$E198=HP$1, "",             IF(ISERR(SEARCH(HP$1,Data!$A198)),"",          ";" &amp; VLOOKUP(HP$1,Data!$E:$F,2, FALSE) &amp; ";"   )             )</f>
        <v/>
      </c>
      <c r="HQ198" t="str">
        <f>IF(Data!$E198=HQ$1, "",             IF(ISERR(SEARCH(HQ$1,Data!$A198)),"",          ";" &amp; VLOOKUP(HQ$1,Data!$E:$F,2, FALSE) &amp; ";"   )             )</f>
        <v/>
      </c>
      <c r="HR198" t="str">
        <f>IF(Data!$E198=HR$1, "",             IF(ISERR(SEARCH(HR$1,Data!$A198)),"",          ";" &amp; VLOOKUP(HR$1,Data!$E:$F,2, FALSE) &amp; ";"   )             )</f>
        <v/>
      </c>
      <c r="HS198" t="str">
        <f>IF(Data!$E198=HS$1, "",             IF(ISERR(SEARCH(HS$1,Data!$A198)),"",          ";" &amp; VLOOKUP(HS$1,Data!$E:$F,2, FALSE) &amp; ";"   )             )</f>
        <v/>
      </c>
      <c r="HT198" t="str">
        <f>IF(Data!$E198=HT$1, "",             IF(ISERR(SEARCH(HT$1,Data!$A198)),"",          ";" &amp; VLOOKUP(HT$1,Data!$E:$F,2, FALSE) &amp; ";"   )             )</f>
        <v/>
      </c>
      <c r="HU198" t="str">
        <f>IF(Data!$E198=HU$1, "",             IF(ISERR(SEARCH(HU$1,Data!$A198)),"",          ";" &amp; VLOOKUP(HU$1,Data!$E:$F,2, FALSE) &amp; ";"   )             )</f>
        <v/>
      </c>
      <c r="HV198" t="str">
        <f>IF(Data!$E198=HV$1, "",             IF(ISERR(SEARCH(HV$1,Data!$A198)),"",          ";" &amp; VLOOKUP(HV$1,Data!$E:$F,2, FALSE) &amp; ";"   )             )</f>
        <v/>
      </c>
      <c r="HW198" t="str">
        <f>IF(Data!$E198=HW$1, "",             IF(ISERR(SEARCH(HW$1,Data!$A198)),"",          ";" &amp; VLOOKUP(HW$1,Data!$E:$F,2, FALSE) &amp; ";"   )             )</f>
        <v/>
      </c>
      <c r="HX198" t="str">
        <f>IF(Data!$E198=HX$1, "",             IF(ISERR(SEARCH(HX$1,Data!$A198)),"",          ";" &amp; VLOOKUP(HX$1,Data!$E:$F,2, FALSE) &amp; ";"   )             )</f>
        <v/>
      </c>
      <c r="HY198" t="str">
        <f>IF(Data!$E198=HY$1, "",             IF(ISERR(SEARCH(HY$1,Data!$A198)),"",          ";" &amp; VLOOKUP(HY$1,Data!$E:$F,2, FALSE) &amp; ";"   )             )</f>
        <v/>
      </c>
      <c r="HZ198" t="str">
        <f>IF(Data!$E198=HZ$1, "",             IF(ISERR(SEARCH(HZ$1,Data!$A198)),"",          ";" &amp; VLOOKUP(HZ$1,Data!$E:$F,2, FALSE) &amp; ";"   )             )</f>
        <v/>
      </c>
      <c r="IA198" t="str">
        <f>IF(Data!$E198=IA$1, "",             IF(ISERR(SEARCH(IA$1,Data!$A198)),"",          ";" &amp; VLOOKUP(IA$1,Data!$E:$F,2, FALSE) &amp; ";"   )             )</f>
        <v/>
      </c>
      <c r="IB198" t="str">
        <f>IF(Data!$E198=IB$1, "",             IF(ISERR(SEARCH(IB$1,Data!$A198)),"",          ";" &amp; VLOOKUP(IB$1,Data!$E:$F,2, FALSE) &amp; ";"   )             )</f>
        <v/>
      </c>
      <c r="IC198" t="str">
        <f>IF(Data!$E198=IC$1, "",             IF(ISERR(SEARCH(IC$1,Data!$A198)),"",          ";" &amp; VLOOKUP(IC$1,Data!$E:$F,2, FALSE) &amp; ";"   )             )</f>
        <v/>
      </c>
      <c r="ID198" t="str">
        <f>IF(Data!$E198=ID$1, "",             IF(ISERR(SEARCH(ID$1,Data!$A198)),"",          ";" &amp; VLOOKUP(ID$1,Data!$E:$F,2, FALSE) &amp; ";"   )             )</f>
        <v/>
      </c>
      <c r="IE198" t="str">
        <f>IF(Data!$E198=IE$1, "",             IF(ISERR(SEARCH(IE$1,Data!$A198)),"",          ";" &amp; VLOOKUP(IE$1,Data!$E:$F,2, FALSE) &amp; ";"   )             )</f>
        <v/>
      </c>
    </row>
    <row r="199" spans="1:239" x14ac:dyDescent="0.3">
      <c r="A199" t="str">
        <f>Tableau1[[#This Row],[name]]</f>
        <v>Teebo</v>
      </c>
      <c r="B199" s="15">
        <f>VLOOKUP(Tableau36[[#This Row],[Character]],Data!E:F,2,FALSE)</f>
        <v>198</v>
      </c>
      <c r="C199" t="str">
        <f>IF( Tableau36[[#This Row],[removed double semi-colon]]="", "", MID(Tableau36[[#This Row],[removed double semi-colon]],2,LEN(Tableau36[[#This Row],[removed double semi-colon]]) - 2) )</f>
        <v/>
      </c>
      <c r="D199" t="str">
        <f>SUBSTITUTE(Tableau36[[#This Row],[Concatenation]],";;",";")</f>
        <v/>
      </c>
      <c r="E199" t="str">
        <f>_xlfn.CONCAT(Tableau4[#This Row])</f>
        <v/>
      </c>
      <c r="I199" t="str">
        <f>IF(Data!$E199=I$1, "",             IF(ISERR(SEARCH(I$1,Data!$A199)),"",          ";" &amp; VLOOKUP(I$1,Data!$E:$F,2, FALSE) &amp; ";"   )             )</f>
        <v/>
      </c>
      <c r="J199" t="str">
        <f>IF(Data!$E199=J$1, "",             IF(ISERR(SEARCH(J$1,Data!$A199)),"",          ";" &amp; VLOOKUP(J$1,Data!$E:$F,2, FALSE) &amp; ";"   )             )</f>
        <v/>
      </c>
      <c r="K199" t="str">
        <f>IF(Data!$E199=K$1, "",             IF(ISERR(SEARCH(K$1,Data!$A199)),"",          ";" &amp; VLOOKUP(K$1,Data!$E:$F,2, FALSE) &amp; ";"   )             )</f>
        <v/>
      </c>
      <c r="L199" t="str">
        <f>IF(Data!$E199=L$1, "",             IF(ISERR(SEARCH(L$1,Data!$A199)),"",          ";" &amp; VLOOKUP(L$1,Data!$E:$F,2, FALSE) &amp; ";"   )             )</f>
        <v/>
      </c>
      <c r="M199" t="str">
        <f>IF(Data!$E199=M$1, "",             IF(ISERR(SEARCH(M$1,Data!$A199)),"",          ";" &amp; VLOOKUP(M$1,Data!$E:$F,2, FALSE) &amp; ";"   )             )</f>
        <v/>
      </c>
      <c r="N199" t="str">
        <f>IF(Data!$E199=N$1, "",             IF(ISERR(SEARCH(N$1,Data!$A199)),"",          ";" &amp; VLOOKUP(N$1,Data!$E:$F,2, FALSE) &amp; ";"   )             )</f>
        <v/>
      </c>
      <c r="O199" t="str">
        <f>IF(Data!$E199=O$1, "",             IF(ISERR(SEARCH(O$1,Data!$A199)),"",          ";" &amp; VLOOKUP(O$1,Data!$E:$F,2, FALSE) &amp; ";"   )             )</f>
        <v/>
      </c>
      <c r="P199" t="str">
        <f>IF(Data!$E199=P$1, "",             IF(ISERR(SEARCH(P$1,Data!$A199)),"",          ";" &amp; VLOOKUP(P$1,Data!$E:$F,2, FALSE) &amp; ";"   )             )</f>
        <v/>
      </c>
      <c r="Q199" t="str">
        <f>IF(Data!$E199=Q$1, "",             IF(ISERR(SEARCH(Q$1,Data!$A199)),"",          ";" &amp; VLOOKUP(Q$1,Data!$E:$F,2, FALSE) &amp; ";"   )             )</f>
        <v/>
      </c>
      <c r="R199" t="str">
        <f>IF(Data!$E199=R$1, "",             IF(ISERR(SEARCH(R$1,Data!$A199)),"",          ";" &amp; VLOOKUP(R$1,Data!$E:$F,2, FALSE) &amp; ";"   )             )</f>
        <v/>
      </c>
      <c r="S199" t="str">
        <f>IF(Data!$E199=S$1, "",             IF(ISERR(SEARCH(S$1,Data!$A199)),"",          ";" &amp; VLOOKUP(S$1,Data!$E:$F,2, FALSE) &amp; ";"   )             )</f>
        <v/>
      </c>
      <c r="T199" t="str">
        <f>IF(Data!$E199=T$1, "",             IF(ISERR(SEARCH(T$1,Data!$A199)),"",          ";" &amp; VLOOKUP(T$1,Data!$E:$F,2, FALSE) &amp; ";"   )             )</f>
        <v/>
      </c>
      <c r="U199" t="str">
        <f>IF(Data!$E199=U$1, "",             IF(ISERR(SEARCH(U$1,Data!$A199)),"",          ";" &amp; VLOOKUP(U$1,Data!$E:$F,2, FALSE) &amp; ";"   )             )</f>
        <v/>
      </c>
      <c r="V199" t="str">
        <f>IF(Data!$E199=V$1, "",             IF(ISERR(SEARCH(V$1,Data!$A199)),"",          ";" &amp; VLOOKUP(V$1,Data!$E:$F,2, FALSE) &amp; ";"   )             )</f>
        <v/>
      </c>
      <c r="W199" t="str">
        <f>IF(Data!$E199=W$1, "",             IF(ISERR(SEARCH(W$1,Data!$A199)),"",          ";" &amp; VLOOKUP(W$1,Data!$E:$F,2, FALSE) &amp; ";"   )             )</f>
        <v/>
      </c>
      <c r="X199" t="str">
        <f>IF(Data!$E199=X$1, "",             IF(ISERR(SEARCH(X$1,Data!$A199)),"",          ";" &amp; VLOOKUP(X$1,Data!$E:$F,2, FALSE) &amp; ";"   )             )</f>
        <v/>
      </c>
      <c r="Y199" t="str">
        <f>IF(Data!$E199=Y$1, "",             IF(ISERR(SEARCH(Y$1,Data!$A199)),"",          ";" &amp; VLOOKUP(Y$1,Data!$E:$F,2, FALSE) &amp; ";"   )             )</f>
        <v/>
      </c>
      <c r="Z199" t="str">
        <f>IF(Data!$E199=Z$1, "",             IF(ISERR(SEARCH(Z$1,Data!$A199)),"",          ";" &amp; VLOOKUP(Z$1,Data!$E:$F,2, FALSE) &amp; ";"   )             )</f>
        <v/>
      </c>
      <c r="AA199" t="str">
        <f>IF(Data!$E199=AA$1, "",             IF(ISERR(SEARCH(AA$1,Data!$A199)),"",          ";" &amp; VLOOKUP(AA$1,Data!$E:$F,2, FALSE) &amp; ";"   )             )</f>
        <v/>
      </c>
      <c r="AB199" t="str">
        <f>IF(Data!$E199=AB$1, "",             IF(ISERR(SEARCH(AB$1,Data!$A199)),"",          ";" &amp; VLOOKUP(AB$1,Data!$E:$F,2, FALSE) &amp; ";"   )             )</f>
        <v/>
      </c>
      <c r="AC199" t="str">
        <f>IF(Data!$E199=AC$1, "",             IF(ISERR(SEARCH(AC$1,Data!$A199)),"",          ";" &amp; VLOOKUP(AC$1,Data!$E:$F,2, FALSE) &amp; ";"   )             )</f>
        <v/>
      </c>
      <c r="AD199" t="str">
        <f>IF(Data!$E199=AD$1, "",             IF(ISERR(SEARCH(AD$1,Data!$A199)),"",          ";" &amp; VLOOKUP(AD$1,Data!$E:$F,2, FALSE) &amp; ";"   )             )</f>
        <v/>
      </c>
      <c r="AE199" t="str">
        <f>IF(Data!$E199=AE$1, "",             IF(ISERR(SEARCH(AE$1,Data!$A199)),"",          ";" &amp; VLOOKUP(AE$1,Data!$E:$F,2, FALSE) &amp; ";"   )             )</f>
        <v/>
      </c>
      <c r="AF199" t="str">
        <f>IF(Data!$E199=AF$1, "",             IF(ISERR(SEARCH(AF$1,Data!$A199)),"",          ";" &amp; VLOOKUP(AF$1,Data!$E:$F,2, FALSE) &amp; ";"   )             )</f>
        <v/>
      </c>
      <c r="AG199" t="str">
        <f>IF(Data!$E199=AG$1, "",             IF(ISERR(SEARCH(AG$1,Data!$A199)),"",          ";" &amp; VLOOKUP(AG$1,Data!$E:$F,2, FALSE) &amp; ";"   )             )</f>
        <v/>
      </c>
      <c r="AH199" t="str">
        <f>IF(Data!$E199=AH$1, "",             IF(ISERR(SEARCH(AH$1,Data!$A199)),"",          ";" &amp; VLOOKUP(AH$1,Data!$E:$F,2, FALSE) &amp; ";"   )             )</f>
        <v/>
      </c>
      <c r="AI199" t="str">
        <f>IF(Data!$E199=AI$1, "",             IF(ISERR(SEARCH(AI$1,Data!$A199)),"",          ";" &amp; VLOOKUP(AI$1,Data!$E:$F,2, FALSE) &amp; ";"   )             )</f>
        <v/>
      </c>
      <c r="AJ199" t="str">
        <f>IF(Data!$E199=AJ$1, "",             IF(ISERR(SEARCH(AJ$1,Data!$A199)),"",          ";" &amp; VLOOKUP(AJ$1,Data!$E:$F,2, FALSE) &amp; ";"   )             )</f>
        <v/>
      </c>
      <c r="AK199" t="str">
        <f>IF(Data!$E199=AK$1, "",             IF(ISERR(SEARCH(AK$1,Data!$A199)),"",          ";" &amp; VLOOKUP(AK$1,Data!$E:$F,2, FALSE) &amp; ";"   )             )</f>
        <v/>
      </c>
      <c r="AL199" t="str">
        <f>IF(Data!$E199=AL$1, "",             IF(ISERR(SEARCH(AL$1,Data!$A199)),"",          ";" &amp; VLOOKUP(AL$1,Data!$E:$F,2, FALSE) &amp; ";"   )             )</f>
        <v/>
      </c>
      <c r="AM199" t="str">
        <f>IF(Data!$E199=AM$1, "",             IF(ISERR(SEARCH(AM$1,Data!$A199)),"",          ";" &amp; VLOOKUP(AM$1,Data!$E:$F,2, FALSE) &amp; ";"   )             )</f>
        <v/>
      </c>
      <c r="AN199" t="str">
        <f>IF(Data!$E199=AN$1, "",             IF(ISERR(SEARCH(AN$1,Data!$A199)),"",          ";" &amp; VLOOKUP(AN$1,Data!$E:$F,2, FALSE) &amp; ";"   )             )</f>
        <v/>
      </c>
      <c r="AO199" t="str">
        <f>IF(Data!$E199=AO$1, "",             IF(ISERR(SEARCH(AO$1,Data!$A199)),"",          ";" &amp; VLOOKUP(AO$1,Data!$E:$F,2, FALSE) &amp; ";"   )             )</f>
        <v/>
      </c>
      <c r="AP199" t="str">
        <f>IF(Data!$E199=AP$1, "",             IF(ISERR(SEARCH(AP$1,Data!$A199)),"",          ";" &amp; VLOOKUP(AP$1,Data!$E:$F,2, FALSE) &amp; ";"   )             )</f>
        <v/>
      </c>
      <c r="AQ199" t="str">
        <f>IF(Data!$E199=AQ$1, "",             IF(ISERR(SEARCH(AQ$1,Data!$A199)),"",          ";" &amp; VLOOKUP(AQ$1,Data!$E:$F,2, FALSE) &amp; ";"   )             )</f>
        <v/>
      </c>
      <c r="AR199" t="str">
        <f>IF(Data!$E199=AR$1, "",             IF(ISERR(SEARCH(AR$1,Data!$A199)),"",          ";" &amp; VLOOKUP(AR$1,Data!$E:$F,2, FALSE) &amp; ";"   )             )</f>
        <v/>
      </c>
      <c r="AS199" t="str">
        <f>IF(Data!$E199=AS$1, "",             IF(ISERR(SEARCH(AS$1,Data!$A199)),"",          ";" &amp; VLOOKUP(AS$1,Data!$E:$F,2, FALSE) &amp; ";"   )             )</f>
        <v/>
      </c>
      <c r="AT199" t="str">
        <f>IF(Data!$E199=AT$1, "",             IF(ISERR(SEARCH(AT$1,Data!$A199)),"",          ";" &amp; VLOOKUP(AT$1,Data!$E:$F,2, FALSE) &amp; ";"   )             )</f>
        <v/>
      </c>
      <c r="AU199" t="str">
        <f>IF(Data!$E199=AU$1, "",             IF(ISERR(SEARCH(AU$1,Data!$A199)),"",          ";" &amp; VLOOKUP(AU$1,Data!$E:$F,2, FALSE) &amp; ";"   )             )</f>
        <v/>
      </c>
      <c r="AV199" t="str">
        <f>IF(Data!$E199=AV$1, "",             IF(ISERR(SEARCH(AV$1,Data!$A199)),"",          ";" &amp; VLOOKUP(AV$1,Data!$E:$F,2, FALSE) &amp; ";"   )             )</f>
        <v/>
      </c>
      <c r="AW199" t="str">
        <f>IF(Data!$E199=AW$1, "",             IF(ISERR(SEARCH(AW$1,Data!$A199)),"",          ";" &amp; VLOOKUP(AW$1,Data!$E:$F,2, FALSE) &amp; ";"   )             )</f>
        <v/>
      </c>
      <c r="AX199" t="str">
        <f>IF(Data!$E199=AX$1, "",             IF(ISERR(SEARCH(AX$1,Data!$A199)),"",          ";" &amp; VLOOKUP(AX$1,Data!$E:$F,2, FALSE) &amp; ";"   )             )</f>
        <v/>
      </c>
      <c r="AY199" t="str">
        <f>IF(Data!$E199=AY$1, "",             IF(ISERR(SEARCH(AY$1,Data!$A199)),"",          ";" &amp; VLOOKUP(AY$1,Data!$E:$F,2, FALSE) &amp; ";"   )             )</f>
        <v/>
      </c>
      <c r="AZ199" t="str">
        <f>IF(Data!$E199=AZ$1, "",             IF(ISERR(SEARCH(AZ$1,Data!$A199)),"",          ";" &amp; VLOOKUP(AZ$1,Data!$E:$F,2, FALSE) &amp; ";"   )             )</f>
        <v/>
      </c>
      <c r="BA199" t="str">
        <f>IF(Data!$E199=BA$1, "",             IF(ISERR(SEARCH(BA$1,Data!$A199)),"",          ";" &amp; VLOOKUP(BA$1,Data!$E:$F,2, FALSE) &amp; ";"   )             )</f>
        <v/>
      </c>
      <c r="BB199" t="str">
        <f>IF(Data!$E199=BB$1, "",             IF(ISERR(SEARCH(BB$1,Data!$A199)),"",          ";" &amp; VLOOKUP(BB$1,Data!$E:$F,2, FALSE) &amp; ";"   )             )</f>
        <v/>
      </c>
      <c r="BC199" t="str">
        <f>IF(Data!$E199=BC$1, "",             IF(ISERR(SEARCH(BC$1,Data!$A199)),"",          ";" &amp; VLOOKUP(BC$1,Data!$E:$F,2, FALSE) &amp; ";"   )             )</f>
        <v/>
      </c>
      <c r="BD199" t="str">
        <f>IF(Data!$E199=BD$1, "",             IF(ISERR(SEARCH(BD$1,Data!$A199)),"",          ";" &amp; VLOOKUP(BD$1,Data!$E:$F,2, FALSE) &amp; ";"   )             )</f>
        <v/>
      </c>
      <c r="BE199" t="str">
        <f>IF(Data!$E199=BE$1, "",             IF(ISERR(SEARCH(BE$1,Data!$A199)),"",          ";" &amp; VLOOKUP(BE$1,Data!$E:$F,2, FALSE) &amp; ";"   )             )</f>
        <v/>
      </c>
      <c r="BF199" t="str">
        <f>IF(Data!$E199=BF$1, "",             IF(ISERR(SEARCH(BF$1,Data!$A199)),"",          ";" &amp; VLOOKUP(BF$1,Data!$E:$F,2, FALSE) &amp; ";"   )             )</f>
        <v/>
      </c>
      <c r="BG199" t="str">
        <f>IF(Data!$E199=BG$1, "",             IF(ISERR(SEARCH(BG$1,Data!$A199)),"",          ";" &amp; VLOOKUP(BG$1,Data!$E:$F,2, FALSE) &amp; ";"   )             )</f>
        <v/>
      </c>
      <c r="BH199" t="str">
        <f>IF(Data!$E199=BH$1, "",             IF(ISERR(SEARCH(BH$1,Data!$A199)),"",          ";" &amp; VLOOKUP(BH$1,Data!$E:$F,2, FALSE) &amp; ";"   )             )</f>
        <v/>
      </c>
      <c r="BI199" t="str">
        <f>IF(Data!$E199=BI$1, "",             IF(ISERR(SEARCH(BI$1,Data!$A199)),"",          ";" &amp; VLOOKUP(BI$1,Data!$E:$F,2, FALSE) &amp; ";"   )             )</f>
        <v/>
      </c>
      <c r="BJ199" t="str">
        <f>IF(Data!$E199=BJ$1, "",             IF(ISERR(SEARCH(BJ$1,Data!$A199)),"",          ";" &amp; VLOOKUP(BJ$1,Data!$E:$F,2, FALSE) &amp; ";"   )             )</f>
        <v/>
      </c>
      <c r="BK199" t="str">
        <f>IF(Data!$E199=BK$1, "",             IF(ISERR(SEARCH(BK$1,Data!$A199)),"",          ";" &amp; VLOOKUP(BK$1,Data!$E:$F,2, FALSE) &amp; ";"   )             )</f>
        <v/>
      </c>
      <c r="BL199" t="str">
        <f>IF(Data!$E199=BL$1, "",             IF(ISERR(SEARCH(BL$1,Data!$A199)),"",          ";" &amp; VLOOKUP(BL$1,Data!$E:$F,2, FALSE) &amp; ";"   )             )</f>
        <v/>
      </c>
      <c r="BM199" t="str">
        <f>IF(Data!$E199=BM$1, "",             IF(ISERR(SEARCH(BM$1,Data!$A199)),"",          ";" &amp; VLOOKUP(BM$1,Data!$E:$F,2, FALSE) &amp; ";"   )             )</f>
        <v/>
      </c>
      <c r="BN199" t="str">
        <f>IF(Data!$E199=BN$1, "",             IF(ISERR(SEARCH(BN$1,Data!$A199)),"",          ";" &amp; VLOOKUP(BN$1,Data!$E:$F,2, FALSE) &amp; ";"   )             )</f>
        <v/>
      </c>
      <c r="BO199" t="str">
        <f>IF(Data!$E199=BO$1, "",             IF(ISERR(SEARCH(BO$1,Data!$A199)),"",          ";" &amp; VLOOKUP(BO$1,Data!$E:$F,2, FALSE) &amp; ";"   )             )</f>
        <v/>
      </c>
      <c r="BP199" t="str">
        <f>IF(Data!$E199=BP$1, "",             IF(ISERR(SEARCH(BP$1,Data!$A199)),"",          ";" &amp; VLOOKUP(BP$1,Data!$E:$F,2, FALSE) &amp; ";"   )             )</f>
        <v/>
      </c>
      <c r="BQ199" t="str">
        <f>IF(Data!$E199=BQ$1, "",             IF(ISERR(SEARCH(BQ$1,Data!$A199)),"",          ";" &amp; VLOOKUP(BQ$1,Data!$E:$F,2, FALSE) &amp; ";"   )             )</f>
        <v/>
      </c>
      <c r="BR199" t="str">
        <f>IF(Data!$E199=BR$1, "",             IF(ISERR(SEARCH(BR$1,Data!$A199)),"",          ";" &amp; VLOOKUP(BR$1,Data!$E:$F,2, FALSE) &amp; ";"   )             )</f>
        <v/>
      </c>
      <c r="BS199" t="str">
        <f>IF(Data!$E199=BS$1, "",             IF(ISERR(SEARCH(BS$1,Data!$A199)),"",          ";" &amp; VLOOKUP(BS$1,Data!$E:$F,2, FALSE) &amp; ";"   )             )</f>
        <v/>
      </c>
      <c r="BT199" t="str">
        <f>IF(Data!$E199=BT$1, "",             IF(ISERR(SEARCH(BT$1,Data!$A199)),"",          ";" &amp; VLOOKUP(BT$1,Data!$E:$F,2, FALSE) &amp; ";"   )             )</f>
        <v/>
      </c>
      <c r="BU199" t="str">
        <f>IF(Data!$E199=BU$1, "",             IF(ISERR(SEARCH(BU$1,Data!$A199)),"",          ";" &amp; VLOOKUP(BU$1,Data!$E:$F,2, FALSE) &amp; ";"   )             )</f>
        <v/>
      </c>
      <c r="BV199" t="str">
        <f>IF(Data!$E199=BV$1, "",             IF(ISERR(SEARCH(BV$1,Data!$A199)),"",          ";" &amp; VLOOKUP(BV$1,Data!$E:$F,2, FALSE) &amp; ";"   )             )</f>
        <v/>
      </c>
      <c r="BW199" t="str">
        <f>IF(Data!$E199=BW$1, "",             IF(ISERR(SEARCH(BW$1,Data!$A199)),"",          ";" &amp; VLOOKUP(BW$1,Data!$E:$F,2, FALSE) &amp; ";"   )             )</f>
        <v/>
      </c>
      <c r="BX199" t="str">
        <f>IF(Data!$E199=BX$1, "",             IF(ISERR(SEARCH(BX$1,Data!$A199)),"",          ";" &amp; VLOOKUP(BX$1,Data!$E:$F,2, FALSE) &amp; ";"   )             )</f>
        <v/>
      </c>
      <c r="BY199" t="str">
        <f>IF(Data!$E199=BY$1, "",             IF(ISERR(SEARCH(BY$1,Data!$A199)),"",          ";" &amp; VLOOKUP(BY$1,Data!$E:$F,2, FALSE) &amp; ";"   )             )</f>
        <v/>
      </c>
      <c r="BZ199" t="str">
        <f>IF(Data!$E199=BZ$1, "",             IF(ISERR(SEARCH(BZ$1,Data!$A199)),"",          ";" &amp; VLOOKUP(BZ$1,Data!$E:$F,2, FALSE) &amp; ";"   )             )</f>
        <v/>
      </c>
      <c r="CA199" t="str">
        <f>IF(Data!$E199=CA$1, "",             IF(ISERR(SEARCH(CA$1,Data!$A199)),"",          ";" &amp; VLOOKUP(CA$1,Data!$E:$F,2, FALSE) &amp; ";"   )             )</f>
        <v/>
      </c>
      <c r="CB199" t="str">
        <f>IF(Data!$E199=CB$1, "",             IF(ISERR(SEARCH(CB$1,Data!$A199)),"",          ";" &amp; VLOOKUP(CB$1,Data!$E:$F,2, FALSE) &amp; ";"   )             )</f>
        <v/>
      </c>
      <c r="CC199" t="str">
        <f>IF(Data!$E199=CC$1, "",             IF(ISERR(SEARCH(CC$1,Data!$A199)),"",          ";" &amp; VLOOKUP(CC$1,Data!$E:$F,2, FALSE) &amp; ";"   )             )</f>
        <v/>
      </c>
      <c r="CD199" t="str">
        <f>IF(Data!$E199=CD$1, "",             IF(ISERR(SEARCH(CD$1,Data!$A199)),"",          ";" &amp; VLOOKUP(CD$1,Data!$E:$F,2, FALSE) &amp; ";"   )             )</f>
        <v/>
      </c>
      <c r="CE199" t="str">
        <f>IF(Data!$E199=CE$1, "",             IF(ISERR(SEARCH(CE$1,Data!$A199)),"",          ";" &amp; VLOOKUP(CE$1,Data!$E:$F,2, FALSE) &amp; ";"   )             )</f>
        <v/>
      </c>
      <c r="CF199" t="str">
        <f>IF(Data!$E199=CF$1, "",             IF(ISERR(SEARCH(CF$1,Data!$A199)),"",          ";" &amp; VLOOKUP(CF$1,Data!$E:$F,2, FALSE) &amp; ";"   )             )</f>
        <v/>
      </c>
      <c r="CG199" t="str">
        <f>IF(Data!$E199=CG$1, "",             IF(ISERR(SEARCH(CG$1,Data!$A199)),"",          ";" &amp; VLOOKUP(CG$1,Data!$E:$F,2, FALSE) &amp; ";"   )             )</f>
        <v/>
      </c>
      <c r="CH199" t="str">
        <f>IF(Data!$E199=CH$1, "",             IF(ISERR(SEARCH(CH$1,Data!$A199)),"",          ";" &amp; VLOOKUP(CH$1,Data!$E:$F,2, FALSE) &amp; ";"   )             )</f>
        <v/>
      </c>
      <c r="CI199" t="str">
        <f>IF(Data!$E199=CI$1, "",             IF(ISERR(SEARCH(CI$1,Data!$A199)),"",          ";" &amp; VLOOKUP(CI$1,Data!$E:$F,2, FALSE) &amp; ";"   )             )</f>
        <v/>
      </c>
      <c r="CJ199" t="str">
        <f>IF(Data!$E199=CJ$1, "",             IF(ISERR(SEARCH(CJ$1,Data!$A199)),"",          ";" &amp; VLOOKUP(CJ$1,Data!$E:$F,2, FALSE) &amp; ";"   )             )</f>
        <v/>
      </c>
      <c r="CK199" t="str">
        <f>IF(Data!$E199=CK$1, "",             IF(ISERR(SEARCH(CK$1,Data!$A199)),"",          ";" &amp; VLOOKUP(CK$1,Data!$E:$F,2, FALSE) &amp; ";"   )             )</f>
        <v/>
      </c>
      <c r="CL199" t="str">
        <f>IF(Data!$E199=CL$1, "",             IF(ISERR(SEARCH(CL$1,Data!$A199)),"",          ";" &amp; VLOOKUP(CL$1,Data!$E:$F,2, FALSE) &amp; ";"   )             )</f>
        <v/>
      </c>
      <c r="CM199" t="str">
        <f>IF(Data!$E199=CM$1, "",             IF(ISERR(SEARCH(CM$1,Data!$A199)),"",          ";" &amp; VLOOKUP(CM$1,Data!$E:$F,2, FALSE) &amp; ";"   )             )</f>
        <v/>
      </c>
      <c r="CN199" t="str">
        <f>IF(Data!$E199=CN$1, "",             IF(ISERR(SEARCH(CN$1,Data!$A199)),"",          ";" &amp; VLOOKUP(CN$1,Data!$E:$F,2, FALSE) &amp; ";"   )             )</f>
        <v/>
      </c>
      <c r="CO199" t="str">
        <f>IF(Data!$E199=CO$1, "",             IF(ISERR(SEARCH(CO$1,Data!$A199)),"",          ";" &amp; VLOOKUP(CO$1,Data!$E:$F,2, FALSE) &amp; ";"   )             )</f>
        <v/>
      </c>
      <c r="CP199" t="str">
        <f>IF(Data!$E199=CP$1, "",             IF(ISERR(SEARCH(CP$1,Data!$A199)),"",          ";" &amp; VLOOKUP(CP$1,Data!$E:$F,2, FALSE) &amp; ";"   )             )</f>
        <v/>
      </c>
      <c r="CQ199" t="str">
        <f>IF(Data!$E199=CQ$1, "",             IF(ISERR(SEARCH(CQ$1,Data!$A199)),"",          ";" &amp; VLOOKUP(CQ$1,Data!$E:$F,2, FALSE) &amp; ";"   )             )</f>
        <v/>
      </c>
      <c r="CR199" t="str">
        <f>IF(Data!$E199=CR$1, "",             IF(ISERR(SEARCH(CR$1,Data!$A199)),"",          ";" &amp; VLOOKUP(CR$1,Data!$E:$F,2, FALSE) &amp; ";"   )             )</f>
        <v/>
      </c>
      <c r="CS199" t="str">
        <f>IF(Data!$E199=CS$1, "",             IF(ISERR(SEARCH(CS$1,Data!$A199)),"",          ";" &amp; VLOOKUP(CS$1,Data!$E:$F,2, FALSE) &amp; ";"   )             )</f>
        <v/>
      </c>
      <c r="CT199" t="str">
        <f>IF(Data!$E199=CT$1, "",             IF(ISERR(SEARCH(CT$1,Data!$A199)),"",          ";" &amp; VLOOKUP(CT$1,Data!$E:$F,2, FALSE) &amp; ";"   )             )</f>
        <v/>
      </c>
      <c r="CU199" t="str">
        <f>IF(Data!$E199=CU$1, "",             IF(ISERR(SEARCH(CU$1,Data!$A199)),"",          ";" &amp; VLOOKUP(CU$1,Data!$E:$F,2, FALSE) &amp; ";"   )             )</f>
        <v/>
      </c>
      <c r="CV199" t="str">
        <f>IF(Data!$E199=CV$1, "",             IF(ISERR(SEARCH(CV$1,Data!$A199)),"",          ";" &amp; VLOOKUP(CV$1,Data!$E:$F,2, FALSE) &amp; ";"   )             )</f>
        <v/>
      </c>
      <c r="CW199" t="str">
        <f>IF(Data!$E199=CW$1, "",             IF(ISERR(SEARCH(CW$1,Data!$A199)),"",          ";" &amp; VLOOKUP(CW$1,Data!$E:$F,2, FALSE) &amp; ";"   )             )</f>
        <v/>
      </c>
      <c r="CX199" t="str">
        <f>IF(Data!$E199=CX$1, "",             IF(ISERR(SEARCH(CX$1,Data!$A199)),"",          ";" &amp; VLOOKUP(CX$1,Data!$E:$F,2, FALSE) &amp; ";"   )             )</f>
        <v/>
      </c>
      <c r="CY199" t="str">
        <f>IF(Data!$E199=CY$1, "",             IF(ISERR(SEARCH(CY$1,Data!$A199)),"",          ";" &amp; VLOOKUP(CY$1,Data!$E:$F,2, FALSE) &amp; ";"   )             )</f>
        <v/>
      </c>
      <c r="CZ199" t="str">
        <f>IF(Data!$E199=CZ$1, "",             IF(ISERR(SEARCH(CZ$1,Data!$A199)),"",          ";" &amp; VLOOKUP(CZ$1,Data!$E:$F,2, FALSE) &amp; ";"   )             )</f>
        <v/>
      </c>
      <c r="DA199" t="str">
        <f>IF(Data!$E199=DA$1, "",             IF(ISERR(SEARCH(DA$1,Data!$A199)),"",          ";" &amp; VLOOKUP(DA$1,Data!$E:$F,2, FALSE) &amp; ";"   )             )</f>
        <v/>
      </c>
      <c r="DB199" t="str">
        <f>IF(Data!$E199=DB$1, "",             IF(ISERR(SEARCH(DB$1,Data!$A199)),"",          ";" &amp; VLOOKUP(DB$1,Data!$E:$F,2, FALSE) &amp; ";"   )             )</f>
        <v/>
      </c>
      <c r="DC199" t="str">
        <f>IF(Data!$E199=DC$1, "",             IF(ISERR(SEARCH(DC$1,Data!$A199)),"",          ";" &amp; VLOOKUP(DC$1,Data!$E:$F,2, FALSE) &amp; ";"   )             )</f>
        <v/>
      </c>
      <c r="DD199" t="str">
        <f>IF(Data!$E199=DD$1, "",             IF(ISERR(SEARCH(DD$1,Data!$A199)),"",          ";" &amp; VLOOKUP(DD$1,Data!$E:$F,2, FALSE) &amp; ";"   )             )</f>
        <v/>
      </c>
      <c r="DE199" t="str">
        <f>IF(Data!$E199=DE$1, "",             IF(ISERR(SEARCH(DE$1,Data!$A199)),"",          ";" &amp; VLOOKUP(DE$1,Data!$E:$F,2, FALSE) &amp; ";"   )             )</f>
        <v/>
      </c>
      <c r="DF199" t="str">
        <f>IF(Data!$E199=DF$1, "",             IF(ISERR(SEARCH(DF$1,Data!$A199)),"",          ";" &amp; VLOOKUP(DF$1,Data!$E:$F,2, FALSE) &amp; ";"   )             )</f>
        <v/>
      </c>
      <c r="DG199" t="str">
        <f>IF(Data!$E199=DG$1, "",             IF(ISERR(SEARCH(DG$1,Data!$A199)),"",          ";" &amp; VLOOKUP(DG$1,Data!$E:$F,2, FALSE) &amp; ";"   )             )</f>
        <v/>
      </c>
      <c r="DH199" t="str">
        <f>IF(Data!$E199=DH$1, "",             IF(ISERR(SEARCH(DH$1,Data!$A199)),"",          ";" &amp; VLOOKUP(DH$1,Data!$E:$F,2, FALSE) &amp; ";"   )             )</f>
        <v/>
      </c>
      <c r="DI199" t="str">
        <f>IF(Data!$E199=DI$1, "",             IF(ISERR(SEARCH(DI$1,Data!$A199)),"",          ";" &amp; VLOOKUP(DI$1,Data!$E:$F,2, FALSE) &amp; ";"   )             )</f>
        <v/>
      </c>
      <c r="DJ199" t="str">
        <f>IF(Data!$E199=DJ$1, "",             IF(ISERR(SEARCH(DJ$1,Data!$A199)),"",          ";" &amp; VLOOKUP(DJ$1,Data!$E:$F,2, FALSE) &amp; ";"   )             )</f>
        <v/>
      </c>
      <c r="DK199" t="str">
        <f>IF(Data!$E199=DK$1, "",             IF(ISERR(SEARCH(DK$1,Data!$A199)),"",          ";" &amp; VLOOKUP(DK$1,Data!$E:$F,2, FALSE) &amp; ";"   )             )</f>
        <v/>
      </c>
      <c r="DL199" t="str">
        <f>IF(Data!$E199=DL$1, "",             IF(ISERR(SEARCH(DL$1,Data!$A199)),"",          ";" &amp; VLOOKUP(DL$1,Data!$E:$F,2, FALSE) &amp; ";"   )             )</f>
        <v/>
      </c>
      <c r="DM199" t="str">
        <f>IF(Data!$E199=DM$1, "",             IF(ISERR(SEARCH(DM$1,Data!$A199)),"",          ";" &amp; VLOOKUP(DM$1,Data!$E:$F,2, FALSE) &amp; ";"   )             )</f>
        <v/>
      </c>
      <c r="DN199" t="str">
        <f>IF(Data!$E199=DN$1, "",             IF(ISERR(SEARCH(DN$1,Data!$A199)),"",          ";" &amp; VLOOKUP(DN$1,Data!$E:$F,2, FALSE) &amp; ";"   )             )</f>
        <v/>
      </c>
      <c r="DO199" t="str">
        <f>IF(Data!$E199=DO$1, "",             IF(ISERR(SEARCH(DO$1,Data!$A199)),"",          ";" &amp; VLOOKUP(DO$1,Data!$E:$F,2, FALSE) &amp; ";"   )             )</f>
        <v/>
      </c>
      <c r="DP199" t="str">
        <f>IF(Data!$E199=DP$1, "",             IF(ISERR(SEARCH(DP$1,Data!$A199)),"",          ";" &amp; VLOOKUP(DP$1,Data!$E:$F,2, FALSE) &amp; ";"   )             )</f>
        <v/>
      </c>
      <c r="DQ199" t="str">
        <f>IF(Data!$E199=DQ$1, "",             IF(ISERR(SEARCH(DQ$1,Data!$A199)),"",          ";" &amp; VLOOKUP(DQ$1,Data!$E:$F,2, FALSE) &amp; ";"   )             )</f>
        <v/>
      </c>
      <c r="DR199" t="str">
        <f>IF(Data!$E199=DR$1, "",             IF(ISERR(SEARCH(DR$1,Data!$A199)),"",          ";" &amp; VLOOKUP(DR$1,Data!$E:$F,2, FALSE) &amp; ";"   )             )</f>
        <v/>
      </c>
      <c r="DS199" t="str">
        <f>IF(Data!$E199=DS$1, "",             IF(ISERR(SEARCH(DS$1,Data!$A199)),"",          ";" &amp; VLOOKUP(DS$1,Data!$E:$F,2, FALSE) &amp; ";"   )             )</f>
        <v/>
      </c>
      <c r="DT199" t="str">
        <f>IF(Data!$E199=DT$1, "",             IF(ISERR(SEARCH(DT$1,Data!$A199)),"",          ";" &amp; VLOOKUP(DT$1,Data!$E:$F,2, FALSE) &amp; ";"   )             )</f>
        <v/>
      </c>
      <c r="DU199" t="str">
        <f>IF(Data!$E199=DU$1, "",             IF(ISERR(SEARCH(DU$1,Data!$A199)),"",          ";" &amp; VLOOKUP(DU$1,Data!$E:$F,2, FALSE) &amp; ";"   )             )</f>
        <v/>
      </c>
      <c r="DV199" t="str">
        <f>IF(Data!$E199=DV$1, "",             IF(ISERR(SEARCH(DV$1,Data!$A199)),"",          ";" &amp; VLOOKUP(DV$1,Data!$E:$F,2, FALSE) &amp; ";"   )             )</f>
        <v/>
      </c>
      <c r="DW199" t="str">
        <f>IF(Data!$E199=DW$1, "",             IF(ISERR(SEARCH(DW$1,Data!$A199)),"",          ";" &amp; VLOOKUP(DW$1,Data!$E:$F,2, FALSE) &amp; ";"   )             )</f>
        <v/>
      </c>
      <c r="DX199" t="str">
        <f>IF(Data!$E199=DX$1, "",             IF(ISERR(SEARCH(DX$1,Data!$A199)),"",          ";" &amp; VLOOKUP(DX$1,Data!$E:$F,2, FALSE) &amp; ";"   )             )</f>
        <v/>
      </c>
      <c r="DY199" t="str">
        <f>IF(Data!$E199=DY$1, "",             IF(ISERR(SEARCH(DY$1,Data!$A199)),"",          ";" &amp; VLOOKUP(DY$1,Data!$E:$F,2, FALSE) &amp; ";"   )             )</f>
        <v/>
      </c>
      <c r="DZ199" t="str">
        <f>IF(Data!$E199=DZ$1, "",             IF(ISERR(SEARCH(DZ$1,Data!$A199)),"",          ";" &amp; VLOOKUP(DZ$1,Data!$E:$F,2, FALSE) &amp; ";"   )             )</f>
        <v/>
      </c>
      <c r="EA199" t="str">
        <f>IF(Data!$E199=EA$1, "",             IF(ISERR(SEARCH(EA$1,Data!$A199)),"",          ";" &amp; VLOOKUP(EA$1,Data!$E:$F,2, FALSE) &amp; ";"   )             )</f>
        <v/>
      </c>
      <c r="EB199" t="str">
        <f>IF(Data!$E199=EB$1, "",             IF(ISERR(SEARCH(EB$1,Data!$A199)),"",          ";" &amp; VLOOKUP(EB$1,Data!$E:$F,2, FALSE) &amp; ";"   )             )</f>
        <v/>
      </c>
      <c r="EC199" t="str">
        <f>IF(Data!$E199=EC$1, "",             IF(ISERR(SEARCH(EC$1,Data!$A199)),"",          ";" &amp; VLOOKUP(EC$1,Data!$E:$F,2, FALSE) &amp; ";"   )             )</f>
        <v/>
      </c>
      <c r="ED199" t="str">
        <f>IF(Data!$E199=ED$1, "",             IF(ISERR(SEARCH(ED$1,Data!$A199)),"",          ";" &amp; VLOOKUP(ED$1,Data!$E:$F,2, FALSE) &amp; ";"   )             )</f>
        <v/>
      </c>
      <c r="EE199" t="str">
        <f>IF(Data!$E199=EE$1, "",             IF(ISERR(SEARCH(EE$1,Data!$A199)),"",          ";" &amp; VLOOKUP(EE$1,Data!$E:$F,2, FALSE) &amp; ";"   )             )</f>
        <v/>
      </c>
      <c r="EF199" t="str">
        <f>IF(Data!$E199=EF$1, "",             IF(ISERR(SEARCH(EF$1,Data!$A199)),"",          ";" &amp; VLOOKUP(EF$1,Data!$E:$F,2, FALSE) &amp; ";"   )             )</f>
        <v/>
      </c>
      <c r="EG199" t="str">
        <f>IF(Data!$E199=EG$1, "",             IF(ISERR(SEARCH(EG$1,Data!$A199)),"",          ";" &amp; VLOOKUP(EG$1,Data!$E:$F,2, FALSE) &amp; ";"   )             )</f>
        <v/>
      </c>
      <c r="EH199" t="str">
        <f>IF(Data!$E199=EH$1, "",             IF(ISERR(SEARCH(EH$1,Data!$A199)),"",          ";" &amp; VLOOKUP(EH$1,Data!$E:$F,2, FALSE) &amp; ";"   )             )</f>
        <v/>
      </c>
      <c r="EI199" t="str">
        <f>IF(Data!$E199=EI$1, "",             IF(ISERR(SEARCH(EI$1,Data!$A199)),"",          ";" &amp; VLOOKUP(EI$1,Data!$E:$F,2, FALSE) &amp; ";"   )             )</f>
        <v/>
      </c>
      <c r="EJ199" t="str">
        <f>IF(Data!$E199=EJ$1, "",             IF(ISERR(SEARCH(EJ$1,Data!$A199)),"",          ";" &amp; VLOOKUP(EJ$1,Data!$E:$F,2, FALSE) &amp; ";"   )             )</f>
        <v/>
      </c>
      <c r="EK199" t="str">
        <f>IF(Data!$E199=EK$1, "",             IF(ISERR(SEARCH(EK$1,Data!$A199)),"",          ";" &amp; VLOOKUP(EK$1,Data!$E:$F,2, FALSE) &amp; ";"   )             )</f>
        <v/>
      </c>
      <c r="EL199" t="str">
        <f>IF(Data!$E199=EL$1, "",             IF(ISERR(SEARCH(EL$1,Data!$A199)),"",          ";" &amp; VLOOKUP(EL$1,Data!$E:$F,2, FALSE) &amp; ";"   )             )</f>
        <v/>
      </c>
      <c r="EM199" t="str">
        <f>IF(Data!$E199=EM$1, "",             IF(ISERR(SEARCH(EM$1,Data!$A199)),"",          ";" &amp; VLOOKUP(EM$1,Data!$E:$F,2, FALSE) &amp; ";"   )             )</f>
        <v/>
      </c>
      <c r="EN199" t="str">
        <f>IF(Data!$E199=EN$1, "",             IF(ISERR(SEARCH(EN$1,Data!$A199)),"",          ";" &amp; VLOOKUP(EN$1,Data!$E:$F,2, FALSE) &amp; ";"   )             )</f>
        <v/>
      </c>
      <c r="EO199" t="str">
        <f>IF(Data!$E199=EO$1, "",             IF(ISERR(SEARCH(EO$1,Data!$A199)),"",          ";" &amp; VLOOKUP(EO$1,Data!$E:$F,2, FALSE) &amp; ";"   )             )</f>
        <v/>
      </c>
      <c r="EP199" t="str">
        <f>IF(Data!$E199=EP$1, "",             IF(ISERR(SEARCH(EP$1,Data!$A199)),"",          ";" &amp; VLOOKUP(EP$1,Data!$E:$F,2, FALSE) &amp; ";"   )             )</f>
        <v/>
      </c>
      <c r="EQ199" t="str">
        <f>IF(Data!$E199=EQ$1, "",             IF(ISERR(SEARCH(EQ$1,Data!$A199)),"",          ";" &amp; VLOOKUP(EQ$1,Data!$E:$F,2, FALSE) &amp; ";"   )             )</f>
        <v/>
      </c>
      <c r="ER199" t="str">
        <f>IF(Data!$E199=ER$1, "",             IF(ISERR(SEARCH(ER$1,Data!$A199)),"",          ";" &amp; VLOOKUP(ER$1,Data!$E:$F,2, FALSE) &amp; ";"   )             )</f>
        <v/>
      </c>
      <c r="ES199" t="str">
        <f>IF(Data!$E199=ES$1, "",             IF(ISERR(SEARCH(ES$1,Data!$A199)),"",          ";" &amp; VLOOKUP(ES$1,Data!$E:$F,2, FALSE) &amp; ";"   )             )</f>
        <v/>
      </c>
      <c r="ET199" t="str">
        <f>IF(Data!$E199=ET$1, "",             IF(ISERR(SEARCH(ET$1,Data!$A199)),"",          ";" &amp; VLOOKUP(ET$1,Data!$E:$F,2, FALSE) &amp; ";"   )             )</f>
        <v/>
      </c>
      <c r="EU199" t="str">
        <f>IF(Data!$E199=EU$1, "",             IF(ISERR(SEARCH(EU$1,Data!$A199)),"",          ";" &amp; VLOOKUP(EU$1,Data!$E:$F,2, FALSE) &amp; ";"   )             )</f>
        <v/>
      </c>
      <c r="EV199" t="str">
        <f>IF(Data!$E199=EV$1, "",             IF(ISERR(SEARCH(EV$1,Data!$A199)),"",          ";" &amp; VLOOKUP(EV$1,Data!$E:$F,2, FALSE) &amp; ";"   )             )</f>
        <v/>
      </c>
      <c r="EW199" t="str">
        <f>IF(Data!$E199=EW$1, "",             IF(ISERR(SEARCH(EW$1,Data!$A199)),"",          ";" &amp; VLOOKUP(EW$1,Data!$E:$F,2, FALSE) &amp; ";"   )             )</f>
        <v/>
      </c>
      <c r="EX199" t="str">
        <f>IF(Data!$E199=EX$1, "",             IF(ISERR(SEARCH(EX$1,Data!$A199)),"",          ";" &amp; VLOOKUP(EX$1,Data!$E:$F,2, FALSE) &amp; ";"   )             )</f>
        <v/>
      </c>
      <c r="EY199" t="str">
        <f>IF(Data!$E199=EY$1, "",             IF(ISERR(SEARCH(EY$1,Data!$A199)),"",          ";" &amp; VLOOKUP(EY$1,Data!$E:$F,2, FALSE) &amp; ";"   )             )</f>
        <v/>
      </c>
      <c r="EZ199" t="str">
        <f>IF(Data!$E199=EZ$1, "",             IF(ISERR(SEARCH(EZ$1,Data!$A199)),"",          ";" &amp; VLOOKUP(EZ$1,Data!$E:$F,2, FALSE) &amp; ";"   )             )</f>
        <v/>
      </c>
      <c r="FA199" t="str">
        <f>IF(Data!$E199=FA$1, "",             IF(ISERR(SEARCH(FA$1,Data!$A199)),"",          ";" &amp; VLOOKUP(FA$1,Data!$E:$F,2, FALSE) &amp; ";"   )             )</f>
        <v/>
      </c>
      <c r="FB199" t="str">
        <f>IF(Data!$E199=FB$1, "",             IF(ISERR(SEARCH(FB$1,Data!$A199)),"",          ";" &amp; VLOOKUP(FB$1,Data!$E:$F,2, FALSE) &amp; ";"   )             )</f>
        <v/>
      </c>
      <c r="FC199" t="str">
        <f>IF(Data!$E199=FC$1, "",             IF(ISERR(SEARCH(FC$1,Data!$A199)),"",          ";" &amp; VLOOKUP(FC$1,Data!$E:$F,2, FALSE) &amp; ";"   )             )</f>
        <v/>
      </c>
      <c r="FD199" t="str">
        <f>IF(Data!$E199=FD$1, "",             IF(ISERR(SEARCH(FD$1,Data!$A199)),"",          ";" &amp; VLOOKUP(FD$1,Data!$E:$F,2, FALSE) &amp; ";"   )             )</f>
        <v/>
      </c>
      <c r="FE199" t="str">
        <f>IF(Data!$E199=FE$1, "",             IF(ISERR(SEARCH(FE$1,Data!$A199)),"",          ";" &amp; VLOOKUP(FE$1,Data!$E:$F,2, FALSE) &amp; ";"   )             )</f>
        <v/>
      </c>
      <c r="FF199" t="str">
        <f>IF(Data!$E199=FF$1, "",             IF(ISERR(SEARCH(FF$1,Data!$A199)),"",          ";" &amp; VLOOKUP(FF$1,Data!$E:$F,2, FALSE) &amp; ";"   )             )</f>
        <v/>
      </c>
      <c r="FG199" t="str">
        <f>IF(Data!$E199=FG$1, "",             IF(ISERR(SEARCH(FG$1,Data!$A199)),"",          ";" &amp; VLOOKUP(FG$1,Data!$E:$F,2, FALSE) &amp; ";"   )             )</f>
        <v/>
      </c>
      <c r="FH199" t="str">
        <f>IF(Data!$E199=FH$1, "",             IF(ISERR(SEARCH(FH$1,Data!$A199)),"",          ";" &amp; VLOOKUP(FH$1,Data!$E:$F,2, FALSE) &amp; ";"   )             )</f>
        <v/>
      </c>
      <c r="FI199" t="str">
        <f>IF(Data!$E199=FI$1, "",             IF(ISERR(SEARCH(FI$1,Data!$A199)),"",          ";" &amp; VLOOKUP(FI$1,Data!$E:$F,2, FALSE) &amp; ";"   )             )</f>
        <v/>
      </c>
      <c r="FJ199" t="str">
        <f>IF(Data!$E199=FJ$1, "",             IF(ISERR(SEARCH(FJ$1,Data!$A199)),"",          ";" &amp; VLOOKUP(FJ$1,Data!$E:$F,2, FALSE) &amp; ";"   )             )</f>
        <v/>
      </c>
      <c r="FK199" t="str">
        <f>IF(Data!$E199=FK$1, "",             IF(ISERR(SEARCH(FK$1,Data!$A199)),"",          ";" &amp; VLOOKUP(FK$1,Data!$E:$F,2, FALSE) &amp; ";"   )             )</f>
        <v/>
      </c>
      <c r="FL199" t="str">
        <f>IF(Data!$E199=FL$1, "",             IF(ISERR(SEARCH(FL$1,Data!$A199)),"",          ";" &amp; VLOOKUP(FL$1,Data!$E:$F,2, FALSE) &amp; ";"   )             )</f>
        <v/>
      </c>
      <c r="FM199" t="str">
        <f>IF(Data!$E199=FM$1, "",             IF(ISERR(SEARCH(FM$1,Data!$A199)),"",          ";" &amp; VLOOKUP(FM$1,Data!$E:$F,2, FALSE) &amp; ";"   )             )</f>
        <v/>
      </c>
      <c r="FN199" t="str">
        <f>IF(Data!$E199=FN$1, "",             IF(ISERR(SEARCH(FN$1,Data!$A199)),"",          ";" &amp; VLOOKUP(FN$1,Data!$E:$F,2, FALSE) &amp; ";"   )             )</f>
        <v/>
      </c>
      <c r="FO199" t="str">
        <f>IF(Data!$E199=FO$1, "",             IF(ISERR(SEARCH(FO$1,Data!$A199)),"",          ";" &amp; VLOOKUP(FO$1,Data!$E:$F,2, FALSE) &amp; ";"   )             )</f>
        <v/>
      </c>
      <c r="FP199" t="str">
        <f>IF(Data!$E199=FP$1, "",             IF(ISERR(SEARCH(FP$1,Data!$A199)),"",          ";" &amp; VLOOKUP(FP$1,Data!$E:$F,2, FALSE) &amp; ";"   )             )</f>
        <v/>
      </c>
      <c r="FQ199" t="str">
        <f>IF(Data!$E199=FQ$1, "",             IF(ISERR(SEARCH(FQ$1,Data!$A199)),"",          ";" &amp; VLOOKUP(FQ$1,Data!$E:$F,2, FALSE) &amp; ";"   )             )</f>
        <v/>
      </c>
      <c r="FR199" t="str">
        <f>IF(Data!$E199=FR$1, "",             IF(ISERR(SEARCH(FR$1,Data!$A199)),"",          ";" &amp; VLOOKUP(FR$1,Data!$E:$F,2, FALSE) &amp; ";"   )             )</f>
        <v/>
      </c>
      <c r="FS199" t="str">
        <f>IF(Data!$E199=FS$1, "",             IF(ISERR(SEARCH(FS$1,Data!$A199)),"",          ";" &amp; VLOOKUP(FS$1,Data!$E:$F,2, FALSE) &amp; ";"   )             )</f>
        <v/>
      </c>
      <c r="FT199" t="str">
        <f>IF(Data!$E199=FT$1, "",             IF(ISERR(SEARCH(FT$1,Data!$A199)),"",          ";" &amp; VLOOKUP(FT$1,Data!$E:$F,2, FALSE) &amp; ";"   )             )</f>
        <v/>
      </c>
      <c r="FU199" t="str">
        <f>IF(Data!$E199=FU$1, "",             IF(ISERR(SEARCH(FU$1,Data!$A199)),"",          ";" &amp; VLOOKUP(FU$1,Data!$E:$F,2, FALSE) &amp; ";"   )             )</f>
        <v/>
      </c>
      <c r="FV199" t="str">
        <f>IF(Data!$E199=FV$1, "",             IF(ISERR(SEARCH(FV$1,Data!$A199)),"",          ";" &amp; VLOOKUP(FV$1,Data!$E:$F,2, FALSE) &amp; ";"   )             )</f>
        <v/>
      </c>
      <c r="FW199" t="str">
        <f>IF(Data!$E199=FW$1, "",             IF(ISERR(SEARCH(FW$1,Data!$A199)),"",          ";" &amp; VLOOKUP(FW$1,Data!$E:$F,2, FALSE) &amp; ";"   )             )</f>
        <v/>
      </c>
      <c r="FX199" t="str">
        <f>IF(Data!$E199=FX$1, "",             IF(ISERR(SEARCH(FX$1,Data!$A199)),"",          ";" &amp; VLOOKUP(FX$1,Data!$E:$F,2, FALSE) &amp; ";"   )             )</f>
        <v/>
      </c>
      <c r="FY199" t="str">
        <f>IF(Data!$E199=FY$1, "",             IF(ISERR(SEARCH(FY$1,Data!$A199)),"",          ";" &amp; VLOOKUP(FY$1,Data!$E:$F,2, FALSE) &amp; ";"   )             )</f>
        <v/>
      </c>
      <c r="FZ199" t="str">
        <f>IF(Data!$E199=FZ$1, "",             IF(ISERR(SEARCH(FZ$1,Data!$A199)),"",          ";" &amp; VLOOKUP(FZ$1,Data!$E:$F,2, FALSE) &amp; ";"   )             )</f>
        <v/>
      </c>
      <c r="GA199" t="str">
        <f>IF(Data!$E199=GA$1, "",             IF(ISERR(SEARCH(GA$1,Data!$A199)),"",          ";" &amp; VLOOKUP(GA$1,Data!$E:$F,2, FALSE) &amp; ";"   )             )</f>
        <v/>
      </c>
      <c r="GB199" t="str">
        <f>IF(Data!$E199=GB$1, "",             IF(ISERR(SEARCH(GB$1,Data!$A199)),"",          ";" &amp; VLOOKUP(GB$1,Data!$E:$F,2, FALSE) &amp; ";"   )             )</f>
        <v/>
      </c>
      <c r="GC199" t="str">
        <f>IF(Data!$E199=GC$1, "",             IF(ISERR(SEARCH(GC$1,Data!$A199)),"",          ";" &amp; VLOOKUP(GC$1,Data!$E:$F,2, FALSE) &amp; ";"   )             )</f>
        <v/>
      </c>
      <c r="GD199" t="str">
        <f>IF(Data!$E199=GD$1, "",             IF(ISERR(SEARCH(GD$1,Data!$A199)),"",          ";" &amp; VLOOKUP(GD$1,Data!$E:$F,2, FALSE) &amp; ";"   )             )</f>
        <v/>
      </c>
      <c r="GE199" t="str">
        <f>IF(Data!$E199=GE$1, "",             IF(ISERR(SEARCH(GE$1,Data!$A199)),"",          ";" &amp; VLOOKUP(GE$1,Data!$E:$F,2, FALSE) &amp; ";"   )             )</f>
        <v/>
      </c>
      <c r="GF199" t="str">
        <f>IF(Data!$E199=GF$1, "",             IF(ISERR(SEARCH(GF$1,Data!$A199)),"",          ";" &amp; VLOOKUP(GF$1,Data!$E:$F,2, FALSE) &amp; ";"   )             )</f>
        <v/>
      </c>
      <c r="GG199" t="str">
        <f>IF(Data!$E199=GG$1, "",             IF(ISERR(SEARCH(GG$1,Data!$A199)),"",          ";" &amp; VLOOKUP(GG$1,Data!$E:$F,2, FALSE) &amp; ";"   )             )</f>
        <v/>
      </c>
      <c r="GH199" t="str">
        <f>IF(Data!$E199=GH$1, "",             IF(ISERR(SEARCH(GH$1,Data!$A199)),"",          ";" &amp; VLOOKUP(GH$1,Data!$E:$F,2, FALSE) &amp; ";"   )             )</f>
        <v/>
      </c>
      <c r="GI199" t="str">
        <f>IF(Data!$E199=GI$1, "",             IF(ISERR(SEARCH(GI$1,Data!$A199)),"",          ";" &amp; VLOOKUP(GI$1,Data!$E:$F,2, FALSE) &amp; ";"   )             )</f>
        <v/>
      </c>
      <c r="GJ199" t="str">
        <f>IF(Data!$E199=GJ$1, "",             IF(ISERR(SEARCH(GJ$1,Data!$A199)),"",          ";" &amp; VLOOKUP(GJ$1,Data!$E:$F,2, FALSE) &amp; ";"   )             )</f>
        <v/>
      </c>
      <c r="GK199" t="str">
        <f>IF(Data!$E199=GK$1, "",             IF(ISERR(SEARCH(GK$1,Data!$A199)),"",          ";" &amp; VLOOKUP(GK$1,Data!$E:$F,2, FALSE) &amp; ";"   )             )</f>
        <v/>
      </c>
      <c r="GL199" t="str">
        <f>IF(Data!$E199=GL$1, "",             IF(ISERR(SEARCH(GL$1,Data!$A199)),"",          ";" &amp; VLOOKUP(GL$1,Data!$E:$F,2, FALSE) &amp; ";"   )             )</f>
        <v/>
      </c>
      <c r="GM199" t="str">
        <f>IF(Data!$E199=GM$1, "",             IF(ISERR(SEARCH(GM$1,Data!$A199)),"",          ";" &amp; VLOOKUP(GM$1,Data!$E:$F,2, FALSE) &amp; ";"   )             )</f>
        <v/>
      </c>
      <c r="GN199" t="str">
        <f>IF(Data!$E199=GN$1, "",             IF(ISERR(SEARCH(GN$1,Data!$A199)),"",          ";" &amp; VLOOKUP(GN$1,Data!$E:$F,2, FALSE) &amp; ";"   )             )</f>
        <v/>
      </c>
      <c r="GO199" t="str">
        <f>IF(Data!$E199=GO$1, "",             IF(ISERR(SEARCH(GO$1,Data!$A199)),"",          ";" &amp; VLOOKUP(GO$1,Data!$E:$F,2, FALSE) &amp; ";"   )             )</f>
        <v/>
      </c>
      <c r="GP199" t="str">
        <f>IF(Data!$E199=GP$1, "",             IF(ISERR(SEARCH(GP$1,Data!$A199)),"",          ";" &amp; VLOOKUP(GP$1,Data!$E:$F,2, FALSE) &amp; ";"   )             )</f>
        <v/>
      </c>
      <c r="GQ199" t="str">
        <f>IF(Data!$E199=GQ$1, "",             IF(ISERR(SEARCH(GQ$1,Data!$A199)),"",          ";" &amp; VLOOKUP(GQ$1,Data!$E:$F,2, FALSE) &amp; ";"   )             )</f>
        <v/>
      </c>
      <c r="GR199" t="str">
        <f>IF(Data!$E199=GR$1, "",             IF(ISERR(SEARCH(GR$1,Data!$A199)),"",          ";" &amp; VLOOKUP(GR$1,Data!$E:$F,2, FALSE) &amp; ";"   )             )</f>
        <v/>
      </c>
      <c r="GS199" t="str">
        <f>IF(Data!$E199=GS$1, "",             IF(ISERR(SEARCH(GS$1,Data!$A199)),"",          ";" &amp; VLOOKUP(GS$1,Data!$E:$F,2, FALSE) &amp; ";"   )             )</f>
        <v/>
      </c>
      <c r="GT199" t="str">
        <f>IF(Data!$E199=GT$1, "",             IF(ISERR(SEARCH(GT$1,Data!$A199)),"",          ";" &amp; VLOOKUP(GT$1,Data!$E:$F,2, FALSE) &amp; ";"   )             )</f>
        <v/>
      </c>
      <c r="GU199" t="str">
        <f>IF(Data!$E199=GU$1, "",             IF(ISERR(SEARCH(GU$1,Data!$A199)),"",          ";" &amp; VLOOKUP(GU$1,Data!$E:$F,2, FALSE) &amp; ";"   )             )</f>
        <v/>
      </c>
      <c r="GV199" t="str">
        <f>IF(Data!$E199=GV$1, "",             IF(ISERR(SEARCH(GV$1,Data!$A199)),"",          ";" &amp; VLOOKUP(GV$1,Data!$E:$F,2, FALSE) &amp; ";"   )             )</f>
        <v/>
      </c>
      <c r="GW199" t="str">
        <f>IF(Data!$E199=GW$1, "",             IF(ISERR(SEARCH(GW$1,Data!$A199)),"",          ";" &amp; VLOOKUP(GW$1,Data!$E:$F,2, FALSE) &amp; ";"   )             )</f>
        <v/>
      </c>
      <c r="GX199" t="str">
        <f>IF(Data!$E199=GX$1, "",             IF(ISERR(SEARCH(GX$1,Data!$A199)),"",          ";" &amp; VLOOKUP(GX$1,Data!$E:$F,2, FALSE) &amp; ";"   )             )</f>
        <v/>
      </c>
      <c r="GY199" t="str">
        <f>IF(Data!$E199=GY$1, "",             IF(ISERR(SEARCH(GY$1,Data!$A199)),"",          ";" &amp; VLOOKUP(GY$1,Data!$E:$F,2, FALSE) &amp; ";"   )             )</f>
        <v/>
      </c>
      <c r="GZ199" t="str">
        <f>IF(Data!$E199=GZ$1, "",             IF(ISERR(SEARCH(GZ$1,Data!$A199)),"",          ";" &amp; VLOOKUP(GZ$1,Data!$E:$F,2, FALSE) &amp; ";"   )             )</f>
        <v/>
      </c>
      <c r="HA199" t="str">
        <f>IF(Data!$E199=HA$1, "",             IF(ISERR(SEARCH(HA$1,Data!$A199)),"",          ";" &amp; VLOOKUP(HA$1,Data!$E:$F,2, FALSE) &amp; ";"   )             )</f>
        <v/>
      </c>
      <c r="HB199" t="str">
        <f>IF(Data!$E199=HB$1, "",             IF(ISERR(SEARCH(HB$1,Data!$A199)),"",          ";" &amp; VLOOKUP(HB$1,Data!$E:$F,2, FALSE) &amp; ";"   )             )</f>
        <v/>
      </c>
      <c r="HC199" t="str">
        <f>IF(Data!$E199=HC$1, "",             IF(ISERR(SEARCH(HC$1,Data!$A199)),"",          ";" &amp; VLOOKUP(HC$1,Data!$E:$F,2, FALSE) &amp; ";"   )             )</f>
        <v/>
      </c>
      <c r="HD199" t="str">
        <f>IF(Data!$E199=HD$1, "",             IF(ISERR(SEARCH(HD$1,Data!$A199)),"",          ";" &amp; VLOOKUP(HD$1,Data!$E:$F,2, FALSE) &amp; ";"   )             )</f>
        <v/>
      </c>
      <c r="HE199" t="str">
        <f>IF(Data!$E199=HE$1, "",             IF(ISERR(SEARCH(HE$1,Data!$A199)),"",          ";" &amp; VLOOKUP(HE$1,Data!$E:$F,2, FALSE) &amp; ";"   )             )</f>
        <v/>
      </c>
      <c r="HF199" t="str">
        <f>IF(Data!$E199=HF$1, "",             IF(ISERR(SEARCH(HF$1,Data!$A199)),"",          ";" &amp; VLOOKUP(HF$1,Data!$E:$F,2, FALSE) &amp; ";"   )             )</f>
        <v/>
      </c>
      <c r="HG199" t="str">
        <f>IF(Data!$E199=HG$1, "",             IF(ISERR(SEARCH(HG$1,Data!$A199)),"",          ";" &amp; VLOOKUP(HG$1,Data!$E:$F,2, FALSE) &amp; ";"   )             )</f>
        <v/>
      </c>
      <c r="HH199" t="str">
        <f>IF(Data!$E199=HH$1, "",             IF(ISERR(SEARCH(HH$1,Data!$A199)),"",          ";" &amp; VLOOKUP(HH$1,Data!$E:$F,2, FALSE) &amp; ";"   )             )</f>
        <v/>
      </c>
      <c r="HI199" t="str">
        <f>IF(Data!$E199=HI$1, "",             IF(ISERR(SEARCH(HI$1,Data!$A199)),"",          ";" &amp; VLOOKUP(HI$1,Data!$E:$F,2, FALSE) &amp; ";"   )             )</f>
        <v/>
      </c>
      <c r="HJ199" t="str">
        <f>IF(Data!$E199=HJ$1, "",             IF(ISERR(SEARCH(HJ$1,Data!$A199)),"",          ";" &amp; VLOOKUP(HJ$1,Data!$E:$F,2, FALSE) &amp; ";"   )             )</f>
        <v/>
      </c>
      <c r="HK199" t="str">
        <f>IF(Data!$E199=HK$1, "",             IF(ISERR(SEARCH(HK$1,Data!$A199)),"",          ";" &amp; VLOOKUP(HK$1,Data!$E:$F,2, FALSE) &amp; ";"   )             )</f>
        <v/>
      </c>
      <c r="HL199" t="str">
        <f>IF(Data!$E199=HL$1, "",             IF(ISERR(SEARCH(HL$1,Data!$A199)),"",          ";" &amp; VLOOKUP(HL$1,Data!$E:$F,2, FALSE) &amp; ";"   )             )</f>
        <v/>
      </c>
      <c r="HM199" t="str">
        <f>IF(Data!$E199=HM$1, "",             IF(ISERR(SEARCH(HM$1,Data!$A199)),"",          ";" &amp; VLOOKUP(HM$1,Data!$E:$F,2, FALSE) &amp; ";"   )             )</f>
        <v/>
      </c>
      <c r="HN199" t="str">
        <f>IF(Data!$E199=HN$1, "",             IF(ISERR(SEARCH(HN$1,Data!$A199)),"",          ";" &amp; VLOOKUP(HN$1,Data!$E:$F,2, FALSE) &amp; ";"   )             )</f>
        <v/>
      </c>
      <c r="HO199" t="str">
        <f>IF(Data!$E199=HO$1, "",             IF(ISERR(SEARCH(HO$1,Data!$A199)),"",          ";" &amp; VLOOKUP(HO$1,Data!$E:$F,2, FALSE) &amp; ";"   )             )</f>
        <v/>
      </c>
      <c r="HP199" t="str">
        <f>IF(Data!$E199=HP$1, "",             IF(ISERR(SEARCH(HP$1,Data!$A199)),"",          ";" &amp; VLOOKUP(HP$1,Data!$E:$F,2, FALSE) &amp; ";"   )             )</f>
        <v/>
      </c>
      <c r="HQ199" t="str">
        <f>IF(Data!$E199=HQ$1, "",             IF(ISERR(SEARCH(HQ$1,Data!$A199)),"",          ";" &amp; VLOOKUP(HQ$1,Data!$E:$F,2, FALSE) &amp; ";"   )             )</f>
        <v/>
      </c>
      <c r="HR199" t="str">
        <f>IF(Data!$E199=HR$1, "",             IF(ISERR(SEARCH(HR$1,Data!$A199)),"",          ";" &amp; VLOOKUP(HR$1,Data!$E:$F,2, FALSE) &amp; ";"   )             )</f>
        <v/>
      </c>
      <c r="HS199" t="str">
        <f>IF(Data!$E199=HS$1, "",             IF(ISERR(SEARCH(HS$1,Data!$A199)),"",          ";" &amp; VLOOKUP(HS$1,Data!$E:$F,2, FALSE) &amp; ";"   )             )</f>
        <v/>
      </c>
      <c r="HT199" t="str">
        <f>IF(Data!$E199=HT$1, "",             IF(ISERR(SEARCH(HT$1,Data!$A199)),"",          ";" &amp; VLOOKUP(HT$1,Data!$E:$F,2, FALSE) &amp; ";"   )             )</f>
        <v/>
      </c>
      <c r="HU199" t="str">
        <f>IF(Data!$E199=HU$1, "",             IF(ISERR(SEARCH(HU$1,Data!$A199)),"",          ";" &amp; VLOOKUP(HU$1,Data!$E:$F,2, FALSE) &amp; ";"   )             )</f>
        <v/>
      </c>
      <c r="HV199" t="str">
        <f>IF(Data!$E199=HV$1, "",             IF(ISERR(SEARCH(HV$1,Data!$A199)),"",          ";" &amp; VLOOKUP(HV$1,Data!$E:$F,2, FALSE) &amp; ";"   )             )</f>
        <v/>
      </c>
      <c r="HW199" t="str">
        <f>IF(Data!$E199=HW$1, "",             IF(ISERR(SEARCH(HW$1,Data!$A199)),"",          ";" &amp; VLOOKUP(HW$1,Data!$E:$F,2, FALSE) &amp; ";"   )             )</f>
        <v/>
      </c>
      <c r="HX199" t="str">
        <f>IF(Data!$E199=HX$1, "",             IF(ISERR(SEARCH(HX$1,Data!$A199)),"",          ";" &amp; VLOOKUP(HX$1,Data!$E:$F,2, FALSE) &amp; ";"   )             )</f>
        <v/>
      </c>
      <c r="HY199" t="str">
        <f>IF(Data!$E199=HY$1, "",             IF(ISERR(SEARCH(HY$1,Data!$A199)),"",          ";" &amp; VLOOKUP(HY$1,Data!$E:$F,2, FALSE) &amp; ";"   )             )</f>
        <v/>
      </c>
      <c r="HZ199" t="str">
        <f>IF(Data!$E199=HZ$1, "",             IF(ISERR(SEARCH(HZ$1,Data!$A199)),"",          ";" &amp; VLOOKUP(HZ$1,Data!$E:$F,2, FALSE) &amp; ";"   )             )</f>
        <v/>
      </c>
      <c r="IA199" t="str">
        <f>IF(Data!$E199=IA$1, "",             IF(ISERR(SEARCH(IA$1,Data!$A199)),"",          ";" &amp; VLOOKUP(IA$1,Data!$E:$F,2, FALSE) &amp; ";"   )             )</f>
        <v/>
      </c>
      <c r="IB199" t="str">
        <f>IF(Data!$E199=IB$1, "",             IF(ISERR(SEARCH(IB$1,Data!$A199)),"",          ";" &amp; VLOOKUP(IB$1,Data!$E:$F,2, FALSE) &amp; ";"   )             )</f>
        <v/>
      </c>
      <c r="IC199" t="str">
        <f>IF(Data!$E199=IC$1, "",             IF(ISERR(SEARCH(IC$1,Data!$A199)),"",          ";" &amp; VLOOKUP(IC$1,Data!$E:$F,2, FALSE) &amp; ";"   )             )</f>
        <v/>
      </c>
      <c r="ID199" t="str">
        <f>IF(Data!$E199=ID$1, "",             IF(ISERR(SEARCH(ID$1,Data!$A199)),"",          ";" &amp; VLOOKUP(ID$1,Data!$E:$F,2, FALSE) &amp; ";"   )             )</f>
        <v/>
      </c>
      <c r="IE199" t="str">
        <f>IF(Data!$E199=IE$1, "",             IF(ISERR(SEARCH(IE$1,Data!$A199)),"",          ";" &amp; VLOOKUP(IE$1,Data!$E:$F,2, FALSE) &amp; ";"   )             )</f>
        <v/>
      </c>
    </row>
    <row r="200" spans="1:239" x14ac:dyDescent="0.3">
      <c r="A200" t="str">
        <f>Tableau1[[#This Row],[name]]</f>
        <v>Rep Teers</v>
      </c>
      <c r="B200" s="15">
        <f>VLOOKUP(Tableau36[[#This Row],[Character]],Data!E:F,2,FALSE)</f>
        <v>199</v>
      </c>
      <c r="C200" t="str">
        <f>IF( Tableau36[[#This Row],[removed double semi-colon]]="", "", MID(Tableau36[[#This Row],[removed double semi-colon]],2,LEN(Tableau36[[#This Row],[removed double semi-colon]]) - 2) )</f>
        <v>122</v>
      </c>
      <c r="D200" t="str">
        <f>SUBSTITUTE(Tableau36[[#This Row],[Concatenation]],";;",";")</f>
        <v>;122;</v>
      </c>
      <c r="E200" t="str">
        <f>_xlfn.CONCAT(Tableau4[#This Row])</f>
        <v>;122;</v>
      </c>
      <c r="I200" t="str">
        <f>IF(Data!$E200=I$1, "",             IF(ISERR(SEARCH(I$1,Data!$A200)),"",          ";" &amp; VLOOKUP(I$1,Data!$E:$F,2, FALSE) &amp; ";"   )             )</f>
        <v/>
      </c>
      <c r="J200" t="str">
        <f>IF(Data!$E200=J$1, "",             IF(ISERR(SEARCH(J$1,Data!$A200)),"",          ";" &amp; VLOOKUP(J$1,Data!$E:$F,2, FALSE) &amp; ";"   )             )</f>
        <v/>
      </c>
      <c r="K200" t="str">
        <f>IF(Data!$E200=K$1, "",             IF(ISERR(SEARCH(K$1,Data!$A200)),"",          ";" &amp; VLOOKUP(K$1,Data!$E:$F,2, FALSE) &amp; ";"   )             )</f>
        <v/>
      </c>
      <c r="L200" t="str">
        <f>IF(Data!$E200=L$1, "",             IF(ISERR(SEARCH(L$1,Data!$A200)),"",          ";" &amp; VLOOKUP(L$1,Data!$E:$F,2, FALSE) &amp; ";"   )             )</f>
        <v/>
      </c>
      <c r="M200" t="str">
        <f>IF(Data!$E200=M$1, "",             IF(ISERR(SEARCH(M$1,Data!$A200)),"",          ";" &amp; VLOOKUP(M$1,Data!$E:$F,2, FALSE) &amp; ";"   )             )</f>
        <v/>
      </c>
      <c r="N200" t="str">
        <f>IF(Data!$E200=N$1, "",             IF(ISERR(SEARCH(N$1,Data!$A200)),"",          ";" &amp; VLOOKUP(N$1,Data!$E:$F,2, FALSE) &amp; ";"   )             )</f>
        <v/>
      </c>
      <c r="O200" t="str">
        <f>IF(Data!$E200=O$1, "",             IF(ISERR(SEARCH(O$1,Data!$A200)),"",          ";" &amp; VLOOKUP(O$1,Data!$E:$F,2, FALSE) &amp; ";"   )             )</f>
        <v/>
      </c>
      <c r="P200" t="str">
        <f>IF(Data!$E200=P$1, "",             IF(ISERR(SEARCH(P$1,Data!$A200)),"",          ";" &amp; VLOOKUP(P$1,Data!$E:$F,2, FALSE) &amp; ";"   )             )</f>
        <v/>
      </c>
      <c r="Q200" t="str">
        <f>IF(Data!$E200=Q$1, "",             IF(ISERR(SEARCH(Q$1,Data!$A200)),"",          ";" &amp; VLOOKUP(Q$1,Data!$E:$F,2, FALSE) &amp; ";"   )             )</f>
        <v/>
      </c>
      <c r="R200" t="str">
        <f>IF(Data!$E200=R$1, "",             IF(ISERR(SEARCH(R$1,Data!$A200)),"",          ";" &amp; VLOOKUP(R$1,Data!$E:$F,2, FALSE) &amp; ";"   )             )</f>
        <v/>
      </c>
      <c r="S200" t="str">
        <f>IF(Data!$E200=S$1, "",             IF(ISERR(SEARCH(S$1,Data!$A200)),"",          ";" &amp; VLOOKUP(S$1,Data!$E:$F,2, FALSE) &amp; ";"   )             )</f>
        <v/>
      </c>
      <c r="T200" t="str">
        <f>IF(Data!$E200=T$1, "",             IF(ISERR(SEARCH(T$1,Data!$A200)),"",          ";" &amp; VLOOKUP(T$1,Data!$E:$F,2, FALSE) &amp; ";"   )             )</f>
        <v/>
      </c>
      <c r="U200" t="str">
        <f>IF(Data!$E200=U$1, "",             IF(ISERR(SEARCH(U$1,Data!$A200)),"",          ";" &amp; VLOOKUP(U$1,Data!$E:$F,2, FALSE) &amp; ";"   )             )</f>
        <v/>
      </c>
      <c r="V200" t="str">
        <f>IF(Data!$E200=V$1, "",             IF(ISERR(SEARCH(V$1,Data!$A200)),"",          ";" &amp; VLOOKUP(V$1,Data!$E:$F,2, FALSE) &amp; ";"   )             )</f>
        <v/>
      </c>
      <c r="W200" t="str">
        <f>IF(Data!$E200=W$1, "",             IF(ISERR(SEARCH(W$1,Data!$A200)),"",          ";" &amp; VLOOKUP(W$1,Data!$E:$F,2, FALSE) &amp; ";"   )             )</f>
        <v/>
      </c>
      <c r="X200" t="str">
        <f>IF(Data!$E200=X$1, "",             IF(ISERR(SEARCH(X$1,Data!$A200)),"",          ";" &amp; VLOOKUP(X$1,Data!$E:$F,2, FALSE) &amp; ";"   )             )</f>
        <v/>
      </c>
      <c r="Y200" t="str">
        <f>IF(Data!$E200=Y$1, "",             IF(ISERR(SEARCH(Y$1,Data!$A200)),"",          ";" &amp; VLOOKUP(Y$1,Data!$E:$F,2, FALSE) &amp; ";"   )             )</f>
        <v/>
      </c>
      <c r="Z200" t="str">
        <f>IF(Data!$E200=Z$1, "",             IF(ISERR(SEARCH(Z$1,Data!$A200)),"",          ";" &amp; VLOOKUP(Z$1,Data!$E:$F,2, FALSE) &amp; ";"   )             )</f>
        <v/>
      </c>
      <c r="AA200" t="str">
        <f>IF(Data!$E200=AA$1, "",             IF(ISERR(SEARCH(AA$1,Data!$A200)),"",          ";" &amp; VLOOKUP(AA$1,Data!$E:$F,2, FALSE) &amp; ";"   )             )</f>
        <v/>
      </c>
      <c r="AB200" t="str">
        <f>IF(Data!$E200=AB$1, "",             IF(ISERR(SEARCH(AB$1,Data!$A200)),"",          ";" &amp; VLOOKUP(AB$1,Data!$E:$F,2, FALSE) &amp; ";"   )             )</f>
        <v/>
      </c>
      <c r="AC200" t="str">
        <f>IF(Data!$E200=AC$1, "",             IF(ISERR(SEARCH(AC$1,Data!$A200)),"",          ";" &amp; VLOOKUP(AC$1,Data!$E:$F,2, FALSE) &amp; ";"   )             )</f>
        <v/>
      </c>
      <c r="AD200" t="str">
        <f>IF(Data!$E200=AD$1, "",             IF(ISERR(SEARCH(AD$1,Data!$A200)),"",          ";" &amp; VLOOKUP(AD$1,Data!$E:$F,2, FALSE) &amp; ";"   )             )</f>
        <v/>
      </c>
      <c r="AE200" t="str">
        <f>IF(Data!$E200=AE$1, "",             IF(ISERR(SEARCH(AE$1,Data!$A200)),"",          ";" &amp; VLOOKUP(AE$1,Data!$E:$F,2, FALSE) &amp; ";"   )             )</f>
        <v/>
      </c>
      <c r="AF200" t="str">
        <f>IF(Data!$E200=AF$1, "",             IF(ISERR(SEARCH(AF$1,Data!$A200)),"",          ";" &amp; VLOOKUP(AF$1,Data!$E:$F,2, FALSE) &amp; ";"   )             )</f>
        <v/>
      </c>
      <c r="AG200" t="str">
        <f>IF(Data!$E200=AG$1, "",             IF(ISERR(SEARCH(AG$1,Data!$A200)),"",          ";" &amp; VLOOKUP(AG$1,Data!$E:$F,2, FALSE) &amp; ";"   )             )</f>
        <v/>
      </c>
      <c r="AH200" t="str">
        <f>IF(Data!$E200=AH$1, "",             IF(ISERR(SEARCH(AH$1,Data!$A200)),"",          ";" &amp; VLOOKUP(AH$1,Data!$E:$F,2, FALSE) &amp; ";"   )             )</f>
        <v/>
      </c>
      <c r="AI200" t="str">
        <f>IF(Data!$E200=AI$1, "",             IF(ISERR(SEARCH(AI$1,Data!$A200)),"",          ";" &amp; VLOOKUP(AI$1,Data!$E:$F,2, FALSE) &amp; ";"   )             )</f>
        <v/>
      </c>
      <c r="AJ200" t="str">
        <f>IF(Data!$E200=AJ$1, "",             IF(ISERR(SEARCH(AJ$1,Data!$A200)),"",          ";" &amp; VLOOKUP(AJ$1,Data!$E:$F,2, FALSE) &amp; ";"   )             )</f>
        <v/>
      </c>
      <c r="AK200" t="str">
        <f>IF(Data!$E200=AK$1, "",             IF(ISERR(SEARCH(AK$1,Data!$A200)),"",          ";" &amp; VLOOKUP(AK$1,Data!$E:$F,2, FALSE) &amp; ";"   )             )</f>
        <v/>
      </c>
      <c r="AL200" t="str">
        <f>IF(Data!$E200=AL$1, "",             IF(ISERR(SEARCH(AL$1,Data!$A200)),"",          ";" &amp; VLOOKUP(AL$1,Data!$E:$F,2, FALSE) &amp; ";"   )             )</f>
        <v/>
      </c>
      <c r="AM200" t="str">
        <f>IF(Data!$E200=AM$1, "",             IF(ISERR(SEARCH(AM$1,Data!$A200)),"",          ";" &amp; VLOOKUP(AM$1,Data!$E:$F,2, FALSE) &amp; ";"   )             )</f>
        <v/>
      </c>
      <c r="AN200" t="str">
        <f>IF(Data!$E200=AN$1, "",             IF(ISERR(SEARCH(AN$1,Data!$A200)),"",          ";" &amp; VLOOKUP(AN$1,Data!$E:$F,2, FALSE) &amp; ";"   )             )</f>
        <v/>
      </c>
      <c r="AO200" t="str">
        <f>IF(Data!$E200=AO$1, "",             IF(ISERR(SEARCH(AO$1,Data!$A200)),"",          ";" &amp; VLOOKUP(AO$1,Data!$E:$F,2, FALSE) &amp; ";"   )             )</f>
        <v/>
      </c>
      <c r="AP200" t="str">
        <f>IF(Data!$E200=AP$1, "",             IF(ISERR(SEARCH(AP$1,Data!$A200)),"",          ";" &amp; VLOOKUP(AP$1,Data!$E:$F,2, FALSE) &amp; ";"   )             )</f>
        <v/>
      </c>
      <c r="AQ200" t="str">
        <f>IF(Data!$E200=AQ$1, "",             IF(ISERR(SEARCH(AQ$1,Data!$A200)),"",          ";" &amp; VLOOKUP(AQ$1,Data!$E:$F,2, FALSE) &amp; ";"   )             )</f>
        <v/>
      </c>
      <c r="AR200" t="str">
        <f>IF(Data!$E200=AR$1, "",             IF(ISERR(SEARCH(AR$1,Data!$A200)),"",          ";" &amp; VLOOKUP(AR$1,Data!$E:$F,2, FALSE) &amp; ";"   )             )</f>
        <v/>
      </c>
      <c r="AS200" t="str">
        <f>IF(Data!$E200=AS$1, "",             IF(ISERR(SEARCH(AS$1,Data!$A200)),"",          ";" &amp; VLOOKUP(AS$1,Data!$E:$F,2, FALSE) &amp; ";"   )             )</f>
        <v/>
      </c>
      <c r="AT200" t="str">
        <f>IF(Data!$E200=AT$1, "",             IF(ISERR(SEARCH(AT$1,Data!$A200)),"",          ";" &amp; VLOOKUP(AT$1,Data!$E:$F,2, FALSE) &amp; ";"   )             )</f>
        <v/>
      </c>
      <c r="AU200" t="str">
        <f>IF(Data!$E200=AU$1, "",             IF(ISERR(SEARCH(AU$1,Data!$A200)),"",          ";" &amp; VLOOKUP(AU$1,Data!$E:$F,2, FALSE) &amp; ";"   )             )</f>
        <v/>
      </c>
      <c r="AV200" t="str">
        <f>IF(Data!$E200=AV$1, "",             IF(ISERR(SEARCH(AV$1,Data!$A200)),"",          ";" &amp; VLOOKUP(AV$1,Data!$E:$F,2, FALSE) &amp; ";"   )             )</f>
        <v/>
      </c>
      <c r="AW200" t="str">
        <f>IF(Data!$E200=AW$1, "",             IF(ISERR(SEARCH(AW$1,Data!$A200)),"",          ";" &amp; VLOOKUP(AW$1,Data!$E:$F,2, FALSE) &amp; ";"   )             )</f>
        <v/>
      </c>
      <c r="AX200" t="str">
        <f>IF(Data!$E200=AX$1, "",             IF(ISERR(SEARCH(AX$1,Data!$A200)),"",          ";" &amp; VLOOKUP(AX$1,Data!$E:$F,2, FALSE) &amp; ";"   )             )</f>
        <v/>
      </c>
      <c r="AY200" t="str">
        <f>IF(Data!$E200=AY$1, "",             IF(ISERR(SEARCH(AY$1,Data!$A200)),"",          ";" &amp; VLOOKUP(AY$1,Data!$E:$F,2, FALSE) &amp; ";"   )             )</f>
        <v/>
      </c>
      <c r="AZ200" t="str">
        <f>IF(Data!$E200=AZ$1, "",             IF(ISERR(SEARCH(AZ$1,Data!$A200)),"",          ";" &amp; VLOOKUP(AZ$1,Data!$E:$F,2, FALSE) &amp; ";"   )             )</f>
        <v/>
      </c>
      <c r="BA200" t="str">
        <f>IF(Data!$E200=BA$1, "",             IF(ISERR(SEARCH(BA$1,Data!$A200)),"",          ";" &amp; VLOOKUP(BA$1,Data!$E:$F,2, FALSE) &amp; ";"   )             )</f>
        <v/>
      </c>
      <c r="BB200" t="str">
        <f>IF(Data!$E200=BB$1, "",             IF(ISERR(SEARCH(BB$1,Data!$A200)),"",          ";" &amp; VLOOKUP(BB$1,Data!$E:$F,2, FALSE) &amp; ";"   )             )</f>
        <v/>
      </c>
      <c r="BC200" t="str">
        <f>IF(Data!$E200=BC$1, "",             IF(ISERR(SEARCH(BC$1,Data!$A200)),"",          ";" &amp; VLOOKUP(BC$1,Data!$E:$F,2, FALSE) &amp; ";"   )             )</f>
        <v/>
      </c>
      <c r="BD200" t="str">
        <f>IF(Data!$E200=BD$1, "",             IF(ISERR(SEARCH(BD$1,Data!$A200)),"",          ";" &amp; VLOOKUP(BD$1,Data!$E:$F,2, FALSE) &amp; ";"   )             )</f>
        <v/>
      </c>
      <c r="BE200" t="str">
        <f>IF(Data!$E200=BE$1, "",             IF(ISERR(SEARCH(BE$1,Data!$A200)),"",          ";" &amp; VLOOKUP(BE$1,Data!$E:$F,2, FALSE) &amp; ";"   )             )</f>
        <v/>
      </c>
      <c r="BF200" t="str">
        <f>IF(Data!$E200=BF$1, "",             IF(ISERR(SEARCH(BF$1,Data!$A200)),"",          ";" &amp; VLOOKUP(BF$1,Data!$E:$F,2, FALSE) &amp; ";"   )             )</f>
        <v/>
      </c>
      <c r="BG200" t="str">
        <f>IF(Data!$E200=BG$1, "",             IF(ISERR(SEARCH(BG$1,Data!$A200)),"",          ";" &amp; VLOOKUP(BG$1,Data!$E:$F,2, FALSE) &amp; ";"   )             )</f>
        <v/>
      </c>
      <c r="BH200" t="str">
        <f>IF(Data!$E200=BH$1, "",             IF(ISERR(SEARCH(BH$1,Data!$A200)),"",          ";" &amp; VLOOKUP(BH$1,Data!$E:$F,2, FALSE) &amp; ";"   )             )</f>
        <v/>
      </c>
      <c r="BI200" t="str">
        <f>IF(Data!$E200=BI$1, "",             IF(ISERR(SEARCH(BI$1,Data!$A200)),"",          ";" &amp; VLOOKUP(BI$1,Data!$E:$F,2, FALSE) &amp; ";"   )             )</f>
        <v/>
      </c>
      <c r="BJ200" t="str">
        <f>IF(Data!$E200=BJ$1, "",             IF(ISERR(SEARCH(BJ$1,Data!$A200)),"",          ";" &amp; VLOOKUP(BJ$1,Data!$E:$F,2, FALSE) &amp; ";"   )             )</f>
        <v/>
      </c>
      <c r="BK200" t="str">
        <f>IF(Data!$E200=BK$1, "",             IF(ISERR(SEARCH(BK$1,Data!$A200)),"",          ";" &amp; VLOOKUP(BK$1,Data!$E:$F,2, FALSE) &amp; ";"   )             )</f>
        <v/>
      </c>
      <c r="BL200" t="str">
        <f>IF(Data!$E200=BL$1, "",             IF(ISERR(SEARCH(BL$1,Data!$A200)),"",          ";" &amp; VLOOKUP(BL$1,Data!$E:$F,2, FALSE) &amp; ";"   )             )</f>
        <v/>
      </c>
      <c r="BM200" t="str">
        <f>IF(Data!$E200=BM$1, "",             IF(ISERR(SEARCH(BM$1,Data!$A200)),"",          ";" &amp; VLOOKUP(BM$1,Data!$E:$F,2, FALSE) &amp; ";"   )             )</f>
        <v/>
      </c>
      <c r="BN200" t="str">
        <f>IF(Data!$E200=BN$1, "",             IF(ISERR(SEARCH(BN$1,Data!$A200)),"",          ";" &amp; VLOOKUP(BN$1,Data!$E:$F,2, FALSE) &amp; ";"   )             )</f>
        <v/>
      </c>
      <c r="BO200" t="str">
        <f>IF(Data!$E200=BO$1, "",             IF(ISERR(SEARCH(BO$1,Data!$A200)),"",          ";" &amp; VLOOKUP(BO$1,Data!$E:$F,2, FALSE) &amp; ";"   )             )</f>
        <v/>
      </c>
      <c r="BP200" t="str">
        <f>IF(Data!$E200=BP$1, "",             IF(ISERR(SEARCH(BP$1,Data!$A200)),"",          ";" &amp; VLOOKUP(BP$1,Data!$E:$F,2, FALSE) &amp; ";"   )             )</f>
        <v/>
      </c>
      <c r="BQ200" t="str">
        <f>IF(Data!$E200=BQ$1, "",             IF(ISERR(SEARCH(BQ$1,Data!$A200)),"",          ";" &amp; VLOOKUP(BQ$1,Data!$E:$F,2, FALSE) &amp; ";"   )             )</f>
        <v/>
      </c>
      <c r="BR200" t="str">
        <f>IF(Data!$E200=BR$1, "",             IF(ISERR(SEARCH(BR$1,Data!$A200)),"",          ";" &amp; VLOOKUP(BR$1,Data!$E:$F,2, FALSE) &amp; ";"   )             )</f>
        <v/>
      </c>
      <c r="BS200" t="str">
        <f>IF(Data!$E200=BS$1, "",             IF(ISERR(SEARCH(BS$1,Data!$A200)),"",          ";" &amp; VLOOKUP(BS$1,Data!$E:$F,2, FALSE) &amp; ";"   )             )</f>
        <v/>
      </c>
      <c r="BT200" t="str">
        <f>IF(Data!$E200=BT$1, "",             IF(ISERR(SEARCH(BT$1,Data!$A200)),"",          ";" &amp; VLOOKUP(BT$1,Data!$E:$F,2, FALSE) &amp; ";"   )             )</f>
        <v/>
      </c>
      <c r="BU200" t="str">
        <f>IF(Data!$E200=BU$1, "",             IF(ISERR(SEARCH(BU$1,Data!$A200)),"",          ";" &amp; VLOOKUP(BU$1,Data!$E:$F,2, FALSE) &amp; ";"   )             )</f>
        <v/>
      </c>
      <c r="BV200" t="str">
        <f>IF(Data!$E200=BV$1, "",             IF(ISERR(SEARCH(BV$1,Data!$A200)),"",          ";" &amp; VLOOKUP(BV$1,Data!$E:$F,2, FALSE) &amp; ";"   )             )</f>
        <v/>
      </c>
      <c r="BW200" t="str">
        <f>IF(Data!$E200=BW$1, "",             IF(ISERR(SEARCH(BW$1,Data!$A200)),"",          ";" &amp; VLOOKUP(BW$1,Data!$E:$F,2, FALSE) &amp; ";"   )             )</f>
        <v/>
      </c>
      <c r="BX200" t="str">
        <f>IF(Data!$E200=BX$1, "",             IF(ISERR(SEARCH(BX$1,Data!$A200)),"",          ";" &amp; VLOOKUP(BX$1,Data!$E:$F,2, FALSE) &amp; ";"   )             )</f>
        <v/>
      </c>
      <c r="BY200" t="str">
        <f>IF(Data!$E200=BY$1, "",             IF(ISERR(SEARCH(BY$1,Data!$A200)),"",          ";" &amp; VLOOKUP(BY$1,Data!$E:$F,2, FALSE) &amp; ";"   )             )</f>
        <v/>
      </c>
      <c r="BZ200" t="str">
        <f>IF(Data!$E200=BZ$1, "",             IF(ISERR(SEARCH(BZ$1,Data!$A200)),"",          ";" &amp; VLOOKUP(BZ$1,Data!$E:$F,2, FALSE) &amp; ";"   )             )</f>
        <v/>
      </c>
      <c r="CA200" t="str">
        <f>IF(Data!$E200=CA$1, "",             IF(ISERR(SEARCH(CA$1,Data!$A200)),"",          ";" &amp; VLOOKUP(CA$1,Data!$E:$F,2, FALSE) &amp; ";"   )             )</f>
        <v/>
      </c>
      <c r="CB200" t="str">
        <f>IF(Data!$E200=CB$1, "",             IF(ISERR(SEARCH(CB$1,Data!$A200)),"",          ";" &amp; VLOOKUP(CB$1,Data!$E:$F,2, FALSE) &amp; ";"   )             )</f>
        <v/>
      </c>
      <c r="CC200" t="str">
        <f>IF(Data!$E200=CC$1, "",             IF(ISERR(SEARCH(CC$1,Data!$A200)),"",          ";" &amp; VLOOKUP(CC$1,Data!$E:$F,2, FALSE) &amp; ";"   )             )</f>
        <v/>
      </c>
      <c r="CD200" t="str">
        <f>IF(Data!$E200=CD$1, "",             IF(ISERR(SEARCH(CD$1,Data!$A200)),"",          ";" &amp; VLOOKUP(CD$1,Data!$E:$F,2, FALSE) &amp; ";"   )             )</f>
        <v/>
      </c>
      <c r="CE200" t="str">
        <f>IF(Data!$E200=CE$1, "",             IF(ISERR(SEARCH(CE$1,Data!$A200)),"",          ";" &amp; VLOOKUP(CE$1,Data!$E:$F,2, FALSE) &amp; ";"   )             )</f>
        <v/>
      </c>
      <c r="CF200" t="str">
        <f>IF(Data!$E200=CF$1, "",             IF(ISERR(SEARCH(CF$1,Data!$A200)),"",          ";" &amp; VLOOKUP(CF$1,Data!$E:$F,2, FALSE) &amp; ";"   )             )</f>
        <v/>
      </c>
      <c r="CG200" t="str">
        <f>IF(Data!$E200=CG$1, "",             IF(ISERR(SEARCH(CG$1,Data!$A200)),"",          ";" &amp; VLOOKUP(CG$1,Data!$E:$F,2, FALSE) &amp; ";"   )             )</f>
        <v/>
      </c>
      <c r="CH200" t="str">
        <f>IF(Data!$E200=CH$1, "",             IF(ISERR(SEARCH(CH$1,Data!$A200)),"",          ";" &amp; VLOOKUP(CH$1,Data!$E:$F,2, FALSE) &amp; ";"   )             )</f>
        <v/>
      </c>
      <c r="CI200" t="str">
        <f>IF(Data!$E200=CI$1, "",             IF(ISERR(SEARCH(CI$1,Data!$A200)),"",          ";" &amp; VLOOKUP(CI$1,Data!$E:$F,2, FALSE) &amp; ";"   )             )</f>
        <v/>
      </c>
      <c r="CJ200" t="str">
        <f>IF(Data!$E200=CJ$1, "",             IF(ISERR(SEARCH(CJ$1,Data!$A200)),"",          ";" &amp; VLOOKUP(CJ$1,Data!$E:$F,2, FALSE) &amp; ";"   )             )</f>
        <v/>
      </c>
      <c r="CK200" t="str">
        <f>IF(Data!$E200=CK$1, "",             IF(ISERR(SEARCH(CK$1,Data!$A200)),"",          ";" &amp; VLOOKUP(CK$1,Data!$E:$F,2, FALSE) &amp; ";"   )             )</f>
        <v/>
      </c>
      <c r="CL200" t="str">
        <f>IF(Data!$E200=CL$1, "",             IF(ISERR(SEARCH(CL$1,Data!$A200)),"",          ";" &amp; VLOOKUP(CL$1,Data!$E:$F,2, FALSE) &amp; ";"   )             )</f>
        <v/>
      </c>
      <c r="CM200" t="str">
        <f>IF(Data!$E200=CM$1, "",             IF(ISERR(SEARCH(CM$1,Data!$A200)),"",          ";" &amp; VLOOKUP(CM$1,Data!$E:$F,2, FALSE) &amp; ";"   )             )</f>
        <v/>
      </c>
      <c r="CN200" t="str">
        <f>IF(Data!$E200=CN$1, "",             IF(ISERR(SEARCH(CN$1,Data!$A200)),"",          ";" &amp; VLOOKUP(CN$1,Data!$E:$F,2, FALSE) &amp; ";"   )             )</f>
        <v/>
      </c>
      <c r="CO200" t="str">
        <f>IF(Data!$E200=CO$1, "",             IF(ISERR(SEARCH(CO$1,Data!$A200)),"",          ";" &amp; VLOOKUP(CO$1,Data!$E:$F,2, FALSE) &amp; ";"   )             )</f>
        <v/>
      </c>
      <c r="CP200" t="str">
        <f>IF(Data!$E200=CP$1, "",             IF(ISERR(SEARCH(CP$1,Data!$A200)),"",          ";" &amp; VLOOKUP(CP$1,Data!$E:$F,2, FALSE) &amp; ";"   )             )</f>
        <v/>
      </c>
      <c r="CQ200" t="str">
        <f>IF(Data!$E200=CQ$1, "",             IF(ISERR(SEARCH(CQ$1,Data!$A200)),"",          ";" &amp; VLOOKUP(CQ$1,Data!$E:$F,2, FALSE) &amp; ";"   )             )</f>
        <v/>
      </c>
      <c r="CR200" t="str">
        <f>IF(Data!$E200=CR$1, "",             IF(ISERR(SEARCH(CR$1,Data!$A200)),"",          ";" &amp; VLOOKUP(CR$1,Data!$E:$F,2, FALSE) &amp; ";"   )             )</f>
        <v/>
      </c>
      <c r="CS200" t="str">
        <f>IF(Data!$E200=CS$1, "",             IF(ISERR(SEARCH(CS$1,Data!$A200)),"",          ";" &amp; VLOOKUP(CS$1,Data!$E:$F,2, FALSE) &amp; ";"   )             )</f>
        <v/>
      </c>
      <c r="CT200" t="str">
        <f>IF(Data!$E200=CT$1, "",             IF(ISERR(SEARCH(CT$1,Data!$A200)),"",          ";" &amp; VLOOKUP(CT$1,Data!$E:$F,2, FALSE) &amp; ";"   )             )</f>
        <v/>
      </c>
      <c r="CU200" t="str">
        <f>IF(Data!$E200=CU$1, "",             IF(ISERR(SEARCH(CU$1,Data!$A200)),"",          ";" &amp; VLOOKUP(CU$1,Data!$E:$F,2, FALSE) &amp; ";"   )             )</f>
        <v/>
      </c>
      <c r="CV200" t="str">
        <f>IF(Data!$E200=CV$1, "",             IF(ISERR(SEARCH(CV$1,Data!$A200)),"",          ";" &amp; VLOOKUP(CV$1,Data!$E:$F,2, FALSE) &amp; ";"   )             )</f>
        <v/>
      </c>
      <c r="CW200" t="str">
        <f>IF(Data!$E200=CW$1, "",             IF(ISERR(SEARCH(CW$1,Data!$A200)),"",          ";" &amp; VLOOKUP(CW$1,Data!$E:$F,2, FALSE) &amp; ";"   )             )</f>
        <v/>
      </c>
      <c r="CX200" t="str">
        <f>IF(Data!$E200=CX$1, "",             IF(ISERR(SEARCH(CX$1,Data!$A200)),"",          ";" &amp; VLOOKUP(CX$1,Data!$E:$F,2, FALSE) &amp; ";"   )             )</f>
        <v/>
      </c>
      <c r="CY200" t="str">
        <f>IF(Data!$E200=CY$1, "",             IF(ISERR(SEARCH(CY$1,Data!$A200)),"",          ";" &amp; VLOOKUP(CY$1,Data!$E:$F,2, FALSE) &amp; ";"   )             )</f>
        <v/>
      </c>
      <c r="CZ200" t="str">
        <f>IF(Data!$E200=CZ$1, "",             IF(ISERR(SEARCH(CZ$1,Data!$A200)),"",          ";" &amp; VLOOKUP(CZ$1,Data!$E:$F,2, FALSE) &amp; ";"   )             )</f>
        <v/>
      </c>
      <c r="DA200" t="str">
        <f>IF(Data!$E200=DA$1, "",             IF(ISERR(SEARCH(DA$1,Data!$A200)),"",          ";" &amp; VLOOKUP(DA$1,Data!$E:$F,2, FALSE) &amp; ";"   )             )</f>
        <v/>
      </c>
      <c r="DB200" t="str">
        <f>IF(Data!$E200=DB$1, "",             IF(ISERR(SEARCH(DB$1,Data!$A200)),"",          ";" &amp; VLOOKUP(DB$1,Data!$E:$F,2, FALSE) &amp; ";"   )             )</f>
        <v/>
      </c>
      <c r="DC200" t="str">
        <f>IF(Data!$E200=DC$1, "",             IF(ISERR(SEARCH(DC$1,Data!$A200)),"",          ";" &amp; VLOOKUP(DC$1,Data!$E:$F,2, FALSE) &amp; ";"   )             )</f>
        <v/>
      </c>
      <c r="DD200" t="str">
        <f>IF(Data!$E200=DD$1, "",             IF(ISERR(SEARCH(DD$1,Data!$A200)),"",          ";" &amp; VLOOKUP(DD$1,Data!$E:$F,2, FALSE) &amp; ";"   )             )</f>
        <v/>
      </c>
      <c r="DE200" t="str">
        <f>IF(Data!$E200=DE$1, "",             IF(ISERR(SEARCH(DE$1,Data!$A200)),"",          ";" &amp; VLOOKUP(DE$1,Data!$E:$F,2, FALSE) &amp; ";"   )             )</f>
        <v/>
      </c>
      <c r="DF200" t="str">
        <f>IF(Data!$E200=DF$1, "",             IF(ISERR(SEARCH(DF$1,Data!$A200)),"",          ";" &amp; VLOOKUP(DF$1,Data!$E:$F,2, FALSE) &amp; ";"   )             )</f>
        <v/>
      </c>
      <c r="DG200" t="str">
        <f>IF(Data!$E200=DG$1, "",             IF(ISERR(SEARCH(DG$1,Data!$A200)),"",          ";" &amp; VLOOKUP(DG$1,Data!$E:$F,2, FALSE) &amp; ";"   )             )</f>
        <v/>
      </c>
      <c r="DH200" t="str">
        <f>IF(Data!$E200=DH$1, "",             IF(ISERR(SEARCH(DH$1,Data!$A200)),"",          ";" &amp; VLOOKUP(DH$1,Data!$E:$F,2, FALSE) &amp; ";"   )             )</f>
        <v/>
      </c>
      <c r="DI200" t="str">
        <f>IF(Data!$E200=DI$1, "",             IF(ISERR(SEARCH(DI$1,Data!$A200)),"",          ";" &amp; VLOOKUP(DI$1,Data!$E:$F,2, FALSE) &amp; ";"   )             )</f>
        <v/>
      </c>
      <c r="DJ200" t="str">
        <f>IF(Data!$E200=DJ$1, "",             IF(ISERR(SEARCH(DJ$1,Data!$A200)),"",          ";" &amp; VLOOKUP(DJ$1,Data!$E:$F,2, FALSE) &amp; ";"   )             )</f>
        <v/>
      </c>
      <c r="DK200" t="str">
        <f>IF(Data!$E200=DK$1, "",             IF(ISERR(SEARCH(DK$1,Data!$A200)),"",          ";" &amp; VLOOKUP(DK$1,Data!$E:$F,2, FALSE) &amp; ";"   )             )</f>
        <v/>
      </c>
      <c r="DL200" t="str">
        <f>IF(Data!$E200=DL$1, "",             IF(ISERR(SEARCH(DL$1,Data!$A200)),"",          ";" &amp; VLOOKUP(DL$1,Data!$E:$F,2, FALSE) &amp; ";"   )             )</f>
        <v/>
      </c>
      <c r="DM200" t="str">
        <f>IF(Data!$E200=DM$1, "",             IF(ISERR(SEARCH(DM$1,Data!$A200)),"",          ";" &amp; VLOOKUP(DM$1,Data!$E:$F,2, FALSE) &amp; ";"   )             )</f>
        <v/>
      </c>
      <c r="DN200" t="str">
        <f>IF(Data!$E200=DN$1, "",             IF(ISERR(SEARCH(DN$1,Data!$A200)),"",          ";" &amp; VLOOKUP(DN$1,Data!$E:$F,2, FALSE) &amp; ";"   )             )</f>
        <v/>
      </c>
      <c r="DO200" t="str">
        <f>IF(Data!$E200=DO$1, "",             IF(ISERR(SEARCH(DO$1,Data!$A200)),"",          ";" &amp; VLOOKUP(DO$1,Data!$E:$F,2, FALSE) &amp; ";"   )             )</f>
        <v/>
      </c>
      <c r="DP200" t="str">
        <f>IF(Data!$E200=DP$1, "",             IF(ISERR(SEARCH(DP$1,Data!$A200)),"",          ";" &amp; VLOOKUP(DP$1,Data!$E:$F,2, FALSE) &amp; ";"   )             )</f>
        <v/>
      </c>
      <c r="DQ200" t="str">
        <f>IF(Data!$E200=DQ$1, "",             IF(ISERR(SEARCH(DQ$1,Data!$A200)),"",          ";" &amp; VLOOKUP(DQ$1,Data!$E:$F,2, FALSE) &amp; ";"   )             )</f>
        <v/>
      </c>
      <c r="DR200" t="str">
        <f>IF(Data!$E200=DR$1, "",             IF(ISERR(SEARCH(DR$1,Data!$A200)),"",          ";" &amp; VLOOKUP(DR$1,Data!$E:$F,2, FALSE) &amp; ";"   )             )</f>
        <v/>
      </c>
      <c r="DS200" t="str">
        <f>IF(Data!$E200=DS$1, "",             IF(ISERR(SEARCH(DS$1,Data!$A200)),"",          ";" &amp; VLOOKUP(DS$1,Data!$E:$F,2, FALSE) &amp; ";"   )             )</f>
        <v/>
      </c>
      <c r="DT200" t="str">
        <f>IF(Data!$E200=DT$1, "",             IF(ISERR(SEARCH(DT$1,Data!$A200)),"",          ";" &amp; VLOOKUP(DT$1,Data!$E:$F,2, FALSE) &amp; ";"   )             )</f>
        <v/>
      </c>
      <c r="DU200" t="str">
        <f>IF(Data!$E200=DU$1, "",             IF(ISERR(SEARCH(DU$1,Data!$A200)),"",          ";" &amp; VLOOKUP(DU$1,Data!$E:$F,2, FALSE) &amp; ";"   )             )</f>
        <v/>
      </c>
      <c r="DV200" t="str">
        <f>IF(Data!$E200=DV$1, "",             IF(ISERR(SEARCH(DV$1,Data!$A200)),"",          ";" &amp; VLOOKUP(DV$1,Data!$E:$F,2, FALSE) &amp; ";"   )             )</f>
        <v/>
      </c>
      <c r="DW200" t="str">
        <f>IF(Data!$E200=DW$1, "",             IF(ISERR(SEARCH(DW$1,Data!$A200)),"",          ";" &amp; VLOOKUP(DW$1,Data!$E:$F,2, FALSE) &amp; ";"   )             )</f>
        <v/>
      </c>
      <c r="DX200" t="str">
        <f>IF(Data!$E200=DX$1, "",             IF(ISERR(SEARCH(DX$1,Data!$A200)),"",          ";" &amp; VLOOKUP(DX$1,Data!$E:$F,2, FALSE) &amp; ";"   )             )</f>
        <v/>
      </c>
      <c r="DY200" t="str">
        <f>IF(Data!$E200=DY$1, "",             IF(ISERR(SEARCH(DY$1,Data!$A200)),"",          ";" &amp; VLOOKUP(DY$1,Data!$E:$F,2, FALSE) &amp; ";"   )             )</f>
        <v/>
      </c>
      <c r="DZ200" t="str">
        <f>IF(Data!$E200=DZ$1, "",             IF(ISERR(SEARCH(DZ$1,Data!$A200)),"",          ";" &amp; VLOOKUP(DZ$1,Data!$E:$F,2, FALSE) &amp; ";"   )             )</f>
        <v>;122;</v>
      </c>
      <c r="EA200" t="str">
        <f>IF(Data!$E200=EA$1, "",             IF(ISERR(SEARCH(EA$1,Data!$A200)),"",          ";" &amp; VLOOKUP(EA$1,Data!$E:$F,2, FALSE) &amp; ";"   )             )</f>
        <v/>
      </c>
      <c r="EB200" t="str">
        <f>IF(Data!$E200=EB$1, "",             IF(ISERR(SEARCH(EB$1,Data!$A200)),"",          ";" &amp; VLOOKUP(EB$1,Data!$E:$F,2, FALSE) &amp; ";"   )             )</f>
        <v/>
      </c>
      <c r="EC200" t="str">
        <f>IF(Data!$E200=EC$1, "",             IF(ISERR(SEARCH(EC$1,Data!$A200)),"",          ";" &amp; VLOOKUP(EC$1,Data!$E:$F,2, FALSE) &amp; ";"   )             )</f>
        <v/>
      </c>
      <c r="ED200" t="str">
        <f>IF(Data!$E200=ED$1, "",             IF(ISERR(SEARCH(ED$1,Data!$A200)),"",          ";" &amp; VLOOKUP(ED$1,Data!$E:$F,2, FALSE) &amp; ";"   )             )</f>
        <v/>
      </c>
      <c r="EE200" t="str">
        <f>IF(Data!$E200=EE$1, "",             IF(ISERR(SEARCH(EE$1,Data!$A200)),"",          ";" &amp; VLOOKUP(EE$1,Data!$E:$F,2, FALSE) &amp; ";"   )             )</f>
        <v/>
      </c>
      <c r="EF200" t="str">
        <f>IF(Data!$E200=EF$1, "",             IF(ISERR(SEARCH(EF$1,Data!$A200)),"",          ";" &amp; VLOOKUP(EF$1,Data!$E:$F,2, FALSE) &amp; ";"   )             )</f>
        <v/>
      </c>
      <c r="EG200" t="str">
        <f>IF(Data!$E200=EG$1, "",             IF(ISERR(SEARCH(EG$1,Data!$A200)),"",          ";" &amp; VLOOKUP(EG$1,Data!$E:$F,2, FALSE) &amp; ";"   )             )</f>
        <v/>
      </c>
      <c r="EH200" t="str">
        <f>IF(Data!$E200=EH$1, "",             IF(ISERR(SEARCH(EH$1,Data!$A200)),"",          ";" &amp; VLOOKUP(EH$1,Data!$E:$F,2, FALSE) &amp; ";"   )             )</f>
        <v/>
      </c>
      <c r="EI200" t="str">
        <f>IF(Data!$E200=EI$1, "",             IF(ISERR(SEARCH(EI$1,Data!$A200)),"",          ";" &amp; VLOOKUP(EI$1,Data!$E:$F,2, FALSE) &amp; ";"   )             )</f>
        <v/>
      </c>
      <c r="EJ200" t="str">
        <f>IF(Data!$E200=EJ$1, "",             IF(ISERR(SEARCH(EJ$1,Data!$A200)),"",          ";" &amp; VLOOKUP(EJ$1,Data!$E:$F,2, FALSE) &amp; ";"   )             )</f>
        <v/>
      </c>
      <c r="EK200" t="str">
        <f>IF(Data!$E200=EK$1, "",             IF(ISERR(SEARCH(EK$1,Data!$A200)),"",          ";" &amp; VLOOKUP(EK$1,Data!$E:$F,2, FALSE) &amp; ";"   )             )</f>
        <v/>
      </c>
      <c r="EL200" t="str">
        <f>IF(Data!$E200=EL$1, "",             IF(ISERR(SEARCH(EL$1,Data!$A200)),"",          ";" &amp; VLOOKUP(EL$1,Data!$E:$F,2, FALSE) &amp; ";"   )             )</f>
        <v/>
      </c>
      <c r="EM200" t="str">
        <f>IF(Data!$E200=EM$1, "",             IF(ISERR(SEARCH(EM$1,Data!$A200)),"",          ";" &amp; VLOOKUP(EM$1,Data!$E:$F,2, FALSE) &amp; ";"   )             )</f>
        <v/>
      </c>
      <c r="EN200" t="str">
        <f>IF(Data!$E200=EN$1, "",             IF(ISERR(SEARCH(EN$1,Data!$A200)),"",          ";" &amp; VLOOKUP(EN$1,Data!$E:$F,2, FALSE) &amp; ";"   )             )</f>
        <v/>
      </c>
      <c r="EO200" t="str">
        <f>IF(Data!$E200=EO$1, "",             IF(ISERR(SEARCH(EO$1,Data!$A200)),"",          ";" &amp; VLOOKUP(EO$1,Data!$E:$F,2, FALSE) &amp; ";"   )             )</f>
        <v/>
      </c>
      <c r="EP200" t="str">
        <f>IF(Data!$E200=EP$1, "",             IF(ISERR(SEARCH(EP$1,Data!$A200)),"",          ";" &amp; VLOOKUP(EP$1,Data!$E:$F,2, FALSE) &amp; ";"   )             )</f>
        <v/>
      </c>
      <c r="EQ200" t="str">
        <f>IF(Data!$E200=EQ$1, "",             IF(ISERR(SEARCH(EQ$1,Data!$A200)),"",          ";" &amp; VLOOKUP(EQ$1,Data!$E:$F,2, FALSE) &amp; ";"   )             )</f>
        <v/>
      </c>
      <c r="ER200" t="str">
        <f>IF(Data!$E200=ER$1, "",             IF(ISERR(SEARCH(ER$1,Data!$A200)),"",          ";" &amp; VLOOKUP(ER$1,Data!$E:$F,2, FALSE) &amp; ";"   )             )</f>
        <v/>
      </c>
      <c r="ES200" t="str">
        <f>IF(Data!$E200=ES$1, "",             IF(ISERR(SEARCH(ES$1,Data!$A200)),"",          ";" &amp; VLOOKUP(ES$1,Data!$E:$F,2, FALSE) &amp; ";"   )             )</f>
        <v/>
      </c>
      <c r="ET200" t="str">
        <f>IF(Data!$E200=ET$1, "",             IF(ISERR(SEARCH(ET$1,Data!$A200)),"",          ";" &amp; VLOOKUP(ET$1,Data!$E:$F,2, FALSE) &amp; ";"   )             )</f>
        <v/>
      </c>
      <c r="EU200" t="str">
        <f>IF(Data!$E200=EU$1, "",             IF(ISERR(SEARCH(EU$1,Data!$A200)),"",          ";" &amp; VLOOKUP(EU$1,Data!$E:$F,2, FALSE) &amp; ";"   )             )</f>
        <v/>
      </c>
      <c r="EV200" t="str">
        <f>IF(Data!$E200=EV$1, "",             IF(ISERR(SEARCH(EV$1,Data!$A200)),"",          ";" &amp; VLOOKUP(EV$1,Data!$E:$F,2, FALSE) &amp; ";"   )             )</f>
        <v/>
      </c>
      <c r="EW200" t="str">
        <f>IF(Data!$E200=EW$1, "",             IF(ISERR(SEARCH(EW$1,Data!$A200)),"",          ";" &amp; VLOOKUP(EW$1,Data!$E:$F,2, FALSE) &amp; ";"   )             )</f>
        <v/>
      </c>
      <c r="EX200" t="str">
        <f>IF(Data!$E200=EX$1, "",             IF(ISERR(SEARCH(EX$1,Data!$A200)),"",          ";" &amp; VLOOKUP(EX$1,Data!$E:$F,2, FALSE) &amp; ";"   )             )</f>
        <v/>
      </c>
      <c r="EY200" t="str">
        <f>IF(Data!$E200=EY$1, "",             IF(ISERR(SEARCH(EY$1,Data!$A200)),"",          ";" &amp; VLOOKUP(EY$1,Data!$E:$F,2, FALSE) &amp; ";"   )             )</f>
        <v/>
      </c>
      <c r="EZ200" t="str">
        <f>IF(Data!$E200=EZ$1, "",             IF(ISERR(SEARCH(EZ$1,Data!$A200)),"",          ";" &amp; VLOOKUP(EZ$1,Data!$E:$F,2, FALSE) &amp; ";"   )             )</f>
        <v/>
      </c>
      <c r="FA200" t="str">
        <f>IF(Data!$E200=FA$1, "",             IF(ISERR(SEARCH(FA$1,Data!$A200)),"",          ";" &amp; VLOOKUP(FA$1,Data!$E:$F,2, FALSE) &amp; ";"   )             )</f>
        <v/>
      </c>
      <c r="FB200" t="str">
        <f>IF(Data!$E200=FB$1, "",             IF(ISERR(SEARCH(FB$1,Data!$A200)),"",          ";" &amp; VLOOKUP(FB$1,Data!$E:$F,2, FALSE) &amp; ";"   )             )</f>
        <v/>
      </c>
      <c r="FC200" t="str">
        <f>IF(Data!$E200=FC$1, "",             IF(ISERR(SEARCH(FC$1,Data!$A200)),"",          ";" &amp; VLOOKUP(FC$1,Data!$E:$F,2, FALSE) &amp; ";"   )             )</f>
        <v/>
      </c>
      <c r="FD200" t="str">
        <f>IF(Data!$E200=FD$1, "",             IF(ISERR(SEARCH(FD$1,Data!$A200)),"",          ";" &amp; VLOOKUP(FD$1,Data!$E:$F,2, FALSE) &amp; ";"   )             )</f>
        <v/>
      </c>
      <c r="FE200" t="str">
        <f>IF(Data!$E200=FE$1, "",             IF(ISERR(SEARCH(FE$1,Data!$A200)),"",          ";" &amp; VLOOKUP(FE$1,Data!$E:$F,2, FALSE) &amp; ";"   )             )</f>
        <v/>
      </c>
      <c r="FF200" t="str">
        <f>IF(Data!$E200=FF$1, "",             IF(ISERR(SEARCH(FF$1,Data!$A200)),"",          ";" &amp; VLOOKUP(FF$1,Data!$E:$F,2, FALSE) &amp; ";"   )             )</f>
        <v/>
      </c>
      <c r="FG200" t="str">
        <f>IF(Data!$E200=FG$1, "",             IF(ISERR(SEARCH(FG$1,Data!$A200)),"",          ";" &amp; VLOOKUP(FG$1,Data!$E:$F,2, FALSE) &amp; ";"   )             )</f>
        <v/>
      </c>
      <c r="FH200" t="str">
        <f>IF(Data!$E200=FH$1, "",             IF(ISERR(SEARCH(FH$1,Data!$A200)),"",          ";" &amp; VLOOKUP(FH$1,Data!$E:$F,2, FALSE) &amp; ";"   )             )</f>
        <v/>
      </c>
      <c r="FI200" t="str">
        <f>IF(Data!$E200=FI$1, "",             IF(ISERR(SEARCH(FI$1,Data!$A200)),"",          ";" &amp; VLOOKUP(FI$1,Data!$E:$F,2, FALSE) &amp; ";"   )             )</f>
        <v/>
      </c>
      <c r="FJ200" t="str">
        <f>IF(Data!$E200=FJ$1, "",             IF(ISERR(SEARCH(FJ$1,Data!$A200)),"",          ";" &amp; VLOOKUP(FJ$1,Data!$E:$F,2, FALSE) &amp; ";"   )             )</f>
        <v/>
      </c>
      <c r="FK200" t="str">
        <f>IF(Data!$E200=FK$1, "",             IF(ISERR(SEARCH(FK$1,Data!$A200)),"",          ";" &amp; VLOOKUP(FK$1,Data!$E:$F,2, FALSE) &amp; ";"   )             )</f>
        <v/>
      </c>
      <c r="FL200" t="str">
        <f>IF(Data!$E200=FL$1, "",             IF(ISERR(SEARCH(FL$1,Data!$A200)),"",          ";" &amp; VLOOKUP(FL$1,Data!$E:$F,2, FALSE) &amp; ";"   )             )</f>
        <v/>
      </c>
      <c r="FM200" t="str">
        <f>IF(Data!$E200=FM$1, "",             IF(ISERR(SEARCH(FM$1,Data!$A200)),"",          ";" &amp; VLOOKUP(FM$1,Data!$E:$F,2, FALSE) &amp; ";"   )             )</f>
        <v/>
      </c>
      <c r="FN200" t="str">
        <f>IF(Data!$E200=FN$1, "",             IF(ISERR(SEARCH(FN$1,Data!$A200)),"",          ";" &amp; VLOOKUP(FN$1,Data!$E:$F,2, FALSE) &amp; ";"   )             )</f>
        <v/>
      </c>
      <c r="FO200" t="str">
        <f>IF(Data!$E200=FO$1, "",             IF(ISERR(SEARCH(FO$1,Data!$A200)),"",          ";" &amp; VLOOKUP(FO$1,Data!$E:$F,2, FALSE) &amp; ";"   )             )</f>
        <v/>
      </c>
      <c r="FP200" t="str">
        <f>IF(Data!$E200=FP$1, "",             IF(ISERR(SEARCH(FP$1,Data!$A200)),"",          ";" &amp; VLOOKUP(FP$1,Data!$E:$F,2, FALSE) &amp; ";"   )             )</f>
        <v/>
      </c>
      <c r="FQ200" t="str">
        <f>IF(Data!$E200=FQ$1, "",             IF(ISERR(SEARCH(FQ$1,Data!$A200)),"",          ";" &amp; VLOOKUP(FQ$1,Data!$E:$F,2, FALSE) &amp; ";"   )             )</f>
        <v/>
      </c>
      <c r="FR200" t="str">
        <f>IF(Data!$E200=FR$1, "",             IF(ISERR(SEARCH(FR$1,Data!$A200)),"",          ";" &amp; VLOOKUP(FR$1,Data!$E:$F,2, FALSE) &amp; ";"   )             )</f>
        <v/>
      </c>
      <c r="FS200" t="str">
        <f>IF(Data!$E200=FS$1, "",             IF(ISERR(SEARCH(FS$1,Data!$A200)),"",          ";" &amp; VLOOKUP(FS$1,Data!$E:$F,2, FALSE) &amp; ";"   )             )</f>
        <v/>
      </c>
      <c r="FT200" t="str">
        <f>IF(Data!$E200=FT$1, "",             IF(ISERR(SEARCH(FT$1,Data!$A200)),"",          ";" &amp; VLOOKUP(FT$1,Data!$E:$F,2, FALSE) &amp; ";"   )             )</f>
        <v/>
      </c>
      <c r="FU200" t="str">
        <f>IF(Data!$E200=FU$1, "",             IF(ISERR(SEARCH(FU$1,Data!$A200)),"",          ";" &amp; VLOOKUP(FU$1,Data!$E:$F,2, FALSE) &amp; ";"   )             )</f>
        <v/>
      </c>
      <c r="FV200" t="str">
        <f>IF(Data!$E200=FV$1, "",             IF(ISERR(SEARCH(FV$1,Data!$A200)),"",          ";" &amp; VLOOKUP(FV$1,Data!$E:$F,2, FALSE) &amp; ";"   )             )</f>
        <v/>
      </c>
      <c r="FW200" t="str">
        <f>IF(Data!$E200=FW$1, "",             IF(ISERR(SEARCH(FW$1,Data!$A200)),"",          ";" &amp; VLOOKUP(FW$1,Data!$E:$F,2, FALSE) &amp; ";"   )             )</f>
        <v/>
      </c>
      <c r="FX200" t="str">
        <f>IF(Data!$E200=FX$1, "",             IF(ISERR(SEARCH(FX$1,Data!$A200)),"",          ";" &amp; VLOOKUP(FX$1,Data!$E:$F,2, FALSE) &amp; ";"   )             )</f>
        <v/>
      </c>
      <c r="FY200" t="str">
        <f>IF(Data!$E200=FY$1, "",             IF(ISERR(SEARCH(FY$1,Data!$A200)),"",          ";" &amp; VLOOKUP(FY$1,Data!$E:$F,2, FALSE) &amp; ";"   )             )</f>
        <v/>
      </c>
      <c r="FZ200" t="str">
        <f>IF(Data!$E200=FZ$1, "",             IF(ISERR(SEARCH(FZ$1,Data!$A200)),"",          ";" &amp; VLOOKUP(FZ$1,Data!$E:$F,2, FALSE) &amp; ";"   )             )</f>
        <v/>
      </c>
      <c r="GA200" t="str">
        <f>IF(Data!$E200=GA$1, "",             IF(ISERR(SEARCH(GA$1,Data!$A200)),"",          ";" &amp; VLOOKUP(GA$1,Data!$E:$F,2, FALSE) &amp; ";"   )             )</f>
        <v/>
      </c>
      <c r="GB200" t="str">
        <f>IF(Data!$E200=GB$1, "",             IF(ISERR(SEARCH(GB$1,Data!$A200)),"",          ";" &amp; VLOOKUP(GB$1,Data!$E:$F,2, FALSE) &amp; ";"   )             )</f>
        <v/>
      </c>
      <c r="GC200" t="str">
        <f>IF(Data!$E200=GC$1, "",             IF(ISERR(SEARCH(GC$1,Data!$A200)),"",          ";" &amp; VLOOKUP(GC$1,Data!$E:$F,2, FALSE) &amp; ";"   )             )</f>
        <v/>
      </c>
      <c r="GD200" t="str">
        <f>IF(Data!$E200=GD$1, "",             IF(ISERR(SEARCH(GD$1,Data!$A200)),"",          ";" &amp; VLOOKUP(GD$1,Data!$E:$F,2, FALSE) &amp; ";"   )             )</f>
        <v/>
      </c>
      <c r="GE200" t="str">
        <f>IF(Data!$E200=GE$1, "",             IF(ISERR(SEARCH(GE$1,Data!$A200)),"",          ";" &amp; VLOOKUP(GE$1,Data!$E:$F,2, FALSE) &amp; ";"   )             )</f>
        <v/>
      </c>
      <c r="GF200" t="str">
        <f>IF(Data!$E200=GF$1, "",             IF(ISERR(SEARCH(GF$1,Data!$A200)),"",          ";" &amp; VLOOKUP(GF$1,Data!$E:$F,2, FALSE) &amp; ";"   )             )</f>
        <v/>
      </c>
      <c r="GG200" t="str">
        <f>IF(Data!$E200=GG$1, "",             IF(ISERR(SEARCH(GG$1,Data!$A200)),"",          ";" &amp; VLOOKUP(GG$1,Data!$E:$F,2, FALSE) &amp; ";"   )             )</f>
        <v/>
      </c>
      <c r="GH200" t="str">
        <f>IF(Data!$E200=GH$1, "",             IF(ISERR(SEARCH(GH$1,Data!$A200)),"",          ";" &amp; VLOOKUP(GH$1,Data!$E:$F,2, FALSE) &amp; ";"   )             )</f>
        <v/>
      </c>
      <c r="GI200" t="str">
        <f>IF(Data!$E200=GI$1, "",             IF(ISERR(SEARCH(GI$1,Data!$A200)),"",          ";" &amp; VLOOKUP(GI$1,Data!$E:$F,2, FALSE) &amp; ";"   )             )</f>
        <v/>
      </c>
      <c r="GJ200" t="str">
        <f>IF(Data!$E200=GJ$1, "",             IF(ISERR(SEARCH(GJ$1,Data!$A200)),"",          ";" &amp; VLOOKUP(GJ$1,Data!$E:$F,2, FALSE) &amp; ";"   )             )</f>
        <v/>
      </c>
      <c r="GK200" t="str">
        <f>IF(Data!$E200=GK$1, "",             IF(ISERR(SEARCH(GK$1,Data!$A200)),"",          ";" &amp; VLOOKUP(GK$1,Data!$E:$F,2, FALSE) &amp; ";"   )             )</f>
        <v/>
      </c>
      <c r="GL200" t="str">
        <f>IF(Data!$E200=GL$1, "",             IF(ISERR(SEARCH(GL$1,Data!$A200)),"",          ";" &amp; VLOOKUP(GL$1,Data!$E:$F,2, FALSE) &amp; ";"   )             )</f>
        <v/>
      </c>
      <c r="GM200" t="str">
        <f>IF(Data!$E200=GM$1, "",             IF(ISERR(SEARCH(GM$1,Data!$A200)),"",          ";" &amp; VLOOKUP(GM$1,Data!$E:$F,2, FALSE) &amp; ";"   )             )</f>
        <v/>
      </c>
      <c r="GN200" t="str">
        <f>IF(Data!$E200=GN$1, "",             IF(ISERR(SEARCH(GN$1,Data!$A200)),"",          ";" &amp; VLOOKUP(GN$1,Data!$E:$F,2, FALSE) &amp; ";"   )             )</f>
        <v/>
      </c>
      <c r="GO200" t="str">
        <f>IF(Data!$E200=GO$1, "",             IF(ISERR(SEARCH(GO$1,Data!$A200)),"",          ";" &amp; VLOOKUP(GO$1,Data!$E:$F,2, FALSE) &amp; ";"   )             )</f>
        <v/>
      </c>
      <c r="GP200" t="str">
        <f>IF(Data!$E200=GP$1, "",             IF(ISERR(SEARCH(GP$1,Data!$A200)),"",          ";" &amp; VLOOKUP(GP$1,Data!$E:$F,2, FALSE) &amp; ";"   )             )</f>
        <v/>
      </c>
      <c r="GQ200" t="str">
        <f>IF(Data!$E200=GQ$1, "",             IF(ISERR(SEARCH(GQ$1,Data!$A200)),"",          ";" &amp; VLOOKUP(GQ$1,Data!$E:$F,2, FALSE) &amp; ";"   )             )</f>
        <v/>
      </c>
      <c r="GR200" t="str">
        <f>IF(Data!$E200=GR$1, "",             IF(ISERR(SEARCH(GR$1,Data!$A200)),"",          ";" &amp; VLOOKUP(GR$1,Data!$E:$F,2, FALSE) &amp; ";"   )             )</f>
        <v/>
      </c>
      <c r="GS200" t="str">
        <f>IF(Data!$E200=GS$1, "",             IF(ISERR(SEARCH(GS$1,Data!$A200)),"",          ";" &amp; VLOOKUP(GS$1,Data!$E:$F,2, FALSE) &amp; ";"   )             )</f>
        <v/>
      </c>
      <c r="GT200" t="str">
        <f>IF(Data!$E200=GT$1, "",             IF(ISERR(SEARCH(GT$1,Data!$A200)),"",          ";" &amp; VLOOKUP(GT$1,Data!$E:$F,2, FALSE) &amp; ";"   )             )</f>
        <v/>
      </c>
      <c r="GU200" t="str">
        <f>IF(Data!$E200=GU$1, "",             IF(ISERR(SEARCH(GU$1,Data!$A200)),"",          ";" &amp; VLOOKUP(GU$1,Data!$E:$F,2, FALSE) &amp; ";"   )             )</f>
        <v/>
      </c>
      <c r="GV200" t="str">
        <f>IF(Data!$E200=GV$1, "",             IF(ISERR(SEARCH(GV$1,Data!$A200)),"",          ";" &amp; VLOOKUP(GV$1,Data!$E:$F,2, FALSE) &amp; ";"   )             )</f>
        <v/>
      </c>
      <c r="GW200" t="str">
        <f>IF(Data!$E200=GW$1, "",             IF(ISERR(SEARCH(GW$1,Data!$A200)),"",          ";" &amp; VLOOKUP(GW$1,Data!$E:$F,2, FALSE) &amp; ";"   )             )</f>
        <v/>
      </c>
      <c r="GX200" t="str">
        <f>IF(Data!$E200=GX$1, "",             IF(ISERR(SEARCH(GX$1,Data!$A200)),"",          ";" &amp; VLOOKUP(GX$1,Data!$E:$F,2, FALSE) &amp; ";"   )             )</f>
        <v/>
      </c>
      <c r="GY200" t="str">
        <f>IF(Data!$E200=GY$1, "",             IF(ISERR(SEARCH(GY$1,Data!$A200)),"",          ";" &amp; VLOOKUP(GY$1,Data!$E:$F,2, FALSE) &amp; ";"   )             )</f>
        <v/>
      </c>
      <c r="GZ200" t="str">
        <f>IF(Data!$E200=GZ$1, "",             IF(ISERR(SEARCH(GZ$1,Data!$A200)),"",          ";" &amp; VLOOKUP(GZ$1,Data!$E:$F,2, FALSE) &amp; ";"   )             )</f>
        <v/>
      </c>
      <c r="HA200" t="str">
        <f>IF(Data!$E200=HA$1, "",             IF(ISERR(SEARCH(HA$1,Data!$A200)),"",          ";" &amp; VLOOKUP(HA$1,Data!$E:$F,2, FALSE) &amp; ";"   )             )</f>
        <v/>
      </c>
      <c r="HB200" t="str">
        <f>IF(Data!$E200=HB$1, "",             IF(ISERR(SEARCH(HB$1,Data!$A200)),"",          ";" &amp; VLOOKUP(HB$1,Data!$E:$F,2, FALSE) &amp; ";"   )             )</f>
        <v/>
      </c>
      <c r="HC200" t="str">
        <f>IF(Data!$E200=HC$1, "",             IF(ISERR(SEARCH(HC$1,Data!$A200)),"",          ";" &amp; VLOOKUP(HC$1,Data!$E:$F,2, FALSE) &amp; ";"   )             )</f>
        <v/>
      </c>
      <c r="HD200" t="str">
        <f>IF(Data!$E200=HD$1, "",             IF(ISERR(SEARCH(HD$1,Data!$A200)),"",          ";" &amp; VLOOKUP(HD$1,Data!$E:$F,2, FALSE) &amp; ";"   )             )</f>
        <v/>
      </c>
      <c r="HE200" t="str">
        <f>IF(Data!$E200=HE$1, "",             IF(ISERR(SEARCH(HE$1,Data!$A200)),"",          ";" &amp; VLOOKUP(HE$1,Data!$E:$F,2, FALSE) &amp; ";"   )             )</f>
        <v/>
      </c>
      <c r="HF200" t="str">
        <f>IF(Data!$E200=HF$1, "",             IF(ISERR(SEARCH(HF$1,Data!$A200)),"",          ";" &amp; VLOOKUP(HF$1,Data!$E:$F,2, FALSE) &amp; ";"   )             )</f>
        <v/>
      </c>
      <c r="HG200" t="str">
        <f>IF(Data!$E200=HG$1, "",             IF(ISERR(SEARCH(HG$1,Data!$A200)),"",          ";" &amp; VLOOKUP(HG$1,Data!$E:$F,2, FALSE) &amp; ";"   )             )</f>
        <v/>
      </c>
      <c r="HH200" t="str">
        <f>IF(Data!$E200=HH$1, "",             IF(ISERR(SEARCH(HH$1,Data!$A200)),"",          ";" &amp; VLOOKUP(HH$1,Data!$E:$F,2, FALSE) &amp; ";"   )             )</f>
        <v/>
      </c>
      <c r="HI200" t="str">
        <f>IF(Data!$E200=HI$1, "",             IF(ISERR(SEARCH(HI$1,Data!$A200)),"",          ";" &amp; VLOOKUP(HI$1,Data!$E:$F,2, FALSE) &amp; ";"   )             )</f>
        <v/>
      </c>
      <c r="HJ200" t="str">
        <f>IF(Data!$E200=HJ$1, "",             IF(ISERR(SEARCH(HJ$1,Data!$A200)),"",          ";" &amp; VLOOKUP(HJ$1,Data!$E:$F,2, FALSE) &amp; ";"   )             )</f>
        <v/>
      </c>
      <c r="HK200" t="str">
        <f>IF(Data!$E200=HK$1, "",             IF(ISERR(SEARCH(HK$1,Data!$A200)),"",          ";" &amp; VLOOKUP(HK$1,Data!$E:$F,2, FALSE) &amp; ";"   )             )</f>
        <v/>
      </c>
      <c r="HL200" t="str">
        <f>IF(Data!$E200=HL$1, "",             IF(ISERR(SEARCH(HL$1,Data!$A200)),"",          ";" &amp; VLOOKUP(HL$1,Data!$E:$F,2, FALSE) &amp; ";"   )             )</f>
        <v/>
      </c>
      <c r="HM200" t="str">
        <f>IF(Data!$E200=HM$1, "",             IF(ISERR(SEARCH(HM$1,Data!$A200)),"",          ";" &amp; VLOOKUP(HM$1,Data!$E:$F,2, FALSE) &amp; ";"   )             )</f>
        <v/>
      </c>
      <c r="HN200" t="str">
        <f>IF(Data!$E200=HN$1, "",             IF(ISERR(SEARCH(HN$1,Data!$A200)),"",          ";" &amp; VLOOKUP(HN$1,Data!$E:$F,2, FALSE) &amp; ";"   )             )</f>
        <v/>
      </c>
      <c r="HO200" t="str">
        <f>IF(Data!$E200=HO$1, "",             IF(ISERR(SEARCH(HO$1,Data!$A200)),"",          ";" &amp; VLOOKUP(HO$1,Data!$E:$F,2, FALSE) &amp; ";"   )             )</f>
        <v/>
      </c>
      <c r="HP200" t="str">
        <f>IF(Data!$E200=HP$1, "",             IF(ISERR(SEARCH(HP$1,Data!$A200)),"",          ";" &amp; VLOOKUP(HP$1,Data!$E:$F,2, FALSE) &amp; ";"   )             )</f>
        <v/>
      </c>
      <c r="HQ200" t="str">
        <f>IF(Data!$E200=HQ$1, "",             IF(ISERR(SEARCH(HQ$1,Data!$A200)),"",          ";" &amp; VLOOKUP(HQ$1,Data!$E:$F,2, FALSE) &amp; ";"   )             )</f>
        <v/>
      </c>
      <c r="HR200" t="str">
        <f>IF(Data!$E200=HR$1, "",             IF(ISERR(SEARCH(HR$1,Data!$A200)),"",          ";" &amp; VLOOKUP(HR$1,Data!$E:$F,2, FALSE) &amp; ";"   )             )</f>
        <v/>
      </c>
      <c r="HS200" t="str">
        <f>IF(Data!$E200=HS$1, "",             IF(ISERR(SEARCH(HS$1,Data!$A200)),"",          ";" &amp; VLOOKUP(HS$1,Data!$E:$F,2, FALSE) &amp; ";"   )             )</f>
        <v/>
      </c>
      <c r="HT200" t="str">
        <f>IF(Data!$E200=HT$1, "",             IF(ISERR(SEARCH(HT$1,Data!$A200)),"",          ";" &amp; VLOOKUP(HT$1,Data!$E:$F,2, FALSE) &amp; ";"   )             )</f>
        <v/>
      </c>
      <c r="HU200" t="str">
        <f>IF(Data!$E200=HU$1, "",             IF(ISERR(SEARCH(HU$1,Data!$A200)),"",          ";" &amp; VLOOKUP(HU$1,Data!$E:$F,2, FALSE) &amp; ";"   )             )</f>
        <v/>
      </c>
      <c r="HV200" t="str">
        <f>IF(Data!$E200=HV$1, "",             IF(ISERR(SEARCH(HV$1,Data!$A200)),"",          ";" &amp; VLOOKUP(HV$1,Data!$E:$F,2, FALSE) &amp; ";"   )             )</f>
        <v/>
      </c>
      <c r="HW200" t="str">
        <f>IF(Data!$E200=HW$1, "",             IF(ISERR(SEARCH(HW$1,Data!$A200)),"",          ";" &amp; VLOOKUP(HW$1,Data!$E:$F,2, FALSE) &amp; ";"   )             )</f>
        <v/>
      </c>
      <c r="HX200" t="str">
        <f>IF(Data!$E200=HX$1, "",             IF(ISERR(SEARCH(HX$1,Data!$A200)),"",          ";" &amp; VLOOKUP(HX$1,Data!$E:$F,2, FALSE) &amp; ";"   )             )</f>
        <v/>
      </c>
      <c r="HY200" t="str">
        <f>IF(Data!$E200=HY$1, "",             IF(ISERR(SEARCH(HY$1,Data!$A200)),"",          ";" &amp; VLOOKUP(HY$1,Data!$E:$F,2, FALSE) &amp; ";"   )             )</f>
        <v/>
      </c>
      <c r="HZ200" t="str">
        <f>IF(Data!$E200=HZ$1, "",             IF(ISERR(SEARCH(HZ$1,Data!$A200)),"",          ";" &amp; VLOOKUP(HZ$1,Data!$E:$F,2, FALSE) &amp; ";"   )             )</f>
        <v/>
      </c>
      <c r="IA200" t="str">
        <f>IF(Data!$E200=IA$1, "",             IF(ISERR(SEARCH(IA$1,Data!$A200)),"",          ";" &amp; VLOOKUP(IA$1,Data!$E:$F,2, FALSE) &amp; ";"   )             )</f>
        <v/>
      </c>
      <c r="IB200" t="str">
        <f>IF(Data!$E200=IB$1, "",             IF(ISERR(SEARCH(IB$1,Data!$A200)),"",          ";" &amp; VLOOKUP(IB$1,Data!$E:$F,2, FALSE) &amp; ";"   )             )</f>
        <v/>
      </c>
      <c r="IC200" t="str">
        <f>IF(Data!$E200=IC$1, "",             IF(ISERR(SEARCH(IC$1,Data!$A200)),"",          ";" &amp; VLOOKUP(IC$1,Data!$E:$F,2, FALSE) &amp; ";"   )             )</f>
        <v/>
      </c>
      <c r="ID200" t="str">
        <f>IF(Data!$E200=ID$1, "",             IF(ISERR(SEARCH(ID$1,Data!$A200)),"",          ";" &amp; VLOOKUP(ID$1,Data!$E:$F,2, FALSE) &amp; ";"   )             )</f>
        <v/>
      </c>
      <c r="IE200" t="str">
        <f>IF(Data!$E200=IE$1, "",             IF(ISERR(SEARCH(IE$1,Data!$A200)),"",          ";" &amp; VLOOKUP(IE$1,Data!$E:$F,2, FALSE) &amp; ";"   )             )</f>
        <v/>
      </c>
    </row>
    <row r="201" spans="1:239" x14ac:dyDescent="0.3">
      <c r="A201" t="str">
        <f>Tableau1[[#This Row],[name]]</f>
        <v>Booster et Mirax Terrik</v>
      </c>
      <c r="B201" s="15">
        <f>VLOOKUP(Tableau36[[#This Row],[Character]],Data!E:F,2,FALSE)</f>
        <v>200</v>
      </c>
      <c r="C201" t="str">
        <f>IF( Tableau36[[#This Row],[removed double semi-colon]]="", "", MID(Tableau36[[#This Row],[removed double semi-colon]],2,LEN(Tableau36[[#This Row],[removed double semi-colon]]) - 2) )</f>
        <v>8</v>
      </c>
      <c r="D201" t="str">
        <f>SUBSTITUTE(Tableau36[[#This Row],[Concatenation]],";;",";")</f>
        <v>;8;</v>
      </c>
      <c r="E201" t="str">
        <f>_xlfn.CONCAT(Tableau4[#This Row])</f>
        <v>;8;</v>
      </c>
      <c r="I201" t="str">
        <f>IF(Data!$E201=I$1, "",             IF(ISERR(SEARCH(I$1,Data!$A201)),"",          ";" &amp; VLOOKUP(I$1,Data!$E:$F,2, FALSE) &amp; ";"   )             )</f>
        <v/>
      </c>
      <c r="J201" t="str">
        <f>IF(Data!$E201=J$1, "",             IF(ISERR(SEARCH(J$1,Data!$A201)),"",          ";" &amp; VLOOKUP(J$1,Data!$E:$F,2, FALSE) &amp; ";"   )             )</f>
        <v/>
      </c>
      <c r="K201" t="str">
        <f>IF(Data!$E201=K$1, "",             IF(ISERR(SEARCH(K$1,Data!$A201)),"",          ";" &amp; VLOOKUP(K$1,Data!$E:$F,2, FALSE) &amp; ";"   )             )</f>
        <v/>
      </c>
      <c r="L201" t="str">
        <f>IF(Data!$E201=L$1, "",             IF(ISERR(SEARCH(L$1,Data!$A201)),"",          ";" &amp; VLOOKUP(L$1,Data!$E:$F,2, FALSE) &amp; ";"   )             )</f>
        <v/>
      </c>
      <c r="M201" t="str">
        <f>IF(Data!$E201=M$1, "",             IF(ISERR(SEARCH(M$1,Data!$A201)),"",          ";" &amp; VLOOKUP(M$1,Data!$E:$F,2, FALSE) &amp; ";"   )             )</f>
        <v/>
      </c>
      <c r="N201" t="str">
        <f>IF(Data!$E201=N$1, "",             IF(ISERR(SEARCH(N$1,Data!$A201)),"",          ";" &amp; VLOOKUP(N$1,Data!$E:$F,2, FALSE) &amp; ";"   )             )</f>
        <v/>
      </c>
      <c r="O201" t="str">
        <f>IF(Data!$E201=O$1, "",             IF(ISERR(SEARCH(O$1,Data!$A201)),"",          ";" &amp; VLOOKUP(O$1,Data!$E:$F,2, FALSE) &amp; ";"   )             )</f>
        <v/>
      </c>
      <c r="P201" t="str">
        <f>IF(Data!$E201=P$1, "",             IF(ISERR(SEARCH(P$1,Data!$A201)),"",          ";" &amp; VLOOKUP(P$1,Data!$E:$F,2, FALSE) &amp; ";"   )             )</f>
        <v>;8;</v>
      </c>
      <c r="Q201" t="str">
        <f>IF(Data!$E201=Q$1, "",             IF(ISERR(SEARCH(Q$1,Data!$A201)),"",          ";" &amp; VLOOKUP(Q$1,Data!$E:$F,2, FALSE) &amp; ";"   )             )</f>
        <v/>
      </c>
      <c r="R201" t="str">
        <f>IF(Data!$E201=R$1, "",             IF(ISERR(SEARCH(R$1,Data!$A201)),"",          ";" &amp; VLOOKUP(R$1,Data!$E:$F,2, FALSE) &amp; ";"   )             )</f>
        <v/>
      </c>
      <c r="S201" t="str">
        <f>IF(Data!$E201=S$1, "",             IF(ISERR(SEARCH(S$1,Data!$A201)),"",          ";" &amp; VLOOKUP(S$1,Data!$E:$F,2, FALSE) &amp; ";"   )             )</f>
        <v/>
      </c>
      <c r="T201" t="str">
        <f>IF(Data!$E201=T$1, "",             IF(ISERR(SEARCH(T$1,Data!$A201)),"",          ";" &amp; VLOOKUP(T$1,Data!$E:$F,2, FALSE) &amp; ";"   )             )</f>
        <v/>
      </c>
      <c r="U201" t="str">
        <f>IF(Data!$E201=U$1, "",             IF(ISERR(SEARCH(U$1,Data!$A201)),"",          ";" &amp; VLOOKUP(U$1,Data!$E:$F,2, FALSE) &amp; ";"   )             )</f>
        <v/>
      </c>
      <c r="V201" t="str">
        <f>IF(Data!$E201=V$1, "",             IF(ISERR(SEARCH(V$1,Data!$A201)),"",          ";" &amp; VLOOKUP(V$1,Data!$E:$F,2, FALSE) &amp; ";"   )             )</f>
        <v/>
      </c>
      <c r="W201" t="str">
        <f>IF(Data!$E201=W$1, "",             IF(ISERR(SEARCH(W$1,Data!$A201)),"",          ";" &amp; VLOOKUP(W$1,Data!$E:$F,2, FALSE) &amp; ";"   )             )</f>
        <v/>
      </c>
      <c r="X201" t="str">
        <f>IF(Data!$E201=X$1, "",             IF(ISERR(SEARCH(X$1,Data!$A201)),"",          ";" &amp; VLOOKUP(X$1,Data!$E:$F,2, FALSE) &amp; ";"   )             )</f>
        <v/>
      </c>
      <c r="Y201" t="str">
        <f>IF(Data!$E201=Y$1, "",             IF(ISERR(SEARCH(Y$1,Data!$A201)),"",          ";" &amp; VLOOKUP(Y$1,Data!$E:$F,2, FALSE) &amp; ";"   )             )</f>
        <v/>
      </c>
      <c r="Z201" t="str">
        <f>IF(Data!$E201=Z$1, "",             IF(ISERR(SEARCH(Z$1,Data!$A201)),"",          ";" &amp; VLOOKUP(Z$1,Data!$E:$F,2, FALSE) &amp; ";"   )             )</f>
        <v/>
      </c>
      <c r="AA201" t="str">
        <f>IF(Data!$E201=AA$1, "",             IF(ISERR(SEARCH(AA$1,Data!$A201)),"",          ";" &amp; VLOOKUP(AA$1,Data!$E:$F,2, FALSE) &amp; ";"   )             )</f>
        <v/>
      </c>
      <c r="AB201" t="str">
        <f>IF(Data!$E201=AB$1, "",             IF(ISERR(SEARCH(AB$1,Data!$A201)),"",          ";" &amp; VLOOKUP(AB$1,Data!$E:$F,2, FALSE) &amp; ";"   )             )</f>
        <v/>
      </c>
      <c r="AC201" t="str">
        <f>IF(Data!$E201=AC$1, "",             IF(ISERR(SEARCH(AC$1,Data!$A201)),"",          ";" &amp; VLOOKUP(AC$1,Data!$E:$F,2, FALSE) &amp; ";"   )             )</f>
        <v/>
      </c>
      <c r="AD201" t="str">
        <f>IF(Data!$E201=AD$1, "",             IF(ISERR(SEARCH(AD$1,Data!$A201)),"",          ";" &amp; VLOOKUP(AD$1,Data!$E:$F,2, FALSE) &amp; ";"   )             )</f>
        <v/>
      </c>
      <c r="AE201" t="str">
        <f>IF(Data!$E201=AE$1, "",             IF(ISERR(SEARCH(AE$1,Data!$A201)),"",          ";" &amp; VLOOKUP(AE$1,Data!$E:$F,2, FALSE) &amp; ";"   )             )</f>
        <v/>
      </c>
      <c r="AF201" t="str">
        <f>IF(Data!$E201=AF$1, "",             IF(ISERR(SEARCH(AF$1,Data!$A201)),"",          ";" &amp; VLOOKUP(AF$1,Data!$E:$F,2, FALSE) &amp; ";"   )             )</f>
        <v/>
      </c>
      <c r="AG201" t="str">
        <f>IF(Data!$E201=AG$1, "",             IF(ISERR(SEARCH(AG$1,Data!$A201)),"",          ";" &amp; VLOOKUP(AG$1,Data!$E:$F,2, FALSE) &amp; ";"   )             )</f>
        <v/>
      </c>
      <c r="AH201" t="str">
        <f>IF(Data!$E201=AH$1, "",             IF(ISERR(SEARCH(AH$1,Data!$A201)),"",          ";" &amp; VLOOKUP(AH$1,Data!$E:$F,2, FALSE) &amp; ";"   )             )</f>
        <v/>
      </c>
      <c r="AI201" t="str">
        <f>IF(Data!$E201=AI$1, "",             IF(ISERR(SEARCH(AI$1,Data!$A201)),"",          ";" &amp; VLOOKUP(AI$1,Data!$E:$F,2, FALSE) &amp; ";"   )             )</f>
        <v/>
      </c>
      <c r="AJ201" t="str">
        <f>IF(Data!$E201=AJ$1, "",             IF(ISERR(SEARCH(AJ$1,Data!$A201)),"",          ";" &amp; VLOOKUP(AJ$1,Data!$E:$F,2, FALSE) &amp; ";"   )             )</f>
        <v/>
      </c>
      <c r="AK201" t="str">
        <f>IF(Data!$E201=AK$1, "",             IF(ISERR(SEARCH(AK$1,Data!$A201)),"",          ";" &amp; VLOOKUP(AK$1,Data!$E:$F,2, FALSE) &amp; ";"   )             )</f>
        <v/>
      </c>
      <c r="AL201" t="str">
        <f>IF(Data!$E201=AL$1, "",             IF(ISERR(SEARCH(AL$1,Data!$A201)),"",          ";" &amp; VLOOKUP(AL$1,Data!$E:$F,2, FALSE) &amp; ";"   )             )</f>
        <v/>
      </c>
      <c r="AM201" t="str">
        <f>IF(Data!$E201=AM$1, "",             IF(ISERR(SEARCH(AM$1,Data!$A201)),"",          ";" &amp; VLOOKUP(AM$1,Data!$E:$F,2, FALSE) &amp; ";"   )             )</f>
        <v/>
      </c>
      <c r="AN201" t="str">
        <f>IF(Data!$E201=AN$1, "",             IF(ISERR(SEARCH(AN$1,Data!$A201)),"",          ";" &amp; VLOOKUP(AN$1,Data!$E:$F,2, FALSE) &amp; ";"   )             )</f>
        <v/>
      </c>
      <c r="AO201" t="str">
        <f>IF(Data!$E201=AO$1, "",             IF(ISERR(SEARCH(AO$1,Data!$A201)),"",          ";" &amp; VLOOKUP(AO$1,Data!$E:$F,2, FALSE) &amp; ";"   )             )</f>
        <v/>
      </c>
      <c r="AP201" t="str">
        <f>IF(Data!$E201=AP$1, "",             IF(ISERR(SEARCH(AP$1,Data!$A201)),"",          ";" &amp; VLOOKUP(AP$1,Data!$E:$F,2, FALSE) &amp; ";"   )             )</f>
        <v/>
      </c>
      <c r="AQ201" t="str">
        <f>IF(Data!$E201=AQ$1, "",             IF(ISERR(SEARCH(AQ$1,Data!$A201)),"",          ";" &amp; VLOOKUP(AQ$1,Data!$E:$F,2, FALSE) &amp; ";"   )             )</f>
        <v/>
      </c>
      <c r="AR201" t="str">
        <f>IF(Data!$E201=AR$1, "",             IF(ISERR(SEARCH(AR$1,Data!$A201)),"",          ";" &amp; VLOOKUP(AR$1,Data!$E:$F,2, FALSE) &amp; ";"   )             )</f>
        <v/>
      </c>
      <c r="AS201" t="str">
        <f>IF(Data!$E201=AS$1, "",             IF(ISERR(SEARCH(AS$1,Data!$A201)),"",          ";" &amp; VLOOKUP(AS$1,Data!$E:$F,2, FALSE) &amp; ";"   )             )</f>
        <v/>
      </c>
      <c r="AT201" t="str">
        <f>IF(Data!$E201=AT$1, "",             IF(ISERR(SEARCH(AT$1,Data!$A201)),"",          ";" &amp; VLOOKUP(AT$1,Data!$E:$F,2, FALSE) &amp; ";"   )             )</f>
        <v/>
      </c>
      <c r="AU201" t="str">
        <f>IF(Data!$E201=AU$1, "",             IF(ISERR(SEARCH(AU$1,Data!$A201)),"",          ";" &amp; VLOOKUP(AU$1,Data!$E:$F,2, FALSE) &amp; ";"   )             )</f>
        <v/>
      </c>
      <c r="AV201" t="str">
        <f>IF(Data!$E201=AV$1, "",             IF(ISERR(SEARCH(AV$1,Data!$A201)),"",          ";" &amp; VLOOKUP(AV$1,Data!$E:$F,2, FALSE) &amp; ";"   )             )</f>
        <v/>
      </c>
      <c r="AW201" t="str">
        <f>IF(Data!$E201=AW$1, "",             IF(ISERR(SEARCH(AW$1,Data!$A201)),"",          ";" &amp; VLOOKUP(AW$1,Data!$E:$F,2, FALSE) &amp; ";"   )             )</f>
        <v/>
      </c>
      <c r="AX201" t="str">
        <f>IF(Data!$E201=AX$1, "",             IF(ISERR(SEARCH(AX$1,Data!$A201)),"",          ";" &amp; VLOOKUP(AX$1,Data!$E:$F,2, FALSE) &amp; ";"   )             )</f>
        <v/>
      </c>
      <c r="AY201" t="str">
        <f>IF(Data!$E201=AY$1, "",             IF(ISERR(SEARCH(AY$1,Data!$A201)),"",          ";" &amp; VLOOKUP(AY$1,Data!$E:$F,2, FALSE) &amp; ";"   )             )</f>
        <v/>
      </c>
      <c r="AZ201" t="str">
        <f>IF(Data!$E201=AZ$1, "",             IF(ISERR(SEARCH(AZ$1,Data!$A201)),"",          ";" &amp; VLOOKUP(AZ$1,Data!$E:$F,2, FALSE) &amp; ";"   )             )</f>
        <v/>
      </c>
      <c r="BA201" t="str">
        <f>IF(Data!$E201=BA$1, "",             IF(ISERR(SEARCH(BA$1,Data!$A201)),"",          ";" &amp; VLOOKUP(BA$1,Data!$E:$F,2, FALSE) &amp; ";"   )             )</f>
        <v/>
      </c>
      <c r="BB201" t="str">
        <f>IF(Data!$E201=BB$1, "",             IF(ISERR(SEARCH(BB$1,Data!$A201)),"",          ";" &amp; VLOOKUP(BB$1,Data!$E:$F,2, FALSE) &amp; ";"   )             )</f>
        <v/>
      </c>
      <c r="BC201" t="str">
        <f>IF(Data!$E201=BC$1, "",             IF(ISERR(SEARCH(BC$1,Data!$A201)),"",          ";" &amp; VLOOKUP(BC$1,Data!$E:$F,2, FALSE) &amp; ";"   )             )</f>
        <v/>
      </c>
      <c r="BD201" t="str">
        <f>IF(Data!$E201=BD$1, "",             IF(ISERR(SEARCH(BD$1,Data!$A201)),"",          ";" &amp; VLOOKUP(BD$1,Data!$E:$F,2, FALSE) &amp; ";"   )             )</f>
        <v/>
      </c>
      <c r="BE201" t="str">
        <f>IF(Data!$E201=BE$1, "",             IF(ISERR(SEARCH(BE$1,Data!$A201)),"",          ";" &amp; VLOOKUP(BE$1,Data!$E:$F,2, FALSE) &amp; ";"   )             )</f>
        <v/>
      </c>
      <c r="BF201" t="str">
        <f>IF(Data!$E201=BF$1, "",             IF(ISERR(SEARCH(BF$1,Data!$A201)),"",          ";" &amp; VLOOKUP(BF$1,Data!$E:$F,2, FALSE) &amp; ";"   )             )</f>
        <v/>
      </c>
      <c r="BG201" t="str">
        <f>IF(Data!$E201=BG$1, "",             IF(ISERR(SEARCH(BG$1,Data!$A201)),"",          ";" &amp; VLOOKUP(BG$1,Data!$E:$F,2, FALSE) &amp; ";"   )             )</f>
        <v/>
      </c>
      <c r="BH201" t="str">
        <f>IF(Data!$E201=BH$1, "",             IF(ISERR(SEARCH(BH$1,Data!$A201)),"",          ";" &amp; VLOOKUP(BH$1,Data!$E:$F,2, FALSE) &amp; ";"   )             )</f>
        <v/>
      </c>
      <c r="BI201" t="str">
        <f>IF(Data!$E201=BI$1, "",             IF(ISERR(SEARCH(BI$1,Data!$A201)),"",          ";" &amp; VLOOKUP(BI$1,Data!$E:$F,2, FALSE) &amp; ";"   )             )</f>
        <v/>
      </c>
      <c r="BJ201" t="str">
        <f>IF(Data!$E201=BJ$1, "",             IF(ISERR(SEARCH(BJ$1,Data!$A201)),"",          ";" &amp; VLOOKUP(BJ$1,Data!$E:$F,2, FALSE) &amp; ";"   )             )</f>
        <v/>
      </c>
      <c r="BK201" t="str">
        <f>IF(Data!$E201=BK$1, "",             IF(ISERR(SEARCH(BK$1,Data!$A201)),"",          ";" &amp; VLOOKUP(BK$1,Data!$E:$F,2, FALSE) &amp; ";"   )             )</f>
        <v/>
      </c>
      <c r="BL201" t="str">
        <f>IF(Data!$E201=BL$1, "",             IF(ISERR(SEARCH(BL$1,Data!$A201)),"",          ";" &amp; VLOOKUP(BL$1,Data!$E:$F,2, FALSE) &amp; ";"   )             )</f>
        <v/>
      </c>
      <c r="BM201" t="str">
        <f>IF(Data!$E201=BM$1, "",             IF(ISERR(SEARCH(BM$1,Data!$A201)),"",          ";" &amp; VLOOKUP(BM$1,Data!$E:$F,2, FALSE) &amp; ";"   )             )</f>
        <v/>
      </c>
      <c r="BN201" t="str">
        <f>IF(Data!$E201=BN$1, "",             IF(ISERR(SEARCH(BN$1,Data!$A201)),"",          ";" &amp; VLOOKUP(BN$1,Data!$E:$F,2, FALSE) &amp; ";"   )             )</f>
        <v/>
      </c>
      <c r="BO201" t="str">
        <f>IF(Data!$E201=BO$1, "",             IF(ISERR(SEARCH(BO$1,Data!$A201)),"",          ";" &amp; VLOOKUP(BO$1,Data!$E:$F,2, FALSE) &amp; ";"   )             )</f>
        <v/>
      </c>
      <c r="BP201" t="str">
        <f>IF(Data!$E201=BP$1, "",             IF(ISERR(SEARCH(BP$1,Data!$A201)),"",          ";" &amp; VLOOKUP(BP$1,Data!$E:$F,2, FALSE) &amp; ";"   )             )</f>
        <v/>
      </c>
      <c r="BQ201" t="str">
        <f>IF(Data!$E201=BQ$1, "",             IF(ISERR(SEARCH(BQ$1,Data!$A201)),"",          ";" &amp; VLOOKUP(BQ$1,Data!$E:$F,2, FALSE) &amp; ";"   )             )</f>
        <v/>
      </c>
      <c r="BR201" t="str">
        <f>IF(Data!$E201=BR$1, "",             IF(ISERR(SEARCH(BR$1,Data!$A201)),"",          ";" &amp; VLOOKUP(BR$1,Data!$E:$F,2, FALSE) &amp; ";"   )             )</f>
        <v/>
      </c>
      <c r="BS201" t="str">
        <f>IF(Data!$E201=BS$1, "",             IF(ISERR(SEARCH(BS$1,Data!$A201)),"",          ";" &amp; VLOOKUP(BS$1,Data!$E:$F,2, FALSE) &amp; ";"   )             )</f>
        <v/>
      </c>
      <c r="BT201" t="str">
        <f>IF(Data!$E201=BT$1, "",             IF(ISERR(SEARCH(BT$1,Data!$A201)),"",          ";" &amp; VLOOKUP(BT$1,Data!$E:$F,2, FALSE) &amp; ";"   )             )</f>
        <v/>
      </c>
      <c r="BU201" t="str">
        <f>IF(Data!$E201=BU$1, "",             IF(ISERR(SEARCH(BU$1,Data!$A201)),"",          ";" &amp; VLOOKUP(BU$1,Data!$E:$F,2, FALSE) &amp; ";"   )             )</f>
        <v/>
      </c>
      <c r="BV201" t="str">
        <f>IF(Data!$E201=BV$1, "",             IF(ISERR(SEARCH(BV$1,Data!$A201)),"",          ";" &amp; VLOOKUP(BV$1,Data!$E:$F,2, FALSE) &amp; ";"   )             )</f>
        <v/>
      </c>
      <c r="BW201" t="str">
        <f>IF(Data!$E201=BW$1, "",             IF(ISERR(SEARCH(BW$1,Data!$A201)),"",          ";" &amp; VLOOKUP(BW$1,Data!$E:$F,2, FALSE) &amp; ";"   )             )</f>
        <v/>
      </c>
      <c r="BX201" t="str">
        <f>IF(Data!$E201=BX$1, "",             IF(ISERR(SEARCH(BX$1,Data!$A201)),"",          ";" &amp; VLOOKUP(BX$1,Data!$E:$F,2, FALSE) &amp; ";"   )             )</f>
        <v/>
      </c>
      <c r="BY201" t="str">
        <f>IF(Data!$E201=BY$1, "",             IF(ISERR(SEARCH(BY$1,Data!$A201)),"",          ";" &amp; VLOOKUP(BY$1,Data!$E:$F,2, FALSE) &amp; ";"   )             )</f>
        <v/>
      </c>
      <c r="BZ201" t="str">
        <f>IF(Data!$E201=BZ$1, "",             IF(ISERR(SEARCH(BZ$1,Data!$A201)),"",          ";" &amp; VLOOKUP(BZ$1,Data!$E:$F,2, FALSE) &amp; ";"   )             )</f>
        <v/>
      </c>
      <c r="CA201" t="str">
        <f>IF(Data!$E201=CA$1, "",             IF(ISERR(SEARCH(CA$1,Data!$A201)),"",          ";" &amp; VLOOKUP(CA$1,Data!$E:$F,2, FALSE) &amp; ";"   )             )</f>
        <v/>
      </c>
      <c r="CB201" t="str">
        <f>IF(Data!$E201=CB$1, "",             IF(ISERR(SEARCH(CB$1,Data!$A201)),"",          ";" &amp; VLOOKUP(CB$1,Data!$E:$F,2, FALSE) &amp; ";"   )             )</f>
        <v/>
      </c>
      <c r="CC201" t="str">
        <f>IF(Data!$E201=CC$1, "",             IF(ISERR(SEARCH(CC$1,Data!$A201)),"",          ";" &amp; VLOOKUP(CC$1,Data!$E:$F,2, FALSE) &amp; ";"   )             )</f>
        <v/>
      </c>
      <c r="CD201" t="str">
        <f>IF(Data!$E201=CD$1, "",             IF(ISERR(SEARCH(CD$1,Data!$A201)),"",          ";" &amp; VLOOKUP(CD$1,Data!$E:$F,2, FALSE) &amp; ";"   )             )</f>
        <v/>
      </c>
      <c r="CE201" t="str">
        <f>IF(Data!$E201=CE$1, "",             IF(ISERR(SEARCH(CE$1,Data!$A201)),"",          ";" &amp; VLOOKUP(CE$1,Data!$E:$F,2, FALSE) &amp; ";"   )             )</f>
        <v/>
      </c>
      <c r="CF201" t="str">
        <f>IF(Data!$E201=CF$1, "",             IF(ISERR(SEARCH(CF$1,Data!$A201)),"",          ";" &amp; VLOOKUP(CF$1,Data!$E:$F,2, FALSE) &amp; ";"   )             )</f>
        <v/>
      </c>
      <c r="CG201" t="str">
        <f>IF(Data!$E201=CG$1, "",             IF(ISERR(SEARCH(CG$1,Data!$A201)),"",          ";" &amp; VLOOKUP(CG$1,Data!$E:$F,2, FALSE) &amp; ";"   )             )</f>
        <v/>
      </c>
      <c r="CH201" t="str">
        <f>IF(Data!$E201=CH$1, "",             IF(ISERR(SEARCH(CH$1,Data!$A201)),"",          ";" &amp; VLOOKUP(CH$1,Data!$E:$F,2, FALSE) &amp; ";"   )             )</f>
        <v/>
      </c>
      <c r="CI201" t="str">
        <f>IF(Data!$E201=CI$1, "",             IF(ISERR(SEARCH(CI$1,Data!$A201)),"",          ";" &amp; VLOOKUP(CI$1,Data!$E:$F,2, FALSE) &amp; ";"   )             )</f>
        <v/>
      </c>
      <c r="CJ201" t="str">
        <f>IF(Data!$E201=CJ$1, "",             IF(ISERR(SEARCH(CJ$1,Data!$A201)),"",          ";" &amp; VLOOKUP(CJ$1,Data!$E:$F,2, FALSE) &amp; ";"   )             )</f>
        <v/>
      </c>
      <c r="CK201" t="str">
        <f>IF(Data!$E201=CK$1, "",             IF(ISERR(SEARCH(CK$1,Data!$A201)),"",          ";" &amp; VLOOKUP(CK$1,Data!$E:$F,2, FALSE) &amp; ";"   )             )</f>
        <v/>
      </c>
      <c r="CL201" t="str">
        <f>IF(Data!$E201=CL$1, "",             IF(ISERR(SEARCH(CL$1,Data!$A201)),"",          ";" &amp; VLOOKUP(CL$1,Data!$E:$F,2, FALSE) &amp; ";"   )             )</f>
        <v/>
      </c>
      <c r="CM201" t="str">
        <f>IF(Data!$E201=CM$1, "",             IF(ISERR(SEARCH(CM$1,Data!$A201)),"",          ";" &amp; VLOOKUP(CM$1,Data!$E:$F,2, FALSE) &amp; ";"   )             )</f>
        <v/>
      </c>
      <c r="CN201" t="str">
        <f>IF(Data!$E201=CN$1, "",             IF(ISERR(SEARCH(CN$1,Data!$A201)),"",          ";" &amp; VLOOKUP(CN$1,Data!$E:$F,2, FALSE) &amp; ";"   )             )</f>
        <v/>
      </c>
      <c r="CO201" t="str">
        <f>IF(Data!$E201=CO$1, "",             IF(ISERR(SEARCH(CO$1,Data!$A201)),"",          ";" &amp; VLOOKUP(CO$1,Data!$E:$F,2, FALSE) &amp; ";"   )             )</f>
        <v/>
      </c>
      <c r="CP201" t="str">
        <f>IF(Data!$E201=CP$1, "",             IF(ISERR(SEARCH(CP$1,Data!$A201)),"",          ";" &amp; VLOOKUP(CP$1,Data!$E:$F,2, FALSE) &amp; ";"   )             )</f>
        <v/>
      </c>
      <c r="CQ201" t="str">
        <f>IF(Data!$E201=CQ$1, "",             IF(ISERR(SEARCH(CQ$1,Data!$A201)),"",          ";" &amp; VLOOKUP(CQ$1,Data!$E:$F,2, FALSE) &amp; ";"   )             )</f>
        <v/>
      </c>
      <c r="CR201" t="str">
        <f>IF(Data!$E201=CR$1, "",             IF(ISERR(SEARCH(CR$1,Data!$A201)),"",          ";" &amp; VLOOKUP(CR$1,Data!$E:$F,2, FALSE) &amp; ";"   )             )</f>
        <v/>
      </c>
      <c r="CS201" t="str">
        <f>IF(Data!$E201=CS$1, "",             IF(ISERR(SEARCH(CS$1,Data!$A201)),"",          ";" &amp; VLOOKUP(CS$1,Data!$E:$F,2, FALSE) &amp; ";"   )             )</f>
        <v/>
      </c>
      <c r="CT201" t="str">
        <f>IF(Data!$E201=CT$1, "",             IF(ISERR(SEARCH(CT$1,Data!$A201)),"",          ";" &amp; VLOOKUP(CT$1,Data!$E:$F,2, FALSE) &amp; ";"   )             )</f>
        <v/>
      </c>
      <c r="CU201" t="str">
        <f>IF(Data!$E201=CU$1, "",             IF(ISERR(SEARCH(CU$1,Data!$A201)),"",          ";" &amp; VLOOKUP(CU$1,Data!$E:$F,2, FALSE) &amp; ";"   )             )</f>
        <v/>
      </c>
      <c r="CV201" t="str">
        <f>IF(Data!$E201=CV$1, "",             IF(ISERR(SEARCH(CV$1,Data!$A201)),"",          ";" &amp; VLOOKUP(CV$1,Data!$E:$F,2, FALSE) &amp; ";"   )             )</f>
        <v/>
      </c>
      <c r="CW201" t="str">
        <f>IF(Data!$E201=CW$1, "",             IF(ISERR(SEARCH(CW$1,Data!$A201)),"",          ";" &amp; VLOOKUP(CW$1,Data!$E:$F,2, FALSE) &amp; ";"   )             )</f>
        <v/>
      </c>
      <c r="CX201" t="str">
        <f>IF(Data!$E201=CX$1, "",             IF(ISERR(SEARCH(CX$1,Data!$A201)),"",          ";" &amp; VLOOKUP(CX$1,Data!$E:$F,2, FALSE) &amp; ";"   )             )</f>
        <v/>
      </c>
      <c r="CY201" t="str">
        <f>IF(Data!$E201=CY$1, "",             IF(ISERR(SEARCH(CY$1,Data!$A201)),"",          ";" &amp; VLOOKUP(CY$1,Data!$E:$F,2, FALSE) &amp; ";"   )             )</f>
        <v/>
      </c>
      <c r="CZ201" t="str">
        <f>IF(Data!$E201=CZ$1, "",             IF(ISERR(SEARCH(CZ$1,Data!$A201)),"",          ";" &amp; VLOOKUP(CZ$1,Data!$E:$F,2, FALSE) &amp; ";"   )             )</f>
        <v/>
      </c>
      <c r="DA201" t="str">
        <f>IF(Data!$E201=DA$1, "",             IF(ISERR(SEARCH(DA$1,Data!$A201)),"",          ";" &amp; VLOOKUP(DA$1,Data!$E:$F,2, FALSE) &amp; ";"   )             )</f>
        <v/>
      </c>
      <c r="DB201" t="str">
        <f>IF(Data!$E201=DB$1, "",             IF(ISERR(SEARCH(DB$1,Data!$A201)),"",          ";" &amp; VLOOKUP(DB$1,Data!$E:$F,2, FALSE) &amp; ";"   )             )</f>
        <v/>
      </c>
      <c r="DC201" t="str">
        <f>IF(Data!$E201=DC$1, "",             IF(ISERR(SEARCH(DC$1,Data!$A201)),"",          ";" &amp; VLOOKUP(DC$1,Data!$E:$F,2, FALSE) &amp; ";"   )             )</f>
        <v/>
      </c>
      <c r="DD201" t="str">
        <f>IF(Data!$E201=DD$1, "",             IF(ISERR(SEARCH(DD$1,Data!$A201)),"",          ";" &amp; VLOOKUP(DD$1,Data!$E:$F,2, FALSE) &amp; ";"   )             )</f>
        <v/>
      </c>
      <c r="DE201" t="str">
        <f>IF(Data!$E201=DE$1, "",             IF(ISERR(SEARCH(DE$1,Data!$A201)),"",          ";" &amp; VLOOKUP(DE$1,Data!$E:$F,2, FALSE) &amp; ";"   )             )</f>
        <v/>
      </c>
      <c r="DF201" t="str">
        <f>IF(Data!$E201=DF$1, "",             IF(ISERR(SEARCH(DF$1,Data!$A201)),"",          ";" &amp; VLOOKUP(DF$1,Data!$E:$F,2, FALSE) &amp; ";"   )             )</f>
        <v/>
      </c>
      <c r="DG201" t="str">
        <f>IF(Data!$E201=DG$1, "",             IF(ISERR(SEARCH(DG$1,Data!$A201)),"",          ";" &amp; VLOOKUP(DG$1,Data!$E:$F,2, FALSE) &amp; ";"   )             )</f>
        <v/>
      </c>
      <c r="DH201" t="str">
        <f>IF(Data!$E201=DH$1, "",             IF(ISERR(SEARCH(DH$1,Data!$A201)),"",          ";" &amp; VLOOKUP(DH$1,Data!$E:$F,2, FALSE) &amp; ";"   )             )</f>
        <v/>
      </c>
      <c r="DI201" t="str">
        <f>IF(Data!$E201=DI$1, "",             IF(ISERR(SEARCH(DI$1,Data!$A201)),"",          ";" &amp; VLOOKUP(DI$1,Data!$E:$F,2, FALSE) &amp; ";"   )             )</f>
        <v/>
      </c>
      <c r="DJ201" t="str">
        <f>IF(Data!$E201=DJ$1, "",             IF(ISERR(SEARCH(DJ$1,Data!$A201)),"",          ";" &amp; VLOOKUP(DJ$1,Data!$E:$F,2, FALSE) &amp; ";"   )             )</f>
        <v/>
      </c>
      <c r="DK201" t="str">
        <f>IF(Data!$E201=DK$1, "",             IF(ISERR(SEARCH(DK$1,Data!$A201)),"",          ";" &amp; VLOOKUP(DK$1,Data!$E:$F,2, FALSE) &amp; ";"   )             )</f>
        <v/>
      </c>
      <c r="DL201" t="str">
        <f>IF(Data!$E201=DL$1, "",             IF(ISERR(SEARCH(DL$1,Data!$A201)),"",          ";" &amp; VLOOKUP(DL$1,Data!$E:$F,2, FALSE) &amp; ";"   )             )</f>
        <v/>
      </c>
      <c r="DM201" t="str">
        <f>IF(Data!$E201=DM$1, "",             IF(ISERR(SEARCH(DM$1,Data!$A201)),"",          ";" &amp; VLOOKUP(DM$1,Data!$E:$F,2, FALSE) &amp; ";"   )             )</f>
        <v/>
      </c>
      <c r="DN201" t="str">
        <f>IF(Data!$E201=DN$1, "",             IF(ISERR(SEARCH(DN$1,Data!$A201)),"",          ";" &amp; VLOOKUP(DN$1,Data!$E:$F,2, FALSE) &amp; ";"   )             )</f>
        <v/>
      </c>
      <c r="DO201" t="str">
        <f>IF(Data!$E201=DO$1, "",             IF(ISERR(SEARCH(DO$1,Data!$A201)),"",          ";" &amp; VLOOKUP(DO$1,Data!$E:$F,2, FALSE) &amp; ";"   )             )</f>
        <v/>
      </c>
      <c r="DP201" t="str">
        <f>IF(Data!$E201=DP$1, "",             IF(ISERR(SEARCH(DP$1,Data!$A201)),"",          ";" &amp; VLOOKUP(DP$1,Data!$E:$F,2, FALSE) &amp; ";"   )             )</f>
        <v/>
      </c>
      <c r="DQ201" t="str">
        <f>IF(Data!$E201=DQ$1, "",             IF(ISERR(SEARCH(DQ$1,Data!$A201)),"",          ";" &amp; VLOOKUP(DQ$1,Data!$E:$F,2, FALSE) &amp; ";"   )             )</f>
        <v/>
      </c>
      <c r="DR201" t="str">
        <f>IF(Data!$E201=DR$1, "",             IF(ISERR(SEARCH(DR$1,Data!$A201)),"",          ";" &amp; VLOOKUP(DR$1,Data!$E:$F,2, FALSE) &amp; ";"   )             )</f>
        <v/>
      </c>
      <c r="DS201" t="str">
        <f>IF(Data!$E201=DS$1, "",             IF(ISERR(SEARCH(DS$1,Data!$A201)),"",          ";" &amp; VLOOKUP(DS$1,Data!$E:$F,2, FALSE) &amp; ";"   )             )</f>
        <v/>
      </c>
      <c r="DT201" t="str">
        <f>IF(Data!$E201=DT$1, "",             IF(ISERR(SEARCH(DT$1,Data!$A201)),"",          ";" &amp; VLOOKUP(DT$1,Data!$E:$F,2, FALSE) &amp; ";"   )             )</f>
        <v/>
      </c>
      <c r="DU201" t="str">
        <f>IF(Data!$E201=DU$1, "",             IF(ISERR(SEARCH(DU$1,Data!$A201)),"",          ";" &amp; VLOOKUP(DU$1,Data!$E:$F,2, FALSE) &amp; ";"   )             )</f>
        <v/>
      </c>
      <c r="DV201" t="str">
        <f>IF(Data!$E201=DV$1, "",             IF(ISERR(SEARCH(DV$1,Data!$A201)),"",          ";" &amp; VLOOKUP(DV$1,Data!$E:$F,2, FALSE) &amp; ";"   )             )</f>
        <v/>
      </c>
      <c r="DW201" t="str">
        <f>IF(Data!$E201=DW$1, "",             IF(ISERR(SEARCH(DW$1,Data!$A201)),"",          ";" &amp; VLOOKUP(DW$1,Data!$E:$F,2, FALSE) &amp; ";"   )             )</f>
        <v/>
      </c>
      <c r="DX201" t="str">
        <f>IF(Data!$E201=DX$1, "",             IF(ISERR(SEARCH(DX$1,Data!$A201)),"",          ";" &amp; VLOOKUP(DX$1,Data!$E:$F,2, FALSE) &amp; ";"   )             )</f>
        <v/>
      </c>
      <c r="DY201" t="str">
        <f>IF(Data!$E201=DY$1, "",             IF(ISERR(SEARCH(DY$1,Data!$A201)),"",          ";" &amp; VLOOKUP(DY$1,Data!$E:$F,2, FALSE) &amp; ";"   )             )</f>
        <v/>
      </c>
      <c r="DZ201" t="str">
        <f>IF(Data!$E201=DZ$1, "",             IF(ISERR(SEARCH(DZ$1,Data!$A201)),"",          ";" &amp; VLOOKUP(DZ$1,Data!$E:$F,2, FALSE) &amp; ";"   )             )</f>
        <v/>
      </c>
      <c r="EA201" t="str">
        <f>IF(Data!$E201=EA$1, "",             IF(ISERR(SEARCH(EA$1,Data!$A201)),"",          ";" &amp; VLOOKUP(EA$1,Data!$E:$F,2, FALSE) &amp; ";"   )             )</f>
        <v/>
      </c>
      <c r="EB201" t="str">
        <f>IF(Data!$E201=EB$1, "",             IF(ISERR(SEARCH(EB$1,Data!$A201)),"",          ";" &amp; VLOOKUP(EB$1,Data!$E:$F,2, FALSE) &amp; ";"   )             )</f>
        <v/>
      </c>
      <c r="EC201" t="str">
        <f>IF(Data!$E201=EC$1, "",             IF(ISERR(SEARCH(EC$1,Data!$A201)),"",          ";" &amp; VLOOKUP(EC$1,Data!$E:$F,2, FALSE) &amp; ";"   )             )</f>
        <v/>
      </c>
      <c r="ED201" t="str">
        <f>IF(Data!$E201=ED$1, "",             IF(ISERR(SEARCH(ED$1,Data!$A201)),"",          ";" &amp; VLOOKUP(ED$1,Data!$E:$F,2, FALSE) &amp; ";"   )             )</f>
        <v/>
      </c>
      <c r="EE201" t="str">
        <f>IF(Data!$E201=EE$1, "",             IF(ISERR(SEARCH(EE$1,Data!$A201)),"",          ";" &amp; VLOOKUP(EE$1,Data!$E:$F,2, FALSE) &amp; ";"   )             )</f>
        <v/>
      </c>
      <c r="EF201" t="str">
        <f>IF(Data!$E201=EF$1, "",             IF(ISERR(SEARCH(EF$1,Data!$A201)),"",          ";" &amp; VLOOKUP(EF$1,Data!$E:$F,2, FALSE) &amp; ";"   )             )</f>
        <v/>
      </c>
      <c r="EG201" t="str">
        <f>IF(Data!$E201=EG$1, "",             IF(ISERR(SEARCH(EG$1,Data!$A201)),"",          ";" &amp; VLOOKUP(EG$1,Data!$E:$F,2, FALSE) &amp; ";"   )             )</f>
        <v/>
      </c>
      <c r="EH201" t="str">
        <f>IF(Data!$E201=EH$1, "",             IF(ISERR(SEARCH(EH$1,Data!$A201)),"",          ";" &amp; VLOOKUP(EH$1,Data!$E:$F,2, FALSE) &amp; ";"   )             )</f>
        <v/>
      </c>
      <c r="EI201" t="str">
        <f>IF(Data!$E201=EI$1, "",             IF(ISERR(SEARCH(EI$1,Data!$A201)),"",          ";" &amp; VLOOKUP(EI$1,Data!$E:$F,2, FALSE) &amp; ";"   )             )</f>
        <v/>
      </c>
      <c r="EJ201" t="str">
        <f>IF(Data!$E201=EJ$1, "",             IF(ISERR(SEARCH(EJ$1,Data!$A201)),"",          ";" &amp; VLOOKUP(EJ$1,Data!$E:$F,2, FALSE) &amp; ";"   )             )</f>
        <v/>
      </c>
      <c r="EK201" t="str">
        <f>IF(Data!$E201=EK$1, "",             IF(ISERR(SEARCH(EK$1,Data!$A201)),"",          ";" &amp; VLOOKUP(EK$1,Data!$E:$F,2, FALSE) &amp; ";"   )             )</f>
        <v/>
      </c>
      <c r="EL201" t="str">
        <f>IF(Data!$E201=EL$1, "",             IF(ISERR(SEARCH(EL$1,Data!$A201)),"",          ";" &amp; VLOOKUP(EL$1,Data!$E:$F,2, FALSE) &amp; ";"   )             )</f>
        <v/>
      </c>
      <c r="EM201" t="str">
        <f>IF(Data!$E201=EM$1, "",             IF(ISERR(SEARCH(EM$1,Data!$A201)),"",          ";" &amp; VLOOKUP(EM$1,Data!$E:$F,2, FALSE) &amp; ";"   )             )</f>
        <v/>
      </c>
      <c r="EN201" t="str">
        <f>IF(Data!$E201=EN$1, "",             IF(ISERR(SEARCH(EN$1,Data!$A201)),"",          ";" &amp; VLOOKUP(EN$1,Data!$E:$F,2, FALSE) &amp; ";"   )             )</f>
        <v/>
      </c>
      <c r="EO201" t="str">
        <f>IF(Data!$E201=EO$1, "",             IF(ISERR(SEARCH(EO$1,Data!$A201)),"",          ";" &amp; VLOOKUP(EO$1,Data!$E:$F,2, FALSE) &amp; ";"   )             )</f>
        <v/>
      </c>
      <c r="EP201" t="str">
        <f>IF(Data!$E201=EP$1, "",             IF(ISERR(SEARCH(EP$1,Data!$A201)),"",          ";" &amp; VLOOKUP(EP$1,Data!$E:$F,2, FALSE) &amp; ";"   )             )</f>
        <v/>
      </c>
      <c r="EQ201" t="str">
        <f>IF(Data!$E201=EQ$1, "",             IF(ISERR(SEARCH(EQ$1,Data!$A201)),"",          ";" &amp; VLOOKUP(EQ$1,Data!$E:$F,2, FALSE) &amp; ";"   )             )</f>
        <v/>
      </c>
      <c r="ER201" t="str">
        <f>IF(Data!$E201=ER$1, "",             IF(ISERR(SEARCH(ER$1,Data!$A201)),"",          ";" &amp; VLOOKUP(ER$1,Data!$E:$F,2, FALSE) &amp; ";"   )             )</f>
        <v/>
      </c>
      <c r="ES201" t="str">
        <f>IF(Data!$E201=ES$1, "",             IF(ISERR(SEARCH(ES$1,Data!$A201)),"",          ";" &amp; VLOOKUP(ES$1,Data!$E:$F,2, FALSE) &amp; ";"   )             )</f>
        <v/>
      </c>
      <c r="ET201" t="str">
        <f>IF(Data!$E201=ET$1, "",             IF(ISERR(SEARCH(ET$1,Data!$A201)),"",          ";" &amp; VLOOKUP(ET$1,Data!$E:$F,2, FALSE) &amp; ";"   )             )</f>
        <v/>
      </c>
      <c r="EU201" t="str">
        <f>IF(Data!$E201=EU$1, "",             IF(ISERR(SEARCH(EU$1,Data!$A201)),"",          ";" &amp; VLOOKUP(EU$1,Data!$E:$F,2, FALSE) &amp; ";"   )             )</f>
        <v/>
      </c>
      <c r="EV201" t="str">
        <f>IF(Data!$E201=EV$1, "",             IF(ISERR(SEARCH(EV$1,Data!$A201)),"",          ";" &amp; VLOOKUP(EV$1,Data!$E:$F,2, FALSE) &amp; ";"   )             )</f>
        <v/>
      </c>
      <c r="EW201" t="str">
        <f>IF(Data!$E201=EW$1, "",             IF(ISERR(SEARCH(EW$1,Data!$A201)),"",          ";" &amp; VLOOKUP(EW$1,Data!$E:$F,2, FALSE) &amp; ";"   )             )</f>
        <v/>
      </c>
      <c r="EX201" t="str">
        <f>IF(Data!$E201=EX$1, "",             IF(ISERR(SEARCH(EX$1,Data!$A201)),"",          ";" &amp; VLOOKUP(EX$1,Data!$E:$F,2, FALSE) &amp; ";"   )             )</f>
        <v/>
      </c>
      <c r="EY201" t="str">
        <f>IF(Data!$E201=EY$1, "",             IF(ISERR(SEARCH(EY$1,Data!$A201)),"",          ";" &amp; VLOOKUP(EY$1,Data!$E:$F,2, FALSE) &amp; ";"   )             )</f>
        <v/>
      </c>
      <c r="EZ201" t="str">
        <f>IF(Data!$E201=EZ$1, "",             IF(ISERR(SEARCH(EZ$1,Data!$A201)),"",          ";" &amp; VLOOKUP(EZ$1,Data!$E:$F,2, FALSE) &amp; ";"   )             )</f>
        <v/>
      </c>
      <c r="FA201" t="str">
        <f>IF(Data!$E201=FA$1, "",             IF(ISERR(SEARCH(FA$1,Data!$A201)),"",          ";" &amp; VLOOKUP(FA$1,Data!$E:$F,2, FALSE) &amp; ";"   )             )</f>
        <v/>
      </c>
      <c r="FB201" t="str">
        <f>IF(Data!$E201=FB$1, "",             IF(ISERR(SEARCH(FB$1,Data!$A201)),"",          ";" &amp; VLOOKUP(FB$1,Data!$E:$F,2, FALSE) &amp; ";"   )             )</f>
        <v/>
      </c>
      <c r="FC201" t="str">
        <f>IF(Data!$E201=FC$1, "",             IF(ISERR(SEARCH(FC$1,Data!$A201)),"",          ";" &amp; VLOOKUP(FC$1,Data!$E:$F,2, FALSE) &amp; ";"   )             )</f>
        <v/>
      </c>
      <c r="FD201" t="str">
        <f>IF(Data!$E201=FD$1, "",             IF(ISERR(SEARCH(FD$1,Data!$A201)),"",          ";" &amp; VLOOKUP(FD$1,Data!$E:$F,2, FALSE) &amp; ";"   )             )</f>
        <v/>
      </c>
      <c r="FE201" t="str">
        <f>IF(Data!$E201=FE$1, "",             IF(ISERR(SEARCH(FE$1,Data!$A201)),"",          ";" &amp; VLOOKUP(FE$1,Data!$E:$F,2, FALSE) &amp; ";"   )             )</f>
        <v/>
      </c>
      <c r="FF201" t="str">
        <f>IF(Data!$E201=FF$1, "",             IF(ISERR(SEARCH(FF$1,Data!$A201)),"",          ";" &amp; VLOOKUP(FF$1,Data!$E:$F,2, FALSE) &amp; ";"   )             )</f>
        <v/>
      </c>
      <c r="FG201" t="str">
        <f>IF(Data!$E201=FG$1, "",             IF(ISERR(SEARCH(FG$1,Data!$A201)),"",          ";" &amp; VLOOKUP(FG$1,Data!$E:$F,2, FALSE) &amp; ";"   )             )</f>
        <v/>
      </c>
      <c r="FH201" t="str">
        <f>IF(Data!$E201=FH$1, "",             IF(ISERR(SEARCH(FH$1,Data!$A201)),"",          ";" &amp; VLOOKUP(FH$1,Data!$E:$F,2, FALSE) &amp; ";"   )             )</f>
        <v/>
      </c>
      <c r="FI201" t="str">
        <f>IF(Data!$E201=FI$1, "",             IF(ISERR(SEARCH(FI$1,Data!$A201)),"",          ";" &amp; VLOOKUP(FI$1,Data!$E:$F,2, FALSE) &amp; ";"   )             )</f>
        <v/>
      </c>
      <c r="FJ201" t="str">
        <f>IF(Data!$E201=FJ$1, "",             IF(ISERR(SEARCH(FJ$1,Data!$A201)),"",          ";" &amp; VLOOKUP(FJ$1,Data!$E:$F,2, FALSE) &amp; ";"   )             )</f>
        <v/>
      </c>
      <c r="FK201" t="str">
        <f>IF(Data!$E201=FK$1, "",             IF(ISERR(SEARCH(FK$1,Data!$A201)),"",          ";" &amp; VLOOKUP(FK$1,Data!$E:$F,2, FALSE) &amp; ";"   )             )</f>
        <v/>
      </c>
      <c r="FL201" t="str">
        <f>IF(Data!$E201=FL$1, "",             IF(ISERR(SEARCH(FL$1,Data!$A201)),"",          ";" &amp; VLOOKUP(FL$1,Data!$E:$F,2, FALSE) &amp; ";"   )             )</f>
        <v/>
      </c>
      <c r="FM201" t="str">
        <f>IF(Data!$E201=FM$1, "",             IF(ISERR(SEARCH(FM$1,Data!$A201)),"",          ";" &amp; VLOOKUP(FM$1,Data!$E:$F,2, FALSE) &amp; ";"   )             )</f>
        <v/>
      </c>
      <c r="FN201" t="str">
        <f>IF(Data!$E201=FN$1, "",             IF(ISERR(SEARCH(FN$1,Data!$A201)),"",          ";" &amp; VLOOKUP(FN$1,Data!$E:$F,2, FALSE) &amp; ";"   )             )</f>
        <v/>
      </c>
      <c r="FO201" t="str">
        <f>IF(Data!$E201=FO$1, "",             IF(ISERR(SEARCH(FO$1,Data!$A201)),"",          ";" &amp; VLOOKUP(FO$1,Data!$E:$F,2, FALSE) &amp; ";"   )             )</f>
        <v/>
      </c>
      <c r="FP201" t="str">
        <f>IF(Data!$E201=FP$1, "",             IF(ISERR(SEARCH(FP$1,Data!$A201)),"",          ";" &amp; VLOOKUP(FP$1,Data!$E:$F,2, FALSE) &amp; ";"   )             )</f>
        <v/>
      </c>
      <c r="FQ201" t="str">
        <f>IF(Data!$E201=FQ$1, "",             IF(ISERR(SEARCH(FQ$1,Data!$A201)),"",          ";" &amp; VLOOKUP(FQ$1,Data!$E:$F,2, FALSE) &amp; ";"   )             )</f>
        <v/>
      </c>
      <c r="FR201" t="str">
        <f>IF(Data!$E201=FR$1, "",             IF(ISERR(SEARCH(FR$1,Data!$A201)),"",          ";" &amp; VLOOKUP(FR$1,Data!$E:$F,2, FALSE) &amp; ";"   )             )</f>
        <v/>
      </c>
      <c r="FS201" t="str">
        <f>IF(Data!$E201=FS$1, "",             IF(ISERR(SEARCH(FS$1,Data!$A201)),"",          ";" &amp; VLOOKUP(FS$1,Data!$E:$F,2, FALSE) &amp; ";"   )             )</f>
        <v/>
      </c>
      <c r="FT201" t="str">
        <f>IF(Data!$E201=FT$1, "",             IF(ISERR(SEARCH(FT$1,Data!$A201)),"",          ";" &amp; VLOOKUP(FT$1,Data!$E:$F,2, FALSE) &amp; ";"   )             )</f>
        <v/>
      </c>
      <c r="FU201" t="str">
        <f>IF(Data!$E201=FU$1, "",             IF(ISERR(SEARCH(FU$1,Data!$A201)),"",          ";" &amp; VLOOKUP(FU$1,Data!$E:$F,2, FALSE) &amp; ";"   )             )</f>
        <v/>
      </c>
      <c r="FV201" t="str">
        <f>IF(Data!$E201=FV$1, "",             IF(ISERR(SEARCH(FV$1,Data!$A201)),"",          ";" &amp; VLOOKUP(FV$1,Data!$E:$F,2, FALSE) &amp; ";"   )             )</f>
        <v/>
      </c>
      <c r="FW201" t="str">
        <f>IF(Data!$E201=FW$1, "",             IF(ISERR(SEARCH(FW$1,Data!$A201)),"",          ";" &amp; VLOOKUP(FW$1,Data!$E:$F,2, FALSE) &amp; ";"   )             )</f>
        <v/>
      </c>
      <c r="FX201" t="str">
        <f>IF(Data!$E201=FX$1, "",             IF(ISERR(SEARCH(FX$1,Data!$A201)),"",          ";" &amp; VLOOKUP(FX$1,Data!$E:$F,2, FALSE) &amp; ";"   )             )</f>
        <v/>
      </c>
      <c r="FY201" t="str">
        <f>IF(Data!$E201=FY$1, "",             IF(ISERR(SEARCH(FY$1,Data!$A201)),"",          ";" &amp; VLOOKUP(FY$1,Data!$E:$F,2, FALSE) &amp; ";"   )             )</f>
        <v/>
      </c>
      <c r="FZ201" t="str">
        <f>IF(Data!$E201=FZ$1, "",             IF(ISERR(SEARCH(FZ$1,Data!$A201)),"",          ";" &amp; VLOOKUP(FZ$1,Data!$E:$F,2, FALSE) &amp; ";"   )             )</f>
        <v/>
      </c>
      <c r="GA201" t="str">
        <f>IF(Data!$E201=GA$1, "",             IF(ISERR(SEARCH(GA$1,Data!$A201)),"",          ";" &amp; VLOOKUP(GA$1,Data!$E:$F,2, FALSE) &amp; ";"   )             )</f>
        <v/>
      </c>
      <c r="GB201" t="str">
        <f>IF(Data!$E201=GB$1, "",             IF(ISERR(SEARCH(GB$1,Data!$A201)),"",          ";" &amp; VLOOKUP(GB$1,Data!$E:$F,2, FALSE) &amp; ";"   )             )</f>
        <v/>
      </c>
      <c r="GC201" t="str">
        <f>IF(Data!$E201=GC$1, "",             IF(ISERR(SEARCH(GC$1,Data!$A201)),"",          ";" &amp; VLOOKUP(GC$1,Data!$E:$F,2, FALSE) &amp; ";"   )             )</f>
        <v/>
      </c>
      <c r="GD201" t="str">
        <f>IF(Data!$E201=GD$1, "",             IF(ISERR(SEARCH(GD$1,Data!$A201)),"",          ";" &amp; VLOOKUP(GD$1,Data!$E:$F,2, FALSE) &amp; ";"   )             )</f>
        <v/>
      </c>
      <c r="GE201" t="str">
        <f>IF(Data!$E201=GE$1, "",             IF(ISERR(SEARCH(GE$1,Data!$A201)),"",          ";" &amp; VLOOKUP(GE$1,Data!$E:$F,2, FALSE) &amp; ";"   )             )</f>
        <v/>
      </c>
      <c r="GF201" t="str">
        <f>IF(Data!$E201=GF$1, "",             IF(ISERR(SEARCH(GF$1,Data!$A201)),"",          ";" &amp; VLOOKUP(GF$1,Data!$E:$F,2, FALSE) &amp; ";"   )             )</f>
        <v/>
      </c>
      <c r="GG201" t="str">
        <f>IF(Data!$E201=GG$1, "",             IF(ISERR(SEARCH(GG$1,Data!$A201)),"",          ";" &amp; VLOOKUP(GG$1,Data!$E:$F,2, FALSE) &amp; ";"   )             )</f>
        <v/>
      </c>
      <c r="GH201" t="str">
        <f>IF(Data!$E201=GH$1, "",             IF(ISERR(SEARCH(GH$1,Data!$A201)),"",          ";" &amp; VLOOKUP(GH$1,Data!$E:$F,2, FALSE) &amp; ";"   )             )</f>
        <v/>
      </c>
      <c r="GI201" t="str">
        <f>IF(Data!$E201=GI$1, "",             IF(ISERR(SEARCH(GI$1,Data!$A201)),"",          ";" &amp; VLOOKUP(GI$1,Data!$E:$F,2, FALSE) &amp; ";"   )             )</f>
        <v/>
      </c>
      <c r="GJ201" t="str">
        <f>IF(Data!$E201=GJ$1, "",             IF(ISERR(SEARCH(GJ$1,Data!$A201)),"",          ";" &amp; VLOOKUP(GJ$1,Data!$E:$F,2, FALSE) &amp; ";"   )             )</f>
        <v/>
      </c>
      <c r="GK201" t="str">
        <f>IF(Data!$E201=GK$1, "",             IF(ISERR(SEARCH(GK$1,Data!$A201)),"",          ";" &amp; VLOOKUP(GK$1,Data!$E:$F,2, FALSE) &amp; ";"   )             )</f>
        <v/>
      </c>
      <c r="GL201" t="str">
        <f>IF(Data!$E201=GL$1, "",             IF(ISERR(SEARCH(GL$1,Data!$A201)),"",          ";" &amp; VLOOKUP(GL$1,Data!$E:$F,2, FALSE) &amp; ";"   )             )</f>
        <v/>
      </c>
      <c r="GM201" t="str">
        <f>IF(Data!$E201=GM$1, "",             IF(ISERR(SEARCH(GM$1,Data!$A201)),"",          ";" &amp; VLOOKUP(GM$1,Data!$E:$F,2, FALSE) &amp; ";"   )             )</f>
        <v/>
      </c>
      <c r="GN201" t="str">
        <f>IF(Data!$E201=GN$1, "",             IF(ISERR(SEARCH(GN$1,Data!$A201)),"",          ";" &amp; VLOOKUP(GN$1,Data!$E:$F,2, FALSE) &amp; ";"   )             )</f>
        <v/>
      </c>
      <c r="GO201" t="str">
        <f>IF(Data!$E201=GO$1, "",             IF(ISERR(SEARCH(GO$1,Data!$A201)),"",          ";" &amp; VLOOKUP(GO$1,Data!$E:$F,2, FALSE) &amp; ";"   )             )</f>
        <v/>
      </c>
      <c r="GP201" t="str">
        <f>IF(Data!$E201=GP$1, "",             IF(ISERR(SEARCH(GP$1,Data!$A201)),"",          ";" &amp; VLOOKUP(GP$1,Data!$E:$F,2, FALSE) &amp; ";"   )             )</f>
        <v/>
      </c>
      <c r="GQ201" t="str">
        <f>IF(Data!$E201=GQ$1, "",             IF(ISERR(SEARCH(GQ$1,Data!$A201)),"",          ";" &amp; VLOOKUP(GQ$1,Data!$E:$F,2, FALSE) &amp; ";"   )             )</f>
        <v/>
      </c>
      <c r="GR201" t="str">
        <f>IF(Data!$E201=GR$1, "",             IF(ISERR(SEARCH(GR$1,Data!$A201)),"",          ";" &amp; VLOOKUP(GR$1,Data!$E:$F,2, FALSE) &amp; ";"   )             )</f>
        <v/>
      </c>
      <c r="GS201" t="str">
        <f>IF(Data!$E201=GS$1, "",             IF(ISERR(SEARCH(GS$1,Data!$A201)),"",          ";" &amp; VLOOKUP(GS$1,Data!$E:$F,2, FALSE) &amp; ";"   )             )</f>
        <v/>
      </c>
      <c r="GT201" t="str">
        <f>IF(Data!$E201=GT$1, "",             IF(ISERR(SEARCH(GT$1,Data!$A201)),"",          ";" &amp; VLOOKUP(GT$1,Data!$E:$F,2, FALSE) &amp; ";"   )             )</f>
        <v/>
      </c>
      <c r="GU201" t="str">
        <f>IF(Data!$E201=GU$1, "",             IF(ISERR(SEARCH(GU$1,Data!$A201)),"",          ";" &amp; VLOOKUP(GU$1,Data!$E:$F,2, FALSE) &amp; ";"   )             )</f>
        <v/>
      </c>
      <c r="GV201" t="str">
        <f>IF(Data!$E201=GV$1, "",             IF(ISERR(SEARCH(GV$1,Data!$A201)),"",          ";" &amp; VLOOKUP(GV$1,Data!$E:$F,2, FALSE) &amp; ";"   )             )</f>
        <v/>
      </c>
      <c r="GW201" t="str">
        <f>IF(Data!$E201=GW$1, "",             IF(ISERR(SEARCH(GW$1,Data!$A201)),"",          ";" &amp; VLOOKUP(GW$1,Data!$E:$F,2, FALSE) &amp; ";"   )             )</f>
        <v/>
      </c>
      <c r="GX201" t="str">
        <f>IF(Data!$E201=GX$1, "",             IF(ISERR(SEARCH(GX$1,Data!$A201)),"",          ";" &amp; VLOOKUP(GX$1,Data!$E:$F,2, FALSE) &amp; ";"   )             )</f>
        <v/>
      </c>
      <c r="GY201" t="str">
        <f>IF(Data!$E201=GY$1, "",             IF(ISERR(SEARCH(GY$1,Data!$A201)),"",          ";" &amp; VLOOKUP(GY$1,Data!$E:$F,2, FALSE) &amp; ";"   )             )</f>
        <v/>
      </c>
      <c r="GZ201" t="str">
        <f>IF(Data!$E201=GZ$1, "",             IF(ISERR(SEARCH(GZ$1,Data!$A201)),"",          ";" &amp; VLOOKUP(GZ$1,Data!$E:$F,2, FALSE) &amp; ";"   )             )</f>
        <v/>
      </c>
      <c r="HA201" t="str">
        <f>IF(Data!$E201=HA$1, "",             IF(ISERR(SEARCH(HA$1,Data!$A201)),"",          ";" &amp; VLOOKUP(HA$1,Data!$E:$F,2, FALSE) &amp; ";"   )             )</f>
        <v/>
      </c>
      <c r="HB201" t="str">
        <f>IF(Data!$E201=HB$1, "",             IF(ISERR(SEARCH(HB$1,Data!$A201)),"",          ";" &amp; VLOOKUP(HB$1,Data!$E:$F,2, FALSE) &amp; ";"   )             )</f>
        <v/>
      </c>
      <c r="HC201" t="str">
        <f>IF(Data!$E201=HC$1, "",             IF(ISERR(SEARCH(HC$1,Data!$A201)),"",          ";" &amp; VLOOKUP(HC$1,Data!$E:$F,2, FALSE) &amp; ";"   )             )</f>
        <v/>
      </c>
      <c r="HD201" t="str">
        <f>IF(Data!$E201=HD$1, "",             IF(ISERR(SEARCH(HD$1,Data!$A201)),"",          ";" &amp; VLOOKUP(HD$1,Data!$E:$F,2, FALSE) &amp; ";"   )             )</f>
        <v/>
      </c>
      <c r="HE201" t="str">
        <f>IF(Data!$E201=HE$1, "",             IF(ISERR(SEARCH(HE$1,Data!$A201)),"",          ";" &amp; VLOOKUP(HE$1,Data!$E:$F,2, FALSE) &amp; ";"   )             )</f>
        <v/>
      </c>
      <c r="HF201" t="str">
        <f>IF(Data!$E201=HF$1, "",             IF(ISERR(SEARCH(HF$1,Data!$A201)),"",          ";" &amp; VLOOKUP(HF$1,Data!$E:$F,2, FALSE) &amp; ";"   )             )</f>
        <v/>
      </c>
      <c r="HG201" t="str">
        <f>IF(Data!$E201=HG$1, "",             IF(ISERR(SEARCH(HG$1,Data!$A201)),"",          ";" &amp; VLOOKUP(HG$1,Data!$E:$F,2, FALSE) &amp; ";"   )             )</f>
        <v/>
      </c>
      <c r="HH201" t="str">
        <f>IF(Data!$E201=HH$1, "",             IF(ISERR(SEARCH(HH$1,Data!$A201)),"",          ";" &amp; VLOOKUP(HH$1,Data!$E:$F,2, FALSE) &amp; ";"   )             )</f>
        <v/>
      </c>
      <c r="HI201" t="str">
        <f>IF(Data!$E201=HI$1, "",             IF(ISERR(SEARCH(HI$1,Data!$A201)),"",          ";" &amp; VLOOKUP(HI$1,Data!$E:$F,2, FALSE) &amp; ";"   )             )</f>
        <v/>
      </c>
      <c r="HJ201" t="str">
        <f>IF(Data!$E201=HJ$1, "",             IF(ISERR(SEARCH(HJ$1,Data!$A201)),"",          ";" &amp; VLOOKUP(HJ$1,Data!$E:$F,2, FALSE) &amp; ";"   )             )</f>
        <v/>
      </c>
      <c r="HK201" t="str">
        <f>IF(Data!$E201=HK$1, "",             IF(ISERR(SEARCH(HK$1,Data!$A201)),"",          ";" &amp; VLOOKUP(HK$1,Data!$E:$F,2, FALSE) &amp; ";"   )             )</f>
        <v/>
      </c>
      <c r="HL201" t="str">
        <f>IF(Data!$E201=HL$1, "",             IF(ISERR(SEARCH(HL$1,Data!$A201)),"",          ";" &amp; VLOOKUP(HL$1,Data!$E:$F,2, FALSE) &amp; ";"   )             )</f>
        <v/>
      </c>
      <c r="HM201" t="str">
        <f>IF(Data!$E201=HM$1, "",             IF(ISERR(SEARCH(HM$1,Data!$A201)),"",          ";" &amp; VLOOKUP(HM$1,Data!$E:$F,2, FALSE) &amp; ";"   )             )</f>
        <v/>
      </c>
      <c r="HN201" t="str">
        <f>IF(Data!$E201=HN$1, "",             IF(ISERR(SEARCH(HN$1,Data!$A201)),"",          ";" &amp; VLOOKUP(HN$1,Data!$E:$F,2, FALSE) &amp; ";"   )             )</f>
        <v/>
      </c>
      <c r="HO201" t="str">
        <f>IF(Data!$E201=HO$1, "",             IF(ISERR(SEARCH(HO$1,Data!$A201)),"",          ";" &amp; VLOOKUP(HO$1,Data!$E:$F,2, FALSE) &amp; ";"   )             )</f>
        <v/>
      </c>
      <c r="HP201" t="str">
        <f>IF(Data!$E201=HP$1, "",             IF(ISERR(SEARCH(HP$1,Data!$A201)),"",          ";" &amp; VLOOKUP(HP$1,Data!$E:$F,2, FALSE) &amp; ";"   )             )</f>
        <v/>
      </c>
      <c r="HQ201" t="str">
        <f>IF(Data!$E201=HQ$1, "",             IF(ISERR(SEARCH(HQ$1,Data!$A201)),"",          ";" &amp; VLOOKUP(HQ$1,Data!$E:$F,2, FALSE) &amp; ";"   )             )</f>
        <v/>
      </c>
      <c r="HR201" t="str">
        <f>IF(Data!$E201=HR$1, "",             IF(ISERR(SEARCH(HR$1,Data!$A201)),"",          ";" &amp; VLOOKUP(HR$1,Data!$E:$F,2, FALSE) &amp; ";"   )             )</f>
        <v/>
      </c>
      <c r="HS201" t="str">
        <f>IF(Data!$E201=HS$1, "",             IF(ISERR(SEARCH(HS$1,Data!$A201)),"",          ";" &amp; VLOOKUP(HS$1,Data!$E:$F,2, FALSE) &amp; ";"   )             )</f>
        <v/>
      </c>
      <c r="HT201" t="str">
        <f>IF(Data!$E201=HT$1, "",             IF(ISERR(SEARCH(HT$1,Data!$A201)),"",          ";" &amp; VLOOKUP(HT$1,Data!$E:$F,2, FALSE) &amp; ";"   )             )</f>
        <v/>
      </c>
      <c r="HU201" t="str">
        <f>IF(Data!$E201=HU$1, "",             IF(ISERR(SEARCH(HU$1,Data!$A201)),"",          ";" &amp; VLOOKUP(HU$1,Data!$E:$F,2, FALSE) &amp; ";"   )             )</f>
        <v/>
      </c>
      <c r="HV201" t="str">
        <f>IF(Data!$E201=HV$1, "",             IF(ISERR(SEARCH(HV$1,Data!$A201)),"",          ";" &amp; VLOOKUP(HV$1,Data!$E:$F,2, FALSE) &amp; ";"   )             )</f>
        <v/>
      </c>
      <c r="HW201" t="str">
        <f>IF(Data!$E201=HW$1, "",             IF(ISERR(SEARCH(HW$1,Data!$A201)),"",          ";" &amp; VLOOKUP(HW$1,Data!$E:$F,2, FALSE) &amp; ";"   )             )</f>
        <v/>
      </c>
      <c r="HX201" t="str">
        <f>IF(Data!$E201=HX$1, "",             IF(ISERR(SEARCH(HX$1,Data!$A201)),"",          ";" &amp; VLOOKUP(HX$1,Data!$E:$F,2, FALSE) &amp; ";"   )             )</f>
        <v/>
      </c>
      <c r="HY201" t="str">
        <f>IF(Data!$E201=HY$1, "",             IF(ISERR(SEARCH(HY$1,Data!$A201)),"",          ";" &amp; VLOOKUP(HY$1,Data!$E:$F,2, FALSE) &amp; ";"   )             )</f>
        <v/>
      </c>
      <c r="HZ201" t="str">
        <f>IF(Data!$E201=HZ$1, "",             IF(ISERR(SEARCH(HZ$1,Data!$A201)),"",          ";" &amp; VLOOKUP(HZ$1,Data!$E:$F,2, FALSE) &amp; ";"   )             )</f>
        <v/>
      </c>
      <c r="IA201" t="str">
        <f>IF(Data!$E201=IA$1, "",             IF(ISERR(SEARCH(IA$1,Data!$A201)),"",          ";" &amp; VLOOKUP(IA$1,Data!$E:$F,2, FALSE) &amp; ";"   )             )</f>
        <v/>
      </c>
      <c r="IB201" t="str">
        <f>IF(Data!$E201=IB$1, "",             IF(ISERR(SEARCH(IB$1,Data!$A201)),"",          ";" &amp; VLOOKUP(IB$1,Data!$E:$F,2, FALSE) &amp; ";"   )             )</f>
        <v/>
      </c>
      <c r="IC201" t="str">
        <f>IF(Data!$E201=IC$1, "",             IF(ISERR(SEARCH(IC$1,Data!$A201)),"",          ";" &amp; VLOOKUP(IC$1,Data!$E:$F,2, FALSE) &amp; ";"   )             )</f>
        <v/>
      </c>
      <c r="ID201" t="str">
        <f>IF(Data!$E201=ID$1, "",             IF(ISERR(SEARCH(ID$1,Data!$A201)),"",          ";" &amp; VLOOKUP(ID$1,Data!$E:$F,2, FALSE) &amp; ";"   )             )</f>
        <v/>
      </c>
      <c r="IE201" t="str">
        <f>IF(Data!$E201=IE$1, "",             IF(ISERR(SEARCH(IE$1,Data!$A201)),"",          ";" &amp; VLOOKUP(IE$1,Data!$E:$F,2, FALSE) &amp; ";"   )             )</f>
        <v/>
      </c>
    </row>
    <row r="202" spans="1:239" x14ac:dyDescent="0.3">
      <c r="A202" t="str">
        <f>Tableau1[[#This Row],[name]]</f>
        <v>Tessek</v>
      </c>
      <c r="B202" s="15">
        <f>VLOOKUP(Tableau36[[#This Row],[Character]],Data!E:F,2,FALSE)</f>
        <v>201</v>
      </c>
      <c r="C202" t="str">
        <f>IF( Tableau36[[#This Row],[removed double semi-colon]]="", "", MID(Tableau36[[#This Row],[removed double semi-colon]],2,LEN(Tableau36[[#This Row],[removed double semi-colon]]) - 2) )</f>
        <v>80;180</v>
      </c>
      <c r="D202" t="str">
        <f>SUBSTITUTE(Tableau36[[#This Row],[Concatenation]],";;",";")</f>
        <v>;80;180;</v>
      </c>
      <c r="E202" t="str">
        <f>_xlfn.CONCAT(Tableau4[#This Row])</f>
        <v>;80;;180;</v>
      </c>
      <c r="I202" t="str">
        <f>IF(Data!$E202=I$1, "",             IF(ISERR(SEARCH(I$1,Data!$A202)),"",          ";" &amp; VLOOKUP(I$1,Data!$E:$F,2, FALSE) &amp; ";"   )             )</f>
        <v/>
      </c>
      <c r="J202" t="str">
        <f>IF(Data!$E202=J$1, "",             IF(ISERR(SEARCH(J$1,Data!$A202)),"",          ";" &amp; VLOOKUP(J$1,Data!$E:$F,2, FALSE) &amp; ";"   )             )</f>
        <v/>
      </c>
      <c r="K202" t="str">
        <f>IF(Data!$E202=K$1, "",             IF(ISERR(SEARCH(K$1,Data!$A202)),"",          ";" &amp; VLOOKUP(K$1,Data!$E:$F,2, FALSE) &amp; ";"   )             )</f>
        <v/>
      </c>
      <c r="L202" t="str">
        <f>IF(Data!$E202=L$1, "",             IF(ISERR(SEARCH(L$1,Data!$A202)),"",          ";" &amp; VLOOKUP(L$1,Data!$E:$F,2, FALSE) &amp; ";"   )             )</f>
        <v/>
      </c>
      <c r="M202" t="str">
        <f>IF(Data!$E202=M$1, "",             IF(ISERR(SEARCH(M$1,Data!$A202)),"",          ";" &amp; VLOOKUP(M$1,Data!$E:$F,2, FALSE) &amp; ";"   )             )</f>
        <v/>
      </c>
      <c r="N202" t="str">
        <f>IF(Data!$E202=N$1, "",             IF(ISERR(SEARCH(N$1,Data!$A202)),"",          ";" &amp; VLOOKUP(N$1,Data!$E:$F,2, FALSE) &amp; ";"   )             )</f>
        <v/>
      </c>
      <c r="O202" t="str">
        <f>IF(Data!$E202=O$1, "",             IF(ISERR(SEARCH(O$1,Data!$A202)),"",          ";" &amp; VLOOKUP(O$1,Data!$E:$F,2, FALSE) &amp; ";"   )             )</f>
        <v/>
      </c>
      <c r="P202" t="str">
        <f>IF(Data!$E202=P$1, "",             IF(ISERR(SEARCH(P$1,Data!$A202)),"",          ";" &amp; VLOOKUP(P$1,Data!$E:$F,2, FALSE) &amp; ";"   )             )</f>
        <v/>
      </c>
      <c r="Q202" t="str">
        <f>IF(Data!$E202=Q$1, "",             IF(ISERR(SEARCH(Q$1,Data!$A202)),"",          ";" &amp; VLOOKUP(Q$1,Data!$E:$F,2, FALSE) &amp; ";"   )             )</f>
        <v/>
      </c>
      <c r="R202" t="str">
        <f>IF(Data!$E202=R$1, "",             IF(ISERR(SEARCH(R$1,Data!$A202)),"",          ";" &amp; VLOOKUP(R$1,Data!$E:$F,2, FALSE) &amp; ";"   )             )</f>
        <v/>
      </c>
      <c r="S202" t="str">
        <f>IF(Data!$E202=S$1, "",             IF(ISERR(SEARCH(S$1,Data!$A202)),"",          ";" &amp; VLOOKUP(S$1,Data!$E:$F,2, FALSE) &amp; ";"   )             )</f>
        <v/>
      </c>
      <c r="T202" t="str">
        <f>IF(Data!$E202=T$1, "",             IF(ISERR(SEARCH(T$1,Data!$A202)),"",          ";" &amp; VLOOKUP(T$1,Data!$E:$F,2, FALSE) &amp; ";"   )             )</f>
        <v/>
      </c>
      <c r="U202" t="str">
        <f>IF(Data!$E202=U$1, "",             IF(ISERR(SEARCH(U$1,Data!$A202)),"",          ";" &amp; VLOOKUP(U$1,Data!$E:$F,2, FALSE) &amp; ";"   )             )</f>
        <v/>
      </c>
      <c r="V202" t="str">
        <f>IF(Data!$E202=V$1, "",             IF(ISERR(SEARCH(V$1,Data!$A202)),"",          ";" &amp; VLOOKUP(V$1,Data!$E:$F,2, FALSE) &amp; ";"   )             )</f>
        <v/>
      </c>
      <c r="W202" t="str">
        <f>IF(Data!$E202=W$1, "",             IF(ISERR(SEARCH(W$1,Data!$A202)),"",          ";" &amp; VLOOKUP(W$1,Data!$E:$F,2, FALSE) &amp; ";"   )             )</f>
        <v/>
      </c>
      <c r="X202" t="str">
        <f>IF(Data!$E202=X$1, "",             IF(ISERR(SEARCH(X$1,Data!$A202)),"",          ";" &amp; VLOOKUP(X$1,Data!$E:$F,2, FALSE) &amp; ";"   )             )</f>
        <v/>
      </c>
      <c r="Y202" t="str">
        <f>IF(Data!$E202=Y$1, "",             IF(ISERR(SEARCH(Y$1,Data!$A202)),"",          ";" &amp; VLOOKUP(Y$1,Data!$E:$F,2, FALSE) &amp; ";"   )             )</f>
        <v/>
      </c>
      <c r="Z202" t="str">
        <f>IF(Data!$E202=Z$1, "",             IF(ISERR(SEARCH(Z$1,Data!$A202)),"",          ";" &amp; VLOOKUP(Z$1,Data!$E:$F,2, FALSE) &amp; ";"   )             )</f>
        <v/>
      </c>
      <c r="AA202" t="str">
        <f>IF(Data!$E202=AA$1, "",             IF(ISERR(SEARCH(AA$1,Data!$A202)),"",          ";" &amp; VLOOKUP(AA$1,Data!$E:$F,2, FALSE) &amp; ";"   )             )</f>
        <v/>
      </c>
      <c r="AB202" t="str">
        <f>IF(Data!$E202=AB$1, "",             IF(ISERR(SEARCH(AB$1,Data!$A202)),"",          ";" &amp; VLOOKUP(AB$1,Data!$E:$F,2, FALSE) &amp; ";"   )             )</f>
        <v/>
      </c>
      <c r="AC202" t="str">
        <f>IF(Data!$E202=AC$1, "",             IF(ISERR(SEARCH(AC$1,Data!$A202)),"",          ";" &amp; VLOOKUP(AC$1,Data!$E:$F,2, FALSE) &amp; ";"   )             )</f>
        <v/>
      </c>
      <c r="AD202" t="str">
        <f>IF(Data!$E202=AD$1, "",             IF(ISERR(SEARCH(AD$1,Data!$A202)),"",          ";" &amp; VLOOKUP(AD$1,Data!$E:$F,2, FALSE) &amp; ";"   )             )</f>
        <v/>
      </c>
      <c r="AE202" t="str">
        <f>IF(Data!$E202=AE$1, "",             IF(ISERR(SEARCH(AE$1,Data!$A202)),"",          ";" &amp; VLOOKUP(AE$1,Data!$E:$F,2, FALSE) &amp; ";"   )             )</f>
        <v/>
      </c>
      <c r="AF202" t="str">
        <f>IF(Data!$E202=AF$1, "",             IF(ISERR(SEARCH(AF$1,Data!$A202)),"",          ";" &amp; VLOOKUP(AF$1,Data!$E:$F,2, FALSE) &amp; ";"   )             )</f>
        <v/>
      </c>
      <c r="AG202" t="str">
        <f>IF(Data!$E202=AG$1, "",             IF(ISERR(SEARCH(AG$1,Data!$A202)),"",          ";" &amp; VLOOKUP(AG$1,Data!$E:$F,2, FALSE) &amp; ";"   )             )</f>
        <v/>
      </c>
      <c r="AH202" t="str">
        <f>IF(Data!$E202=AH$1, "",             IF(ISERR(SEARCH(AH$1,Data!$A202)),"",          ";" &amp; VLOOKUP(AH$1,Data!$E:$F,2, FALSE) &amp; ";"   )             )</f>
        <v/>
      </c>
      <c r="AI202" t="str">
        <f>IF(Data!$E202=AI$1, "",             IF(ISERR(SEARCH(AI$1,Data!$A202)),"",          ";" &amp; VLOOKUP(AI$1,Data!$E:$F,2, FALSE) &amp; ";"   )             )</f>
        <v/>
      </c>
      <c r="AJ202" t="str">
        <f>IF(Data!$E202=AJ$1, "",             IF(ISERR(SEARCH(AJ$1,Data!$A202)),"",          ";" &amp; VLOOKUP(AJ$1,Data!$E:$F,2, FALSE) &amp; ";"   )             )</f>
        <v/>
      </c>
      <c r="AK202" t="str">
        <f>IF(Data!$E202=AK$1, "",             IF(ISERR(SEARCH(AK$1,Data!$A202)),"",          ";" &amp; VLOOKUP(AK$1,Data!$E:$F,2, FALSE) &amp; ";"   )             )</f>
        <v/>
      </c>
      <c r="AL202" t="str">
        <f>IF(Data!$E202=AL$1, "",             IF(ISERR(SEARCH(AL$1,Data!$A202)),"",          ";" &amp; VLOOKUP(AL$1,Data!$E:$F,2, FALSE) &amp; ";"   )             )</f>
        <v/>
      </c>
      <c r="AM202" t="str">
        <f>IF(Data!$E202=AM$1, "",             IF(ISERR(SEARCH(AM$1,Data!$A202)),"",          ";" &amp; VLOOKUP(AM$1,Data!$E:$F,2, FALSE) &amp; ";"   )             )</f>
        <v/>
      </c>
      <c r="AN202" t="str">
        <f>IF(Data!$E202=AN$1, "",             IF(ISERR(SEARCH(AN$1,Data!$A202)),"",          ";" &amp; VLOOKUP(AN$1,Data!$E:$F,2, FALSE) &amp; ";"   )             )</f>
        <v/>
      </c>
      <c r="AO202" t="str">
        <f>IF(Data!$E202=AO$1, "",             IF(ISERR(SEARCH(AO$1,Data!$A202)),"",          ";" &amp; VLOOKUP(AO$1,Data!$E:$F,2, FALSE) &amp; ";"   )             )</f>
        <v/>
      </c>
      <c r="AP202" t="str">
        <f>IF(Data!$E202=AP$1, "",             IF(ISERR(SEARCH(AP$1,Data!$A202)),"",          ";" &amp; VLOOKUP(AP$1,Data!$E:$F,2, FALSE) &amp; ";"   )             )</f>
        <v/>
      </c>
      <c r="AQ202" t="str">
        <f>IF(Data!$E202=AQ$1, "",             IF(ISERR(SEARCH(AQ$1,Data!$A202)),"",          ";" &amp; VLOOKUP(AQ$1,Data!$E:$F,2, FALSE) &amp; ";"   )             )</f>
        <v/>
      </c>
      <c r="AR202" t="str">
        <f>IF(Data!$E202=AR$1, "",             IF(ISERR(SEARCH(AR$1,Data!$A202)),"",          ";" &amp; VLOOKUP(AR$1,Data!$E:$F,2, FALSE) &amp; ";"   )             )</f>
        <v/>
      </c>
      <c r="AS202" t="str">
        <f>IF(Data!$E202=AS$1, "",             IF(ISERR(SEARCH(AS$1,Data!$A202)),"",          ";" &amp; VLOOKUP(AS$1,Data!$E:$F,2, FALSE) &amp; ";"   )             )</f>
        <v/>
      </c>
      <c r="AT202" t="str">
        <f>IF(Data!$E202=AT$1, "",             IF(ISERR(SEARCH(AT$1,Data!$A202)),"",          ";" &amp; VLOOKUP(AT$1,Data!$E:$F,2, FALSE) &amp; ";"   )             )</f>
        <v/>
      </c>
      <c r="AU202" t="str">
        <f>IF(Data!$E202=AU$1, "",             IF(ISERR(SEARCH(AU$1,Data!$A202)),"",          ";" &amp; VLOOKUP(AU$1,Data!$E:$F,2, FALSE) &amp; ";"   )             )</f>
        <v/>
      </c>
      <c r="AV202" t="str">
        <f>IF(Data!$E202=AV$1, "",             IF(ISERR(SEARCH(AV$1,Data!$A202)),"",          ";" &amp; VLOOKUP(AV$1,Data!$E:$F,2, FALSE) &amp; ";"   )             )</f>
        <v/>
      </c>
      <c r="AW202" t="str">
        <f>IF(Data!$E202=AW$1, "",             IF(ISERR(SEARCH(AW$1,Data!$A202)),"",          ";" &amp; VLOOKUP(AW$1,Data!$E:$F,2, FALSE) &amp; ";"   )             )</f>
        <v/>
      </c>
      <c r="AX202" t="str">
        <f>IF(Data!$E202=AX$1, "",             IF(ISERR(SEARCH(AX$1,Data!$A202)),"",          ";" &amp; VLOOKUP(AX$1,Data!$E:$F,2, FALSE) &amp; ";"   )             )</f>
        <v/>
      </c>
      <c r="AY202" t="str">
        <f>IF(Data!$E202=AY$1, "",             IF(ISERR(SEARCH(AY$1,Data!$A202)),"",          ";" &amp; VLOOKUP(AY$1,Data!$E:$F,2, FALSE) &amp; ";"   )             )</f>
        <v/>
      </c>
      <c r="AZ202" t="str">
        <f>IF(Data!$E202=AZ$1, "",             IF(ISERR(SEARCH(AZ$1,Data!$A202)),"",          ";" &amp; VLOOKUP(AZ$1,Data!$E:$F,2, FALSE) &amp; ";"   )             )</f>
        <v/>
      </c>
      <c r="BA202" t="str">
        <f>IF(Data!$E202=BA$1, "",             IF(ISERR(SEARCH(BA$1,Data!$A202)),"",          ";" &amp; VLOOKUP(BA$1,Data!$E:$F,2, FALSE) &amp; ";"   )             )</f>
        <v/>
      </c>
      <c r="BB202" t="str">
        <f>IF(Data!$E202=BB$1, "",             IF(ISERR(SEARCH(BB$1,Data!$A202)),"",          ";" &amp; VLOOKUP(BB$1,Data!$E:$F,2, FALSE) &amp; ";"   )             )</f>
        <v/>
      </c>
      <c r="BC202" t="str">
        <f>IF(Data!$E202=BC$1, "",             IF(ISERR(SEARCH(BC$1,Data!$A202)),"",          ";" &amp; VLOOKUP(BC$1,Data!$E:$F,2, FALSE) &amp; ";"   )             )</f>
        <v/>
      </c>
      <c r="BD202" t="str">
        <f>IF(Data!$E202=BD$1, "",             IF(ISERR(SEARCH(BD$1,Data!$A202)),"",          ";" &amp; VLOOKUP(BD$1,Data!$E:$F,2, FALSE) &amp; ";"   )             )</f>
        <v/>
      </c>
      <c r="BE202" t="str">
        <f>IF(Data!$E202=BE$1, "",             IF(ISERR(SEARCH(BE$1,Data!$A202)),"",          ";" &amp; VLOOKUP(BE$1,Data!$E:$F,2, FALSE) &amp; ";"   )             )</f>
        <v/>
      </c>
      <c r="BF202" t="str">
        <f>IF(Data!$E202=BF$1, "",             IF(ISERR(SEARCH(BF$1,Data!$A202)),"",          ";" &amp; VLOOKUP(BF$1,Data!$E:$F,2, FALSE) &amp; ";"   )             )</f>
        <v/>
      </c>
      <c r="BG202" t="str">
        <f>IF(Data!$E202=BG$1, "",             IF(ISERR(SEARCH(BG$1,Data!$A202)),"",          ";" &amp; VLOOKUP(BG$1,Data!$E:$F,2, FALSE) &amp; ";"   )             )</f>
        <v/>
      </c>
      <c r="BH202" t="str">
        <f>IF(Data!$E202=BH$1, "",             IF(ISERR(SEARCH(BH$1,Data!$A202)),"",          ";" &amp; VLOOKUP(BH$1,Data!$E:$F,2, FALSE) &amp; ";"   )             )</f>
        <v/>
      </c>
      <c r="BI202" t="str">
        <f>IF(Data!$E202=BI$1, "",             IF(ISERR(SEARCH(BI$1,Data!$A202)),"",          ";" &amp; VLOOKUP(BI$1,Data!$E:$F,2, FALSE) &amp; ";"   )             )</f>
        <v/>
      </c>
      <c r="BJ202" t="str">
        <f>IF(Data!$E202=BJ$1, "",             IF(ISERR(SEARCH(BJ$1,Data!$A202)),"",          ";" &amp; VLOOKUP(BJ$1,Data!$E:$F,2, FALSE) &amp; ";"   )             )</f>
        <v/>
      </c>
      <c r="BK202" t="str">
        <f>IF(Data!$E202=BK$1, "",             IF(ISERR(SEARCH(BK$1,Data!$A202)),"",          ";" &amp; VLOOKUP(BK$1,Data!$E:$F,2, FALSE) &amp; ";"   )             )</f>
        <v/>
      </c>
      <c r="BL202" t="str">
        <f>IF(Data!$E202=BL$1, "",             IF(ISERR(SEARCH(BL$1,Data!$A202)),"",          ";" &amp; VLOOKUP(BL$1,Data!$E:$F,2, FALSE) &amp; ";"   )             )</f>
        <v/>
      </c>
      <c r="BM202" t="str">
        <f>IF(Data!$E202=BM$1, "",             IF(ISERR(SEARCH(BM$1,Data!$A202)),"",          ";" &amp; VLOOKUP(BM$1,Data!$E:$F,2, FALSE) &amp; ";"   )             )</f>
        <v/>
      </c>
      <c r="BN202" t="str">
        <f>IF(Data!$E202=BN$1, "",             IF(ISERR(SEARCH(BN$1,Data!$A202)),"",          ";" &amp; VLOOKUP(BN$1,Data!$E:$F,2, FALSE) &amp; ";"   )             )</f>
        <v/>
      </c>
      <c r="BO202" t="str">
        <f>IF(Data!$E202=BO$1, "",             IF(ISERR(SEARCH(BO$1,Data!$A202)),"",          ";" &amp; VLOOKUP(BO$1,Data!$E:$F,2, FALSE) &amp; ";"   )             )</f>
        <v/>
      </c>
      <c r="BP202" t="str">
        <f>IF(Data!$E202=BP$1, "",             IF(ISERR(SEARCH(BP$1,Data!$A202)),"",          ";" &amp; VLOOKUP(BP$1,Data!$E:$F,2, FALSE) &amp; ";"   )             )</f>
        <v/>
      </c>
      <c r="BQ202" t="str">
        <f>IF(Data!$E202=BQ$1, "",             IF(ISERR(SEARCH(BQ$1,Data!$A202)),"",          ";" &amp; VLOOKUP(BQ$1,Data!$E:$F,2, FALSE) &amp; ";"   )             )</f>
        <v/>
      </c>
      <c r="BR202" t="str">
        <f>IF(Data!$E202=BR$1, "",             IF(ISERR(SEARCH(BR$1,Data!$A202)),"",          ";" &amp; VLOOKUP(BR$1,Data!$E:$F,2, FALSE) &amp; ";"   )             )</f>
        <v/>
      </c>
      <c r="BS202" t="str">
        <f>IF(Data!$E202=BS$1, "",             IF(ISERR(SEARCH(BS$1,Data!$A202)),"",          ";" &amp; VLOOKUP(BS$1,Data!$E:$F,2, FALSE) &amp; ";"   )             )</f>
        <v/>
      </c>
      <c r="BT202" t="str">
        <f>IF(Data!$E202=BT$1, "",             IF(ISERR(SEARCH(BT$1,Data!$A202)),"",          ";" &amp; VLOOKUP(BT$1,Data!$E:$F,2, FALSE) &amp; ";"   )             )</f>
        <v/>
      </c>
      <c r="BU202" t="str">
        <f>IF(Data!$E202=BU$1, "",             IF(ISERR(SEARCH(BU$1,Data!$A202)),"",          ";" &amp; VLOOKUP(BU$1,Data!$E:$F,2, FALSE) &amp; ";"   )             )</f>
        <v/>
      </c>
      <c r="BV202" t="str">
        <f>IF(Data!$E202=BV$1, "",             IF(ISERR(SEARCH(BV$1,Data!$A202)),"",          ";" &amp; VLOOKUP(BV$1,Data!$E:$F,2, FALSE) &amp; ";"   )             )</f>
        <v/>
      </c>
      <c r="BW202" t="str">
        <f>IF(Data!$E202=BW$1, "",             IF(ISERR(SEARCH(BW$1,Data!$A202)),"",          ";" &amp; VLOOKUP(BW$1,Data!$E:$F,2, FALSE) &amp; ";"   )             )</f>
        <v/>
      </c>
      <c r="BX202" t="str">
        <f>IF(Data!$E202=BX$1, "",             IF(ISERR(SEARCH(BX$1,Data!$A202)),"",          ";" &amp; VLOOKUP(BX$1,Data!$E:$F,2, FALSE) &amp; ";"   )             )</f>
        <v/>
      </c>
      <c r="BY202" t="str">
        <f>IF(Data!$E202=BY$1, "",             IF(ISERR(SEARCH(BY$1,Data!$A202)),"",          ";" &amp; VLOOKUP(BY$1,Data!$E:$F,2, FALSE) &amp; ";"   )             )</f>
        <v/>
      </c>
      <c r="BZ202" t="str">
        <f>IF(Data!$E202=BZ$1, "",             IF(ISERR(SEARCH(BZ$1,Data!$A202)),"",          ";" &amp; VLOOKUP(BZ$1,Data!$E:$F,2, FALSE) &amp; ";"   )             )</f>
        <v/>
      </c>
      <c r="CA202" t="str">
        <f>IF(Data!$E202=CA$1, "",             IF(ISERR(SEARCH(CA$1,Data!$A202)),"",          ";" &amp; VLOOKUP(CA$1,Data!$E:$F,2, FALSE) &amp; ";"   )             )</f>
        <v/>
      </c>
      <c r="CB202" t="str">
        <f>IF(Data!$E202=CB$1, "",             IF(ISERR(SEARCH(CB$1,Data!$A202)),"",          ";" &amp; VLOOKUP(CB$1,Data!$E:$F,2, FALSE) &amp; ";"   )             )</f>
        <v/>
      </c>
      <c r="CC202" t="str">
        <f>IF(Data!$E202=CC$1, "",             IF(ISERR(SEARCH(CC$1,Data!$A202)),"",          ";" &amp; VLOOKUP(CC$1,Data!$E:$F,2, FALSE) &amp; ";"   )             )</f>
        <v/>
      </c>
      <c r="CD202" t="str">
        <f>IF(Data!$E202=CD$1, "",             IF(ISERR(SEARCH(CD$1,Data!$A202)),"",          ";" &amp; VLOOKUP(CD$1,Data!$E:$F,2, FALSE) &amp; ";"   )             )</f>
        <v/>
      </c>
      <c r="CE202" t="str">
        <f>IF(Data!$E202=CE$1, "",             IF(ISERR(SEARCH(CE$1,Data!$A202)),"",          ";" &amp; VLOOKUP(CE$1,Data!$E:$F,2, FALSE) &amp; ";"   )             )</f>
        <v/>
      </c>
      <c r="CF202" t="str">
        <f>IF(Data!$E202=CF$1, "",             IF(ISERR(SEARCH(CF$1,Data!$A202)),"",          ";" &amp; VLOOKUP(CF$1,Data!$E:$F,2, FALSE) &amp; ";"   )             )</f>
        <v/>
      </c>
      <c r="CG202" t="str">
        <f>IF(Data!$E202=CG$1, "",             IF(ISERR(SEARCH(CG$1,Data!$A202)),"",          ";" &amp; VLOOKUP(CG$1,Data!$E:$F,2, FALSE) &amp; ";"   )             )</f>
        <v/>
      </c>
      <c r="CH202" t="str">
        <f>IF(Data!$E202=CH$1, "",             IF(ISERR(SEARCH(CH$1,Data!$A202)),"",          ";" &amp; VLOOKUP(CH$1,Data!$E:$F,2, FALSE) &amp; ";"   )             )</f>
        <v/>
      </c>
      <c r="CI202" t="str">
        <f>IF(Data!$E202=CI$1, "",             IF(ISERR(SEARCH(CI$1,Data!$A202)),"",          ";" &amp; VLOOKUP(CI$1,Data!$E:$F,2, FALSE) &amp; ";"   )             )</f>
        <v/>
      </c>
      <c r="CJ202" t="str">
        <f>IF(Data!$E202=CJ$1, "",             IF(ISERR(SEARCH(CJ$1,Data!$A202)),"",          ";" &amp; VLOOKUP(CJ$1,Data!$E:$F,2, FALSE) &amp; ";"   )             )</f>
        <v>;80;</v>
      </c>
      <c r="CK202" t="str">
        <f>IF(Data!$E202=CK$1, "",             IF(ISERR(SEARCH(CK$1,Data!$A202)),"",          ";" &amp; VLOOKUP(CK$1,Data!$E:$F,2, FALSE) &amp; ";"   )             )</f>
        <v/>
      </c>
      <c r="CL202" t="str">
        <f>IF(Data!$E202=CL$1, "",             IF(ISERR(SEARCH(CL$1,Data!$A202)),"",          ";" &amp; VLOOKUP(CL$1,Data!$E:$F,2, FALSE) &amp; ";"   )             )</f>
        <v/>
      </c>
      <c r="CM202" t="str">
        <f>IF(Data!$E202=CM$1, "",             IF(ISERR(SEARCH(CM$1,Data!$A202)),"",          ";" &amp; VLOOKUP(CM$1,Data!$E:$F,2, FALSE) &amp; ";"   )             )</f>
        <v/>
      </c>
      <c r="CN202" t="str">
        <f>IF(Data!$E202=CN$1, "",             IF(ISERR(SEARCH(CN$1,Data!$A202)),"",          ";" &amp; VLOOKUP(CN$1,Data!$E:$F,2, FALSE) &amp; ";"   )             )</f>
        <v/>
      </c>
      <c r="CO202" t="str">
        <f>IF(Data!$E202=CO$1, "",             IF(ISERR(SEARCH(CO$1,Data!$A202)),"",          ";" &amp; VLOOKUP(CO$1,Data!$E:$F,2, FALSE) &amp; ";"   )             )</f>
        <v/>
      </c>
      <c r="CP202" t="str">
        <f>IF(Data!$E202=CP$1, "",             IF(ISERR(SEARCH(CP$1,Data!$A202)),"",          ";" &amp; VLOOKUP(CP$1,Data!$E:$F,2, FALSE) &amp; ";"   )             )</f>
        <v/>
      </c>
      <c r="CQ202" t="str">
        <f>IF(Data!$E202=CQ$1, "",             IF(ISERR(SEARCH(CQ$1,Data!$A202)),"",          ";" &amp; VLOOKUP(CQ$1,Data!$E:$F,2, FALSE) &amp; ";"   )             )</f>
        <v/>
      </c>
      <c r="CR202" t="str">
        <f>IF(Data!$E202=CR$1, "",             IF(ISERR(SEARCH(CR$1,Data!$A202)),"",          ";" &amp; VLOOKUP(CR$1,Data!$E:$F,2, FALSE) &amp; ";"   )             )</f>
        <v/>
      </c>
      <c r="CS202" t="str">
        <f>IF(Data!$E202=CS$1, "",             IF(ISERR(SEARCH(CS$1,Data!$A202)),"",          ";" &amp; VLOOKUP(CS$1,Data!$E:$F,2, FALSE) &amp; ";"   )             )</f>
        <v/>
      </c>
      <c r="CT202" t="str">
        <f>IF(Data!$E202=CT$1, "",             IF(ISERR(SEARCH(CT$1,Data!$A202)),"",          ";" &amp; VLOOKUP(CT$1,Data!$E:$F,2, FALSE) &amp; ";"   )             )</f>
        <v/>
      </c>
      <c r="CU202" t="str">
        <f>IF(Data!$E202=CU$1, "",             IF(ISERR(SEARCH(CU$1,Data!$A202)),"",          ";" &amp; VLOOKUP(CU$1,Data!$E:$F,2, FALSE) &amp; ";"   )             )</f>
        <v/>
      </c>
      <c r="CV202" t="str">
        <f>IF(Data!$E202=CV$1, "",             IF(ISERR(SEARCH(CV$1,Data!$A202)),"",          ";" &amp; VLOOKUP(CV$1,Data!$E:$F,2, FALSE) &amp; ";"   )             )</f>
        <v/>
      </c>
      <c r="CW202" t="str">
        <f>IF(Data!$E202=CW$1, "",             IF(ISERR(SEARCH(CW$1,Data!$A202)),"",          ";" &amp; VLOOKUP(CW$1,Data!$E:$F,2, FALSE) &amp; ";"   )             )</f>
        <v/>
      </c>
      <c r="CX202" t="str">
        <f>IF(Data!$E202=CX$1, "",             IF(ISERR(SEARCH(CX$1,Data!$A202)),"",          ";" &amp; VLOOKUP(CX$1,Data!$E:$F,2, FALSE) &amp; ";"   )             )</f>
        <v/>
      </c>
      <c r="CY202" t="str">
        <f>IF(Data!$E202=CY$1, "",             IF(ISERR(SEARCH(CY$1,Data!$A202)),"",          ";" &amp; VLOOKUP(CY$1,Data!$E:$F,2, FALSE) &amp; ";"   )             )</f>
        <v/>
      </c>
      <c r="CZ202" t="str">
        <f>IF(Data!$E202=CZ$1, "",             IF(ISERR(SEARCH(CZ$1,Data!$A202)),"",          ";" &amp; VLOOKUP(CZ$1,Data!$E:$F,2, FALSE) &amp; ";"   )             )</f>
        <v/>
      </c>
      <c r="DA202" t="str">
        <f>IF(Data!$E202=DA$1, "",             IF(ISERR(SEARCH(DA$1,Data!$A202)),"",          ";" &amp; VLOOKUP(DA$1,Data!$E:$F,2, FALSE) &amp; ";"   )             )</f>
        <v/>
      </c>
      <c r="DB202" t="str">
        <f>IF(Data!$E202=DB$1, "",             IF(ISERR(SEARCH(DB$1,Data!$A202)),"",          ";" &amp; VLOOKUP(DB$1,Data!$E:$F,2, FALSE) &amp; ";"   )             )</f>
        <v/>
      </c>
      <c r="DC202" t="str">
        <f>IF(Data!$E202=DC$1, "",             IF(ISERR(SEARCH(DC$1,Data!$A202)),"",          ";" &amp; VLOOKUP(DC$1,Data!$E:$F,2, FALSE) &amp; ";"   )             )</f>
        <v/>
      </c>
      <c r="DD202" t="str">
        <f>IF(Data!$E202=DD$1, "",             IF(ISERR(SEARCH(DD$1,Data!$A202)),"",          ";" &amp; VLOOKUP(DD$1,Data!$E:$F,2, FALSE) &amp; ";"   )             )</f>
        <v/>
      </c>
      <c r="DE202" t="str">
        <f>IF(Data!$E202=DE$1, "",             IF(ISERR(SEARCH(DE$1,Data!$A202)),"",          ";" &amp; VLOOKUP(DE$1,Data!$E:$F,2, FALSE) &amp; ";"   )             )</f>
        <v/>
      </c>
      <c r="DF202" t="str">
        <f>IF(Data!$E202=DF$1, "",             IF(ISERR(SEARCH(DF$1,Data!$A202)),"",          ";" &amp; VLOOKUP(DF$1,Data!$E:$F,2, FALSE) &amp; ";"   )             )</f>
        <v/>
      </c>
      <c r="DG202" t="str">
        <f>IF(Data!$E202=DG$1, "",             IF(ISERR(SEARCH(DG$1,Data!$A202)),"",          ";" &amp; VLOOKUP(DG$1,Data!$E:$F,2, FALSE) &amp; ";"   )             )</f>
        <v/>
      </c>
      <c r="DH202" t="str">
        <f>IF(Data!$E202=DH$1, "",             IF(ISERR(SEARCH(DH$1,Data!$A202)),"",          ";" &amp; VLOOKUP(DH$1,Data!$E:$F,2, FALSE) &amp; ";"   )             )</f>
        <v/>
      </c>
      <c r="DI202" t="str">
        <f>IF(Data!$E202=DI$1, "",             IF(ISERR(SEARCH(DI$1,Data!$A202)),"",          ";" &amp; VLOOKUP(DI$1,Data!$E:$F,2, FALSE) &amp; ";"   )             )</f>
        <v/>
      </c>
      <c r="DJ202" t="str">
        <f>IF(Data!$E202=DJ$1, "",             IF(ISERR(SEARCH(DJ$1,Data!$A202)),"",          ";" &amp; VLOOKUP(DJ$1,Data!$E:$F,2, FALSE) &amp; ";"   )             )</f>
        <v/>
      </c>
      <c r="DK202" t="str">
        <f>IF(Data!$E202=DK$1, "",             IF(ISERR(SEARCH(DK$1,Data!$A202)),"",          ";" &amp; VLOOKUP(DK$1,Data!$E:$F,2, FALSE) &amp; ";"   )             )</f>
        <v/>
      </c>
      <c r="DL202" t="str">
        <f>IF(Data!$E202=DL$1, "",             IF(ISERR(SEARCH(DL$1,Data!$A202)),"",          ";" &amp; VLOOKUP(DL$1,Data!$E:$F,2, FALSE) &amp; ";"   )             )</f>
        <v/>
      </c>
      <c r="DM202" t="str">
        <f>IF(Data!$E202=DM$1, "",             IF(ISERR(SEARCH(DM$1,Data!$A202)),"",          ";" &amp; VLOOKUP(DM$1,Data!$E:$F,2, FALSE) &amp; ";"   )             )</f>
        <v/>
      </c>
      <c r="DN202" t="str">
        <f>IF(Data!$E202=DN$1, "",             IF(ISERR(SEARCH(DN$1,Data!$A202)),"",          ";" &amp; VLOOKUP(DN$1,Data!$E:$F,2, FALSE) &amp; ";"   )             )</f>
        <v/>
      </c>
      <c r="DO202" t="str">
        <f>IF(Data!$E202=DO$1, "",             IF(ISERR(SEARCH(DO$1,Data!$A202)),"",          ";" &amp; VLOOKUP(DO$1,Data!$E:$F,2, FALSE) &amp; ";"   )             )</f>
        <v/>
      </c>
      <c r="DP202" t="str">
        <f>IF(Data!$E202=DP$1, "",             IF(ISERR(SEARCH(DP$1,Data!$A202)),"",          ";" &amp; VLOOKUP(DP$1,Data!$E:$F,2, FALSE) &amp; ";"   )             )</f>
        <v/>
      </c>
      <c r="DQ202" t="str">
        <f>IF(Data!$E202=DQ$1, "",             IF(ISERR(SEARCH(DQ$1,Data!$A202)),"",          ";" &amp; VLOOKUP(DQ$1,Data!$E:$F,2, FALSE) &amp; ";"   )             )</f>
        <v/>
      </c>
      <c r="DR202" t="str">
        <f>IF(Data!$E202=DR$1, "",             IF(ISERR(SEARCH(DR$1,Data!$A202)),"",          ";" &amp; VLOOKUP(DR$1,Data!$E:$F,2, FALSE) &amp; ";"   )             )</f>
        <v/>
      </c>
      <c r="DS202" t="str">
        <f>IF(Data!$E202=DS$1, "",             IF(ISERR(SEARCH(DS$1,Data!$A202)),"",          ";" &amp; VLOOKUP(DS$1,Data!$E:$F,2, FALSE) &amp; ";"   )             )</f>
        <v/>
      </c>
      <c r="DT202" t="str">
        <f>IF(Data!$E202=DT$1, "",             IF(ISERR(SEARCH(DT$1,Data!$A202)),"",          ";" &amp; VLOOKUP(DT$1,Data!$E:$F,2, FALSE) &amp; ";"   )             )</f>
        <v/>
      </c>
      <c r="DU202" t="str">
        <f>IF(Data!$E202=DU$1, "",             IF(ISERR(SEARCH(DU$1,Data!$A202)),"",          ";" &amp; VLOOKUP(DU$1,Data!$E:$F,2, FALSE) &amp; ";"   )             )</f>
        <v/>
      </c>
      <c r="DV202" t="str">
        <f>IF(Data!$E202=DV$1, "",             IF(ISERR(SEARCH(DV$1,Data!$A202)),"",          ";" &amp; VLOOKUP(DV$1,Data!$E:$F,2, FALSE) &amp; ";"   )             )</f>
        <v/>
      </c>
      <c r="DW202" t="str">
        <f>IF(Data!$E202=DW$1, "",             IF(ISERR(SEARCH(DW$1,Data!$A202)),"",          ";" &amp; VLOOKUP(DW$1,Data!$E:$F,2, FALSE) &amp; ";"   )             )</f>
        <v/>
      </c>
      <c r="DX202" t="str">
        <f>IF(Data!$E202=DX$1, "",             IF(ISERR(SEARCH(DX$1,Data!$A202)),"",          ";" &amp; VLOOKUP(DX$1,Data!$E:$F,2, FALSE) &amp; ";"   )             )</f>
        <v/>
      </c>
      <c r="DY202" t="str">
        <f>IF(Data!$E202=DY$1, "",             IF(ISERR(SEARCH(DY$1,Data!$A202)),"",          ";" &amp; VLOOKUP(DY$1,Data!$E:$F,2, FALSE) &amp; ";"   )             )</f>
        <v/>
      </c>
      <c r="DZ202" t="str">
        <f>IF(Data!$E202=DZ$1, "",             IF(ISERR(SEARCH(DZ$1,Data!$A202)),"",          ";" &amp; VLOOKUP(DZ$1,Data!$E:$F,2, FALSE) &amp; ";"   )             )</f>
        <v/>
      </c>
      <c r="EA202" t="str">
        <f>IF(Data!$E202=EA$1, "",             IF(ISERR(SEARCH(EA$1,Data!$A202)),"",          ";" &amp; VLOOKUP(EA$1,Data!$E:$F,2, FALSE) &amp; ";"   )             )</f>
        <v/>
      </c>
      <c r="EB202" t="str">
        <f>IF(Data!$E202=EB$1, "",             IF(ISERR(SEARCH(EB$1,Data!$A202)),"",          ";" &amp; VLOOKUP(EB$1,Data!$E:$F,2, FALSE) &amp; ";"   )             )</f>
        <v/>
      </c>
      <c r="EC202" t="str">
        <f>IF(Data!$E202=EC$1, "",             IF(ISERR(SEARCH(EC$1,Data!$A202)),"",          ";" &amp; VLOOKUP(EC$1,Data!$E:$F,2, FALSE) &amp; ";"   )             )</f>
        <v/>
      </c>
      <c r="ED202" t="str">
        <f>IF(Data!$E202=ED$1, "",             IF(ISERR(SEARCH(ED$1,Data!$A202)),"",          ";" &amp; VLOOKUP(ED$1,Data!$E:$F,2, FALSE) &amp; ";"   )             )</f>
        <v/>
      </c>
      <c r="EE202" t="str">
        <f>IF(Data!$E202=EE$1, "",             IF(ISERR(SEARCH(EE$1,Data!$A202)),"",          ";" &amp; VLOOKUP(EE$1,Data!$E:$F,2, FALSE) &amp; ";"   )             )</f>
        <v/>
      </c>
      <c r="EF202" t="str">
        <f>IF(Data!$E202=EF$1, "",             IF(ISERR(SEARCH(EF$1,Data!$A202)),"",          ";" &amp; VLOOKUP(EF$1,Data!$E:$F,2, FALSE) &amp; ";"   )             )</f>
        <v/>
      </c>
      <c r="EG202" t="str">
        <f>IF(Data!$E202=EG$1, "",             IF(ISERR(SEARCH(EG$1,Data!$A202)),"",          ";" &amp; VLOOKUP(EG$1,Data!$E:$F,2, FALSE) &amp; ";"   )             )</f>
        <v/>
      </c>
      <c r="EH202" t="str">
        <f>IF(Data!$E202=EH$1, "",             IF(ISERR(SEARCH(EH$1,Data!$A202)),"",          ";" &amp; VLOOKUP(EH$1,Data!$E:$F,2, FALSE) &amp; ";"   )             )</f>
        <v/>
      </c>
      <c r="EI202" t="str">
        <f>IF(Data!$E202=EI$1, "",             IF(ISERR(SEARCH(EI$1,Data!$A202)),"",          ";" &amp; VLOOKUP(EI$1,Data!$E:$F,2, FALSE) &amp; ";"   )             )</f>
        <v/>
      </c>
      <c r="EJ202" t="str">
        <f>IF(Data!$E202=EJ$1, "",             IF(ISERR(SEARCH(EJ$1,Data!$A202)),"",          ";" &amp; VLOOKUP(EJ$1,Data!$E:$F,2, FALSE) &amp; ";"   )             )</f>
        <v/>
      </c>
      <c r="EK202" t="str">
        <f>IF(Data!$E202=EK$1, "",             IF(ISERR(SEARCH(EK$1,Data!$A202)),"",          ";" &amp; VLOOKUP(EK$1,Data!$E:$F,2, FALSE) &amp; ";"   )             )</f>
        <v/>
      </c>
      <c r="EL202" t="str">
        <f>IF(Data!$E202=EL$1, "",             IF(ISERR(SEARCH(EL$1,Data!$A202)),"",          ";" &amp; VLOOKUP(EL$1,Data!$E:$F,2, FALSE) &amp; ";"   )             )</f>
        <v/>
      </c>
      <c r="EM202" t="str">
        <f>IF(Data!$E202=EM$1, "",             IF(ISERR(SEARCH(EM$1,Data!$A202)),"",          ";" &amp; VLOOKUP(EM$1,Data!$E:$F,2, FALSE) &amp; ";"   )             )</f>
        <v/>
      </c>
      <c r="EN202" t="str">
        <f>IF(Data!$E202=EN$1, "",             IF(ISERR(SEARCH(EN$1,Data!$A202)),"",          ";" &amp; VLOOKUP(EN$1,Data!$E:$F,2, FALSE) &amp; ";"   )             )</f>
        <v/>
      </c>
      <c r="EO202" t="str">
        <f>IF(Data!$E202=EO$1, "",             IF(ISERR(SEARCH(EO$1,Data!$A202)),"",          ";" &amp; VLOOKUP(EO$1,Data!$E:$F,2, FALSE) &amp; ";"   )             )</f>
        <v/>
      </c>
      <c r="EP202" t="str">
        <f>IF(Data!$E202=EP$1, "",             IF(ISERR(SEARCH(EP$1,Data!$A202)),"",          ";" &amp; VLOOKUP(EP$1,Data!$E:$F,2, FALSE) &amp; ";"   )             )</f>
        <v/>
      </c>
      <c r="EQ202" t="str">
        <f>IF(Data!$E202=EQ$1, "",             IF(ISERR(SEARCH(EQ$1,Data!$A202)),"",          ";" &amp; VLOOKUP(EQ$1,Data!$E:$F,2, FALSE) &amp; ";"   )             )</f>
        <v/>
      </c>
      <c r="ER202" t="str">
        <f>IF(Data!$E202=ER$1, "",             IF(ISERR(SEARCH(ER$1,Data!$A202)),"",          ";" &amp; VLOOKUP(ER$1,Data!$E:$F,2, FALSE) &amp; ";"   )             )</f>
        <v/>
      </c>
      <c r="ES202" t="str">
        <f>IF(Data!$E202=ES$1, "",             IF(ISERR(SEARCH(ES$1,Data!$A202)),"",          ";" &amp; VLOOKUP(ES$1,Data!$E:$F,2, FALSE) &amp; ";"   )             )</f>
        <v/>
      </c>
      <c r="ET202" t="str">
        <f>IF(Data!$E202=ET$1, "",             IF(ISERR(SEARCH(ET$1,Data!$A202)),"",          ";" &amp; VLOOKUP(ET$1,Data!$E:$F,2, FALSE) &amp; ";"   )             )</f>
        <v/>
      </c>
      <c r="EU202" t="str">
        <f>IF(Data!$E202=EU$1, "",             IF(ISERR(SEARCH(EU$1,Data!$A202)),"",          ";" &amp; VLOOKUP(EU$1,Data!$E:$F,2, FALSE) &amp; ";"   )             )</f>
        <v/>
      </c>
      <c r="EV202" t="str">
        <f>IF(Data!$E202=EV$1, "",             IF(ISERR(SEARCH(EV$1,Data!$A202)),"",          ";" &amp; VLOOKUP(EV$1,Data!$E:$F,2, FALSE) &amp; ";"   )             )</f>
        <v/>
      </c>
      <c r="EW202" t="str">
        <f>IF(Data!$E202=EW$1, "",             IF(ISERR(SEARCH(EW$1,Data!$A202)),"",          ";" &amp; VLOOKUP(EW$1,Data!$E:$F,2, FALSE) &amp; ";"   )             )</f>
        <v/>
      </c>
      <c r="EX202" t="str">
        <f>IF(Data!$E202=EX$1, "",             IF(ISERR(SEARCH(EX$1,Data!$A202)),"",          ";" &amp; VLOOKUP(EX$1,Data!$E:$F,2, FALSE) &amp; ";"   )             )</f>
        <v/>
      </c>
      <c r="EY202" t="str">
        <f>IF(Data!$E202=EY$1, "",             IF(ISERR(SEARCH(EY$1,Data!$A202)),"",          ";" &amp; VLOOKUP(EY$1,Data!$E:$F,2, FALSE) &amp; ";"   )             )</f>
        <v/>
      </c>
      <c r="EZ202" t="str">
        <f>IF(Data!$E202=EZ$1, "",             IF(ISERR(SEARCH(EZ$1,Data!$A202)),"",          ";" &amp; VLOOKUP(EZ$1,Data!$E:$F,2, FALSE) &amp; ";"   )             )</f>
        <v/>
      </c>
      <c r="FA202" t="str">
        <f>IF(Data!$E202=FA$1, "",             IF(ISERR(SEARCH(FA$1,Data!$A202)),"",          ";" &amp; VLOOKUP(FA$1,Data!$E:$F,2, FALSE) &amp; ";"   )             )</f>
        <v/>
      </c>
      <c r="FB202" t="str">
        <f>IF(Data!$E202=FB$1, "",             IF(ISERR(SEARCH(FB$1,Data!$A202)),"",          ";" &amp; VLOOKUP(FB$1,Data!$E:$F,2, FALSE) &amp; ";"   )             )</f>
        <v/>
      </c>
      <c r="FC202" t="str">
        <f>IF(Data!$E202=FC$1, "",             IF(ISERR(SEARCH(FC$1,Data!$A202)),"",          ";" &amp; VLOOKUP(FC$1,Data!$E:$F,2, FALSE) &amp; ";"   )             )</f>
        <v/>
      </c>
      <c r="FD202" t="str">
        <f>IF(Data!$E202=FD$1, "",             IF(ISERR(SEARCH(FD$1,Data!$A202)),"",          ";" &amp; VLOOKUP(FD$1,Data!$E:$F,2, FALSE) &amp; ";"   )             )</f>
        <v/>
      </c>
      <c r="FE202" t="str">
        <f>IF(Data!$E202=FE$1, "",             IF(ISERR(SEARCH(FE$1,Data!$A202)),"",          ";" &amp; VLOOKUP(FE$1,Data!$E:$F,2, FALSE) &amp; ";"   )             )</f>
        <v/>
      </c>
      <c r="FF202" t="str">
        <f>IF(Data!$E202=FF$1, "",             IF(ISERR(SEARCH(FF$1,Data!$A202)),"",          ";" &amp; VLOOKUP(FF$1,Data!$E:$F,2, FALSE) &amp; ";"   )             )</f>
        <v/>
      </c>
      <c r="FG202" t="str">
        <f>IF(Data!$E202=FG$1, "",             IF(ISERR(SEARCH(FG$1,Data!$A202)),"",          ";" &amp; VLOOKUP(FG$1,Data!$E:$F,2, FALSE) &amp; ";"   )             )</f>
        <v/>
      </c>
      <c r="FH202" t="str">
        <f>IF(Data!$E202=FH$1, "",             IF(ISERR(SEARCH(FH$1,Data!$A202)),"",          ";" &amp; VLOOKUP(FH$1,Data!$E:$F,2, FALSE) &amp; ";"   )             )</f>
        <v/>
      </c>
      <c r="FI202" t="str">
        <f>IF(Data!$E202=FI$1, "",             IF(ISERR(SEARCH(FI$1,Data!$A202)),"",          ";" &amp; VLOOKUP(FI$1,Data!$E:$F,2, FALSE) &amp; ";"   )             )</f>
        <v/>
      </c>
      <c r="FJ202" t="str">
        <f>IF(Data!$E202=FJ$1, "",             IF(ISERR(SEARCH(FJ$1,Data!$A202)),"",          ";" &amp; VLOOKUP(FJ$1,Data!$E:$F,2, FALSE) &amp; ";"   )             )</f>
        <v/>
      </c>
      <c r="FK202" t="str">
        <f>IF(Data!$E202=FK$1, "",             IF(ISERR(SEARCH(FK$1,Data!$A202)),"",          ";" &amp; VLOOKUP(FK$1,Data!$E:$F,2, FALSE) &amp; ";"   )             )</f>
        <v/>
      </c>
      <c r="FL202" t="str">
        <f>IF(Data!$E202=FL$1, "",             IF(ISERR(SEARCH(FL$1,Data!$A202)),"",          ";" &amp; VLOOKUP(FL$1,Data!$E:$F,2, FALSE) &amp; ";"   )             )</f>
        <v/>
      </c>
      <c r="FM202" t="str">
        <f>IF(Data!$E202=FM$1, "",             IF(ISERR(SEARCH(FM$1,Data!$A202)),"",          ";" &amp; VLOOKUP(FM$1,Data!$E:$F,2, FALSE) &amp; ";"   )             )</f>
        <v/>
      </c>
      <c r="FN202" t="str">
        <f>IF(Data!$E202=FN$1, "",             IF(ISERR(SEARCH(FN$1,Data!$A202)),"",          ";" &amp; VLOOKUP(FN$1,Data!$E:$F,2, FALSE) &amp; ";"   )             )</f>
        <v/>
      </c>
      <c r="FO202" t="str">
        <f>IF(Data!$E202=FO$1, "",             IF(ISERR(SEARCH(FO$1,Data!$A202)),"",          ";" &amp; VLOOKUP(FO$1,Data!$E:$F,2, FALSE) &amp; ";"   )             )</f>
        <v/>
      </c>
      <c r="FP202" t="str">
        <f>IF(Data!$E202=FP$1, "",             IF(ISERR(SEARCH(FP$1,Data!$A202)),"",          ";" &amp; VLOOKUP(FP$1,Data!$E:$F,2, FALSE) &amp; ";"   )             )</f>
        <v/>
      </c>
      <c r="FQ202" t="str">
        <f>IF(Data!$E202=FQ$1, "",             IF(ISERR(SEARCH(FQ$1,Data!$A202)),"",          ";" &amp; VLOOKUP(FQ$1,Data!$E:$F,2, FALSE) &amp; ";"   )             )</f>
        <v/>
      </c>
      <c r="FR202" t="str">
        <f>IF(Data!$E202=FR$1, "",             IF(ISERR(SEARCH(FR$1,Data!$A202)),"",          ";" &amp; VLOOKUP(FR$1,Data!$E:$F,2, FALSE) &amp; ";"   )             )</f>
        <v/>
      </c>
      <c r="FS202" t="str">
        <f>IF(Data!$E202=FS$1, "",             IF(ISERR(SEARCH(FS$1,Data!$A202)),"",          ";" &amp; VLOOKUP(FS$1,Data!$E:$F,2, FALSE) &amp; ";"   )             )</f>
        <v/>
      </c>
      <c r="FT202" t="str">
        <f>IF(Data!$E202=FT$1, "",             IF(ISERR(SEARCH(FT$1,Data!$A202)),"",          ";" &amp; VLOOKUP(FT$1,Data!$E:$F,2, FALSE) &amp; ";"   )             )</f>
        <v/>
      </c>
      <c r="FU202" t="str">
        <f>IF(Data!$E202=FU$1, "",             IF(ISERR(SEARCH(FU$1,Data!$A202)),"",          ";" &amp; VLOOKUP(FU$1,Data!$E:$F,2, FALSE) &amp; ";"   )             )</f>
        <v/>
      </c>
      <c r="FV202" t="str">
        <f>IF(Data!$E202=FV$1, "",             IF(ISERR(SEARCH(FV$1,Data!$A202)),"",          ";" &amp; VLOOKUP(FV$1,Data!$E:$F,2, FALSE) &amp; ";"   )             )</f>
        <v/>
      </c>
      <c r="FW202" t="str">
        <f>IF(Data!$E202=FW$1, "",             IF(ISERR(SEARCH(FW$1,Data!$A202)),"",          ";" &amp; VLOOKUP(FW$1,Data!$E:$F,2, FALSE) &amp; ";"   )             )</f>
        <v/>
      </c>
      <c r="FX202" t="str">
        <f>IF(Data!$E202=FX$1, "",             IF(ISERR(SEARCH(FX$1,Data!$A202)),"",          ";" &amp; VLOOKUP(FX$1,Data!$E:$F,2, FALSE) &amp; ";"   )             )</f>
        <v/>
      </c>
      <c r="FY202" t="str">
        <f>IF(Data!$E202=FY$1, "",             IF(ISERR(SEARCH(FY$1,Data!$A202)),"",          ";" &amp; VLOOKUP(FY$1,Data!$E:$F,2, FALSE) &amp; ";"   )             )</f>
        <v/>
      </c>
      <c r="FZ202" t="str">
        <f>IF(Data!$E202=FZ$1, "",             IF(ISERR(SEARCH(FZ$1,Data!$A202)),"",          ";" &amp; VLOOKUP(FZ$1,Data!$E:$F,2, FALSE) &amp; ";"   )             )</f>
        <v/>
      </c>
      <c r="GA202" t="str">
        <f>IF(Data!$E202=GA$1, "",             IF(ISERR(SEARCH(GA$1,Data!$A202)),"",          ";" &amp; VLOOKUP(GA$1,Data!$E:$F,2, FALSE) &amp; ";"   )             )</f>
        <v/>
      </c>
      <c r="GB202" t="str">
        <f>IF(Data!$E202=GB$1, "",             IF(ISERR(SEARCH(GB$1,Data!$A202)),"",          ";" &amp; VLOOKUP(GB$1,Data!$E:$F,2, FALSE) &amp; ";"   )             )</f>
        <v/>
      </c>
      <c r="GC202" t="str">
        <f>IF(Data!$E202=GC$1, "",             IF(ISERR(SEARCH(GC$1,Data!$A202)),"",          ";" &amp; VLOOKUP(GC$1,Data!$E:$F,2, FALSE) &amp; ";"   )             )</f>
        <v/>
      </c>
      <c r="GD202" t="str">
        <f>IF(Data!$E202=GD$1, "",             IF(ISERR(SEARCH(GD$1,Data!$A202)),"",          ";" &amp; VLOOKUP(GD$1,Data!$E:$F,2, FALSE) &amp; ";"   )             )</f>
        <v/>
      </c>
      <c r="GE202" t="str">
        <f>IF(Data!$E202=GE$1, "",             IF(ISERR(SEARCH(GE$1,Data!$A202)),"",          ";" &amp; VLOOKUP(GE$1,Data!$E:$F,2, FALSE) &amp; ";"   )             )</f>
        <v/>
      </c>
      <c r="GF202" t="str">
        <f>IF(Data!$E202=GF$1, "",             IF(ISERR(SEARCH(GF$1,Data!$A202)),"",          ";" &amp; VLOOKUP(GF$1,Data!$E:$F,2, FALSE) &amp; ";"   )             )</f>
        <v>;180;</v>
      </c>
      <c r="GG202" t="str">
        <f>IF(Data!$E202=GG$1, "",             IF(ISERR(SEARCH(GG$1,Data!$A202)),"",          ";" &amp; VLOOKUP(GG$1,Data!$E:$F,2, FALSE) &amp; ";"   )             )</f>
        <v/>
      </c>
      <c r="GH202" t="str">
        <f>IF(Data!$E202=GH$1, "",             IF(ISERR(SEARCH(GH$1,Data!$A202)),"",          ";" &amp; VLOOKUP(GH$1,Data!$E:$F,2, FALSE) &amp; ";"   )             )</f>
        <v/>
      </c>
      <c r="GI202" t="str">
        <f>IF(Data!$E202=GI$1, "",             IF(ISERR(SEARCH(GI$1,Data!$A202)),"",          ";" &amp; VLOOKUP(GI$1,Data!$E:$F,2, FALSE) &amp; ";"   )             )</f>
        <v/>
      </c>
      <c r="GJ202" t="str">
        <f>IF(Data!$E202=GJ$1, "",             IF(ISERR(SEARCH(GJ$1,Data!$A202)),"",          ";" &amp; VLOOKUP(GJ$1,Data!$E:$F,2, FALSE) &amp; ";"   )             )</f>
        <v/>
      </c>
      <c r="GK202" t="str">
        <f>IF(Data!$E202=GK$1, "",             IF(ISERR(SEARCH(GK$1,Data!$A202)),"",          ";" &amp; VLOOKUP(GK$1,Data!$E:$F,2, FALSE) &amp; ";"   )             )</f>
        <v/>
      </c>
      <c r="GL202" t="str">
        <f>IF(Data!$E202=GL$1, "",             IF(ISERR(SEARCH(GL$1,Data!$A202)),"",          ";" &amp; VLOOKUP(GL$1,Data!$E:$F,2, FALSE) &amp; ";"   )             )</f>
        <v/>
      </c>
      <c r="GM202" t="str">
        <f>IF(Data!$E202=GM$1, "",             IF(ISERR(SEARCH(GM$1,Data!$A202)),"",          ";" &amp; VLOOKUP(GM$1,Data!$E:$F,2, FALSE) &amp; ";"   )             )</f>
        <v/>
      </c>
      <c r="GN202" t="str">
        <f>IF(Data!$E202=GN$1, "",             IF(ISERR(SEARCH(GN$1,Data!$A202)),"",          ";" &amp; VLOOKUP(GN$1,Data!$E:$F,2, FALSE) &amp; ";"   )             )</f>
        <v/>
      </c>
      <c r="GO202" t="str">
        <f>IF(Data!$E202=GO$1, "",             IF(ISERR(SEARCH(GO$1,Data!$A202)),"",          ";" &amp; VLOOKUP(GO$1,Data!$E:$F,2, FALSE) &amp; ";"   )             )</f>
        <v/>
      </c>
      <c r="GP202" t="str">
        <f>IF(Data!$E202=GP$1, "",             IF(ISERR(SEARCH(GP$1,Data!$A202)),"",          ";" &amp; VLOOKUP(GP$1,Data!$E:$F,2, FALSE) &amp; ";"   )             )</f>
        <v/>
      </c>
      <c r="GQ202" t="str">
        <f>IF(Data!$E202=GQ$1, "",             IF(ISERR(SEARCH(GQ$1,Data!$A202)),"",          ";" &amp; VLOOKUP(GQ$1,Data!$E:$F,2, FALSE) &amp; ";"   )             )</f>
        <v/>
      </c>
      <c r="GR202" t="str">
        <f>IF(Data!$E202=GR$1, "",             IF(ISERR(SEARCH(GR$1,Data!$A202)),"",          ";" &amp; VLOOKUP(GR$1,Data!$E:$F,2, FALSE) &amp; ";"   )             )</f>
        <v/>
      </c>
      <c r="GS202" t="str">
        <f>IF(Data!$E202=GS$1, "",             IF(ISERR(SEARCH(GS$1,Data!$A202)),"",          ";" &amp; VLOOKUP(GS$1,Data!$E:$F,2, FALSE) &amp; ";"   )             )</f>
        <v/>
      </c>
      <c r="GT202" t="str">
        <f>IF(Data!$E202=GT$1, "",             IF(ISERR(SEARCH(GT$1,Data!$A202)),"",          ";" &amp; VLOOKUP(GT$1,Data!$E:$F,2, FALSE) &amp; ";"   )             )</f>
        <v/>
      </c>
      <c r="GU202" t="str">
        <f>IF(Data!$E202=GU$1, "",             IF(ISERR(SEARCH(GU$1,Data!$A202)),"",          ";" &amp; VLOOKUP(GU$1,Data!$E:$F,2, FALSE) &amp; ";"   )             )</f>
        <v/>
      </c>
      <c r="GV202" t="str">
        <f>IF(Data!$E202=GV$1, "",             IF(ISERR(SEARCH(GV$1,Data!$A202)),"",          ";" &amp; VLOOKUP(GV$1,Data!$E:$F,2, FALSE) &amp; ";"   )             )</f>
        <v/>
      </c>
      <c r="GW202" t="str">
        <f>IF(Data!$E202=GW$1, "",             IF(ISERR(SEARCH(GW$1,Data!$A202)),"",          ";" &amp; VLOOKUP(GW$1,Data!$E:$F,2, FALSE) &amp; ";"   )             )</f>
        <v/>
      </c>
      <c r="GX202" t="str">
        <f>IF(Data!$E202=GX$1, "",             IF(ISERR(SEARCH(GX$1,Data!$A202)),"",          ";" &amp; VLOOKUP(GX$1,Data!$E:$F,2, FALSE) &amp; ";"   )             )</f>
        <v/>
      </c>
      <c r="GY202" t="str">
        <f>IF(Data!$E202=GY$1, "",             IF(ISERR(SEARCH(GY$1,Data!$A202)),"",          ";" &amp; VLOOKUP(GY$1,Data!$E:$F,2, FALSE) &amp; ";"   )             )</f>
        <v/>
      </c>
      <c r="GZ202" t="str">
        <f>IF(Data!$E202=GZ$1, "",             IF(ISERR(SEARCH(GZ$1,Data!$A202)),"",          ";" &amp; VLOOKUP(GZ$1,Data!$E:$F,2, FALSE) &amp; ";"   )             )</f>
        <v/>
      </c>
      <c r="HA202" t="str">
        <f>IF(Data!$E202=HA$1, "",             IF(ISERR(SEARCH(HA$1,Data!$A202)),"",          ";" &amp; VLOOKUP(HA$1,Data!$E:$F,2, FALSE) &amp; ";"   )             )</f>
        <v/>
      </c>
      <c r="HB202" t="str">
        <f>IF(Data!$E202=HB$1, "",             IF(ISERR(SEARCH(HB$1,Data!$A202)),"",          ";" &amp; VLOOKUP(HB$1,Data!$E:$F,2, FALSE) &amp; ";"   )             )</f>
        <v/>
      </c>
      <c r="HC202" t="str">
        <f>IF(Data!$E202=HC$1, "",             IF(ISERR(SEARCH(HC$1,Data!$A202)),"",          ";" &amp; VLOOKUP(HC$1,Data!$E:$F,2, FALSE) &amp; ";"   )             )</f>
        <v/>
      </c>
      <c r="HD202" t="str">
        <f>IF(Data!$E202=HD$1, "",             IF(ISERR(SEARCH(HD$1,Data!$A202)),"",          ";" &amp; VLOOKUP(HD$1,Data!$E:$F,2, FALSE) &amp; ";"   )             )</f>
        <v/>
      </c>
      <c r="HE202" t="str">
        <f>IF(Data!$E202=HE$1, "",             IF(ISERR(SEARCH(HE$1,Data!$A202)),"",          ";" &amp; VLOOKUP(HE$1,Data!$E:$F,2, FALSE) &amp; ";"   )             )</f>
        <v/>
      </c>
      <c r="HF202" t="str">
        <f>IF(Data!$E202=HF$1, "",             IF(ISERR(SEARCH(HF$1,Data!$A202)),"",          ";" &amp; VLOOKUP(HF$1,Data!$E:$F,2, FALSE) &amp; ";"   )             )</f>
        <v/>
      </c>
      <c r="HG202" t="str">
        <f>IF(Data!$E202=HG$1, "",             IF(ISERR(SEARCH(HG$1,Data!$A202)),"",          ";" &amp; VLOOKUP(HG$1,Data!$E:$F,2, FALSE) &amp; ";"   )             )</f>
        <v/>
      </c>
      <c r="HH202" t="str">
        <f>IF(Data!$E202=HH$1, "",             IF(ISERR(SEARCH(HH$1,Data!$A202)),"",          ";" &amp; VLOOKUP(HH$1,Data!$E:$F,2, FALSE) &amp; ";"   )             )</f>
        <v/>
      </c>
      <c r="HI202" t="str">
        <f>IF(Data!$E202=HI$1, "",             IF(ISERR(SEARCH(HI$1,Data!$A202)),"",          ";" &amp; VLOOKUP(HI$1,Data!$E:$F,2, FALSE) &amp; ";"   )             )</f>
        <v/>
      </c>
      <c r="HJ202" t="str">
        <f>IF(Data!$E202=HJ$1, "",             IF(ISERR(SEARCH(HJ$1,Data!$A202)),"",          ";" &amp; VLOOKUP(HJ$1,Data!$E:$F,2, FALSE) &amp; ";"   )             )</f>
        <v/>
      </c>
      <c r="HK202" t="str">
        <f>IF(Data!$E202=HK$1, "",             IF(ISERR(SEARCH(HK$1,Data!$A202)),"",          ";" &amp; VLOOKUP(HK$1,Data!$E:$F,2, FALSE) &amp; ";"   )             )</f>
        <v/>
      </c>
      <c r="HL202" t="str">
        <f>IF(Data!$E202=HL$1, "",             IF(ISERR(SEARCH(HL$1,Data!$A202)),"",          ";" &amp; VLOOKUP(HL$1,Data!$E:$F,2, FALSE) &amp; ";"   )             )</f>
        <v/>
      </c>
      <c r="HM202" t="str">
        <f>IF(Data!$E202=HM$1, "",             IF(ISERR(SEARCH(HM$1,Data!$A202)),"",          ";" &amp; VLOOKUP(HM$1,Data!$E:$F,2, FALSE) &amp; ";"   )             )</f>
        <v/>
      </c>
      <c r="HN202" t="str">
        <f>IF(Data!$E202=HN$1, "",             IF(ISERR(SEARCH(HN$1,Data!$A202)),"",          ";" &amp; VLOOKUP(HN$1,Data!$E:$F,2, FALSE) &amp; ";"   )             )</f>
        <v/>
      </c>
      <c r="HO202" t="str">
        <f>IF(Data!$E202=HO$1, "",             IF(ISERR(SEARCH(HO$1,Data!$A202)),"",          ";" &amp; VLOOKUP(HO$1,Data!$E:$F,2, FALSE) &amp; ";"   )             )</f>
        <v/>
      </c>
      <c r="HP202" t="str">
        <f>IF(Data!$E202=HP$1, "",             IF(ISERR(SEARCH(HP$1,Data!$A202)),"",          ";" &amp; VLOOKUP(HP$1,Data!$E:$F,2, FALSE) &amp; ";"   )             )</f>
        <v/>
      </c>
      <c r="HQ202" t="str">
        <f>IF(Data!$E202=HQ$1, "",             IF(ISERR(SEARCH(HQ$1,Data!$A202)),"",          ";" &amp; VLOOKUP(HQ$1,Data!$E:$F,2, FALSE) &amp; ";"   )             )</f>
        <v/>
      </c>
      <c r="HR202" t="str">
        <f>IF(Data!$E202=HR$1, "",             IF(ISERR(SEARCH(HR$1,Data!$A202)),"",          ";" &amp; VLOOKUP(HR$1,Data!$E:$F,2, FALSE) &amp; ";"   )             )</f>
        <v/>
      </c>
      <c r="HS202" t="str">
        <f>IF(Data!$E202=HS$1, "",             IF(ISERR(SEARCH(HS$1,Data!$A202)),"",          ";" &amp; VLOOKUP(HS$1,Data!$E:$F,2, FALSE) &amp; ";"   )             )</f>
        <v/>
      </c>
      <c r="HT202" t="str">
        <f>IF(Data!$E202=HT$1, "",             IF(ISERR(SEARCH(HT$1,Data!$A202)),"",          ";" &amp; VLOOKUP(HT$1,Data!$E:$F,2, FALSE) &amp; ";"   )             )</f>
        <v/>
      </c>
      <c r="HU202" t="str">
        <f>IF(Data!$E202=HU$1, "",             IF(ISERR(SEARCH(HU$1,Data!$A202)),"",          ";" &amp; VLOOKUP(HU$1,Data!$E:$F,2, FALSE) &amp; ";"   )             )</f>
        <v/>
      </c>
      <c r="HV202" t="str">
        <f>IF(Data!$E202=HV$1, "",             IF(ISERR(SEARCH(HV$1,Data!$A202)),"",          ";" &amp; VLOOKUP(HV$1,Data!$E:$F,2, FALSE) &amp; ";"   )             )</f>
        <v/>
      </c>
      <c r="HW202" t="str">
        <f>IF(Data!$E202=HW$1, "",             IF(ISERR(SEARCH(HW$1,Data!$A202)),"",          ";" &amp; VLOOKUP(HW$1,Data!$E:$F,2, FALSE) &amp; ";"   )             )</f>
        <v/>
      </c>
      <c r="HX202" t="str">
        <f>IF(Data!$E202=HX$1, "",             IF(ISERR(SEARCH(HX$1,Data!$A202)),"",          ";" &amp; VLOOKUP(HX$1,Data!$E:$F,2, FALSE) &amp; ";"   )             )</f>
        <v/>
      </c>
      <c r="HY202" t="str">
        <f>IF(Data!$E202=HY$1, "",             IF(ISERR(SEARCH(HY$1,Data!$A202)),"",          ";" &amp; VLOOKUP(HY$1,Data!$E:$F,2, FALSE) &amp; ";"   )             )</f>
        <v/>
      </c>
      <c r="HZ202" t="str">
        <f>IF(Data!$E202=HZ$1, "",             IF(ISERR(SEARCH(HZ$1,Data!$A202)),"",          ";" &amp; VLOOKUP(HZ$1,Data!$E:$F,2, FALSE) &amp; ";"   )             )</f>
        <v/>
      </c>
      <c r="IA202" t="str">
        <f>IF(Data!$E202=IA$1, "",             IF(ISERR(SEARCH(IA$1,Data!$A202)),"",          ";" &amp; VLOOKUP(IA$1,Data!$E:$F,2, FALSE) &amp; ";"   )             )</f>
        <v/>
      </c>
      <c r="IB202" t="str">
        <f>IF(Data!$E202=IB$1, "",             IF(ISERR(SEARCH(IB$1,Data!$A202)),"",          ";" &amp; VLOOKUP(IB$1,Data!$E:$F,2, FALSE) &amp; ";"   )             )</f>
        <v/>
      </c>
      <c r="IC202" t="str">
        <f>IF(Data!$E202=IC$1, "",             IF(ISERR(SEARCH(IC$1,Data!$A202)),"",          ";" &amp; VLOOKUP(IC$1,Data!$E:$F,2, FALSE) &amp; ";"   )             )</f>
        <v/>
      </c>
      <c r="ID202" t="str">
        <f>IF(Data!$E202=ID$1, "",             IF(ISERR(SEARCH(ID$1,Data!$A202)),"",          ";" &amp; VLOOKUP(ID$1,Data!$E:$F,2, FALSE) &amp; ";"   )             )</f>
        <v/>
      </c>
      <c r="IE202" t="str">
        <f>IF(Data!$E202=IE$1, "",             IF(ISERR(SEARCH(IE$1,Data!$A202)),"",          ";" &amp; VLOOKUP(IE$1,Data!$E:$F,2, FALSE) &amp; ";"   )             )</f>
        <v/>
      </c>
    </row>
    <row r="203" spans="1:239" x14ac:dyDescent="0.3">
      <c r="A203" t="str">
        <f>Tableau1[[#This Row],[name]]</f>
        <v>Bria Tharen</v>
      </c>
      <c r="B203" s="15">
        <f>VLOOKUP(Tableau36[[#This Row],[Character]],Data!E:F,2,FALSE)</f>
        <v>202</v>
      </c>
      <c r="C203" t="str">
        <f>IF( Tableau36[[#This Row],[removed double semi-colon]]="", "", MID(Tableau36[[#This Row],[removed double semi-colon]],2,LEN(Tableau36[[#This Row],[removed double semi-colon]]) - 2) )</f>
        <v>185</v>
      </c>
      <c r="D203" t="str">
        <f>SUBSTITUTE(Tableau36[[#This Row],[Concatenation]],";;",";")</f>
        <v>;185;</v>
      </c>
      <c r="E203" t="str">
        <f>_xlfn.CONCAT(Tableau4[#This Row])</f>
        <v>;185;</v>
      </c>
      <c r="I203" t="str">
        <f>IF(Data!$E203=I$1, "",             IF(ISERR(SEARCH(I$1,Data!$A203)),"",          ";" &amp; VLOOKUP(I$1,Data!$E:$F,2, FALSE) &amp; ";"   )             )</f>
        <v/>
      </c>
      <c r="J203" t="str">
        <f>IF(Data!$E203=J$1, "",             IF(ISERR(SEARCH(J$1,Data!$A203)),"",          ";" &amp; VLOOKUP(J$1,Data!$E:$F,2, FALSE) &amp; ";"   )             )</f>
        <v/>
      </c>
      <c r="K203" t="str">
        <f>IF(Data!$E203=K$1, "",             IF(ISERR(SEARCH(K$1,Data!$A203)),"",          ";" &amp; VLOOKUP(K$1,Data!$E:$F,2, FALSE) &amp; ";"   )             )</f>
        <v/>
      </c>
      <c r="L203" t="str">
        <f>IF(Data!$E203=L$1, "",             IF(ISERR(SEARCH(L$1,Data!$A203)),"",          ";" &amp; VLOOKUP(L$1,Data!$E:$F,2, FALSE) &amp; ";"   )             )</f>
        <v/>
      </c>
      <c r="M203" t="str">
        <f>IF(Data!$E203=M$1, "",             IF(ISERR(SEARCH(M$1,Data!$A203)),"",          ";" &amp; VLOOKUP(M$1,Data!$E:$F,2, FALSE) &amp; ";"   )             )</f>
        <v/>
      </c>
      <c r="N203" t="str">
        <f>IF(Data!$E203=N$1, "",             IF(ISERR(SEARCH(N$1,Data!$A203)),"",          ";" &amp; VLOOKUP(N$1,Data!$E:$F,2, FALSE) &amp; ";"   )             )</f>
        <v/>
      </c>
      <c r="O203" t="str">
        <f>IF(Data!$E203=O$1, "",             IF(ISERR(SEARCH(O$1,Data!$A203)),"",          ";" &amp; VLOOKUP(O$1,Data!$E:$F,2, FALSE) &amp; ";"   )             )</f>
        <v/>
      </c>
      <c r="P203" t="str">
        <f>IF(Data!$E203=P$1, "",             IF(ISERR(SEARCH(P$1,Data!$A203)),"",          ";" &amp; VLOOKUP(P$1,Data!$E:$F,2, FALSE) &amp; ";"   )             )</f>
        <v/>
      </c>
      <c r="Q203" t="str">
        <f>IF(Data!$E203=Q$1, "",             IF(ISERR(SEARCH(Q$1,Data!$A203)),"",          ";" &amp; VLOOKUP(Q$1,Data!$E:$F,2, FALSE) &amp; ";"   )             )</f>
        <v/>
      </c>
      <c r="R203" t="str">
        <f>IF(Data!$E203=R$1, "",             IF(ISERR(SEARCH(R$1,Data!$A203)),"",          ";" &amp; VLOOKUP(R$1,Data!$E:$F,2, FALSE) &amp; ";"   )             )</f>
        <v/>
      </c>
      <c r="S203" t="str">
        <f>IF(Data!$E203=S$1, "",             IF(ISERR(SEARCH(S$1,Data!$A203)),"",          ";" &amp; VLOOKUP(S$1,Data!$E:$F,2, FALSE) &amp; ";"   )             )</f>
        <v/>
      </c>
      <c r="T203" t="str">
        <f>IF(Data!$E203=T$1, "",             IF(ISERR(SEARCH(T$1,Data!$A203)),"",          ";" &amp; VLOOKUP(T$1,Data!$E:$F,2, FALSE) &amp; ";"   )             )</f>
        <v/>
      </c>
      <c r="U203" t="str">
        <f>IF(Data!$E203=U$1, "",             IF(ISERR(SEARCH(U$1,Data!$A203)),"",          ";" &amp; VLOOKUP(U$1,Data!$E:$F,2, FALSE) &amp; ";"   )             )</f>
        <v/>
      </c>
      <c r="V203" t="str">
        <f>IF(Data!$E203=V$1, "",             IF(ISERR(SEARCH(V$1,Data!$A203)),"",          ";" &amp; VLOOKUP(V$1,Data!$E:$F,2, FALSE) &amp; ";"   )             )</f>
        <v/>
      </c>
      <c r="W203" t="str">
        <f>IF(Data!$E203=W$1, "",             IF(ISERR(SEARCH(W$1,Data!$A203)),"",          ";" &amp; VLOOKUP(W$1,Data!$E:$F,2, FALSE) &amp; ";"   )             )</f>
        <v/>
      </c>
      <c r="X203" t="str">
        <f>IF(Data!$E203=X$1, "",             IF(ISERR(SEARCH(X$1,Data!$A203)),"",          ";" &amp; VLOOKUP(X$1,Data!$E:$F,2, FALSE) &amp; ";"   )             )</f>
        <v/>
      </c>
      <c r="Y203" t="str">
        <f>IF(Data!$E203=Y$1, "",             IF(ISERR(SEARCH(Y$1,Data!$A203)),"",          ";" &amp; VLOOKUP(Y$1,Data!$E:$F,2, FALSE) &amp; ";"   )             )</f>
        <v/>
      </c>
      <c r="Z203" t="str">
        <f>IF(Data!$E203=Z$1, "",             IF(ISERR(SEARCH(Z$1,Data!$A203)),"",          ";" &amp; VLOOKUP(Z$1,Data!$E:$F,2, FALSE) &amp; ";"   )             )</f>
        <v/>
      </c>
      <c r="AA203" t="str">
        <f>IF(Data!$E203=AA$1, "",             IF(ISERR(SEARCH(AA$1,Data!$A203)),"",          ";" &amp; VLOOKUP(AA$1,Data!$E:$F,2, FALSE) &amp; ";"   )             )</f>
        <v/>
      </c>
      <c r="AB203" t="str">
        <f>IF(Data!$E203=AB$1, "",             IF(ISERR(SEARCH(AB$1,Data!$A203)),"",          ";" &amp; VLOOKUP(AB$1,Data!$E:$F,2, FALSE) &amp; ";"   )             )</f>
        <v/>
      </c>
      <c r="AC203" t="str">
        <f>IF(Data!$E203=AC$1, "",             IF(ISERR(SEARCH(AC$1,Data!$A203)),"",          ";" &amp; VLOOKUP(AC$1,Data!$E:$F,2, FALSE) &amp; ";"   )             )</f>
        <v/>
      </c>
      <c r="AD203" t="str">
        <f>IF(Data!$E203=AD$1, "",             IF(ISERR(SEARCH(AD$1,Data!$A203)),"",          ";" &amp; VLOOKUP(AD$1,Data!$E:$F,2, FALSE) &amp; ";"   )             )</f>
        <v/>
      </c>
      <c r="AE203" t="str">
        <f>IF(Data!$E203=AE$1, "",             IF(ISERR(SEARCH(AE$1,Data!$A203)),"",          ";" &amp; VLOOKUP(AE$1,Data!$E:$F,2, FALSE) &amp; ";"   )             )</f>
        <v/>
      </c>
      <c r="AF203" t="str">
        <f>IF(Data!$E203=AF$1, "",             IF(ISERR(SEARCH(AF$1,Data!$A203)),"",          ";" &amp; VLOOKUP(AF$1,Data!$E:$F,2, FALSE) &amp; ";"   )             )</f>
        <v/>
      </c>
      <c r="AG203" t="str">
        <f>IF(Data!$E203=AG$1, "",             IF(ISERR(SEARCH(AG$1,Data!$A203)),"",          ";" &amp; VLOOKUP(AG$1,Data!$E:$F,2, FALSE) &amp; ";"   )             )</f>
        <v/>
      </c>
      <c r="AH203" t="str">
        <f>IF(Data!$E203=AH$1, "",             IF(ISERR(SEARCH(AH$1,Data!$A203)),"",          ";" &amp; VLOOKUP(AH$1,Data!$E:$F,2, FALSE) &amp; ";"   )             )</f>
        <v/>
      </c>
      <c r="AI203" t="str">
        <f>IF(Data!$E203=AI$1, "",             IF(ISERR(SEARCH(AI$1,Data!$A203)),"",          ";" &amp; VLOOKUP(AI$1,Data!$E:$F,2, FALSE) &amp; ";"   )             )</f>
        <v/>
      </c>
      <c r="AJ203" t="str">
        <f>IF(Data!$E203=AJ$1, "",             IF(ISERR(SEARCH(AJ$1,Data!$A203)),"",          ";" &amp; VLOOKUP(AJ$1,Data!$E:$F,2, FALSE) &amp; ";"   )             )</f>
        <v/>
      </c>
      <c r="AK203" t="str">
        <f>IF(Data!$E203=AK$1, "",             IF(ISERR(SEARCH(AK$1,Data!$A203)),"",          ";" &amp; VLOOKUP(AK$1,Data!$E:$F,2, FALSE) &amp; ";"   )             )</f>
        <v/>
      </c>
      <c r="AL203" t="str">
        <f>IF(Data!$E203=AL$1, "",             IF(ISERR(SEARCH(AL$1,Data!$A203)),"",          ";" &amp; VLOOKUP(AL$1,Data!$E:$F,2, FALSE) &amp; ";"   )             )</f>
        <v/>
      </c>
      <c r="AM203" t="str">
        <f>IF(Data!$E203=AM$1, "",             IF(ISERR(SEARCH(AM$1,Data!$A203)),"",          ";" &amp; VLOOKUP(AM$1,Data!$E:$F,2, FALSE) &amp; ";"   )             )</f>
        <v/>
      </c>
      <c r="AN203" t="str">
        <f>IF(Data!$E203=AN$1, "",             IF(ISERR(SEARCH(AN$1,Data!$A203)),"",          ";" &amp; VLOOKUP(AN$1,Data!$E:$F,2, FALSE) &amp; ";"   )             )</f>
        <v/>
      </c>
      <c r="AO203" t="str">
        <f>IF(Data!$E203=AO$1, "",             IF(ISERR(SEARCH(AO$1,Data!$A203)),"",          ";" &amp; VLOOKUP(AO$1,Data!$E:$F,2, FALSE) &amp; ";"   )             )</f>
        <v/>
      </c>
      <c r="AP203" t="str">
        <f>IF(Data!$E203=AP$1, "",             IF(ISERR(SEARCH(AP$1,Data!$A203)),"",          ";" &amp; VLOOKUP(AP$1,Data!$E:$F,2, FALSE) &amp; ";"   )             )</f>
        <v/>
      </c>
      <c r="AQ203" t="str">
        <f>IF(Data!$E203=AQ$1, "",             IF(ISERR(SEARCH(AQ$1,Data!$A203)),"",          ";" &amp; VLOOKUP(AQ$1,Data!$E:$F,2, FALSE) &amp; ";"   )             )</f>
        <v/>
      </c>
      <c r="AR203" t="str">
        <f>IF(Data!$E203=AR$1, "",             IF(ISERR(SEARCH(AR$1,Data!$A203)),"",          ";" &amp; VLOOKUP(AR$1,Data!$E:$F,2, FALSE) &amp; ";"   )             )</f>
        <v/>
      </c>
      <c r="AS203" t="str">
        <f>IF(Data!$E203=AS$1, "",             IF(ISERR(SEARCH(AS$1,Data!$A203)),"",          ";" &amp; VLOOKUP(AS$1,Data!$E:$F,2, FALSE) &amp; ";"   )             )</f>
        <v/>
      </c>
      <c r="AT203" t="str">
        <f>IF(Data!$E203=AT$1, "",             IF(ISERR(SEARCH(AT$1,Data!$A203)),"",          ";" &amp; VLOOKUP(AT$1,Data!$E:$F,2, FALSE) &amp; ";"   )             )</f>
        <v/>
      </c>
      <c r="AU203" t="str">
        <f>IF(Data!$E203=AU$1, "",             IF(ISERR(SEARCH(AU$1,Data!$A203)),"",          ";" &amp; VLOOKUP(AU$1,Data!$E:$F,2, FALSE) &amp; ";"   )             )</f>
        <v/>
      </c>
      <c r="AV203" t="str">
        <f>IF(Data!$E203=AV$1, "",             IF(ISERR(SEARCH(AV$1,Data!$A203)),"",          ";" &amp; VLOOKUP(AV$1,Data!$E:$F,2, FALSE) &amp; ";"   )             )</f>
        <v/>
      </c>
      <c r="AW203" t="str">
        <f>IF(Data!$E203=AW$1, "",             IF(ISERR(SEARCH(AW$1,Data!$A203)),"",          ";" &amp; VLOOKUP(AW$1,Data!$E:$F,2, FALSE) &amp; ";"   )             )</f>
        <v/>
      </c>
      <c r="AX203" t="str">
        <f>IF(Data!$E203=AX$1, "",             IF(ISERR(SEARCH(AX$1,Data!$A203)),"",          ";" &amp; VLOOKUP(AX$1,Data!$E:$F,2, FALSE) &amp; ";"   )             )</f>
        <v/>
      </c>
      <c r="AY203" t="str">
        <f>IF(Data!$E203=AY$1, "",             IF(ISERR(SEARCH(AY$1,Data!$A203)),"",          ";" &amp; VLOOKUP(AY$1,Data!$E:$F,2, FALSE) &amp; ";"   )             )</f>
        <v/>
      </c>
      <c r="AZ203" t="str">
        <f>IF(Data!$E203=AZ$1, "",             IF(ISERR(SEARCH(AZ$1,Data!$A203)),"",          ";" &amp; VLOOKUP(AZ$1,Data!$E:$F,2, FALSE) &amp; ";"   )             )</f>
        <v/>
      </c>
      <c r="BA203" t="str">
        <f>IF(Data!$E203=BA$1, "",             IF(ISERR(SEARCH(BA$1,Data!$A203)),"",          ";" &amp; VLOOKUP(BA$1,Data!$E:$F,2, FALSE) &amp; ";"   )             )</f>
        <v/>
      </c>
      <c r="BB203" t="str">
        <f>IF(Data!$E203=BB$1, "",             IF(ISERR(SEARCH(BB$1,Data!$A203)),"",          ";" &amp; VLOOKUP(BB$1,Data!$E:$F,2, FALSE) &amp; ";"   )             )</f>
        <v/>
      </c>
      <c r="BC203" t="str">
        <f>IF(Data!$E203=BC$1, "",             IF(ISERR(SEARCH(BC$1,Data!$A203)),"",          ";" &amp; VLOOKUP(BC$1,Data!$E:$F,2, FALSE) &amp; ";"   )             )</f>
        <v/>
      </c>
      <c r="BD203" t="str">
        <f>IF(Data!$E203=BD$1, "",             IF(ISERR(SEARCH(BD$1,Data!$A203)),"",          ";" &amp; VLOOKUP(BD$1,Data!$E:$F,2, FALSE) &amp; ";"   )             )</f>
        <v/>
      </c>
      <c r="BE203" t="str">
        <f>IF(Data!$E203=BE$1, "",             IF(ISERR(SEARCH(BE$1,Data!$A203)),"",          ";" &amp; VLOOKUP(BE$1,Data!$E:$F,2, FALSE) &amp; ";"   )             )</f>
        <v/>
      </c>
      <c r="BF203" t="str">
        <f>IF(Data!$E203=BF$1, "",             IF(ISERR(SEARCH(BF$1,Data!$A203)),"",          ";" &amp; VLOOKUP(BF$1,Data!$E:$F,2, FALSE) &amp; ";"   )             )</f>
        <v/>
      </c>
      <c r="BG203" t="str">
        <f>IF(Data!$E203=BG$1, "",             IF(ISERR(SEARCH(BG$1,Data!$A203)),"",          ";" &amp; VLOOKUP(BG$1,Data!$E:$F,2, FALSE) &amp; ";"   )             )</f>
        <v/>
      </c>
      <c r="BH203" t="str">
        <f>IF(Data!$E203=BH$1, "",             IF(ISERR(SEARCH(BH$1,Data!$A203)),"",          ";" &amp; VLOOKUP(BH$1,Data!$E:$F,2, FALSE) &amp; ";"   )             )</f>
        <v/>
      </c>
      <c r="BI203" t="str">
        <f>IF(Data!$E203=BI$1, "",             IF(ISERR(SEARCH(BI$1,Data!$A203)),"",          ";" &amp; VLOOKUP(BI$1,Data!$E:$F,2, FALSE) &amp; ";"   )             )</f>
        <v/>
      </c>
      <c r="BJ203" t="str">
        <f>IF(Data!$E203=BJ$1, "",             IF(ISERR(SEARCH(BJ$1,Data!$A203)),"",          ";" &amp; VLOOKUP(BJ$1,Data!$E:$F,2, FALSE) &amp; ";"   )             )</f>
        <v/>
      </c>
      <c r="BK203" t="str">
        <f>IF(Data!$E203=BK$1, "",             IF(ISERR(SEARCH(BK$1,Data!$A203)),"",          ";" &amp; VLOOKUP(BK$1,Data!$E:$F,2, FALSE) &amp; ";"   )             )</f>
        <v/>
      </c>
      <c r="BL203" t="str">
        <f>IF(Data!$E203=BL$1, "",             IF(ISERR(SEARCH(BL$1,Data!$A203)),"",          ";" &amp; VLOOKUP(BL$1,Data!$E:$F,2, FALSE) &amp; ";"   )             )</f>
        <v/>
      </c>
      <c r="BM203" t="str">
        <f>IF(Data!$E203=BM$1, "",             IF(ISERR(SEARCH(BM$1,Data!$A203)),"",          ";" &amp; VLOOKUP(BM$1,Data!$E:$F,2, FALSE) &amp; ";"   )             )</f>
        <v/>
      </c>
      <c r="BN203" t="str">
        <f>IF(Data!$E203=BN$1, "",             IF(ISERR(SEARCH(BN$1,Data!$A203)),"",          ";" &amp; VLOOKUP(BN$1,Data!$E:$F,2, FALSE) &amp; ";"   )             )</f>
        <v/>
      </c>
      <c r="BO203" t="str">
        <f>IF(Data!$E203=BO$1, "",             IF(ISERR(SEARCH(BO$1,Data!$A203)),"",          ";" &amp; VLOOKUP(BO$1,Data!$E:$F,2, FALSE) &amp; ";"   )             )</f>
        <v/>
      </c>
      <c r="BP203" t="str">
        <f>IF(Data!$E203=BP$1, "",             IF(ISERR(SEARCH(BP$1,Data!$A203)),"",          ";" &amp; VLOOKUP(BP$1,Data!$E:$F,2, FALSE) &amp; ";"   )             )</f>
        <v/>
      </c>
      <c r="BQ203" t="str">
        <f>IF(Data!$E203=BQ$1, "",             IF(ISERR(SEARCH(BQ$1,Data!$A203)),"",          ";" &amp; VLOOKUP(BQ$1,Data!$E:$F,2, FALSE) &amp; ";"   )             )</f>
        <v/>
      </c>
      <c r="BR203" t="str">
        <f>IF(Data!$E203=BR$1, "",             IF(ISERR(SEARCH(BR$1,Data!$A203)),"",          ";" &amp; VLOOKUP(BR$1,Data!$E:$F,2, FALSE) &amp; ";"   )             )</f>
        <v/>
      </c>
      <c r="BS203" t="str">
        <f>IF(Data!$E203=BS$1, "",             IF(ISERR(SEARCH(BS$1,Data!$A203)),"",          ";" &amp; VLOOKUP(BS$1,Data!$E:$F,2, FALSE) &amp; ";"   )             )</f>
        <v/>
      </c>
      <c r="BT203" t="str">
        <f>IF(Data!$E203=BT$1, "",             IF(ISERR(SEARCH(BT$1,Data!$A203)),"",          ";" &amp; VLOOKUP(BT$1,Data!$E:$F,2, FALSE) &amp; ";"   )             )</f>
        <v/>
      </c>
      <c r="BU203" t="str">
        <f>IF(Data!$E203=BU$1, "",             IF(ISERR(SEARCH(BU$1,Data!$A203)),"",          ";" &amp; VLOOKUP(BU$1,Data!$E:$F,2, FALSE) &amp; ";"   )             )</f>
        <v/>
      </c>
      <c r="BV203" t="str">
        <f>IF(Data!$E203=BV$1, "",             IF(ISERR(SEARCH(BV$1,Data!$A203)),"",          ";" &amp; VLOOKUP(BV$1,Data!$E:$F,2, FALSE) &amp; ";"   )             )</f>
        <v/>
      </c>
      <c r="BW203" t="str">
        <f>IF(Data!$E203=BW$1, "",             IF(ISERR(SEARCH(BW$1,Data!$A203)),"",          ";" &amp; VLOOKUP(BW$1,Data!$E:$F,2, FALSE) &amp; ";"   )             )</f>
        <v/>
      </c>
      <c r="BX203" t="str">
        <f>IF(Data!$E203=BX$1, "",             IF(ISERR(SEARCH(BX$1,Data!$A203)),"",          ";" &amp; VLOOKUP(BX$1,Data!$E:$F,2, FALSE) &amp; ";"   )             )</f>
        <v/>
      </c>
      <c r="BY203" t="str">
        <f>IF(Data!$E203=BY$1, "",             IF(ISERR(SEARCH(BY$1,Data!$A203)),"",          ";" &amp; VLOOKUP(BY$1,Data!$E:$F,2, FALSE) &amp; ";"   )             )</f>
        <v/>
      </c>
      <c r="BZ203" t="str">
        <f>IF(Data!$E203=BZ$1, "",             IF(ISERR(SEARCH(BZ$1,Data!$A203)),"",          ";" &amp; VLOOKUP(BZ$1,Data!$E:$F,2, FALSE) &amp; ";"   )             )</f>
        <v/>
      </c>
      <c r="CA203" t="str">
        <f>IF(Data!$E203=CA$1, "",             IF(ISERR(SEARCH(CA$1,Data!$A203)),"",          ";" &amp; VLOOKUP(CA$1,Data!$E:$F,2, FALSE) &amp; ";"   )             )</f>
        <v/>
      </c>
      <c r="CB203" t="str">
        <f>IF(Data!$E203=CB$1, "",             IF(ISERR(SEARCH(CB$1,Data!$A203)),"",          ";" &amp; VLOOKUP(CB$1,Data!$E:$F,2, FALSE) &amp; ";"   )             )</f>
        <v/>
      </c>
      <c r="CC203" t="str">
        <f>IF(Data!$E203=CC$1, "",             IF(ISERR(SEARCH(CC$1,Data!$A203)),"",          ";" &amp; VLOOKUP(CC$1,Data!$E:$F,2, FALSE) &amp; ";"   )             )</f>
        <v/>
      </c>
      <c r="CD203" t="str">
        <f>IF(Data!$E203=CD$1, "",             IF(ISERR(SEARCH(CD$1,Data!$A203)),"",          ";" &amp; VLOOKUP(CD$1,Data!$E:$F,2, FALSE) &amp; ";"   )             )</f>
        <v/>
      </c>
      <c r="CE203" t="str">
        <f>IF(Data!$E203=CE$1, "",             IF(ISERR(SEARCH(CE$1,Data!$A203)),"",          ";" &amp; VLOOKUP(CE$1,Data!$E:$F,2, FALSE) &amp; ";"   )             )</f>
        <v/>
      </c>
      <c r="CF203" t="str">
        <f>IF(Data!$E203=CF$1, "",             IF(ISERR(SEARCH(CF$1,Data!$A203)),"",          ";" &amp; VLOOKUP(CF$1,Data!$E:$F,2, FALSE) &amp; ";"   )             )</f>
        <v/>
      </c>
      <c r="CG203" t="str">
        <f>IF(Data!$E203=CG$1, "",             IF(ISERR(SEARCH(CG$1,Data!$A203)),"",          ";" &amp; VLOOKUP(CG$1,Data!$E:$F,2, FALSE) &amp; ";"   )             )</f>
        <v/>
      </c>
      <c r="CH203" t="str">
        <f>IF(Data!$E203=CH$1, "",             IF(ISERR(SEARCH(CH$1,Data!$A203)),"",          ";" &amp; VLOOKUP(CH$1,Data!$E:$F,2, FALSE) &amp; ";"   )             )</f>
        <v/>
      </c>
      <c r="CI203" t="str">
        <f>IF(Data!$E203=CI$1, "",             IF(ISERR(SEARCH(CI$1,Data!$A203)),"",          ";" &amp; VLOOKUP(CI$1,Data!$E:$F,2, FALSE) &amp; ";"   )             )</f>
        <v/>
      </c>
      <c r="CJ203" t="str">
        <f>IF(Data!$E203=CJ$1, "",             IF(ISERR(SEARCH(CJ$1,Data!$A203)),"",          ";" &amp; VLOOKUP(CJ$1,Data!$E:$F,2, FALSE) &amp; ";"   )             )</f>
        <v/>
      </c>
      <c r="CK203" t="str">
        <f>IF(Data!$E203=CK$1, "",             IF(ISERR(SEARCH(CK$1,Data!$A203)),"",          ";" &amp; VLOOKUP(CK$1,Data!$E:$F,2, FALSE) &amp; ";"   )             )</f>
        <v/>
      </c>
      <c r="CL203" t="str">
        <f>IF(Data!$E203=CL$1, "",             IF(ISERR(SEARCH(CL$1,Data!$A203)),"",          ";" &amp; VLOOKUP(CL$1,Data!$E:$F,2, FALSE) &amp; ";"   )             )</f>
        <v/>
      </c>
      <c r="CM203" t="str">
        <f>IF(Data!$E203=CM$1, "",             IF(ISERR(SEARCH(CM$1,Data!$A203)),"",          ";" &amp; VLOOKUP(CM$1,Data!$E:$F,2, FALSE) &amp; ";"   )             )</f>
        <v/>
      </c>
      <c r="CN203" t="str">
        <f>IF(Data!$E203=CN$1, "",             IF(ISERR(SEARCH(CN$1,Data!$A203)),"",          ";" &amp; VLOOKUP(CN$1,Data!$E:$F,2, FALSE) &amp; ";"   )             )</f>
        <v/>
      </c>
      <c r="CO203" t="str">
        <f>IF(Data!$E203=CO$1, "",             IF(ISERR(SEARCH(CO$1,Data!$A203)),"",          ";" &amp; VLOOKUP(CO$1,Data!$E:$F,2, FALSE) &amp; ";"   )             )</f>
        <v/>
      </c>
      <c r="CP203" t="str">
        <f>IF(Data!$E203=CP$1, "",             IF(ISERR(SEARCH(CP$1,Data!$A203)),"",          ";" &amp; VLOOKUP(CP$1,Data!$E:$F,2, FALSE) &amp; ";"   )             )</f>
        <v/>
      </c>
      <c r="CQ203" t="str">
        <f>IF(Data!$E203=CQ$1, "",             IF(ISERR(SEARCH(CQ$1,Data!$A203)),"",          ";" &amp; VLOOKUP(CQ$1,Data!$E:$F,2, FALSE) &amp; ";"   )             )</f>
        <v/>
      </c>
      <c r="CR203" t="str">
        <f>IF(Data!$E203=CR$1, "",             IF(ISERR(SEARCH(CR$1,Data!$A203)),"",          ";" &amp; VLOOKUP(CR$1,Data!$E:$F,2, FALSE) &amp; ";"   )             )</f>
        <v/>
      </c>
      <c r="CS203" t="str">
        <f>IF(Data!$E203=CS$1, "",             IF(ISERR(SEARCH(CS$1,Data!$A203)),"",          ";" &amp; VLOOKUP(CS$1,Data!$E:$F,2, FALSE) &amp; ";"   )             )</f>
        <v/>
      </c>
      <c r="CT203" t="str">
        <f>IF(Data!$E203=CT$1, "",             IF(ISERR(SEARCH(CT$1,Data!$A203)),"",          ";" &amp; VLOOKUP(CT$1,Data!$E:$F,2, FALSE) &amp; ";"   )             )</f>
        <v/>
      </c>
      <c r="CU203" t="str">
        <f>IF(Data!$E203=CU$1, "",             IF(ISERR(SEARCH(CU$1,Data!$A203)),"",          ";" &amp; VLOOKUP(CU$1,Data!$E:$F,2, FALSE) &amp; ";"   )             )</f>
        <v/>
      </c>
      <c r="CV203" t="str">
        <f>IF(Data!$E203=CV$1, "",             IF(ISERR(SEARCH(CV$1,Data!$A203)),"",          ";" &amp; VLOOKUP(CV$1,Data!$E:$F,2, FALSE) &amp; ";"   )             )</f>
        <v/>
      </c>
      <c r="CW203" t="str">
        <f>IF(Data!$E203=CW$1, "",             IF(ISERR(SEARCH(CW$1,Data!$A203)),"",          ";" &amp; VLOOKUP(CW$1,Data!$E:$F,2, FALSE) &amp; ";"   )             )</f>
        <v/>
      </c>
      <c r="CX203" t="str">
        <f>IF(Data!$E203=CX$1, "",             IF(ISERR(SEARCH(CX$1,Data!$A203)),"",          ";" &amp; VLOOKUP(CX$1,Data!$E:$F,2, FALSE) &amp; ";"   )             )</f>
        <v/>
      </c>
      <c r="CY203" t="str">
        <f>IF(Data!$E203=CY$1, "",             IF(ISERR(SEARCH(CY$1,Data!$A203)),"",          ";" &amp; VLOOKUP(CY$1,Data!$E:$F,2, FALSE) &amp; ";"   )             )</f>
        <v/>
      </c>
      <c r="CZ203" t="str">
        <f>IF(Data!$E203=CZ$1, "",             IF(ISERR(SEARCH(CZ$1,Data!$A203)),"",          ";" &amp; VLOOKUP(CZ$1,Data!$E:$F,2, FALSE) &amp; ";"   )             )</f>
        <v/>
      </c>
      <c r="DA203" t="str">
        <f>IF(Data!$E203=DA$1, "",             IF(ISERR(SEARCH(DA$1,Data!$A203)),"",          ";" &amp; VLOOKUP(DA$1,Data!$E:$F,2, FALSE) &amp; ";"   )             )</f>
        <v/>
      </c>
      <c r="DB203" t="str">
        <f>IF(Data!$E203=DB$1, "",             IF(ISERR(SEARCH(DB$1,Data!$A203)),"",          ";" &amp; VLOOKUP(DB$1,Data!$E:$F,2, FALSE) &amp; ";"   )             )</f>
        <v/>
      </c>
      <c r="DC203" t="str">
        <f>IF(Data!$E203=DC$1, "",             IF(ISERR(SEARCH(DC$1,Data!$A203)),"",          ";" &amp; VLOOKUP(DC$1,Data!$E:$F,2, FALSE) &amp; ";"   )             )</f>
        <v/>
      </c>
      <c r="DD203" t="str">
        <f>IF(Data!$E203=DD$1, "",             IF(ISERR(SEARCH(DD$1,Data!$A203)),"",          ";" &amp; VLOOKUP(DD$1,Data!$E:$F,2, FALSE) &amp; ";"   )             )</f>
        <v/>
      </c>
      <c r="DE203" t="str">
        <f>IF(Data!$E203=DE$1, "",             IF(ISERR(SEARCH(DE$1,Data!$A203)),"",          ";" &amp; VLOOKUP(DE$1,Data!$E:$F,2, FALSE) &amp; ";"   )             )</f>
        <v/>
      </c>
      <c r="DF203" t="str">
        <f>IF(Data!$E203=DF$1, "",             IF(ISERR(SEARCH(DF$1,Data!$A203)),"",          ";" &amp; VLOOKUP(DF$1,Data!$E:$F,2, FALSE) &amp; ";"   )             )</f>
        <v/>
      </c>
      <c r="DG203" t="str">
        <f>IF(Data!$E203=DG$1, "",             IF(ISERR(SEARCH(DG$1,Data!$A203)),"",          ";" &amp; VLOOKUP(DG$1,Data!$E:$F,2, FALSE) &amp; ";"   )             )</f>
        <v/>
      </c>
      <c r="DH203" t="str">
        <f>IF(Data!$E203=DH$1, "",             IF(ISERR(SEARCH(DH$1,Data!$A203)),"",          ";" &amp; VLOOKUP(DH$1,Data!$E:$F,2, FALSE) &amp; ";"   )             )</f>
        <v/>
      </c>
      <c r="DI203" t="str">
        <f>IF(Data!$E203=DI$1, "",             IF(ISERR(SEARCH(DI$1,Data!$A203)),"",          ";" &amp; VLOOKUP(DI$1,Data!$E:$F,2, FALSE) &amp; ";"   )             )</f>
        <v/>
      </c>
      <c r="DJ203" t="str">
        <f>IF(Data!$E203=DJ$1, "",             IF(ISERR(SEARCH(DJ$1,Data!$A203)),"",          ";" &amp; VLOOKUP(DJ$1,Data!$E:$F,2, FALSE) &amp; ";"   )             )</f>
        <v/>
      </c>
      <c r="DK203" t="str">
        <f>IF(Data!$E203=DK$1, "",             IF(ISERR(SEARCH(DK$1,Data!$A203)),"",          ";" &amp; VLOOKUP(DK$1,Data!$E:$F,2, FALSE) &amp; ";"   )             )</f>
        <v/>
      </c>
      <c r="DL203" t="str">
        <f>IF(Data!$E203=DL$1, "",             IF(ISERR(SEARCH(DL$1,Data!$A203)),"",          ";" &amp; VLOOKUP(DL$1,Data!$E:$F,2, FALSE) &amp; ";"   )             )</f>
        <v/>
      </c>
      <c r="DM203" t="str">
        <f>IF(Data!$E203=DM$1, "",             IF(ISERR(SEARCH(DM$1,Data!$A203)),"",          ";" &amp; VLOOKUP(DM$1,Data!$E:$F,2, FALSE) &amp; ";"   )             )</f>
        <v/>
      </c>
      <c r="DN203" t="str">
        <f>IF(Data!$E203=DN$1, "",             IF(ISERR(SEARCH(DN$1,Data!$A203)),"",          ";" &amp; VLOOKUP(DN$1,Data!$E:$F,2, FALSE) &amp; ";"   )             )</f>
        <v/>
      </c>
      <c r="DO203" t="str">
        <f>IF(Data!$E203=DO$1, "",             IF(ISERR(SEARCH(DO$1,Data!$A203)),"",          ";" &amp; VLOOKUP(DO$1,Data!$E:$F,2, FALSE) &amp; ";"   )             )</f>
        <v/>
      </c>
      <c r="DP203" t="str">
        <f>IF(Data!$E203=DP$1, "",             IF(ISERR(SEARCH(DP$1,Data!$A203)),"",          ";" &amp; VLOOKUP(DP$1,Data!$E:$F,2, FALSE) &amp; ";"   )             )</f>
        <v/>
      </c>
      <c r="DQ203" t="str">
        <f>IF(Data!$E203=DQ$1, "",             IF(ISERR(SEARCH(DQ$1,Data!$A203)),"",          ";" &amp; VLOOKUP(DQ$1,Data!$E:$F,2, FALSE) &amp; ";"   )             )</f>
        <v/>
      </c>
      <c r="DR203" t="str">
        <f>IF(Data!$E203=DR$1, "",             IF(ISERR(SEARCH(DR$1,Data!$A203)),"",          ";" &amp; VLOOKUP(DR$1,Data!$E:$F,2, FALSE) &amp; ";"   )             )</f>
        <v/>
      </c>
      <c r="DS203" t="str">
        <f>IF(Data!$E203=DS$1, "",             IF(ISERR(SEARCH(DS$1,Data!$A203)),"",          ";" &amp; VLOOKUP(DS$1,Data!$E:$F,2, FALSE) &amp; ";"   )             )</f>
        <v/>
      </c>
      <c r="DT203" t="str">
        <f>IF(Data!$E203=DT$1, "",             IF(ISERR(SEARCH(DT$1,Data!$A203)),"",          ";" &amp; VLOOKUP(DT$1,Data!$E:$F,2, FALSE) &amp; ";"   )             )</f>
        <v/>
      </c>
      <c r="DU203" t="str">
        <f>IF(Data!$E203=DU$1, "",             IF(ISERR(SEARCH(DU$1,Data!$A203)),"",          ";" &amp; VLOOKUP(DU$1,Data!$E:$F,2, FALSE) &amp; ";"   )             )</f>
        <v/>
      </c>
      <c r="DV203" t="str">
        <f>IF(Data!$E203=DV$1, "",             IF(ISERR(SEARCH(DV$1,Data!$A203)),"",          ";" &amp; VLOOKUP(DV$1,Data!$E:$F,2, FALSE) &amp; ";"   )             )</f>
        <v/>
      </c>
      <c r="DW203" t="str">
        <f>IF(Data!$E203=DW$1, "",             IF(ISERR(SEARCH(DW$1,Data!$A203)),"",          ";" &amp; VLOOKUP(DW$1,Data!$E:$F,2, FALSE) &amp; ";"   )             )</f>
        <v/>
      </c>
      <c r="DX203" t="str">
        <f>IF(Data!$E203=DX$1, "",             IF(ISERR(SEARCH(DX$1,Data!$A203)),"",          ";" &amp; VLOOKUP(DX$1,Data!$E:$F,2, FALSE) &amp; ";"   )             )</f>
        <v/>
      </c>
      <c r="DY203" t="str">
        <f>IF(Data!$E203=DY$1, "",             IF(ISERR(SEARCH(DY$1,Data!$A203)),"",          ";" &amp; VLOOKUP(DY$1,Data!$E:$F,2, FALSE) &amp; ";"   )             )</f>
        <v/>
      </c>
      <c r="DZ203" t="str">
        <f>IF(Data!$E203=DZ$1, "",             IF(ISERR(SEARCH(DZ$1,Data!$A203)),"",          ";" &amp; VLOOKUP(DZ$1,Data!$E:$F,2, FALSE) &amp; ";"   )             )</f>
        <v/>
      </c>
      <c r="EA203" t="str">
        <f>IF(Data!$E203=EA$1, "",             IF(ISERR(SEARCH(EA$1,Data!$A203)),"",          ";" &amp; VLOOKUP(EA$1,Data!$E:$F,2, FALSE) &amp; ";"   )             )</f>
        <v/>
      </c>
      <c r="EB203" t="str">
        <f>IF(Data!$E203=EB$1, "",             IF(ISERR(SEARCH(EB$1,Data!$A203)),"",          ";" &amp; VLOOKUP(EB$1,Data!$E:$F,2, FALSE) &amp; ";"   )             )</f>
        <v/>
      </c>
      <c r="EC203" t="str">
        <f>IF(Data!$E203=EC$1, "",             IF(ISERR(SEARCH(EC$1,Data!$A203)),"",          ";" &amp; VLOOKUP(EC$1,Data!$E:$F,2, FALSE) &amp; ";"   )             )</f>
        <v/>
      </c>
      <c r="ED203" t="str">
        <f>IF(Data!$E203=ED$1, "",             IF(ISERR(SEARCH(ED$1,Data!$A203)),"",          ";" &amp; VLOOKUP(ED$1,Data!$E:$F,2, FALSE) &amp; ";"   )             )</f>
        <v/>
      </c>
      <c r="EE203" t="str">
        <f>IF(Data!$E203=EE$1, "",             IF(ISERR(SEARCH(EE$1,Data!$A203)),"",          ";" &amp; VLOOKUP(EE$1,Data!$E:$F,2, FALSE) &amp; ";"   )             )</f>
        <v/>
      </c>
      <c r="EF203" t="str">
        <f>IF(Data!$E203=EF$1, "",             IF(ISERR(SEARCH(EF$1,Data!$A203)),"",          ";" &amp; VLOOKUP(EF$1,Data!$E:$F,2, FALSE) &amp; ";"   )             )</f>
        <v/>
      </c>
      <c r="EG203" t="str">
        <f>IF(Data!$E203=EG$1, "",             IF(ISERR(SEARCH(EG$1,Data!$A203)),"",          ";" &amp; VLOOKUP(EG$1,Data!$E:$F,2, FALSE) &amp; ";"   )             )</f>
        <v/>
      </c>
      <c r="EH203" t="str">
        <f>IF(Data!$E203=EH$1, "",             IF(ISERR(SEARCH(EH$1,Data!$A203)),"",          ";" &amp; VLOOKUP(EH$1,Data!$E:$F,2, FALSE) &amp; ";"   )             )</f>
        <v/>
      </c>
      <c r="EI203" t="str">
        <f>IF(Data!$E203=EI$1, "",             IF(ISERR(SEARCH(EI$1,Data!$A203)),"",          ";" &amp; VLOOKUP(EI$1,Data!$E:$F,2, FALSE) &amp; ";"   )             )</f>
        <v/>
      </c>
      <c r="EJ203" t="str">
        <f>IF(Data!$E203=EJ$1, "",             IF(ISERR(SEARCH(EJ$1,Data!$A203)),"",          ";" &amp; VLOOKUP(EJ$1,Data!$E:$F,2, FALSE) &amp; ";"   )             )</f>
        <v/>
      </c>
      <c r="EK203" t="str">
        <f>IF(Data!$E203=EK$1, "",             IF(ISERR(SEARCH(EK$1,Data!$A203)),"",          ";" &amp; VLOOKUP(EK$1,Data!$E:$F,2, FALSE) &amp; ";"   )             )</f>
        <v/>
      </c>
      <c r="EL203" t="str">
        <f>IF(Data!$E203=EL$1, "",             IF(ISERR(SEARCH(EL$1,Data!$A203)),"",          ";" &amp; VLOOKUP(EL$1,Data!$E:$F,2, FALSE) &amp; ";"   )             )</f>
        <v/>
      </c>
      <c r="EM203" t="str">
        <f>IF(Data!$E203=EM$1, "",             IF(ISERR(SEARCH(EM$1,Data!$A203)),"",          ";" &amp; VLOOKUP(EM$1,Data!$E:$F,2, FALSE) &amp; ";"   )             )</f>
        <v/>
      </c>
      <c r="EN203" t="str">
        <f>IF(Data!$E203=EN$1, "",             IF(ISERR(SEARCH(EN$1,Data!$A203)),"",          ";" &amp; VLOOKUP(EN$1,Data!$E:$F,2, FALSE) &amp; ";"   )             )</f>
        <v/>
      </c>
      <c r="EO203" t="str">
        <f>IF(Data!$E203=EO$1, "",             IF(ISERR(SEARCH(EO$1,Data!$A203)),"",          ";" &amp; VLOOKUP(EO$1,Data!$E:$F,2, FALSE) &amp; ";"   )             )</f>
        <v/>
      </c>
      <c r="EP203" t="str">
        <f>IF(Data!$E203=EP$1, "",             IF(ISERR(SEARCH(EP$1,Data!$A203)),"",          ";" &amp; VLOOKUP(EP$1,Data!$E:$F,2, FALSE) &amp; ";"   )             )</f>
        <v/>
      </c>
      <c r="EQ203" t="str">
        <f>IF(Data!$E203=EQ$1, "",             IF(ISERR(SEARCH(EQ$1,Data!$A203)),"",          ";" &amp; VLOOKUP(EQ$1,Data!$E:$F,2, FALSE) &amp; ";"   )             )</f>
        <v/>
      </c>
      <c r="ER203" t="str">
        <f>IF(Data!$E203=ER$1, "",             IF(ISERR(SEARCH(ER$1,Data!$A203)),"",          ";" &amp; VLOOKUP(ER$1,Data!$E:$F,2, FALSE) &amp; ";"   )             )</f>
        <v/>
      </c>
      <c r="ES203" t="str">
        <f>IF(Data!$E203=ES$1, "",             IF(ISERR(SEARCH(ES$1,Data!$A203)),"",          ";" &amp; VLOOKUP(ES$1,Data!$E:$F,2, FALSE) &amp; ";"   )             )</f>
        <v/>
      </c>
      <c r="ET203" t="str">
        <f>IF(Data!$E203=ET$1, "",             IF(ISERR(SEARCH(ET$1,Data!$A203)),"",          ";" &amp; VLOOKUP(ET$1,Data!$E:$F,2, FALSE) &amp; ";"   )             )</f>
        <v/>
      </c>
      <c r="EU203" t="str">
        <f>IF(Data!$E203=EU$1, "",             IF(ISERR(SEARCH(EU$1,Data!$A203)),"",          ";" &amp; VLOOKUP(EU$1,Data!$E:$F,2, FALSE) &amp; ";"   )             )</f>
        <v/>
      </c>
      <c r="EV203" t="str">
        <f>IF(Data!$E203=EV$1, "",             IF(ISERR(SEARCH(EV$1,Data!$A203)),"",          ";" &amp; VLOOKUP(EV$1,Data!$E:$F,2, FALSE) &amp; ";"   )             )</f>
        <v/>
      </c>
      <c r="EW203" t="str">
        <f>IF(Data!$E203=EW$1, "",             IF(ISERR(SEARCH(EW$1,Data!$A203)),"",          ";" &amp; VLOOKUP(EW$1,Data!$E:$F,2, FALSE) &amp; ";"   )             )</f>
        <v/>
      </c>
      <c r="EX203" t="str">
        <f>IF(Data!$E203=EX$1, "",             IF(ISERR(SEARCH(EX$1,Data!$A203)),"",          ";" &amp; VLOOKUP(EX$1,Data!$E:$F,2, FALSE) &amp; ";"   )             )</f>
        <v/>
      </c>
      <c r="EY203" t="str">
        <f>IF(Data!$E203=EY$1, "",             IF(ISERR(SEARCH(EY$1,Data!$A203)),"",          ";" &amp; VLOOKUP(EY$1,Data!$E:$F,2, FALSE) &amp; ";"   )             )</f>
        <v/>
      </c>
      <c r="EZ203" t="str">
        <f>IF(Data!$E203=EZ$1, "",             IF(ISERR(SEARCH(EZ$1,Data!$A203)),"",          ";" &amp; VLOOKUP(EZ$1,Data!$E:$F,2, FALSE) &amp; ";"   )             )</f>
        <v/>
      </c>
      <c r="FA203" t="str">
        <f>IF(Data!$E203=FA$1, "",             IF(ISERR(SEARCH(FA$1,Data!$A203)),"",          ";" &amp; VLOOKUP(FA$1,Data!$E:$F,2, FALSE) &amp; ";"   )             )</f>
        <v/>
      </c>
      <c r="FB203" t="str">
        <f>IF(Data!$E203=FB$1, "",             IF(ISERR(SEARCH(FB$1,Data!$A203)),"",          ";" &amp; VLOOKUP(FB$1,Data!$E:$F,2, FALSE) &amp; ";"   )             )</f>
        <v/>
      </c>
      <c r="FC203" t="str">
        <f>IF(Data!$E203=FC$1, "",             IF(ISERR(SEARCH(FC$1,Data!$A203)),"",          ";" &amp; VLOOKUP(FC$1,Data!$E:$F,2, FALSE) &amp; ";"   )             )</f>
        <v/>
      </c>
      <c r="FD203" t="str">
        <f>IF(Data!$E203=FD$1, "",             IF(ISERR(SEARCH(FD$1,Data!$A203)),"",          ";" &amp; VLOOKUP(FD$1,Data!$E:$F,2, FALSE) &amp; ";"   )             )</f>
        <v/>
      </c>
      <c r="FE203" t="str">
        <f>IF(Data!$E203=FE$1, "",             IF(ISERR(SEARCH(FE$1,Data!$A203)),"",          ";" &amp; VLOOKUP(FE$1,Data!$E:$F,2, FALSE) &amp; ";"   )             )</f>
        <v/>
      </c>
      <c r="FF203" t="str">
        <f>IF(Data!$E203=FF$1, "",             IF(ISERR(SEARCH(FF$1,Data!$A203)),"",          ";" &amp; VLOOKUP(FF$1,Data!$E:$F,2, FALSE) &amp; ";"   )             )</f>
        <v/>
      </c>
      <c r="FG203" t="str">
        <f>IF(Data!$E203=FG$1, "",             IF(ISERR(SEARCH(FG$1,Data!$A203)),"",          ";" &amp; VLOOKUP(FG$1,Data!$E:$F,2, FALSE) &amp; ";"   )             )</f>
        <v/>
      </c>
      <c r="FH203" t="str">
        <f>IF(Data!$E203=FH$1, "",             IF(ISERR(SEARCH(FH$1,Data!$A203)),"",          ";" &amp; VLOOKUP(FH$1,Data!$E:$F,2, FALSE) &amp; ";"   )             )</f>
        <v/>
      </c>
      <c r="FI203" t="str">
        <f>IF(Data!$E203=FI$1, "",             IF(ISERR(SEARCH(FI$1,Data!$A203)),"",          ";" &amp; VLOOKUP(FI$1,Data!$E:$F,2, FALSE) &amp; ";"   )             )</f>
        <v/>
      </c>
      <c r="FJ203" t="str">
        <f>IF(Data!$E203=FJ$1, "",             IF(ISERR(SEARCH(FJ$1,Data!$A203)),"",          ";" &amp; VLOOKUP(FJ$1,Data!$E:$F,2, FALSE) &amp; ";"   )             )</f>
        <v/>
      </c>
      <c r="FK203" t="str">
        <f>IF(Data!$E203=FK$1, "",             IF(ISERR(SEARCH(FK$1,Data!$A203)),"",          ";" &amp; VLOOKUP(FK$1,Data!$E:$F,2, FALSE) &amp; ";"   )             )</f>
        <v/>
      </c>
      <c r="FL203" t="str">
        <f>IF(Data!$E203=FL$1, "",             IF(ISERR(SEARCH(FL$1,Data!$A203)),"",          ";" &amp; VLOOKUP(FL$1,Data!$E:$F,2, FALSE) &amp; ";"   )             )</f>
        <v/>
      </c>
      <c r="FM203" t="str">
        <f>IF(Data!$E203=FM$1, "",             IF(ISERR(SEARCH(FM$1,Data!$A203)),"",          ";" &amp; VLOOKUP(FM$1,Data!$E:$F,2, FALSE) &amp; ";"   )             )</f>
        <v/>
      </c>
      <c r="FN203" t="str">
        <f>IF(Data!$E203=FN$1, "",             IF(ISERR(SEARCH(FN$1,Data!$A203)),"",          ";" &amp; VLOOKUP(FN$1,Data!$E:$F,2, FALSE) &amp; ";"   )             )</f>
        <v/>
      </c>
      <c r="FO203" t="str">
        <f>IF(Data!$E203=FO$1, "",             IF(ISERR(SEARCH(FO$1,Data!$A203)),"",          ";" &amp; VLOOKUP(FO$1,Data!$E:$F,2, FALSE) &amp; ";"   )             )</f>
        <v/>
      </c>
      <c r="FP203" t="str">
        <f>IF(Data!$E203=FP$1, "",             IF(ISERR(SEARCH(FP$1,Data!$A203)),"",          ";" &amp; VLOOKUP(FP$1,Data!$E:$F,2, FALSE) &amp; ";"   )             )</f>
        <v/>
      </c>
      <c r="FQ203" t="str">
        <f>IF(Data!$E203=FQ$1, "",             IF(ISERR(SEARCH(FQ$1,Data!$A203)),"",          ";" &amp; VLOOKUP(FQ$1,Data!$E:$F,2, FALSE) &amp; ";"   )             )</f>
        <v/>
      </c>
      <c r="FR203" t="str">
        <f>IF(Data!$E203=FR$1, "",             IF(ISERR(SEARCH(FR$1,Data!$A203)),"",          ";" &amp; VLOOKUP(FR$1,Data!$E:$F,2, FALSE) &amp; ";"   )             )</f>
        <v/>
      </c>
      <c r="FS203" t="str">
        <f>IF(Data!$E203=FS$1, "",             IF(ISERR(SEARCH(FS$1,Data!$A203)),"",          ";" &amp; VLOOKUP(FS$1,Data!$E:$F,2, FALSE) &amp; ";"   )             )</f>
        <v/>
      </c>
      <c r="FT203" t="str">
        <f>IF(Data!$E203=FT$1, "",             IF(ISERR(SEARCH(FT$1,Data!$A203)),"",          ";" &amp; VLOOKUP(FT$1,Data!$E:$F,2, FALSE) &amp; ";"   )             )</f>
        <v/>
      </c>
      <c r="FU203" t="str">
        <f>IF(Data!$E203=FU$1, "",             IF(ISERR(SEARCH(FU$1,Data!$A203)),"",          ";" &amp; VLOOKUP(FU$1,Data!$E:$F,2, FALSE) &amp; ";"   )             )</f>
        <v/>
      </c>
      <c r="FV203" t="str">
        <f>IF(Data!$E203=FV$1, "",             IF(ISERR(SEARCH(FV$1,Data!$A203)),"",          ";" &amp; VLOOKUP(FV$1,Data!$E:$F,2, FALSE) &amp; ";"   )             )</f>
        <v/>
      </c>
      <c r="FW203" t="str">
        <f>IF(Data!$E203=FW$1, "",             IF(ISERR(SEARCH(FW$1,Data!$A203)),"",          ";" &amp; VLOOKUP(FW$1,Data!$E:$F,2, FALSE) &amp; ";"   )             )</f>
        <v/>
      </c>
      <c r="FX203" t="str">
        <f>IF(Data!$E203=FX$1, "",             IF(ISERR(SEARCH(FX$1,Data!$A203)),"",          ";" &amp; VLOOKUP(FX$1,Data!$E:$F,2, FALSE) &amp; ";"   )             )</f>
        <v/>
      </c>
      <c r="FY203" t="str">
        <f>IF(Data!$E203=FY$1, "",             IF(ISERR(SEARCH(FY$1,Data!$A203)),"",          ";" &amp; VLOOKUP(FY$1,Data!$E:$F,2, FALSE) &amp; ";"   )             )</f>
        <v/>
      </c>
      <c r="FZ203" t="str">
        <f>IF(Data!$E203=FZ$1, "",             IF(ISERR(SEARCH(FZ$1,Data!$A203)),"",          ";" &amp; VLOOKUP(FZ$1,Data!$E:$F,2, FALSE) &amp; ";"   )             )</f>
        <v/>
      </c>
      <c r="GA203" t="str">
        <f>IF(Data!$E203=GA$1, "",             IF(ISERR(SEARCH(GA$1,Data!$A203)),"",          ";" &amp; VLOOKUP(GA$1,Data!$E:$F,2, FALSE) &amp; ";"   )             )</f>
        <v/>
      </c>
      <c r="GB203" t="str">
        <f>IF(Data!$E203=GB$1, "",             IF(ISERR(SEARCH(GB$1,Data!$A203)),"",          ";" &amp; VLOOKUP(GB$1,Data!$E:$F,2, FALSE) &amp; ";"   )             )</f>
        <v/>
      </c>
      <c r="GC203" t="str">
        <f>IF(Data!$E203=GC$1, "",             IF(ISERR(SEARCH(GC$1,Data!$A203)),"",          ";" &amp; VLOOKUP(GC$1,Data!$E:$F,2, FALSE) &amp; ";"   )             )</f>
        <v/>
      </c>
      <c r="GD203" t="str">
        <f>IF(Data!$E203=GD$1, "",             IF(ISERR(SEARCH(GD$1,Data!$A203)),"",          ";" &amp; VLOOKUP(GD$1,Data!$E:$F,2, FALSE) &amp; ";"   )             )</f>
        <v/>
      </c>
      <c r="GE203" t="str">
        <f>IF(Data!$E203=GE$1, "",             IF(ISERR(SEARCH(GE$1,Data!$A203)),"",          ";" &amp; VLOOKUP(GE$1,Data!$E:$F,2, FALSE) &amp; ";"   )             )</f>
        <v/>
      </c>
      <c r="GF203" t="str">
        <f>IF(Data!$E203=GF$1, "",             IF(ISERR(SEARCH(GF$1,Data!$A203)),"",          ";" &amp; VLOOKUP(GF$1,Data!$E:$F,2, FALSE) &amp; ";"   )             )</f>
        <v/>
      </c>
      <c r="GG203" t="str">
        <f>IF(Data!$E203=GG$1, "",             IF(ISERR(SEARCH(GG$1,Data!$A203)),"",          ";" &amp; VLOOKUP(GG$1,Data!$E:$F,2, FALSE) &amp; ";"   )             )</f>
        <v/>
      </c>
      <c r="GH203" t="str">
        <f>IF(Data!$E203=GH$1, "",             IF(ISERR(SEARCH(GH$1,Data!$A203)),"",          ";" &amp; VLOOKUP(GH$1,Data!$E:$F,2, FALSE) &amp; ";"   )             )</f>
        <v/>
      </c>
      <c r="GI203" t="str">
        <f>IF(Data!$E203=GI$1, "",             IF(ISERR(SEARCH(GI$1,Data!$A203)),"",          ";" &amp; VLOOKUP(GI$1,Data!$E:$F,2, FALSE) &amp; ";"   )             )</f>
        <v/>
      </c>
      <c r="GJ203" t="str">
        <f>IF(Data!$E203=GJ$1, "",             IF(ISERR(SEARCH(GJ$1,Data!$A203)),"",          ";" &amp; VLOOKUP(GJ$1,Data!$E:$F,2, FALSE) &amp; ";"   )             )</f>
        <v/>
      </c>
      <c r="GK203" t="str">
        <f>IF(Data!$E203=GK$1, "",             IF(ISERR(SEARCH(GK$1,Data!$A203)),"",          ";" &amp; VLOOKUP(GK$1,Data!$E:$F,2, FALSE) &amp; ";"   )             )</f>
        <v>;185;</v>
      </c>
      <c r="GL203" t="str">
        <f>IF(Data!$E203=GL$1, "",             IF(ISERR(SEARCH(GL$1,Data!$A203)),"",          ";" &amp; VLOOKUP(GL$1,Data!$E:$F,2, FALSE) &amp; ";"   )             )</f>
        <v/>
      </c>
      <c r="GM203" t="str">
        <f>IF(Data!$E203=GM$1, "",             IF(ISERR(SEARCH(GM$1,Data!$A203)),"",          ";" &amp; VLOOKUP(GM$1,Data!$E:$F,2, FALSE) &amp; ";"   )             )</f>
        <v/>
      </c>
      <c r="GN203" t="str">
        <f>IF(Data!$E203=GN$1, "",             IF(ISERR(SEARCH(GN$1,Data!$A203)),"",          ";" &amp; VLOOKUP(GN$1,Data!$E:$F,2, FALSE) &amp; ";"   )             )</f>
        <v/>
      </c>
      <c r="GO203" t="str">
        <f>IF(Data!$E203=GO$1, "",             IF(ISERR(SEARCH(GO$1,Data!$A203)),"",          ";" &amp; VLOOKUP(GO$1,Data!$E:$F,2, FALSE) &amp; ";"   )             )</f>
        <v/>
      </c>
      <c r="GP203" t="str">
        <f>IF(Data!$E203=GP$1, "",             IF(ISERR(SEARCH(GP$1,Data!$A203)),"",          ";" &amp; VLOOKUP(GP$1,Data!$E:$F,2, FALSE) &amp; ";"   )             )</f>
        <v/>
      </c>
      <c r="GQ203" t="str">
        <f>IF(Data!$E203=GQ$1, "",             IF(ISERR(SEARCH(GQ$1,Data!$A203)),"",          ";" &amp; VLOOKUP(GQ$1,Data!$E:$F,2, FALSE) &amp; ";"   )             )</f>
        <v/>
      </c>
      <c r="GR203" t="str">
        <f>IF(Data!$E203=GR$1, "",             IF(ISERR(SEARCH(GR$1,Data!$A203)),"",          ";" &amp; VLOOKUP(GR$1,Data!$E:$F,2, FALSE) &amp; ";"   )             )</f>
        <v/>
      </c>
      <c r="GS203" t="str">
        <f>IF(Data!$E203=GS$1, "",             IF(ISERR(SEARCH(GS$1,Data!$A203)),"",          ";" &amp; VLOOKUP(GS$1,Data!$E:$F,2, FALSE) &amp; ";"   )             )</f>
        <v/>
      </c>
      <c r="GT203" t="str">
        <f>IF(Data!$E203=GT$1, "",             IF(ISERR(SEARCH(GT$1,Data!$A203)),"",          ";" &amp; VLOOKUP(GT$1,Data!$E:$F,2, FALSE) &amp; ";"   )             )</f>
        <v/>
      </c>
      <c r="GU203" t="str">
        <f>IF(Data!$E203=GU$1, "",             IF(ISERR(SEARCH(GU$1,Data!$A203)),"",          ";" &amp; VLOOKUP(GU$1,Data!$E:$F,2, FALSE) &amp; ";"   )             )</f>
        <v/>
      </c>
      <c r="GV203" t="str">
        <f>IF(Data!$E203=GV$1, "",             IF(ISERR(SEARCH(GV$1,Data!$A203)),"",          ";" &amp; VLOOKUP(GV$1,Data!$E:$F,2, FALSE) &amp; ";"   )             )</f>
        <v/>
      </c>
      <c r="GW203" t="str">
        <f>IF(Data!$E203=GW$1, "",             IF(ISERR(SEARCH(GW$1,Data!$A203)),"",          ";" &amp; VLOOKUP(GW$1,Data!$E:$F,2, FALSE) &amp; ";"   )             )</f>
        <v/>
      </c>
      <c r="GX203" t="str">
        <f>IF(Data!$E203=GX$1, "",             IF(ISERR(SEARCH(GX$1,Data!$A203)),"",          ";" &amp; VLOOKUP(GX$1,Data!$E:$F,2, FALSE) &amp; ";"   )             )</f>
        <v/>
      </c>
      <c r="GY203" t="str">
        <f>IF(Data!$E203=GY$1, "",             IF(ISERR(SEARCH(GY$1,Data!$A203)),"",          ";" &amp; VLOOKUP(GY$1,Data!$E:$F,2, FALSE) &amp; ";"   )             )</f>
        <v/>
      </c>
      <c r="GZ203" t="str">
        <f>IF(Data!$E203=GZ$1, "",             IF(ISERR(SEARCH(GZ$1,Data!$A203)),"",          ";" &amp; VLOOKUP(GZ$1,Data!$E:$F,2, FALSE) &amp; ";"   )             )</f>
        <v/>
      </c>
      <c r="HA203" t="str">
        <f>IF(Data!$E203=HA$1, "",             IF(ISERR(SEARCH(HA$1,Data!$A203)),"",          ";" &amp; VLOOKUP(HA$1,Data!$E:$F,2, FALSE) &amp; ";"   )             )</f>
        <v/>
      </c>
      <c r="HB203" t="str">
        <f>IF(Data!$E203=HB$1, "",             IF(ISERR(SEARCH(HB$1,Data!$A203)),"",          ";" &amp; VLOOKUP(HB$1,Data!$E:$F,2, FALSE) &amp; ";"   )             )</f>
        <v/>
      </c>
      <c r="HC203" t="str">
        <f>IF(Data!$E203=HC$1, "",             IF(ISERR(SEARCH(HC$1,Data!$A203)),"",          ";" &amp; VLOOKUP(HC$1,Data!$E:$F,2, FALSE) &amp; ";"   )             )</f>
        <v/>
      </c>
      <c r="HD203" t="str">
        <f>IF(Data!$E203=HD$1, "",             IF(ISERR(SEARCH(HD$1,Data!$A203)),"",          ";" &amp; VLOOKUP(HD$1,Data!$E:$F,2, FALSE) &amp; ";"   )             )</f>
        <v/>
      </c>
      <c r="HE203" t="str">
        <f>IF(Data!$E203=HE$1, "",             IF(ISERR(SEARCH(HE$1,Data!$A203)),"",          ";" &amp; VLOOKUP(HE$1,Data!$E:$F,2, FALSE) &amp; ";"   )             )</f>
        <v/>
      </c>
      <c r="HF203" t="str">
        <f>IF(Data!$E203=HF$1, "",             IF(ISERR(SEARCH(HF$1,Data!$A203)),"",          ";" &amp; VLOOKUP(HF$1,Data!$E:$F,2, FALSE) &amp; ";"   )             )</f>
        <v/>
      </c>
      <c r="HG203" t="str">
        <f>IF(Data!$E203=HG$1, "",             IF(ISERR(SEARCH(HG$1,Data!$A203)),"",          ";" &amp; VLOOKUP(HG$1,Data!$E:$F,2, FALSE) &amp; ";"   )             )</f>
        <v/>
      </c>
      <c r="HH203" t="str">
        <f>IF(Data!$E203=HH$1, "",             IF(ISERR(SEARCH(HH$1,Data!$A203)),"",          ";" &amp; VLOOKUP(HH$1,Data!$E:$F,2, FALSE) &amp; ";"   )             )</f>
        <v/>
      </c>
      <c r="HI203" t="str">
        <f>IF(Data!$E203=HI$1, "",             IF(ISERR(SEARCH(HI$1,Data!$A203)),"",          ";" &amp; VLOOKUP(HI$1,Data!$E:$F,2, FALSE) &amp; ";"   )             )</f>
        <v/>
      </c>
      <c r="HJ203" t="str">
        <f>IF(Data!$E203=HJ$1, "",             IF(ISERR(SEARCH(HJ$1,Data!$A203)),"",          ";" &amp; VLOOKUP(HJ$1,Data!$E:$F,2, FALSE) &amp; ";"   )             )</f>
        <v/>
      </c>
      <c r="HK203" t="str">
        <f>IF(Data!$E203=HK$1, "",             IF(ISERR(SEARCH(HK$1,Data!$A203)),"",          ";" &amp; VLOOKUP(HK$1,Data!$E:$F,2, FALSE) &amp; ";"   )             )</f>
        <v/>
      </c>
      <c r="HL203" t="str">
        <f>IF(Data!$E203=HL$1, "",             IF(ISERR(SEARCH(HL$1,Data!$A203)),"",          ";" &amp; VLOOKUP(HL$1,Data!$E:$F,2, FALSE) &amp; ";"   )             )</f>
        <v/>
      </c>
      <c r="HM203" t="str">
        <f>IF(Data!$E203=HM$1, "",             IF(ISERR(SEARCH(HM$1,Data!$A203)),"",          ";" &amp; VLOOKUP(HM$1,Data!$E:$F,2, FALSE) &amp; ";"   )             )</f>
        <v/>
      </c>
      <c r="HN203" t="str">
        <f>IF(Data!$E203=HN$1, "",             IF(ISERR(SEARCH(HN$1,Data!$A203)),"",          ";" &amp; VLOOKUP(HN$1,Data!$E:$F,2, FALSE) &amp; ";"   )             )</f>
        <v/>
      </c>
      <c r="HO203" t="str">
        <f>IF(Data!$E203=HO$1, "",             IF(ISERR(SEARCH(HO$1,Data!$A203)),"",          ";" &amp; VLOOKUP(HO$1,Data!$E:$F,2, FALSE) &amp; ";"   )             )</f>
        <v/>
      </c>
      <c r="HP203" t="str">
        <f>IF(Data!$E203=HP$1, "",             IF(ISERR(SEARCH(HP$1,Data!$A203)),"",          ";" &amp; VLOOKUP(HP$1,Data!$E:$F,2, FALSE) &amp; ";"   )             )</f>
        <v/>
      </c>
      <c r="HQ203" t="str">
        <f>IF(Data!$E203=HQ$1, "",             IF(ISERR(SEARCH(HQ$1,Data!$A203)),"",          ";" &amp; VLOOKUP(HQ$1,Data!$E:$F,2, FALSE) &amp; ";"   )             )</f>
        <v/>
      </c>
      <c r="HR203" t="str">
        <f>IF(Data!$E203=HR$1, "",             IF(ISERR(SEARCH(HR$1,Data!$A203)),"",          ";" &amp; VLOOKUP(HR$1,Data!$E:$F,2, FALSE) &amp; ";"   )             )</f>
        <v/>
      </c>
      <c r="HS203" t="str">
        <f>IF(Data!$E203=HS$1, "",             IF(ISERR(SEARCH(HS$1,Data!$A203)),"",          ";" &amp; VLOOKUP(HS$1,Data!$E:$F,2, FALSE) &amp; ";"   )             )</f>
        <v/>
      </c>
      <c r="HT203" t="str">
        <f>IF(Data!$E203=HT$1, "",             IF(ISERR(SEARCH(HT$1,Data!$A203)),"",          ";" &amp; VLOOKUP(HT$1,Data!$E:$F,2, FALSE) &amp; ";"   )             )</f>
        <v/>
      </c>
      <c r="HU203" t="str">
        <f>IF(Data!$E203=HU$1, "",             IF(ISERR(SEARCH(HU$1,Data!$A203)),"",          ";" &amp; VLOOKUP(HU$1,Data!$E:$F,2, FALSE) &amp; ";"   )             )</f>
        <v/>
      </c>
      <c r="HV203" t="str">
        <f>IF(Data!$E203=HV$1, "",             IF(ISERR(SEARCH(HV$1,Data!$A203)),"",          ";" &amp; VLOOKUP(HV$1,Data!$E:$F,2, FALSE) &amp; ";"   )             )</f>
        <v/>
      </c>
      <c r="HW203" t="str">
        <f>IF(Data!$E203=HW$1, "",             IF(ISERR(SEARCH(HW$1,Data!$A203)),"",          ";" &amp; VLOOKUP(HW$1,Data!$E:$F,2, FALSE) &amp; ";"   )             )</f>
        <v/>
      </c>
      <c r="HX203" t="str">
        <f>IF(Data!$E203=HX$1, "",             IF(ISERR(SEARCH(HX$1,Data!$A203)),"",          ";" &amp; VLOOKUP(HX$1,Data!$E:$F,2, FALSE) &amp; ";"   )             )</f>
        <v/>
      </c>
      <c r="HY203" t="str">
        <f>IF(Data!$E203=HY$1, "",             IF(ISERR(SEARCH(HY$1,Data!$A203)),"",          ";" &amp; VLOOKUP(HY$1,Data!$E:$F,2, FALSE) &amp; ";"   )             )</f>
        <v/>
      </c>
      <c r="HZ203" t="str">
        <f>IF(Data!$E203=HZ$1, "",             IF(ISERR(SEARCH(HZ$1,Data!$A203)),"",          ";" &amp; VLOOKUP(HZ$1,Data!$E:$F,2, FALSE) &amp; ";"   )             )</f>
        <v/>
      </c>
      <c r="IA203" t="str">
        <f>IF(Data!$E203=IA$1, "",             IF(ISERR(SEARCH(IA$1,Data!$A203)),"",          ";" &amp; VLOOKUP(IA$1,Data!$E:$F,2, FALSE) &amp; ";"   )             )</f>
        <v/>
      </c>
      <c r="IB203" t="str">
        <f>IF(Data!$E203=IB$1, "",             IF(ISERR(SEARCH(IB$1,Data!$A203)),"",          ";" &amp; VLOOKUP(IB$1,Data!$E:$F,2, FALSE) &amp; ";"   )             )</f>
        <v/>
      </c>
      <c r="IC203" t="str">
        <f>IF(Data!$E203=IC$1, "",             IF(ISERR(SEARCH(IC$1,Data!$A203)),"",          ";" &amp; VLOOKUP(IC$1,Data!$E:$F,2, FALSE) &amp; ";"   )             )</f>
        <v/>
      </c>
      <c r="ID203" t="str">
        <f>IF(Data!$E203=ID$1, "",             IF(ISERR(SEARCH(ID$1,Data!$A203)),"",          ";" &amp; VLOOKUP(ID$1,Data!$E:$F,2, FALSE) &amp; ";"   )             )</f>
        <v/>
      </c>
      <c r="IE203" t="str">
        <f>IF(Data!$E203=IE$1, "",             IF(ISERR(SEARCH(IE$1,Data!$A203)),"",          ";" &amp; VLOOKUP(IE$1,Data!$E:$F,2, FALSE) &amp; ";"   )             )</f>
        <v/>
      </c>
    </row>
    <row r="204" spans="1:239" x14ac:dyDescent="0.3">
      <c r="A204" t="str">
        <f>Tableau1[[#This Row],[name]]</f>
        <v>Grand Amiral Thrawn</v>
      </c>
      <c r="B204" s="15">
        <f>VLOOKUP(Tableau36[[#This Row],[Character]],Data!E:F,2,FALSE)</f>
        <v>203</v>
      </c>
      <c r="C204" t="str">
        <f>IF( Tableau36[[#This Row],[removed double semi-colon]]="", "", MID(Tableau36[[#This Row],[removed double semi-colon]],2,LEN(Tableau36[[#This Row],[removed double semi-colon]]) - 2) )</f>
        <v/>
      </c>
      <c r="D204" t="str">
        <f>SUBSTITUTE(Tableau36[[#This Row],[Concatenation]],";;",";")</f>
        <v/>
      </c>
      <c r="E204" t="str">
        <f>_xlfn.CONCAT(Tableau4[#This Row])</f>
        <v/>
      </c>
      <c r="I204" t="str">
        <f>IF(Data!$E204=I$1, "",             IF(ISERR(SEARCH(I$1,Data!$A204)),"",          ";" &amp; VLOOKUP(I$1,Data!$E:$F,2, FALSE) &amp; ";"   )             )</f>
        <v/>
      </c>
      <c r="J204" t="str">
        <f>IF(Data!$E204=J$1, "",             IF(ISERR(SEARCH(J$1,Data!$A204)),"",          ";" &amp; VLOOKUP(J$1,Data!$E:$F,2, FALSE) &amp; ";"   )             )</f>
        <v/>
      </c>
      <c r="K204" t="str">
        <f>IF(Data!$E204=K$1, "",             IF(ISERR(SEARCH(K$1,Data!$A204)),"",          ";" &amp; VLOOKUP(K$1,Data!$E:$F,2, FALSE) &amp; ";"   )             )</f>
        <v/>
      </c>
      <c r="L204" t="str">
        <f>IF(Data!$E204=L$1, "",             IF(ISERR(SEARCH(L$1,Data!$A204)),"",          ";" &amp; VLOOKUP(L$1,Data!$E:$F,2, FALSE) &amp; ";"   )             )</f>
        <v/>
      </c>
      <c r="M204" t="str">
        <f>IF(Data!$E204=M$1, "",             IF(ISERR(SEARCH(M$1,Data!$A204)),"",          ";" &amp; VLOOKUP(M$1,Data!$E:$F,2, FALSE) &amp; ";"   )             )</f>
        <v/>
      </c>
      <c r="N204" t="str">
        <f>IF(Data!$E204=N$1, "",             IF(ISERR(SEARCH(N$1,Data!$A204)),"",          ";" &amp; VLOOKUP(N$1,Data!$E:$F,2, FALSE) &amp; ";"   )             )</f>
        <v/>
      </c>
      <c r="O204" t="str">
        <f>IF(Data!$E204=O$1, "",             IF(ISERR(SEARCH(O$1,Data!$A204)),"",          ";" &amp; VLOOKUP(O$1,Data!$E:$F,2, FALSE) &amp; ";"   )             )</f>
        <v/>
      </c>
      <c r="P204" t="str">
        <f>IF(Data!$E204=P$1, "",             IF(ISERR(SEARCH(P$1,Data!$A204)),"",          ";" &amp; VLOOKUP(P$1,Data!$E:$F,2, FALSE) &amp; ";"   )             )</f>
        <v/>
      </c>
      <c r="Q204" t="str">
        <f>IF(Data!$E204=Q$1, "",             IF(ISERR(SEARCH(Q$1,Data!$A204)),"",          ";" &amp; VLOOKUP(Q$1,Data!$E:$F,2, FALSE) &amp; ";"   )             )</f>
        <v/>
      </c>
      <c r="R204" t="str">
        <f>IF(Data!$E204=R$1, "",             IF(ISERR(SEARCH(R$1,Data!$A204)),"",          ";" &amp; VLOOKUP(R$1,Data!$E:$F,2, FALSE) &amp; ";"   )             )</f>
        <v/>
      </c>
      <c r="S204" t="str">
        <f>IF(Data!$E204=S$1, "",             IF(ISERR(SEARCH(S$1,Data!$A204)),"",          ";" &amp; VLOOKUP(S$1,Data!$E:$F,2, FALSE) &amp; ";"   )             )</f>
        <v/>
      </c>
      <c r="T204" t="str">
        <f>IF(Data!$E204=T$1, "",             IF(ISERR(SEARCH(T$1,Data!$A204)),"",          ";" &amp; VLOOKUP(T$1,Data!$E:$F,2, FALSE) &amp; ";"   )             )</f>
        <v/>
      </c>
      <c r="U204" t="str">
        <f>IF(Data!$E204=U$1, "",             IF(ISERR(SEARCH(U$1,Data!$A204)),"",          ";" &amp; VLOOKUP(U$1,Data!$E:$F,2, FALSE) &amp; ";"   )             )</f>
        <v/>
      </c>
      <c r="V204" t="str">
        <f>IF(Data!$E204=V$1, "",             IF(ISERR(SEARCH(V$1,Data!$A204)),"",          ";" &amp; VLOOKUP(V$1,Data!$E:$F,2, FALSE) &amp; ";"   )             )</f>
        <v/>
      </c>
      <c r="W204" t="str">
        <f>IF(Data!$E204=W$1, "",             IF(ISERR(SEARCH(W$1,Data!$A204)),"",          ";" &amp; VLOOKUP(W$1,Data!$E:$F,2, FALSE) &amp; ";"   )             )</f>
        <v/>
      </c>
      <c r="X204" t="str">
        <f>IF(Data!$E204=X$1, "",             IF(ISERR(SEARCH(X$1,Data!$A204)),"",          ";" &amp; VLOOKUP(X$1,Data!$E:$F,2, FALSE) &amp; ";"   )             )</f>
        <v/>
      </c>
      <c r="Y204" t="str">
        <f>IF(Data!$E204=Y$1, "",             IF(ISERR(SEARCH(Y$1,Data!$A204)),"",          ";" &amp; VLOOKUP(Y$1,Data!$E:$F,2, FALSE) &amp; ";"   )             )</f>
        <v/>
      </c>
      <c r="Z204" t="str">
        <f>IF(Data!$E204=Z$1, "",             IF(ISERR(SEARCH(Z$1,Data!$A204)),"",          ";" &amp; VLOOKUP(Z$1,Data!$E:$F,2, FALSE) &amp; ";"   )             )</f>
        <v/>
      </c>
      <c r="AA204" t="str">
        <f>IF(Data!$E204=AA$1, "",             IF(ISERR(SEARCH(AA$1,Data!$A204)),"",          ";" &amp; VLOOKUP(AA$1,Data!$E:$F,2, FALSE) &amp; ";"   )             )</f>
        <v/>
      </c>
      <c r="AB204" t="str">
        <f>IF(Data!$E204=AB$1, "",             IF(ISERR(SEARCH(AB$1,Data!$A204)),"",          ";" &amp; VLOOKUP(AB$1,Data!$E:$F,2, FALSE) &amp; ";"   )             )</f>
        <v/>
      </c>
      <c r="AC204" t="str">
        <f>IF(Data!$E204=AC$1, "",             IF(ISERR(SEARCH(AC$1,Data!$A204)),"",          ";" &amp; VLOOKUP(AC$1,Data!$E:$F,2, FALSE) &amp; ";"   )             )</f>
        <v/>
      </c>
      <c r="AD204" t="str">
        <f>IF(Data!$E204=AD$1, "",             IF(ISERR(SEARCH(AD$1,Data!$A204)),"",          ";" &amp; VLOOKUP(AD$1,Data!$E:$F,2, FALSE) &amp; ";"   )             )</f>
        <v/>
      </c>
      <c r="AE204" t="str">
        <f>IF(Data!$E204=AE$1, "",             IF(ISERR(SEARCH(AE$1,Data!$A204)),"",          ";" &amp; VLOOKUP(AE$1,Data!$E:$F,2, FALSE) &amp; ";"   )             )</f>
        <v/>
      </c>
      <c r="AF204" t="str">
        <f>IF(Data!$E204=AF$1, "",             IF(ISERR(SEARCH(AF$1,Data!$A204)),"",          ";" &amp; VLOOKUP(AF$1,Data!$E:$F,2, FALSE) &amp; ";"   )             )</f>
        <v/>
      </c>
      <c r="AG204" t="str">
        <f>IF(Data!$E204=AG$1, "",             IF(ISERR(SEARCH(AG$1,Data!$A204)),"",          ";" &amp; VLOOKUP(AG$1,Data!$E:$F,2, FALSE) &amp; ";"   )             )</f>
        <v/>
      </c>
      <c r="AH204" t="str">
        <f>IF(Data!$E204=AH$1, "",             IF(ISERR(SEARCH(AH$1,Data!$A204)),"",          ";" &amp; VLOOKUP(AH$1,Data!$E:$F,2, FALSE) &amp; ";"   )             )</f>
        <v/>
      </c>
      <c r="AI204" t="str">
        <f>IF(Data!$E204=AI$1, "",             IF(ISERR(SEARCH(AI$1,Data!$A204)),"",          ";" &amp; VLOOKUP(AI$1,Data!$E:$F,2, FALSE) &amp; ";"   )             )</f>
        <v/>
      </c>
      <c r="AJ204" t="str">
        <f>IF(Data!$E204=AJ$1, "",             IF(ISERR(SEARCH(AJ$1,Data!$A204)),"",          ";" &amp; VLOOKUP(AJ$1,Data!$E:$F,2, FALSE) &amp; ";"   )             )</f>
        <v/>
      </c>
      <c r="AK204" t="str">
        <f>IF(Data!$E204=AK$1, "",             IF(ISERR(SEARCH(AK$1,Data!$A204)),"",          ";" &amp; VLOOKUP(AK$1,Data!$E:$F,2, FALSE) &amp; ";"   )             )</f>
        <v/>
      </c>
      <c r="AL204" t="str">
        <f>IF(Data!$E204=AL$1, "",             IF(ISERR(SEARCH(AL$1,Data!$A204)),"",          ";" &amp; VLOOKUP(AL$1,Data!$E:$F,2, FALSE) &amp; ";"   )             )</f>
        <v/>
      </c>
      <c r="AM204" t="str">
        <f>IF(Data!$E204=AM$1, "",             IF(ISERR(SEARCH(AM$1,Data!$A204)),"",          ";" &amp; VLOOKUP(AM$1,Data!$E:$F,2, FALSE) &amp; ";"   )             )</f>
        <v/>
      </c>
      <c r="AN204" t="str">
        <f>IF(Data!$E204=AN$1, "",             IF(ISERR(SEARCH(AN$1,Data!$A204)),"",          ";" &amp; VLOOKUP(AN$1,Data!$E:$F,2, FALSE) &amp; ";"   )             )</f>
        <v/>
      </c>
      <c r="AO204" t="str">
        <f>IF(Data!$E204=AO$1, "",             IF(ISERR(SEARCH(AO$1,Data!$A204)),"",          ";" &amp; VLOOKUP(AO$1,Data!$E:$F,2, FALSE) &amp; ";"   )             )</f>
        <v/>
      </c>
      <c r="AP204" t="str">
        <f>IF(Data!$E204=AP$1, "",             IF(ISERR(SEARCH(AP$1,Data!$A204)),"",          ";" &amp; VLOOKUP(AP$1,Data!$E:$F,2, FALSE) &amp; ";"   )             )</f>
        <v/>
      </c>
      <c r="AQ204" t="str">
        <f>IF(Data!$E204=AQ$1, "",             IF(ISERR(SEARCH(AQ$1,Data!$A204)),"",          ";" &amp; VLOOKUP(AQ$1,Data!$E:$F,2, FALSE) &amp; ";"   )             )</f>
        <v/>
      </c>
      <c r="AR204" t="str">
        <f>IF(Data!$E204=AR$1, "",             IF(ISERR(SEARCH(AR$1,Data!$A204)),"",          ";" &amp; VLOOKUP(AR$1,Data!$E:$F,2, FALSE) &amp; ";"   )             )</f>
        <v/>
      </c>
      <c r="AS204" t="str">
        <f>IF(Data!$E204=AS$1, "",             IF(ISERR(SEARCH(AS$1,Data!$A204)),"",          ";" &amp; VLOOKUP(AS$1,Data!$E:$F,2, FALSE) &amp; ";"   )             )</f>
        <v/>
      </c>
      <c r="AT204" t="str">
        <f>IF(Data!$E204=AT$1, "",             IF(ISERR(SEARCH(AT$1,Data!$A204)),"",          ";" &amp; VLOOKUP(AT$1,Data!$E:$F,2, FALSE) &amp; ";"   )             )</f>
        <v/>
      </c>
      <c r="AU204" t="str">
        <f>IF(Data!$E204=AU$1, "",             IF(ISERR(SEARCH(AU$1,Data!$A204)),"",          ";" &amp; VLOOKUP(AU$1,Data!$E:$F,2, FALSE) &amp; ";"   )             )</f>
        <v/>
      </c>
      <c r="AV204" t="str">
        <f>IF(Data!$E204=AV$1, "",             IF(ISERR(SEARCH(AV$1,Data!$A204)),"",          ";" &amp; VLOOKUP(AV$1,Data!$E:$F,2, FALSE) &amp; ";"   )             )</f>
        <v/>
      </c>
      <c r="AW204" t="str">
        <f>IF(Data!$E204=AW$1, "",             IF(ISERR(SEARCH(AW$1,Data!$A204)),"",          ";" &amp; VLOOKUP(AW$1,Data!$E:$F,2, FALSE) &amp; ";"   )             )</f>
        <v/>
      </c>
      <c r="AX204" t="str">
        <f>IF(Data!$E204=AX$1, "",             IF(ISERR(SEARCH(AX$1,Data!$A204)),"",          ";" &amp; VLOOKUP(AX$1,Data!$E:$F,2, FALSE) &amp; ";"   )             )</f>
        <v/>
      </c>
      <c r="AY204" t="str">
        <f>IF(Data!$E204=AY$1, "",             IF(ISERR(SEARCH(AY$1,Data!$A204)),"",          ";" &amp; VLOOKUP(AY$1,Data!$E:$F,2, FALSE) &amp; ";"   )             )</f>
        <v/>
      </c>
      <c r="AZ204" t="str">
        <f>IF(Data!$E204=AZ$1, "",             IF(ISERR(SEARCH(AZ$1,Data!$A204)),"",          ";" &amp; VLOOKUP(AZ$1,Data!$E:$F,2, FALSE) &amp; ";"   )             )</f>
        <v/>
      </c>
      <c r="BA204" t="str">
        <f>IF(Data!$E204=BA$1, "",             IF(ISERR(SEARCH(BA$1,Data!$A204)),"",          ";" &amp; VLOOKUP(BA$1,Data!$E:$F,2, FALSE) &amp; ";"   )             )</f>
        <v/>
      </c>
      <c r="BB204" t="str">
        <f>IF(Data!$E204=BB$1, "",             IF(ISERR(SEARCH(BB$1,Data!$A204)),"",          ";" &amp; VLOOKUP(BB$1,Data!$E:$F,2, FALSE) &amp; ";"   )             )</f>
        <v/>
      </c>
      <c r="BC204" t="str">
        <f>IF(Data!$E204=BC$1, "",             IF(ISERR(SEARCH(BC$1,Data!$A204)),"",          ";" &amp; VLOOKUP(BC$1,Data!$E:$F,2, FALSE) &amp; ";"   )             )</f>
        <v/>
      </c>
      <c r="BD204" t="str">
        <f>IF(Data!$E204=BD$1, "",             IF(ISERR(SEARCH(BD$1,Data!$A204)),"",          ";" &amp; VLOOKUP(BD$1,Data!$E:$F,2, FALSE) &amp; ";"   )             )</f>
        <v/>
      </c>
      <c r="BE204" t="str">
        <f>IF(Data!$E204=BE$1, "",             IF(ISERR(SEARCH(BE$1,Data!$A204)),"",          ";" &amp; VLOOKUP(BE$1,Data!$E:$F,2, FALSE) &amp; ";"   )             )</f>
        <v/>
      </c>
      <c r="BF204" t="str">
        <f>IF(Data!$E204=BF$1, "",             IF(ISERR(SEARCH(BF$1,Data!$A204)),"",          ";" &amp; VLOOKUP(BF$1,Data!$E:$F,2, FALSE) &amp; ";"   )             )</f>
        <v/>
      </c>
      <c r="BG204" t="str">
        <f>IF(Data!$E204=BG$1, "",             IF(ISERR(SEARCH(BG$1,Data!$A204)),"",          ";" &amp; VLOOKUP(BG$1,Data!$E:$F,2, FALSE) &amp; ";"   )             )</f>
        <v/>
      </c>
      <c r="BH204" t="str">
        <f>IF(Data!$E204=BH$1, "",             IF(ISERR(SEARCH(BH$1,Data!$A204)),"",          ";" &amp; VLOOKUP(BH$1,Data!$E:$F,2, FALSE) &amp; ";"   )             )</f>
        <v/>
      </c>
      <c r="BI204" t="str">
        <f>IF(Data!$E204=BI$1, "",             IF(ISERR(SEARCH(BI$1,Data!$A204)),"",          ";" &amp; VLOOKUP(BI$1,Data!$E:$F,2, FALSE) &amp; ";"   )             )</f>
        <v/>
      </c>
      <c r="BJ204" t="str">
        <f>IF(Data!$E204=BJ$1, "",             IF(ISERR(SEARCH(BJ$1,Data!$A204)),"",          ";" &amp; VLOOKUP(BJ$1,Data!$E:$F,2, FALSE) &amp; ";"   )             )</f>
        <v/>
      </c>
      <c r="BK204" t="str">
        <f>IF(Data!$E204=BK$1, "",             IF(ISERR(SEARCH(BK$1,Data!$A204)),"",          ";" &amp; VLOOKUP(BK$1,Data!$E:$F,2, FALSE) &amp; ";"   )             )</f>
        <v/>
      </c>
      <c r="BL204" t="str">
        <f>IF(Data!$E204=BL$1, "",             IF(ISERR(SEARCH(BL$1,Data!$A204)),"",          ";" &amp; VLOOKUP(BL$1,Data!$E:$F,2, FALSE) &amp; ";"   )             )</f>
        <v/>
      </c>
      <c r="BM204" t="str">
        <f>IF(Data!$E204=BM$1, "",             IF(ISERR(SEARCH(BM$1,Data!$A204)),"",          ";" &amp; VLOOKUP(BM$1,Data!$E:$F,2, FALSE) &amp; ";"   )             )</f>
        <v/>
      </c>
      <c r="BN204" t="str">
        <f>IF(Data!$E204=BN$1, "",             IF(ISERR(SEARCH(BN$1,Data!$A204)),"",          ";" &amp; VLOOKUP(BN$1,Data!$E:$F,2, FALSE) &amp; ";"   )             )</f>
        <v/>
      </c>
      <c r="BO204" t="str">
        <f>IF(Data!$E204=BO$1, "",             IF(ISERR(SEARCH(BO$1,Data!$A204)),"",          ";" &amp; VLOOKUP(BO$1,Data!$E:$F,2, FALSE) &amp; ";"   )             )</f>
        <v/>
      </c>
      <c r="BP204" t="str">
        <f>IF(Data!$E204=BP$1, "",             IF(ISERR(SEARCH(BP$1,Data!$A204)),"",          ";" &amp; VLOOKUP(BP$1,Data!$E:$F,2, FALSE) &amp; ";"   )             )</f>
        <v/>
      </c>
      <c r="BQ204" t="str">
        <f>IF(Data!$E204=BQ$1, "",             IF(ISERR(SEARCH(BQ$1,Data!$A204)),"",          ";" &amp; VLOOKUP(BQ$1,Data!$E:$F,2, FALSE) &amp; ";"   )             )</f>
        <v/>
      </c>
      <c r="BR204" t="str">
        <f>IF(Data!$E204=BR$1, "",             IF(ISERR(SEARCH(BR$1,Data!$A204)),"",          ";" &amp; VLOOKUP(BR$1,Data!$E:$F,2, FALSE) &amp; ";"   )             )</f>
        <v/>
      </c>
      <c r="BS204" t="str">
        <f>IF(Data!$E204=BS$1, "",             IF(ISERR(SEARCH(BS$1,Data!$A204)),"",          ";" &amp; VLOOKUP(BS$1,Data!$E:$F,2, FALSE) &amp; ";"   )             )</f>
        <v/>
      </c>
      <c r="BT204" t="str">
        <f>IF(Data!$E204=BT$1, "",             IF(ISERR(SEARCH(BT$1,Data!$A204)),"",          ";" &amp; VLOOKUP(BT$1,Data!$E:$F,2, FALSE) &amp; ";"   )             )</f>
        <v/>
      </c>
      <c r="BU204" t="str">
        <f>IF(Data!$E204=BU$1, "",             IF(ISERR(SEARCH(BU$1,Data!$A204)),"",          ";" &amp; VLOOKUP(BU$1,Data!$E:$F,2, FALSE) &amp; ";"   )             )</f>
        <v/>
      </c>
      <c r="BV204" t="str">
        <f>IF(Data!$E204=BV$1, "",             IF(ISERR(SEARCH(BV$1,Data!$A204)),"",          ";" &amp; VLOOKUP(BV$1,Data!$E:$F,2, FALSE) &amp; ";"   )             )</f>
        <v/>
      </c>
      <c r="BW204" t="str">
        <f>IF(Data!$E204=BW$1, "",             IF(ISERR(SEARCH(BW$1,Data!$A204)),"",          ";" &amp; VLOOKUP(BW$1,Data!$E:$F,2, FALSE) &amp; ";"   )             )</f>
        <v/>
      </c>
      <c r="BX204" t="str">
        <f>IF(Data!$E204=BX$1, "",             IF(ISERR(SEARCH(BX$1,Data!$A204)),"",          ";" &amp; VLOOKUP(BX$1,Data!$E:$F,2, FALSE) &amp; ";"   )             )</f>
        <v/>
      </c>
      <c r="BY204" t="str">
        <f>IF(Data!$E204=BY$1, "",             IF(ISERR(SEARCH(BY$1,Data!$A204)),"",          ";" &amp; VLOOKUP(BY$1,Data!$E:$F,2, FALSE) &amp; ";"   )             )</f>
        <v/>
      </c>
      <c r="BZ204" t="str">
        <f>IF(Data!$E204=BZ$1, "",             IF(ISERR(SEARCH(BZ$1,Data!$A204)),"",          ";" &amp; VLOOKUP(BZ$1,Data!$E:$F,2, FALSE) &amp; ";"   )             )</f>
        <v/>
      </c>
      <c r="CA204" t="str">
        <f>IF(Data!$E204=CA$1, "",             IF(ISERR(SEARCH(CA$1,Data!$A204)),"",          ";" &amp; VLOOKUP(CA$1,Data!$E:$F,2, FALSE) &amp; ";"   )             )</f>
        <v/>
      </c>
      <c r="CB204" t="str">
        <f>IF(Data!$E204=CB$1, "",             IF(ISERR(SEARCH(CB$1,Data!$A204)),"",          ";" &amp; VLOOKUP(CB$1,Data!$E:$F,2, FALSE) &amp; ";"   )             )</f>
        <v/>
      </c>
      <c r="CC204" t="str">
        <f>IF(Data!$E204=CC$1, "",             IF(ISERR(SEARCH(CC$1,Data!$A204)),"",          ";" &amp; VLOOKUP(CC$1,Data!$E:$F,2, FALSE) &amp; ";"   )             )</f>
        <v/>
      </c>
      <c r="CD204" t="str">
        <f>IF(Data!$E204=CD$1, "",             IF(ISERR(SEARCH(CD$1,Data!$A204)),"",          ";" &amp; VLOOKUP(CD$1,Data!$E:$F,2, FALSE) &amp; ";"   )             )</f>
        <v/>
      </c>
      <c r="CE204" t="str">
        <f>IF(Data!$E204=CE$1, "",             IF(ISERR(SEARCH(CE$1,Data!$A204)),"",          ";" &amp; VLOOKUP(CE$1,Data!$E:$F,2, FALSE) &amp; ";"   )             )</f>
        <v/>
      </c>
      <c r="CF204" t="str">
        <f>IF(Data!$E204=CF$1, "",             IF(ISERR(SEARCH(CF$1,Data!$A204)),"",          ";" &amp; VLOOKUP(CF$1,Data!$E:$F,2, FALSE) &amp; ";"   )             )</f>
        <v/>
      </c>
      <c r="CG204" t="str">
        <f>IF(Data!$E204=CG$1, "",             IF(ISERR(SEARCH(CG$1,Data!$A204)),"",          ";" &amp; VLOOKUP(CG$1,Data!$E:$F,2, FALSE) &amp; ";"   )             )</f>
        <v/>
      </c>
      <c r="CH204" t="str">
        <f>IF(Data!$E204=CH$1, "",             IF(ISERR(SEARCH(CH$1,Data!$A204)),"",          ";" &amp; VLOOKUP(CH$1,Data!$E:$F,2, FALSE) &amp; ";"   )             )</f>
        <v/>
      </c>
      <c r="CI204" t="str">
        <f>IF(Data!$E204=CI$1, "",             IF(ISERR(SEARCH(CI$1,Data!$A204)),"",          ";" &amp; VLOOKUP(CI$1,Data!$E:$F,2, FALSE) &amp; ";"   )             )</f>
        <v/>
      </c>
      <c r="CJ204" t="str">
        <f>IF(Data!$E204=CJ$1, "",             IF(ISERR(SEARCH(CJ$1,Data!$A204)),"",          ";" &amp; VLOOKUP(CJ$1,Data!$E:$F,2, FALSE) &amp; ";"   )             )</f>
        <v/>
      </c>
      <c r="CK204" t="str">
        <f>IF(Data!$E204=CK$1, "",             IF(ISERR(SEARCH(CK$1,Data!$A204)),"",          ";" &amp; VLOOKUP(CK$1,Data!$E:$F,2, FALSE) &amp; ";"   )             )</f>
        <v/>
      </c>
      <c r="CL204" t="str">
        <f>IF(Data!$E204=CL$1, "",             IF(ISERR(SEARCH(CL$1,Data!$A204)),"",          ";" &amp; VLOOKUP(CL$1,Data!$E:$F,2, FALSE) &amp; ";"   )             )</f>
        <v/>
      </c>
      <c r="CM204" t="str">
        <f>IF(Data!$E204=CM$1, "",             IF(ISERR(SEARCH(CM$1,Data!$A204)),"",          ";" &amp; VLOOKUP(CM$1,Data!$E:$F,2, FALSE) &amp; ";"   )             )</f>
        <v/>
      </c>
      <c r="CN204" t="str">
        <f>IF(Data!$E204=CN$1, "",             IF(ISERR(SEARCH(CN$1,Data!$A204)),"",          ";" &amp; VLOOKUP(CN$1,Data!$E:$F,2, FALSE) &amp; ";"   )             )</f>
        <v/>
      </c>
      <c r="CO204" t="str">
        <f>IF(Data!$E204=CO$1, "",             IF(ISERR(SEARCH(CO$1,Data!$A204)),"",          ";" &amp; VLOOKUP(CO$1,Data!$E:$F,2, FALSE) &amp; ";"   )             )</f>
        <v/>
      </c>
      <c r="CP204" t="str">
        <f>IF(Data!$E204=CP$1, "",             IF(ISERR(SEARCH(CP$1,Data!$A204)),"",          ";" &amp; VLOOKUP(CP$1,Data!$E:$F,2, FALSE) &amp; ";"   )             )</f>
        <v/>
      </c>
      <c r="CQ204" t="str">
        <f>IF(Data!$E204=CQ$1, "",             IF(ISERR(SEARCH(CQ$1,Data!$A204)),"",          ";" &amp; VLOOKUP(CQ$1,Data!$E:$F,2, FALSE) &amp; ";"   )             )</f>
        <v/>
      </c>
      <c r="CR204" t="str">
        <f>IF(Data!$E204=CR$1, "",             IF(ISERR(SEARCH(CR$1,Data!$A204)),"",          ";" &amp; VLOOKUP(CR$1,Data!$E:$F,2, FALSE) &amp; ";"   )             )</f>
        <v/>
      </c>
      <c r="CS204" t="str">
        <f>IF(Data!$E204=CS$1, "",             IF(ISERR(SEARCH(CS$1,Data!$A204)),"",          ";" &amp; VLOOKUP(CS$1,Data!$E:$F,2, FALSE) &amp; ";"   )             )</f>
        <v/>
      </c>
      <c r="CT204" t="str">
        <f>IF(Data!$E204=CT$1, "",             IF(ISERR(SEARCH(CT$1,Data!$A204)),"",          ";" &amp; VLOOKUP(CT$1,Data!$E:$F,2, FALSE) &amp; ";"   )             )</f>
        <v/>
      </c>
      <c r="CU204" t="str">
        <f>IF(Data!$E204=CU$1, "",             IF(ISERR(SEARCH(CU$1,Data!$A204)),"",          ";" &amp; VLOOKUP(CU$1,Data!$E:$F,2, FALSE) &amp; ";"   )             )</f>
        <v/>
      </c>
      <c r="CV204" t="str">
        <f>IF(Data!$E204=CV$1, "",             IF(ISERR(SEARCH(CV$1,Data!$A204)),"",          ";" &amp; VLOOKUP(CV$1,Data!$E:$F,2, FALSE) &amp; ";"   )             )</f>
        <v/>
      </c>
      <c r="CW204" t="str">
        <f>IF(Data!$E204=CW$1, "",             IF(ISERR(SEARCH(CW$1,Data!$A204)),"",          ";" &amp; VLOOKUP(CW$1,Data!$E:$F,2, FALSE) &amp; ";"   )             )</f>
        <v/>
      </c>
      <c r="CX204" t="str">
        <f>IF(Data!$E204=CX$1, "",             IF(ISERR(SEARCH(CX$1,Data!$A204)),"",          ";" &amp; VLOOKUP(CX$1,Data!$E:$F,2, FALSE) &amp; ";"   )             )</f>
        <v/>
      </c>
      <c r="CY204" t="str">
        <f>IF(Data!$E204=CY$1, "",             IF(ISERR(SEARCH(CY$1,Data!$A204)),"",          ";" &amp; VLOOKUP(CY$1,Data!$E:$F,2, FALSE) &amp; ";"   )             )</f>
        <v/>
      </c>
      <c r="CZ204" t="str">
        <f>IF(Data!$E204=CZ$1, "",             IF(ISERR(SEARCH(CZ$1,Data!$A204)),"",          ";" &amp; VLOOKUP(CZ$1,Data!$E:$F,2, FALSE) &amp; ";"   )             )</f>
        <v/>
      </c>
      <c r="DA204" t="str">
        <f>IF(Data!$E204=DA$1, "",             IF(ISERR(SEARCH(DA$1,Data!$A204)),"",          ";" &amp; VLOOKUP(DA$1,Data!$E:$F,2, FALSE) &amp; ";"   )             )</f>
        <v/>
      </c>
      <c r="DB204" t="str">
        <f>IF(Data!$E204=DB$1, "",             IF(ISERR(SEARCH(DB$1,Data!$A204)),"",          ";" &amp; VLOOKUP(DB$1,Data!$E:$F,2, FALSE) &amp; ";"   )             )</f>
        <v/>
      </c>
      <c r="DC204" t="str">
        <f>IF(Data!$E204=DC$1, "",             IF(ISERR(SEARCH(DC$1,Data!$A204)),"",          ";" &amp; VLOOKUP(DC$1,Data!$E:$F,2, FALSE) &amp; ";"   )             )</f>
        <v/>
      </c>
      <c r="DD204" t="str">
        <f>IF(Data!$E204=DD$1, "",             IF(ISERR(SEARCH(DD$1,Data!$A204)),"",          ";" &amp; VLOOKUP(DD$1,Data!$E:$F,2, FALSE) &amp; ";"   )             )</f>
        <v/>
      </c>
      <c r="DE204" t="str">
        <f>IF(Data!$E204=DE$1, "",             IF(ISERR(SEARCH(DE$1,Data!$A204)),"",          ";" &amp; VLOOKUP(DE$1,Data!$E:$F,2, FALSE) &amp; ";"   )             )</f>
        <v/>
      </c>
      <c r="DF204" t="str">
        <f>IF(Data!$E204=DF$1, "",             IF(ISERR(SEARCH(DF$1,Data!$A204)),"",          ";" &amp; VLOOKUP(DF$1,Data!$E:$F,2, FALSE) &amp; ";"   )             )</f>
        <v/>
      </c>
      <c r="DG204" t="str">
        <f>IF(Data!$E204=DG$1, "",             IF(ISERR(SEARCH(DG$1,Data!$A204)),"",          ";" &amp; VLOOKUP(DG$1,Data!$E:$F,2, FALSE) &amp; ";"   )             )</f>
        <v/>
      </c>
      <c r="DH204" t="str">
        <f>IF(Data!$E204=DH$1, "",             IF(ISERR(SEARCH(DH$1,Data!$A204)),"",          ";" &amp; VLOOKUP(DH$1,Data!$E:$F,2, FALSE) &amp; ";"   )             )</f>
        <v/>
      </c>
      <c r="DI204" t="str">
        <f>IF(Data!$E204=DI$1, "",             IF(ISERR(SEARCH(DI$1,Data!$A204)),"",          ";" &amp; VLOOKUP(DI$1,Data!$E:$F,2, FALSE) &amp; ";"   )             )</f>
        <v/>
      </c>
      <c r="DJ204" t="str">
        <f>IF(Data!$E204=DJ$1, "",             IF(ISERR(SEARCH(DJ$1,Data!$A204)),"",          ";" &amp; VLOOKUP(DJ$1,Data!$E:$F,2, FALSE) &amp; ";"   )             )</f>
        <v/>
      </c>
      <c r="DK204" t="str">
        <f>IF(Data!$E204=DK$1, "",             IF(ISERR(SEARCH(DK$1,Data!$A204)),"",          ";" &amp; VLOOKUP(DK$1,Data!$E:$F,2, FALSE) &amp; ";"   )             )</f>
        <v/>
      </c>
      <c r="DL204" t="str">
        <f>IF(Data!$E204=DL$1, "",             IF(ISERR(SEARCH(DL$1,Data!$A204)),"",          ";" &amp; VLOOKUP(DL$1,Data!$E:$F,2, FALSE) &amp; ";"   )             )</f>
        <v/>
      </c>
      <c r="DM204" t="str">
        <f>IF(Data!$E204=DM$1, "",             IF(ISERR(SEARCH(DM$1,Data!$A204)),"",          ";" &amp; VLOOKUP(DM$1,Data!$E:$F,2, FALSE) &amp; ";"   )             )</f>
        <v/>
      </c>
      <c r="DN204" t="str">
        <f>IF(Data!$E204=DN$1, "",             IF(ISERR(SEARCH(DN$1,Data!$A204)),"",          ";" &amp; VLOOKUP(DN$1,Data!$E:$F,2, FALSE) &amp; ";"   )             )</f>
        <v/>
      </c>
      <c r="DO204" t="str">
        <f>IF(Data!$E204=DO$1, "",             IF(ISERR(SEARCH(DO$1,Data!$A204)),"",          ";" &amp; VLOOKUP(DO$1,Data!$E:$F,2, FALSE) &amp; ";"   )             )</f>
        <v/>
      </c>
      <c r="DP204" t="str">
        <f>IF(Data!$E204=DP$1, "",             IF(ISERR(SEARCH(DP$1,Data!$A204)),"",          ";" &amp; VLOOKUP(DP$1,Data!$E:$F,2, FALSE) &amp; ";"   )             )</f>
        <v/>
      </c>
      <c r="DQ204" t="str">
        <f>IF(Data!$E204=DQ$1, "",             IF(ISERR(SEARCH(DQ$1,Data!$A204)),"",          ";" &amp; VLOOKUP(DQ$1,Data!$E:$F,2, FALSE) &amp; ";"   )             )</f>
        <v/>
      </c>
      <c r="DR204" t="str">
        <f>IF(Data!$E204=DR$1, "",             IF(ISERR(SEARCH(DR$1,Data!$A204)),"",          ";" &amp; VLOOKUP(DR$1,Data!$E:$F,2, FALSE) &amp; ";"   )             )</f>
        <v/>
      </c>
      <c r="DS204" t="str">
        <f>IF(Data!$E204=DS$1, "",             IF(ISERR(SEARCH(DS$1,Data!$A204)),"",          ";" &amp; VLOOKUP(DS$1,Data!$E:$F,2, FALSE) &amp; ";"   )             )</f>
        <v/>
      </c>
      <c r="DT204" t="str">
        <f>IF(Data!$E204=DT$1, "",             IF(ISERR(SEARCH(DT$1,Data!$A204)),"",          ";" &amp; VLOOKUP(DT$1,Data!$E:$F,2, FALSE) &amp; ";"   )             )</f>
        <v/>
      </c>
      <c r="DU204" t="str">
        <f>IF(Data!$E204=DU$1, "",             IF(ISERR(SEARCH(DU$1,Data!$A204)),"",          ";" &amp; VLOOKUP(DU$1,Data!$E:$F,2, FALSE) &amp; ";"   )             )</f>
        <v/>
      </c>
      <c r="DV204" t="str">
        <f>IF(Data!$E204=DV$1, "",             IF(ISERR(SEARCH(DV$1,Data!$A204)),"",          ";" &amp; VLOOKUP(DV$1,Data!$E:$F,2, FALSE) &amp; ";"   )             )</f>
        <v/>
      </c>
      <c r="DW204" t="str">
        <f>IF(Data!$E204=DW$1, "",             IF(ISERR(SEARCH(DW$1,Data!$A204)),"",          ";" &amp; VLOOKUP(DW$1,Data!$E:$F,2, FALSE) &amp; ";"   )             )</f>
        <v/>
      </c>
      <c r="DX204" t="str">
        <f>IF(Data!$E204=DX$1, "",             IF(ISERR(SEARCH(DX$1,Data!$A204)),"",          ";" &amp; VLOOKUP(DX$1,Data!$E:$F,2, FALSE) &amp; ";"   )             )</f>
        <v/>
      </c>
      <c r="DY204" t="str">
        <f>IF(Data!$E204=DY$1, "",             IF(ISERR(SEARCH(DY$1,Data!$A204)),"",          ";" &amp; VLOOKUP(DY$1,Data!$E:$F,2, FALSE) &amp; ";"   )             )</f>
        <v/>
      </c>
      <c r="DZ204" t="str">
        <f>IF(Data!$E204=DZ$1, "",             IF(ISERR(SEARCH(DZ$1,Data!$A204)),"",          ";" &amp; VLOOKUP(DZ$1,Data!$E:$F,2, FALSE) &amp; ";"   )             )</f>
        <v/>
      </c>
      <c r="EA204" t="str">
        <f>IF(Data!$E204=EA$1, "",             IF(ISERR(SEARCH(EA$1,Data!$A204)),"",          ";" &amp; VLOOKUP(EA$1,Data!$E:$F,2, FALSE) &amp; ";"   )             )</f>
        <v/>
      </c>
      <c r="EB204" t="str">
        <f>IF(Data!$E204=EB$1, "",             IF(ISERR(SEARCH(EB$1,Data!$A204)),"",          ";" &amp; VLOOKUP(EB$1,Data!$E:$F,2, FALSE) &amp; ";"   )             )</f>
        <v/>
      </c>
      <c r="EC204" t="str">
        <f>IF(Data!$E204=EC$1, "",             IF(ISERR(SEARCH(EC$1,Data!$A204)),"",          ";" &amp; VLOOKUP(EC$1,Data!$E:$F,2, FALSE) &amp; ";"   )             )</f>
        <v/>
      </c>
      <c r="ED204" t="str">
        <f>IF(Data!$E204=ED$1, "",             IF(ISERR(SEARCH(ED$1,Data!$A204)),"",          ";" &amp; VLOOKUP(ED$1,Data!$E:$F,2, FALSE) &amp; ";"   )             )</f>
        <v/>
      </c>
      <c r="EE204" t="str">
        <f>IF(Data!$E204=EE$1, "",             IF(ISERR(SEARCH(EE$1,Data!$A204)),"",          ";" &amp; VLOOKUP(EE$1,Data!$E:$F,2, FALSE) &amp; ";"   )             )</f>
        <v/>
      </c>
      <c r="EF204" t="str">
        <f>IF(Data!$E204=EF$1, "",             IF(ISERR(SEARCH(EF$1,Data!$A204)),"",          ";" &amp; VLOOKUP(EF$1,Data!$E:$F,2, FALSE) &amp; ";"   )             )</f>
        <v/>
      </c>
      <c r="EG204" t="str">
        <f>IF(Data!$E204=EG$1, "",             IF(ISERR(SEARCH(EG$1,Data!$A204)),"",          ";" &amp; VLOOKUP(EG$1,Data!$E:$F,2, FALSE) &amp; ";"   )             )</f>
        <v/>
      </c>
      <c r="EH204" t="str">
        <f>IF(Data!$E204=EH$1, "",             IF(ISERR(SEARCH(EH$1,Data!$A204)),"",          ";" &amp; VLOOKUP(EH$1,Data!$E:$F,2, FALSE) &amp; ";"   )             )</f>
        <v/>
      </c>
      <c r="EI204" t="str">
        <f>IF(Data!$E204=EI$1, "",             IF(ISERR(SEARCH(EI$1,Data!$A204)),"",          ";" &amp; VLOOKUP(EI$1,Data!$E:$F,2, FALSE) &amp; ";"   )             )</f>
        <v/>
      </c>
      <c r="EJ204" t="str">
        <f>IF(Data!$E204=EJ$1, "",             IF(ISERR(SEARCH(EJ$1,Data!$A204)),"",          ";" &amp; VLOOKUP(EJ$1,Data!$E:$F,2, FALSE) &amp; ";"   )             )</f>
        <v/>
      </c>
      <c r="EK204" t="str">
        <f>IF(Data!$E204=EK$1, "",             IF(ISERR(SEARCH(EK$1,Data!$A204)),"",          ";" &amp; VLOOKUP(EK$1,Data!$E:$F,2, FALSE) &amp; ";"   )             )</f>
        <v/>
      </c>
      <c r="EL204" t="str">
        <f>IF(Data!$E204=EL$1, "",             IF(ISERR(SEARCH(EL$1,Data!$A204)),"",          ";" &amp; VLOOKUP(EL$1,Data!$E:$F,2, FALSE) &amp; ";"   )             )</f>
        <v/>
      </c>
      <c r="EM204" t="str">
        <f>IF(Data!$E204=EM$1, "",             IF(ISERR(SEARCH(EM$1,Data!$A204)),"",          ";" &amp; VLOOKUP(EM$1,Data!$E:$F,2, FALSE) &amp; ";"   )             )</f>
        <v/>
      </c>
      <c r="EN204" t="str">
        <f>IF(Data!$E204=EN$1, "",             IF(ISERR(SEARCH(EN$1,Data!$A204)),"",          ";" &amp; VLOOKUP(EN$1,Data!$E:$F,2, FALSE) &amp; ";"   )             )</f>
        <v/>
      </c>
      <c r="EO204" t="str">
        <f>IF(Data!$E204=EO$1, "",             IF(ISERR(SEARCH(EO$1,Data!$A204)),"",          ";" &amp; VLOOKUP(EO$1,Data!$E:$F,2, FALSE) &amp; ";"   )             )</f>
        <v/>
      </c>
      <c r="EP204" t="str">
        <f>IF(Data!$E204=EP$1, "",             IF(ISERR(SEARCH(EP$1,Data!$A204)),"",          ";" &amp; VLOOKUP(EP$1,Data!$E:$F,2, FALSE) &amp; ";"   )             )</f>
        <v/>
      </c>
      <c r="EQ204" t="str">
        <f>IF(Data!$E204=EQ$1, "",             IF(ISERR(SEARCH(EQ$1,Data!$A204)),"",          ";" &amp; VLOOKUP(EQ$1,Data!$E:$F,2, FALSE) &amp; ";"   )             )</f>
        <v/>
      </c>
      <c r="ER204" t="str">
        <f>IF(Data!$E204=ER$1, "",             IF(ISERR(SEARCH(ER$1,Data!$A204)),"",          ";" &amp; VLOOKUP(ER$1,Data!$E:$F,2, FALSE) &amp; ";"   )             )</f>
        <v/>
      </c>
      <c r="ES204" t="str">
        <f>IF(Data!$E204=ES$1, "",             IF(ISERR(SEARCH(ES$1,Data!$A204)),"",          ";" &amp; VLOOKUP(ES$1,Data!$E:$F,2, FALSE) &amp; ";"   )             )</f>
        <v/>
      </c>
      <c r="ET204" t="str">
        <f>IF(Data!$E204=ET$1, "",             IF(ISERR(SEARCH(ET$1,Data!$A204)),"",          ";" &amp; VLOOKUP(ET$1,Data!$E:$F,2, FALSE) &amp; ";"   )             )</f>
        <v/>
      </c>
      <c r="EU204" t="str">
        <f>IF(Data!$E204=EU$1, "",             IF(ISERR(SEARCH(EU$1,Data!$A204)),"",          ";" &amp; VLOOKUP(EU$1,Data!$E:$F,2, FALSE) &amp; ";"   )             )</f>
        <v/>
      </c>
      <c r="EV204" t="str">
        <f>IF(Data!$E204=EV$1, "",             IF(ISERR(SEARCH(EV$1,Data!$A204)),"",          ";" &amp; VLOOKUP(EV$1,Data!$E:$F,2, FALSE) &amp; ";"   )             )</f>
        <v/>
      </c>
      <c r="EW204" t="str">
        <f>IF(Data!$E204=EW$1, "",             IF(ISERR(SEARCH(EW$1,Data!$A204)),"",          ";" &amp; VLOOKUP(EW$1,Data!$E:$F,2, FALSE) &amp; ";"   )             )</f>
        <v/>
      </c>
      <c r="EX204" t="str">
        <f>IF(Data!$E204=EX$1, "",             IF(ISERR(SEARCH(EX$1,Data!$A204)),"",          ";" &amp; VLOOKUP(EX$1,Data!$E:$F,2, FALSE) &amp; ";"   )             )</f>
        <v/>
      </c>
      <c r="EY204" t="str">
        <f>IF(Data!$E204=EY$1, "",             IF(ISERR(SEARCH(EY$1,Data!$A204)),"",          ";" &amp; VLOOKUP(EY$1,Data!$E:$F,2, FALSE) &amp; ";"   )             )</f>
        <v/>
      </c>
      <c r="EZ204" t="str">
        <f>IF(Data!$E204=EZ$1, "",             IF(ISERR(SEARCH(EZ$1,Data!$A204)),"",          ";" &amp; VLOOKUP(EZ$1,Data!$E:$F,2, FALSE) &amp; ";"   )             )</f>
        <v/>
      </c>
      <c r="FA204" t="str">
        <f>IF(Data!$E204=FA$1, "",             IF(ISERR(SEARCH(FA$1,Data!$A204)),"",          ";" &amp; VLOOKUP(FA$1,Data!$E:$F,2, FALSE) &amp; ";"   )             )</f>
        <v/>
      </c>
      <c r="FB204" t="str">
        <f>IF(Data!$E204=FB$1, "",             IF(ISERR(SEARCH(FB$1,Data!$A204)),"",          ";" &amp; VLOOKUP(FB$1,Data!$E:$F,2, FALSE) &amp; ";"   )             )</f>
        <v/>
      </c>
      <c r="FC204" t="str">
        <f>IF(Data!$E204=FC$1, "",             IF(ISERR(SEARCH(FC$1,Data!$A204)),"",          ";" &amp; VLOOKUP(FC$1,Data!$E:$F,2, FALSE) &amp; ";"   )             )</f>
        <v/>
      </c>
      <c r="FD204" t="str">
        <f>IF(Data!$E204=FD$1, "",             IF(ISERR(SEARCH(FD$1,Data!$A204)),"",          ";" &amp; VLOOKUP(FD$1,Data!$E:$F,2, FALSE) &amp; ";"   )             )</f>
        <v/>
      </c>
      <c r="FE204" t="str">
        <f>IF(Data!$E204=FE$1, "",             IF(ISERR(SEARCH(FE$1,Data!$A204)),"",          ";" &amp; VLOOKUP(FE$1,Data!$E:$F,2, FALSE) &amp; ";"   )             )</f>
        <v/>
      </c>
      <c r="FF204" t="str">
        <f>IF(Data!$E204=FF$1, "",             IF(ISERR(SEARCH(FF$1,Data!$A204)),"",          ";" &amp; VLOOKUP(FF$1,Data!$E:$F,2, FALSE) &amp; ";"   )             )</f>
        <v/>
      </c>
      <c r="FG204" t="str">
        <f>IF(Data!$E204=FG$1, "",             IF(ISERR(SEARCH(FG$1,Data!$A204)),"",          ";" &amp; VLOOKUP(FG$1,Data!$E:$F,2, FALSE) &amp; ";"   )             )</f>
        <v/>
      </c>
      <c r="FH204" t="str">
        <f>IF(Data!$E204=FH$1, "",             IF(ISERR(SEARCH(FH$1,Data!$A204)),"",          ";" &amp; VLOOKUP(FH$1,Data!$E:$F,2, FALSE) &amp; ";"   )             )</f>
        <v/>
      </c>
      <c r="FI204" t="str">
        <f>IF(Data!$E204=FI$1, "",             IF(ISERR(SEARCH(FI$1,Data!$A204)),"",          ";" &amp; VLOOKUP(FI$1,Data!$E:$F,2, FALSE) &amp; ";"   )             )</f>
        <v/>
      </c>
      <c r="FJ204" t="str">
        <f>IF(Data!$E204=FJ$1, "",             IF(ISERR(SEARCH(FJ$1,Data!$A204)),"",          ";" &amp; VLOOKUP(FJ$1,Data!$E:$F,2, FALSE) &amp; ";"   )             )</f>
        <v/>
      </c>
      <c r="FK204" t="str">
        <f>IF(Data!$E204=FK$1, "",             IF(ISERR(SEARCH(FK$1,Data!$A204)),"",          ";" &amp; VLOOKUP(FK$1,Data!$E:$F,2, FALSE) &amp; ";"   )             )</f>
        <v/>
      </c>
      <c r="FL204" t="str">
        <f>IF(Data!$E204=FL$1, "",             IF(ISERR(SEARCH(FL$1,Data!$A204)),"",          ";" &amp; VLOOKUP(FL$1,Data!$E:$F,2, FALSE) &amp; ";"   )             )</f>
        <v/>
      </c>
      <c r="FM204" t="str">
        <f>IF(Data!$E204=FM$1, "",             IF(ISERR(SEARCH(FM$1,Data!$A204)),"",          ";" &amp; VLOOKUP(FM$1,Data!$E:$F,2, FALSE) &amp; ";"   )             )</f>
        <v/>
      </c>
      <c r="FN204" t="str">
        <f>IF(Data!$E204=FN$1, "",             IF(ISERR(SEARCH(FN$1,Data!$A204)),"",          ";" &amp; VLOOKUP(FN$1,Data!$E:$F,2, FALSE) &amp; ";"   )             )</f>
        <v/>
      </c>
      <c r="FO204" t="str">
        <f>IF(Data!$E204=FO$1, "",             IF(ISERR(SEARCH(FO$1,Data!$A204)),"",          ";" &amp; VLOOKUP(FO$1,Data!$E:$F,2, FALSE) &amp; ";"   )             )</f>
        <v/>
      </c>
      <c r="FP204" t="str">
        <f>IF(Data!$E204=FP$1, "",             IF(ISERR(SEARCH(FP$1,Data!$A204)),"",          ";" &amp; VLOOKUP(FP$1,Data!$E:$F,2, FALSE) &amp; ";"   )             )</f>
        <v/>
      </c>
      <c r="FQ204" t="str">
        <f>IF(Data!$E204=FQ$1, "",             IF(ISERR(SEARCH(FQ$1,Data!$A204)),"",          ";" &amp; VLOOKUP(FQ$1,Data!$E:$F,2, FALSE) &amp; ";"   )             )</f>
        <v/>
      </c>
      <c r="FR204" t="str">
        <f>IF(Data!$E204=FR$1, "",             IF(ISERR(SEARCH(FR$1,Data!$A204)),"",          ";" &amp; VLOOKUP(FR$1,Data!$E:$F,2, FALSE) &amp; ";"   )             )</f>
        <v/>
      </c>
      <c r="FS204" t="str">
        <f>IF(Data!$E204=FS$1, "",             IF(ISERR(SEARCH(FS$1,Data!$A204)),"",          ";" &amp; VLOOKUP(FS$1,Data!$E:$F,2, FALSE) &amp; ";"   )             )</f>
        <v/>
      </c>
      <c r="FT204" t="str">
        <f>IF(Data!$E204=FT$1, "",             IF(ISERR(SEARCH(FT$1,Data!$A204)),"",          ";" &amp; VLOOKUP(FT$1,Data!$E:$F,2, FALSE) &amp; ";"   )             )</f>
        <v/>
      </c>
      <c r="FU204" t="str">
        <f>IF(Data!$E204=FU$1, "",             IF(ISERR(SEARCH(FU$1,Data!$A204)),"",          ";" &amp; VLOOKUP(FU$1,Data!$E:$F,2, FALSE) &amp; ";"   )             )</f>
        <v/>
      </c>
      <c r="FV204" t="str">
        <f>IF(Data!$E204=FV$1, "",             IF(ISERR(SEARCH(FV$1,Data!$A204)),"",          ";" &amp; VLOOKUP(FV$1,Data!$E:$F,2, FALSE) &amp; ";"   )             )</f>
        <v/>
      </c>
      <c r="FW204" t="str">
        <f>IF(Data!$E204=FW$1, "",             IF(ISERR(SEARCH(FW$1,Data!$A204)),"",          ";" &amp; VLOOKUP(FW$1,Data!$E:$F,2, FALSE) &amp; ";"   )             )</f>
        <v/>
      </c>
      <c r="FX204" t="str">
        <f>IF(Data!$E204=FX$1, "",             IF(ISERR(SEARCH(FX$1,Data!$A204)),"",          ";" &amp; VLOOKUP(FX$1,Data!$E:$F,2, FALSE) &amp; ";"   )             )</f>
        <v/>
      </c>
      <c r="FY204" t="str">
        <f>IF(Data!$E204=FY$1, "",             IF(ISERR(SEARCH(FY$1,Data!$A204)),"",          ";" &amp; VLOOKUP(FY$1,Data!$E:$F,2, FALSE) &amp; ";"   )             )</f>
        <v/>
      </c>
      <c r="FZ204" t="str">
        <f>IF(Data!$E204=FZ$1, "",             IF(ISERR(SEARCH(FZ$1,Data!$A204)),"",          ";" &amp; VLOOKUP(FZ$1,Data!$E:$F,2, FALSE) &amp; ";"   )             )</f>
        <v/>
      </c>
      <c r="GA204" t="str">
        <f>IF(Data!$E204=GA$1, "",             IF(ISERR(SEARCH(GA$1,Data!$A204)),"",          ";" &amp; VLOOKUP(GA$1,Data!$E:$F,2, FALSE) &amp; ";"   )             )</f>
        <v/>
      </c>
      <c r="GB204" t="str">
        <f>IF(Data!$E204=GB$1, "",             IF(ISERR(SEARCH(GB$1,Data!$A204)),"",          ";" &amp; VLOOKUP(GB$1,Data!$E:$F,2, FALSE) &amp; ";"   )             )</f>
        <v/>
      </c>
      <c r="GC204" t="str">
        <f>IF(Data!$E204=GC$1, "",             IF(ISERR(SEARCH(GC$1,Data!$A204)),"",          ";" &amp; VLOOKUP(GC$1,Data!$E:$F,2, FALSE) &amp; ";"   )             )</f>
        <v/>
      </c>
      <c r="GD204" t="str">
        <f>IF(Data!$E204=GD$1, "",             IF(ISERR(SEARCH(GD$1,Data!$A204)),"",          ";" &amp; VLOOKUP(GD$1,Data!$E:$F,2, FALSE) &amp; ";"   )             )</f>
        <v/>
      </c>
      <c r="GE204" t="str">
        <f>IF(Data!$E204=GE$1, "",             IF(ISERR(SEARCH(GE$1,Data!$A204)),"",          ";" &amp; VLOOKUP(GE$1,Data!$E:$F,2, FALSE) &amp; ";"   )             )</f>
        <v/>
      </c>
      <c r="GF204" t="str">
        <f>IF(Data!$E204=GF$1, "",             IF(ISERR(SEARCH(GF$1,Data!$A204)),"",          ";" &amp; VLOOKUP(GF$1,Data!$E:$F,2, FALSE) &amp; ";"   )             )</f>
        <v/>
      </c>
      <c r="GG204" t="str">
        <f>IF(Data!$E204=GG$1, "",             IF(ISERR(SEARCH(GG$1,Data!$A204)),"",          ";" &amp; VLOOKUP(GG$1,Data!$E:$F,2, FALSE) &amp; ";"   )             )</f>
        <v/>
      </c>
      <c r="GH204" t="str">
        <f>IF(Data!$E204=GH$1, "",             IF(ISERR(SEARCH(GH$1,Data!$A204)),"",          ";" &amp; VLOOKUP(GH$1,Data!$E:$F,2, FALSE) &amp; ";"   )             )</f>
        <v/>
      </c>
      <c r="GI204" t="str">
        <f>IF(Data!$E204=GI$1, "",             IF(ISERR(SEARCH(GI$1,Data!$A204)),"",          ";" &amp; VLOOKUP(GI$1,Data!$E:$F,2, FALSE) &amp; ";"   )             )</f>
        <v/>
      </c>
      <c r="GJ204" t="str">
        <f>IF(Data!$E204=GJ$1, "",             IF(ISERR(SEARCH(GJ$1,Data!$A204)),"",          ";" &amp; VLOOKUP(GJ$1,Data!$E:$F,2, FALSE) &amp; ";"   )             )</f>
        <v/>
      </c>
      <c r="GK204" t="str">
        <f>IF(Data!$E204=GK$1, "",             IF(ISERR(SEARCH(GK$1,Data!$A204)),"",          ";" &amp; VLOOKUP(GK$1,Data!$E:$F,2, FALSE) &amp; ";"   )             )</f>
        <v/>
      </c>
      <c r="GL204" t="str">
        <f>IF(Data!$E204=GL$1, "",             IF(ISERR(SEARCH(GL$1,Data!$A204)),"",          ";" &amp; VLOOKUP(GL$1,Data!$E:$F,2, FALSE) &amp; ";"   )             )</f>
        <v/>
      </c>
      <c r="GM204" t="str">
        <f>IF(Data!$E204=GM$1, "",             IF(ISERR(SEARCH(GM$1,Data!$A204)),"",          ";" &amp; VLOOKUP(GM$1,Data!$E:$F,2, FALSE) &amp; ";"   )             )</f>
        <v/>
      </c>
      <c r="GN204" t="str">
        <f>IF(Data!$E204=GN$1, "",             IF(ISERR(SEARCH(GN$1,Data!$A204)),"",          ";" &amp; VLOOKUP(GN$1,Data!$E:$F,2, FALSE) &amp; ";"   )             )</f>
        <v/>
      </c>
      <c r="GO204" t="str">
        <f>IF(Data!$E204=GO$1, "",             IF(ISERR(SEARCH(GO$1,Data!$A204)),"",          ";" &amp; VLOOKUP(GO$1,Data!$E:$F,2, FALSE) &amp; ";"   )             )</f>
        <v/>
      </c>
      <c r="GP204" t="str">
        <f>IF(Data!$E204=GP$1, "",             IF(ISERR(SEARCH(GP$1,Data!$A204)),"",          ";" &amp; VLOOKUP(GP$1,Data!$E:$F,2, FALSE) &amp; ";"   )             )</f>
        <v/>
      </c>
      <c r="GQ204" t="str">
        <f>IF(Data!$E204=GQ$1, "",             IF(ISERR(SEARCH(GQ$1,Data!$A204)),"",          ";" &amp; VLOOKUP(GQ$1,Data!$E:$F,2, FALSE) &amp; ";"   )             )</f>
        <v/>
      </c>
      <c r="GR204" t="str">
        <f>IF(Data!$E204=GR$1, "",             IF(ISERR(SEARCH(GR$1,Data!$A204)),"",          ";" &amp; VLOOKUP(GR$1,Data!$E:$F,2, FALSE) &amp; ";"   )             )</f>
        <v/>
      </c>
      <c r="GS204" t="str">
        <f>IF(Data!$E204=GS$1, "",             IF(ISERR(SEARCH(GS$1,Data!$A204)),"",          ";" &amp; VLOOKUP(GS$1,Data!$E:$F,2, FALSE) &amp; ";"   )             )</f>
        <v/>
      </c>
      <c r="GT204" t="str">
        <f>IF(Data!$E204=GT$1, "",             IF(ISERR(SEARCH(GT$1,Data!$A204)),"",          ";" &amp; VLOOKUP(GT$1,Data!$E:$F,2, FALSE) &amp; ";"   )             )</f>
        <v/>
      </c>
      <c r="GU204" t="str">
        <f>IF(Data!$E204=GU$1, "",             IF(ISERR(SEARCH(GU$1,Data!$A204)),"",          ";" &amp; VLOOKUP(GU$1,Data!$E:$F,2, FALSE) &amp; ";"   )             )</f>
        <v/>
      </c>
      <c r="GV204" t="str">
        <f>IF(Data!$E204=GV$1, "",             IF(ISERR(SEARCH(GV$1,Data!$A204)),"",          ";" &amp; VLOOKUP(GV$1,Data!$E:$F,2, FALSE) &amp; ";"   )             )</f>
        <v/>
      </c>
      <c r="GW204" t="str">
        <f>IF(Data!$E204=GW$1, "",             IF(ISERR(SEARCH(GW$1,Data!$A204)),"",          ";" &amp; VLOOKUP(GW$1,Data!$E:$F,2, FALSE) &amp; ";"   )             )</f>
        <v/>
      </c>
      <c r="GX204" t="str">
        <f>IF(Data!$E204=GX$1, "",             IF(ISERR(SEARCH(GX$1,Data!$A204)),"",          ";" &amp; VLOOKUP(GX$1,Data!$E:$F,2, FALSE) &amp; ";"   )             )</f>
        <v/>
      </c>
      <c r="GY204" t="str">
        <f>IF(Data!$E204=GY$1, "",             IF(ISERR(SEARCH(GY$1,Data!$A204)),"",          ";" &amp; VLOOKUP(GY$1,Data!$E:$F,2, FALSE) &amp; ";"   )             )</f>
        <v/>
      </c>
      <c r="GZ204" t="str">
        <f>IF(Data!$E204=GZ$1, "",             IF(ISERR(SEARCH(GZ$1,Data!$A204)),"",          ";" &amp; VLOOKUP(GZ$1,Data!$E:$F,2, FALSE) &amp; ";"   )             )</f>
        <v/>
      </c>
      <c r="HA204" t="str">
        <f>IF(Data!$E204=HA$1, "",             IF(ISERR(SEARCH(HA$1,Data!$A204)),"",          ";" &amp; VLOOKUP(HA$1,Data!$E:$F,2, FALSE) &amp; ";"   )             )</f>
        <v/>
      </c>
      <c r="HB204" t="str">
        <f>IF(Data!$E204=HB$1, "",             IF(ISERR(SEARCH(HB$1,Data!$A204)),"",          ";" &amp; VLOOKUP(HB$1,Data!$E:$F,2, FALSE) &amp; ";"   )             )</f>
        <v/>
      </c>
      <c r="HC204" t="str">
        <f>IF(Data!$E204=HC$1, "",             IF(ISERR(SEARCH(HC$1,Data!$A204)),"",          ";" &amp; VLOOKUP(HC$1,Data!$E:$F,2, FALSE) &amp; ";"   )             )</f>
        <v/>
      </c>
      <c r="HD204" t="str">
        <f>IF(Data!$E204=HD$1, "",             IF(ISERR(SEARCH(HD$1,Data!$A204)),"",          ";" &amp; VLOOKUP(HD$1,Data!$E:$F,2, FALSE) &amp; ";"   )             )</f>
        <v/>
      </c>
      <c r="HE204" t="str">
        <f>IF(Data!$E204=HE$1, "",             IF(ISERR(SEARCH(HE$1,Data!$A204)),"",          ";" &amp; VLOOKUP(HE$1,Data!$E:$F,2, FALSE) &amp; ";"   )             )</f>
        <v/>
      </c>
      <c r="HF204" t="str">
        <f>IF(Data!$E204=HF$1, "",             IF(ISERR(SEARCH(HF$1,Data!$A204)),"",          ";" &amp; VLOOKUP(HF$1,Data!$E:$F,2, FALSE) &amp; ";"   )             )</f>
        <v/>
      </c>
      <c r="HG204" t="str">
        <f>IF(Data!$E204=HG$1, "",             IF(ISERR(SEARCH(HG$1,Data!$A204)),"",          ";" &amp; VLOOKUP(HG$1,Data!$E:$F,2, FALSE) &amp; ";"   )             )</f>
        <v/>
      </c>
      <c r="HH204" t="str">
        <f>IF(Data!$E204=HH$1, "",             IF(ISERR(SEARCH(HH$1,Data!$A204)),"",          ";" &amp; VLOOKUP(HH$1,Data!$E:$F,2, FALSE) &amp; ";"   )             )</f>
        <v/>
      </c>
      <c r="HI204" t="str">
        <f>IF(Data!$E204=HI$1, "",             IF(ISERR(SEARCH(HI$1,Data!$A204)),"",          ";" &amp; VLOOKUP(HI$1,Data!$E:$F,2, FALSE) &amp; ";"   )             )</f>
        <v/>
      </c>
      <c r="HJ204" t="str">
        <f>IF(Data!$E204=HJ$1, "",             IF(ISERR(SEARCH(HJ$1,Data!$A204)),"",          ";" &amp; VLOOKUP(HJ$1,Data!$E:$F,2, FALSE) &amp; ";"   )             )</f>
        <v/>
      </c>
      <c r="HK204" t="str">
        <f>IF(Data!$E204=HK$1, "",             IF(ISERR(SEARCH(HK$1,Data!$A204)),"",          ";" &amp; VLOOKUP(HK$1,Data!$E:$F,2, FALSE) &amp; ";"   )             )</f>
        <v/>
      </c>
      <c r="HL204" t="str">
        <f>IF(Data!$E204=HL$1, "",             IF(ISERR(SEARCH(HL$1,Data!$A204)),"",          ";" &amp; VLOOKUP(HL$1,Data!$E:$F,2, FALSE) &amp; ";"   )             )</f>
        <v/>
      </c>
      <c r="HM204" t="str">
        <f>IF(Data!$E204=HM$1, "",             IF(ISERR(SEARCH(HM$1,Data!$A204)),"",          ";" &amp; VLOOKUP(HM$1,Data!$E:$F,2, FALSE) &amp; ";"   )             )</f>
        <v/>
      </c>
      <c r="HN204" t="str">
        <f>IF(Data!$E204=HN$1, "",             IF(ISERR(SEARCH(HN$1,Data!$A204)),"",          ";" &amp; VLOOKUP(HN$1,Data!$E:$F,2, FALSE) &amp; ";"   )             )</f>
        <v/>
      </c>
      <c r="HO204" t="str">
        <f>IF(Data!$E204=HO$1, "",             IF(ISERR(SEARCH(HO$1,Data!$A204)),"",          ";" &amp; VLOOKUP(HO$1,Data!$E:$F,2, FALSE) &amp; ";"   )             )</f>
        <v/>
      </c>
      <c r="HP204" t="str">
        <f>IF(Data!$E204=HP$1, "",             IF(ISERR(SEARCH(HP$1,Data!$A204)),"",          ";" &amp; VLOOKUP(HP$1,Data!$E:$F,2, FALSE) &amp; ";"   )             )</f>
        <v/>
      </c>
      <c r="HQ204" t="str">
        <f>IF(Data!$E204=HQ$1, "",             IF(ISERR(SEARCH(HQ$1,Data!$A204)),"",          ";" &amp; VLOOKUP(HQ$1,Data!$E:$F,2, FALSE) &amp; ";"   )             )</f>
        <v/>
      </c>
      <c r="HR204" t="str">
        <f>IF(Data!$E204=HR$1, "",             IF(ISERR(SEARCH(HR$1,Data!$A204)),"",          ";" &amp; VLOOKUP(HR$1,Data!$E:$F,2, FALSE) &amp; ";"   )             )</f>
        <v/>
      </c>
      <c r="HS204" t="str">
        <f>IF(Data!$E204=HS$1, "",             IF(ISERR(SEARCH(HS$1,Data!$A204)),"",          ";" &amp; VLOOKUP(HS$1,Data!$E:$F,2, FALSE) &amp; ";"   )             )</f>
        <v/>
      </c>
      <c r="HT204" t="str">
        <f>IF(Data!$E204=HT$1, "",             IF(ISERR(SEARCH(HT$1,Data!$A204)),"",          ";" &amp; VLOOKUP(HT$1,Data!$E:$F,2, FALSE) &amp; ";"   )             )</f>
        <v/>
      </c>
      <c r="HU204" t="str">
        <f>IF(Data!$E204=HU$1, "",             IF(ISERR(SEARCH(HU$1,Data!$A204)),"",          ";" &amp; VLOOKUP(HU$1,Data!$E:$F,2, FALSE) &amp; ";"   )             )</f>
        <v/>
      </c>
      <c r="HV204" t="str">
        <f>IF(Data!$E204=HV$1, "",             IF(ISERR(SEARCH(HV$1,Data!$A204)),"",          ";" &amp; VLOOKUP(HV$1,Data!$E:$F,2, FALSE) &amp; ";"   )             )</f>
        <v/>
      </c>
      <c r="HW204" t="str">
        <f>IF(Data!$E204=HW$1, "",             IF(ISERR(SEARCH(HW$1,Data!$A204)),"",          ";" &amp; VLOOKUP(HW$1,Data!$E:$F,2, FALSE) &amp; ";"   )             )</f>
        <v/>
      </c>
      <c r="HX204" t="str">
        <f>IF(Data!$E204=HX$1, "",             IF(ISERR(SEARCH(HX$1,Data!$A204)),"",          ";" &amp; VLOOKUP(HX$1,Data!$E:$F,2, FALSE) &amp; ";"   )             )</f>
        <v/>
      </c>
      <c r="HY204" t="str">
        <f>IF(Data!$E204=HY$1, "",             IF(ISERR(SEARCH(HY$1,Data!$A204)),"",          ";" &amp; VLOOKUP(HY$1,Data!$E:$F,2, FALSE) &amp; ";"   )             )</f>
        <v/>
      </c>
      <c r="HZ204" t="str">
        <f>IF(Data!$E204=HZ$1, "",             IF(ISERR(SEARCH(HZ$1,Data!$A204)),"",          ";" &amp; VLOOKUP(HZ$1,Data!$E:$F,2, FALSE) &amp; ";"   )             )</f>
        <v/>
      </c>
      <c r="IA204" t="str">
        <f>IF(Data!$E204=IA$1, "",             IF(ISERR(SEARCH(IA$1,Data!$A204)),"",          ";" &amp; VLOOKUP(IA$1,Data!$E:$F,2, FALSE) &amp; ";"   )             )</f>
        <v/>
      </c>
      <c r="IB204" t="str">
        <f>IF(Data!$E204=IB$1, "",             IF(ISERR(SEARCH(IB$1,Data!$A204)),"",          ";" &amp; VLOOKUP(IB$1,Data!$E:$F,2, FALSE) &amp; ";"   )             )</f>
        <v/>
      </c>
      <c r="IC204" t="str">
        <f>IF(Data!$E204=IC$1, "",             IF(ISERR(SEARCH(IC$1,Data!$A204)),"",          ";" &amp; VLOOKUP(IC$1,Data!$E:$F,2, FALSE) &amp; ";"   )             )</f>
        <v/>
      </c>
      <c r="ID204" t="str">
        <f>IF(Data!$E204=ID$1, "",             IF(ISERR(SEARCH(ID$1,Data!$A204)),"",          ";" &amp; VLOOKUP(ID$1,Data!$E:$F,2, FALSE) &amp; ";"   )             )</f>
        <v/>
      </c>
      <c r="IE204" t="str">
        <f>IF(Data!$E204=IE$1, "",             IF(ISERR(SEARCH(IE$1,Data!$A204)),"",          ";" &amp; VLOOKUP(IE$1,Data!$E:$F,2, FALSE) &amp; ";"   )             )</f>
        <v/>
      </c>
    </row>
    <row r="205" spans="1:239" x14ac:dyDescent="0.3">
      <c r="A205" t="str">
        <f>Tableau1[[#This Row],[name]]</f>
        <v>Shaak Ti</v>
      </c>
      <c r="B205" s="15">
        <f>VLOOKUP(Tableau36[[#This Row],[Character]],Data!E:F,2,FALSE)</f>
        <v>204</v>
      </c>
      <c r="C205" t="str">
        <f>IF( Tableau36[[#This Row],[removed double semi-colon]]="", "", MID(Tableau36[[#This Row],[removed double semi-colon]],2,LEN(Tableau36[[#This Row],[removed double semi-colon]]) - 2) )</f>
        <v/>
      </c>
      <c r="D205" t="str">
        <f>SUBSTITUTE(Tableau36[[#This Row],[Concatenation]],";;",";")</f>
        <v/>
      </c>
      <c r="E205" t="str">
        <f>_xlfn.CONCAT(Tableau4[#This Row])</f>
        <v/>
      </c>
      <c r="I205" t="str">
        <f>IF(Data!$E205=I$1, "",             IF(ISERR(SEARCH(I$1,Data!$A205)),"",          ";" &amp; VLOOKUP(I$1,Data!$E:$F,2, FALSE) &amp; ";"   )             )</f>
        <v/>
      </c>
      <c r="J205" t="str">
        <f>IF(Data!$E205=J$1, "",             IF(ISERR(SEARCH(J$1,Data!$A205)),"",          ";" &amp; VLOOKUP(J$1,Data!$E:$F,2, FALSE) &amp; ";"   )             )</f>
        <v/>
      </c>
      <c r="K205" t="str">
        <f>IF(Data!$E205=K$1, "",             IF(ISERR(SEARCH(K$1,Data!$A205)),"",          ";" &amp; VLOOKUP(K$1,Data!$E:$F,2, FALSE) &amp; ";"   )             )</f>
        <v/>
      </c>
      <c r="L205" t="str">
        <f>IF(Data!$E205=L$1, "",             IF(ISERR(SEARCH(L$1,Data!$A205)),"",          ";" &amp; VLOOKUP(L$1,Data!$E:$F,2, FALSE) &amp; ";"   )             )</f>
        <v/>
      </c>
      <c r="M205" t="str">
        <f>IF(Data!$E205=M$1, "",             IF(ISERR(SEARCH(M$1,Data!$A205)),"",          ";" &amp; VLOOKUP(M$1,Data!$E:$F,2, FALSE) &amp; ";"   )             )</f>
        <v/>
      </c>
      <c r="N205" t="str">
        <f>IF(Data!$E205=N$1, "",             IF(ISERR(SEARCH(N$1,Data!$A205)),"",          ";" &amp; VLOOKUP(N$1,Data!$E:$F,2, FALSE) &amp; ";"   )             )</f>
        <v/>
      </c>
      <c r="O205" t="str">
        <f>IF(Data!$E205=O$1, "",             IF(ISERR(SEARCH(O$1,Data!$A205)),"",          ";" &amp; VLOOKUP(O$1,Data!$E:$F,2, FALSE) &amp; ";"   )             )</f>
        <v/>
      </c>
      <c r="P205" t="str">
        <f>IF(Data!$E205=P$1, "",             IF(ISERR(SEARCH(P$1,Data!$A205)),"",          ";" &amp; VLOOKUP(P$1,Data!$E:$F,2, FALSE) &amp; ";"   )             )</f>
        <v/>
      </c>
      <c r="Q205" t="str">
        <f>IF(Data!$E205=Q$1, "",             IF(ISERR(SEARCH(Q$1,Data!$A205)),"",          ";" &amp; VLOOKUP(Q$1,Data!$E:$F,2, FALSE) &amp; ";"   )             )</f>
        <v/>
      </c>
      <c r="R205" t="str">
        <f>IF(Data!$E205=R$1, "",             IF(ISERR(SEARCH(R$1,Data!$A205)),"",          ";" &amp; VLOOKUP(R$1,Data!$E:$F,2, FALSE) &amp; ";"   )             )</f>
        <v/>
      </c>
      <c r="S205" t="str">
        <f>IF(Data!$E205=S$1, "",             IF(ISERR(SEARCH(S$1,Data!$A205)),"",          ";" &amp; VLOOKUP(S$1,Data!$E:$F,2, FALSE) &amp; ";"   )             )</f>
        <v/>
      </c>
      <c r="T205" t="str">
        <f>IF(Data!$E205=T$1, "",             IF(ISERR(SEARCH(T$1,Data!$A205)),"",          ";" &amp; VLOOKUP(T$1,Data!$E:$F,2, FALSE) &amp; ";"   )             )</f>
        <v/>
      </c>
      <c r="U205" t="str">
        <f>IF(Data!$E205=U$1, "",             IF(ISERR(SEARCH(U$1,Data!$A205)),"",          ";" &amp; VLOOKUP(U$1,Data!$E:$F,2, FALSE) &amp; ";"   )             )</f>
        <v/>
      </c>
      <c r="V205" t="str">
        <f>IF(Data!$E205=V$1, "",             IF(ISERR(SEARCH(V$1,Data!$A205)),"",          ";" &amp; VLOOKUP(V$1,Data!$E:$F,2, FALSE) &amp; ";"   )             )</f>
        <v/>
      </c>
      <c r="W205" t="str">
        <f>IF(Data!$E205=W$1, "",             IF(ISERR(SEARCH(W$1,Data!$A205)),"",          ";" &amp; VLOOKUP(W$1,Data!$E:$F,2, FALSE) &amp; ";"   )             )</f>
        <v/>
      </c>
      <c r="X205" t="str">
        <f>IF(Data!$E205=X$1, "",             IF(ISERR(SEARCH(X$1,Data!$A205)),"",          ";" &amp; VLOOKUP(X$1,Data!$E:$F,2, FALSE) &amp; ";"   )             )</f>
        <v/>
      </c>
      <c r="Y205" t="str">
        <f>IF(Data!$E205=Y$1, "",             IF(ISERR(SEARCH(Y$1,Data!$A205)),"",          ";" &amp; VLOOKUP(Y$1,Data!$E:$F,2, FALSE) &amp; ";"   )             )</f>
        <v/>
      </c>
      <c r="Z205" t="str">
        <f>IF(Data!$E205=Z$1, "",             IF(ISERR(SEARCH(Z$1,Data!$A205)),"",          ";" &amp; VLOOKUP(Z$1,Data!$E:$F,2, FALSE) &amp; ";"   )             )</f>
        <v/>
      </c>
      <c r="AA205" t="str">
        <f>IF(Data!$E205=AA$1, "",             IF(ISERR(SEARCH(AA$1,Data!$A205)),"",          ";" &amp; VLOOKUP(AA$1,Data!$E:$F,2, FALSE) &amp; ";"   )             )</f>
        <v/>
      </c>
      <c r="AB205" t="str">
        <f>IF(Data!$E205=AB$1, "",             IF(ISERR(SEARCH(AB$1,Data!$A205)),"",          ";" &amp; VLOOKUP(AB$1,Data!$E:$F,2, FALSE) &amp; ";"   )             )</f>
        <v/>
      </c>
      <c r="AC205" t="str">
        <f>IF(Data!$E205=AC$1, "",             IF(ISERR(SEARCH(AC$1,Data!$A205)),"",          ";" &amp; VLOOKUP(AC$1,Data!$E:$F,2, FALSE) &amp; ";"   )             )</f>
        <v/>
      </c>
      <c r="AD205" t="str">
        <f>IF(Data!$E205=AD$1, "",             IF(ISERR(SEARCH(AD$1,Data!$A205)),"",          ";" &amp; VLOOKUP(AD$1,Data!$E:$F,2, FALSE) &amp; ";"   )             )</f>
        <v/>
      </c>
      <c r="AE205" t="str">
        <f>IF(Data!$E205=AE$1, "",             IF(ISERR(SEARCH(AE$1,Data!$A205)),"",          ";" &amp; VLOOKUP(AE$1,Data!$E:$F,2, FALSE) &amp; ";"   )             )</f>
        <v/>
      </c>
      <c r="AF205" t="str">
        <f>IF(Data!$E205=AF$1, "",             IF(ISERR(SEARCH(AF$1,Data!$A205)),"",          ";" &amp; VLOOKUP(AF$1,Data!$E:$F,2, FALSE) &amp; ";"   )             )</f>
        <v/>
      </c>
      <c r="AG205" t="str">
        <f>IF(Data!$E205=AG$1, "",             IF(ISERR(SEARCH(AG$1,Data!$A205)),"",          ";" &amp; VLOOKUP(AG$1,Data!$E:$F,2, FALSE) &amp; ";"   )             )</f>
        <v/>
      </c>
      <c r="AH205" t="str">
        <f>IF(Data!$E205=AH$1, "",             IF(ISERR(SEARCH(AH$1,Data!$A205)),"",          ";" &amp; VLOOKUP(AH$1,Data!$E:$F,2, FALSE) &amp; ";"   )             )</f>
        <v/>
      </c>
      <c r="AI205" t="str">
        <f>IF(Data!$E205=AI$1, "",             IF(ISERR(SEARCH(AI$1,Data!$A205)),"",          ";" &amp; VLOOKUP(AI$1,Data!$E:$F,2, FALSE) &amp; ";"   )             )</f>
        <v/>
      </c>
      <c r="AJ205" t="str">
        <f>IF(Data!$E205=AJ$1, "",             IF(ISERR(SEARCH(AJ$1,Data!$A205)),"",          ";" &amp; VLOOKUP(AJ$1,Data!$E:$F,2, FALSE) &amp; ";"   )             )</f>
        <v/>
      </c>
      <c r="AK205" t="str">
        <f>IF(Data!$E205=AK$1, "",             IF(ISERR(SEARCH(AK$1,Data!$A205)),"",          ";" &amp; VLOOKUP(AK$1,Data!$E:$F,2, FALSE) &amp; ";"   )             )</f>
        <v/>
      </c>
      <c r="AL205" t="str">
        <f>IF(Data!$E205=AL$1, "",             IF(ISERR(SEARCH(AL$1,Data!$A205)),"",          ";" &amp; VLOOKUP(AL$1,Data!$E:$F,2, FALSE) &amp; ";"   )             )</f>
        <v/>
      </c>
      <c r="AM205" t="str">
        <f>IF(Data!$E205=AM$1, "",             IF(ISERR(SEARCH(AM$1,Data!$A205)),"",          ";" &amp; VLOOKUP(AM$1,Data!$E:$F,2, FALSE) &amp; ";"   )             )</f>
        <v/>
      </c>
      <c r="AN205" t="str">
        <f>IF(Data!$E205=AN$1, "",             IF(ISERR(SEARCH(AN$1,Data!$A205)),"",          ";" &amp; VLOOKUP(AN$1,Data!$E:$F,2, FALSE) &amp; ";"   )             )</f>
        <v/>
      </c>
      <c r="AO205" t="str">
        <f>IF(Data!$E205=AO$1, "",             IF(ISERR(SEARCH(AO$1,Data!$A205)),"",          ";" &amp; VLOOKUP(AO$1,Data!$E:$F,2, FALSE) &amp; ";"   )             )</f>
        <v/>
      </c>
      <c r="AP205" t="str">
        <f>IF(Data!$E205=AP$1, "",             IF(ISERR(SEARCH(AP$1,Data!$A205)),"",          ";" &amp; VLOOKUP(AP$1,Data!$E:$F,2, FALSE) &amp; ";"   )             )</f>
        <v/>
      </c>
      <c r="AQ205" t="str">
        <f>IF(Data!$E205=AQ$1, "",             IF(ISERR(SEARCH(AQ$1,Data!$A205)),"",          ";" &amp; VLOOKUP(AQ$1,Data!$E:$F,2, FALSE) &amp; ";"   )             )</f>
        <v/>
      </c>
      <c r="AR205" t="str">
        <f>IF(Data!$E205=AR$1, "",             IF(ISERR(SEARCH(AR$1,Data!$A205)),"",          ";" &amp; VLOOKUP(AR$1,Data!$E:$F,2, FALSE) &amp; ";"   )             )</f>
        <v/>
      </c>
      <c r="AS205" t="str">
        <f>IF(Data!$E205=AS$1, "",             IF(ISERR(SEARCH(AS$1,Data!$A205)),"",          ";" &amp; VLOOKUP(AS$1,Data!$E:$F,2, FALSE) &amp; ";"   )             )</f>
        <v/>
      </c>
      <c r="AT205" t="str">
        <f>IF(Data!$E205=AT$1, "",             IF(ISERR(SEARCH(AT$1,Data!$A205)),"",          ";" &amp; VLOOKUP(AT$1,Data!$E:$F,2, FALSE) &amp; ";"   )             )</f>
        <v/>
      </c>
      <c r="AU205" t="str">
        <f>IF(Data!$E205=AU$1, "",             IF(ISERR(SEARCH(AU$1,Data!$A205)),"",          ";" &amp; VLOOKUP(AU$1,Data!$E:$F,2, FALSE) &amp; ";"   )             )</f>
        <v/>
      </c>
      <c r="AV205" t="str">
        <f>IF(Data!$E205=AV$1, "",             IF(ISERR(SEARCH(AV$1,Data!$A205)),"",          ";" &amp; VLOOKUP(AV$1,Data!$E:$F,2, FALSE) &amp; ";"   )             )</f>
        <v/>
      </c>
      <c r="AW205" t="str">
        <f>IF(Data!$E205=AW$1, "",             IF(ISERR(SEARCH(AW$1,Data!$A205)),"",          ";" &amp; VLOOKUP(AW$1,Data!$E:$F,2, FALSE) &amp; ";"   )             )</f>
        <v/>
      </c>
      <c r="AX205" t="str">
        <f>IF(Data!$E205=AX$1, "",             IF(ISERR(SEARCH(AX$1,Data!$A205)),"",          ";" &amp; VLOOKUP(AX$1,Data!$E:$F,2, FALSE) &amp; ";"   )             )</f>
        <v/>
      </c>
      <c r="AY205" t="str">
        <f>IF(Data!$E205=AY$1, "",             IF(ISERR(SEARCH(AY$1,Data!$A205)),"",          ";" &amp; VLOOKUP(AY$1,Data!$E:$F,2, FALSE) &amp; ";"   )             )</f>
        <v/>
      </c>
      <c r="AZ205" t="str">
        <f>IF(Data!$E205=AZ$1, "",             IF(ISERR(SEARCH(AZ$1,Data!$A205)),"",          ";" &amp; VLOOKUP(AZ$1,Data!$E:$F,2, FALSE) &amp; ";"   )             )</f>
        <v/>
      </c>
      <c r="BA205" t="str">
        <f>IF(Data!$E205=BA$1, "",             IF(ISERR(SEARCH(BA$1,Data!$A205)),"",          ";" &amp; VLOOKUP(BA$1,Data!$E:$F,2, FALSE) &amp; ";"   )             )</f>
        <v/>
      </c>
      <c r="BB205" t="str">
        <f>IF(Data!$E205=BB$1, "",             IF(ISERR(SEARCH(BB$1,Data!$A205)),"",          ";" &amp; VLOOKUP(BB$1,Data!$E:$F,2, FALSE) &amp; ";"   )             )</f>
        <v/>
      </c>
      <c r="BC205" t="str">
        <f>IF(Data!$E205=BC$1, "",             IF(ISERR(SEARCH(BC$1,Data!$A205)),"",          ";" &amp; VLOOKUP(BC$1,Data!$E:$F,2, FALSE) &amp; ";"   )             )</f>
        <v/>
      </c>
      <c r="BD205" t="str">
        <f>IF(Data!$E205=BD$1, "",             IF(ISERR(SEARCH(BD$1,Data!$A205)),"",          ";" &amp; VLOOKUP(BD$1,Data!$E:$F,2, FALSE) &amp; ";"   )             )</f>
        <v/>
      </c>
      <c r="BE205" t="str">
        <f>IF(Data!$E205=BE$1, "",             IF(ISERR(SEARCH(BE$1,Data!$A205)),"",          ";" &amp; VLOOKUP(BE$1,Data!$E:$F,2, FALSE) &amp; ";"   )             )</f>
        <v/>
      </c>
      <c r="BF205" t="str">
        <f>IF(Data!$E205=BF$1, "",             IF(ISERR(SEARCH(BF$1,Data!$A205)),"",          ";" &amp; VLOOKUP(BF$1,Data!$E:$F,2, FALSE) &amp; ";"   )             )</f>
        <v/>
      </c>
      <c r="BG205" t="str">
        <f>IF(Data!$E205=BG$1, "",             IF(ISERR(SEARCH(BG$1,Data!$A205)),"",          ";" &amp; VLOOKUP(BG$1,Data!$E:$F,2, FALSE) &amp; ";"   )             )</f>
        <v/>
      </c>
      <c r="BH205" t="str">
        <f>IF(Data!$E205=BH$1, "",             IF(ISERR(SEARCH(BH$1,Data!$A205)),"",          ";" &amp; VLOOKUP(BH$1,Data!$E:$F,2, FALSE) &amp; ";"   )             )</f>
        <v/>
      </c>
      <c r="BI205" t="str">
        <f>IF(Data!$E205=BI$1, "",             IF(ISERR(SEARCH(BI$1,Data!$A205)),"",          ";" &amp; VLOOKUP(BI$1,Data!$E:$F,2, FALSE) &amp; ";"   )             )</f>
        <v/>
      </c>
      <c r="BJ205" t="str">
        <f>IF(Data!$E205=BJ$1, "",             IF(ISERR(SEARCH(BJ$1,Data!$A205)),"",          ";" &amp; VLOOKUP(BJ$1,Data!$E:$F,2, FALSE) &amp; ";"   )             )</f>
        <v/>
      </c>
      <c r="BK205" t="str">
        <f>IF(Data!$E205=BK$1, "",             IF(ISERR(SEARCH(BK$1,Data!$A205)),"",          ";" &amp; VLOOKUP(BK$1,Data!$E:$F,2, FALSE) &amp; ";"   )             )</f>
        <v/>
      </c>
      <c r="BL205" t="str">
        <f>IF(Data!$E205=BL$1, "",             IF(ISERR(SEARCH(BL$1,Data!$A205)),"",          ";" &amp; VLOOKUP(BL$1,Data!$E:$F,2, FALSE) &amp; ";"   )             )</f>
        <v/>
      </c>
      <c r="BM205" t="str">
        <f>IF(Data!$E205=BM$1, "",             IF(ISERR(SEARCH(BM$1,Data!$A205)),"",          ";" &amp; VLOOKUP(BM$1,Data!$E:$F,2, FALSE) &amp; ";"   )             )</f>
        <v/>
      </c>
      <c r="BN205" t="str">
        <f>IF(Data!$E205=BN$1, "",             IF(ISERR(SEARCH(BN$1,Data!$A205)),"",          ";" &amp; VLOOKUP(BN$1,Data!$E:$F,2, FALSE) &amp; ";"   )             )</f>
        <v/>
      </c>
      <c r="BO205" t="str">
        <f>IF(Data!$E205=BO$1, "",             IF(ISERR(SEARCH(BO$1,Data!$A205)),"",          ";" &amp; VLOOKUP(BO$1,Data!$E:$F,2, FALSE) &amp; ";"   )             )</f>
        <v/>
      </c>
      <c r="BP205" t="str">
        <f>IF(Data!$E205=BP$1, "",             IF(ISERR(SEARCH(BP$1,Data!$A205)),"",          ";" &amp; VLOOKUP(BP$1,Data!$E:$F,2, FALSE) &amp; ";"   )             )</f>
        <v/>
      </c>
      <c r="BQ205" t="str">
        <f>IF(Data!$E205=BQ$1, "",             IF(ISERR(SEARCH(BQ$1,Data!$A205)),"",          ";" &amp; VLOOKUP(BQ$1,Data!$E:$F,2, FALSE) &amp; ";"   )             )</f>
        <v/>
      </c>
      <c r="BR205" t="str">
        <f>IF(Data!$E205=BR$1, "",             IF(ISERR(SEARCH(BR$1,Data!$A205)),"",          ";" &amp; VLOOKUP(BR$1,Data!$E:$F,2, FALSE) &amp; ";"   )             )</f>
        <v/>
      </c>
      <c r="BS205" t="str">
        <f>IF(Data!$E205=BS$1, "",             IF(ISERR(SEARCH(BS$1,Data!$A205)),"",          ";" &amp; VLOOKUP(BS$1,Data!$E:$F,2, FALSE) &amp; ";"   )             )</f>
        <v/>
      </c>
      <c r="BT205" t="str">
        <f>IF(Data!$E205=BT$1, "",             IF(ISERR(SEARCH(BT$1,Data!$A205)),"",          ";" &amp; VLOOKUP(BT$1,Data!$E:$F,2, FALSE) &amp; ";"   )             )</f>
        <v/>
      </c>
      <c r="BU205" t="str">
        <f>IF(Data!$E205=BU$1, "",             IF(ISERR(SEARCH(BU$1,Data!$A205)),"",          ";" &amp; VLOOKUP(BU$1,Data!$E:$F,2, FALSE) &amp; ";"   )             )</f>
        <v/>
      </c>
      <c r="BV205" t="str">
        <f>IF(Data!$E205=BV$1, "",             IF(ISERR(SEARCH(BV$1,Data!$A205)),"",          ";" &amp; VLOOKUP(BV$1,Data!$E:$F,2, FALSE) &amp; ";"   )             )</f>
        <v/>
      </c>
      <c r="BW205" t="str">
        <f>IF(Data!$E205=BW$1, "",             IF(ISERR(SEARCH(BW$1,Data!$A205)),"",          ";" &amp; VLOOKUP(BW$1,Data!$E:$F,2, FALSE) &amp; ";"   )             )</f>
        <v/>
      </c>
      <c r="BX205" t="str">
        <f>IF(Data!$E205=BX$1, "",             IF(ISERR(SEARCH(BX$1,Data!$A205)),"",          ";" &amp; VLOOKUP(BX$1,Data!$E:$F,2, FALSE) &amp; ";"   )             )</f>
        <v/>
      </c>
      <c r="BY205" t="str">
        <f>IF(Data!$E205=BY$1, "",             IF(ISERR(SEARCH(BY$1,Data!$A205)),"",          ";" &amp; VLOOKUP(BY$1,Data!$E:$F,2, FALSE) &amp; ";"   )             )</f>
        <v/>
      </c>
      <c r="BZ205" t="str">
        <f>IF(Data!$E205=BZ$1, "",             IF(ISERR(SEARCH(BZ$1,Data!$A205)),"",          ";" &amp; VLOOKUP(BZ$1,Data!$E:$F,2, FALSE) &amp; ";"   )             )</f>
        <v/>
      </c>
      <c r="CA205" t="str">
        <f>IF(Data!$E205=CA$1, "",             IF(ISERR(SEARCH(CA$1,Data!$A205)),"",          ";" &amp; VLOOKUP(CA$1,Data!$E:$F,2, FALSE) &amp; ";"   )             )</f>
        <v/>
      </c>
      <c r="CB205" t="str">
        <f>IF(Data!$E205=CB$1, "",             IF(ISERR(SEARCH(CB$1,Data!$A205)),"",          ";" &amp; VLOOKUP(CB$1,Data!$E:$F,2, FALSE) &amp; ";"   )             )</f>
        <v/>
      </c>
      <c r="CC205" t="str">
        <f>IF(Data!$E205=CC$1, "",             IF(ISERR(SEARCH(CC$1,Data!$A205)),"",          ";" &amp; VLOOKUP(CC$1,Data!$E:$F,2, FALSE) &amp; ";"   )             )</f>
        <v/>
      </c>
      <c r="CD205" t="str">
        <f>IF(Data!$E205=CD$1, "",             IF(ISERR(SEARCH(CD$1,Data!$A205)),"",          ";" &amp; VLOOKUP(CD$1,Data!$E:$F,2, FALSE) &amp; ";"   )             )</f>
        <v/>
      </c>
      <c r="CE205" t="str">
        <f>IF(Data!$E205=CE$1, "",             IF(ISERR(SEARCH(CE$1,Data!$A205)),"",          ";" &amp; VLOOKUP(CE$1,Data!$E:$F,2, FALSE) &amp; ";"   )             )</f>
        <v/>
      </c>
      <c r="CF205" t="str">
        <f>IF(Data!$E205=CF$1, "",             IF(ISERR(SEARCH(CF$1,Data!$A205)),"",          ";" &amp; VLOOKUP(CF$1,Data!$E:$F,2, FALSE) &amp; ";"   )             )</f>
        <v/>
      </c>
      <c r="CG205" t="str">
        <f>IF(Data!$E205=CG$1, "",             IF(ISERR(SEARCH(CG$1,Data!$A205)),"",          ";" &amp; VLOOKUP(CG$1,Data!$E:$F,2, FALSE) &amp; ";"   )             )</f>
        <v/>
      </c>
      <c r="CH205" t="str">
        <f>IF(Data!$E205=CH$1, "",             IF(ISERR(SEARCH(CH$1,Data!$A205)),"",          ";" &amp; VLOOKUP(CH$1,Data!$E:$F,2, FALSE) &amp; ";"   )             )</f>
        <v/>
      </c>
      <c r="CI205" t="str">
        <f>IF(Data!$E205=CI$1, "",             IF(ISERR(SEARCH(CI$1,Data!$A205)),"",          ";" &amp; VLOOKUP(CI$1,Data!$E:$F,2, FALSE) &amp; ";"   )             )</f>
        <v/>
      </c>
      <c r="CJ205" t="str">
        <f>IF(Data!$E205=CJ$1, "",             IF(ISERR(SEARCH(CJ$1,Data!$A205)),"",          ";" &amp; VLOOKUP(CJ$1,Data!$E:$F,2, FALSE) &amp; ";"   )             )</f>
        <v/>
      </c>
      <c r="CK205" t="str">
        <f>IF(Data!$E205=CK$1, "",             IF(ISERR(SEARCH(CK$1,Data!$A205)),"",          ";" &amp; VLOOKUP(CK$1,Data!$E:$F,2, FALSE) &amp; ";"   )             )</f>
        <v/>
      </c>
      <c r="CL205" t="str">
        <f>IF(Data!$E205=CL$1, "",             IF(ISERR(SEARCH(CL$1,Data!$A205)),"",          ";" &amp; VLOOKUP(CL$1,Data!$E:$F,2, FALSE) &amp; ";"   )             )</f>
        <v/>
      </c>
      <c r="CM205" t="str">
        <f>IF(Data!$E205=CM$1, "",             IF(ISERR(SEARCH(CM$1,Data!$A205)),"",          ";" &amp; VLOOKUP(CM$1,Data!$E:$F,2, FALSE) &amp; ";"   )             )</f>
        <v/>
      </c>
      <c r="CN205" t="str">
        <f>IF(Data!$E205=CN$1, "",             IF(ISERR(SEARCH(CN$1,Data!$A205)),"",          ";" &amp; VLOOKUP(CN$1,Data!$E:$F,2, FALSE) &amp; ";"   )             )</f>
        <v/>
      </c>
      <c r="CO205" t="str">
        <f>IF(Data!$E205=CO$1, "",             IF(ISERR(SEARCH(CO$1,Data!$A205)),"",          ";" &amp; VLOOKUP(CO$1,Data!$E:$F,2, FALSE) &amp; ";"   )             )</f>
        <v/>
      </c>
      <c r="CP205" t="str">
        <f>IF(Data!$E205=CP$1, "",             IF(ISERR(SEARCH(CP$1,Data!$A205)),"",          ";" &amp; VLOOKUP(CP$1,Data!$E:$F,2, FALSE) &amp; ";"   )             )</f>
        <v/>
      </c>
      <c r="CQ205" t="str">
        <f>IF(Data!$E205=CQ$1, "",             IF(ISERR(SEARCH(CQ$1,Data!$A205)),"",          ";" &amp; VLOOKUP(CQ$1,Data!$E:$F,2, FALSE) &amp; ";"   )             )</f>
        <v/>
      </c>
      <c r="CR205" t="str">
        <f>IF(Data!$E205=CR$1, "",             IF(ISERR(SEARCH(CR$1,Data!$A205)),"",          ";" &amp; VLOOKUP(CR$1,Data!$E:$F,2, FALSE) &amp; ";"   )             )</f>
        <v/>
      </c>
      <c r="CS205" t="str">
        <f>IF(Data!$E205=CS$1, "",             IF(ISERR(SEARCH(CS$1,Data!$A205)),"",          ";" &amp; VLOOKUP(CS$1,Data!$E:$F,2, FALSE) &amp; ";"   )             )</f>
        <v/>
      </c>
      <c r="CT205" t="str">
        <f>IF(Data!$E205=CT$1, "",             IF(ISERR(SEARCH(CT$1,Data!$A205)),"",          ";" &amp; VLOOKUP(CT$1,Data!$E:$F,2, FALSE) &amp; ";"   )             )</f>
        <v/>
      </c>
      <c r="CU205" t="str">
        <f>IF(Data!$E205=CU$1, "",             IF(ISERR(SEARCH(CU$1,Data!$A205)),"",          ";" &amp; VLOOKUP(CU$1,Data!$E:$F,2, FALSE) &amp; ";"   )             )</f>
        <v/>
      </c>
      <c r="CV205" t="str">
        <f>IF(Data!$E205=CV$1, "",             IF(ISERR(SEARCH(CV$1,Data!$A205)),"",          ";" &amp; VLOOKUP(CV$1,Data!$E:$F,2, FALSE) &amp; ";"   )             )</f>
        <v/>
      </c>
      <c r="CW205" t="str">
        <f>IF(Data!$E205=CW$1, "",             IF(ISERR(SEARCH(CW$1,Data!$A205)),"",          ";" &amp; VLOOKUP(CW$1,Data!$E:$F,2, FALSE) &amp; ";"   )             )</f>
        <v/>
      </c>
      <c r="CX205" t="str">
        <f>IF(Data!$E205=CX$1, "",             IF(ISERR(SEARCH(CX$1,Data!$A205)),"",          ";" &amp; VLOOKUP(CX$1,Data!$E:$F,2, FALSE) &amp; ";"   )             )</f>
        <v/>
      </c>
      <c r="CY205" t="str">
        <f>IF(Data!$E205=CY$1, "",             IF(ISERR(SEARCH(CY$1,Data!$A205)),"",          ";" &amp; VLOOKUP(CY$1,Data!$E:$F,2, FALSE) &amp; ";"   )             )</f>
        <v/>
      </c>
      <c r="CZ205" t="str">
        <f>IF(Data!$E205=CZ$1, "",             IF(ISERR(SEARCH(CZ$1,Data!$A205)),"",          ";" &amp; VLOOKUP(CZ$1,Data!$E:$F,2, FALSE) &amp; ";"   )             )</f>
        <v/>
      </c>
      <c r="DA205" t="str">
        <f>IF(Data!$E205=DA$1, "",             IF(ISERR(SEARCH(DA$1,Data!$A205)),"",          ";" &amp; VLOOKUP(DA$1,Data!$E:$F,2, FALSE) &amp; ";"   )             )</f>
        <v/>
      </c>
      <c r="DB205" t="str">
        <f>IF(Data!$E205=DB$1, "",             IF(ISERR(SEARCH(DB$1,Data!$A205)),"",          ";" &amp; VLOOKUP(DB$1,Data!$E:$F,2, FALSE) &amp; ";"   )             )</f>
        <v/>
      </c>
      <c r="DC205" t="str">
        <f>IF(Data!$E205=DC$1, "",             IF(ISERR(SEARCH(DC$1,Data!$A205)),"",          ";" &amp; VLOOKUP(DC$1,Data!$E:$F,2, FALSE) &amp; ";"   )             )</f>
        <v/>
      </c>
      <c r="DD205" t="str">
        <f>IF(Data!$E205=DD$1, "",             IF(ISERR(SEARCH(DD$1,Data!$A205)),"",          ";" &amp; VLOOKUP(DD$1,Data!$E:$F,2, FALSE) &amp; ";"   )             )</f>
        <v/>
      </c>
      <c r="DE205" t="str">
        <f>IF(Data!$E205=DE$1, "",             IF(ISERR(SEARCH(DE$1,Data!$A205)),"",          ";" &amp; VLOOKUP(DE$1,Data!$E:$F,2, FALSE) &amp; ";"   )             )</f>
        <v/>
      </c>
      <c r="DF205" t="str">
        <f>IF(Data!$E205=DF$1, "",             IF(ISERR(SEARCH(DF$1,Data!$A205)),"",          ";" &amp; VLOOKUP(DF$1,Data!$E:$F,2, FALSE) &amp; ";"   )             )</f>
        <v/>
      </c>
      <c r="DG205" t="str">
        <f>IF(Data!$E205=DG$1, "",             IF(ISERR(SEARCH(DG$1,Data!$A205)),"",          ";" &amp; VLOOKUP(DG$1,Data!$E:$F,2, FALSE) &amp; ";"   )             )</f>
        <v/>
      </c>
      <c r="DH205" t="str">
        <f>IF(Data!$E205=DH$1, "",             IF(ISERR(SEARCH(DH$1,Data!$A205)),"",          ";" &amp; VLOOKUP(DH$1,Data!$E:$F,2, FALSE) &amp; ";"   )             )</f>
        <v/>
      </c>
      <c r="DI205" t="str">
        <f>IF(Data!$E205=DI$1, "",             IF(ISERR(SEARCH(DI$1,Data!$A205)),"",          ";" &amp; VLOOKUP(DI$1,Data!$E:$F,2, FALSE) &amp; ";"   )             )</f>
        <v/>
      </c>
      <c r="DJ205" t="str">
        <f>IF(Data!$E205=DJ$1, "",             IF(ISERR(SEARCH(DJ$1,Data!$A205)),"",          ";" &amp; VLOOKUP(DJ$1,Data!$E:$F,2, FALSE) &amp; ";"   )             )</f>
        <v/>
      </c>
      <c r="DK205" t="str">
        <f>IF(Data!$E205=DK$1, "",             IF(ISERR(SEARCH(DK$1,Data!$A205)),"",          ";" &amp; VLOOKUP(DK$1,Data!$E:$F,2, FALSE) &amp; ";"   )             )</f>
        <v/>
      </c>
      <c r="DL205" t="str">
        <f>IF(Data!$E205=DL$1, "",             IF(ISERR(SEARCH(DL$1,Data!$A205)),"",          ";" &amp; VLOOKUP(DL$1,Data!$E:$F,2, FALSE) &amp; ";"   )             )</f>
        <v/>
      </c>
      <c r="DM205" t="str">
        <f>IF(Data!$E205=DM$1, "",             IF(ISERR(SEARCH(DM$1,Data!$A205)),"",          ";" &amp; VLOOKUP(DM$1,Data!$E:$F,2, FALSE) &amp; ";"   )             )</f>
        <v/>
      </c>
      <c r="DN205" t="str">
        <f>IF(Data!$E205=DN$1, "",             IF(ISERR(SEARCH(DN$1,Data!$A205)),"",          ";" &amp; VLOOKUP(DN$1,Data!$E:$F,2, FALSE) &amp; ";"   )             )</f>
        <v/>
      </c>
      <c r="DO205" t="str">
        <f>IF(Data!$E205=DO$1, "",             IF(ISERR(SEARCH(DO$1,Data!$A205)),"",          ";" &amp; VLOOKUP(DO$1,Data!$E:$F,2, FALSE) &amp; ";"   )             )</f>
        <v/>
      </c>
      <c r="DP205" t="str">
        <f>IF(Data!$E205=DP$1, "",             IF(ISERR(SEARCH(DP$1,Data!$A205)),"",          ";" &amp; VLOOKUP(DP$1,Data!$E:$F,2, FALSE) &amp; ";"   )             )</f>
        <v/>
      </c>
      <c r="DQ205" t="str">
        <f>IF(Data!$E205=DQ$1, "",             IF(ISERR(SEARCH(DQ$1,Data!$A205)),"",          ";" &amp; VLOOKUP(DQ$1,Data!$E:$F,2, FALSE) &amp; ";"   )             )</f>
        <v/>
      </c>
      <c r="DR205" t="str">
        <f>IF(Data!$E205=DR$1, "",             IF(ISERR(SEARCH(DR$1,Data!$A205)),"",          ";" &amp; VLOOKUP(DR$1,Data!$E:$F,2, FALSE) &amp; ";"   )             )</f>
        <v/>
      </c>
      <c r="DS205" t="str">
        <f>IF(Data!$E205=DS$1, "",             IF(ISERR(SEARCH(DS$1,Data!$A205)),"",          ";" &amp; VLOOKUP(DS$1,Data!$E:$F,2, FALSE) &amp; ";"   )             )</f>
        <v/>
      </c>
      <c r="DT205" t="str">
        <f>IF(Data!$E205=DT$1, "",             IF(ISERR(SEARCH(DT$1,Data!$A205)),"",          ";" &amp; VLOOKUP(DT$1,Data!$E:$F,2, FALSE) &amp; ";"   )             )</f>
        <v/>
      </c>
      <c r="DU205" t="str">
        <f>IF(Data!$E205=DU$1, "",             IF(ISERR(SEARCH(DU$1,Data!$A205)),"",          ";" &amp; VLOOKUP(DU$1,Data!$E:$F,2, FALSE) &amp; ";"   )             )</f>
        <v/>
      </c>
      <c r="DV205" t="str">
        <f>IF(Data!$E205=DV$1, "",             IF(ISERR(SEARCH(DV$1,Data!$A205)),"",          ";" &amp; VLOOKUP(DV$1,Data!$E:$F,2, FALSE) &amp; ";"   )             )</f>
        <v/>
      </c>
      <c r="DW205" t="str">
        <f>IF(Data!$E205=DW$1, "",             IF(ISERR(SEARCH(DW$1,Data!$A205)),"",          ";" &amp; VLOOKUP(DW$1,Data!$E:$F,2, FALSE) &amp; ";"   )             )</f>
        <v/>
      </c>
      <c r="DX205" t="str">
        <f>IF(Data!$E205=DX$1, "",             IF(ISERR(SEARCH(DX$1,Data!$A205)),"",          ";" &amp; VLOOKUP(DX$1,Data!$E:$F,2, FALSE) &amp; ";"   )             )</f>
        <v/>
      </c>
      <c r="DY205" t="str">
        <f>IF(Data!$E205=DY$1, "",             IF(ISERR(SEARCH(DY$1,Data!$A205)),"",          ";" &amp; VLOOKUP(DY$1,Data!$E:$F,2, FALSE) &amp; ";"   )             )</f>
        <v/>
      </c>
      <c r="DZ205" t="str">
        <f>IF(Data!$E205=DZ$1, "",             IF(ISERR(SEARCH(DZ$1,Data!$A205)),"",          ";" &amp; VLOOKUP(DZ$1,Data!$E:$F,2, FALSE) &amp; ";"   )             )</f>
        <v/>
      </c>
      <c r="EA205" t="str">
        <f>IF(Data!$E205=EA$1, "",             IF(ISERR(SEARCH(EA$1,Data!$A205)),"",          ";" &amp; VLOOKUP(EA$1,Data!$E:$F,2, FALSE) &amp; ";"   )             )</f>
        <v/>
      </c>
      <c r="EB205" t="str">
        <f>IF(Data!$E205=EB$1, "",             IF(ISERR(SEARCH(EB$1,Data!$A205)),"",          ";" &amp; VLOOKUP(EB$1,Data!$E:$F,2, FALSE) &amp; ";"   )             )</f>
        <v/>
      </c>
      <c r="EC205" t="str">
        <f>IF(Data!$E205=EC$1, "",             IF(ISERR(SEARCH(EC$1,Data!$A205)),"",          ";" &amp; VLOOKUP(EC$1,Data!$E:$F,2, FALSE) &amp; ";"   )             )</f>
        <v/>
      </c>
      <c r="ED205" t="str">
        <f>IF(Data!$E205=ED$1, "",             IF(ISERR(SEARCH(ED$1,Data!$A205)),"",          ";" &amp; VLOOKUP(ED$1,Data!$E:$F,2, FALSE) &amp; ";"   )             )</f>
        <v/>
      </c>
      <c r="EE205" t="str">
        <f>IF(Data!$E205=EE$1, "",             IF(ISERR(SEARCH(EE$1,Data!$A205)),"",          ";" &amp; VLOOKUP(EE$1,Data!$E:$F,2, FALSE) &amp; ";"   )             )</f>
        <v/>
      </c>
      <c r="EF205" t="str">
        <f>IF(Data!$E205=EF$1, "",             IF(ISERR(SEARCH(EF$1,Data!$A205)),"",          ";" &amp; VLOOKUP(EF$1,Data!$E:$F,2, FALSE) &amp; ";"   )             )</f>
        <v/>
      </c>
      <c r="EG205" t="str">
        <f>IF(Data!$E205=EG$1, "",             IF(ISERR(SEARCH(EG$1,Data!$A205)),"",          ";" &amp; VLOOKUP(EG$1,Data!$E:$F,2, FALSE) &amp; ";"   )             )</f>
        <v/>
      </c>
      <c r="EH205" t="str">
        <f>IF(Data!$E205=EH$1, "",             IF(ISERR(SEARCH(EH$1,Data!$A205)),"",          ";" &amp; VLOOKUP(EH$1,Data!$E:$F,2, FALSE) &amp; ";"   )             )</f>
        <v/>
      </c>
      <c r="EI205" t="str">
        <f>IF(Data!$E205=EI$1, "",             IF(ISERR(SEARCH(EI$1,Data!$A205)),"",          ";" &amp; VLOOKUP(EI$1,Data!$E:$F,2, FALSE) &amp; ";"   )             )</f>
        <v/>
      </c>
      <c r="EJ205" t="str">
        <f>IF(Data!$E205=EJ$1, "",             IF(ISERR(SEARCH(EJ$1,Data!$A205)),"",          ";" &amp; VLOOKUP(EJ$1,Data!$E:$F,2, FALSE) &amp; ";"   )             )</f>
        <v/>
      </c>
      <c r="EK205" t="str">
        <f>IF(Data!$E205=EK$1, "",             IF(ISERR(SEARCH(EK$1,Data!$A205)),"",          ";" &amp; VLOOKUP(EK$1,Data!$E:$F,2, FALSE) &amp; ";"   )             )</f>
        <v/>
      </c>
      <c r="EL205" t="str">
        <f>IF(Data!$E205=EL$1, "",             IF(ISERR(SEARCH(EL$1,Data!$A205)),"",          ";" &amp; VLOOKUP(EL$1,Data!$E:$F,2, FALSE) &amp; ";"   )             )</f>
        <v/>
      </c>
      <c r="EM205" t="str">
        <f>IF(Data!$E205=EM$1, "",             IF(ISERR(SEARCH(EM$1,Data!$A205)),"",          ";" &amp; VLOOKUP(EM$1,Data!$E:$F,2, FALSE) &amp; ";"   )             )</f>
        <v/>
      </c>
      <c r="EN205" t="str">
        <f>IF(Data!$E205=EN$1, "",             IF(ISERR(SEARCH(EN$1,Data!$A205)),"",          ";" &amp; VLOOKUP(EN$1,Data!$E:$F,2, FALSE) &amp; ";"   )             )</f>
        <v/>
      </c>
      <c r="EO205" t="str">
        <f>IF(Data!$E205=EO$1, "",             IF(ISERR(SEARCH(EO$1,Data!$A205)),"",          ";" &amp; VLOOKUP(EO$1,Data!$E:$F,2, FALSE) &amp; ";"   )             )</f>
        <v/>
      </c>
      <c r="EP205" t="str">
        <f>IF(Data!$E205=EP$1, "",             IF(ISERR(SEARCH(EP$1,Data!$A205)),"",          ";" &amp; VLOOKUP(EP$1,Data!$E:$F,2, FALSE) &amp; ";"   )             )</f>
        <v/>
      </c>
      <c r="EQ205" t="str">
        <f>IF(Data!$E205=EQ$1, "",             IF(ISERR(SEARCH(EQ$1,Data!$A205)),"",          ";" &amp; VLOOKUP(EQ$1,Data!$E:$F,2, FALSE) &amp; ";"   )             )</f>
        <v/>
      </c>
      <c r="ER205" t="str">
        <f>IF(Data!$E205=ER$1, "",             IF(ISERR(SEARCH(ER$1,Data!$A205)),"",          ";" &amp; VLOOKUP(ER$1,Data!$E:$F,2, FALSE) &amp; ";"   )             )</f>
        <v/>
      </c>
      <c r="ES205" t="str">
        <f>IF(Data!$E205=ES$1, "",             IF(ISERR(SEARCH(ES$1,Data!$A205)),"",          ";" &amp; VLOOKUP(ES$1,Data!$E:$F,2, FALSE) &amp; ";"   )             )</f>
        <v/>
      </c>
      <c r="ET205" t="str">
        <f>IF(Data!$E205=ET$1, "",             IF(ISERR(SEARCH(ET$1,Data!$A205)),"",          ";" &amp; VLOOKUP(ET$1,Data!$E:$F,2, FALSE) &amp; ";"   )             )</f>
        <v/>
      </c>
      <c r="EU205" t="str">
        <f>IF(Data!$E205=EU$1, "",             IF(ISERR(SEARCH(EU$1,Data!$A205)),"",          ";" &amp; VLOOKUP(EU$1,Data!$E:$F,2, FALSE) &amp; ";"   )             )</f>
        <v/>
      </c>
      <c r="EV205" t="str">
        <f>IF(Data!$E205=EV$1, "",             IF(ISERR(SEARCH(EV$1,Data!$A205)),"",          ";" &amp; VLOOKUP(EV$1,Data!$E:$F,2, FALSE) &amp; ";"   )             )</f>
        <v/>
      </c>
      <c r="EW205" t="str">
        <f>IF(Data!$E205=EW$1, "",             IF(ISERR(SEARCH(EW$1,Data!$A205)),"",          ";" &amp; VLOOKUP(EW$1,Data!$E:$F,2, FALSE) &amp; ";"   )             )</f>
        <v/>
      </c>
      <c r="EX205" t="str">
        <f>IF(Data!$E205=EX$1, "",             IF(ISERR(SEARCH(EX$1,Data!$A205)),"",          ";" &amp; VLOOKUP(EX$1,Data!$E:$F,2, FALSE) &amp; ";"   )             )</f>
        <v/>
      </c>
      <c r="EY205" t="str">
        <f>IF(Data!$E205=EY$1, "",             IF(ISERR(SEARCH(EY$1,Data!$A205)),"",          ";" &amp; VLOOKUP(EY$1,Data!$E:$F,2, FALSE) &amp; ";"   )             )</f>
        <v/>
      </c>
      <c r="EZ205" t="str">
        <f>IF(Data!$E205=EZ$1, "",             IF(ISERR(SEARCH(EZ$1,Data!$A205)),"",          ";" &amp; VLOOKUP(EZ$1,Data!$E:$F,2, FALSE) &amp; ";"   )             )</f>
        <v/>
      </c>
      <c r="FA205" t="str">
        <f>IF(Data!$E205=FA$1, "",             IF(ISERR(SEARCH(FA$1,Data!$A205)),"",          ";" &amp; VLOOKUP(FA$1,Data!$E:$F,2, FALSE) &amp; ";"   )             )</f>
        <v/>
      </c>
      <c r="FB205" t="str">
        <f>IF(Data!$E205=FB$1, "",             IF(ISERR(SEARCH(FB$1,Data!$A205)),"",          ";" &amp; VLOOKUP(FB$1,Data!$E:$F,2, FALSE) &amp; ";"   )             )</f>
        <v/>
      </c>
      <c r="FC205" t="str">
        <f>IF(Data!$E205=FC$1, "",             IF(ISERR(SEARCH(FC$1,Data!$A205)),"",          ";" &amp; VLOOKUP(FC$1,Data!$E:$F,2, FALSE) &amp; ";"   )             )</f>
        <v/>
      </c>
      <c r="FD205" t="str">
        <f>IF(Data!$E205=FD$1, "",             IF(ISERR(SEARCH(FD$1,Data!$A205)),"",          ";" &amp; VLOOKUP(FD$1,Data!$E:$F,2, FALSE) &amp; ";"   )             )</f>
        <v/>
      </c>
      <c r="FE205" t="str">
        <f>IF(Data!$E205=FE$1, "",             IF(ISERR(SEARCH(FE$1,Data!$A205)),"",          ";" &amp; VLOOKUP(FE$1,Data!$E:$F,2, FALSE) &amp; ";"   )             )</f>
        <v/>
      </c>
      <c r="FF205" t="str">
        <f>IF(Data!$E205=FF$1, "",             IF(ISERR(SEARCH(FF$1,Data!$A205)),"",          ";" &amp; VLOOKUP(FF$1,Data!$E:$F,2, FALSE) &amp; ";"   )             )</f>
        <v/>
      </c>
      <c r="FG205" t="str">
        <f>IF(Data!$E205=FG$1, "",             IF(ISERR(SEARCH(FG$1,Data!$A205)),"",          ";" &amp; VLOOKUP(FG$1,Data!$E:$F,2, FALSE) &amp; ";"   )             )</f>
        <v/>
      </c>
      <c r="FH205" t="str">
        <f>IF(Data!$E205=FH$1, "",             IF(ISERR(SEARCH(FH$1,Data!$A205)),"",          ";" &amp; VLOOKUP(FH$1,Data!$E:$F,2, FALSE) &amp; ";"   )             )</f>
        <v/>
      </c>
      <c r="FI205" t="str">
        <f>IF(Data!$E205=FI$1, "",             IF(ISERR(SEARCH(FI$1,Data!$A205)),"",          ";" &amp; VLOOKUP(FI$1,Data!$E:$F,2, FALSE) &amp; ";"   )             )</f>
        <v/>
      </c>
      <c r="FJ205" t="str">
        <f>IF(Data!$E205=FJ$1, "",             IF(ISERR(SEARCH(FJ$1,Data!$A205)),"",          ";" &amp; VLOOKUP(FJ$1,Data!$E:$F,2, FALSE) &amp; ";"   )             )</f>
        <v/>
      </c>
      <c r="FK205" t="str">
        <f>IF(Data!$E205=FK$1, "",             IF(ISERR(SEARCH(FK$1,Data!$A205)),"",          ";" &amp; VLOOKUP(FK$1,Data!$E:$F,2, FALSE) &amp; ";"   )             )</f>
        <v/>
      </c>
      <c r="FL205" t="str">
        <f>IF(Data!$E205=FL$1, "",             IF(ISERR(SEARCH(FL$1,Data!$A205)),"",          ";" &amp; VLOOKUP(FL$1,Data!$E:$F,2, FALSE) &amp; ";"   )             )</f>
        <v/>
      </c>
      <c r="FM205" t="str">
        <f>IF(Data!$E205=FM$1, "",             IF(ISERR(SEARCH(FM$1,Data!$A205)),"",          ";" &amp; VLOOKUP(FM$1,Data!$E:$F,2, FALSE) &amp; ";"   )             )</f>
        <v/>
      </c>
      <c r="FN205" t="str">
        <f>IF(Data!$E205=FN$1, "",             IF(ISERR(SEARCH(FN$1,Data!$A205)),"",          ";" &amp; VLOOKUP(FN$1,Data!$E:$F,2, FALSE) &amp; ";"   )             )</f>
        <v/>
      </c>
      <c r="FO205" t="str">
        <f>IF(Data!$E205=FO$1, "",             IF(ISERR(SEARCH(FO$1,Data!$A205)),"",          ";" &amp; VLOOKUP(FO$1,Data!$E:$F,2, FALSE) &amp; ";"   )             )</f>
        <v/>
      </c>
      <c r="FP205" t="str">
        <f>IF(Data!$E205=FP$1, "",             IF(ISERR(SEARCH(FP$1,Data!$A205)),"",          ";" &amp; VLOOKUP(FP$1,Data!$E:$F,2, FALSE) &amp; ";"   )             )</f>
        <v/>
      </c>
      <c r="FQ205" t="str">
        <f>IF(Data!$E205=FQ$1, "",             IF(ISERR(SEARCH(FQ$1,Data!$A205)),"",          ";" &amp; VLOOKUP(FQ$1,Data!$E:$F,2, FALSE) &amp; ";"   )             )</f>
        <v/>
      </c>
      <c r="FR205" t="str">
        <f>IF(Data!$E205=FR$1, "",             IF(ISERR(SEARCH(FR$1,Data!$A205)),"",          ";" &amp; VLOOKUP(FR$1,Data!$E:$F,2, FALSE) &amp; ";"   )             )</f>
        <v/>
      </c>
      <c r="FS205" t="str">
        <f>IF(Data!$E205=FS$1, "",             IF(ISERR(SEARCH(FS$1,Data!$A205)),"",          ";" &amp; VLOOKUP(FS$1,Data!$E:$F,2, FALSE) &amp; ";"   )             )</f>
        <v/>
      </c>
      <c r="FT205" t="str">
        <f>IF(Data!$E205=FT$1, "",             IF(ISERR(SEARCH(FT$1,Data!$A205)),"",          ";" &amp; VLOOKUP(FT$1,Data!$E:$F,2, FALSE) &amp; ";"   )             )</f>
        <v/>
      </c>
      <c r="FU205" t="str">
        <f>IF(Data!$E205=FU$1, "",             IF(ISERR(SEARCH(FU$1,Data!$A205)),"",          ";" &amp; VLOOKUP(FU$1,Data!$E:$F,2, FALSE) &amp; ";"   )             )</f>
        <v/>
      </c>
      <c r="FV205" t="str">
        <f>IF(Data!$E205=FV$1, "",             IF(ISERR(SEARCH(FV$1,Data!$A205)),"",          ";" &amp; VLOOKUP(FV$1,Data!$E:$F,2, FALSE) &amp; ";"   )             )</f>
        <v/>
      </c>
      <c r="FW205" t="str">
        <f>IF(Data!$E205=FW$1, "",             IF(ISERR(SEARCH(FW$1,Data!$A205)),"",          ";" &amp; VLOOKUP(FW$1,Data!$E:$F,2, FALSE) &amp; ";"   )             )</f>
        <v/>
      </c>
      <c r="FX205" t="str">
        <f>IF(Data!$E205=FX$1, "",             IF(ISERR(SEARCH(FX$1,Data!$A205)),"",          ";" &amp; VLOOKUP(FX$1,Data!$E:$F,2, FALSE) &amp; ";"   )             )</f>
        <v/>
      </c>
      <c r="FY205" t="str">
        <f>IF(Data!$E205=FY$1, "",             IF(ISERR(SEARCH(FY$1,Data!$A205)),"",          ";" &amp; VLOOKUP(FY$1,Data!$E:$F,2, FALSE) &amp; ";"   )             )</f>
        <v/>
      </c>
      <c r="FZ205" t="str">
        <f>IF(Data!$E205=FZ$1, "",             IF(ISERR(SEARCH(FZ$1,Data!$A205)),"",          ";" &amp; VLOOKUP(FZ$1,Data!$E:$F,2, FALSE) &amp; ";"   )             )</f>
        <v/>
      </c>
      <c r="GA205" t="str">
        <f>IF(Data!$E205=GA$1, "",             IF(ISERR(SEARCH(GA$1,Data!$A205)),"",          ";" &amp; VLOOKUP(GA$1,Data!$E:$F,2, FALSE) &amp; ";"   )             )</f>
        <v/>
      </c>
      <c r="GB205" t="str">
        <f>IF(Data!$E205=GB$1, "",             IF(ISERR(SEARCH(GB$1,Data!$A205)),"",          ";" &amp; VLOOKUP(GB$1,Data!$E:$F,2, FALSE) &amp; ";"   )             )</f>
        <v/>
      </c>
      <c r="GC205" t="str">
        <f>IF(Data!$E205=GC$1, "",             IF(ISERR(SEARCH(GC$1,Data!$A205)),"",          ";" &amp; VLOOKUP(GC$1,Data!$E:$F,2, FALSE) &amp; ";"   )             )</f>
        <v/>
      </c>
      <c r="GD205" t="str">
        <f>IF(Data!$E205=GD$1, "",             IF(ISERR(SEARCH(GD$1,Data!$A205)),"",          ";" &amp; VLOOKUP(GD$1,Data!$E:$F,2, FALSE) &amp; ";"   )             )</f>
        <v/>
      </c>
      <c r="GE205" t="str">
        <f>IF(Data!$E205=GE$1, "",             IF(ISERR(SEARCH(GE$1,Data!$A205)),"",          ";" &amp; VLOOKUP(GE$1,Data!$E:$F,2, FALSE) &amp; ";"   )             )</f>
        <v/>
      </c>
      <c r="GF205" t="str">
        <f>IF(Data!$E205=GF$1, "",             IF(ISERR(SEARCH(GF$1,Data!$A205)),"",          ";" &amp; VLOOKUP(GF$1,Data!$E:$F,2, FALSE) &amp; ";"   )             )</f>
        <v/>
      </c>
      <c r="GG205" t="str">
        <f>IF(Data!$E205=GG$1, "",             IF(ISERR(SEARCH(GG$1,Data!$A205)),"",          ";" &amp; VLOOKUP(GG$1,Data!$E:$F,2, FALSE) &amp; ";"   )             )</f>
        <v/>
      </c>
      <c r="GH205" t="str">
        <f>IF(Data!$E205=GH$1, "",             IF(ISERR(SEARCH(GH$1,Data!$A205)),"",          ";" &amp; VLOOKUP(GH$1,Data!$E:$F,2, FALSE) &amp; ";"   )             )</f>
        <v/>
      </c>
      <c r="GI205" t="str">
        <f>IF(Data!$E205=GI$1, "",             IF(ISERR(SEARCH(GI$1,Data!$A205)),"",          ";" &amp; VLOOKUP(GI$1,Data!$E:$F,2, FALSE) &amp; ";"   )             )</f>
        <v/>
      </c>
      <c r="GJ205" t="str">
        <f>IF(Data!$E205=GJ$1, "",             IF(ISERR(SEARCH(GJ$1,Data!$A205)),"",          ";" &amp; VLOOKUP(GJ$1,Data!$E:$F,2, FALSE) &amp; ";"   )             )</f>
        <v/>
      </c>
      <c r="GK205" t="str">
        <f>IF(Data!$E205=GK$1, "",             IF(ISERR(SEARCH(GK$1,Data!$A205)),"",          ";" &amp; VLOOKUP(GK$1,Data!$E:$F,2, FALSE) &amp; ";"   )             )</f>
        <v/>
      </c>
      <c r="GL205" t="str">
        <f>IF(Data!$E205=GL$1, "",             IF(ISERR(SEARCH(GL$1,Data!$A205)),"",          ";" &amp; VLOOKUP(GL$1,Data!$E:$F,2, FALSE) &amp; ";"   )             )</f>
        <v/>
      </c>
      <c r="GM205" t="str">
        <f>IF(Data!$E205=GM$1, "",             IF(ISERR(SEARCH(GM$1,Data!$A205)),"",          ";" &amp; VLOOKUP(GM$1,Data!$E:$F,2, FALSE) &amp; ";"   )             )</f>
        <v/>
      </c>
      <c r="GN205" t="str">
        <f>IF(Data!$E205=GN$1, "",             IF(ISERR(SEARCH(GN$1,Data!$A205)),"",          ";" &amp; VLOOKUP(GN$1,Data!$E:$F,2, FALSE) &amp; ";"   )             )</f>
        <v/>
      </c>
      <c r="GO205" t="str">
        <f>IF(Data!$E205=GO$1, "",             IF(ISERR(SEARCH(GO$1,Data!$A205)),"",          ";" &amp; VLOOKUP(GO$1,Data!$E:$F,2, FALSE) &amp; ";"   )             )</f>
        <v/>
      </c>
      <c r="GP205" t="str">
        <f>IF(Data!$E205=GP$1, "",             IF(ISERR(SEARCH(GP$1,Data!$A205)),"",          ";" &amp; VLOOKUP(GP$1,Data!$E:$F,2, FALSE) &amp; ";"   )             )</f>
        <v/>
      </c>
      <c r="GQ205" t="str">
        <f>IF(Data!$E205=GQ$1, "",             IF(ISERR(SEARCH(GQ$1,Data!$A205)),"",          ";" &amp; VLOOKUP(GQ$1,Data!$E:$F,2, FALSE) &amp; ";"   )             )</f>
        <v/>
      </c>
      <c r="GR205" t="str">
        <f>IF(Data!$E205=GR$1, "",             IF(ISERR(SEARCH(GR$1,Data!$A205)),"",          ";" &amp; VLOOKUP(GR$1,Data!$E:$F,2, FALSE) &amp; ";"   )             )</f>
        <v/>
      </c>
      <c r="GS205" t="str">
        <f>IF(Data!$E205=GS$1, "",             IF(ISERR(SEARCH(GS$1,Data!$A205)),"",          ";" &amp; VLOOKUP(GS$1,Data!$E:$F,2, FALSE) &amp; ";"   )             )</f>
        <v/>
      </c>
      <c r="GT205" t="str">
        <f>IF(Data!$E205=GT$1, "",             IF(ISERR(SEARCH(GT$1,Data!$A205)),"",          ";" &amp; VLOOKUP(GT$1,Data!$E:$F,2, FALSE) &amp; ";"   )             )</f>
        <v/>
      </c>
      <c r="GU205" t="str">
        <f>IF(Data!$E205=GU$1, "",             IF(ISERR(SEARCH(GU$1,Data!$A205)),"",          ";" &amp; VLOOKUP(GU$1,Data!$E:$F,2, FALSE) &amp; ";"   )             )</f>
        <v/>
      </c>
      <c r="GV205" t="str">
        <f>IF(Data!$E205=GV$1, "",             IF(ISERR(SEARCH(GV$1,Data!$A205)),"",          ";" &amp; VLOOKUP(GV$1,Data!$E:$F,2, FALSE) &amp; ";"   )             )</f>
        <v/>
      </c>
      <c r="GW205" t="str">
        <f>IF(Data!$E205=GW$1, "",             IF(ISERR(SEARCH(GW$1,Data!$A205)),"",          ";" &amp; VLOOKUP(GW$1,Data!$E:$F,2, FALSE) &amp; ";"   )             )</f>
        <v/>
      </c>
      <c r="GX205" t="str">
        <f>IF(Data!$E205=GX$1, "",             IF(ISERR(SEARCH(GX$1,Data!$A205)),"",          ";" &amp; VLOOKUP(GX$1,Data!$E:$F,2, FALSE) &amp; ";"   )             )</f>
        <v/>
      </c>
      <c r="GY205" t="str">
        <f>IF(Data!$E205=GY$1, "",             IF(ISERR(SEARCH(GY$1,Data!$A205)),"",          ";" &amp; VLOOKUP(GY$1,Data!$E:$F,2, FALSE) &amp; ";"   )             )</f>
        <v/>
      </c>
      <c r="GZ205" t="str">
        <f>IF(Data!$E205=GZ$1, "",             IF(ISERR(SEARCH(GZ$1,Data!$A205)),"",          ";" &amp; VLOOKUP(GZ$1,Data!$E:$F,2, FALSE) &amp; ";"   )             )</f>
        <v/>
      </c>
      <c r="HA205" t="str">
        <f>IF(Data!$E205=HA$1, "",             IF(ISERR(SEARCH(HA$1,Data!$A205)),"",          ";" &amp; VLOOKUP(HA$1,Data!$E:$F,2, FALSE) &amp; ";"   )             )</f>
        <v/>
      </c>
      <c r="HB205" t="str">
        <f>IF(Data!$E205=HB$1, "",             IF(ISERR(SEARCH(HB$1,Data!$A205)),"",          ";" &amp; VLOOKUP(HB$1,Data!$E:$F,2, FALSE) &amp; ";"   )             )</f>
        <v/>
      </c>
      <c r="HC205" t="str">
        <f>IF(Data!$E205=HC$1, "",             IF(ISERR(SEARCH(HC$1,Data!$A205)),"",          ";" &amp; VLOOKUP(HC$1,Data!$E:$F,2, FALSE) &amp; ";"   )             )</f>
        <v/>
      </c>
      <c r="HD205" t="str">
        <f>IF(Data!$E205=HD$1, "",             IF(ISERR(SEARCH(HD$1,Data!$A205)),"",          ";" &amp; VLOOKUP(HD$1,Data!$E:$F,2, FALSE) &amp; ";"   )             )</f>
        <v/>
      </c>
      <c r="HE205" t="str">
        <f>IF(Data!$E205=HE$1, "",             IF(ISERR(SEARCH(HE$1,Data!$A205)),"",          ";" &amp; VLOOKUP(HE$1,Data!$E:$F,2, FALSE) &amp; ";"   )             )</f>
        <v/>
      </c>
      <c r="HF205" t="str">
        <f>IF(Data!$E205=HF$1, "",             IF(ISERR(SEARCH(HF$1,Data!$A205)),"",          ";" &amp; VLOOKUP(HF$1,Data!$E:$F,2, FALSE) &amp; ";"   )             )</f>
        <v/>
      </c>
      <c r="HG205" t="str">
        <f>IF(Data!$E205=HG$1, "",             IF(ISERR(SEARCH(HG$1,Data!$A205)),"",          ";" &amp; VLOOKUP(HG$1,Data!$E:$F,2, FALSE) &amp; ";"   )             )</f>
        <v/>
      </c>
      <c r="HH205" t="str">
        <f>IF(Data!$E205=HH$1, "",             IF(ISERR(SEARCH(HH$1,Data!$A205)),"",          ";" &amp; VLOOKUP(HH$1,Data!$E:$F,2, FALSE) &amp; ";"   )             )</f>
        <v/>
      </c>
      <c r="HI205" t="str">
        <f>IF(Data!$E205=HI$1, "",             IF(ISERR(SEARCH(HI$1,Data!$A205)),"",          ";" &amp; VLOOKUP(HI$1,Data!$E:$F,2, FALSE) &amp; ";"   )             )</f>
        <v/>
      </c>
      <c r="HJ205" t="str">
        <f>IF(Data!$E205=HJ$1, "",             IF(ISERR(SEARCH(HJ$1,Data!$A205)),"",          ";" &amp; VLOOKUP(HJ$1,Data!$E:$F,2, FALSE) &amp; ";"   )             )</f>
        <v/>
      </c>
      <c r="HK205" t="str">
        <f>IF(Data!$E205=HK$1, "",             IF(ISERR(SEARCH(HK$1,Data!$A205)),"",          ";" &amp; VLOOKUP(HK$1,Data!$E:$F,2, FALSE) &amp; ";"   )             )</f>
        <v/>
      </c>
      <c r="HL205" t="str">
        <f>IF(Data!$E205=HL$1, "",             IF(ISERR(SEARCH(HL$1,Data!$A205)),"",          ";" &amp; VLOOKUP(HL$1,Data!$E:$F,2, FALSE) &amp; ";"   )             )</f>
        <v/>
      </c>
      <c r="HM205" t="str">
        <f>IF(Data!$E205=HM$1, "",             IF(ISERR(SEARCH(HM$1,Data!$A205)),"",          ";" &amp; VLOOKUP(HM$1,Data!$E:$F,2, FALSE) &amp; ";"   )             )</f>
        <v/>
      </c>
      <c r="HN205" t="str">
        <f>IF(Data!$E205=HN$1, "",             IF(ISERR(SEARCH(HN$1,Data!$A205)),"",          ";" &amp; VLOOKUP(HN$1,Data!$E:$F,2, FALSE) &amp; ";"   )             )</f>
        <v/>
      </c>
      <c r="HO205" t="str">
        <f>IF(Data!$E205=HO$1, "",             IF(ISERR(SEARCH(HO$1,Data!$A205)),"",          ";" &amp; VLOOKUP(HO$1,Data!$E:$F,2, FALSE) &amp; ";"   )             )</f>
        <v/>
      </c>
      <c r="HP205" t="str">
        <f>IF(Data!$E205=HP$1, "",             IF(ISERR(SEARCH(HP$1,Data!$A205)),"",          ";" &amp; VLOOKUP(HP$1,Data!$E:$F,2, FALSE) &amp; ";"   )             )</f>
        <v/>
      </c>
      <c r="HQ205" t="str">
        <f>IF(Data!$E205=HQ$1, "",             IF(ISERR(SEARCH(HQ$1,Data!$A205)),"",          ";" &amp; VLOOKUP(HQ$1,Data!$E:$F,2, FALSE) &amp; ";"   )             )</f>
        <v/>
      </c>
      <c r="HR205" t="str">
        <f>IF(Data!$E205=HR$1, "",             IF(ISERR(SEARCH(HR$1,Data!$A205)),"",          ";" &amp; VLOOKUP(HR$1,Data!$E:$F,2, FALSE) &amp; ";"   )             )</f>
        <v/>
      </c>
      <c r="HS205" t="str">
        <f>IF(Data!$E205=HS$1, "",             IF(ISERR(SEARCH(HS$1,Data!$A205)),"",          ";" &amp; VLOOKUP(HS$1,Data!$E:$F,2, FALSE) &amp; ";"   )             )</f>
        <v/>
      </c>
      <c r="HT205" t="str">
        <f>IF(Data!$E205=HT$1, "",             IF(ISERR(SEARCH(HT$1,Data!$A205)),"",          ";" &amp; VLOOKUP(HT$1,Data!$E:$F,2, FALSE) &amp; ";"   )             )</f>
        <v/>
      </c>
      <c r="HU205" t="str">
        <f>IF(Data!$E205=HU$1, "",             IF(ISERR(SEARCH(HU$1,Data!$A205)),"",          ";" &amp; VLOOKUP(HU$1,Data!$E:$F,2, FALSE) &amp; ";"   )             )</f>
        <v/>
      </c>
      <c r="HV205" t="str">
        <f>IF(Data!$E205=HV$1, "",             IF(ISERR(SEARCH(HV$1,Data!$A205)),"",          ";" &amp; VLOOKUP(HV$1,Data!$E:$F,2, FALSE) &amp; ";"   )             )</f>
        <v/>
      </c>
      <c r="HW205" t="str">
        <f>IF(Data!$E205=HW$1, "",             IF(ISERR(SEARCH(HW$1,Data!$A205)),"",          ";" &amp; VLOOKUP(HW$1,Data!$E:$F,2, FALSE) &amp; ";"   )             )</f>
        <v/>
      </c>
      <c r="HX205" t="str">
        <f>IF(Data!$E205=HX$1, "",             IF(ISERR(SEARCH(HX$1,Data!$A205)),"",          ";" &amp; VLOOKUP(HX$1,Data!$E:$F,2, FALSE) &amp; ";"   )             )</f>
        <v/>
      </c>
      <c r="HY205" t="str">
        <f>IF(Data!$E205=HY$1, "",             IF(ISERR(SEARCH(HY$1,Data!$A205)),"",          ";" &amp; VLOOKUP(HY$1,Data!$E:$F,2, FALSE) &amp; ";"   )             )</f>
        <v/>
      </c>
      <c r="HZ205" t="str">
        <f>IF(Data!$E205=HZ$1, "",             IF(ISERR(SEARCH(HZ$1,Data!$A205)),"",          ";" &amp; VLOOKUP(HZ$1,Data!$E:$F,2, FALSE) &amp; ";"   )             )</f>
        <v/>
      </c>
      <c r="IA205" t="str">
        <f>IF(Data!$E205=IA$1, "",             IF(ISERR(SEARCH(IA$1,Data!$A205)),"",          ";" &amp; VLOOKUP(IA$1,Data!$E:$F,2, FALSE) &amp; ";"   )             )</f>
        <v/>
      </c>
      <c r="IB205" t="str">
        <f>IF(Data!$E205=IB$1, "",             IF(ISERR(SEARCH(IB$1,Data!$A205)),"",          ";" &amp; VLOOKUP(IB$1,Data!$E:$F,2, FALSE) &amp; ";"   )             )</f>
        <v/>
      </c>
      <c r="IC205" t="str">
        <f>IF(Data!$E205=IC$1, "",             IF(ISERR(SEARCH(IC$1,Data!$A205)),"",          ";" &amp; VLOOKUP(IC$1,Data!$E:$F,2, FALSE) &amp; ";"   )             )</f>
        <v/>
      </c>
      <c r="ID205" t="str">
        <f>IF(Data!$E205=ID$1, "",             IF(ISERR(SEARCH(ID$1,Data!$A205)),"",          ";" &amp; VLOOKUP(ID$1,Data!$E:$F,2, FALSE) &amp; ";"   )             )</f>
        <v/>
      </c>
      <c r="IE205" t="str">
        <f>IF(Data!$E205=IE$1, "",             IF(ISERR(SEARCH(IE$1,Data!$A205)),"",          ";" &amp; VLOOKUP(IE$1,Data!$E:$F,2, FALSE) &amp; ";"   )             )</f>
        <v/>
      </c>
    </row>
    <row r="206" spans="1:239" x14ac:dyDescent="0.3">
      <c r="A206" t="str">
        <f>Tableau1[[#This Row],[name]]</f>
        <v>Saesee Tiin</v>
      </c>
      <c r="B206" s="15">
        <f>VLOOKUP(Tableau36[[#This Row],[Character]],Data!E:F,2,FALSE)</f>
        <v>205</v>
      </c>
      <c r="C206" t="str">
        <f>IF( Tableau36[[#This Row],[removed double semi-colon]]="", "", MID(Tableau36[[#This Row],[removed double semi-colon]],2,LEN(Tableau36[[#This Row],[removed double semi-colon]]) - 2) )</f>
        <v/>
      </c>
      <c r="D206" t="str">
        <f>SUBSTITUTE(Tableau36[[#This Row],[Concatenation]],";;",";")</f>
        <v/>
      </c>
      <c r="E206" t="str">
        <f>_xlfn.CONCAT(Tableau4[#This Row])</f>
        <v/>
      </c>
      <c r="I206" t="str">
        <f>IF(Data!$E206=I$1, "",             IF(ISERR(SEARCH(I$1,Data!$A206)),"",          ";" &amp; VLOOKUP(I$1,Data!$E:$F,2, FALSE) &amp; ";"   )             )</f>
        <v/>
      </c>
      <c r="J206" t="str">
        <f>IF(Data!$E206=J$1, "",             IF(ISERR(SEARCH(J$1,Data!$A206)),"",          ";" &amp; VLOOKUP(J$1,Data!$E:$F,2, FALSE) &amp; ";"   )             )</f>
        <v/>
      </c>
      <c r="K206" t="str">
        <f>IF(Data!$E206=K$1, "",             IF(ISERR(SEARCH(K$1,Data!$A206)),"",          ";" &amp; VLOOKUP(K$1,Data!$E:$F,2, FALSE) &amp; ";"   )             )</f>
        <v/>
      </c>
      <c r="L206" t="str">
        <f>IF(Data!$E206=L$1, "",             IF(ISERR(SEARCH(L$1,Data!$A206)),"",          ";" &amp; VLOOKUP(L$1,Data!$E:$F,2, FALSE) &amp; ";"   )             )</f>
        <v/>
      </c>
      <c r="M206" t="str">
        <f>IF(Data!$E206=M$1, "",             IF(ISERR(SEARCH(M$1,Data!$A206)),"",          ";" &amp; VLOOKUP(M$1,Data!$E:$F,2, FALSE) &amp; ";"   )             )</f>
        <v/>
      </c>
      <c r="N206" t="str">
        <f>IF(Data!$E206=N$1, "",             IF(ISERR(SEARCH(N$1,Data!$A206)),"",          ";" &amp; VLOOKUP(N$1,Data!$E:$F,2, FALSE) &amp; ";"   )             )</f>
        <v/>
      </c>
      <c r="O206" t="str">
        <f>IF(Data!$E206=O$1, "",             IF(ISERR(SEARCH(O$1,Data!$A206)),"",          ";" &amp; VLOOKUP(O$1,Data!$E:$F,2, FALSE) &amp; ";"   )             )</f>
        <v/>
      </c>
      <c r="P206" t="str">
        <f>IF(Data!$E206=P$1, "",             IF(ISERR(SEARCH(P$1,Data!$A206)),"",          ";" &amp; VLOOKUP(P$1,Data!$E:$F,2, FALSE) &amp; ";"   )             )</f>
        <v/>
      </c>
      <c r="Q206" t="str">
        <f>IF(Data!$E206=Q$1, "",             IF(ISERR(SEARCH(Q$1,Data!$A206)),"",          ";" &amp; VLOOKUP(Q$1,Data!$E:$F,2, FALSE) &amp; ";"   )             )</f>
        <v/>
      </c>
      <c r="R206" t="str">
        <f>IF(Data!$E206=R$1, "",             IF(ISERR(SEARCH(R$1,Data!$A206)),"",          ";" &amp; VLOOKUP(R$1,Data!$E:$F,2, FALSE) &amp; ";"   )             )</f>
        <v/>
      </c>
      <c r="S206" t="str">
        <f>IF(Data!$E206=S$1, "",             IF(ISERR(SEARCH(S$1,Data!$A206)),"",          ";" &amp; VLOOKUP(S$1,Data!$E:$F,2, FALSE) &amp; ";"   )             )</f>
        <v/>
      </c>
      <c r="T206" t="str">
        <f>IF(Data!$E206=T$1, "",             IF(ISERR(SEARCH(T$1,Data!$A206)),"",          ";" &amp; VLOOKUP(T$1,Data!$E:$F,2, FALSE) &amp; ";"   )             )</f>
        <v/>
      </c>
      <c r="U206" t="str">
        <f>IF(Data!$E206=U$1, "",             IF(ISERR(SEARCH(U$1,Data!$A206)),"",          ";" &amp; VLOOKUP(U$1,Data!$E:$F,2, FALSE) &amp; ";"   )             )</f>
        <v/>
      </c>
      <c r="V206" t="str">
        <f>IF(Data!$E206=V$1, "",             IF(ISERR(SEARCH(V$1,Data!$A206)),"",          ";" &amp; VLOOKUP(V$1,Data!$E:$F,2, FALSE) &amp; ";"   )             )</f>
        <v/>
      </c>
      <c r="W206" t="str">
        <f>IF(Data!$E206=W$1, "",             IF(ISERR(SEARCH(W$1,Data!$A206)),"",          ";" &amp; VLOOKUP(W$1,Data!$E:$F,2, FALSE) &amp; ";"   )             )</f>
        <v/>
      </c>
      <c r="X206" t="str">
        <f>IF(Data!$E206=X$1, "",             IF(ISERR(SEARCH(X$1,Data!$A206)),"",          ";" &amp; VLOOKUP(X$1,Data!$E:$F,2, FALSE) &amp; ";"   )             )</f>
        <v/>
      </c>
      <c r="Y206" t="str">
        <f>IF(Data!$E206=Y$1, "",             IF(ISERR(SEARCH(Y$1,Data!$A206)),"",          ";" &amp; VLOOKUP(Y$1,Data!$E:$F,2, FALSE) &amp; ";"   )             )</f>
        <v/>
      </c>
      <c r="Z206" t="str">
        <f>IF(Data!$E206=Z$1, "",             IF(ISERR(SEARCH(Z$1,Data!$A206)),"",          ";" &amp; VLOOKUP(Z$1,Data!$E:$F,2, FALSE) &amp; ";"   )             )</f>
        <v/>
      </c>
      <c r="AA206" t="str">
        <f>IF(Data!$E206=AA$1, "",             IF(ISERR(SEARCH(AA$1,Data!$A206)),"",          ";" &amp; VLOOKUP(AA$1,Data!$E:$F,2, FALSE) &amp; ";"   )             )</f>
        <v/>
      </c>
      <c r="AB206" t="str">
        <f>IF(Data!$E206=AB$1, "",             IF(ISERR(SEARCH(AB$1,Data!$A206)),"",          ";" &amp; VLOOKUP(AB$1,Data!$E:$F,2, FALSE) &amp; ";"   )             )</f>
        <v/>
      </c>
      <c r="AC206" t="str">
        <f>IF(Data!$E206=AC$1, "",             IF(ISERR(SEARCH(AC$1,Data!$A206)),"",          ";" &amp; VLOOKUP(AC$1,Data!$E:$F,2, FALSE) &amp; ";"   )             )</f>
        <v/>
      </c>
      <c r="AD206" t="str">
        <f>IF(Data!$E206=AD$1, "",             IF(ISERR(SEARCH(AD$1,Data!$A206)),"",          ";" &amp; VLOOKUP(AD$1,Data!$E:$F,2, FALSE) &amp; ";"   )             )</f>
        <v/>
      </c>
      <c r="AE206" t="str">
        <f>IF(Data!$E206=AE$1, "",             IF(ISERR(SEARCH(AE$1,Data!$A206)),"",          ";" &amp; VLOOKUP(AE$1,Data!$E:$F,2, FALSE) &amp; ";"   )             )</f>
        <v/>
      </c>
      <c r="AF206" t="str">
        <f>IF(Data!$E206=AF$1, "",             IF(ISERR(SEARCH(AF$1,Data!$A206)),"",          ";" &amp; VLOOKUP(AF$1,Data!$E:$F,2, FALSE) &amp; ";"   )             )</f>
        <v/>
      </c>
      <c r="AG206" t="str">
        <f>IF(Data!$E206=AG$1, "",             IF(ISERR(SEARCH(AG$1,Data!$A206)),"",          ";" &amp; VLOOKUP(AG$1,Data!$E:$F,2, FALSE) &amp; ";"   )             )</f>
        <v/>
      </c>
      <c r="AH206" t="str">
        <f>IF(Data!$E206=AH$1, "",             IF(ISERR(SEARCH(AH$1,Data!$A206)),"",          ";" &amp; VLOOKUP(AH$1,Data!$E:$F,2, FALSE) &amp; ";"   )             )</f>
        <v/>
      </c>
      <c r="AI206" t="str">
        <f>IF(Data!$E206=AI$1, "",             IF(ISERR(SEARCH(AI$1,Data!$A206)),"",          ";" &amp; VLOOKUP(AI$1,Data!$E:$F,2, FALSE) &amp; ";"   )             )</f>
        <v/>
      </c>
      <c r="AJ206" t="str">
        <f>IF(Data!$E206=AJ$1, "",             IF(ISERR(SEARCH(AJ$1,Data!$A206)),"",          ";" &amp; VLOOKUP(AJ$1,Data!$E:$F,2, FALSE) &amp; ";"   )             )</f>
        <v/>
      </c>
      <c r="AK206" t="str">
        <f>IF(Data!$E206=AK$1, "",             IF(ISERR(SEARCH(AK$1,Data!$A206)),"",          ";" &amp; VLOOKUP(AK$1,Data!$E:$F,2, FALSE) &amp; ";"   )             )</f>
        <v/>
      </c>
      <c r="AL206" t="str">
        <f>IF(Data!$E206=AL$1, "",             IF(ISERR(SEARCH(AL$1,Data!$A206)),"",          ";" &amp; VLOOKUP(AL$1,Data!$E:$F,2, FALSE) &amp; ";"   )             )</f>
        <v/>
      </c>
      <c r="AM206" t="str">
        <f>IF(Data!$E206=AM$1, "",             IF(ISERR(SEARCH(AM$1,Data!$A206)),"",          ";" &amp; VLOOKUP(AM$1,Data!$E:$F,2, FALSE) &amp; ";"   )             )</f>
        <v/>
      </c>
      <c r="AN206" t="str">
        <f>IF(Data!$E206=AN$1, "",             IF(ISERR(SEARCH(AN$1,Data!$A206)),"",          ";" &amp; VLOOKUP(AN$1,Data!$E:$F,2, FALSE) &amp; ";"   )             )</f>
        <v/>
      </c>
      <c r="AO206" t="str">
        <f>IF(Data!$E206=AO$1, "",             IF(ISERR(SEARCH(AO$1,Data!$A206)),"",          ";" &amp; VLOOKUP(AO$1,Data!$E:$F,2, FALSE) &amp; ";"   )             )</f>
        <v/>
      </c>
      <c r="AP206" t="str">
        <f>IF(Data!$E206=AP$1, "",             IF(ISERR(SEARCH(AP$1,Data!$A206)),"",          ";" &amp; VLOOKUP(AP$1,Data!$E:$F,2, FALSE) &amp; ";"   )             )</f>
        <v/>
      </c>
      <c r="AQ206" t="str">
        <f>IF(Data!$E206=AQ$1, "",             IF(ISERR(SEARCH(AQ$1,Data!$A206)),"",          ";" &amp; VLOOKUP(AQ$1,Data!$E:$F,2, FALSE) &amp; ";"   )             )</f>
        <v/>
      </c>
      <c r="AR206" t="str">
        <f>IF(Data!$E206=AR$1, "",             IF(ISERR(SEARCH(AR$1,Data!$A206)),"",          ";" &amp; VLOOKUP(AR$1,Data!$E:$F,2, FALSE) &amp; ";"   )             )</f>
        <v/>
      </c>
      <c r="AS206" t="str">
        <f>IF(Data!$E206=AS$1, "",             IF(ISERR(SEARCH(AS$1,Data!$A206)),"",          ";" &amp; VLOOKUP(AS$1,Data!$E:$F,2, FALSE) &amp; ";"   )             )</f>
        <v/>
      </c>
      <c r="AT206" t="str">
        <f>IF(Data!$E206=AT$1, "",             IF(ISERR(SEARCH(AT$1,Data!$A206)),"",          ";" &amp; VLOOKUP(AT$1,Data!$E:$F,2, FALSE) &amp; ";"   )             )</f>
        <v/>
      </c>
      <c r="AU206" t="str">
        <f>IF(Data!$E206=AU$1, "",             IF(ISERR(SEARCH(AU$1,Data!$A206)),"",          ";" &amp; VLOOKUP(AU$1,Data!$E:$F,2, FALSE) &amp; ";"   )             )</f>
        <v/>
      </c>
      <c r="AV206" t="str">
        <f>IF(Data!$E206=AV$1, "",             IF(ISERR(SEARCH(AV$1,Data!$A206)),"",          ";" &amp; VLOOKUP(AV$1,Data!$E:$F,2, FALSE) &amp; ";"   )             )</f>
        <v/>
      </c>
      <c r="AW206" t="str">
        <f>IF(Data!$E206=AW$1, "",             IF(ISERR(SEARCH(AW$1,Data!$A206)),"",          ";" &amp; VLOOKUP(AW$1,Data!$E:$F,2, FALSE) &amp; ";"   )             )</f>
        <v/>
      </c>
      <c r="AX206" t="str">
        <f>IF(Data!$E206=AX$1, "",             IF(ISERR(SEARCH(AX$1,Data!$A206)),"",          ";" &amp; VLOOKUP(AX$1,Data!$E:$F,2, FALSE) &amp; ";"   )             )</f>
        <v/>
      </c>
      <c r="AY206" t="str">
        <f>IF(Data!$E206=AY$1, "",             IF(ISERR(SEARCH(AY$1,Data!$A206)),"",          ";" &amp; VLOOKUP(AY$1,Data!$E:$F,2, FALSE) &amp; ";"   )             )</f>
        <v/>
      </c>
      <c r="AZ206" t="str">
        <f>IF(Data!$E206=AZ$1, "",             IF(ISERR(SEARCH(AZ$1,Data!$A206)),"",          ";" &amp; VLOOKUP(AZ$1,Data!$E:$F,2, FALSE) &amp; ";"   )             )</f>
        <v/>
      </c>
      <c r="BA206" t="str">
        <f>IF(Data!$E206=BA$1, "",             IF(ISERR(SEARCH(BA$1,Data!$A206)),"",          ";" &amp; VLOOKUP(BA$1,Data!$E:$F,2, FALSE) &amp; ";"   )             )</f>
        <v/>
      </c>
      <c r="BB206" t="str">
        <f>IF(Data!$E206=BB$1, "",             IF(ISERR(SEARCH(BB$1,Data!$A206)),"",          ";" &amp; VLOOKUP(BB$1,Data!$E:$F,2, FALSE) &amp; ";"   )             )</f>
        <v/>
      </c>
      <c r="BC206" t="str">
        <f>IF(Data!$E206=BC$1, "",             IF(ISERR(SEARCH(BC$1,Data!$A206)),"",          ";" &amp; VLOOKUP(BC$1,Data!$E:$F,2, FALSE) &amp; ";"   )             )</f>
        <v/>
      </c>
      <c r="BD206" t="str">
        <f>IF(Data!$E206=BD$1, "",             IF(ISERR(SEARCH(BD$1,Data!$A206)),"",          ";" &amp; VLOOKUP(BD$1,Data!$E:$F,2, FALSE) &amp; ";"   )             )</f>
        <v/>
      </c>
      <c r="BE206" t="str">
        <f>IF(Data!$E206=BE$1, "",             IF(ISERR(SEARCH(BE$1,Data!$A206)),"",          ";" &amp; VLOOKUP(BE$1,Data!$E:$F,2, FALSE) &amp; ";"   )             )</f>
        <v/>
      </c>
      <c r="BF206" t="str">
        <f>IF(Data!$E206=BF$1, "",             IF(ISERR(SEARCH(BF$1,Data!$A206)),"",          ";" &amp; VLOOKUP(BF$1,Data!$E:$F,2, FALSE) &amp; ";"   )             )</f>
        <v/>
      </c>
      <c r="BG206" t="str">
        <f>IF(Data!$E206=BG$1, "",             IF(ISERR(SEARCH(BG$1,Data!$A206)),"",          ";" &amp; VLOOKUP(BG$1,Data!$E:$F,2, FALSE) &amp; ";"   )             )</f>
        <v/>
      </c>
      <c r="BH206" t="str">
        <f>IF(Data!$E206=BH$1, "",             IF(ISERR(SEARCH(BH$1,Data!$A206)),"",          ";" &amp; VLOOKUP(BH$1,Data!$E:$F,2, FALSE) &amp; ";"   )             )</f>
        <v/>
      </c>
      <c r="BI206" t="str">
        <f>IF(Data!$E206=BI$1, "",             IF(ISERR(SEARCH(BI$1,Data!$A206)),"",          ";" &amp; VLOOKUP(BI$1,Data!$E:$F,2, FALSE) &amp; ";"   )             )</f>
        <v/>
      </c>
      <c r="BJ206" t="str">
        <f>IF(Data!$E206=BJ$1, "",             IF(ISERR(SEARCH(BJ$1,Data!$A206)),"",          ";" &amp; VLOOKUP(BJ$1,Data!$E:$F,2, FALSE) &amp; ";"   )             )</f>
        <v/>
      </c>
      <c r="BK206" t="str">
        <f>IF(Data!$E206=BK$1, "",             IF(ISERR(SEARCH(BK$1,Data!$A206)),"",          ";" &amp; VLOOKUP(BK$1,Data!$E:$F,2, FALSE) &amp; ";"   )             )</f>
        <v/>
      </c>
      <c r="BL206" t="str">
        <f>IF(Data!$E206=BL$1, "",             IF(ISERR(SEARCH(BL$1,Data!$A206)),"",          ";" &amp; VLOOKUP(BL$1,Data!$E:$F,2, FALSE) &amp; ";"   )             )</f>
        <v/>
      </c>
      <c r="BM206" t="str">
        <f>IF(Data!$E206=BM$1, "",             IF(ISERR(SEARCH(BM$1,Data!$A206)),"",          ";" &amp; VLOOKUP(BM$1,Data!$E:$F,2, FALSE) &amp; ";"   )             )</f>
        <v/>
      </c>
      <c r="BN206" t="str">
        <f>IF(Data!$E206=BN$1, "",             IF(ISERR(SEARCH(BN$1,Data!$A206)),"",          ";" &amp; VLOOKUP(BN$1,Data!$E:$F,2, FALSE) &amp; ";"   )             )</f>
        <v/>
      </c>
      <c r="BO206" t="str">
        <f>IF(Data!$E206=BO$1, "",             IF(ISERR(SEARCH(BO$1,Data!$A206)),"",          ";" &amp; VLOOKUP(BO$1,Data!$E:$F,2, FALSE) &amp; ";"   )             )</f>
        <v/>
      </c>
      <c r="BP206" t="str">
        <f>IF(Data!$E206=BP$1, "",             IF(ISERR(SEARCH(BP$1,Data!$A206)),"",          ";" &amp; VLOOKUP(BP$1,Data!$E:$F,2, FALSE) &amp; ";"   )             )</f>
        <v/>
      </c>
      <c r="BQ206" t="str">
        <f>IF(Data!$E206=BQ$1, "",             IF(ISERR(SEARCH(BQ$1,Data!$A206)),"",          ";" &amp; VLOOKUP(BQ$1,Data!$E:$F,2, FALSE) &amp; ";"   )             )</f>
        <v/>
      </c>
      <c r="BR206" t="str">
        <f>IF(Data!$E206=BR$1, "",             IF(ISERR(SEARCH(BR$1,Data!$A206)),"",          ";" &amp; VLOOKUP(BR$1,Data!$E:$F,2, FALSE) &amp; ";"   )             )</f>
        <v/>
      </c>
      <c r="BS206" t="str">
        <f>IF(Data!$E206=BS$1, "",             IF(ISERR(SEARCH(BS$1,Data!$A206)),"",          ";" &amp; VLOOKUP(BS$1,Data!$E:$F,2, FALSE) &amp; ";"   )             )</f>
        <v/>
      </c>
      <c r="BT206" t="str">
        <f>IF(Data!$E206=BT$1, "",             IF(ISERR(SEARCH(BT$1,Data!$A206)),"",          ";" &amp; VLOOKUP(BT$1,Data!$E:$F,2, FALSE) &amp; ";"   )             )</f>
        <v/>
      </c>
      <c r="BU206" t="str">
        <f>IF(Data!$E206=BU$1, "",             IF(ISERR(SEARCH(BU$1,Data!$A206)),"",          ";" &amp; VLOOKUP(BU$1,Data!$E:$F,2, FALSE) &amp; ";"   )             )</f>
        <v/>
      </c>
      <c r="BV206" t="str">
        <f>IF(Data!$E206=BV$1, "",             IF(ISERR(SEARCH(BV$1,Data!$A206)),"",          ";" &amp; VLOOKUP(BV$1,Data!$E:$F,2, FALSE) &amp; ";"   )             )</f>
        <v/>
      </c>
      <c r="BW206" t="str">
        <f>IF(Data!$E206=BW$1, "",             IF(ISERR(SEARCH(BW$1,Data!$A206)),"",          ";" &amp; VLOOKUP(BW$1,Data!$E:$F,2, FALSE) &amp; ";"   )             )</f>
        <v/>
      </c>
      <c r="BX206" t="str">
        <f>IF(Data!$E206=BX$1, "",             IF(ISERR(SEARCH(BX$1,Data!$A206)),"",          ";" &amp; VLOOKUP(BX$1,Data!$E:$F,2, FALSE) &amp; ";"   )             )</f>
        <v/>
      </c>
      <c r="BY206" t="str">
        <f>IF(Data!$E206=BY$1, "",             IF(ISERR(SEARCH(BY$1,Data!$A206)),"",          ";" &amp; VLOOKUP(BY$1,Data!$E:$F,2, FALSE) &amp; ";"   )             )</f>
        <v/>
      </c>
      <c r="BZ206" t="str">
        <f>IF(Data!$E206=BZ$1, "",             IF(ISERR(SEARCH(BZ$1,Data!$A206)),"",          ";" &amp; VLOOKUP(BZ$1,Data!$E:$F,2, FALSE) &amp; ";"   )             )</f>
        <v/>
      </c>
      <c r="CA206" t="str">
        <f>IF(Data!$E206=CA$1, "",             IF(ISERR(SEARCH(CA$1,Data!$A206)),"",          ";" &amp; VLOOKUP(CA$1,Data!$E:$F,2, FALSE) &amp; ";"   )             )</f>
        <v/>
      </c>
      <c r="CB206" t="str">
        <f>IF(Data!$E206=CB$1, "",             IF(ISERR(SEARCH(CB$1,Data!$A206)),"",          ";" &amp; VLOOKUP(CB$1,Data!$E:$F,2, FALSE) &amp; ";"   )             )</f>
        <v/>
      </c>
      <c r="CC206" t="str">
        <f>IF(Data!$E206=CC$1, "",             IF(ISERR(SEARCH(CC$1,Data!$A206)),"",          ";" &amp; VLOOKUP(CC$1,Data!$E:$F,2, FALSE) &amp; ";"   )             )</f>
        <v/>
      </c>
      <c r="CD206" t="str">
        <f>IF(Data!$E206=CD$1, "",             IF(ISERR(SEARCH(CD$1,Data!$A206)),"",          ";" &amp; VLOOKUP(CD$1,Data!$E:$F,2, FALSE) &amp; ";"   )             )</f>
        <v/>
      </c>
      <c r="CE206" t="str">
        <f>IF(Data!$E206=CE$1, "",             IF(ISERR(SEARCH(CE$1,Data!$A206)),"",          ";" &amp; VLOOKUP(CE$1,Data!$E:$F,2, FALSE) &amp; ";"   )             )</f>
        <v/>
      </c>
      <c r="CF206" t="str">
        <f>IF(Data!$E206=CF$1, "",             IF(ISERR(SEARCH(CF$1,Data!$A206)),"",          ";" &amp; VLOOKUP(CF$1,Data!$E:$F,2, FALSE) &amp; ";"   )             )</f>
        <v/>
      </c>
      <c r="CG206" t="str">
        <f>IF(Data!$E206=CG$1, "",             IF(ISERR(SEARCH(CG$1,Data!$A206)),"",          ";" &amp; VLOOKUP(CG$1,Data!$E:$F,2, FALSE) &amp; ";"   )             )</f>
        <v/>
      </c>
      <c r="CH206" t="str">
        <f>IF(Data!$E206=CH$1, "",             IF(ISERR(SEARCH(CH$1,Data!$A206)),"",          ";" &amp; VLOOKUP(CH$1,Data!$E:$F,2, FALSE) &amp; ";"   )             )</f>
        <v/>
      </c>
      <c r="CI206" t="str">
        <f>IF(Data!$E206=CI$1, "",             IF(ISERR(SEARCH(CI$1,Data!$A206)),"",          ";" &amp; VLOOKUP(CI$1,Data!$E:$F,2, FALSE) &amp; ";"   )             )</f>
        <v/>
      </c>
      <c r="CJ206" t="str">
        <f>IF(Data!$E206=CJ$1, "",             IF(ISERR(SEARCH(CJ$1,Data!$A206)),"",          ";" &amp; VLOOKUP(CJ$1,Data!$E:$F,2, FALSE) &amp; ";"   )             )</f>
        <v/>
      </c>
      <c r="CK206" t="str">
        <f>IF(Data!$E206=CK$1, "",             IF(ISERR(SEARCH(CK$1,Data!$A206)),"",          ";" &amp; VLOOKUP(CK$1,Data!$E:$F,2, FALSE) &amp; ";"   )             )</f>
        <v/>
      </c>
      <c r="CL206" t="str">
        <f>IF(Data!$E206=CL$1, "",             IF(ISERR(SEARCH(CL$1,Data!$A206)),"",          ";" &amp; VLOOKUP(CL$1,Data!$E:$F,2, FALSE) &amp; ";"   )             )</f>
        <v/>
      </c>
      <c r="CM206" t="str">
        <f>IF(Data!$E206=CM$1, "",             IF(ISERR(SEARCH(CM$1,Data!$A206)),"",          ";" &amp; VLOOKUP(CM$1,Data!$E:$F,2, FALSE) &amp; ";"   )             )</f>
        <v/>
      </c>
      <c r="CN206" t="str">
        <f>IF(Data!$E206=CN$1, "",             IF(ISERR(SEARCH(CN$1,Data!$A206)),"",          ";" &amp; VLOOKUP(CN$1,Data!$E:$F,2, FALSE) &amp; ";"   )             )</f>
        <v/>
      </c>
      <c r="CO206" t="str">
        <f>IF(Data!$E206=CO$1, "",             IF(ISERR(SEARCH(CO$1,Data!$A206)),"",          ";" &amp; VLOOKUP(CO$1,Data!$E:$F,2, FALSE) &amp; ";"   )             )</f>
        <v/>
      </c>
      <c r="CP206" t="str">
        <f>IF(Data!$E206=CP$1, "",             IF(ISERR(SEARCH(CP$1,Data!$A206)),"",          ";" &amp; VLOOKUP(CP$1,Data!$E:$F,2, FALSE) &amp; ";"   )             )</f>
        <v/>
      </c>
      <c r="CQ206" t="str">
        <f>IF(Data!$E206=CQ$1, "",             IF(ISERR(SEARCH(CQ$1,Data!$A206)),"",          ";" &amp; VLOOKUP(CQ$1,Data!$E:$F,2, FALSE) &amp; ";"   )             )</f>
        <v/>
      </c>
      <c r="CR206" t="str">
        <f>IF(Data!$E206=CR$1, "",             IF(ISERR(SEARCH(CR$1,Data!$A206)),"",          ";" &amp; VLOOKUP(CR$1,Data!$E:$F,2, FALSE) &amp; ";"   )             )</f>
        <v/>
      </c>
      <c r="CS206" t="str">
        <f>IF(Data!$E206=CS$1, "",             IF(ISERR(SEARCH(CS$1,Data!$A206)),"",          ";" &amp; VLOOKUP(CS$1,Data!$E:$F,2, FALSE) &amp; ";"   )             )</f>
        <v/>
      </c>
      <c r="CT206" t="str">
        <f>IF(Data!$E206=CT$1, "",             IF(ISERR(SEARCH(CT$1,Data!$A206)),"",          ";" &amp; VLOOKUP(CT$1,Data!$E:$F,2, FALSE) &amp; ";"   )             )</f>
        <v/>
      </c>
      <c r="CU206" t="str">
        <f>IF(Data!$E206=CU$1, "",             IF(ISERR(SEARCH(CU$1,Data!$A206)),"",          ";" &amp; VLOOKUP(CU$1,Data!$E:$F,2, FALSE) &amp; ";"   )             )</f>
        <v/>
      </c>
      <c r="CV206" t="str">
        <f>IF(Data!$E206=CV$1, "",             IF(ISERR(SEARCH(CV$1,Data!$A206)),"",          ";" &amp; VLOOKUP(CV$1,Data!$E:$F,2, FALSE) &amp; ";"   )             )</f>
        <v/>
      </c>
      <c r="CW206" t="str">
        <f>IF(Data!$E206=CW$1, "",             IF(ISERR(SEARCH(CW$1,Data!$A206)),"",          ";" &amp; VLOOKUP(CW$1,Data!$E:$F,2, FALSE) &amp; ";"   )             )</f>
        <v/>
      </c>
      <c r="CX206" t="str">
        <f>IF(Data!$E206=CX$1, "",             IF(ISERR(SEARCH(CX$1,Data!$A206)),"",          ";" &amp; VLOOKUP(CX$1,Data!$E:$F,2, FALSE) &amp; ";"   )             )</f>
        <v/>
      </c>
      <c r="CY206" t="str">
        <f>IF(Data!$E206=CY$1, "",             IF(ISERR(SEARCH(CY$1,Data!$A206)),"",          ";" &amp; VLOOKUP(CY$1,Data!$E:$F,2, FALSE) &amp; ";"   )             )</f>
        <v/>
      </c>
      <c r="CZ206" t="str">
        <f>IF(Data!$E206=CZ$1, "",             IF(ISERR(SEARCH(CZ$1,Data!$A206)),"",          ";" &amp; VLOOKUP(CZ$1,Data!$E:$F,2, FALSE) &amp; ";"   )             )</f>
        <v/>
      </c>
      <c r="DA206" t="str">
        <f>IF(Data!$E206=DA$1, "",             IF(ISERR(SEARCH(DA$1,Data!$A206)),"",          ";" &amp; VLOOKUP(DA$1,Data!$E:$F,2, FALSE) &amp; ";"   )             )</f>
        <v/>
      </c>
      <c r="DB206" t="str">
        <f>IF(Data!$E206=DB$1, "",             IF(ISERR(SEARCH(DB$1,Data!$A206)),"",          ";" &amp; VLOOKUP(DB$1,Data!$E:$F,2, FALSE) &amp; ";"   )             )</f>
        <v/>
      </c>
      <c r="DC206" t="str">
        <f>IF(Data!$E206=DC$1, "",             IF(ISERR(SEARCH(DC$1,Data!$A206)),"",          ";" &amp; VLOOKUP(DC$1,Data!$E:$F,2, FALSE) &amp; ";"   )             )</f>
        <v/>
      </c>
      <c r="DD206" t="str">
        <f>IF(Data!$E206=DD$1, "",             IF(ISERR(SEARCH(DD$1,Data!$A206)),"",          ";" &amp; VLOOKUP(DD$1,Data!$E:$F,2, FALSE) &amp; ";"   )             )</f>
        <v/>
      </c>
      <c r="DE206" t="str">
        <f>IF(Data!$E206=DE$1, "",             IF(ISERR(SEARCH(DE$1,Data!$A206)),"",          ";" &amp; VLOOKUP(DE$1,Data!$E:$F,2, FALSE) &amp; ";"   )             )</f>
        <v/>
      </c>
      <c r="DF206" t="str">
        <f>IF(Data!$E206=DF$1, "",             IF(ISERR(SEARCH(DF$1,Data!$A206)),"",          ";" &amp; VLOOKUP(DF$1,Data!$E:$F,2, FALSE) &amp; ";"   )             )</f>
        <v/>
      </c>
      <c r="DG206" t="str">
        <f>IF(Data!$E206=DG$1, "",             IF(ISERR(SEARCH(DG$1,Data!$A206)),"",          ";" &amp; VLOOKUP(DG$1,Data!$E:$F,2, FALSE) &amp; ";"   )             )</f>
        <v/>
      </c>
      <c r="DH206" t="str">
        <f>IF(Data!$E206=DH$1, "",             IF(ISERR(SEARCH(DH$1,Data!$A206)),"",          ";" &amp; VLOOKUP(DH$1,Data!$E:$F,2, FALSE) &amp; ";"   )             )</f>
        <v/>
      </c>
      <c r="DI206" t="str">
        <f>IF(Data!$E206=DI$1, "",             IF(ISERR(SEARCH(DI$1,Data!$A206)),"",          ";" &amp; VLOOKUP(DI$1,Data!$E:$F,2, FALSE) &amp; ";"   )             )</f>
        <v/>
      </c>
      <c r="DJ206" t="str">
        <f>IF(Data!$E206=DJ$1, "",             IF(ISERR(SEARCH(DJ$1,Data!$A206)),"",          ";" &amp; VLOOKUP(DJ$1,Data!$E:$F,2, FALSE) &amp; ";"   )             )</f>
        <v/>
      </c>
      <c r="DK206" t="str">
        <f>IF(Data!$E206=DK$1, "",             IF(ISERR(SEARCH(DK$1,Data!$A206)),"",          ";" &amp; VLOOKUP(DK$1,Data!$E:$F,2, FALSE) &amp; ";"   )             )</f>
        <v/>
      </c>
      <c r="DL206" t="str">
        <f>IF(Data!$E206=DL$1, "",             IF(ISERR(SEARCH(DL$1,Data!$A206)),"",          ";" &amp; VLOOKUP(DL$1,Data!$E:$F,2, FALSE) &amp; ";"   )             )</f>
        <v/>
      </c>
      <c r="DM206" t="str">
        <f>IF(Data!$E206=DM$1, "",             IF(ISERR(SEARCH(DM$1,Data!$A206)),"",          ";" &amp; VLOOKUP(DM$1,Data!$E:$F,2, FALSE) &amp; ";"   )             )</f>
        <v/>
      </c>
      <c r="DN206" t="str">
        <f>IF(Data!$E206=DN$1, "",             IF(ISERR(SEARCH(DN$1,Data!$A206)),"",          ";" &amp; VLOOKUP(DN$1,Data!$E:$F,2, FALSE) &amp; ";"   )             )</f>
        <v/>
      </c>
      <c r="DO206" t="str">
        <f>IF(Data!$E206=DO$1, "",             IF(ISERR(SEARCH(DO$1,Data!$A206)),"",          ";" &amp; VLOOKUP(DO$1,Data!$E:$F,2, FALSE) &amp; ";"   )             )</f>
        <v/>
      </c>
      <c r="DP206" t="str">
        <f>IF(Data!$E206=DP$1, "",             IF(ISERR(SEARCH(DP$1,Data!$A206)),"",          ";" &amp; VLOOKUP(DP$1,Data!$E:$F,2, FALSE) &amp; ";"   )             )</f>
        <v/>
      </c>
      <c r="DQ206" t="str">
        <f>IF(Data!$E206=DQ$1, "",             IF(ISERR(SEARCH(DQ$1,Data!$A206)),"",          ";" &amp; VLOOKUP(DQ$1,Data!$E:$F,2, FALSE) &amp; ";"   )             )</f>
        <v/>
      </c>
      <c r="DR206" t="str">
        <f>IF(Data!$E206=DR$1, "",             IF(ISERR(SEARCH(DR$1,Data!$A206)),"",          ";" &amp; VLOOKUP(DR$1,Data!$E:$F,2, FALSE) &amp; ";"   )             )</f>
        <v/>
      </c>
      <c r="DS206" t="str">
        <f>IF(Data!$E206=DS$1, "",             IF(ISERR(SEARCH(DS$1,Data!$A206)),"",          ";" &amp; VLOOKUP(DS$1,Data!$E:$F,2, FALSE) &amp; ";"   )             )</f>
        <v/>
      </c>
      <c r="DT206" t="str">
        <f>IF(Data!$E206=DT$1, "",             IF(ISERR(SEARCH(DT$1,Data!$A206)),"",          ";" &amp; VLOOKUP(DT$1,Data!$E:$F,2, FALSE) &amp; ";"   )             )</f>
        <v/>
      </c>
      <c r="DU206" t="str">
        <f>IF(Data!$E206=DU$1, "",             IF(ISERR(SEARCH(DU$1,Data!$A206)),"",          ";" &amp; VLOOKUP(DU$1,Data!$E:$F,2, FALSE) &amp; ";"   )             )</f>
        <v/>
      </c>
      <c r="DV206" t="str">
        <f>IF(Data!$E206=DV$1, "",             IF(ISERR(SEARCH(DV$1,Data!$A206)),"",          ";" &amp; VLOOKUP(DV$1,Data!$E:$F,2, FALSE) &amp; ";"   )             )</f>
        <v/>
      </c>
      <c r="DW206" t="str">
        <f>IF(Data!$E206=DW$1, "",             IF(ISERR(SEARCH(DW$1,Data!$A206)),"",          ";" &amp; VLOOKUP(DW$1,Data!$E:$F,2, FALSE) &amp; ";"   )             )</f>
        <v/>
      </c>
      <c r="DX206" t="str">
        <f>IF(Data!$E206=DX$1, "",             IF(ISERR(SEARCH(DX$1,Data!$A206)),"",          ";" &amp; VLOOKUP(DX$1,Data!$E:$F,2, FALSE) &amp; ";"   )             )</f>
        <v/>
      </c>
      <c r="DY206" t="str">
        <f>IF(Data!$E206=DY$1, "",             IF(ISERR(SEARCH(DY$1,Data!$A206)),"",          ";" &amp; VLOOKUP(DY$1,Data!$E:$F,2, FALSE) &amp; ";"   )             )</f>
        <v/>
      </c>
      <c r="DZ206" t="str">
        <f>IF(Data!$E206=DZ$1, "",             IF(ISERR(SEARCH(DZ$1,Data!$A206)),"",          ";" &amp; VLOOKUP(DZ$1,Data!$E:$F,2, FALSE) &amp; ";"   )             )</f>
        <v/>
      </c>
      <c r="EA206" t="str">
        <f>IF(Data!$E206=EA$1, "",             IF(ISERR(SEARCH(EA$1,Data!$A206)),"",          ";" &amp; VLOOKUP(EA$1,Data!$E:$F,2, FALSE) &amp; ";"   )             )</f>
        <v/>
      </c>
      <c r="EB206" t="str">
        <f>IF(Data!$E206=EB$1, "",             IF(ISERR(SEARCH(EB$1,Data!$A206)),"",          ";" &amp; VLOOKUP(EB$1,Data!$E:$F,2, FALSE) &amp; ";"   )             )</f>
        <v/>
      </c>
      <c r="EC206" t="str">
        <f>IF(Data!$E206=EC$1, "",             IF(ISERR(SEARCH(EC$1,Data!$A206)),"",          ";" &amp; VLOOKUP(EC$1,Data!$E:$F,2, FALSE) &amp; ";"   )             )</f>
        <v/>
      </c>
      <c r="ED206" t="str">
        <f>IF(Data!$E206=ED$1, "",             IF(ISERR(SEARCH(ED$1,Data!$A206)),"",          ";" &amp; VLOOKUP(ED$1,Data!$E:$F,2, FALSE) &amp; ";"   )             )</f>
        <v/>
      </c>
      <c r="EE206" t="str">
        <f>IF(Data!$E206=EE$1, "",             IF(ISERR(SEARCH(EE$1,Data!$A206)),"",          ";" &amp; VLOOKUP(EE$1,Data!$E:$F,2, FALSE) &amp; ";"   )             )</f>
        <v/>
      </c>
      <c r="EF206" t="str">
        <f>IF(Data!$E206=EF$1, "",             IF(ISERR(SEARCH(EF$1,Data!$A206)),"",          ";" &amp; VLOOKUP(EF$1,Data!$E:$F,2, FALSE) &amp; ";"   )             )</f>
        <v/>
      </c>
      <c r="EG206" t="str">
        <f>IF(Data!$E206=EG$1, "",             IF(ISERR(SEARCH(EG$1,Data!$A206)),"",          ";" &amp; VLOOKUP(EG$1,Data!$E:$F,2, FALSE) &amp; ";"   )             )</f>
        <v/>
      </c>
      <c r="EH206" t="str">
        <f>IF(Data!$E206=EH$1, "",             IF(ISERR(SEARCH(EH$1,Data!$A206)),"",          ";" &amp; VLOOKUP(EH$1,Data!$E:$F,2, FALSE) &amp; ";"   )             )</f>
        <v/>
      </c>
      <c r="EI206" t="str">
        <f>IF(Data!$E206=EI$1, "",             IF(ISERR(SEARCH(EI$1,Data!$A206)),"",          ";" &amp; VLOOKUP(EI$1,Data!$E:$F,2, FALSE) &amp; ";"   )             )</f>
        <v/>
      </c>
      <c r="EJ206" t="str">
        <f>IF(Data!$E206=EJ$1, "",             IF(ISERR(SEARCH(EJ$1,Data!$A206)),"",          ";" &amp; VLOOKUP(EJ$1,Data!$E:$F,2, FALSE) &amp; ";"   )             )</f>
        <v/>
      </c>
      <c r="EK206" t="str">
        <f>IF(Data!$E206=EK$1, "",             IF(ISERR(SEARCH(EK$1,Data!$A206)),"",          ";" &amp; VLOOKUP(EK$1,Data!$E:$F,2, FALSE) &amp; ";"   )             )</f>
        <v/>
      </c>
      <c r="EL206" t="str">
        <f>IF(Data!$E206=EL$1, "",             IF(ISERR(SEARCH(EL$1,Data!$A206)),"",          ";" &amp; VLOOKUP(EL$1,Data!$E:$F,2, FALSE) &amp; ";"   )             )</f>
        <v/>
      </c>
      <c r="EM206" t="str">
        <f>IF(Data!$E206=EM$1, "",             IF(ISERR(SEARCH(EM$1,Data!$A206)),"",          ";" &amp; VLOOKUP(EM$1,Data!$E:$F,2, FALSE) &amp; ";"   )             )</f>
        <v/>
      </c>
      <c r="EN206" t="str">
        <f>IF(Data!$E206=EN$1, "",             IF(ISERR(SEARCH(EN$1,Data!$A206)),"",          ";" &amp; VLOOKUP(EN$1,Data!$E:$F,2, FALSE) &amp; ";"   )             )</f>
        <v/>
      </c>
      <c r="EO206" t="str">
        <f>IF(Data!$E206=EO$1, "",             IF(ISERR(SEARCH(EO$1,Data!$A206)),"",          ";" &amp; VLOOKUP(EO$1,Data!$E:$F,2, FALSE) &amp; ";"   )             )</f>
        <v/>
      </c>
      <c r="EP206" t="str">
        <f>IF(Data!$E206=EP$1, "",             IF(ISERR(SEARCH(EP$1,Data!$A206)),"",          ";" &amp; VLOOKUP(EP$1,Data!$E:$F,2, FALSE) &amp; ";"   )             )</f>
        <v/>
      </c>
      <c r="EQ206" t="str">
        <f>IF(Data!$E206=EQ$1, "",             IF(ISERR(SEARCH(EQ$1,Data!$A206)),"",          ";" &amp; VLOOKUP(EQ$1,Data!$E:$F,2, FALSE) &amp; ";"   )             )</f>
        <v/>
      </c>
      <c r="ER206" t="str">
        <f>IF(Data!$E206=ER$1, "",             IF(ISERR(SEARCH(ER$1,Data!$A206)),"",          ";" &amp; VLOOKUP(ER$1,Data!$E:$F,2, FALSE) &amp; ";"   )             )</f>
        <v/>
      </c>
      <c r="ES206" t="str">
        <f>IF(Data!$E206=ES$1, "",             IF(ISERR(SEARCH(ES$1,Data!$A206)),"",          ";" &amp; VLOOKUP(ES$1,Data!$E:$F,2, FALSE) &amp; ";"   )             )</f>
        <v/>
      </c>
      <c r="ET206" t="str">
        <f>IF(Data!$E206=ET$1, "",             IF(ISERR(SEARCH(ET$1,Data!$A206)),"",          ";" &amp; VLOOKUP(ET$1,Data!$E:$F,2, FALSE) &amp; ";"   )             )</f>
        <v/>
      </c>
      <c r="EU206" t="str">
        <f>IF(Data!$E206=EU$1, "",             IF(ISERR(SEARCH(EU$1,Data!$A206)),"",          ";" &amp; VLOOKUP(EU$1,Data!$E:$F,2, FALSE) &amp; ";"   )             )</f>
        <v/>
      </c>
      <c r="EV206" t="str">
        <f>IF(Data!$E206=EV$1, "",             IF(ISERR(SEARCH(EV$1,Data!$A206)),"",          ";" &amp; VLOOKUP(EV$1,Data!$E:$F,2, FALSE) &amp; ";"   )             )</f>
        <v/>
      </c>
      <c r="EW206" t="str">
        <f>IF(Data!$E206=EW$1, "",             IF(ISERR(SEARCH(EW$1,Data!$A206)),"",          ";" &amp; VLOOKUP(EW$1,Data!$E:$F,2, FALSE) &amp; ";"   )             )</f>
        <v/>
      </c>
      <c r="EX206" t="str">
        <f>IF(Data!$E206=EX$1, "",             IF(ISERR(SEARCH(EX$1,Data!$A206)),"",          ";" &amp; VLOOKUP(EX$1,Data!$E:$F,2, FALSE) &amp; ";"   )             )</f>
        <v/>
      </c>
      <c r="EY206" t="str">
        <f>IF(Data!$E206=EY$1, "",             IF(ISERR(SEARCH(EY$1,Data!$A206)),"",          ";" &amp; VLOOKUP(EY$1,Data!$E:$F,2, FALSE) &amp; ";"   )             )</f>
        <v/>
      </c>
      <c r="EZ206" t="str">
        <f>IF(Data!$E206=EZ$1, "",             IF(ISERR(SEARCH(EZ$1,Data!$A206)),"",          ";" &amp; VLOOKUP(EZ$1,Data!$E:$F,2, FALSE) &amp; ";"   )             )</f>
        <v/>
      </c>
      <c r="FA206" t="str">
        <f>IF(Data!$E206=FA$1, "",             IF(ISERR(SEARCH(FA$1,Data!$A206)),"",          ";" &amp; VLOOKUP(FA$1,Data!$E:$F,2, FALSE) &amp; ";"   )             )</f>
        <v/>
      </c>
      <c r="FB206" t="str">
        <f>IF(Data!$E206=FB$1, "",             IF(ISERR(SEARCH(FB$1,Data!$A206)),"",          ";" &amp; VLOOKUP(FB$1,Data!$E:$F,2, FALSE) &amp; ";"   )             )</f>
        <v/>
      </c>
      <c r="FC206" t="str">
        <f>IF(Data!$E206=FC$1, "",             IF(ISERR(SEARCH(FC$1,Data!$A206)),"",          ";" &amp; VLOOKUP(FC$1,Data!$E:$F,2, FALSE) &amp; ";"   )             )</f>
        <v/>
      </c>
      <c r="FD206" t="str">
        <f>IF(Data!$E206=FD$1, "",             IF(ISERR(SEARCH(FD$1,Data!$A206)),"",          ";" &amp; VLOOKUP(FD$1,Data!$E:$F,2, FALSE) &amp; ";"   )             )</f>
        <v/>
      </c>
      <c r="FE206" t="str">
        <f>IF(Data!$E206=FE$1, "",             IF(ISERR(SEARCH(FE$1,Data!$A206)),"",          ";" &amp; VLOOKUP(FE$1,Data!$E:$F,2, FALSE) &amp; ";"   )             )</f>
        <v/>
      </c>
      <c r="FF206" t="str">
        <f>IF(Data!$E206=FF$1, "",             IF(ISERR(SEARCH(FF$1,Data!$A206)),"",          ";" &amp; VLOOKUP(FF$1,Data!$E:$F,2, FALSE) &amp; ";"   )             )</f>
        <v/>
      </c>
      <c r="FG206" t="str">
        <f>IF(Data!$E206=FG$1, "",             IF(ISERR(SEARCH(FG$1,Data!$A206)),"",          ";" &amp; VLOOKUP(FG$1,Data!$E:$F,2, FALSE) &amp; ";"   )             )</f>
        <v/>
      </c>
      <c r="FH206" t="str">
        <f>IF(Data!$E206=FH$1, "",             IF(ISERR(SEARCH(FH$1,Data!$A206)),"",          ";" &amp; VLOOKUP(FH$1,Data!$E:$F,2, FALSE) &amp; ";"   )             )</f>
        <v/>
      </c>
      <c r="FI206" t="str">
        <f>IF(Data!$E206=FI$1, "",             IF(ISERR(SEARCH(FI$1,Data!$A206)),"",          ";" &amp; VLOOKUP(FI$1,Data!$E:$F,2, FALSE) &amp; ";"   )             )</f>
        <v/>
      </c>
      <c r="FJ206" t="str">
        <f>IF(Data!$E206=FJ$1, "",             IF(ISERR(SEARCH(FJ$1,Data!$A206)),"",          ";" &amp; VLOOKUP(FJ$1,Data!$E:$F,2, FALSE) &amp; ";"   )             )</f>
        <v/>
      </c>
      <c r="FK206" t="str">
        <f>IF(Data!$E206=FK$1, "",             IF(ISERR(SEARCH(FK$1,Data!$A206)),"",          ";" &amp; VLOOKUP(FK$1,Data!$E:$F,2, FALSE) &amp; ";"   )             )</f>
        <v/>
      </c>
      <c r="FL206" t="str">
        <f>IF(Data!$E206=FL$1, "",             IF(ISERR(SEARCH(FL$1,Data!$A206)),"",          ";" &amp; VLOOKUP(FL$1,Data!$E:$F,2, FALSE) &amp; ";"   )             )</f>
        <v/>
      </c>
      <c r="FM206" t="str">
        <f>IF(Data!$E206=FM$1, "",             IF(ISERR(SEARCH(FM$1,Data!$A206)),"",          ";" &amp; VLOOKUP(FM$1,Data!$E:$F,2, FALSE) &amp; ";"   )             )</f>
        <v/>
      </c>
      <c r="FN206" t="str">
        <f>IF(Data!$E206=FN$1, "",             IF(ISERR(SEARCH(FN$1,Data!$A206)),"",          ";" &amp; VLOOKUP(FN$1,Data!$E:$F,2, FALSE) &amp; ";"   )             )</f>
        <v/>
      </c>
      <c r="FO206" t="str">
        <f>IF(Data!$E206=FO$1, "",             IF(ISERR(SEARCH(FO$1,Data!$A206)),"",          ";" &amp; VLOOKUP(FO$1,Data!$E:$F,2, FALSE) &amp; ";"   )             )</f>
        <v/>
      </c>
      <c r="FP206" t="str">
        <f>IF(Data!$E206=FP$1, "",             IF(ISERR(SEARCH(FP$1,Data!$A206)),"",          ";" &amp; VLOOKUP(FP$1,Data!$E:$F,2, FALSE) &amp; ";"   )             )</f>
        <v/>
      </c>
      <c r="FQ206" t="str">
        <f>IF(Data!$E206=FQ$1, "",             IF(ISERR(SEARCH(FQ$1,Data!$A206)),"",          ";" &amp; VLOOKUP(FQ$1,Data!$E:$F,2, FALSE) &amp; ";"   )             )</f>
        <v/>
      </c>
      <c r="FR206" t="str">
        <f>IF(Data!$E206=FR$1, "",             IF(ISERR(SEARCH(FR$1,Data!$A206)),"",          ";" &amp; VLOOKUP(FR$1,Data!$E:$F,2, FALSE) &amp; ";"   )             )</f>
        <v/>
      </c>
      <c r="FS206" t="str">
        <f>IF(Data!$E206=FS$1, "",             IF(ISERR(SEARCH(FS$1,Data!$A206)),"",          ";" &amp; VLOOKUP(FS$1,Data!$E:$F,2, FALSE) &amp; ";"   )             )</f>
        <v/>
      </c>
      <c r="FT206" t="str">
        <f>IF(Data!$E206=FT$1, "",             IF(ISERR(SEARCH(FT$1,Data!$A206)),"",          ";" &amp; VLOOKUP(FT$1,Data!$E:$F,2, FALSE) &amp; ";"   )             )</f>
        <v/>
      </c>
      <c r="FU206" t="str">
        <f>IF(Data!$E206=FU$1, "",             IF(ISERR(SEARCH(FU$1,Data!$A206)),"",          ";" &amp; VLOOKUP(FU$1,Data!$E:$F,2, FALSE) &amp; ";"   )             )</f>
        <v/>
      </c>
      <c r="FV206" t="str">
        <f>IF(Data!$E206=FV$1, "",             IF(ISERR(SEARCH(FV$1,Data!$A206)),"",          ";" &amp; VLOOKUP(FV$1,Data!$E:$F,2, FALSE) &amp; ";"   )             )</f>
        <v/>
      </c>
      <c r="FW206" t="str">
        <f>IF(Data!$E206=FW$1, "",             IF(ISERR(SEARCH(FW$1,Data!$A206)),"",          ";" &amp; VLOOKUP(FW$1,Data!$E:$F,2, FALSE) &amp; ";"   )             )</f>
        <v/>
      </c>
      <c r="FX206" t="str">
        <f>IF(Data!$E206=FX$1, "",             IF(ISERR(SEARCH(FX$1,Data!$A206)),"",          ";" &amp; VLOOKUP(FX$1,Data!$E:$F,2, FALSE) &amp; ";"   )             )</f>
        <v/>
      </c>
      <c r="FY206" t="str">
        <f>IF(Data!$E206=FY$1, "",             IF(ISERR(SEARCH(FY$1,Data!$A206)),"",          ";" &amp; VLOOKUP(FY$1,Data!$E:$F,2, FALSE) &amp; ";"   )             )</f>
        <v/>
      </c>
      <c r="FZ206" t="str">
        <f>IF(Data!$E206=FZ$1, "",             IF(ISERR(SEARCH(FZ$1,Data!$A206)),"",          ";" &amp; VLOOKUP(FZ$1,Data!$E:$F,2, FALSE) &amp; ";"   )             )</f>
        <v/>
      </c>
      <c r="GA206" t="str">
        <f>IF(Data!$E206=GA$1, "",             IF(ISERR(SEARCH(GA$1,Data!$A206)),"",          ";" &amp; VLOOKUP(GA$1,Data!$E:$F,2, FALSE) &amp; ";"   )             )</f>
        <v/>
      </c>
      <c r="GB206" t="str">
        <f>IF(Data!$E206=GB$1, "",             IF(ISERR(SEARCH(GB$1,Data!$A206)),"",          ";" &amp; VLOOKUP(GB$1,Data!$E:$F,2, FALSE) &amp; ";"   )             )</f>
        <v/>
      </c>
      <c r="GC206" t="str">
        <f>IF(Data!$E206=GC$1, "",             IF(ISERR(SEARCH(GC$1,Data!$A206)),"",          ";" &amp; VLOOKUP(GC$1,Data!$E:$F,2, FALSE) &amp; ";"   )             )</f>
        <v/>
      </c>
      <c r="GD206" t="str">
        <f>IF(Data!$E206=GD$1, "",             IF(ISERR(SEARCH(GD$1,Data!$A206)),"",          ";" &amp; VLOOKUP(GD$1,Data!$E:$F,2, FALSE) &amp; ";"   )             )</f>
        <v/>
      </c>
      <c r="GE206" t="str">
        <f>IF(Data!$E206=GE$1, "",             IF(ISERR(SEARCH(GE$1,Data!$A206)),"",          ";" &amp; VLOOKUP(GE$1,Data!$E:$F,2, FALSE) &amp; ";"   )             )</f>
        <v/>
      </c>
      <c r="GF206" t="str">
        <f>IF(Data!$E206=GF$1, "",             IF(ISERR(SEARCH(GF$1,Data!$A206)),"",          ";" &amp; VLOOKUP(GF$1,Data!$E:$F,2, FALSE) &amp; ";"   )             )</f>
        <v/>
      </c>
      <c r="GG206" t="str">
        <f>IF(Data!$E206=GG$1, "",             IF(ISERR(SEARCH(GG$1,Data!$A206)),"",          ";" &amp; VLOOKUP(GG$1,Data!$E:$F,2, FALSE) &amp; ";"   )             )</f>
        <v/>
      </c>
      <c r="GH206" t="str">
        <f>IF(Data!$E206=GH$1, "",             IF(ISERR(SEARCH(GH$1,Data!$A206)),"",          ";" &amp; VLOOKUP(GH$1,Data!$E:$F,2, FALSE) &amp; ";"   )             )</f>
        <v/>
      </c>
      <c r="GI206" t="str">
        <f>IF(Data!$E206=GI$1, "",             IF(ISERR(SEARCH(GI$1,Data!$A206)),"",          ";" &amp; VLOOKUP(GI$1,Data!$E:$F,2, FALSE) &amp; ";"   )             )</f>
        <v/>
      </c>
      <c r="GJ206" t="str">
        <f>IF(Data!$E206=GJ$1, "",             IF(ISERR(SEARCH(GJ$1,Data!$A206)),"",          ";" &amp; VLOOKUP(GJ$1,Data!$E:$F,2, FALSE) &amp; ";"   )             )</f>
        <v/>
      </c>
      <c r="GK206" t="str">
        <f>IF(Data!$E206=GK$1, "",             IF(ISERR(SEARCH(GK$1,Data!$A206)),"",          ";" &amp; VLOOKUP(GK$1,Data!$E:$F,2, FALSE) &amp; ";"   )             )</f>
        <v/>
      </c>
      <c r="GL206" t="str">
        <f>IF(Data!$E206=GL$1, "",             IF(ISERR(SEARCH(GL$1,Data!$A206)),"",          ";" &amp; VLOOKUP(GL$1,Data!$E:$F,2, FALSE) &amp; ";"   )             )</f>
        <v/>
      </c>
      <c r="GM206" t="str">
        <f>IF(Data!$E206=GM$1, "",             IF(ISERR(SEARCH(GM$1,Data!$A206)),"",          ";" &amp; VLOOKUP(GM$1,Data!$E:$F,2, FALSE) &amp; ";"   )             )</f>
        <v/>
      </c>
      <c r="GN206" t="str">
        <f>IF(Data!$E206=GN$1, "",             IF(ISERR(SEARCH(GN$1,Data!$A206)),"",          ";" &amp; VLOOKUP(GN$1,Data!$E:$F,2, FALSE) &amp; ";"   )             )</f>
        <v/>
      </c>
      <c r="GO206" t="str">
        <f>IF(Data!$E206=GO$1, "",             IF(ISERR(SEARCH(GO$1,Data!$A206)),"",          ";" &amp; VLOOKUP(GO$1,Data!$E:$F,2, FALSE) &amp; ";"   )             )</f>
        <v/>
      </c>
      <c r="GP206" t="str">
        <f>IF(Data!$E206=GP$1, "",             IF(ISERR(SEARCH(GP$1,Data!$A206)),"",          ";" &amp; VLOOKUP(GP$1,Data!$E:$F,2, FALSE) &amp; ";"   )             )</f>
        <v/>
      </c>
      <c r="GQ206" t="str">
        <f>IF(Data!$E206=GQ$1, "",             IF(ISERR(SEARCH(GQ$1,Data!$A206)),"",          ";" &amp; VLOOKUP(GQ$1,Data!$E:$F,2, FALSE) &amp; ";"   )             )</f>
        <v/>
      </c>
      <c r="GR206" t="str">
        <f>IF(Data!$E206=GR$1, "",             IF(ISERR(SEARCH(GR$1,Data!$A206)),"",          ";" &amp; VLOOKUP(GR$1,Data!$E:$F,2, FALSE) &amp; ";"   )             )</f>
        <v/>
      </c>
      <c r="GS206" t="str">
        <f>IF(Data!$E206=GS$1, "",             IF(ISERR(SEARCH(GS$1,Data!$A206)),"",          ";" &amp; VLOOKUP(GS$1,Data!$E:$F,2, FALSE) &amp; ";"   )             )</f>
        <v/>
      </c>
      <c r="GT206" t="str">
        <f>IF(Data!$E206=GT$1, "",             IF(ISERR(SEARCH(GT$1,Data!$A206)),"",          ";" &amp; VLOOKUP(GT$1,Data!$E:$F,2, FALSE) &amp; ";"   )             )</f>
        <v/>
      </c>
      <c r="GU206" t="str">
        <f>IF(Data!$E206=GU$1, "",             IF(ISERR(SEARCH(GU$1,Data!$A206)),"",          ";" &amp; VLOOKUP(GU$1,Data!$E:$F,2, FALSE) &amp; ";"   )             )</f>
        <v/>
      </c>
      <c r="GV206" t="str">
        <f>IF(Data!$E206=GV$1, "",             IF(ISERR(SEARCH(GV$1,Data!$A206)),"",          ";" &amp; VLOOKUP(GV$1,Data!$E:$F,2, FALSE) &amp; ";"   )             )</f>
        <v/>
      </c>
      <c r="GW206" t="str">
        <f>IF(Data!$E206=GW$1, "",             IF(ISERR(SEARCH(GW$1,Data!$A206)),"",          ";" &amp; VLOOKUP(GW$1,Data!$E:$F,2, FALSE) &amp; ";"   )             )</f>
        <v/>
      </c>
      <c r="GX206" t="str">
        <f>IF(Data!$E206=GX$1, "",             IF(ISERR(SEARCH(GX$1,Data!$A206)),"",          ";" &amp; VLOOKUP(GX$1,Data!$E:$F,2, FALSE) &amp; ";"   )             )</f>
        <v/>
      </c>
      <c r="GY206" t="str">
        <f>IF(Data!$E206=GY$1, "",             IF(ISERR(SEARCH(GY$1,Data!$A206)),"",          ";" &amp; VLOOKUP(GY$1,Data!$E:$F,2, FALSE) &amp; ";"   )             )</f>
        <v/>
      </c>
      <c r="GZ206" t="str">
        <f>IF(Data!$E206=GZ$1, "",             IF(ISERR(SEARCH(GZ$1,Data!$A206)),"",          ";" &amp; VLOOKUP(GZ$1,Data!$E:$F,2, FALSE) &amp; ";"   )             )</f>
        <v/>
      </c>
      <c r="HA206" t="str">
        <f>IF(Data!$E206=HA$1, "",             IF(ISERR(SEARCH(HA$1,Data!$A206)),"",          ";" &amp; VLOOKUP(HA$1,Data!$E:$F,2, FALSE) &amp; ";"   )             )</f>
        <v/>
      </c>
      <c r="HB206" t="str">
        <f>IF(Data!$E206=HB$1, "",             IF(ISERR(SEARCH(HB$1,Data!$A206)),"",          ";" &amp; VLOOKUP(HB$1,Data!$E:$F,2, FALSE) &amp; ";"   )             )</f>
        <v/>
      </c>
      <c r="HC206" t="str">
        <f>IF(Data!$E206=HC$1, "",             IF(ISERR(SEARCH(HC$1,Data!$A206)),"",          ";" &amp; VLOOKUP(HC$1,Data!$E:$F,2, FALSE) &amp; ";"   )             )</f>
        <v/>
      </c>
      <c r="HD206" t="str">
        <f>IF(Data!$E206=HD$1, "",             IF(ISERR(SEARCH(HD$1,Data!$A206)),"",          ";" &amp; VLOOKUP(HD$1,Data!$E:$F,2, FALSE) &amp; ";"   )             )</f>
        <v/>
      </c>
      <c r="HE206" t="str">
        <f>IF(Data!$E206=HE$1, "",             IF(ISERR(SEARCH(HE$1,Data!$A206)),"",          ";" &amp; VLOOKUP(HE$1,Data!$E:$F,2, FALSE) &amp; ";"   )             )</f>
        <v/>
      </c>
      <c r="HF206" t="str">
        <f>IF(Data!$E206=HF$1, "",             IF(ISERR(SEARCH(HF$1,Data!$A206)),"",          ";" &amp; VLOOKUP(HF$1,Data!$E:$F,2, FALSE) &amp; ";"   )             )</f>
        <v/>
      </c>
      <c r="HG206" t="str">
        <f>IF(Data!$E206=HG$1, "",             IF(ISERR(SEARCH(HG$1,Data!$A206)),"",          ";" &amp; VLOOKUP(HG$1,Data!$E:$F,2, FALSE) &amp; ";"   )             )</f>
        <v/>
      </c>
      <c r="HH206" t="str">
        <f>IF(Data!$E206=HH$1, "",             IF(ISERR(SEARCH(HH$1,Data!$A206)),"",          ";" &amp; VLOOKUP(HH$1,Data!$E:$F,2, FALSE) &amp; ";"   )             )</f>
        <v/>
      </c>
      <c r="HI206" t="str">
        <f>IF(Data!$E206=HI$1, "",             IF(ISERR(SEARCH(HI$1,Data!$A206)),"",          ";" &amp; VLOOKUP(HI$1,Data!$E:$F,2, FALSE) &amp; ";"   )             )</f>
        <v/>
      </c>
      <c r="HJ206" t="str">
        <f>IF(Data!$E206=HJ$1, "",             IF(ISERR(SEARCH(HJ$1,Data!$A206)),"",          ";" &amp; VLOOKUP(HJ$1,Data!$E:$F,2, FALSE) &amp; ";"   )             )</f>
        <v/>
      </c>
      <c r="HK206" t="str">
        <f>IF(Data!$E206=HK$1, "",             IF(ISERR(SEARCH(HK$1,Data!$A206)),"",          ";" &amp; VLOOKUP(HK$1,Data!$E:$F,2, FALSE) &amp; ";"   )             )</f>
        <v/>
      </c>
      <c r="HL206" t="str">
        <f>IF(Data!$E206=HL$1, "",             IF(ISERR(SEARCH(HL$1,Data!$A206)),"",          ";" &amp; VLOOKUP(HL$1,Data!$E:$F,2, FALSE) &amp; ";"   )             )</f>
        <v/>
      </c>
      <c r="HM206" t="str">
        <f>IF(Data!$E206=HM$1, "",             IF(ISERR(SEARCH(HM$1,Data!$A206)),"",          ";" &amp; VLOOKUP(HM$1,Data!$E:$F,2, FALSE) &amp; ";"   )             )</f>
        <v/>
      </c>
      <c r="HN206" t="str">
        <f>IF(Data!$E206=HN$1, "",             IF(ISERR(SEARCH(HN$1,Data!$A206)),"",          ";" &amp; VLOOKUP(HN$1,Data!$E:$F,2, FALSE) &amp; ";"   )             )</f>
        <v/>
      </c>
      <c r="HO206" t="str">
        <f>IF(Data!$E206=HO$1, "",             IF(ISERR(SEARCH(HO$1,Data!$A206)),"",          ";" &amp; VLOOKUP(HO$1,Data!$E:$F,2, FALSE) &amp; ";"   )             )</f>
        <v/>
      </c>
      <c r="HP206" t="str">
        <f>IF(Data!$E206=HP$1, "",             IF(ISERR(SEARCH(HP$1,Data!$A206)),"",          ";" &amp; VLOOKUP(HP$1,Data!$E:$F,2, FALSE) &amp; ";"   )             )</f>
        <v/>
      </c>
      <c r="HQ206" t="str">
        <f>IF(Data!$E206=HQ$1, "",             IF(ISERR(SEARCH(HQ$1,Data!$A206)),"",          ";" &amp; VLOOKUP(HQ$1,Data!$E:$F,2, FALSE) &amp; ";"   )             )</f>
        <v/>
      </c>
      <c r="HR206" t="str">
        <f>IF(Data!$E206=HR$1, "",             IF(ISERR(SEARCH(HR$1,Data!$A206)),"",          ";" &amp; VLOOKUP(HR$1,Data!$E:$F,2, FALSE) &amp; ";"   )             )</f>
        <v/>
      </c>
      <c r="HS206" t="str">
        <f>IF(Data!$E206=HS$1, "",             IF(ISERR(SEARCH(HS$1,Data!$A206)),"",          ";" &amp; VLOOKUP(HS$1,Data!$E:$F,2, FALSE) &amp; ";"   )             )</f>
        <v/>
      </c>
      <c r="HT206" t="str">
        <f>IF(Data!$E206=HT$1, "",             IF(ISERR(SEARCH(HT$1,Data!$A206)),"",          ";" &amp; VLOOKUP(HT$1,Data!$E:$F,2, FALSE) &amp; ";"   )             )</f>
        <v/>
      </c>
      <c r="HU206" t="str">
        <f>IF(Data!$E206=HU$1, "",             IF(ISERR(SEARCH(HU$1,Data!$A206)),"",          ";" &amp; VLOOKUP(HU$1,Data!$E:$F,2, FALSE) &amp; ";"   )             )</f>
        <v/>
      </c>
      <c r="HV206" t="str">
        <f>IF(Data!$E206=HV$1, "",             IF(ISERR(SEARCH(HV$1,Data!$A206)),"",          ";" &amp; VLOOKUP(HV$1,Data!$E:$F,2, FALSE) &amp; ";"   )             )</f>
        <v/>
      </c>
      <c r="HW206" t="str">
        <f>IF(Data!$E206=HW$1, "",             IF(ISERR(SEARCH(HW$1,Data!$A206)),"",          ";" &amp; VLOOKUP(HW$1,Data!$E:$F,2, FALSE) &amp; ";"   )             )</f>
        <v/>
      </c>
      <c r="HX206" t="str">
        <f>IF(Data!$E206=HX$1, "",             IF(ISERR(SEARCH(HX$1,Data!$A206)),"",          ";" &amp; VLOOKUP(HX$1,Data!$E:$F,2, FALSE) &amp; ";"   )             )</f>
        <v/>
      </c>
      <c r="HY206" t="str">
        <f>IF(Data!$E206=HY$1, "",             IF(ISERR(SEARCH(HY$1,Data!$A206)),"",          ";" &amp; VLOOKUP(HY$1,Data!$E:$F,2, FALSE) &amp; ";"   )             )</f>
        <v/>
      </c>
      <c r="HZ206" t="str">
        <f>IF(Data!$E206=HZ$1, "",             IF(ISERR(SEARCH(HZ$1,Data!$A206)),"",          ";" &amp; VLOOKUP(HZ$1,Data!$E:$F,2, FALSE) &amp; ";"   )             )</f>
        <v/>
      </c>
      <c r="IA206" t="str">
        <f>IF(Data!$E206=IA$1, "",             IF(ISERR(SEARCH(IA$1,Data!$A206)),"",          ";" &amp; VLOOKUP(IA$1,Data!$E:$F,2, FALSE) &amp; ";"   )             )</f>
        <v/>
      </c>
      <c r="IB206" t="str">
        <f>IF(Data!$E206=IB$1, "",             IF(ISERR(SEARCH(IB$1,Data!$A206)),"",          ";" &amp; VLOOKUP(IB$1,Data!$E:$F,2, FALSE) &amp; ";"   )             )</f>
        <v/>
      </c>
      <c r="IC206" t="str">
        <f>IF(Data!$E206=IC$1, "",             IF(ISERR(SEARCH(IC$1,Data!$A206)),"",          ";" &amp; VLOOKUP(IC$1,Data!$E:$F,2, FALSE) &amp; ";"   )             )</f>
        <v/>
      </c>
      <c r="ID206" t="str">
        <f>IF(Data!$E206=ID$1, "",             IF(ISERR(SEARCH(ID$1,Data!$A206)),"",          ";" &amp; VLOOKUP(ID$1,Data!$E:$F,2, FALSE) &amp; ";"   )             )</f>
        <v/>
      </c>
      <c r="IE206" t="str">
        <f>IF(Data!$E206=IE$1, "",             IF(ISERR(SEARCH(IE$1,Data!$A206)),"",          ";" &amp; VLOOKUP(IE$1,Data!$E:$F,2, FALSE) &amp; ";"   )             )</f>
        <v/>
      </c>
    </row>
    <row r="207" spans="1:239" x14ac:dyDescent="0.3">
      <c r="A207" t="str">
        <f>Tableau1[[#This Row],[name]]</f>
        <v>Tikkes</v>
      </c>
      <c r="B207" s="15">
        <f>VLOOKUP(Tableau36[[#This Row],[Character]],Data!E:F,2,FALSE)</f>
        <v>206</v>
      </c>
      <c r="C207" t="str">
        <f>IF( Tableau36[[#This Row],[removed double semi-colon]]="", "", MID(Tableau36[[#This Row],[removed double semi-colon]],2,LEN(Tableau36[[#This Row],[removed double semi-colon]]) - 2) )</f>
        <v>43;213</v>
      </c>
      <c r="D207" t="str">
        <f>SUBSTITUTE(Tableau36[[#This Row],[Concatenation]],";;",";")</f>
        <v>;43;213;</v>
      </c>
      <c r="E207" t="str">
        <f>_xlfn.CONCAT(Tableau4[#This Row])</f>
        <v>;43;;213;</v>
      </c>
      <c r="I207" t="str">
        <f>IF(Data!$E207=I$1, "",             IF(ISERR(SEARCH(I$1,Data!$A207)),"",          ";" &amp; VLOOKUP(I$1,Data!$E:$F,2, FALSE) &amp; ";"   )             )</f>
        <v/>
      </c>
      <c r="J207" t="str">
        <f>IF(Data!$E207=J$1, "",             IF(ISERR(SEARCH(J$1,Data!$A207)),"",          ";" &amp; VLOOKUP(J$1,Data!$E:$F,2, FALSE) &amp; ";"   )             )</f>
        <v/>
      </c>
      <c r="K207" t="str">
        <f>IF(Data!$E207=K$1, "",             IF(ISERR(SEARCH(K$1,Data!$A207)),"",          ";" &amp; VLOOKUP(K$1,Data!$E:$F,2, FALSE) &amp; ";"   )             )</f>
        <v/>
      </c>
      <c r="L207" t="str">
        <f>IF(Data!$E207=L$1, "",             IF(ISERR(SEARCH(L$1,Data!$A207)),"",          ";" &amp; VLOOKUP(L$1,Data!$E:$F,2, FALSE) &amp; ";"   )             )</f>
        <v/>
      </c>
      <c r="M207" t="str">
        <f>IF(Data!$E207=M$1, "",             IF(ISERR(SEARCH(M$1,Data!$A207)),"",          ";" &amp; VLOOKUP(M$1,Data!$E:$F,2, FALSE) &amp; ";"   )             )</f>
        <v/>
      </c>
      <c r="N207" t="str">
        <f>IF(Data!$E207=N$1, "",             IF(ISERR(SEARCH(N$1,Data!$A207)),"",          ";" &amp; VLOOKUP(N$1,Data!$E:$F,2, FALSE) &amp; ";"   )             )</f>
        <v/>
      </c>
      <c r="O207" t="str">
        <f>IF(Data!$E207=O$1, "",             IF(ISERR(SEARCH(O$1,Data!$A207)),"",          ";" &amp; VLOOKUP(O$1,Data!$E:$F,2, FALSE) &amp; ";"   )             )</f>
        <v/>
      </c>
      <c r="P207" t="str">
        <f>IF(Data!$E207=P$1, "",             IF(ISERR(SEARCH(P$1,Data!$A207)),"",          ";" &amp; VLOOKUP(P$1,Data!$E:$F,2, FALSE) &amp; ";"   )             )</f>
        <v/>
      </c>
      <c r="Q207" t="str">
        <f>IF(Data!$E207=Q$1, "",             IF(ISERR(SEARCH(Q$1,Data!$A207)),"",          ";" &amp; VLOOKUP(Q$1,Data!$E:$F,2, FALSE) &amp; ";"   )             )</f>
        <v/>
      </c>
      <c r="R207" t="str">
        <f>IF(Data!$E207=R$1, "",             IF(ISERR(SEARCH(R$1,Data!$A207)),"",          ";" &amp; VLOOKUP(R$1,Data!$E:$F,2, FALSE) &amp; ";"   )             )</f>
        <v/>
      </c>
      <c r="S207" t="str">
        <f>IF(Data!$E207=S$1, "",             IF(ISERR(SEARCH(S$1,Data!$A207)),"",          ";" &amp; VLOOKUP(S$1,Data!$E:$F,2, FALSE) &amp; ";"   )             )</f>
        <v/>
      </c>
      <c r="T207" t="str">
        <f>IF(Data!$E207=T$1, "",             IF(ISERR(SEARCH(T$1,Data!$A207)),"",          ";" &amp; VLOOKUP(T$1,Data!$E:$F,2, FALSE) &amp; ";"   )             )</f>
        <v/>
      </c>
      <c r="U207" t="str">
        <f>IF(Data!$E207=U$1, "",             IF(ISERR(SEARCH(U$1,Data!$A207)),"",          ";" &amp; VLOOKUP(U$1,Data!$E:$F,2, FALSE) &amp; ";"   )             )</f>
        <v/>
      </c>
      <c r="V207" t="str">
        <f>IF(Data!$E207=V$1, "",             IF(ISERR(SEARCH(V$1,Data!$A207)),"",          ";" &amp; VLOOKUP(V$1,Data!$E:$F,2, FALSE) &amp; ";"   )             )</f>
        <v/>
      </c>
      <c r="W207" t="str">
        <f>IF(Data!$E207=W$1, "",             IF(ISERR(SEARCH(W$1,Data!$A207)),"",          ";" &amp; VLOOKUP(W$1,Data!$E:$F,2, FALSE) &amp; ";"   )             )</f>
        <v/>
      </c>
      <c r="X207" t="str">
        <f>IF(Data!$E207=X$1, "",             IF(ISERR(SEARCH(X$1,Data!$A207)),"",          ";" &amp; VLOOKUP(X$1,Data!$E:$F,2, FALSE) &amp; ";"   )             )</f>
        <v/>
      </c>
      <c r="Y207" t="str">
        <f>IF(Data!$E207=Y$1, "",             IF(ISERR(SEARCH(Y$1,Data!$A207)),"",          ";" &amp; VLOOKUP(Y$1,Data!$E:$F,2, FALSE) &amp; ";"   )             )</f>
        <v/>
      </c>
      <c r="Z207" t="str">
        <f>IF(Data!$E207=Z$1, "",             IF(ISERR(SEARCH(Z$1,Data!$A207)),"",          ";" &amp; VLOOKUP(Z$1,Data!$E:$F,2, FALSE) &amp; ";"   )             )</f>
        <v/>
      </c>
      <c r="AA207" t="str">
        <f>IF(Data!$E207=AA$1, "",             IF(ISERR(SEARCH(AA$1,Data!$A207)),"",          ";" &amp; VLOOKUP(AA$1,Data!$E:$F,2, FALSE) &amp; ";"   )             )</f>
        <v/>
      </c>
      <c r="AB207" t="str">
        <f>IF(Data!$E207=AB$1, "",             IF(ISERR(SEARCH(AB$1,Data!$A207)),"",          ";" &amp; VLOOKUP(AB$1,Data!$E:$F,2, FALSE) &amp; ";"   )             )</f>
        <v/>
      </c>
      <c r="AC207" t="str">
        <f>IF(Data!$E207=AC$1, "",             IF(ISERR(SEARCH(AC$1,Data!$A207)),"",          ";" &amp; VLOOKUP(AC$1,Data!$E:$F,2, FALSE) &amp; ";"   )             )</f>
        <v/>
      </c>
      <c r="AD207" t="str">
        <f>IF(Data!$E207=AD$1, "",             IF(ISERR(SEARCH(AD$1,Data!$A207)),"",          ";" &amp; VLOOKUP(AD$1,Data!$E:$F,2, FALSE) &amp; ";"   )             )</f>
        <v/>
      </c>
      <c r="AE207" t="str">
        <f>IF(Data!$E207=AE$1, "",             IF(ISERR(SEARCH(AE$1,Data!$A207)),"",          ";" &amp; VLOOKUP(AE$1,Data!$E:$F,2, FALSE) &amp; ";"   )             )</f>
        <v/>
      </c>
      <c r="AF207" t="str">
        <f>IF(Data!$E207=AF$1, "",             IF(ISERR(SEARCH(AF$1,Data!$A207)),"",          ";" &amp; VLOOKUP(AF$1,Data!$E:$F,2, FALSE) &amp; ";"   )             )</f>
        <v/>
      </c>
      <c r="AG207" t="str">
        <f>IF(Data!$E207=AG$1, "",             IF(ISERR(SEARCH(AG$1,Data!$A207)),"",          ";" &amp; VLOOKUP(AG$1,Data!$E:$F,2, FALSE) &amp; ";"   )             )</f>
        <v/>
      </c>
      <c r="AH207" t="str">
        <f>IF(Data!$E207=AH$1, "",             IF(ISERR(SEARCH(AH$1,Data!$A207)),"",          ";" &amp; VLOOKUP(AH$1,Data!$E:$F,2, FALSE) &amp; ";"   )             )</f>
        <v/>
      </c>
      <c r="AI207" t="str">
        <f>IF(Data!$E207=AI$1, "",             IF(ISERR(SEARCH(AI$1,Data!$A207)),"",          ";" &amp; VLOOKUP(AI$1,Data!$E:$F,2, FALSE) &amp; ";"   )             )</f>
        <v/>
      </c>
      <c r="AJ207" t="str">
        <f>IF(Data!$E207=AJ$1, "",             IF(ISERR(SEARCH(AJ$1,Data!$A207)),"",          ";" &amp; VLOOKUP(AJ$1,Data!$E:$F,2, FALSE) &amp; ";"   )             )</f>
        <v/>
      </c>
      <c r="AK207" t="str">
        <f>IF(Data!$E207=AK$1, "",             IF(ISERR(SEARCH(AK$1,Data!$A207)),"",          ";" &amp; VLOOKUP(AK$1,Data!$E:$F,2, FALSE) &amp; ";"   )             )</f>
        <v/>
      </c>
      <c r="AL207" t="str">
        <f>IF(Data!$E207=AL$1, "",             IF(ISERR(SEARCH(AL$1,Data!$A207)),"",          ";" &amp; VLOOKUP(AL$1,Data!$E:$F,2, FALSE) &amp; ";"   )             )</f>
        <v/>
      </c>
      <c r="AM207" t="str">
        <f>IF(Data!$E207=AM$1, "",             IF(ISERR(SEARCH(AM$1,Data!$A207)),"",          ";" &amp; VLOOKUP(AM$1,Data!$E:$F,2, FALSE) &amp; ";"   )             )</f>
        <v/>
      </c>
      <c r="AN207" t="str">
        <f>IF(Data!$E207=AN$1, "",             IF(ISERR(SEARCH(AN$1,Data!$A207)),"",          ";" &amp; VLOOKUP(AN$1,Data!$E:$F,2, FALSE) &amp; ";"   )             )</f>
        <v/>
      </c>
      <c r="AO207" t="str">
        <f>IF(Data!$E207=AO$1, "",             IF(ISERR(SEARCH(AO$1,Data!$A207)),"",          ";" &amp; VLOOKUP(AO$1,Data!$E:$F,2, FALSE) &amp; ";"   )             )</f>
        <v/>
      </c>
      <c r="AP207" t="str">
        <f>IF(Data!$E207=AP$1, "",             IF(ISERR(SEARCH(AP$1,Data!$A207)),"",          ";" &amp; VLOOKUP(AP$1,Data!$E:$F,2, FALSE) &amp; ";"   )             )</f>
        <v/>
      </c>
      <c r="AQ207" t="str">
        <f>IF(Data!$E207=AQ$1, "",             IF(ISERR(SEARCH(AQ$1,Data!$A207)),"",          ";" &amp; VLOOKUP(AQ$1,Data!$E:$F,2, FALSE) &amp; ";"   )             )</f>
        <v/>
      </c>
      <c r="AR207" t="str">
        <f>IF(Data!$E207=AR$1, "",             IF(ISERR(SEARCH(AR$1,Data!$A207)),"",          ";" &amp; VLOOKUP(AR$1,Data!$E:$F,2, FALSE) &amp; ";"   )             )</f>
        <v/>
      </c>
      <c r="AS207" t="str">
        <f>IF(Data!$E207=AS$1, "",             IF(ISERR(SEARCH(AS$1,Data!$A207)),"",          ";" &amp; VLOOKUP(AS$1,Data!$E:$F,2, FALSE) &amp; ";"   )             )</f>
        <v/>
      </c>
      <c r="AT207" t="str">
        <f>IF(Data!$E207=AT$1, "",             IF(ISERR(SEARCH(AT$1,Data!$A207)),"",          ";" &amp; VLOOKUP(AT$1,Data!$E:$F,2, FALSE) &amp; ";"   )             )</f>
        <v/>
      </c>
      <c r="AU207" t="str">
        <f>IF(Data!$E207=AU$1, "",             IF(ISERR(SEARCH(AU$1,Data!$A207)),"",          ";" &amp; VLOOKUP(AU$1,Data!$E:$F,2, FALSE) &amp; ";"   )             )</f>
        <v/>
      </c>
      <c r="AV207" t="str">
        <f>IF(Data!$E207=AV$1, "",             IF(ISERR(SEARCH(AV$1,Data!$A207)),"",          ";" &amp; VLOOKUP(AV$1,Data!$E:$F,2, FALSE) &amp; ";"   )             )</f>
        <v/>
      </c>
      <c r="AW207" t="str">
        <f>IF(Data!$E207=AW$1, "",             IF(ISERR(SEARCH(AW$1,Data!$A207)),"",          ";" &amp; VLOOKUP(AW$1,Data!$E:$F,2, FALSE) &amp; ";"   )             )</f>
        <v/>
      </c>
      <c r="AX207" t="str">
        <f>IF(Data!$E207=AX$1, "",             IF(ISERR(SEARCH(AX$1,Data!$A207)),"",          ";" &amp; VLOOKUP(AX$1,Data!$E:$F,2, FALSE) &amp; ";"   )             )</f>
        <v/>
      </c>
      <c r="AY207" t="str">
        <f>IF(Data!$E207=AY$1, "",             IF(ISERR(SEARCH(AY$1,Data!$A207)),"",          ";" &amp; VLOOKUP(AY$1,Data!$E:$F,2, FALSE) &amp; ";"   )             )</f>
        <v>;43;</v>
      </c>
      <c r="AZ207" t="str">
        <f>IF(Data!$E207=AZ$1, "",             IF(ISERR(SEARCH(AZ$1,Data!$A207)),"",          ";" &amp; VLOOKUP(AZ$1,Data!$E:$F,2, FALSE) &amp; ";"   )             )</f>
        <v/>
      </c>
      <c r="BA207" t="str">
        <f>IF(Data!$E207=BA$1, "",             IF(ISERR(SEARCH(BA$1,Data!$A207)),"",          ";" &amp; VLOOKUP(BA$1,Data!$E:$F,2, FALSE) &amp; ";"   )             )</f>
        <v/>
      </c>
      <c r="BB207" t="str">
        <f>IF(Data!$E207=BB$1, "",             IF(ISERR(SEARCH(BB$1,Data!$A207)),"",          ";" &amp; VLOOKUP(BB$1,Data!$E:$F,2, FALSE) &amp; ";"   )             )</f>
        <v/>
      </c>
      <c r="BC207" t="str">
        <f>IF(Data!$E207=BC$1, "",             IF(ISERR(SEARCH(BC$1,Data!$A207)),"",          ";" &amp; VLOOKUP(BC$1,Data!$E:$F,2, FALSE) &amp; ";"   )             )</f>
        <v/>
      </c>
      <c r="BD207" t="str">
        <f>IF(Data!$E207=BD$1, "",             IF(ISERR(SEARCH(BD$1,Data!$A207)),"",          ";" &amp; VLOOKUP(BD$1,Data!$E:$F,2, FALSE) &amp; ";"   )             )</f>
        <v/>
      </c>
      <c r="BE207" t="str">
        <f>IF(Data!$E207=BE$1, "",             IF(ISERR(SEARCH(BE$1,Data!$A207)),"",          ";" &amp; VLOOKUP(BE$1,Data!$E:$F,2, FALSE) &amp; ";"   )             )</f>
        <v/>
      </c>
      <c r="BF207" t="str">
        <f>IF(Data!$E207=BF$1, "",             IF(ISERR(SEARCH(BF$1,Data!$A207)),"",          ";" &amp; VLOOKUP(BF$1,Data!$E:$F,2, FALSE) &amp; ";"   )             )</f>
        <v/>
      </c>
      <c r="BG207" t="str">
        <f>IF(Data!$E207=BG$1, "",             IF(ISERR(SEARCH(BG$1,Data!$A207)),"",          ";" &amp; VLOOKUP(BG$1,Data!$E:$F,2, FALSE) &amp; ";"   )             )</f>
        <v/>
      </c>
      <c r="BH207" t="str">
        <f>IF(Data!$E207=BH$1, "",             IF(ISERR(SEARCH(BH$1,Data!$A207)),"",          ";" &amp; VLOOKUP(BH$1,Data!$E:$F,2, FALSE) &amp; ";"   )             )</f>
        <v/>
      </c>
      <c r="BI207" t="str">
        <f>IF(Data!$E207=BI$1, "",             IF(ISERR(SEARCH(BI$1,Data!$A207)),"",          ";" &amp; VLOOKUP(BI$1,Data!$E:$F,2, FALSE) &amp; ";"   )             )</f>
        <v/>
      </c>
      <c r="BJ207" t="str">
        <f>IF(Data!$E207=BJ$1, "",             IF(ISERR(SEARCH(BJ$1,Data!$A207)),"",          ";" &amp; VLOOKUP(BJ$1,Data!$E:$F,2, FALSE) &amp; ";"   )             )</f>
        <v/>
      </c>
      <c r="BK207" t="str">
        <f>IF(Data!$E207=BK$1, "",             IF(ISERR(SEARCH(BK$1,Data!$A207)),"",          ";" &amp; VLOOKUP(BK$1,Data!$E:$F,2, FALSE) &amp; ";"   )             )</f>
        <v/>
      </c>
      <c r="BL207" t="str">
        <f>IF(Data!$E207=BL$1, "",             IF(ISERR(SEARCH(BL$1,Data!$A207)),"",          ";" &amp; VLOOKUP(BL$1,Data!$E:$F,2, FALSE) &amp; ";"   )             )</f>
        <v/>
      </c>
      <c r="BM207" t="str">
        <f>IF(Data!$E207=BM$1, "",             IF(ISERR(SEARCH(BM$1,Data!$A207)),"",          ";" &amp; VLOOKUP(BM$1,Data!$E:$F,2, FALSE) &amp; ";"   )             )</f>
        <v/>
      </c>
      <c r="BN207" t="str">
        <f>IF(Data!$E207=BN$1, "",             IF(ISERR(SEARCH(BN$1,Data!$A207)),"",          ";" &amp; VLOOKUP(BN$1,Data!$E:$F,2, FALSE) &amp; ";"   )             )</f>
        <v/>
      </c>
      <c r="BO207" t="str">
        <f>IF(Data!$E207=BO$1, "",             IF(ISERR(SEARCH(BO$1,Data!$A207)),"",          ";" &amp; VLOOKUP(BO$1,Data!$E:$F,2, FALSE) &amp; ";"   )             )</f>
        <v/>
      </c>
      <c r="BP207" t="str">
        <f>IF(Data!$E207=BP$1, "",             IF(ISERR(SEARCH(BP$1,Data!$A207)),"",          ";" &amp; VLOOKUP(BP$1,Data!$E:$F,2, FALSE) &amp; ";"   )             )</f>
        <v/>
      </c>
      <c r="BQ207" t="str">
        <f>IF(Data!$E207=BQ$1, "",             IF(ISERR(SEARCH(BQ$1,Data!$A207)),"",          ";" &amp; VLOOKUP(BQ$1,Data!$E:$F,2, FALSE) &amp; ";"   )             )</f>
        <v/>
      </c>
      <c r="BR207" t="str">
        <f>IF(Data!$E207=BR$1, "",             IF(ISERR(SEARCH(BR$1,Data!$A207)),"",          ";" &amp; VLOOKUP(BR$1,Data!$E:$F,2, FALSE) &amp; ";"   )             )</f>
        <v/>
      </c>
      <c r="BS207" t="str">
        <f>IF(Data!$E207=BS$1, "",             IF(ISERR(SEARCH(BS$1,Data!$A207)),"",          ";" &amp; VLOOKUP(BS$1,Data!$E:$F,2, FALSE) &amp; ";"   )             )</f>
        <v/>
      </c>
      <c r="BT207" t="str">
        <f>IF(Data!$E207=BT$1, "",             IF(ISERR(SEARCH(BT$1,Data!$A207)),"",          ";" &amp; VLOOKUP(BT$1,Data!$E:$F,2, FALSE) &amp; ";"   )             )</f>
        <v/>
      </c>
      <c r="BU207" t="str">
        <f>IF(Data!$E207=BU$1, "",             IF(ISERR(SEARCH(BU$1,Data!$A207)),"",          ";" &amp; VLOOKUP(BU$1,Data!$E:$F,2, FALSE) &amp; ";"   )             )</f>
        <v/>
      </c>
      <c r="BV207" t="str">
        <f>IF(Data!$E207=BV$1, "",             IF(ISERR(SEARCH(BV$1,Data!$A207)),"",          ";" &amp; VLOOKUP(BV$1,Data!$E:$F,2, FALSE) &amp; ";"   )             )</f>
        <v/>
      </c>
      <c r="BW207" t="str">
        <f>IF(Data!$E207=BW$1, "",             IF(ISERR(SEARCH(BW$1,Data!$A207)),"",          ";" &amp; VLOOKUP(BW$1,Data!$E:$F,2, FALSE) &amp; ";"   )             )</f>
        <v/>
      </c>
      <c r="BX207" t="str">
        <f>IF(Data!$E207=BX$1, "",             IF(ISERR(SEARCH(BX$1,Data!$A207)),"",          ";" &amp; VLOOKUP(BX$1,Data!$E:$F,2, FALSE) &amp; ";"   )             )</f>
        <v/>
      </c>
      <c r="BY207" t="str">
        <f>IF(Data!$E207=BY$1, "",             IF(ISERR(SEARCH(BY$1,Data!$A207)),"",          ";" &amp; VLOOKUP(BY$1,Data!$E:$F,2, FALSE) &amp; ";"   )             )</f>
        <v/>
      </c>
      <c r="BZ207" t="str">
        <f>IF(Data!$E207=BZ$1, "",             IF(ISERR(SEARCH(BZ$1,Data!$A207)),"",          ";" &amp; VLOOKUP(BZ$1,Data!$E:$F,2, FALSE) &amp; ";"   )             )</f>
        <v/>
      </c>
      <c r="CA207" t="str">
        <f>IF(Data!$E207=CA$1, "",             IF(ISERR(SEARCH(CA$1,Data!$A207)),"",          ";" &amp; VLOOKUP(CA$1,Data!$E:$F,2, FALSE) &amp; ";"   )             )</f>
        <v/>
      </c>
      <c r="CB207" t="str">
        <f>IF(Data!$E207=CB$1, "",             IF(ISERR(SEARCH(CB$1,Data!$A207)),"",          ";" &amp; VLOOKUP(CB$1,Data!$E:$F,2, FALSE) &amp; ";"   )             )</f>
        <v/>
      </c>
      <c r="CC207" t="str">
        <f>IF(Data!$E207=CC$1, "",             IF(ISERR(SEARCH(CC$1,Data!$A207)),"",          ";" &amp; VLOOKUP(CC$1,Data!$E:$F,2, FALSE) &amp; ";"   )             )</f>
        <v/>
      </c>
      <c r="CD207" t="str">
        <f>IF(Data!$E207=CD$1, "",             IF(ISERR(SEARCH(CD$1,Data!$A207)),"",          ";" &amp; VLOOKUP(CD$1,Data!$E:$F,2, FALSE) &amp; ";"   )             )</f>
        <v/>
      </c>
      <c r="CE207" t="str">
        <f>IF(Data!$E207=CE$1, "",             IF(ISERR(SEARCH(CE$1,Data!$A207)),"",          ";" &amp; VLOOKUP(CE$1,Data!$E:$F,2, FALSE) &amp; ";"   )             )</f>
        <v/>
      </c>
      <c r="CF207" t="str">
        <f>IF(Data!$E207=CF$1, "",             IF(ISERR(SEARCH(CF$1,Data!$A207)),"",          ";" &amp; VLOOKUP(CF$1,Data!$E:$F,2, FALSE) &amp; ";"   )             )</f>
        <v/>
      </c>
      <c r="CG207" t="str">
        <f>IF(Data!$E207=CG$1, "",             IF(ISERR(SEARCH(CG$1,Data!$A207)),"",          ";" &amp; VLOOKUP(CG$1,Data!$E:$F,2, FALSE) &amp; ";"   )             )</f>
        <v/>
      </c>
      <c r="CH207" t="str">
        <f>IF(Data!$E207=CH$1, "",             IF(ISERR(SEARCH(CH$1,Data!$A207)),"",          ";" &amp; VLOOKUP(CH$1,Data!$E:$F,2, FALSE) &amp; ";"   )             )</f>
        <v/>
      </c>
      <c r="CI207" t="str">
        <f>IF(Data!$E207=CI$1, "",             IF(ISERR(SEARCH(CI$1,Data!$A207)),"",          ";" &amp; VLOOKUP(CI$1,Data!$E:$F,2, FALSE) &amp; ";"   )             )</f>
        <v/>
      </c>
      <c r="CJ207" t="str">
        <f>IF(Data!$E207=CJ$1, "",             IF(ISERR(SEARCH(CJ$1,Data!$A207)),"",          ";" &amp; VLOOKUP(CJ$1,Data!$E:$F,2, FALSE) &amp; ";"   )             )</f>
        <v/>
      </c>
      <c r="CK207" t="str">
        <f>IF(Data!$E207=CK$1, "",             IF(ISERR(SEARCH(CK$1,Data!$A207)),"",          ";" &amp; VLOOKUP(CK$1,Data!$E:$F,2, FALSE) &amp; ";"   )             )</f>
        <v/>
      </c>
      <c r="CL207" t="str">
        <f>IF(Data!$E207=CL$1, "",             IF(ISERR(SEARCH(CL$1,Data!$A207)),"",          ";" &amp; VLOOKUP(CL$1,Data!$E:$F,2, FALSE) &amp; ";"   )             )</f>
        <v/>
      </c>
      <c r="CM207" t="str">
        <f>IF(Data!$E207=CM$1, "",             IF(ISERR(SEARCH(CM$1,Data!$A207)),"",          ";" &amp; VLOOKUP(CM$1,Data!$E:$F,2, FALSE) &amp; ";"   )             )</f>
        <v/>
      </c>
      <c r="CN207" t="str">
        <f>IF(Data!$E207=CN$1, "",             IF(ISERR(SEARCH(CN$1,Data!$A207)),"",          ";" &amp; VLOOKUP(CN$1,Data!$E:$F,2, FALSE) &amp; ";"   )             )</f>
        <v/>
      </c>
      <c r="CO207" t="str">
        <f>IF(Data!$E207=CO$1, "",             IF(ISERR(SEARCH(CO$1,Data!$A207)),"",          ";" &amp; VLOOKUP(CO$1,Data!$E:$F,2, FALSE) &amp; ";"   )             )</f>
        <v/>
      </c>
      <c r="CP207" t="str">
        <f>IF(Data!$E207=CP$1, "",             IF(ISERR(SEARCH(CP$1,Data!$A207)),"",          ";" &amp; VLOOKUP(CP$1,Data!$E:$F,2, FALSE) &amp; ";"   )             )</f>
        <v/>
      </c>
      <c r="CQ207" t="str">
        <f>IF(Data!$E207=CQ$1, "",             IF(ISERR(SEARCH(CQ$1,Data!$A207)),"",          ";" &amp; VLOOKUP(CQ$1,Data!$E:$F,2, FALSE) &amp; ";"   )             )</f>
        <v/>
      </c>
      <c r="CR207" t="str">
        <f>IF(Data!$E207=CR$1, "",             IF(ISERR(SEARCH(CR$1,Data!$A207)),"",          ";" &amp; VLOOKUP(CR$1,Data!$E:$F,2, FALSE) &amp; ";"   )             )</f>
        <v/>
      </c>
      <c r="CS207" t="str">
        <f>IF(Data!$E207=CS$1, "",             IF(ISERR(SEARCH(CS$1,Data!$A207)),"",          ";" &amp; VLOOKUP(CS$1,Data!$E:$F,2, FALSE) &amp; ";"   )             )</f>
        <v/>
      </c>
      <c r="CT207" t="str">
        <f>IF(Data!$E207=CT$1, "",             IF(ISERR(SEARCH(CT$1,Data!$A207)),"",          ";" &amp; VLOOKUP(CT$1,Data!$E:$F,2, FALSE) &amp; ";"   )             )</f>
        <v/>
      </c>
      <c r="CU207" t="str">
        <f>IF(Data!$E207=CU$1, "",             IF(ISERR(SEARCH(CU$1,Data!$A207)),"",          ";" &amp; VLOOKUP(CU$1,Data!$E:$F,2, FALSE) &amp; ";"   )             )</f>
        <v/>
      </c>
      <c r="CV207" t="str">
        <f>IF(Data!$E207=CV$1, "",             IF(ISERR(SEARCH(CV$1,Data!$A207)),"",          ";" &amp; VLOOKUP(CV$1,Data!$E:$F,2, FALSE) &amp; ";"   )             )</f>
        <v/>
      </c>
      <c r="CW207" t="str">
        <f>IF(Data!$E207=CW$1, "",             IF(ISERR(SEARCH(CW$1,Data!$A207)),"",          ";" &amp; VLOOKUP(CW$1,Data!$E:$F,2, FALSE) &amp; ";"   )             )</f>
        <v/>
      </c>
      <c r="CX207" t="str">
        <f>IF(Data!$E207=CX$1, "",             IF(ISERR(SEARCH(CX$1,Data!$A207)),"",          ";" &amp; VLOOKUP(CX$1,Data!$E:$F,2, FALSE) &amp; ";"   )             )</f>
        <v/>
      </c>
      <c r="CY207" t="str">
        <f>IF(Data!$E207=CY$1, "",             IF(ISERR(SEARCH(CY$1,Data!$A207)),"",          ";" &amp; VLOOKUP(CY$1,Data!$E:$F,2, FALSE) &amp; ";"   )             )</f>
        <v/>
      </c>
      <c r="CZ207" t="str">
        <f>IF(Data!$E207=CZ$1, "",             IF(ISERR(SEARCH(CZ$1,Data!$A207)),"",          ";" &amp; VLOOKUP(CZ$1,Data!$E:$F,2, FALSE) &amp; ";"   )             )</f>
        <v/>
      </c>
      <c r="DA207" t="str">
        <f>IF(Data!$E207=DA$1, "",             IF(ISERR(SEARCH(DA$1,Data!$A207)),"",          ";" &amp; VLOOKUP(DA$1,Data!$E:$F,2, FALSE) &amp; ";"   )             )</f>
        <v/>
      </c>
      <c r="DB207" t="str">
        <f>IF(Data!$E207=DB$1, "",             IF(ISERR(SEARCH(DB$1,Data!$A207)),"",          ";" &amp; VLOOKUP(DB$1,Data!$E:$F,2, FALSE) &amp; ";"   )             )</f>
        <v/>
      </c>
      <c r="DC207" t="str">
        <f>IF(Data!$E207=DC$1, "",             IF(ISERR(SEARCH(DC$1,Data!$A207)),"",          ";" &amp; VLOOKUP(DC$1,Data!$E:$F,2, FALSE) &amp; ";"   )             )</f>
        <v/>
      </c>
      <c r="DD207" t="str">
        <f>IF(Data!$E207=DD$1, "",             IF(ISERR(SEARCH(DD$1,Data!$A207)),"",          ";" &amp; VLOOKUP(DD$1,Data!$E:$F,2, FALSE) &amp; ";"   )             )</f>
        <v/>
      </c>
      <c r="DE207" t="str">
        <f>IF(Data!$E207=DE$1, "",             IF(ISERR(SEARCH(DE$1,Data!$A207)),"",          ";" &amp; VLOOKUP(DE$1,Data!$E:$F,2, FALSE) &amp; ";"   )             )</f>
        <v/>
      </c>
      <c r="DF207" t="str">
        <f>IF(Data!$E207=DF$1, "",             IF(ISERR(SEARCH(DF$1,Data!$A207)),"",          ";" &amp; VLOOKUP(DF$1,Data!$E:$F,2, FALSE) &amp; ";"   )             )</f>
        <v/>
      </c>
      <c r="DG207" t="str">
        <f>IF(Data!$E207=DG$1, "",             IF(ISERR(SEARCH(DG$1,Data!$A207)),"",          ";" &amp; VLOOKUP(DG$1,Data!$E:$F,2, FALSE) &amp; ";"   )             )</f>
        <v/>
      </c>
      <c r="DH207" t="str">
        <f>IF(Data!$E207=DH$1, "",             IF(ISERR(SEARCH(DH$1,Data!$A207)),"",          ";" &amp; VLOOKUP(DH$1,Data!$E:$F,2, FALSE) &amp; ";"   )             )</f>
        <v/>
      </c>
      <c r="DI207" t="str">
        <f>IF(Data!$E207=DI$1, "",             IF(ISERR(SEARCH(DI$1,Data!$A207)),"",          ";" &amp; VLOOKUP(DI$1,Data!$E:$F,2, FALSE) &amp; ";"   )             )</f>
        <v/>
      </c>
      <c r="DJ207" t="str">
        <f>IF(Data!$E207=DJ$1, "",             IF(ISERR(SEARCH(DJ$1,Data!$A207)),"",          ";" &amp; VLOOKUP(DJ$1,Data!$E:$F,2, FALSE) &amp; ";"   )             )</f>
        <v/>
      </c>
      <c r="DK207" t="str">
        <f>IF(Data!$E207=DK$1, "",             IF(ISERR(SEARCH(DK$1,Data!$A207)),"",          ";" &amp; VLOOKUP(DK$1,Data!$E:$F,2, FALSE) &amp; ";"   )             )</f>
        <v/>
      </c>
      <c r="DL207" t="str">
        <f>IF(Data!$E207=DL$1, "",             IF(ISERR(SEARCH(DL$1,Data!$A207)),"",          ";" &amp; VLOOKUP(DL$1,Data!$E:$F,2, FALSE) &amp; ";"   )             )</f>
        <v/>
      </c>
      <c r="DM207" t="str">
        <f>IF(Data!$E207=DM$1, "",             IF(ISERR(SEARCH(DM$1,Data!$A207)),"",          ";" &amp; VLOOKUP(DM$1,Data!$E:$F,2, FALSE) &amp; ";"   )             )</f>
        <v/>
      </c>
      <c r="DN207" t="str">
        <f>IF(Data!$E207=DN$1, "",             IF(ISERR(SEARCH(DN$1,Data!$A207)),"",          ";" &amp; VLOOKUP(DN$1,Data!$E:$F,2, FALSE) &amp; ";"   )             )</f>
        <v/>
      </c>
      <c r="DO207" t="str">
        <f>IF(Data!$E207=DO$1, "",             IF(ISERR(SEARCH(DO$1,Data!$A207)),"",          ";" &amp; VLOOKUP(DO$1,Data!$E:$F,2, FALSE) &amp; ";"   )             )</f>
        <v/>
      </c>
      <c r="DP207" t="str">
        <f>IF(Data!$E207=DP$1, "",             IF(ISERR(SEARCH(DP$1,Data!$A207)),"",          ";" &amp; VLOOKUP(DP$1,Data!$E:$F,2, FALSE) &amp; ";"   )             )</f>
        <v/>
      </c>
      <c r="DQ207" t="str">
        <f>IF(Data!$E207=DQ$1, "",             IF(ISERR(SEARCH(DQ$1,Data!$A207)),"",          ";" &amp; VLOOKUP(DQ$1,Data!$E:$F,2, FALSE) &amp; ";"   )             )</f>
        <v/>
      </c>
      <c r="DR207" t="str">
        <f>IF(Data!$E207=DR$1, "",             IF(ISERR(SEARCH(DR$1,Data!$A207)),"",          ";" &amp; VLOOKUP(DR$1,Data!$E:$F,2, FALSE) &amp; ";"   )             )</f>
        <v/>
      </c>
      <c r="DS207" t="str">
        <f>IF(Data!$E207=DS$1, "",             IF(ISERR(SEARCH(DS$1,Data!$A207)),"",          ";" &amp; VLOOKUP(DS$1,Data!$E:$F,2, FALSE) &amp; ";"   )             )</f>
        <v/>
      </c>
      <c r="DT207" t="str">
        <f>IF(Data!$E207=DT$1, "",             IF(ISERR(SEARCH(DT$1,Data!$A207)),"",          ";" &amp; VLOOKUP(DT$1,Data!$E:$F,2, FALSE) &amp; ";"   )             )</f>
        <v/>
      </c>
      <c r="DU207" t="str">
        <f>IF(Data!$E207=DU$1, "",             IF(ISERR(SEARCH(DU$1,Data!$A207)),"",          ";" &amp; VLOOKUP(DU$1,Data!$E:$F,2, FALSE) &amp; ";"   )             )</f>
        <v/>
      </c>
      <c r="DV207" t="str">
        <f>IF(Data!$E207=DV$1, "",             IF(ISERR(SEARCH(DV$1,Data!$A207)),"",          ";" &amp; VLOOKUP(DV$1,Data!$E:$F,2, FALSE) &amp; ";"   )             )</f>
        <v/>
      </c>
      <c r="DW207" t="str">
        <f>IF(Data!$E207=DW$1, "",             IF(ISERR(SEARCH(DW$1,Data!$A207)),"",          ";" &amp; VLOOKUP(DW$1,Data!$E:$F,2, FALSE) &amp; ";"   )             )</f>
        <v/>
      </c>
      <c r="DX207" t="str">
        <f>IF(Data!$E207=DX$1, "",             IF(ISERR(SEARCH(DX$1,Data!$A207)),"",          ";" &amp; VLOOKUP(DX$1,Data!$E:$F,2, FALSE) &amp; ";"   )             )</f>
        <v/>
      </c>
      <c r="DY207" t="str">
        <f>IF(Data!$E207=DY$1, "",             IF(ISERR(SEARCH(DY$1,Data!$A207)),"",          ";" &amp; VLOOKUP(DY$1,Data!$E:$F,2, FALSE) &amp; ";"   )             )</f>
        <v/>
      </c>
      <c r="DZ207" t="str">
        <f>IF(Data!$E207=DZ$1, "",             IF(ISERR(SEARCH(DZ$1,Data!$A207)),"",          ";" &amp; VLOOKUP(DZ$1,Data!$E:$F,2, FALSE) &amp; ";"   )             )</f>
        <v/>
      </c>
      <c r="EA207" t="str">
        <f>IF(Data!$E207=EA$1, "",             IF(ISERR(SEARCH(EA$1,Data!$A207)),"",          ";" &amp; VLOOKUP(EA$1,Data!$E:$F,2, FALSE) &amp; ";"   )             )</f>
        <v/>
      </c>
      <c r="EB207" t="str">
        <f>IF(Data!$E207=EB$1, "",             IF(ISERR(SEARCH(EB$1,Data!$A207)),"",          ";" &amp; VLOOKUP(EB$1,Data!$E:$F,2, FALSE) &amp; ";"   )             )</f>
        <v/>
      </c>
      <c r="EC207" t="str">
        <f>IF(Data!$E207=EC$1, "",             IF(ISERR(SEARCH(EC$1,Data!$A207)),"",          ";" &amp; VLOOKUP(EC$1,Data!$E:$F,2, FALSE) &amp; ";"   )             )</f>
        <v/>
      </c>
      <c r="ED207" t="str">
        <f>IF(Data!$E207=ED$1, "",             IF(ISERR(SEARCH(ED$1,Data!$A207)),"",          ";" &amp; VLOOKUP(ED$1,Data!$E:$F,2, FALSE) &amp; ";"   )             )</f>
        <v/>
      </c>
      <c r="EE207" t="str">
        <f>IF(Data!$E207=EE$1, "",             IF(ISERR(SEARCH(EE$1,Data!$A207)),"",          ";" &amp; VLOOKUP(EE$1,Data!$E:$F,2, FALSE) &amp; ";"   )             )</f>
        <v/>
      </c>
      <c r="EF207" t="str">
        <f>IF(Data!$E207=EF$1, "",             IF(ISERR(SEARCH(EF$1,Data!$A207)),"",          ";" &amp; VLOOKUP(EF$1,Data!$E:$F,2, FALSE) &amp; ";"   )             )</f>
        <v/>
      </c>
      <c r="EG207" t="str">
        <f>IF(Data!$E207=EG$1, "",             IF(ISERR(SEARCH(EG$1,Data!$A207)),"",          ";" &amp; VLOOKUP(EG$1,Data!$E:$F,2, FALSE) &amp; ";"   )             )</f>
        <v/>
      </c>
      <c r="EH207" t="str">
        <f>IF(Data!$E207=EH$1, "",             IF(ISERR(SEARCH(EH$1,Data!$A207)),"",          ";" &amp; VLOOKUP(EH$1,Data!$E:$F,2, FALSE) &amp; ";"   )             )</f>
        <v/>
      </c>
      <c r="EI207" t="str">
        <f>IF(Data!$E207=EI$1, "",             IF(ISERR(SEARCH(EI$1,Data!$A207)),"",          ";" &amp; VLOOKUP(EI$1,Data!$E:$F,2, FALSE) &amp; ";"   )             )</f>
        <v/>
      </c>
      <c r="EJ207" t="str">
        <f>IF(Data!$E207=EJ$1, "",             IF(ISERR(SEARCH(EJ$1,Data!$A207)),"",          ";" &amp; VLOOKUP(EJ$1,Data!$E:$F,2, FALSE) &amp; ";"   )             )</f>
        <v/>
      </c>
      <c r="EK207" t="str">
        <f>IF(Data!$E207=EK$1, "",             IF(ISERR(SEARCH(EK$1,Data!$A207)),"",          ";" &amp; VLOOKUP(EK$1,Data!$E:$F,2, FALSE) &amp; ";"   )             )</f>
        <v/>
      </c>
      <c r="EL207" t="str">
        <f>IF(Data!$E207=EL$1, "",             IF(ISERR(SEARCH(EL$1,Data!$A207)),"",          ";" &amp; VLOOKUP(EL$1,Data!$E:$F,2, FALSE) &amp; ";"   )             )</f>
        <v/>
      </c>
      <c r="EM207" t="str">
        <f>IF(Data!$E207=EM$1, "",             IF(ISERR(SEARCH(EM$1,Data!$A207)),"",          ";" &amp; VLOOKUP(EM$1,Data!$E:$F,2, FALSE) &amp; ";"   )             )</f>
        <v/>
      </c>
      <c r="EN207" t="str">
        <f>IF(Data!$E207=EN$1, "",             IF(ISERR(SEARCH(EN$1,Data!$A207)),"",          ";" &amp; VLOOKUP(EN$1,Data!$E:$F,2, FALSE) &amp; ";"   )             )</f>
        <v/>
      </c>
      <c r="EO207" t="str">
        <f>IF(Data!$E207=EO$1, "",             IF(ISERR(SEARCH(EO$1,Data!$A207)),"",          ";" &amp; VLOOKUP(EO$1,Data!$E:$F,2, FALSE) &amp; ";"   )             )</f>
        <v/>
      </c>
      <c r="EP207" t="str">
        <f>IF(Data!$E207=EP$1, "",             IF(ISERR(SEARCH(EP$1,Data!$A207)),"",          ";" &amp; VLOOKUP(EP$1,Data!$E:$F,2, FALSE) &amp; ";"   )             )</f>
        <v/>
      </c>
      <c r="EQ207" t="str">
        <f>IF(Data!$E207=EQ$1, "",             IF(ISERR(SEARCH(EQ$1,Data!$A207)),"",          ";" &amp; VLOOKUP(EQ$1,Data!$E:$F,2, FALSE) &amp; ";"   )             )</f>
        <v/>
      </c>
      <c r="ER207" t="str">
        <f>IF(Data!$E207=ER$1, "",             IF(ISERR(SEARCH(ER$1,Data!$A207)),"",          ";" &amp; VLOOKUP(ER$1,Data!$E:$F,2, FALSE) &amp; ";"   )             )</f>
        <v/>
      </c>
      <c r="ES207" t="str">
        <f>IF(Data!$E207=ES$1, "",             IF(ISERR(SEARCH(ES$1,Data!$A207)),"",          ";" &amp; VLOOKUP(ES$1,Data!$E:$F,2, FALSE) &amp; ";"   )             )</f>
        <v/>
      </c>
      <c r="ET207" t="str">
        <f>IF(Data!$E207=ET$1, "",             IF(ISERR(SEARCH(ET$1,Data!$A207)),"",          ";" &amp; VLOOKUP(ET$1,Data!$E:$F,2, FALSE) &amp; ";"   )             )</f>
        <v/>
      </c>
      <c r="EU207" t="str">
        <f>IF(Data!$E207=EU$1, "",             IF(ISERR(SEARCH(EU$1,Data!$A207)),"",          ";" &amp; VLOOKUP(EU$1,Data!$E:$F,2, FALSE) &amp; ";"   )             )</f>
        <v/>
      </c>
      <c r="EV207" t="str">
        <f>IF(Data!$E207=EV$1, "",             IF(ISERR(SEARCH(EV$1,Data!$A207)),"",          ";" &amp; VLOOKUP(EV$1,Data!$E:$F,2, FALSE) &amp; ";"   )             )</f>
        <v/>
      </c>
      <c r="EW207" t="str">
        <f>IF(Data!$E207=EW$1, "",             IF(ISERR(SEARCH(EW$1,Data!$A207)),"",          ";" &amp; VLOOKUP(EW$1,Data!$E:$F,2, FALSE) &amp; ";"   )             )</f>
        <v/>
      </c>
      <c r="EX207" t="str">
        <f>IF(Data!$E207=EX$1, "",             IF(ISERR(SEARCH(EX$1,Data!$A207)),"",          ";" &amp; VLOOKUP(EX$1,Data!$E:$F,2, FALSE) &amp; ";"   )             )</f>
        <v/>
      </c>
      <c r="EY207" t="str">
        <f>IF(Data!$E207=EY$1, "",             IF(ISERR(SEARCH(EY$1,Data!$A207)),"",          ";" &amp; VLOOKUP(EY$1,Data!$E:$F,2, FALSE) &amp; ";"   )             )</f>
        <v/>
      </c>
      <c r="EZ207" t="str">
        <f>IF(Data!$E207=EZ$1, "",             IF(ISERR(SEARCH(EZ$1,Data!$A207)),"",          ";" &amp; VLOOKUP(EZ$1,Data!$E:$F,2, FALSE) &amp; ";"   )             )</f>
        <v/>
      </c>
      <c r="FA207" t="str">
        <f>IF(Data!$E207=FA$1, "",             IF(ISERR(SEARCH(FA$1,Data!$A207)),"",          ";" &amp; VLOOKUP(FA$1,Data!$E:$F,2, FALSE) &amp; ";"   )             )</f>
        <v/>
      </c>
      <c r="FB207" t="str">
        <f>IF(Data!$E207=FB$1, "",             IF(ISERR(SEARCH(FB$1,Data!$A207)),"",          ";" &amp; VLOOKUP(FB$1,Data!$E:$F,2, FALSE) &amp; ";"   )             )</f>
        <v/>
      </c>
      <c r="FC207" t="str">
        <f>IF(Data!$E207=FC$1, "",             IF(ISERR(SEARCH(FC$1,Data!$A207)),"",          ";" &amp; VLOOKUP(FC$1,Data!$E:$F,2, FALSE) &amp; ";"   )             )</f>
        <v/>
      </c>
      <c r="FD207" t="str">
        <f>IF(Data!$E207=FD$1, "",             IF(ISERR(SEARCH(FD$1,Data!$A207)),"",          ";" &amp; VLOOKUP(FD$1,Data!$E:$F,2, FALSE) &amp; ";"   )             )</f>
        <v/>
      </c>
      <c r="FE207" t="str">
        <f>IF(Data!$E207=FE$1, "",             IF(ISERR(SEARCH(FE$1,Data!$A207)),"",          ";" &amp; VLOOKUP(FE$1,Data!$E:$F,2, FALSE) &amp; ";"   )             )</f>
        <v/>
      </c>
      <c r="FF207" t="str">
        <f>IF(Data!$E207=FF$1, "",             IF(ISERR(SEARCH(FF$1,Data!$A207)),"",          ";" &amp; VLOOKUP(FF$1,Data!$E:$F,2, FALSE) &amp; ";"   )             )</f>
        <v/>
      </c>
      <c r="FG207" t="str">
        <f>IF(Data!$E207=FG$1, "",             IF(ISERR(SEARCH(FG$1,Data!$A207)),"",          ";" &amp; VLOOKUP(FG$1,Data!$E:$F,2, FALSE) &amp; ";"   )             )</f>
        <v/>
      </c>
      <c r="FH207" t="str">
        <f>IF(Data!$E207=FH$1, "",             IF(ISERR(SEARCH(FH$1,Data!$A207)),"",          ";" &amp; VLOOKUP(FH$1,Data!$E:$F,2, FALSE) &amp; ";"   )             )</f>
        <v/>
      </c>
      <c r="FI207" t="str">
        <f>IF(Data!$E207=FI$1, "",             IF(ISERR(SEARCH(FI$1,Data!$A207)),"",          ";" &amp; VLOOKUP(FI$1,Data!$E:$F,2, FALSE) &amp; ";"   )             )</f>
        <v/>
      </c>
      <c r="FJ207" t="str">
        <f>IF(Data!$E207=FJ$1, "",             IF(ISERR(SEARCH(FJ$1,Data!$A207)),"",          ";" &amp; VLOOKUP(FJ$1,Data!$E:$F,2, FALSE) &amp; ";"   )             )</f>
        <v/>
      </c>
      <c r="FK207" t="str">
        <f>IF(Data!$E207=FK$1, "",             IF(ISERR(SEARCH(FK$1,Data!$A207)),"",          ";" &amp; VLOOKUP(FK$1,Data!$E:$F,2, FALSE) &amp; ";"   )             )</f>
        <v/>
      </c>
      <c r="FL207" t="str">
        <f>IF(Data!$E207=FL$1, "",             IF(ISERR(SEARCH(FL$1,Data!$A207)),"",          ";" &amp; VLOOKUP(FL$1,Data!$E:$F,2, FALSE) &amp; ";"   )             )</f>
        <v/>
      </c>
      <c r="FM207" t="str">
        <f>IF(Data!$E207=FM$1, "",             IF(ISERR(SEARCH(FM$1,Data!$A207)),"",          ";" &amp; VLOOKUP(FM$1,Data!$E:$F,2, FALSE) &amp; ";"   )             )</f>
        <v/>
      </c>
      <c r="FN207" t="str">
        <f>IF(Data!$E207=FN$1, "",             IF(ISERR(SEARCH(FN$1,Data!$A207)),"",          ";" &amp; VLOOKUP(FN$1,Data!$E:$F,2, FALSE) &amp; ";"   )             )</f>
        <v/>
      </c>
      <c r="FO207" t="str">
        <f>IF(Data!$E207=FO$1, "",             IF(ISERR(SEARCH(FO$1,Data!$A207)),"",          ";" &amp; VLOOKUP(FO$1,Data!$E:$F,2, FALSE) &amp; ";"   )             )</f>
        <v/>
      </c>
      <c r="FP207" t="str">
        <f>IF(Data!$E207=FP$1, "",             IF(ISERR(SEARCH(FP$1,Data!$A207)),"",          ";" &amp; VLOOKUP(FP$1,Data!$E:$F,2, FALSE) &amp; ";"   )             )</f>
        <v/>
      </c>
      <c r="FQ207" t="str">
        <f>IF(Data!$E207=FQ$1, "",             IF(ISERR(SEARCH(FQ$1,Data!$A207)),"",          ";" &amp; VLOOKUP(FQ$1,Data!$E:$F,2, FALSE) &amp; ";"   )             )</f>
        <v/>
      </c>
      <c r="FR207" t="str">
        <f>IF(Data!$E207=FR$1, "",             IF(ISERR(SEARCH(FR$1,Data!$A207)),"",          ";" &amp; VLOOKUP(FR$1,Data!$E:$F,2, FALSE) &amp; ";"   )             )</f>
        <v/>
      </c>
      <c r="FS207" t="str">
        <f>IF(Data!$E207=FS$1, "",             IF(ISERR(SEARCH(FS$1,Data!$A207)),"",          ";" &amp; VLOOKUP(FS$1,Data!$E:$F,2, FALSE) &amp; ";"   )             )</f>
        <v/>
      </c>
      <c r="FT207" t="str">
        <f>IF(Data!$E207=FT$1, "",             IF(ISERR(SEARCH(FT$1,Data!$A207)),"",          ";" &amp; VLOOKUP(FT$1,Data!$E:$F,2, FALSE) &amp; ";"   )             )</f>
        <v/>
      </c>
      <c r="FU207" t="str">
        <f>IF(Data!$E207=FU$1, "",             IF(ISERR(SEARCH(FU$1,Data!$A207)),"",          ";" &amp; VLOOKUP(FU$1,Data!$E:$F,2, FALSE) &amp; ";"   )             )</f>
        <v/>
      </c>
      <c r="FV207" t="str">
        <f>IF(Data!$E207=FV$1, "",             IF(ISERR(SEARCH(FV$1,Data!$A207)),"",          ";" &amp; VLOOKUP(FV$1,Data!$E:$F,2, FALSE) &amp; ";"   )             )</f>
        <v/>
      </c>
      <c r="FW207" t="str">
        <f>IF(Data!$E207=FW$1, "",             IF(ISERR(SEARCH(FW$1,Data!$A207)),"",          ";" &amp; VLOOKUP(FW$1,Data!$E:$F,2, FALSE) &amp; ";"   )             )</f>
        <v/>
      </c>
      <c r="FX207" t="str">
        <f>IF(Data!$E207=FX$1, "",             IF(ISERR(SEARCH(FX$1,Data!$A207)),"",          ";" &amp; VLOOKUP(FX$1,Data!$E:$F,2, FALSE) &amp; ";"   )             )</f>
        <v/>
      </c>
      <c r="FY207" t="str">
        <f>IF(Data!$E207=FY$1, "",             IF(ISERR(SEARCH(FY$1,Data!$A207)),"",          ";" &amp; VLOOKUP(FY$1,Data!$E:$F,2, FALSE) &amp; ";"   )             )</f>
        <v/>
      </c>
      <c r="FZ207" t="str">
        <f>IF(Data!$E207=FZ$1, "",             IF(ISERR(SEARCH(FZ$1,Data!$A207)),"",          ";" &amp; VLOOKUP(FZ$1,Data!$E:$F,2, FALSE) &amp; ";"   )             )</f>
        <v/>
      </c>
      <c r="GA207" t="str">
        <f>IF(Data!$E207=GA$1, "",             IF(ISERR(SEARCH(GA$1,Data!$A207)),"",          ";" &amp; VLOOKUP(GA$1,Data!$E:$F,2, FALSE) &amp; ";"   )             )</f>
        <v/>
      </c>
      <c r="GB207" t="str">
        <f>IF(Data!$E207=GB$1, "",             IF(ISERR(SEARCH(GB$1,Data!$A207)),"",          ";" &amp; VLOOKUP(GB$1,Data!$E:$F,2, FALSE) &amp; ";"   )             )</f>
        <v/>
      </c>
      <c r="GC207" t="str">
        <f>IF(Data!$E207=GC$1, "",             IF(ISERR(SEARCH(GC$1,Data!$A207)),"",          ";" &amp; VLOOKUP(GC$1,Data!$E:$F,2, FALSE) &amp; ";"   )             )</f>
        <v/>
      </c>
      <c r="GD207" t="str">
        <f>IF(Data!$E207=GD$1, "",             IF(ISERR(SEARCH(GD$1,Data!$A207)),"",          ";" &amp; VLOOKUP(GD$1,Data!$E:$F,2, FALSE) &amp; ";"   )             )</f>
        <v/>
      </c>
      <c r="GE207" t="str">
        <f>IF(Data!$E207=GE$1, "",             IF(ISERR(SEARCH(GE$1,Data!$A207)),"",          ";" &amp; VLOOKUP(GE$1,Data!$E:$F,2, FALSE) &amp; ";"   )             )</f>
        <v/>
      </c>
      <c r="GF207" t="str">
        <f>IF(Data!$E207=GF$1, "",             IF(ISERR(SEARCH(GF$1,Data!$A207)),"",          ";" &amp; VLOOKUP(GF$1,Data!$E:$F,2, FALSE) &amp; ";"   )             )</f>
        <v/>
      </c>
      <c r="GG207" t="str">
        <f>IF(Data!$E207=GG$1, "",             IF(ISERR(SEARCH(GG$1,Data!$A207)),"",          ";" &amp; VLOOKUP(GG$1,Data!$E:$F,2, FALSE) &amp; ";"   )             )</f>
        <v/>
      </c>
      <c r="GH207" t="str">
        <f>IF(Data!$E207=GH$1, "",             IF(ISERR(SEARCH(GH$1,Data!$A207)),"",          ";" &amp; VLOOKUP(GH$1,Data!$E:$F,2, FALSE) &amp; ";"   )             )</f>
        <v/>
      </c>
      <c r="GI207" t="str">
        <f>IF(Data!$E207=GI$1, "",             IF(ISERR(SEARCH(GI$1,Data!$A207)),"",          ";" &amp; VLOOKUP(GI$1,Data!$E:$F,2, FALSE) &amp; ";"   )             )</f>
        <v/>
      </c>
      <c r="GJ207" t="str">
        <f>IF(Data!$E207=GJ$1, "",             IF(ISERR(SEARCH(GJ$1,Data!$A207)),"",          ";" &amp; VLOOKUP(GJ$1,Data!$E:$F,2, FALSE) &amp; ";"   )             )</f>
        <v/>
      </c>
      <c r="GK207" t="str">
        <f>IF(Data!$E207=GK$1, "",             IF(ISERR(SEARCH(GK$1,Data!$A207)),"",          ";" &amp; VLOOKUP(GK$1,Data!$E:$F,2, FALSE) &amp; ";"   )             )</f>
        <v/>
      </c>
      <c r="GL207" t="str">
        <f>IF(Data!$E207=GL$1, "",             IF(ISERR(SEARCH(GL$1,Data!$A207)),"",          ";" &amp; VLOOKUP(GL$1,Data!$E:$F,2, FALSE) &amp; ";"   )             )</f>
        <v/>
      </c>
      <c r="GM207" t="str">
        <f>IF(Data!$E207=GM$1, "",             IF(ISERR(SEARCH(GM$1,Data!$A207)),"",          ";" &amp; VLOOKUP(GM$1,Data!$E:$F,2, FALSE) &amp; ";"   )             )</f>
        <v/>
      </c>
      <c r="GN207" t="str">
        <f>IF(Data!$E207=GN$1, "",             IF(ISERR(SEARCH(GN$1,Data!$A207)),"",          ";" &amp; VLOOKUP(GN$1,Data!$E:$F,2, FALSE) &amp; ";"   )             )</f>
        <v/>
      </c>
      <c r="GO207" t="str">
        <f>IF(Data!$E207=GO$1, "",             IF(ISERR(SEARCH(GO$1,Data!$A207)),"",          ";" &amp; VLOOKUP(GO$1,Data!$E:$F,2, FALSE) &amp; ";"   )             )</f>
        <v/>
      </c>
      <c r="GP207" t="str">
        <f>IF(Data!$E207=GP$1, "",             IF(ISERR(SEARCH(GP$1,Data!$A207)),"",          ";" &amp; VLOOKUP(GP$1,Data!$E:$F,2, FALSE) &amp; ";"   )             )</f>
        <v/>
      </c>
      <c r="GQ207" t="str">
        <f>IF(Data!$E207=GQ$1, "",             IF(ISERR(SEARCH(GQ$1,Data!$A207)),"",          ";" &amp; VLOOKUP(GQ$1,Data!$E:$F,2, FALSE) &amp; ";"   )             )</f>
        <v/>
      </c>
      <c r="GR207" t="str">
        <f>IF(Data!$E207=GR$1, "",             IF(ISERR(SEARCH(GR$1,Data!$A207)),"",          ";" &amp; VLOOKUP(GR$1,Data!$E:$F,2, FALSE) &amp; ";"   )             )</f>
        <v/>
      </c>
      <c r="GS207" t="str">
        <f>IF(Data!$E207=GS$1, "",             IF(ISERR(SEARCH(GS$1,Data!$A207)),"",          ";" &amp; VLOOKUP(GS$1,Data!$E:$F,2, FALSE) &amp; ";"   )             )</f>
        <v/>
      </c>
      <c r="GT207" t="str">
        <f>IF(Data!$E207=GT$1, "",             IF(ISERR(SEARCH(GT$1,Data!$A207)),"",          ";" &amp; VLOOKUP(GT$1,Data!$E:$F,2, FALSE) &amp; ";"   )             )</f>
        <v/>
      </c>
      <c r="GU207" t="str">
        <f>IF(Data!$E207=GU$1, "",             IF(ISERR(SEARCH(GU$1,Data!$A207)),"",          ";" &amp; VLOOKUP(GU$1,Data!$E:$F,2, FALSE) &amp; ";"   )             )</f>
        <v/>
      </c>
      <c r="GV207" t="str">
        <f>IF(Data!$E207=GV$1, "",             IF(ISERR(SEARCH(GV$1,Data!$A207)),"",          ";" &amp; VLOOKUP(GV$1,Data!$E:$F,2, FALSE) &amp; ";"   )             )</f>
        <v/>
      </c>
      <c r="GW207" t="str">
        <f>IF(Data!$E207=GW$1, "",             IF(ISERR(SEARCH(GW$1,Data!$A207)),"",          ";" &amp; VLOOKUP(GW$1,Data!$E:$F,2, FALSE) &amp; ";"   )             )</f>
        <v/>
      </c>
      <c r="GX207" t="str">
        <f>IF(Data!$E207=GX$1, "",             IF(ISERR(SEARCH(GX$1,Data!$A207)),"",          ";" &amp; VLOOKUP(GX$1,Data!$E:$F,2, FALSE) &amp; ";"   )             )</f>
        <v/>
      </c>
      <c r="GY207" t="str">
        <f>IF(Data!$E207=GY$1, "",             IF(ISERR(SEARCH(GY$1,Data!$A207)),"",          ";" &amp; VLOOKUP(GY$1,Data!$E:$F,2, FALSE) &amp; ";"   )             )</f>
        <v/>
      </c>
      <c r="GZ207" t="str">
        <f>IF(Data!$E207=GZ$1, "",             IF(ISERR(SEARCH(GZ$1,Data!$A207)),"",          ";" &amp; VLOOKUP(GZ$1,Data!$E:$F,2, FALSE) &amp; ";"   )             )</f>
        <v/>
      </c>
      <c r="HA207" t="str">
        <f>IF(Data!$E207=HA$1, "",             IF(ISERR(SEARCH(HA$1,Data!$A207)),"",          ";" &amp; VLOOKUP(HA$1,Data!$E:$F,2, FALSE) &amp; ";"   )             )</f>
        <v/>
      </c>
      <c r="HB207" t="str">
        <f>IF(Data!$E207=HB$1, "",             IF(ISERR(SEARCH(HB$1,Data!$A207)),"",          ";" &amp; VLOOKUP(HB$1,Data!$E:$F,2, FALSE) &amp; ";"   )             )</f>
        <v/>
      </c>
      <c r="HC207" t="str">
        <f>IF(Data!$E207=HC$1, "",             IF(ISERR(SEARCH(HC$1,Data!$A207)),"",          ";" &amp; VLOOKUP(HC$1,Data!$E:$F,2, FALSE) &amp; ";"   )             )</f>
        <v/>
      </c>
      <c r="HD207" t="str">
        <f>IF(Data!$E207=HD$1, "",             IF(ISERR(SEARCH(HD$1,Data!$A207)),"",          ";" &amp; VLOOKUP(HD$1,Data!$E:$F,2, FALSE) &amp; ";"   )             )</f>
        <v/>
      </c>
      <c r="HE207" t="str">
        <f>IF(Data!$E207=HE$1, "",             IF(ISERR(SEARCH(HE$1,Data!$A207)),"",          ";" &amp; VLOOKUP(HE$1,Data!$E:$F,2, FALSE) &amp; ";"   )             )</f>
        <v/>
      </c>
      <c r="HF207" t="str">
        <f>IF(Data!$E207=HF$1, "",             IF(ISERR(SEARCH(HF$1,Data!$A207)),"",          ";" &amp; VLOOKUP(HF$1,Data!$E:$F,2, FALSE) &amp; ";"   )             )</f>
        <v/>
      </c>
      <c r="HG207" t="str">
        <f>IF(Data!$E207=HG$1, "",             IF(ISERR(SEARCH(HG$1,Data!$A207)),"",          ";" &amp; VLOOKUP(HG$1,Data!$E:$F,2, FALSE) &amp; ";"   )             )</f>
        <v/>
      </c>
      <c r="HH207" t="str">
        <f>IF(Data!$E207=HH$1, "",             IF(ISERR(SEARCH(HH$1,Data!$A207)),"",          ";" &amp; VLOOKUP(HH$1,Data!$E:$F,2, FALSE) &amp; ";"   )             )</f>
        <v/>
      </c>
      <c r="HI207" t="str">
        <f>IF(Data!$E207=HI$1, "",             IF(ISERR(SEARCH(HI$1,Data!$A207)),"",          ";" &amp; VLOOKUP(HI$1,Data!$E:$F,2, FALSE) &amp; ";"   )             )</f>
        <v/>
      </c>
      <c r="HJ207" t="str">
        <f>IF(Data!$E207=HJ$1, "",             IF(ISERR(SEARCH(HJ$1,Data!$A207)),"",          ";" &amp; VLOOKUP(HJ$1,Data!$E:$F,2, FALSE) &amp; ";"   )             )</f>
        <v/>
      </c>
      <c r="HK207" t="str">
        <f>IF(Data!$E207=HK$1, "",             IF(ISERR(SEARCH(HK$1,Data!$A207)),"",          ";" &amp; VLOOKUP(HK$1,Data!$E:$F,2, FALSE) &amp; ";"   )             )</f>
        <v/>
      </c>
      <c r="HL207" t="str">
        <f>IF(Data!$E207=HL$1, "",             IF(ISERR(SEARCH(HL$1,Data!$A207)),"",          ";" &amp; VLOOKUP(HL$1,Data!$E:$F,2, FALSE) &amp; ";"   )             )</f>
        <v/>
      </c>
      <c r="HM207" t="str">
        <f>IF(Data!$E207=HM$1, "",             IF(ISERR(SEARCH(HM$1,Data!$A207)),"",          ";" &amp; VLOOKUP(HM$1,Data!$E:$F,2, FALSE) &amp; ";"   )             )</f>
        <v>;213;</v>
      </c>
      <c r="HN207" t="str">
        <f>IF(Data!$E207=HN$1, "",             IF(ISERR(SEARCH(HN$1,Data!$A207)),"",          ";" &amp; VLOOKUP(HN$1,Data!$E:$F,2, FALSE) &amp; ";"   )             )</f>
        <v/>
      </c>
      <c r="HO207" t="str">
        <f>IF(Data!$E207=HO$1, "",             IF(ISERR(SEARCH(HO$1,Data!$A207)),"",          ";" &amp; VLOOKUP(HO$1,Data!$E:$F,2, FALSE) &amp; ";"   )             )</f>
        <v/>
      </c>
      <c r="HP207" t="str">
        <f>IF(Data!$E207=HP$1, "",             IF(ISERR(SEARCH(HP$1,Data!$A207)),"",          ";" &amp; VLOOKUP(HP$1,Data!$E:$F,2, FALSE) &amp; ";"   )             )</f>
        <v/>
      </c>
      <c r="HQ207" t="str">
        <f>IF(Data!$E207=HQ$1, "",             IF(ISERR(SEARCH(HQ$1,Data!$A207)),"",          ";" &amp; VLOOKUP(HQ$1,Data!$E:$F,2, FALSE) &amp; ";"   )             )</f>
        <v/>
      </c>
      <c r="HR207" t="str">
        <f>IF(Data!$E207=HR$1, "",             IF(ISERR(SEARCH(HR$1,Data!$A207)),"",          ";" &amp; VLOOKUP(HR$1,Data!$E:$F,2, FALSE) &amp; ";"   )             )</f>
        <v/>
      </c>
      <c r="HS207" t="str">
        <f>IF(Data!$E207=HS$1, "",             IF(ISERR(SEARCH(HS$1,Data!$A207)),"",          ";" &amp; VLOOKUP(HS$1,Data!$E:$F,2, FALSE) &amp; ";"   )             )</f>
        <v/>
      </c>
      <c r="HT207" t="str">
        <f>IF(Data!$E207=HT$1, "",             IF(ISERR(SEARCH(HT$1,Data!$A207)),"",          ";" &amp; VLOOKUP(HT$1,Data!$E:$F,2, FALSE) &amp; ";"   )             )</f>
        <v/>
      </c>
      <c r="HU207" t="str">
        <f>IF(Data!$E207=HU$1, "",             IF(ISERR(SEARCH(HU$1,Data!$A207)),"",          ";" &amp; VLOOKUP(HU$1,Data!$E:$F,2, FALSE) &amp; ";"   )             )</f>
        <v/>
      </c>
      <c r="HV207" t="str">
        <f>IF(Data!$E207=HV$1, "",             IF(ISERR(SEARCH(HV$1,Data!$A207)),"",          ";" &amp; VLOOKUP(HV$1,Data!$E:$F,2, FALSE) &amp; ";"   )             )</f>
        <v/>
      </c>
      <c r="HW207" t="str">
        <f>IF(Data!$E207=HW$1, "",             IF(ISERR(SEARCH(HW$1,Data!$A207)),"",          ";" &amp; VLOOKUP(HW$1,Data!$E:$F,2, FALSE) &amp; ";"   )             )</f>
        <v/>
      </c>
      <c r="HX207" t="str">
        <f>IF(Data!$E207=HX$1, "",             IF(ISERR(SEARCH(HX$1,Data!$A207)),"",          ";" &amp; VLOOKUP(HX$1,Data!$E:$F,2, FALSE) &amp; ";"   )             )</f>
        <v/>
      </c>
      <c r="HY207" t="str">
        <f>IF(Data!$E207=HY$1, "",             IF(ISERR(SEARCH(HY$1,Data!$A207)),"",          ";" &amp; VLOOKUP(HY$1,Data!$E:$F,2, FALSE) &amp; ";"   )             )</f>
        <v/>
      </c>
      <c r="HZ207" t="str">
        <f>IF(Data!$E207=HZ$1, "",             IF(ISERR(SEARCH(HZ$1,Data!$A207)),"",          ";" &amp; VLOOKUP(HZ$1,Data!$E:$F,2, FALSE) &amp; ";"   )             )</f>
        <v/>
      </c>
      <c r="IA207" t="str">
        <f>IF(Data!$E207=IA$1, "",             IF(ISERR(SEARCH(IA$1,Data!$A207)),"",          ";" &amp; VLOOKUP(IA$1,Data!$E:$F,2, FALSE) &amp; ";"   )             )</f>
        <v/>
      </c>
      <c r="IB207" t="str">
        <f>IF(Data!$E207=IB$1, "",             IF(ISERR(SEARCH(IB$1,Data!$A207)),"",          ";" &amp; VLOOKUP(IB$1,Data!$E:$F,2, FALSE) &amp; ";"   )             )</f>
        <v/>
      </c>
      <c r="IC207" t="str">
        <f>IF(Data!$E207=IC$1, "",             IF(ISERR(SEARCH(IC$1,Data!$A207)),"",          ";" &amp; VLOOKUP(IC$1,Data!$E:$F,2, FALSE) &amp; ";"   )             )</f>
        <v/>
      </c>
      <c r="ID207" t="str">
        <f>IF(Data!$E207=ID$1, "",             IF(ISERR(SEARCH(ID$1,Data!$A207)),"",          ";" &amp; VLOOKUP(ID$1,Data!$E:$F,2, FALSE) &amp; ";"   )             )</f>
        <v/>
      </c>
      <c r="IE207" t="str">
        <f>IF(Data!$E207=IE$1, "",             IF(ISERR(SEARCH(IE$1,Data!$A207)),"",          ";" &amp; VLOOKUP(IE$1,Data!$E:$F,2, FALSE) &amp; ";"   )             )</f>
        <v/>
      </c>
    </row>
    <row r="208" spans="1:239" x14ac:dyDescent="0.3">
      <c r="A208" t="str">
        <f>Tableau1[[#This Row],[name]]</f>
        <v>Cindel Towani</v>
      </c>
      <c r="B208" s="15">
        <f>VLOOKUP(Tableau36[[#This Row],[Character]],Data!E:F,2,FALSE)</f>
        <v>207</v>
      </c>
      <c r="C208" t="str">
        <f>IF( Tableau36[[#This Row],[removed double semi-colon]]="", "", MID(Tableau36[[#This Row],[removed double semi-colon]],2,LEN(Tableau36[[#This Row],[removed double semi-colon]]) - 2) )</f>
        <v/>
      </c>
      <c r="D208" t="str">
        <f>SUBSTITUTE(Tableau36[[#This Row],[Concatenation]],";;",";")</f>
        <v/>
      </c>
      <c r="E208" t="str">
        <f>_xlfn.CONCAT(Tableau4[#This Row])</f>
        <v/>
      </c>
      <c r="I208" t="str">
        <f>IF(Data!$E208=I$1, "",             IF(ISERR(SEARCH(I$1,Data!$A208)),"",          ";" &amp; VLOOKUP(I$1,Data!$E:$F,2, FALSE) &amp; ";"   )             )</f>
        <v/>
      </c>
      <c r="J208" t="str">
        <f>IF(Data!$E208=J$1, "",             IF(ISERR(SEARCH(J$1,Data!$A208)),"",          ";" &amp; VLOOKUP(J$1,Data!$E:$F,2, FALSE) &amp; ";"   )             )</f>
        <v/>
      </c>
      <c r="K208" t="str">
        <f>IF(Data!$E208=K$1, "",             IF(ISERR(SEARCH(K$1,Data!$A208)),"",          ";" &amp; VLOOKUP(K$1,Data!$E:$F,2, FALSE) &amp; ";"   )             )</f>
        <v/>
      </c>
      <c r="L208" t="str">
        <f>IF(Data!$E208=L$1, "",             IF(ISERR(SEARCH(L$1,Data!$A208)),"",          ";" &amp; VLOOKUP(L$1,Data!$E:$F,2, FALSE) &amp; ";"   )             )</f>
        <v/>
      </c>
      <c r="M208" t="str">
        <f>IF(Data!$E208=M$1, "",             IF(ISERR(SEARCH(M$1,Data!$A208)),"",          ";" &amp; VLOOKUP(M$1,Data!$E:$F,2, FALSE) &amp; ";"   )             )</f>
        <v/>
      </c>
      <c r="N208" t="str">
        <f>IF(Data!$E208=N$1, "",             IF(ISERR(SEARCH(N$1,Data!$A208)),"",          ";" &amp; VLOOKUP(N$1,Data!$E:$F,2, FALSE) &amp; ";"   )             )</f>
        <v/>
      </c>
      <c r="O208" t="str">
        <f>IF(Data!$E208=O$1, "",             IF(ISERR(SEARCH(O$1,Data!$A208)),"",          ";" &amp; VLOOKUP(O$1,Data!$E:$F,2, FALSE) &amp; ";"   )             )</f>
        <v/>
      </c>
      <c r="P208" t="str">
        <f>IF(Data!$E208=P$1, "",             IF(ISERR(SEARCH(P$1,Data!$A208)),"",          ";" &amp; VLOOKUP(P$1,Data!$E:$F,2, FALSE) &amp; ";"   )             )</f>
        <v/>
      </c>
      <c r="Q208" t="str">
        <f>IF(Data!$E208=Q$1, "",             IF(ISERR(SEARCH(Q$1,Data!$A208)),"",          ";" &amp; VLOOKUP(Q$1,Data!$E:$F,2, FALSE) &amp; ";"   )             )</f>
        <v/>
      </c>
      <c r="R208" t="str">
        <f>IF(Data!$E208=R$1, "",             IF(ISERR(SEARCH(R$1,Data!$A208)),"",          ";" &amp; VLOOKUP(R$1,Data!$E:$F,2, FALSE) &amp; ";"   )             )</f>
        <v/>
      </c>
      <c r="S208" t="str">
        <f>IF(Data!$E208=S$1, "",             IF(ISERR(SEARCH(S$1,Data!$A208)),"",          ";" &amp; VLOOKUP(S$1,Data!$E:$F,2, FALSE) &amp; ";"   )             )</f>
        <v/>
      </c>
      <c r="T208" t="str">
        <f>IF(Data!$E208=T$1, "",             IF(ISERR(SEARCH(T$1,Data!$A208)),"",          ";" &amp; VLOOKUP(T$1,Data!$E:$F,2, FALSE) &amp; ";"   )             )</f>
        <v/>
      </c>
      <c r="U208" t="str">
        <f>IF(Data!$E208=U$1, "",             IF(ISERR(SEARCH(U$1,Data!$A208)),"",          ";" &amp; VLOOKUP(U$1,Data!$E:$F,2, FALSE) &amp; ";"   )             )</f>
        <v/>
      </c>
      <c r="V208" t="str">
        <f>IF(Data!$E208=V$1, "",             IF(ISERR(SEARCH(V$1,Data!$A208)),"",          ";" &amp; VLOOKUP(V$1,Data!$E:$F,2, FALSE) &amp; ";"   )             )</f>
        <v/>
      </c>
      <c r="W208" t="str">
        <f>IF(Data!$E208=W$1, "",             IF(ISERR(SEARCH(W$1,Data!$A208)),"",          ";" &amp; VLOOKUP(W$1,Data!$E:$F,2, FALSE) &amp; ";"   )             )</f>
        <v/>
      </c>
      <c r="X208" t="str">
        <f>IF(Data!$E208=X$1, "",             IF(ISERR(SEARCH(X$1,Data!$A208)),"",          ";" &amp; VLOOKUP(X$1,Data!$E:$F,2, FALSE) &amp; ";"   )             )</f>
        <v/>
      </c>
      <c r="Y208" t="str">
        <f>IF(Data!$E208=Y$1, "",             IF(ISERR(SEARCH(Y$1,Data!$A208)),"",          ";" &amp; VLOOKUP(Y$1,Data!$E:$F,2, FALSE) &amp; ";"   )             )</f>
        <v/>
      </c>
      <c r="Z208" t="str">
        <f>IF(Data!$E208=Z$1, "",             IF(ISERR(SEARCH(Z$1,Data!$A208)),"",          ";" &amp; VLOOKUP(Z$1,Data!$E:$F,2, FALSE) &amp; ";"   )             )</f>
        <v/>
      </c>
      <c r="AA208" t="str">
        <f>IF(Data!$E208=AA$1, "",             IF(ISERR(SEARCH(AA$1,Data!$A208)),"",          ";" &amp; VLOOKUP(AA$1,Data!$E:$F,2, FALSE) &amp; ";"   )             )</f>
        <v/>
      </c>
      <c r="AB208" t="str">
        <f>IF(Data!$E208=AB$1, "",             IF(ISERR(SEARCH(AB$1,Data!$A208)),"",          ";" &amp; VLOOKUP(AB$1,Data!$E:$F,2, FALSE) &amp; ";"   )             )</f>
        <v/>
      </c>
      <c r="AC208" t="str">
        <f>IF(Data!$E208=AC$1, "",             IF(ISERR(SEARCH(AC$1,Data!$A208)),"",          ";" &amp; VLOOKUP(AC$1,Data!$E:$F,2, FALSE) &amp; ";"   )             )</f>
        <v/>
      </c>
      <c r="AD208" t="str">
        <f>IF(Data!$E208=AD$1, "",             IF(ISERR(SEARCH(AD$1,Data!$A208)),"",          ";" &amp; VLOOKUP(AD$1,Data!$E:$F,2, FALSE) &amp; ";"   )             )</f>
        <v/>
      </c>
      <c r="AE208" t="str">
        <f>IF(Data!$E208=AE$1, "",             IF(ISERR(SEARCH(AE$1,Data!$A208)),"",          ";" &amp; VLOOKUP(AE$1,Data!$E:$F,2, FALSE) &amp; ";"   )             )</f>
        <v/>
      </c>
      <c r="AF208" t="str">
        <f>IF(Data!$E208=AF$1, "",             IF(ISERR(SEARCH(AF$1,Data!$A208)),"",          ";" &amp; VLOOKUP(AF$1,Data!$E:$F,2, FALSE) &amp; ";"   )             )</f>
        <v/>
      </c>
      <c r="AG208" t="str">
        <f>IF(Data!$E208=AG$1, "",             IF(ISERR(SEARCH(AG$1,Data!$A208)),"",          ";" &amp; VLOOKUP(AG$1,Data!$E:$F,2, FALSE) &amp; ";"   )             )</f>
        <v/>
      </c>
      <c r="AH208" t="str">
        <f>IF(Data!$E208=AH$1, "",             IF(ISERR(SEARCH(AH$1,Data!$A208)),"",          ";" &amp; VLOOKUP(AH$1,Data!$E:$F,2, FALSE) &amp; ";"   )             )</f>
        <v/>
      </c>
      <c r="AI208" t="str">
        <f>IF(Data!$E208=AI$1, "",             IF(ISERR(SEARCH(AI$1,Data!$A208)),"",          ";" &amp; VLOOKUP(AI$1,Data!$E:$F,2, FALSE) &amp; ";"   )             )</f>
        <v/>
      </c>
      <c r="AJ208" t="str">
        <f>IF(Data!$E208=AJ$1, "",             IF(ISERR(SEARCH(AJ$1,Data!$A208)),"",          ";" &amp; VLOOKUP(AJ$1,Data!$E:$F,2, FALSE) &amp; ";"   )             )</f>
        <v/>
      </c>
      <c r="AK208" t="str">
        <f>IF(Data!$E208=AK$1, "",             IF(ISERR(SEARCH(AK$1,Data!$A208)),"",          ";" &amp; VLOOKUP(AK$1,Data!$E:$F,2, FALSE) &amp; ";"   )             )</f>
        <v/>
      </c>
      <c r="AL208" t="str">
        <f>IF(Data!$E208=AL$1, "",             IF(ISERR(SEARCH(AL$1,Data!$A208)),"",          ";" &amp; VLOOKUP(AL$1,Data!$E:$F,2, FALSE) &amp; ";"   )             )</f>
        <v/>
      </c>
      <c r="AM208" t="str">
        <f>IF(Data!$E208=AM$1, "",             IF(ISERR(SEARCH(AM$1,Data!$A208)),"",          ";" &amp; VLOOKUP(AM$1,Data!$E:$F,2, FALSE) &amp; ";"   )             )</f>
        <v/>
      </c>
      <c r="AN208" t="str">
        <f>IF(Data!$E208=AN$1, "",             IF(ISERR(SEARCH(AN$1,Data!$A208)),"",          ";" &amp; VLOOKUP(AN$1,Data!$E:$F,2, FALSE) &amp; ";"   )             )</f>
        <v/>
      </c>
      <c r="AO208" t="str">
        <f>IF(Data!$E208=AO$1, "",             IF(ISERR(SEARCH(AO$1,Data!$A208)),"",          ";" &amp; VLOOKUP(AO$1,Data!$E:$F,2, FALSE) &amp; ";"   )             )</f>
        <v/>
      </c>
      <c r="AP208" t="str">
        <f>IF(Data!$E208=AP$1, "",             IF(ISERR(SEARCH(AP$1,Data!$A208)),"",          ";" &amp; VLOOKUP(AP$1,Data!$E:$F,2, FALSE) &amp; ";"   )             )</f>
        <v/>
      </c>
      <c r="AQ208" t="str">
        <f>IF(Data!$E208=AQ$1, "",             IF(ISERR(SEARCH(AQ$1,Data!$A208)),"",          ";" &amp; VLOOKUP(AQ$1,Data!$E:$F,2, FALSE) &amp; ";"   )             )</f>
        <v/>
      </c>
      <c r="AR208" t="str">
        <f>IF(Data!$E208=AR$1, "",             IF(ISERR(SEARCH(AR$1,Data!$A208)),"",          ";" &amp; VLOOKUP(AR$1,Data!$E:$F,2, FALSE) &amp; ";"   )             )</f>
        <v/>
      </c>
      <c r="AS208" t="str">
        <f>IF(Data!$E208=AS$1, "",             IF(ISERR(SEARCH(AS$1,Data!$A208)),"",          ";" &amp; VLOOKUP(AS$1,Data!$E:$F,2, FALSE) &amp; ";"   )             )</f>
        <v/>
      </c>
      <c r="AT208" t="str">
        <f>IF(Data!$E208=AT$1, "",             IF(ISERR(SEARCH(AT$1,Data!$A208)),"",          ";" &amp; VLOOKUP(AT$1,Data!$E:$F,2, FALSE) &amp; ";"   )             )</f>
        <v/>
      </c>
      <c r="AU208" t="str">
        <f>IF(Data!$E208=AU$1, "",             IF(ISERR(SEARCH(AU$1,Data!$A208)),"",          ";" &amp; VLOOKUP(AU$1,Data!$E:$F,2, FALSE) &amp; ";"   )             )</f>
        <v/>
      </c>
      <c r="AV208" t="str">
        <f>IF(Data!$E208=AV$1, "",             IF(ISERR(SEARCH(AV$1,Data!$A208)),"",          ";" &amp; VLOOKUP(AV$1,Data!$E:$F,2, FALSE) &amp; ";"   )             )</f>
        <v/>
      </c>
      <c r="AW208" t="str">
        <f>IF(Data!$E208=AW$1, "",             IF(ISERR(SEARCH(AW$1,Data!$A208)),"",          ";" &amp; VLOOKUP(AW$1,Data!$E:$F,2, FALSE) &amp; ";"   )             )</f>
        <v/>
      </c>
      <c r="AX208" t="str">
        <f>IF(Data!$E208=AX$1, "",             IF(ISERR(SEARCH(AX$1,Data!$A208)),"",          ";" &amp; VLOOKUP(AX$1,Data!$E:$F,2, FALSE) &amp; ";"   )             )</f>
        <v/>
      </c>
      <c r="AY208" t="str">
        <f>IF(Data!$E208=AY$1, "",             IF(ISERR(SEARCH(AY$1,Data!$A208)),"",          ";" &amp; VLOOKUP(AY$1,Data!$E:$F,2, FALSE) &amp; ";"   )             )</f>
        <v/>
      </c>
      <c r="AZ208" t="str">
        <f>IF(Data!$E208=AZ$1, "",             IF(ISERR(SEARCH(AZ$1,Data!$A208)),"",          ";" &amp; VLOOKUP(AZ$1,Data!$E:$F,2, FALSE) &amp; ";"   )             )</f>
        <v/>
      </c>
      <c r="BA208" t="str">
        <f>IF(Data!$E208=BA$1, "",             IF(ISERR(SEARCH(BA$1,Data!$A208)),"",          ";" &amp; VLOOKUP(BA$1,Data!$E:$F,2, FALSE) &amp; ";"   )             )</f>
        <v/>
      </c>
      <c r="BB208" t="str">
        <f>IF(Data!$E208=BB$1, "",             IF(ISERR(SEARCH(BB$1,Data!$A208)),"",          ";" &amp; VLOOKUP(BB$1,Data!$E:$F,2, FALSE) &amp; ";"   )             )</f>
        <v/>
      </c>
      <c r="BC208" t="str">
        <f>IF(Data!$E208=BC$1, "",             IF(ISERR(SEARCH(BC$1,Data!$A208)),"",          ";" &amp; VLOOKUP(BC$1,Data!$E:$F,2, FALSE) &amp; ";"   )             )</f>
        <v/>
      </c>
      <c r="BD208" t="str">
        <f>IF(Data!$E208=BD$1, "",             IF(ISERR(SEARCH(BD$1,Data!$A208)),"",          ";" &amp; VLOOKUP(BD$1,Data!$E:$F,2, FALSE) &amp; ";"   )             )</f>
        <v/>
      </c>
      <c r="BE208" t="str">
        <f>IF(Data!$E208=BE$1, "",             IF(ISERR(SEARCH(BE$1,Data!$A208)),"",          ";" &amp; VLOOKUP(BE$1,Data!$E:$F,2, FALSE) &amp; ";"   )             )</f>
        <v/>
      </c>
      <c r="BF208" t="str">
        <f>IF(Data!$E208=BF$1, "",             IF(ISERR(SEARCH(BF$1,Data!$A208)),"",          ";" &amp; VLOOKUP(BF$1,Data!$E:$F,2, FALSE) &amp; ";"   )             )</f>
        <v/>
      </c>
      <c r="BG208" t="str">
        <f>IF(Data!$E208=BG$1, "",             IF(ISERR(SEARCH(BG$1,Data!$A208)),"",          ";" &amp; VLOOKUP(BG$1,Data!$E:$F,2, FALSE) &amp; ";"   )             )</f>
        <v/>
      </c>
      <c r="BH208" t="str">
        <f>IF(Data!$E208=BH$1, "",             IF(ISERR(SEARCH(BH$1,Data!$A208)),"",          ";" &amp; VLOOKUP(BH$1,Data!$E:$F,2, FALSE) &amp; ";"   )             )</f>
        <v/>
      </c>
      <c r="BI208" t="str">
        <f>IF(Data!$E208=BI$1, "",             IF(ISERR(SEARCH(BI$1,Data!$A208)),"",          ";" &amp; VLOOKUP(BI$1,Data!$E:$F,2, FALSE) &amp; ";"   )             )</f>
        <v/>
      </c>
      <c r="BJ208" t="str">
        <f>IF(Data!$E208=BJ$1, "",             IF(ISERR(SEARCH(BJ$1,Data!$A208)),"",          ";" &amp; VLOOKUP(BJ$1,Data!$E:$F,2, FALSE) &amp; ";"   )             )</f>
        <v/>
      </c>
      <c r="BK208" t="str">
        <f>IF(Data!$E208=BK$1, "",             IF(ISERR(SEARCH(BK$1,Data!$A208)),"",          ";" &amp; VLOOKUP(BK$1,Data!$E:$F,2, FALSE) &amp; ";"   )             )</f>
        <v/>
      </c>
      <c r="BL208" t="str">
        <f>IF(Data!$E208=BL$1, "",             IF(ISERR(SEARCH(BL$1,Data!$A208)),"",          ";" &amp; VLOOKUP(BL$1,Data!$E:$F,2, FALSE) &amp; ";"   )             )</f>
        <v/>
      </c>
      <c r="BM208" t="str">
        <f>IF(Data!$E208=BM$1, "",             IF(ISERR(SEARCH(BM$1,Data!$A208)),"",          ";" &amp; VLOOKUP(BM$1,Data!$E:$F,2, FALSE) &amp; ";"   )             )</f>
        <v/>
      </c>
      <c r="BN208" t="str">
        <f>IF(Data!$E208=BN$1, "",             IF(ISERR(SEARCH(BN$1,Data!$A208)),"",          ";" &amp; VLOOKUP(BN$1,Data!$E:$F,2, FALSE) &amp; ";"   )             )</f>
        <v/>
      </c>
      <c r="BO208" t="str">
        <f>IF(Data!$E208=BO$1, "",             IF(ISERR(SEARCH(BO$1,Data!$A208)),"",          ";" &amp; VLOOKUP(BO$1,Data!$E:$F,2, FALSE) &amp; ";"   )             )</f>
        <v/>
      </c>
      <c r="BP208" t="str">
        <f>IF(Data!$E208=BP$1, "",             IF(ISERR(SEARCH(BP$1,Data!$A208)),"",          ";" &amp; VLOOKUP(BP$1,Data!$E:$F,2, FALSE) &amp; ";"   )             )</f>
        <v/>
      </c>
      <c r="BQ208" t="str">
        <f>IF(Data!$E208=BQ$1, "",             IF(ISERR(SEARCH(BQ$1,Data!$A208)),"",          ";" &amp; VLOOKUP(BQ$1,Data!$E:$F,2, FALSE) &amp; ";"   )             )</f>
        <v/>
      </c>
      <c r="BR208" t="str">
        <f>IF(Data!$E208=BR$1, "",             IF(ISERR(SEARCH(BR$1,Data!$A208)),"",          ";" &amp; VLOOKUP(BR$1,Data!$E:$F,2, FALSE) &amp; ";"   )             )</f>
        <v/>
      </c>
      <c r="BS208" t="str">
        <f>IF(Data!$E208=BS$1, "",             IF(ISERR(SEARCH(BS$1,Data!$A208)),"",          ";" &amp; VLOOKUP(BS$1,Data!$E:$F,2, FALSE) &amp; ";"   )             )</f>
        <v/>
      </c>
      <c r="BT208" t="str">
        <f>IF(Data!$E208=BT$1, "",             IF(ISERR(SEARCH(BT$1,Data!$A208)),"",          ";" &amp; VLOOKUP(BT$1,Data!$E:$F,2, FALSE) &amp; ";"   )             )</f>
        <v/>
      </c>
      <c r="BU208" t="str">
        <f>IF(Data!$E208=BU$1, "",             IF(ISERR(SEARCH(BU$1,Data!$A208)),"",          ";" &amp; VLOOKUP(BU$1,Data!$E:$F,2, FALSE) &amp; ";"   )             )</f>
        <v/>
      </c>
      <c r="BV208" t="str">
        <f>IF(Data!$E208=BV$1, "",             IF(ISERR(SEARCH(BV$1,Data!$A208)),"",          ";" &amp; VLOOKUP(BV$1,Data!$E:$F,2, FALSE) &amp; ";"   )             )</f>
        <v/>
      </c>
      <c r="BW208" t="str">
        <f>IF(Data!$E208=BW$1, "",             IF(ISERR(SEARCH(BW$1,Data!$A208)),"",          ";" &amp; VLOOKUP(BW$1,Data!$E:$F,2, FALSE) &amp; ";"   )             )</f>
        <v/>
      </c>
      <c r="BX208" t="str">
        <f>IF(Data!$E208=BX$1, "",             IF(ISERR(SEARCH(BX$1,Data!$A208)),"",          ";" &amp; VLOOKUP(BX$1,Data!$E:$F,2, FALSE) &amp; ";"   )             )</f>
        <v/>
      </c>
      <c r="BY208" t="str">
        <f>IF(Data!$E208=BY$1, "",             IF(ISERR(SEARCH(BY$1,Data!$A208)),"",          ";" &amp; VLOOKUP(BY$1,Data!$E:$F,2, FALSE) &amp; ";"   )             )</f>
        <v/>
      </c>
      <c r="BZ208" t="str">
        <f>IF(Data!$E208=BZ$1, "",             IF(ISERR(SEARCH(BZ$1,Data!$A208)),"",          ";" &amp; VLOOKUP(BZ$1,Data!$E:$F,2, FALSE) &amp; ";"   )             )</f>
        <v/>
      </c>
      <c r="CA208" t="str">
        <f>IF(Data!$E208=CA$1, "",             IF(ISERR(SEARCH(CA$1,Data!$A208)),"",          ";" &amp; VLOOKUP(CA$1,Data!$E:$F,2, FALSE) &amp; ";"   )             )</f>
        <v/>
      </c>
      <c r="CB208" t="str">
        <f>IF(Data!$E208=CB$1, "",             IF(ISERR(SEARCH(CB$1,Data!$A208)),"",          ";" &amp; VLOOKUP(CB$1,Data!$E:$F,2, FALSE) &amp; ";"   )             )</f>
        <v/>
      </c>
      <c r="CC208" t="str">
        <f>IF(Data!$E208=CC$1, "",             IF(ISERR(SEARCH(CC$1,Data!$A208)),"",          ";" &amp; VLOOKUP(CC$1,Data!$E:$F,2, FALSE) &amp; ";"   )             )</f>
        <v/>
      </c>
      <c r="CD208" t="str">
        <f>IF(Data!$E208=CD$1, "",             IF(ISERR(SEARCH(CD$1,Data!$A208)),"",          ";" &amp; VLOOKUP(CD$1,Data!$E:$F,2, FALSE) &amp; ";"   )             )</f>
        <v/>
      </c>
      <c r="CE208" t="str">
        <f>IF(Data!$E208=CE$1, "",             IF(ISERR(SEARCH(CE$1,Data!$A208)),"",          ";" &amp; VLOOKUP(CE$1,Data!$E:$F,2, FALSE) &amp; ";"   )             )</f>
        <v/>
      </c>
      <c r="CF208" t="str">
        <f>IF(Data!$E208=CF$1, "",             IF(ISERR(SEARCH(CF$1,Data!$A208)),"",          ";" &amp; VLOOKUP(CF$1,Data!$E:$F,2, FALSE) &amp; ";"   )             )</f>
        <v/>
      </c>
      <c r="CG208" t="str">
        <f>IF(Data!$E208=CG$1, "",             IF(ISERR(SEARCH(CG$1,Data!$A208)),"",          ";" &amp; VLOOKUP(CG$1,Data!$E:$F,2, FALSE) &amp; ";"   )             )</f>
        <v/>
      </c>
      <c r="CH208" t="str">
        <f>IF(Data!$E208=CH$1, "",             IF(ISERR(SEARCH(CH$1,Data!$A208)),"",          ";" &amp; VLOOKUP(CH$1,Data!$E:$F,2, FALSE) &amp; ";"   )             )</f>
        <v/>
      </c>
      <c r="CI208" t="str">
        <f>IF(Data!$E208=CI$1, "",             IF(ISERR(SEARCH(CI$1,Data!$A208)),"",          ";" &amp; VLOOKUP(CI$1,Data!$E:$F,2, FALSE) &amp; ";"   )             )</f>
        <v/>
      </c>
      <c r="CJ208" t="str">
        <f>IF(Data!$E208=CJ$1, "",             IF(ISERR(SEARCH(CJ$1,Data!$A208)),"",          ";" &amp; VLOOKUP(CJ$1,Data!$E:$F,2, FALSE) &amp; ";"   )             )</f>
        <v/>
      </c>
      <c r="CK208" t="str">
        <f>IF(Data!$E208=CK$1, "",             IF(ISERR(SEARCH(CK$1,Data!$A208)),"",          ";" &amp; VLOOKUP(CK$1,Data!$E:$F,2, FALSE) &amp; ";"   )             )</f>
        <v/>
      </c>
      <c r="CL208" t="str">
        <f>IF(Data!$E208=CL$1, "",             IF(ISERR(SEARCH(CL$1,Data!$A208)),"",          ";" &amp; VLOOKUP(CL$1,Data!$E:$F,2, FALSE) &amp; ";"   )             )</f>
        <v/>
      </c>
      <c r="CM208" t="str">
        <f>IF(Data!$E208=CM$1, "",             IF(ISERR(SEARCH(CM$1,Data!$A208)),"",          ";" &amp; VLOOKUP(CM$1,Data!$E:$F,2, FALSE) &amp; ";"   )             )</f>
        <v/>
      </c>
      <c r="CN208" t="str">
        <f>IF(Data!$E208=CN$1, "",             IF(ISERR(SEARCH(CN$1,Data!$A208)),"",          ";" &amp; VLOOKUP(CN$1,Data!$E:$F,2, FALSE) &amp; ";"   )             )</f>
        <v/>
      </c>
      <c r="CO208" t="str">
        <f>IF(Data!$E208=CO$1, "",             IF(ISERR(SEARCH(CO$1,Data!$A208)),"",          ";" &amp; VLOOKUP(CO$1,Data!$E:$F,2, FALSE) &amp; ";"   )             )</f>
        <v/>
      </c>
      <c r="CP208" t="str">
        <f>IF(Data!$E208=CP$1, "",             IF(ISERR(SEARCH(CP$1,Data!$A208)),"",          ";" &amp; VLOOKUP(CP$1,Data!$E:$F,2, FALSE) &amp; ";"   )             )</f>
        <v/>
      </c>
      <c r="CQ208" t="str">
        <f>IF(Data!$E208=CQ$1, "",             IF(ISERR(SEARCH(CQ$1,Data!$A208)),"",          ";" &amp; VLOOKUP(CQ$1,Data!$E:$F,2, FALSE) &amp; ";"   )             )</f>
        <v/>
      </c>
      <c r="CR208" t="str">
        <f>IF(Data!$E208=CR$1, "",             IF(ISERR(SEARCH(CR$1,Data!$A208)),"",          ";" &amp; VLOOKUP(CR$1,Data!$E:$F,2, FALSE) &amp; ";"   )             )</f>
        <v/>
      </c>
      <c r="CS208" t="str">
        <f>IF(Data!$E208=CS$1, "",             IF(ISERR(SEARCH(CS$1,Data!$A208)),"",          ";" &amp; VLOOKUP(CS$1,Data!$E:$F,2, FALSE) &amp; ";"   )             )</f>
        <v/>
      </c>
      <c r="CT208" t="str">
        <f>IF(Data!$E208=CT$1, "",             IF(ISERR(SEARCH(CT$1,Data!$A208)),"",          ";" &amp; VLOOKUP(CT$1,Data!$E:$F,2, FALSE) &amp; ";"   )             )</f>
        <v/>
      </c>
      <c r="CU208" t="str">
        <f>IF(Data!$E208=CU$1, "",             IF(ISERR(SEARCH(CU$1,Data!$A208)),"",          ";" &amp; VLOOKUP(CU$1,Data!$E:$F,2, FALSE) &amp; ";"   )             )</f>
        <v/>
      </c>
      <c r="CV208" t="str">
        <f>IF(Data!$E208=CV$1, "",             IF(ISERR(SEARCH(CV$1,Data!$A208)),"",          ";" &amp; VLOOKUP(CV$1,Data!$E:$F,2, FALSE) &amp; ";"   )             )</f>
        <v/>
      </c>
      <c r="CW208" t="str">
        <f>IF(Data!$E208=CW$1, "",             IF(ISERR(SEARCH(CW$1,Data!$A208)),"",          ";" &amp; VLOOKUP(CW$1,Data!$E:$F,2, FALSE) &amp; ";"   )             )</f>
        <v/>
      </c>
      <c r="CX208" t="str">
        <f>IF(Data!$E208=CX$1, "",             IF(ISERR(SEARCH(CX$1,Data!$A208)),"",          ";" &amp; VLOOKUP(CX$1,Data!$E:$F,2, FALSE) &amp; ";"   )             )</f>
        <v/>
      </c>
      <c r="CY208" t="str">
        <f>IF(Data!$E208=CY$1, "",             IF(ISERR(SEARCH(CY$1,Data!$A208)),"",          ";" &amp; VLOOKUP(CY$1,Data!$E:$F,2, FALSE) &amp; ";"   )             )</f>
        <v/>
      </c>
      <c r="CZ208" t="str">
        <f>IF(Data!$E208=CZ$1, "",             IF(ISERR(SEARCH(CZ$1,Data!$A208)),"",          ";" &amp; VLOOKUP(CZ$1,Data!$E:$F,2, FALSE) &amp; ";"   )             )</f>
        <v/>
      </c>
      <c r="DA208" t="str">
        <f>IF(Data!$E208=DA$1, "",             IF(ISERR(SEARCH(DA$1,Data!$A208)),"",          ";" &amp; VLOOKUP(DA$1,Data!$E:$F,2, FALSE) &amp; ";"   )             )</f>
        <v/>
      </c>
      <c r="DB208" t="str">
        <f>IF(Data!$E208=DB$1, "",             IF(ISERR(SEARCH(DB$1,Data!$A208)),"",          ";" &amp; VLOOKUP(DB$1,Data!$E:$F,2, FALSE) &amp; ";"   )             )</f>
        <v/>
      </c>
      <c r="DC208" t="str">
        <f>IF(Data!$E208=DC$1, "",             IF(ISERR(SEARCH(DC$1,Data!$A208)),"",          ";" &amp; VLOOKUP(DC$1,Data!$E:$F,2, FALSE) &amp; ";"   )             )</f>
        <v/>
      </c>
      <c r="DD208" t="str">
        <f>IF(Data!$E208=DD$1, "",             IF(ISERR(SEARCH(DD$1,Data!$A208)),"",          ";" &amp; VLOOKUP(DD$1,Data!$E:$F,2, FALSE) &amp; ";"   )             )</f>
        <v/>
      </c>
      <c r="DE208" t="str">
        <f>IF(Data!$E208=DE$1, "",             IF(ISERR(SEARCH(DE$1,Data!$A208)),"",          ";" &amp; VLOOKUP(DE$1,Data!$E:$F,2, FALSE) &amp; ";"   )             )</f>
        <v/>
      </c>
      <c r="DF208" t="str">
        <f>IF(Data!$E208=DF$1, "",             IF(ISERR(SEARCH(DF$1,Data!$A208)),"",          ";" &amp; VLOOKUP(DF$1,Data!$E:$F,2, FALSE) &amp; ";"   )             )</f>
        <v/>
      </c>
      <c r="DG208" t="str">
        <f>IF(Data!$E208=DG$1, "",             IF(ISERR(SEARCH(DG$1,Data!$A208)),"",          ";" &amp; VLOOKUP(DG$1,Data!$E:$F,2, FALSE) &amp; ";"   )             )</f>
        <v/>
      </c>
      <c r="DH208" t="str">
        <f>IF(Data!$E208=DH$1, "",             IF(ISERR(SEARCH(DH$1,Data!$A208)),"",          ";" &amp; VLOOKUP(DH$1,Data!$E:$F,2, FALSE) &amp; ";"   )             )</f>
        <v/>
      </c>
      <c r="DI208" t="str">
        <f>IF(Data!$E208=DI$1, "",             IF(ISERR(SEARCH(DI$1,Data!$A208)),"",          ";" &amp; VLOOKUP(DI$1,Data!$E:$F,2, FALSE) &amp; ";"   )             )</f>
        <v/>
      </c>
      <c r="DJ208" t="str">
        <f>IF(Data!$E208=DJ$1, "",             IF(ISERR(SEARCH(DJ$1,Data!$A208)),"",          ";" &amp; VLOOKUP(DJ$1,Data!$E:$F,2, FALSE) &amp; ";"   )             )</f>
        <v/>
      </c>
      <c r="DK208" t="str">
        <f>IF(Data!$E208=DK$1, "",             IF(ISERR(SEARCH(DK$1,Data!$A208)),"",          ";" &amp; VLOOKUP(DK$1,Data!$E:$F,2, FALSE) &amp; ";"   )             )</f>
        <v/>
      </c>
      <c r="DL208" t="str">
        <f>IF(Data!$E208=DL$1, "",             IF(ISERR(SEARCH(DL$1,Data!$A208)),"",          ";" &amp; VLOOKUP(DL$1,Data!$E:$F,2, FALSE) &amp; ";"   )             )</f>
        <v/>
      </c>
      <c r="DM208" t="str">
        <f>IF(Data!$E208=DM$1, "",             IF(ISERR(SEARCH(DM$1,Data!$A208)),"",          ";" &amp; VLOOKUP(DM$1,Data!$E:$F,2, FALSE) &amp; ";"   )             )</f>
        <v/>
      </c>
      <c r="DN208" t="str">
        <f>IF(Data!$E208=DN$1, "",             IF(ISERR(SEARCH(DN$1,Data!$A208)),"",          ";" &amp; VLOOKUP(DN$1,Data!$E:$F,2, FALSE) &amp; ";"   )             )</f>
        <v/>
      </c>
      <c r="DO208" t="str">
        <f>IF(Data!$E208=DO$1, "",             IF(ISERR(SEARCH(DO$1,Data!$A208)),"",          ";" &amp; VLOOKUP(DO$1,Data!$E:$F,2, FALSE) &amp; ";"   )             )</f>
        <v/>
      </c>
      <c r="DP208" t="str">
        <f>IF(Data!$E208=DP$1, "",             IF(ISERR(SEARCH(DP$1,Data!$A208)),"",          ";" &amp; VLOOKUP(DP$1,Data!$E:$F,2, FALSE) &amp; ";"   )             )</f>
        <v/>
      </c>
      <c r="DQ208" t="str">
        <f>IF(Data!$E208=DQ$1, "",             IF(ISERR(SEARCH(DQ$1,Data!$A208)),"",          ";" &amp; VLOOKUP(DQ$1,Data!$E:$F,2, FALSE) &amp; ";"   )             )</f>
        <v/>
      </c>
      <c r="DR208" t="str">
        <f>IF(Data!$E208=DR$1, "",             IF(ISERR(SEARCH(DR$1,Data!$A208)),"",          ";" &amp; VLOOKUP(DR$1,Data!$E:$F,2, FALSE) &amp; ";"   )             )</f>
        <v/>
      </c>
      <c r="DS208" t="str">
        <f>IF(Data!$E208=DS$1, "",             IF(ISERR(SEARCH(DS$1,Data!$A208)),"",          ";" &amp; VLOOKUP(DS$1,Data!$E:$F,2, FALSE) &amp; ";"   )             )</f>
        <v/>
      </c>
      <c r="DT208" t="str">
        <f>IF(Data!$E208=DT$1, "",             IF(ISERR(SEARCH(DT$1,Data!$A208)),"",          ";" &amp; VLOOKUP(DT$1,Data!$E:$F,2, FALSE) &amp; ";"   )             )</f>
        <v/>
      </c>
      <c r="DU208" t="str">
        <f>IF(Data!$E208=DU$1, "",             IF(ISERR(SEARCH(DU$1,Data!$A208)),"",          ";" &amp; VLOOKUP(DU$1,Data!$E:$F,2, FALSE) &amp; ";"   )             )</f>
        <v/>
      </c>
      <c r="DV208" t="str">
        <f>IF(Data!$E208=DV$1, "",             IF(ISERR(SEARCH(DV$1,Data!$A208)),"",          ";" &amp; VLOOKUP(DV$1,Data!$E:$F,2, FALSE) &amp; ";"   )             )</f>
        <v/>
      </c>
      <c r="DW208" t="str">
        <f>IF(Data!$E208=DW$1, "",             IF(ISERR(SEARCH(DW$1,Data!$A208)),"",          ";" &amp; VLOOKUP(DW$1,Data!$E:$F,2, FALSE) &amp; ";"   )             )</f>
        <v/>
      </c>
      <c r="DX208" t="str">
        <f>IF(Data!$E208=DX$1, "",             IF(ISERR(SEARCH(DX$1,Data!$A208)),"",          ";" &amp; VLOOKUP(DX$1,Data!$E:$F,2, FALSE) &amp; ";"   )             )</f>
        <v/>
      </c>
      <c r="DY208" t="str">
        <f>IF(Data!$E208=DY$1, "",             IF(ISERR(SEARCH(DY$1,Data!$A208)),"",          ";" &amp; VLOOKUP(DY$1,Data!$E:$F,2, FALSE) &amp; ";"   )             )</f>
        <v/>
      </c>
      <c r="DZ208" t="str">
        <f>IF(Data!$E208=DZ$1, "",             IF(ISERR(SEARCH(DZ$1,Data!$A208)),"",          ";" &amp; VLOOKUP(DZ$1,Data!$E:$F,2, FALSE) &amp; ";"   )             )</f>
        <v/>
      </c>
      <c r="EA208" t="str">
        <f>IF(Data!$E208=EA$1, "",             IF(ISERR(SEARCH(EA$1,Data!$A208)),"",          ";" &amp; VLOOKUP(EA$1,Data!$E:$F,2, FALSE) &amp; ";"   )             )</f>
        <v/>
      </c>
      <c r="EB208" t="str">
        <f>IF(Data!$E208=EB$1, "",             IF(ISERR(SEARCH(EB$1,Data!$A208)),"",          ";" &amp; VLOOKUP(EB$1,Data!$E:$F,2, FALSE) &amp; ";"   )             )</f>
        <v/>
      </c>
      <c r="EC208" t="str">
        <f>IF(Data!$E208=EC$1, "",             IF(ISERR(SEARCH(EC$1,Data!$A208)),"",          ";" &amp; VLOOKUP(EC$1,Data!$E:$F,2, FALSE) &amp; ";"   )             )</f>
        <v/>
      </c>
      <c r="ED208" t="str">
        <f>IF(Data!$E208=ED$1, "",             IF(ISERR(SEARCH(ED$1,Data!$A208)),"",          ";" &amp; VLOOKUP(ED$1,Data!$E:$F,2, FALSE) &amp; ";"   )             )</f>
        <v/>
      </c>
      <c r="EE208" t="str">
        <f>IF(Data!$E208=EE$1, "",             IF(ISERR(SEARCH(EE$1,Data!$A208)),"",          ";" &amp; VLOOKUP(EE$1,Data!$E:$F,2, FALSE) &amp; ";"   )             )</f>
        <v/>
      </c>
      <c r="EF208" t="str">
        <f>IF(Data!$E208=EF$1, "",             IF(ISERR(SEARCH(EF$1,Data!$A208)),"",          ";" &amp; VLOOKUP(EF$1,Data!$E:$F,2, FALSE) &amp; ";"   )             )</f>
        <v/>
      </c>
      <c r="EG208" t="str">
        <f>IF(Data!$E208=EG$1, "",             IF(ISERR(SEARCH(EG$1,Data!$A208)),"",          ";" &amp; VLOOKUP(EG$1,Data!$E:$F,2, FALSE) &amp; ";"   )             )</f>
        <v/>
      </c>
      <c r="EH208" t="str">
        <f>IF(Data!$E208=EH$1, "",             IF(ISERR(SEARCH(EH$1,Data!$A208)),"",          ";" &amp; VLOOKUP(EH$1,Data!$E:$F,2, FALSE) &amp; ";"   )             )</f>
        <v/>
      </c>
      <c r="EI208" t="str">
        <f>IF(Data!$E208=EI$1, "",             IF(ISERR(SEARCH(EI$1,Data!$A208)),"",          ";" &amp; VLOOKUP(EI$1,Data!$E:$F,2, FALSE) &amp; ";"   )             )</f>
        <v/>
      </c>
      <c r="EJ208" t="str">
        <f>IF(Data!$E208=EJ$1, "",             IF(ISERR(SEARCH(EJ$1,Data!$A208)),"",          ";" &amp; VLOOKUP(EJ$1,Data!$E:$F,2, FALSE) &amp; ";"   )             )</f>
        <v/>
      </c>
      <c r="EK208" t="str">
        <f>IF(Data!$E208=EK$1, "",             IF(ISERR(SEARCH(EK$1,Data!$A208)),"",          ";" &amp; VLOOKUP(EK$1,Data!$E:$F,2, FALSE) &amp; ";"   )             )</f>
        <v/>
      </c>
      <c r="EL208" t="str">
        <f>IF(Data!$E208=EL$1, "",             IF(ISERR(SEARCH(EL$1,Data!$A208)),"",          ";" &amp; VLOOKUP(EL$1,Data!$E:$F,2, FALSE) &amp; ";"   )             )</f>
        <v/>
      </c>
      <c r="EM208" t="str">
        <f>IF(Data!$E208=EM$1, "",             IF(ISERR(SEARCH(EM$1,Data!$A208)),"",          ";" &amp; VLOOKUP(EM$1,Data!$E:$F,2, FALSE) &amp; ";"   )             )</f>
        <v/>
      </c>
      <c r="EN208" t="str">
        <f>IF(Data!$E208=EN$1, "",             IF(ISERR(SEARCH(EN$1,Data!$A208)),"",          ";" &amp; VLOOKUP(EN$1,Data!$E:$F,2, FALSE) &amp; ";"   )             )</f>
        <v/>
      </c>
      <c r="EO208" t="str">
        <f>IF(Data!$E208=EO$1, "",             IF(ISERR(SEARCH(EO$1,Data!$A208)),"",          ";" &amp; VLOOKUP(EO$1,Data!$E:$F,2, FALSE) &amp; ";"   )             )</f>
        <v/>
      </c>
      <c r="EP208" t="str">
        <f>IF(Data!$E208=EP$1, "",             IF(ISERR(SEARCH(EP$1,Data!$A208)),"",          ";" &amp; VLOOKUP(EP$1,Data!$E:$F,2, FALSE) &amp; ";"   )             )</f>
        <v/>
      </c>
      <c r="EQ208" t="str">
        <f>IF(Data!$E208=EQ$1, "",             IF(ISERR(SEARCH(EQ$1,Data!$A208)),"",          ";" &amp; VLOOKUP(EQ$1,Data!$E:$F,2, FALSE) &amp; ";"   )             )</f>
        <v/>
      </c>
      <c r="ER208" t="str">
        <f>IF(Data!$E208=ER$1, "",             IF(ISERR(SEARCH(ER$1,Data!$A208)),"",          ";" &amp; VLOOKUP(ER$1,Data!$E:$F,2, FALSE) &amp; ";"   )             )</f>
        <v/>
      </c>
      <c r="ES208" t="str">
        <f>IF(Data!$E208=ES$1, "",             IF(ISERR(SEARCH(ES$1,Data!$A208)),"",          ";" &amp; VLOOKUP(ES$1,Data!$E:$F,2, FALSE) &amp; ";"   )             )</f>
        <v/>
      </c>
      <c r="ET208" t="str">
        <f>IF(Data!$E208=ET$1, "",             IF(ISERR(SEARCH(ET$1,Data!$A208)),"",          ";" &amp; VLOOKUP(ET$1,Data!$E:$F,2, FALSE) &amp; ";"   )             )</f>
        <v/>
      </c>
      <c r="EU208" t="str">
        <f>IF(Data!$E208=EU$1, "",             IF(ISERR(SEARCH(EU$1,Data!$A208)),"",          ";" &amp; VLOOKUP(EU$1,Data!$E:$F,2, FALSE) &amp; ";"   )             )</f>
        <v/>
      </c>
      <c r="EV208" t="str">
        <f>IF(Data!$E208=EV$1, "",             IF(ISERR(SEARCH(EV$1,Data!$A208)),"",          ";" &amp; VLOOKUP(EV$1,Data!$E:$F,2, FALSE) &amp; ";"   )             )</f>
        <v/>
      </c>
      <c r="EW208" t="str">
        <f>IF(Data!$E208=EW$1, "",             IF(ISERR(SEARCH(EW$1,Data!$A208)),"",          ";" &amp; VLOOKUP(EW$1,Data!$E:$F,2, FALSE) &amp; ";"   )             )</f>
        <v/>
      </c>
      <c r="EX208" t="str">
        <f>IF(Data!$E208=EX$1, "",             IF(ISERR(SEARCH(EX$1,Data!$A208)),"",          ";" &amp; VLOOKUP(EX$1,Data!$E:$F,2, FALSE) &amp; ";"   )             )</f>
        <v/>
      </c>
      <c r="EY208" t="str">
        <f>IF(Data!$E208=EY$1, "",             IF(ISERR(SEARCH(EY$1,Data!$A208)),"",          ";" &amp; VLOOKUP(EY$1,Data!$E:$F,2, FALSE) &amp; ";"   )             )</f>
        <v/>
      </c>
      <c r="EZ208" t="str">
        <f>IF(Data!$E208=EZ$1, "",             IF(ISERR(SEARCH(EZ$1,Data!$A208)),"",          ";" &amp; VLOOKUP(EZ$1,Data!$E:$F,2, FALSE) &amp; ";"   )             )</f>
        <v/>
      </c>
      <c r="FA208" t="str">
        <f>IF(Data!$E208=FA$1, "",             IF(ISERR(SEARCH(FA$1,Data!$A208)),"",          ";" &amp; VLOOKUP(FA$1,Data!$E:$F,2, FALSE) &amp; ";"   )             )</f>
        <v/>
      </c>
      <c r="FB208" t="str">
        <f>IF(Data!$E208=FB$1, "",             IF(ISERR(SEARCH(FB$1,Data!$A208)),"",          ";" &amp; VLOOKUP(FB$1,Data!$E:$F,2, FALSE) &amp; ";"   )             )</f>
        <v/>
      </c>
      <c r="FC208" t="str">
        <f>IF(Data!$E208=FC$1, "",             IF(ISERR(SEARCH(FC$1,Data!$A208)),"",          ";" &amp; VLOOKUP(FC$1,Data!$E:$F,2, FALSE) &amp; ";"   )             )</f>
        <v/>
      </c>
      <c r="FD208" t="str">
        <f>IF(Data!$E208=FD$1, "",             IF(ISERR(SEARCH(FD$1,Data!$A208)),"",          ";" &amp; VLOOKUP(FD$1,Data!$E:$F,2, FALSE) &amp; ";"   )             )</f>
        <v/>
      </c>
      <c r="FE208" t="str">
        <f>IF(Data!$E208=FE$1, "",             IF(ISERR(SEARCH(FE$1,Data!$A208)),"",          ";" &amp; VLOOKUP(FE$1,Data!$E:$F,2, FALSE) &amp; ";"   )             )</f>
        <v/>
      </c>
      <c r="FF208" t="str">
        <f>IF(Data!$E208=FF$1, "",             IF(ISERR(SEARCH(FF$1,Data!$A208)),"",          ";" &amp; VLOOKUP(FF$1,Data!$E:$F,2, FALSE) &amp; ";"   )             )</f>
        <v/>
      </c>
      <c r="FG208" t="str">
        <f>IF(Data!$E208=FG$1, "",             IF(ISERR(SEARCH(FG$1,Data!$A208)),"",          ";" &amp; VLOOKUP(FG$1,Data!$E:$F,2, FALSE) &amp; ";"   )             )</f>
        <v/>
      </c>
      <c r="FH208" t="str">
        <f>IF(Data!$E208=FH$1, "",             IF(ISERR(SEARCH(FH$1,Data!$A208)),"",          ";" &amp; VLOOKUP(FH$1,Data!$E:$F,2, FALSE) &amp; ";"   )             )</f>
        <v/>
      </c>
      <c r="FI208" t="str">
        <f>IF(Data!$E208=FI$1, "",             IF(ISERR(SEARCH(FI$1,Data!$A208)),"",          ";" &amp; VLOOKUP(FI$1,Data!$E:$F,2, FALSE) &amp; ";"   )             )</f>
        <v/>
      </c>
      <c r="FJ208" t="str">
        <f>IF(Data!$E208=FJ$1, "",             IF(ISERR(SEARCH(FJ$1,Data!$A208)),"",          ";" &amp; VLOOKUP(FJ$1,Data!$E:$F,2, FALSE) &amp; ";"   )             )</f>
        <v/>
      </c>
      <c r="FK208" t="str">
        <f>IF(Data!$E208=FK$1, "",             IF(ISERR(SEARCH(FK$1,Data!$A208)),"",          ";" &amp; VLOOKUP(FK$1,Data!$E:$F,2, FALSE) &amp; ";"   )             )</f>
        <v/>
      </c>
      <c r="FL208" t="str">
        <f>IF(Data!$E208=FL$1, "",             IF(ISERR(SEARCH(FL$1,Data!$A208)),"",          ";" &amp; VLOOKUP(FL$1,Data!$E:$F,2, FALSE) &amp; ";"   )             )</f>
        <v/>
      </c>
      <c r="FM208" t="str">
        <f>IF(Data!$E208=FM$1, "",             IF(ISERR(SEARCH(FM$1,Data!$A208)),"",          ";" &amp; VLOOKUP(FM$1,Data!$E:$F,2, FALSE) &amp; ";"   )             )</f>
        <v/>
      </c>
      <c r="FN208" t="str">
        <f>IF(Data!$E208=FN$1, "",             IF(ISERR(SEARCH(FN$1,Data!$A208)),"",          ";" &amp; VLOOKUP(FN$1,Data!$E:$F,2, FALSE) &amp; ";"   )             )</f>
        <v/>
      </c>
      <c r="FO208" t="str">
        <f>IF(Data!$E208=FO$1, "",             IF(ISERR(SEARCH(FO$1,Data!$A208)),"",          ";" &amp; VLOOKUP(FO$1,Data!$E:$F,2, FALSE) &amp; ";"   )             )</f>
        <v/>
      </c>
      <c r="FP208" t="str">
        <f>IF(Data!$E208=FP$1, "",             IF(ISERR(SEARCH(FP$1,Data!$A208)),"",          ";" &amp; VLOOKUP(FP$1,Data!$E:$F,2, FALSE) &amp; ";"   )             )</f>
        <v/>
      </c>
      <c r="FQ208" t="str">
        <f>IF(Data!$E208=FQ$1, "",             IF(ISERR(SEARCH(FQ$1,Data!$A208)),"",          ";" &amp; VLOOKUP(FQ$1,Data!$E:$F,2, FALSE) &amp; ";"   )             )</f>
        <v/>
      </c>
      <c r="FR208" t="str">
        <f>IF(Data!$E208=FR$1, "",             IF(ISERR(SEARCH(FR$1,Data!$A208)),"",          ";" &amp; VLOOKUP(FR$1,Data!$E:$F,2, FALSE) &amp; ";"   )             )</f>
        <v/>
      </c>
      <c r="FS208" t="str">
        <f>IF(Data!$E208=FS$1, "",             IF(ISERR(SEARCH(FS$1,Data!$A208)),"",          ";" &amp; VLOOKUP(FS$1,Data!$E:$F,2, FALSE) &amp; ";"   )             )</f>
        <v/>
      </c>
      <c r="FT208" t="str">
        <f>IF(Data!$E208=FT$1, "",             IF(ISERR(SEARCH(FT$1,Data!$A208)),"",          ";" &amp; VLOOKUP(FT$1,Data!$E:$F,2, FALSE) &amp; ";"   )             )</f>
        <v/>
      </c>
      <c r="FU208" t="str">
        <f>IF(Data!$E208=FU$1, "",             IF(ISERR(SEARCH(FU$1,Data!$A208)),"",          ";" &amp; VLOOKUP(FU$1,Data!$E:$F,2, FALSE) &amp; ";"   )             )</f>
        <v/>
      </c>
      <c r="FV208" t="str">
        <f>IF(Data!$E208=FV$1, "",             IF(ISERR(SEARCH(FV$1,Data!$A208)),"",          ";" &amp; VLOOKUP(FV$1,Data!$E:$F,2, FALSE) &amp; ";"   )             )</f>
        <v/>
      </c>
      <c r="FW208" t="str">
        <f>IF(Data!$E208=FW$1, "",             IF(ISERR(SEARCH(FW$1,Data!$A208)),"",          ";" &amp; VLOOKUP(FW$1,Data!$E:$F,2, FALSE) &amp; ";"   )             )</f>
        <v/>
      </c>
      <c r="FX208" t="str">
        <f>IF(Data!$E208=FX$1, "",             IF(ISERR(SEARCH(FX$1,Data!$A208)),"",          ";" &amp; VLOOKUP(FX$1,Data!$E:$F,2, FALSE) &amp; ";"   )             )</f>
        <v/>
      </c>
      <c r="FY208" t="str">
        <f>IF(Data!$E208=FY$1, "",             IF(ISERR(SEARCH(FY$1,Data!$A208)),"",          ";" &amp; VLOOKUP(FY$1,Data!$E:$F,2, FALSE) &amp; ";"   )             )</f>
        <v/>
      </c>
      <c r="FZ208" t="str">
        <f>IF(Data!$E208=FZ$1, "",             IF(ISERR(SEARCH(FZ$1,Data!$A208)),"",          ";" &amp; VLOOKUP(FZ$1,Data!$E:$F,2, FALSE) &amp; ";"   )             )</f>
        <v/>
      </c>
      <c r="GA208" t="str">
        <f>IF(Data!$E208=GA$1, "",             IF(ISERR(SEARCH(GA$1,Data!$A208)),"",          ";" &amp; VLOOKUP(GA$1,Data!$E:$F,2, FALSE) &amp; ";"   )             )</f>
        <v/>
      </c>
      <c r="GB208" t="str">
        <f>IF(Data!$E208=GB$1, "",             IF(ISERR(SEARCH(GB$1,Data!$A208)),"",          ";" &amp; VLOOKUP(GB$1,Data!$E:$F,2, FALSE) &amp; ";"   )             )</f>
        <v/>
      </c>
      <c r="GC208" t="str">
        <f>IF(Data!$E208=GC$1, "",             IF(ISERR(SEARCH(GC$1,Data!$A208)),"",          ";" &amp; VLOOKUP(GC$1,Data!$E:$F,2, FALSE) &amp; ";"   )             )</f>
        <v/>
      </c>
      <c r="GD208" t="str">
        <f>IF(Data!$E208=GD$1, "",             IF(ISERR(SEARCH(GD$1,Data!$A208)),"",          ";" &amp; VLOOKUP(GD$1,Data!$E:$F,2, FALSE) &amp; ";"   )             )</f>
        <v/>
      </c>
      <c r="GE208" t="str">
        <f>IF(Data!$E208=GE$1, "",             IF(ISERR(SEARCH(GE$1,Data!$A208)),"",          ";" &amp; VLOOKUP(GE$1,Data!$E:$F,2, FALSE) &amp; ";"   )             )</f>
        <v/>
      </c>
      <c r="GF208" t="str">
        <f>IF(Data!$E208=GF$1, "",             IF(ISERR(SEARCH(GF$1,Data!$A208)),"",          ";" &amp; VLOOKUP(GF$1,Data!$E:$F,2, FALSE) &amp; ";"   )             )</f>
        <v/>
      </c>
      <c r="GG208" t="str">
        <f>IF(Data!$E208=GG$1, "",             IF(ISERR(SEARCH(GG$1,Data!$A208)),"",          ";" &amp; VLOOKUP(GG$1,Data!$E:$F,2, FALSE) &amp; ";"   )             )</f>
        <v/>
      </c>
      <c r="GH208" t="str">
        <f>IF(Data!$E208=GH$1, "",             IF(ISERR(SEARCH(GH$1,Data!$A208)),"",          ";" &amp; VLOOKUP(GH$1,Data!$E:$F,2, FALSE) &amp; ";"   )             )</f>
        <v/>
      </c>
      <c r="GI208" t="str">
        <f>IF(Data!$E208=GI$1, "",             IF(ISERR(SEARCH(GI$1,Data!$A208)),"",          ";" &amp; VLOOKUP(GI$1,Data!$E:$F,2, FALSE) &amp; ";"   )             )</f>
        <v/>
      </c>
      <c r="GJ208" t="str">
        <f>IF(Data!$E208=GJ$1, "",             IF(ISERR(SEARCH(GJ$1,Data!$A208)),"",          ";" &amp; VLOOKUP(GJ$1,Data!$E:$F,2, FALSE) &amp; ";"   )             )</f>
        <v/>
      </c>
      <c r="GK208" t="str">
        <f>IF(Data!$E208=GK$1, "",             IF(ISERR(SEARCH(GK$1,Data!$A208)),"",          ";" &amp; VLOOKUP(GK$1,Data!$E:$F,2, FALSE) &amp; ";"   )             )</f>
        <v/>
      </c>
      <c r="GL208" t="str">
        <f>IF(Data!$E208=GL$1, "",             IF(ISERR(SEARCH(GL$1,Data!$A208)),"",          ";" &amp; VLOOKUP(GL$1,Data!$E:$F,2, FALSE) &amp; ";"   )             )</f>
        <v/>
      </c>
      <c r="GM208" t="str">
        <f>IF(Data!$E208=GM$1, "",             IF(ISERR(SEARCH(GM$1,Data!$A208)),"",          ";" &amp; VLOOKUP(GM$1,Data!$E:$F,2, FALSE) &amp; ";"   )             )</f>
        <v/>
      </c>
      <c r="GN208" t="str">
        <f>IF(Data!$E208=GN$1, "",             IF(ISERR(SEARCH(GN$1,Data!$A208)),"",          ";" &amp; VLOOKUP(GN$1,Data!$E:$F,2, FALSE) &amp; ";"   )             )</f>
        <v/>
      </c>
      <c r="GO208" t="str">
        <f>IF(Data!$E208=GO$1, "",             IF(ISERR(SEARCH(GO$1,Data!$A208)),"",          ";" &amp; VLOOKUP(GO$1,Data!$E:$F,2, FALSE) &amp; ";"   )             )</f>
        <v/>
      </c>
      <c r="GP208" t="str">
        <f>IF(Data!$E208=GP$1, "",             IF(ISERR(SEARCH(GP$1,Data!$A208)),"",          ";" &amp; VLOOKUP(GP$1,Data!$E:$F,2, FALSE) &amp; ";"   )             )</f>
        <v/>
      </c>
      <c r="GQ208" t="str">
        <f>IF(Data!$E208=GQ$1, "",             IF(ISERR(SEARCH(GQ$1,Data!$A208)),"",          ";" &amp; VLOOKUP(GQ$1,Data!$E:$F,2, FALSE) &amp; ";"   )             )</f>
        <v/>
      </c>
      <c r="GR208" t="str">
        <f>IF(Data!$E208=GR$1, "",             IF(ISERR(SEARCH(GR$1,Data!$A208)),"",          ";" &amp; VLOOKUP(GR$1,Data!$E:$F,2, FALSE) &amp; ";"   )             )</f>
        <v/>
      </c>
      <c r="GS208" t="str">
        <f>IF(Data!$E208=GS$1, "",             IF(ISERR(SEARCH(GS$1,Data!$A208)),"",          ";" &amp; VLOOKUP(GS$1,Data!$E:$F,2, FALSE) &amp; ";"   )             )</f>
        <v/>
      </c>
      <c r="GT208" t="str">
        <f>IF(Data!$E208=GT$1, "",             IF(ISERR(SEARCH(GT$1,Data!$A208)),"",          ";" &amp; VLOOKUP(GT$1,Data!$E:$F,2, FALSE) &amp; ";"   )             )</f>
        <v/>
      </c>
      <c r="GU208" t="str">
        <f>IF(Data!$E208=GU$1, "",             IF(ISERR(SEARCH(GU$1,Data!$A208)),"",          ";" &amp; VLOOKUP(GU$1,Data!$E:$F,2, FALSE) &amp; ";"   )             )</f>
        <v/>
      </c>
      <c r="GV208" t="str">
        <f>IF(Data!$E208=GV$1, "",             IF(ISERR(SEARCH(GV$1,Data!$A208)),"",          ";" &amp; VLOOKUP(GV$1,Data!$E:$F,2, FALSE) &amp; ";"   )             )</f>
        <v/>
      </c>
      <c r="GW208" t="str">
        <f>IF(Data!$E208=GW$1, "",             IF(ISERR(SEARCH(GW$1,Data!$A208)),"",          ";" &amp; VLOOKUP(GW$1,Data!$E:$F,2, FALSE) &amp; ";"   )             )</f>
        <v/>
      </c>
      <c r="GX208" t="str">
        <f>IF(Data!$E208=GX$1, "",             IF(ISERR(SEARCH(GX$1,Data!$A208)),"",          ";" &amp; VLOOKUP(GX$1,Data!$E:$F,2, FALSE) &amp; ";"   )             )</f>
        <v/>
      </c>
      <c r="GY208" t="str">
        <f>IF(Data!$E208=GY$1, "",             IF(ISERR(SEARCH(GY$1,Data!$A208)),"",          ";" &amp; VLOOKUP(GY$1,Data!$E:$F,2, FALSE) &amp; ";"   )             )</f>
        <v/>
      </c>
      <c r="GZ208" t="str">
        <f>IF(Data!$E208=GZ$1, "",             IF(ISERR(SEARCH(GZ$1,Data!$A208)),"",          ";" &amp; VLOOKUP(GZ$1,Data!$E:$F,2, FALSE) &amp; ";"   )             )</f>
        <v/>
      </c>
      <c r="HA208" t="str">
        <f>IF(Data!$E208=HA$1, "",             IF(ISERR(SEARCH(HA$1,Data!$A208)),"",          ";" &amp; VLOOKUP(HA$1,Data!$E:$F,2, FALSE) &amp; ";"   )             )</f>
        <v/>
      </c>
      <c r="HB208" t="str">
        <f>IF(Data!$E208=HB$1, "",             IF(ISERR(SEARCH(HB$1,Data!$A208)),"",          ";" &amp; VLOOKUP(HB$1,Data!$E:$F,2, FALSE) &amp; ";"   )             )</f>
        <v/>
      </c>
      <c r="HC208" t="str">
        <f>IF(Data!$E208=HC$1, "",             IF(ISERR(SEARCH(HC$1,Data!$A208)),"",          ";" &amp; VLOOKUP(HC$1,Data!$E:$F,2, FALSE) &amp; ";"   )             )</f>
        <v/>
      </c>
      <c r="HD208" t="str">
        <f>IF(Data!$E208=HD$1, "",             IF(ISERR(SEARCH(HD$1,Data!$A208)),"",          ";" &amp; VLOOKUP(HD$1,Data!$E:$F,2, FALSE) &amp; ";"   )             )</f>
        <v/>
      </c>
      <c r="HE208" t="str">
        <f>IF(Data!$E208=HE$1, "",             IF(ISERR(SEARCH(HE$1,Data!$A208)),"",          ";" &amp; VLOOKUP(HE$1,Data!$E:$F,2, FALSE) &amp; ";"   )             )</f>
        <v/>
      </c>
      <c r="HF208" t="str">
        <f>IF(Data!$E208=HF$1, "",             IF(ISERR(SEARCH(HF$1,Data!$A208)),"",          ";" &amp; VLOOKUP(HF$1,Data!$E:$F,2, FALSE) &amp; ";"   )             )</f>
        <v/>
      </c>
      <c r="HG208" t="str">
        <f>IF(Data!$E208=HG$1, "",             IF(ISERR(SEARCH(HG$1,Data!$A208)),"",          ";" &amp; VLOOKUP(HG$1,Data!$E:$F,2, FALSE) &amp; ";"   )             )</f>
        <v/>
      </c>
      <c r="HH208" t="str">
        <f>IF(Data!$E208=HH$1, "",             IF(ISERR(SEARCH(HH$1,Data!$A208)),"",          ";" &amp; VLOOKUP(HH$1,Data!$E:$F,2, FALSE) &amp; ";"   )             )</f>
        <v/>
      </c>
      <c r="HI208" t="str">
        <f>IF(Data!$E208=HI$1, "",             IF(ISERR(SEARCH(HI$1,Data!$A208)),"",          ";" &amp; VLOOKUP(HI$1,Data!$E:$F,2, FALSE) &amp; ";"   )             )</f>
        <v/>
      </c>
      <c r="HJ208" t="str">
        <f>IF(Data!$E208=HJ$1, "",             IF(ISERR(SEARCH(HJ$1,Data!$A208)),"",          ";" &amp; VLOOKUP(HJ$1,Data!$E:$F,2, FALSE) &amp; ";"   )             )</f>
        <v/>
      </c>
      <c r="HK208" t="str">
        <f>IF(Data!$E208=HK$1, "",             IF(ISERR(SEARCH(HK$1,Data!$A208)),"",          ";" &amp; VLOOKUP(HK$1,Data!$E:$F,2, FALSE) &amp; ";"   )             )</f>
        <v/>
      </c>
      <c r="HL208" t="str">
        <f>IF(Data!$E208=HL$1, "",             IF(ISERR(SEARCH(HL$1,Data!$A208)),"",          ";" &amp; VLOOKUP(HL$1,Data!$E:$F,2, FALSE) &amp; ";"   )             )</f>
        <v/>
      </c>
      <c r="HM208" t="str">
        <f>IF(Data!$E208=HM$1, "",             IF(ISERR(SEARCH(HM$1,Data!$A208)),"",          ";" &amp; VLOOKUP(HM$1,Data!$E:$F,2, FALSE) &amp; ";"   )             )</f>
        <v/>
      </c>
      <c r="HN208" t="str">
        <f>IF(Data!$E208=HN$1, "",             IF(ISERR(SEARCH(HN$1,Data!$A208)),"",          ";" &amp; VLOOKUP(HN$1,Data!$E:$F,2, FALSE) &amp; ";"   )             )</f>
        <v/>
      </c>
      <c r="HO208" t="str">
        <f>IF(Data!$E208=HO$1, "",             IF(ISERR(SEARCH(HO$1,Data!$A208)),"",          ";" &amp; VLOOKUP(HO$1,Data!$E:$F,2, FALSE) &amp; ";"   )             )</f>
        <v/>
      </c>
      <c r="HP208" t="str">
        <f>IF(Data!$E208=HP$1, "",             IF(ISERR(SEARCH(HP$1,Data!$A208)),"",          ";" &amp; VLOOKUP(HP$1,Data!$E:$F,2, FALSE) &amp; ";"   )             )</f>
        <v/>
      </c>
      <c r="HQ208" t="str">
        <f>IF(Data!$E208=HQ$1, "",             IF(ISERR(SEARCH(HQ$1,Data!$A208)),"",          ";" &amp; VLOOKUP(HQ$1,Data!$E:$F,2, FALSE) &amp; ";"   )             )</f>
        <v/>
      </c>
      <c r="HR208" t="str">
        <f>IF(Data!$E208=HR$1, "",             IF(ISERR(SEARCH(HR$1,Data!$A208)),"",          ";" &amp; VLOOKUP(HR$1,Data!$E:$F,2, FALSE) &amp; ";"   )             )</f>
        <v/>
      </c>
      <c r="HS208" t="str">
        <f>IF(Data!$E208=HS$1, "",             IF(ISERR(SEARCH(HS$1,Data!$A208)),"",          ";" &amp; VLOOKUP(HS$1,Data!$E:$F,2, FALSE) &amp; ";"   )             )</f>
        <v/>
      </c>
      <c r="HT208" t="str">
        <f>IF(Data!$E208=HT$1, "",             IF(ISERR(SEARCH(HT$1,Data!$A208)),"",          ";" &amp; VLOOKUP(HT$1,Data!$E:$F,2, FALSE) &amp; ";"   )             )</f>
        <v/>
      </c>
      <c r="HU208" t="str">
        <f>IF(Data!$E208=HU$1, "",             IF(ISERR(SEARCH(HU$1,Data!$A208)),"",          ";" &amp; VLOOKUP(HU$1,Data!$E:$F,2, FALSE) &amp; ";"   )             )</f>
        <v/>
      </c>
      <c r="HV208" t="str">
        <f>IF(Data!$E208=HV$1, "",             IF(ISERR(SEARCH(HV$1,Data!$A208)),"",          ";" &amp; VLOOKUP(HV$1,Data!$E:$F,2, FALSE) &amp; ";"   )             )</f>
        <v/>
      </c>
      <c r="HW208" t="str">
        <f>IF(Data!$E208=HW$1, "",             IF(ISERR(SEARCH(HW$1,Data!$A208)),"",          ";" &amp; VLOOKUP(HW$1,Data!$E:$F,2, FALSE) &amp; ";"   )             )</f>
        <v/>
      </c>
      <c r="HX208" t="str">
        <f>IF(Data!$E208=HX$1, "",             IF(ISERR(SEARCH(HX$1,Data!$A208)),"",          ";" &amp; VLOOKUP(HX$1,Data!$E:$F,2, FALSE) &amp; ";"   )             )</f>
        <v/>
      </c>
      <c r="HY208" t="str">
        <f>IF(Data!$E208=HY$1, "",             IF(ISERR(SEARCH(HY$1,Data!$A208)),"",          ";" &amp; VLOOKUP(HY$1,Data!$E:$F,2, FALSE) &amp; ";"   )             )</f>
        <v/>
      </c>
      <c r="HZ208" t="str">
        <f>IF(Data!$E208=HZ$1, "",             IF(ISERR(SEARCH(HZ$1,Data!$A208)),"",          ";" &amp; VLOOKUP(HZ$1,Data!$E:$F,2, FALSE) &amp; ";"   )             )</f>
        <v/>
      </c>
      <c r="IA208" t="str">
        <f>IF(Data!$E208=IA$1, "",             IF(ISERR(SEARCH(IA$1,Data!$A208)),"",          ";" &amp; VLOOKUP(IA$1,Data!$E:$F,2, FALSE) &amp; ";"   )             )</f>
        <v/>
      </c>
      <c r="IB208" t="str">
        <f>IF(Data!$E208=IB$1, "",             IF(ISERR(SEARCH(IB$1,Data!$A208)),"",          ";" &amp; VLOOKUP(IB$1,Data!$E:$F,2, FALSE) &amp; ";"   )             )</f>
        <v/>
      </c>
      <c r="IC208" t="str">
        <f>IF(Data!$E208=IC$1, "",             IF(ISERR(SEARCH(IC$1,Data!$A208)),"",          ";" &amp; VLOOKUP(IC$1,Data!$E:$F,2, FALSE) &amp; ";"   )             )</f>
        <v/>
      </c>
      <c r="ID208" t="str">
        <f>IF(Data!$E208=ID$1, "",             IF(ISERR(SEARCH(ID$1,Data!$A208)),"",          ";" &amp; VLOOKUP(ID$1,Data!$E:$F,2, FALSE) &amp; ";"   )             )</f>
        <v/>
      </c>
      <c r="IE208" t="str">
        <f>IF(Data!$E208=IE$1, "",             IF(ISERR(SEARCH(IE$1,Data!$A208)),"",          ";" &amp; VLOOKUP(IE$1,Data!$E:$F,2, FALSE) &amp; ";"   )             )</f>
        <v/>
      </c>
    </row>
    <row r="209" spans="1:239" x14ac:dyDescent="0.3">
      <c r="A209" t="str">
        <f>Tableau1[[#This Row],[name]]</f>
        <v>Coleman Trebor</v>
      </c>
      <c r="B209" s="15">
        <f>VLOOKUP(Tableau36[[#This Row],[Character]],Data!E:F,2,FALSE)</f>
        <v>208</v>
      </c>
      <c r="C209" t="str">
        <f>IF( Tableau36[[#This Row],[removed double semi-colon]]="", "", MID(Tableau36[[#This Row],[removed double semi-colon]],2,LEN(Tableau36[[#This Row],[removed double semi-colon]]) - 2) )</f>
        <v>53</v>
      </c>
      <c r="D209" t="str">
        <f>SUBSTITUTE(Tableau36[[#This Row],[Concatenation]],";;",";")</f>
        <v>;53;</v>
      </c>
      <c r="E209" t="str">
        <f>_xlfn.CONCAT(Tableau4[#This Row])</f>
        <v>;53;</v>
      </c>
      <c r="I209" t="str">
        <f>IF(Data!$E209=I$1, "",             IF(ISERR(SEARCH(I$1,Data!$A209)),"",          ";" &amp; VLOOKUP(I$1,Data!$E:$F,2, FALSE) &amp; ";"   )             )</f>
        <v/>
      </c>
      <c r="J209" t="str">
        <f>IF(Data!$E209=J$1, "",             IF(ISERR(SEARCH(J$1,Data!$A209)),"",          ";" &amp; VLOOKUP(J$1,Data!$E:$F,2, FALSE) &amp; ";"   )             )</f>
        <v/>
      </c>
      <c r="K209" t="str">
        <f>IF(Data!$E209=K$1, "",             IF(ISERR(SEARCH(K$1,Data!$A209)),"",          ";" &amp; VLOOKUP(K$1,Data!$E:$F,2, FALSE) &amp; ";"   )             )</f>
        <v/>
      </c>
      <c r="L209" t="str">
        <f>IF(Data!$E209=L$1, "",             IF(ISERR(SEARCH(L$1,Data!$A209)),"",          ";" &amp; VLOOKUP(L$1,Data!$E:$F,2, FALSE) &amp; ";"   )             )</f>
        <v/>
      </c>
      <c r="M209" t="str">
        <f>IF(Data!$E209=M$1, "",             IF(ISERR(SEARCH(M$1,Data!$A209)),"",          ";" &amp; VLOOKUP(M$1,Data!$E:$F,2, FALSE) &amp; ";"   )             )</f>
        <v/>
      </c>
      <c r="N209" t="str">
        <f>IF(Data!$E209=N$1, "",             IF(ISERR(SEARCH(N$1,Data!$A209)),"",          ";" &amp; VLOOKUP(N$1,Data!$E:$F,2, FALSE) &amp; ";"   )             )</f>
        <v/>
      </c>
      <c r="O209" t="str">
        <f>IF(Data!$E209=O$1, "",             IF(ISERR(SEARCH(O$1,Data!$A209)),"",          ";" &amp; VLOOKUP(O$1,Data!$E:$F,2, FALSE) &amp; ";"   )             )</f>
        <v/>
      </c>
      <c r="P209" t="str">
        <f>IF(Data!$E209=P$1, "",             IF(ISERR(SEARCH(P$1,Data!$A209)),"",          ";" &amp; VLOOKUP(P$1,Data!$E:$F,2, FALSE) &amp; ";"   )             )</f>
        <v/>
      </c>
      <c r="Q209" t="str">
        <f>IF(Data!$E209=Q$1, "",             IF(ISERR(SEARCH(Q$1,Data!$A209)),"",          ";" &amp; VLOOKUP(Q$1,Data!$E:$F,2, FALSE) &amp; ";"   )             )</f>
        <v/>
      </c>
      <c r="R209" t="str">
        <f>IF(Data!$E209=R$1, "",             IF(ISERR(SEARCH(R$1,Data!$A209)),"",          ";" &amp; VLOOKUP(R$1,Data!$E:$F,2, FALSE) &amp; ";"   )             )</f>
        <v/>
      </c>
      <c r="S209" t="str">
        <f>IF(Data!$E209=S$1, "",             IF(ISERR(SEARCH(S$1,Data!$A209)),"",          ";" &amp; VLOOKUP(S$1,Data!$E:$F,2, FALSE) &amp; ";"   )             )</f>
        <v/>
      </c>
      <c r="T209" t="str">
        <f>IF(Data!$E209=T$1, "",             IF(ISERR(SEARCH(T$1,Data!$A209)),"",          ";" &amp; VLOOKUP(T$1,Data!$E:$F,2, FALSE) &amp; ";"   )             )</f>
        <v/>
      </c>
      <c r="U209" t="str">
        <f>IF(Data!$E209=U$1, "",             IF(ISERR(SEARCH(U$1,Data!$A209)),"",          ";" &amp; VLOOKUP(U$1,Data!$E:$F,2, FALSE) &amp; ";"   )             )</f>
        <v/>
      </c>
      <c r="V209" t="str">
        <f>IF(Data!$E209=V$1, "",             IF(ISERR(SEARCH(V$1,Data!$A209)),"",          ";" &amp; VLOOKUP(V$1,Data!$E:$F,2, FALSE) &amp; ";"   )             )</f>
        <v/>
      </c>
      <c r="W209" t="str">
        <f>IF(Data!$E209=W$1, "",             IF(ISERR(SEARCH(W$1,Data!$A209)),"",          ";" &amp; VLOOKUP(W$1,Data!$E:$F,2, FALSE) &amp; ";"   )             )</f>
        <v/>
      </c>
      <c r="X209" t="str">
        <f>IF(Data!$E209=X$1, "",             IF(ISERR(SEARCH(X$1,Data!$A209)),"",          ";" &amp; VLOOKUP(X$1,Data!$E:$F,2, FALSE) &amp; ";"   )             )</f>
        <v/>
      </c>
      <c r="Y209" t="str">
        <f>IF(Data!$E209=Y$1, "",             IF(ISERR(SEARCH(Y$1,Data!$A209)),"",          ";" &amp; VLOOKUP(Y$1,Data!$E:$F,2, FALSE) &amp; ";"   )             )</f>
        <v/>
      </c>
      <c r="Z209" t="str">
        <f>IF(Data!$E209=Z$1, "",             IF(ISERR(SEARCH(Z$1,Data!$A209)),"",          ";" &amp; VLOOKUP(Z$1,Data!$E:$F,2, FALSE) &amp; ";"   )             )</f>
        <v/>
      </c>
      <c r="AA209" t="str">
        <f>IF(Data!$E209=AA$1, "",             IF(ISERR(SEARCH(AA$1,Data!$A209)),"",          ";" &amp; VLOOKUP(AA$1,Data!$E:$F,2, FALSE) &amp; ";"   )             )</f>
        <v/>
      </c>
      <c r="AB209" t="str">
        <f>IF(Data!$E209=AB$1, "",             IF(ISERR(SEARCH(AB$1,Data!$A209)),"",          ";" &amp; VLOOKUP(AB$1,Data!$E:$F,2, FALSE) &amp; ";"   )             )</f>
        <v/>
      </c>
      <c r="AC209" t="str">
        <f>IF(Data!$E209=AC$1, "",             IF(ISERR(SEARCH(AC$1,Data!$A209)),"",          ";" &amp; VLOOKUP(AC$1,Data!$E:$F,2, FALSE) &amp; ";"   )             )</f>
        <v/>
      </c>
      <c r="AD209" t="str">
        <f>IF(Data!$E209=AD$1, "",             IF(ISERR(SEARCH(AD$1,Data!$A209)),"",          ";" &amp; VLOOKUP(AD$1,Data!$E:$F,2, FALSE) &amp; ";"   )             )</f>
        <v/>
      </c>
      <c r="AE209" t="str">
        <f>IF(Data!$E209=AE$1, "",             IF(ISERR(SEARCH(AE$1,Data!$A209)),"",          ";" &amp; VLOOKUP(AE$1,Data!$E:$F,2, FALSE) &amp; ";"   )             )</f>
        <v/>
      </c>
      <c r="AF209" t="str">
        <f>IF(Data!$E209=AF$1, "",             IF(ISERR(SEARCH(AF$1,Data!$A209)),"",          ";" &amp; VLOOKUP(AF$1,Data!$E:$F,2, FALSE) &amp; ";"   )             )</f>
        <v/>
      </c>
      <c r="AG209" t="str">
        <f>IF(Data!$E209=AG$1, "",             IF(ISERR(SEARCH(AG$1,Data!$A209)),"",          ";" &amp; VLOOKUP(AG$1,Data!$E:$F,2, FALSE) &amp; ";"   )             )</f>
        <v/>
      </c>
      <c r="AH209" t="str">
        <f>IF(Data!$E209=AH$1, "",             IF(ISERR(SEARCH(AH$1,Data!$A209)),"",          ";" &amp; VLOOKUP(AH$1,Data!$E:$F,2, FALSE) &amp; ";"   )             )</f>
        <v/>
      </c>
      <c r="AI209" t="str">
        <f>IF(Data!$E209=AI$1, "",             IF(ISERR(SEARCH(AI$1,Data!$A209)),"",          ";" &amp; VLOOKUP(AI$1,Data!$E:$F,2, FALSE) &amp; ";"   )             )</f>
        <v/>
      </c>
      <c r="AJ209" t="str">
        <f>IF(Data!$E209=AJ$1, "",             IF(ISERR(SEARCH(AJ$1,Data!$A209)),"",          ";" &amp; VLOOKUP(AJ$1,Data!$E:$F,2, FALSE) &amp; ";"   )             )</f>
        <v/>
      </c>
      <c r="AK209" t="str">
        <f>IF(Data!$E209=AK$1, "",             IF(ISERR(SEARCH(AK$1,Data!$A209)),"",          ";" &amp; VLOOKUP(AK$1,Data!$E:$F,2, FALSE) &amp; ";"   )             )</f>
        <v/>
      </c>
      <c r="AL209" t="str">
        <f>IF(Data!$E209=AL$1, "",             IF(ISERR(SEARCH(AL$1,Data!$A209)),"",          ";" &amp; VLOOKUP(AL$1,Data!$E:$F,2, FALSE) &amp; ";"   )             )</f>
        <v/>
      </c>
      <c r="AM209" t="str">
        <f>IF(Data!$E209=AM$1, "",             IF(ISERR(SEARCH(AM$1,Data!$A209)),"",          ";" &amp; VLOOKUP(AM$1,Data!$E:$F,2, FALSE) &amp; ";"   )             )</f>
        <v/>
      </c>
      <c r="AN209" t="str">
        <f>IF(Data!$E209=AN$1, "",             IF(ISERR(SEARCH(AN$1,Data!$A209)),"",          ";" &amp; VLOOKUP(AN$1,Data!$E:$F,2, FALSE) &amp; ";"   )             )</f>
        <v/>
      </c>
      <c r="AO209" t="str">
        <f>IF(Data!$E209=AO$1, "",             IF(ISERR(SEARCH(AO$1,Data!$A209)),"",          ";" &amp; VLOOKUP(AO$1,Data!$E:$F,2, FALSE) &amp; ";"   )             )</f>
        <v/>
      </c>
      <c r="AP209" t="str">
        <f>IF(Data!$E209=AP$1, "",             IF(ISERR(SEARCH(AP$1,Data!$A209)),"",          ";" &amp; VLOOKUP(AP$1,Data!$E:$F,2, FALSE) &amp; ";"   )             )</f>
        <v/>
      </c>
      <c r="AQ209" t="str">
        <f>IF(Data!$E209=AQ$1, "",             IF(ISERR(SEARCH(AQ$1,Data!$A209)),"",          ";" &amp; VLOOKUP(AQ$1,Data!$E:$F,2, FALSE) &amp; ";"   )             )</f>
        <v/>
      </c>
      <c r="AR209" t="str">
        <f>IF(Data!$E209=AR$1, "",             IF(ISERR(SEARCH(AR$1,Data!$A209)),"",          ";" &amp; VLOOKUP(AR$1,Data!$E:$F,2, FALSE) &amp; ";"   )             )</f>
        <v/>
      </c>
      <c r="AS209" t="str">
        <f>IF(Data!$E209=AS$1, "",             IF(ISERR(SEARCH(AS$1,Data!$A209)),"",          ";" &amp; VLOOKUP(AS$1,Data!$E:$F,2, FALSE) &amp; ";"   )             )</f>
        <v/>
      </c>
      <c r="AT209" t="str">
        <f>IF(Data!$E209=AT$1, "",             IF(ISERR(SEARCH(AT$1,Data!$A209)),"",          ";" &amp; VLOOKUP(AT$1,Data!$E:$F,2, FALSE) &amp; ";"   )             )</f>
        <v/>
      </c>
      <c r="AU209" t="str">
        <f>IF(Data!$E209=AU$1, "",             IF(ISERR(SEARCH(AU$1,Data!$A209)),"",          ";" &amp; VLOOKUP(AU$1,Data!$E:$F,2, FALSE) &amp; ";"   )             )</f>
        <v/>
      </c>
      <c r="AV209" t="str">
        <f>IF(Data!$E209=AV$1, "",             IF(ISERR(SEARCH(AV$1,Data!$A209)),"",          ";" &amp; VLOOKUP(AV$1,Data!$E:$F,2, FALSE) &amp; ";"   )             )</f>
        <v/>
      </c>
      <c r="AW209" t="str">
        <f>IF(Data!$E209=AW$1, "",             IF(ISERR(SEARCH(AW$1,Data!$A209)),"",          ";" &amp; VLOOKUP(AW$1,Data!$E:$F,2, FALSE) &amp; ";"   )             )</f>
        <v/>
      </c>
      <c r="AX209" t="str">
        <f>IF(Data!$E209=AX$1, "",             IF(ISERR(SEARCH(AX$1,Data!$A209)),"",          ";" &amp; VLOOKUP(AX$1,Data!$E:$F,2, FALSE) &amp; ";"   )             )</f>
        <v/>
      </c>
      <c r="AY209" t="str">
        <f>IF(Data!$E209=AY$1, "",             IF(ISERR(SEARCH(AY$1,Data!$A209)),"",          ";" &amp; VLOOKUP(AY$1,Data!$E:$F,2, FALSE) &amp; ";"   )             )</f>
        <v/>
      </c>
      <c r="AZ209" t="str">
        <f>IF(Data!$E209=AZ$1, "",             IF(ISERR(SEARCH(AZ$1,Data!$A209)),"",          ";" &amp; VLOOKUP(AZ$1,Data!$E:$F,2, FALSE) &amp; ";"   )             )</f>
        <v/>
      </c>
      <c r="BA209" t="str">
        <f>IF(Data!$E209=BA$1, "",             IF(ISERR(SEARCH(BA$1,Data!$A209)),"",          ";" &amp; VLOOKUP(BA$1,Data!$E:$F,2, FALSE) &amp; ";"   )             )</f>
        <v/>
      </c>
      <c r="BB209" t="str">
        <f>IF(Data!$E209=BB$1, "",             IF(ISERR(SEARCH(BB$1,Data!$A209)),"",          ";" &amp; VLOOKUP(BB$1,Data!$E:$F,2, FALSE) &amp; ";"   )             )</f>
        <v/>
      </c>
      <c r="BC209" t="str">
        <f>IF(Data!$E209=BC$1, "",             IF(ISERR(SEARCH(BC$1,Data!$A209)),"",          ";" &amp; VLOOKUP(BC$1,Data!$E:$F,2, FALSE) &amp; ";"   )             )</f>
        <v/>
      </c>
      <c r="BD209" t="str">
        <f>IF(Data!$E209=BD$1, "",             IF(ISERR(SEARCH(BD$1,Data!$A209)),"",          ";" &amp; VLOOKUP(BD$1,Data!$E:$F,2, FALSE) &amp; ";"   )             )</f>
        <v/>
      </c>
      <c r="BE209" t="str">
        <f>IF(Data!$E209=BE$1, "",             IF(ISERR(SEARCH(BE$1,Data!$A209)),"",          ";" &amp; VLOOKUP(BE$1,Data!$E:$F,2, FALSE) &amp; ";"   )             )</f>
        <v/>
      </c>
      <c r="BF209" t="str">
        <f>IF(Data!$E209=BF$1, "",             IF(ISERR(SEARCH(BF$1,Data!$A209)),"",          ";" &amp; VLOOKUP(BF$1,Data!$E:$F,2, FALSE) &amp; ";"   )             )</f>
        <v/>
      </c>
      <c r="BG209" t="str">
        <f>IF(Data!$E209=BG$1, "",             IF(ISERR(SEARCH(BG$1,Data!$A209)),"",          ";" &amp; VLOOKUP(BG$1,Data!$E:$F,2, FALSE) &amp; ";"   )             )</f>
        <v/>
      </c>
      <c r="BH209" t="str">
        <f>IF(Data!$E209=BH$1, "",             IF(ISERR(SEARCH(BH$1,Data!$A209)),"",          ";" &amp; VLOOKUP(BH$1,Data!$E:$F,2, FALSE) &amp; ";"   )             )</f>
        <v/>
      </c>
      <c r="BI209" t="str">
        <f>IF(Data!$E209=BI$1, "",             IF(ISERR(SEARCH(BI$1,Data!$A209)),"",          ";" &amp; VLOOKUP(BI$1,Data!$E:$F,2, FALSE) &amp; ";"   )             )</f>
        <v>;53;</v>
      </c>
      <c r="BJ209" t="str">
        <f>IF(Data!$E209=BJ$1, "",             IF(ISERR(SEARCH(BJ$1,Data!$A209)),"",          ";" &amp; VLOOKUP(BJ$1,Data!$E:$F,2, FALSE) &amp; ";"   )             )</f>
        <v/>
      </c>
      <c r="BK209" t="str">
        <f>IF(Data!$E209=BK$1, "",             IF(ISERR(SEARCH(BK$1,Data!$A209)),"",          ";" &amp; VLOOKUP(BK$1,Data!$E:$F,2, FALSE) &amp; ";"   )             )</f>
        <v/>
      </c>
      <c r="BL209" t="str">
        <f>IF(Data!$E209=BL$1, "",             IF(ISERR(SEARCH(BL$1,Data!$A209)),"",          ";" &amp; VLOOKUP(BL$1,Data!$E:$F,2, FALSE) &amp; ";"   )             )</f>
        <v/>
      </c>
      <c r="BM209" t="str">
        <f>IF(Data!$E209=BM$1, "",             IF(ISERR(SEARCH(BM$1,Data!$A209)),"",          ";" &amp; VLOOKUP(BM$1,Data!$E:$F,2, FALSE) &amp; ";"   )             )</f>
        <v/>
      </c>
      <c r="BN209" t="str">
        <f>IF(Data!$E209=BN$1, "",             IF(ISERR(SEARCH(BN$1,Data!$A209)),"",          ";" &amp; VLOOKUP(BN$1,Data!$E:$F,2, FALSE) &amp; ";"   )             )</f>
        <v/>
      </c>
      <c r="BO209" t="str">
        <f>IF(Data!$E209=BO$1, "",             IF(ISERR(SEARCH(BO$1,Data!$A209)),"",          ";" &amp; VLOOKUP(BO$1,Data!$E:$F,2, FALSE) &amp; ";"   )             )</f>
        <v/>
      </c>
      <c r="BP209" t="str">
        <f>IF(Data!$E209=BP$1, "",             IF(ISERR(SEARCH(BP$1,Data!$A209)),"",          ";" &amp; VLOOKUP(BP$1,Data!$E:$F,2, FALSE) &amp; ";"   )             )</f>
        <v/>
      </c>
      <c r="BQ209" t="str">
        <f>IF(Data!$E209=BQ$1, "",             IF(ISERR(SEARCH(BQ$1,Data!$A209)),"",          ";" &amp; VLOOKUP(BQ$1,Data!$E:$F,2, FALSE) &amp; ";"   )             )</f>
        <v/>
      </c>
      <c r="BR209" t="str">
        <f>IF(Data!$E209=BR$1, "",             IF(ISERR(SEARCH(BR$1,Data!$A209)),"",          ";" &amp; VLOOKUP(BR$1,Data!$E:$F,2, FALSE) &amp; ";"   )             )</f>
        <v/>
      </c>
      <c r="BS209" t="str">
        <f>IF(Data!$E209=BS$1, "",             IF(ISERR(SEARCH(BS$1,Data!$A209)),"",          ";" &amp; VLOOKUP(BS$1,Data!$E:$F,2, FALSE) &amp; ";"   )             )</f>
        <v/>
      </c>
      <c r="BT209" t="str">
        <f>IF(Data!$E209=BT$1, "",             IF(ISERR(SEARCH(BT$1,Data!$A209)),"",          ";" &amp; VLOOKUP(BT$1,Data!$E:$F,2, FALSE) &amp; ";"   )             )</f>
        <v/>
      </c>
      <c r="BU209" t="str">
        <f>IF(Data!$E209=BU$1, "",             IF(ISERR(SEARCH(BU$1,Data!$A209)),"",          ";" &amp; VLOOKUP(BU$1,Data!$E:$F,2, FALSE) &amp; ";"   )             )</f>
        <v/>
      </c>
      <c r="BV209" t="str">
        <f>IF(Data!$E209=BV$1, "",             IF(ISERR(SEARCH(BV$1,Data!$A209)),"",          ";" &amp; VLOOKUP(BV$1,Data!$E:$F,2, FALSE) &amp; ";"   )             )</f>
        <v/>
      </c>
      <c r="BW209" t="str">
        <f>IF(Data!$E209=BW$1, "",             IF(ISERR(SEARCH(BW$1,Data!$A209)),"",          ";" &amp; VLOOKUP(BW$1,Data!$E:$F,2, FALSE) &amp; ";"   )             )</f>
        <v/>
      </c>
      <c r="BX209" t="str">
        <f>IF(Data!$E209=BX$1, "",             IF(ISERR(SEARCH(BX$1,Data!$A209)),"",          ";" &amp; VLOOKUP(BX$1,Data!$E:$F,2, FALSE) &amp; ";"   )             )</f>
        <v/>
      </c>
      <c r="BY209" t="str">
        <f>IF(Data!$E209=BY$1, "",             IF(ISERR(SEARCH(BY$1,Data!$A209)),"",          ";" &amp; VLOOKUP(BY$1,Data!$E:$F,2, FALSE) &amp; ";"   )             )</f>
        <v/>
      </c>
      <c r="BZ209" t="str">
        <f>IF(Data!$E209=BZ$1, "",             IF(ISERR(SEARCH(BZ$1,Data!$A209)),"",          ";" &amp; VLOOKUP(BZ$1,Data!$E:$F,2, FALSE) &amp; ";"   )             )</f>
        <v/>
      </c>
      <c r="CA209" t="str">
        <f>IF(Data!$E209=CA$1, "",             IF(ISERR(SEARCH(CA$1,Data!$A209)),"",          ";" &amp; VLOOKUP(CA$1,Data!$E:$F,2, FALSE) &amp; ";"   )             )</f>
        <v/>
      </c>
      <c r="CB209" t="str">
        <f>IF(Data!$E209=CB$1, "",             IF(ISERR(SEARCH(CB$1,Data!$A209)),"",          ";" &amp; VLOOKUP(CB$1,Data!$E:$F,2, FALSE) &amp; ";"   )             )</f>
        <v/>
      </c>
      <c r="CC209" t="str">
        <f>IF(Data!$E209=CC$1, "",             IF(ISERR(SEARCH(CC$1,Data!$A209)),"",          ";" &amp; VLOOKUP(CC$1,Data!$E:$F,2, FALSE) &amp; ";"   )             )</f>
        <v/>
      </c>
      <c r="CD209" t="str">
        <f>IF(Data!$E209=CD$1, "",             IF(ISERR(SEARCH(CD$1,Data!$A209)),"",          ";" &amp; VLOOKUP(CD$1,Data!$E:$F,2, FALSE) &amp; ";"   )             )</f>
        <v/>
      </c>
      <c r="CE209" t="str">
        <f>IF(Data!$E209=CE$1, "",             IF(ISERR(SEARCH(CE$1,Data!$A209)),"",          ";" &amp; VLOOKUP(CE$1,Data!$E:$F,2, FALSE) &amp; ";"   )             )</f>
        <v/>
      </c>
      <c r="CF209" t="str">
        <f>IF(Data!$E209=CF$1, "",             IF(ISERR(SEARCH(CF$1,Data!$A209)),"",          ";" &amp; VLOOKUP(CF$1,Data!$E:$F,2, FALSE) &amp; ";"   )             )</f>
        <v/>
      </c>
      <c r="CG209" t="str">
        <f>IF(Data!$E209=CG$1, "",             IF(ISERR(SEARCH(CG$1,Data!$A209)),"",          ";" &amp; VLOOKUP(CG$1,Data!$E:$F,2, FALSE) &amp; ";"   )             )</f>
        <v/>
      </c>
      <c r="CH209" t="str">
        <f>IF(Data!$E209=CH$1, "",             IF(ISERR(SEARCH(CH$1,Data!$A209)),"",          ";" &amp; VLOOKUP(CH$1,Data!$E:$F,2, FALSE) &amp; ";"   )             )</f>
        <v/>
      </c>
      <c r="CI209" t="str">
        <f>IF(Data!$E209=CI$1, "",             IF(ISERR(SEARCH(CI$1,Data!$A209)),"",          ";" &amp; VLOOKUP(CI$1,Data!$E:$F,2, FALSE) &amp; ";"   )             )</f>
        <v/>
      </c>
      <c r="CJ209" t="str">
        <f>IF(Data!$E209=CJ$1, "",             IF(ISERR(SEARCH(CJ$1,Data!$A209)),"",          ";" &amp; VLOOKUP(CJ$1,Data!$E:$F,2, FALSE) &amp; ";"   )             )</f>
        <v/>
      </c>
      <c r="CK209" t="str">
        <f>IF(Data!$E209=CK$1, "",             IF(ISERR(SEARCH(CK$1,Data!$A209)),"",          ";" &amp; VLOOKUP(CK$1,Data!$E:$F,2, FALSE) &amp; ";"   )             )</f>
        <v/>
      </c>
      <c r="CL209" t="str">
        <f>IF(Data!$E209=CL$1, "",             IF(ISERR(SEARCH(CL$1,Data!$A209)),"",          ";" &amp; VLOOKUP(CL$1,Data!$E:$F,2, FALSE) &amp; ";"   )             )</f>
        <v/>
      </c>
      <c r="CM209" t="str">
        <f>IF(Data!$E209=CM$1, "",             IF(ISERR(SEARCH(CM$1,Data!$A209)),"",          ";" &amp; VLOOKUP(CM$1,Data!$E:$F,2, FALSE) &amp; ";"   )             )</f>
        <v/>
      </c>
      <c r="CN209" t="str">
        <f>IF(Data!$E209=CN$1, "",             IF(ISERR(SEARCH(CN$1,Data!$A209)),"",          ";" &amp; VLOOKUP(CN$1,Data!$E:$F,2, FALSE) &amp; ";"   )             )</f>
        <v/>
      </c>
      <c r="CO209" t="str">
        <f>IF(Data!$E209=CO$1, "",             IF(ISERR(SEARCH(CO$1,Data!$A209)),"",          ";" &amp; VLOOKUP(CO$1,Data!$E:$F,2, FALSE) &amp; ";"   )             )</f>
        <v/>
      </c>
      <c r="CP209" t="str">
        <f>IF(Data!$E209=CP$1, "",             IF(ISERR(SEARCH(CP$1,Data!$A209)),"",          ";" &amp; VLOOKUP(CP$1,Data!$E:$F,2, FALSE) &amp; ";"   )             )</f>
        <v/>
      </c>
      <c r="CQ209" t="str">
        <f>IF(Data!$E209=CQ$1, "",             IF(ISERR(SEARCH(CQ$1,Data!$A209)),"",          ";" &amp; VLOOKUP(CQ$1,Data!$E:$F,2, FALSE) &amp; ";"   )             )</f>
        <v/>
      </c>
      <c r="CR209" t="str">
        <f>IF(Data!$E209=CR$1, "",             IF(ISERR(SEARCH(CR$1,Data!$A209)),"",          ";" &amp; VLOOKUP(CR$1,Data!$E:$F,2, FALSE) &amp; ";"   )             )</f>
        <v/>
      </c>
      <c r="CS209" t="str">
        <f>IF(Data!$E209=CS$1, "",             IF(ISERR(SEARCH(CS$1,Data!$A209)),"",          ";" &amp; VLOOKUP(CS$1,Data!$E:$F,2, FALSE) &amp; ";"   )             )</f>
        <v/>
      </c>
      <c r="CT209" t="str">
        <f>IF(Data!$E209=CT$1, "",             IF(ISERR(SEARCH(CT$1,Data!$A209)),"",          ";" &amp; VLOOKUP(CT$1,Data!$E:$F,2, FALSE) &amp; ";"   )             )</f>
        <v/>
      </c>
      <c r="CU209" t="str">
        <f>IF(Data!$E209=CU$1, "",             IF(ISERR(SEARCH(CU$1,Data!$A209)),"",          ";" &amp; VLOOKUP(CU$1,Data!$E:$F,2, FALSE) &amp; ";"   )             )</f>
        <v/>
      </c>
      <c r="CV209" t="str">
        <f>IF(Data!$E209=CV$1, "",             IF(ISERR(SEARCH(CV$1,Data!$A209)),"",          ";" &amp; VLOOKUP(CV$1,Data!$E:$F,2, FALSE) &amp; ";"   )             )</f>
        <v/>
      </c>
      <c r="CW209" t="str">
        <f>IF(Data!$E209=CW$1, "",             IF(ISERR(SEARCH(CW$1,Data!$A209)),"",          ";" &amp; VLOOKUP(CW$1,Data!$E:$F,2, FALSE) &amp; ";"   )             )</f>
        <v/>
      </c>
      <c r="CX209" t="str">
        <f>IF(Data!$E209=CX$1, "",             IF(ISERR(SEARCH(CX$1,Data!$A209)),"",          ";" &amp; VLOOKUP(CX$1,Data!$E:$F,2, FALSE) &amp; ";"   )             )</f>
        <v/>
      </c>
      <c r="CY209" t="str">
        <f>IF(Data!$E209=CY$1, "",             IF(ISERR(SEARCH(CY$1,Data!$A209)),"",          ";" &amp; VLOOKUP(CY$1,Data!$E:$F,2, FALSE) &amp; ";"   )             )</f>
        <v/>
      </c>
      <c r="CZ209" t="str">
        <f>IF(Data!$E209=CZ$1, "",             IF(ISERR(SEARCH(CZ$1,Data!$A209)),"",          ";" &amp; VLOOKUP(CZ$1,Data!$E:$F,2, FALSE) &amp; ";"   )             )</f>
        <v/>
      </c>
      <c r="DA209" t="str">
        <f>IF(Data!$E209=DA$1, "",             IF(ISERR(SEARCH(DA$1,Data!$A209)),"",          ";" &amp; VLOOKUP(DA$1,Data!$E:$F,2, FALSE) &amp; ";"   )             )</f>
        <v/>
      </c>
      <c r="DB209" t="str">
        <f>IF(Data!$E209=DB$1, "",             IF(ISERR(SEARCH(DB$1,Data!$A209)),"",          ";" &amp; VLOOKUP(DB$1,Data!$E:$F,2, FALSE) &amp; ";"   )             )</f>
        <v/>
      </c>
      <c r="DC209" t="str">
        <f>IF(Data!$E209=DC$1, "",             IF(ISERR(SEARCH(DC$1,Data!$A209)),"",          ";" &amp; VLOOKUP(DC$1,Data!$E:$F,2, FALSE) &amp; ";"   )             )</f>
        <v/>
      </c>
      <c r="DD209" t="str">
        <f>IF(Data!$E209=DD$1, "",             IF(ISERR(SEARCH(DD$1,Data!$A209)),"",          ";" &amp; VLOOKUP(DD$1,Data!$E:$F,2, FALSE) &amp; ";"   )             )</f>
        <v/>
      </c>
      <c r="DE209" t="str">
        <f>IF(Data!$E209=DE$1, "",             IF(ISERR(SEARCH(DE$1,Data!$A209)),"",          ";" &amp; VLOOKUP(DE$1,Data!$E:$F,2, FALSE) &amp; ";"   )             )</f>
        <v/>
      </c>
      <c r="DF209" t="str">
        <f>IF(Data!$E209=DF$1, "",             IF(ISERR(SEARCH(DF$1,Data!$A209)),"",          ";" &amp; VLOOKUP(DF$1,Data!$E:$F,2, FALSE) &amp; ";"   )             )</f>
        <v/>
      </c>
      <c r="DG209" t="str">
        <f>IF(Data!$E209=DG$1, "",             IF(ISERR(SEARCH(DG$1,Data!$A209)),"",          ";" &amp; VLOOKUP(DG$1,Data!$E:$F,2, FALSE) &amp; ";"   )             )</f>
        <v/>
      </c>
      <c r="DH209" t="str">
        <f>IF(Data!$E209=DH$1, "",             IF(ISERR(SEARCH(DH$1,Data!$A209)),"",          ";" &amp; VLOOKUP(DH$1,Data!$E:$F,2, FALSE) &amp; ";"   )             )</f>
        <v/>
      </c>
      <c r="DI209" t="str">
        <f>IF(Data!$E209=DI$1, "",             IF(ISERR(SEARCH(DI$1,Data!$A209)),"",          ";" &amp; VLOOKUP(DI$1,Data!$E:$F,2, FALSE) &amp; ";"   )             )</f>
        <v/>
      </c>
      <c r="DJ209" t="str">
        <f>IF(Data!$E209=DJ$1, "",             IF(ISERR(SEARCH(DJ$1,Data!$A209)),"",          ";" &amp; VLOOKUP(DJ$1,Data!$E:$F,2, FALSE) &amp; ";"   )             )</f>
        <v/>
      </c>
      <c r="DK209" t="str">
        <f>IF(Data!$E209=DK$1, "",             IF(ISERR(SEARCH(DK$1,Data!$A209)),"",          ";" &amp; VLOOKUP(DK$1,Data!$E:$F,2, FALSE) &amp; ";"   )             )</f>
        <v/>
      </c>
      <c r="DL209" t="str">
        <f>IF(Data!$E209=DL$1, "",             IF(ISERR(SEARCH(DL$1,Data!$A209)),"",          ";" &amp; VLOOKUP(DL$1,Data!$E:$F,2, FALSE) &amp; ";"   )             )</f>
        <v/>
      </c>
      <c r="DM209" t="str">
        <f>IF(Data!$E209=DM$1, "",             IF(ISERR(SEARCH(DM$1,Data!$A209)),"",          ";" &amp; VLOOKUP(DM$1,Data!$E:$F,2, FALSE) &amp; ";"   )             )</f>
        <v/>
      </c>
      <c r="DN209" t="str">
        <f>IF(Data!$E209=DN$1, "",             IF(ISERR(SEARCH(DN$1,Data!$A209)),"",          ";" &amp; VLOOKUP(DN$1,Data!$E:$F,2, FALSE) &amp; ";"   )             )</f>
        <v/>
      </c>
      <c r="DO209" t="str">
        <f>IF(Data!$E209=DO$1, "",             IF(ISERR(SEARCH(DO$1,Data!$A209)),"",          ";" &amp; VLOOKUP(DO$1,Data!$E:$F,2, FALSE) &amp; ";"   )             )</f>
        <v/>
      </c>
      <c r="DP209" t="str">
        <f>IF(Data!$E209=DP$1, "",             IF(ISERR(SEARCH(DP$1,Data!$A209)),"",          ";" &amp; VLOOKUP(DP$1,Data!$E:$F,2, FALSE) &amp; ";"   )             )</f>
        <v/>
      </c>
      <c r="DQ209" t="str">
        <f>IF(Data!$E209=DQ$1, "",             IF(ISERR(SEARCH(DQ$1,Data!$A209)),"",          ";" &amp; VLOOKUP(DQ$1,Data!$E:$F,2, FALSE) &amp; ";"   )             )</f>
        <v/>
      </c>
      <c r="DR209" t="str">
        <f>IF(Data!$E209=DR$1, "",             IF(ISERR(SEARCH(DR$1,Data!$A209)),"",          ";" &amp; VLOOKUP(DR$1,Data!$E:$F,2, FALSE) &amp; ";"   )             )</f>
        <v/>
      </c>
      <c r="DS209" t="str">
        <f>IF(Data!$E209=DS$1, "",             IF(ISERR(SEARCH(DS$1,Data!$A209)),"",          ";" &amp; VLOOKUP(DS$1,Data!$E:$F,2, FALSE) &amp; ";"   )             )</f>
        <v/>
      </c>
      <c r="DT209" t="str">
        <f>IF(Data!$E209=DT$1, "",             IF(ISERR(SEARCH(DT$1,Data!$A209)),"",          ";" &amp; VLOOKUP(DT$1,Data!$E:$F,2, FALSE) &amp; ";"   )             )</f>
        <v/>
      </c>
      <c r="DU209" t="str">
        <f>IF(Data!$E209=DU$1, "",             IF(ISERR(SEARCH(DU$1,Data!$A209)),"",          ";" &amp; VLOOKUP(DU$1,Data!$E:$F,2, FALSE) &amp; ";"   )             )</f>
        <v/>
      </c>
      <c r="DV209" t="str">
        <f>IF(Data!$E209=DV$1, "",             IF(ISERR(SEARCH(DV$1,Data!$A209)),"",          ";" &amp; VLOOKUP(DV$1,Data!$E:$F,2, FALSE) &amp; ";"   )             )</f>
        <v/>
      </c>
      <c r="DW209" t="str">
        <f>IF(Data!$E209=DW$1, "",             IF(ISERR(SEARCH(DW$1,Data!$A209)),"",          ";" &amp; VLOOKUP(DW$1,Data!$E:$F,2, FALSE) &amp; ";"   )             )</f>
        <v/>
      </c>
      <c r="DX209" t="str">
        <f>IF(Data!$E209=DX$1, "",             IF(ISERR(SEARCH(DX$1,Data!$A209)),"",          ";" &amp; VLOOKUP(DX$1,Data!$E:$F,2, FALSE) &amp; ";"   )             )</f>
        <v/>
      </c>
      <c r="DY209" t="str">
        <f>IF(Data!$E209=DY$1, "",             IF(ISERR(SEARCH(DY$1,Data!$A209)),"",          ";" &amp; VLOOKUP(DY$1,Data!$E:$F,2, FALSE) &amp; ";"   )             )</f>
        <v/>
      </c>
      <c r="DZ209" t="str">
        <f>IF(Data!$E209=DZ$1, "",             IF(ISERR(SEARCH(DZ$1,Data!$A209)),"",          ";" &amp; VLOOKUP(DZ$1,Data!$E:$F,2, FALSE) &amp; ";"   )             )</f>
        <v/>
      </c>
      <c r="EA209" t="str">
        <f>IF(Data!$E209=EA$1, "",             IF(ISERR(SEARCH(EA$1,Data!$A209)),"",          ";" &amp; VLOOKUP(EA$1,Data!$E:$F,2, FALSE) &amp; ";"   )             )</f>
        <v/>
      </c>
      <c r="EB209" t="str">
        <f>IF(Data!$E209=EB$1, "",             IF(ISERR(SEARCH(EB$1,Data!$A209)),"",          ";" &amp; VLOOKUP(EB$1,Data!$E:$F,2, FALSE) &amp; ";"   )             )</f>
        <v/>
      </c>
      <c r="EC209" t="str">
        <f>IF(Data!$E209=EC$1, "",             IF(ISERR(SEARCH(EC$1,Data!$A209)),"",          ";" &amp; VLOOKUP(EC$1,Data!$E:$F,2, FALSE) &amp; ";"   )             )</f>
        <v/>
      </c>
      <c r="ED209" t="str">
        <f>IF(Data!$E209=ED$1, "",             IF(ISERR(SEARCH(ED$1,Data!$A209)),"",          ";" &amp; VLOOKUP(ED$1,Data!$E:$F,2, FALSE) &amp; ";"   )             )</f>
        <v/>
      </c>
      <c r="EE209" t="str">
        <f>IF(Data!$E209=EE$1, "",             IF(ISERR(SEARCH(EE$1,Data!$A209)),"",          ";" &amp; VLOOKUP(EE$1,Data!$E:$F,2, FALSE) &amp; ";"   )             )</f>
        <v/>
      </c>
      <c r="EF209" t="str">
        <f>IF(Data!$E209=EF$1, "",             IF(ISERR(SEARCH(EF$1,Data!$A209)),"",          ";" &amp; VLOOKUP(EF$1,Data!$E:$F,2, FALSE) &amp; ";"   )             )</f>
        <v/>
      </c>
      <c r="EG209" t="str">
        <f>IF(Data!$E209=EG$1, "",             IF(ISERR(SEARCH(EG$1,Data!$A209)),"",          ";" &amp; VLOOKUP(EG$1,Data!$E:$F,2, FALSE) &amp; ";"   )             )</f>
        <v/>
      </c>
      <c r="EH209" t="str">
        <f>IF(Data!$E209=EH$1, "",             IF(ISERR(SEARCH(EH$1,Data!$A209)),"",          ";" &amp; VLOOKUP(EH$1,Data!$E:$F,2, FALSE) &amp; ";"   )             )</f>
        <v/>
      </c>
      <c r="EI209" t="str">
        <f>IF(Data!$E209=EI$1, "",             IF(ISERR(SEARCH(EI$1,Data!$A209)),"",          ";" &amp; VLOOKUP(EI$1,Data!$E:$F,2, FALSE) &amp; ";"   )             )</f>
        <v/>
      </c>
      <c r="EJ209" t="str">
        <f>IF(Data!$E209=EJ$1, "",             IF(ISERR(SEARCH(EJ$1,Data!$A209)),"",          ";" &amp; VLOOKUP(EJ$1,Data!$E:$F,2, FALSE) &amp; ";"   )             )</f>
        <v/>
      </c>
      <c r="EK209" t="str">
        <f>IF(Data!$E209=EK$1, "",             IF(ISERR(SEARCH(EK$1,Data!$A209)),"",          ";" &amp; VLOOKUP(EK$1,Data!$E:$F,2, FALSE) &amp; ";"   )             )</f>
        <v/>
      </c>
      <c r="EL209" t="str">
        <f>IF(Data!$E209=EL$1, "",             IF(ISERR(SEARCH(EL$1,Data!$A209)),"",          ";" &amp; VLOOKUP(EL$1,Data!$E:$F,2, FALSE) &amp; ";"   )             )</f>
        <v/>
      </c>
      <c r="EM209" t="str">
        <f>IF(Data!$E209=EM$1, "",             IF(ISERR(SEARCH(EM$1,Data!$A209)),"",          ";" &amp; VLOOKUP(EM$1,Data!$E:$F,2, FALSE) &amp; ";"   )             )</f>
        <v/>
      </c>
      <c r="EN209" t="str">
        <f>IF(Data!$E209=EN$1, "",             IF(ISERR(SEARCH(EN$1,Data!$A209)),"",          ";" &amp; VLOOKUP(EN$1,Data!$E:$F,2, FALSE) &amp; ";"   )             )</f>
        <v/>
      </c>
      <c r="EO209" t="str">
        <f>IF(Data!$E209=EO$1, "",             IF(ISERR(SEARCH(EO$1,Data!$A209)),"",          ";" &amp; VLOOKUP(EO$1,Data!$E:$F,2, FALSE) &amp; ";"   )             )</f>
        <v/>
      </c>
      <c r="EP209" t="str">
        <f>IF(Data!$E209=EP$1, "",             IF(ISERR(SEARCH(EP$1,Data!$A209)),"",          ";" &amp; VLOOKUP(EP$1,Data!$E:$F,2, FALSE) &amp; ";"   )             )</f>
        <v/>
      </c>
      <c r="EQ209" t="str">
        <f>IF(Data!$E209=EQ$1, "",             IF(ISERR(SEARCH(EQ$1,Data!$A209)),"",          ";" &amp; VLOOKUP(EQ$1,Data!$E:$F,2, FALSE) &amp; ";"   )             )</f>
        <v/>
      </c>
      <c r="ER209" t="str">
        <f>IF(Data!$E209=ER$1, "",             IF(ISERR(SEARCH(ER$1,Data!$A209)),"",          ";" &amp; VLOOKUP(ER$1,Data!$E:$F,2, FALSE) &amp; ";"   )             )</f>
        <v/>
      </c>
      <c r="ES209" t="str">
        <f>IF(Data!$E209=ES$1, "",             IF(ISERR(SEARCH(ES$1,Data!$A209)),"",          ";" &amp; VLOOKUP(ES$1,Data!$E:$F,2, FALSE) &amp; ";"   )             )</f>
        <v/>
      </c>
      <c r="ET209" t="str">
        <f>IF(Data!$E209=ET$1, "",             IF(ISERR(SEARCH(ET$1,Data!$A209)),"",          ";" &amp; VLOOKUP(ET$1,Data!$E:$F,2, FALSE) &amp; ";"   )             )</f>
        <v/>
      </c>
      <c r="EU209" t="str">
        <f>IF(Data!$E209=EU$1, "",             IF(ISERR(SEARCH(EU$1,Data!$A209)),"",          ";" &amp; VLOOKUP(EU$1,Data!$E:$F,2, FALSE) &amp; ";"   )             )</f>
        <v/>
      </c>
      <c r="EV209" t="str">
        <f>IF(Data!$E209=EV$1, "",             IF(ISERR(SEARCH(EV$1,Data!$A209)),"",          ";" &amp; VLOOKUP(EV$1,Data!$E:$F,2, FALSE) &amp; ";"   )             )</f>
        <v/>
      </c>
      <c r="EW209" t="str">
        <f>IF(Data!$E209=EW$1, "",             IF(ISERR(SEARCH(EW$1,Data!$A209)),"",          ";" &amp; VLOOKUP(EW$1,Data!$E:$F,2, FALSE) &amp; ";"   )             )</f>
        <v/>
      </c>
      <c r="EX209" t="str">
        <f>IF(Data!$E209=EX$1, "",             IF(ISERR(SEARCH(EX$1,Data!$A209)),"",          ";" &amp; VLOOKUP(EX$1,Data!$E:$F,2, FALSE) &amp; ";"   )             )</f>
        <v/>
      </c>
      <c r="EY209" t="str">
        <f>IF(Data!$E209=EY$1, "",             IF(ISERR(SEARCH(EY$1,Data!$A209)),"",          ";" &amp; VLOOKUP(EY$1,Data!$E:$F,2, FALSE) &amp; ";"   )             )</f>
        <v/>
      </c>
      <c r="EZ209" t="str">
        <f>IF(Data!$E209=EZ$1, "",             IF(ISERR(SEARCH(EZ$1,Data!$A209)),"",          ";" &amp; VLOOKUP(EZ$1,Data!$E:$F,2, FALSE) &amp; ";"   )             )</f>
        <v/>
      </c>
      <c r="FA209" t="str">
        <f>IF(Data!$E209=FA$1, "",             IF(ISERR(SEARCH(FA$1,Data!$A209)),"",          ";" &amp; VLOOKUP(FA$1,Data!$E:$F,2, FALSE) &amp; ";"   )             )</f>
        <v/>
      </c>
      <c r="FB209" t="str">
        <f>IF(Data!$E209=FB$1, "",             IF(ISERR(SEARCH(FB$1,Data!$A209)),"",          ";" &amp; VLOOKUP(FB$1,Data!$E:$F,2, FALSE) &amp; ";"   )             )</f>
        <v/>
      </c>
      <c r="FC209" t="str">
        <f>IF(Data!$E209=FC$1, "",             IF(ISERR(SEARCH(FC$1,Data!$A209)),"",          ";" &amp; VLOOKUP(FC$1,Data!$E:$F,2, FALSE) &amp; ";"   )             )</f>
        <v/>
      </c>
      <c r="FD209" t="str">
        <f>IF(Data!$E209=FD$1, "",             IF(ISERR(SEARCH(FD$1,Data!$A209)),"",          ";" &amp; VLOOKUP(FD$1,Data!$E:$F,2, FALSE) &amp; ";"   )             )</f>
        <v/>
      </c>
      <c r="FE209" t="str">
        <f>IF(Data!$E209=FE$1, "",             IF(ISERR(SEARCH(FE$1,Data!$A209)),"",          ";" &amp; VLOOKUP(FE$1,Data!$E:$F,2, FALSE) &amp; ";"   )             )</f>
        <v/>
      </c>
      <c r="FF209" t="str">
        <f>IF(Data!$E209=FF$1, "",             IF(ISERR(SEARCH(FF$1,Data!$A209)),"",          ";" &amp; VLOOKUP(FF$1,Data!$E:$F,2, FALSE) &amp; ";"   )             )</f>
        <v/>
      </c>
      <c r="FG209" t="str">
        <f>IF(Data!$E209=FG$1, "",             IF(ISERR(SEARCH(FG$1,Data!$A209)),"",          ";" &amp; VLOOKUP(FG$1,Data!$E:$F,2, FALSE) &amp; ";"   )             )</f>
        <v/>
      </c>
      <c r="FH209" t="str">
        <f>IF(Data!$E209=FH$1, "",             IF(ISERR(SEARCH(FH$1,Data!$A209)),"",          ";" &amp; VLOOKUP(FH$1,Data!$E:$F,2, FALSE) &amp; ";"   )             )</f>
        <v/>
      </c>
      <c r="FI209" t="str">
        <f>IF(Data!$E209=FI$1, "",             IF(ISERR(SEARCH(FI$1,Data!$A209)),"",          ";" &amp; VLOOKUP(FI$1,Data!$E:$F,2, FALSE) &amp; ";"   )             )</f>
        <v/>
      </c>
      <c r="FJ209" t="str">
        <f>IF(Data!$E209=FJ$1, "",             IF(ISERR(SEARCH(FJ$1,Data!$A209)),"",          ";" &amp; VLOOKUP(FJ$1,Data!$E:$F,2, FALSE) &amp; ";"   )             )</f>
        <v/>
      </c>
      <c r="FK209" t="str">
        <f>IF(Data!$E209=FK$1, "",             IF(ISERR(SEARCH(FK$1,Data!$A209)),"",          ";" &amp; VLOOKUP(FK$1,Data!$E:$F,2, FALSE) &amp; ";"   )             )</f>
        <v/>
      </c>
      <c r="FL209" t="str">
        <f>IF(Data!$E209=FL$1, "",             IF(ISERR(SEARCH(FL$1,Data!$A209)),"",          ";" &amp; VLOOKUP(FL$1,Data!$E:$F,2, FALSE) &amp; ";"   )             )</f>
        <v/>
      </c>
      <c r="FM209" t="str">
        <f>IF(Data!$E209=FM$1, "",             IF(ISERR(SEARCH(FM$1,Data!$A209)),"",          ";" &amp; VLOOKUP(FM$1,Data!$E:$F,2, FALSE) &amp; ";"   )             )</f>
        <v/>
      </c>
      <c r="FN209" t="str">
        <f>IF(Data!$E209=FN$1, "",             IF(ISERR(SEARCH(FN$1,Data!$A209)),"",          ";" &amp; VLOOKUP(FN$1,Data!$E:$F,2, FALSE) &amp; ";"   )             )</f>
        <v/>
      </c>
      <c r="FO209" t="str">
        <f>IF(Data!$E209=FO$1, "",             IF(ISERR(SEARCH(FO$1,Data!$A209)),"",          ";" &amp; VLOOKUP(FO$1,Data!$E:$F,2, FALSE) &amp; ";"   )             )</f>
        <v/>
      </c>
      <c r="FP209" t="str">
        <f>IF(Data!$E209=FP$1, "",             IF(ISERR(SEARCH(FP$1,Data!$A209)),"",          ";" &amp; VLOOKUP(FP$1,Data!$E:$F,2, FALSE) &amp; ";"   )             )</f>
        <v/>
      </c>
      <c r="FQ209" t="str">
        <f>IF(Data!$E209=FQ$1, "",             IF(ISERR(SEARCH(FQ$1,Data!$A209)),"",          ";" &amp; VLOOKUP(FQ$1,Data!$E:$F,2, FALSE) &amp; ";"   )             )</f>
        <v/>
      </c>
      <c r="FR209" t="str">
        <f>IF(Data!$E209=FR$1, "",             IF(ISERR(SEARCH(FR$1,Data!$A209)),"",          ";" &amp; VLOOKUP(FR$1,Data!$E:$F,2, FALSE) &amp; ";"   )             )</f>
        <v/>
      </c>
      <c r="FS209" t="str">
        <f>IF(Data!$E209=FS$1, "",             IF(ISERR(SEARCH(FS$1,Data!$A209)),"",          ";" &amp; VLOOKUP(FS$1,Data!$E:$F,2, FALSE) &amp; ";"   )             )</f>
        <v/>
      </c>
      <c r="FT209" t="str">
        <f>IF(Data!$E209=FT$1, "",             IF(ISERR(SEARCH(FT$1,Data!$A209)),"",          ";" &amp; VLOOKUP(FT$1,Data!$E:$F,2, FALSE) &amp; ";"   )             )</f>
        <v/>
      </c>
      <c r="FU209" t="str">
        <f>IF(Data!$E209=FU$1, "",             IF(ISERR(SEARCH(FU$1,Data!$A209)),"",          ";" &amp; VLOOKUP(FU$1,Data!$E:$F,2, FALSE) &amp; ";"   )             )</f>
        <v/>
      </c>
      <c r="FV209" t="str">
        <f>IF(Data!$E209=FV$1, "",             IF(ISERR(SEARCH(FV$1,Data!$A209)),"",          ";" &amp; VLOOKUP(FV$1,Data!$E:$F,2, FALSE) &amp; ";"   )             )</f>
        <v/>
      </c>
      <c r="FW209" t="str">
        <f>IF(Data!$E209=FW$1, "",             IF(ISERR(SEARCH(FW$1,Data!$A209)),"",          ";" &amp; VLOOKUP(FW$1,Data!$E:$F,2, FALSE) &amp; ";"   )             )</f>
        <v/>
      </c>
      <c r="FX209" t="str">
        <f>IF(Data!$E209=FX$1, "",             IF(ISERR(SEARCH(FX$1,Data!$A209)),"",          ";" &amp; VLOOKUP(FX$1,Data!$E:$F,2, FALSE) &amp; ";"   )             )</f>
        <v/>
      </c>
      <c r="FY209" t="str">
        <f>IF(Data!$E209=FY$1, "",             IF(ISERR(SEARCH(FY$1,Data!$A209)),"",          ";" &amp; VLOOKUP(FY$1,Data!$E:$F,2, FALSE) &amp; ";"   )             )</f>
        <v/>
      </c>
      <c r="FZ209" t="str">
        <f>IF(Data!$E209=FZ$1, "",             IF(ISERR(SEARCH(FZ$1,Data!$A209)),"",          ";" &amp; VLOOKUP(FZ$1,Data!$E:$F,2, FALSE) &amp; ";"   )             )</f>
        <v/>
      </c>
      <c r="GA209" t="str">
        <f>IF(Data!$E209=GA$1, "",             IF(ISERR(SEARCH(GA$1,Data!$A209)),"",          ";" &amp; VLOOKUP(GA$1,Data!$E:$F,2, FALSE) &amp; ";"   )             )</f>
        <v/>
      </c>
      <c r="GB209" t="str">
        <f>IF(Data!$E209=GB$1, "",             IF(ISERR(SEARCH(GB$1,Data!$A209)),"",          ";" &amp; VLOOKUP(GB$1,Data!$E:$F,2, FALSE) &amp; ";"   )             )</f>
        <v/>
      </c>
      <c r="GC209" t="str">
        <f>IF(Data!$E209=GC$1, "",             IF(ISERR(SEARCH(GC$1,Data!$A209)),"",          ";" &amp; VLOOKUP(GC$1,Data!$E:$F,2, FALSE) &amp; ";"   )             )</f>
        <v/>
      </c>
      <c r="GD209" t="str">
        <f>IF(Data!$E209=GD$1, "",             IF(ISERR(SEARCH(GD$1,Data!$A209)),"",          ";" &amp; VLOOKUP(GD$1,Data!$E:$F,2, FALSE) &amp; ";"   )             )</f>
        <v/>
      </c>
      <c r="GE209" t="str">
        <f>IF(Data!$E209=GE$1, "",             IF(ISERR(SEARCH(GE$1,Data!$A209)),"",          ";" &amp; VLOOKUP(GE$1,Data!$E:$F,2, FALSE) &amp; ";"   )             )</f>
        <v/>
      </c>
      <c r="GF209" t="str">
        <f>IF(Data!$E209=GF$1, "",             IF(ISERR(SEARCH(GF$1,Data!$A209)),"",          ";" &amp; VLOOKUP(GF$1,Data!$E:$F,2, FALSE) &amp; ";"   )             )</f>
        <v/>
      </c>
      <c r="GG209" t="str">
        <f>IF(Data!$E209=GG$1, "",             IF(ISERR(SEARCH(GG$1,Data!$A209)),"",          ";" &amp; VLOOKUP(GG$1,Data!$E:$F,2, FALSE) &amp; ";"   )             )</f>
        <v/>
      </c>
      <c r="GH209" t="str">
        <f>IF(Data!$E209=GH$1, "",             IF(ISERR(SEARCH(GH$1,Data!$A209)),"",          ";" &amp; VLOOKUP(GH$1,Data!$E:$F,2, FALSE) &amp; ";"   )             )</f>
        <v/>
      </c>
      <c r="GI209" t="str">
        <f>IF(Data!$E209=GI$1, "",             IF(ISERR(SEARCH(GI$1,Data!$A209)),"",          ";" &amp; VLOOKUP(GI$1,Data!$E:$F,2, FALSE) &amp; ";"   )             )</f>
        <v/>
      </c>
      <c r="GJ209" t="str">
        <f>IF(Data!$E209=GJ$1, "",             IF(ISERR(SEARCH(GJ$1,Data!$A209)),"",          ";" &amp; VLOOKUP(GJ$1,Data!$E:$F,2, FALSE) &amp; ";"   )             )</f>
        <v/>
      </c>
      <c r="GK209" t="str">
        <f>IF(Data!$E209=GK$1, "",             IF(ISERR(SEARCH(GK$1,Data!$A209)),"",          ";" &amp; VLOOKUP(GK$1,Data!$E:$F,2, FALSE) &amp; ";"   )             )</f>
        <v/>
      </c>
      <c r="GL209" t="str">
        <f>IF(Data!$E209=GL$1, "",             IF(ISERR(SEARCH(GL$1,Data!$A209)),"",          ";" &amp; VLOOKUP(GL$1,Data!$E:$F,2, FALSE) &amp; ";"   )             )</f>
        <v/>
      </c>
      <c r="GM209" t="str">
        <f>IF(Data!$E209=GM$1, "",             IF(ISERR(SEARCH(GM$1,Data!$A209)),"",          ";" &amp; VLOOKUP(GM$1,Data!$E:$F,2, FALSE) &amp; ";"   )             )</f>
        <v/>
      </c>
      <c r="GN209" t="str">
        <f>IF(Data!$E209=GN$1, "",             IF(ISERR(SEARCH(GN$1,Data!$A209)),"",          ";" &amp; VLOOKUP(GN$1,Data!$E:$F,2, FALSE) &amp; ";"   )             )</f>
        <v/>
      </c>
      <c r="GO209" t="str">
        <f>IF(Data!$E209=GO$1, "",             IF(ISERR(SEARCH(GO$1,Data!$A209)),"",          ";" &amp; VLOOKUP(GO$1,Data!$E:$F,2, FALSE) &amp; ";"   )             )</f>
        <v/>
      </c>
      <c r="GP209" t="str">
        <f>IF(Data!$E209=GP$1, "",             IF(ISERR(SEARCH(GP$1,Data!$A209)),"",          ";" &amp; VLOOKUP(GP$1,Data!$E:$F,2, FALSE) &amp; ";"   )             )</f>
        <v/>
      </c>
      <c r="GQ209" t="str">
        <f>IF(Data!$E209=GQ$1, "",             IF(ISERR(SEARCH(GQ$1,Data!$A209)),"",          ";" &amp; VLOOKUP(GQ$1,Data!$E:$F,2, FALSE) &amp; ";"   )             )</f>
        <v/>
      </c>
      <c r="GR209" t="str">
        <f>IF(Data!$E209=GR$1, "",             IF(ISERR(SEARCH(GR$1,Data!$A209)),"",          ";" &amp; VLOOKUP(GR$1,Data!$E:$F,2, FALSE) &amp; ";"   )             )</f>
        <v/>
      </c>
      <c r="GS209" t="str">
        <f>IF(Data!$E209=GS$1, "",             IF(ISERR(SEARCH(GS$1,Data!$A209)),"",          ";" &amp; VLOOKUP(GS$1,Data!$E:$F,2, FALSE) &amp; ";"   )             )</f>
        <v/>
      </c>
      <c r="GT209" t="str">
        <f>IF(Data!$E209=GT$1, "",             IF(ISERR(SEARCH(GT$1,Data!$A209)),"",          ";" &amp; VLOOKUP(GT$1,Data!$E:$F,2, FALSE) &amp; ";"   )             )</f>
        <v/>
      </c>
      <c r="GU209" t="str">
        <f>IF(Data!$E209=GU$1, "",             IF(ISERR(SEARCH(GU$1,Data!$A209)),"",          ";" &amp; VLOOKUP(GU$1,Data!$E:$F,2, FALSE) &amp; ";"   )             )</f>
        <v/>
      </c>
      <c r="GV209" t="str">
        <f>IF(Data!$E209=GV$1, "",             IF(ISERR(SEARCH(GV$1,Data!$A209)),"",          ";" &amp; VLOOKUP(GV$1,Data!$E:$F,2, FALSE) &amp; ";"   )             )</f>
        <v/>
      </c>
      <c r="GW209" t="str">
        <f>IF(Data!$E209=GW$1, "",             IF(ISERR(SEARCH(GW$1,Data!$A209)),"",          ";" &amp; VLOOKUP(GW$1,Data!$E:$F,2, FALSE) &amp; ";"   )             )</f>
        <v/>
      </c>
      <c r="GX209" t="str">
        <f>IF(Data!$E209=GX$1, "",             IF(ISERR(SEARCH(GX$1,Data!$A209)),"",          ";" &amp; VLOOKUP(GX$1,Data!$E:$F,2, FALSE) &amp; ";"   )             )</f>
        <v/>
      </c>
      <c r="GY209" t="str">
        <f>IF(Data!$E209=GY$1, "",             IF(ISERR(SEARCH(GY$1,Data!$A209)),"",          ";" &amp; VLOOKUP(GY$1,Data!$E:$F,2, FALSE) &amp; ";"   )             )</f>
        <v/>
      </c>
      <c r="GZ209" t="str">
        <f>IF(Data!$E209=GZ$1, "",             IF(ISERR(SEARCH(GZ$1,Data!$A209)),"",          ";" &amp; VLOOKUP(GZ$1,Data!$E:$F,2, FALSE) &amp; ";"   )             )</f>
        <v/>
      </c>
      <c r="HA209" t="str">
        <f>IF(Data!$E209=HA$1, "",             IF(ISERR(SEARCH(HA$1,Data!$A209)),"",          ";" &amp; VLOOKUP(HA$1,Data!$E:$F,2, FALSE) &amp; ";"   )             )</f>
        <v/>
      </c>
      <c r="HB209" t="str">
        <f>IF(Data!$E209=HB$1, "",             IF(ISERR(SEARCH(HB$1,Data!$A209)),"",          ";" &amp; VLOOKUP(HB$1,Data!$E:$F,2, FALSE) &amp; ";"   )             )</f>
        <v/>
      </c>
      <c r="HC209" t="str">
        <f>IF(Data!$E209=HC$1, "",             IF(ISERR(SEARCH(HC$1,Data!$A209)),"",          ";" &amp; VLOOKUP(HC$1,Data!$E:$F,2, FALSE) &amp; ";"   )             )</f>
        <v/>
      </c>
      <c r="HD209" t="str">
        <f>IF(Data!$E209=HD$1, "",             IF(ISERR(SEARCH(HD$1,Data!$A209)),"",          ";" &amp; VLOOKUP(HD$1,Data!$E:$F,2, FALSE) &amp; ";"   )             )</f>
        <v/>
      </c>
      <c r="HE209" t="str">
        <f>IF(Data!$E209=HE$1, "",             IF(ISERR(SEARCH(HE$1,Data!$A209)),"",          ";" &amp; VLOOKUP(HE$1,Data!$E:$F,2, FALSE) &amp; ";"   )             )</f>
        <v/>
      </c>
      <c r="HF209" t="str">
        <f>IF(Data!$E209=HF$1, "",             IF(ISERR(SEARCH(HF$1,Data!$A209)),"",          ";" &amp; VLOOKUP(HF$1,Data!$E:$F,2, FALSE) &amp; ";"   )             )</f>
        <v/>
      </c>
      <c r="HG209" t="str">
        <f>IF(Data!$E209=HG$1, "",             IF(ISERR(SEARCH(HG$1,Data!$A209)),"",          ";" &amp; VLOOKUP(HG$1,Data!$E:$F,2, FALSE) &amp; ";"   )             )</f>
        <v/>
      </c>
      <c r="HH209" t="str">
        <f>IF(Data!$E209=HH$1, "",             IF(ISERR(SEARCH(HH$1,Data!$A209)),"",          ";" &amp; VLOOKUP(HH$1,Data!$E:$F,2, FALSE) &amp; ";"   )             )</f>
        <v/>
      </c>
      <c r="HI209" t="str">
        <f>IF(Data!$E209=HI$1, "",             IF(ISERR(SEARCH(HI$1,Data!$A209)),"",          ";" &amp; VLOOKUP(HI$1,Data!$E:$F,2, FALSE) &amp; ";"   )             )</f>
        <v/>
      </c>
      <c r="HJ209" t="str">
        <f>IF(Data!$E209=HJ$1, "",             IF(ISERR(SEARCH(HJ$1,Data!$A209)),"",          ";" &amp; VLOOKUP(HJ$1,Data!$E:$F,2, FALSE) &amp; ";"   )             )</f>
        <v/>
      </c>
      <c r="HK209" t="str">
        <f>IF(Data!$E209=HK$1, "",             IF(ISERR(SEARCH(HK$1,Data!$A209)),"",          ";" &amp; VLOOKUP(HK$1,Data!$E:$F,2, FALSE) &amp; ";"   )             )</f>
        <v/>
      </c>
      <c r="HL209" t="str">
        <f>IF(Data!$E209=HL$1, "",             IF(ISERR(SEARCH(HL$1,Data!$A209)),"",          ";" &amp; VLOOKUP(HL$1,Data!$E:$F,2, FALSE) &amp; ";"   )             )</f>
        <v/>
      </c>
      <c r="HM209" t="str">
        <f>IF(Data!$E209=HM$1, "",             IF(ISERR(SEARCH(HM$1,Data!$A209)),"",          ";" &amp; VLOOKUP(HM$1,Data!$E:$F,2, FALSE) &amp; ";"   )             )</f>
        <v/>
      </c>
      <c r="HN209" t="str">
        <f>IF(Data!$E209=HN$1, "",             IF(ISERR(SEARCH(HN$1,Data!$A209)),"",          ";" &amp; VLOOKUP(HN$1,Data!$E:$F,2, FALSE) &amp; ";"   )             )</f>
        <v/>
      </c>
      <c r="HO209" t="str">
        <f>IF(Data!$E209=HO$1, "",             IF(ISERR(SEARCH(HO$1,Data!$A209)),"",          ";" &amp; VLOOKUP(HO$1,Data!$E:$F,2, FALSE) &amp; ";"   )             )</f>
        <v/>
      </c>
      <c r="HP209" t="str">
        <f>IF(Data!$E209=HP$1, "",             IF(ISERR(SEARCH(HP$1,Data!$A209)),"",          ";" &amp; VLOOKUP(HP$1,Data!$E:$F,2, FALSE) &amp; ";"   )             )</f>
        <v/>
      </c>
      <c r="HQ209" t="str">
        <f>IF(Data!$E209=HQ$1, "",             IF(ISERR(SEARCH(HQ$1,Data!$A209)),"",          ";" &amp; VLOOKUP(HQ$1,Data!$E:$F,2, FALSE) &amp; ";"   )             )</f>
        <v/>
      </c>
      <c r="HR209" t="str">
        <f>IF(Data!$E209=HR$1, "",             IF(ISERR(SEARCH(HR$1,Data!$A209)),"",          ";" &amp; VLOOKUP(HR$1,Data!$E:$F,2, FALSE) &amp; ";"   )             )</f>
        <v/>
      </c>
      <c r="HS209" t="str">
        <f>IF(Data!$E209=HS$1, "",             IF(ISERR(SEARCH(HS$1,Data!$A209)),"",          ";" &amp; VLOOKUP(HS$1,Data!$E:$F,2, FALSE) &amp; ";"   )             )</f>
        <v/>
      </c>
      <c r="HT209" t="str">
        <f>IF(Data!$E209=HT$1, "",             IF(ISERR(SEARCH(HT$1,Data!$A209)),"",          ";" &amp; VLOOKUP(HT$1,Data!$E:$F,2, FALSE) &amp; ";"   )             )</f>
        <v/>
      </c>
      <c r="HU209" t="str">
        <f>IF(Data!$E209=HU$1, "",             IF(ISERR(SEARCH(HU$1,Data!$A209)),"",          ";" &amp; VLOOKUP(HU$1,Data!$E:$F,2, FALSE) &amp; ";"   )             )</f>
        <v/>
      </c>
      <c r="HV209" t="str">
        <f>IF(Data!$E209=HV$1, "",             IF(ISERR(SEARCH(HV$1,Data!$A209)),"",          ";" &amp; VLOOKUP(HV$1,Data!$E:$F,2, FALSE) &amp; ";"   )             )</f>
        <v/>
      </c>
      <c r="HW209" t="str">
        <f>IF(Data!$E209=HW$1, "",             IF(ISERR(SEARCH(HW$1,Data!$A209)),"",          ";" &amp; VLOOKUP(HW$1,Data!$E:$F,2, FALSE) &amp; ";"   )             )</f>
        <v/>
      </c>
      <c r="HX209" t="str">
        <f>IF(Data!$E209=HX$1, "",             IF(ISERR(SEARCH(HX$1,Data!$A209)),"",          ";" &amp; VLOOKUP(HX$1,Data!$E:$F,2, FALSE) &amp; ";"   )             )</f>
        <v/>
      </c>
      <c r="HY209" t="str">
        <f>IF(Data!$E209=HY$1, "",             IF(ISERR(SEARCH(HY$1,Data!$A209)),"",          ";" &amp; VLOOKUP(HY$1,Data!$E:$F,2, FALSE) &amp; ";"   )             )</f>
        <v/>
      </c>
      <c r="HZ209" t="str">
        <f>IF(Data!$E209=HZ$1, "",             IF(ISERR(SEARCH(HZ$1,Data!$A209)),"",          ";" &amp; VLOOKUP(HZ$1,Data!$E:$F,2, FALSE) &amp; ";"   )             )</f>
        <v/>
      </c>
      <c r="IA209" t="str">
        <f>IF(Data!$E209=IA$1, "",             IF(ISERR(SEARCH(IA$1,Data!$A209)),"",          ";" &amp; VLOOKUP(IA$1,Data!$E:$F,2, FALSE) &amp; ";"   )             )</f>
        <v/>
      </c>
      <c r="IB209" t="str">
        <f>IF(Data!$E209=IB$1, "",             IF(ISERR(SEARCH(IB$1,Data!$A209)),"",          ";" &amp; VLOOKUP(IB$1,Data!$E:$F,2, FALSE) &amp; ";"   )             )</f>
        <v/>
      </c>
      <c r="IC209" t="str">
        <f>IF(Data!$E209=IC$1, "",             IF(ISERR(SEARCH(IC$1,Data!$A209)),"",          ";" &amp; VLOOKUP(IC$1,Data!$E:$F,2, FALSE) &amp; ";"   )             )</f>
        <v/>
      </c>
      <c r="ID209" t="str">
        <f>IF(Data!$E209=ID$1, "",             IF(ISERR(SEARCH(ID$1,Data!$A209)),"",          ";" &amp; VLOOKUP(ID$1,Data!$E:$F,2, FALSE) &amp; ";"   )             )</f>
        <v/>
      </c>
      <c r="IE209" t="str">
        <f>IF(Data!$E209=IE$1, "",             IF(ISERR(SEARCH(IE$1,Data!$A209)),"",          ";" &amp; VLOOKUP(IE$1,Data!$E:$F,2, FALSE) &amp; ";"   )             )</f>
        <v/>
      </c>
    </row>
    <row r="210" spans="1:239" x14ac:dyDescent="0.3">
      <c r="A210" t="str">
        <f>Tableau1[[#This Row],[name]]</f>
        <v>Stono Tuggs</v>
      </c>
      <c r="B210" s="15">
        <f>VLOOKUP(Tableau36[[#This Row],[Character]],Data!E:F,2,FALSE)</f>
        <v>209</v>
      </c>
      <c r="C210" t="str">
        <f>IF( Tableau36[[#This Row],[removed double semi-colon]]="", "", MID(Tableau36[[#This Row],[removed double semi-colon]],2,LEN(Tableau36[[#This Row],[removed double semi-colon]]) - 2) )</f>
        <v>90</v>
      </c>
      <c r="D210" t="str">
        <f>SUBSTITUTE(Tableau36[[#This Row],[Concatenation]],";;",";")</f>
        <v>;90;</v>
      </c>
      <c r="E210" t="str">
        <f>_xlfn.CONCAT(Tableau4[#This Row])</f>
        <v>;90;</v>
      </c>
      <c r="I210" t="str">
        <f>IF(Data!$E210=I$1, "",             IF(ISERR(SEARCH(I$1,Data!$A210)),"",          ";" &amp; VLOOKUP(I$1,Data!$E:$F,2, FALSE) &amp; ";"   )             )</f>
        <v/>
      </c>
      <c r="J210" t="str">
        <f>IF(Data!$E210=J$1, "",             IF(ISERR(SEARCH(J$1,Data!$A210)),"",          ";" &amp; VLOOKUP(J$1,Data!$E:$F,2, FALSE) &amp; ";"   )             )</f>
        <v/>
      </c>
      <c r="K210" t="str">
        <f>IF(Data!$E210=K$1, "",             IF(ISERR(SEARCH(K$1,Data!$A210)),"",          ";" &amp; VLOOKUP(K$1,Data!$E:$F,2, FALSE) &amp; ";"   )             )</f>
        <v/>
      </c>
      <c r="L210" t="str">
        <f>IF(Data!$E210=L$1, "",             IF(ISERR(SEARCH(L$1,Data!$A210)),"",          ";" &amp; VLOOKUP(L$1,Data!$E:$F,2, FALSE) &amp; ";"   )             )</f>
        <v/>
      </c>
      <c r="M210" t="str">
        <f>IF(Data!$E210=M$1, "",             IF(ISERR(SEARCH(M$1,Data!$A210)),"",          ";" &amp; VLOOKUP(M$1,Data!$E:$F,2, FALSE) &amp; ";"   )             )</f>
        <v/>
      </c>
      <c r="N210" t="str">
        <f>IF(Data!$E210=N$1, "",             IF(ISERR(SEARCH(N$1,Data!$A210)),"",          ";" &amp; VLOOKUP(N$1,Data!$E:$F,2, FALSE) &amp; ";"   )             )</f>
        <v/>
      </c>
      <c r="O210" t="str">
        <f>IF(Data!$E210=O$1, "",             IF(ISERR(SEARCH(O$1,Data!$A210)),"",          ";" &amp; VLOOKUP(O$1,Data!$E:$F,2, FALSE) &amp; ";"   )             )</f>
        <v/>
      </c>
      <c r="P210" t="str">
        <f>IF(Data!$E210=P$1, "",             IF(ISERR(SEARCH(P$1,Data!$A210)),"",          ";" &amp; VLOOKUP(P$1,Data!$E:$F,2, FALSE) &amp; ";"   )             )</f>
        <v/>
      </c>
      <c r="Q210" t="str">
        <f>IF(Data!$E210=Q$1, "",             IF(ISERR(SEARCH(Q$1,Data!$A210)),"",          ";" &amp; VLOOKUP(Q$1,Data!$E:$F,2, FALSE) &amp; ";"   )             )</f>
        <v/>
      </c>
      <c r="R210" t="str">
        <f>IF(Data!$E210=R$1, "",             IF(ISERR(SEARCH(R$1,Data!$A210)),"",          ";" &amp; VLOOKUP(R$1,Data!$E:$F,2, FALSE) &amp; ";"   )             )</f>
        <v/>
      </c>
      <c r="S210" t="str">
        <f>IF(Data!$E210=S$1, "",             IF(ISERR(SEARCH(S$1,Data!$A210)),"",          ";" &amp; VLOOKUP(S$1,Data!$E:$F,2, FALSE) &amp; ";"   )             )</f>
        <v/>
      </c>
      <c r="T210" t="str">
        <f>IF(Data!$E210=T$1, "",             IF(ISERR(SEARCH(T$1,Data!$A210)),"",          ";" &amp; VLOOKUP(T$1,Data!$E:$F,2, FALSE) &amp; ";"   )             )</f>
        <v/>
      </c>
      <c r="U210" t="str">
        <f>IF(Data!$E210=U$1, "",             IF(ISERR(SEARCH(U$1,Data!$A210)),"",          ";" &amp; VLOOKUP(U$1,Data!$E:$F,2, FALSE) &amp; ";"   )             )</f>
        <v/>
      </c>
      <c r="V210" t="str">
        <f>IF(Data!$E210=V$1, "",             IF(ISERR(SEARCH(V$1,Data!$A210)),"",          ";" &amp; VLOOKUP(V$1,Data!$E:$F,2, FALSE) &amp; ";"   )             )</f>
        <v/>
      </c>
      <c r="W210" t="str">
        <f>IF(Data!$E210=W$1, "",             IF(ISERR(SEARCH(W$1,Data!$A210)),"",          ";" &amp; VLOOKUP(W$1,Data!$E:$F,2, FALSE) &amp; ";"   )             )</f>
        <v/>
      </c>
      <c r="X210" t="str">
        <f>IF(Data!$E210=X$1, "",             IF(ISERR(SEARCH(X$1,Data!$A210)),"",          ";" &amp; VLOOKUP(X$1,Data!$E:$F,2, FALSE) &amp; ";"   )             )</f>
        <v/>
      </c>
      <c r="Y210" t="str">
        <f>IF(Data!$E210=Y$1, "",             IF(ISERR(SEARCH(Y$1,Data!$A210)),"",          ";" &amp; VLOOKUP(Y$1,Data!$E:$F,2, FALSE) &amp; ";"   )             )</f>
        <v/>
      </c>
      <c r="Z210" t="str">
        <f>IF(Data!$E210=Z$1, "",             IF(ISERR(SEARCH(Z$1,Data!$A210)),"",          ";" &amp; VLOOKUP(Z$1,Data!$E:$F,2, FALSE) &amp; ";"   )             )</f>
        <v/>
      </c>
      <c r="AA210" t="str">
        <f>IF(Data!$E210=AA$1, "",             IF(ISERR(SEARCH(AA$1,Data!$A210)),"",          ";" &amp; VLOOKUP(AA$1,Data!$E:$F,2, FALSE) &amp; ";"   )             )</f>
        <v/>
      </c>
      <c r="AB210" t="str">
        <f>IF(Data!$E210=AB$1, "",             IF(ISERR(SEARCH(AB$1,Data!$A210)),"",          ";" &amp; VLOOKUP(AB$1,Data!$E:$F,2, FALSE) &amp; ";"   )             )</f>
        <v/>
      </c>
      <c r="AC210" t="str">
        <f>IF(Data!$E210=AC$1, "",             IF(ISERR(SEARCH(AC$1,Data!$A210)),"",          ";" &amp; VLOOKUP(AC$1,Data!$E:$F,2, FALSE) &amp; ";"   )             )</f>
        <v/>
      </c>
      <c r="AD210" t="str">
        <f>IF(Data!$E210=AD$1, "",             IF(ISERR(SEARCH(AD$1,Data!$A210)),"",          ";" &amp; VLOOKUP(AD$1,Data!$E:$F,2, FALSE) &amp; ";"   )             )</f>
        <v/>
      </c>
      <c r="AE210" t="str">
        <f>IF(Data!$E210=AE$1, "",             IF(ISERR(SEARCH(AE$1,Data!$A210)),"",          ";" &amp; VLOOKUP(AE$1,Data!$E:$F,2, FALSE) &amp; ";"   )             )</f>
        <v/>
      </c>
      <c r="AF210" t="str">
        <f>IF(Data!$E210=AF$1, "",             IF(ISERR(SEARCH(AF$1,Data!$A210)),"",          ";" &amp; VLOOKUP(AF$1,Data!$E:$F,2, FALSE) &amp; ";"   )             )</f>
        <v/>
      </c>
      <c r="AG210" t="str">
        <f>IF(Data!$E210=AG$1, "",             IF(ISERR(SEARCH(AG$1,Data!$A210)),"",          ";" &amp; VLOOKUP(AG$1,Data!$E:$F,2, FALSE) &amp; ";"   )             )</f>
        <v/>
      </c>
      <c r="AH210" t="str">
        <f>IF(Data!$E210=AH$1, "",             IF(ISERR(SEARCH(AH$1,Data!$A210)),"",          ";" &amp; VLOOKUP(AH$1,Data!$E:$F,2, FALSE) &amp; ";"   )             )</f>
        <v/>
      </c>
      <c r="AI210" t="str">
        <f>IF(Data!$E210=AI$1, "",             IF(ISERR(SEARCH(AI$1,Data!$A210)),"",          ";" &amp; VLOOKUP(AI$1,Data!$E:$F,2, FALSE) &amp; ";"   )             )</f>
        <v/>
      </c>
      <c r="AJ210" t="str">
        <f>IF(Data!$E210=AJ$1, "",             IF(ISERR(SEARCH(AJ$1,Data!$A210)),"",          ";" &amp; VLOOKUP(AJ$1,Data!$E:$F,2, FALSE) &amp; ";"   )             )</f>
        <v/>
      </c>
      <c r="AK210" t="str">
        <f>IF(Data!$E210=AK$1, "",             IF(ISERR(SEARCH(AK$1,Data!$A210)),"",          ";" &amp; VLOOKUP(AK$1,Data!$E:$F,2, FALSE) &amp; ";"   )             )</f>
        <v/>
      </c>
      <c r="AL210" t="str">
        <f>IF(Data!$E210=AL$1, "",             IF(ISERR(SEARCH(AL$1,Data!$A210)),"",          ";" &amp; VLOOKUP(AL$1,Data!$E:$F,2, FALSE) &amp; ";"   )             )</f>
        <v/>
      </c>
      <c r="AM210" t="str">
        <f>IF(Data!$E210=AM$1, "",             IF(ISERR(SEARCH(AM$1,Data!$A210)),"",          ";" &amp; VLOOKUP(AM$1,Data!$E:$F,2, FALSE) &amp; ";"   )             )</f>
        <v/>
      </c>
      <c r="AN210" t="str">
        <f>IF(Data!$E210=AN$1, "",             IF(ISERR(SEARCH(AN$1,Data!$A210)),"",          ";" &amp; VLOOKUP(AN$1,Data!$E:$F,2, FALSE) &amp; ";"   )             )</f>
        <v/>
      </c>
      <c r="AO210" t="str">
        <f>IF(Data!$E210=AO$1, "",             IF(ISERR(SEARCH(AO$1,Data!$A210)),"",          ";" &amp; VLOOKUP(AO$1,Data!$E:$F,2, FALSE) &amp; ";"   )             )</f>
        <v/>
      </c>
      <c r="AP210" t="str">
        <f>IF(Data!$E210=AP$1, "",             IF(ISERR(SEARCH(AP$1,Data!$A210)),"",          ";" &amp; VLOOKUP(AP$1,Data!$E:$F,2, FALSE) &amp; ";"   )             )</f>
        <v/>
      </c>
      <c r="AQ210" t="str">
        <f>IF(Data!$E210=AQ$1, "",             IF(ISERR(SEARCH(AQ$1,Data!$A210)),"",          ";" &amp; VLOOKUP(AQ$1,Data!$E:$F,2, FALSE) &amp; ";"   )             )</f>
        <v/>
      </c>
      <c r="AR210" t="str">
        <f>IF(Data!$E210=AR$1, "",             IF(ISERR(SEARCH(AR$1,Data!$A210)),"",          ";" &amp; VLOOKUP(AR$1,Data!$E:$F,2, FALSE) &amp; ";"   )             )</f>
        <v/>
      </c>
      <c r="AS210" t="str">
        <f>IF(Data!$E210=AS$1, "",             IF(ISERR(SEARCH(AS$1,Data!$A210)),"",          ";" &amp; VLOOKUP(AS$1,Data!$E:$F,2, FALSE) &amp; ";"   )             )</f>
        <v/>
      </c>
      <c r="AT210" t="str">
        <f>IF(Data!$E210=AT$1, "",             IF(ISERR(SEARCH(AT$1,Data!$A210)),"",          ";" &amp; VLOOKUP(AT$1,Data!$E:$F,2, FALSE) &amp; ";"   )             )</f>
        <v/>
      </c>
      <c r="AU210" t="str">
        <f>IF(Data!$E210=AU$1, "",             IF(ISERR(SEARCH(AU$1,Data!$A210)),"",          ";" &amp; VLOOKUP(AU$1,Data!$E:$F,2, FALSE) &amp; ";"   )             )</f>
        <v/>
      </c>
      <c r="AV210" t="str">
        <f>IF(Data!$E210=AV$1, "",             IF(ISERR(SEARCH(AV$1,Data!$A210)),"",          ";" &amp; VLOOKUP(AV$1,Data!$E:$F,2, FALSE) &amp; ";"   )             )</f>
        <v/>
      </c>
      <c r="AW210" t="str">
        <f>IF(Data!$E210=AW$1, "",             IF(ISERR(SEARCH(AW$1,Data!$A210)),"",          ";" &amp; VLOOKUP(AW$1,Data!$E:$F,2, FALSE) &amp; ";"   )             )</f>
        <v/>
      </c>
      <c r="AX210" t="str">
        <f>IF(Data!$E210=AX$1, "",             IF(ISERR(SEARCH(AX$1,Data!$A210)),"",          ";" &amp; VLOOKUP(AX$1,Data!$E:$F,2, FALSE) &amp; ";"   )             )</f>
        <v/>
      </c>
      <c r="AY210" t="str">
        <f>IF(Data!$E210=AY$1, "",             IF(ISERR(SEARCH(AY$1,Data!$A210)),"",          ";" &amp; VLOOKUP(AY$1,Data!$E:$F,2, FALSE) &amp; ";"   )             )</f>
        <v/>
      </c>
      <c r="AZ210" t="str">
        <f>IF(Data!$E210=AZ$1, "",             IF(ISERR(SEARCH(AZ$1,Data!$A210)),"",          ";" &amp; VLOOKUP(AZ$1,Data!$E:$F,2, FALSE) &amp; ";"   )             )</f>
        <v/>
      </c>
      <c r="BA210" t="str">
        <f>IF(Data!$E210=BA$1, "",             IF(ISERR(SEARCH(BA$1,Data!$A210)),"",          ";" &amp; VLOOKUP(BA$1,Data!$E:$F,2, FALSE) &amp; ";"   )             )</f>
        <v/>
      </c>
      <c r="BB210" t="str">
        <f>IF(Data!$E210=BB$1, "",             IF(ISERR(SEARCH(BB$1,Data!$A210)),"",          ";" &amp; VLOOKUP(BB$1,Data!$E:$F,2, FALSE) &amp; ";"   )             )</f>
        <v/>
      </c>
      <c r="BC210" t="str">
        <f>IF(Data!$E210=BC$1, "",             IF(ISERR(SEARCH(BC$1,Data!$A210)),"",          ";" &amp; VLOOKUP(BC$1,Data!$E:$F,2, FALSE) &amp; ";"   )             )</f>
        <v/>
      </c>
      <c r="BD210" t="str">
        <f>IF(Data!$E210=BD$1, "",             IF(ISERR(SEARCH(BD$1,Data!$A210)),"",          ";" &amp; VLOOKUP(BD$1,Data!$E:$F,2, FALSE) &amp; ";"   )             )</f>
        <v/>
      </c>
      <c r="BE210" t="str">
        <f>IF(Data!$E210=BE$1, "",             IF(ISERR(SEARCH(BE$1,Data!$A210)),"",          ";" &amp; VLOOKUP(BE$1,Data!$E:$F,2, FALSE) &amp; ";"   )             )</f>
        <v/>
      </c>
      <c r="BF210" t="str">
        <f>IF(Data!$E210=BF$1, "",             IF(ISERR(SEARCH(BF$1,Data!$A210)),"",          ";" &amp; VLOOKUP(BF$1,Data!$E:$F,2, FALSE) &amp; ";"   )             )</f>
        <v/>
      </c>
      <c r="BG210" t="str">
        <f>IF(Data!$E210=BG$1, "",             IF(ISERR(SEARCH(BG$1,Data!$A210)),"",          ";" &amp; VLOOKUP(BG$1,Data!$E:$F,2, FALSE) &amp; ";"   )             )</f>
        <v/>
      </c>
      <c r="BH210" t="str">
        <f>IF(Data!$E210=BH$1, "",             IF(ISERR(SEARCH(BH$1,Data!$A210)),"",          ";" &amp; VLOOKUP(BH$1,Data!$E:$F,2, FALSE) &amp; ";"   )             )</f>
        <v/>
      </c>
      <c r="BI210" t="str">
        <f>IF(Data!$E210=BI$1, "",             IF(ISERR(SEARCH(BI$1,Data!$A210)),"",          ";" &amp; VLOOKUP(BI$1,Data!$E:$F,2, FALSE) &amp; ";"   )             )</f>
        <v/>
      </c>
      <c r="BJ210" t="str">
        <f>IF(Data!$E210=BJ$1, "",             IF(ISERR(SEARCH(BJ$1,Data!$A210)),"",          ";" &amp; VLOOKUP(BJ$1,Data!$E:$F,2, FALSE) &amp; ";"   )             )</f>
        <v/>
      </c>
      <c r="BK210" t="str">
        <f>IF(Data!$E210=BK$1, "",             IF(ISERR(SEARCH(BK$1,Data!$A210)),"",          ";" &amp; VLOOKUP(BK$1,Data!$E:$F,2, FALSE) &amp; ";"   )             )</f>
        <v/>
      </c>
      <c r="BL210" t="str">
        <f>IF(Data!$E210=BL$1, "",             IF(ISERR(SEARCH(BL$1,Data!$A210)),"",          ";" &amp; VLOOKUP(BL$1,Data!$E:$F,2, FALSE) &amp; ";"   )             )</f>
        <v/>
      </c>
      <c r="BM210" t="str">
        <f>IF(Data!$E210=BM$1, "",             IF(ISERR(SEARCH(BM$1,Data!$A210)),"",          ";" &amp; VLOOKUP(BM$1,Data!$E:$F,2, FALSE) &amp; ";"   )             )</f>
        <v/>
      </c>
      <c r="BN210" t="str">
        <f>IF(Data!$E210=BN$1, "",             IF(ISERR(SEARCH(BN$1,Data!$A210)),"",          ";" &amp; VLOOKUP(BN$1,Data!$E:$F,2, FALSE) &amp; ";"   )             )</f>
        <v/>
      </c>
      <c r="BO210" t="str">
        <f>IF(Data!$E210=BO$1, "",             IF(ISERR(SEARCH(BO$1,Data!$A210)),"",          ";" &amp; VLOOKUP(BO$1,Data!$E:$F,2, FALSE) &amp; ";"   )             )</f>
        <v/>
      </c>
      <c r="BP210" t="str">
        <f>IF(Data!$E210=BP$1, "",             IF(ISERR(SEARCH(BP$1,Data!$A210)),"",          ";" &amp; VLOOKUP(BP$1,Data!$E:$F,2, FALSE) &amp; ";"   )             )</f>
        <v/>
      </c>
      <c r="BQ210" t="str">
        <f>IF(Data!$E210=BQ$1, "",             IF(ISERR(SEARCH(BQ$1,Data!$A210)),"",          ";" &amp; VLOOKUP(BQ$1,Data!$E:$F,2, FALSE) &amp; ";"   )             )</f>
        <v/>
      </c>
      <c r="BR210" t="str">
        <f>IF(Data!$E210=BR$1, "",             IF(ISERR(SEARCH(BR$1,Data!$A210)),"",          ";" &amp; VLOOKUP(BR$1,Data!$E:$F,2, FALSE) &amp; ";"   )             )</f>
        <v/>
      </c>
      <c r="BS210" t="str">
        <f>IF(Data!$E210=BS$1, "",             IF(ISERR(SEARCH(BS$1,Data!$A210)),"",          ";" &amp; VLOOKUP(BS$1,Data!$E:$F,2, FALSE) &amp; ";"   )             )</f>
        <v/>
      </c>
      <c r="BT210" t="str">
        <f>IF(Data!$E210=BT$1, "",             IF(ISERR(SEARCH(BT$1,Data!$A210)),"",          ";" &amp; VLOOKUP(BT$1,Data!$E:$F,2, FALSE) &amp; ";"   )             )</f>
        <v/>
      </c>
      <c r="BU210" t="str">
        <f>IF(Data!$E210=BU$1, "",             IF(ISERR(SEARCH(BU$1,Data!$A210)),"",          ";" &amp; VLOOKUP(BU$1,Data!$E:$F,2, FALSE) &amp; ";"   )             )</f>
        <v/>
      </c>
      <c r="BV210" t="str">
        <f>IF(Data!$E210=BV$1, "",             IF(ISERR(SEARCH(BV$1,Data!$A210)),"",          ";" &amp; VLOOKUP(BV$1,Data!$E:$F,2, FALSE) &amp; ";"   )             )</f>
        <v/>
      </c>
      <c r="BW210" t="str">
        <f>IF(Data!$E210=BW$1, "",             IF(ISERR(SEARCH(BW$1,Data!$A210)),"",          ";" &amp; VLOOKUP(BW$1,Data!$E:$F,2, FALSE) &amp; ";"   )             )</f>
        <v/>
      </c>
      <c r="BX210" t="str">
        <f>IF(Data!$E210=BX$1, "",             IF(ISERR(SEARCH(BX$1,Data!$A210)),"",          ";" &amp; VLOOKUP(BX$1,Data!$E:$F,2, FALSE) &amp; ";"   )             )</f>
        <v/>
      </c>
      <c r="BY210" t="str">
        <f>IF(Data!$E210=BY$1, "",             IF(ISERR(SEARCH(BY$1,Data!$A210)),"",          ";" &amp; VLOOKUP(BY$1,Data!$E:$F,2, FALSE) &amp; ";"   )             )</f>
        <v/>
      </c>
      <c r="BZ210" t="str">
        <f>IF(Data!$E210=BZ$1, "",             IF(ISERR(SEARCH(BZ$1,Data!$A210)),"",          ";" &amp; VLOOKUP(BZ$1,Data!$E:$F,2, FALSE) &amp; ";"   )             )</f>
        <v/>
      </c>
      <c r="CA210" t="str">
        <f>IF(Data!$E210=CA$1, "",             IF(ISERR(SEARCH(CA$1,Data!$A210)),"",          ";" &amp; VLOOKUP(CA$1,Data!$E:$F,2, FALSE) &amp; ";"   )             )</f>
        <v/>
      </c>
      <c r="CB210" t="str">
        <f>IF(Data!$E210=CB$1, "",             IF(ISERR(SEARCH(CB$1,Data!$A210)),"",          ";" &amp; VLOOKUP(CB$1,Data!$E:$F,2, FALSE) &amp; ";"   )             )</f>
        <v/>
      </c>
      <c r="CC210" t="str">
        <f>IF(Data!$E210=CC$1, "",             IF(ISERR(SEARCH(CC$1,Data!$A210)),"",          ";" &amp; VLOOKUP(CC$1,Data!$E:$F,2, FALSE) &amp; ";"   )             )</f>
        <v/>
      </c>
      <c r="CD210" t="str">
        <f>IF(Data!$E210=CD$1, "",             IF(ISERR(SEARCH(CD$1,Data!$A210)),"",          ";" &amp; VLOOKUP(CD$1,Data!$E:$F,2, FALSE) &amp; ";"   )             )</f>
        <v/>
      </c>
      <c r="CE210" t="str">
        <f>IF(Data!$E210=CE$1, "",             IF(ISERR(SEARCH(CE$1,Data!$A210)),"",          ";" &amp; VLOOKUP(CE$1,Data!$E:$F,2, FALSE) &amp; ";"   )             )</f>
        <v/>
      </c>
      <c r="CF210" t="str">
        <f>IF(Data!$E210=CF$1, "",             IF(ISERR(SEARCH(CF$1,Data!$A210)),"",          ";" &amp; VLOOKUP(CF$1,Data!$E:$F,2, FALSE) &amp; ";"   )             )</f>
        <v/>
      </c>
      <c r="CG210" t="str">
        <f>IF(Data!$E210=CG$1, "",             IF(ISERR(SEARCH(CG$1,Data!$A210)),"",          ";" &amp; VLOOKUP(CG$1,Data!$E:$F,2, FALSE) &amp; ";"   )             )</f>
        <v/>
      </c>
      <c r="CH210" t="str">
        <f>IF(Data!$E210=CH$1, "",             IF(ISERR(SEARCH(CH$1,Data!$A210)),"",          ";" &amp; VLOOKUP(CH$1,Data!$E:$F,2, FALSE) &amp; ";"   )             )</f>
        <v/>
      </c>
      <c r="CI210" t="str">
        <f>IF(Data!$E210=CI$1, "",             IF(ISERR(SEARCH(CI$1,Data!$A210)),"",          ";" &amp; VLOOKUP(CI$1,Data!$E:$F,2, FALSE) &amp; ";"   )             )</f>
        <v/>
      </c>
      <c r="CJ210" t="str">
        <f>IF(Data!$E210=CJ$1, "",             IF(ISERR(SEARCH(CJ$1,Data!$A210)),"",          ";" &amp; VLOOKUP(CJ$1,Data!$E:$F,2, FALSE) &amp; ";"   )             )</f>
        <v/>
      </c>
      <c r="CK210" t="str">
        <f>IF(Data!$E210=CK$1, "",             IF(ISERR(SEARCH(CK$1,Data!$A210)),"",          ";" &amp; VLOOKUP(CK$1,Data!$E:$F,2, FALSE) &amp; ";"   )             )</f>
        <v/>
      </c>
      <c r="CL210" t="str">
        <f>IF(Data!$E210=CL$1, "",             IF(ISERR(SEARCH(CL$1,Data!$A210)),"",          ";" &amp; VLOOKUP(CL$1,Data!$E:$F,2, FALSE) &amp; ";"   )             )</f>
        <v/>
      </c>
      <c r="CM210" t="str">
        <f>IF(Data!$E210=CM$1, "",             IF(ISERR(SEARCH(CM$1,Data!$A210)),"",          ";" &amp; VLOOKUP(CM$1,Data!$E:$F,2, FALSE) &amp; ";"   )             )</f>
        <v/>
      </c>
      <c r="CN210" t="str">
        <f>IF(Data!$E210=CN$1, "",             IF(ISERR(SEARCH(CN$1,Data!$A210)),"",          ";" &amp; VLOOKUP(CN$1,Data!$E:$F,2, FALSE) &amp; ";"   )             )</f>
        <v/>
      </c>
      <c r="CO210" t="str">
        <f>IF(Data!$E210=CO$1, "",             IF(ISERR(SEARCH(CO$1,Data!$A210)),"",          ";" &amp; VLOOKUP(CO$1,Data!$E:$F,2, FALSE) &amp; ";"   )             )</f>
        <v/>
      </c>
      <c r="CP210" t="str">
        <f>IF(Data!$E210=CP$1, "",             IF(ISERR(SEARCH(CP$1,Data!$A210)),"",          ";" &amp; VLOOKUP(CP$1,Data!$E:$F,2, FALSE) &amp; ";"   )             )</f>
        <v/>
      </c>
      <c r="CQ210" t="str">
        <f>IF(Data!$E210=CQ$1, "",             IF(ISERR(SEARCH(CQ$1,Data!$A210)),"",          ";" &amp; VLOOKUP(CQ$1,Data!$E:$F,2, FALSE) &amp; ";"   )             )</f>
        <v/>
      </c>
      <c r="CR210" t="str">
        <f>IF(Data!$E210=CR$1, "",             IF(ISERR(SEARCH(CR$1,Data!$A210)),"",          ";" &amp; VLOOKUP(CR$1,Data!$E:$F,2, FALSE) &amp; ";"   )             )</f>
        <v/>
      </c>
      <c r="CS210" t="str">
        <f>IF(Data!$E210=CS$1, "",             IF(ISERR(SEARCH(CS$1,Data!$A210)),"",          ";" &amp; VLOOKUP(CS$1,Data!$E:$F,2, FALSE) &amp; ";"   )             )</f>
        <v/>
      </c>
      <c r="CT210" t="str">
        <f>IF(Data!$E210=CT$1, "",             IF(ISERR(SEARCH(CT$1,Data!$A210)),"",          ";" &amp; VLOOKUP(CT$1,Data!$E:$F,2, FALSE) &amp; ";"   )             )</f>
        <v>;90;</v>
      </c>
      <c r="CU210" t="str">
        <f>IF(Data!$E210=CU$1, "",             IF(ISERR(SEARCH(CU$1,Data!$A210)),"",          ";" &amp; VLOOKUP(CU$1,Data!$E:$F,2, FALSE) &amp; ";"   )             )</f>
        <v/>
      </c>
      <c r="CV210" t="str">
        <f>IF(Data!$E210=CV$1, "",             IF(ISERR(SEARCH(CV$1,Data!$A210)),"",          ";" &amp; VLOOKUP(CV$1,Data!$E:$F,2, FALSE) &amp; ";"   )             )</f>
        <v/>
      </c>
      <c r="CW210" t="str">
        <f>IF(Data!$E210=CW$1, "",             IF(ISERR(SEARCH(CW$1,Data!$A210)),"",          ";" &amp; VLOOKUP(CW$1,Data!$E:$F,2, FALSE) &amp; ";"   )             )</f>
        <v/>
      </c>
      <c r="CX210" t="str">
        <f>IF(Data!$E210=CX$1, "",             IF(ISERR(SEARCH(CX$1,Data!$A210)),"",          ";" &amp; VLOOKUP(CX$1,Data!$E:$F,2, FALSE) &amp; ";"   )             )</f>
        <v/>
      </c>
      <c r="CY210" t="str">
        <f>IF(Data!$E210=CY$1, "",             IF(ISERR(SEARCH(CY$1,Data!$A210)),"",          ";" &amp; VLOOKUP(CY$1,Data!$E:$F,2, FALSE) &amp; ";"   )             )</f>
        <v/>
      </c>
      <c r="CZ210" t="str">
        <f>IF(Data!$E210=CZ$1, "",             IF(ISERR(SEARCH(CZ$1,Data!$A210)),"",          ";" &amp; VLOOKUP(CZ$1,Data!$E:$F,2, FALSE) &amp; ";"   )             )</f>
        <v/>
      </c>
      <c r="DA210" t="str">
        <f>IF(Data!$E210=DA$1, "",             IF(ISERR(SEARCH(DA$1,Data!$A210)),"",          ";" &amp; VLOOKUP(DA$1,Data!$E:$F,2, FALSE) &amp; ";"   )             )</f>
        <v/>
      </c>
      <c r="DB210" t="str">
        <f>IF(Data!$E210=DB$1, "",             IF(ISERR(SEARCH(DB$1,Data!$A210)),"",          ";" &amp; VLOOKUP(DB$1,Data!$E:$F,2, FALSE) &amp; ";"   )             )</f>
        <v/>
      </c>
      <c r="DC210" t="str">
        <f>IF(Data!$E210=DC$1, "",             IF(ISERR(SEARCH(DC$1,Data!$A210)),"",          ";" &amp; VLOOKUP(DC$1,Data!$E:$F,2, FALSE) &amp; ";"   )             )</f>
        <v/>
      </c>
      <c r="DD210" t="str">
        <f>IF(Data!$E210=DD$1, "",             IF(ISERR(SEARCH(DD$1,Data!$A210)),"",          ";" &amp; VLOOKUP(DD$1,Data!$E:$F,2, FALSE) &amp; ";"   )             )</f>
        <v/>
      </c>
      <c r="DE210" t="str">
        <f>IF(Data!$E210=DE$1, "",             IF(ISERR(SEARCH(DE$1,Data!$A210)),"",          ";" &amp; VLOOKUP(DE$1,Data!$E:$F,2, FALSE) &amp; ";"   )             )</f>
        <v/>
      </c>
      <c r="DF210" t="str">
        <f>IF(Data!$E210=DF$1, "",             IF(ISERR(SEARCH(DF$1,Data!$A210)),"",          ";" &amp; VLOOKUP(DF$1,Data!$E:$F,2, FALSE) &amp; ";"   )             )</f>
        <v/>
      </c>
      <c r="DG210" t="str">
        <f>IF(Data!$E210=DG$1, "",             IF(ISERR(SEARCH(DG$1,Data!$A210)),"",          ";" &amp; VLOOKUP(DG$1,Data!$E:$F,2, FALSE) &amp; ";"   )             )</f>
        <v/>
      </c>
      <c r="DH210" t="str">
        <f>IF(Data!$E210=DH$1, "",             IF(ISERR(SEARCH(DH$1,Data!$A210)),"",          ";" &amp; VLOOKUP(DH$1,Data!$E:$F,2, FALSE) &amp; ";"   )             )</f>
        <v/>
      </c>
      <c r="DI210" t="str">
        <f>IF(Data!$E210=DI$1, "",             IF(ISERR(SEARCH(DI$1,Data!$A210)),"",          ";" &amp; VLOOKUP(DI$1,Data!$E:$F,2, FALSE) &amp; ";"   )             )</f>
        <v/>
      </c>
      <c r="DJ210" t="str">
        <f>IF(Data!$E210=DJ$1, "",             IF(ISERR(SEARCH(DJ$1,Data!$A210)),"",          ";" &amp; VLOOKUP(DJ$1,Data!$E:$F,2, FALSE) &amp; ";"   )             )</f>
        <v/>
      </c>
      <c r="DK210" t="str">
        <f>IF(Data!$E210=DK$1, "",             IF(ISERR(SEARCH(DK$1,Data!$A210)),"",          ";" &amp; VLOOKUP(DK$1,Data!$E:$F,2, FALSE) &amp; ";"   )             )</f>
        <v/>
      </c>
      <c r="DL210" t="str">
        <f>IF(Data!$E210=DL$1, "",             IF(ISERR(SEARCH(DL$1,Data!$A210)),"",          ";" &amp; VLOOKUP(DL$1,Data!$E:$F,2, FALSE) &amp; ";"   )             )</f>
        <v/>
      </c>
      <c r="DM210" t="str">
        <f>IF(Data!$E210=DM$1, "",             IF(ISERR(SEARCH(DM$1,Data!$A210)),"",          ";" &amp; VLOOKUP(DM$1,Data!$E:$F,2, FALSE) &amp; ";"   )             )</f>
        <v/>
      </c>
      <c r="DN210" t="str">
        <f>IF(Data!$E210=DN$1, "",             IF(ISERR(SEARCH(DN$1,Data!$A210)),"",          ";" &amp; VLOOKUP(DN$1,Data!$E:$F,2, FALSE) &amp; ";"   )             )</f>
        <v/>
      </c>
      <c r="DO210" t="str">
        <f>IF(Data!$E210=DO$1, "",             IF(ISERR(SEARCH(DO$1,Data!$A210)),"",          ";" &amp; VLOOKUP(DO$1,Data!$E:$F,2, FALSE) &amp; ";"   )             )</f>
        <v/>
      </c>
      <c r="DP210" t="str">
        <f>IF(Data!$E210=DP$1, "",             IF(ISERR(SEARCH(DP$1,Data!$A210)),"",          ";" &amp; VLOOKUP(DP$1,Data!$E:$F,2, FALSE) &amp; ";"   )             )</f>
        <v/>
      </c>
      <c r="DQ210" t="str">
        <f>IF(Data!$E210=DQ$1, "",             IF(ISERR(SEARCH(DQ$1,Data!$A210)),"",          ";" &amp; VLOOKUP(DQ$1,Data!$E:$F,2, FALSE) &amp; ";"   )             )</f>
        <v/>
      </c>
      <c r="DR210" t="str">
        <f>IF(Data!$E210=DR$1, "",             IF(ISERR(SEARCH(DR$1,Data!$A210)),"",          ";" &amp; VLOOKUP(DR$1,Data!$E:$F,2, FALSE) &amp; ";"   )             )</f>
        <v/>
      </c>
      <c r="DS210" t="str">
        <f>IF(Data!$E210=DS$1, "",             IF(ISERR(SEARCH(DS$1,Data!$A210)),"",          ";" &amp; VLOOKUP(DS$1,Data!$E:$F,2, FALSE) &amp; ";"   )             )</f>
        <v/>
      </c>
      <c r="DT210" t="str">
        <f>IF(Data!$E210=DT$1, "",             IF(ISERR(SEARCH(DT$1,Data!$A210)),"",          ";" &amp; VLOOKUP(DT$1,Data!$E:$F,2, FALSE) &amp; ";"   )             )</f>
        <v/>
      </c>
      <c r="DU210" t="str">
        <f>IF(Data!$E210=DU$1, "",             IF(ISERR(SEARCH(DU$1,Data!$A210)),"",          ";" &amp; VLOOKUP(DU$1,Data!$E:$F,2, FALSE) &amp; ";"   )             )</f>
        <v/>
      </c>
      <c r="DV210" t="str">
        <f>IF(Data!$E210=DV$1, "",             IF(ISERR(SEARCH(DV$1,Data!$A210)),"",          ";" &amp; VLOOKUP(DV$1,Data!$E:$F,2, FALSE) &amp; ";"   )             )</f>
        <v/>
      </c>
      <c r="DW210" t="str">
        <f>IF(Data!$E210=DW$1, "",             IF(ISERR(SEARCH(DW$1,Data!$A210)),"",          ";" &amp; VLOOKUP(DW$1,Data!$E:$F,2, FALSE) &amp; ";"   )             )</f>
        <v/>
      </c>
      <c r="DX210" t="str">
        <f>IF(Data!$E210=DX$1, "",             IF(ISERR(SEARCH(DX$1,Data!$A210)),"",          ";" &amp; VLOOKUP(DX$1,Data!$E:$F,2, FALSE) &amp; ";"   )             )</f>
        <v/>
      </c>
      <c r="DY210" t="str">
        <f>IF(Data!$E210=DY$1, "",             IF(ISERR(SEARCH(DY$1,Data!$A210)),"",          ";" &amp; VLOOKUP(DY$1,Data!$E:$F,2, FALSE) &amp; ";"   )             )</f>
        <v/>
      </c>
      <c r="DZ210" t="str">
        <f>IF(Data!$E210=DZ$1, "",             IF(ISERR(SEARCH(DZ$1,Data!$A210)),"",          ";" &amp; VLOOKUP(DZ$1,Data!$E:$F,2, FALSE) &amp; ";"   )             )</f>
        <v/>
      </c>
      <c r="EA210" t="str">
        <f>IF(Data!$E210=EA$1, "",             IF(ISERR(SEARCH(EA$1,Data!$A210)),"",          ";" &amp; VLOOKUP(EA$1,Data!$E:$F,2, FALSE) &amp; ";"   )             )</f>
        <v/>
      </c>
      <c r="EB210" t="str">
        <f>IF(Data!$E210=EB$1, "",             IF(ISERR(SEARCH(EB$1,Data!$A210)),"",          ";" &amp; VLOOKUP(EB$1,Data!$E:$F,2, FALSE) &amp; ";"   )             )</f>
        <v/>
      </c>
      <c r="EC210" t="str">
        <f>IF(Data!$E210=EC$1, "",             IF(ISERR(SEARCH(EC$1,Data!$A210)),"",          ";" &amp; VLOOKUP(EC$1,Data!$E:$F,2, FALSE) &amp; ";"   )             )</f>
        <v/>
      </c>
      <c r="ED210" t="str">
        <f>IF(Data!$E210=ED$1, "",             IF(ISERR(SEARCH(ED$1,Data!$A210)),"",          ";" &amp; VLOOKUP(ED$1,Data!$E:$F,2, FALSE) &amp; ";"   )             )</f>
        <v/>
      </c>
      <c r="EE210" t="str">
        <f>IF(Data!$E210=EE$1, "",             IF(ISERR(SEARCH(EE$1,Data!$A210)),"",          ";" &amp; VLOOKUP(EE$1,Data!$E:$F,2, FALSE) &amp; ";"   )             )</f>
        <v/>
      </c>
      <c r="EF210" t="str">
        <f>IF(Data!$E210=EF$1, "",             IF(ISERR(SEARCH(EF$1,Data!$A210)),"",          ";" &amp; VLOOKUP(EF$1,Data!$E:$F,2, FALSE) &amp; ";"   )             )</f>
        <v/>
      </c>
      <c r="EG210" t="str">
        <f>IF(Data!$E210=EG$1, "",             IF(ISERR(SEARCH(EG$1,Data!$A210)),"",          ";" &amp; VLOOKUP(EG$1,Data!$E:$F,2, FALSE) &amp; ";"   )             )</f>
        <v/>
      </c>
      <c r="EH210" t="str">
        <f>IF(Data!$E210=EH$1, "",             IF(ISERR(SEARCH(EH$1,Data!$A210)),"",          ";" &amp; VLOOKUP(EH$1,Data!$E:$F,2, FALSE) &amp; ";"   )             )</f>
        <v/>
      </c>
      <c r="EI210" t="str">
        <f>IF(Data!$E210=EI$1, "",             IF(ISERR(SEARCH(EI$1,Data!$A210)),"",          ";" &amp; VLOOKUP(EI$1,Data!$E:$F,2, FALSE) &amp; ";"   )             )</f>
        <v/>
      </c>
      <c r="EJ210" t="str">
        <f>IF(Data!$E210=EJ$1, "",             IF(ISERR(SEARCH(EJ$1,Data!$A210)),"",          ";" &amp; VLOOKUP(EJ$1,Data!$E:$F,2, FALSE) &amp; ";"   )             )</f>
        <v/>
      </c>
      <c r="EK210" t="str">
        <f>IF(Data!$E210=EK$1, "",             IF(ISERR(SEARCH(EK$1,Data!$A210)),"",          ";" &amp; VLOOKUP(EK$1,Data!$E:$F,2, FALSE) &amp; ";"   )             )</f>
        <v/>
      </c>
      <c r="EL210" t="str">
        <f>IF(Data!$E210=EL$1, "",             IF(ISERR(SEARCH(EL$1,Data!$A210)),"",          ";" &amp; VLOOKUP(EL$1,Data!$E:$F,2, FALSE) &amp; ";"   )             )</f>
        <v/>
      </c>
      <c r="EM210" t="str">
        <f>IF(Data!$E210=EM$1, "",             IF(ISERR(SEARCH(EM$1,Data!$A210)),"",          ";" &amp; VLOOKUP(EM$1,Data!$E:$F,2, FALSE) &amp; ";"   )             )</f>
        <v/>
      </c>
      <c r="EN210" t="str">
        <f>IF(Data!$E210=EN$1, "",             IF(ISERR(SEARCH(EN$1,Data!$A210)),"",          ";" &amp; VLOOKUP(EN$1,Data!$E:$F,2, FALSE) &amp; ";"   )             )</f>
        <v/>
      </c>
      <c r="EO210" t="str">
        <f>IF(Data!$E210=EO$1, "",             IF(ISERR(SEARCH(EO$1,Data!$A210)),"",          ";" &amp; VLOOKUP(EO$1,Data!$E:$F,2, FALSE) &amp; ";"   )             )</f>
        <v/>
      </c>
      <c r="EP210" t="str">
        <f>IF(Data!$E210=EP$1, "",             IF(ISERR(SEARCH(EP$1,Data!$A210)),"",          ";" &amp; VLOOKUP(EP$1,Data!$E:$F,2, FALSE) &amp; ";"   )             )</f>
        <v/>
      </c>
      <c r="EQ210" t="str">
        <f>IF(Data!$E210=EQ$1, "",             IF(ISERR(SEARCH(EQ$1,Data!$A210)),"",          ";" &amp; VLOOKUP(EQ$1,Data!$E:$F,2, FALSE) &amp; ";"   )             )</f>
        <v/>
      </c>
      <c r="ER210" t="str">
        <f>IF(Data!$E210=ER$1, "",             IF(ISERR(SEARCH(ER$1,Data!$A210)),"",          ";" &amp; VLOOKUP(ER$1,Data!$E:$F,2, FALSE) &amp; ";"   )             )</f>
        <v/>
      </c>
      <c r="ES210" t="str">
        <f>IF(Data!$E210=ES$1, "",             IF(ISERR(SEARCH(ES$1,Data!$A210)),"",          ";" &amp; VLOOKUP(ES$1,Data!$E:$F,2, FALSE) &amp; ";"   )             )</f>
        <v/>
      </c>
      <c r="ET210" t="str">
        <f>IF(Data!$E210=ET$1, "",             IF(ISERR(SEARCH(ET$1,Data!$A210)),"",          ";" &amp; VLOOKUP(ET$1,Data!$E:$F,2, FALSE) &amp; ";"   )             )</f>
        <v/>
      </c>
      <c r="EU210" t="str">
        <f>IF(Data!$E210=EU$1, "",             IF(ISERR(SEARCH(EU$1,Data!$A210)),"",          ";" &amp; VLOOKUP(EU$1,Data!$E:$F,2, FALSE) &amp; ";"   )             )</f>
        <v/>
      </c>
      <c r="EV210" t="str">
        <f>IF(Data!$E210=EV$1, "",             IF(ISERR(SEARCH(EV$1,Data!$A210)),"",          ";" &amp; VLOOKUP(EV$1,Data!$E:$F,2, FALSE) &amp; ";"   )             )</f>
        <v/>
      </c>
      <c r="EW210" t="str">
        <f>IF(Data!$E210=EW$1, "",             IF(ISERR(SEARCH(EW$1,Data!$A210)),"",          ";" &amp; VLOOKUP(EW$1,Data!$E:$F,2, FALSE) &amp; ";"   )             )</f>
        <v/>
      </c>
      <c r="EX210" t="str">
        <f>IF(Data!$E210=EX$1, "",             IF(ISERR(SEARCH(EX$1,Data!$A210)),"",          ";" &amp; VLOOKUP(EX$1,Data!$E:$F,2, FALSE) &amp; ";"   )             )</f>
        <v/>
      </c>
      <c r="EY210" t="str">
        <f>IF(Data!$E210=EY$1, "",             IF(ISERR(SEARCH(EY$1,Data!$A210)),"",          ";" &amp; VLOOKUP(EY$1,Data!$E:$F,2, FALSE) &amp; ";"   )             )</f>
        <v/>
      </c>
      <c r="EZ210" t="str">
        <f>IF(Data!$E210=EZ$1, "",             IF(ISERR(SEARCH(EZ$1,Data!$A210)),"",          ";" &amp; VLOOKUP(EZ$1,Data!$E:$F,2, FALSE) &amp; ";"   )             )</f>
        <v/>
      </c>
      <c r="FA210" t="str">
        <f>IF(Data!$E210=FA$1, "",             IF(ISERR(SEARCH(FA$1,Data!$A210)),"",          ";" &amp; VLOOKUP(FA$1,Data!$E:$F,2, FALSE) &amp; ";"   )             )</f>
        <v/>
      </c>
      <c r="FB210" t="str">
        <f>IF(Data!$E210=FB$1, "",             IF(ISERR(SEARCH(FB$1,Data!$A210)),"",          ";" &amp; VLOOKUP(FB$1,Data!$E:$F,2, FALSE) &amp; ";"   )             )</f>
        <v/>
      </c>
      <c r="FC210" t="str">
        <f>IF(Data!$E210=FC$1, "",             IF(ISERR(SEARCH(FC$1,Data!$A210)),"",          ";" &amp; VLOOKUP(FC$1,Data!$E:$F,2, FALSE) &amp; ";"   )             )</f>
        <v/>
      </c>
      <c r="FD210" t="str">
        <f>IF(Data!$E210=FD$1, "",             IF(ISERR(SEARCH(FD$1,Data!$A210)),"",          ";" &amp; VLOOKUP(FD$1,Data!$E:$F,2, FALSE) &amp; ";"   )             )</f>
        <v/>
      </c>
      <c r="FE210" t="str">
        <f>IF(Data!$E210=FE$1, "",             IF(ISERR(SEARCH(FE$1,Data!$A210)),"",          ";" &amp; VLOOKUP(FE$1,Data!$E:$F,2, FALSE) &amp; ";"   )             )</f>
        <v/>
      </c>
      <c r="FF210" t="str">
        <f>IF(Data!$E210=FF$1, "",             IF(ISERR(SEARCH(FF$1,Data!$A210)),"",          ";" &amp; VLOOKUP(FF$1,Data!$E:$F,2, FALSE) &amp; ";"   )             )</f>
        <v/>
      </c>
      <c r="FG210" t="str">
        <f>IF(Data!$E210=FG$1, "",             IF(ISERR(SEARCH(FG$1,Data!$A210)),"",          ";" &amp; VLOOKUP(FG$1,Data!$E:$F,2, FALSE) &amp; ";"   )             )</f>
        <v/>
      </c>
      <c r="FH210" t="str">
        <f>IF(Data!$E210=FH$1, "",             IF(ISERR(SEARCH(FH$1,Data!$A210)),"",          ";" &amp; VLOOKUP(FH$1,Data!$E:$F,2, FALSE) &amp; ";"   )             )</f>
        <v/>
      </c>
      <c r="FI210" t="str">
        <f>IF(Data!$E210=FI$1, "",             IF(ISERR(SEARCH(FI$1,Data!$A210)),"",          ";" &amp; VLOOKUP(FI$1,Data!$E:$F,2, FALSE) &amp; ";"   )             )</f>
        <v/>
      </c>
      <c r="FJ210" t="str">
        <f>IF(Data!$E210=FJ$1, "",             IF(ISERR(SEARCH(FJ$1,Data!$A210)),"",          ";" &amp; VLOOKUP(FJ$1,Data!$E:$F,2, FALSE) &amp; ";"   )             )</f>
        <v/>
      </c>
      <c r="FK210" t="str">
        <f>IF(Data!$E210=FK$1, "",             IF(ISERR(SEARCH(FK$1,Data!$A210)),"",          ";" &amp; VLOOKUP(FK$1,Data!$E:$F,2, FALSE) &amp; ";"   )             )</f>
        <v/>
      </c>
      <c r="FL210" t="str">
        <f>IF(Data!$E210=FL$1, "",             IF(ISERR(SEARCH(FL$1,Data!$A210)),"",          ";" &amp; VLOOKUP(FL$1,Data!$E:$F,2, FALSE) &amp; ";"   )             )</f>
        <v/>
      </c>
      <c r="FM210" t="str">
        <f>IF(Data!$E210=FM$1, "",             IF(ISERR(SEARCH(FM$1,Data!$A210)),"",          ";" &amp; VLOOKUP(FM$1,Data!$E:$F,2, FALSE) &amp; ";"   )             )</f>
        <v/>
      </c>
      <c r="FN210" t="str">
        <f>IF(Data!$E210=FN$1, "",             IF(ISERR(SEARCH(FN$1,Data!$A210)),"",          ";" &amp; VLOOKUP(FN$1,Data!$E:$F,2, FALSE) &amp; ";"   )             )</f>
        <v/>
      </c>
      <c r="FO210" t="str">
        <f>IF(Data!$E210=FO$1, "",             IF(ISERR(SEARCH(FO$1,Data!$A210)),"",          ";" &amp; VLOOKUP(FO$1,Data!$E:$F,2, FALSE) &amp; ";"   )             )</f>
        <v/>
      </c>
      <c r="FP210" t="str">
        <f>IF(Data!$E210=FP$1, "",             IF(ISERR(SEARCH(FP$1,Data!$A210)),"",          ";" &amp; VLOOKUP(FP$1,Data!$E:$F,2, FALSE) &amp; ";"   )             )</f>
        <v/>
      </c>
      <c r="FQ210" t="str">
        <f>IF(Data!$E210=FQ$1, "",             IF(ISERR(SEARCH(FQ$1,Data!$A210)),"",          ";" &amp; VLOOKUP(FQ$1,Data!$E:$F,2, FALSE) &amp; ";"   )             )</f>
        <v/>
      </c>
      <c r="FR210" t="str">
        <f>IF(Data!$E210=FR$1, "",             IF(ISERR(SEARCH(FR$1,Data!$A210)),"",          ";" &amp; VLOOKUP(FR$1,Data!$E:$F,2, FALSE) &amp; ";"   )             )</f>
        <v/>
      </c>
      <c r="FS210" t="str">
        <f>IF(Data!$E210=FS$1, "",             IF(ISERR(SEARCH(FS$1,Data!$A210)),"",          ";" &amp; VLOOKUP(FS$1,Data!$E:$F,2, FALSE) &amp; ";"   )             )</f>
        <v/>
      </c>
      <c r="FT210" t="str">
        <f>IF(Data!$E210=FT$1, "",             IF(ISERR(SEARCH(FT$1,Data!$A210)),"",          ";" &amp; VLOOKUP(FT$1,Data!$E:$F,2, FALSE) &amp; ";"   )             )</f>
        <v/>
      </c>
      <c r="FU210" t="str">
        <f>IF(Data!$E210=FU$1, "",             IF(ISERR(SEARCH(FU$1,Data!$A210)),"",          ";" &amp; VLOOKUP(FU$1,Data!$E:$F,2, FALSE) &amp; ";"   )             )</f>
        <v/>
      </c>
      <c r="FV210" t="str">
        <f>IF(Data!$E210=FV$1, "",             IF(ISERR(SEARCH(FV$1,Data!$A210)),"",          ";" &amp; VLOOKUP(FV$1,Data!$E:$F,2, FALSE) &amp; ";"   )             )</f>
        <v/>
      </c>
      <c r="FW210" t="str">
        <f>IF(Data!$E210=FW$1, "",             IF(ISERR(SEARCH(FW$1,Data!$A210)),"",          ";" &amp; VLOOKUP(FW$1,Data!$E:$F,2, FALSE) &amp; ";"   )             )</f>
        <v/>
      </c>
      <c r="FX210" t="str">
        <f>IF(Data!$E210=FX$1, "",             IF(ISERR(SEARCH(FX$1,Data!$A210)),"",          ";" &amp; VLOOKUP(FX$1,Data!$E:$F,2, FALSE) &amp; ";"   )             )</f>
        <v/>
      </c>
      <c r="FY210" t="str">
        <f>IF(Data!$E210=FY$1, "",             IF(ISERR(SEARCH(FY$1,Data!$A210)),"",          ";" &amp; VLOOKUP(FY$1,Data!$E:$F,2, FALSE) &amp; ";"   )             )</f>
        <v/>
      </c>
      <c r="FZ210" t="str">
        <f>IF(Data!$E210=FZ$1, "",             IF(ISERR(SEARCH(FZ$1,Data!$A210)),"",          ";" &amp; VLOOKUP(FZ$1,Data!$E:$F,2, FALSE) &amp; ";"   )             )</f>
        <v/>
      </c>
      <c r="GA210" t="str">
        <f>IF(Data!$E210=GA$1, "",             IF(ISERR(SEARCH(GA$1,Data!$A210)),"",          ";" &amp; VLOOKUP(GA$1,Data!$E:$F,2, FALSE) &amp; ";"   )             )</f>
        <v/>
      </c>
      <c r="GB210" t="str">
        <f>IF(Data!$E210=GB$1, "",             IF(ISERR(SEARCH(GB$1,Data!$A210)),"",          ";" &amp; VLOOKUP(GB$1,Data!$E:$F,2, FALSE) &amp; ";"   )             )</f>
        <v/>
      </c>
      <c r="GC210" t="str">
        <f>IF(Data!$E210=GC$1, "",             IF(ISERR(SEARCH(GC$1,Data!$A210)),"",          ";" &amp; VLOOKUP(GC$1,Data!$E:$F,2, FALSE) &amp; ";"   )             )</f>
        <v/>
      </c>
      <c r="GD210" t="str">
        <f>IF(Data!$E210=GD$1, "",             IF(ISERR(SEARCH(GD$1,Data!$A210)),"",          ";" &amp; VLOOKUP(GD$1,Data!$E:$F,2, FALSE) &amp; ";"   )             )</f>
        <v/>
      </c>
      <c r="GE210" t="str">
        <f>IF(Data!$E210=GE$1, "",             IF(ISERR(SEARCH(GE$1,Data!$A210)),"",          ";" &amp; VLOOKUP(GE$1,Data!$E:$F,2, FALSE) &amp; ";"   )             )</f>
        <v/>
      </c>
      <c r="GF210" t="str">
        <f>IF(Data!$E210=GF$1, "",             IF(ISERR(SEARCH(GF$1,Data!$A210)),"",          ";" &amp; VLOOKUP(GF$1,Data!$E:$F,2, FALSE) &amp; ";"   )             )</f>
        <v/>
      </c>
      <c r="GG210" t="str">
        <f>IF(Data!$E210=GG$1, "",             IF(ISERR(SEARCH(GG$1,Data!$A210)),"",          ";" &amp; VLOOKUP(GG$1,Data!$E:$F,2, FALSE) &amp; ";"   )             )</f>
        <v/>
      </c>
      <c r="GH210" t="str">
        <f>IF(Data!$E210=GH$1, "",             IF(ISERR(SEARCH(GH$1,Data!$A210)),"",          ";" &amp; VLOOKUP(GH$1,Data!$E:$F,2, FALSE) &amp; ";"   )             )</f>
        <v/>
      </c>
      <c r="GI210" t="str">
        <f>IF(Data!$E210=GI$1, "",             IF(ISERR(SEARCH(GI$1,Data!$A210)),"",          ";" &amp; VLOOKUP(GI$1,Data!$E:$F,2, FALSE) &amp; ";"   )             )</f>
        <v/>
      </c>
      <c r="GJ210" t="str">
        <f>IF(Data!$E210=GJ$1, "",             IF(ISERR(SEARCH(GJ$1,Data!$A210)),"",          ";" &amp; VLOOKUP(GJ$1,Data!$E:$F,2, FALSE) &amp; ";"   )             )</f>
        <v/>
      </c>
      <c r="GK210" t="str">
        <f>IF(Data!$E210=GK$1, "",             IF(ISERR(SEARCH(GK$1,Data!$A210)),"",          ";" &amp; VLOOKUP(GK$1,Data!$E:$F,2, FALSE) &amp; ";"   )             )</f>
        <v/>
      </c>
      <c r="GL210" t="str">
        <f>IF(Data!$E210=GL$1, "",             IF(ISERR(SEARCH(GL$1,Data!$A210)),"",          ";" &amp; VLOOKUP(GL$1,Data!$E:$F,2, FALSE) &amp; ";"   )             )</f>
        <v/>
      </c>
      <c r="GM210" t="str">
        <f>IF(Data!$E210=GM$1, "",             IF(ISERR(SEARCH(GM$1,Data!$A210)),"",          ";" &amp; VLOOKUP(GM$1,Data!$E:$F,2, FALSE) &amp; ";"   )             )</f>
        <v/>
      </c>
      <c r="GN210" t="str">
        <f>IF(Data!$E210=GN$1, "",             IF(ISERR(SEARCH(GN$1,Data!$A210)),"",          ";" &amp; VLOOKUP(GN$1,Data!$E:$F,2, FALSE) &amp; ";"   )             )</f>
        <v/>
      </c>
      <c r="GO210" t="str">
        <f>IF(Data!$E210=GO$1, "",             IF(ISERR(SEARCH(GO$1,Data!$A210)),"",          ";" &amp; VLOOKUP(GO$1,Data!$E:$F,2, FALSE) &amp; ";"   )             )</f>
        <v/>
      </c>
      <c r="GP210" t="str">
        <f>IF(Data!$E210=GP$1, "",             IF(ISERR(SEARCH(GP$1,Data!$A210)),"",          ";" &amp; VLOOKUP(GP$1,Data!$E:$F,2, FALSE) &amp; ";"   )             )</f>
        <v/>
      </c>
      <c r="GQ210" t="str">
        <f>IF(Data!$E210=GQ$1, "",             IF(ISERR(SEARCH(GQ$1,Data!$A210)),"",          ";" &amp; VLOOKUP(GQ$1,Data!$E:$F,2, FALSE) &amp; ";"   )             )</f>
        <v/>
      </c>
      <c r="GR210" t="str">
        <f>IF(Data!$E210=GR$1, "",             IF(ISERR(SEARCH(GR$1,Data!$A210)),"",          ";" &amp; VLOOKUP(GR$1,Data!$E:$F,2, FALSE) &amp; ";"   )             )</f>
        <v/>
      </c>
      <c r="GS210" t="str">
        <f>IF(Data!$E210=GS$1, "",             IF(ISERR(SEARCH(GS$1,Data!$A210)),"",          ";" &amp; VLOOKUP(GS$1,Data!$E:$F,2, FALSE) &amp; ";"   )             )</f>
        <v/>
      </c>
      <c r="GT210" t="str">
        <f>IF(Data!$E210=GT$1, "",             IF(ISERR(SEARCH(GT$1,Data!$A210)),"",          ";" &amp; VLOOKUP(GT$1,Data!$E:$F,2, FALSE) &amp; ";"   )             )</f>
        <v/>
      </c>
      <c r="GU210" t="str">
        <f>IF(Data!$E210=GU$1, "",             IF(ISERR(SEARCH(GU$1,Data!$A210)),"",          ";" &amp; VLOOKUP(GU$1,Data!$E:$F,2, FALSE) &amp; ";"   )             )</f>
        <v/>
      </c>
      <c r="GV210" t="str">
        <f>IF(Data!$E210=GV$1, "",             IF(ISERR(SEARCH(GV$1,Data!$A210)),"",          ";" &amp; VLOOKUP(GV$1,Data!$E:$F,2, FALSE) &amp; ";"   )             )</f>
        <v/>
      </c>
      <c r="GW210" t="str">
        <f>IF(Data!$E210=GW$1, "",             IF(ISERR(SEARCH(GW$1,Data!$A210)),"",          ";" &amp; VLOOKUP(GW$1,Data!$E:$F,2, FALSE) &amp; ";"   )             )</f>
        <v/>
      </c>
      <c r="GX210" t="str">
        <f>IF(Data!$E210=GX$1, "",             IF(ISERR(SEARCH(GX$1,Data!$A210)),"",          ";" &amp; VLOOKUP(GX$1,Data!$E:$F,2, FALSE) &amp; ";"   )             )</f>
        <v/>
      </c>
      <c r="GY210" t="str">
        <f>IF(Data!$E210=GY$1, "",             IF(ISERR(SEARCH(GY$1,Data!$A210)),"",          ";" &amp; VLOOKUP(GY$1,Data!$E:$F,2, FALSE) &amp; ";"   )             )</f>
        <v/>
      </c>
      <c r="GZ210" t="str">
        <f>IF(Data!$E210=GZ$1, "",             IF(ISERR(SEARCH(GZ$1,Data!$A210)),"",          ";" &amp; VLOOKUP(GZ$1,Data!$E:$F,2, FALSE) &amp; ";"   )             )</f>
        <v/>
      </c>
      <c r="HA210" t="str">
        <f>IF(Data!$E210=HA$1, "",             IF(ISERR(SEARCH(HA$1,Data!$A210)),"",          ";" &amp; VLOOKUP(HA$1,Data!$E:$F,2, FALSE) &amp; ";"   )             )</f>
        <v/>
      </c>
      <c r="HB210" t="str">
        <f>IF(Data!$E210=HB$1, "",             IF(ISERR(SEARCH(HB$1,Data!$A210)),"",          ";" &amp; VLOOKUP(HB$1,Data!$E:$F,2, FALSE) &amp; ";"   )             )</f>
        <v/>
      </c>
      <c r="HC210" t="str">
        <f>IF(Data!$E210=HC$1, "",             IF(ISERR(SEARCH(HC$1,Data!$A210)),"",          ";" &amp; VLOOKUP(HC$1,Data!$E:$F,2, FALSE) &amp; ";"   )             )</f>
        <v/>
      </c>
      <c r="HD210" t="str">
        <f>IF(Data!$E210=HD$1, "",             IF(ISERR(SEARCH(HD$1,Data!$A210)),"",          ";" &amp; VLOOKUP(HD$1,Data!$E:$F,2, FALSE) &amp; ";"   )             )</f>
        <v/>
      </c>
      <c r="HE210" t="str">
        <f>IF(Data!$E210=HE$1, "",             IF(ISERR(SEARCH(HE$1,Data!$A210)),"",          ";" &amp; VLOOKUP(HE$1,Data!$E:$F,2, FALSE) &amp; ";"   )             )</f>
        <v/>
      </c>
      <c r="HF210" t="str">
        <f>IF(Data!$E210=HF$1, "",             IF(ISERR(SEARCH(HF$1,Data!$A210)),"",          ";" &amp; VLOOKUP(HF$1,Data!$E:$F,2, FALSE) &amp; ";"   )             )</f>
        <v/>
      </c>
      <c r="HG210" t="str">
        <f>IF(Data!$E210=HG$1, "",             IF(ISERR(SEARCH(HG$1,Data!$A210)),"",          ";" &amp; VLOOKUP(HG$1,Data!$E:$F,2, FALSE) &amp; ";"   )             )</f>
        <v/>
      </c>
      <c r="HH210" t="str">
        <f>IF(Data!$E210=HH$1, "",             IF(ISERR(SEARCH(HH$1,Data!$A210)),"",          ";" &amp; VLOOKUP(HH$1,Data!$E:$F,2, FALSE) &amp; ";"   )             )</f>
        <v/>
      </c>
      <c r="HI210" t="str">
        <f>IF(Data!$E210=HI$1, "",             IF(ISERR(SEARCH(HI$1,Data!$A210)),"",          ";" &amp; VLOOKUP(HI$1,Data!$E:$F,2, FALSE) &amp; ";"   )             )</f>
        <v/>
      </c>
      <c r="HJ210" t="str">
        <f>IF(Data!$E210=HJ$1, "",             IF(ISERR(SEARCH(HJ$1,Data!$A210)),"",          ";" &amp; VLOOKUP(HJ$1,Data!$E:$F,2, FALSE) &amp; ";"   )             )</f>
        <v/>
      </c>
      <c r="HK210" t="str">
        <f>IF(Data!$E210=HK$1, "",             IF(ISERR(SEARCH(HK$1,Data!$A210)),"",          ";" &amp; VLOOKUP(HK$1,Data!$E:$F,2, FALSE) &amp; ";"   )             )</f>
        <v/>
      </c>
      <c r="HL210" t="str">
        <f>IF(Data!$E210=HL$1, "",             IF(ISERR(SEARCH(HL$1,Data!$A210)),"",          ";" &amp; VLOOKUP(HL$1,Data!$E:$F,2, FALSE) &amp; ";"   )             )</f>
        <v/>
      </c>
      <c r="HM210" t="str">
        <f>IF(Data!$E210=HM$1, "",             IF(ISERR(SEARCH(HM$1,Data!$A210)),"",          ";" &amp; VLOOKUP(HM$1,Data!$E:$F,2, FALSE) &amp; ";"   )             )</f>
        <v/>
      </c>
      <c r="HN210" t="str">
        <f>IF(Data!$E210=HN$1, "",             IF(ISERR(SEARCH(HN$1,Data!$A210)),"",          ";" &amp; VLOOKUP(HN$1,Data!$E:$F,2, FALSE) &amp; ";"   )             )</f>
        <v/>
      </c>
      <c r="HO210" t="str">
        <f>IF(Data!$E210=HO$1, "",             IF(ISERR(SEARCH(HO$1,Data!$A210)),"",          ";" &amp; VLOOKUP(HO$1,Data!$E:$F,2, FALSE) &amp; ";"   )             )</f>
        <v/>
      </c>
      <c r="HP210" t="str">
        <f>IF(Data!$E210=HP$1, "",             IF(ISERR(SEARCH(HP$1,Data!$A210)),"",          ";" &amp; VLOOKUP(HP$1,Data!$E:$F,2, FALSE) &amp; ";"   )             )</f>
        <v/>
      </c>
      <c r="HQ210" t="str">
        <f>IF(Data!$E210=HQ$1, "",             IF(ISERR(SEARCH(HQ$1,Data!$A210)),"",          ";" &amp; VLOOKUP(HQ$1,Data!$E:$F,2, FALSE) &amp; ";"   )             )</f>
        <v/>
      </c>
      <c r="HR210" t="str">
        <f>IF(Data!$E210=HR$1, "",             IF(ISERR(SEARCH(HR$1,Data!$A210)),"",          ";" &amp; VLOOKUP(HR$1,Data!$E:$F,2, FALSE) &amp; ";"   )             )</f>
        <v/>
      </c>
      <c r="HS210" t="str">
        <f>IF(Data!$E210=HS$1, "",             IF(ISERR(SEARCH(HS$1,Data!$A210)),"",          ";" &amp; VLOOKUP(HS$1,Data!$E:$F,2, FALSE) &amp; ";"   )             )</f>
        <v/>
      </c>
      <c r="HT210" t="str">
        <f>IF(Data!$E210=HT$1, "",             IF(ISERR(SEARCH(HT$1,Data!$A210)),"",          ";" &amp; VLOOKUP(HT$1,Data!$E:$F,2, FALSE) &amp; ";"   )             )</f>
        <v/>
      </c>
      <c r="HU210" t="str">
        <f>IF(Data!$E210=HU$1, "",             IF(ISERR(SEARCH(HU$1,Data!$A210)),"",          ";" &amp; VLOOKUP(HU$1,Data!$E:$F,2, FALSE) &amp; ";"   )             )</f>
        <v/>
      </c>
      <c r="HV210" t="str">
        <f>IF(Data!$E210=HV$1, "",             IF(ISERR(SEARCH(HV$1,Data!$A210)),"",          ";" &amp; VLOOKUP(HV$1,Data!$E:$F,2, FALSE) &amp; ";"   )             )</f>
        <v/>
      </c>
      <c r="HW210" t="str">
        <f>IF(Data!$E210=HW$1, "",             IF(ISERR(SEARCH(HW$1,Data!$A210)),"",          ";" &amp; VLOOKUP(HW$1,Data!$E:$F,2, FALSE) &amp; ";"   )             )</f>
        <v/>
      </c>
      <c r="HX210" t="str">
        <f>IF(Data!$E210=HX$1, "",             IF(ISERR(SEARCH(HX$1,Data!$A210)),"",          ";" &amp; VLOOKUP(HX$1,Data!$E:$F,2, FALSE) &amp; ";"   )             )</f>
        <v/>
      </c>
      <c r="HY210" t="str">
        <f>IF(Data!$E210=HY$1, "",             IF(ISERR(SEARCH(HY$1,Data!$A210)),"",          ";" &amp; VLOOKUP(HY$1,Data!$E:$F,2, FALSE) &amp; ";"   )             )</f>
        <v/>
      </c>
      <c r="HZ210" t="str">
        <f>IF(Data!$E210=HZ$1, "",             IF(ISERR(SEARCH(HZ$1,Data!$A210)),"",          ";" &amp; VLOOKUP(HZ$1,Data!$E:$F,2, FALSE) &amp; ";"   )             )</f>
        <v/>
      </c>
      <c r="IA210" t="str">
        <f>IF(Data!$E210=IA$1, "",             IF(ISERR(SEARCH(IA$1,Data!$A210)),"",          ";" &amp; VLOOKUP(IA$1,Data!$E:$F,2, FALSE) &amp; ";"   )             )</f>
        <v/>
      </c>
      <c r="IB210" t="str">
        <f>IF(Data!$E210=IB$1, "",             IF(ISERR(SEARCH(IB$1,Data!$A210)),"",          ";" &amp; VLOOKUP(IB$1,Data!$E:$F,2, FALSE) &amp; ";"   )             )</f>
        <v/>
      </c>
      <c r="IC210" t="str">
        <f>IF(Data!$E210=IC$1, "",             IF(ISERR(SEARCH(IC$1,Data!$A210)),"",          ";" &amp; VLOOKUP(IC$1,Data!$E:$F,2, FALSE) &amp; ";"   )             )</f>
        <v/>
      </c>
      <c r="ID210" t="str">
        <f>IF(Data!$E210=ID$1, "",             IF(ISERR(SEARCH(ID$1,Data!$A210)),"",          ";" &amp; VLOOKUP(ID$1,Data!$E:$F,2, FALSE) &amp; ";"   )             )</f>
        <v/>
      </c>
      <c r="IE210" t="str">
        <f>IF(Data!$E210=IE$1, "",             IF(ISERR(SEARCH(IE$1,Data!$A210)),"",          ";" &amp; VLOOKUP(IE$1,Data!$E:$F,2, FALSE) &amp; ";"   )             )</f>
        <v/>
      </c>
    </row>
    <row r="211" spans="1:239" x14ac:dyDescent="0.3">
      <c r="A211" t="str">
        <f>Tableau1[[#This Row],[name]]</f>
        <v>Capitaine Gregar Typho</v>
      </c>
      <c r="B211" s="15">
        <f>VLOOKUP(Tableau36[[#This Row],[Character]],Data!E:F,2,FALSE)</f>
        <v>210</v>
      </c>
      <c r="C211" t="str">
        <f>IF( Tableau36[[#This Row],[removed double semi-colon]]="", "", MID(Tableau36[[#This Row],[removed double semi-colon]],2,LEN(Tableau36[[#This Row],[removed double semi-colon]]) - 2) )</f>
        <v>5</v>
      </c>
      <c r="D211" t="str">
        <f>SUBSTITUTE(Tableau36[[#This Row],[Concatenation]],";;",";")</f>
        <v>;5;</v>
      </c>
      <c r="E211" t="str">
        <f>_xlfn.CONCAT(Tableau4[#This Row])</f>
        <v>;5;</v>
      </c>
      <c r="I211" t="str">
        <f>IF(Data!$E211=I$1, "",             IF(ISERR(SEARCH(I$1,Data!$A211)),"",          ";" &amp; VLOOKUP(I$1,Data!$E:$F,2, FALSE) &amp; ";"   )             )</f>
        <v/>
      </c>
      <c r="J211" t="str">
        <f>IF(Data!$E211=J$1, "",             IF(ISERR(SEARCH(J$1,Data!$A211)),"",          ";" &amp; VLOOKUP(J$1,Data!$E:$F,2, FALSE) &amp; ";"   )             )</f>
        <v/>
      </c>
      <c r="K211" t="str">
        <f>IF(Data!$E211=K$1, "",             IF(ISERR(SEARCH(K$1,Data!$A211)),"",          ";" &amp; VLOOKUP(K$1,Data!$E:$F,2, FALSE) &amp; ";"   )             )</f>
        <v/>
      </c>
      <c r="L211" t="str">
        <f>IF(Data!$E211=L$1, "",             IF(ISERR(SEARCH(L$1,Data!$A211)),"",          ";" &amp; VLOOKUP(L$1,Data!$E:$F,2, FALSE) &amp; ";"   )             )</f>
        <v/>
      </c>
      <c r="M211" t="str">
        <f>IF(Data!$E211=M$1, "",             IF(ISERR(SEARCH(M$1,Data!$A211)),"",          ";" &amp; VLOOKUP(M$1,Data!$E:$F,2, FALSE) &amp; ";"   )             )</f>
        <v>;5;</v>
      </c>
      <c r="N211" t="str">
        <f>IF(Data!$E211=N$1, "",             IF(ISERR(SEARCH(N$1,Data!$A211)),"",          ";" &amp; VLOOKUP(N$1,Data!$E:$F,2, FALSE) &amp; ";"   )             )</f>
        <v/>
      </c>
      <c r="O211" t="str">
        <f>IF(Data!$E211=O$1, "",             IF(ISERR(SEARCH(O$1,Data!$A211)),"",          ";" &amp; VLOOKUP(O$1,Data!$E:$F,2, FALSE) &amp; ";"   )             )</f>
        <v/>
      </c>
      <c r="P211" t="str">
        <f>IF(Data!$E211=P$1, "",             IF(ISERR(SEARCH(P$1,Data!$A211)),"",          ";" &amp; VLOOKUP(P$1,Data!$E:$F,2, FALSE) &amp; ";"   )             )</f>
        <v/>
      </c>
      <c r="Q211" t="str">
        <f>IF(Data!$E211=Q$1, "",             IF(ISERR(SEARCH(Q$1,Data!$A211)),"",          ";" &amp; VLOOKUP(Q$1,Data!$E:$F,2, FALSE) &amp; ";"   )             )</f>
        <v/>
      </c>
      <c r="R211" t="str">
        <f>IF(Data!$E211=R$1, "",             IF(ISERR(SEARCH(R$1,Data!$A211)),"",          ";" &amp; VLOOKUP(R$1,Data!$E:$F,2, FALSE) &amp; ";"   )             )</f>
        <v/>
      </c>
      <c r="S211" t="str">
        <f>IF(Data!$E211=S$1, "",             IF(ISERR(SEARCH(S$1,Data!$A211)),"",          ";" &amp; VLOOKUP(S$1,Data!$E:$F,2, FALSE) &amp; ";"   )             )</f>
        <v/>
      </c>
      <c r="T211" t="str">
        <f>IF(Data!$E211=T$1, "",             IF(ISERR(SEARCH(T$1,Data!$A211)),"",          ";" &amp; VLOOKUP(T$1,Data!$E:$F,2, FALSE) &amp; ";"   )             )</f>
        <v/>
      </c>
      <c r="U211" t="str">
        <f>IF(Data!$E211=U$1, "",             IF(ISERR(SEARCH(U$1,Data!$A211)),"",          ";" &amp; VLOOKUP(U$1,Data!$E:$F,2, FALSE) &amp; ";"   )             )</f>
        <v/>
      </c>
      <c r="V211" t="str">
        <f>IF(Data!$E211=V$1, "",             IF(ISERR(SEARCH(V$1,Data!$A211)),"",          ";" &amp; VLOOKUP(V$1,Data!$E:$F,2, FALSE) &amp; ";"   )             )</f>
        <v/>
      </c>
      <c r="W211" t="str">
        <f>IF(Data!$E211=W$1, "",             IF(ISERR(SEARCH(W$1,Data!$A211)),"",          ";" &amp; VLOOKUP(W$1,Data!$E:$F,2, FALSE) &amp; ";"   )             )</f>
        <v/>
      </c>
      <c r="X211" t="str">
        <f>IF(Data!$E211=X$1, "",             IF(ISERR(SEARCH(X$1,Data!$A211)),"",          ";" &amp; VLOOKUP(X$1,Data!$E:$F,2, FALSE) &amp; ";"   )             )</f>
        <v/>
      </c>
      <c r="Y211" t="str">
        <f>IF(Data!$E211=Y$1, "",             IF(ISERR(SEARCH(Y$1,Data!$A211)),"",          ";" &amp; VLOOKUP(Y$1,Data!$E:$F,2, FALSE) &amp; ";"   )             )</f>
        <v/>
      </c>
      <c r="Z211" t="str">
        <f>IF(Data!$E211=Z$1, "",             IF(ISERR(SEARCH(Z$1,Data!$A211)),"",          ";" &amp; VLOOKUP(Z$1,Data!$E:$F,2, FALSE) &amp; ";"   )             )</f>
        <v/>
      </c>
      <c r="AA211" t="str">
        <f>IF(Data!$E211=AA$1, "",             IF(ISERR(SEARCH(AA$1,Data!$A211)),"",          ";" &amp; VLOOKUP(AA$1,Data!$E:$F,2, FALSE) &amp; ";"   )             )</f>
        <v/>
      </c>
      <c r="AB211" t="str">
        <f>IF(Data!$E211=AB$1, "",             IF(ISERR(SEARCH(AB$1,Data!$A211)),"",          ";" &amp; VLOOKUP(AB$1,Data!$E:$F,2, FALSE) &amp; ";"   )             )</f>
        <v/>
      </c>
      <c r="AC211" t="str">
        <f>IF(Data!$E211=AC$1, "",             IF(ISERR(SEARCH(AC$1,Data!$A211)),"",          ";" &amp; VLOOKUP(AC$1,Data!$E:$F,2, FALSE) &amp; ";"   )             )</f>
        <v/>
      </c>
      <c r="AD211" t="str">
        <f>IF(Data!$E211=AD$1, "",             IF(ISERR(SEARCH(AD$1,Data!$A211)),"",          ";" &amp; VLOOKUP(AD$1,Data!$E:$F,2, FALSE) &amp; ";"   )             )</f>
        <v/>
      </c>
      <c r="AE211" t="str">
        <f>IF(Data!$E211=AE$1, "",             IF(ISERR(SEARCH(AE$1,Data!$A211)),"",          ";" &amp; VLOOKUP(AE$1,Data!$E:$F,2, FALSE) &amp; ";"   )             )</f>
        <v/>
      </c>
      <c r="AF211" t="str">
        <f>IF(Data!$E211=AF$1, "",             IF(ISERR(SEARCH(AF$1,Data!$A211)),"",          ";" &amp; VLOOKUP(AF$1,Data!$E:$F,2, FALSE) &amp; ";"   )             )</f>
        <v/>
      </c>
      <c r="AG211" t="str">
        <f>IF(Data!$E211=AG$1, "",             IF(ISERR(SEARCH(AG$1,Data!$A211)),"",          ";" &amp; VLOOKUP(AG$1,Data!$E:$F,2, FALSE) &amp; ";"   )             )</f>
        <v/>
      </c>
      <c r="AH211" t="str">
        <f>IF(Data!$E211=AH$1, "",             IF(ISERR(SEARCH(AH$1,Data!$A211)),"",          ";" &amp; VLOOKUP(AH$1,Data!$E:$F,2, FALSE) &amp; ";"   )             )</f>
        <v/>
      </c>
      <c r="AI211" t="str">
        <f>IF(Data!$E211=AI$1, "",             IF(ISERR(SEARCH(AI$1,Data!$A211)),"",          ";" &amp; VLOOKUP(AI$1,Data!$E:$F,2, FALSE) &amp; ";"   )             )</f>
        <v/>
      </c>
      <c r="AJ211" t="str">
        <f>IF(Data!$E211=AJ$1, "",             IF(ISERR(SEARCH(AJ$1,Data!$A211)),"",          ";" &amp; VLOOKUP(AJ$1,Data!$E:$F,2, FALSE) &amp; ";"   )             )</f>
        <v/>
      </c>
      <c r="AK211" t="str">
        <f>IF(Data!$E211=AK$1, "",             IF(ISERR(SEARCH(AK$1,Data!$A211)),"",          ";" &amp; VLOOKUP(AK$1,Data!$E:$F,2, FALSE) &amp; ";"   )             )</f>
        <v/>
      </c>
      <c r="AL211" t="str">
        <f>IF(Data!$E211=AL$1, "",             IF(ISERR(SEARCH(AL$1,Data!$A211)),"",          ";" &amp; VLOOKUP(AL$1,Data!$E:$F,2, FALSE) &amp; ";"   )             )</f>
        <v/>
      </c>
      <c r="AM211" t="str">
        <f>IF(Data!$E211=AM$1, "",             IF(ISERR(SEARCH(AM$1,Data!$A211)),"",          ";" &amp; VLOOKUP(AM$1,Data!$E:$F,2, FALSE) &amp; ";"   )             )</f>
        <v/>
      </c>
      <c r="AN211" t="str">
        <f>IF(Data!$E211=AN$1, "",             IF(ISERR(SEARCH(AN$1,Data!$A211)),"",          ";" &amp; VLOOKUP(AN$1,Data!$E:$F,2, FALSE) &amp; ";"   )             )</f>
        <v/>
      </c>
      <c r="AO211" t="str">
        <f>IF(Data!$E211=AO$1, "",             IF(ISERR(SEARCH(AO$1,Data!$A211)),"",          ";" &amp; VLOOKUP(AO$1,Data!$E:$F,2, FALSE) &amp; ";"   )             )</f>
        <v/>
      </c>
      <c r="AP211" t="str">
        <f>IF(Data!$E211=AP$1, "",             IF(ISERR(SEARCH(AP$1,Data!$A211)),"",          ";" &amp; VLOOKUP(AP$1,Data!$E:$F,2, FALSE) &amp; ";"   )             )</f>
        <v/>
      </c>
      <c r="AQ211" t="str">
        <f>IF(Data!$E211=AQ$1, "",             IF(ISERR(SEARCH(AQ$1,Data!$A211)),"",          ";" &amp; VLOOKUP(AQ$1,Data!$E:$F,2, FALSE) &amp; ";"   )             )</f>
        <v/>
      </c>
      <c r="AR211" t="str">
        <f>IF(Data!$E211=AR$1, "",             IF(ISERR(SEARCH(AR$1,Data!$A211)),"",          ";" &amp; VLOOKUP(AR$1,Data!$E:$F,2, FALSE) &amp; ";"   )             )</f>
        <v/>
      </c>
      <c r="AS211" t="str">
        <f>IF(Data!$E211=AS$1, "",             IF(ISERR(SEARCH(AS$1,Data!$A211)),"",          ";" &amp; VLOOKUP(AS$1,Data!$E:$F,2, FALSE) &amp; ";"   )             )</f>
        <v/>
      </c>
      <c r="AT211" t="str">
        <f>IF(Data!$E211=AT$1, "",             IF(ISERR(SEARCH(AT$1,Data!$A211)),"",          ";" &amp; VLOOKUP(AT$1,Data!$E:$F,2, FALSE) &amp; ";"   )             )</f>
        <v/>
      </c>
      <c r="AU211" t="str">
        <f>IF(Data!$E211=AU$1, "",             IF(ISERR(SEARCH(AU$1,Data!$A211)),"",          ";" &amp; VLOOKUP(AU$1,Data!$E:$F,2, FALSE) &amp; ";"   )             )</f>
        <v/>
      </c>
      <c r="AV211" t="str">
        <f>IF(Data!$E211=AV$1, "",             IF(ISERR(SEARCH(AV$1,Data!$A211)),"",          ";" &amp; VLOOKUP(AV$1,Data!$E:$F,2, FALSE) &amp; ";"   )             )</f>
        <v/>
      </c>
      <c r="AW211" t="str">
        <f>IF(Data!$E211=AW$1, "",             IF(ISERR(SEARCH(AW$1,Data!$A211)),"",          ";" &amp; VLOOKUP(AW$1,Data!$E:$F,2, FALSE) &amp; ";"   )             )</f>
        <v/>
      </c>
      <c r="AX211" t="str">
        <f>IF(Data!$E211=AX$1, "",             IF(ISERR(SEARCH(AX$1,Data!$A211)),"",          ";" &amp; VLOOKUP(AX$1,Data!$E:$F,2, FALSE) &amp; ";"   )             )</f>
        <v/>
      </c>
      <c r="AY211" t="str">
        <f>IF(Data!$E211=AY$1, "",             IF(ISERR(SEARCH(AY$1,Data!$A211)),"",          ";" &amp; VLOOKUP(AY$1,Data!$E:$F,2, FALSE) &amp; ";"   )             )</f>
        <v/>
      </c>
      <c r="AZ211" t="str">
        <f>IF(Data!$E211=AZ$1, "",             IF(ISERR(SEARCH(AZ$1,Data!$A211)),"",          ";" &amp; VLOOKUP(AZ$1,Data!$E:$F,2, FALSE) &amp; ";"   )             )</f>
        <v/>
      </c>
      <c r="BA211" t="str">
        <f>IF(Data!$E211=BA$1, "",             IF(ISERR(SEARCH(BA$1,Data!$A211)),"",          ";" &amp; VLOOKUP(BA$1,Data!$E:$F,2, FALSE) &amp; ";"   )             )</f>
        <v/>
      </c>
      <c r="BB211" t="str">
        <f>IF(Data!$E211=BB$1, "",             IF(ISERR(SEARCH(BB$1,Data!$A211)),"",          ";" &amp; VLOOKUP(BB$1,Data!$E:$F,2, FALSE) &amp; ";"   )             )</f>
        <v/>
      </c>
      <c r="BC211" t="str">
        <f>IF(Data!$E211=BC$1, "",             IF(ISERR(SEARCH(BC$1,Data!$A211)),"",          ";" &amp; VLOOKUP(BC$1,Data!$E:$F,2, FALSE) &amp; ";"   )             )</f>
        <v/>
      </c>
      <c r="BD211" t="str">
        <f>IF(Data!$E211=BD$1, "",             IF(ISERR(SEARCH(BD$1,Data!$A211)),"",          ";" &amp; VLOOKUP(BD$1,Data!$E:$F,2, FALSE) &amp; ";"   )             )</f>
        <v/>
      </c>
      <c r="BE211" t="str">
        <f>IF(Data!$E211=BE$1, "",             IF(ISERR(SEARCH(BE$1,Data!$A211)),"",          ";" &amp; VLOOKUP(BE$1,Data!$E:$F,2, FALSE) &amp; ";"   )             )</f>
        <v/>
      </c>
      <c r="BF211" t="str">
        <f>IF(Data!$E211=BF$1, "",             IF(ISERR(SEARCH(BF$1,Data!$A211)),"",          ";" &amp; VLOOKUP(BF$1,Data!$E:$F,2, FALSE) &amp; ";"   )             )</f>
        <v/>
      </c>
      <c r="BG211" t="str">
        <f>IF(Data!$E211=BG$1, "",             IF(ISERR(SEARCH(BG$1,Data!$A211)),"",          ";" &amp; VLOOKUP(BG$1,Data!$E:$F,2, FALSE) &amp; ";"   )             )</f>
        <v/>
      </c>
      <c r="BH211" t="str">
        <f>IF(Data!$E211=BH$1, "",             IF(ISERR(SEARCH(BH$1,Data!$A211)),"",          ";" &amp; VLOOKUP(BH$1,Data!$E:$F,2, FALSE) &amp; ";"   )             )</f>
        <v/>
      </c>
      <c r="BI211" t="str">
        <f>IF(Data!$E211=BI$1, "",             IF(ISERR(SEARCH(BI$1,Data!$A211)),"",          ";" &amp; VLOOKUP(BI$1,Data!$E:$F,2, FALSE) &amp; ";"   )             )</f>
        <v/>
      </c>
      <c r="BJ211" t="str">
        <f>IF(Data!$E211=BJ$1, "",             IF(ISERR(SEARCH(BJ$1,Data!$A211)),"",          ";" &amp; VLOOKUP(BJ$1,Data!$E:$F,2, FALSE) &amp; ";"   )             )</f>
        <v/>
      </c>
      <c r="BK211" t="str">
        <f>IF(Data!$E211=BK$1, "",             IF(ISERR(SEARCH(BK$1,Data!$A211)),"",          ";" &amp; VLOOKUP(BK$1,Data!$E:$F,2, FALSE) &amp; ";"   )             )</f>
        <v/>
      </c>
      <c r="BL211" t="str">
        <f>IF(Data!$E211=BL$1, "",             IF(ISERR(SEARCH(BL$1,Data!$A211)),"",          ";" &amp; VLOOKUP(BL$1,Data!$E:$F,2, FALSE) &amp; ";"   )             )</f>
        <v/>
      </c>
      <c r="BM211" t="str">
        <f>IF(Data!$E211=BM$1, "",             IF(ISERR(SEARCH(BM$1,Data!$A211)),"",          ";" &amp; VLOOKUP(BM$1,Data!$E:$F,2, FALSE) &amp; ";"   )             )</f>
        <v/>
      </c>
      <c r="BN211" t="str">
        <f>IF(Data!$E211=BN$1, "",             IF(ISERR(SEARCH(BN$1,Data!$A211)),"",          ";" &amp; VLOOKUP(BN$1,Data!$E:$F,2, FALSE) &amp; ";"   )             )</f>
        <v/>
      </c>
      <c r="BO211" t="str">
        <f>IF(Data!$E211=BO$1, "",             IF(ISERR(SEARCH(BO$1,Data!$A211)),"",          ";" &amp; VLOOKUP(BO$1,Data!$E:$F,2, FALSE) &amp; ";"   )             )</f>
        <v/>
      </c>
      <c r="BP211" t="str">
        <f>IF(Data!$E211=BP$1, "",             IF(ISERR(SEARCH(BP$1,Data!$A211)),"",          ";" &amp; VLOOKUP(BP$1,Data!$E:$F,2, FALSE) &amp; ";"   )             )</f>
        <v/>
      </c>
      <c r="BQ211" t="str">
        <f>IF(Data!$E211=BQ$1, "",             IF(ISERR(SEARCH(BQ$1,Data!$A211)),"",          ";" &amp; VLOOKUP(BQ$1,Data!$E:$F,2, FALSE) &amp; ";"   )             )</f>
        <v/>
      </c>
      <c r="BR211" t="str">
        <f>IF(Data!$E211=BR$1, "",             IF(ISERR(SEARCH(BR$1,Data!$A211)),"",          ";" &amp; VLOOKUP(BR$1,Data!$E:$F,2, FALSE) &amp; ";"   )             )</f>
        <v/>
      </c>
      <c r="BS211" t="str">
        <f>IF(Data!$E211=BS$1, "",             IF(ISERR(SEARCH(BS$1,Data!$A211)),"",          ";" &amp; VLOOKUP(BS$1,Data!$E:$F,2, FALSE) &amp; ";"   )             )</f>
        <v/>
      </c>
      <c r="BT211" t="str">
        <f>IF(Data!$E211=BT$1, "",             IF(ISERR(SEARCH(BT$1,Data!$A211)),"",          ";" &amp; VLOOKUP(BT$1,Data!$E:$F,2, FALSE) &amp; ";"   )             )</f>
        <v/>
      </c>
      <c r="BU211" t="str">
        <f>IF(Data!$E211=BU$1, "",             IF(ISERR(SEARCH(BU$1,Data!$A211)),"",          ";" &amp; VLOOKUP(BU$1,Data!$E:$F,2, FALSE) &amp; ";"   )             )</f>
        <v/>
      </c>
      <c r="BV211" t="str">
        <f>IF(Data!$E211=BV$1, "",             IF(ISERR(SEARCH(BV$1,Data!$A211)),"",          ";" &amp; VLOOKUP(BV$1,Data!$E:$F,2, FALSE) &amp; ";"   )             )</f>
        <v/>
      </c>
      <c r="BW211" t="str">
        <f>IF(Data!$E211=BW$1, "",             IF(ISERR(SEARCH(BW$1,Data!$A211)),"",          ";" &amp; VLOOKUP(BW$1,Data!$E:$F,2, FALSE) &amp; ";"   )             )</f>
        <v/>
      </c>
      <c r="BX211" t="str">
        <f>IF(Data!$E211=BX$1, "",             IF(ISERR(SEARCH(BX$1,Data!$A211)),"",          ";" &amp; VLOOKUP(BX$1,Data!$E:$F,2, FALSE) &amp; ";"   )             )</f>
        <v/>
      </c>
      <c r="BY211" t="str">
        <f>IF(Data!$E211=BY$1, "",             IF(ISERR(SEARCH(BY$1,Data!$A211)),"",          ";" &amp; VLOOKUP(BY$1,Data!$E:$F,2, FALSE) &amp; ";"   )             )</f>
        <v/>
      </c>
      <c r="BZ211" t="str">
        <f>IF(Data!$E211=BZ$1, "",             IF(ISERR(SEARCH(BZ$1,Data!$A211)),"",          ";" &amp; VLOOKUP(BZ$1,Data!$E:$F,2, FALSE) &amp; ";"   )             )</f>
        <v/>
      </c>
      <c r="CA211" t="str">
        <f>IF(Data!$E211=CA$1, "",             IF(ISERR(SEARCH(CA$1,Data!$A211)),"",          ";" &amp; VLOOKUP(CA$1,Data!$E:$F,2, FALSE) &amp; ";"   )             )</f>
        <v/>
      </c>
      <c r="CB211" t="str">
        <f>IF(Data!$E211=CB$1, "",             IF(ISERR(SEARCH(CB$1,Data!$A211)),"",          ";" &amp; VLOOKUP(CB$1,Data!$E:$F,2, FALSE) &amp; ";"   )             )</f>
        <v/>
      </c>
      <c r="CC211" t="str">
        <f>IF(Data!$E211=CC$1, "",             IF(ISERR(SEARCH(CC$1,Data!$A211)),"",          ";" &amp; VLOOKUP(CC$1,Data!$E:$F,2, FALSE) &amp; ";"   )             )</f>
        <v/>
      </c>
      <c r="CD211" t="str">
        <f>IF(Data!$E211=CD$1, "",             IF(ISERR(SEARCH(CD$1,Data!$A211)),"",          ";" &amp; VLOOKUP(CD$1,Data!$E:$F,2, FALSE) &amp; ";"   )             )</f>
        <v/>
      </c>
      <c r="CE211" t="str">
        <f>IF(Data!$E211=CE$1, "",             IF(ISERR(SEARCH(CE$1,Data!$A211)),"",          ";" &amp; VLOOKUP(CE$1,Data!$E:$F,2, FALSE) &amp; ";"   )             )</f>
        <v/>
      </c>
      <c r="CF211" t="str">
        <f>IF(Data!$E211=CF$1, "",             IF(ISERR(SEARCH(CF$1,Data!$A211)),"",          ";" &amp; VLOOKUP(CF$1,Data!$E:$F,2, FALSE) &amp; ";"   )             )</f>
        <v/>
      </c>
      <c r="CG211" t="str">
        <f>IF(Data!$E211=CG$1, "",             IF(ISERR(SEARCH(CG$1,Data!$A211)),"",          ";" &amp; VLOOKUP(CG$1,Data!$E:$F,2, FALSE) &amp; ";"   )             )</f>
        <v/>
      </c>
      <c r="CH211" t="str">
        <f>IF(Data!$E211=CH$1, "",             IF(ISERR(SEARCH(CH$1,Data!$A211)),"",          ";" &amp; VLOOKUP(CH$1,Data!$E:$F,2, FALSE) &amp; ";"   )             )</f>
        <v/>
      </c>
      <c r="CI211" t="str">
        <f>IF(Data!$E211=CI$1, "",             IF(ISERR(SEARCH(CI$1,Data!$A211)),"",          ";" &amp; VLOOKUP(CI$1,Data!$E:$F,2, FALSE) &amp; ";"   )             )</f>
        <v/>
      </c>
      <c r="CJ211" t="str">
        <f>IF(Data!$E211=CJ$1, "",             IF(ISERR(SEARCH(CJ$1,Data!$A211)),"",          ";" &amp; VLOOKUP(CJ$1,Data!$E:$F,2, FALSE) &amp; ";"   )             )</f>
        <v/>
      </c>
      <c r="CK211" t="str">
        <f>IF(Data!$E211=CK$1, "",             IF(ISERR(SEARCH(CK$1,Data!$A211)),"",          ";" &amp; VLOOKUP(CK$1,Data!$E:$F,2, FALSE) &amp; ";"   )             )</f>
        <v/>
      </c>
      <c r="CL211" t="str">
        <f>IF(Data!$E211=CL$1, "",             IF(ISERR(SEARCH(CL$1,Data!$A211)),"",          ";" &amp; VLOOKUP(CL$1,Data!$E:$F,2, FALSE) &amp; ";"   )             )</f>
        <v/>
      </c>
      <c r="CM211" t="str">
        <f>IF(Data!$E211=CM$1, "",             IF(ISERR(SEARCH(CM$1,Data!$A211)),"",          ";" &amp; VLOOKUP(CM$1,Data!$E:$F,2, FALSE) &amp; ";"   )             )</f>
        <v/>
      </c>
      <c r="CN211" t="str">
        <f>IF(Data!$E211=CN$1, "",             IF(ISERR(SEARCH(CN$1,Data!$A211)),"",          ";" &amp; VLOOKUP(CN$1,Data!$E:$F,2, FALSE) &amp; ";"   )             )</f>
        <v/>
      </c>
      <c r="CO211" t="str">
        <f>IF(Data!$E211=CO$1, "",             IF(ISERR(SEARCH(CO$1,Data!$A211)),"",          ";" &amp; VLOOKUP(CO$1,Data!$E:$F,2, FALSE) &amp; ";"   )             )</f>
        <v/>
      </c>
      <c r="CP211" t="str">
        <f>IF(Data!$E211=CP$1, "",             IF(ISERR(SEARCH(CP$1,Data!$A211)),"",          ";" &amp; VLOOKUP(CP$1,Data!$E:$F,2, FALSE) &amp; ";"   )             )</f>
        <v/>
      </c>
      <c r="CQ211" t="str">
        <f>IF(Data!$E211=CQ$1, "",             IF(ISERR(SEARCH(CQ$1,Data!$A211)),"",          ";" &amp; VLOOKUP(CQ$1,Data!$E:$F,2, FALSE) &amp; ";"   )             )</f>
        <v/>
      </c>
      <c r="CR211" t="str">
        <f>IF(Data!$E211=CR$1, "",             IF(ISERR(SEARCH(CR$1,Data!$A211)),"",          ";" &amp; VLOOKUP(CR$1,Data!$E:$F,2, FALSE) &amp; ";"   )             )</f>
        <v/>
      </c>
      <c r="CS211" t="str">
        <f>IF(Data!$E211=CS$1, "",             IF(ISERR(SEARCH(CS$1,Data!$A211)),"",          ";" &amp; VLOOKUP(CS$1,Data!$E:$F,2, FALSE) &amp; ";"   )             )</f>
        <v/>
      </c>
      <c r="CT211" t="str">
        <f>IF(Data!$E211=CT$1, "",             IF(ISERR(SEARCH(CT$1,Data!$A211)),"",          ";" &amp; VLOOKUP(CT$1,Data!$E:$F,2, FALSE) &amp; ";"   )             )</f>
        <v/>
      </c>
      <c r="CU211" t="str">
        <f>IF(Data!$E211=CU$1, "",             IF(ISERR(SEARCH(CU$1,Data!$A211)),"",          ";" &amp; VLOOKUP(CU$1,Data!$E:$F,2, FALSE) &amp; ";"   )             )</f>
        <v/>
      </c>
      <c r="CV211" t="str">
        <f>IF(Data!$E211=CV$1, "",             IF(ISERR(SEARCH(CV$1,Data!$A211)),"",          ";" &amp; VLOOKUP(CV$1,Data!$E:$F,2, FALSE) &amp; ";"   )             )</f>
        <v/>
      </c>
      <c r="CW211" t="str">
        <f>IF(Data!$E211=CW$1, "",             IF(ISERR(SEARCH(CW$1,Data!$A211)),"",          ";" &amp; VLOOKUP(CW$1,Data!$E:$F,2, FALSE) &amp; ";"   )             )</f>
        <v/>
      </c>
      <c r="CX211" t="str">
        <f>IF(Data!$E211=CX$1, "",             IF(ISERR(SEARCH(CX$1,Data!$A211)),"",          ";" &amp; VLOOKUP(CX$1,Data!$E:$F,2, FALSE) &amp; ";"   )             )</f>
        <v/>
      </c>
      <c r="CY211" t="str">
        <f>IF(Data!$E211=CY$1, "",             IF(ISERR(SEARCH(CY$1,Data!$A211)),"",          ";" &amp; VLOOKUP(CY$1,Data!$E:$F,2, FALSE) &amp; ";"   )             )</f>
        <v/>
      </c>
      <c r="CZ211" t="str">
        <f>IF(Data!$E211=CZ$1, "",             IF(ISERR(SEARCH(CZ$1,Data!$A211)),"",          ";" &amp; VLOOKUP(CZ$1,Data!$E:$F,2, FALSE) &amp; ";"   )             )</f>
        <v/>
      </c>
      <c r="DA211" t="str">
        <f>IF(Data!$E211=DA$1, "",             IF(ISERR(SEARCH(DA$1,Data!$A211)),"",          ";" &amp; VLOOKUP(DA$1,Data!$E:$F,2, FALSE) &amp; ";"   )             )</f>
        <v/>
      </c>
      <c r="DB211" t="str">
        <f>IF(Data!$E211=DB$1, "",             IF(ISERR(SEARCH(DB$1,Data!$A211)),"",          ";" &amp; VLOOKUP(DB$1,Data!$E:$F,2, FALSE) &amp; ";"   )             )</f>
        <v/>
      </c>
      <c r="DC211" t="str">
        <f>IF(Data!$E211=DC$1, "",             IF(ISERR(SEARCH(DC$1,Data!$A211)),"",          ";" &amp; VLOOKUP(DC$1,Data!$E:$F,2, FALSE) &amp; ";"   )             )</f>
        <v/>
      </c>
      <c r="DD211" t="str">
        <f>IF(Data!$E211=DD$1, "",             IF(ISERR(SEARCH(DD$1,Data!$A211)),"",          ";" &amp; VLOOKUP(DD$1,Data!$E:$F,2, FALSE) &amp; ";"   )             )</f>
        <v/>
      </c>
      <c r="DE211" t="str">
        <f>IF(Data!$E211=DE$1, "",             IF(ISERR(SEARCH(DE$1,Data!$A211)),"",          ";" &amp; VLOOKUP(DE$1,Data!$E:$F,2, FALSE) &amp; ";"   )             )</f>
        <v/>
      </c>
      <c r="DF211" t="str">
        <f>IF(Data!$E211=DF$1, "",             IF(ISERR(SEARCH(DF$1,Data!$A211)),"",          ";" &amp; VLOOKUP(DF$1,Data!$E:$F,2, FALSE) &amp; ";"   )             )</f>
        <v/>
      </c>
      <c r="DG211" t="str">
        <f>IF(Data!$E211=DG$1, "",             IF(ISERR(SEARCH(DG$1,Data!$A211)),"",          ";" &amp; VLOOKUP(DG$1,Data!$E:$F,2, FALSE) &amp; ";"   )             )</f>
        <v/>
      </c>
      <c r="DH211" t="str">
        <f>IF(Data!$E211=DH$1, "",             IF(ISERR(SEARCH(DH$1,Data!$A211)),"",          ";" &amp; VLOOKUP(DH$1,Data!$E:$F,2, FALSE) &amp; ";"   )             )</f>
        <v/>
      </c>
      <c r="DI211" t="str">
        <f>IF(Data!$E211=DI$1, "",             IF(ISERR(SEARCH(DI$1,Data!$A211)),"",          ";" &amp; VLOOKUP(DI$1,Data!$E:$F,2, FALSE) &amp; ";"   )             )</f>
        <v/>
      </c>
      <c r="DJ211" t="str">
        <f>IF(Data!$E211=DJ$1, "",             IF(ISERR(SEARCH(DJ$1,Data!$A211)),"",          ";" &amp; VLOOKUP(DJ$1,Data!$E:$F,2, FALSE) &amp; ";"   )             )</f>
        <v/>
      </c>
      <c r="DK211" t="str">
        <f>IF(Data!$E211=DK$1, "",             IF(ISERR(SEARCH(DK$1,Data!$A211)),"",          ";" &amp; VLOOKUP(DK$1,Data!$E:$F,2, FALSE) &amp; ";"   )             )</f>
        <v/>
      </c>
      <c r="DL211" t="str">
        <f>IF(Data!$E211=DL$1, "",             IF(ISERR(SEARCH(DL$1,Data!$A211)),"",          ";" &amp; VLOOKUP(DL$1,Data!$E:$F,2, FALSE) &amp; ";"   )             )</f>
        <v/>
      </c>
      <c r="DM211" t="str">
        <f>IF(Data!$E211=DM$1, "",             IF(ISERR(SEARCH(DM$1,Data!$A211)),"",          ";" &amp; VLOOKUP(DM$1,Data!$E:$F,2, FALSE) &amp; ";"   )             )</f>
        <v/>
      </c>
      <c r="DN211" t="str">
        <f>IF(Data!$E211=DN$1, "",             IF(ISERR(SEARCH(DN$1,Data!$A211)),"",          ";" &amp; VLOOKUP(DN$1,Data!$E:$F,2, FALSE) &amp; ";"   )             )</f>
        <v/>
      </c>
      <c r="DO211" t="str">
        <f>IF(Data!$E211=DO$1, "",             IF(ISERR(SEARCH(DO$1,Data!$A211)),"",          ";" &amp; VLOOKUP(DO$1,Data!$E:$F,2, FALSE) &amp; ";"   )             )</f>
        <v/>
      </c>
      <c r="DP211" t="str">
        <f>IF(Data!$E211=DP$1, "",             IF(ISERR(SEARCH(DP$1,Data!$A211)),"",          ";" &amp; VLOOKUP(DP$1,Data!$E:$F,2, FALSE) &amp; ";"   )             )</f>
        <v/>
      </c>
      <c r="DQ211" t="str">
        <f>IF(Data!$E211=DQ$1, "",             IF(ISERR(SEARCH(DQ$1,Data!$A211)),"",          ";" &amp; VLOOKUP(DQ$1,Data!$E:$F,2, FALSE) &amp; ";"   )             )</f>
        <v/>
      </c>
      <c r="DR211" t="str">
        <f>IF(Data!$E211=DR$1, "",             IF(ISERR(SEARCH(DR$1,Data!$A211)),"",          ";" &amp; VLOOKUP(DR$1,Data!$E:$F,2, FALSE) &amp; ";"   )             )</f>
        <v/>
      </c>
      <c r="DS211" t="str">
        <f>IF(Data!$E211=DS$1, "",             IF(ISERR(SEARCH(DS$1,Data!$A211)),"",          ";" &amp; VLOOKUP(DS$1,Data!$E:$F,2, FALSE) &amp; ";"   )             )</f>
        <v/>
      </c>
      <c r="DT211" t="str">
        <f>IF(Data!$E211=DT$1, "",             IF(ISERR(SEARCH(DT$1,Data!$A211)),"",          ";" &amp; VLOOKUP(DT$1,Data!$E:$F,2, FALSE) &amp; ";"   )             )</f>
        <v/>
      </c>
      <c r="DU211" t="str">
        <f>IF(Data!$E211=DU$1, "",             IF(ISERR(SEARCH(DU$1,Data!$A211)),"",          ";" &amp; VLOOKUP(DU$1,Data!$E:$F,2, FALSE) &amp; ";"   )             )</f>
        <v/>
      </c>
      <c r="DV211" t="str">
        <f>IF(Data!$E211=DV$1, "",             IF(ISERR(SEARCH(DV$1,Data!$A211)),"",          ";" &amp; VLOOKUP(DV$1,Data!$E:$F,2, FALSE) &amp; ";"   )             )</f>
        <v/>
      </c>
      <c r="DW211" t="str">
        <f>IF(Data!$E211=DW$1, "",             IF(ISERR(SEARCH(DW$1,Data!$A211)),"",          ";" &amp; VLOOKUP(DW$1,Data!$E:$F,2, FALSE) &amp; ";"   )             )</f>
        <v/>
      </c>
      <c r="DX211" t="str">
        <f>IF(Data!$E211=DX$1, "",             IF(ISERR(SEARCH(DX$1,Data!$A211)),"",          ";" &amp; VLOOKUP(DX$1,Data!$E:$F,2, FALSE) &amp; ";"   )             )</f>
        <v/>
      </c>
      <c r="DY211" t="str">
        <f>IF(Data!$E211=DY$1, "",             IF(ISERR(SEARCH(DY$1,Data!$A211)),"",          ";" &amp; VLOOKUP(DY$1,Data!$E:$F,2, FALSE) &amp; ";"   )             )</f>
        <v/>
      </c>
      <c r="DZ211" t="str">
        <f>IF(Data!$E211=DZ$1, "",             IF(ISERR(SEARCH(DZ$1,Data!$A211)),"",          ";" &amp; VLOOKUP(DZ$1,Data!$E:$F,2, FALSE) &amp; ";"   )             )</f>
        <v/>
      </c>
      <c r="EA211" t="str">
        <f>IF(Data!$E211=EA$1, "",             IF(ISERR(SEARCH(EA$1,Data!$A211)),"",          ";" &amp; VLOOKUP(EA$1,Data!$E:$F,2, FALSE) &amp; ";"   )             )</f>
        <v/>
      </c>
      <c r="EB211" t="str">
        <f>IF(Data!$E211=EB$1, "",             IF(ISERR(SEARCH(EB$1,Data!$A211)),"",          ";" &amp; VLOOKUP(EB$1,Data!$E:$F,2, FALSE) &amp; ";"   )             )</f>
        <v/>
      </c>
      <c r="EC211" t="str">
        <f>IF(Data!$E211=EC$1, "",             IF(ISERR(SEARCH(EC$1,Data!$A211)),"",          ";" &amp; VLOOKUP(EC$1,Data!$E:$F,2, FALSE) &amp; ";"   )             )</f>
        <v/>
      </c>
      <c r="ED211" t="str">
        <f>IF(Data!$E211=ED$1, "",             IF(ISERR(SEARCH(ED$1,Data!$A211)),"",          ";" &amp; VLOOKUP(ED$1,Data!$E:$F,2, FALSE) &amp; ";"   )             )</f>
        <v/>
      </c>
      <c r="EE211" t="str">
        <f>IF(Data!$E211=EE$1, "",             IF(ISERR(SEARCH(EE$1,Data!$A211)),"",          ";" &amp; VLOOKUP(EE$1,Data!$E:$F,2, FALSE) &amp; ";"   )             )</f>
        <v/>
      </c>
      <c r="EF211" t="str">
        <f>IF(Data!$E211=EF$1, "",             IF(ISERR(SEARCH(EF$1,Data!$A211)),"",          ";" &amp; VLOOKUP(EF$1,Data!$E:$F,2, FALSE) &amp; ";"   )             )</f>
        <v/>
      </c>
      <c r="EG211" t="str">
        <f>IF(Data!$E211=EG$1, "",             IF(ISERR(SEARCH(EG$1,Data!$A211)),"",          ";" &amp; VLOOKUP(EG$1,Data!$E:$F,2, FALSE) &amp; ";"   )             )</f>
        <v/>
      </c>
      <c r="EH211" t="str">
        <f>IF(Data!$E211=EH$1, "",             IF(ISERR(SEARCH(EH$1,Data!$A211)),"",          ";" &amp; VLOOKUP(EH$1,Data!$E:$F,2, FALSE) &amp; ";"   )             )</f>
        <v/>
      </c>
      <c r="EI211" t="str">
        <f>IF(Data!$E211=EI$1, "",             IF(ISERR(SEARCH(EI$1,Data!$A211)),"",          ";" &amp; VLOOKUP(EI$1,Data!$E:$F,2, FALSE) &amp; ";"   )             )</f>
        <v/>
      </c>
      <c r="EJ211" t="str">
        <f>IF(Data!$E211=EJ$1, "",             IF(ISERR(SEARCH(EJ$1,Data!$A211)),"",          ";" &amp; VLOOKUP(EJ$1,Data!$E:$F,2, FALSE) &amp; ";"   )             )</f>
        <v/>
      </c>
      <c r="EK211" t="str">
        <f>IF(Data!$E211=EK$1, "",             IF(ISERR(SEARCH(EK$1,Data!$A211)),"",          ";" &amp; VLOOKUP(EK$1,Data!$E:$F,2, FALSE) &amp; ";"   )             )</f>
        <v/>
      </c>
      <c r="EL211" t="str">
        <f>IF(Data!$E211=EL$1, "",             IF(ISERR(SEARCH(EL$1,Data!$A211)),"",          ";" &amp; VLOOKUP(EL$1,Data!$E:$F,2, FALSE) &amp; ";"   )             )</f>
        <v/>
      </c>
      <c r="EM211" t="str">
        <f>IF(Data!$E211=EM$1, "",             IF(ISERR(SEARCH(EM$1,Data!$A211)),"",          ";" &amp; VLOOKUP(EM$1,Data!$E:$F,2, FALSE) &amp; ";"   )             )</f>
        <v/>
      </c>
      <c r="EN211" t="str">
        <f>IF(Data!$E211=EN$1, "",             IF(ISERR(SEARCH(EN$1,Data!$A211)),"",          ";" &amp; VLOOKUP(EN$1,Data!$E:$F,2, FALSE) &amp; ";"   )             )</f>
        <v/>
      </c>
      <c r="EO211" t="str">
        <f>IF(Data!$E211=EO$1, "",             IF(ISERR(SEARCH(EO$1,Data!$A211)),"",          ";" &amp; VLOOKUP(EO$1,Data!$E:$F,2, FALSE) &amp; ";"   )             )</f>
        <v/>
      </c>
      <c r="EP211" t="str">
        <f>IF(Data!$E211=EP$1, "",             IF(ISERR(SEARCH(EP$1,Data!$A211)),"",          ";" &amp; VLOOKUP(EP$1,Data!$E:$F,2, FALSE) &amp; ";"   )             )</f>
        <v/>
      </c>
      <c r="EQ211" t="str">
        <f>IF(Data!$E211=EQ$1, "",             IF(ISERR(SEARCH(EQ$1,Data!$A211)),"",          ";" &amp; VLOOKUP(EQ$1,Data!$E:$F,2, FALSE) &amp; ";"   )             )</f>
        <v/>
      </c>
      <c r="ER211" t="str">
        <f>IF(Data!$E211=ER$1, "",             IF(ISERR(SEARCH(ER$1,Data!$A211)),"",          ";" &amp; VLOOKUP(ER$1,Data!$E:$F,2, FALSE) &amp; ";"   )             )</f>
        <v/>
      </c>
      <c r="ES211" t="str">
        <f>IF(Data!$E211=ES$1, "",             IF(ISERR(SEARCH(ES$1,Data!$A211)),"",          ";" &amp; VLOOKUP(ES$1,Data!$E:$F,2, FALSE) &amp; ";"   )             )</f>
        <v/>
      </c>
      <c r="ET211" t="str">
        <f>IF(Data!$E211=ET$1, "",             IF(ISERR(SEARCH(ET$1,Data!$A211)),"",          ";" &amp; VLOOKUP(ET$1,Data!$E:$F,2, FALSE) &amp; ";"   )             )</f>
        <v/>
      </c>
      <c r="EU211" t="str">
        <f>IF(Data!$E211=EU$1, "",             IF(ISERR(SEARCH(EU$1,Data!$A211)),"",          ";" &amp; VLOOKUP(EU$1,Data!$E:$F,2, FALSE) &amp; ";"   )             )</f>
        <v/>
      </c>
      <c r="EV211" t="str">
        <f>IF(Data!$E211=EV$1, "",             IF(ISERR(SEARCH(EV$1,Data!$A211)),"",          ";" &amp; VLOOKUP(EV$1,Data!$E:$F,2, FALSE) &amp; ";"   )             )</f>
        <v/>
      </c>
      <c r="EW211" t="str">
        <f>IF(Data!$E211=EW$1, "",             IF(ISERR(SEARCH(EW$1,Data!$A211)),"",          ";" &amp; VLOOKUP(EW$1,Data!$E:$F,2, FALSE) &amp; ";"   )             )</f>
        <v/>
      </c>
      <c r="EX211" t="str">
        <f>IF(Data!$E211=EX$1, "",             IF(ISERR(SEARCH(EX$1,Data!$A211)),"",          ";" &amp; VLOOKUP(EX$1,Data!$E:$F,2, FALSE) &amp; ";"   )             )</f>
        <v/>
      </c>
      <c r="EY211" t="str">
        <f>IF(Data!$E211=EY$1, "",             IF(ISERR(SEARCH(EY$1,Data!$A211)),"",          ";" &amp; VLOOKUP(EY$1,Data!$E:$F,2, FALSE) &amp; ";"   )             )</f>
        <v/>
      </c>
      <c r="EZ211" t="str">
        <f>IF(Data!$E211=EZ$1, "",             IF(ISERR(SEARCH(EZ$1,Data!$A211)),"",          ";" &amp; VLOOKUP(EZ$1,Data!$E:$F,2, FALSE) &amp; ";"   )             )</f>
        <v/>
      </c>
      <c r="FA211" t="str">
        <f>IF(Data!$E211=FA$1, "",             IF(ISERR(SEARCH(FA$1,Data!$A211)),"",          ";" &amp; VLOOKUP(FA$1,Data!$E:$F,2, FALSE) &amp; ";"   )             )</f>
        <v/>
      </c>
      <c r="FB211" t="str">
        <f>IF(Data!$E211=FB$1, "",             IF(ISERR(SEARCH(FB$1,Data!$A211)),"",          ";" &amp; VLOOKUP(FB$1,Data!$E:$F,2, FALSE) &amp; ";"   )             )</f>
        <v/>
      </c>
      <c r="FC211" t="str">
        <f>IF(Data!$E211=FC$1, "",             IF(ISERR(SEARCH(FC$1,Data!$A211)),"",          ";" &amp; VLOOKUP(FC$1,Data!$E:$F,2, FALSE) &amp; ";"   )             )</f>
        <v/>
      </c>
      <c r="FD211" t="str">
        <f>IF(Data!$E211=FD$1, "",             IF(ISERR(SEARCH(FD$1,Data!$A211)),"",          ";" &amp; VLOOKUP(FD$1,Data!$E:$F,2, FALSE) &amp; ";"   )             )</f>
        <v/>
      </c>
      <c r="FE211" t="str">
        <f>IF(Data!$E211=FE$1, "",             IF(ISERR(SEARCH(FE$1,Data!$A211)),"",          ";" &amp; VLOOKUP(FE$1,Data!$E:$F,2, FALSE) &amp; ";"   )             )</f>
        <v/>
      </c>
      <c r="FF211" t="str">
        <f>IF(Data!$E211=FF$1, "",             IF(ISERR(SEARCH(FF$1,Data!$A211)),"",          ";" &amp; VLOOKUP(FF$1,Data!$E:$F,2, FALSE) &amp; ";"   )             )</f>
        <v/>
      </c>
      <c r="FG211" t="str">
        <f>IF(Data!$E211=FG$1, "",             IF(ISERR(SEARCH(FG$1,Data!$A211)),"",          ";" &amp; VLOOKUP(FG$1,Data!$E:$F,2, FALSE) &amp; ";"   )             )</f>
        <v/>
      </c>
      <c r="FH211" t="str">
        <f>IF(Data!$E211=FH$1, "",             IF(ISERR(SEARCH(FH$1,Data!$A211)),"",          ";" &amp; VLOOKUP(FH$1,Data!$E:$F,2, FALSE) &amp; ";"   )             )</f>
        <v/>
      </c>
      <c r="FI211" t="str">
        <f>IF(Data!$E211=FI$1, "",             IF(ISERR(SEARCH(FI$1,Data!$A211)),"",          ";" &amp; VLOOKUP(FI$1,Data!$E:$F,2, FALSE) &amp; ";"   )             )</f>
        <v/>
      </c>
      <c r="FJ211" t="str">
        <f>IF(Data!$E211=FJ$1, "",             IF(ISERR(SEARCH(FJ$1,Data!$A211)),"",          ";" &amp; VLOOKUP(FJ$1,Data!$E:$F,2, FALSE) &amp; ";"   )             )</f>
        <v/>
      </c>
      <c r="FK211" t="str">
        <f>IF(Data!$E211=FK$1, "",             IF(ISERR(SEARCH(FK$1,Data!$A211)),"",          ";" &amp; VLOOKUP(FK$1,Data!$E:$F,2, FALSE) &amp; ";"   )             )</f>
        <v/>
      </c>
      <c r="FL211" t="str">
        <f>IF(Data!$E211=FL$1, "",             IF(ISERR(SEARCH(FL$1,Data!$A211)),"",          ";" &amp; VLOOKUP(FL$1,Data!$E:$F,2, FALSE) &amp; ";"   )             )</f>
        <v/>
      </c>
      <c r="FM211" t="str">
        <f>IF(Data!$E211=FM$1, "",             IF(ISERR(SEARCH(FM$1,Data!$A211)),"",          ";" &amp; VLOOKUP(FM$1,Data!$E:$F,2, FALSE) &amp; ";"   )             )</f>
        <v/>
      </c>
      <c r="FN211" t="str">
        <f>IF(Data!$E211=FN$1, "",             IF(ISERR(SEARCH(FN$1,Data!$A211)),"",          ";" &amp; VLOOKUP(FN$1,Data!$E:$F,2, FALSE) &amp; ";"   )             )</f>
        <v/>
      </c>
      <c r="FO211" t="str">
        <f>IF(Data!$E211=FO$1, "",             IF(ISERR(SEARCH(FO$1,Data!$A211)),"",          ";" &amp; VLOOKUP(FO$1,Data!$E:$F,2, FALSE) &amp; ";"   )             )</f>
        <v/>
      </c>
      <c r="FP211" t="str">
        <f>IF(Data!$E211=FP$1, "",             IF(ISERR(SEARCH(FP$1,Data!$A211)),"",          ";" &amp; VLOOKUP(FP$1,Data!$E:$F,2, FALSE) &amp; ";"   )             )</f>
        <v/>
      </c>
      <c r="FQ211" t="str">
        <f>IF(Data!$E211=FQ$1, "",             IF(ISERR(SEARCH(FQ$1,Data!$A211)),"",          ";" &amp; VLOOKUP(FQ$1,Data!$E:$F,2, FALSE) &amp; ";"   )             )</f>
        <v/>
      </c>
      <c r="FR211" t="str">
        <f>IF(Data!$E211=FR$1, "",             IF(ISERR(SEARCH(FR$1,Data!$A211)),"",          ";" &amp; VLOOKUP(FR$1,Data!$E:$F,2, FALSE) &amp; ";"   )             )</f>
        <v/>
      </c>
      <c r="FS211" t="str">
        <f>IF(Data!$E211=FS$1, "",             IF(ISERR(SEARCH(FS$1,Data!$A211)),"",          ";" &amp; VLOOKUP(FS$1,Data!$E:$F,2, FALSE) &amp; ";"   )             )</f>
        <v/>
      </c>
      <c r="FT211" t="str">
        <f>IF(Data!$E211=FT$1, "",             IF(ISERR(SEARCH(FT$1,Data!$A211)),"",          ";" &amp; VLOOKUP(FT$1,Data!$E:$F,2, FALSE) &amp; ";"   )             )</f>
        <v/>
      </c>
      <c r="FU211" t="str">
        <f>IF(Data!$E211=FU$1, "",             IF(ISERR(SEARCH(FU$1,Data!$A211)),"",          ";" &amp; VLOOKUP(FU$1,Data!$E:$F,2, FALSE) &amp; ";"   )             )</f>
        <v/>
      </c>
      <c r="FV211" t="str">
        <f>IF(Data!$E211=FV$1, "",             IF(ISERR(SEARCH(FV$1,Data!$A211)),"",          ";" &amp; VLOOKUP(FV$1,Data!$E:$F,2, FALSE) &amp; ";"   )             )</f>
        <v/>
      </c>
      <c r="FW211" t="str">
        <f>IF(Data!$E211=FW$1, "",             IF(ISERR(SEARCH(FW$1,Data!$A211)),"",          ";" &amp; VLOOKUP(FW$1,Data!$E:$F,2, FALSE) &amp; ";"   )             )</f>
        <v/>
      </c>
      <c r="FX211" t="str">
        <f>IF(Data!$E211=FX$1, "",             IF(ISERR(SEARCH(FX$1,Data!$A211)),"",          ";" &amp; VLOOKUP(FX$1,Data!$E:$F,2, FALSE) &amp; ";"   )             )</f>
        <v/>
      </c>
      <c r="FY211" t="str">
        <f>IF(Data!$E211=FY$1, "",             IF(ISERR(SEARCH(FY$1,Data!$A211)),"",          ";" &amp; VLOOKUP(FY$1,Data!$E:$F,2, FALSE) &amp; ";"   )             )</f>
        <v/>
      </c>
      <c r="FZ211" t="str">
        <f>IF(Data!$E211=FZ$1, "",             IF(ISERR(SEARCH(FZ$1,Data!$A211)),"",          ";" &amp; VLOOKUP(FZ$1,Data!$E:$F,2, FALSE) &amp; ";"   )             )</f>
        <v/>
      </c>
      <c r="GA211" t="str">
        <f>IF(Data!$E211=GA$1, "",             IF(ISERR(SEARCH(GA$1,Data!$A211)),"",          ";" &amp; VLOOKUP(GA$1,Data!$E:$F,2, FALSE) &amp; ";"   )             )</f>
        <v/>
      </c>
      <c r="GB211" t="str">
        <f>IF(Data!$E211=GB$1, "",             IF(ISERR(SEARCH(GB$1,Data!$A211)),"",          ";" &amp; VLOOKUP(GB$1,Data!$E:$F,2, FALSE) &amp; ";"   )             )</f>
        <v/>
      </c>
      <c r="GC211" t="str">
        <f>IF(Data!$E211=GC$1, "",             IF(ISERR(SEARCH(GC$1,Data!$A211)),"",          ";" &amp; VLOOKUP(GC$1,Data!$E:$F,2, FALSE) &amp; ";"   )             )</f>
        <v/>
      </c>
      <c r="GD211" t="str">
        <f>IF(Data!$E211=GD$1, "",             IF(ISERR(SEARCH(GD$1,Data!$A211)),"",          ";" &amp; VLOOKUP(GD$1,Data!$E:$F,2, FALSE) &amp; ";"   )             )</f>
        <v/>
      </c>
      <c r="GE211" t="str">
        <f>IF(Data!$E211=GE$1, "",             IF(ISERR(SEARCH(GE$1,Data!$A211)),"",          ";" &amp; VLOOKUP(GE$1,Data!$E:$F,2, FALSE) &amp; ";"   )             )</f>
        <v/>
      </c>
      <c r="GF211" t="str">
        <f>IF(Data!$E211=GF$1, "",             IF(ISERR(SEARCH(GF$1,Data!$A211)),"",          ";" &amp; VLOOKUP(GF$1,Data!$E:$F,2, FALSE) &amp; ";"   )             )</f>
        <v/>
      </c>
      <c r="GG211" t="str">
        <f>IF(Data!$E211=GG$1, "",             IF(ISERR(SEARCH(GG$1,Data!$A211)),"",          ";" &amp; VLOOKUP(GG$1,Data!$E:$F,2, FALSE) &amp; ";"   )             )</f>
        <v/>
      </c>
      <c r="GH211" t="str">
        <f>IF(Data!$E211=GH$1, "",             IF(ISERR(SEARCH(GH$1,Data!$A211)),"",          ";" &amp; VLOOKUP(GH$1,Data!$E:$F,2, FALSE) &amp; ";"   )             )</f>
        <v/>
      </c>
      <c r="GI211" t="str">
        <f>IF(Data!$E211=GI$1, "",             IF(ISERR(SEARCH(GI$1,Data!$A211)),"",          ";" &amp; VLOOKUP(GI$1,Data!$E:$F,2, FALSE) &amp; ";"   )             )</f>
        <v/>
      </c>
      <c r="GJ211" t="str">
        <f>IF(Data!$E211=GJ$1, "",             IF(ISERR(SEARCH(GJ$1,Data!$A211)),"",          ";" &amp; VLOOKUP(GJ$1,Data!$E:$F,2, FALSE) &amp; ";"   )             )</f>
        <v/>
      </c>
      <c r="GK211" t="str">
        <f>IF(Data!$E211=GK$1, "",             IF(ISERR(SEARCH(GK$1,Data!$A211)),"",          ";" &amp; VLOOKUP(GK$1,Data!$E:$F,2, FALSE) &amp; ";"   )             )</f>
        <v/>
      </c>
      <c r="GL211" t="str">
        <f>IF(Data!$E211=GL$1, "",             IF(ISERR(SEARCH(GL$1,Data!$A211)),"",          ";" &amp; VLOOKUP(GL$1,Data!$E:$F,2, FALSE) &amp; ";"   )             )</f>
        <v/>
      </c>
      <c r="GM211" t="str">
        <f>IF(Data!$E211=GM$1, "",             IF(ISERR(SEARCH(GM$1,Data!$A211)),"",          ";" &amp; VLOOKUP(GM$1,Data!$E:$F,2, FALSE) &amp; ";"   )             )</f>
        <v/>
      </c>
      <c r="GN211" t="str">
        <f>IF(Data!$E211=GN$1, "",             IF(ISERR(SEARCH(GN$1,Data!$A211)),"",          ";" &amp; VLOOKUP(GN$1,Data!$E:$F,2, FALSE) &amp; ";"   )             )</f>
        <v/>
      </c>
      <c r="GO211" t="str">
        <f>IF(Data!$E211=GO$1, "",             IF(ISERR(SEARCH(GO$1,Data!$A211)),"",          ";" &amp; VLOOKUP(GO$1,Data!$E:$F,2, FALSE) &amp; ";"   )             )</f>
        <v/>
      </c>
      <c r="GP211" t="str">
        <f>IF(Data!$E211=GP$1, "",             IF(ISERR(SEARCH(GP$1,Data!$A211)),"",          ";" &amp; VLOOKUP(GP$1,Data!$E:$F,2, FALSE) &amp; ";"   )             )</f>
        <v/>
      </c>
      <c r="GQ211" t="str">
        <f>IF(Data!$E211=GQ$1, "",             IF(ISERR(SEARCH(GQ$1,Data!$A211)),"",          ";" &amp; VLOOKUP(GQ$1,Data!$E:$F,2, FALSE) &amp; ";"   )             )</f>
        <v/>
      </c>
      <c r="GR211" t="str">
        <f>IF(Data!$E211=GR$1, "",             IF(ISERR(SEARCH(GR$1,Data!$A211)),"",          ";" &amp; VLOOKUP(GR$1,Data!$E:$F,2, FALSE) &amp; ";"   )             )</f>
        <v/>
      </c>
      <c r="GS211" t="str">
        <f>IF(Data!$E211=GS$1, "",             IF(ISERR(SEARCH(GS$1,Data!$A211)),"",          ";" &amp; VLOOKUP(GS$1,Data!$E:$F,2, FALSE) &amp; ";"   )             )</f>
        <v/>
      </c>
      <c r="GT211" t="str">
        <f>IF(Data!$E211=GT$1, "",             IF(ISERR(SEARCH(GT$1,Data!$A211)),"",          ";" &amp; VLOOKUP(GT$1,Data!$E:$F,2, FALSE) &amp; ";"   )             )</f>
        <v/>
      </c>
      <c r="GU211" t="str">
        <f>IF(Data!$E211=GU$1, "",             IF(ISERR(SEARCH(GU$1,Data!$A211)),"",          ";" &amp; VLOOKUP(GU$1,Data!$E:$F,2, FALSE) &amp; ";"   )             )</f>
        <v/>
      </c>
      <c r="GV211" t="str">
        <f>IF(Data!$E211=GV$1, "",             IF(ISERR(SEARCH(GV$1,Data!$A211)),"",          ";" &amp; VLOOKUP(GV$1,Data!$E:$F,2, FALSE) &amp; ";"   )             )</f>
        <v/>
      </c>
      <c r="GW211" t="str">
        <f>IF(Data!$E211=GW$1, "",             IF(ISERR(SEARCH(GW$1,Data!$A211)),"",          ";" &amp; VLOOKUP(GW$1,Data!$E:$F,2, FALSE) &amp; ";"   )             )</f>
        <v/>
      </c>
      <c r="GX211" t="str">
        <f>IF(Data!$E211=GX$1, "",             IF(ISERR(SEARCH(GX$1,Data!$A211)),"",          ";" &amp; VLOOKUP(GX$1,Data!$E:$F,2, FALSE) &amp; ";"   )             )</f>
        <v/>
      </c>
      <c r="GY211" t="str">
        <f>IF(Data!$E211=GY$1, "",             IF(ISERR(SEARCH(GY$1,Data!$A211)),"",          ";" &amp; VLOOKUP(GY$1,Data!$E:$F,2, FALSE) &amp; ";"   )             )</f>
        <v/>
      </c>
      <c r="GZ211" t="str">
        <f>IF(Data!$E211=GZ$1, "",             IF(ISERR(SEARCH(GZ$1,Data!$A211)),"",          ";" &amp; VLOOKUP(GZ$1,Data!$E:$F,2, FALSE) &amp; ";"   )             )</f>
        <v/>
      </c>
      <c r="HA211" t="str">
        <f>IF(Data!$E211=HA$1, "",             IF(ISERR(SEARCH(HA$1,Data!$A211)),"",          ";" &amp; VLOOKUP(HA$1,Data!$E:$F,2, FALSE) &amp; ";"   )             )</f>
        <v/>
      </c>
      <c r="HB211" t="str">
        <f>IF(Data!$E211=HB$1, "",             IF(ISERR(SEARCH(HB$1,Data!$A211)),"",          ";" &amp; VLOOKUP(HB$1,Data!$E:$F,2, FALSE) &amp; ";"   )             )</f>
        <v/>
      </c>
      <c r="HC211" t="str">
        <f>IF(Data!$E211=HC$1, "",             IF(ISERR(SEARCH(HC$1,Data!$A211)),"",          ";" &amp; VLOOKUP(HC$1,Data!$E:$F,2, FALSE) &amp; ";"   )             )</f>
        <v/>
      </c>
      <c r="HD211" t="str">
        <f>IF(Data!$E211=HD$1, "",             IF(ISERR(SEARCH(HD$1,Data!$A211)),"",          ";" &amp; VLOOKUP(HD$1,Data!$E:$F,2, FALSE) &amp; ";"   )             )</f>
        <v/>
      </c>
      <c r="HE211" t="str">
        <f>IF(Data!$E211=HE$1, "",             IF(ISERR(SEARCH(HE$1,Data!$A211)),"",          ";" &amp; VLOOKUP(HE$1,Data!$E:$F,2, FALSE) &amp; ";"   )             )</f>
        <v/>
      </c>
      <c r="HF211" t="str">
        <f>IF(Data!$E211=HF$1, "",             IF(ISERR(SEARCH(HF$1,Data!$A211)),"",          ";" &amp; VLOOKUP(HF$1,Data!$E:$F,2, FALSE) &amp; ";"   )             )</f>
        <v/>
      </c>
      <c r="HG211" t="str">
        <f>IF(Data!$E211=HG$1, "",             IF(ISERR(SEARCH(HG$1,Data!$A211)),"",          ";" &amp; VLOOKUP(HG$1,Data!$E:$F,2, FALSE) &amp; ";"   )             )</f>
        <v/>
      </c>
      <c r="HH211" t="str">
        <f>IF(Data!$E211=HH$1, "",             IF(ISERR(SEARCH(HH$1,Data!$A211)),"",          ";" &amp; VLOOKUP(HH$1,Data!$E:$F,2, FALSE) &amp; ";"   )             )</f>
        <v/>
      </c>
      <c r="HI211" t="str">
        <f>IF(Data!$E211=HI$1, "",             IF(ISERR(SEARCH(HI$1,Data!$A211)),"",          ";" &amp; VLOOKUP(HI$1,Data!$E:$F,2, FALSE) &amp; ";"   )             )</f>
        <v/>
      </c>
      <c r="HJ211" t="str">
        <f>IF(Data!$E211=HJ$1, "",             IF(ISERR(SEARCH(HJ$1,Data!$A211)),"",          ";" &amp; VLOOKUP(HJ$1,Data!$E:$F,2, FALSE) &amp; ";"   )             )</f>
        <v/>
      </c>
      <c r="HK211" t="str">
        <f>IF(Data!$E211=HK$1, "",             IF(ISERR(SEARCH(HK$1,Data!$A211)),"",          ";" &amp; VLOOKUP(HK$1,Data!$E:$F,2, FALSE) &amp; ";"   )             )</f>
        <v/>
      </c>
      <c r="HL211" t="str">
        <f>IF(Data!$E211=HL$1, "",             IF(ISERR(SEARCH(HL$1,Data!$A211)),"",          ";" &amp; VLOOKUP(HL$1,Data!$E:$F,2, FALSE) &amp; ";"   )             )</f>
        <v/>
      </c>
      <c r="HM211" t="str">
        <f>IF(Data!$E211=HM$1, "",             IF(ISERR(SEARCH(HM$1,Data!$A211)),"",          ";" &amp; VLOOKUP(HM$1,Data!$E:$F,2, FALSE) &amp; ";"   )             )</f>
        <v/>
      </c>
      <c r="HN211" t="str">
        <f>IF(Data!$E211=HN$1, "",             IF(ISERR(SEARCH(HN$1,Data!$A211)),"",          ";" &amp; VLOOKUP(HN$1,Data!$E:$F,2, FALSE) &amp; ";"   )             )</f>
        <v/>
      </c>
      <c r="HO211" t="str">
        <f>IF(Data!$E211=HO$1, "",             IF(ISERR(SEARCH(HO$1,Data!$A211)),"",          ";" &amp; VLOOKUP(HO$1,Data!$E:$F,2, FALSE) &amp; ";"   )             )</f>
        <v/>
      </c>
      <c r="HP211" t="str">
        <f>IF(Data!$E211=HP$1, "",             IF(ISERR(SEARCH(HP$1,Data!$A211)),"",          ";" &amp; VLOOKUP(HP$1,Data!$E:$F,2, FALSE) &amp; ";"   )             )</f>
        <v/>
      </c>
      <c r="HQ211" t="str">
        <f>IF(Data!$E211=HQ$1, "",             IF(ISERR(SEARCH(HQ$1,Data!$A211)),"",          ";" &amp; VLOOKUP(HQ$1,Data!$E:$F,2, FALSE) &amp; ";"   )             )</f>
        <v/>
      </c>
      <c r="HR211" t="str">
        <f>IF(Data!$E211=HR$1, "",             IF(ISERR(SEARCH(HR$1,Data!$A211)),"",          ";" &amp; VLOOKUP(HR$1,Data!$E:$F,2, FALSE) &amp; ";"   )             )</f>
        <v/>
      </c>
      <c r="HS211" t="str">
        <f>IF(Data!$E211=HS$1, "",             IF(ISERR(SEARCH(HS$1,Data!$A211)),"",          ";" &amp; VLOOKUP(HS$1,Data!$E:$F,2, FALSE) &amp; ";"   )             )</f>
        <v/>
      </c>
      <c r="HT211" t="str">
        <f>IF(Data!$E211=HT$1, "",             IF(ISERR(SEARCH(HT$1,Data!$A211)),"",          ";" &amp; VLOOKUP(HT$1,Data!$E:$F,2, FALSE) &amp; ";"   )             )</f>
        <v/>
      </c>
      <c r="HU211" t="str">
        <f>IF(Data!$E211=HU$1, "",             IF(ISERR(SEARCH(HU$1,Data!$A211)),"",          ";" &amp; VLOOKUP(HU$1,Data!$E:$F,2, FALSE) &amp; ";"   )             )</f>
        <v/>
      </c>
      <c r="HV211" t="str">
        <f>IF(Data!$E211=HV$1, "",             IF(ISERR(SEARCH(HV$1,Data!$A211)),"",          ";" &amp; VLOOKUP(HV$1,Data!$E:$F,2, FALSE) &amp; ";"   )             )</f>
        <v/>
      </c>
      <c r="HW211" t="str">
        <f>IF(Data!$E211=HW$1, "",             IF(ISERR(SEARCH(HW$1,Data!$A211)),"",          ";" &amp; VLOOKUP(HW$1,Data!$E:$F,2, FALSE) &amp; ";"   )             )</f>
        <v/>
      </c>
      <c r="HX211" t="str">
        <f>IF(Data!$E211=HX$1, "",             IF(ISERR(SEARCH(HX$1,Data!$A211)),"",          ";" &amp; VLOOKUP(HX$1,Data!$E:$F,2, FALSE) &amp; ";"   )             )</f>
        <v/>
      </c>
      <c r="HY211" t="str">
        <f>IF(Data!$E211=HY$1, "",             IF(ISERR(SEARCH(HY$1,Data!$A211)),"",          ";" &amp; VLOOKUP(HY$1,Data!$E:$F,2, FALSE) &amp; ";"   )             )</f>
        <v/>
      </c>
      <c r="HZ211" t="str">
        <f>IF(Data!$E211=HZ$1, "",             IF(ISERR(SEARCH(HZ$1,Data!$A211)),"",          ";" &amp; VLOOKUP(HZ$1,Data!$E:$F,2, FALSE) &amp; ";"   )             )</f>
        <v/>
      </c>
      <c r="IA211" t="str">
        <f>IF(Data!$E211=IA$1, "",             IF(ISERR(SEARCH(IA$1,Data!$A211)),"",          ";" &amp; VLOOKUP(IA$1,Data!$E:$F,2, FALSE) &amp; ";"   )             )</f>
        <v/>
      </c>
      <c r="IB211" t="str">
        <f>IF(Data!$E211=IB$1, "",             IF(ISERR(SEARCH(IB$1,Data!$A211)),"",          ";" &amp; VLOOKUP(IB$1,Data!$E:$F,2, FALSE) &amp; ";"   )             )</f>
        <v/>
      </c>
      <c r="IC211" t="str">
        <f>IF(Data!$E211=IC$1, "",             IF(ISERR(SEARCH(IC$1,Data!$A211)),"",          ";" &amp; VLOOKUP(IC$1,Data!$E:$F,2, FALSE) &amp; ";"   )             )</f>
        <v/>
      </c>
      <c r="ID211" t="str">
        <f>IF(Data!$E211=ID$1, "",             IF(ISERR(SEARCH(ID$1,Data!$A211)),"",          ";" &amp; VLOOKUP(ID$1,Data!$E:$F,2, FALSE) &amp; ";"   )             )</f>
        <v/>
      </c>
      <c r="IE211" t="str">
        <f>IF(Data!$E211=IE$1, "",             IF(ISERR(SEARCH(IE$1,Data!$A211)),"",          ";" &amp; VLOOKUP(IE$1,Data!$E:$F,2, FALSE) &amp; ";"   )             )</f>
        <v/>
      </c>
    </row>
    <row r="212" spans="1:239" x14ac:dyDescent="0.3">
      <c r="A212" t="str">
        <f>Tableau1[[#This Row],[name]]</f>
        <v>Bogg Tyrell</v>
      </c>
      <c r="B212" s="15">
        <f>VLOOKUP(Tableau36[[#This Row],[Character]],Data!E:F,2,FALSE)</f>
        <v>211</v>
      </c>
      <c r="C212" t="str">
        <f>IF( Tableau36[[#This Row],[removed double semi-colon]]="", "", MID(Tableau36[[#This Row],[removed double semi-colon]],2,LEN(Tableau36[[#This Row],[removed double semi-colon]]) - 2) )</f>
        <v>95</v>
      </c>
      <c r="D212" t="str">
        <f>SUBSTITUTE(Tableau36[[#This Row],[Concatenation]],";;",";")</f>
        <v>;95;</v>
      </c>
      <c r="E212" t="str">
        <f>_xlfn.CONCAT(Tableau4[#This Row])</f>
        <v>;95;</v>
      </c>
      <c r="I212" t="str">
        <f>IF(Data!$E212=I$1, "",             IF(ISERR(SEARCH(I$1,Data!$A212)),"",          ";" &amp; VLOOKUP(I$1,Data!$E:$F,2, FALSE) &amp; ";"   )             )</f>
        <v/>
      </c>
      <c r="J212" t="str">
        <f>IF(Data!$E212=J$1, "",             IF(ISERR(SEARCH(J$1,Data!$A212)),"",          ";" &amp; VLOOKUP(J$1,Data!$E:$F,2, FALSE) &amp; ";"   )             )</f>
        <v/>
      </c>
      <c r="K212" t="str">
        <f>IF(Data!$E212=K$1, "",             IF(ISERR(SEARCH(K$1,Data!$A212)),"",          ";" &amp; VLOOKUP(K$1,Data!$E:$F,2, FALSE) &amp; ";"   )             )</f>
        <v/>
      </c>
      <c r="L212" t="str">
        <f>IF(Data!$E212=L$1, "",             IF(ISERR(SEARCH(L$1,Data!$A212)),"",          ";" &amp; VLOOKUP(L$1,Data!$E:$F,2, FALSE) &amp; ";"   )             )</f>
        <v/>
      </c>
      <c r="M212" t="str">
        <f>IF(Data!$E212=M$1, "",             IF(ISERR(SEARCH(M$1,Data!$A212)),"",          ";" &amp; VLOOKUP(M$1,Data!$E:$F,2, FALSE) &amp; ";"   )             )</f>
        <v/>
      </c>
      <c r="N212" t="str">
        <f>IF(Data!$E212=N$1, "",             IF(ISERR(SEARCH(N$1,Data!$A212)),"",          ";" &amp; VLOOKUP(N$1,Data!$E:$F,2, FALSE) &amp; ";"   )             )</f>
        <v/>
      </c>
      <c r="O212" t="str">
        <f>IF(Data!$E212=O$1, "",             IF(ISERR(SEARCH(O$1,Data!$A212)),"",          ";" &amp; VLOOKUP(O$1,Data!$E:$F,2, FALSE) &amp; ";"   )             )</f>
        <v/>
      </c>
      <c r="P212" t="str">
        <f>IF(Data!$E212=P$1, "",             IF(ISERR(SEARCH(P$1,Data!$A212)),"",          ";" &amp; VLOOKUP(P$1,Data!$E:$F,2, FALSE) &amp; ";"   )             )</f>
        <v/>
      </c>
      <c r="Q212" t="str">
        <f>IF(Data!$E212=Q$1, "",             IF(ISERR(SEARCH(Q$1,Data!$A212)),"",          ";" &amp; VLOOKUP(Q$1,Data!$E:$F,2, FALSE) &amp; ";"   )             )</f>
        <v/>
      </c>
      <c r="R212" t="str">
        <f>IF(Data!$E212=R$1, "",             IF(ISERR(SEARCH(R$1,Data!$A212)),"",          ";" &amp; VLOOKUP(R$1,Data!$E:$F,2, FALSE) &amp; ";"   )             )</f>
        <v/>
      </c>
      <c r="S212" t="str">
        <f>IF(Data!$E212=S$1, "",             IF(ISERR(SEARCH(S$1,Data!$A212)),"",          ";" &amp; VLOOKUP(S$1,Data!$E:$F,2, FALSE) &amp; ";"   )             )</f>
        <v/>
      </c>
      <c r="T212" t="str">
        <f>IF(Data!$E212=T$1, "",             IF(ISERR(SEARCH(T$1,Data!$A212)),"",          ";" &amp; VLOOKUP(T$1,Data!$E:$F,2, FALSE) &amp; ";"   )             )</f>
        <v/>
      </c>
      <c r="U212" t="str">
        <f>IF(Data!$E212=U$1, "",             IF(ISERR(SEARCH(U$1,Data!$A212)),"",          ";" &amp; VLOOKUP(U$1,Data!$E:$F,2, FALSE) &amp; ";"   )             )</f>
        <v/>
      </c>
      <c r="V212" t="str">
        <f>IF(Data!$E212=V$1, "",             IF(ISERR(SEARCH(V$1,Data!$A212)),"",          ";" &amp; VLOOKUP(V$1,Data!$E:$F,2, FALSE) &amp; ";"   )             )</f>
        <v/>
      </c>
      <c r="W212" t="str">
        <f>IF(Data!$E212=W$1, "",             IF(ISERR(SEARCH(W$1,Data!$A212)),"",          ";" &amp; VLOOKUP(W$1,Data!$E:$F,2, FALSE) &amp; ";"   )             )</f>
        <v/>
      </c>
      <c r="X212" t="str">
        <f>IF(Data!$E212=X$1, "",             IF(ISERR(SEARCH(X$1,Data!$A212)),"",          ";" &amp; VLOOKUP(X$1,Data!$E:$F,2, FALSE) &amp; ";"   )             )</f>
        <v/>
      </c>
      <c r="Y212" t="str">
        <f>IF(Data!$E212=Y$1, "",             IF(ISERR(SEARCH(Y$1,Data!$A212)),"",          ";" &amp; VLOOKUP(Y$1,Data!$E:$F,2, FALSE) &amp; ";"   )             )</f>
        <v/>
      </c>
      <c r="Z212" t="str">
        <f>IF(Data!$E212=Z$1, "",             IF(ISERR(SEARCH(Z$1,Data!$A212)),"",          ";" &amp; VLOOKUP(Z$1,Data!$E:$F,2, FALSE) &amp; ";"   )             )</f>
        <v/>
      </c>
      <c r="AA212" t="str">
        <f>IF(Data!$E212=AA$1, "",             IF(ISERR(SEARCH(AA$1,Data!$A212)),"",          ";" &amp; VLOOKUP(AA$1,Data!$E:$F,2, FALSE) &amp; ";"   )             )</f>
        <v/>
      </c>
      <c r="AB212" t="str">
        <f>IF(Data!$E212=AB$1, "",             IF(ISERR(SEARCH(AB$1,Data!$A212)),"",          ";" &amp; VLOOKUP(AB$1,Data!$E:$F,2, FALSE) &amp; ";"   )             )</f>
        <v/>
      </c>
      <c r="AC212" t="str">
        <f>IF(Data!$E212=AC$1, "",             IF(ISERR(SEARCH(AC$1,Data!$A212)),"",          ";" &amp; VLOOKUP(AC$1,Data!$E:$F,2, FALSE) &amp; ";"   )             )</f>
        <v/>
      </c>
      <c r="AD212" t="str">
        <f>IF(Data!$E212=AD$1, "",             IF(ISERR(SEARCH(AD$1,Data!$A212)),"",          ";" &amp; VLOOKUP(AD$1,Data!$E:$F,2, FALSE) &amp; ";"   )             )</f>
        <v/>
      </c>
      <c r="AE212" t="str">
        <f>IF(Data!$E212=AE$1, "",             IF(ISERR(SEARCH(AE$1,Data!$A212)),"",          ";" &amp; VLOOKUP(AE$1,Data!$E:$F,2, FALSE) &amp; ";"   )             )</f>
        <v/>
      </c>
      <c r="AF212" t="str">
        <f>IF(Data!$E212=AF$1, "",             IF(ISERR(SEARCH(AF$1,Data!$A212)),"",          ";" &amp; VLOOKUP(AF$1,Data!$E:$F,2, FALSE) &amp; ";"   )             )</f>
        <v/>
      </c>
      <c r="AG212" t="str">
        <f>IF(Data!$E212=AG$1, "",             IF(ISERR(SEARCH(AG$1,Data!$A212)),"",          ";" &amp; VLOOKUP(AG$1,Data!$E:$F,2, FALSE) &amp; ";"   )             )</f>
        <v/>
      </c>
      <c r="AH212" t="str">
        <f>IF(Data!$E212=AH$1, "",             IF(ISERR(SEARCH(AH$1,Data!$A212)),"",          ";" &amp; VLOOKUP(AH$1,Data!$E:$F,2, FALSE) &amp; ";"   )             )</f>
        <v/>
      </c>
      <c r="AI212" t="str">
        <f>IF(Data!$E212=AI$1, "",             IF(ISERR(SEARCH(AI$1,Data!$A212)),"",          ";" &amp; VLOOKUP(AI$1,Data!$E:$F,2, FALSE) &amp; ";"   )             )</f>
        <v/>
      </c>
      <c r="AJ212" t="str">
        <f>IF(Data!$E212=AJ$1, "",             IF(ISERR(SEARCH(AJ$1,Data!$A212)),"",          ";" &amp; VLOOKUP(AJ$1,Data!$E:$F,2, FALSE) &amp; ";"   )             )</f>
        <v/>
      </c>
      <c r="AK212" t="str">
        <f>IF(Data!$E212=AK$1, "",             IF(ISERR(SEARCH(AK$1,Data!$A212)),"",          ";" &amp; VLOOKUP(AK$1,Data!$E:$F,2, FALSE) &amp; ";"   )             )</f>
        <v/>
      </c>
      <c r="AL212" t="str">
        <f>IF(Data!$E212=AL$1, "",             IF(ISERR(SEARCH(AL$1,Data!$A212)),"",          ";" &amp; VLOOKUP(AL$1,Data!$E:$F,2, FALSE) &amp; ";"   )             )</f>
        <v/>
      </c>
      <c r="AM212" t="str">
        <f>IF(Data!$E212=AM$1, "",             IF(ISERR(SEARCH(AM$1,Data!$A212)),"",          ";" &amp; VLOOKUP(AM$1,Data!$E:$F,2, FALSE) &amp; ";"   )             )</f>
        <v/>
      </c>
      <c r="AN212" t="str">
        <f>IF(Data!$E212=AN$1, "",             IF(ISERR(SEARCH(AN$1,Data!$A212)),"",          ";" &amp; VLOOKUP(AN$1,Data!$E:$F,2, FALSE) &amp; ";"   )             )</f>
        <v/>
      </c>
      <c r="AO212" t="str">
        <f>IF(Data!$E212=AO$1, "",             IF(ISERR(SEARCH(AO$1,Data!$A212)),"",          ";" &amp; VLOOKUP(AO$1,Data!$E:$F,2, FALSE) &amp; ";"   )             )</f>
        <v/>
      </c>
      <c r="AP212" t="str">
        <f>IF(Data!$E212=AP$1, "",             IF(ISERR(SEARCH(AP$1,Data!$A212)),"",          ";" &amp; VLOOKUP(AP$1,Data!$E:$F,2, FALSE) &amp; ";"   )             )</f>
        <v/>
      </c>
      <c r="AQ212" t="str">
        <f>IF(Data!$E212=AQ$1, "",             IF(ISERR(SEARCH(AQ$1,Data!$A212)),"",          ";" &amp; VLOOKUP(AQ$1,Data!$E:$F,2, FALSE) &amp; ";"   )             )</f>
        <v/>
      </c>
      <c r="AR212" t="str">
        <f>IF(Data!$E212=AR$1, "",             IF(ISERR(SEARCH(AR$1,Data!$A212)),"",          ";" &amp; VLOOKUP(AR$1,Data!$E:$F,2, FALSE) &amp; ";"   )             )</f>
        <v/>
      </c>
      <c r="AS212" t="str">
        <f>IF(Data!$E212=AS$1, "",             IF(ISERR(SEARCH(AS$1,Data!$A212)),"",          ";" &amp; VLOOKUP(AS$1,Data!$E:$F,2, FALSE) &amp; ";"   )             )</f>
        <v/>
      </c>
      <c r="AT212" t="str">
        <f>IF(Data!$E212=AT$1, "",             IF(ISERR(SEARCH(AT$1,Data!$A212)),"",          ";" &amp; VLOOKUP(AT$1,Data!$E:$F,2, FALSE) &amp; ";"   )             )</f>
        <v/>
      </c>
      <c r="AU212" t="str">
        <f>IF(Data!$E212=AU$1, "",             IF(ISERR(SEARCH(AU$1,Data!$A212)),"",          ";" &amp; VLOOKUP(AU$1,Data!$E:$F,2, FALSE) &amp; ";"   )             )</f>
        <v/>
      </c>
      <c r="AV212" t="str">
        <f>IF(Data!$E212=AV$1, "",             IF(ISERR(SEARCH(AV$1,Data!$A212)),"",          ";" &amp; VLOOKUP(AV$1,Data!$E:$F,2, FALSE) &amp; ";"   )             )</f>
        <v/>
      </c>
      <c r="AW212" t="str">
        <f>IF(Data!$E212=AW$1, "",             IF(ISERR(SEARCH(AW$1,Data!$A212)),"",          ";" &amp; VLOOKUP(AW$1,Data!$E:$F,2, FALSE) &amp; ";"   )             )</f>
        <v/>
      </c>
      <c r="AX212" t="str">
        <f>IF(Data!$E212=AX$1, "",             IF(ISERR(SEARCH(AX$1,Data!$A212)),"",          ";" &amp; VLOOKUP(AX$1,Data!$E:$F,2, FALSE) &amp; ";"   )             )</f>
        <v/>
      </c>
      <c r="AY212" t="str">
        <f>IF(Data!$E212=AY$1, "",             IF(ISERR(SEARCH(AY$1,Data!$A212)),"",          ";" &amp; VLOOKUP(AY$1,Data!$E:$F,2, FALSE) &amp; ";"   )             )</f>
        <v/>
      </c>
      <c r="AZ212" t="str">
        <f>IF(Data!$E212=AZ$1, "",             IF(ISERR(SEARCH(AZ$1,Data!$A212)),"",          ";" &amp; VLOOKUP(AZ$1,Data!$E:$F,2, FALSE) &amp; ";"   )             )</f>
        <v/>
      </c>
      <c r="BA212" t="str">
        <f>IF(Data!$E212=BA$1, "",             IF(ISERR(SEARCH(BA$1,Data!$A212)),"",          ";" &amp; VLOOKUP(BA$1,Data!$E:$F,2, FALSE) &amp; ";"   )             )</f>
        <v/>
      </c>
      <c r="BB212" t="str">
        <f>IF(Data!$E212=BB$1, "",             IF(ISERR(SEARCH(BB$1,Data!$A212)),"",          ";" &amp; VLOOKUP(BB$1,Data!$E:$F,2, FALSE) &amp; ";"   )             )</f>
        <v/>
      </c>
      <c r="BC212" t="str">
        <f>IF(Data!$E212=BC$1, "",             IF(ISERR(SEARCH(BC$1,Data!$A212)),"",          ";" &amp; VLOOKUP(BC$1,Data!$E:$F,2, FALSE) &amp; ";"   )             )</f>
        <v/>
      </c>
      <c r="BD212" t="str">
        <f>IF(Data!$E212=BD$1, "",             IF(ISERR(SEARCH(BD$1,Data!$A212)),"",          ";" &amp; VLOOKUP(BD$1,Data!$E:$F,2, FALSE) &amp; ";"   )             )</f>
        <v/>
      </c>
      <c r="BE212" t="str">
        <f>IF(Data!$E212=BE$1, "",             IF(ISERR(SEARCH(BE$1,Data!$A212)),"",          ";" &amp; VLOOKUP(BE$1,Data!$E:$F,2, FALSE) &amp; ";"   )             )</f>
        <v/>
      </c>
      <c r="BF212" t="str">
        <f>IF(Data!$E212=BF$1, "",             IF(ISERR(SEARCH(BF$1,Data!$A212)),"",          ";" &amp; VLOOKUP(BF$1,Data!$E:$F,2, FALSE) &amp; ";"   )             )</f>
        <v/>
      </c>
      <c r="BG212" t="str">
        <f>IF(Data!$E212=BG$1, "",             IF(ISERR(SEARCH(BG$1,Data!$A212)),"",          ";" &amp; VLOOKUP(BG$1,Data!$E:$F,2, FALSE) &amp; ";"   )             )</f>
        <v/>
      </c>
      <c r="BH212" t="str">
        <f>IF(Data!$E212=BH$1, "",             IF(ISERR(SEARCH(BH$1,Data!$A212)),"",          ";" &amp; VLOOKUP(BH$1,Data!$E:$F,2, FALSE) &amp; ";"   )             )</f>
        <v/>
      </c>
      <c r="BI212" t="str">
        <f>IF(Data!$E212=BI$1, "",             IF(ISERR(SEARCH(BI$1,Data!$A212)),"",          ";" &amp; VLOOKUP(BI$1,Data!$E:$F,2, FALSE) &amp; ";"   )             )</f>
        <v/>
      </c>
      <c r="BJ212" t="str">
        <f>IF(Data!$E212=BJ$1, "",             IF(ISERR(SEARCH(BJ$1,Data!$A212)),"",          ";" &amp; VLOOKUP(BJ$1,Data!$E:$F,2, FALSE) &amp; ";"   )             )</f>
        <v/>
      </c>
      <c r="BK212" t="str">
        <f>IF(Data!$E212=BK$1, "",             IF(ISERR(SEARCH(BK$1,Data!$A212)),"",          ";" &amp; VLOOKUP(BK$1,Data!$E:$F,2, FALSE) &amp; ";"   )             )</f>
        <v/>
      </c>
      <c r="BL212" t="str">
        <f>IF(Data!$E212=BL$1, "",             IF(ISERR(SEARCH(BL$1,Data!$A212)),"",          ";" &amp; VLOOKUP(BL$1,Data!$E:$F,2, FALSE) &amp; ";"   )             )</f>
        <v/>
      </c>
      <c r="BM212" t="str">
        <f>IF(Data!$E212=BM$1, "",             IF(ISERR(SEARCH(BM$1,Data!$A212)),"",          ";" &amp; VLOOKUP(BM$1,Data!$E:$F,2, FALSE) &amp; ";"   )             )</f>
        <v/>
      </c>
      <c r="BN212" t="str">
        <f>IF(Data!$E212=BN$1, "",             IF(ISERR(SEARCH(BN$1,Data!$A212)),"",          ";" &amp; VLOOKUP(BN$1,Data!$E:$F,2, FALSE) &amp; ";"   )             )</f>
        <v/>
      </c>
      <c r="BO212" t="str">
        <f>IF(Data!$E212=BO$1, "",             IF(ISERR(SEARCH(BO$1,Data!$A212)),"",          ";" &amp; VLOOKUP(BO$1,Data!$E:$F,2, FALSE) &amp; ";"   )             )</f>
        <v/>
      </c>
      <c r="BP212" t="str">
        <f>IF(Data!$E212=BP$1, "",             IF(ISERR(SEARCH(BP$1,Data!$A212)),"",          ";" &amp; VLOOKUP(BP$1,Data!$E:$F,2, FALSE) &amp; ";"   )             )</f>
        <v/>
      </c>
      <c r="BQ212" t="str">
        <f>IF(Data!$E212=BQ$1, "",             IF(ISERR(SEARCH(BQ$1,Data!$A212)),"",          ";" &amp; VLOOKUP(BQ$1,Data!$E:$F,2, FALSE) &amp; ";"   )             )</f>
        <v/>
      </c>
      <c r="BR212" t="str">
        <f>IF(Data!$E212=BR$1, "",             IF(ISERR(SEARCH(BR$1,Data!$A212)),"",          ";" &amp; VLOOKUP(BR$1,Data!$E:$F,2, FALSE) &amp; ";"   )             )</f>
        <v/>
      </c>
      <c r="BS212" t="str">
        <f>IF(Data!$E212=BS$1, "",             IF(ISERR(SEARCH(BS$1,Data!$A212)),"",          ";" &amp; VLOOKUP(BS$1,Data!$E:$F,2, FALSE) &amp; ";"   )             )</f>
        <v/>
      </c>
      <c r="BT212" t="str">
        <f>IF(Data!$E212=BT$1, "",             IF(ISERR(SEARCH(BT$1,Data!$A212)),"",          ";" &amp; VLOOKUP(BT$1,Data!$E:$F,2, FALSE) &amp; ";"   )             )</f>
        <v/>
      </c>
      <c r="BU212" t="str">
        <f>IF(Data!$E212=BU$1, "",             IF(ISERR(SEARCH(BU$1,Data!$A212)),"",          ";" &amp; VLOOKUP(BU$1,Data!$E:$F,2, FALSE) &amp; ";"   )             )</f>
        <v/>
      </c>
      <c r="BV212" t="str">
        <f>IF(Data!$E212=BV$1, "",             IF(ISERR(SEARCH(BV$1,Data!$A212)),"",          ";" &amp; VLOOKUP(BV$1,Data!$E:$F,2, FALSE) &amp; ";"   )             )</f>
        <v/>
      </c>
      <c r="BW212" t="str">
        <f>IF(Data!$E212=BW$1, "",             IF(ISERR(SEARCH(BW$1,Data!$A212)),"",          ";" &amp; VLOOKUP(BW$1,Data!$E:$F,2, FALSE) &amp; ";"   )             )</f>
        <v/>
      </c>
      <c r="BX212" t="str">
        <f>IF(Data!$E212=BX$1, "",             IF(ISERR(SEARCH(BX$1,Data!$A212)),"",          ";" &amp; VLOOKUP(BX$1,Data!$E:$F,2, FALSE) &amp; ";"   )             )</f>
        <v/>
      </c>
      <c r="BY212" t="str">
        <f>IF(Data!$E212=BY$1, "",             IF(ISERR(SEARCH(BY$1,Data!$A212)),"",          ";" &amp; VLOOKUP(BY$1,Data!$E:$F,2, FALSE) &amp; ";"   )             )</f>
        <v/>
      </c>
      <c r="BZ212" t="str">
        <f>IF(Data!$E212=BZ$1, "",             IF(ISERR(SEARCH(BZ$1,Data!$A212)),"",          ";" &amp; VLOOKUP(BZ$1,Data!$E:$F,2, FALSE) &amp; ";"   )             )</f>
        <v/>
      </c>
      <c r="CA212" t="str">
        <f>IF(Data!$E212=CA$1, "",             IF(ISERR(SEARCH(CA$1,Data!$A212)),"",          ";" &amp; VLOOKUP(CA$1,Data!$E:$F,2, FALSE) &amp; ";"   )             )</f>
        <v/>
      </c>
      <c r="CB212" t="str">
        <f>IF(Data!$E212=CB$1, "",             IF(ISERR(SEARCH(CB$1,Data!$A212)),"",          ";" &amp; VLOOKUP(CB$1,Data!$E:$F,2, FALSE) &amp; ";"   )             )</f>
        <v/>
      </c>
      <c r="CC212" t="str">
        <f>IF(Data!$E212=CC$1, "",             IF(ISERR(SEARCH(CC$1,Data!$A212)),"",          ";" &amp; VLOOKUP(CC$1,Data!$E:$F,2, FALSE) &amp; ";"   )             )</f>
        <v/>
      </c>
      <c r="CD212" t="str">
        <f>IF(Data!$E212=CD$1, "",             IF(ISERR(SEARCH(CD$1,Data!$A212)),"",          ";" &amp; VLOOKUP(CD$1,Data!$E:$F,2, FALSE) &amp; ";"   )             )</f>
        <v/>
      </c>
      <c r="CE212" t="str">
        <f>IF(Data!$E212=CE$1, "",             IF(ISERR(SEARCH(CE$1,Data!$A212)),"",          ";" &amp; VLOOKUP(CE$1,Data!$E:$F,2, FALSE) &amp; ";"   )             )</f>
        <v/>
      </c>
      <c r="CF212" t="str">
        <f>IF(Data!$E212=CF$1, "",             IF(ISERR(SEARCH(CF$1,Data!$A212)),"",          ";" &amp; VLOOKUP(CF$1,Data!$E:$F,2, FALSE) &amp; ";"   )             )</f>
        <v/>
      </c>
      <c r="CG212" t="str">
        <f>IF(Data!$E212=CG$1, "",             IF(ISERR(SEARCH(CG$1,Data!$A212)),"",          ";" &amp; VLOOKUP(CG$1,Data!$E:$F,2, FALSE) &amp; ";"   )             )</f>
        <v/>
      </c>
      <c r="CH212" t="str">
        <f>IF(Data!$E212=CH$1, "",             IF(ISERR(SEARCH(CH$1,Data!$A212)),"",          ";" &amp; VLOOKUP(CH$1,Data!$E:$F,2, FALSE) &amp; ";"   )             )</f>
        <v/>
      </c>
      <c r="CI212" t="str">
        <f>IF(Data!$E212=CI$1, "",             IF(ISERR(SEARCH(CI$1,Data!$A212)),"",          ";" &amp; VLOOKUP(CI$1,Data!$E:$F,2, FALSE) &amp; ";"   )             )</f>
        <v/>
      </c>
      <c r="CJ212" t="str">
        <f>IF(Data!$E212=CJ$1, "",             IF(ISERR(SEARCH(CJ$1,Data!$A212)),"",          ";" &amp; VLOOKUP(CJ$1,Data!$E:$F,2, FALSE) &amp; ";"   )             )</f>
        <v/>
      </c>
      <c r="CK212" t="str">
        <f>IF(Data!$E212=CK$1, "",             IF(ISERR(SEARCH(CK$1,Data!$A212)),"",          ";" &amp; VLOOKUP(CK$1,Data!$E:$F,2, FALSE) &amp; ";"   )             )</f>
        <v/>
      </c>
      <c r="CL212" t="str">
        <f>IF(Data!$E212=CL$1, "",             IF(ISERR(SEARCH(CL$1,Data!$A212)),"",          ";" &amp; VLOOKUP(CL$1,Data!$E:$F,2, FALSE) &amp; ";"   )             )</f>
        <v/>
      </c>
      <c r="CM212" t="str">
        <f>IF(Data!$E212=CM$1, "",             IF(ISERR(SEARCH(CM$1,Data!$A212)),"",          ";" &amp; VLOOKUP(CM$1,Data!$E:$F,2, FALSE) &amp; ";"   )             )</f>
        <v/>
      </c>
      <c r="CN212" t="str">
        <f>IF(Data!$E212=CN$1, "",             IF(ISERR(SEARCH(CN$1,Data!$A212)),"",          ";" &amp; VLOOKUP(CN$1,Data!$E:$F,2, FALSE) &amp; ";"   )             )</f>
        <v/>
      </c>
      <c r="CO212" t="str">
        <f>IF(Data!$E212=CO$1, "",             IF(ISERR(SEARCH(CO$1,Data!$A212)),"",          ";" &amp; VLOOKUP(CO$1,Data!$E:$F,2, FALSE) &amp; ";"   )             )</f>
        <v/>
      </c>
      <c r="CP212" t="str">
        <f>IF(Data!$E212=CP$1, "",             IF(ISERR(SEARCH(CP$1,Data!$A212)),"",          ";" &amp; VLOOKUP(CP$1,Data!$E:$F,2, FALSE) &amp; ";"   )             )</f>
        <v/>
      </c>
      <c r="CQ212" t="str">
        <f>IF(Data!$E212=CQ$1, "",             IF(ISERR(SEARCH(CQ$1,Data!$A212)),"",          ";" &amp; VLOOKUP(CQ$1,Data!$E:$F,2, FALSE) &amp; ";"   )             )</f>
        <v/>
      </c>
      <c r="CR212" t="str">
        <f>IF(Data!$E212=CR$1, "",             IF(ISERR(SEARCH(CR$1,Data!$A212)),"",          ";" &amp; VLOOKUP(CR$1,Data!$E:$F,2, FALSE) &amp; ";"   )             )</f>
        <v/>
      </c>
      <c r="CS212" t="str">
        <f>IF(Data!$E212=CS$1, "",             IF(ISERR(SEARCH(CS$1,Data!$A212)),"",          ";" &amp; VLOOKUP(CS$1,Data!$E:$F,2, FALSE) &amp; ";"   )             )</f>
        <v/>
      </c>
      <c r="CT212" t="str">
        <f>IF(Data!$E212=CT$1, "",             IF(ISERR(SEARCH(CT$1,Data!$A212)),"",          ";" &amp; VLOOKUP(CT$1,Data!$E:$F,2, FALSE) &amp; ";"   )             )</f>
        <v/>
      </c>
      <c r="CU212" t="str">
        <f>IF(Data!$E212=CU$1, "",             IF(ISERR(SEARCH(CU$1,Data!$A212)),"",          ";" &amp; VLOOKUP(CU$1,Data!$E:$F,2, FALSE) &amp; ";"   )             )</f>
        <v/>
      </c>
      <c r="CV212" t="str">
        <f>IF(Data!$E212=CV$1, "",             IF(ISERR(SEARCH(CV$1,Data!$A212)),"",          ";" &amp; VLOOKUP(CV$1,Data!$E:$F,2, FALSE) &amp; ";"   )             )</f>
        <v/>
      </c>
      <c r="CW212" t="str">
        <f>IF(Data!$E212=CW$1, "",             IF(ISERR(SEARCH(CW$1,Data!$A212)),"",          ";" &amp; VLOOKUP(CW$1,Data!$E:$F,2, FALSE) &amp; ";"   )             )</f>
        <v/>
      </c>
      <c r="CX212" t="str">
        <f>IF(Data!$E212=CX$1, "",             IF(ISERR(SEARCH(CX$1,Data!$A212)),"",          ";" &amp; VLOOKUP(CX$1,Data!$E:$F,2, FALSE) &amp; ";"   )             )</f>
        <v/>
      </c>
      <c r="CY212" t="str">
        <f>IF(Data!$E212=CY$1, "",             IF(ISERR(SEARCH(CY$1,Data!$A212)),"",          ";" &amp; VLOOKUP(CY$1,Data!$E:$F,2, FALSE) &amp; ";"   )             )</f>
        <v>;95;</v>
      </c>
      <c r="CZ212" t="str">
        <f>IF(Data!$E212=CZ$1, "",             IF(ISERR(SEARCH(CZ$1,Data!$A212)),"",          ";" &amp; VLOOKUP(CZ$1,Data!$E:$F,2, FALSE) &amp; ";"   )             )</f>
        <v/>
      </c>
      <c r="DA212" t="str">
        <f>IF(Data!$E212=DA$1, "",             IF(ISERR(SEARCH(DA$1,Data!$A212)),"",          ";" &amp; VLOOKUP(DA$1,Data!$E:$F,2, FALSE) &amp; ";"   )             )</f>
        <v/>
      </c>
      <c r="DB212" t="str">
        <f>IF(Data!$E212=DB$1, "",             IF(ISERR(SEARCH(DB$1,Data!$A212)),"",          ";" &amp; VLOOKUP(DB$1,Data!$E:$F,2, FALSE) &amp; ";"   )             )</f>
        <v/>
      </c>
      <c r="DC212" t="str">
        <f>IF(Data!$E212=DC$1, "",             IF(ISERR(SEARCH(DC$1,Data!$A212)),"",          ";" &amp; VLOOKUP(DC$1,Data!$E:$F,2, FALSE) &amp; ";"   )             )</f>
        <v/>
      </c>
      <c r="DD212" t="str">
        <f>IF(Data!$E212=DD$1, "",             IF(ISERR(SEARCH(DD$1,Data!$A212)),"",          ";" &amp; VLOOKUP(DD$1,Data!$E:$F,2, FALSE) &amp; ";"   )             )</f>
        <v/>
      </c>
      <c r="DE212" t="str">
        <f>IF(Data!$E212=DE$1, "",             IF(ISERR(SEARCH(DE$1,Data!$A212)),"",          ";" &amp; VLOOKUP(DE$1,Data!$E:$F,2, FALSE) &amp; ";"   )             )</f>
        <v/>
      </c>
      <c r="DF212" t="str">
        <f>IF(Data!$E212=DF$1, "",             IF(ISERR(SEARCH(DF$1,Data!$A212)),"",          ";" &amp; VLOOKUP(DF$1,Data!$E:$F,2, FALSE) &amp; ";"   )             )</f>
        <v/>
      </c>
      <c r="DG212" t="str">
        <f>IF(Data!$E212=DG$1, "",             IF(ISERR(SEARCH(DG$1,Data!$A212)),"",          ";" &amp; VLOOKUP(DG$1,Data!$E:$F,2, FALSE) &amp; ";"   )             )</f>
        <v/>
      </c>
      <c r="DH212" t="str">
        <f>IF(Data!$E212=DH$1, "",             IF(ISERR(SEARCH(DH$1,Data!$A212)),"",          ";" &amp; VLOOKUP(DH$1,Data!$E:$F,2, FALSE) &amp; ";"   )             )</f>
        <v/>
      </c>
      <c r="DI212" t="str">
        <f>IF(Data!$E212=DI$1, "",             IF(ISERR(SEARCH(DI$1,Data!$A212)),"",          ";" &amp; VLOOKUP(DI$1,Data!$E:$F,2, FALSE) &amp; ";"   )             )</f>
        <v/>
      </c>
      <c r="DJ212" t="str">
        <f>IF(Data!$E212=DJ$1, "",             IF(ISERR(SEARCH(DJ$1,Data!$A212)),"",          ";" &amp; VLOOKUP(DJ$1,Data!$E:$F,2, FALSE) &amp; ";"   )             )</f>
        <v/>
      </c>
      <c r="DK212" t="str">
        <f>IF(Data!$E212=DK$1, "",             IF(ISERR(SEARCH(DK$1,Data!$A212)),"",          ";" &amp; VLOOKUP(DK$1,Data!$E:$F,2, FALSE) &amp; ";"   )             )</f>
        <v/>
      </c>
      <c r="DL212" t="str">
        <f>IF(Data!$E212=DL$1, "",             IF(ISERR(SEARCH(DL$1,Data!$A212)),"",          ";" &amp; VLOOKUP(DL$1,Data!$E:$F,2, FALSE) &amp; ";"   )             )</f>
        <v/>
      </c>
      <c r="DM212" t="str">
        <f>IF(Data!$E212=DM$1, "",             IF(ISERR(SEARCH(DM$1,Data!$A212)),"",          ";" &amp; VLOOKUP(DM$1,Data!$E:$F,2, FALSE) &amp; ";"   )             )</f>
        <v/>
      </c>
      <c r="DN212" t="str">
        <f>IF(Data!$E212=DN$1, "",             IF(ISERR(SEARCH(DN$1,Data!$A212)),"",          ";" &amp; VLOOKUP(DN$1,Data!$E:$F,2, FALSE) &amp; ";"   )             )</f>
        <v/>
      </c>
      <c r="DO212" t="str">
        <f>IF(Data!$E212=DO$1, "",             IF(ISERR(SEARCH(DO$1,Data!$A212)),"",          ";" &amp; VLOOKUP(DO$1,Data!$E:$F,2, FALSE) &amp; ";"   )             )</f>
        <v/>
      </c>
      <c r="DP212" t="str">
        <f>IF(Data!$E212=DP$1, "",             IF(ISERR(SEARCH(DP$1,Data!$A212)),"",          ";" &amp; VLOOKUP(DP$1,Data!$E:$F,2, FALSE) &amp; ";"   )             )</f>
        <v/>
      </c>
      <c r="DQ212" t="str">
        <f>IF(Data!$E212=DQ$1, "",             IF(ISERR(SEARCH(DQ$1,Data!$A212)),"",          ";" &amp; VLOOKUP(DQ$1,Data!$E:$F,2, FALSE) &amp; ";"   )             )</f>
        <v/>
      </c>
      <c r="DR212" t="str">
        <f>IF(Data!$E212=DR$1, "",             IF(ISERR(SEARCH(DR$1,Data!$A212)),"",          ";" &amp; VLOOKUP(DR$1,Data!$E:$F,2, FALSE) &amp; ";"   )             )</f>
        <v/>
      </c>
      <c r="DS212" t="str">
        <f>IF(Data!$E212=DS$1, "",             IF(ISERR(SEARCH(DS$1,Data!$A212)),"",          ";" &amp; VLOOKUP(DS$1,Data!$E:$F,2, FALSE) &amp; ";"   )             )</f>
        <v/>
      </c>
      <c r="DT212" t="str">
        <f>IF(Data!$E212=DT$1, "",             IF(ISERR(SEARCH(DT$1,Data!$A212)),"",          ";" &amp; VLOOKUP(DT$1,Data!$E:$F,2, FALSE) &amp; ";"   )             )</f>
        <v/>
      </c>
      <c r="DU212" t="str">
        <f>IF(Data!$E212=DU$1, "",             IF(ISERR(SEARCH(DU$1,Data!$A212)),"",          ";" &amp; VLOOKUP(DU$1,Data!$E:$F,2, FALSE) &amp; ";"   )             )</f>
        <v/>
      </c>
      <c r="DV212" t="str">
        <f>IF(Data!$E212=DV$1, "",             IF(ISERR(SEARCH(DV$1,Data!$A212)),"",          ";" &amp; VLOOKUP(DV$1,Data!$E:$F,2, FALSE) &amp; ";"   )             )</f>
        <v/>
      </c>
      <c r="DW212" t="str">
        <f>IF(Data!$E212=DW$1, "",             IF(ISERR(SEARCH(DW$1,Data!$A212)),"",          ";" &amp; VLOOKUP(DW$1,Data!$E:$F,2, FALSE) &amp; ";"   )             )</f>
        <v/>
      </c>
      <c r="DX212" t="str">
        <f>IF(Data!$E212=DX$1, "",             IF(ISERR(SEARCH(DX$1,Data!$A212)),"",          ";" &amp; VLOOKUP(DX$1,Data!$E:$F,2, FALSE) &amp; ";"   )             )</f>
        <v/>
      </c>
      <c r="DY212" t="str">
        <f>IF(Data!$E212=DY$1, "",             IF(ISERR(SEARCH(DY$1,Data!$A212)),"",          ";" &amp; VLOOKUP(DY$1,Data!$E:$F,2, FALSE) &amp; ";"   )             )</f>
        <v/>
      </c>
      <c r="DZ212" t="str">
        <f>IF(Data!$E212=DZ$1, "",             IF(ISERR(SEARCH(DZ$1,Data!$A212)),"",          ";" &amp; VLOOKUP(DZ$1,Data!$E:$F,2, FALSE) &amp; ";"   )             )</f>
        <v/>
      </c>
      <c r="EA212" t="str">
        <f>IF(Data!$E212=EA$1, "",             IF(ISERR(SEARCH(EA$1,Data!$A212)),"",          ";" &amp; VLOOKUP(EA$1,Data!$E:$F,2, FALSE) &amp; ";"   )             )</f>
        <v/>
      </c>
      <c r="EB212" t="str">
        <f>IF(Data!$E212=EB$1, "",             IF(ISERR(SEARCH(EB$1,Data!$A212)),"",          ";" &amp; VLOOKUP(EB$1,Data!$E:$F,2, FALSE) &amp; ";"   )             )</f>
        <v/>
      </c>
      <c r="EC212" t="str">
        <f>IF(Data!$E212=EC$1, "",             IF(ISERR(SEARCH(EC$1,Data!$A212)),"",          ";" &amp; VLOOKUP(EC$1,Data!$E:$F,2, FALSE) &amp; ";"   )             )</f>
        <v/>
      </c>
      <c r="ED212" t="str">
        <f>IF(Data!$E212=ED$1, "",             IF(ISERR(SEARCH(ED$1,Data!$A212)),"",          ";" &amp; VLOOKUP(ED$1,Data!$E:$F,2, FALSE) &amp; ";"   )             )</f>
        <v/>
      </c>
      <c r="EE212" t="str">
        <f>IF(Data!$E212=EE$1, "",             IF(ISERR(SEARCH(EE$1,Data!$A212)),"",          ";" &amp; VLOOKUP(EE$1,Data!$E:$F,2, FALSE) &amp; ";"   )             )</f>
        <v/>
      </c>
      <c r="EF212" t="str">
        <f>IF(Data!$E212=EF$1, "",             IF(ISERR(SEARCH(EF$1,Data!$A212)),"",          ";" &amp; VLOOKUP(EF$1,Data!$E:$F,2, FALSE) &amp; ";"   )             )</f>
        <v/>
      </c>
      <c r="EG212" t="str">
        <f>IF(Data!$E212=EG$1, "",             IF(ISERR(SEARCH(EG$1,Data!$A212)),"",          ";" &amp; VLOOKUP(EG$1,Data!$E:$F,2, FALSE) &amp; ";"   )             )</f>
        <v/>
      </c>
      <c r="EH212" t="str">
        <f>IF(Data!$E212=EH$1, "",             IF(ISERR(SEARCH(EH$1,Data!$A212)),"",          ";" &amp; VLOOKUP(EH$1,Data!$E:$F,2, FALSE) &amp; ";"   )             )</f>
        <v/>
      </c>
      <c r="EI212" t="str">
        <f>IF(Data!$E212=EI$1, "",             IF(ISERR(SEARCH(EI$1,Data!$A212)),"",          ";" &amp; VLOOKUP(EI$1,Data!$E:$F,2, FALSE) &amp; ";"   )             )</f>
        <v/>
      </c>
      <c r="EJ212" t="str">
        <f>IF(Data!$E212=EJ$1, "",             IF(ISERR(SEARCH(EJ$1,Data!$A212)),"",          ";" &amp; VLOOKUP(EJ$1,Data!$E:$F,2, FALSE) &amp; ";"   )             )</f>
        <v/>
      </c>
      <c r="EK212" t="str">
        <f>IF(Data!$E212=EK$1, "",             IF(ISERR(SEARCH(EK$1,Data!$A212)),"",          ";" &amp; VLOOKUP(EK$1,Data!$E:$F,2, FALSE) &amp; ";"   )             )</f>
        <v/>
      </c>
      <c r="EL212" t="str">
        <f>IF(Data!$E212=EL$1, "",             IF(ISERR(SEARCH(EL$1,Data!$A212)),"",          ";" &amp; VLOOKUP(EL$1,Data!$E:$F,2, FALSE) &amp; ";"   )             )</f>
        <v/>
      </c>
      <c r="EM212" t="str">
        <f>IF(Data!$E212=EM$1, "",             IF(ISERR(SEARCH(EM$1,Data!$A212)),"",          ";" &amp; VLOOKUP(EM$1,Data!$E:$F,2, FALSE) &amp; ";"   )             )</f>
        <v/>
      </c>
      <c r="EN212" t="str">
        <f>IF(Data!$E212=EN$1, "",             IF(ISERR(SEARCH(EN$1,Data!$A212)),"",          ";" &amp; VLOOKUP(EN$1,Data!$E:$F,2, FALSE) &amp; ";"   )             )</f>
        <v/>
      </c>
      <c r="EO212" t="str">
        <f>IF(Data!$E212=EO$1, "",             IF(ISERR(SEARCH(EO$1,Data!$A212)),"",          ";" &amp; VLOOKUP(EO$1,Data!$E:$F,2, FALSE) &amp; ";"   )             )</f>
        <v/>
      </c>
      <c r="EP212" t="str">
        <f>IF(Data!$E212=EP$1, "",             IF(ISERR(SEARCH(EP$1,Data!$A212)),"",          ";" &amp; VLOOKUP(EP$1,Data!$E:$F,2, FALSE) &amp; ";"   )             )</f>
        <v/>
      </c>
      <c r="EQ212" t="str">
        <f>IF(Data!$E212=EQ$1, "",             IF(ISERR(SEARCH(EQ$1,Data!$A212)),"",          ";" &amp; VLOOKUP(EQ$1,Data!$E:$F,2, FALSE) &amp; ";"   )             )</f>
        <v/>
      </c>
      <c r="ER212" t="str">
        <f>IF(Data!$E212=ER$1, "",             IF(ISERR(SEARCH(ER$1,Data!$A212)),"",          ";" &amp; VLOOKUP(ER$1,Data!$E:$F,2, FALSE) &amp; ";"   )             )</f>
        <v/>
      </c>
      <c r="ES212" t="str">
        <f>IF(Data!$E212=ES$1, "",             IF(ISERR(SEARCH(ES$1,Data!$A212)),"",          ";" &amp; VLOOKUP(ES$1,Data!$E:$F,2, FALSE) &amp; ";"   )             )</f>
        <v/>
      </c>
      <c r="ET212" t="str">
        <f>IF(Data!$E212=ET$1, "",             IF(ISERR(SEARCH(ET$1,Data!$A212)),"",          ";" &amp; VLOOKUP(ET$1,Data!$E:$F,2, FALSE) &amp; ";"   )             )</f>
        <v/>
      </c>
      <c r="EU212" t="str">
        <f>IF(Data!$E212=EU$1, "",             IF(ISERR(SEARCH(EU$1,Data!$A212)),"",          ";" &amp; VLOOKUP(EU$1,Data!$E:$F,2, FALSE) &amp; ";"   )             )</f>
        <v/>
      </c>
      <c r="EV212" t="str">
        <f>IF(Data!$E212=EV$1, "",             IF(ISERR(SEARCH(EV$1,Data!$A212)),"",          ";" &amp; VLOOKUP(EV$1,Data!$E:$F,2, FALSE) &amp; ";"   )             )</f>
        <v/>
      </c>
      <c r="EW212" t="str">
        <f>IF(Data!$E212=EW$1, "",             IF(ISERR(SEARCH(EW$1,Data!$A212)),"",          ";" &amp; VLOOKUP(EW$1,Data!$E:$F,2, FALSE) &amp; ";"   )             )</f>
        <v/>
      </c>
      <c r="EX212" t="str">
        <f>IF(Data!$E212=EX$1, "",             IF(ISERR(SEARCH(EX$1,Data!$A212)),"",          ";" &amp; VLOOKUP(EX$1,Data!$E:$F,2, FALSE) &amp; ";"   )             )</f>
        <v/>
      </c>
      <c r="EY212" t="str">
        <f>IF(Data!$E212=EY$1, "",             IF(ISERR(SEARCH(EY$1,Data!$A212)),"",          ";" &amp; VLOOKUP(EY$1,Data!$E:$F,2, FALSE) &amp; ";"   )             )</f>
        <v/>
      </c>
      <c r="EZ212" t="str">
        <f>IF(Data!$E212=EZ$1, "",             IF(ISERR(SEARCH(EZ$1,Data!$A212)),"",          ";" &amp; VLOOKUP(EZ$1,Data!$E:$F,2, FALSE) &amp; ";"   )             )</f>
        <v/>
      </c>
      <c r="FA212" t="str">
        <f>IF(Data!$E212=FA$1, "",             IF(ISERR(SEARCH(FA$1,Data!$A212)),"",          ";" &amp; VLOOKUP(FA$1,Data!$E:$F,2, FALSE) &amp; ";"   )             )</f>
        <v/>
      </c>
      <c r="FB212" t="str">
        <f>IF(Data!$E212=FB$1, "",             IF(ISERR(SEARCH(FB$1,Data!$A212)),"",          ";" &amp; VLOOKUP(FB$1,Data!$E:$F,2, FALSE) &amp; ";"   )             )</f>
        <v/>
      </c>
      <c r="FC212" t="str">
        <f>IF(Data!$E212=FC$1, "",             IF(ISERR(SEARCH(FC$1,Data!$A212)),"",          ";" &amp; VLOOKUP(FC$1,Data!$E:$F,2, FALSE) &amp; ";"   )             )</f>
        <v/>
      </c>
      <c r="FD212" t="str">
        <f>IF(Data!$E212=FD$1, "",             IF(ISERR(SEARCH(FD$1,Data!$A212)),"",          ";" &amp; VLOOKUP(FD$1,Data!$E:$F,2, FALSE) &amp; ";"   )             )</f>
        <v/>
      </c>
      <c r="FE212" t="str">
        <f>IF(Data!$E212=FE$1, "",             IF(ISERR(SEARCH(FE$1,Data!$A212)),"",          ";" &amp; VLOOKUP(FE$1,Data!$E:$F,2, FALSE) &amp; ";"   )             )</f>
        <v/>
      </c>
      <c r="FF212" t="str">
        <f>IF(Data!$E212=FF$1, "",             IF(ISERR(SEARCH(FF$1,Data!$A212)),"",          ";" &amp; VLOOKUP(FF$1,Data!$E:$F,2, FALSE) &amp; ";"   )             )</f>
        <v/>
      </c>
      <c r="FG212" t="str">
        <f>IF(Data!$E212=FG$1, "",             IF(ISERR(SEARCH(FG$1,Data!$A212)),"",          ";" &amp; VLOOKUP(FG$1,Data!$E:$F,2, FALSE) &amp; ";"   )             )</f>
        <v/>
      </c>
      <c r="FH212" t="str">
        <f>IF(Data!$E212=FH$1, "",             IF(ISERR(SEARCH(FH$1,Data!$A212)),"",          ";" &amp; VLOOKUP(FH$1,Data!$E:$F,2, FALSE) &amp; ";"   )             )</f>
        <v/>
      </c>
      <c r="FI212" t="str">
        <f>IF(Data!$E212=FI$1, "",             IF(ISERR(SEARCH(FI$1,Data!$A212)),"",          ";" &amp; VLOOKUP(FI$1,Data!$E:$F,2, FALSE) &amp; ";"   )             )</f>
        <v/>
      </c>
      <c r="FJ212" t="str">
        <f>IF(Data!$E212=FJ$1, "",             IF(ISERR(SEARCH(FJ$1,Data!$A212)),"",          ";" &amp; VLOOKUP(FJ$1,Data!$E:$F,2, FALSE) &amp; ";"   )             )</f>
        <v/>
      </c>
      <c r="FK212" t="str">
        <f>IF(Data!$E212=FK$1, "",             IF(ISERR(SEARCH(FK$1,Data!$A212)),"",          ";" &amp; VLOOKUP(FK$1,Data!$E:$F,2, FALSE) &amp; ";"   )             )</f>
        <v/>
      </c>
      <c r="FL212" t="str">
        <f>IF(Data!$E212=FL$1, "",             IF(ISERR(SEARCH(FL$1,Data!$A212)),"",          ";" &amp; VLOOKUP(FL$1,Data!$E:$F,2, FALSE) &amp; ";"   )             )</f>
        <v/>
      </c>
      <c r="FM212" t="str">
        <f>IF(Data!$E212=FM$1, "",             IF(ISERR(SEARCH(FM$1,Data!$A212)),"",          ";" &amp; VLOOKUP(FM$1,Data!$E:$F,2, FALSE) &amp; ";"   )             )</f>
        <v/>
      </c>
      <c r="FN212" t="str">
        <f>IF(Data!$E212=FN$1, "",             IF(ISERR(SEARCH(FN$1,Data!$A212)),"",          ";" &amp; VLOOKUP(FN$1,Data!$E:$F,2, FALSE) &amp; ";"   )             )</f>
        <v/>
      </c>
      <c r="FO212" t="str">
        <f>IF(Data!$E212=FO$1, "",             IF(ISERR(SEARCH(FO$1,Data!$A212)),"",          ";" &amp; VLOOKUP(FO$1,Data!$E:$F,2, FALSE) &amp; ";"   )             )</f>
        <v/>
      </c>
      <c r="FP212" t="str">
        <f>IF(Data!$E212=FP$1, "",             IF(ISERR(SEARCH(FP$1,Data!$A212)),"",          ";" &amp; VLOOKUP(FP$1,Data!$E:$F,2, FALSE) &amp; ";"   )             )</f>
        <v/>
      </c>
      <c r="FQ212" t="str">
        <f>IF(Data!$E212=FQ$1, "",             IF(ISERR(SEARCH(FQ$1,Data!$A212)),"",          ";" &amp; VLOOKUP(FQ$1,Data!$E:$F,2, FALSE) &amp; ";"   )             )</f>
        <v/>
      </c>
      <c r="FR212" t="str">
        <f>IF(Data!$E212=FR$1, "",             IF(ISERR(SEARCH(FR$1,Data!$A212)),"",          ";" &amp; VLOOKUP(FR$1,Data!$E:$F,2, FALSE) &amp; ";"   )             )</f>
        <v/>
      </c>
      <c r="FS212" t="str">
        <f>IF(Data!$E212=FS$1, "",             IF(ISERR(SEARCH(FS$1,Data!$A212)),"",          ";" &amp; VLOOKUP(FS$1,Data!$E:$F,2, FALSE) &amp; ";"   )             )</f>
        <v/>
      </c>
      <c r="FT212" t="str">
        <f>IF(Data!$E212=FT$1, "",             IF(ISERR(SEARCH(FT$1,Data!$A212)),"",          ";" &amp; VLOOKUP(FT$1,Data!$E:$F,2, FALSE) &amp; ";"   )             )</f>
        <v/>
      </c>
      <c r="FU212" t="str">
        <f>IF(Data!$E212=FU$1, "",             IF(ISERR(SEARCH(FU$1,Data!$A212)),"",          ";" &amp; VLOOKUP(FU$1,Data!$E:$F,2, FALSE) &amp; ";"   )             )</f>
        <v/>
      </c>
      <c r="FV212" t="str">
        <f>IF(Data!$E212=FV$1, "",             IF(ISERR(SEARCH(FV$1,Data!$A212)),"",          ";" &amp; VLOOKUP(FV$1,Data!$E:$F,2, FALSE) &amp; ";"   )             )</f>
        <v/>
      </c>
      <c r="FW212" t="str">
        <f>IF(Data!$E212=FW$1, "",             IF(ISERR(SEARCH(FW$1,Data!$A212)),"",          ";" &amp; VLOOKUP(FW$1,Data!$E:$F,2, FALSE) &amp; ";"   )             )</f>
        <v/>
      </c>
      <c r="FX212" t="str">
        <f>IF(Data!$E212=FX$1, "",             IF(ISERR(SEARCH(FX$1,Data!$A212)),"",          ";" &amp; VLOOKUP(FX$1,Data!$E:$F,2, FALSE) &amp; ";"   )             )</f>
        <v/>
      </c>
      <c r="FY212" t="str">
        <f>IF(Data!$E212=FY$1, "",             IF(ISERR(SEARCH(FY$1,Data!$A212)),"",          ";" &amp; VLOOKUP(FY$1,Data!$E:$F,2, FALSE) &amp; ";"   )             )</f>
        <v/>
      </c>
      <c r="FZ212" t="str">
        <f>IF(Data!$E212=FZ$1, "",             IF(ISERR(SEARCH(FZ$1,Data!$A212)),"",          ";" &amp; VLOOKUP(FZ$1,Data!$E:$F,2, FALSE) &amp; ";"   )             )</f>
        <v/>
      </c>
      <c r="GA212" t="str">
        <f>IF(Data!$E212=GA$1, "",             IF(ISERR(SEARCH(GA$1,Data!$A212)),"",          ";" &amp; VLOOKUP(GA$1,Data!$E:$F,2, FALSE) &amp; ";"   )             )</f>
        <v/>
      </c>
      <c r="GB212" t="str">
        <f>IF(Data!$E212=GB$1, "",             IF(ISERR(SEARCH(GB$1,Data!$A212)),"",          ";" &amp; VLOOKUP(GB$1,Data!$E:$F,2, FALSE) &amp; ";"   )             )</f>
        <v/>
      </c>
      <c r="GC212" t="str">
        <f>IF(Data!$E212=GC$1, "",             IF(ISERR(SEARCH(GC$1,Data!$A212)),"",          ";" &amp; VLOOKUP(GC$1,Data!$E:$F,2, FALSE) &amp; ";"   )             )</f>
        <v/>
      </c>
      <c r="GD212" t="str">
        <f>IF(Data!$E212=GD$1, "",             IF(ISERR(SEARCH(GD$1,Data!$A212)),"",          ";" &amp; VLOOKUP(GD$1,Data!$E:$F,2, FALSE) &amp; ";"   )             )</f>
        <v/>
      </c>
      <c r="GE212" t="str">
        <f>IF(Data!$E212=GE$1, "",             IF(ISERR(SEARCH(GE$1,Data!$A212)),"",          ";" &amp; VLOOKUP(GE$1,Data!$E:$F,2, FALSE) &amp; ";"   )             )</f>
        <v/>
      </c>
      <c r="GF212" t="str">
        <f>IF(Data!$E212=GF$1, "",             IF(ISERR(SEARCH(GF$1,Data!$A212)),"",          ";" &amp; VLOOKUP(GF$1,Data!$E:$F,2, FALSE) &amp; ";"   )             )</f>
        <v/>
      </c>
      <c r="GG212" t="str">
        <f>IF(Data!$E212=GG$1, "",             IF(ISERR(SEARCH(GG$1,Data!$A212)),"",          ";" &amp; VLOOKUP(GG$1,Data!$E:$F,2, FALSE) &amp; ";"   )             )</f>
        <v/>
      </c>
      <c r="GH212" t="str">
        <f>IF(Data!$E212=GH$1, "",             IF(ISERR(SEARCH(GH$1,Data!$A212)),"",          ";" &amp; VLOOKUP(GH$1,Data!$E:$F,2, FALSE) &amp; ";"   )             )</f>
        <v/>
      </c>
      <c r="GI212" t="str">
        <f>IF(Data!$E212=GI$1, "",             IF(ISERR(SEARCH(GI$1,Data!$A212)),"",          ";" &amp; VLOOKUP(GI$1,Data!$E:$F,2, FALSE) &amp; ";"   )             )</f>
        <v/>
      </c>
      <c r="GJ212" t="str">
        <f>IF(Data!$E212=GJ$1, "",             IF(ISERR(SEARCH(GJ$1,Data!$A212)),"",          ";" &amp; VLOOKUP(GJ$1,Data!$E:$F,2, FALSE) &amp; ";"   )             )</f>
        <v/>
      </c>
      <c r="GK212" t="str">
        <f>IF(Data!$E212=GK$1, "",             IF(ISERR(SEARCH(GK$1,Data!$A212)),"",          ";" &amp; VLOOKUP(GK$1,Data!$E:$F,2, FALSE) &amp; ";"   )             )</f>
        <v/>
      </c>
      <c r="GL212" t="str">
        <f>IF(Data!$E212=GL$1, "",             IF(ISERR(SEARCH(GL$1,Data!$A212)),"",          ";" &amp; VLOOKUP(GL$1,Data!$E:$F,2, FALSE) &amp; ";"   )             )</f>
        <v/>
      </c>
      <c r="GM212" t="str">
        <f>IF(Data!$E212=GM$1, "",             IF(ISERR(SEARCH(GM$1,Data!$A212)),"",          ";" &amp; VLOOKUP(GM$1,Data!$E:$F,2, FALSE) &amp; ";"   )             )</f>
        <v/>
      </c>
      <c r="GN212" t="str">
        <f>IF(Data!$E212=GN$1, "",             IF(ISERR(SEARCH(GN$1,Data!$A212)),"",          ";" &amp; VLOOKUP(GN$1,Data!$E:$F,2, FALSE) &amp; ";"   )             )</f>
        <v/>
      </c>
      <c r="GO212" t="str">
        <f>IF(Data!$E212=GO$1, "",             IF(ISERR(SEARCH(GO$1,Data!$A212)),"",          ";" &amp; VLOOKUP(GO$1,Data!$E:$F,2, FALSE) &amp; ";"   )             )</f>
        <v/>
      </c>
      <c r="GP212" t="str">
        <f>IF(Data!$E212=GP$1, "",             IF(ISERR(SEARCH(GP$1,Data!$A212)),"",          ";" &amp; VLOOKUP(GP$1,Data!$E:$F,2, FALSE) &amp; ";"   )             )</f>
        <v/>
      </c>
      <c r="GQ212" t="str">
        <f>IF(Data!$E212=GQ$1, "",             IF(ISERR(SEARCH(GQ$1,Data!$A212)),"",          ";" &amp; VLOOKUP(GQ$1,Data!$E:$F,2, FALSE) &amp; ";"   )             )</f>
        <v/>
      </c>
      <c r="GR212" t="str">
        <f>IF(Data!$E212=GR$1, "",             IF(ISERR(SEARCH(GR$1,Data!$A212)),"",          ";" &amp; VLOOKUP(GR$1,Data!$E:$F,2, FALSE) &amp; ";"   )             )</f>
        <v/>
      </c>
      <c r="GS212" t="str">
        <f>IF(Data!$E212=GS$1, "",             IF(ISERR(SEARCH(GS$1,Data!$A212)),"",          ";" &amp; VLOOKUP(GS$1,Data!$E:$F,2, FALSE) &amp; ";"   )             )</f>
        <v/>
      </c>
      <c r="GT212" t="str">
        <f>IF(Data!$E212=GT$1, "",             IF(ISERR(SEARCH(GT$1,Data!$A212)),"",          ";" &amp; VLOOKUP(GT$1,Data!$E:$F,2, FALSE) &amp; ";"   )             )</f>
        <v/>
      </c>
      <c r="GU212" t="str">
        <f>IF(Data!$E212=GU$1, "",             IF(ISERR(SEARCH(GU$1,Data!$A212)),"",          ";" &amp; VLOOKUP(GU$1,Data!$E:$F,2, FALSE) &amp; ";"   )             )</f>
        <v/>
      </c>
      <c r="GV212" t="str">
        <f>IF(Data!$E212=GV$1, "",             IF(ISERR(SEARCH(GV$1,Data!$A212)),"",          ";" &amp; VLOOKUP(GV$1,Data!$E:$F,2, FALSE) &amp; ";"   )             )</f>
        <v/>
      </c>
      <c r="GW212" t="str">
        <f>IF(Data!$E212=GW$1, "",             IF(ISERR(SEARCH(GW$1,Data!$A212)),"",          ";" &amp; VLOOKUP(GW$1,Data!$E:$F,2, FALSE) &amp; ";"   )             )</f>
        <v/>
      </c>
      <c r="GX212" t="str">
        <f>IF(Data!$E212=GX$1, "",             IF(ISERR(SEARCH(GX$1,Data!$A212)),"",          ";" &amp; VLOOKUP(GX$1,Data!$E:$F,2, FALSE) &amp; ";"   )             )</f>
        <v/>
      </c>
      <c r="GY212" t="str">
        <f>IF(Data!$E212=GY$1, "",             IF(ISERR(SEARCH(GY$1,Data!$A212)),"",          ";" &amp; VLOOKUP(GY$1,Data!$E:$F,2, FALSE) &amp; ";"   )             )</f>
        <v/>
      </c>
      <c r="GZ212" t="str">
        <f>IF(Data!$E212=GZ$1, "",             IF(ISERR(SEARCH(GZ$1,Data!$A212)),"",          ";" &amp; VLOOKUP(GZ$1,Data!$E:$F,2, FALSE) &amp; ";"   )             )</f>
        <v/>
      </c>
      <c r="HA212" t="str">
        <f>IF(Data!$E212=HA$1, "",             IF(ISERR(SEARCH(HA$1,Data!$A212)),"",          ";" &amp; VLOOKUP(HA$1,Data!$E:$F,2, FALSE) &amp; ";"   )             )</f>
        <v/>
      </c>
      <c r="HB212" t="str">
        <f>IF(Data!$E212=HB$1, "",             IF(ISERR(SEARCH(HB$1,Data!$A212)),"",          ";" &amp; VLOOKUP(HB$1,Data!$E:$F,2, FALSE) &amp; ";"   )             )</f>
        <v/>
      </c>
      <c r="HC212" t="str">
        <f>IF(Data!$E212=HC$1, "",             IF(ISERR(SEARCH(HC$1,Data!$A212)),"",          ";" &amp; VLOOKUP(HC$1,Data!$E:$F,2, FALSE) &amp; ";"   )             )</f>
        <v/>
      </c>
      <c r="HD212" t="str">
        <f>IF(Data!$E212=HD$1, "",             IF(ISERR(SEARCH(HD$1,Data!$A212)),"",          ";" &amp; VLOOKUP(HD$1,Data!$E:$F,2, FALSE) &amp; ";"   )             )</f>
        <v/>
      </c>
      <c r="HE212" t="str">
        <f>IF(Data!$E212=HE$1, "",             IF(ISERR(SEARCH(HE$1,Data!$A212)),"",          ";" &amp; VLOOKUP(HE$1,Data!$E:$F,2, FALSE) &amp; ";"   )             )</f>
        <v/>
      </c>
      <c r="HF212" t="str">
        <f>IF(Data!$E212=HF$1, "",             IF(ISERR(SEARCH(HF$1,Data!$A212)),"",          ";" &amp; VLOOKUP(HF$1,Data!$E:$F,2, FALSE) &amp; ";"   )             )</f>
        <v/>
      </c>
      <c r="HG212" t="str">
        <f>IF(Data!$E212=HG$1, "",             IF(ISERR(SEARCH(HG$1,Data!$A212)),"",          ";" &amp; VLOOKUP(HG$1,Data!$E:$F,2, FALSE) &amp; ";"   )             )</f>
        <v/>
      </c>
      <c r="HH212" t="str">
        <f>IF(Data!$E212=HH$1, "",             IF(ISERR(SEARCH(HH$1,Data!$A212)),"",          ";" &amp; VLOOKUP(HH$1,Data!$E:$F,2, FALSE) &amp; ";"   )             )</f>
        <v/>
      </c>
      <c r="HI212" t="str">
        <f>IF(Data!$E212=HI$1, "",             IF(ISERR(SEARCH(HI$1,Data!$A212)),"",          ";" &amp; VLOOKUP(HI$1,Data!$E:$F,2, FALSE) &amp; ";"   )             )</f>
        <v/>
      </c>
      <c r="HJ212" t="str">
        <f>IF(Data!$E212=HJ$1, "",             IF(ISERR(SEARCH(HJ$1,Data!$A212)),"",          ";" &amp; VLOOKUP(HJ$1,Data!$E:$F,2, FALSE) &amp; ";"   )             )</f>
        <v/>
      </c>
      <c r="HK212" t="str">
        <f>IF(Data!$E212=HK$1, "",             IF(ISERR(SEARCH(HK$1,Data!$A212)),"",          ";" &amp; VLOOKUP(HK$1,Data!$E:$F,2, FALSE) &amp; ";"   )             )</f>
        <v/>
      </c>
      <c r="HL212" t="str">
        <f>IF(Data!$E212=HL$1, "",             IF(ISERR(SEARCH(HL$1,Data!$A212)),"",          ";" &amp; VLOOKUP(HL$1,Data!$E:$F,2, FALSE) &amp; ";"   )             )</f>
        <v/>
      </c>
      <c r="HM212" t="str">
        <f>IF(Data!$E212=HM$1, "",             IF(ISERR(SEARCH(HM$1,Data!$A212)),"",          ";" &amp; VLOOKUP(HM$1,Data!$E:$F,2, FALSE) &amp; ";"   )             )</f>
        <v/>
      </c>
      <c r="HN212" t="str">
        <f>IF(Data!$E212=HN$1, "",             IF(ISERR(SEARCH(HN$1,Data!$A212)),"",          ";" &amp; VLOOKUP(HN$1,Data!$E:$F,2, FALSE) &amp; ";"   )             )</f>
        <v/>
      </c>
      <c r="HO212" t="str">
        <f>IF(Data!$E212=HO$1, "",             IF(ISERR(SEARCH(HO$1,Data!$A212)),"",          ";" &amp; VLOOKUP(HO$1,Data!$E:$F,2, FALSE) &amp; ";"   )             )</f>
        <v/>
      </c>
      <c r="HP212" t="str">
        <f>IF(Data!$E212=HP$1, "",             IF(ISERR(SEARCH(HP$1,Data!$A212)),"",          ";" &amp; VLOOKUP(HP$1,Data!$E:$F,2, FALSE) &amp; ";"   )             )</f>
        <v/>
      </c>
      <c r="HQ212" t="str">
        <f>IF(Data!$E212=HQ$1, "",             IF(ISERR(SEARCH(HQ$1,Data!$A212)),"",          ";" &amp; VLOOKUP(HQ$1,Data!$E:$F,2, FALSE) &amp; ";"   )             )</f>
        <v/>
      </c>
      <c r="HR212" t="str">
        <f>IF(Data!$E212=HR$1, "",             IF(ISERR(SEARCH(HR$1,Data!$A212)),"",          ";" &amp; VLOOKUP(HR$1,Data!$E:$F,2, FALSE) &amp; ";"   )             )</f>
        <v/>
      </c>
      <c r="HS212" t="str">
        <f>IF(Data!$E212=HS$1, "",             IF(ISERR(SEARCH(HS$1,Data!$A212)),"",          ";" &amp; VLOOKUP(HS$1,Data!$E:$F,2, FALSE) &amp; ";"   )             )</f>
        <v/>
      </c>
      <c r="HT212" t="str">
        <f>IF(Data!$E212=HT$1, "",             IF(ISERR(SEARCH(HT$1,Data!$A212)),"",          ";" &amp; VLOOKUP(HT$1,Data!$E:$F,2, FALSE) &amp; ";"   )             )</f>
        <v/>
      </c>
      <c r="HU212" t="str">
        <f>IF(Data!$E212=HU$1, "",             IF(ISERR(SEARCH(HU$1,Data!$A212)),"",          ";" &amp; VLOOKUP(HU$1,Data!$E:$F,2, FALSE) &amp; ";"   )             )</f>
        <v/>
      </c>
      <c r="HV212" t="str">
        <f>IF(Data!$E212=HV$1, "",             IF(ISERR(SEARCH(HV$1,Data!$A212)),"",          ";" &amp; VLOOKUP(HV$1,Data!$E:$F,2, FALSE) &amp; ";"   )             )</f>
        <v/>
      </c>
      <c r="HW212" t="str">
        <f>IF(Data!$E212=HW$1, "",             IF(ISERR(SEARCH(HW$1,Data!$A212)),"",          ";" &amp; VLOOKUP(HW$1,Data!$E:$F,2, FALSE) &amp; ";"   )             )</f>
        <v/>
      </c>
      <c r="HX212" t="str">
        <f>IF(Data!$E212=HX$1, "",             IF(ISERR(SEARCH(HX$1,Data!$A212)),"",          ";" &amp; VLOOKUP(HX$1,Data!$E:$F,2, FALSE) &amp; ";"   )             )</f>
        <v/>
      </c>
      <c r="HY212" t="str">
        <f>IF(Data!$E212=HY$1, "",             IF(ISERR(SEARCH(HY$1,Data!$A212)),"",          ";" &amp; VLOOKUP(HY$1,Data!$E:$F,2, FALSE) &amp; ";"   )             )</f>
        <v/>
      </c>
      <c r="HZ212" t="str">
        <f>IF(Data!$E212=HZ$1, "",             IF(ISERR(SEARCH(HZ$1,Data!$A212)),"",          ";" &amp; VLOOKUP(HZ$1,Data!$E:$F,2, FALSE) &amp; ";"   )             )</f>
        <v/>
      </c>
      <c r="IA212" t="str">
        <f>IF(Data!$E212=IA$1, "",             IF(ISERR(SEARCH(IA$1,Data!$A212)),"",          ";" &amp; VLOOKUP(IA$1,Data!$E:$F,2, FALSE) &amp; ";"   )             )</f>
        <v/>
      </c>
      <c r="IB212" t="str">
        <f>IF(Data!$E212=IB$1, "",             IF(ISERR(SEARCH(IB$1,Data!$A212)),"",          ";" &amp; VLOOKUP(IB$1,Data!$E:$F,2, FALSE) &amp; ";"   )             )</f>
        <v/>
      </c>
      <c r="IC212" t="str">
        <f>IF(Data!$E212=IC$1, "",             IF(ISERR(SEARCH(IC$1,Data!$A212)),"",          ";" &amp; VLOOKUP(IC$1,Data!$E:$F,2, FALSE) &amp; ";"   )             )</f>
        <v/>
      </c>
      <c r="ID212" t="str">
        <f>IF(Data!$E212=ID$1, "",             IF(ISERR(SEARCH(ID$1,Data!$A212)),"",          ";" &amp; VLOOKUP(ID$1,Data!$E:$F,2, FALSE) &amp; ";"   )             )</f>
        <v/>
      </c>
      <c r="IE212" t="str">
        <f>IF(Data!$E212=IE$1, "",             IF(ISERR(SEARCH(IE$1,Data!$A212)),"",          ";" &amp; VLOOKUP(IE$1,Data!$E:$F,2, FALSE) &amp; ";"   )             )</f>
        <v/>
      </c>
    </row>
    <row r="213" spans="1:239" x14ac:dyDescent="0.3">
      <c r="A213" t="str">
        <f>Tableau1[[#This Row],[name]]</f>
        <v>Luminara Unduli</v>
      </c>
      <c r="B213" s="15">
        <f>VLOOKUP(Tableau36[[#This Row],[Character]],Data!E:F,2,FALSE)</f>
        <v>212</v>
      </c>
      <c r="C213" t="str">
        <f>IF( Tableau36[[#This Row],[removed double semi-colon]]="", "", MID(Tableau36[[#This Row],[removed double semi-colon]],2,LEN(Tableau36[[#This Row],[removed double semi-colon]]) - 2) )</f>
        <v>95;129;179</v>
      </c>
      <c r="D213" t="str">
        <f>SUBSTITUTE(Tableau36[[#This Row],[Concatenation]],";;",";")</f>
        <v>;95;129;179;</v>
      </c>
      <c r="E213" t="str">
        <f>_xlfn.CONCAT(Tableau4[#This Row])</f>
        <v>;95;;129;;179;</v>
      </c>
      <c r="I213" t="str">
        <f>IF(Data!$E213=I$1, "",             IF(ISERR(SEARCH(I$1,Data!$A213)),"",          ";" &amp; VLOOKUP(I$1,Data!$E:$F,2, FALSE) &amp; ";"   )             )</f>
        <v/>
      </c>
      <c r="J213" t="str">
        <f>IF(Data!$E213=J$1, "",             IF(ISERR(SEARCH(J$1,Data!$A213)),"",          ";" &amp; VLOOKUP(J$1,Data!$E:$F,2, FALSE) &amp; ";"   )             )</f>
        <v/>
      </c>
      <c r="K213" t="str">
        <f>IF(Data!$E213=K$1, "",             IF(ISERR(SEARCH(K$1,Data!$A213)),"",          ";" &amp; VLOOKUP(K$1,Data!$E:$F,2, FALSE) &amp; ";"   )             )</f>
        <v/>
      </c>
      <c r="L213" t="str">
        <f>IF(Data!$E213=L$1, "",             IF(ISERR(SEARCH(L$1,Data!$A213)),"",          ";" &amp; VLOOKUP(L$1,Data!$E:$F,2, FALSE) &amp; ";"   )             )</f>
        <v/>
      </c>
      <c r="M213" t="str">
        <f>IF(Data!$E213=M$1, "",             IF(ISERR(SEARCH(M$1,Data!$A213)),"",          ";" &amp; VLOOKUP(M$1,Data!$E:$F,2, FALSE) &amp; ";"   )             )</f>
        <v/>
      </c>
      <c r="N213" t="str">
        <f>IF(Data!$E213=N$1, "",             IF(ISERR(SEARCH(N$1,Data!$A213)),"",          ";" &amp; VLOOKUP(N$1,Data!$E:$F,2, FALSE) &amp; ";"   )             )</f>
        <v/>
      </c>
      <c r="O213" t="str">
        <f>IF(Data!$E213=O$1, "",             IF(ISERR(SEARCH(O$1,Data!$A213)),"",          ";" &amp; VLOOKUP(O$1,Data!$E:$F,2, FALSE) &amp; ";"   )             )</f>
        <v/>
      </c>
      <c r="P213" t="str">
        <f>IF(Data!$E213=P$1, "",             IF(ISERR(SEARCH(P$1,Data!$A213)),"",          ";" &amp; VLOOKUP(P$1,Data!$E:$F,2, FALSE) &amp; ";"   )             )</f>
        <v/>
      </c>
      <c r="Q213" t="str">
        <f>IF(Data!$E213=Q$1, "",             IF(ISERR(SEARCH(Q$1,Data!$A213)),"",          ";" &amp; VLOOKUP(Q$1,Data!$E:$F,2, FALSE) &amp; ";"   )             )</f>
        <v/>
      </c>
      <c r="R213" t="str">
        <f>IF(Data!$E213=R$1, "",             IF(ISERR(SEARCH(R$1,Data!$A213)),"",          ";" &amp; VLOOKUP(R$1,Data!$E:$F,2, FALSE) &amp; ";"   )             )</f>
        <v/>
      </c>
      <c r="S213" t="str">
        <f>IF(Data!$E213=S$1, "",             IF(ISERR(SEARCH(S$1,Data!$A213)),"",          ";" &amp; VLOOKUP(S$1,Data!$E:$F,2, FALSE) &amp; ";"   )             )</f>
        <v/>
      </c>
      <c r="T213" t="str">
        <f>IF(Data!$E213=T$1, "",             IF(ISERR(SEARCH(T$1,Data!$A213)),"",          ";" &amp; VLOOKUP(T$1,Data!$E:$F,2, FALSE) &amp; ";"   )             )</f>
        <v/>
      </c>
      <c r="U213" t="str">
        <f>IF(Data!$E213=U$1, "",             IF(ISERR(SEARCH(U$1,Data!$A213)),"",          ";" &amp; VLOOKUP(U$1,Data!$E:$F,2, FALSE) &amp; ";"   )             )</f>
        <v/>
      </c>
      <c r="V213" t="str">
        <f>IF(Data!$E213=V$1, "",             IF(ISERR(SEARCH(V$1,Data!$A213)),"",          ";" &amp; VLOOKUP(V$1,Data!$E:$F,2, FALSE) &amp; ";"   )             )</f>
        <v/>
      </c>
      <c r="W213" t="str">
        <f>IF(Data!$E213=W$1, "",             IF(ISERR(SEARCH(W$1,Data!$A213)),"",          ";" &amp; VLOOKUP(W$1,Data!$E:$F,2, FALSE) &amp; ";"   )             )</f>
        <v/>
      </c>
      <c r="X213" t="str">
        <f>IF(Data!$E213=X$1, "",             IF(ISERR(SEARCH(X$1,Data!$A213)),"",          ";" &amp; VLOOKUP(X$1,Data!$E:$F,2, FALSE) &amp; ";"   )             )</f>
        <v/>
      </c>
      <c r="Y213" t="str">
        <f>IF(Data!$E213=Y$1, "",             IF(ISERR(SEARCH(Y$1,Data!$A213)),"",          ";" &amp; VLOOKUP(Y$1,Data!$E:$F,2, FALSE) &amp; ";"   )             )</f>
        <v/>
      </c>
      <c r="Z213" t="str">
        <f>IF(Data!$E213=Z$1, "",             IF(ISERR(SEARCH(Z$1,Data!$A213)),"",          ";" &amp; VLOOKUP(Z$1,Data!$E:$F,2, FALSE) &amp; ";"   )             )</f>
        <v/>
      </c>
      <c r="AA213" t="str">
        <f>IF(Data!$E213=AA$1, "",             IF(ISERR(SEARCH(AA$1,Data!$A213)),"",          ";" &amp; VLOOKUP(AA$1,Data!$E:$F,2, FALSE) &amp; ";"   )             )</f>
        <v/>
      </c>
      <c r="AB213" t="str">
        <f>IF(Data!$E213=AB$1, "",             IF(ISERR(SEARCH(AB$1,Data!$A213)),"",          ";" &amp; VLOOKUP(AB$1,Data!$E:$F,2, FALSE) &amp; ";"   )             )</f>
        <v/>
      </c>
      <c r="AC213" t="str">
        <f>IF(Data!$E213=AC$1, "",             IF(ISERR(SEARCH(AC$1,Data!$A213)),"",          ";" &amp; VLOOKUP(AC$1,Data!$E:$F,2, FALSE) &amp; ";"   )             )</f>
        <v/>
      </c>
      <c r="AD213" t="str">
        <f>IF(Data!$E213=AD$1, "",             IF(ISERR(SEARCH(AD$1,Data!$A213)),"",          ";" &amp; VLOOKUP(AD$1,Data!$E:$F,2, FALSE) &amp; ";"   )             )</f>
        <v/>
      </c>
      <c r="AE213" t="str">
        <f>IF(Data!$E213=AE$1, "",             IF(ISERR(SEARCH(AE$1,Data!$A213)),"",          ";" &amp; VLOOKUP(AE$1,Data!$E:$F,2, FALSE) &amp; ";"   )             )</f>
        <v/>
      </c>
      <c r="AF213" t="str">
        <f>IF(Data!$E213=AF$1, "",             IF(ISERR(SEARCH(AF$1,Data!$A213)),"",          ";" &amp; VLOOKUP(AF$1,Data!$E:$F,2, FALSE) &amp; ";"   )             )</f>
        <v/>
      </c>
      <c r="AG213" t="str">
        <f>IF(Data!$E213=AG$1, "",             IF(ISERR(SEARCH(AG$1,Data!$A213)),"",          ";" &amp; VLOOKUP(AG$1,Data!$E:$F,2, FALSE) &amp; ";"   )             )</f>
        <v/>
      </c>
      <c r="AH213" t="str">
        <f>IF(Data!$E213=AH$1, "",             IF(ISERR(SEARCH(AH$1,Data!$A213)),"",          ";" &amp; VLOOKUP(AH$1,Data!$E:$F,2, FALSE) &amp; ";"   )             )</f>
        <v/>
      </c>
      <c r="AI213" t="str">
        <f>IF(Data!$E213=AI$1, "",             IF(ISERR(SEARCH(AI$1,Data!$A213)),"",          ";" &amp; VLOOKUP(AI$1,Data!$E:$F,2, FALSE) &amp; ";"   )             )</f>
        <v/>
      </c>
      <c r="AJ213" t="str">
        <f>IF(Data!$E213=AJ$1, "",             IF(ISERR(SEARCH(AJ$1,Data!$A213)),"",          ";" &amp; VLOOKUP(AJ$1,Data!$E:$F,2, FALSE) &amp; ";"   )             )</f>
        <v/>
      </c>
      <c r="AK213" t="str">
        <f>IF(Data!$E213=AK$1, "",             IF(ISERR(SEARCH(AK$1,Data!$A213)),"",          ";" &amp; VLOOKUP(AK$1,Data!$E:$F,2, FALSE) &amp; ";"   )             )</f>
        <v/>
      </c>
      <c r="AL213" t="str">
        <f>IF(Data!$E213=AL$1, "",             IF(ISERR(SEARCH(AL$1,Data!$A213)),"",          ";" &amp; VLOOKUP(AL$1,Data!$E:$F,2, FALSE) &amp; ";"   )             )</f>
        <v/>
      </c>
      <c r="AM213" t="str">
        <f>IF(Data!$E213=AM$1, "",             IF(ISERR(SEARCH(AM$1,Data!$A213)),"",          ";" &amp; VLOOKUP(AM$1,Data!$E:$F,2, FALSE) &amp; ";"   )             )</f>
        <v/>
      </c>
      <c r="AN213" t="str">
        <f>IF(Data!$E213=AN$1, "",             IF(ISERR(SEARCH(AN$1,Data!$A213)),"",          ";" &amp; VLOOKUP(AN$1,Data!$E:$F,2, FALSE) &amp; ";"   )             )</f>
        <v/>
      </c>
      <c r="AO213" t="str">
        <f>IF(Data!$E213=AO$1, "",             IF(ISERR(SEARCH(AO$1,Data!$A213)),"",          ";" &amp; VLOOKUP(AO$1,Data!$E:$F,2, FALSE) &amp; ";"   )             )</f>
        <v/>
      </c>
      <c r="AP213" t="str">
        <f>IF(Data!$E213=AP$1, "",             IF(ISERR(SEARCH(AP$1,Data!$A213)),"",          ";" &amp; VLOOKUP(AP$1,Data!$E:$F,2, FALSE) &amp; ";"   )             )</f>
        <v/>
      </c>
      <c r="AQ213" t="str">
        <f>IF(Data!$E213=AQ$1, "",             IF(ISERR(SEARCH(AQ$1,Data!$A213)),"",          ";" &amp; VLOOKUP(AQ$1,Data!$E:$F,2, FALSE) &amp; ";"   )             )</f>
        <v/>
      </c>
      <c r="AR213" t="str">
        <f>IF(Data!$E213=AR$1, "",             IF(ISERR(SEARCH(AR$1,Data!$A213)),"",          ";" &amp; VLOOKUP(AR$1,Data!$E:$F,2, FALSE) &amp; ";"   )             )</f>
        <v/>
      </c>
      <c r="AS213" t="str">
        <f>IF(Data!$E213=AS$1, "",             IF(ISERR(SEARCH(AS$1,Data!$A213)),"",          ";" &amp; VLOOKUP(AS$1,Data!$E:$F,2, FALSE) &amp; ";"   )             )</f>
        <v/>
      </c>
      <c r="AT213" t="str">
        <f>IF(Data!$E213=AT$1, "",             IF(ISERR(SEARCH(AT$1,Data!$A213)),"",          ";" &amp; VLOOKUP(AT$1,Data!$E:$F,2, FALSE) &amp; ";"   )             )</f>
        <v/>
      </c>
      <c r="AU213" t="str">
        <f>IF(Data!$E213=AU$1, "",             IF(ISERR(SEARCH(AU$1,Data!$A213)),"",          ";" &amp; VLOOKUP(AU$1,Data!$E:$F,2, FALSE) &amp; ";"   )             )</f>
        <v/>
      </c>
      <c r="AV213" t="str">
        <f>IF(Data!$E213=AV$1, "",             IF(ISERR(SEARCH(AV$1,Data!$A213)),"",          ";" &amp; VLOOKUP(AV$1,Data!$E:$F,2, FALSE) &amp; ";"   )             )</f>
        <v/>
      </c>
      <c r="AW213" t="str">
        <f>IF(Data!$E213=AW$1, "",             IF(ISERR(SEARCH(AW$1,Data!$A213)),"",          ";" &amp; VLOOKUP(AW$1,Data!$E:$F,2, FALSE) &amp; ";"   )             )</f>
        <v/>
      </c>
      <c r="AX213" t="str">
        <f>IF(Data!$E213=AX$1, "",             IF(ISERR(SEARCH(AX$1,Data!$A213)),"",          ";" &amp; VLOOKUP(AX$1,Data!$E:$F,2, FALSE) &amp; ";"   )             )</f>
        <v/>
      </c>
      <c r="AY213" t="str">
        <f>IF(Data!$E213=AY$1, "",             IF(ISERR(SEARCH(AY$1,Data!$A213)),"",          ";" &amp; VLOOKUP(AY$1,Data!$E:$F,2, FALSE) &amp; ";"   )             )</f>
        <v/>
      </c>
      <c r="AZ213" t="str">
        <f>IF(Data!$E213=AZ$1, "",             IF(ISERR(SEARCH(AZ$1,Data!$A213)),"",          ";" &amp; VLOOKUP(AZ$1,Data!$E:$F,2, FALSE) &amp; ";"   )             )</f>
        <v/>
      </c>
      <c r="BA213" t="str">
        <f>IF(Data!$E213=BA$1, "",             IF(ISERR(SEARCH(BA$1,Data!$A213)),"",          ";" &amp; VLOOKUP(BA$1,Data!$E:$F,2, FALSE) &amp; ";"   )             )</f>
        <v/>
      </c>
      <c r="BB213" t="str">
        <f>IF(Data!$E213=BB$1, "",             IF(ISERR(SEARCH(BB$1,Data!$A213)),"",          ";" &amp; VLOOKUP(BB$1,Data!$E:$F,2, FALSE) &amp; ";"   )             )</f>
        <v/>
      </c>
      <c r="BC213" t="str">
        <f>IF(Data!$E213=BC$1, "",             IF(ISERR(SEARCH(BC$1,Data!$A213)),"",          ";" &amp; VLOOKUP(BC$1,Data!$E:$F,2, FALSE) &amp; ";"   )             )</f>
        <v/>
      </c>
      <c r="BD213" t="str">
        <f>IF(Data!$E213=BD$1, "",             IF(ISERR(SEARCH(BD$1,Data!$A213)),"",          ";" &amp; VLOOKUP(BD$1,Data!$E:$F,2, FALSE) &amp; ";"   )             )</f>
        <v/>
      </c>
      <c r="BE213" t="str">
        <f>IF(Data!$E213=BE$1, "",             IF(ISERR(SEARCH(BE$1,Data!$A213)),"",          ";" &amp; VLOOKUP(BE$1,Data!$E:$F,2, FALSE) &amp; ";"   )             )</f>
        <v/>
      </c>
      <c r="BF213" t="str">
        <f>IF(Data!$E213=BF$1, "",             IF(ISERR(SEARCH(BF$1,Data!$A213)),"",          ";" &amp; VLOOKUP(BF$1,Data!$E:$F,2, FALSE) &amp; ";"   )             )</f>
        <v/>
      </c>
      <c r="BG213" t="str">
        <f>IF(Data!$E213=BG$1, "",             IF(ISERR(SEARCH(BG$1,Data!$A213)),"",          ";" &amp; VLOOKUP(BG$1,Data!$E:$F,2, FALSE) &amp; ";"   )             )</f>
        <v/>
      </c>
      <c r="BH213" t="str">
        <f>IF(Data!$E213=BH$1, "",             IF(ISERR(SEARCH(BH$1,Data!$A213)),"",          ";" &amp; VLOOKUP(BH$1,Data!$E:$F,2, FALSE) &amp; ";"   )             )</f>
        <v/>
      </c>
      <c r="BI213" t="str">
        <f>IF(Data!$E213=BI$1, "",             IF(ISERR(SEARCH(BI$1,Data!$A213)),"",          ";" &amp; VLOOKUP(BI$1,Data!$E:$F,2, FALSE) &amp; ";"   )             )</f>
        <v/>
      </c>
      <c r="BJ213" t="str">
        <f>IF(Data!$E213=BJ$1, "",             IF(ISERR(SEARCH(BJ$1,Data!$A213)),"",          ";" &amp; VLOOKUP(BJ$1,Data!$E:$F,2, FALSE) &amp; ";"   )             )</f>
        <v/>
      </c>
      <c r="BK213" t="str">
        <f>IF(Data!$E213=BK$1, "",             IF(ISERR(SEARCH(BK$1,Data!$A213)),"",          ";" &amp; VLOOKUP(BK$1,Data!$E:$F,2, FALSE) &amp; ";"   )             )</f>
        <v/>
      </c>
      <c r="BL213" t="str">
        <f>IF(Data!$E213=BL$1, "",             IF(ISERR(SEARCH(BL$1,Data!$A213)),"",          ";" &amp; VLOOKUP(BL$1,Data!$E:$F,2, FALSE) &amp; ";"   )             )</f>
        <v/>
      </c>
      <c r="BM213" t="str">
        <f>IF(Data!$E213=BM$1, "",             IF(ISERR(SEARCH(BM$1,Data!$A213)),"",          ";" &amp; VLOOKUP(BM$1,Data!$E:$F,2, FALSE) &amp; ";"   )             )</f>
        <v/>
      </c>
      <c r="BN213" t="str">
        <f>IF(Data!$E213=BN$1, "",             IF(ISERR(SEARCH(BN$1,Data!$A213)),"",          ";" &amp; VLOOKUP(BN$1,Data!$E:$F,2, FALSE) &amp; ";"   )             )</f>
        <v/>
      </c>
      <c r="BO213" t="str">
        <f>IF(Data!$E213=BO$1, "",             IF(ISERR(SEARCH(BO$1,Data!$A213)),"",          ";" &amp; VLOOKUP(BO$1,Data!$E:$F,2, FALSE) &amp; ";"   )             )</f>
        <v/>
      </c>
      <c r="BP213" t="str">
        <f>IF(Data!$E213=BP$1, "",             IF(ISERR(SEARCH(BP$1,Data!$A213)),"",          ";" &amp; VLOOKUP(BP$1,Data!$E:$F,2, FALSE) &amp; ";"   )             )</f>
        <v/>
      </c>
      <c r="BQ213" t="str">
        <f>IF(Data!$E213=BQ$1, "",             IF(ISERR(SEARCH(BQ$1,Data!$A213)),"",          ";" &amp; VLOOKUP(BQ$1,Data!$E:$F,2, FALSE) &amp; ";"   )             )</f>
        <v/>
      </c>
      <c r="BR213" t="str">
        <f>IF(Data!$E213=BR$1, "",             IF(ISERR(SEARCH(BR$1,Data!$A213)),"",          ";" &amp; VLOOKUP(BR$1,Data!$E:$F,2, FALSE) &amp; ";"   )             )</f>
        <v/>
      </c>
      <c r="BS213" t="str">
        <f>IF(Data!$E213=BS$1, "",             IF(ISERR(SEARCH(BS$1,Data!$A213)),"",          ";" &amp; VLOOKUP(BS$1,Data!$E:$F,2, FALSE) &amp; ";"   )             )</f>
        <v/>
      </c>
      <c r="BT213" t="str">
        <f>IF(Data!$E213=BT$1, "",             IF(ISERR(SEARCH(BT$1,Data!$A213)),"",          ";" &amp; VLOOKUP(BT$1,Data!$E:$F,2, FALSE) &amp; ";"   )             )</f>
        <v/>
      </c>
      <c r="BU213" t="str">
        <f>IF(Data!$E213=BU$1, "",             IF(ISERR(SEARCH(BU$1,Data!$A213)),"",          ";" &amp; VLOOKUP(BU$1,Data!$E:$F,2, FALSE) &amp; ";"   )             )</f>
        <v/>
      </c>
      <c r="BV213" t="str">
        <f>IF(Data!$E213=BV$1, "",             IF(ISERR(SEARCH(BV$1,Data!$A213)),"",          ";" &amp; VLOOKUP(BV$1,Data!$E:$F,2, FALSE) &amp; ";"   )             )</f>
        <v/>
      </c>
      <c r="BW213" t="str">
        <f>IF(Data!$E213=BW$1, "",             IF(ISERR(SEARCH(BW$1,Data!$A213)),"",          ";" &amp; VLOOKUP(BW$1,Data!$E:$F,2, FALSE) &amp; ";"   )             )</f>
        <v/>
      </c>
      <c r="BX213" t="str">
        <f>IF(Data!$E213=BX$1, "",             IF(ISERR(SEARCH(BX$1,Data!$A213)),"",          ";" &amp; VLOOKUP(BX$1,Data!$E:$F,2, FALSE) &amp; ";"   )             )</f>
        <v/>
      </c>
      <c r="BY213" t="str">
        <f>IF(Data!$E213=BY$1, "",             IF(ISERR(SEARCH(BY$1,Data!$A213)),"",          ";" &amp; VLOOKUP(BY$1,Data!$E:$F,2, FALSE) &amp; ";"   )             )</f>
        <v/>
      </c>
      <c r="BZ213" t="str">
        <f>IF(Data!$E213=BZ$1, "",             IF(ISERR(SEARCH(BZ$1,Data!$A213)),"",          ";" &amp; VLOOKUP(BZ$1,Data!$E:$F,2, FALSE) &amp; ";"   )             )</f>
        <v/>
      </c>
      <c r="CA213" t="str">
        <f>IF(Data!$E213=CA$1, "",             IF(ISERR(SEARCH(CA$1,Data!$A213)),"",          ";" &amp; VLOOKUP(CA$1,Data!$E:$F,2, FALSE) &amp; ";"   )             )</f>
        <v/>
      </c>
      <c r="CB213" t="str">
        <f>IF(Data!$E213=CB$1, "",             IF(ISERR(SEARCH(CB$1,Data!$A213)),"",          ";" &amp; VLOOKUP(CB$1,Data!$E:$F,2, FALSE) &amp; ";"   )             )</f>
        <v/>
      </c>
      <c r="CC213" t="str">
        <f>IF(Data!$E213=CC$1, "",             IF(ISERR(SEARCH(CC$1,Data!$A213)),"",          ";" &amp; VLOOKUP(CC$1,Data!$E:$F,2, FALSE) &amp; ";"   )             )</f>
        <v/>
      </c>
      <c r="CD213" t="str">
        <f>IF(Data!$E213=CD$1, "",             IF(ISERR(SEARCH(CD$1,Data!$A213)),"",          ";" &amp; VLOOKUP(CD$1,Data!$E:$F,2, FALSE) &amp; ";"   )             )</f>
        <v/>
      </c>
      <c r="CE213" t="str">
        <f>IF(Data!$E213=CE$1, "",             IF(ISERR(SEARCH(CE$1,Data!$A213)),"",          ";" &amp; VLOOKUP(CE$1,Data!$E:$F,2, FALSE) &amp; ";"   )             )</f>
        <v/>
      </c>
      <c r="CF213" t="str">
        <f>IF(Data!$E213=CF$1, "",             IF(ISERR(SEARCH(CF$1,Data!$A213)),"",          ";" &amp; VLOOKUP(CF$1,Data!$E:$F,2, FALSE) &amp; ";"   )             )</f>
        <v/>
      </c>
      <c r="CG213" t="str">
        <f>IF(Data!$E213=CG$1, "",             IF(ISERR(SEARCH(CG$1,Data!$A213)),"",          ";" &amp; VLOOKUP(CG$1,Data!$E:$F,2, FALSE) &amp; ";"   )             )</f>
        <v/>
      </c>
      <c r="CH213" t="str">
        <f>IF(Data!$E213=CH$1, "",             IF(ISERR(SEARCH(CH$1,Data!$A213)),"",          ";" &amp; VLOOKUP(CH$1,Data!$E:$F,2, FALSE) &amp; ";"   )             )</f>
        <v/>
      </c>
      <c r="CI213" t="str">
        <f>IF(Data!$E213=CI$1, "",             IF(ISERR(SEARCH(CI$1,Data!$A213)),"",          ";" &amp; VLOOKUP(CI$1,Data!$E:$F,2, FALSE) &amp; ";"   )             )</f>
        <v/>
      </c>
      <c r="CJ213" t="str">
        <f>IF(Data!$E213=CJ$1, "",             IF(ISERR(SEARCH(CJ$1,Data!$A213)),"",          ";" &amp; VLOOKUP(CJ$1,Data!$E:$F,2, FALSE) &amp; ";"   )             )</f>
        <v/>
      </c>
      <c r="CK213" t="str">
        <f>IF(Data!$E213=CK$1, "",             IF(ISERR(SEARCH(CK$1,Data!$A213)),"",          ";" &amp; VLOOKUP(CK$1,Data!$E:$F,2, FALSE) &amp; ";"   )             )</f>
        <v/>
      </c>
      <c r="CL213" t="str">
        <f>IF(Data!$E213=CL$1, "",             IF(ISERR(SEARCH(CL$1,Data!$A213)),"",          ";" &amp; VLOOKUP(CL$1,Data!$E:$F,2, FALSE) &amp; ";"   )             )</f>
        <v/>
      </c>
      <c r="CM213" t="str">
        <f>IF(Data!$E213=CM$1, "",             IF(ISERR(SEARCH(CM$1,Data!$A213)),"",          ";" &amp; VLOOKUP(CM$1,Data!$E:$F,2, FALSE) &amp; ";"   )             )</f>
        <v/>
      </c>
      <c r="CN213" t="str">
        <f>IF(Data!$E213=CN$1, "",             IF(ISERR(SEARCH(CN$1,Data!$A213)),"",          ";" &amp; VLOOKUP(CN$1,Data!$E:$F,2, FALSE) &amp; ";"   )             )</f>
        <v/>
      </c>
      <c r="CO213" t="str">
        <f>IF(Data!$E213=CO$1, "",             IF(ISERR(SEARCH(CO$1,Data!$A213)),"",          ";" &amp; VLOOKUP(CO$1,Data!$E:$F,2, FALSE) &amp; ";"   )             )</f>
        <v/>
      </c>
      <c r="CP213" t="str">
        <f>IF(Data!$E213=CP$1, "",             IF(ISERR(SEARCH(CP$1,Data!$A213)),"",          ";" &amp; VLOOKUP(CP$1,Data!$E:$F,2, FALSE) &amp; ";"   )             )</f>
        <v/>
      </c>
      <c r="CQ213" t="str">
        <f>IF(Data!$E213=CQ$1, "",             IF(ISERR(SEARCH(CQ$1,Data!$A213)),"",          ";" &amp; VLOOKUP(CQ$1,Data!$E:$F,2, FALSE) &amp; ";"   )             )</f>
        <v/>
      </c>
      <c r="CR213" t="str">
        <f>IF(Data!$E213=CR$1, "",             IF(ISERR(SEARCH(CR$1,Data!$A213)),"",          ";" &amp; VLOOKUP(CR$1,Data!$E:$F,2, FALSE) &amp; ";"   )             )</f>
        <v/>
      </c>
      <c r="CS213" t="str">
        <f>IF(Data!$E213=CS$1, "",             IF(ISERR(SEARCH(CS$1,Data!$A213)),"",          ";" &amp; VLOOKUP(CS$1,Data!$E:$F,2, FALSE) &amp; ";"   )             )</f>
        <v/>
      </c>
      <c r="CT213" t="str">
        <f>IF(Data!$E213=CT$1, "",             IF(ISERR(SEARCH(CT$1,Data!$A213)),"",          ";" &amp; VLOOKUP(CT$1,Data!$E:$F,2, FALSE) &amp; ";"   )             )</f>
        <v/>
      </c>
      <c r="CU213" t="str">
        <f>IF(Data!$E213=CU$1, "",             IF(ISERR(SEARCH(CU$1,Data!$A213)),"",          ";" &amp; VLOOKUP(CU$1,Data!$E:$F,2, FALSE) &amp; ";"   )             )</f>
        <v/>
      </c>
      <c r="CV213" t="str">
        <f>IF(Data!$E213=CV$1, "",             IF(ISERR(SEARCH(CV$1,Data!$A213)),"",          ";" &amp; VLOOKUP(CV$1,Data!$E:$F,2, FALSE) &amp; ";"   )             )</f>
        <v/>
      </c>
      <c r="CW213" t="str">
        <f>IF(Data!$E213=CW$1, "",             IF(ISERR(SEARCH(CW$1,Data!$A213)),"",          ";" &amp; VLOOKUP(CW$1,Data!$E:$F,2, FALSE) &amp; ";"   )             )</f>
        <v/>
      </c>
      <c r="CX213" t="str">
        <f>IF(Data!$E213=CX$1, "",             IF(ISERR(SEARCH(CX$1,Data!$A213)),"",          ";" &amp; VLOOKUP(CX$1,Data!$E:$F,2, FALSE) &amp; ";"   )             )</f>
        <v/>
      </c>
      <c r="CY213" t="str">
        <f>IF(Data!$E213=CY$1, "",             IF(ISERR(SEARCH(CY$1,Data!$A213)),"",          ";" &amp; VLOOKUP(CY$1,Data!$E:$F,2, FALSE) &amp; ";"   )             )</f>
        <v>;95;</v>
      </c>
      <c r="CZ213" t="str">
        <f>IF(Data!$E213=CZ$1, "",             IF(ISERR(SEARCH(CZ$1,Data!$A213)),"",          ";" &amp; VLOOKUP(CZ$1,Data!$E:$F,2, FALSE) &amp; ";"   )             )</f>
        <v/>
      </c>
      <c r="DA213" t="str">
        <f>IF(Data!$E213=DA$1, "",             IF(ISERR(SEARCH(DA$1,Data!$A213)),"",          ";" &amp; VLOOKUP(DA$1,Data!$E:$F,2, FALSE) &amp; ";"   )             )</f>
        <v/>
      </c>
      <c r="DB213" t="str">
        <f>IF(Data!$E213=DB$1, "",             IF(ISERR(SEARCH(DB$1,Data!$A213)),"",          ";" &amp; VLOOKUP(DB$1,Data!$E:$F,2, FALSE) &amp; ";"   )             )</f>
        <v/>
      </c>
      <c r="DC213" t="str">
        <f>IF(Data!$E213=DC$1, "",             IF(ISERR(SEARCH(DC$1,Data!$A213)),"",          ";" &amp; VLOOKUP(DC$1,Data!$E:$F,2, FALSE) &amp; ";"   )             )</f>
        <v/>
      </c>
      <c r="DD213" t="str">
        <f>IF(Data!$E213=DD$1, "",             IF(ISERR(SEARCH(DD$1,Data!$A213)),"",          ";" &amp; VLOOKUP(DD$1,Data!$E:$F,2, FALSE) &amp; ";"   )             )</f>
        <v/>
      </c>
      <c r="DE213" t="str">
        <f>IF(Data!$E213=DE$1, "",             IF(ISERR(SEARCH(DE$1,Data!$A213)),"",          ";" &amp; VLOOKUP(DE$1,Data!$E:$F,2, FALSE) &amp; ";"   )             )</f>
        <v/>
      </c>
      <c r="DF213" t="str">
        <f>IF(Data!$E213=DF$1, "",             IF(ISERR(SEARCH(DF$1,Data!$A213)),"",          ";" &amp; VLOOKUP(DF$1,Data!$E:$F,2, FALSE) &amp; ";"   )             )</f>
        <v/>
      </c>
      <c r="DG213" t="str">
        <f>IF(Data!$E213=DG$1, "",             IF(ISERR(SEARCH(DG$1,Data!$A213)),"",          ";" &amp; VLOOKUP(DG$1,Data!$E:$F,2, FALSE) &amp; ";"   )             )</f>
        <v/>
      </c>
      <c r="DH213" t="str">
        <f>IF(Data!$E213=DH$1, "",             IF(ISERR(SEARCH(DH$1,Data!$A213)),"",          ";" &amp; VLOOKUP(DH$1,Data!$E:$F,2, FALSE) &amp; ";"   )             )</f>
        <v/>
      </c>
      <c r="DI213" t="str">
        <f>IF(Data!$E213=DI$1, "",             IF(ISERR(SEARCH(DI$1,Data!$A213)),"",          ";" &amp; VLOOKUP(DI$1,Data!$E:$F,2, FALSE) &amp; ";"   )             )</f>
        <v/>
      </c>
      <c r="DJ213" t="str">
        <f>IF(Data!$E213=DJ$1, "",             IF(ISERR(SEARCH(DJ$1,Data!$A213)),"",          ";" &amp; VLOOKUP(DJ$1,Data!$E:$F,2, FALSE) &amp; ";"   )             )</f>
        <v/>
      </c>
      <c r="DK213" t="str">
        <f>IF(Data!$E213=DK$1, "",             IF(ISERR(SEARCH(DK$1,Data!$A213)),"",          ";" &amp; VLOOKUP(DK$1,Data!$E:$F,2, FALSE) &amp; ";"   )             )</f>
        <v/>
      </c>
      <c r="DL213" t="str">
        <f>IF(Data!$E213=DL$1, "",             IF(ISERR(SEARCH(DL$1,Data!$A213)),"",          ";" &amp; VLOOKUP(DL$1,Data!$E:$F,2, FALSE) &amp; ";"   )             )</f>
        <v/>
      </c>
      <c r="DM213" t="str">
        <f>IF(Data!$E213=DM$1, "",             IF(ISERR(SEARCH(DM$1,Data!$A213)),"",          ";" &amp; VLOOKUP(DM$1,Data!$E:$F,2, FALSE) &amp; ";"   )             )</f>
        <v/>
      </c>
      <c r="DN213" t="str">
        <f>IF(Data!$E213=DN$1, "",             IF(ISERR(SEARCH(DN$1,Data!$A213)),"",          ";" &amp; VLOOKUP(DN$1,Data!$E:$F,2, FALSE) &amp; ";"   )             )</f>
        <v/>
      </c>
      <c r="DO213" t="str">
        <f>IF(Data!$E213=DO$1, "",             IF(ISERR(SEARCH(DO$1,Data!$A213)),"",          ";" &amp; VLOOKUP(DO$1,Data!$E:$F,2, FALSE) &amp; ";"   )             )</f>
        <v/>
      </c>
      <c r="DP213" t="str">
        <f>IF(Data!$E213=DP$1, "",             IF(ISERR(SEARCH(DP$1,Data!$A213)),"",          ";" &amp; VLOOKUP(DP$1,Data!$E:$F,2, FALSE) &amp; ";"   )             )</f>
        <v/>
      </c>
      <c r="DQ213" t="str">
        <f>IF(Data!$E213=DQ$1, "",             IF(ISERR(SEARCH(DQ$1,Data!$A213)),"",          ";" &amp; VLOOKUP(DQ$1,Data!$E:$F,2, FALSE) &amp; ";"   )             )</f>
        <v/>
      </c>
      <c r="DR213" t="str">
        <f>IF(Data!$E213=DR$1, "",             IF(ISERR(SEARCH(DR$1,Data!$A213)),"",          ";" &amp; VLOOKUP(DR$1,Data!$E:$F,2, FALSE) &amp; ";"   )             )</f>
        <v/>
      </c>
      <c r="DS213" t="str">
        <f>IF(Data!$E213=DS$1, "",             IF(ISERR(SEARCH(DS$1,Data!$A213)),"",          ";" &amp; VLOOKUP(DS$1,Data!$E:$F,2, FALSE) &amp; ";"   )             )</f>
        <v/>
      </c>
      <c r="DT213" t="str">
        <f>IF(Data!$E213=DT$1, "",             IF(ISERR(SEARCH(DT$1,Data!$A213)),"",          ";" &amp; VLOOKUP(DT$1,Data!$E:$F,2, FALSE) &amp; ";"   )             )</f>
        <v/>
      </c>
      <c r="DU213" t="str">
        <f>IF(Data!$E213=DU$1, "",             IF(ISERR(SEARCH(DU$1,Data!$A213)),"",          ";" &amp; VLOOKUP(DU$1,Data!$E:$F,2, FALSE) &amp; ";"   )             )</f>
        <v/>
      </c>
      <c r="DV213" t="str">
        <f>IF(Data!$E213=DV$1, "",             IF(ISERR(SEARCH(DV$1,Data!$A213)),"",          ";" &amp; VLOOKUP(DV$1,Data!$E:$F,2, FALSE) &amp; ";"   )             )</f>
        <v/>
      </c>
      <c r="DW213" t="str">
        <f>IF(Data!$E213=DW$1, "",             IF(ISERR(SEARCH(DW$1,Data!$A213)),"",          ";" &amp; VLOOKUP(DW$1,Data!$E:$F,2, FALSE) &amp; ";"   )             )</f>
        <v/>
      </c>
      <c r="DX213" t="str">
        <f>IF(Data!$E213=DX$1, "",             IF(ISERR(SEARCH(DX$1,Data!$A213)),"",          ";" &amp; VLOOKUP(DX$1,Data!$E:$F,2, FALSE) &amp; ";"   )             )</f>
        <v/>
      </c>
      <c r="DY213" t="str">
        <f>IF(Data!$E213=DY$1, "",             IF(ISERR(SEARCH(DY$1,Data!$A213)),"",          ";" &amp; VLOOKUP(DY$1,Data!$E:$F,2, FALSE) &amp; ";"   )             )</f>
        <v/>
      </c>
      <c r="DZ213" t="str">
        <f>IF(Data!$E213=DZ$1, "",             IF(ISERR(SEARCH(DZ$1,Data!$A213)),"",          ";" &amp; VLOOKUP(DZ$1,Data!$E:$F,2, FALSE) &amp; ";"   )             )</f>
        <v/>
      </c>
      <c r="EA213" t="str">
        <f>IF(Data!$E213=EA$1, "",             IF(ISERR(SEARCH(EA$1,Data!$A213)),"",          ";" &amp; VLOOKUP(EA$1,Data!$E:$F,2, FALSE) &amp; ";"   )             )</f>
        <v/>
      </c>
      <c r="EB213" t="str">
        <f>IF(Data!$E213=EB$1, "",             IF(ISERR(SEARCH(EB$1,Data!$A213)),"",          ";" &amp; VLOOKUP(EB$1,Data!$E:$F,2, FALSE) &amp; ";"   )             )</f>
        <v/>
      </c>
      <c r="EC213" t="str">
        <f>IF(Data!$E213=EC$1, "",             IF(ISERR(SEARCH(EC$1,Data!$A213)),"",          ";" &amp; VLOOKUP(EC$1,Data!$E:$F,2, FALSE) &amp; ";"   )             )</f>
        <v/>
      </c>
      <c r="ED213" t="str">
        <f>IF(Data!$E213=ED$1, "",             IF(ISERR(SEARCH(ED$1,Data!$A213)),"",          ";" &amp; VLOOKUP(ED$1,Data!$E:$F,2, FALSE) &amp; ";"   )             )</f>
        <v/>
      </c>
      <c r="EE213" t="str">
        <f>IF(Data!$E213=EE$1, "",             IF(ISERR(SEARCH(EE$1,Data!$A213)),"",          ";" &amp; VLOOKUP(EE$1,Data!$E:$F,2, FALSE) &amp; ";"   )             )</f>
        <v/>
      </c>
      <c r="EF213" t="str">
        <f>IF(Data!$E213=EF$1, "",             IF(ISERR(SEARCH(EF$1,Data!$A213)),"",          ";" &amp; VLOOKUP(EF$1,Data!$E:$F,2, FALSE) &amp; ";"   )             )</f>
        <v/>
      </c>
      <c r="EG213" t="str">
        <f>IF(Data!$E213=EG$1, "",             IF(ISERR(SEARCH(EG$1,Data!$A213)),"",          ";" &amp; VLOOKUP(EG$1,Data!$E:$F,2, FALSE) &amp; ";"   )             )</f>
        <v>;129;</v>
      </c>
      <c r="EH213" t="str">
        <f>IF(Data!$E213=EH$1, "",             IF(ISERR(SEARCH(EH$1,Data!$A213)),"",          ";" &amp; VLOOKUP(EH$1,Data!$E:$F,2, FALSE) &amp; ";"   )             )</f>
        <v/>
      </c>
      <c r="EI213" t="str">
        <f>IF(Data!$E213=EI$1, "",             IF(ISERR(SEARCH(EI$1,Data!$A213)),"",          ";" &amp; VLOOKUP(EI$1,Data!$E:$F,2, FALSE) &amp; ";"   )             )</f>
        <v/>
      </c>
      <c r="EJ213" t="str">
        <f>IF(Data!$E213=EJ$1, "",             IF(ISERR(SEARCH(EJ$1,Data!$A213)),"",          ";" &amp; VLOOKUP(EJ$1,Data!$E:$F,2, FALSE) &amp; ";"   )             )</f>
        <v/>
      </c>
      <c r="EK213" t="str">
        <f>IF(Data!$E213=EK$1, "",             IF(ISERR(SEARCH(EK$1,Data!$A213)),"",          ";" &amp; VLOOKUP(EK$1,Data!$E:$F,2, FALSE) &amp; ";"   )             )</f>
        <v/>
      </c>
      <c r="EL213" t="str">
        <f>IF(Data!$E213=EL$1, "",             IF(ISERR(SEARCH(EL$1,Data!$A213)),"",          ";" &amp; VLOOKUP(EL$1,Data!$E:$F,2, FALSE) &amp; ";"   )             )</f>
        <v/>
      </c>
      <c r="EM213" t="str">
        <f>IF(Data!$E213=EM$1, "",             IF(ISERR(SEARCH(EM$1,Data!$A213)),"",          ";" &amp; VLOOKUP(EM$1,Data!$E:$F,2, FALSE) &amp; ";"   )             )</f>
        <v/>
      </c>
      <c r="EN213" t="str">
        <f>IF(Data!$E213=EN$1, "",             IF(ISERR(SEARCH(EN$1,Data!$A213)),"",          ";" &amp; VLOOKUP(EN$1,Data!$E:$F,2, FALSE) &amp; ";"   )             )</f>
        <v/>
      </c>
      <c r="EO213" t="str">
        <f>IF(Data!$E213=EO$1, "",             IF(ISERR(SEARCH(EO$1,Data!$A213)),"",          ";" &amp; VLOOKUP(EO$1,Data!$E:$F,2, FALSE) &amp; ";"   )             )</f>
        <v/>
      </c>
      <c r="EP213" t="str">
        <f>IF(Data!$E213=EP$1, "",             IF(ISERR(SEARCH(EP$1,Data!$A213)),"",          ";" &amp; VLOOKUP(EP$1,Data!$E:$F,2, FALSE) &amp; ";"   )             )</f>
        <v/>
      </c>
      <c r="EQ213" t="str">
        <f>IF(Data!$E213=EQ$1, "",             IF(ISERR(SEARCH(EQ$1,Data!$A213)),"",          ";" &amp; VLOOKUP(EQ$1,Data!$E:$F,2, FALSE) &amp; ";"   )             )</f>
        <v/>
      </c>
      <c r="ER213" t="str">
        <f>IF(Data!$E213=ER$1, "",             IF(ISERR(SEARCH(ER$1,Data!$A213)),"",          ";" &amp; VLOOKUP(ER$1,Data!$E:$F,2, FALSE) &amp; ";"   )             )</f>
        <v/>
      </c>
      <c r="ES213" t="str">
        <f>IF(Data!$E213=ES$1, "",             IF(ISERR(SEARCH(ES$1,Data!$A213)),"",          ";" &amp; VLOOKUP(ES$1,Data!$E:$F,2, FALSE) &amp; ";"   )             )</f>
        <v/>
      </c>
      <c r="ET213" t="str">
        <f>IF(Data!$E213=ET$1, "",             IF(ISERR(SEARCH(ET$1,Data!$A213)),"",          ";" &amp; VLOOKUP(ET$1,Data!$E:$F,2, FALSE) &amp; ";"   )             )</f>
        <v/>
      </c>
      <c r="EU213" t="str">
        <f>IF(Data!$E213=EU$1, "",             IF(ISERR(SEARCH(EU$1,Data!$A213)),"",          ";" &amp; VLOOKUP(EU$1,Data!$E:$F,2, FALSE) &amp; ";"   )             )</f>
        <v/>
      </c>
      <c r="EV213" t="str">
        <f>IF(Data!$E213=EV$1, "",             IF(ISERR(SEARCH(EV$1,Data!$A213)),"",          ";" &amp; VLOOKUP(EV$1,Data!$E:$F,2, FALSE) &amp; ";"   )             )</f>
        <v/>
      </c>
      <c r="EW213" t="str">
        <f>IF(Data!$E213=EW$1, "",             IF(ISERR(SEARCH(EW$1,Data!$A213)),"",          ";" &amp; VLOOKUP(EW$1,Data!$E:$F,2, FALSE) &amp; ";"   )             )</f>
        <v/>
      </c>
      <c r="EX213" t="str">
        <f>IF(Data!$E213=EX$1, "",             IF(ISERR(SEARCH(EX$1,Data!$A213)),"",          ";" &amp; VLOOKUP(EX$1,Data!$E:$F,2, FALSE) &amp; ";"   )             )</f>
        <v/>
      </c>
      <c r="EY213" t="str">
        <f>IF(Data!$E213=EY$1, "",             IF(ISERR(SEARCH(EY$1,Data!$A213)),"",          ";" &amp; VLOOKUP(EY$1,Data!$E:$F,2, FALSE) &amp; ";"   )             )</f>
        <v/>
      </c>
      <c r="EZ213" t="str">
        <f>IF(Data!$E213=EZ$1, "",             IF(ISERR(SEARCH(EZ$1,Data!$A213)),"",          ";" &amp; VLOOKUP(EZ$1,Data!$E:$F,2, FALSE) &amp; ";"   )             )</f>
        <v/>
      </c>
      <c r="FA213" t="str">
        <f>IF(Data!$E213=FA$1, "",             IF(ISERR(SEARCH(FA$1,Data!$A213)),"",          ";" &amp; VLOOKUP(FA$1,Data!$E:$F,2, FALSE) &amp; ";"   )             )</f>
        <v/>
      </c>
      <c r="FB213" t="str">
        <f>IF(Data!$E213=FB$1, "",             IF(ISERR(SEARCH(FB$1,Data!$A213)),"",          ";" &amp; VLOOKUP(FB$1,Data!$E:$F,2, FALSE) &amp; ";"   )             )</f>
        <v/>
      </c>
      <c r="FC213" t="str">
        <f>IF(Data!$E213=FC$1, "",             IF(ISERR(SEARCH(FC$1,Data!$A213)),"",          ";" &amp; VLOOKUP(FC$1,Data!$E:$F,2, FALSE) &amp; ";"   )             )</f>
        <v/>
      </c>
      <c r="FD213" t="str">
        <f>IF(Data!$E213=FD$1, "",             IF(ISERR(SEARCH(FD$1,Data!$A213)),"",          ";" &amp; VLOOKUP(FD$1,Data!$E:$F,2, FALSE) &amp; ";"   )             )</f>
        <v/>
      </c>
      <c r="FE213" t="str">
        <f>IF(Data!$E213=FE$1, "",             IF(ISERR(SEARCH(FE$1,Data!$A213)),"",          ";" &amp; VLOOKUP(FE$1,Data!$E:$F,2, FALSE) &amp; ";"   )             )</f>
        <v/>
      </c>
      <c r="FF213" t="str">
        <f>IF(Data!$E213=FF$1, "",             IF(ISERR(SEARCH(FF$1,Data!$A213)),"",          ";" &amp; VLOOKUP(FF$1,Data!$E:$F,2, FALSE) &amp; ";"   )             )</f>
        <v/>
      </c>
      <c r="FG213" t="str">
        <f>IF(Data!$E213=FG$1, "",             IF(ISERR(SEARCH(FG$1,Data!$A213)),"",          ";" &amp; VLOOKUP(FG$1,Data!$E:$F,2, FALSE) &amp; ";"   )             )</f>
        <v/>
      </c>
      <c r="FH213" t="str">
        <f>IF(Data!$E213=FH$1, "",             IF(ISERR(SEARCH(FH$1,Data!$A213)),"",          ";" &amp; VLOOKUP(FH$1,Data!$E:$F,2, FALSE) &amp; ";"   )             )</f>
        <v/>
      </c>
      <c r="FI213" t="str">
        <f>IF(Data!$E213=FI$1, "",             IF(ISERR(SEARCH(FI$1,Data!$A213)),"",          ";" &amp; VLOOKUP(FI$1,Data!$E:$F,2, FALSE) &amp; ";"   )             )</f>
        <v/>
      </c>
      <c r="FJ213" t="str">
        <f>IF(Data!$E213=FJ$1, "",             IF(ISERR(SEARCH(FJ$1,Data!$A213)),"",          ";" &amp; VLOOKUP(FJ$1,Data!$E:$F,2, FALSE) &amp; ";"   )             )</f>
        <v/>
      </c>
      <c r="FK213" t="str">
        <f>IF(Data!$E213=FK$1, "",             IF(ISERR(SEARCH(FK$1,Data!$A213)),"",          ";" &amp; VLOOKUP(FK$1,Data!$E:$F,2, FALSE) &amp; ";"   )             )</f>
        <v/>
      </c>
      <c r="FL213" t="str">
        <f>IF(Data!$E213=FL$1, "",             IF(ISERR(SEARCH(FL$1,Data!$A213)),"",          ";" &amp; VLOOKUP(FL$1,Data!$E:$F,2, FALSE) &amp; ";"   )             )</f>
        <v/>
      </c>
      <c r="FM213" t="str">
        <f>IF(Data!$E213=FM$1, "",             IF(ISERR(SEARCH(FM$1,Data!$A213)),"",          ";" &amp; VLOOKUP(FM$1,Data!$E:$F,2, FALSE) &amp; ";"   )             )</f>
        <v/>
      </c>
      <c r="FN213" t="str">
        <f>IF(Data!$E213=FN$1, "",             IF(ISERR(SEARCH(FN$1,Data!$A213)),"",          ";" &amp; VLOOKUP(FN$1,Data!$E:$F,2, FALSE) &amp; ";"   )             )</f>
        <v/>
      </c>
      <c r="FO213" t="str">
        <f>IF(Data!$E213=FO$1, "",             IF(ISERR(SEARCH(FO$1,Data!$A213)),"",          ";" &amp; VLOOKUP(FO$1,Data!$E:$F,2, FALSE) &amp; ";"   )             )</f>
        <v/>
      </c>
      <c r="FP213" t="str">
        <f>IF(Data!$E213=FP$1, "",             IF(ISERR(SEARCH(FP$1,Data!$A213)),"",          ";" &amp; VLOOKUP(FP$1,Data!$E:$F,2, FALSE) &amp; ";"   )             )</f>
        <v/>
      </c>
      <c r="FQ213" t="str">
        <f>IF(Data!$E213=FQ$1, "",             IF(ISERR(SEARCH(FQ$1,Data!$A213)),"",          ";" &amp; VLOOKUP(FQ$1,Data!$E:$F,2, FALSE) &amp; ";"   )             )</f>
        <v/>
      </c>
      <c r="FR213" t="str">
        <f>IF(Data!$E213=FR$1, "",             IF(ISERR(SEARCH(FR$1,Data!$A213)),"",          ";" &amp; VLOOKUP(FR$1,Data!$E:$F,2, FALSE) &amp; ";"   )             )</f>
        <v/>
      </c>
      <c r="FS213" t="str">
        <f>IF(Data!$E213=FS$1, "",             IF(ISERR(SEARCH(FS$1,Data!$A213)),"",          ";" &amp; VLOOKUP(FS$1,Data!$E:$F,2, FALSE) &amp; ";"   )             )</f>
        <v/>
      </c>
      <c r="FT213" t="str">
        <f>IF(Data!$E213=FT$1, "",             IF(ISERR(SEARCH(FT$1,Data!$A213)),"",          ";" &amp; VLOOKUP(FT$1,Data!$E:$F,2, FALSE) &amp; ";"   )             )</f>
        <v/>
      </c>
      <c r="FU213" t="str">
        <f>IF(Data!$E213=FU$1, "",             IF(ISERR(SEARCH(FU$1,Data!$A213)),"",          ";" &amp; VLOOKUP(FU$1,Data!$E:$F,2, FALSE) &amp; ";"   )             )</f>
        <v/>
      </c>
      <c r="FV213" t="str">
        <f>IF(Data!$E213=FV$1, "",             IF(ISERR(SEARCH(FV$1,Data!$A213)),"",          ";" &amp; VLOOKUP(FV$1,Data!$E:$F,2, FALSE) &amp; ";"   )             )</f>
        <v/>
      </c>
      <c r="FW213" t="str">
        <f>IF(Data!$E213=FW$1, "",             IF(ISERR(SEARCH(FW$1,Data!$A213)),"",          ";" &amp; VLOOKUP(FW$1,Data!$E:$F,2, FALSE) &amp; ";"   )             )</f>
        <v/>
      </c>
      <c r="FX213" t="str">
        <f>IF(Data!$E213=FX$1, "",             IF(ISERR(SEARCH(FX$1,Data!$A213)),"",          ";" &amp; VLOOKUP(FX$1,Data!$E:$F,2, FALSE) &amp; ";"   )             )</f>
        <v/>
      </c>
      <c r="FY213" t="str">
        <f>IF(Data!$E213=FY$1, "",             IF(ISERR(SEARCH(FY$1,Data!$A213)),"",          ";" &amp; VLOOKUP(FY$1,Data!$E:$F,2, FALSE) &amp; ";"   )             )</f>
        <v/>
      </c>
      <c r="FZ213" t="str">
        <f>IF(Data!$E213=FZ$1, "",             IF(ISERR(SEARCH(FZ$1,Data!$A213)),"",          ";" &amp; VLOOKUP(FZ$1,Data!$E:$F,2, FALSE) &amp; ";"   )             )</f>
        <v/>
      </c>
      <c r="GA213" t="str">
        <f>IF(Data!$E213=GA$1, "",             IF(ISERR(SEARCH(GA$1,Data!$A213)),"",          ";" &amp; VLOOKUP(GA$1,Data!$E:$F,2, FALSE) &amp; ";"   )             )</f>
        <v/>
      </c>
      <c r="GB213" t="str">
        <f>IF(Data!$E213=GB$1, "",             IF(ISERR(SEARCH(GB$1,Data!$A213)),"",          ";" &amp; VLOOKUP(GB$1,Data!$E:$F,2, FALSE) &amp; ";"   )             )</f>
        <v/>
      </c>
      <c r="GC213" t="str">
        <f>IF(Data!$E213=GC$1, "",             IF(ISERR(SEARCH(GC$1,Data!$A213)),"",          ";" &amp; VLOOKUP(GC$1,Data!$E:$F,2, FALSE) &amp; ";"   )             )</f>
        <v/>
      </c>
      <c r="GD213" t="str">
        <f>IF(Data!$E213=GD$1, "",             IF(ISERR(SEARCH(GD$1,Data!$A213)),"",          ";" &amp; VLOOKUP(GD$1,Data!$E:$F,2, FALSE) &amp; ";"   )             )</f>
        <v/>
      </c>
      <c r="GE213" t="str">
        <f>IF(Data!$E213=GE$1, "",             IF(ISERR(SEARCH(GE$1,Data!$A213)),"",          ";" &amp; VLOOKUP(GE$1,Data!$E:$F,2, FALSE) &amp; ";"   )             )</f>
        <v>;179;</v>
      </c>
      <c r="GF213" t="str">
        <f>IF(Data!$E213=GF$1, "",             IF(ISERR(SEARCH(GF$1,Data!$A213)),"",          ";" &amp; VLOOKUP(GF$1,Data!$E:$F,2, FALSE) &amp; ";"   )             )</f>
        <v/>
      </c>
      <c r="GG213" t="str">
        <f>IF(Data!$E213=GG$1, "",             IF(ISERR(SEARCH(GG$1,Data!$A213)),"",          ";" &amp; VLOOKUP(GG$1,Data!$E:$F,2, FALSE) &amp; ";"   )             )</f>
        <v/>
      </c>
      <c r="GH213" t="str">
        <f>IF(Data!$E213=GH$1, "",             IF(ISERR(SEARCH(GH$1,Data!$A213)),"",          ";" &amp; VLOOKUP(GH$1,Data!$E:$F,2, FALSE) &amp; ";"   )             )</f>
        <v/>
      </c>
      <c r="GI213" t="str">
        <f>IF(Data!$E213=GI$1, "",             IF(ISERR(SEARCH(GI$1,Data!$A213)),"",          ";" &amp; VLOOKUP(GI$1,Data!$E:$F,2, FALSE) &amp; ";"   )             )</f>
        <v/>
      </c>
      <c r="GJ213" t="str">
        <f>IF(Data!$E213=GJ$1, "",             IF(ISERR(SEARCH(GJ$1,Data!$A213)),"",          ";" &amp; VLOOKUP(GJ$1,Data!$E:$F,2, FALSE) &amp; ";"   )             )</f>
        <v/>
      </c>
      <c r="GK213" t="str">
        <f>IF(Data!$E213=GK$1, "",             IF(ISERR(SEARCH(GK$1,Data!$A213)),"",          ";" &amp; VLOOKUP(GK$1,Data!$E:$F,2, FALSE) &amp; ";"   )             )</f>
        <v/>
      </c>
      <c r="GL213" t="str">
        <f>IF(Data!$E213=GL$1, "",             IF(ISERR(SEARCH(GL$1,Data!$A213)),"",          ";" &amp; VLOOKUP(GL$1,Data!$E:$F,2, FALSE) &amp; ";"   )             )</f>
        <v/>
      </c>
      <c r="GM213" t="str">
        <f>IF(Data!$E213=GM$1, "",             IF(ISERR(SEARCH(GM$1,Data!$A213)),"",          ";" &amp; VLOOKUP(GM$1,Data!$E:$F,2, FALSE) &amp; ";"   )             )</f>
        <v/>
      </c>
      <c r="GN213" t="str">
        <f>IF(Data!$E213=GN$1, "",             IF(ISERR(SEARCH(GN$1,Data!$A213)),"",          ";" &amp; VLOOKUP(GN$1,Data!$E:$F,2, FALSE) &amp; ";"   )             )</f>
        <v/>
      </c>
      <c r="GO213" t="str">
        <f>IF(Data!$E213=GO$1, "",             IF(ISERR(SEARCH(GO$1,Data!$A213)),"",          ";" &amp; VLOOKUP(GO$1,Data!$E:$F,2, FALSE) &amp; ";"   )             )</f>
        <v/>
      </c>
      <c r="GP213" t="str">
        <f>IF(Data!$E213=GP$1, "",             IF(ISERR(SEARCH(GP$1,Data!$A213)),"",          ";" &amp; VLOOKUP(GP$1,Data!$E:$F,2, FALSE) &amp; ";"   )             )</f>
        <v/>
      </c>
      <c r="GQ213" t="str">
        <f>IF(Data!$E213=GQ$1, "",             IF(ISERR(SEARCH(GQ$1,Data!$A213)),"",          ";" &amp; VLOOKUP(GQ$1,Data!$E:$F,2, FALSE) &amp; ";"   )             )</f>
        <v/>
      </c>
      <c r="GR213" t="str">
        <f>IF(Data!$E213=GR$1, "",             IF(ISERR(SEARCH(GR$1,Data!$A213)),"",          ";" &amp; VLOOKUP(GR$1,Data!$E:$F,2, FALSE) &amp; ";"   )             )</f>
        <v/>
      </c>
      <c r="GS213" t="str">
        <f>IF(Data!$E213=GS$1, "",             IF(ISERR(SEARCH(GS$1,Data!$A213)),"",          ";" &amp; VLOOKUP(GS$1,Data!$E:$F,2, FALSE) &amp; ";"   )             )</f>
        <v/>
      </c>
      <c r="GT213" t="str">
        <f>IF(Data!$E213=GT$1, "",             IF(ISERR(SEARCH(GT$1,Data!$A213)),"",          ";" &amp; VLOOKUP(GT$1,Data!$E:$F,2, FALSE) &amp; ";"   )             )</f>
        <v/>
      </c>
      <c r="GU213" t="str">
        <f>IF(Data!$E213=GU$1, "",             IF(ISERR(SEARCH(GU$1,Data!$A213)),"",          ";" &amp; VLOOKUP(GU$1,Data!$E:$F,2, FALSE) &amp; ";"   )             )</f>
        <v/>
      </c>
      <c r="GV213" t="str">
        <f>IF(Data!$E213=GV$1, "",             IF(ISERR(SEARCH(GV$1,Data!$A213)),"",          ";" &amp; VLOOKUP(GV$1,Data!$E:$F,2, FALSE) &amp; ";"   )             )</f>
        <v/>
      </c>
      <c r="GW213" t="str">
        <f>IF(Data!$E213=GW$1, "",             IF(ISERR(SEARCH(GW$1,Data!$A213)),"",          ";" &amp; VLOOKUP(GW$1,Data!$E:$F,2, FALSE) &amp; ";"   )             )</f>
        <v/>
      </c>
      <c r="GX213" t="str">
        <f>IF(Data!$E213=GX$1, "",             IF(ISERR(SEARCH(GX$1,Data!$A213)),"",          ";" &amp; VLOOKUP(GX$1,Data!$E:$F,2, FALSE) &amp; ";"   )             )</f>
        <v/>
      </c>
      <c r="GY213" t="str">
        <f>IF(Data!$E213=GY$1, "",             IF(ISERR(SEARCH(GY$1,Data!$A213)),"",          ";" &amp; VLOOKUP(GY$1,Data!$E:$F,2, FALSE) &amp; ";"   )             )</f>
        <v/>
      </c>
      <c r="GZ213" t="str">
        <f>IF(Data!$E213=GZ$1, "",             IF(ISERR(SEARCH(GZ$1,Data!$A213)),"",          ";" &amp; VLOOKUP(GZ$1,Data!$E:$F,2, FALSE) &amp; ";"   )             )</f>
        <v/>
      </c>
      <c r="HA213" t="str">
        <f>IF(Data!$E213=HA$1, "",             IF(ISERR(SEARCH(HA$1,Data!$A213)),"",          ";" &amp; VLOOKUP(HA$1,Data!$E:$F,2, FALSE) &amp; ";"   )             )</f>
        <v/>
      </c>
      <c r="HB213" t="str">
        <f>IF(Data!$E213=HB$1, "",             IF(ISERR(SEARCH(HB$1,Data!$A213)),"",          ";" &amp; VLOOKUP(HB$1,Data!$E:$F,2, FALSE) &amp; ";"   )             )</f>
        <v/>
      </c>
      <c r="HC213" t="str">
        <f>IF(Data!$E213=HC$1, "",             IF(ISERR(SEARCH(HC$1,Data!$A213)),"",          ";" &amp; VLOOKUP(HC$1,Data!$E:$F,2, FALSE) &amp; ";"   )             )</f>
        <v/>
      </c>
      <c r="HD213" t="str">
        <f>IF(Data!$E213=HD$1, "",             IF(ISERR(SEARCH(HD$1,Data!$A213)),"",          ";" &amp; VLOOKUP(HD$1,Data!$E:$F,2, FALSE) &amp; ";"   )             )</f>
        <v/>
      </c>
      <c r="HE213" t="str">
        <f>IF(Data!$E213=HE$1, "",             IF(ISERR(SEARCH(HE$1,Data!$A213)),"",          ";" &amp; VLOOKUP(HE$1,Data!$E:$F,2, FALSE) &amp; ";"   )             )</f>
        <v/>
      </c>
      <c r="HF213" t="str">
        <f>IF(Data!$E213=HF$1, "",             IF(ISERR(SEARCH(HF$1,Data!$A213)),"",          ";" &amp; VLOOKUP(HF$1,Data!$E:$F,2, FALSE) &amp; ";"   )             )</f>
        <v/>
      </c>
      <c r="HG213" t="str">
        <f>IF(Data!$E213=HG$1, "",             IF(ISERR(SEARCH(HG$1,Data!$A213)),"",          ";" &amp; VLOOKUP(HG$1,Data!$E:$F,2, FALSE) &amp; ";"   )             )</f>
        <v/>
      </c>
      <c r="HH213" t="str">
        <f>IF(Data!$E213=HH$1, "",             IF(ISERR(SEARCH(HH$1,Data!$A213)),"",          ";" &amp; VLOOKUP(HH$1,Data!$E:$F,2, FALSE) &amp; ";"   )             )</f>
        <v/>
      </c>
      <c r="HI213" t="str">
        <f>IF(Data!$E213=HI$1, "",             IF(ISERR(SEARCH(HI$1,Data!$A213)),"",          ";" &amp; VLOOKUP(HI$1,Data!$E:$F,2, FALSE) &amp; ";"   )             )</f>
        <v/>
      </c>
      <c r="HJ213" t="str">
        <f>IF(Data!$E213=HJ$1, "",             IF(ISERR(SEARCH(HJ$1,Data!$A213)),"",          ";" &amp; VLOOKUP(HJ$1,Data!$E:$F,2, FALSE) &amp; ";"   )             )</f>
        <v/>
      </c>
      <c r="HK213" t="str">
        <f>IF(Data!$E213=HK$1, "",             IF(ISERR(SEARCH(HK$1,Data!$A213)),"",          ";" &amp; VLOOKUP(HK$1,Data!$E:$F,2, FALSE) &amp; ";"   )             )</f>
        <v/>
      </c>
      <c r="HL213" t="str">
        <f>IF(Data!$E213=HL$1, "",             IF(ISERR(SEARCH(HL$1,Data!$A213)),"",          ";" &amp; VLOOKUP(HL$1,Data!$E:$F,2, FALSE) &amp; ";"   )             )</f>
        <v/>
      </c>
      <c r="HM213" t="str">
        <f>IF(Data!$E213=HM$1, "",             IF(ISERR(SEARCH(HM$1,Data!$A213)),"",          ";" &amp; VLOOKUP(HM$1,Data!$E:$F,2, FALSE) &amp; ";"   )             )</f>
        <v/>
      </c>
      <c r="HN213" t="str">
        <f>IF(Data!$E213=HN$1, "",             IF(ISERR(SEARCH(HN$1,Data!$A213)),"",          ";" &amp; VLOOKUP(HN$1,Data!$E:$F,2, FALSE) &amp; ";"   )             )</f>
        <v/>
      </c>
      <c r="HO213" t="str">
        <f>IF(Data!$E213=HO$1, "",             IF(ISERR(SEARCH(HO$1,Data!$A213)),"",          ";" &amp; VLOOKUP(HO$1,Data!$E:$F,2, FALSE) &amp; ";"   )             )</f>
        <v/>
      </c>
      <c r="HP213" t="str">
        <f>IF(Data!$E213=HP$1, "",             IF(ISERR(SEARCH(HP$1,Data!$A213)),"",          ";" &amp; VLOOKUP(HP$1,Data!$E:$F,2, FALSE) &amp; ";"   )             )</f>
        <v/>
      </c>
      <c r="HQ213" t="str">
        <f>IF(Data!$E213=HQ$1, "",             IF(ISERR(SEARCH(HQ$1,Data!$A213)),"",          ";" &amp; VLOOKUP(HQ$1,Data!$E:$F,2, FALSE) &amp; ";"   )             )</f>
        <v/>
      </c>
      <c r="HR213" t="str">
        <f>IF(Data!$E213=HR$1, "",             IF(ISERR(SEARCH(HR$1,Data!$A213)),"",          ";" &amp; VLOOKUP(HR$1,Data!$E:$F,2, FALSE) &amp; ";"   )             )</f>
        <v/>
      </c>
      <c r="HS213" t="str">
        <f>IF(Data!$E213=HS$1, "",             IF(ISERR(SEARCH(HS$1,Data!$A213)),"",          ";" &amp; VLOOKUP(HS$1,Data!$E:$F,2, FALSE) &amp; ";"   )             )</f>
        <v/>
      </c>
      <c r="HT213" t="str">
        <f>IF(Data!$E213=HT$1, "",             IF(ISERR(SEARCH(HT$1,Data!$A213)),"",          ";" &amp; VLOOKUP(HT$1,Data!$E:$F,2, FALSE) &amp; ";"   )             )</f>
        <v/>
      </c>
      <c r="HU213" t="str">
        <f>IF(Data!$E213=HU$1, "",             IF(ISERR(SEARCH(HU$1,Data!$A213)),"",          ";" &amp; VLOOKUP(HU$1,Data!$E:$F,2, FALSE) &amp; ";"   )             )</f>
        <v/>
      </c>
      <c r="HV213" t="str">
        <f>IF(Data!$E213=HV$1, "",             IF(ISERR(SEARCH(HV$1,Data!$A213)),"",          ";" &amp; VLOOKUP(HV$1,Data!$E:$F,2, FALSE) &amp; ";"   )             )</f>
        <v/>
      </c>
      <c r="HW213" t="str">
        <f>IF(Data!$E213=HW$1, "",             IF(ISERR(SEARCH(HW$1,Data!$A213)),"",          ";" &amp; VLOOKUP(HW$1,Data!$E:$F,2, FALSE) &amp; ";"   )             )</f>
        <v/>
      </c>
      <c r="HX213" t="str">
        <f>IF(Data!$E213=HX$1, "",             IF(ISERR(SEARCH(HX$1,Data!$A213)),"",          ";" &amp; VLOOKUP(HX$1,Data!$E:$F,2, FALSE) &amp; ";"   )             )</f>
        <v/>
      </c>
      <c r="HY213" t="str">
        <f>IF(Data!$E213=HY$1, "",             IF(ISERR(SEARCH(HY$1,Data!$A213)),"",          ";" &amp; VLOOKUP(HY$1,Data!$E:$F,2, FALSE) &amp; ";"   )             )</f>
        <v/>
      </c>
      <c r="HZ213" t="str">
        <f>IF(Data!$E213=HZ$1, "",             IF(ISERR(SEARCH(HZ$1,Data!$A213)),"",          ";" &amp; VLOOKUP(HZ$1,Data!$E:$F,2, FALSE) &amp; ";"   )             )</f>
        <v/>
      </c>
      <c r="IA213" t="str">
        <f>IF(Data!$E213=IA$1, "",             IF(ISERR(SEARCH(IA$1,Data!$A213)),"",          ";" &amp; VLOOKUP(IA$1,Data!$E:$F,2, FALSE) &amp; ";"   )             )</f>
        <v/>
      </c>
      <c r="IB213" t="str">
        <f>IF(Data!$E213=IB$1, "",             IF(ISERR(SEARCH(IB$1,Data!$A213)),"",          ";" &amp; VLOOKUP(IB$1,Data!$E:$F,2, FALSE) &amp; ";"   )             )</f>
        <v/>
      </c>
      <c r="IC213" t="str">
        <f>IF(Data!$E213=IC$1, "",             IF(ISERR(SEARCH(IC$1,Data!$A213)),"",          ";" &amp; VLOOKUP(IC$1,Data!$E:$F,2, FALSE) &amp; ";"   )             )</f>
        <v/>
      </c>
      <c r="ID213" t="str">
        <f>IF(Data!$E213=ID$1, "",             IF(ISERR(SEARCH(ID$1,Data!$A213)),"",          ";" &amp; VLOOKUP(ID$1,Data!$E:$F,2, FALSE) &amp; ";"   )             )</f>
        <v/>
      </c>
      <c r="IE213" t="str">
        <f>IF(Data!$E213=IE$1, "",             IF(ISERR(SEARCH(IE$1,Data!$A213)),"",          ";" &amp; VLOOKUP(IE$1,Data!$E:$F,2, FALSE) &amp; ";"   )             )</f>
        <v/>
      </c>
    </row>
    <row r="214" spans="1:239" x14ac:dyDescent="0.3">
      <c r="A214" t="str">
        <f>Tableau1[[#This Row],[name]]</f>
        <v>Dark Vador</v>
      </c>
      <c r="B214" s="15">
        <f>VLOOKUP(Tableau36[[#This Row],[Character]],Data!E:F,2,FALSE)</f>
        <v>213</v>
      </c>
      <c r="C214" t="str">
        <f>IF( Tableau36[[#This Row],[removed double semi-colon]]="", "", MID(Tableau36[[#This Row],[removed double semi-colon]],2,LEN(Tableau36[[#This Row],[removed double semi-colon]]) - 2) )</f>
        <v>5;179;180</v>
      </c>
      <c r="D214" t="str">
        <f>SUBSTITUTE(Tableau36[[#This Row],[Concatenation]],";;",";")</f>
        <v>;5;179;180;</v>
      </c>
      <c r="E214" t="str">
        <f>_xlfn.CONCAT(Tableau4[#This Row])</f>
        <v>;5;;179;;180;</v>
      </c>
      <c r="I214" t="str">
        <f>IF(Data!$E214=I$1, "",             IF(ISERR(SEARCH(I$1,Data!$A214)),"",          ";" &amp; VLOOKUP(I$1,Data!$E:$F,2, FALSE) &amp; ";"   )             )</f>
        <v/>
      </c>
      <c r="J214" t="str">
        <f>IF(Data!$E214=J$1, "",             IF(ISERR(SEARCH(J$1,Data!$A214)),"",          ";" &amp; VLOOKUP(J$1,Data!$E:$F,2, FALSE) &amp; ";"   )             )</f>
        <v/>
      </c>
      <c r="K214" t="str">
        <f>IF(Data!$E214=K$1, "",             IF(ISERR(SEARCH(K$1,Data!$A214)),"",          ";" &amp; VLOOKUP(K$1,Data!$E:$F,2, FALSE) &amp; ";"   )             )</f>
        <v/>
      </c>
      <c r="L214" t="str">
        <f>IF(Data!$E214=L$1, "",             IF(ISERR(SEARCH(L$1,Data!$A214)),"",          ";" &amp; VLOOKUP(L$1,Data!$E:$F,2, FALSE) &amp; ";"   )             )</f>
        <v/>
      </c>
      <c r="M214" t="str">
        <f>IF(Data!$E214=M$1, "",             IF(ISERR(SEARCH(M$1,Data!$A214)),"",          ";" &amp; VLOOKUP(M$1,Data!$E:$F,2, FALSE) &amp; ";"   )             )</f>
        <v>;5;</v>
      </c>
      <c r="N214" t="str">
        <f>IF(Data!$E214=N$1, "",             IF(ISERR(SEARCH(N$1,Data!$A214)),"",          ";" &amp; VLOOKUP(N$1,Data!$E:$F,2, FALSE) &amp; ";"   )             )</f>
        <v/>
      </c>
      <c r="O214" t="str">
        <f>IF(Data!$E214=O$1, "",             IF(ISERR(SEARCH(O$1,Data!$A214)),"",          ";" &amp; VLOOKUP(O$1,Data!$E:$F,2, FALSE) &amp; ";"   )             )</f>
        <v/>
      </c>
      <c r="P214" t="str">
        <f>IF(Data!$E214=P$1, "",             IF(ISERR(SEARCH(P$1,Data!$A214)),"",          ";" &amp; VLOOKUP(P$1,Data!$E:$F,2, FALSE) &amp; ";"   )             )</f>
        <v/>
      </c>
      <c r="Q214" t="str">
        <f>IF(Data!$E214=Q$1, "",             IF(ISERR(SEARCH(Q$1,Data!$A214)),"",          ";" &amp; VLOOKUP(Q$1,Data!$E:$F,2, FALSE) &amp; ";"   )             )</f>
        <v/>
      </c>
      <c r="R214" t="str">
        <f>IF(Data!$E214=R$1, "",             IF(ISERR(SEARCH(R$1,Data!$A214)),"",          ";" &amp; VLOOKUP(R$1,Data!$E:$F,2, FALSE) &amp; ";"   )             )</f>
        <v/>
      </c>
      <c r="S214" t="str">
        <f>IF(Data!$E214=S$1, "",             IF(ISERR(SEARCH(S$1,Data!$A214)),"",          ";" &amp; VLOOKUP(S$1,Data!$E:$F,2, FALSE) &amp; ";"   )             )</f>
        <v/>
      </c>
      <c r="T214" t="str">
        <f>IF(Data!$E214=T$1, "",             IF(ISERR(SEARCH(T$1,Data!$A214)),"",          ";" &amp; VLOOKUP(T$1,Data!$E:$F,2, FALSE) &amp; ";"   )             )</f>
        <v/>
      </c>
      <c r="U214" t="str">
        <f>IF(Data!$E214=U$1, "",             IF(ISERR(SEARCH(U$1,Data!$A214)),"",          ";" &amp; VLOOKUP(U$1,Data!$E:$F,2, FALSE) &amp; ";"   )             )</f>
        <v/>
      </c>
      <c r="V214" t="str">
        <f>IF(Data!$E214=V$1, "",             IF(ISERR(SEARCH(V$1,Data!$A214)),"",          ";" &amp; VLOOKUP(V$1,Data!$E:$F,2, FALSE) &amp; ";"   )             )</f>
        <v/>
      </c>
      <c r="W214" t="str">
        <f>IF(Data!$E214=W$1, "",             IF(ISERR(SEARCH(W$1,Data!$A214)),"",          ";" &amp; VLOOKUP(W$1,Data!$E:$F,2, FALSE) &amp; ";"   )             )</f>
        <v/>
      </c>
      <c r="X214" t="str">
        <f>IF(Data!$E214=X$1, "",             IF(ISERR(SEARCH(X$1,Data!$A214)),"",          ";" &amp; VLOOKUP(X$1,Data!$E:$F,2, FALSE) &amp; ";"   )             )</f>
        <v/>
      </c>
      <c r="Y214" t="str">
        <f>IF(Data!$E214=Y$1, "",             IF(ISERR(SEARCH(Y$1,Data!$A214)),"",          ";" &amp; VLOOKUP(Y$1,Data!$E:$F,2, FALSE) &amp; ";"   )             )</f>
        <v/>
      </c>
      <c r="Z214" t="str">
        <f>IF(Data!$E214=Z$1, "",             IF(ISERR(SEARCH(Z$1,Data!$A214)),"",          ";" &amp; VLOOKUP(Z$1,Data!$E:$F,2, FALSE) &amp; ";"   )             )</f>
        <v/>
      </c>
      <c r="AA214" t="str">
        <f>IF(Data!$E214=AA$1, "",             IF(ISERR(SEARCH(AA$1,Data!$A214)),"",          ";" &amp; VLOOKUP(AA$1,Data!$E:$F,2, FALSE) &amp; ";"   )             )</f>
        <v/>
      </c>
      <c r="AB214" t="str">
        <f>IF(Data!$E214=AB$1, "",             IF(ISERR(SEARCH(AB$1,Data!$A214)),"",          ";" &amp; VLOOKUP(AB$1,Data!$E:$F,2, FALSE) &amp; ";"   )             )</f>
        <v/>
      </c>
      <c r="AC214" t="str">
        <f>IF(Data!$E214=AC$1, "",             IF(ISERR(SEARCH(AC$1,Data!$A214)),"",          ";" &amp; VLOOKUP(AC$1,Data!$E:$F,2, FALSE) &amp; ";"   )             )</f>
        <v/>
      </c>
      <c r="AD214" t="str">
        <f>IF(Data!$E214=AD$1, "",             IF(ISERR(SEARCH(AD$1,Data!$A214)),"",          ";" &amp; VLOOKUP(AD$1,Data!$E:$F,2, FALSE) &amp; ";"   )             )</f>
        <v/>
      </c>
      <c r="AE214" t="str">
        <f>IF(Data!$E214=AE$1, "",             IF(ISERR(SEARCH(AE$1,Data!$A214)),"",          ";" &amp; VLOOKUP(AE$1,Data!$E:$F,2, FALSE) &amp; ";"   )             )</f>
        <v/>
      </c>
      <c r="AF214" t="str">
        <f>IF(Data!$E214=AF$1, "",             IF(ISERR(SEARCH(AF$1,Data!$A214)),"",          ";" &amp; VLOOKUP(AF$1,Data!$E:$F,2, FALSE) &amp; ";"   )             )</f>
        <v/>
      </c>
      <c r="AG214" t="str">
        <f>IF(Data!$E214=AG$1, "",             IF(ISERR(SEARCH(AG$1,Data!$A214)),"",          ";" &amp; VLOOKUP(AG$1,Data!$E:$F,2, FALSE) &amp; ";"   )             )</f>
        <v/>
      </c>
      <c r="AH214" t="str">
        <f>IF(Data!$E214=AH$1, "",             IF(ISERR(SEARCH(AH$1,Data!$A214)),"",          ";" &amp; VLOOKUP(AH$1,Data!$E:$F,2, FALSE) &amp; ";"   )             )</f>
        <v/>
      </c>
      <c r="AI214" t="str">
        <f>IF(Data!$E214=AI$1, "",             IF(ISERR(SEARCH(AI$1,Data!$A214)),"",          ";" &amp; VLOOKUP(AI$1,Data!$E:$F,2, FALSE) &amp; ";"   )             )</f>
        <v/>
      </c>
      <c r="AJ214" t="str">
        <f>IF(Data!$E214=AJ$1, "",             IF(ISERR(SEARCH(AJ$1,Data!$A214)),"",          ";" &amp; VLOOKUP(AJ$1,Data!$E:$F,2, FALSE) &amp; ";"   )             )</f>
        <v/>
      </c>
      <c r="AK214" t="str">
        <f>IF(Data!$E214=AK$1, "",             IF(ISERR(SEARCH(AK$1,Data!$A214)),"",          ";" &amp; VLOOKUP(AK$1,Data!$E:$F,2, FALSE) &amp; ";"   )             )</f>
        <v/>
      </c>
      <c r="AL214" t="str">
        <f>IF(Data!$E214=AL$1, "",             IF(ISERR(SEARCH(AL$1,Data!$A214)),"",          ";" &amp; VLOOKUP(AL$1,Data!$E:$F,2, FALSE) &amp; ";"   )             )</f>
        <v/>
      </c>
      <c r="AM214" t="str">
        <f>IF(Data!$E214=AM$1, "",             IF(ISERR(SEARCH(AM$1,Data!$A214)),"",          ";" &amp; VLOOKUP(AM$1,Data!$E:$F,2, FALSE) &amp; ";"   )             )</f>
        <v/>
      </c>
      <c r="AN214" t="str">
        <f>IF(Data!$E214=AN$1, "",             IF(ISERR(SEARCH(AN$1,Data!$A214)),"",          ";" &amp; VLOOKUP(AN$1,Data!$E:$F,2, FALSE) &amp; ";"   )             )</f>
        <v/>
      </c>
      <c r="AO214" t="str">
        <f>IF(Data!$E214=AO$1, "",             IF(ISERR(SEARCH(AO$1,Data!$A214)),"",          ";" &amp; VLOOKUP(AO$1,Data!$E:$F,2, FALSE) &amp; ";"   )             )</f>
        <v/>
      </c>
      <c r="AP214" t="str">
        <f>IF(Data!$E214=AP$1, "",             IF(ISERR(SEARCH(AP$1,Data!$A214)),"",          ";" &amp; VLOOKUP(AP$1,Data!$E:$F,2, FALSE) &amp; ";"   )             )</f>
        <v/>
      </c>
      <c r="AQ214" t="str">
        <f>IF(Data!$E214=AQ$1, "",             IF(ISERR(SEARCH(AQ$1,Data!$A214)),"",          ";" &amp; VLOOKUP(AQ$1,Data!$E:$F,2, FALSE) &amp; ";"   )             )</f>
        <v/>
      </c>
      <c r="AR214" t="str">
        <f>IF(Data!$E214=AR$1, "",             IF(ISERR(SEARCH(AR$1,Data!$A214)),"",          ";" &amp; VLOOKUP(AR$1,Data!$E:$F,2, FALSE) &amp; ";"   )             )</f>
        <v/>
      </c>
      <c r="AS214" t="str">
        <f>IF(Data!$E214=AS$1, "",             IF(ISERR(SEARCH(AS$1,Data!$A214)),"",          ";" &amp; VLOOKUP(AS$1,Data!$E:$F,2, FALSE) &amp; ";"   )             )</f>
        <v/>
      </c>
      <c r="AT214" t="str">
        <f>IF(Data!$E214=AT$1, "",             IF(ISERR(SEARCH(AT$1,Data!$A214)),"",          ";" &amp; VLOOKUP(AT$1,Data!$E:$F,2, FALSE) &amp; ";"   )             )</f>
        <v/>
      </c>
      <c r="AU214" t="str">
        <f>IF(Data!$E214=AU$1, "",             IF(ISERR(SEARCH(AU$1,Data!$A214)),"",          ";" &amp; VLOOKUP(AU$1,Data!$E:$F,2, FALSE) &amp; ";"   )             )</f>
        <v/>
      </c>
      <c r="AV214" t="str">
        <f>IF(Data!$E214=AV$1, "",             IF(ISERR(SEARCH(AV$1,Data!$A214)),"",          ";" &amp; VLOOKUP(AV$1,Data!$E:$F,2, FALSE) &amp; ";"   )             )</f>
        <v/>
      </c>
      <c r="AW214" t="str">
        <f>IF(Data!$E214=AW$1, "",             IF(ISERR(SEARCH(AW$1,Data!$A214)),"",          ";" &amp; VLOOKUP(AW$1,Data!$E:$F,2, FALSE) &amp; ";"   )             )</f>
        <v/>
      </c>
      <c r="AX214" t="str">
        <f>IF(Data!$E214=AX$1, "",             IF(ISERR(SEARCH(AX$1,Data!$A214)),"",          ";" &amp; VLOOKUP(AX$1,Data!$E:$F,2, FALSE) &amp; ";"   )             )</f>
        <v/>
      </c>
      <c r="AY214" t="str">
        <f>IF(Data!$E214=AY$1, "",             IF(ISERR(SEARCH(AY$1,Data!$A214)),"",          ";" &amp; VLOOKUP(AY$1,Data!$E:$F,2, FALSE) &amp; ";"   )             )</f>
        <v/>
      </c>
      <c r="AZ214" t="str">
        <f>IF(Data!$E214=AZ$1, "",             IF(ISERR(SEARCH(AZ$1,Data!$A214)),"",          ";" &amp; VLOOKUP(AZ$1,Data!$E:$F,2, FALSE) &amp; ";"   )             )</f>
        <v/>
      </c>
      <c r="BA214" t="str">
        <f>IF(Data!$E214=BA$1, "",             IF(ISERR(SEARCH(BA$1,Data!$A214)),"",          ";" &amp; VLOOKUP(BA$1,Data!$E:$F,2, FALSE) &amp; ";"   )             )</f>
        <v/>
      </c>
      <c r="BB214" t="str">
        <f>IF(Data!$E214=BB$1, "",             IF(ISERR(SEARCH(BB$1,Data!$A214)),"",          ";" &amp; VLOOKUP(BB$1,Data!$E:$F,2, FALSE) &amp; ";"   )             )</f>
        <v/>
      </c>
      <c r="BC214" t="str">
        <f>IF(Data!$E214=BC$1, "",             IF(ISERR(SEARCH(BC$1,Data!$A214)),"",          ";" &amp; VLOOKUP(BC$1,Data!$E:$F,2, FALSE) &amp; ";"   )             )</f>
        <v/>
      </c>
      <c r="BD214" t="str">
        <f>IF(Data!$E214=BD$1, "",             IF(ISERR(SEARCH(BD$1,Data!$A214)),"",          ";" &amp; VLOOKUP(BD$1,Data!$E:$F,2, FALSE) &amp; ";"   )             )</f>
        <v/>
      </c>
      <c r="BE214" t="str">
        <f>IF(Data!$E214=BE$1, "",             IF(ISERR(SEARCH(BE$1,Data!$A214)),"",          ";" &amp; VLOOKUP(BE$1,Data!$E:$F,2, FALSE) &amp; ";"   )             )</f>
        <v/>
      </c>
      <c r="BF214" t="str">
        <f>IF(Data!$E214=BF$1, "",             IF(ISERR(SEARCH(BF$1,Data!$A214)),"",          ";" &amp; VLOOKUP(BF$1,Data!$E:$F,2, FALSE) &amp; ";"   )             )</f>
        <v/>
      </c>
      <c r="BG214" t="str">
        <f>IF(Data!$E214=BG$1, "",             IF(ISERR(SEARCH(BG$1,Data!$A214)),"",          ";" &amp; VLOOKUP(BG$1,Data!$E:$F,2, FALSE) &amp; ";"   )             )</f>
        <v/>
      </c>
      <c r="BH214" t="str">
        <f>IF(Data!$E214=BH$1, "",             IF(ISERR(SEARCH(BH$1,Data!$A214)),"",          ";" &amp; VLOOKUP(BH$1,Data!$E:$F,2, FALSE) &amp; ";"   )             )</f>
        <v/>
      </c>
      <c r="BI214" t="str">
        <f>IF(Data!$E214=BI$1, "",             IF(ISERR(SEARCH(BI$1,Data!$A214)),"",          ";" &amp; VLOOKUP(BI$1,Data!$E:$F,2, FALSE) &amp; ";"   )             )</f>
        <v/>
      </c>
      <c r="BJ214" t="str">
        <f>IF(Data!$E214=BJ$1, "",             IF(ISERR(SEARCH(BJ$1,Data!$A214)),"",          ";" &amp; VLOOKUP(BJ$1,Data!$E:$F,2, FALSE) &amp; ";"   )             )</f>
        <v/>
      </c>
      <c r="BK214" t="str">
        <f>IF(Data!$E214=BK$1, "",             IF(ISERR(SEARCH(BK$1,Data!$A214)),"",          ";" &amp; VLOOKUP(BK$1,Data!$E:$F,2, FALSE) &amp; ";"   )             )</f>
        <v/>
      </c>
      <c r="BL214" t="str">
        <f>IF(Data!$E214=BL$1, "",             IF(ISERR(SEARCH(BL$1,Data!$A214)),"",          ";" &amp; VLOOKUP(BL$1,Data!$E:$F,2, FALSE) &amp; ";"   )             )</f>
        <v/>
      </c>
      <c r="BM214" t="str">
        <f>IF(Data!$E214=BM$1, "",             IF(ISERR(SEARCH(BM$1,Data!$A214)),"",          ";" &amp; VLOOKUP(BM$1,Data!$E:$F,2, FALSE) &amp; ";"   )             )</f>
        <v/>
      </c>
      <c r="BN214" t="str">
        <f>IF(Data!$E214=BN$1, "",             IF(ISERR(SEARCH(BN$1,Data!$A214)),"",          ";" &amp; VLOOKUP(BN$1,Data!$E:$F,2, FALSE) &amp; ";"   )             )</f>
        <v/>
      </c>
      <c r="BO214" t="str">
        <f>IF(Data!$E214=BO$1, "",             IF(ISERR(SEARCH(BO$1,Data!$A214)),"",          ";" &amp; VLOOKUP(BO$1,Data!$E:$F,2, FALSE) &amp; ";"   )             )</f>
        <v/>
      </c>
      <c r="BP214" t="str">
        <f>IF(Data!$E214=BP$1, "",             IF(ISERR(SEARCH(BP$1,Data!$A214)),"",          ";" &amp; VLOOKUP(BP$1,Data!$E:$F,2, FALSE) &amp; ";"   )             )</f>
        <v/>
      </c>
      <c r="BQ214" t="str">
        <f>IF(Data!$E214=BQ$1, "",             IF(ISERR(SEARCH(BQ$1,Data!$A214)),"",          ";" &amp; VLOOKUP(BQ$1,Data!$E:$F,2, FALSE) &amp; ";"   )             )</f>
        <v/>
      </c>
      <c r="BR214" t="str">
        <f>IF(Data!$E214=BR$1, "",             IF(ISERR(SEARCH(BR$1,Data!$A214)),"",          ";" &amp; VLOOKUP(BR$1,Data!$E:$F,2, FALSE) &amp; ";"   )             )</f>
        <v/>
      </c>
      <c r="BS214" t="str">
        <f>IF(Data!$E214=BS$1, "",             IF(ISERR(SEARCH(BS$1,Data!$A214)),"",          ";" &amp; VLOOKUP(BS$1,Data!$E:$F,2, FALSE) &amp; ";"   )             )</f>
        <v/>
      </c>
      <c r="BT214" t="str">
        <f>IF(Data!$E214=BT$1, "",             IF(ISERR(SEARCH(BT$1,Data!$A214)),"",          ";" &amp; VLOOKUP(BT$1,Data!$E:$F,2, FALSE) &amp; ";"   )             )</f>
        <v/>
      </c>
      <c r="BU214" t="str">
        <f>IF(Data!$E214=BU$1, "",             IF(ISERR(SEARCH(BU$1,Data!$A214)),"",          ";" &amp; VLOOKUP(BU$1,Data!$E:$F,2, FALSE) &amp; ";"   )             )</f>
        <v/>
      </c>
      <c r="BV214" t="str">
        <f>IF(Data!$E214=BV$1, "",             IF(ISERR(SEARCH(BV$1,Data!$A214)),"",          ";" &amp; VLOOKUP(BV$1,Data!$E:$F,2, FALSE) &amp; ";"   )             )</f>
        <v/>
      </c>
      <c r="BW214" t="str">
        <f>IF(Data!$E214=BW$1, "",             IF(ISERR(SEARCH(BW$1,Data!$A214)),"",          ";" &amp; VLOOKUP(BW$1,Data!$E:$F,2, FALSE) &amp; ";"   )             )</f>
        <v/>
      </c>
      <c r="BX214" t="str">
        <f>IF(Data!$E214=BX$1, "",             IF(ISERR(SEARCH(BX$1,Data!$A214)),"",          ";" &amp; VLOOKUP(BX$1,Data!$E:$F,2, FALSE) &amp; ";"   )             )</f>
        <v/>
      </c>
      <c r="BY214" t="str">
        <f>IF(Data!$E214=BY$1, "",             IF(ISERR(SEARCH(BY$1,Data!$A214)),"",          ";" &amp; VLOOKUP(BY$1,Data!$E:$F,2, FALSE) &amp; ";"   )             )</f>
        <v/>
      </c>
      <c r="BZ214" t="str">
        <f>IF(Data!$E214=BZ$1, "",             IF(ISERR(SEARCH(BZ$1,Data!$A214)),"",          ";" &amp; VLOOKUP(BZ$1,Data!$E:$F,2, FALSE) &amp; ";"   )             )</f>
        <v/>
      </c>
      <c r="CA214" t="str">
        <f>IF(Data!$E214=CA$1, "",             IF(ISERR(SEARCH(CA$1,Data!$A214)),"",          ";" &amp; VLOOKUP(CA$1,Data!$E:$F,2, FALSE) &amp; ";"   )             )</f>
        <v/>
      </c>
      <c r="CB214" t="str">
        <f>IF(Data!$E214=CB$1, "",             IF(ISERR(SEARCH(CB$1,Data!$A214)),"",          ";" &amp; VLOOKUP(CB$1,Data!$E:$F,2, FALSE) &amp; ";"   )             )</f>
        <v/>
      </c>
      <c r="CC214" t="str">
        <f>IF(Data!$E214=CC$1, "",             IF(ISERR(SEARCH(CC$1,Data!$A214)),"",          ";" &amp; VLOOKUP(CC$1,Data!$E:$F,2, FALSE) &amp; ";"   )             )</f>
        <v/>
      </c>
      <c r="CD214" t="str">
        <f>IF(Data!$E214=CD$1, "",             IF(ISERR(SEARCH(CD$1,Data!$A214)),"",          ";" &amp; VLOOKUP(CD$1,Data!$E:$F,2, FALSE) &amp; ";"   )             )</f>
        <v/>
      </c>
      <c r="CE214" t="str">
        <f>IF(Data!$E214=CE$1, "",             IF(ISERR(SEARCH(CE$1,Data!$A214)),"",          ";" &amp; VLOOKUP(CE$1,Data!$E:$F,2, FALSE) &amp; ";"   )             )</f>
        <v/>
      </c>
      <c r="CF214" t="str">
        <f>IF(Data!$E214=CF$1, "",             IF(ISERR(SEARCH(CF$1,Data!$A214)),"",          ";" &amp; VLOOKUP(CF$1,Data!$E:$F,2, FALSE) &amp; ";"   )             )</f>
        <v/>
      </c>
      <c r="CG214" t="str">
        <f>IF(Data!$E214=CG$1, "",             IF(ISERR(SEARCH(CG$1,Data!$A214)),"",          ";" &amp; VLOOKUP(CG$1,Data!$E:$F,2, FALSE) &amp; ";"   )             )</f>
        <v/>
      </c>
      <c r="CH214" t="str">
        <f>IF(Data!$E214=CH$1, "",             IF(ISERR(SEARCH(CH$1,Data!$A214)),"",          ";" &amp; VLOOKUP(CH$1,Data!$E:$F,2, FALSE) &amp; ";"   )             )</f>
        <v/>
      </c>
      <c r="CI214" t="str">
        <f>IF(Data!$E214=CI$1, "",             IF(ISERR(SEARCH(CI$1,Data!$A214)),"",          ";" &amp; VLOOKUP(CI$1,Data!$E:$F,2, FALSE) &amp; ";"   )             )</f>
        <v/>
      </c>
      <c r="CJ214" t="str">
        <f>IF(Data!$E214=CJ$1, "",             IF(ISERR(SEARCH(CJ$1,Data!$A214)),"",          ";" &amp; VLOOKUP(CJ$1,Data!$E:$F,2, FALSE) &amp; ";"   )             )</f>
        <v/>
      </c>
      <c r="CK214" t="str">
        <f>IF(Data!$E214=CK$1, "",             IF(ISERR(SEARCH(CK$1,Data!$A214)),"",          ";" &amp; VLOOKUP(CK$1,Data!$E:$F,2, FALSE) &amp; ";"   )             )</f>
        <v/>
      </c>
      <c r="CL214" t="str">
        <f>IF(Data!$E214=CL$1, "",             IF(ISERR(SEARCH(CL$1,Data!$A214)),"",          ";" &amp; VLOOKUP(CL$1,Data!$E:$F,2, FALSE) &amp; ";"   )             )</f>
        <v/>
      </c>
      <c r="CM214" t="str">
        <f>IF(Data!$E214=CM$1, "",             IF(ISERR(SEARCH(CM$1,Data!$A214)),"",          ";" &amp; VLOOKUP(CM$1,Data!$E:$F,2, FALSE) &amp; ";"   )             )</f>
        <v/>
      </c>
      <c r="CN214" t="str">
        <f>IF(Data!$E214=CN$1, "",             IF(ISERR(SEARCH(CN$1,Data!$A214)),"",          ";" &amp; VLOOKUP(CN$1,Data!$E:$F,2, FALSE) &amp; ";"   )             )</f>
        <v/>
      </c>
      <c r="CO214" t="str">
        <f>IF(Data!$E214=CO$1, "",             IF(ISERR(SEARCH(CO$1,Data!$A214)),"",          ";" &amp; VLOOKUP(CO$1,Data!$E:$F,2, FALSE) &amp; ";"   )             )</f>
        <v/>
      </c>
      <c r="CP214" t="str">
        <f>IF(Data!$E214=CP$1, "",             IF(ISERR(SEARCH(CP$1,Data!$A214)),"",          ";" &amp; VLOOKUP(CP$1,Data!$E:$F,2, FALSE) &amp; ";"   )             )</f>
        <v/>
      </c>
      <c r="CQ214" t="str">
        <f>IF(Data!$E214=CQ$1, "",             IF(ISERR(SEARCH(CQ$1,Data!$A214)),"",          ";" &amp; VLOOKUP(CQ$1,Data!$E:$F,2, FALSE) &amp; ";"   )             )</f>
        <v/>
      </c>
      <c r="CR214" t="str">
        <f>IF(Data!$E214=CR$1, "",             IF(ISERR(SEARCH(CR$1,Data!$A214)),"",          ";" &amp; VLOOKUP(CR$1,Data!$E:$F,2, FALSE) &amp; ";"   )             )</f>
        <v/>
      </c>
      <c r="CS214" t="str">
        <f>IF(Data!$E214=CS$1, "",             IF(ISERR(SEARCH(CS$1,Data!$A214)),"",          ";" &amp; VLOOKUP(CS$1,Data!$E:$F,2, FALSE) &amp; ";"   )             )</f>
        <v/>
      </c>
      <c r="CT214" t="str">
        <f>IF(Data!$E214=CT$1, "",             IF(ISERR(SEARCH(CT$1,Data!$A214)),"",          ";" &amp; VLOOKUP(CT$1,Data!$E:$F,2, FALSE) &amp; ";"   )             )</f>
        <v/>
      </c>
      <c r="CU214" t="str">
        <f>IF(Data!$E214=CU$1, "",             IF(ISERR(SEARCH(CU$1,Data!$A214)),"",          ";" &amp; VLOOKUP(CU$1,Data!$E:$F,2, FALSE) &amp; ";"   )             )</f>
        <v/>
      </c>
      <c r="CV214" t="str">
        <f>IF(Data!$E214=CV$1, "",             IF(ISERR(SEARCH(CV$1,Data!$A214)),"",          ";" &amp; VLOOKUP(CV$1,Data!$E:$F,2, FALSE) &amp; ";"   )             )</f>
        <v/>
      </c>
      <c r="CW214" t="str">
        <f>IF(Data!$E214=CW$1, "",             IF(ISERR(SEARCH(CW$1,Data!$A214)),"",          ";" &amp; VLOOKUP(CW$1,Data!$E:$F,2, FALSE) &amp; ";"   )             )</f>
        <v/>
      </c>
      <c r="CX214" t="str">
        <f>IF(Data!$E214=CX$1, "",             IF(ISERR(SEARCH(CX$1,Data!$A214)),"",          ";" &amp; VLOOKUP(CX$1,Data!$E:$F,2, FALSE) &amp; ";"   )             )</f>
        <v/>
      </c>
      <c r="CY214" t="str">
        <f>IF(Data!$E214=CY$1, "",             IF(ISERR(SEARCH(CY$1,Data!$A214)),"",          ";" &amp; VLOOKUP(CY$1,Data!$E:$F,2, FALSE) &amp; ";"   )             )</f>
        <v/>
      </c>
      <c r="CZ214" t="str">
        <f>IF(Data!$E214=CZ$1, "",             IF(ISERR(SEARCH(CZ$1,Data!$A214)),"",          ";" &amp; VLOOKUP(CZ$1,Data!$E:$F,2, FALSE) &amp; ";"   )             )</f>
        <v/>
      </c>
      <c r="DA214" t="str">
        <f>IF(Data!$E214=DA$1, "",             IF(ISERR(SEARCH(DA$1,Data!$A214)),"",          ";" &amp; VLOOKUP(DA$1,Data!$E:$F,2, FALSE) &amp; ";"   )             )</f>
        <v/>
      </c>
      <c r="DB214" t="str">
        <f>IF(Data!$E214=DB$1, "",             IF(ISERR(SEARCH(DB$1,Data!$A214)),"",          ";" &amp; VLOOKUP(DB$1,Data!$E:$F,2, FALSE) &amp; ";"   )             )</f>
        <v/>
      </c>
      <c r="DC214" t="str">
        <f>IF(Data!$E214=DC$1, "",             IF(ISERR(SEARCH(DC$1,Data!$A214)),"",          ";" &amp; VLOOKUP(DC$1,Data!$E:$F,2, FALSE) &amp; ";"   )             )</f>
        <v/>
      </c>
      <c r="DD214" t="str">
        <f>IF(Data!$E214=DD$1, "",             IF(ISERR(SEARCH(DD$1,Data!$A214)),"",          ";" &amp; VLOOKUP(DD$1,Data!$E:$F,2, FALSE) &amp; ";"   )             )</f>
        <v/>
      </c>
      <c r="DE214" t="str">
        <f>IF(Data!$E214=DE$1, "",             IF(ISERR(SEARCH(DE$1,Data!$A214)),"",          ";" &amp; VLOOKUP(DE$1,Data!$E:$F,2, FALSE) &amp; ";"   )             )</f>
        <v/>
      </c>
      <c r="DF214" t="str">
        <f>IF(Data!$E214=DF$1, "",             IF(ISERR(SEARCH(DF$1,Data!$A214)),"",          ";" &amp; VLOOKUP(DF$1,Data!$E:$F,2, FALSE) &amp; ";"   )             )</f>
        <v/>
      </c>
      <c r="DG214" t="str">
        <f>IF(Data!$E214=DG$1, "",             IF(ISERR(SEARCH(DG$1,Data!$A214)),"",          ";" &amp; VLOOKUP(DG$1,Data!$E:$F,2, FALSE) &amp; ";"   )             )</f>
        <v/>
      </c>
      <c r="DH214" t="str">
        <f>IF(Data!$E214=DH$1, "",             IF(ISERR(SEARCH(DH$1,Data!$A214)),"",          ";" &amp; VLOOKUP(DH$1,Data!$E:$F,2, FALSE) &amp; ";"   )             )</f>
        <v/>
      </c>
      <c r="DI214" t="str">
        <f>IF(Data!$E214=DI$1, "",             IF(ISERR(SEARCH(DI$1,Data!$A214)),"",          ";" &amp; VLOOKUP(DI$1,Data!$E:$F,2, FALSE) &amp; ";"   )             )</f>
        <v/>
      </c>
      <c r="DJ214" t="str">
        <f>IF(Data!$E214=DJ$1, "",             IF(ISERR(SEARCH(DJ$1,Data!$A214)),"",          ";" &amp; VLOOKUP(DJ$1,Data!$E:$F,2, FALSE) &amp; ";"   )             )</f>
        <v/>
      </c>
      <c r="DK214" t="str">
        <f>IF(Data!$E214=DK$1, "",             IF(ISERR(SEARCH(DK$1,Data!$A214)),"",          ";" &amp; VLOOKUP(DK$1,Data!$E:$F,2, FALSE) &amp; ";"   )             )</f>
        <v/>
      </c>
      <c r="DL214" t="str">
        <f>IF(Data!$E214=DL$1, "",             IF(ISERR(SEARCH(DL$1,Data!$A214)),"",          ";" &amp; VLOOKUP(DL$1,Data!$E:$F,2, FALSE) &amp; ";"   )             )</f>
        <v/>
      </c>
      <c r="DM214" t="str">
        <f>IF(Data!$E214=DM$1, "",             IF(ISERR(SEARCH(DM$1,Data!$A214)),"",          ";" &amp; VLOOKUP(DM$1,Data!$E:$F,2, FALSE) &amp; ";"   )             )</f>
        <v/>
      </c>
      <c r="DN214" t="str">
        <f>IF(Data!$E214=DN$1, "",             IF(ISERR(SEARCH(DN$1,Data!$A214)),"",          ";" &amp; VLOOKUP(DN$1,Data!$E:$F,2, FALSE) &amp; ";"   )             )</f>
        <v/>
      </c>
      <c r="DO214" t="str">
        <f>IF(Data!$E214=DO$1, "",             IF(ISERR(SEARCH(DO$1,Data!$A214)),"",          ";" &amp; VLOOKUP(DO$1,Data!$E:$F,2, FALSE) &amp; ";"   )             )</f>
        <v/>
      </c>
      <c r="DP214" t="str">
        <f>IF(Data!$E214=DP$1, "",             IF(ISERR(SEARCH(DP$1,Data!$A214)),"",          ";" &amp; VLOOKUP(DP$1,Data!$E:$F,2, FALSE) &amp; ";"   )             )</f>
        <v/>
      </c>
      <c r="DQ214" t="str">
        <f>IF(Data!$E214=DQ$1, "",             IF(ISERR(SEARCH(DQ$1,Data!$A214)),"",          ";" &amp; VLOOKUP(DQ$1,Data!$E:$F,2, FALSE) &amp; ";"   )             )</f>
        <v/>
      </c>
      <c r="DR214" t="str">
        <f>IF(Data!$E214=DR$1, "",             IF(ISERR(SEARCH(DR$1,Data!$A214)),"",          ";" &amp; VLOOKUP(DR$1,Data!$E:$F,2, FALSE) &amp; ";"   )             )</f>
        <v/>
      </c>
      <c r="DS214" t="str">
        <f>IF(Data!$E214=DS$1, "",             IF(ISERR(SEARCH(DS$1,Data!$A214)),"",          ";" &amp; VLOOKUP(DS$1,Data!$E:$F,2, FALSE) &amp; ";"   )             )</f>
        <v/>
      </c>
      <c r="DT214" t="str">
        <f>IF(Data!$E214=DT$1, "",             IF(ISERR(SEARCH(DT$1,Data!$A214)),"",          ";" &amp; VLOOKUP(DT$1,Data!$E:$F,2, FALSE) &amp; ";"   )             )</f>
        <v/>
      </c>
      <c r="DU214" t="str">
        <f>IF(Data!$E214=DU$1, "",             IF(ISERR(SEARCH(DU$1,Data!$A214)),"",          ";" &amp; VLOOKUP(DU$1,Data!$E:$F,2, FALSE) &amp; ";"   )             )</f>
        <v/>
      </c>
      <c r="DV214" t="str">
        <f>IF(Data!$E214=DV$1, "",             IF(ISERR(SEARCH(DV$1,Data!$A214)),"",          ";" &amp; VLOOKUP(DV$1,Data!$E:$F,2, FALSE) &amp; ";"   )             )</f>
        <v/>
      </c>
      <c r="DW214" t="str">
        <f>IF(Data!$E214=DW$1, "",             IF(ISERR(SEARCH(DW$1,Data!$A214)),"",          ";" &amp; VLOOKUP(DW$1,Data!$E:$F,2, FALSE) &amp; ";"   )             )</f>
        <v/>
      </c>
      <c r="DX214" t="str">
        <f>IF(Data!$E214=DX$1, "",             IF(ISERR(SEARCH(DX$1,Data!$A214)),"",          ";" &amp; VLOOKUP(DX$1,Data!$E:$F,2, FALSE) &amp; ";"   )             )</f>
        <v/>
      </c>
      <c r="DY214" t="str">
        <f>IF(Data!$E214=DY$1, "",             IF(ISERR(SEARCH(DY$1,Data!$A214)),"",          ";" &amp; VLOOKUP(DY$1,Data!$E:$F,2, FALSE) &amp; ";"   )             )</f>
        <v/>
      </c>
      <c r="DZ214" t="str">
        <f>IF(Data!$E214=DZ$1, "",             IF(ISERR(SEARCH(DZ$1,Data!$A214)),"",          ";" &amp; VLOOKUP(DZ$1,Data!$E:$F,2, FALSE) &amp; ";"   )             )</f>
        <v/>
      </c>
      <c r="EA214" t="str">
        <f>IF(Data!$E214=EA$1, "",             IF(ISERR(SEARCH(EA$1,Data!$A214)),"",          ";" &amp; VLOOKUP(EA$1,Data!$E:$F,2, FALSE) &amp; ";"   )             )</f>
        <v/>
      </c>
      <c r="EB214" t="str">
        <f>IF(Data!$E214=EB$1, "",             IF(ISERR(SEARCH(EB$1,Data!$A214)),"",          ";" &amp; VLOOKUP(EB$1,Data!$E:$F,2, FALSE) &amp; ";"   )             )</f>
        <v/>
      </c>
      <c r="EC214" t="str">
        <f>IF(Data!$E214=EC$1, "",             IF(ISERR(SEARCH(EC$1,Data!$A214)),"",          ";" &amp; VLOOKUP(EC$1,Data!$E:$F,2, FALSE) &amp; ";"   )             )</f>
        <v/>
      </c>
      <c r="ED214" t="str">
        <f>IF(Data!$E214=ED$1, "",             IF(ISERR(SEARCH(ED$1,Data!$A214)),"",          ";" &amp; VLOOKUP(ED$1,Data!$E:$F,2, FALSE) &amp; ";"   )             )</f>
        <v/>
      </c>
      <c r="EE214" t="str">
        <f>IF(Data!$E214=EE$1, "",             IF(ISERR(SEARCH(EE$1,Data!$A214)),"",          ";" &amp; VLOOKUP(EE$1,Data!$E:$F,2, FALSE) &amp; ";"   )             )</f>
        <v/>
      </c>
      <c r="EF214" t="str">
        <f>IF(Data!$E214=EF$1, "",             IF(ISERR(SEARCH(EF$1,Data!$A214)),"",          ";" &amp; VLOOKUP(EF$1,Data!$E:$F,2, FALSE) &amp; ";"   )             )</f>
        <v/>
      </c>
      <c r="EG214" t="str">
        <f>IF(Data!$E214=EG$1, "",             IF(ISERR(SEARCH(EG$1,Data!$A214)),"",          ";" &amp; VLOOKUP(EG$1,Data!$E:$F,2, FALSE) &amp; ";"   )             )</f>
        <v/>
      </c>
      <c r="EH214" t="str">
        <f>IF(Data!$E214=EH$1, "",             IF(ISERR(SEARCH(EH$1,Data!$A214)),"",          ";" &amp; VLOOKUP(EH$1,Data!$E:$F,2, FALSE) &amp; ";"   )             )</f>
        <v/>
      </c>
      <c r="EI214" t="str">
        <f>IF(Data!$E214=EI$1, "",             IF(ISERR(SEARCH(EI$1,Data!$A214)),"",          ";" &amp; VLOOKUP(EI$1,Data!$E:$F,2, FALSE) &amp; ";"   )             )</f>
        <v/>
      </c>
      <c r="EJ214" t="str">
        <f>IF(Data!$E214=EJ$1, "",             IF(ISERR(SEARCH(EJ$1,Data!$A214)),"",          ";" &amp; VLOOKUP(EJ$1,Data!$E:$F,2, FALSE) &amp; ";"   )             )</f>
        <v/>
      </c>
      <c r="EK214" t="str">
        <f>IF(Data!$E214=EK$1, "",             IF(ISERR(SEARCH(EK$1,Data!$A214)),"",          ";" &amp; VLOOKUP(EK$1,Data!$E:$F,2, FALSE) &amp; ";"   )             )</f>
        <v/>
      </c>
      <c r="EL214" t="str">
        <f>IF(Data!$E214=EL$1, "",             IF(ISERR(SEARCH(EL$1,Data!$A214)),"",          ";" &amp; VLOOKUP(EL$1,Data!$E:$F,2, FALSE) &amp; ";"   )             )</f>
        <v/>
      </c>
      <c r="EM214" t="str">
        <f>IF(Data!$E214=EM$1, "",             IF(ISERR(SEARCH(EM$1,Data!$A214)),"",          ";" &amp; VLOOKUP(EM$1,Data!$E:$F,2, FALSE) &amp; ";"   )             )</f>
        <v/>
      </c>
      <c r="EN214" t="str">
        <f>IF(Data!$E214=EN$1, "",             IF(ISERR(SEARCH(EN$1,Data!$A214)),"",          ";" &amp; VLOOKUP(EN$1,Data!$E:$F,2, FALSE) &amp; ";"   )             )</f>
        <v/>
      </c>
      <c r="EO214" t="str">
        <f>IF(Data!$E214=EO$1, "",             IF(ISERR(SEARCH(EO$1,Data!$A214)),"",          ";" &amp; VLOOKUP(EO$1,Data!$E:$F,2, FALSE) &amp; ";"   )             )</f>
        <v/>
      </c>
      <c r="EP214" t="str">
        <f>IF(Data!$E214=EP$1, "",             IF(ISERR(SEARCH(EP$1,Data!$A214)),"",          ";" &amp; VLOOKUP(EP$1,Data!$E:$F,2, FALSE) &amp; ";"   )             )</f>
        <v/>
      </c>
      <c r="EQ214" t="str">
        <f>IF(Data!$E214=EQ$1, "",             IF(ISERR(SEARCH(EQ$1,Data!$A214)),"",          ";" &amp; VLOOKUP(EQ$1,Data!$E:$F,2, FALSE) &amp; ";"   )             )</f>
        <v/>
      </c>
      <c r="ER214" t="str">
        <f>IF(Data!$E214=ER$1, "",             IF(ISERR(SEARCH(ER$1,Data!$A214)),"",          ";" &amp; VLOOKUP(ER$1,Data!$E:$F,2, FALSE) &amp; ";"   )             )</f>
        <v/>
      </c>
      <c r="ES214" t="str">
        <f>IF(Data!$E214=ES$1, "",             IF(ISERR(SEARCH(ES$1,Data!$A214)),"",          ";" &amp; VLOOKUP(ES$1,Data!$E:$F,2, FALSE) &amp; ";"   )             )</f>
        <v/>
      </c>
      <c r="ET214" t="str">
        <f>IF(Data!$E214=ET$1, "",             IF(ISERR(SEARCH(ET$1,Data!$A214)),"",          ";" &amp; VLOOKUP(ET$1,Data!$E:$F,2, FALSE) &amp; ";"   )             )</f>
        <v/>
      </c>
      <c r="EU214" t="str">
        <f>IF(Data!$E214=EU$1, "",             IF(ISERR(SEARCH(EU$1,Data!$A214)),"",          ";" &amp; VLOOKUP(EU$1,Data!$E:$F,2, FALSE) &amp; ";"   )             )</f>
        <v/>
      </c>
      <c r="EV214" t="str">
        <f>IF(Data!$E214=EV$1, "",             IF(ISERR(SEARCH(EV$1,Data!$A214)),"",          ";" &amp; VLOOKUP(EV$1,Data!$E:$F,2, FALSE) &amp; ";"   )             )</f>
        <v/>
      </c>
      <c r="EW214" t="str">
        <f>IF(Data!$E214=EW$1, "",             IF(ISERR(SEARCH(EW$1,Data!$A214)),"",          ";" &amp; VLOOKUP(EW$1,Data!$E:$F,2, FALSE) &amp; ";"   )             )</f>
        <v/>
      </c>
      <c r="EX214" t="str">
        <f>IF(Data!$E214=EX$1, "",             IF(ISERR(SEARCH(EX$1,Data!$A214)),"",          ";" &amp; VLOOKUP(EX$1,Data!$E:$F,2, FALSE) &amp; ";"   )             )</f>
        <v/>
      </c>
      <c r="EY214" t="str">
        <f>IF(Data!$E214=EY$1, "",             IF(ISERR(SEARCH(EY$1,Data!$A214)),"",          ";" &amp; VLOOKUP(EY$1,Data!$E:$F,2, FALSE) &amp; ";"   )             )</f>
        <v/>
      </c>
      <c r="EZ214" t="str">
        <f>IF(Data!$E214=EZ$1, "",             IF(ISERR(SEARCH(EZ$1,Data!$A214)),"",          ";" &amp; VLOOKUP(EZ$1,Data!$E:$F,2, FALSE) &amp; ";"   )             )</f>
        <v/>
      </c>
      <c r="FA214" t="str">
        <f>IF(Data!$E214=FA$1, "",             IF(ISERR(SEARCH(FA$1,Data!$A214)),"",          ";" &amp; VLOOKUP(FA$1,Data!$E:$F,2, FALSE) &amp; ";"   )             )</f>
        <v/>
      </c>
      <c r="FB214" t="str">
        <f>IF(Data!$E214=FB$1, "",             IF(ISERR(SEARCH(FB$1,Data!$A214)),"",          ";" &amp; VLOOKUP(FB$1,Data!$E:$F,2, FALSE) &amp; ";"   )             )</f>
        <v/>
      </c>
      <c r="FC214" t="str">
        <f>IF(Data!$E214=FC$1, "",             IF(ISERR(SEARCH(FC$1,Data!$A214)),"",          ";" &amp; VLOOKUP(FC$1,Data!$E:$F,2, FALSE) &amp; ";"   )             )</f>
        <v/>
      </c>
      <c r="FD214" t="str">
        <f>IF(Data!$E214=FD$1, "",             IF(ISERR(SEARCH(FD$1,Data!$A214)),"",          ";" &amp; VLOOKUP(FD$1,Data!$E:$F,2, FALSE) &amp; ";"   )             )</f>
        <v/>
      </c>
      <c r="FE214" t="str">
        <f>IF(Data!$E214=FE$1, "",             IF(ISERR(SEARCH(FE$1,Data!$A214)),"",          ";" &amp; VLOOKUP(FE$1,Data!$E:$F,2, FALSE) &amp; ";"   )             )</f>
        <v/>
      </c>
      <c r="FF214" t="str">
        <f>IF(Data!$E214=FF$1, "",             IF(ISERR(SEARCH(FF$1,Data!$A214)),"",          ";" &amp; VLOOKUP(FF$1,Data!$E:$F,2, FALSE) &amp; ";"   )             )</f>
        <v/>
      </c>
      <c r="FG214" t="str">
        <f>IF(Data!$E214=FG$1, "",             IF(ISERR(SEARCH(FG$1,Data!$A214)),"",          ";" &amp; VLOOKUP(FG$1,Data!$E:$F,2, FALSE) &amp; ";"   )             )</f>
        <v/>
      </c>
      <c r="FH214" t="str">
        <f>IF(Data!$E214=FH$1, "",             IF(ISERR(SEARCH(FH$1,Data!$A214)),"",          ";" &amp; VLOOKUP(FH$1,Data!$E:$F,2, FALSE) &amp; ";"   )             )</f>
        <v/>
      </c>
      <c r="FI214" t="str">
        <f>IF(Data!$E214=FI$1, "",             IF(ISERR(SEARCH(FI$1,Data!$A214)),"",          ";" &amp; VLOOKUP(FI$1,Data!$E:$F,2, FALSE) &amp; ";"   )             )</f>
        <v/>
      </c>
      <c r="FJ214" t="str">
        <f>IF(Data!$E214=FJ$1, "",             IF(ISERR(SEARCH(FJ$1,Data!$A214)),"",          ";" &amp; VLOOKUP(FJ$1,Data!$E:$F,2, FALSE) &amp; ";"   )             )</f>
        <v/>
      </c>
      <c r="FK214" t="str">
        <f>IF(Data!$E214=FK$1, "",             IF(ISERR(SEARCH(FK$1,Data!$A214)),"",          ";" &amp; VLOOKUP(FK$1,Data!$E:$F,2, FALSE) &amp; ";"   )             )</f>
        <v/>
      </c>
      <c r="FL214" t="str">
        <f>IF(Data!$E214=FL$1, "",             IF(ISERR(SEARCH(FL$1,Data!$A214)),"",          ";" &amp; VLOOKUP(FL$1,Data!$E:$F,2, FALSE) &amp; ";"   )             )</f>
        <v/>
      </c>
      <c r="FM214" t="str">
        <f>IF(Data!$E214=FM$1, "",             IF(ISERR(SEARCH(FM$1,Data!$A214)),"",          ";" &amp; VLOOKUP(FM$1,Data!$E:$F,2, FALSE) &amp; ";"   )             )</f>
        <v/>
      </c>
      <c r="FN214" t="str">
        <f>IF(Data!$E214=FN$1, "",             IF(ISERR(SEARCH(FN$1,Data!$A214)),"",          ";" &amp; VLOOKUP(FN$1,Data!$E:$F,2, FALSE) &amp; ";"   )             )</f>
        <v/>
      </c>
      <c r="FO214" t="str">
        <f>IF(Data!$E214=FO$1, "",             IF(ISERR(SEARCH(FO$1,Data!$A214)),"",          ";" &amp; VLOOKUP(FO$1,Data!$E:$F,2, FALSE) &amp; ";"   )             )</f>
        <v/>
      </c>
      <c r="FP214" t="str">
        <f>IF(Data!$E214=FP$1, "",             IF(ISERR(SEARCH(FP$1,Data!$A214)),"",          ";" &amp; VLOOKUP(FP$1,Data!$E:$F,2, FALSE) &amp; ";"   )             )</f>
        <v/>
      </c>
      <c r="FQ214" t="str">
        <f>IF(Data!$E214=FQ$1, "",             IF(ISERR(SEARCH(FQ$1,Data!$A214)),"",          ";" &amp; VLOOKUP(FQ$1,Data!$E:$F,2, FALSE) &amp; ";"   )             )</f>
        <v/>
      </c>
      <c r="FR214" t="str">
        <f>IF(Data!$E214=FR$1, "",             IF(ISERR(SEARCH(FR$1,Data!$A214)),"",          ";" &amp; VLOOKUP(FR$1,Data!$E:$F,2, FALSE) &amp; ";"   )             )</f>
        <v/>
      </c>
      <c r="FS214" t="str">
        <f>IF(Data!$E214=FS$1, "",             IF(ISERR(SEARCH(FS$1,Data!$A214)),"",          ";" &amp; VLOOKUP(FS$1,Data!$E:$F,2, FALSE) &amp; ";"   )             )</f>
        <v/>
      </c>
      <c r="FT214" t="str">
        <f>IF(Data!$E214=FT$1, "",             IF(ISERR(SEARCH(FT$1,Data!$A214)),"",          ";" &amp; VLOOKUP(FT$1,Data!$E:$F,2, FALSE) &amp; ";"   )             )</f>
        <v/>
      </c>
      <c r="FU214" t="str">
        <f>IF(Data!$E214=FU$1, "",             IF(ISERR(SEARCH(FU$1,Data!$A214)),"",          ";" &amp; VLOOKUP(FU$1,Data!$E:$F,2, FALSE) &amp; ";"   )             )</f>
        <v/>
      </c>
      <c r="FV214" t="str">
        <f>IF(Data!$E214=FV$1, "",             IF(ISERR(SEARCH(FV$1,Data!$A214)),"",          ";" &amp; VLOOKUP(FV$1,Data!$E:$F,2, FALSE) &amp; ";"   )             )</f>
        <v/>
      </c>
      <c r="FW214" t="str">
        <f>IF(Data!$E214=FW$1, "",             IF(ISERR(SEARCH(FW$1,Data!$A214)),"",          ";" &amp; VLOOKUP(FW$1,Data!$E:$F,2, FALSE) &amp; ";"   )             )</f>
        <v/>
      </c>
      <c r="FX214" t="str">
        <f>IF(Data!$E214=FX$1, "",             IF(ISERR(SEARCH(FX$1,Data!$A214)),"",          ";" &amp; VLOOKUP(FX$1,Data!$E:$F,2, FALSE) &amp; ";"   )             )</f>
        <v/>
      </c>
      <c r="FY214" t="str">
        <f>IF(Data!$E214=FY$1, "",             IF(ISERR(SEARCH(FY$1,Data!$A214)),"",          ";" &amp; VLOOKUP(FY$1,Data!$E:$F,2, FALSE) &amp; ";"   )             )</f>
        <v/>
      </c>
      <c r="FZ214" t="str">
        <f>IF(Data!$E214=FZ$1, "",             IF(ISERR(SEARCH(FZ$1,Data!$A214)),"",          ";" &amp; VLOOKUP(FZ$1,Data!$E:$F,2, FALSE) &amp; ";"   )             )</f>
        <v/>
      </c>
      <c r="GA214" t="str">
        <f>IF(Data!$E214=GA$1, "",             IF(ISERR(SEARCH(GA$1,Data!$A214)),"",          ";" &amp; VLOOKUP(GA$1,Data!$E:$F,2, FALSE) &amp; ";"   )             )</f>
        <v/>
      </c>
      <c r="GB214" t="str">
        <f>IF(Data!$E214=GB$1, "",             IF(ISERR(SEARCH(GB$1,Data!$A214)),"",          ";" &amp; VLOOKUP(GB$1,Data!$E:$F,2, FALSE) &amp; ";"   )             )</f>
        <v/>
      </c>
      <c r="GC214" t="str">
        <f>IF(Data!$E214=GC$1, "",             IF(ISERR(SEARCH(GC$1,Data!$A214)),"",          ";" &amp; VLOOKUP(GC$1,Data!$E:$F,2, FALSE) &amp; ";"   )             )</f>
        <v/>
      </c>
      <c r="GD214" t="str">
        <f>IF(Data!$E214=GD$1, "",             IF(ISERR(SEARCH(GD$1,Data!$A214)),"",          ";" &amp; VLOOKUP(GD$1,Data!$E:$F,2, FALSE) &amp; ";"   )             )</f>
        <v/>
      </c>
      <c r="GE214" t="str">
        <f>IF(Data!$E214=GE$1, "",             IF(ISERR(SEARCH(GE$1,Data!$A214)),"",          ";" &amp; VLOOKUP(GE$1,Data!$E:$F,2, FALSE) &amp; ";"   )             )</f>
        <v>;179;</v>
      </c>
      <c r="GF214" t="str">
        <f>IF(Data!$E214=GF$1, "",             IF(ISERR(SEARCH(GF$1,Data!$A214)),"",          ";" &amp; VLOOKUP(GF$1,Data!$E:$F,2, FALSE) &amp; ";"   )             )</f>
        <v>;180;</v>
      </c>
      <c r="GG214" t="str">
        <f>IF(Data!$E214=GG$1, "",             IF(ISERR(SEARCH(GG$1,Data!$A214)),"",          ";" &amp; VLOOKUP(GG$1,Data!$E:$F,2, FALSE) &amp; ";"   )             )</f>
        <v/>
      </c>
      <c r="GH214" t="str">
        <f>IF(Data!$E214=GH$1, "",             IF(ISERR(SEARCH(GH$1,Data!$A214)),"",          ";" &amp; VLOOKUP(GH$1,Data!$E:$F,2, FALSE) &amp; ";"   )             )</f>
        <v/>
      </c>
      <c r="GI214" t="str">
        <f>IF(Data!$E214=GI$1, "",             IF(ISERR(SEARCH(GI$1,Data!$A214)),"",          ";" &amp; VLOOKUP(GI$1,Data!$E:$F,2, FALSE) &amp; ";"   )             )</f>
        <v/>
      </c>
      <c r="GJ214" t="str">
        <f>IF(Data!$E214=GJ$1, "",             IF(ISERR(SEARCH(GJ$1,Data!$A214)),"",          ";" &amp; VLOOKUP(GJ$1,Data!$E:$F,2, FALSE) &amp; ";"   )             )</f>
        <v/>
      </c>
      <c r="GK214" t="str">
        <f>IF(Data!$E214=GK$1, "",             IF(ISERR(SEARCH(GK$1,Data!$A214)),"",          ";" &amp; VLOOKUP(GK$1,Data!$E:$F,2, FALSE) &amp; ";"   )             )</f>
        <v/>
      </c>
      <c r="GL214" t="str">
        <f>IF(Data!$E214=GL$1, "",             IF(ISERR(SEARCH(GL$1,Data!$A214)),"",          ";" &amp; VLOOKUP(GL$1,Data!$E:$F,2, FALSE) &amp; ";"   )             )</f>
        <v/>
      </c>
      <c r="GM214" t="str">
        <f>IF(Data!$E214=GM$1, "",             IF(ISERR(SEARCH(GM$1,Data!$A214)),"",          ";" &amp; VLOOKUP(GM$1,Data!$E:$F,2, FALSE) &amp; ";"   )             )</f>
        <v/>
      </c>
      <c r="GN214" t="str">
        <f>IF(Data!$E214=GN$1, "",             IF(ISERR(SEARCH(GN$1,Data!$A214)),"",          ";" &amp; VLOOKUP(GN$1,Data!$E:$F,2, FALSE) &amp; ";"   )             )</f>
        <v/>
      </c>
      <c r="GO214" t="str">
        <f>IF(Data!$E214=GO$1, "",             IF(ISERR(SEARCH(GO$1,Data!$A214)),"",          ";" &amp; VLOOKUP(GO$1,Data!$E:$F,2, FALSE) &amp; ";"   )             )</f>
        <v/>
      </c>
      <c r="GP214" t="str">
        <f>IF(Data!$E214=GP$1, "",             IF(ISERR(SEARCH(GP$1,Data!$A214)),"",          ";" &amp; VLOOKUP(GP$1,Data!$E:$F,2, FALSE) &amp; ";"   )             )</f>
        <v/>
      </c>
      <c r="GQ214" t="str">
        <f>IF(Data!$E214=GQ$1, "",             IF(ISERR(SEARCH(GQ$1,Data!$A214)),"",          ";" &amp; VLOOKUP(GQ$1,Data!$E:$F,2, FALSE) &amp; ";"   )             )</f>
        <v/>
      </c>
      <c r="GR214" t="str">
        <f>IF(Data!$E214=GR$1, "",             IF(ISERR(SEARCH(GR$1,Data!$A214)),"",          ";" &amp; VLOOKUP(GR$1,Data!$E:$F,2, FALSE) &amp; ";"   )             )</f>
        <v/>
      </c>
      <c r="GS214" t="str">
        <f>IF(Data!$E214=GS$1, "",             IF(ISERR(SEARCH(GS$1,Data!$A214)),"",          ";" &amp; VLOOKUP(GS$1,Data!$E:$F,2, FALSE) &amp; ";"   )             )</f>
        <v/>
      </c>
      <c r="GT214" t="str">
        <f>IF(Data!$E214=GT$1, "",             IF(ISERR(SEARCH(GT$1,Data!$A214)),"",          ";" &amp; VLOOKUP(GT$1,Data!$E:$F,2, FALSE) &amp; ";"   )             )</f>
        <v/>
      </c>
      <c r="GU214" t="str">
        <f>IF(Data!$E214=GU$1, "",             IF(ISERR(SEARCH(GU$1,Data!$A214)),"",          ";" &amp; VLOOKUP(GU$1,Data!$E:$F,2, FALSE) &amp; ";"   )             )</f>
        <v/>
      </c>
      <c r="GV214" t="str">
        <f>IF(Data!$E214=GV$1, "",             IF(ISERR(SEARCH(GV$1,Data!$A214)),"",          ";" &amp; VLOOKUP(GV$1,Data!$E:$F,2, FALSE) &amp; ";"   )             )</f>
        <v/>
      </c>
      <c r="GW214" t="str">
        <f>IF(Data!$E214=GW$1, "",             IF(ISERR(SEARCH(GW$1,Data!$A214)),"",          ";" &amp; VLOOKUP(GW$1,Data!$E:$F,2, FALSE) &amp; ";"   )             )</f>
        <v/>
      </c>
      <c r="GX214" t="str">
        <f>IF(Data!$E214=GX$1, "",             IF(ISERR(SEARCH(GX$1,Data!$A214)),"",          ";" &amp; VLOOKUP(GX$1,Data!$E:$F,2, FALSE) &amp; ";"   )             )</f>
        <v/>
      </c>
      <c r="GY214" t="str">
        <f>IF(Data!$E214=GY$1, "",             IF(ISERR(SEARCH(GY$1,Data!$A214)),"",          ";" &amp; VLOOKUP(GY$1,Data!$E:$F,2, FALSE) &amp; ";"   )             )</f>
        <v/>
      </c>
      <c r="GZ214" t="str">
        <f>IF(Data!$E214=GZ$1, "",             IF(ISERR(SEARCH(GZ$1,Data!$A214)),"",          ";" &amp; VLOOKUP(GZ$1,Data!$E:$F,2, FALSE) &amp; ";"   )             )</f>
        <v/>
      </c>
      <c r="HA214" t="str">
        <f>IF(Data!$E214=HA$1, "",             IF(ISERR(SEARCH(HA$1,Data!$A214)),"",          ";" &amp; VLOOKUP(HA$1,Data!$E:$F,2, FALSE) &amp; ";"   )             )</f>
        <v/>
      </c>
      <c r="HB214" t="str">
        <f>IF(Data!$E214=HB$1, "",             IF(ISERR(SEARCH(HB$1,Data!$A214)),"",          ";" &amp; VLOOKUP(HB$1,Data!$E:$F,2, FALSE) &amp; ";"   )             )</f>
        <v/>
      </c>
      <c r="HC214" t="str">
        <f>IF(Data!$E214=HC$1, "",             IF(ISERR(SEARCH(HC$1,Data!$A214)),"",          ";" &amp; VLOOKUP(HC$1,Data!$E:$F,2, FALSE) &amp; ";"   )             )</f>
        <v/>
      </c>
      <c r="HD214" t="str">
        <f>IF(Data!$E214=HD$1, "",             IF(ISERR(SEARCH(HD$1,Data!$A214)),"",          ";" &amp; VLOOKUP(HD$1,Data!$E:$F,2, FALSE) &amp; ";"   )             )</f>
        <v/>
      </c>
      <c r="HE214" t="str">
        <f>IF(Data!$E214=HE$1, "",             IF(ISERR(SEARCH(HE$1,Data!$A214)),"",          ";" &amp; VLOOKUP(HE$1,Data!$E:$F,2, FALSE) &amp; ";"   )             )</f>
        <v/>
      </c>
      <c r="HF214" t="str">
        <f>IF(Data!$E214=HF$1, "",             IF(ISERR(SEARCH(HF$1,Data!$A214)),"",          ";" &amp; VLOOKUP(HF$1,Data!$E:$F,2, FALSE) &amp; ";"   )             )</f>
        <v/>
      </c>
      <c r="HG214" t="str">
        <f>IF(Data!$E214=HG$1, "",             IF(ISERR(SEARCH(HG$1,Data!$A214)),"",          ";" &amp; VLOOKUP(HG$1,Data!$E:$F,2, FALSE) &amp; ";"   )             )</f>
        <v/>
      </c>
      <c r="HH214" t="str">
        <f>IF(Data!$E214=HH$1, "",             IF(ISERR(SEARCH(HH$1,Data!$A214)),"",          ";" &amp; VLOOKUP(HH$1,Data!$E:$F,2, FALSE) &amp; ";"   )             )</f>
        <v/>
      </c>
      <c r="HI214" t="str">
        <f>IF(Data!$E214=HI$1, "",             IF(ISERR(SEARCH(HI$1,Data!$A214)),"",          ";" &amp; VLOOKUP(HI$1,Data!$E:$F,2, FALSE) &amp; ";"   )             )</f>
        <v/>
      </c>
      <c r="HJ214" t="str">
        <f>IF(Data!$E214=HJ$1, "",             IF(ISERR(SEARCH(HJ$1,Data!$A214)),"",          ";" &amp; VLOOKUP(HJ$1,Data!$E:$F,2, FALSE) &amp; ";"   )             )</f>
        <v/>
      </c>
      <c r="HK214" t="str">
        <f>IF(Data!$E214=HK$1, "",             IF(ISERR(SEARCH(HK$1,Data!$A214)),"",          ";" &amp; VLOOKUP(HK$1,Data!$E:$F,2, FALSE) &amp; ";"   )             )</f>
        <v/>
      </c>
      <c r="HL214" t="str">
        <f>IF(Data!$E214=HL$1, "",             IF(ISERR(SEARCH(HL$1,Data!$A214)),"",          ";" &amp; VLOOKUP(HL$1,Data!$E:$F,2, FALSE) &amp; ";"   )             )</f>
        <v/>
      </c>
      <c r="HM214" t="str">
        <f>IF(Data!$E214=HM$1, "",             IF(ISERR(SEARCH(HM$1,Data!$A214)),"",          ";" &amp; VLOOKUP(HM$1,Data!$E:$F,2, FALSE) &amp; ";"   )             )</f>
        <v/>
      </c>
      <c r="HN214" t="str">
        <f>IF(Data!$E214=HN$1, "",             IF(ISERR(SEARCH(HN$1,Data!$A214)),"",          ";" &amp; VLOOKUP(HN$1,Data!$E:$F,2, FALSE) &amp; ";"   )             )</f>
        <v/>
      </c>
      <c r="HO214" t="str">
        <f>IF(Data!$E214=HO$1, "",             IF(ISERR(SEARCH(HO$1,Data!$A214)),"",          ";" &amp; VLOOKUP(HO$1,Data!$E:$F,2, FALSE) &amp; ";"   )             )</f>
        <v/>
      </c>
      <c r="HP214" t="str">
        <f>IF(Data!$E214=HP$1, "",             IF(ISERR(SEARCH(HP$1,Data!$A214)),"",          ";" &amp; VLOOKUP(HP$1,Data!$E:$F,2, FALSE) &amp; ";"   )             )</f>
        <v/>
      </c>
      <c r="HQ214" t="str">
        <f>IF(Data!$E214=HQ$1, "",             IF(ISERR(SEARCH(HQ$1,Data!$A214)),"",          ";" &amp; VLOOKUP(HQ$1,Data!$E:$F,2, FALSE) &amp; ";"   )             )</f>
        <v/>
      </c>
      <c r="HR214" t="str">
        <f>IF(Data!$E214=HR$1, "",             IF(ISERR(SEARCH(HR$1,Data!$A214)),"",          ";" &amp; VLOOKUP(HR$1,Data!$E:$F,2, FALSE) &amp; ";"   )             )</f>
        <v/>
      </c>
      <c r="HS214" t="str">
        <f>IF(Data!$E214=HS$1, "",             IF(ISERR(SEARCH(HS$1,Data!$A214)),"",          ";" &amp; VLOOKUP(HS$1,Data!$E:$F,2, FALSE) &amp; ";"   )             )</f>
        <v/>
      </c>
      <c r="HT214" t="str">
        <f>IF(Data!$E214=HT$1, "",             IF(ISERR(SEARCH(HT$1,Data!$A214)),"",          ";" &amp; VLOOKUP(HT$1,Data!$E:$F,2, FALSE) &amp; ";"   )             )</f>
        <v/>
      </c>
      <c r="HU214" t="str">
        <f>IF(Data!$E214=HU$1, "",             IF(ISERR(SEARCH(HU$1,Data!$A214)),"",          ";" &amp; VLOOKUP(HU$1,Data!$E:$F,2, FALSE) &amp; ";"   )             )</f>
        <v/>
      </c>
      <c r="HV214" t="str">
        <f>IF(Data!$E214=HV$1, "",             IF(ISERR(SEARCH(HV$1,Data!$A214)),"",          ";" &amp; VLOOKUP(HV$1,Data!$E:$F,2, FALSE) &amp; ";"   )             )</f>
        <v/>
      </c>
      <c r="HW214" t="str">
        <f>IF(Data!$E214=HW$1, "",             IF(ISERR(SEARCH(HW$1,Data!$A214)),"",          ";" &amp; VLOOKUP(HW$1,Data!$E:$F,2, FALSE) &amp; ";"   )             )</f>
        <v/>
      </c>
      <c r="HX214" t="str">
        <f>IF(Data!$E214=HX$1, "",             IF(ISERR(SEARCH(HX$1,Data!$A214)),"",          ";" &amp; VLOOKUP(HX$1,Data!$E:$F,2, FALSE) &amp; ";"   )             )</f>
        <v/>
      </c>
      <c r="HY214" t="str">
        <f>IF(Data!$E214=HY$1, "",             IF(ISERR(SEARCH(HY$1,Data!$A214)),"",          ";" &amp; VLOOKUP(HY$1,Data!$E:$F,2, FALSE) &amp; ";"   )             )</f>
        <v/>
      </c>
      <c r="HZ214" t="str">
        <f>IF(Data!$E214=HZ$1, "",             IF(ISERR(SEARCH(HZ$1,Data!$A214)),"",          ";" &amp; VLOOKUP(HZ$1,Data!$E:$F,2, FALSE) &amp; ";"   )             )</f>
        <v/>
      </c>
      <c r="IA214" t="str">
        <f>IF(Data!$E214=IA$1, "",             IF(ISERR(SEARCH(IA$1,Data!$A214)),"",          ";" &amp; VLOOKUP(IA$1,Data!$E:$F,2, FALSE) &amp; ";"   )             )</f>
        <v/>
      </c>
      <c r="IB214" t="str">
        <f>IF(Data!$E214=IB$1, "",             IF(ISERR(SEARCH(IB$1,Data!$A214)),"",          ";" &amp; VLOOKUP(IB$1,Data!$E:$F,2, FALSE) &amp; ";"   )             )</f>
        <v/>
      </c>
      <c r="IC214" t="str">
        <f>IF(Data!$E214=IC$1, "",             IF(ISERR(SEARCH(IC$1,Data!$A214)),"",          ";" &amp; VLOOKUP(IC$1,Data!$E:$F,2, FALSE) &amp; ";"   )             )</f>
        <v/>
      </c>
      <c r="ID214" t="str">
        <f>IF(Data!$E214=ID$1, "",             IF(ISERR(SEARCH(ID$1,Data!$A214)),"",          ";" &amp; VLOOKUP(ID$1,Data!$E:$F,2, FALSE) &amp; ";"   )             )</f>
        <v/>
      </c>
      <c r="IE214" t="str">
        <f>IF(Data!$E214=IE$1, "",             IF(ISERR(SEARCH(IE$1,Data!$A214)),"",          ";" &amp; VLOOKUP(IE$1,Data!$E:$F,2, FALSE) &amp; ";"   )             )</f>
        <v/>
      </c>
    </row>
    <row r="215" spans="1:239" x14ac:dyDescent="0.3">
      <c r="A215" t="str">
        <f>Tableau1[[#This Row],[name]]</f>
        <v>Finis Valorum</v>
      </c>
      <c r="B215" s="15">
        <f>VLOOKUP(Tableau36[[#This Row],[Character]],Data!E:F,2,FALSE)</f>
        <v>214</v>
      </c>
      <c r="C215" t="str">
        <f>IF( Tableau36[[#This Row],[removed double semi-colon]]="", "", MID(Tableau36[[#This Row],[removed double semi-colon]],2,LEN(Tableau36[[#This Row],[removed double semi-colon]]) - 2) )</f>
        <v/>
      </c>
      <c r="D215" t="str">
        <f>SUBSTITUTE(Tableau36[[#This Row],[Concatenation]],";;",";")</f>
        <v/>
      </c>
      <c r="E215" t="str">
        <f>_xlfn.CONCAT(Tableau4[#This Row])</f>
        <v/>
      </c>
      <c r="I215" t="str">
        <f>IF(Data!$E215=I$1, "",             IF(ISERR(SEARCH(I$1,Data!$A215)),"",          ";" &amp; VLOOKUP(I$1,Data!$E:$F,2, FALSE) &amp; ";"   )             )</f>
        <v/>
      </c>
      <c r="J215" t="str">
        <f>IF(Data!$E215=J$1, "",             IF(ISERR(SEARCH(J$1,Data!$A215)),"",          ";" &amp; VLOOKUP(J$1,Data!$E:$F,2, FALSE) &amp; ";"   )             )</f>
        <v/>
      </c>
      <c r="K215" t="str">
        <f>IF(Data!$E215=K$1, "",             IF(ISERR(SEARCH(K$1,Data!$A215)),"",          ";" &amp; VLOOKUP(K$1,Data!$E:$F,2, FALSE) &amp; ";"   )             )</f>
        <v/>
      </c>
      <c r="L215" t="str">
        <f>IF(Data!$E215=L$1, "",             IF(ISERR(SEARCH(L$1,Data!$A215)),"",          ";" &amp; VLOOKUP(L$1,Data!$E:$F,2, FALSE) &amp; ";"   )             )</f>
        <v/>
      </c>
      <c r="M215" t="str">
        <f>IF(Data!$E215=M$1, "",             IF(ISERR(SEARCH(M$1,Data!$A215)),"",          ";" &amp; VLOOKUP(M$1,Data!$E:$F,2, FALSE) &amp; ";"   )             )</f>
        <v/>
      </c>
      <c r="N215" t="str">
        <f>IF(Data!$E215=N$1, "",             IF(ISERR(SEARCH(N$1,Data!$A215)),"",          ";" &amp; VLOOKUP(N$1,Data!$E:$F,2, FALSE) &amp; ";"   )             )</f>
        <v/>
      </c>
      <c r="O215" t="str">
        <f>IF(Data!$E215=O$1, "",             IF(ISERR(SEARCH(O$1,Data!$A215)),"",          ";" &amp; VLOOKUP(O$1,Data!$E:$F,2, FALSE) &amp; ";"   )             )</f>
        <v/>
      </c>
      <c r="P215" t="str">
        <f>IF(Data!$E215=P$1, "",             IF(ISERR(SEARCH(P$1,Data!$A215)),"",          ";" &amp; VLOOKUP(P$1,Data!$E:$F,2, FALSE) &amp; ";"   )             )</f>
        <v/>
      </c>
      <c r="Q215" t="str">
        <f>IF(Data!$E215=Q$1, "",             IF(ISERR(SEARCH(Q$1,Data!$A215)),"",          ";" &amp; VLOOKUP(Q$1,Data!$E:$F,2, FALSE) &amp; ";"   )             )</f>
        <v/>
      </c>
      <c r="R215" t="str">
        <f>IF(Data!$E215=R$1, "",             IF(ISERR(SEARCH(R$1,Data!$A215)),"",          ";" &amp; VLOOKUP(R$1,Data!$E:$F,2, FALSE) &amp; ";"   )             )</f>
        <v/>
      </c>
      <c r="S215" t="str">
        <f>IF(Data!$E215=S$1, "",             IF(ISERR(SEARCH(S$1,Data!$A215)),"",          ";" &amp; VLOOKUP(S$1,Data!$E:$F,2, FALSE) &amp; ";"   )             )</f>
        <v/>
      </c>
      <c r="T215" t="str">
        <f>IF(Data!$E215=T$1, "",             IF(ISERR(SEARCH(T$1,Data!$A215)),"",          ";" &amp; VLOOKUP(T$1,Data!$E:$F,2, FALSE) &amp; ";"   )             )</f>
        <v/>
      </c>
      <c r="U215" t="str">
        <f>IF(Data!$E215=U$1, "",             IF(ISERR(SEARCH(U$1,Data!$A215)),"",          ";" &amp; VLOOKUP(U$1,Data!$E:$F,2, FALSE) &amp; ";"   )             )</f>
        <v/>
      </c>
      <c r="V215" t="str">
        <f>IF(Data!$E215=V$1, "",             IF(ISERR(SEARCH(V$1,Data!$A215)),"",          ";" &amp; VLOOKUP(V$1,Data!$E:$F,2, FALSE) &amp; ";"   )             )</f>
        <v/>
      </c>
      <c r="W215" t="str">
        <f>IF(Data!$E215=W$1, "",             IF(ISERR(SEARCH(W$1,Data!$A215)),"",          ";" &amp; VLOOKUP(W$1,Data!$E:$F,2, FALSE) &amp; ";"   )             )</f>
        <v/>
      </c>
      <c r="X215" t="str">
        <f>IF(Data!$E215=X$1, "",             IF(ISERR(SEARCH(X$1,Data!$A215)),"",          ";" &amp; VLOOKUP(X$1,Data!$E:$F,2, FALSE) &amp; ";"   )             )</f>
        <v/>
      </c>
      <c r="Y215" t="str">
        <f>IF(Data!$E215=Y$1, "",             IF(ISERR(SEARCH(Y$1,Data!$A215)),"",          ";" &amp; VLOOKUP(Y$1,Data!$E:$F,2, FALSE) &amp; ";"   )             )</f>
        <v/>
      </c>
      <c r="Z215" t="str">
        <f>IF(Data!$E215=Z$1, "",             IF(ISERR(SEARCH(Z$1,Data!$A215)),"",          ";" &amp; VLOOKUP(Z$1,Data!$E:$F,2, FALSE) &amp; ";"   )             )</f>
        <v/>
      </c>
      <c r="AA215" t="str">
        <f>IF(Data!$E215=AA$1, "",             IF(ISERR(SEARCH(AA$1,Data!$A215)),"",          ";" &amp; VLOOKUP(AA$1,Data!$E:$F,2, FALSE) &amp; ";"   )             )</f>
        <v/>
      </c>
      <c r="AB215" t="str">
        <f>IF(Data!$E215=AB$1, "",             IF(ISERR(SEARCH(AB$1,Data!$A215)),"",          ";" &amp; VLOOKUP(AB$1,Data!$E:$F,2, FALSE) &amp; ";"   )             )</f>
        <v/>
      </c>
      <c r="AC215" t="str">
        <f>IF(Data!$E215=AC$1, "",             IF(ISERR(SEARCH(AC$1,Data!$A215)),"",          ";" &amp; VLOOKUP(AC$1,Data!$E:$F,2, FALSE) &amp; ";"   )             )</f>
        <v/>
      </c>
      <c r="AD215" t="str">
        <f>IF(Data!$E215=AD$1, "",             IF(ISERR(SEARCH(AD$1,Data!$A215)),"",          ";" &amp; VLOOKUP(AD$1,Data!$E:$F,2, FALSE) &amp; ";"   )             )</f>
        <v/>
      </c>
      <c r="AE215" t="str">
        <f>IF(Data!$E215=AE$1, "",             IF(ISERR(SEARCH(AE$1,Data!$A215)),"",          ";" &amp; VLOOKUP(AE$1,Data!$E:$F,2, FALSE) &amp; ";"   )             )</f>
        <v/>
      </c>
      <c r="AF215" t="str">
        <f>IF(Data!$E215=AF$1, "",             IF(ISERR(SEARCH(AF$1,Data!$A215)),"",          ";" &amp; VLOOKUP(AF$1,Data!$E:$F,2, FALSE) &amp; ";"   )             )</f>
        <v/>
      </c>
      <c r="AG215" t="str">
        <f>IF(Data!$E215=AG$1, "",             IF(ISERR(SEARCH(AG$1,Data!$A215)),"",          ";" &amp; VLOOKUP(AG$1,Data!$E:$F,2, FALSE) &amp; ";"   )             )</f>
        <v/>
      </c>
      <c r="AH215" t="str">
        <f>IF(Data!$E215=AH$1, "",             IF(ISERR(SEARCH(AH$1,Data!$A215)),"",          ";" &amp; VLOOKUP(AH$1,Data!$E:$F,2, FALSE) &amp; ";"   )             )</f>
        <v/>
      </c>
      <c r="AI215" t="str">
        <f>IF(Data!$E215=AI$1, "",             IF(ISERR(SEARCH(AI$1,Data!$A215)),"",          ";" &amp; VLOOKUP(AI$1,Data!$E:$F,2, FALSE) &amp; ";"   )             )</f>
        <v/>
      </c>
      <c r="AJ215" t="str">
        <f>IF(Data!$E215=AJ$1, "",             IF(ISERR(SEARCH(AJ$1,Data!$A215)),"",          ";" &amp; VLOOKUP(AJ$1,Data!$E:$F,2, FALSE) &amp; ";"   )             )</f>
        <v/>
      </c>
      <c r="AK215" t="str">
        <f>IF(Data!$E215=AK$1, "",             IF(ISERR(SEARCH(AK$1,Data!$A215)),"",          ";" &amp; VLOOKUP(AK$1,Data!$E:$F,2, FALSE) &amp; ";"   )             )</f>
        <v/>
      </c>
      <c r="AL215" t="str">
        <f>IF(Data!$E215=AL$1, "",             IF(ISERR(SEARCH(AL$1,Data!$A215)),"",          ";" &amp; VLOOKUP(AL$1,Data!$E:$F,2, FALSE) &amp; ";"   )             )</f>
        <v/>
      </c>
      <c r="AM215" t="str">
        <f>IF(Data!$E215=AM$1, "",             IF(ISERR(SEARCH(AM$1,Data!$A215)),"",          ";" &amp; VLOOKUP(AM$1,Data!$E:$F,2, FALSE) &amp; ";"   )             )</f>
        <v/>
      </c>
      <c r="AN215" t="str">
        <f>IF(Data!$E215=AN$1, "",             IF(ISERR(SEARCH(AN$1,Data!$A215)),"",          ";" &amp; VLOOKUP(AN$1,Data!$E:$F,2, FALSE) &amp; ";"   )             )</f>
        <v/>
      </c>
      <c r="AO215" t="str">
        <f>IF(Data!$E215=AO$1, "",             IF(ISERR(SEARCH(AO$1,Data!$A215)),"",          ";" &amp; VLOOKUP(AO$1,Data!$E:$F,2, FALSE) &amp; ";"   )             )</f>
        <v/>
      </c>
      <c r="AP215" t="str">
        <f>IF(Data!$E215=AP$1, "",             IF(ISERR(SEARCH(AP$1,Data!$A215)),"",          ";" &amp; VLOOKUP(AP$1,Data!$E:$F,2, FALSE) &amp; ";"   )             )</f>
        <v/>
      </c>
      <c r="AQ215" t="str">
        <f>IF(Data!$E215=AQ$1, "",             IF(ISERR(SEARCH(AQ$1,Data!$A215)),"",          ";" &amp; VLOOKUP(AQ$1,Data!$E:$F,2, FALSE) &amp; ";"   )             )</f>
        <v/>
      </c>
      <c r="AR215" t="str">
        <f>IF(Data!$E215=AR$1, "",             IF(ISERR(SEARCH(AR$1,Data!$A215)),"",          ";" &amp; VLOOKUP(AR$1,Data!$E:$F,2, FALSE) &amp; ";"   )             )</f>
        <v/>
      </c>
      <c r="AS215" t="str">
        <f>IF(Data!$E215=AS$1, "",             IF(ISERR(SEARCH(AS$1,Data!$A215)),"",          ";" &amp; VLOOKUP(AS$1,Data!$E:$F,2, FALSE) &amp; ";"   )             )</f>
        <v/>
      </c>
      <c r="AT215" t="str">
        <f>IF(Data!$E215=AT$1, "",             IF(ISERR(SEARCH(AT$1,Data!$A215)),"",          ";" &amp; VLOOKUP(AT$1,Data!$E:$F,2, FALSE) &amp; ";"   )             )</f>
        <v/>
      </c>
      <c r="AU215" t="str">
        <f>IF(Data!$E215=AU$1, "",             IF(ISERR(SEARCH(AU$1,Data!$A215)),"",          ";" &amp; VLOOKUP(AU$1,Data!$E:$F,2, FALSE) &amp; ";"   )             )</f>
        <v/>
      </c>
      <c r="AV215" t="str">
        <f>IF(Data!$E215=AV$1, "",             IF(ISERR(SEARCH(AV$1,Data!$A215)),"",          ";" &amp; VLOOKUP(AV$1,Data!$E:$F,2, FALSE) &amp; ";"   )             )</f>
        <v/>
      </c>
      <c r="AW215" t="str">
        <f>IF(Data!$E215=AW$1, "",             IF(ISERR(SEARCH(AW$1,Data!$A215)),"",          ";" &amp; VLOOKUP(AW$1,Data!$E:$F,2, FALSE) &amp; ";"   )             )</f>
        <v/>
      </c>
      <c r="AX215" t="str">
        <f>IF(Data!$E215=AX$1, "",             IF(ISERR(SEARCH(AX$1,Data!$A215)),"",          ";" &amp; VLOOKUP(AX$1,Data!$E:$F,2, FALSE) &amp; ";"   )             )</f>
        <v/>
      </c>
      <c r="AY215" t="str">
        <f>IF(Data!$E215=AY$1, "",             IF(ISERR(SEARCH(AY$1,Data!$A215)),"",          ";" &amp; VLOOKUP(AY$1,Data!$E:$F,2, FALSE) &amp; ";"   )             )</f>
        <v/>
      </c>
      <c r="AZ215" t="str">
        <f>IF(Data!$E215=AZ$1, "",             IF(ISERR(SEARCH(AZ$1,Data!$A215)),"",          ";" &amp; VLOOKUP(AZ$1,Data!$E:$F,2, FALSE) &amp; ";"   )             )</f>
        <v/>
      </c>
      <c r="BA215" t="str">
        <f>IF(Data!$E215=BA$1, "",             IF(ISERR(SEARCH(BA$1,Data!$A215)),"",          ";" &amp; VLOOKUP(BA$1,Data!$E:$F,2, FALSE) &amp; ";"   )             )</f>
        <v/>
      </c>
      <c r="BB215" t="str">
        <f>IF(Data!$E215=BB$1, "",             IF(ISERR(SEARCH(BB$1,Data!$A215)),"",          ";" &amp; VLOOKUP(BB$1,Data!$E:$F,2, FALSE) &amp; ";"   )             )</f>
        <v/>
      </c>
      <c r="BC215" t="str">
        <f>IF(Data!$E215=BC$1, "",             IF(ISERR(SEARCH(BC$1,Data!$A215)),"",          ";" &amp; VLOOKUP(BC$1,Data!$E:$F,2, FALSE) &amp; ";"   )             )</f>
        <v/>
      </c>
      <c r="BD215" t="str">
        <f>IF(Data!$E215=BD$1, "",             IF(ISERR(SEARCH(BD$1,Data!$A215)),"",          ";" &amp; VLOOKUP(BD$1,Data!$E:$F,2, FALSE) &amp; ";"   )             )</f>
        <v/>
      </c>
      <c r="BE215" t="str">
        <f>IF(Data!$E215=BE$1, "",             IF(ISERR(SEARCH(BE$1,Data!$A215)),"",          ";" &amp; VLOOKUP(BE$1,Data!$E:$F,2, FALSE) &amp; ";"   )             )</f>
        <v/>
      </c>
      <c r="BF215" t="str">
        <f>IF(Data!$E215=BF$1, "",             IF(ISERR(SEARCH(BF$1,Data!$A215)),"",          ";" &amp; VLOOKUP(BF$1,Data!$E:$F,2, FALSE) &amp; ";"   )             )</f>
        <v/>
      </c>
      <c r="BG215" t="str">
        <f>IF(Data!$E215=BG$1, "",             IF(ISERR(SEARCH(BG$1,Data!$A215)),"",          ";" &amp; VLOOKUP(BG$1,Data!$E:$F,2, FALSE) &amp; ";"   )             )</f>
        <v/>
      </c>
      <c r="BH215" t="str">
        <f>IF(Data!$E215=BH$1, "",             IF(ISERR(SEARCH(BH$1,Data!$A215)),"",          ";" &amp; VLOOKUP(BH$1,Data!$E:$F,2, FALSE) &amp; ";"   )             )</f>
        <v/>
      </c>
      <c r="BI215" t="str">
        <f>IF(Data!$E215=BI$1, "",             IF(ISERR(SEARCH(BI$1,Data!$A215)),"",          ";" &amp; VLOOKUP(BI$1,Data!$E:$F,2, FALSE) &amp; ";"   )             )</f>
        <v/>
      </c>
      <c r="BJ215" t="str">
        <f>IF(Data!$E215=BJ$1, "",             IF(ISERR(SEARCH(BJ$1,Data!$A215)),"",          ";" &amp; VLOOKUP(BJ$1,Data!$E:$F,2, FALSE) &amp; ";"   )             )</f>
        <v/>
      </c>
      <c r="BK215" t="str">
        <f>IF(Data!$E215=BK$1, "",             IF(ISERR(SEARCH(BK$1,Data!$A215)),"",          ";" &amp; VLOOKUP(BK$1,Data!$E:$F,2, FALSE) &amp; ";"   )             )</f>
        <v/>
      </c>
      <c r="BL215" t="str">
        <f>IF(Data!$E215=BL$1, "",             IF(ISERR(SEARCH(BL$1,Data!$A215)),"",          ";" &amp; VLOOKUP(BL$1,Data!$E:$F,2, FALSE) &amp; ";"   )             )</f>
        <v/>
      </c>
      <c r="BM215" t="str">
        <f>IF(Data!$E215=BM$1, "",             IF(ISERR(SEARCH(BM$1,Data!$A215)),"",          ";" &amp; VLOOKUP(BM$1,Data!$E:$F,2, FALSE) &amp; ";"   )             )</f>
        <v/>
      </c>
      <c r="BN215" t="str">
        <f>IF(Data!$E215=BN$1, "",             IF(ISERR(SEARCH(BN$1,Data!$A215)),"",          ";" &amp; VLOOKUP(BN$1,Data!$E:$F,2, FALSE) &amp; ";"   )             )</f>
        <v/>
      </c>
      <c r="BO215" t="str">
        <f>IF(Data!$E215=BO$1, "",             IF(ISERR(SEARCH(BO$1,Data!$A215)),"",          ";" &amp; VLOOKUP(BO$1,Data!$E:$F,2, FALSE) &amp; ";"   )             )</f>
        <v/>
      </c>
      <c r="BP215" t="str">
        <f>IF(Data!$E215=BP$1, "",             IF(ISERR(SEARCH(BP$1,Data!$A215)),"",          ";" &amp; VLOOKUP(BP$1,Data!$E:$F,2, FALSE) &amp; ";"   )             )</f>
        <v/>
      </c>
      <c r="BQ215" t="str">
        <f>IF(Data!$E215=BQ$1, "",             IF(ISERR(SEARCH(BQ$1,Data!$A215)),"",          ";" &amp; VLOOKUP(BQ$1,Data!$E:$F,2, FALSE) &amp; ";"   )             )</f>
        <v/>
      </c>
      <c r="BR215" t="str">
        <f>IF(Data!$E215=BR$1, "",             IF(ISERR(SEARCH(BR$1,Data!$A215)),"",          ";" &amp; VLOOKUP(BR$1,Data!$E:$F,2, FALSE) &amp; ";"   )             )</f>
        <v/>
      </c>
      <c r="BS215" t="str">
        <f>IF(Data!$E215=BS$1, "",             IF(ISERR(SEARCH(BS$1,Data!$A215)),"",          ";" &amp; VLOOKUP(BS$1,Data!$E:$F,2, FALSE) &amp; ";"   )             )</f>
        <v/>
      </c>
      <c r="BT215" t="str">
        <f>IF(Data!$E215=BT$1, "",             IF(ISERR(SEARCH(BT$1,Data!$A215)),"",          ";" &amp; VLOOKUP(BT$1,Data!$E:$F,2, FALSE) &amp; ";"   )             )</f>
        <v/>
      </c>
      <c r="BU215" t="str">
        <f>IF(Data!$E215=BU$1, "",             IF(ISERR(SEARCH(BU$1,Data!$A215)),"",          ";" &amp; VLOOKUP(BU$1,Data!$E:$F,2, FALSE) &amp; ";"   )             )</f>
        <v/>
      </c>
      <c r="BV215" t="str">
        <f>IF(Data!$E215=BV$1, "",             IF(ISERR(SEARCH(BV$1,Data!$A215)),"",          ";" &amp; VLOOKUP(BV$1,Data!$E:$F,2, FALSE) &amp; ";"   )             )</f>
        <v/>
      </c>
      <c r="BW215" t="str">
        <f>IF(Data!$E215=BW$1, "",             IF(ISERR(SEARCH(BW$1,Data!$A215)),"",          ";" &amp; VLOOKUP(BW$1,Data!$E:$F,2, FALSE) &amp; ";"   )             )</f>
        <v/>
      </c>
      <c r="BX215" t="str">
        <f>IF(Data!$E215=BX$1, "",             IF(ISERR(SEARCH(BX$1,Data!$A215)),"",          ";" &amp; VLOOKUP(BX$1,Data!$E:$F,2, FALSE) &amp; ";"   )             )</f>
        <v/>
      </c>
      <c r="BY215" t="str">
        <f>IF(Data!$E215=BY$1, "",             IF(ISERR(SEARCH(BY$1,Data!$A215)),"",          ";" &amp; VLOOKUP(BY$1,Data!$E:$F,2, FALSE) &amp; ";"   )             )</f>
        <v/>
      </c>
      <c r="BZ215" t="str">
        <f>IF(Data!$E215=BZ$1, "",             IF(ISERR(SEARCH(BZ$1,Data!$A215)),"",          ";" &amp; VLOOKUP(BZ$1,Data!$E:$F,2, FALSE) &amp; ";"   )             )</f>
        <v/>
      </c>
      <c r="CA215" t="str">
        <f>IF(Data!$E215=CA$1, "",             IF(ISERR(SEARCH(CA$1,Data!$A215)),"",          ";" &amp; VLOOKUP(CA$1,Data!$E:$F,2, FALSE) &amp; ";"   )             )</f>
        <v/>
      </c>
      <c r="CB215" t="str">
        <f>IF(Data!$E215=CB$1, "",             IF(ISERR(SEARCH(CB$1,Data!$A215)),"",          ";" &amp; VLOOKUP(CB$1,Data!$E:$F,2, FALSE) &amp; ";"   )             )</f>
        <v/>
      </c>
      <c r="CC215" t="str">
        <f>IF(Data!$E215=CC$1, "",             IF(ISERR(SEARCH(CC$1,Data!$A215)),"",          ";" &amp; VLOOKUP(CC$1,Data!$E:$F,2, FALSE) &amp; ";"   )             )</f>
        <v/>
      </c>
      <c r="CD215" t="str">
        <f>IF(Data!$E215=CD$1, "",             IF(ISERR(SEARCH(CD$1,Data!$A215)),"",          ";" &amp; VLOOKUP(CD$1,Data!$E:$F,2, FALSE) &amp; ";"   )             )</f>
        <v/>
      </c>
      <c r="CE215" t="str">
        <f>IF(Data!$E215=CE$1, "",             IF(ISERR(SEARCH(CE$1,Data!$A215)),"",          ";" &amp; VLOOKUP(CE$1,Data!$E:$F,2, FALSE) &amp; ";"   )             )</f>
        <v/>
      </c>
      <c r="CF215" t="str">
        <f>IF(Data!$E215=CF$1, "",             IF(ISERR(SEARCH(CF$1,Data!$A215)),"",          ";" &amp; VLOOKUP(CF$1,Data!$E:$F,2, FALSE) &amp; ";"   )             )</f>
        <v/>
      </c>
      <c r="CG215" t="str">
        <f>IF(Data!$E215=CG$1, "",             IF(ISERR(SEARCH(CG$1,Data!$A215)),"",          ";" &amp; VLOOKUP(CG$1,Data!$E:$F,2, FALSE) &amp; ";"   )             )</f>
        <v/>
      </c>
      <c r="CH215" t="str">
        <f>IF(Data!$E215=CH$1, "",             IF(ISERR(SEARCH(CH$1,Data!$A215)),"",          ";" &amp; VLOOKUP(CH$1,Data!$E:$F,2, FALSE) &amp; ";"   )             )</f>
        <v/>
      </c>
      <c r="CI215" t="str">
        <f>IF(Data!$E215=CI$1, "",             IF(ISERR(SEARCH(CI$1,Data!$A215)),"",          ";" &amp; VLOOKUP(CI$1,Data!$E:$F,2, FALSE) &amp; ";"   )             )</f>
        <v/>
      </c>
      <c r="CJ215" t="str">
        <f>IF(Data!$E215=CJ$1, "",             IF(ISERR(SEARCH(CJ$1,Data!$A215)),"",          ";" &amp; VLOOKUP(CJ$1,Data!$E:$F,2, FALSE) &amp; ";"   )             )</f>
        <v/>
      </c>
      <c r="CK215" t="str">
        <f>IF(Data!$E215=CK$1, "",             IF(ISERR(SEARCH(CK$1,Data!$A215)),"",          ";" &amp; VLOOKUP(CK$1,Data!$E:$F,2, FALSE) &amp; ";"   )             )</f>
        <v/>
      </c>
      <c r="CL215" t="str">
        <f>IF(Data!$E215=CL$1, "",             IF(ISERR(SEARCH(CL$1,Data!$A215)),"",          ";" &amp; VLOOKUP(CL$1,Data!$E:$F,2, FALSE) &amp; ";"   )             )</f>
        <v/>
      </c>
      <c r="CM215" t="str">
        <f>IF(Data!$E215=CM$1, "",             IF(ISERR(SEARCH(CM$1,Data!$A215)),"",          ";" &amp; VLOOKUP(CM$1,Data!$E:$F,2, FALSE) &amp; ";"   )             )</f>
        <v/>
      </c>
      <c r="CN215" t="str">
        <f>IF(Data!$E215=CN$1, "",             IF(ISERR(SEARCH(CN$1,Data!$A215)),"",          ";" &amp; VLOOKUP(CN$1,Data!$E:$F,2, FALSE) &amp; ";"   )             )</f>
        <v/>
      </c>
      <c r="CO215" t="str">
        <f>IF(Data!$E215=CO$1, "",             IF(ISERR(SEARCH(CO$1,Data!$A215)),"",          ";" &amp; VLOOKUP(CO$1,Data!$E:$F,2, FALSE) &amp; ";"   )             )</f>
        <v/>
      </c>
      <c r="CP215" t="str">
        <f>IF(Data!$E215=CP$1, "",             IF(ISERR(SEARCH(CP$1,Data!$A215)),"",          ";" &amp; VLOOKUP(CP$1,Data!$E:$F,2, FALSE) &amp; ";"   )             )</f>
        <v/>
      </c>
      <c r="CQ215" t="str">
        <f>IF(Data!$E215=CQ$1, "",             IF(ISERR(SEARCH(CQ$1,Data!$A215)),"",          ";" &amp; VLOOKUP(CQ$1,Data!$E:$F,2, FALSE) &amp; ";"   )             )</f>
        <v/>
      </c>
      <c r="CR215" t="str">
        <f>IF(Data!$E215=CR$1, "",             IF(ISERR(SEARCH(CR$1,Data!$A215)),"",          ";" &amp; VLOOKUP(CR$1,Data!$E:$F,2, FALSE) &amp; ";"   )             )</f>
        <v/>
      </c>
      <c r="CS215" t="str">
        <f>IF(Data!$E215=CS$1, "",             IF(ISERR(SEARCH(CS$1,Data!$A215)),"",          ";" &amp; VLOOKUP(CS$1,Data!$E:$F,2, FALSE) &amp; ";"   )             )</f>
        <v/>
      </c>
      <c r="CT215" t="str">
        <f>IF(Data!$E215=CT$1, "",             IF(ISERR(SEARCH(CT$1,Data!$A215)),"",          ";" &amp; VLOOKUP(CT$1,Data!$E:$F,2, FALSE) &amp; ";"   )             )</f>
        <v/>
      </c>
      <c r="CU215" t="str">
        <f>IF(Data!$E215=CU$1, "",             IF(ISERR(SEARCH(CU$1,Data!$A215)),"",          ";" &amp; VLOOKUP(CU$1,Data!$E:$F,2, FALSE) &amp; ";"   )             )</f>
        <v/>
      </c>
      <c r="CV215" t="str">
        <f>IF(Data!$E215=CV$1, "",             IF(ISERR(SEARCH(CV$1,Data!$A215)),"",          ";" &amp; VLOOKUP(CV$1,Data!$E:$F,2, FALSE) &amp; ";"   )             )</f>
        <v/>
      </c>
      <c r="CW215" t="str">
        <f>IF(Data!$E215=CW$1, "",             IF(ISERR(SEARCH(CW$1,Data!$A215)),"",          ";" &amp; VLOOKUP(CW$1,Data!$E:$F,2, FALSE) &amp; ";"   )             )</f>
        <v/>
      </c>
      <c r="CX215" t="str">
        <f>IF(Data!$E215=CX$1, "",             IF(ISERR(SEARCH(CX$1,Data!$A215)),"",          ";" &amp; VLOOKUP(CX$1,Data!$E:$F,2, FALSE) &amp; ";"   )             )</f>
        <v/>
      </c>
      <c r="CY215" t="str">
        <f>IF(Data!$E215=CY$1, "",             IF(ISERR(SEARCH(CY$1,Data!$A215)),"",          ";" &amp; VLOOKUP(CY$1,Data!$E:$F,2, FALSE) &amp; ";"   )             )</f>
        <v/>
      </c>
      <c r="CZ215" t="str">
        <f>IF(Data!$E215=CZ$1, "",             IF(ISERR(SEARCH(CZ$1,Data!$A215)),"",          ";" &amp; VLOOKUP(CZ$1,Data!$E:$F,2, FALSE) &amp; ";"   )             )</f>
        <v/>
      </c>
      <c r="DA215" t="str">
        <f>IF(Data!$E215=DA$1, "",             IF(ISERR(SEARCH(DA$1,Data!$A215)),"",          ";" &amp; VLOOKUP(DA$1,Data!$E:$F,2, FALSE) &amp; ";"   )             )</f>
        <v/>
      </c>
      <c r="DB215" t="str">
        <f>IF(Data!$E215=DB$1, "",             IF(ISERR(SEARCH(DB$1,Data!$A215)),"",          ";" &amp; VLOOKUP(DB$1,Data!$E:$F,2, FALSE) &amp; ";"   )             )</f>
        <v/>
      </c>
      <c r="DC215" t="str">
        <f>IF(Data!$E215=DC$1, "",             IF(ISERR(SEARCH(DC$1,Data!$A215)),"",          ";" &amp; VLOOKUP(DC$1,Data!$E:$F,2, FALSE) &amp; ";"   )             )</f>
        <v/>
      </c>
      <c r="DD215" t="str">
        <f>IF(Data!$E215=DD$1, "",             IF(ISERR(SEARCH(DD$1,Data!$A215)),"",          ";" &amp; VLOOKUP(DD$1,Data!$E:$F,2, FALSE) &amp; ";"   )             )</f>
        <v/>
      </c>
      <c r="DE215" t="str">
        <f>IF(Data!$E215=DE$1, "",             IF(ISERR(SEARCH(DE$1,Data!$A215)),"",          ";" &amp; VLOOKUP(DE$1,Data!$E:$F,2, FALSE) &amp; ";"   )             )</f>
        <v/>
      </c>
      <c r="DF215" t="str">
        <f>IF(Data!$E215=DF$1, "",             IF(ISERR(SEARCH(DF$1,Data!$A215)),"",          ";" &amp; VLOOKUP(DF$1,Data!$E:$F,2, FALSE) &amp; ";"   )             )</f>
        <v/>
      </c>
      <c r="DG215" t="str">
        <f>IF(Data!$E215=DG$1, "",             IF(ISERR(SEARCH(DG$1,Data!$A215)),"",          ";" &amp; VLOOKUP(DG$1,Data!$E:$F,2, FALSE) &amp; ";"   )             )</f>
        <v/>
      </c>
      <c r="DH215" t="str">
        <f>IF(Data!$E215=DH$1, "",             IF(ISERR(SEARCH(DH$1,Data!$A215)),"",          ";" &amp; VLOOKUP(DH$1,Data!$E:$F,2, FALSE) &amp; ";"   )             )</f>
        <v/>
      </c>
      <c r="DI215" t="str">
        <f>IF(Data!$E215=DI$1, "",             IF(ISERR(SEARCH(DI$1,Data!$A215)),"",          ";" &amp; VLOOKUP(DI$1,Data!$E:$F,2, FALSE) &amp; ";"   )             )</f>
        <v/>
      </c>
      <c r="DJ215" t="str">
        <f>IF(Data!$E215=DJ$1, "",             IF(ISERR(SEARCH(DJ$1,Data!$A215)),"",          ";" &amp; VLOOKUP(DJ$1,Data!$E:$F,2, FALSE) &amp; ";"   )             )</f>
        <v/>
      </c>
      <c r="DK215" t="str">
        <f>IF(Data!$E215=DK$1, "",             IF(ISERR(SEARCH(DK$1,Data!$A215)),"",          ";" &amp; VLOOKUP(DK$1,Data!$E:$F,2, FALSE) &amp; ";"   )             )</f>
        <v/>
      </c>
      <c r="DL215" t="str">
        <f>IF(Data!$E215=DL$1, "",             IF(ISERR(SEARCH(DL$1,Data!$A215)),"",          ";" &amp; VLOOKUP(DL$1,Data!$E:$F,2, FALSE) &amp; ";"   )             )</f>
        <v/>
      </c>
      <c r="DM215" t="str">
        <f>IF(Data!$E215=DM$1, "",             IF(ISERR(SEARCH(DM$1,Data!$A215)),"",          ";" &amp; VLOOKUP(DM$1,Data!$E:$F,2, FALSE) &amp; ";"   )             )</f>
        <v/>
      </c>
      <c r="DN215" t="str">
        <f>IF(Data!$E215=DN$1, "",             IF(ISERR(SEARCH(DN$1,Data!$A215)),"",          ";" &amp; VLOOKUP(DN$1,Data!$E:$F,2, FALSE) &amp; ";"   )             )</f>
        <v/>
      </c>
      <c r="DO215" t="str">
        <f>IF(Data!$E215=DO$1, "",             IF(ISERR(SEARCH(DO$1,Data!$A215)),"",          ";" &amp; VLOOKUP(DO$1,Data!$E:$F,2, FALSE) &amp; ";"   )             )</f>
        <v/>
      </c>
      <c r="DP215" t="str">
        <f>IF(Data!$E215=DP$1, "",             IF(ISERR(SEARCH(DP$1,Data!$A215)),"",          ";" &amp; VLOOKUP(DP$1,Data!$E:$F,2, FALSE) &amp; ";"   )             )</f>
        <v/>
      </c>
      <c r="DQ215" t="str">
        <f>IF(Data!$E215=DQ$1, "",             IF(ISERR(SEARCH(DQ$1,Data!$A215)),"",          ";" &amp; VLOOKUP(DQ$1,Data!$E:$F,2, FALSE) &amp; ";"   )             )</f>
        <v/>
      </c>
      <c r="DR215" t="str">
        <f>IF(Data!$E215=DR$1, "",             IF(ISERR(SEARCH(DR$1,Data!$A215)),"",          ";" &amp; VLOOKUP(DR$1,Data!$E:$F,2, FALSE) &amp; ";"   )             )</f>
        <v/>
      </c>
      <c r="DS215" t="str">
        <f>IF(Data!$E215=DS$1, "",             IF(ISERR(SEARCH(DS$1,Data!$A215)),"",          ";" &amp; VLOOKUP(DS$1,Data!$E:$F,2, FALSE) &amp; ";"   )             )</f>
        <v/>
      </c>
      <c r="DT215" t="str">
        <f>IF(Data!$E215=DT$1, "",             IF(ISERR(SEARCH(DT$1,Data!$A215)),"",          ";" &amp; VLOOKUP(DT$1,Data!$E:$F,2, FALSE) &amp; ";"   )             )</f>
        <v/>
      </c>
      <c r="DU215" t="str">
        <f>IF(Data!$E215=DU$1, "",             IF(ISERR(SEARCH(DU$1,Data!$A215)),"",          ";" &amp; VLOOKUP(DU$1,Data!$E:$F,2, FALSE) &amp; ";"   )             )</f>
        <v/>
      </c>
      <c r="DV215" t="str">
        <f>IF(Data!$E215=DV$1, "",             IF(ISERR(SEARCH(DV$1,Data!$A215)),"",          ";" &amp; VLOOKUP(DV$1,Data!$E:$F,2, FALSE) &amp; ";"   )             )</f>
        <v/>
      </c>
      <c r="DW215" t="str">
        <f>IF(Data!$E215=DW$1, "",             IF(ISERR(SEARCH(DW$1,Data!$A215)),"",          ";" &amp; VLOOKUP(DW$1,Data!$E:$F,2, FALSE) &amp; ";"   )             )</f>
        <v/>
      </c>
      <c r="DX215" t="str">
        <f>IF(Data!$E215=DX$1, "",             IF(ISERR(SEARCH(DX$1,Data!$A215)),"",          ";" &amp; VLOOKUP(DX$1,Data!$E:$F,2, FALSE) &amp; ";"   )             )</f>
        <v/>
      </c>
      <c r="DY215" t="str">
        <f>IF(Data!$E215=DY$1, "",             IF(ISERR(SEARCH(DY$1,Data!$A215)),"",          ";" &amp; VLOOKUP(DY$1,Data!$E:$F,2, FALSE) &amp; ";"   )             )</f>
        <v/>
      </c>
      <c r="DZ215" t="str">
        <f>IF(Data!$E215=DZ$1, "",             IF(ISERR(SEARCH(DZ$1,Data!$A215)),"",          ";" &amp; VLOOKUP(DZ$1,Data!$E:$F,2, FALSE) &amp; ";"   )             )</f>
        <v/>
      </c>
      <c r="EA215" t="str">
        <f>IF(Data!$E215=EA$1, "",             IF(ISERR(SEARCH(EA$1,Data!$A215)),"",          ";" &amp; VLOOKUP(EA$1,Data!$E:$F,2, FALSE) &amp; ";"   )             )</f>
        <v/>
      </c>
      <c r="EB215" t="str">
        <f>IF(Data!$E215=EB$1, "",             IF(ISERR(SEARCH(EB$1,Data!$A215)),"",          ";" &amp; VLOOKUP(EB$1,Data!$E:$F,2, FALSE) &amp; ";"   )             )</f>
        <v/>
      </c>
      <c r="EC215" t="str">
        <f>IF(Data!$E215=EC$1, "",             IF(ISERR(SEARCH(EC$1,Data!$A215)),"",          ";" &amp; VLOOKUP(EC$1,Data!$E:$F,2, FALSE) &amp; ";"   )             )</f>
        <v/>
      </c>
      <c r="ED215" t="str">
        <f>IF(Data!$E215=ED$1, "",             IF(ISERR(SEARCH(ED$1,Data!$A215)),"",          ";" &amp; VLOOKUP(ED$1,Data!$E:$F,2, FALSE) &amp; ";"   )             )</f>
        <v/>
      </c>
      <c r="EE215" t="str">
        <f>IF(Data!$E215=EE$1, "",             IF(ISERR(SEARCH(EE$1,Data!$A215)),"",          ";" &amp; VLOOKUP(EE$1,Data!$E:$F,2, FALSE) &amp; ";"   )             )</f>
        <v/>
      </c>
      <c r="EF215" t="str">
        <f>IF(Data!$E215=EF$1, "",             IF(ISERR(SEARCH(EF$1,Data!$A215)),"",          ";" &amp; VLOOKUP(EF$1,Data!$E:$F,2, FALSE) &amp; ";"   )             )</f>
        <v/>
      </c>
      <c r="EG215" t="str">
        <f>IF(Data!$E215=EG$1, "",             IF(ISERR(SEARCH(EG$1,Data!$A215)),"",          ";" &amp; VLOOKUP(EG$1,Data!$E:$F,2, FALSE) &amp; ";"   )             )</f>
        <v/>
      </c>
      <c r="EH215" t="str">
        <f>IF(Data!$E215=EH$1, "",             IF(ISERR(SEARCH(EH$1,Data!$A215)),"",          ";" &amp; VLOOKUP(EH$1,Data!$E:$F,2, FALSE) &amp; ";"   )             )</f>
        <v/>
      </c>
      <c r="EI215" t="str">
        <f>IF(Data!$E215=EI$1, "",             IF(ISERR(SEARCH(EI$1,Data!$A215)),"",          ";" &amp; VLOOKUP(EI$1,Data!$E:$F,2, FALSE) &amp; ";"   )             )</f>
        <v/>
      </c>
      <c r="EJ215" t="str">
        <f>IF(Data!$E215=EJ$1, "",             IF(ISERR(SEARCH(EJ$1,Data!$A215)),"",          ";" &amp; VLOOKUP(EJ$1,Data!$E:$F,2, FALSE) &amp; ";"   )             )</f>
        <v/>
      </c>
      <c r="EK215" t="str">
        <f>IF(Data!$E215=EK$1, "",             IF(ISERR(SEARCH(EK$1,Data!$A215)),"",          ";" &amp; VLOOKUP(EK$1,Data!$E:$F,2, FALSE) &amp; ";"   )             )</f>
        <v/>
      </c>
      <c r="EL215" t="str">
        <f>IF(Data!$E215=EL$1, "",             IF(ISERR(SEARCH(EL$1,Data!$A215)),"",          ";" &amp; VLOOKUP(EL$1,Data!$E:$F,2, FALSE) &amp; ";"   )             )</f>
        <v/>
      </c>
      <c r="EM215" t="str">
        <f>IF(Data!$E215=EM$1, "",             IF(ISERR(SEARCH(EM$1,Data!$A215)),"",          ";" &amp; VLOOKUP(EM$1,Data!$E:$F,2, FALSE) &amp; ";"   )             )</f>
        <v/>
      </c>
      <c r="EN215" t="str">
        <f>IF(Data!$E215=EN$1, "",             IF(ISERR(SEARCH(EN$1,Data!$A215)),"",          ";" &amp; VLOOKUP(EN$1,Data!$E:$F,2, FALSE) &amp; ";"   )             )</f>
        <v/>
      </c>
      <c r="EO215" t="str">
        <f>IF(Data!$E215=EO$1, "",             IF(ISERR(SEARCH(EO$1,Data!$A215)),"",          ";" &amp; VLOOKUP(EO$1,Data!$E:$F,2, FALSE) &amp; ";"   )             )</f>
        <v/>
      </c>
      <c r="EP215" t="str">
        <f>IF(Data!$E215=EP$1, "",             IF(ISERR(SEARCH(EP$1,Data!$A215)),"",          ";" &amp; VLOOKUP(EP$1,Data!$E:$F,2, FALSE) &amp; ";"   )             )</f>
        <v/>
      </c>
      <c r="EQ215" t="str">
        <f>IF(Data!$E215=EQ$1, "",             IF(ISERR(SEARCH(EQ$1,Data!$A215)),"",          ";" &amp; VLOOKUP(EQ$1,Data!$E:$F,2, FALSE) &amp; ";"   )             )</f>
        <v/>
      </c>
      <c r="ER215" t="str">
        <f>IF(Data!$E215=ER$1, "",             IF(ISERR(SEARCH(ER$1,Data!$A215)),"",          ";" &amp; VLOOKUP(ER$1,Data!$E:$F,2, FALSE) &amp; ";"   )             )</f>
        <v/>
      </c>
      <c r="ES215" t="str">
        <f>IF(Data!$E215=ES$1, "",             IF(ISERR(SEARCH(ES$1,Data!$A215)),"",          ";" &amp; VLOOKUP(ES$1,Data!$E:$F,2, FALSE) &amp; ";"   )             )</f>
        <v/>
      </c>
      <c r="ET215" t="str">
        <f>IF(Data!$E215=ET$1, "",             IF(ISERR(SEARCH(ET$1,Data!$A215)),"",          ";" &amp; VLOOKUP(ET$1,Data!$E:$F,2, FALSE) &amp; ";"   )             )</f>
        <v/>
      </c>
      <c r="EU215" t="str">
        <f>IF(Data!$E215=EU$1, "",             IF(ISERR(SEARCH(EU$1,Data!$A215)),"",          ";" &amp; VLOOKUP(EU$1,Data!$E:$F,2, FALSE) &amp; ";"   )             )</f>
        <v/>
      </c>
      <c r="EV215" t="str">
        <f>IF(Data!$E215=EV$1, "",             IF(ISERR(SEARCH(EV$1,Data!$A215)),"",          ";" &amp; VLOOKUP(EV$1,Data!$E:$F,2, FALSE) &amp; ";"   )             )</f>
        <v/>
      </c>
      <c r="EW215" t="str">
        <f>IF(Data!$E215=EW$1, "",             IF(ISERR(SEARCH(EW$1,Data!$A215)),"",          ";" &amp; VLOOKUP(EW$1,Data!$E:$F,2, FALSE) &amp; ";"   )             )</f>
        <v/>
      </c>
      <c r="EX215" t="str">
        <f>IF(Data!$E215=EX$1, "",             IF(ISERR(SEARCH(EX$1,Data!$A215)),"",          ";" &amp; VLOOKUP(EX$1,Data!$E:$F,2, FALSE) &amp; ";"   )             )</f>
        <v/>
      </c>
      <c r="EY215" t="str">
        <f>IF(Data!$E215=EY$1, "",             IF(ISERR(SEARCH(EY$1,Data!$A215)),"",          ";" &amp; VLOOKUP(EY$1,Data!$E:$F,2, FALSE) &amp; ";"   )             )</f>
        <v/>
      </c>
      <c r="EZ215" t="str">
        <f>IF(Data!$E215=EZ$1, "",             IF(ISERR(SEARCH(EZ$1,Data!$A215)),"",          ";" &amp; VLOOKUP(EZ$1,Data!$E:$F,2, FALSE) &amp; ";"   )             )</f>
        <v/>
      </c>
      <c r="FA215" t="str">
        <f>IF(Data!$E215=FA$1, "",             IF(ISERR(SEARCH(FA$1,Data!$A215)),"",          ";" &amp; VLOOKUP(FA$1,Data!$E:$F,2, FALSE) &amp; ";"   )             )</f>
        <v/>
      </c>
      <c r="FB215" t="str">
        <f>IF(Data!$E215=FB$1, "",             IF(ISERR(SEARCH(FB$1,Data!$A215)),"",          ";" &amp; VLOOKUP(FB$1,Data!$E:$F,2, FALSE) &amp; ";"   )             )</f>
        <v/>
      </c>
      <c r="FC215" t="str">
        <f>IF(Data!$E215=FC$1, "",             IF(ISERR(SEARCH(FC$1,Data!$A215)),"",          ";" &amp; VLOOKUP(FC$1,Data!$E:$F,2, FALSE) &amp; ";"   )             )</f>
        <v/>
      </c>
      <c r="FD215" t="str">
        <f>IF(Data!$E215=FD$1, "",             IF(ISERR(SEARCH(FD$1,Data!$A215)),"",          ";" &amp; VLOOKUP(FD$1,Data!$E:$F,2, FALSE) &amp; ";"   )             )</f>
        <v/>
      </c>
      <c r="FE215" t="str">
        <f>IF(Data!$E215=FE$1, "",             IF(ISERR(SEARCH(FE$1,Data!$A215)),"",          ";" &amp; VLOOKUP(FE$1,Data!$E:$F,2, FALSE) &amp; ";"   )             )</f>
        <v/>
      </c>
      <c r="FF215" t="str">
        <f>IF(Data!$E215=FF$1, "",             IF(ISERR(SEARCH(FF$1,Data!$A215)),"",          ";" &amp; VLOOKUP(FF$1,Data!$E:$F,2, FALSE) &amp; ";"   )             )</f>
        <v/>
      </c>
      <c r="FG215" t="str">
        <f>IF(Data!$E215=FG$1, "",             IF(ISERR(SEARCH(FG$1,Data!$A215)),"",          ";" &amp; VLOOKUP(FG$1,Data!$E:$F,2, FALSE) &amp; ";"   )             )</f>
        <v/>
      </c>
      <c r="FH215" t="str">
        <f>IF(Data!$E215=FH$1, "",             IF(ISERR(SEARCH(FH$1,Data!$A215)),"",          ";" &amp; VLOOKUP(FH$1,Data!$E:$F,2, FALSE) &amp; ";"   )             )</f>
        <v/>
      </c>
      <c r="FI215" t="str">
        <f>IF(Data!$E215=FI$1, "",             IF(ISERR(SEARCH(FI$1,Data!$A215)),"",          ";" &amp; VLOOKUP(FI$1,Data!$E:$F,2, FALSE) &amp; ";"   )             )</f>
        <v/>
      </c>
      <c r="FJ215" t="str">
        <f>IF(Data!$E215=FJ$1, "",             IF(ISERR(SEARCH(FJ$1,Data!$A215)),"",          ";" &amp; VLOOKUP(FJ$1,Data!$E:$F,2, FALSE) &amp; ";"   )             )</f>
        <v/>
      </c>
      <c r="FK215" t="str">
        <f>IF(Data!$E215=FK$1, "",             IF(ISERR(SEARCH(FK$1,Data!$A215)),"",          ";" &amp; VLOOKUP(FK$1,Data!$E:$F,2, FALSE) &amp; ";"   )             )</f>
        <v/>
      </c>
      <c r="FL215" t="str">
        <f>IF(Data!$E215=FL$1, "",             IF(ISERR(SEARCH(FL$1,Data!$A215)),"",          ";" &amp; VLOOKUP(FL$1,Data!$E:$F,2, FALSE) &amp; ";"   )             )</f>
        <v/>
      </c>
      <c r="FM215" t="str">
        <f>IF(Data!$E215=FM$1, "",             IF(ISERR(SEARCH(FM$1,Data!$A215)),"",          ";" &amp; VLOOKUP(FM$1,Data!$E:$F,2, FALSE) &amp; ";"   )             )</f>
        <v/>
      </c>
      <c r="FN215" t="str">
        <f>IF(Data!$E215=FN$1, "",             IF(ISERR(SEARCH(FN$1,Data!$A215)),"",          ";" &amp; VLOOKUP(FN$1,Data!$E:$F,2, FALSE) &amp; ";"   )             )</f>
        <v/>
      </c>
      <c r="FO215" t="str">
        <f>IF(Data!$E215=FO$1, "",             IF(ISERR(SEARCH(FO$1,Data!$A215)),"",          ";" &amp; VLOOKUP(FO$1,Data!$E:$F,2, FALSE) &amp; ";"   )             )</f>
        <v/>
      </c>
      <c r="FP215" t="str">
        <f>IF(Data!$E215=FP$1, "",             IF(ISERR(SEARCH(FP$1,Data!$A215)),"",          ";" &amp; VLOOKUP(FP$1,Data!$E:$F,2, FALSE) &amp; ";"   )             )</f>
        <v/>
      </c>
      <c r="FQ215" t="str">
        <f>IF(Data!$E215=FQ$1, "",             IF(ISERR(SEARCH(FQ$1,Data!$A215)),"",          ";" &amp; VLOOKUP(FQ$1,Data!$E:$F,2, FALSE) &amp; ";"   )             )</f>
        <v/>
      </c>
      <c r="FR215" t="str">
        <f>IF(Data!$E215=FR$1, "",             IF(ISERR(SEARCH(FR$1,Data!$A215)),"",          ";" &amp; VLOOKUP(FR$1,Data!$E:$F,2, FALSE) &amp; ";"   )             )</f>
        <v/>
      </c>
      <c r="FS215" t="str">
        <f>IF(Data!$E215=FS$1, "",             IF(ISERR(SEARCH(FS$1,Data!$A215)),"",          ";" &amp; VLOOKUP(FS$1,Data!$E:$F,2, FALSE) &amp; ";"   )             )</f>
        <v/>
      </c>
      <c r="FT215" t="str">
        <f>IF(Data!$E215=FT$1, "",             IF(ISERR(SEARCH(FT$1,Data!$A215)),"",          ";" &amp; VLOOKUP(FT$1,Data!$E:$F,2, FALSE) &amp; ";"   )             )</f>
        <v/>
      </c>
      <c r="FU215" t="str">
        <f>IF(Data!$E215=FU$1, "",             IF(ISERR(SEARCH(FU$1,Data!$A215)),"",          ";" &amp; VLOOKUP(FU$1,Data!$E:$F,2, FALSE) &amp; ";"   )             )</f>
        <v/>
      </c>
      <c r="FV215" t="str">
        <f>IF(Data!$E215=FV$1, "",             IF(ISERR(SEARCH(FV$1,Data!$A215)),"",          ";" &amp; VLOOKUP(FV$1,Data!$E:$F,2, FALSE) &amp; ";"   )             )</f>
        <v/>
      </c>
      <c r="FW215" t="str">
        <f>IF(Data!$E215=FW$1, "",             IF(ISERR(SEARCH(FW$1,Data!$A215)),"",          ";" &amp; VLOOKUP(FW$1,Data!$E:$F,2, FALSE) &amp; ";"   )             )</f>
        <v/>
      </c>
      <c r="FX215" t="str">
        <f>IF(Data!$E215=FX$1, "",             IF(ISERR(SEARCH(FX$1,Data!$A215)),"",          ";" &amp; VLOOKUP(FX$1,Data!$E:$F,2, FALSE) &amp; ";"   )             )</f>
        <v/>
      </c>
      <c r="FY215" t="str">
        <f>IF(Data!$E215=FY$1, "",             IF(ISERR(SEARCH(FY$1,Data!$A215)),"",          ";" &amp; VLOOKUP(FY$1,Data!$E:$F,2, FALSE) &amp; ";"   )             )</f>
        <v/>
      </c>
      <c r="FZ215" t="str">
        <f>IF(Data!$E215=FZ$1, "",             IF(ISERR(SEARCH(FZ$1,Data!$A215)),"",          ";" &amp; VLOOKUP(FZ$1,Data!$E:$F,2, FALSE) &amp; ";"   )             )</f>
        <v/>
      </c>
      <c r="GA215" t="str">
        <f>IF(Data!$E215=GA$1, "",             IF(ISERR(SEARCH(GA$1,Data!$A215)),"",          ";" &amp; VLOOKUP(GA$1,Data!$E:$F,2, FALSE) &amp; ";"   )             )</f>
        <v/>
      </c>
      <c r="GB215" t="str">
        <f>IF(Data!$E215=GB$1, "",             IF(ISERR(SEARCH(GB$1,Data!$A215)),"",          ";" &amp; VLOOKUP(GB$1,Data!$E:$F,2, FALSE) &amp; ";"   )             )</f>
        <v/>
      </c>
      <c r="GC215" t="str">
        <f>IF(Data!$E215=GC$1, "",             IF(ISERR(SEARCH(GC$1,Data!$A215)),"",          ";" &amp; VLOOKUP(GC$1,Data!$E:$F,2, FALSE) &amp; ";"   )             )</f>
        <v/>
      </c>
      <c r="GD215" t="str">
        <f>IF(Data!$E215=GD$1, "",             IF(ISERR(SEARCH(GD$1,Data!$A215)),"",          ";" &amp; VLOOKUP(GD$1,Data!$E:$F,2, FALSE) &amp; ";"   )             )</f>
        <v/>
      </c>
      <c r="GE215" t="str">
        <f>IF(Data!$E215=GE$1, "",             IF(ISERR(SEARCH(GE$1,Data!$A215)),"",          ";" &amp; VLOOKUP(GE$1,Data!$E:$F,2, FALSE) &amp; ";"   )             )</f>
        <v/>
      </c>
      <c r="GF215" t="str">
        <f>IF(Data!$E215=GF$1, "",             IF(ISERR(SEARCH(GF$1,Data!$A215)),"",          ";" &amp; VLOOKUP(GF$1,Data!$E:$F,2, FALSE) &amp; ";"   )             )</f>
        <v/>
      </c>
      <c r="GG215" t="str">
        <f>IF(Data!$E215=GG$1, "",             IF(ISERR(SEARCH(GG$1,Data!$A215)),"",          ";" &amp; VLOOKUP(GG$1,Data!$E:$F,2, FALSE) &amp; ";"   )             )</f>
        <v/>
      </c>
      <c r="GH215" t="str">
        <f>IF(Data!$E215=GH$1, "",             IF(ISERR(SEARCH(GH$1,Data!$A215)),"",          ";" &amp; VLOOKUP(GH$1,Data!$E:$F,2, FALSE) &amp; ";"   )             )</f>
        <v/>
      </c>
      <c r="GI215" t="str">
        <f>IF(Data!$E215=GI$1, "",             IF(ISERR(SEARCH(GI$1,Data!$A215)),"",          ";" &amp; VLOOKUP(GI$1,Data!$E:$F,2, FALSE) &amp; ";"   )             )</f>
        <v/>
      </c>
      <c r="GJ215" t="str">
        <f>IF(Data!$E215=GJ$1, "",             IF(ISERR(SEARCH(GJ$1,Data!$A215)),"",          ";" &amp; VLOOKUP(GJ$1,Data!$E:$F,2, FALSE) &amp; ";"   )             )</f>
        <v/>
      </c>
      <c r="GK215" t="str">
        <f>IF(Data!$E215=GK$1, "",             IF(ISERR(SEARCH(GK$1,Data!$A215)),"",          ";" &amp; VLOOKUP(GK$1,Data!$E:$F,2, FALSE) &amp; ";"   )             )</f>
        <v/>
      </c>
      <c r="GL215" t="str">
        <f>IF(Data!$E215=GL$1, "",             IF(ISERR(SEARCH(GL$1,Data!$A215)),"",          ";" &amp; VLOOKUP(GL$1,Data!$E:$F,2, FALSE) &amp; ";"   )             )</f>
        <v/>
      </c>
      <c r="GM215" t="str">
        <f>IF(Data!$E215=GM$1, "",             IF(ISERR(SEARCH(GM$1,Data!$A215)),"",          ";" &amp; VLOOKUP(GM$1,Data!$E:$F,2, FALSE) &amp; ";"   )             )</f>
        <v/>
      </c>
      <c r="GN215" t="str">
        <f>IF(Data!$E215=GN$1, "",             IF(ISERR(SEARCH(GN$1,Data!$A215)),"",          ";" &amp; VLOOKUP(GN$1,Data!$E:$F,2, FALSE) &amp; ";"   )             )</f>
        <v/>
      </c>
      <c r="GO215" t="str">
        <f>IF(Data!$E215=GO$1, "",             IF(ISERR(SEARCH(GO$1,Data!$A215)),"",          ";" &amp; VLOOKUP(GO$1,Data!$E:$F,2, FALSE) &amp; ";"   )             )</f>
        <v/>
      </c>
      <c r="GP215" t="str">
        <f>IF(Data!$E215=GP$1, "",             IF(ISERR(SEARCH(GP$1,Data!$A215)),"",          ";" &amp; VLOOKUP(GP$1,Data!$E:$F,2, FALSE) &amp; ";"   )             )</f>
        <v/>
      </c>
      <c r="GQ215" t="str">
        <f>IF(Data!$E215=GQ$1, "",             IF(ISERR(SEARCH(GQ$1,Data!$A215)),"",          ";" &amp; VLOOKUP(GQ$1,Data!$E:$F,2, FALSE) &amp; ";"   )             )</f>
        <v/>
      </c>
      <c r="GR215" t="str">
        <f>IF(Data!$E215=GR$1, "",             IF(ISERR(SEARCH(GR$1,Data!$A215)),"",          ";" &amp; VLOOKUP(GR$1,Data!$E:$F,2, FALSE) &amp; ";"   )             )</f>
        <v/>
      </c>
      <c r="GS215" t="str">
        <f>IF(Data!$E215=GS$1, "",             IF(ISERR(SEARCH(GS$1,Data!$A215)),"",          ";" &amp; VLOOKUP(GS$1,Data!$E:$F,2, FALSE) &amp; ";"   )             )</f>
        <v/>
      </c>
      <c r="GT215" t="str">
        <f>IF(Data!$E215=GT$1, "",             IF(ISERR(SEARCH(GT$1,Data!$A215)),"",          ";" &amp; VLOOKUP(GT$1,Data!$E:$F,2, FALSE) &amp; ";"   )             )</f>
        <v/>
      </c>
      <c r="GU215" t="str">
        <f>IF(Data!$E215=GU$1, "",             IF(ISERR(SEARCH(GU$1,Data!$A215)),"",          ";" &amp; VLOOKUP(GU$1,Data!$E:$F,2, FALSE) &amp; ";"   )             )</f>
        <v/>
      </c>
      <c r="GV215" t="str">
        <f>IF(Data!$E215=GV$1, "",             IF(ISERR(SEARCH(GV$1,Data!$A215)),"",          ";" &amp; VLOOKUP(GV$1,Data!$E:$F,2, FALSE) &amp; ";"   )             )</f>
        <v/>
      </c>
      <c r="GW215" t="str">
        <f>IF(Data!$E215=GW$1, "",             IF(ISERR(SEARCH(GW$1,Data!$A215)),"",          ";" &amp; VLOOKUP(GW$1,Data!$E:$F,2, FALSE) &amp; ";"   )             )</f>
        <v/>
      </c>
      <c r="GX215" t="str">
        <f>IF(Data!$E215=GX$1, "",             IF(ISERR(SEARCH(GX$1,Data!$A215)),"",          ";" &amp; VLOOKUP(GX$1,Data!$E:$F,2, FALSE) &amp; ";"   )             )</f>
        <v/>
      </c>
      <c r="GY215" t="str">
        <f>IF(Data!$E215=GY$1, "",             IF(ISERR(SEARCH(GY$1,Data!$A215)),"",          ";" &amp; VLOOKUP(GY$1,Data!$E:$F,2, FALSE) &amp; ";"   )             )</f>
        <v/>
      </c>
      <c r="GZ215" t="str">
        <f>IF(Data!$E215=GZ$1, "",             IF(ISERR(SEARCH(GZ$1,Data!$A215)),"",          ";" &amp; VLOOKUP(GZ$1,Data!$E:$F,2, FALSE) &amp; ";"   )             )</f>
        <v/>
      </c>
      <c r="HA215" t="str">
        <f>IF(Data!$E215=HA$1, "",             IF(ISERR(SEARCH(HA$1,Data!$A215)),"",          ";" &amp; VLOOKUP(HA$1,Data!$E:$F,2, FALSE) &amp; ";"   )             )</f>
        <v/>
      </c>
      <c r="HB215" t="str">
        <f>IF(Data!$E215=HB$1, "",             IF(ISERR(SEARCH(HB$1,Data!$A215)),"",          ";" &amp; VLOOKUP(HB$1,Data!$E:$F,2, FALSE) &amp; ";"   )             )</f>
        <v/>
      </c>
      <c r="HC215" t="str">
        <f>IF(Data!$E215=HC$1, "",             IF(ISERR(SEARCH(HC$1,Data!$A215)),"",          ";" &amp; VLOOKUP(HC$1,Data!$E:$F,2, FALSE) &amp; ";"   )             )</f>
        <v/>
      </c>
      <c r="HD215" t="str">
        <f>IF(Data!$E215=HD$1, "",             IF(ISERR(SEARCH(HD$1,Data!$A215)),"",          ";" &amp; VLOOKUP(HD$1,Data!$E:$F,2, FALSE) &amp; ";"   )             )</f>
        <v/>
      </c>
      <c r="HE215" t="str">
        <f>IF(Data!$E215=HE$1, "",             IF(ISERR(SEARCH(HE$1,Data!$A215)),"",          ";" &amp; VLOOKUP(HE$1,Data!$E:$F,2, FALSE) &amp; ";"   )             )</f>
        <v/>
      </c>
      <c r="HF215" t="str">
        <f>IF(Data!$E215=HF$1, "",             IF(ISERR(SEARCH(HF$1,Data!$A215)),"",          ";" &amp; VLOOKUP(HF$1,Data!$E:$F,2, FALSE) &amp; ";"   )             )</f>
        <v/>
      </c>
      <c r="HG215" t="str">
        <f>IF(Data!$E215=HG$1, "",             IF(ISERR(SEARCH(HG$1,Data!$A215)),"",          ";" &amp; VLOOKUP(HG$1,Data!$E:$F,2, FALSE) &amp; ";"   )             )</f>
        <v/>
      </c>
      <c r="HH215" t="str">
        <f>IF(Data!$E215=HH$1, "",             IF(ISERR(SEARCH(HH$1,Data!$A215)),"",          ";" &amp; VLOOKUP(HH$1,Data!$E:$F,2, FALSE) &amp; ";"   )             )</f>
        <v/>
      </c>
      <c r="HI215" t="str">
        <f>IF(Data!$E215=HI$1, "",             IF(ISERR(SEARCH(HI$1,Data!$A215)),"",          ";" &amp; VLOOKUP(HI$1,Data!$E:$F,2, FALSE) &amp; ";"   )             )</f>
        <v/>
      </c>
      <c r="HJ215" t="str">
        <f>IF(Data!$E215=HJ$1, "",             IF(ISERR(SEARCH(HJ$1,Data!$A215)),"",          ";" &amp; VLOOKUP(HJ$1,Data!$E:$F,2, FALSE) &amp; ";"   )             )</f>
        <v/>
      </c>
      <c r="HK215" t="str">
        <f>IF(Data!$E215=HK$1, "",             IF(ISERR(SEARCH(HK$1,Data!$A215)),"",          ";" &amp; VLOOKUP(HK$1,Data!$E:$F,2, FALSE) &amp; ";"   )             )</f>
        <v/>
      </c>
      <c r="HL215" t="str">
        <f>IF(Data!$E215=HL$1, "",             IF(ISERR(SEARCH(HL$1,Data!$A215)),"",          ";" &amp; VLOOKUP(HL$1,Data!$E:$F,2, FALSE) &amp; ";"   )             )</f>
        <v/>
      </c>
      <c r="HM215" t="str">
        <f>IF(Data!$E215=HM$1, "",             IF(ISERR(SEARCH(HM$1,Data!$A215)),"",          ";" &amp; VLOOKUP(HM$1,Data!$E:$F,2, FALSE) &amp; ";"   )             )</f>
        <v/>
      </c>
      <c r="HN215" t="str">
        <f>IF(Data!$E215=HN$1, "",             IF(ISERR(SEARCH(HN$1,Data!$A215)),"",          ";" &amp; VLOOKUP(HN$1,Data!$E:$F,2, FALSE) &amp; ";"   )             )</f>
        <v/>
      </c>
      <c r="HO215" t="str">
        <f>IF(Data!$E215=HO$1, "",             IF(ISERR(SEARCH(HO$1,Data!$A215)),"",          ";" &amp; VLOOKUP(HO$1,Data!$E:$F,2, FALSE) &amp; ";"   )             )</f>
        <v/>
      </c>
      <c r="HP215" t="str">
        <f>IF(Data!$E215=HP$1, "",             IF(ISERR(SEARCH(HP$1,Data!$A215)),"",          ";" &amp; VLOOKUP(HP$1,Data!$E:$F,2, FALSE) &amp; ";"   )             )</f>
        <v/>
      </c>
      <c r="HQ215" t="str">
        <f>IF(Data!$E215=HQ$1, "",             IF(ISERR(SEARCH(HQ$1,Data!$A215)),"",          ";" &amp; VLOOKUP(HQ$1,Data!$E:$F,2, FALSE) &amp; ";"   )             )</f>
        <v/>
      </c>
      <c r="HR215" t="str">
        <f>IF(Data!$E215=HR$1, "",             IF(ISERR(SEARCH(HR$1,Data!$A215)),"",          ";" &amp; VLOOKUP(HR$1,Data!$E:$F,2, FALSE) &amp; ";"   )             )</f>
        <v/>
      </c>
      <c r="HS215" t="str">
        <f>IF(Data!$E215=HS$1, "",             IF(ISERR(SEARCH(HS$1,Data!$A215)),"",          ";" &amp; VLOOKUP(HS$1,Data!$E:$F,2, FALSE) &amp; ";"   )             )</f>
        <v/>
      </c>
      <c r="HT215" t="str">
        <f>IF(Data!$E215=HT$1, "",             IF(ISERR(SEARCH(HT$1,Data!$A215)),"",          ";" &amp; VLOOKUP(HT$1,Data!$E:$F,2, FALSE) &amp; ";"   )             )</f>
        <v/>
      </c>
      <c r="HU215" t="str">
        <f>IF(Data!$E215=HU$1, "",             IF(ISERR(SEARCH(HU$1,Data!$A215)),"",          ";" &amp; VLOOKUP(HU$1,Data!$E:$F,2, FALSE) &amp; ";"   )             )</f>
        <v/>
      </c>
      <c r="HV215" t="str">
        <f>IF(Data!$E215=HV$1, "",             IF(ISERR(SEARCH(HV$1,Data!$A215)),"",          ";" &amp; VLOOKUP(HV$1,Data!$E:$F,2, FALSE) &amp; ";"   )             )</f>
        <v/>
      </c>
      <c r="HW215" t="str">
        <f>IF(Data!$E215=HW$1, "",             IF(ISERR(SEARCH(HW$1,Data!$A215)),"",          ";" &amp; VLOOKUP(HW$1,Data!$E:$F,2, FALSE) &amp; ";"   )             )</f>
        <v/>
      </c>
      <c r="HX215" t="str">
        <f>IF(Data!$E215=HX$1, "",             IF(ISERR(SEARCH(HX$1,Data!$A215)),"",          ";" &amp; VLOOKUP(HX$1,Data!$E:$F,2, FALSE) &amp; ";"   )             )</f>
        <v/>
      </c>
      <c r="HY215" t="str">
        <f>IF(Data!$E215=HY$1, "",             IF(ISERR(SEARCH(HY$1,Data!$A215)),"",          ";" &amp; VLOOKUP(HY$1,Data!$E:$F,2, FALSE) &amp; ";"   )             )</f>
        <v/>
      </c>
      <c r="HZ215" t="str">
        <f>IF(Data!$E215=HZ$1, "",             IF(ISERR(SEARCH(HZ$1,Data!$A215)),"",          ";" &amp; VLOOKUP(HZ$1,Data!$E:$F,2, FALSE) &amp; ";"   )             )</f>
        <v/>
      </c>
      <c r="IA215" t="str">
        <f>IF(Data!$E215=IA$1, "",             IF(ISERR(SEARCH(IA$1,Data!$A215)),"",          ";" &amp; VLOOKUP(IA$1,Data!$E:$F,2, FALSE) &amp; ";"   )             )</f>
        <v/>
      </c>
      <c r="IB215" t="str">
        <f>IF(Data!$E215=IB$1, "",             IF(ISERR(SEARCH(IB$1,Data!$A215)),"",          ";" &amp; VLOOKUP(IB$1,Data!$E:$F,2, FALSE) &amp; ";"   )             )</f>
        <v/>
      </c>
      <c r="IC215" t="str">
        <f>IF(Data!$E215=IC$1, "",             IF(ISERR(SEARCH(IC$1,Data!$A215)),"",          ";" &amp; VLOOKUP(IC$1,Data!$E:$F,2, FALSE) &amp; ";"   )             )</f>
        <v/>
      </c>
      <c r="ID215" t="str">
        <f>IF(Data!$E215=ID$1, "",             IF(ISERR(SEARCH(ID$1,Data!$A215)),"",          ";" &amp; VLOOKUP(ID$1,Data!$E:$F,2, FALSE) &amp; ";"   )             )</f>
        <v/>
      </c>
      <c r="IE215" t="str">
        <f>IF(Data!$E215=IE$1, "",             IF(ISERR(SEARCH(IE$1,Data!$A215)),"",          ";" &amp; VLOOKUP(IE$1,Data!$E:$F,2, FALSE) &amp; ";"   )             )</f>
        <v/>
      </c>
    </row>
    <row r="216" spans="1:239" x14ac:dyDescent="0.3">
      <c r="A216" t="str">
        <f>Tableau1[[#This Row],[name]]</f>
        <v>Général Maximillian Veers</v>
      </c>
      <c r="B216" s="15">
        <f>VLOOKUP(Tableau36[[#This Row],[Character]],Data!E:F,2,FALSE)</f>
        <v>215</v>
      </c>
      <c r="C216" t="str">
        <f>IF( Tableau36[[#This Row],[removed double semi-colon]]="", "", MID(Tableau36[[#This Row],[removed double semi-colon]],2,LEN(Tableau36[[#This Row],[removed double semi-colon]]) - 2) )</f>
        <v>213</v>
      </c>
      <c r="D216" t="str">
        <f>SUBSTITUTE(Tableau36[[#This Row],[Concatenation]],";;",";")</f>
        <v>;213;</v>
      </c>
      <c r="E216" t="str">
        <f>_xlfn.CONCAT(Tableau4[#This Row])</f>
        <v>;213;</v>
      </c>
      <c r="I216" t="str">
        <f>IF(Data!$E216=I$1, "",             IF(ISERR(SEARCH(I$1,Data!$A216)),"",          ";" &amp; VLOOKUP(I$1,Data!$E:$F,2, FALSE) &amp; ";"   )             )</f>
        <v/>
      </c>
      <c r="J216" t="str">
        <f>IF(Data!$E216=J$1, "",             IF(ISERR(SEARCH(J$1,Data!$A216)),"",          ";" &amp; VLOOKUP(J$1,Data!$E:$F,2, FALSE) &amp; ";"   )             )</f>
        <v/>
      </c>
      <c r="K216" t="str">
        <f>IF(Data!$E216=K$1, "",             IF(ISERR(SEARCH(K$1,Data!$A216)),"",          ";" &amp; VLOOKUP(K$1,Data!$E:$F,2, FALSE) &amp; ";"   )             )</f>
        <v/>
      </c>
      <c r="L216" t="str">
        <f>IF(Data!$E216=L$1, "",             IF(ISERR(SEARCH(L$1,Data!$A216)),"",          ";" &amp; VLOOKUP(L$1,Data!$E:$F,2, FALSE) &amp; ";"   )             )</f>
        <v/>
      </c>
      <c r="M216" t="str">
        <f>IF(Data!$E216=M$1, "",             IF(ISERR(SEARCH(M$1,Data!$A216)),"",          ";" &amp; VLOOKUP(M$1,Data!$E:$F,2, FALSE) &amp; ";"   )             )</f>
        <v/>
      </c>
      <c r="N216" t="str">
        <f>IF(Data!$E216=N$1, "",             IF(ISERR(SEARCH(N$1,Data!$A216)),"",          ";" &amp; VLOOKUP(N$1,Data!$E:$F,2, FALSE) &amp; ";"   )             )</f>
        <v/>
      </c>
      <c r="O216" t="str">
        <f>IF(Data!$E216=O$1, "",             IF(ISERR(SEARCH(O$1,Data!$A216)),"",          ";" &amp; VLOOKUP(O$1,Data!$E:$F,2, FALSE) &amp; ";"   )             )</f>
        <v/>
      </c>
      <c r="P216" t="str">
        <f>IF(Data!$E216=P$1, "",             IF(ISERR(SEARCH(P$1,Data!$A216)),"",          ";" &amp; VLOOKUP(P$1,Data!$E:$F,2, FALSE) &amp; ";"   )             )</f>
        <v/>
      </c>
      <c r="Q216" t="str">
        <f>IF(Data!$E216=Q$1, "",             IF(ISERR(SEARCH(Q$1,Data!$A216)),"",          ";" &amp; VLOOKUP(Q$1,Data!$E:$F,2, FALSE) &amp; ";"   )             )</f>
        <v/>
      </c>
      <c r="R216" t="str">
        <f>IF(Data!$E216=R$1, "",             IF(ISERR(SEARCH(R$1,Data!$A216)),"",          ";" &amp; VLOOKUP(R$1,Data!$E:$F,2, FALSE) &amp; ";"   )             )</f>
        <v/>
      </c>
      <c r="S216" t="str">
        <f>IF(Data!$E216=S$1, "",             IF(ISERR(SEARCH(S$1,Data!$A216)),"",          ";" &amp; VLOOKUP(S$1,Data!$E:$F,2, FALSE) &amp; ";"   )             )</f>
        <v/>
      </c>
      <c r="T216" t="str">
        <f>IF(Data!$E216=T$1, "",             IF(ISERR(SEARCH(T$1,Data!$A216)),"",          ";" &amp; VLOOKUP(T$1,Data!$E:$F,2, FALSE) &amp; ";"   )             )</f>
        <v/>
      </c>
      <c r="U216" t="str">
        <f>IF(Data!$E216=U$1, "",             IF(ISERR(SEARCH(U$1,Data!$A216)),"",          ";" &amp; VLOOKUP(U$1,Data!$E:$F,2, FALSE) &amp; ";"   )             )</f>
        <v/>
      </c>
      <c r="V216" t="str">
        <f>IF(Data!$E216=V$1, "",             IF(ISERR(SEARCH(V$1,Data!$A216)),"",          ";" &amp; VLOOKUP(V$1,Data!$E:$F,2, FALSE) &amp; ";"   )             )</f>
        <v/>
      </c>
      <c r="W216" t="str">
        <f>IF(Data!$E216=W$1, "",             IF(ISERR(SEARCH(W$1,Data!$A216)),"",          ";" &amp; VLOOKUP(W$1,Data!$E:$F,2, FALSE) &amp; ";"   )             )</f>
        <v/>
      </c>
      <c r="X216" t="str">
        <f>IF(Data!$E216=X$1, "",             IF(ISERR(SEARCH(X$1,Data!$A216)),"",          ";" &amp; VLOOKUP(X$1,Data!$E:$F,2, FALSE) &amp; ";"   )             )</f>
        <v/>
      </c>
      <c r="Y216" t="str">
        <f>IF(Data!$E216=Y$1, "",             IF(ISERR(SEARCH(Y$1,Data!$A216)),"",          ";" &amp; VLOOKUP(Y$1,Data!$E:$F,2, FALSE) &amp; ";"   )             )</f>
        <v/>
      </c>
      <c r="Z216" t="str">
        <f>IF(Data!$E216=Z$1, "",             IF(ISERR(SEARCH(Z$1,Data!$A216)),"",          ";" &amp; VLOOKUP(Z$1,Data!$E:$F,2, FALSE) &amp; ";"   )             )</f>
        <v/>
      </c>
      <c r="AA216" t="str">
        <f>IF(Data!$E216=AA$1, "",             IF(ISERR(SEARCH(AA$1,Data!$A216)),"",          ";" &amp; VLOOKUP(AA$1,Data!$E:$F,2, FALSE) &amp; ";"   )             )</f>
        <v/>
      </c>
      <c r="AB216" t="str">
        <f>IF(Data!$E216=AB$1, "",             IF(ISERR(SEARCH(AB$1,Data!$A216)),"",          ";" &amp; VLOOKUP(AB$1,Data!$E:$F,2, FALSE) &amp; ";"   )             )</f>
        <v/>
      </c>
      <c r="AC216" t="str">
        <f>IF(Data!$E216=AC$1, "",             IF(ISERR(SEARCH(AC$1,Data!$A216)),"",          ";" &amp; VLOOKUP(AC$1,Data!$E:$F,2, FALSE) &amp; ";"   )             )</f>
        <v/>
      </c>
      <c r="AD216" t="str">
        <f>IF(Data!$E216=AD$1, "",             IF(ISERR(SEARCH(AD$1,Data!$A216)),"",          ";" &amp; VLOOKUP(AD$1,Data!$E:$F,2, FALSE) &amp; ";"   )             )</f>
        <v/>
      </c>
      <c r="AE216" t="str">
        <f>IF(Data!$E216=AE$1, "",             IF(ISERR(SEARCH(AE$1,Data!$A216)),"",          ";" &amp; VLOOKUP(AE$1,Data!$E:$F,2, FALSE) &amp; ";"   )             )</f>
        <v/>
      </c>
      <c r="AF216" t="str">
        <f>IF(Data!$E216=AF$1, "",             IF(ISERR(SEARCH(AF$1,Data!$A216)),"",          ";" &amp; VLOOKUP(AF$1,Data!$E:$F,2, FALSE) &amp; ";"   )             )</f>
        <v/>
      </c>
      <c r="AG216" t="str">
        <f>IF(Data!$E216=AG$1, "",             IF(ISERR(SEARCH(AG$1,Data!$A216)),"",          ";" &amp; VLOOKUP(AG$1,Data!$E:$F,2, FALSE) &amp; ";"   )             )</f>
        <v/>
      </c>
      <c r="AH216" t="str">
        <f>IF(Data!$E216=AH$1, "",             IF(ISERR(SEARCH(AH$1,Data!$A216)),"",          ";" &amp; VLOOKUP(AH$1,Data!$E:$F,2, FALSE) &amp; ";"   )             )</f>
        <v/>
      </c>
      <c r="AI216" t="str">
        <f>IF(Data!$E216=AI$1, "",             IF(ISERR(SEARCH(AI$1,Data!$A216)),"",          ";" &amp; VLOOKUP(AI$1,Data!$E:$F,2, FALSE) &amp; ";"   )             )</f>
        <v/>
      </c>
      <c r="AJ216" t="str">
        <f>IF(Data!$E216=AJ$1, "",             IF(ISERR(SEARCH(AJ$1,Data!$A216)),"",          ";" &amp; VLOOKUP(AJ$1,Data!$E:$F,2, FALSE) &amp; ";"   )             )</f>
        <v/>
      </c>
      <c r="AK216" t="str">
        <f>IF(Data!$E216=AK$1, "",             IF(ISERR(SEARCH(AK$1,Data!$A216)),"",          ";" &amp; VLOOKUP(AK$1,Data!$E:$F,2, FALSE) &amp; ";"   )             )</f>
        <v/>
      </c>
      <c r="AL216" t="str">
        <f>IF(Data!$E216=AL$1, "",             IF(ISERR(SEARCH(AL$1,Data!$A216)),"",          ";" &amp; VLOOKUP(AL$1,Data!$E:$F,2, FALSE) &amp; ";"   )             )</f>
        <v/>
      </c>
      <c r="AM216" t="str">
        <f>IF(Data!$E216=AM$1, "",             IF(ISERR(SEARCH(AM$1,Data!$A216)),"",          ";" &amp; VLOOKUP(AM$1,Data!$E:$F,2, FALSE) &amp; ";"   )             )</f>
        <v/>
      </c>
      <c r="AN216" t="str">
        <f>IF(Data!$E216=AN$1, "",             IF(ISERR(SEARCH(AN$1,Data!$A216)),"",          ";" &amp; VLOOKUP(AN$1,Data!$E:$F,2, FALSE) &amp; ";"   )             )</f>
        <v/>
      </c>
      <c r="AO216" t="str">
        <f>IF(Data!$E216=AO$1, "",             IF(ISERR(SEARCH(AO$1,Data!$A216)),"",          ";" &amp; VLOOKUP(AO$1,Data!$E:$F,2, FALSE) &amp; ";"   )             )</f>
        <v/>
      </c>
      <c r="AP216" t="str">
        <f>IF(Data!$E216=AP$1, "",             IF(ISERR(SEARCH(AP$1,Data!$A216)),"",          ";" &amp; VLOOKUP(AP$1,Data!$E:$F,2, FALSE) &amp; ";"   )             )</f>
        <v/>
      </c>
      <c r="AQ216" t="str">
        <f>IF(Data!$E216=AQ$1, "",             IF(ISERR(SEARCH(AQ$1,Data!$A216)),"",          ";" &amp; VLOOKUP(AQ$1,Data!$E:$F,2, FALSE) &amp; ";"   )             )</f>
        <v/>
      </c>
      <c r="AR216" t="str">
        <f>IF(Data!$E216=AR$1, "",             IF(ISERR(SEARCH(AR$1,Data!$A216)),"",          ";" &amp; VLOOKUP(AR$1,Data!$E:$F,2, FALSE) &amp; ";"   )             )</f>
        <v/>
      </c>
      <c r="AS216" t="str">
        <f>IF(Data!$E216=AS$1, "",             IF(ISERR(SEARCH(AS$1,Data!$A216)),"",          ";" &amp; VLOOKUP(AS$1,Data!$E:$F,2, FALSE) &amp; ";"   )             )</f>
        <v/>
      </c>
      <c r="AT216" t="str">
        <f>IF(Data!$E216=AT$1, "",             IF(ISERR(SEARCH(AT$1,Data!$A216)),"",          ";" &amp; VLOOKUP(AT$1,Data!$E:$F,2, FALSE) &amp; ";"   )             )</f>
        <v/>
      </c>
      <c r="AU216" t="str">
        <f>IF(Data!$E216=AU$1, "",             IF(ISERR(SEARCH(AU$1,Data!$A216)),"",          ";" &amp; VLOOKUP(AU$1,Data!$E:$F,2, FALSE) &amp; ";"   )             )</f>
        <v/>
      </c>
      <c r="AV216" t="str">
        <f>IF(Data!$E216=AV$1, "",             IF(ISERR(SEARCH(AV$1,Data!$A216)),"",          ";" &amp; VLOOKUP(AV$1,Data!$E:$F,2, FALSE) &amp; ";"   )             )</f>
        <v/>
      </c>
      <c r="AW216" t="str">
        <f>IF(Data!$E216=AW$1, "",             IF(ISERR(SEARCH(AW$1,Data!$A216)),"",          ";" &amp; VLOOKUP(AW$1,Data!$E:$F,2, FALSE) &amp; ";"   )             )</f>
        <v/>
      </c>
      <c r="AX216" t="str">
        <f>IF(Data!$E216=AX$1, "",             IF(ISERR(SEARCH(AX$1,Data!$A216)),"",          ";" &amp; VLOOKUP(AX$1,Data!$E:$F,2, FALSE) &amp; ";"   )             )</f>
        <v/>
      </c>
      <c r="AY216" t="str">
        <f>IF(Data!$E216=AY$1, "",             IF(ISERR(SEARCH(AY$1,Data!$A216)),"",          ";" &amp; VLOOKUP(AY$1,Data!$E:$F,2, FALSE) &amp; ";"   )             )</f>
        <v/>
      </c>
      <c r="AZ216" t="str">
        <f>IF(Data!$E216=AZ$1, "",             IF(ISERR(SEARCH(AZ$1,Data!$A216)),"",          ";" &amp; VLOOKUP(AZ$1,Data!$E:$F,2, FALSE) &amp; ";"   )             )</f>
        <v/>
      </c>
      <c r="BA216" t="str">
        <f>IF(Data!$E216=BA$1, "",             IF(ISERR(SEARCH(BA$1,Data!$A216)),"",          ";" &amp; VLOOKUP(BA$1,Data!$E:$F,2, FALSE) &amp; ";"   )             )</f>
        <v/>
      </c>
      <c r="BB216" t="str">
        <f>IF(Data!$E216=BB$1, "",             IF(ISERR(SEARCH(BB$1,Data!$A216)),"",          ";" &amp; VLOOKUP(BB$1,Data!$E:$F,2, FALSE) &amp; ";"   )             )</f>
        <v/>
      </c>
      <c r="BC216" t="str">
        <f>IF(Data!$E216=BC$1, "",             IF(ISERR(SEARCH(BC$1,Data!$A216)),"",          ";" &amp; VLOOKUP(BC$1,Data!$E:$F,2, FALSE) &amp; ";"   )             )</f>
        <v/>
      </c>
      <c r="BD216" t="str">
        <f>IF(Data!$E216=BD$1, "",             IF(ISERR(SEARCH(BD$1,Data!$A216)),"",          ";" &amp; VLOOKUP(BD$1,Data!$E:$F,2, FALSE) &amp; ";"   )             )</f>
        <v/>
      </c>
      <c r="BE216" t="str">
        <f>IF(Data!$E216=BE$1, "",             IF(ISERR(SEARCH(BE$1,Data!$A216)),"",          ";" &amp; VLOOKUP(BE$1,Data!$E:$F,2, FALSE) &amp; ";"   )             )</f>
        <v/>
      </c>
      <c r="BF216" t="str">
        <f>IF(Data!$E216=BF$1, "",             IF(ISERR(SEARCH(BF$1,Data!$A216)),"",          ";" &amp; VLOOKUP(BF$1,Data!$E:$F,2, FALSE) &amp; ";"   )             )</f>
        <v/>
      </c>
      <c r="BG216" t="str">
        <f>IF(Data!$E216=BG$1, "",             IF(ISERR(SEARCH(BG$1,Data!$A216)),"",          ";" &amp; VLOOKUP(BG$1,Data!$E:$F,2, FALSE) &amp; ";"   )             )</f>
        <v/>
      </c>
      <c r="BH216" t="str">
        <f>IF(Data!$E216=BH$1, "",             IF(ISERR(SEARCH(BH$1,Data!$A216)),"",          ";" &amp; VLOOKUP(BH$1,Data!$E:$F,2, FALSE) &amp; ";"   )             )</f>
        <v/>
      </c>
      <c r="BI216" t="str">
        <f>IF(Data!$E216=BI$1, "",             IF(ISERR(SEARCH(BI$1,Data!$A216)),"",          ";" &amp; VLOOKUP(BI$1,Data!$E:$F,2, FALSE) &amp; ";"   )             )</f>
        <v/>
      </c>
      <c r="BJ216" t="str">
        <f>IF(Data!$E216=BJ$1, "",             IF(ISERR(SEARCH(BJ$1,Data!$A216)),"",          ";" &amp; VLOOKUP(BJ$1,Data!$E:$F,2, FALSE) &amp; ";"   )             )</f>
        <v/>
      </c>
      <c r="BK216" t="str">
        <f>IF(Data!$E216=BK$1, "",             IF(ISERR(SEARCH(BK$1,Data!$A216)),"",          ";" &amp; VLOOKUP(BK$1,Data!$E:$F,2, FALSE) &amp; ";"   )             )</f>
        <v/>
      </c>
      <c r="BL216" t="str">
        <f>IF(Data!$E216=BL$1, "",             IF(ISERR(SEARCH(BL$1,Data!$A216)),"",          ";" &amp; VLOOKUP(BL$1,Data!$E:$F,2, FALSE) &amp; ";"   )             )</f>
        <v/>
      </c>
      <c r="BM216" t="str">
        <f>IF(Data!$E216=BM$1, "",             IF(ISERR(SEARCH(BM$1,Data!$A216)),"",          ";" &amp; VLOOKUP(BM$1,Data!$E:$F,2, FALSE) &amp; ";"   )             )</f>
        <v/>
      </c>
      <c r="BN216" t="str">
        <f>IF(Data!$E216=BN$1, "",             IF(ISERR(SEARCH(BN$1,Data!$A216)),"",          ";" &amp; VLOOKUP(BN$1,Data!$E:$F,2, FALSE) &amp; ";"   )             )</f>
        <v/>
      </c>
      <c r="BO216" t="str">
        <f>IF(Data!$E216=BO$1, "",             IF(ISERR(SEARCH(BO$1,Data!$A216)),"",          ";" &amp; VLOOKUP(BO$1,Data!$E:$F,2, FALSE) &amp; ";"   )             )</f>
        <v/>
      </c>
      <c r="BP216" t="str">
        <f>IF(Data!$E216=BP$1, "",             IF(ISERR(SEARCH(BP$1,Data!$A216)),"",          ";" &amp; VLOOKUP(BP$1,Data!$E:$F,2, FALSE) &amp; ";"   )             )</f>
        <v/>
      </c>
      <c r="BQ216" t="str">
        <f>IF(Data!$E216=BQ$1, "",             IF(ISERR(SEARCH(BQ$1,Data!$A216)),"",          ";" &amp; VLOOKUP(BQ$1,Data!$E:$F,2, FALSE) &amp; ";"   )             )</f>
        <v/>
      </c>
      <c r="BR216" t="str">
        <f>IF(Data!$E216=BR$1, "",             IF(ISERR(SEARCH(BR$1,Data!$A216)),"",          ";" &amp; VLOOKUP(BR$1,Data!$E:$F,2, FALSE) &amp; ";"   )             )</f>
        <v/>
      </c>
      <c r="BS216" t="str">
        <f>IF(Data!$E216=BS$1, "",             IF(ISERR(SEARCH(BS$1,Data!$A216)),"",          ";" &amp; VLOOKUP(BS$1,Data!$E:$F,2, FALSE) &amp; ";"   )             )</f>
        <v/>
      </c>
      <c r="BT216" t="str">
        <f>IF(Data!$E216=BT$1, "",             IF(ISERR(SEARCH(BT$1,Data!$A216)),"",          ";" &amp; VLOOKUP(BT$1,Data!$E:$F,2, FALSE) &amp; ";"   )             )</f>
        <v/>
      </c>
      <c r="BU216" t="str">
        <f>IF(Data!$E216=BU$1, "",             IF(ISERR(SEARCH(BU$1,Data!$A216)),"",          ";" &amp; VLOOKUP(BU$1,Data!$E:$F,2, FALSE) &amp; ";"   )             )</f>
        <v/>
      </c>
      <c r="BV216" t="str">
        <f>IF(Data!$E216=BV$1, "",             IF(ISERR(SEARCH(BV$1,Data!$A216)),"",          ";" &amp; VLOOKUP(BV$1,Data!$E:$F,2, FALSE) &amp; ";"   )             )</f>
        <v/>
      </c>
      <c r="BW216" t="str">
        <f>IF(Data!$E216=BW$1, "",             IF(ISERR(SEARCH(BW$1,Data!$A216)),"",          ";" &amp; VLOOKUP(BW$1,Data!$E:$F,2, FALSE) &amp; ";"   )             )</f>
        <v/>
      </c>
      <c r="BX216" t="str">
        <f>IF(Data!$E216=BX$1, "",             IF(ISERR(SEARCH(BX$1,Data!$A216)),"",          ";" &amp; VLOOKUP(BX$1,Data!$E:$F,2, FALSE) &amp; ";"   )             )</f>
        <v/>
      </c>
      <c r="BY216" t="str">
        <f>IF(Data!$E216=BY$1, "",             IF(ISERR(SEARCH(BY$1,Data!$A216)),"",          ";" &amp; VLOOKUP(BY$1,Data!$E:$F,2, FALSE) &amp; ";"   )             )</f>
        <v/>
      </c>
      <c r="BZ216" t="str">
        <f>IF(Data!$E216=BZ$1, "",             IF(ISERR(SEARCH(BZ$1,Data!$A216)),"",          ";" &amp; VLOOKUP(BZ$1,Data!$E:$F,2, FALSE) &amp; ";"   )             )</f>
        <v/>
      </c>
      <c r="CA216" t="str">
        <f>IF(Data!$E216=CA$1, "",             IF(ISERR(SEARCH(CA$1,Data!$A216)),"",          ";" &amp; VLOOKUP(CA$1,Data!$E:$F,2, FALSE) &amp; ";"   )             )</f>
        <v/>
      </c>
      <c r="CB216" t="str">
        <f>IF(Data!$E216=CB$1, "",             IF(ISERR(SEARCH(CB$1,Data!$A216)),"",          ";" &amp; VLOOKUP(CB$1,Data!$E:$F,2, FALSE) &amp; ";"   )             )</f>
        <v/>
      </c>
      <c r="CC216" t="str">
        <f>IF(Data!$E216=CC$1, "",             IF(ISERR(SEARCH(CC$1,Data!$A216)),"",          ";" &amp; VLOOKUP(CC$1,Data!$E:$F,2, FALSE) &amp; ";"   )             )</f>
        <v/>
      </c>
      <c r="CD216" t="str">
        <f>IF(Data!$E216=CD$1, "",             IF(ISERR(SEARCH(CD$1,Data!$A216)),"",          ";" &amp; VLOOKUP(CD$1,Data!$E:$F,2, FALSE) &amp; ";"   )             )</f>
        <v/>
      </c>
      <c r="CE216" t="str">
        <f>IF(Data!$E216=CE$1, "",             IF(ISERR(SEARCH(CE$1,Data!$A216)),"",          ";" &amp; VLOOKUP(CE$1,Data!$E:$F,2, FALSE) &amp; ";"   )             )</f>
        <v/>
      </c>
      <c r="CF216" t="str">
        <f>IF(Data!$E216=CF$1, "",             IF(ISERR(SEARCH(CF$1,Data!$A216)),"",          ";" &amp; VLOOKUP(CF$1,Data!$E:$F,2, FALSE) &amp; ";"   )             )</f>
        <v/>
      </c>
      <c r="CG216" t="str">
        <f>IF(Data!$E216=CG$1, "",             IF(ISERR(SEARCH(CG$1,Data!$A216)),"",          ";" &amp; VLOOKUP(CG$1,Data!$E:$F,2, FALSE) &amp; ";"   )             )</f>
        <v/>
      </c>
      <c r="CH216" t="str">
        <f>IF(Data!$E216=CH$1, "",             IF(ISERR(SEARCH(CH$1,Data!$A216)),"",          ";" &amp; VLOOKUP(CH$1,Data!$E:$F,2, FALSE) &amp; ";"   )             )</f>
        <v/>
      </c>
      <c r="CI216" t="str">
        <f>IF(Data!$E216=CI$1, "",             IF(ISERR(SEARCH(CI$1,Data!$A216)),"",          ";" &amp; VLOOKUP(CI$1,Data!$E:$F,2, FALSE) &amp; ";"   )             )</f>
        <v/>
      </c>
      <c r="CJ216" t="str">
        <f>IF(Data!$E216=CJ$1, "",             IF(ISERR(SEARCH(CJ$1,Data!$A216)),"",          ";" &amp; VLOOKUP(CJ$1,Data!$E:$F,2, FALSE) &amp; ";"   )             )</f>
        <v/>
      </c>
      <c r="CK216" t="str">
        <f>IF(Data!$E216=CK$1, "",             IF(ISERR(SEARCH(CK$1,Data!$A216)),"",          ";" &amp; VLOOKUP(CK$1,Data!$E:$F,2, FALSE) &amp; ";"   )             )</f>
        <v/>
      </c>
      <c r="CL216" t="str">
        <f>IF(Data!$E216=CL$1, "",             IF(ISERR(SEARCH(CL$1,Data!$A216)),"",          ";" &amp; VLOOKUP(CL$1,Data!$E:$F,2, FALSE) &amp; ";"   )             )</f>
        <v/>
      </c>
      <c r="CM216" t="str">
        <f>IF(Data!$E216=CM$1, "",             IF(ISERR(SEARCH(CM$1,Data!$A216)),"",          ";" &amp; VLOOKUP(CM$1,Data!$E:$F,2, FALSE) &amp; ";"   )             )</f>
        <v/>
      </c>
      <c r="CN216" t="str">
        <f>IF(Data!$E216=CN$1, "",             IF(ISERR(SEARCH(CN$1,Data!$A216)),"",          ";" &amp; VLOOKUP(CN$1,Data!$E:$F,2, FALSE) &amp; ";"   )             )</f>
        <v/>
      </c>
      <c r="CO216" t="str">
        <f>IF(Data!$E216=CO$1, "",             IF(ISERR(SEARCH(CO$1,Data!$A216)),"",          ";" &amp; VLOOKUP(CO$1,Data!$E:$F,2, FALSE) &amp; ";"   )             )</f>
        <v/>
      </c>
      <c r="CP216" t="str">
        <f>IF(Data!$E216=CP$1, "",             IF(ISERR(SEARCH(CP$1,Data!$A216)),"",          ";" &amp; VLOOKUP(CP$1,Data!$E:$F,2, FALSE) &amp; ";"   )             )</f>
        <v/>
      </c>
      <c r="CQ216" t="str">
        <f>IF(Data!$E216=CQ$1, "",             IF(ISERR(SEARCH(CQ$1,Data!$A216)),"",          ";" &amp; VLOOKUP(CQ$1,Data!$E:$F,2, FALSE) &amp; ";"   )             )</f>
        <v/>
      </c>
      <c r="CR216" t="str">
        <f>IF(Data!$E216=CR$1, "",             IF(ISERR(SEARCH(CR$1,Data!$A216)),"",          ";" &amp; VLOOKUP(CR$1,Data!$E:$F,2, FALSE) &amp; ";"   )             )</f>
        <v/>
      </c>
      <c r="CS216" t="str">
        <f>IF(Data!$E216=CS$1, "",             IF(ISERR(SEARCH(CS$1,Data!$A216)),"",          ";" &amp; VLOOKUP(CS$1,Data!$E:$F,2, FALSE) &amp; ";"   )             )</f>
        <v/>
      </c>
      <c r="CT216" t="str">
        <f>IF(Data!$E216=CT$1, "",             IF(ISERR(SEARCH(CT$1,Data!$A216)),"",          ";" &amp; VLOOKUP(CT$1,Data!$E:$F,2, FALSE) &amp; ";"   )             )</f>
        <v/>
      </c>
      <c r="CU216" t="str">
        <f>IF(Data!$E216=CU$1, "",             IF(ISERR(SEARCH(CU$1,Data!$A216)),"",          ";" &amp; VLOOKUP(CU$1,Data!$E:$F,2, FALSE) &amp; ";"   )             )</f>
        <v/>
      </c>
      <c r="CV216" t="str">
        <f>IF(Data!$E216=CV$1, "",             IF(ISERR(SEARCH(CV$1,Data!$A216)),"",          ";" &amp; VLOOKUP(CV$1,Data!$E:$F,2, FALSE) &amp; ";"   )             )</f>
        <v/>
      </c>
      <c r="CW216" t="str">
        <f>IF(Data!$E216=CW$1, "",             IF(ISERR(SEARCH(CW$1,Data!$A216)),"",          ";" &amp; VLOOKUP(CW$1,Data!$E:$F,2, FALSE) &amp; ";"   )             )</f>
        <v/>
      </c>
      <c r="CX216" t="str">
        <f>IF(Data!$E216=CX$1, "",             IF(ISERR(SEARCH(CX$1,Data!$A216)),"",          ";" &amp; VLOOKUP(CX$1,Data!$E:$F,2, FALSE) &amp; ";"   )             )</f>
        <v/>
      </c>
      <c r="CY216" t="str">
        <f>IF(Data!$E216=CY$1, "",             IF(ISERR(SEARCH(CY$1,Data!$A216)),"",          ";" &amp; VLOOKUP(CY$1,Data!$E:$F,2, FALSE) &amp; ";"   )             )</f>
        <v/>
      </c>
      <c r="CZ216" t="str">
        <f>IF(Data!$E216=CZ$1, "",             IF(ISERR(SEARCH(CZ$1,Data!$A216)),"",          ";" &amp; VLOOKUP(CZ$1,Data!$E:$F,2, FALSE) &amp; ";"   )             )</f>
        <v/>
      </c>
      <c r="DA216" t="str">
        <f>IF(Data!$E216=DA$1, "",             IF(ISERR(SEARCH(DA$1,Data!$A216)),"",          ";" &amp; VLOOKUP(DA$1,Data!$E:$F,2, FALSE) &amp; ";"   )             )</f>
        <v/>
      </c>
      <c r="DB216" t="str">
        <f>IF(Data!$E216=DB$1, "",             IF(ISERR(SEARCH(DB$1,Data!$A216)),"",          ";" &amp; VLOOKUP(DB$1,Data!$E:$F,2, FALSE) &amp; ";"   )             )</f>
        <v/>
      </c>
      <c r="DC216" t="str">
        <f>IF(Data!$E216=DC$1, "",             IF(ISERR(SEARCH(DC$1,Data!$A216)),"",          ";" &amp; VLOOKUP(DC$1,Data!$E:$F,2, FALSE) &amp; ";"   )             )</f>
        <v/>
      </c>
      <c r="DD216" t="str">
        <f>IF(Data!$E216=DD$1, "",             IF(ISERR(SEARCH(DD$1,Data!$A216)),"",          ";" &amp; VLOOKUP(DD$1,Data!$E:$F,2, FALSE) &amp; ";"   )             )</f>
        <v/>
      </c>
      <c r="DE216" t="str">
        <f>IF(Data!$E216=DE$1, "",             IF(ISERR(SEARCH(DE$1,Data!$A216)),"",          ";" &amp; VLOOKUP(DE$1,Data!$E:$F,2, FALSE) &amp; ";"   )             )</f>
        <v/>
      </c>
      <c r="DF216" t="str">
        <f>IF(Data!$E216=DF$1, "",             IF(ISERR(SEARCH(DF$1,Data!$A216)),"",          ";" &amp; VLOOKUP(DF$1,Data!$E:$F,2, FALSE) &amp; ";"   )             )</f>
        <v/>
      </c>
      <c r="DG216" t="str">
        <f>IF(Data!$E216=DG$1, "",             IF(ISERR(SEARCH(DG$1,Data!$A216)),"",          ";" &amp; VLOOKUP(DG$1,Data!$E:$F,2, FALSE) &amp; ";"   )             )</f>
        <v/>
      </c>
      <c r="DH216" t="str">
        <f>IF(Data!$E216=DH$1, "",             IF(ISERR(SEARCH(DH$1,Data!$A216)),"",          ";" &amp; VLOOKUP(DH$1,Data!$E:$F,2, FALSE) &amp; ";"   )             )</f>
        <v/>
      </c>
      <c r="DI216" t="str">
        <f>IF(Data!$E216=DI$1, "",             IF(ISERR(SEARCH(DI$1,Data!$A216)),"",          ";" &amp; VLOOKUP(DI$1,Data!$E:$F,2, FALSE) &amp; ";"   )             )</f>
        <v/>
      </c>
      <c r="DJ216" t="str">
        <f>IF(Data!$E216=DJ$1, "",             IF(ISERR(SEARCH(DJ$1,Data!$A216)),"",          ";" &amp; VLOOKUP(DJ$1,Data!$E:$F,2, FALSE) &amp; ";"   )             )</f>
        <v/>
      </c>
      <c r="DK216" t="str">
        <f>IF(Data!$E216=DK$1, "",             IF(ISERR(SEARCH(DK$1,Data!$A216)),"",          ";" &amp; VLOOKUP(DK$1,Data!$E:$F,2, FALSE) &amp; ";"   )             )</f>
        <v/>
      </c>
      <c r="DL216" t="str">
        <f>IF(Data!$E216=DL$1, "",             IF(ISERR(SEARCH(DL$1,Data!$A216)),"",          ";" &amp; VLOOKUP(DL$1,Data!$E:$F,2, FALSE) &amp; ";"   )             )</f>
        <v/>
      </c>
      <c r="DM216" t="str">
        <f>IF(Data!$E216=DM$1, "",             IF(ISERR(SEARCH(DM$1,Data!$A216)),"",          ";" &amp; VLOOKUP(DM$1,Data!$E:$F,2, FALSE) &amp; ";"   )             )</f>
        <v/>
      </c>
      <c r="DN216" t="str">
        <f>IF(Data!$E216=DN$1, "",             IF(ISERR(SEARCH(DN$1,Data!$A216)),"",          ";" &amp; VLOOKUP(DN$1,Data!$E:$F,2, FALSE) &amp; ";"   )             )</f>
        <v/>
      </c>
      <c r="DO216" t="str">
        <f>IF(Data!$E216=DO$1, "",             IF(ISERR(SEARCH(DO$1,Data!$A216)),"",          ";" &amp; VLOOKUP(DO$1,Data!$E:$F,2, FALSE) &amp; ";"   )             )</f>
        <v/>
      </c>
      <c r="DP216" t="str">
        <f>IF(Data!$E216=DP$1, "",             IF(ISERR(SEARCH(DP$1,Data!$A216)),"",          ";" &amp; VLOOKUP(DP$1,Data!$E:$F,2, FALSE) &amp; ";"   )             )</f>
        <v/>
      </c>
      <c r="DQ216" t="str">
        <f>IF(Data!$E216=DQ$1, "",             IF(ISERR(SEARCH(DQ$1,Data!$A216)),"",          ";" &amp; VLOOKUP(DQ$1,Data!$E:$F,2, FALSE) &amp; ";"   )             )</f>
        <v/>
      </c>
      <c r="DR216" t="str">
        <f>IF(Data!$E216=DR$1, "",             IF(ISERR(SEARCH(DR$1,Data!$A216)),"",          ";" &amp; VLOOKUP(DR$1,Data!$E:$F,2, FALSE) &amp; ";"   )             )</f>
        <v/>
      </c>
      <c r="DS216" t="str">
        <f>IF(Data!$E216=DS$1, "",             IF(ISERR(SEARCH(DS$1,Data!$A216)),"",          ";" &amp; VLOOKUP(DS$1,Data!$E:$F,2, FALSE) &amp; ";"   )             )</f>
        <v/>
      </c>
      <c r="DT216" t="str">
        <f>IF(Data!$E216=DT$1, "",             IF(ISERR(SEARCH(DT$1,Data!$A216)),"",          ";" &amp; VLOOKUP(DT$1,Data!$E:$F,2, FALSE) &amp; ";"   )             )</f>
        <v/>
      </c>
      <c r="DU216" t="str">
        <f>IF(Data!$E216=DU$1, "",             IF(ISERR(SEARCH(DU$1,Data!$A216)),"",          ";" &amp; VLOOKUP(DU$1,Data!$E:$F,2, FALSE) &amp; ";"   )             )</f>
        <v/>
      </c>
      <c r="DV216" t="str">
        <f>IF(Data!$E216=DV$1, "",             IF(ISERR(SEARCH(DV$1,Data!$A216)),"",          ";" &amp; VLOOKUP(DV$1,Data!$E:$F,2, FALSE) &amp; ";"   )             )</f>
        <v/>
      </c>
      <c r="DW216" t="str">
        <f>IF(Data!$E216=DW$1, "",             IF(ISERR(SEARCH(DW$1,Data!$A216)),"",          ";" &amp; VLOOKUP(DW$1,Data!$E:$F,2, FALSE) &amp; ";"   )             )</f>
        <v/>
      </c>
      <c r="DX216" t="str">
        <f>IF(Data!$E216=DX$1, "",             IF(ISERR(SEARCH(DX$1,Data!$A216)),"",          ";" &amp; VLOOKUP(DX$1,Data!$E:$F,2, FALSE) &amp; ";"   )             )</f>
        <v/>
      </c>
      <c r="DY216" t="str">
        <f>IF(Data!$E216=DY$1, "",             IF(ISERR(SEARCH(DY$1,Data!$A216)),"",          ";" &amp; VLOOKUP(DY$1,Data!$E:$F,2, FALSE) &amp; ";"   )             )</f>
        <v/>
      </c>
      <c r="DZ216" t="str">
        <f>IF(Data!$E216=DZ$1, "",             IF(ISERR(SEARCH(DZ$1,Data!$A216)),"",          ";" &amp; VLOOKUP(DZ$1,Data!$E:$F,2, FALSE) &amp; ";"   )             )</f>
        <v/>
      </c>
      <c r="EA216" t="str">
        <f>IF(Data!$E216=EA$1, "",             IF(ISERR(SEARCH(EA$1,Data!$A216)),"",          ";" &amp; VLOOKUP(EA$1,Data!$E:$F,2, FALSE) &amp; ";"   )             )</f>
        <v/>
      </c>
      <c r="EB216" t="str">
        <f>IF(Data!$E216=EB$1, "",             IF(ISERR(SEARCH(EB$1,Data!$A216)),"",          ";" &amp; VLOOKUP(EB$1,Data!$E:$F,2, FALSE) &amp; ";"   )             )</f>
        <v/>
      </c>
      <c r="EC216" t="str">
        <f>IF(Data!$E216=EC$1, "",             IF(ISERR(SEARCH(EC$1,Data!$A216)),"",          ";" &amp; VLOOKUP(EC$1,Data!$E:$F,2, FALSE) &amp; ";"   )             )</f>
        <v/>
      </c>
      <c r="ED216" t="str">
        <f>IF(Data!$E216=ED$1, "",             IF(ISERR(SEARCH(ED$1,Data!$A216)),"",          ";" &amp; VLOOKUP(ED$1,Data!$E:$F,2, FALSE) &amp; ";"   )             )</f>
        <v/>
      </c>
      <c r="EE216" t="str">
        <f>IF(Data!$E216=EE$1, "",             IF(ISERR(SEARCH(EE$1,Data!$A216)),"",          ";" &amp; VLOOKUP(EE$1,Data!$E:$F,2, FALSE) &amp; ";"   )             )</f>
        <v/>
      </c>
      <c r="EF216" t="str">
        <f>IF(Data!$E216=EF$1, "",             IF(ISERR(SEARCH(EF$1,Data!$A216)),"",          ";" &amp; VLOOKUP(EF$1,Data!$E:$F,2, FALSE) &amp; ";"   )             )</f>
        <v/>
      </c>
      <c r="EG216" t="str">
        <f>IF(Data!$E216=EG$1, "",             IF(ISERR(SEARCH(EG$1,Data!$A216)),"",          ";" &amp; VLOOKUP(EG$1,Data!$E:$F,2, FALSE) &amp; ";"   )             )</f>
        <v/>
      </c>
      <c r="EH216" t="str">
        <f>IF(Data!$E216=EH$1, "",             IF(ISERR(SEARCH(EH$1,Data!$A216)),"",          ";" &amp; VLOOKUP(EH$1,Data!$E:$F,2, FALSE) &amp; ";"   )             )</f>
        <v/>
      </c>
      <c r="EI216" t="str">
        <f>IF(Data!$E216=EI$1, "",             IF(ISERR(SEARCH(EI$1,Data!$A216)),"",          ";" &amp; VLOOKUP(EI$1,Data!$E:$F,2, FALSE) &amp; ";"   )             )</f>
        <v/>
      </c>
      <c r="EJ216" t="str">
        <f>IF(Data!$E216=EJ$1, "",             IF(ISERR(SEARCH(EJ$1,Data!$A216)),"",          ";" &amp; VLOOKUP(EJ$1,Data!$E:$F,2, FALSE) &amp; ";"   )             )</f>
        <v/>
      </c>
      <c r="EK216" t="str">
        <f>IF(Data!$E216=EK$1, "",             IF(ISERR(SEARCH(EK$1,Data!$A216)),"",          ";" &amp; VLOOKUP(EK$1,Data!$E:$F,2, FALSE) &amp; ";"   )             )</f>
        <v/>
      </c>
      <c r="EL216" t="str">
        <f>IF(Data!$E216=EL$1, "",             IF(ISERR(SEARCH(EL$1,Data!$A216)),"",          ";" &amp; VLOOKUP(EL$1,Data!$E:$F,2, FALSE) &amp; ";"   )             )</f>
        <v/>
      </c>
      <c r="EM216" t="str">
        <f>IF(Data!$E216=EM$1, "",             IF(ISERR(SEARCH(EM$1,Data!$A216)),"",          ";" &amp; VLOOKUP(EM$1,Data!$E:$F,2, FALSE) &amp; ";"   )             )</f>
        <v/>
      </c>
      <c r="EN216" t="str">
        <f>IF(Data!$E216=EN$1, "",             IF(ISERR(SEARCH(EN$1,Data!$A216)),"",          ";" &amp; VLOOKUP(EN$1,Data!$E:$F,2, FALSE) &amp; ";"   )             )</f>
        <v/>
      </c>
      <c r="EO216" t="str">
        <f>IF(Data!$E216=EO$1, "",             IF(ISERR(SEARCH(EO$1,Data!$A216)),"",          ";" &amp; VLOOKUP(EO$1,Data!$E:$F,2, FALSE) &amp; ";"   )             )</f>
        <v/>
      </c>
      <c r="EP216" t="str">
        <f>IF(Data!$E216=EP$1, "",             IF(ISERR(SEARCH(EP$1,Data!$A216)),"",          ";" &amp; VLOOKUP(EP$1,Data!$E:$F,2, FALSE) &amp; ";"   )             )</f>
        <v/>
      </c>
      <c r="EQ216" t="str">
        <f>IF(Data!$E216=EQ$1, "",             IF(ISERR(SEARCH(EQ$1,Data!$A216)),"",          ";" &amp; VLOOKUP(EQ$1,Data!$E:$F,2, FALSE) &amp; ";"   )             )</f>
        <v/>
      </c>
      <c r="ER216" t="str">
        <f>IF(Data!$E216=ER$1, "",             IF(ISERR(SEARCH(ER$1,Data!$A216)),"",          ";" &amp; VLOOKUP(ER$1,Data!$E:$F,2, FALSE) &amp; ";"   )             )</f>
        <v/>
      </c>
      <c r="ES216" t="str">
        <f>IF(Data!$E216=ES$1, "",             IF(ISERR(SEARCH(ES$1,Data!$A216)),"",          ";" &amp; VLOOKUP(ES$1,Data!$E:$F,2, FALSE) &amp; ";"   )             )</f>
        <v/>
      </c>
      <c r="ET216" t="str">
        <f>IF(Data!$E216=ET$1, "",             IF(ISERR(SEARCH(ET$1,Data!$A216)),"",          ";" &amp; VLOOKUP(ET$1,Data!$E:$F,2, FALSE) &amp; ";"   )             )</f>
        <v/>
      </c>
      <c r="EU216" t="str">
        <f>IF(Data!$E216=EU$1, "",             IF(ISERR(SEARCH(EU$1,Data!$A216)),"",          ";" &amp; VLOOKUP(EU$1,Data!$E:$F,2, FALSE) &amp; ";"   )             )</f>
        <v/>
      </c>
      <c r="EV216" t="str">
        <f>IF(Data!$E216=EV$1, "",             IF(ISERR(SEARCH(EV$1,Data!$A216)),"",          ";" &amp; VLOOKUP(EV$1,Data!$E:$F,2, FALSE) &amp; ";"   )             )</f>
        <v/>
      </c>
      <c r="EW216" t="str">
        <f>IF(Data!$E216=EW$1, "",             IF(ISERR(SEARCH(EW$1,Data!$A216)),"",          ";" &amp; VLOOKUP(EW$1,Data!$E:$F,2, FALSE) &amp; ";"   )             )</f>
        <v/>
      </c>
      <c r="EX216" t="str">
        <f>IF(Data!$E216=EX$1, "",             IF(ISERR(SEARCH(EX$1,Data!$A216)),"",          ";" &amp; VLOOKUP(EX$1,Data!$E:$F,2, FALSE) &amp; ";"   )             )</f>
        <v/>
      </c>
      <c r="EY216" t="str">
        <f>IF(Data!$E216=EY$1, "",             IF(ISERR(SEARCH(EY$1,Data!$A216)),"",          ";" &amp; VLOOKUP(EY$1,Data!$E:$F,2, FALSE) &amp; ";"   )             )</f>
        <v/>
      </c>
      <c r="EZ216" t="str">
        <f>IF(Data!$E216=EZ$1, "",             IF(ISERR(SEARCH(EZ$1,Data!$A216)),"",          ";" &amp; VLOOKUP(EZ$1,Data!$E:$F,2, FALSE) &amp; ";"   )             )</f>
        <v/>
      </c>
      <c r="FA216" t="str">
        <f>IF(Data!$E216=FA$1, "",             IF(ISERR(SEARCH(FA$1,Data!$A216)),"",          ";" &amp; VLOOKUP(FA$1,Data!$E:$F,2, FALSE) &amp; ";"   )             )</f>
        <v/>
      </c>
      <c r="FB216" t="str">
        <f>IF(Data!$E216=FB$1, "",             IF(ISERR(SEARCH(FB$1,Data!$A216)),"",          ";" &amp; VLOOKUP(FB$1,Data!$E:$F,2, FALSE) &amp; ";"   )             )</f>
        <v/>
      </c>
      <c r="FC216" t="str">
        <f>IF(Data!$E216=FC$1, "",             IF(ISERR(SEARCH(FC$1,Data!$A216)),"",          ";" &amp; VLOOKUP(FC$1,Data!$E:$F,2, FALSE) &amp; ";"   )             )</f>
        <v/>
      </c>
      <c r="FD216" t="str">
        <f>IF(Data!$E216=FD$1, "",             IF(ISERR(SEARCH(FD$1,Data!$A216)),"",          ";" &amp; VLOOKUP(FD$1,Data!$E:$F,2, FALSE) &amp; ";"   )             )</f>
        <v/>
      </c>
      <c r="FE216" t="str">
        <f>IF(Data!$E216=FE$1, "",             IF(ISERR(SEARCH(FE$1,Data!$A216)),"",          ";" &amp; VLOOKUP(FE$1,Data!$E:$F,2, FALSE) &amp; ";"   )             )</f>
        <v/>
      </c>
      <c r="FF216" t="str">
        <f>IF(Data!$E216=FF$1, "",             IF(ISERR(SEARCH(FF$1,Data!$A216)),"",          ";" &amp; VLOOKUP(FF$1,Data!$E:$F,2, FALSE) &amp; ";"   )             )</f>
        <v/>
      </c>
      <c r="FG216" t="str">
        <f>IF(Data!$E216=FG$1, "",             IF(ISERR(SEARCH(FG$1,Data!$A216)),"",          ";" &amp; VLOOKUP(FG$1,Data!$E:$F,2, FALSE) &amp; ";"   )             )</f>
        <v/>
      </c>
      <c r="FH216" t="str">
        <f>IF(Data!$E216=FH$1, "",             IF(ISERR(SEARCH(FH$1,Data!$A216)),"",          ";" &amp; VLOOKUP(FH$1,Data!$E:$F,2, FALSE) &amp; ";"   )             )</f>
        <v/>
      </c>
      <c r="FI216" t="str">
        <f>IF(Data!$E216=FI$1, "",             IF(ISERR(SEARCH(FI$1,Data!$A216)),"",          ";" &amp; VLOOKUP(FI$1,Data!$E:$F,2, FALSE) &amp; ";"   )             )</f>
        <v/>
      </c>
      <c r="FJ216" t="str">
        <f>IF(Data!$E216=FJ$1, "",             IF(ISERR(SEARCH(FJ$1,Data!$A216)),"",          ";" &amp; VLOOKUP(FJ$1,Data!$E:$F,2, FALSE) &amp; ";"   )             )</f>
        <v/>
      </c>
      <c r="FK216" t="str">
        <f>IF(Data!$E216=FK$1, "",             IF(ISERR(SEARCH(FK$1,Data!$A216)),"",          ";" &amp; VLOOKUP(FK$1,Data!$E:$F,2, FALSE) &amp; ";"   )             )</f>
        <v/>
      </c>
      <c r="FL216" t="str">
        <f>IF(Data!$E216=FL$1, "",             IF(ISERR(SEARCH(FL$1,Data!$A216)),"",          ";" &amp; VLOOKUP(FL$1,Data!$E:$F,2, FALSE) &amp; ";"   )             )</f>
        <v/>
      </c>
      <c r="FM216" t="str">
        <f>IF(Data!$E216=FM$1, "",             IF(ISERR(SEARCH(FM$1,Data!$A216)),"",          ";" &amp; VLOOKUP(FM$1,Data!$E:$F,2, FALSE) &amp; ";"   )             )</f>
        <v/>
      </c>
      <c r="FN216" t="str">
        <f>IF(Data!$E216=FN$1, "",             IF(ISERR(SEARCH(FN$1,Data!$A216)),"",          ";" &amp; VLOOKUP(FN$1,Data!$E:$F,2, FALSE) &amp; ";"   )             )</f>
        <v/>
      </c>
      <c r="FO216" t="str">
        <f>IF(Data!$E216=FO$1, "",             IF(ISERR(SEARCH(FO$1,Data!$A216)),"",          ";" &amp; VLOOKUP(FO$1,Data!$E:$F,2, FALSE) &amp; ";"   )             )</f>
        <v/>
      </c>
      <c r="FP216" t="str">
        <f>IF(Data!$E216=FP$1, "",             IF(ISERR(SEARCH(FP$1,Data!$A216)),"",          ";" &amp; VLOOKUP(FP$1,Data!$E:$F,2, FALSE) &amp; ";"   )             )</f>
        <v/>
      </c>
      <c r="FQ216" t="str">
        <f>IF(Data!$E216=FQ$1, "",             IF(ISERR(SEARCH(FQ$1,Data!$A216)),"",          ";" &amp; VLOOKUP(FQ$1,Data!$E:$F,2, FALSE) &amp; ";"   )             )</f>
        <v/>
      </c>
      <c r="FR216" t="str">
        <f>IF(Data!$E216=FR$1, "",             IF(ISERR(SEARCH(FR$1,Data!$A216)),"",          ";" &amp; VLOOKUP(FR$1,Data!$E:$F,2, FALSE) &amp; ";"   )             )</f>
        <v/>
      </c>
      <c r="FS216" t="str">
        <f>IF(Data!$E216=FS$1, "",             IF(ISERR(SEARCH(FS$1,Data!$A216)),"",          ";" &amp; VLOOKUP(FS$1,Data!$E:$F,2, FALSE) &amp; ";"   )             )</f>
        <v/>
      </c>
      <c r="FT216" t="str">
        <f>IF(Data!$E216=FT$1, "",             IF(ISERR(SEARCH(FT$1,Data!$A216)),"",          ";" &amp; VLOOKUP(FT$1,Data!$E:$F,2, FALSE) &amp; ";"   )             )</f>
        <v/>
      </c>
      <c r="FU216" t="str">
        <f>IF(Data!$E216=FU$1, "",             IF(ISERR(SEARCH(FU$1,Data!$A216)),"",          ";" &amp; VLOOKUP(FU$1,Data!$E:$F,2, FALSE) &amp; ";"   )             )</f>
        <v/>
      </c>
      <c r="FV216" t="str">
        <f>IF(Data!$E216=FV$1, "",             IF(ISERR(SEARCH(FV$1,Data!$A216)),"",          ";" &amp; VLOOKUP(FV$1,Data!$E:$F,2, FALSE) &amp; ";"   )             )</f>
        <v/>
      </c>
      <c r="FW216" t="str">
        <f>IF(Data!$E216=FW$1, "",             IF(ISERR(SEARCH(FW$1,Data!$A216)),"",          ";" &amp; VLOOKUP(FW$1,Data!$E:$F,2, FALSE) &amp; ";"   )             )</f>
        <v/>
      </c>
      <c r="FX216" t="str">
        <f>IF(Data!$E216=FX$1, "",             IF(ISERR(SEARCH(FX$1,Data!$A216)),"",          ";" &amp; VLOOKUP(FX$1,Data!$E:$F,2, FALSE) &amp; ";"   )             )</f>
        <v/>
      </c>
      <c r="FY216" t="str">
        <f>IF(Data!$E216=FY$1, "",             IF(ISERR(SEARCH(FY$1,Data!$A216)),"",          ";" &amp; VLOOKUP(FY$1,Data!$E:$F,2, FALSE) &amp; ";"   )             )</f>
        <v/>
      </c>
      <c r="FZ216" t="str">
        <f>IF(Data!$E216=FZ$1, "",             IF(ISERR(SEARCH(FZ$1,Data!$A216)),"",          ";" &amp; VLOOKUP(FZ$1,Data!$E:$F,2, FALSE) &amp; ";"   )             )</f>
        <v/>
      </c>
      <c r="GA216" t="str">
        <f>IF(Data!$E216=GA$1, "",             IF(ISERR(SEARCH(GA$1,Data!$A216)),"",          ";" &amp; VLOOKUP(GA$1,Data!$E:$F,2, FALSE) &amp; ";"   )             )</f>
        <v/>
      </c>
      <c r="GB216" t="str">
        <f>IF(Data!$E216=GB$1, "",             IF(ISERR(SEARCH(GB$1,Data!$A216)),"",          ";" &amp; VLOOKUP(GB$1,Data!$E:$F,2, FALSE) &amp; ";"   )             )</f>
        <v/>
      </c>
      <c r="GC216" t="str">
        <f>IF(Data!$E216=GC$1, "",             IF(ISERR(SEARCH(GC$1,Data!$A216)),"",          ";" &amp; VLOOKUP(GC$1,Data!$E:$F,2, FALSE) &amp; ";"   )             )</f>
        <v/>
      </c>
      <c r="GD216" t="str">
        <f>IF(Data!$E216=GD$1, "",             IF(ISERR(SEARCH(GD$1,Data!$A216)),"",          ";" &amp; VLOOKUP(GD$1,Data!$E:$F,2, FALSE) &amp; ";"   )             )</f>
        <v/>
      </c>
      <c r="GE216" t="str">
        <f>IF(Data!$E216=GE$1, "",             IF(ISERR(SEARCH(GE$1,Data!$A216)),"",          ";" &amp; VLOOKUP(GE$1,Data!$E:$F,2, FALSE) &amp; ";"   )             )</f>
        <v/>
      </c>
      <c r="GF216" t="str">
        <f>IF(Data!$E216=GF$1, "",             IF(ISERR(SEARCH(GF$1,Data!$A216)),"",          ";" &amp; VLOOKUP(GF$1,Data!$E:$F,2, FALSE) &amp; ";"   )             )</f>
        <v/>
      </c>
      <c r="GG216" t="str">
        <f>IF(Data!$E216=GG$1, "",             IF(ISERR(SEARCH(GG$1,Data!$A216)),"",          ";" &amp; VLOOKUP(GG$1,Data!$E:$F,2, FALSE) &amp; ";"   )             )</f>
        <v/>
      </c>
      <c r="GH216" t="str">
        <f>IF(Data!$E216=GH$1, "",             IF(ISERR(SEARCH(GH$1,Data!$A216)),"",          ";" &amp; VLOOKUP(GH$1,Data!$E:$F,2, FALSE) &amp; ";"   )             )</f>
        <v/>
      </c>
      <c r="GI216" t="str">
        <f>IF(Data!$E216=GI$1, "",             IF(ISERR(SEARCH(GI$1,Data!$A216)),"",          ";" &amp; VLOOKUP(GI$1,Data!$E:$F,2, FALSE) &amp; ";"   )             )</f>
        <v/>
      </c>
      <c r="GJ216" t="str">
        <f>IF(Data!$E216=GJ$1, "",             IF(ISERR(SEARCH(GJ$1,Data!$A216)),"",          ";" &amp; VLOOKUP(GJ$1,Data!$E:$F,2, FALSE) &amp; ";"   )             )</f>
        <v/>
      </c>
      <c r="GK216" t="str">
        <f>IF(Data!$E216=GK$1, "",             IF(ISERR(SEARCH(GK$1,Data!$A216)),"",          ";" &amp; VLOOKUP(GK$1,Data!$E:$F,2, FALSE) &amp; ";"   )             )</f>
        <v/>
      </c>
      <c r="GL216" t="str">
        <f>IF(Data!$E216=GL$1, "",             IF(ISERR(SEARCH(GL$1,Data!$A216)),"",          ";" &amp; VLOOKUP(GL$1,Data!$E:$F,2, FALSE) &amp; ";"   )             )</f>
        <v/>
      </c>
      <c r="GM216" t="str">
        <f>IF(Data!$E216=GM$1, "",             IF(ISERR(SEARCH(GM$1,Data!$A216)),"",          ";" &amp; VLOOKUP(GM$1,Data!$E:$F,2, FALSE) &amp; ";"   )             )</f>
        <v/>
      </c>
      <c r="GN216" t="str">
        <f>IF(Data!$E216=GN$1, "",             IF(ISERR(SEARCH(GN$1,Data!$A216)),"",          ";" &amp; VLOOKUP(GN$1,Data!$E:$F,2, FALSE) &amp; ";"   )             )</f>
        <v/>
      </c>
      <c r="GO216" t="str">
        <f>IF(Data!$E216=GO$1, "",             IF(ISERR(SEARCH(GO$1,Data!$A216)),"",          ";" &amp; VLOOKUP(GO$1,Data!$E:$F,2, FALSE) &amp; ";"   )             )</f>
        <v/>
      </c>
      <c r="GP216" t="str">
        <f>IF(Data!$E216=GP$1, "",             IF(ISERR(SEARCH(GP$1,Data!$A216)),"",          ";" &amp; VLOOKUP(GP$1,Data!$E:$F,2, FALSE) &amp; ";"   )             )</f>
        <v/>
      </c>
      <c r="GQ216" t="str">
        <f>IF(Data!$E216=GQ$1, "",             IF(ISERR(SEARCH(GQ$1,Data!$A216)),"",          ";" &amp; VLOOKUP(GQ$1,Data!$E:$F,2, FALSE) &amp; ";"   )             )</f>
        <v/>
      </c>
      <c r="GR216" t="str">
        <f>IF(Data!$E216=GR$1, "",             IF(ISERR(SEARCH(GR$1,Data!$A216)),"",          ";" &amp; VLOOKUP(GR$1,Data!$E:$F,2, FALSE) &amp; ";"   )             )</f>
        <v/>
      </c>
      <c r="GS216" t="str">
        <f>IF(Data!$E216=GS$1, "",             IF(ISERR(SEARCH(GS$1,Data!$A216)),"",          ";" &amp; VLOOKUP(GS$1,Data!$E:$F,2, FALSE) &amp; ";"   )             )</f>
        <v/>
      </c>
      <c r="GT216" t="str">
        <f>IF(Data!$E216=GT$1, "",             IF(ISERR(SEARCH(GT$1,Data!$A216)),"",          ";" &amp; VLOOKUP(GT$1,Data!$E:$F,2, FALSE) &amp; ";"   )             )</f>
        <v/>
      </c>
      <c r="GU216" t="str">
        <f>IF(Data!$E216=GU$1, "",             IF(ISERR(SEARCH(GU$1,Data!$A216)),"",          ";" &amp; VLOOKUP(GU$1,Data!$E:$F,2, FALSE) &amp; ";"   )             )</f>
        <v/>
      </c>
      <c r="GV216" t="str">
        <f>IF(Data!$E216=GV$1, "",             IF(ISERR(SEARCH(GV$1,Data!$A216)),"",          ";" &amp; VLOOKUP(GV$1,Data!$E:$F,2, FALSE) &amp; ";"   )             )</f>
        <v/>
      </c>
      <c r="GW216" t="str">
        <f>IF(Data!$E216=GW$1, "",             IF(ISERR(SEARCH(GW$1,Data!$A216)),"",          ";" &amp; VLOOKUP(GW$1,Data!$E:$F,2, FALSE) &amp; ";"   )             )</f>
        <v/>
      </c>
      <c r="GX216" t="str">
        <f>IF(Data!$E216=GX$1, "",             IF(ISERR(SEARCH(GX$1,Data!$A216)),"",          ";" &amp; VLOOKUP(GX$1,Data!$E:$F,2, FALSE) &amp; ";"   )             )</f>
        <v/>
      </c>
      <c r="GY216" t="str">
        <f>IF(Data!$E216=GY$1, "",             IF(ISERR(SEARCH(GY$1,Data!$A216)),"",          ";" &amp; VLOOKUP(GY$1,Data!$E:$F,2, FALSE) &amp; ";"   )             )</f>
        <v/>
      </c>
      <c r="GZ216" t="str">
        <f>IF(Data!$E216=GZ$1, "",             IF(ISERR(SEARCH(GZ$1,Data!$A216)),"",          ";" &amp; VLOOKUP(GZ$1,Data!$E:$F,2, FALSE) &amp; ";"   )             )</f>
        <v/>
      </c>
      <c r="HA216" t="str">
        <f>IF(Data!$E216=HA$1, "",             IF(ISERR(SEARCH(HA$1,Data!$A216)),"",          ";" &amp; VLOOKUP(HA$1,Data!$E:$F,2, FALSE) &amp; ";"   )             )</f>
        <v/>
      </c>
      <c r="HB216" t="str">
        <f>IF(Data!$E216=HB$1, "",             IF(ISERR(SEARCH(HB$1,Data!$A216)),"",          ";" &amp; VLOOKUP(HB$1,Data!$E:$F,2, FALSE) &amp; ";"   )             )</f>
        <v/>
      </c>
      <c r="HC216" t="str">
        <f>IF(Data!$E216=HC$1, "",             IF(ISERR(SEARCH(HC$1,Data!$A216)),"",          ";" &amp; VLOOKUP(HC$1,Data!$E:$F,2, FALSE) &amp; ";"   )             )</f>
        <v/>
      </c>
      <c r="HD216" t="str">
        <f>IF(Data!$E216=HD$1, "",             IF(ISERR(SEARCH(HD$1,Data!$A216)),"",          ";" &amp; VLOOKUP(HD$1,Data!$E:$F,2, FALSE) &amp; ";"   )             )</f>
        <v/>
      </c>
      <c r="HE216" t="str">
        <f>IF(Data!$E216=HE$1, "",             IF(ISERR(SEARCH(HE$1,Data!$A216)),"",          ";" &amp; VLOOKUP(HE$1,Data!$E:$F,2, FALSE) &amp; ";"   )             )</f>
        <v/>
      </c>
      <c r="HF216" t="str">
        <f>IF(Data!$E216=HF$1, "",             IF(ISERR(SEARCH(HF$1,Data!$A216)),"",          ";" &amp; VLOOKUP(HF$1,Data!$E:$F,2, FALSE) &amp; ";"   )             )</f>
        <v/>
      </c>
      <c r="HG216" t="str">
        <f>IF(Data!$E216=HG$1, "",             IF(ISERR(SEARCH(HG$1,Data!$A216)),"",          ";" &amp; VLOOKUP(HG$1,Data!$E:$F,2, FALSE) &amp; ";"   )             )</f>
        <v/>
      </c>
      <c r="HH216" t="str">
        <f>IF(Data!$E216=HH$1, "",             IF(ISERR(SEARCH(HH$1,Data!$A216)),"",          ";" &amp; VLOOKUP(HH$1,Data!$E:$F,2, FALSE) &amp; ";"   )             )</f>
        <v/>
      </c>
      <c r="HI216" t="str">
        <f>IF(Data!$E216=HI$1, "",             IF(ISERR(SEARCH(HI$1,Data!$A216)),"",          ";" &amp; VLOOKUP(HI$1,Data!$E:$F,2, FALSE) &amp; ";"   )             )</f>
        <v/>
      </c>
      <c r="HJ216" t="str">
        <f>IF(Data!$E216=HJ$1, "",             IF(ISERR(SEARCH(HJ$1,Data!$A216)),"",          ";" &amp; VLOOKUP(HJ$1,Data!$E:$F,2, FALSE) &amp; ";"   )             )</f>
        <v/>
      </c>
      <c r="HK216" t="str">
        <f>IF(Data!$E216=HK$1, "",             IF(ISERR(SEARCH(HK$1,Data!$A216)),"",          ";" &amp; VLOOKUP(HK$1,Data!$E:$F,2, FALSE) &amp; ";"   )             )</f>
        <v/>
      </c>
      <c r="HL216" t="str">
        <f>IF(Data!$E216=HL$1, "",             IF(ISERR(SEARCH(HL$1,Data!$A216)),"",          ";" &amp; VLOOKUP(HL$1,Data!$E:$F,2, FALSE) &amp; ";"   )             )</f>
        <v/>
      </c>
      <c r="HM216" t="str">
        <f>IF(Data!$E216=HM$1, "",             IF(ISERR(SEARCH(HM$1,Data!$A216)),"",          ";" &amp; VLOOKUP(HM$1,Data!$E:$F,2, FALSE) &amp; ";"   )             )</f>
        <v>;213;</v>
      </c>
      <c r="HN216" t="str">
        <f>IF(Data!$E216=HN$1, "",             IF(ISERR(SEARCH(HN$1,Data!$A216)),"",          ";" &amp; VLOOKUP(HN$1,Data!$E:$F,2, FALSE) &amp; ";"   )             )</f>
        <v/>
      </c>
      <c r="HO216" t="str">
        <f>IF(Data!$E216=HO$1, "",             IF(ISERR(SEARCH(HO$1,Data!$A216)),"",          ";" &amp; VLOOKUP(HO$1,Data!$E:$F,2, FALSE) &amp; ";"   )             )</f>
        <v/>
      </c>
      <c r="HP216" t="str">
        <f>IF(Data!$E216=HP$1, "",             IF(ISERR(SEARCH(HP$1,Data!$A216)),"",          ";" &amp; VLOOKUP(HP$1,Data!$E:$F,2, FALSE) &amp; ";"   )             )</f>
        <v/>
      </c>
      <c r="HQ216" t="str">
        <f>IF(Data!$E216=HQ$1, "",             IF(ISERR(SEARCH(HQ$1,Data!$A216)),"",          ";" &amp; VLOOKUP(HQ$1,Data!$E:$F,2, FALSE) &amp; ";"   )             )</f>
        <v/>
      </c>
      <c r="HR216" t="str">
        <f>IF(Data!$E216=HR$1, "",             IF(ISERR(SEARCH(HR$1,Data!$A216)),"",          ";" &amp; VLOOKUP(HR$1,Data!$E:$F,2, FALSE) &amp; ";"   )             )</f>
        <v/>
      </c>
      <c r="HS216" t="str">
        <f>IF(Data!$E216=HS$1, "",             IF(ISERR(SEARCH(HS$1,Data!$A216)),"",          ";" &amp; VLOOKUP(HS$1,Data!$E:$F,2, FALSE) &amp; ";"   )             )</f>
        <v/>
      </c>
      <c r="HT216" t="str">
        <f>IF(Data!$E216=HT$1, "",             IF(ISERR(SEARCH(HT$1,Data!$A216)),"",          ";" &amp; VLOOKUP(HT$1,Data!$E:$F,2, FALSE) &amp; ";"   )             )</f>
        <v/>
      </c>
      <c r="HU216" t="str">
        <f>IF(Data!$E216=HU$1, "",             IF(ISERR(SEARCH(HU$1,Data!$A216)),"",          ";" &amp; VLOOKUP(HU$1,Data!$E:$F,2, FALSE) &amp; ";"   )             )</f>
        <v/>
      </c>
      <c r="HV216" t="str">
        <f>IF(Data!$E216=HV$1, "",             IF(ISERR(SEARCH(HV$1,Data!$A216)),"",          ";" &amp; VLOOKUP(HV$1,Data!$E:$F,2, FALSE) &amp; ";"   )             )</f>
        <v/>
      </c>
      <c r="HW216" t="str">
        <f>IF(Data!$E216=HW$1, "",             IF(ISERR(SEARCH(HW$1,Data!$A216)),"",          ";" &amp; VLOOKUP(HW$1,Data!$E:$F,2, FALSE) &amp; ";"   )             )</f>
        <v/>
      </c>
      <c r="HX216" t="str">
        <f>IF(Data!$E216=HX$1, "",             IF(ISERR(SEARCH(HX$1,Data!$A216)),"",          ";" &amp; VLOOKUP(HX$1,Data!$E:$F,2, FALSE) &amp; ";"   )             )</f>
        <v/>
      </c>
      <c r="HY216" t="str">
        <f>IF(Data!$E216=HY$1, "",             IF(ISERR(SEARCH(HY$1,Data!$A216)),"",          ";" &amp; VLOOKUP(HY$1,Data!$E:$F,2, FALSE) &amp; ";"   )             )</f>
        <v/>
      </c>
      <c r="HZ216" t="str">
        <f>IF(Data!$E216=HZ$1, "",             IF(ISERR(SEARCH(HZ$1,Data!$A216)),"",          ";" &amp; VLOOKUP(HZ$1,Data!$E:$F,2, FALSE) &amp; ";"   )             )</f>
        <v/>
      </c>
      <c r="IA216" t="str">
        <f>IF(Data!$E216=IA$1, "",             IF(ISERR(SEARCH(IA$1,Data!$A216)),"",          ";" &amp; VLOOKUP(IA$1,Data!$E:$F,2, FALSE) &amp; ";"   )             )</f>
        <v/>
      </c>
      <c r="IB216" t="str">
        <f>IF(Data!$E216=IB$1, "",             IF(ISERR(SEARCH(IB$1,Data!$A216)),"",          ";" &amp; VLOOKUP(IB$1,Data!$E:$F,2, FALSE) &amp; ";"   )             )</f>
        <v/>
      </c>
      <c r="IC216" t="str">
        <f>IF(Data!$E216=IC$1, "",             IF(ISERR(SEARCH(IC$1,Data!$A216)),"",          ";" &amp; VLOOKUP(IC$1,Data!$E:$F,2, FALSE) &amp; ";"   )             )</f>
        <v/>
      </c>
      <c r="ID216" t="str">
        <f>IF(Data!$E216=ID$1, "",             IF(ISERR(SEARCH(ID$1,Data!$A216)),"",          ";" &amp; VLOOKUP(ID$1,Data!$E:$F,2, FALSE) &amp; ";"   )             )</f>
        <v/>
      </c>
      <c r="IE216" t="str">
        <f>IF(Data!$E216=IE$1, "",             IF(ISERR(SEARCH(IE$1,Data!$A216)),"",          ";" &amp; VLOOKUP(IE$1,Data!$E:$F,2, FALSE) &amp; ";"   )             )</f>
        <v/>
      </c>
    </row>
    <row r="217" spans="1:239" x14ac:dyDescent="0.3">
      <c r="A217" t="str">
        <f>Tableau1[[#This Row],[name]]</f>
        <v>Tahiri Veila</v>
      </c>
      <c r="B217" s="15">
        <f>VLOOKUP(Tableau36[[#This Row],[Character]],Data!E:F,2,FALSE)</f>
        <v>216</v>
      </c>
      <c r="C217" t="str">
        <f>IF( Tableau36[[#This Row],[removed double semi-colon]]="", "", MID(Tableau36[[#This Row],[removed double semi-colon]],2,LEN(Tableau36[[#This Row],[removed double semi-colon]]) - 2) )</f>
        <v>180;184</v>
      </c>
      <c r="D217" t="str">
        <f>SUBSTITUTE(Tableau36[[#This Row],[Concatenation]],";;",";")</f>
        <v>;180;184;</v>
      </c>
      <c r="E217" t="str">
        <f>_xlfn.CONCAT(Tableau4[#This Row])</f>
        <v>;180;;184;</v>
      </c>
      <c r="I217" t="str">
        <f>IF(Data!$E217=I$1, "",             IF(ISERR(SEARCH(I$1,Data!$A217)),"",          ";" &amp; VLOOKUP(I$1,Data!$E:$F,2, FALSE) &amp; ";"   )             )</f>
        <v/>
      </c>
      <c r="J217" t="str">
        <f>IF(Data!$E217=J$1, "",             IF(ISERR(SEARCH(J$1,Data!$A217)),"",          ";" &amp; VLOOKUP(J$1,Data!$E:$F,2, FALSE) &amp; ";"   )             )</f>
        <v/>
      </c>
      <c r="K217" t="str">
        <f>IF(Data!$E217=K$1, "",             IF(ISERR(SEARCH(K$1,Data!$A217)),"",          ";" &amp; VLOOKUP(K$1,Data!$E:$F,2, FALSE) &amp; ";"   )             )</f>
        <v/>
      </c>
      <c r="L217" t="str">
        <f>IF(Data!$E217=L$1, "",             IF(ISERR(SEARCH(L$1,Data!$A217)),"",          ";" &amp; VLOOKUP(L$1,Data!$E:$F,2, FALSE) &amp; ";"   )             )</f>
        <v/>
      </c>
      <c r="M217" t="str">
        <f>IF(Data!$E217=M$1, "",             IF(ISERR(SEARCH(M$1,Data!$A217)),"",          ";" &amp; VLOOKUP(M$1,Data!$E:$F,2, FALSE) &amp; ";"   )             )</f>
        <v/>
      </c>
      <c r="N217" t="str">
        <f>IF(Data!$E217=N$1, "",             IF(ISERR(SEARCH(N$1,Data!$A217)),"",          ";" &amp; VLOOKUP(N$1,Data!$E:$F,2, FALSE) &amp; ";"   )             )</f>
        <v/>
      </c>
      <c r="O217" t="str">
        <f>IF(Data!$E217=O$1, "",             IF(ISERR(SEARCH(O$1,Data!$A217)),"",          ";" &amp; VLOOKUP(O$1,Data!$E:$F,2, FALSE) &amp; ";"   )             )</f>
        <v/>
      </c>
      <c r="P217" t="str">
        <f>IF(Data!$E217=P$1, "",             IF(ISERR(SEARCH(P$1,Data!$A217)),"",          ";" &amp; VLOOKUP(P$1,Data!$E:$F,2, FALSE) &amp; ";"   )             )</f>
        <v/>
      </c>
      <c r="Q217" t="str">
        <f>IF(Data!$E217=Q$1, "",             IF(ISERR(SEARCH(Q$1,Data!$A217)),"",          ";" &amp; VLOOKUP(Q$1,Data!$E:$F,2, FALSE) &amp; ";"   )             )</f>
        <v/>
      </c>
      <c r="R217" t="str">
        <f>IF(Data!$E217=R$1, "",             IF(ISERR(SEARCH(R$1,Data!$A217)),"",          ";" &amp; VLOOKUP(R$1,Data!$E:$F,2, FALSE) &amp; ";"   )             )</f>
        <v/>
      </c>
      <c r="S217" t="str">
        <f>IF(Data!$E217=S$1, "",             IF(ISERR(SEARCH(S$1,Data!$A217)),"",          ";" &amp; VLOOKUP(S$1,Data!$E:$F,2, FALSE) &amp; ";"   )             )</f>
        <v/>
      </c>
      <c r="T217" t="str">
        <f>IF(Data!$E217=T$1, "",             IF(ISERR(SEARCH(T$1,Data!$A217)),"",          ";" &amp; VLOOKUP(T$1,Data!$E:$F,2, FALSE) &amp; ";"   )             )</f>
        <v/>
      </c>
      <c r="U217" t="str">
        <f>IF(Data!$E217=U$1, "",             IF(ISERR(SEARCH(U$1,Data!$A217)),"",          ";" &amp; VLOOKUP(U$1,Data!$E:$F,2, FALSE) &amp; ";"   )             )</f>
        <v/>
      </c>
      <c r="V217" t="str">
        <f>IF(Data!$E217=V$1, "",             IF(ISERR(SEARCH(V$1,Data!$A217)),"",          ";" &amp; VLOOKUP(V$1,Data!$E:$F,2, FALSE) &amp; ";"   )             )</f>
        <v/>
      </c>
      <c r="W217" t="str">
        <f>IF(Data!$E217=W$1, "",             IF(ISERR(SEARCH(W$1,Data!$A217)),"",          ";" &amp; VLOOKUP(W$1,Data!$E:$F,2, FALSE) &amp; ";"   )             )</f>
        <v/>
      </c>
      <c r="X217" t="str">
        <f>IF(Data!$E217=X$1, "",             IF(ISERR(SEARCH(X$1,Data!$A217)),"",          ";" &amp; VLOOKUP(X$1,Data!$E:$F,2, FALSE) &amp; ";"   )             )</f>
        <v/>
      </c>
      <c r="Y217" t="str">
        <f>IF(Data!$E217=Y$1, "",             IF(ISERR(SEARCH(Y$1,Data!$A217)),"",          ";" &amp; VLOOKUP(Y$1,Data!$E:$F,2, FALSE) &amp; ";"   )             )</f>
        <v/>
      </c>
      <c r="Z217" t="str">
        <f>IF(Data!$E217=Z$1, "",             IF(ISERR(SEARCH(Z$1,Data!$A217)),"",          ";" &amp; VLOOKUP(Z$1,Data!$E:$F,2, FALSE) &amp; ";"   )             )</f>
        <v/>
      </c>
      <c r="AA217" t="str">
        <f>IF(Data!$E217=AA$1, "",             IF(ISERR(SEARCH(AA$1,Data!$A217)),"",          ";" &amp; VLOOKUP(AA$1,Data!$E:$F,2, FALSE) &amp; ";"   )             )</f>
        <v/>
      </c>
      <c r="AB217" t="str">
        <f>IF(Data!$E217=AB$1, "",             IF(ISERR(SEARCH(AB$1,Data!$A217)),"",          ";" &amp; VLOOKUP(AB$1,Data!$E:$F,2, FALSE) &amp; ";"   )             )</f>
        <v/>
      </c>
      <c r="AC217" t="str">
        <f>IF(Data!$E217=AC$1, "",             IF(ISERR(SEARCH(AC$1,Data!$A217)),"",          ";" &amp; VLOOKUP(AC$1,Data!$E:$F,2, FALSE) &amp; ";"   )             )</f>
        <v/>
      </c>
      <c r="AD217" t="str">
        <f>IF(Data!$E217=AD$1, "",             IF(ISERR(SEARCH(AD$1,Data!$A217)),"",          ";" &amp; VLOOKUP(AD$1,Data!$E:$F,2, FALSE) &amp; ";"   )             )</f>
        <v/>
      </c>
      <c r="AE217" t="str">
        <f>IF(Data!$E217=AE$1, "",             IF(ISERR(SEARCH(AE$1,Data!$A217)),"",          ";" &amp; VLOOKUP(AE$1,Data!$E:$F,2, FALSE) &amp; ";"   )             )</f>
        <v/>
      </c>
      <c r="AF217" t="str">
        <f>IF(Data!$E217=AF$1, "",             IF(ISERR(SEARCH(AF$1,Data!$A217)),"",          ";" &amp; VLOOKUP(AF$1,Data!$E:$F,2, FALSE) &amp; ";"   )             )</f>
        <v/>
      </c>
      <c r="AG217" t="str">
        <f>IF(Data!$E217=AG$1, "",             IF(ISERR(SEARCH(AG$1,Data!$A217)),"",          ";" &amp; VLOOKUP(AG$1,Data!$E:$F,2, FALSE) &amp; ";"   )             )</f>
        <v/>
      </c>
      <c r="AH217" t="str">
        <f>IF(Data!$E217=AH$1, "",             IF(ISERR(SEARCH(AH$1,Data!$A217)),"",          ";" &amp; VLOOKUP(AH$1,Data!$E:$F,2, FALSE) &amp; ";"   )             )</f>
        <v/>
      </c>
      <c r="AI217" t="str">
        <f>IF(Data!$E217=AI$1, "",             IF(ISERR(SEARCH(AI$1,Data!$A217)),"",          ";" &amp; VLOOKUP(AI$1,Data!$E:$F,2, FALSE) &amp; ";"   )             )</f>
        <v/>
      </c>
      <c r="AJ217" t="str">
        <f>IF(Data!$E217=AJ$1, "",             IF(ISERR(SEARCH(AJ$1,Data!$A217)),"",          ";" &amp; VLOOKUP(AJ$1,Data!$E:$F,2, FALSE) &amp; ";"   )             )</f>
        <v/>
      </c>
      <c r="AK217" t="str">
        <f>IF(Data!$E217=AK$1, "",             IF(ISERR(SEARCH(AK$1,Data!$A217)),"",          ";" &amp; VLOOKUP(AK$1,Data!$E:$F,2, FALSE) &amp; ";"   )             )</f>
        <v/>
      </c>
      <c r="AL217" t="str">
        <f>IF(Data!$E217=AL$1, "",             IF(ISERR(SEARCH(AL$1,Data!$A217)),"",          ";" &amp; VLOOKUP(AL$1,Data!$E:$F,2, FALSE) &amp; ";"   )             )</f>
        <v/>
      </c>
      <c r="AM217" t="str">
        <f>IF(Data!$E217=AM$1, "",             IF(ISERR(SEARCH(AM$1,Data!$A217)),"",          ";" &amp; VLOOKUP(AM$1,Data!$E:$F,2, FALSE) &amp; ";"   )             )</f>
        <v/>
      </c>
      <c r="AN217" t="str">
        <f>IF(Data!$E217=AN$1, "",             IF(ISERR(SEARCH(AN$1,Data!$A217)),"",          ";" &amp; VLOOKUP(AN$1,Data!$E:$F,2, FALSE) &amp; ";"   )             )</f>
        <v/>
      </c>
      <c r="AO217" t="str">
        <f>IF(Data!$E217=AO$1, "",             IF(ISERR(SEARCH(AO$1,Data!$A217)),"",          ";" &amp; VLOOKUP(AO$1,Data!$E:$F,2, FALSE) &amp; ";"   )             )</f>
        <v/>
      </c>
      <c r="AP217" t="str">
        <f>IF(Data!$E217=AP$1, "",             IF(ISERR(SEARCH(AP$1,Data!$A217)),"",          ";" &amp; VLOOKUP(AP$1,Data!$E:$F,2, FALSE) &amp; ";"   )             )</f>
        <v/>
      </c>
      <c r="AQ217" t="str">
        <f>IF(Data!$E217=AQ$1, "",             IF(ISERR(SEARCH(AQ$1,Data!$A217)),"",          ";" &amp; VLOOKUP(AQ$1,Data!$E:$F,2, FALSE) &amp; ";"   )             )</f>
        <v/>
      </c>
      <c r="AR217" t="str">
        <f>IF(Data!$E217=AR$1, "",             IF(ISERR(SEARCH(AR$1,Data!$A217)),"",          ";" &amp; VLOOKUP(AR$1,Data!$E:$F,2, FALSE) &amp; ";"   )             )</f>
        <v/>
      </c>
      <c r="AS217" t="str">
        <f>IF(Data!$E217=AS$1, "",             IF(ISERR(SEARCH(AS$1,Data!$A217)),"",          ";" &amp; VLOOKUP(AS$1,Data!$E:$F,2, FALSE) &amp; ";"   )             )</f>
        <v/>
      </c>
      <c r="AT217" t="str">
        <f>IF(Data!$E217=AT$1, "",             IF(ISERR(SEARCH(AT$1,Data!$A217)),"",          ";" &amp; VLOOKUP(AT$1,Data!$E:$F,2, FALSE) &amp; ";"   )             )</f>
        <v/>
      </c>
      <c r="AU217" t="str">
        <f>IF(Data!$E217=AU$1, "",             IF(ISERR(SEARCH(AU$1,Data!$A217)),"",          ";" &amp; VLOOKUP(AU$1,Data!$E:$F,2, FALSE) &amp; ";"   )             )</f>
        <v/>
      </c>
      <c r="AV217" t="str">
        <f>IF(Data!$E217=AV$1, "",             IF(ISERR(SEARCH(AV$1,Data!$A217)),"",          ";" &amp; VLOOKUP(AV$1,Data!$E:$F,2, FALSE) &amp; ";"   )             )</f>
        <v/>
      </c>
      <c r="AW217" t="str">
        <f>IF(Data!$E217=AW$1, "",             IF(ISERR(SEARCH(AW$1,Data!$A217)),"",          ";" &amp; VLOOKUP(AW$1,Data!$E:$F,2, FALSE) &amp; ";"   )             )</f>
        <v/>
      </c>
      <c r="AX217" t="str">
        <f>IF(Data!$E217=AX$1, "",             IF(ISERR(SEARCH(AX$1,Data!$A217)),"",          ";" &amp; VLOOKUP(AX$1,Data!$E:$F,2, FALSE) &amp; ";"   )             )</f>
        <v/>
      </c>
      <c r="AY217" t="str">
        <f>IF(Data!$E217=AY$1, "",             IF(ISERR(SEARCH(AY$1,Data!$A217)),"",          ";" &amp; VLOOKUP(AY$1,Data!$E:$F,2, FALSE) &amp; ";"   )             )</f>
        <v/>
      </c>
      <c r="AZ217" t="str">
        <f>IF(Data!$E217=AZ$1, "",             IF(ISERR(SEARCH(AZ$1,Data!$A217)),"",          ";" &amp; VLOOKUP(AZ$1,Data!$E:$F,2, FALSE) &amp; ";"   )             )</f>
        <v/>
      </c>
      <c r="BA217" t="str">
        <f>IF(Data!$E217=BA$1, "",             IF(ISERR(SEARCH(BA$1,Data!$A217)),"",          ";" &amp; VLOOKUP(BA$1,Data!$E:$F,2, FALSE) &amp; ";"   )             )</f>
        <v/>
      </c>
      <c r="BB217" t="str">
        <f>IF(Data!$E217=BB$1, "",             IF(ISERR(SEARCH(BB$1,Data!$A217)),"",          ";" &amp; VLOOKUP(BB$1,Data!$E:$F,2, FALSE) &amp; ";"   )             )</f>
        <v/>
      </c>
      <c r="BC217" t="str">
        <f>IF(Data!$E217=BC$1, "",             IF(ISERR(SEARCH(BC$1,Data!$A217)),"",          ";" &amp; VLOOKUP(BC$1,Data!$E:$F,2, FALSE) &amp; ";"   )             )</f>
        <v/>
      </c>
      <c r="BD217" t="str">
        <f>IF(Data!$E217=BD$1, "",             IF(ISERR(SEARCH(BD$1,Data!$A217)),"",          ";" &amp; VLOOKUP(BD$1,Data!$E:$F,2, FALSE) &amp; ";"   )             )</f>
        <v/>
      </c>
      <c r="BE217" t="str">
        <f>IF(Data!$E217=BE$1, "",             IF(ISERR(SEARCH(BE$1,Data!$A217)),"",          ";" &amp; VLOOKUP(BE$1,Data!$E:$F,2, FALSE) &amp; ";"   )             )</f>
        <v/>
      </c>
      <c r="BF217" t="str">
        <f>IF(Data!$E217=BF$1, "",             IF(ISERR(SEARCH(BF$1,Data!$A217)),"",          ";" &amp; VLOOKUP(BF$1,Data!$E:$F,2, FALSE) &amp; ";"   )             )</f>
        <v/>
      </c>
      <c r="BG217" t="str">
        <f>IF(Data!$E217=BG$1, "",             IF(ISERR(SEARCH(BG$1,Data!$A217)),"",          ";" &amp; VLOOKUP(BG$1,Data!$E:$F,2, FALSE) &amp; ";"   )             )</f>
        <v/>
      </c>
      <c r="BH217" t="str">
        <f>IF(Data!$E217=BH$1, "",             IF(ISERR(SEARCH(BH$1,Data!$A217)),"",          ";" &amp; VLOOKUP(BH$1,Data!$E:$F,2, FALSE) &amp; ";"   )             )</f>
        <v/>
      </c>
      <c r="BI217" t="str">
        <f>IF(Data!$E217=BI$1, "",             IF(ISERR(SEARCH(BI$1,Data!$A217)),"",          ";" &amp; VLOOKUP(BI$1,Data!$E:$F,2, FALSE) &amp; ";"   )             )</f>
        <v/>
      </c>
      <c r="BJ217" t="str">
        <f>IF(Data!$E217=BJ$1, "",             IF(ISERR(SEARCH(BJ$1,Data!$A217)),"",          ";" &amp; VLOOKUP(BJ$1,Data!$E:$F,2, FALSE) &amp; ";"   )             )</f>
        <v/>
      </c>
      <c r="BK217" t="str">
        <f>IF(Data!$E217=BK$1, "",             IF(ISERR(SEARCH(BK$1,Data!$A217)),"",          ";" &amp; VLOOKUP(BK$1,Data!$E:$F,2, FALSE) &amp; ";"   )             )</f>
        <v/>
      </c>
      <c r="BL217" t="str">
        <f>IF(Data!$E217=BL$1, "",             IF(ISERR(SEARCH(BL$1,Data!$A217)),"",          ";" &amp; VLOOKUP(BL$1,Data!$E:$F,2, FALSE) &amp; ";"   )             )</f>
        <v/>
      </c>
      <c r="BM217" t="str">
        <f>IF(Data!$E217=BM$1, "",             IF(ISERR(SEARCH(BM$1,Data!$A217)),"",          ";" &amp; VLOOKUP(BM$1,Data!$E:$F,2, FALSE) &amp; ";"   )             )</f>
        <v/>
      </c>
      <c r="BN217" t="str">
        <f>IF(Data!$E217=BN$1, "",             IF(ISERR(SEARCH(BN$1,Data!$A217)),"",          ";" &amp; VLOOKUP(BN$1,Data!$E:$F,2, FALSE) &amp; ";"   )             )</f>
        <v/>
      </c>
      <c r="BO217" t="str">
        <f>IF(Data!$E217=BO$1, "",             IF(ISERR(SEARCH(BO$1,Data!$A217)),"",          ";" &amp; VLOOKUP(BO$1,Data!$E:$F,2, FALSE) &amp; ";"   )             )</f>
        <v/>
      </c>
      <c r="BP217" t="str">
        <f>IF(Data!$E217=BP$1, "",             IF(ISERR(SEARCH(BP$1,Data!$A217)),"",          ";" &amp; VLOOKUP(BP$1,Data!$E:$F,2, FALSE) &amp; ";"   )             )</f>
        <v/>
      </c>
      <c r="BQ217" t="str">
        <f>IF(Data!$E217=BQ$1, "",             IF(ISERR(SEARCH(BQ$1,Data!$A217)),"",          ";" &amp; VLOOKUP(BQ$1,Data!$E:$F,2, FALSE) &amp; ";"   )             )</f>
        <v/>
      </c>
      <c r="BR217" t="str">
        <f>IF(Data!$E217=BR$1, "",             IF(ISERR(SEARCH(BR$1,Data!$A217)),"",          ";" &amp; VLOOKUP(BR$1,Data!$E:$F,2, FALSE) &amp; ";"   )             )</f>
        <v/>
      </c>
      <c r="BS217" t="str">
        <f>IF(Data!$E217=BS$1, "",             IF(ISERR(SEARCH(BS$1,Data!$A217)),"",          ";" &amp; VLOOKUP(BS$1,Data!$E:$F,2, FALSE) &amp; ";"   )             )</f>
        <v/>
      </c>
      <c r="BT217" t="str">
        <f>IF(Data!$E217=BT$1, "",             IF(ISERR(SEARCH(BT$1,Data!$A217)),"",          ";" &amp; VLOOKUP(BT$1,Data!$E:$F,2, FALSE) &amp; ";"   )             )</f>
        <v/>
      </c>
      <c r="BU217" t="str">
        <f>IF(Data!$E217=BU$1, "",             IF(ISERR(SEARCH(BU$1,Data!$A217)),"",          ";" &amp; VLOOKUP(BU$1,Data!$E:$F,2, FALSE) &amp; ";"   )             )</f>
        <v/>
      </c>
      <c r="BV217" t="str">
        <f>IF(Data!$E217=BV$1, "",             IF(ISERR(SEARCH(BV$1,Data!$A217)),"",          ";" &amp; VLOOKUP(BV$1,Data!$E:$F,2, FALSE) &amp; ";"   )             )</f>
        <v/>
      </c>
      <c r="BW217" t="str">
        <f>IF(Data!$E217=BW$1, "",             IF(ISERR(SEARCH(BW$1,Data!$A217)),"",          ";" &amp; VLOOKUP(BW$1,Data!$E:$F,2, FALSE) &amp; ";"   )             )</f>
        <v/>
      </c>
      <c r="BX217" t="str">
        <f>IF(Data!$E217=BX$1, "",             IF(ISERR(SEARCH(BX$1,Data!$A217)),"",          ";" &amp; VLOOKUP(BX$1,Data!$E:$F,2, FALSE) &amp; ";"   )             )</f>
        <v/>
      </c>
      <c r="BY217" t="str">
        <f>IF(Data!$E217=BY$1, "",             IF(ISERR(SEARCH(BY$1,Data!$A217)),"",          ";" &amp; VLOOKUP(BY$1,Data!$E:$F,2, FALSE) &amp; ";"   )             )</f>
        <v/>
      </c>
      <c r="BZ217" t="str">
        <f>IF(Data!$E217=BZ$1, "",             IF(ISERR(SEARCH(BZ$1,Data!$A217)),"",          ";" &amp; VLOOKUP(BZ$1,Data!$E:$F,2, FALSE) &amp; ";"   )             )</f>
        <v/>
      </c>
      <c r="CA217" t="str">
        <f>IF(Data!$E217=CA$1, "",             IF(ISERR(SEARCH(CA$1,Data!$A217)),"",          ";" &amp; VLOOKUP(CA$1,Data!$E:$F,2, FALSE) &amp; ";"   )             )</f>
        <v/>
      </c>
      <c r="CB217" t="str">
        <f>IF(Data!$E217=CB$1, "",             IF(ISERR(SEARCH(CB$1,Data!$A217)),"",          ";" &amp; VLOOKUP(CB$1,Data!$E:$F,2, FALSE) &amp; ";"   )             )</f>
        <v/>
      </c>
      <c r="CC217" t="str">
        <f>IF(Data!$E217=CC$1, "",             IF(ISERR(SEARCH(CC$1,Data!$A217)),"",          ";" &amp; VLOOKUP(CC$1,Data!$E:$F,2, FALSE) &amp; ";"   )             )</f>
        <v/>
      </c>
      <c r="CD217" t="str">
        <f>IF(Data!$E217=CD$1, "",             IF(ISERR(SEARCH(CD$1,Data!$A217)),"",          ";" &amp; VLOOKUP(CD$1,Data!$E:$F,2, FALSE) &amp; ";"   )             )</f>
        <v/>
      </c>
      <c r="CE217" t="str">
        <f>IF(Data!$E217=CE$1, "",             IF(ISERR(SEARCH(CE$1,Data!$A217)),"",          ";" &amp; VLOOKUP(CE$1,Data!$E:$F,2, FALSE) &amp; ";"   )             )</f>
        <v/>
      </c>
      <c r="CF217" t="str">
        <f>IF(Data!$E217=CF$1, "",             IF(ISERR(SEARCH(CF$1,Data!$A217)),"",          ";" &amp; VLOOKUP(CF$1,Data!$E:$F,2, FALSE) &amp; ";"   )             )</f>
        <v/>
      </c>
      <c r="CG217" t="str">
        <f>IF(Data!$E217=CG$1, "",             IF(ISERR(SEARCH(CG$1,Data!$A217)),"",          ";" &amp; VLOOKUP(CG$1,Data!$E:$F,2, FALSE) &amp; ";"   )             )</f>
        <v/>
      </c>
      <c r="CH217" t="str">
        <f>IF(Data!$E217=CH$1, "",             IF(ISERR(SEARCH(CH$1,Data!$A217)),"",          ";" &amp; VLOOKUP(CH$1,Data!$E:$F,2, FALSE) &amp; ";"   )             )</f>
        <v/>
      </c>
      <c r="CI217" t="str">
        <f>IF(Data!$E217=CI$1, "",             IF(ISERR(SEARCH(CI$1,Data!$A217)),"",          ";" &amp; VLOOKUP(CI$1,Data!$E:$F,2, FALSE) &amp; ";"   )             )</f>
        <v/>
      </c>
      <c r="CJ217" t="str">
        <f>IF(Data!$E217=CJ$1, "",             IF(ISERR(SEARCH(CJ$1,Data!$A217)),"",          ";" &amp; VLOOKUP(CJ$1,Data!$E:$F,2, FALSE) &amp; ";"   )             )</f>
        <v/>
      </c>
      <c r="CK217" t="str">
        <f>IF(Data!$E217=CK$1, "",             IF(ISERR(SEARCH(CK$1,Data!$A217)),"",          ";" &amp; VLOOKUP(CK$1,Data!$E:$F,2, FALSE) &amp; ";"   )             )</f>
        <v/>
      </c>
      <c r="CL217" t="str">
        <f>IF(Data!$E217=CL$1, "",             IF(ISERR(SEARCH(CL$1,Data!$A217)),"",          ";" &amp; VLOOKUP(CL$1,Data!$E:$F,2, FALSE) &amp; ";"   )             )</f>
        <v/>
      </c>
      <c r="CM217" t="str">
        <f>IF(Data!$E217=CM$1, "",             IF(ISERR(SEARCH(CM$1,Data!$A217)),"",          ";" &amp; VLOOKUP(CM$1,Data!$E:$F,2, FALSE) &amp; ";"   )             )</f>
        <v/>
      </c>
      <c r="CN217" t="str">
        <f>IF(Data!$E217=CN$1, "",             IF(ISERR(SEARCH(CN$1,Data!$A217)),"",          ";" &amp; VLOOKUP(CN$1,Data!$E:$F,2, FALSE) &amp; ";"   )             )</f>
        <v/>
      </c>
      <c r="CO217" t="str">
        <f>IF(Data!$E217=CO$1, "",             IF(ISERR(SEARCH(CO$1,Data!$A217)),"",          ";" &amp; VLOOKUP(CO$1,Data!$E:$F,2, FALSE) &amp; ";"   )             )</f>
        <v/>
      </c>
      <c r="CP217" t="str">
        <f>IF(Data!$E217=CP$1, "",             IF(ISERR(SEARCH(CP$1,Data!$A217)),"",          ";" &amp; VLOOKUP(CP$1,Data!$E:$F,2, FALSE) &amp; ";"   )             )</f>
        <v/>
      </c>
      <c r="CQ217" t="str">
        <f>IF(Data!$E217=CQ$1, "",             IF(ISERR(SEARCH(CQ$1,Data!$A217)),"",          ";" &amp; VLOOKUP(CQ$1,Data!$E:$F,2, FALSE) &amp; ";"   )             )</f>
        <v/>
      </c>
      <c r="CR217" t="str">
        <f>IF(Data!$E217=CR$1, "",             IF(ISERR(SEARCH(CR$1,Data!$A217)),"",          ";" &amp; VLOOKUP(CR$1,Data!$E:$F,2, FALSE) &amp; ";"   )             )</f>
        <v/>
      </c>
      <c r="CS217" t="str">
        <f>IF(Data!$E217=CS$1, "",             IF(ISERR(SEARCH(CS$1,Data!$A217)),"",          ";" &amp; VLOOKUP(CS$1,Data!$E:$F,2, FALSE) &amp; ";"   )             )</f>
        <v/>
      </c>
      <c r="CT217" t="str">
        <f>IF(Data!$E217=CT$1, "",             IF(ISERR(SEARCH(CT$1,Data!$A217)),"",          ";" &amp; VLOOKUP(CT$1,Data!$E:$F,2, FALSE) &amp; ";"   )             )</f>
        <v/>
      </c>
      <c r="CU217" t="str">
        <f>IF(Data!$E217=CU$1, "",             IF(ISERR(SEARCH(CU$1,Data!$A217)),"",          ";" &amp; VLOOKUP(CU$1,Data!$E:$F,2, FALSE) &amp; ";"   )             )</f>
        <v/>
      </c>
      <c r="CV217" t="str">
        <f>IF(Data!$E217=CV$1, "",             IF(ISERR(SEARCH(CV$1,Data!$A217)),"",          ";" &amp; VLOOKUP(CV$1,Data!$E:$F,2, FALSE) &amp; ";"   )             )</f>
        <v/>
      </c>
      <c r="CW217" t="str">
        <f>IF(Data!$E217=CW$1, "",             IF(ISERR(SEARCH(CW$1,Data!$A217)),"",          ";" &amp; VLOOKUP(CW$1,Data!$E:$F,2, FALSE) &amp; ";"   )             )</f>
        <v/>
      </c>
      <c r="CX217" t="str">
        <f>IF(Data!$E217=CX$1, "",             IF(ISERR(SEARCH(CX$1,Data!$A217)),"",          ";" &amp; VLOOKUP(CX$1,Data!$E:$F,2, FALSE) &amp; ";"   )             )</f>
        <v/>
      </c>
      <c r="CY217" t="str">
        <f>IF(Data!$E217=CY$1, "",             IF(ISERR(SEARCH(CY$1,Data!$A217)),"",          ";" &amp; VLOOKUP(CY$1,Data!$E:$F,2, FALSE) &amp; ";"   )             )</f>
        <v/>
      </c>
      <c r="CZ217" t="str">
        <f>IF(Data!$E217=CZ$1, "",             IF(ISERR(SEARCH(CZ$1,Data!$A217)),"",          ";" &amp; VLOOKUP(CZ$1,Data!$E:$F,2, FALSE) &amp; ";"   )             )</f>
        <v/>
      </c>
      <c r="DA217" t="str">
        <f>IF(Data!$E217=DA$1, "",             IF(ISERR(SEARCH(DA$1,Data!$A217)),"",          ";" &amp; VLOOKUP(DA$1,Data!$E:$F,2, FALSE) &amp; ";"   )             )</f>
        <v/>
      </c>
      <c r="DB217" t="str">
        <f>IF(Data!$E217=DB$1, "",             IF(ISERR(SEARCH(DB$1,Data!$A217)),"",          ";" &amp; VLOOKUP(DB$1,Data!$E:$F,2, FALSE) &amp; ";"   )             )</f>
        <v/>
      </c>
      <c r="DC217" t="str">
        <f>IF(Data!$E217=DC$1, "",             IF(ISERR(SEARCH(DC$1,Data!$A217)),"",          ";" &amp; VLOOKUP(DC$1,Data!$E:$F,2, FALSE) &amp; ";"   )             )</f>
        <v/>
      </c>
      <c r="DD217" t="str">
        <f>IF(Data!$E217=DD$1, "",             IF(ISERR(SEARCH(DD$1,Data!$A217)),"",          ";" &amp; VLOOKUP(DD$1,Data!$E:$F,2, FALSE) &amp; ";"   )             )</f>
        <v/>
      </c>
      <c r="DE217" t="str">
        <f>IF(Data!$E217=DE$1, "",             IF(ISERR(SEARCH(DE$1,Data!$A217)),"",          ";" &amp; VLOOKUP(DE$1,Data!$E:$F,2, FALSE) &amp; ";"   )             )</f>
        <v/>
      </c>
      <c r="DF217" t="str">
        <f>IF(Data!$E217=DF$1, "",             IF(ISERR(SEARCH(DF$1,Data!$A217)),"",          ";" &amp; VLOOKUP(DF$1,Data!$E:$F,2, FALSE) &amp; ";"   )             )</f>
        <v/>
      </c>
      <c r="DG217" t="str">
        <f>IF(Data!$E217=DG$1, "",             IF(ISERR(SEARCH(DG$1,Data!$A217)),"",          ";" &amp; VLOOKUP(DG$1,Data!$E:$F,2, FALSE) &amp; ";"   )             )</f>
        <v/>
      </c>
      <c r="DH217" t="str">
        <f>IF(Data!$E217=DH$1, "",             IF(ISERR(SEARCH(DH$1,Data!$A217)),"",          ";" &amp; VLOOKUP(DH$1,Data!$E:$F,2, FALSE) &amp; ";"   )             )</f>
        <v/>
      </c>
      <c r="DI217" t="str">
        <f>IF(Data!$E217=DI$1, "",             IF(ISERR(SEARCH(DI$1,Data!$A217)),"",          ";" &amp; VLOOKUP(DI$1,Data!$E:$F,2, FALSE) &amp; ";"   )             )</f>
        <v/>
      </c>
      <c r="DJ217" t="str">
        <f>IF(Data!$E217=DJ$1, "",             IF(ISERR(SEARCH(DJ$1,Data!$A217)),"",          ";" &amp; VLOOKUP(DJ$1,Data!$E:$F,2, FALSE) &amp; ";"   )             )</f>
        <v/>
      </c>
      <c r="DK217" t="str">
        <f>IF(Data!$E217=DK$1, "",             IF(ISERR(SEARCH(DK$1,Data!$A217)),"",          ";" &amp; VLOOKUP(DK$1,Data!$E:$F,2, FALSE) &amp; ";"   )             )</f>
        <v/>
      </c>
      <c r="DL217" t="str">
        <f>IF(Data!$E217=DL$1, "",             IF(ISERR(SEARCH(DL$1,Data!$A217)),"",          ";" &amp; VLOOKUP(DL$1,Data!$E:$F,2, FALSE) &amp; ";"   )             )</f>
        <v/>
      </c>
      <c r="DM217" t="str">
        <f>IF(Data!$E217=DM$1, "",             IF(ISERR(SEARCH(DM$1,Data!$A217)),"",          ";" &amp; VLOOKUP(DM$1,Data!$E:$F,2, FALSE) &amp; ";"   )             )</f>
        <v/>
      </c>
      <c r="DN217" t="str">
        <f>IF(Data!$E217=DN$1, "",             IF(ISERR(SEARCH(DN$1,Data!$A217)),"",          ";" &amp; VLOOKUP(DN$1,Data!$E:$F,2, FALSE) &amp; ";"   )             )</f>
        <v/>
      </c>
      <c r="DO217" t="str">
        <f>IF(Data!$E217=DO$1, "",             IF(ISERR(SEARCH(DO$1,Data!$A217)),"",          ";" &amp; VLOOKUP(DO$1,Data!$E:$F,2, FALSE) &amp; ";"   )             )</f>
        <v/>
      </c>
      <c r="DP217" t="str">
        <f>IF(Data!$E217=DP$1, "",             IF(ISERR(SEARCH(DP$1,Data!$A217)),"",          ";" &amp; VLOOKUP(DP$1,Data!$E:$F,2, FALSE) &amp; ";"   )             )</f>
        <v/>
      </c>
      <c r="DQ217" t="str">
        <f>IF(Data!$E217=DQ$1, "",             IF(ISERR(SEARCH(DQ$1,Data!$A217)),"",          ";" &amp; VLOOKUP(DQ$1,Data!$E:$F,2, FALSE) &amp; ";"   )             )</f>
        <v/>
      </c>
      <c r="DR217" t="str">
        <f>IF(Data!$E217=DR$1, "",             IF(ISERR(SEARCH(DR$1,Data!$A217)),"",          ";" &amp; VLOOKUP(DR$1,Data!$E:$F,2, FALSE) &amp; ";"   )             )</f>
        <v/>
      </c>
      <c r="DS217" t="str">
        <f>IF(Data!$E217=DS$1, "",             IF(ISERR(SEARCH(DS$1,Data!$A217)),"",          ";" &amp; VLOOKUP(DS$1,Data!$E:$F,2, FALSE) &amp; ";"   )             )</f>
        <v/>
      </c>
      <c r="DT217" t="str">
        <f>IF(Data!$E217=DT$1, "",             IF(ISERR(SEARCH(DT$1,Data!$A217)),"",          ";" &amp; VLOOKUP(DT$1,Data!$E:$F,2, FALSE) &amp; ";"   )             )</f>
        <v/>
      </c>
      <c r="DU217" t="str">
        <f>IF(Data!$E217=DU$1, "",             IF(ISERR(SEARCH(DU$1,Data!$A217)),"",          ";" &amp; VLOOKUP(DU$1,Data!$E:$F,2, FALSE) &amp; ";"   )             )</f>
        <v/>
      </c>
      <c r="DV217" t="str">
        <f>IF(Data!$E217=DV$1, "",             IF(ISERR(SEARCH(DV$1,Data!$A217)),"",          ";" &amp; VLOOKUP(DV$1,Data!$E:$F,2, FALSE) &amp; ";"   )             )</f>
        <v/>
      </c>
      <c r="DW217" t="str">
        <f>IF(Data!$E217=DW$1, "",             IF(ISERR(SEARCH(DW$1,Data!$A217)),"",          ";" &amp; VLOOKUP(DW$1,Data!$E:$F,2, FALSE) &amp; ";"   )             )</f>
        <v/>
      </c>
      <c r="DX217" t="str">
        <f>IF(Data!$E217=DX$1, "",             IF(ISERR(SEARCH(DX$1,Data!$A217)),"",          ";" &amp; VLOOKUP(DX$1,Data!$E:$F,2, FALSE) &amp; ";"   )             )</f>
        <v/>
      </c>
      <c r="DY217" t="str">
        <f>IF(Data!$E217=DY$1, "",             IF(ISERR(SEARCH(DY$1,Data!$A217)),"",          ";" &amp; VLOOKUP(DY$1,Data!$E:$F,2, FALSE) &amp; ";"   )             )</f>
        <v/>
      </c>
      <c r="DZ217" t="str">
        <f>IF(Data!$E217=DZ$1, "",             IF(ISERR(SEARCH(DZ$1,Data!$A217)),"",          ";" &amp; VLOOKUP(DZ$1,Data!$E:$F,2, FALSE) &amp; ";"   )             )</f>
        <v/>
      </c>
      <c r="EA217" t="str">
        <f>IF(Data!$E217=EA$1, "",             IF(ISERR(SEARCH(EA$1,Data!$A217)),"",          ";" &amp; VLOOKUP(EA$1,Data!$E:$F,2, FALSE) &amp; ";"   )             )</f>
        <v/>
      </c>
      <c r="EB217" t="str">
        <f>IF(Data!$E217=EB$1, "",             IF(ISERR(SEARCH(EB$1,Data!$A217)),"",          ";" &amp; VLOOKUP(EB$1,Data!$E:$F,2, FALSE) &amp; ";"   )             )</f>
        <v/>
      </c>
      <c r="EC217" t="str">
        <f>IF(Data!$E217=EC$1, "",             IF(ISERR(SEARCH(EC$1,Data!$A217)),"",          ";" &amp; VLOOKUP(EC$1,Data!$E:$F,2, FALSE) &amp; ";"   )             )</f>
        <v/>
      </c>
      <c r="ED217" t="str">
        <f>IF(Data!$E217=ED$1, "",             IF(ISERR(SEARCH(ED$1,Data!$A217)),"",          ";" &amp; VLOOKUP(ED$1,Data!$E:$F,2, FALSE) &amp; ";"   )             )</f>
        <v/>
      </c>
      <c r="EE217" t="str">
        <f>IF(Data!$E217=EE$1, "",             IF(ISERR(SEARCH(EE$1,Data!$A217)),"",          ";" &amp; VLOOKUP(EE$1,Data!$E:$F,2, FALSE) &amp; ";"   )             )</f>
        <v/>
      </c>
      <c r="EF217" t="str">
        <f>IF(Data!$E217=EF$1, "",             IF(ISERR(SEARCH(EF$1,Data!$A217)),"",          ";" &amp; VLOOKUP(EF$1,Data!$E:$F,2, FALSE) &amp; ";"   )             )</f>
        <v/>
      </c>
      <c r="EG217" t="str">
        <f>IF(Data!$E217=EG$1, "",             IF(ISERR(SEARCH(EG$1,Data!$A217)),"",          ";" &amp; VLOOKUP(EG$1,Data!$E:$F,2, FALSE) &amp; ";"   )             )</f>
        <v/>
      </c>
      <c r="EH217" t="str">
        <f>IF(Data!$E217=EH$1, "",             IF(ISERR(SEARCH(EH$1,Data!$A217)),"",          ";" &amp; VLOOKUP(EH$1,Data!$E:$F,2, FALSE) &amp; ";"   )             )</f>
        <v/>
      </c>
      <c r="EI217" t="str">
        <f>IF(Data!$E217=EI$1, "",             IF(ISERR(SEARCH(EI$1,Data!$A217)),"",          ";" &amp; VLOOKUP(EI$1,Data!$E:$F,2, FALSE) &amp; ";"   )             )</f>
        <v/>
      </c>
      <c r="EJ217" t="str">
        <f>IF(Data!$E217=EJ$1, "",             IF(ISERR(SEARCH(EJ$1,Data!$A217)),"",          ";" &amp; VLOOKUP(EJ$1,Data!$E:$F,2, FALSE) &amp; ";"   )             )</f>
        <v/>
      </c>
      <c r="EK217" t="str">
        <f>IF(Data!$E217=EK$1, "",             IF(ISERR(SEARCH(EK$1,Data!$A217)),"",          ";" &amp; VLOOKUP(EK$1,Data!$E:$F,2, FALSE) &amp; ";"   )             )</f>
        <v/>
      </c>
      <c r="EL217" t="str">
        <f>IF(Data!$E217=EL$1, "",             IF(ISERR(SEARCH(EL$1,Data!$A217)),"",          ";" &amp; VLOOKUP(EL$1,Data!$E:$F,2, FALSE) &amp; ";"   )             )</f>
        <v/>
      </c>
      <c r="EM217" t="str">
        <f>IF(Data!$E217=EM$1, "",             IF(ISERR(SEARCH(EM$1,Data!$A217)),"",          ";" &amp; VLOOKUP(EM$1,Data!$E:$F,2, FALSE) &amp; ";"   )             )</f>
        <v/>
      </c>
      <c r="EN217" t="str">
        <f>IF(Data!$E217=EN$1, "",             IF(ISERR(SEARCH(EN$1,Data!$A217)),"",          ";" &amp; VLOOKUP(EN$1,Data!$E:$F,2, FALSE) &amp; ";"   )             )</f>
        <v/>
      </c>
      <c r="EO217" t="str">
        <f>IF(Data!$E217=EO$1, "",             IF(ISERR(SEARCH(EO$1,Data!$A217)),"",          ";" &amp; VLOOKUP(EO$1,Data!$E:$F,2, FALSE) &amp; ";"   )             )</f>
        <v/>
      </c>
      <c r="EP217" t="str">
        <f>IF(Data!$E217=EP$1, "",             IF(ISERR(SEARCH(EP$1,Data!$A217)),"",          ";" &amp; VLOOKUP(EP$1,Data!$E:$F,2, FALSE) &amp; ";"   )             )</f>
        <v/>
      </c>
      <c r="EQ217" t="str">
        <f>IF(Data!$E217=EQ$1, "",             IF(ISERR(SEARCH(EQ$1,Data!$A217)),"",          ";" &amp; VLOOKUP(EQ$1,Data!$E:$F,2, FALSE) &amp; ";"   )             )</f>
        <v/>
      </c>
      <c r="ER217" t="str">
        <f>IF(Data!$E217=ER$1, "",             IF(ISERR(SEARCH(ER$1,Data!$A217)),"",          ";" &amp; VLOOKUP(ER$1,Data!$E:$F,2, FALSE) &amp; ";"   )             )</f>
        <v/>
      </c>
      <c r="ES217" t="str">
        <f>IF(Data!$E217=ES$1, "",             IF(ISERR(SEARCH(ES$1,Data!$A217)),"",          ";" &amp; VLOOKUP(ES$1,Data!$E:$F,2, FALSE) &amp; ";"   )             )</f>
        <v/>
      </c>
      <c r="ET217" t="str">
        <f>IF(Data!$E217=ET$1, "",             IF(ISERR(SEARCH(ET$1,Data!$A217)),"",          ";" &amp; VLOOKUP(ET$1,Data!$E:$F,2, FALSE) &amp; ";"   )             )</f>
        <v/>
      </c>
      <c r="EU217" t="str">
        <f>IF(Data!$E217=EU$1, "",             IF(ISERR(SEARCH(EU$1,Data!$A217)),"",          ";" &amp; VLOOKUP(EU$1,Data!$E:$F,2, FALSE) &amp; ";"   )             )</f>
        <v/>
      </c>
      <c r="EV217" t="str">
        <f>IF(Data!$E217=EV$1, "",             IF(ISERR(SEARCH(EV$1,Data!$A217)),"",          ";" &amp; VLOOKUP(EV$1,Data!$E:$F,2, FALSE) &amp; ";"   )             )</f>
        <v/>
      </c>
      <c r="EW217" t="str">
        <f>IF(Data!$E217=EW$1, "",             IF(ISERR(SEARCH(EW$1,Data!$A217)),"",          ";" &amp; VLOOKUP(EW$1,Data!$E:$F,2, FALSE) &amp; ";"   )             )</f>
        <v/>
      </c>
      <c r="EX217" t="str">
        <f>IF(Data!$E217=EX$1, "",             IF(ISERR(SEARCH(EX$1,Data!$A217)),"",          ";" &amp; VLOOKUP(EX$1,Data!$E:$F,2, FALSE) &amp; ";"   )             )</f>
        <v/>
      </c>
      <c r="EY217" t="str">
        <f>IF(Data!$E217=EY$1, "",             IF(ISERR(SEARCH(EY$1,Data!$A217)),"",          ";" &amp; VLOOKUP(EY$1,Data!$E:$F,2, FALSE) &amp; ";"   )             )</f>
        <v/>
      </c>
      <c r="EZ217" t="str">
        <f>IF(Data!$E217=EZ$1, "",             IF(ISERR(SEARCH(EZ$1,Data!$A217)),"",          ";" &amp; VLOOKUP(EZ$1,Data!$E:$F,2, FALSE) &amp; ";"   )             )</f>
        <v/>
      </c>
      <c r="FA217" t="str">
        <f>IF(Data!$E217=FA$1, "",             IF(ISERR(SEARCH(FA$1,Data!$A217)),"",          ";" &amp; VLOOKUP(FA$1,Data!$E:$F,2, FALSE) &amp; ";"   )             )</f>
        <v/>
      </c>
      <c r="FB217" t="str">
        <f>IF(Data!$E217=FB$1, "",             IF(ISERR(SEARCH(FB$1,Data!$A217)),"",          ";" &amp; VLOOKUP(FB$1,Data!$E:$F,2, FALSE) &amp; ";"   )             )</f>
        <v/>
      </c>
      <c r="FC217" t="str">
        <f>IF(Data!$E217=FC$1, "",             IF(ISERR(SEARCH(FC$1,Data!$A217)),"",          ";" &amp; VLOOKUP(FC$1,Data!$E:$F,2, FALSE) &amp; ";"   )             )</f>
        <v/>
      </c>
      <c r="FD217" t="str">
        <f>IF(Data!$E217=FD$1, "",             IF(ISERR(SEARCH(FD$1,Data!$A217)),"",          ";" &amp; VLOOKUP(FD$1,Data!$E:$F,2, FALSE) &amp; ";"   )             )</f>
        <v/>
      </c>
      <c r="FE217" t="str">
        <f>IF(Data!$E217=FE$1, "",             IF(ISERR(SEARCH(FE$1,Data!$A217)),"",          ";" &amp; VLOOKUP(FE$1,Data!$E:$F,2, FALSE) &amp; ";"   )             )</f>
        <v/>
      </c>
      <c r="FF217" t="str">
        <f>IF(Data!$E217=FF$1, "",             IF(ISERR(SEARCH(FF$1,Data!$A217)),"",          ";" &amp; VLOOKUP(FF$1,Data!$E:$F,2, FALSE) &amp; ";"   )             )</f>
        <v/>
      </c>
      <c r="FG217" t="str">
        <f>IF(Data!$E217=FG$1, "",             IF(ISERR(SEARCH(FG$1,Data!$A217)),"",          ";" &amp; VLOOKUP(FG$1,Data!$E:$F,2, FALSE) &amp; ";"   )             )</f>
        <v/>
      </c>
      <c r="FH217" t="str">
        <f>IF(Data!$E217=FH$1, "",             IF(ISERR(SEARCH(FH$1,Data!$A217)),"",          ";" &amp; VLOOKUP(FH$1,Data!$E:$F,2, FALSE) &amp; ";"   )             )</f>
        <v/>
      </c>
      <c r="FI217" t="str">
        <f>IF(Data!$E217=FI$1, "",             IF(ISERR(SEARCH(FI$1,Data!$A217)),"",          ";" &amp; VLOOKUP(FI$1,Data!$E:$F,2, FALSE) &amp; ";"   )             )</f>
        <v/>
      </c>
      <c r="FJ217" t="str">
        <f>IF(Data!$E217=FJ$1, "",             IF(ISERR(SEARCH(FJ$1,Data!$A217)),"",          ";" &amp; VLOOKUP(FJ$1,Data!$E:$F,2, FALSE) &amp; ";"   )             )</f>
        <v/>
      </c>
      <c r="FK217" t="str">
        <f>IF(Data!$E217=FK$1, "",             IF(ISERR(SEARCH(FK$1,Data!$A217)),"",          ";" &amp; VLOOKUP(FK$1,Data!$E:$F,2, FALSE) &amp; ";"   )             )</f>
        <v/>
      </c>
      <c r="FL217" t="str">
        <f>IF(Data!$E217=FL$1, "",             IF(ISERR(SEARCH(FL$1,Data!$A217)),"",          ";" &amp; VLOOKUP(FL$1,Data!$E:$F,2, FALSE) &amp; ";"   )             )</f>
        <v/>
      </c>
      <c r="FM217" t="str">
        <f>IF(Data!$E217=FM$1, "",             IF(ISERR(SEARCH(FM$1,Data!$A217)),"",          ";" &amp; VLOOKUP(FM$1,Data!$E:$F,2, FALSE) &amp; ";"   )             )</f>
        <v/>
      </c>
      <c r="FN217" t="str">
        <f>IF(Data!$E217=FN$1, "",             IF(ISERR(SEARCH(FN$1,Data!$A217)),"",          ";" &amp; VLOOKUP(FN$1,Data!$E:$F,2, FALSE) &amp; ";"   )             )</f>
        <v/>
      </c>
      <c r="FO217" t="str">
        <f>IF(Data!$E217=FO$1, "",             IF(ISERR(SEARCH(FO$1,Data!$A217)),"",          ";" &amp; VLOOKUP(FO$1,Data!$E:$F,2, FALSE) &amp; ";"   )             )</f>
        <v/>
      </c>
      <c r="FP217" t="str">
        <f>IF(Data!$E217=FP$1, "",             IF(ISERR(SEARCH(FP$1,Data!$A217)),"",          ";" &amp; VLOOKUP(FP$1,Data!$E:$F,2, FALSE) &amp; ";"   )             )</f>
        <v/>
      </c>
      <c r="FQ217" t="str">
        <f>IF(Data!$E217=FQ$1, "",             IF(ISERR(SEARCH(FQ$1,Data!$A217)),"",          ";" &amp; VLOOKUP(FQ$1,Data!$E:$F,2, FALSE) &amp; ";"   )             )</f>
        <v/>
      </c>
      <c r="FR217" t="str">
        <f>IF(Data!$E217=FR$1, "",             IF(ISERR(SEARCH(FR$1,Data!$A217)),"",          ";" &amp; VLOOKUP(FR$1,Data!$E:$F,2, FALSE) &amp; ";"   )             )</f>
        <v/>
      </c>
      <c r="FS217" t="str">
        <f>IF(Data!$E217=FS$1, "",             IF(ISERR(SEARCH(FS$1,Data!$A217)),"",          ";" &amp; VLOOKUP(FS$1,Data!$E:$F,2, FALSE) &amp; ";"   )             )</f>
        <v/>
      </c>
      <c r="FT217" t="str">
        <f>IF(Data!$E217=FT$1, "",             IF(ISERR(SEARCH(FT$1,Data!$A217)),"",          ";" &amp; VLOOKUP(FT$1,Data!$E:$F,2, FALSE) &amp; ";"   )             )</f>
        <v/>
      </c>
      <c r="FU217" t="str">
        <f>IF(Data!$E217=FU$1, "",             IF(ISERR(SEARCH(FU$1,Data!$A217)),"",          ";" &amp; VLOOKUP(FU$1,Data!$E:$F,2, FALSE) &amp; ";"   )             )</f>
        <v/>
      </c>
      <c r="FV217" t="str">
        <f>IF(Data!$E217=FV$1, "",             IF(ISERR(SEARCH(FV$1,Data!$A217)),"",          ";" &amp; VLOOKUP(FV$1,Data!$E:$F,2, FALSE) &amp; ";"   )             )</f>
        <v/>
      </c>
      <c r="FW217" t="str">
        <f>IF(Data!$E217=FW$1, "",             IF(ISERR(SEARCH(FW$1,Data!$A217)),"",          ";" &amp; VLOOKUP(FW$1,Data!$E:$F,2, FALSE) &amp; ";"   )             )</f>
        <v/>
      </c>
      <c r="FX217" t="str">
        <f>IF(Data!$E217=FX$1, "",             IF(ISERR(SEARCH(FX$1,Data!$A217)),"",          ";" &amp; VLOOKUP(FX$1,Data!$E:$F,2, FALSE) &amp; ";"   )             )</f>
        <v/>
      </c>
      <c r="FY217" t="str">
        <f>IF(Data!$E217=FY$1, "",             IF(ISERR(SEARCH(FY$1,Data!$A217)),"",          ";" &amp; VLOOKUP(FY$1,Data!$E:$F,2, FALSE) &amp; ";"   )             )</f>
        <v/>
      </c>
      <c r="FZ217" t="str">
        <f>IF(Data!$E217=FZ$1, "",             IF(ISERR(SEARCH(FZ$1,Data!$A217)),"",          ";" &amp; VLOOKUP(FZ$1,Data!$E:$F,2, FALSE) &amp; ";"   )             )</f>
        <v/>
      </c>
      <c r="GA217" t="str">
        <f>IF(Data!$E217=GA$1, "",             IF(ISERR(SEARCH(GA$1,Data!$A217)),"",          ";" &amp; VLOOKUP(GA$1,Data!$E:$F,2, FALSE) &amp; ";"   )             )</f>
        <v/>
      </c>
      <c r="GB217" t="str">
        <f>IF(Data!$E217=GB$1, "",             IF(ISERR(SEARCH(GB$1,Data!$A217)),"",          ";" &amp; VLOOKUP(GB$1,Data!$E:$F,2, FALSE) &amp; ";"   )             )</f>
        <v/>
      </c>
      <c r="GC217" t="str">
        <f>IF(Data!$E217=GC$1, "",             IF(ISERR(SEARCH(GC$1,Data!$A217)),"",          ";" &amp; VLOOKUP(GC$1,Data!$E:$F,2, FALSE) &amp; ";"   )             )</f>
        <v/>
      </c>
      <c r="GD217" t="str">
        <f>IF(Data!$E217=GD$1, "",             IF(ISERR(SEARCH(GD$1,Data!$A217)),"",          ";" &amp; VLOOKUP(GD$1,Data!$E:$F,2, FALSE) &amp; ";"   )             )</f>
        <v/>
      </c>
      <c r="GE217" t="str">
        <f>IF(Data!$E217=GE$1, "",             IF(ISERR(SEARCH(GE$1,Data!$A217)),"",          ";" &amp; VLOOKUP(GE$1,Data!$E:$F,2, FALSE) &amp; ";"   )             )</f>
        <v/>
      </c>
      <c r="GF217" t="str">
        <f>IF(Data!$E217=GF$1, "",             IF(ISERR(SEARCH(GF$1,Data!$A217)),"",          ";" &amp; VLOOKUP(GF$1,Data!$E:$F,2, FALSE) &amp; ";"   )             )</f>
        <v>;180;</v>
      </c>
      <c r="GG217" t="str">
        <f>IF(Data!$E217=GG$1, "",             IF(ISERR(SEARCH(GG$1,Data!$A217)),"",          ";" &amp; VLOOKUP(GG$1,Data!$E:$F,2, FALSE) &amp; ";"   )             )</f>
        <v/>
      </c>
      <c r="GH217" t="str">
        <f>IF(Data!$E217=GH$1, "",             IF(ISERR(SEARCH(GH$1,Data!$A217)),"",          ";" &amp; VLOOKUP(GH$1,Data!$E:$F,2, FALSE) &amp; ";"   )             )</f>
        <v/>
      </c>
      <c r="GI217" t="str">
        <f>IF(Data!$E217=GI$1, "",             IF(ISERR(SEARCH(GI$1,Data!$A217)),"",          ";" &amp; VLOOKUP(GI$1,Data!$E:$F,2, FALSE) &amp; ";"   )             )</f>
        <v/>
      </c>
      <c r="GJ217" t="str">
        <f>IF(Data!$E217=GJ$1, "",             IF(ISERR(SEARCH(GJ$1,Data!$A217)),"",          ";" &amp; VLOOKUP(GJ$1,Data!$E:$F,2, FALSE) &amp; ";"   )             )</f>
        <v>;184;</v>
      </c>
      <c r="GK217" t="str">
        <f>IF(Data!$E217=GK$1, "",             IF(ISERR(SEARCH(GK$1,Data!$A217)),"",          ";" &amp; VLOOKUP(GK$1,Data!$E:$F,2, FALSE) &amp; ";"   )             )</f>
        <v/>
      </c>
      <c r="GL217" t="str">
        <f>IF(Data!$E217=GL$1, "",             IF(ISERR(SEARCH(GL$1,Data!$A217)),"",          ";" &amp; VLOOKUP(GL$1,Data!$E:$F,2, FALSE) &amp; ";"   )             )</f>
        <v/>
      </c>
      <c r="GM217" t="str">
        <f>IF(Data!$E217=GM$1, "",             IF(ISERR(SEARCH(GM$1,Data!$A217)),"",          ";" &amp; VLOOKUP(GM$1,Data!$E:$F,2, FALSE) &amp; ";"   )             )</f>
        <v/>
      </c>
      <c r="GN217" t="str">
        <f>IF(Data!$E217=GN$1, "",             IF(ISERR(SEARCH(GN$1,Data!$A217)),"",          ";" &amp; VLOOKUP(GN$1,Data!$E:$F,2, FALSE) &amp; ";"   )             )</f>
        <v/>
      </c>
      <c r="GO217" t="str">
        <f>IF(Data!$E217=GO$1, "",             IF(ISERR(SEARCH(GO$1,Data!$A217)),"",          ";" &amp; VLOOKUP(GO$1,Data!$E:$F,2, FALSE) &amp; ";"   )             )</f>
        <v/>
      </c>
      <c r="GP217" t="str">
        <f>IF(Data!$E217=GP$1, "",             IF(ISERR(SEARCH(GP$1,Data!$A217)),"",          ";" &amp; VLOOKUP(GP$1,Data!$E:$F,2, FALSE) &amp; ";"   )             )</f>
        <v/>
      </c>
      <c r="GQ217" t="str">
        <f>IF(Data!$E217=GQ$1, "",             IF(ISERR(SEARCH(GQ$1,Data!$A217)),"",          ";" &amp; VLOOKUP(GQ$1,Data!$E:$F,2, FALSE) &amp; ";"   )             )</f>
        <v/>
      </c>
      <c r="GR217" t="str">
        <f>IF(Data!$E217=GR$1, "",             IF(ISERR(SEARCH(GR$1,Data!$A217)),"",          ";" &amp; VLOOKUP(GR$1,Data!$E:$F,2, FALSE) &amp; ";"   )             )</f>
        <v/>
      </c>
      <c r="GS217" t="str">
        <f>IF(Data!$E217=GS$1, "",             IF(ISERR(SEARCH(GS$1,Data!$A217)),"",          ";" &amp; VLOOKUP(GS$1,Data!$E:$F,2, FALSE) &amp; ";"   )             )</f>
        <v/>
      </c>
      <c r="GT217" t="str">
        <f>IF(Data!$E217=GT$1, "",             IF(ISERR(SEARCH(GT$1,Data!$A217)),"",          ";" &amp; VLOOKUP(GT$1,Data!$E:$F,2, FALSE) &amp; ";"   )             )</f>
        <v/>
      </c>
      <c r="GU217" t="str">
        <f>IF(Data!$E217=GU$1, "",             IF(ISERR(SEARCH(GU$1,Data!$A217)),"",          ";" &amp; VLOOKUP(GU$1,Data!$E:$F,2, FALSE) &amp; ";"   )             )</f>
        <v/>
      </c>
      <c r="GV217" t="str">
        <f>IF(Data!$E217=GV$1, "",             IF(ISERR(SEARCH(GV$1,Data!$A217)),"",          ";" &amp; VLOOKUP(GV$1,Data!$E:$F,2, FALSE) &amp; ";"   )             )</f>
        <v/>
      </c>
      <c r="GW217" t="str">
        <f>IF(Data!$E217=GW$1, "",             IF(ISERR(SEARCH(GW$1,Data!$A217)),"",          ";" &amp; VLOOKUP(GW$1,Data!$E:$F,2, FALSE) &amp; ";"   )             )</f>
        <v/>
      </c>
      <c r="GX217" t="str">
        <f>IF(Data!$E217=GX$1, "",             IF(ISERR(SEARCH(GX$1,Data!$A217)),"",          ";" &amp; VLOOKUP(GX$1,Data!$E:$F,2, FALSE) &amp; ";"   )             )</f>
        <v/>
      </c>
      <c r="GY217" t="str">
        <f>IF(Data!$E217=GY$1, "",             IF(ISERR(SEARCH(GY$1,Data!$A217)),"",          ";" &amp; VLOOKUP(GY$1,Data!$E:$F,2, FALSE) &amp; ";"   )             )</f>
        <v/>
      </c>
      <c r="GZ217" t="str">
        <f>IF(Data!$E217=GZ$1, "",             IF(ISERR(SEARCH(GZ$1,Data!$A217)),"",          ";" &amp; VLOOKUP(GZ$1,Data!$E:$F,2, FALSE) &amp; ";"   )             )</f>
        <v/>
      </c>
      <c r="HA217" t="str">
        <f>IF(Data!$E217=HA$1, "",             IF(ISERR(SEARCH(HA$1,Data!$A217)),"",          ";" &amp; VLOOKUP(HA$1,Data!$E:$F,2, FALSE) &amp; ";"   )             )</f>
        <v/>
      </c>
      <c r="HB217" t="str">
        <f>IF(Data!$E217=HB$1, "",             IF(ISERR(SEARCH(HB$1,Data!$A217)),"",          ";" &amp; VLOOKUP(HB$1,Data!$E:$F,2, FALSE) &amp; ";"   )             )</f>
        <v/>
      </c>
      <c r="HC217" t="str">
        <f>IF(Data!$E217=HC$1, "",             IF(ISERR(SEARCH(HC$1,Data!$A217)),"",          ";" &amp; VLOOKUP(HC$1,Data!$E:$F,2, FALSE) &amp; ";"   )             )</f>
        <v/>
      </c>
      <c r="HD217" t="str">
        <f>IF(Data!$E217=HD$1, "",             IF(ISERR(SEARCH(HD$1,Data!$A217)),"",          ";" &amp; VLOOKUP(HD$1,Data!$E:$F,2, FALSE) &amp; ";"   )             )</f>
        <v/>
      </c>
      <c r="HE217" t="str">
        <f>IF(Data!$E217=HE$1, "",             IF(ISERR(SEARCH(HE$1,Data!$A217)),"",          ";" &amp; VLOOKUP(HE$1,Data!$E:$F,2, FALSE) &amp; ";"   )             )</f>
        <v/>
      </c>
      <c r="HF217" t="str">
        <f>IF(Data!$E217=HF$1, "",             IF(ISERR(SEARCH(HF$1,Data!$A217)),"",          ";" &amp; VLOOKUP(HF$1,Data!$E:$F,2, FALSE) &amp; ";"   )             )</f>
        <v/>
      </c>
      <c r="HG217" t="str">
        <f>IF(Data!$E217=HG$1, "",             IF(ISERR(SEARCH(HG$1,Data!$A217)),"",          ";" &amp; VLOOKUP(HG$1,Data!$E:$F,2, FALSE) &amp; ";"   )             )</f>
        <v/>
      </c>
      <c r="HH217" t="str">
        <f>IF(Data!$E217=HH$1, "",             IF(ISERR(SEARCH(HH$1,Data!$A217)),"",          ";" &amp; VLOOKUP(HH$1,Data!$E:$F,2, FALSE) &amp; ";"   )             )</f>
        <v/>
      </c>
      <c r="HI217" t="str">
        <f>IF(Data!$E217=HI$1, "",             IF(ISERR(SEARCH(HI$1,Data!$A217)),"",          ";" &amp; VLOOKUP(HI$1,Data!$E:$F,2, FALSE) &amp; ";"   )             )</f>
        <v/>
      </c>
      <c r="HJ217" t="str">
        <f>IF(Data!$E217=HJ$1, "",             IF(ISERR(SEARCH(HJ$1,Data!$A217)),"",          ";" &amp; VLOOKUP(HJ$1,Data!$E:$F,2, FALSE) &amp; ";"   )             )</f>
        <v/>
      </c>
      <c r="HK217" t="str">
        <f>IF(Data!$E217=HK$1, "",             IF(ISERR(SEARCH(HK$1,Data!$A217)),"",          ";" &amp; VLOOKUP(HK$1,Data!$E:$F,2, FALSE) &amp; ";"   )             )</f>
        <v/>
      </c>
      <c r="HL217" t="str">
        <f>IF(Data!$E217=HL$1, "",             IF(ISERR(SEARCH(HL$1,Data!$A217)),"",          ";" &amp; VLOOKUP(HL$1,Data!$E:$F,2, FALSE) &amp; ";"   )             )</f>
        <v/>
      </c>
      <c r="HM217" t="str">
        <f>IF(Data!$E217=HM$1, "",             IF(ISERR(SEARCH(HM$1,Data!$A217)),"",          ";" &amp; VLOOKUP(HM$1,Data!$E:$F,2, FALSE) &amp; ";"   )             )</f>
        <v/>
      </c>
      <c r="HN217" t="str">
        <f>IF(Data!$E217=HN$1, "",             IF(ISERR(SEARCH(HN$1,Data!$A217)),"",          ";" &amp; VLOOKUP(HN$1,Data!$E:$F,2, FALSE) &amp; ";"   )             )</f>
        <v/>
      </c>
      <c r="HO217" t="str">
        <f>IF(Data!$E217=HO$1, "",             IF(ISERR(SEARCH(HO$1,Data!$A217)),"",          ";" &amp; VLOOKUP(HO$1,Data!$E:$F,2, FALSE) &amp; ";"   )             )</f>
        <v/>
      </c>
      <c r="HP217" t="str">
        <f>IF(Data!$E217=HP$1, "",             IF(ISERR(SEARCH(HP$1,Data!$A217)),"",          ";" &amp; VLOOKUP(HP$1,Data!$E:$F,2, FALSE) &amp; ";"   )             )</f>
        <v/>
      </c>
      <c r="HQ217" t="str">
        <f>IF(Data!$E217=HQ$1, "",             IF(ISERR(SEARCH(HQ$1,Data!$A217)),"",          ";" &amp; VLOOKUP(HQ$1,Data!$E:$F,2, FALSE) &amp; ";"   )             )</f>
        <v/>
      </c>
      <c r="HR217" t="str">
        <f>IF(Data!$E217=HR$1, "",             IF(ISERR(SEARCH(HR$1,Data!$A217)),"",          ";" &amp; VLOOKUP(HR$1,Data!$E:$F,2, FALSE) &amp; ";"   )             )</f>
        <v/>
      </c>
      <c r="HS217" t="str">
        <f>IF(Data!$E217=HS$1, "",             IF(ISERR(SEARCH(HS$1,Data!$A217)),"",          ";" &amp; VLOOKUP(HS$1,Data!$E:$F,2, FALSE) &amp; ";"   )             )</f>
        <v/>
      </c>
      <c r="HT217" t="str">
        <f>IF(Data!$E217=HT$1, "",             IF(ISERR(SEARCH(HT$1,Data!$A217)),"",          ";" &amp; VLOOKUP(HT$1,Data!$E:$F,2, FALSE) &amp; ";"   )             )</f>
        <v/>
      </c>
      <c r="HU217" t="str">
        <f>IF(Data!$E217=HU$1, "",             IF(ISERR(SEARCH(HU$1,Data!$A217)),"",          ";" &amp; VLOOKUP(HU$1,Data!$E:$F,2, FALSE) &amp; ";"   )             )</f>
        <v/>
      </c>
      <c r="HV217" t="str">
        <f>IF(Data!$E217=HV$1, "",             IF(ISERR(SEARCH(HV$1,Data!$A217)),"",          ";" &amp; VLOOKUP(HV$1,Data!$E:$F,2, FALSE) &amp; ";"   )             )</f>
        <v/>
      </c>
      <c r="HW217" t="str">
        <f>IF(Data!$E217=HW$1, "",             IF(ISERR(SEARCH(HW$1,Data!$A217)),"",          ";" &amp; VLOOKUP(HW$1,Data!$E:$F,2, FALSE) &amp; ";"   )             )</f>
        <v/>
      </c>
      <c r="HX217" t="str">
        <f>IF(Data!$E217=HX$1, "",             IF(ISERR(SEARCH(HX$1,Data!$A217)),"",          ";" &amp; VLOOKUP(HX$1,Data!$E:$F,2, FALSE) &amp; ";"   )             )</f>
        <v/>
      </c>
      <c r="HY217" t="str">
        <f>IF(Data!$E217=HY$1, "",             IF(ISERR(SEARCH(HY$1,Data!$A217)),"",          ";" &amp; VLOOKUP(HY$1,Data!$E:$F,2, FALSE) &amp; ";"   )             )</f>
        <v/>
      </c>
      <c r="HZ217" t="str">
        <f>IF(Data!$E217=HZ$1, "",             IF(ISERR(SEARCH(HZ$1,Data!$A217)),"",          ";" &amp; VLOOKUP(HZ$1,Data!$E:$F,2, FALSE) &amp; ";"   )             )</f>
        <v/>
      </c>
      <c r="IA217" t="str">
        <f>IF(Data!$E217=IA$1, "",             IF(ISERR(SEARCH(IA$1,Data!$A217)),"",          ";" &amp; VLOOKUP(IA$1,Data!$E:$F,2, FALSE) &amp; ";"   )             )</f>
        <v/>
      </c>
      <c r="IB217" t="str">
        <f>IF(Data!$E217=IB$1, "",             IF(ISERR(SEARCH(IB$1,Data!$A217)),"",          ";" &amp; VLOOKUP(IB$1,Data!$E:$F,2, FALSE) &amp; ";"   )             )</f>
        <v/>
      </c>
      <c r="IC217" t="str">
        <f>IF(Data!$E217=IC$1, "",             IF(ISERR(SEARCH(IC$1,Data!$A217)),"",          ";" &amp; VLOOKUP(IC$1,Data!$E:$F,2, FALSE) &amp; ";"   )             )</f>
        <v/>
      </c>
      <c r="ID217" t="str">
        <f>IF(Data!$E217=ID$1, "",             IF(ISERR(SEARCH(ID$1,Data!$A217)),"",          ";" &amp; VLOOKUP(ID$1,Data!$E:$F,2, FALSE) &amp; ";"   )             )</f>
        <v/>
      </c>
      <c r="IE217" t="str">
        <f>IF(Data!$E217=IE$1, "",             IF(ISERR(SEARCH(IE$1,Data!$A217)),"",          ";" &amp; VLOOKUP(IE$1,Data!$E:$F,2, FALSE) &amp; ";"   )             )</f>
        <v/>
      </c>
    </row>
    <row r="218" spans="1:239" x14ac:dyDescent="0.3">
      <c r="A218" t="str">
        <f>Tableau1[[#This Row],[name]]</f>
        <v>Asajj Ventress</v>
      </c>
      <c r="B218" s="15">
        <f>VLOOKUP(Tableau36[[#This Row],[Character]],Data!E:F,2,FALSE)</f>
        <v>217</v>
      </c>
      <c r="C218" t="str">
        <f>IF( Tableau36[[#This Row],[removed double semi-colon]]="", "", MID(Tableau36[[#This Row],[removed double semi-colon]],2,LEN(Tableau36[[#This Row],[removed double semi-colon]]) - 2) )</f>
        <v>43</v>
      </c>
      <c r="D218" t="str">
        <f>SUBSTITUTE(Tableau36[[#This Row],[Concatenation]],";;",";")</f>
        <v>;43;</v>
      </c>
      <c r="E218" t="str">
        <f>_xlfn.CONCAT(Tableau4[#This Row])</f>
        <v>;43;</v>
      </c>
      <c r="I218" t="str">
        <f>IF(Data!$E218=I$1, "",             IF(ISERR(SEARCH(I$1,Data!$A218)),"",          ";" &amp; VLOOKUP(I$1,Data!$E:$F,2, FALSE) &amp; ";"   )             )</f>
        <v/>
      </c>
      <c r="J218" t="str">
        <f>IF(Data!$E218=J$1, "",             IF(ISERR(SEARCH(J$1,Data!$A218)),"",          ";" &amp; VLOOKUP(J$1,Data!$E:$F,2, FALSE) &amp; ";"   )             )</f>
        <v/>
      </c>
      <c r="K218" t="str">
        <f>IF(Data!$E218=K$1, "",             IF(ISERR(SEARCH(K$1,Data!$A218)),"",          ";" &amp; VLOOKUP(K$1,Data!$E:$F,2, FALSE) &amp; ";"   )             )</f>
        <v/>
      </c>
      <c r="L218" t="str">
        <f>IF(Data!$E218=L$1, "",             IF(ISERR(SEARCH(L$1,Data!$A218)),"",          ";" &amp; VLOOKUP(L$1,Data!$E:$F,2, FALSE) &amp; ";"   )             )</f>
        <v/>
      </c>
      <c r="M218" t="str">
        <f>IF(Data!$E218=M$1, "",             IF(ISERR(SEARCH(M$1,Data!$A218)),"",          ";" &amp; VLOOKUP(M$1,Data!$E:$F,2, FALSE) &amp; ";"   )             )</f>
        <v/>
      </c>
      <c r="N218" t="str">
        <f>IF(Data!$E218=N$1, "",             IF(ISERR(SEARCH(N$1,Data!$A218)),"",          ";" &amp; VLOOKUP(N$1,Data!$E:$F,2, FALSE) &amp; ";"   )             )</f>
        <v/>
      </c>
      <c r="O218" t="str">
        <f>IF(Data!$E218=O$1, "",             IF(ISERR(SEARCH(O$1,Data!$A218)),"",          ";" &amp; VLOOKUP(O$1,Data!$E:$F,2, FALSE) &amp; ";"   )             )</f>
        <v/>
      </c>
      <c r="P218" t="str">
        <f>IF(Data!$E218=P$1, "",             IF(ISERR(SEARCH(P$1,Data!$A218)),"",          ";" &amp; VLOOKUP(P$1,Data!$E:$F,2, FALSE) &amp; ";"   )             )</f>
        <v/>
      </c>
      <c r="Q218" t="str">
        <f>IF(Data!$E218=Q$1, "",             IF(ISERR(SEARCH(Q$1,Data!$A218)),"",          ";" &amp; VLOOKUP(Q$1,Data!$E:$F,2, FALSE) &amp; ";"   )             )</f>
        <v/>
      </c>
      <c r="R218" t="str">
        <f>IF(Data!$E218=R$1, "",             IF(ISERR(SEARCH(R$1,Data!$A218)),"",          ";" &amp; VLOOKUP(R$1,Data!$E:$F,2, FALSE) &amp; ";"   )             )</f>
        <v/>
      </c>
      <c r="S218" t="str">
        <f>IF(Data!$E218=S$1, "",             IF(ISERR(SEARCH(S$1,Data!$A218)),"",          ";" &amp; VLOOKUP(S$1,Data!$E:$F,2, FALSE) &amp; ";"   )             )</f>
        <v/>
      </c>
      <c r="T218" t="str">
        <f>IF(Data!$E218=T$1, "",             IF(ISERR(SEARCH(T$1,Data!$A218)),"",          ";" &amp; VLOOKUP(T$1,Data!$E:$F,2, FALSE) &amp; ";"   )             )</f>
        <v/>
      </c>
      <c r="U218" t="str">
        <f>IF(Data!$E218=U$1, "",             IF(ISERR(SEARCH(U$1,Data!$A218)),"",          ";" &amp; VLOOKUP(U$1,Data!$E:$F,2, FALSE) &amp; ";"   )             )</f>
        <v/>
      </c>
      <c r="V218" t="str">
        <f>IF(Data!$E218=V$1, "",             IF(ISERR(SEARCH(V$1,Data!$A218)),"",          ";" &amp; VLOOKUP(V$1,Data!$E:$F,2, FALSE) &amp; ";"   )             )</f>
        <v/>
      </c>
      <c r="W218" t="str">
        <f>IF(Data!$E218=W$1, "",             IF(ISERR(SEARCH(W$1,Data!$A218)),"",          ";" &amp; VLOOKUP(W$1,Data!$E:$F,2, FALSE) &amp; ";"   )             )</f>
        <v/>
      </c>
      <c r="X218" t="str">
        <f>IF(Data!$E218=X$1, "",             IF(ISERR(SEARCH(X$1,Data!$A218)),"",          ";" &amp; VLOOKUP(X$1,Data!$E:$F,2, FALSE) &amp; ";"   )             )</f>
        <v/>
      </c>
      <c r="Y218" t="str">
        <f>IF(Data!$E218=Y$1, "",             IF(ISERR(SEARCH(Y$1,Data!$A218)),"",          ";" &amp; VLOOKUP(Y$1,Data!$E:$F,2, FALSE) &amp; ";"   )             )</f>
        <v/>
      </c>
      <c r="Z218" t="str">
        <f>IF(Data!$E218=Z$1, "",             IF(ISERR(SEARCH(Z$1,Data!$A218)),"",          ";" &amp; VLOOKUP(Z$1,Data!$E:$F,2, FALSE) &amp; ";"   )             )</f>
        <v/>
      </c>
      <c r="AA218" t="str">
        <f>IF(Data!$E218=AA$1, "",             IF(ISERR(SEARCH(AA$1,Data!$A218)),"",          ";" &amp; VLOOKUP(AA$1,Data!$E:$F,2, FALSE) &amp; ";"   )             )</f>
        <v/>
      </c>
      <c r="AB218" t="str">
        <f>IF(Data!$E218=AB$1, "",             IF(ISERR(SEARCH(AB$1,Data!$A218)),"",          ";" &amp; VLOOKUP(AB$1,Data!$E:$F,2, FALSE) &amp; ";"   )             )</f>
        <v/>
      </c>
      <c r="AC218" t="str">
        <f>IF(Data!$E218=AC$1, "",             IF(ISERR(SEARCH(AC$1,Data!$A218)),"",          ";" &amp; VLOOKUP(AC$1,Data!$E:$F,2, FALSE) &amp; ";"   )             )</f>
        <v/>
      </c>
      <c r="AD218" t="str">
        <f>IF(Data!$E218=AD$1, "",             IF(ISERR(SEARCH(AD$1,Data!$A218)),"",          ";" &amp; VLOOKUP(AD$1,Data!$E:$F,2, FALSE) &amp; ";"   )             )</f>
        <v/>
      </c>
      <c r="AE218" t="str">
        <f>IF(Data!$E218=AE$1, "",             IF(ISERR(SEARCH(AE$1,Data!$A218)),"",          ";" &amp; VLOOKUP(AE$1,Data!$E:$F,2, FALSE) &amp; ";"   )             )</f>
        <v/>
      </c>
      <c r="AF218" t="str">
        <f>IF(Data!$E218=AF$1, "",             IF(ISERR(SEARCH(AF$1,Data!$A218)),"",          ";" &amp; VLOOKUP(AF$1,Data!$E:$F,2, FALSE) &amp; ";"   )             )</f>
        <v/>
      </c>
      <c r="AG218" t="str">
        <f>IF(Data!$E218=AG$1, "",             IF(ISERR(SEARCH(AG$1,Data!$A218)),"",          ";" &amp; VLOOKUP(AG$1,Data!$E:$F,2, FALSE) &amp; ";"   )             )</f>
        <v/>
      </c>
      <c r="AH218" t="str">
        <f>IF(Data!$E218=AH$1, "",             IF(ISERR(SEARCH(AH$1,Data!$A218)),"",          ";" &amp; VLOOKUP(AH$1,Data!$E:$F,2, FALSE) &amp; ";"   )             )</f>
        <v/>
      </c>
      <c r="AI218" t="str">
        <f>IF(Data!$E218=AI$1, "",             IF(ISERR(SEARCH(AI$1,Data!$A218)),"",          ";" &amp; VLOOKUP(AI$1,Data!$E:$F,2, FALSE) &amp; ";"   )             )</f>
        <v/>
      </c>
      <c r="AJ218" t="str">
        <f>IF(Data!$E218=AJ$1, "",             IF(ISERR(SEARCH(AJ$1,Data!$A218)),"",          ";" &amp; VLOOKUP(AJ$1,Data!$E:$F,2, FALSE) &amp; ";"   )             )</f>
        <v/>
      </c>
      <c r="AK218" t="str">
        <f>IF(Data!$E218=AK$1, "",             IF(ISERR(SEARCH(AK$1,Data!$A218)),"",          ";" &amp; VLOOKUP(AK$1,Data!$E:$F,2, FALSE) &amp; ";"   )             )</f>
        <v/>
      </c>
      <c r="AL218" t="str">
        <f>IF(Data!$E218=AL$1, "",             IF(ISERR(SEARCH(AL$1,Data!$A218)),"",          ";" &amp; VLOOKUP(AL$1,Data!$E:$F,2, FALSE) &amp; ";"   )             )</f>
        <v/>
      </c>
      <c r="AM218" t="str">
        <f>IF(Data!$E218=AM$1, "",             IF(ISERR(SEARCH(AM$1,Data!$A218)),"",          ";" &amp; VLOOKUP(AM$1,Data!$E:$F,2, FALSE) &amp; ";"   )             )</f>
        <v/>
      </c>
      <c r="AN218" t="str">
        <f>IF(Data!$E218=AN$1, "",             IF(ISERR(SEARCH(AN$1,Data!$A218)),"",          ";" &amp; VLOOKUP(AN$1,Data!$E:$F,2, FALSE) &amp; ";"   )             )</f>
        <v/>
      </c>
      <c r="AO218" t="str">
        <f>IF(Data!$E218=AO$1, "",             IF(ISERR(SEARCH(AO$1,Data!$A218)),"",          ";" &amp; VLOOKUP(AO$1,Data!$E:$F,2, FALSE) &amp; ";"   )             )</f>
        <v/>
      </c>
      <c r="AP218" t="str">
        <f>IF(Data!$E218=AP$1, "",             IF(ISERR(SEARCH(AP$1,Data!$A218)),"",          ";" &amp; VLOOKUP(AP$1,Data!$E:$F,2, FALSE) &amp; ";"   )             )</f>
        <v/>
      </c>
      <c r="AQ218" t="str">
        <f>IF(Data!$E218=AQ$1, "",             IF(ISERR(SEARCH(AQ$1,Data!$A218)),"",          ";" &amp; VLOOKUP(AQ$1,Data!$E:$F,2, FALSE) &amp; ";"   )             )</f>
        <v/>
      </c>
      <c r="AR218" t="str">
        <f>IF(Data!$E218=AR$1, "",             IF(ISERR(SEARCH(AR$1,Data!$A218)),"",          ";" &amp; VLOOKUP(AR$1,Data!$E:$F,2, FALSE) &amp; ";"   )             )</f>
        <v/>
      </c>
      <c r="AS218" t="str">
        <f>IF(Data!$E218=AS$1, "",             IF(ISERR(SEARCH(AS$1,Data!$A218)),"",          ";" &amp; VLOOKUP(AS$1,Data!$E:$F,2, FALSE) &amp; ";"   )             )</f>
        <v/>
      </c>
      <c r="AT218" t="str">
        <f>IF(Data!$E218=AT$1, "",             IF(ISERR(SEARCH(AT$1,Data!$A218)),"",          ";" &amp; VLOOKUP(AT$1,Data!$E:$F,2, FALSE) &amp; ";"   )             )</f>
        <v/>
      </c>
      <c r="AU218" t="str">
        <f>IF(Data!$E218=AU$1, "",             IF(ISERR(SEARCH(AU$1,Data!$A218)),"",          ";" &amp; VLOOKUP(AU$1,Data!$E:$F,2, FALSE) &amp; ";"   )             )</f>
        <v/>
      </c>
      <c r="AV218" t="str">
        <f>IF(Data!$E218=AV$1, "",             IF(ISERR(SEARCH(AV$1,Data!$A218)),"",          ";" &amp; VLOOKUP(AV$1,Data!$E:$F,2, FALSE) &amp; ";"   )             )</f>
        <v/>
      </c>
      <c r="AW218" t="str">
        <f>IF(Data!$E218=AW$1, "",             IF(ISERR(SEARCH(AW$1,Data!$A218)),"",          ";" &amp; VLOOKUP(AW$1,Data!$E:$F,2, FALSE) &amp; ";"   )             )</f>
        <v/>
      </c>
      <c r="AX218" t="str">
        <f>IF(Data!$E218=AX$1, "",             IF(ISERR(SEARCH(AX$1,Data!$A218)),"",          ";" &amp; VLOOKUP(AX$1,Data!$E:$F,2, FALSE) &amp; ";"   )             )</f>
        <v/>
      </c>
      <c r="AY218" t="str">
        <f>IF(Data!$E218=AY$1, "",             IF(ISERR(SEARCH(AY$1,Data!$A218)),"",          ";" &amp; VLOOKUP(AY$1,Data!$E:$F,2, FALSE) &amp; ";"   )             )</f>
        <v>;43;</v>
      </c>
      <c r="AZ218" t="str">
        <f>IF(Data!$E218=AZ$1, "",             IF(ISERR(SEARCH(AZ$1,Data!$A218)),"",          ";" &amp; VLOOKUP(AZ$1,Data!$E:$F,2, FALSE) &amp; ";"   )             )</f>
        <v/>
      </c>
      <c r="BA218" t="str">
        <f>IF(Data!$E218=BA$1, "",             IF(ISERR(SEARCH(BA$1,Data!$A218)),"",          ";" &amp; VLOOKUP(BA$1,Data!$E:$F,2, FALSE) &amp; ";"   )             )</f>
        <v/>
      </c>
      <c r="BB218" t="str">
        <f>IF(Data!$E218=BB$1, "",             IF(ISERR(SEARCH(BB$1,Data!$A218)),"",          ";" &amp; VLOOKUP(BB$1,Data!$E:$F,2, FALSE) &amp; ";"   )             )</f>
        <v/>
      </c>
      <c r="BC218" t="str">
        <f>IF(Data!$E218=BC$1, "",             IF(ISERR(SEARCH(BC$1,Data!$A218)),"",          ";" &amp; VLOOKUP(BC$1,Data!$E:$F,2, FALSE) &amp; ";"   )             )</f>
        <v/>
      </c>
      <c r="BD218" t="str">
        <f>IF(Data!$E218=BD$1, "",             IF(ISERR(SEARCH(BD$1,Data!$A218)),"",          ";" &amp; VLOOKUP(BD$1,Data!$E:$F,2, FALSE) &amp; ";"   )             )</f>
        <v/>
      </c>
      <c r="BE218" t="str">
        <f>IF(Data!$E218=BE$1, "",             IF(ISERR(SEARCH(BE$1,Data!$A218)),"",          ";" &amp; VLOOKUP(BE$1,Data!$E:$F,2, FALSE) &amp; ";"   )             )</f>
        <v/>
      </c>
      <c r="BF218" t="str">
        <f>IF(Data!$E218=BF$1, "",             IF(ISERR(SEARCH(BF$1,Data!$A218)),"",          ";" &amp; VLOOKUP(BF$1,Data!$E:$F,2, FALSE) &amp; ";"   )             )</f>
        <v/>
      </c>
      <c r="BG218" t="str">
        <f>IF(Data!$E218=BG$1, "",             IF(ISERR(SEARCH(BG$1,Data!$A218)),"",          ";" &amp; VLOOKUP(BG$1,Data!$E:$F,2, FALSE) &amp; ";"   )             )</f>
        <v/>
      </c>
      <c r="BH218" t="str">
        <f>IF(Data!$E218=BH$1, "",             IF(ISERR(SEARCH(BH$1,Data!$A218)),"",          ";" &amp; VLOOKUP(BH$1,Data!$E:$F,2, FALSE) &amp; ";"   )             )</f>
        <v/>
      </c>
      <c r="BI218" t="str">
        <f>IF(Data!$E218=BI$1, "",             IF(ISERR(SEARCH(BI$1,Data!$A218)),"",          ";" &amp; VLOOKUP(BI$1,Data!$E:$F,2, FALSE) &amp; ";"   )             )</f>
        <v/>
      </c>
      <c r="BJ218" t="str">
        <f>IF(Data!$E218=BJ$1, "",             IF(ISERR(SEARCH(BJ$1,Data!$A218)),"",          ";" &amp; VLOOKUP(BJ$1,Data!$E:$F,2, FALSE) &amp; ";"   )             )</f>
        <v/>
      </c>
      <c r="BK218" t="str">
        <f>IF(Data!$E218=BK$1, "",             IF(ISERR(SEARCH(BK$1,Data!$A218)),"",          ";" &amp; VLOOKUP(BK$1,Data!$E:$F,2, FALSE) &amp; ";"   )             )</f>
        <v/>
      </c>
      <c r="BL218" t="str">
        <f>IF(Data!$E218=BL$1, "",             IF(ISERR(SEARCH(BL$1,Data!$A218)),"",          ";" &amp; VLOOKUP(BL$1,Data!$E:$F,2, FALSE) &amp; ";"   )             )</f>
        <v/>
      </c>
      <c r="BM218" t="str">
        <f>IF(Data!$E218=BM$1, "",             IF(ISERR(SEARCH(BM$1,Data!$A218)),"",          ";" &amp; VLOOKUP(BM$1,Data!$E:$F,2, FALSE) &amp; ";"   )             )</f>
        <v/>
      </c>
      <c r="BN218" t="str">
        <f>IF(Data!$E218=BN$1, "",             IF(ISERR(SEARCH(BN$1,Data!$A218)),"",          ";" &amp; VLOOKUP(BN$1,Data!$E:$F,2, FALSE) &amp; ";"   )             )</f>
        <v/>
      </c>
      <c r="BO218" t="str">
        <f>IF(Data!$E218=BO$1, "",             IF(ISERR(SEARCH(BO$1,Data!$A218)),"",          ";" &amp; VLOOKUP(BO$1,Data!$E:$F,2, FALSE) &amp; ";"   )             )</f>
        <v/>
      </c>
      <c r="BP218" t="str">
        <f>IF(Data!$E218=BP$1, "",             IF(ISERR(SEARCH(BP$1,Data!$A218)),"",          ";" &amp; VLOOKUP(BP$1,Data!$E:$F,2, FALSE) &amp; ";"   )             )</f>
        <v/>
      </c>
      <c r="BQ218" t="str">
        <f>IF(Data!$E218=BQ$1, "",             IF(ISERR(SEARCH(BQ$1,Data!$A218)),"",          ";" &amp; VLOOKUP(BQ$1,Data!$E:$F,2, FALSE) &amp; ";"   )             )</f>
        <v/>
      </c>
      <c r="BR218" t="str">
        <f>IF(Data!$E218=BR$1, "",             IF(ISERR(SEARCH(BR$1,Data!$A218)),"",          ";" &amp; VLOOKUP(BR$1,Data!$E:$F,2, FALSE) &amp; ";"   )             )</f>
        <v/>
      </c>
      <c r="BS218" t="str">
        <f>IF(Data!$E218=BS$1, "",             IF(ISERR(SEARCH(BS$1,Data!$A218)),"",          ";" &amp; VLOOKUP(BS$1,Data!$E:$F,2, FALSE) &amp; ";"   )             )</f>
        <v/>
      </c>
      <c r="BT218" t="str">
        <f>IF(Data!$E218=BT$1, "",             IF(ISERR(SEARCH(BT$1,Data!$A218)),"",          ";" &amp; VLOOKUP(BT$1,Data!$E:$F,2, FALSE) &amp; ";"   )             )</f>
        <v/>
      </c>
      <c r="BU218" t="str">
        <f>IF(Data!$E218=BU$1, "",             IF(ISERR(SEARCH(BU$1,Data!$A218)),"",          ";" &amp; VLOOKUP(BU$1,Data!$E:$F,2, FALSE) &amp; ";"   )             )</f>
        <v/>
      </c>
      <c r="BV218" t="str">
        <f>IF(Data!$E218=BV$1, "",             IF(ISERR(SEARCH(BV$1,Data!$A218)),"",          ";" &amp; VLOOKUP(BV$1,Data!$E:$F,2, FALSE) &amp; ";"   )             )</f>
        <v/>
      </c>
      <c r="BW218" t="str">
        <f>IF(Data!$E218=BW$1, "",             IF(ISERR(SEARCH(BW$1,Data!$A218)),"",          ";" &amp; VLOOKUP(BW$1,Data!$E:$F,2, FALSE) &amp; ";"   )             )</f>
        <v/>
      </c>
      <c r="BX218" t="str">
        <f>IF(Data!$E218=BX$1, "",             IF(ISERR(SEARCH(BX$1,Data!$A218)),"",          ";" &amp; VLOOKUP(BX$1,Data!$E:$F,2, FALSE) &amp; ";"   )             )</f>
        <v/>
      </c>
      <c r="BY218" t="str">
        <f>IF(Data!$E218=BY$1, "",             IF(ISERR(SEARCH(BY$1,Data!$A218)),"",          ";" &amp; VLOOKUP(BY$1,Data!$E:$F,2, FALSE) &amp; ";"   )             )</f>
        <v/>
      </c>
      <c r="BZ218" t="str">
        <f>IF(Data!$E218=BZ$1, "",             IF(ISERR(SEARCH(BZ$1,Data!$A218)),"",          ";" &amp; VLOOKUP(BZ$1,Data!$E:$F,2, FALSE) &amp; ";"   )             )</f>
        <v/>
      </c>
      <c r="CA218" t="str">
        <f>IF(Data!$E218=CA$1, "",             IF(ISERR(SEARCH(CA$1,Data!$A218)),"",          ";" &amp; VLOOKUP(CA$1,Data!$E:$F,2, FALSE) &amp; ";"   )             )</f>
        <v/>
      </c>
      <c r="CB218" t="str">
        <f>IF(Data!$E218=CB$1, "",             IF(ISERR(SEARCH(CB$1,Data!$A218)),"",          ";" &amp; VLOOKUP(CB$1,Data!$E:$F,2, FALSE) &amp; ";"   )             )</f>
        <v/>
      </c>
      <c r="CC218" t="str">
        <f>IF(Data!$E218=CC$1, "",             IF(ISERR(SEARCH(CC$1,Data!$A218)),"",          ";" &amp; VLOOKUP(CC$1,Data!$E:$F,2, FALSE) &amp; ";"   )             )</f>
        <v/>
      </c>
      <c r="CD218" t="str">
        <f>IF(Data!$E218=CD$1, "",             IF(ISERR(SEARCH(CD$1,Data!$A218)),"",          ";" &amp; VLOOKUP(CD$1,Data!$E:$F,2, FALSE) &amp; ";"   )             )</f>
        <v/>
      </c>
      <c r="CE218" t="str">
        <f>IF(Data!$E218=CE$1, "",             IF(ISERR(SEARCH(CE$1,Data!$A218)),"",          ";" &amp; VLOOKUP(CE$1,Data!$E:$F,2, FALSE) &amp; ";"   )             )</f>
        <v/>
      </c>
      <c r="CF218" t="str">
        <f>IF(Data!$E218=CF$1, "",             IF(ISERR(SEARCH(CF$1,Data!$A218)),"",          ";" &amp; VLOOKUP(CF$1,Data!$E:$F,2, FALSE) &amp; ";"   )             )</f>
        <v/>
      </c>
      <c r="CG218" t="str">
        <f>IF(Data!$E218=CG$1, "",             IF(ISERR(SEARCH(CG$1,Data!$A218)),"",          ";" &amp; VLOOKUP(CG$1,Data!$E:$F,2, FALSE) &amp; ";"   )             )</f>
        <v/>
      </c>
      <c r="CH218" t="str">
        <f>IF(Data!$E218=CH$1, "",             IF(ISERR(SEARCH(CH$1,Data!$A218)),"",          ";" &amp; VLOOKUP(CH$1,Data!$E:$F,2, FALSE) &amp; ";"   )             )</f>
        <v/>
      </c>
      <c r="CI218" t="str">
        <f>IF(Data!$E218=CI$1, "",             IF(ISERR(SEARCH(CI$1,Data!$A218)),"",          ";" &amp; VLOOKUP(CI$1,Data!$E:$F,2, FALSE) &amp; ";"   )             )</f>
        <v/>
      </c>
      <c r="CJ218" t="str">
        <f>IF(Data!$E218=CJ$1, "",             IF(ISERR(SEARCH(CJ$1,Data!$A218)),"",          ";" &amp; VLOOKUP(CJ$1,Data!$E:$F,2, FALSE) &amp; ";"   )             )</f>
        <v/>
      </c>
      <c r="CK218" t="str">
        <f>IF(Data!$E218=CK$1, "",             IF(ISERR(SEARCH(CK$1,Data!$A218)),"",          ";" &amp; VLOOKUP(CK$1,Data!$E:$F,2, FALSE) &amp; ";"   )             )</f>
        <v/>
      </c>
      <c r="CL218" t="str">
        <f>IF(Data!$E218=CL$1, "",             IF(ISERR(SEARCH(CL$1,Data!$A218)),"",          ";" &amp; VLOOKUP(CL$1,Data!$E:$F,2, FALSE) &amp; ";"   )             )</f>
        <v/>
      </c>
      <c r="CM218" t="str">
        <f>IF(Data!$E218=CM$1, "",             IF(ISERR(SEARCH(CM$1,Data!$A218)),"",          ";" &amp; VLOOKUP(CM$1,Data!$E:$F,2, FALSE) &amp; ";"   )             )</f>
        <v/>
      </c>
      <c r="CN218" t="str">
        <f>IF(Data!$E218=CN$1, "",             IF(ISERR(SEARCH(CN$1,Data!$A218)),"",          ";" &amp; VLOOKUP(CN$1,Data!$E:$F,2, FALSE) &amp; ";"   )             )</f>
        <v/>
      </c>
      <c r="CO218" t="str">
        <f>IF(Data!$E218=CO$1, "",             IF(ISERR(SEARCH(CO$1,Data!$A218)),"",          ";" &amp; VLOOKUP(CO$1,Data!$E:$F,2, FALSE) &amp; ";"   )             )</f>
        <v/>
      </c>
      <c r="CP218" t="str">
        <f>IF(Data!$E218=CP$1, "",             IF(ISERR(SEARCH(CP$1,Data!$A218)),"",          ";" &amp; VLOOKUP(CP$1,Data!$E:$F,2, FALSE) &amp; ";"   )             )</f>
        <v/>
      </c>
      <c r="CQ218" t="str">
        <f>IF(Data!$E218=CQ$1, "",             IF(ISERR(SEARCH(CQ$1,Data!$A218)),"",          ";" &amp; VLOOKUP(CQ$1,Data!$E:$F,2, FALSE) &amp; ";"   )             )</f>
        <v/>
      </c>
      <c r="CR218" t="str">
        <f>IF(Data!$E218=CR$1, "",             IF(ISERR(SEARCH(CR$1,Data!$A218)),"",          ";" &amp; VLOOKUP(CR$1,Data!$E:$F,2, FALSE) &amp; ";"   )             )</f>
        <v/>
      </c>
      <c r="CS218" t="str">
        <f>IF(Data!$E218=CS$1, "",             IF(ISERR(SEARCH(CS$1,Data!$A218)),"",          ";" &amp; VLOOKUP(CS$1,Data!$E:$F,2, FALSE) &amp; ";"   )             )</f>
        <v/>
      </c>
      <c r="CT218" t="str">
        <f>IF(Data!$E218=CT$1, "",             IF(ISERR(SEARCH(CT$1,Data!$A218)),"",          ";" &amp; VLOOKUP(CT$1,Data!$E:$F,2, FALSE) &amp; ";"   )             )</f>
        <v/>
      </c>
      <c r="CU218" t="str">
        <f>IF(Data!$E218=CU$1, "",             IF(ISERR(SEARCH(CU$1,Data!$A218)),"",          ";" &amp; VLOOKUP(CU$1,Data!$E:$F,2, FALSE) &amp; ";"   )             )</f>
        <v/>
      </c>
      <c r="CV218" t="str">
        <f>IF(Data!$E218=CV$1, "",             IF(ISERR(SEARCH(CV$1,Data!$A218)),"",          ";" &amp; VLOOKUP(CV$1,Data!$E:$F,2, FALSE) &amp; ";"   )             )</f>
        <v/>
      </c>
      <c r="CW218" t="str">
        <f>IF(Data!$E218=CW$1, "",             IF(ISERR(SEARCH(CW$1,Data!$A218)),"",          ";" &amp; VLOOKUP(CW$1,Data!$E:$F,2, FALSE) &amp; ";"   )             )</f>
        <v/>
      </c>
      <c r="CX218" t="str">
        <f>IF(Data!$E218=CX$1, "",             IF(ISERR(SEARCH(CX$1,Data!$A218)),"",          ";" &amp; VLOOKUP(CX$1,Data!$E:$F,2, FALSE) &amp; ";"   )             )</f>
        <v/>
      </c>
      <c r="CY218" t="str">
        <f>IF(Data!$E218=CY$1, "",             IF(ISERR(SEARCH(CY$1,Data!$A218)),"",          ";" &amp; VLOOKUP(CY$1,Data!$E:$F,2, FALSE) &amp; ";"   )             )</f>
        <v/>
      </c>
      <c r="CZ218" t="str">
        <f>IF(Data!$E218=CZ$1, "",             IF(ISERR(SEARCH(CZ$1,Data!$A218)),"",          ";" &amp; VLOOKUP(CZ$1,Data!$E:$F,2, FALSE) &amp; ";"   )             )</f>
        <v/>
      </c>
      <c r="DA218" t="str">
        <f>IF(Data!$E218=DA$1, "",             IF(ISERR(SEARCH(DA$1,Data!$A218)),"",          ";" &amp; VLOOKUP(DA$1,Data!$E:$F,2, FALSE) &amp; ";"   )             )</f>
        <v/>
      </c>
      <c r="DB218" t="str">
        <f>IF(Data!$E218=DB$1, "",             IF(ISERR(SEARCH(DB$1,Data!$A218)),"",          ";" &amp; VLOOKUP(DB$1,Data!$E:$F,2, FALSE) &amp; ";"   )             )</f>
        <v/>
      </c>
      <c r="DC218" t="str">
        <f>IF(Data!$E218=DC$1, "",             IF(ISERR(SEARCH(DC$1,Data!$A218)),"",          ";" &amp; VLOOKUP(DC$1,Data!$E:$F,2, FALSE) &amp; ";"   )             )</f>
        <v/>
      </c>
      <c r="DD218" t="str">
        <f>IF(Data!$E218=DD$1, "",             IF(ISERR(SEARCH(DD$1,Data!$A218)),"",          ";" &amp; VLOOKUP(DD$1,Data!$E:$F,2, FALSE) &amp; ";"   )             )</f>
        <v/>
      </c>
      <c r="DE218" t="str">
        <f>IF(Data!$E218=DE$1, "",             IF(ISERR(SEARCH(DE$1,Data!$A218)),"",          ";" &amp; VLOOKUP(DE$1,Data!$E:$F,2, FALSE) &amp; ";"   )             )</f>
        <v/>
      </c>
      <c r="DF218" t="str">
        <f>IF(Data!$E218=DF$1, "",             IF(ISERR(SEARCH(DF$1,Data!$A218)),"",          ";" &amp; VLOOKUP(DF$1,Data!$E:$F,2, FALSE) &amp; ";"   )             )</f>
        <v/>
      </c>
      <c r="DG218" t="str">
        <f>IF(Data!$E218=DG$1, "",             IF(ISERR(SEARCH(DG$1,Data!$A218)),"",          ";" &amp; VLOOKUP(DG$1,Data!$E:$F,2, FALSE) &amp; ";"   )             )</f>
        <v/>
      </c>
      <c r="DH218" t="str">
        <f>IF(Data!$E218=DH$1, "",             IF(ISERR(SEARCH(DH$1,Data!$A218)),"",          ";" &amp; VLOOKUP(DH$1,Data!$E:$F,2, FALSE) &amp; ";"   )             )</f>
        <v/>
      </c>
      <c r="DI218" t="str">
        <f>IF(Data!$E218=DI$1, "",             IF(ISERR(SEARCH(DI$1,Data!$A218)),"",          ";" &amp; VLOOKUP(DI$1,Data!$E:$F,2, FALSE) &amp; ";"   )             )</f>
        <v/>
      </c>
      <c r="DJ218" t="str">
        <f>IF(Data!$E218=DJ$1, "",             IF(ISERR(SEARCH(DJ$1,Data!$A218)),"",          ";" &amp; VLOOKUP(DJ$1,Data!$E:$F,2, FALSE) &amp; ";"   )             )</f>
        <v/>
      </c>
      <c r="DK218" t="str">
        <f>IF(Data!$E218=DK$1, "",             IF(ISERR(SEARCH(DK$1,Data!$A218)),"",          ";" &amp; VLOOKUP(DK$1,Data!$E:$F,2, FALSE) &amp; ";"   )             )</f>
        <v/>
      </c>
      <c r="DL218" t="str">
        <f>IF(Data!$E218=DL$1, "",             IF(ISERR(SEARCH(DL$1,Data!$A218)),"",          ";" &amp; VLOOKUP(DL$1,Data!$E:$F,2, FALSE) &amp; ";"   )             )</f>
        <v/>
      </c>
      <c r="DM218" t="str">
        <f>IF(Data!$E218=DM$1, "",             IF(ISERR(SEARCH(DM$1,Data!$A218)),"",          ";" &amp; VLOOKUP(DM$1,Data!$E:$F,2, FALSE) &amp; ";"   )             )</f>
        <v/>
      </c>
      <c r="DN218" t="str">
        <f>IF(Data!$E218=DN$1, "",             IF(ISERR(SEARCH(DN$1,Data!$A218)),"",          ";" &amp; VLOOKUP(DN$1,Data!$E:$F,2, FALSE) &amp; ";"   )             )</f>
        <v/>
      </c>
      <c r="DO218" t="str">
        <f>IF(Data!$E218=DO$1, "",             IF(ISERR(SEARCH(DO$1,Data!$A218)),"",          ";" &amp; VLOOKUP(DO$1,Data!$E:$F,2, FALSE) &amp; ";"   )             )</f>
        <v/>
      </c>
      <c r="DP218" t="str">
        <f>IF(Data!$E218=DP$1, "",             IF(ISERR(SEARCH(DP$1,Data!$A218)),"",          ";" &amp; VLOOKUP(DP$1,Data!$E:$F,2, FALSE) &amp; ";"   )             )</f>
        <v/>
      </c>
      <c r="DQ218" t="str">
        <f>IF(Data!$E218=DQ$1, "",             IF(ISERR(SEARCH(DQ$1,Data!$A218)),"",          ";" &amp; VLOOKUP(DQ$1,Data!$E:$F,2, FALSE) &amp; ";"   )             )</f>
        <v/>
      </c>
      <c r="DR218" t="str">
        <f>IF(Data!$E218=DR$1, "",             IF(ISERR(SEARCH(DR$1,Data!$A218)),"",          ";" &amp; VLOOKUP(DR$1,Data!$E:$F,2, FALSE) &amp; ";"   )             )</f>
        <v/>
      </c>
      <c r="DS218" t="str">
        <f>IF(Data!$E218=DS$1, "",             IF(ISERR(SEARCH(DS$1,Data!$A218)),"",          ";" &amp; VLOOKUP(DS$1,Data!$E:$F,2, FALSE) &amp; ";"   )             )</f>
        <v/>
      </c>
      <c r="DT218" t="str">
        <f>IF(Data!$E218=DT$1, "",             IF(ISERR(SEARCH(DT$1,Data!$A218)),"",          ";" &amp; VLOOKUP(DT$1,Data!$E:$F,2, FALSE) &amp; ";"   )             )</f>
        <v/>
      </c>
      <c r="DU218" t="str">
        <f>IF(Data!$E218=DU$1, "",             IF(ISERR(SEARCH(DU$1,Data!$A218)),"",          ";" &amp; VLOOKUP(DU$1,Data!$E:$F,2, FALSE) &amp; ";"   )             )</f>
        <v/>
      </c>
      <c r="DV218" t="str">
        <f>IF(Data!$E218=DV$1, "",             IF(ISERR(SEARCH(DV$1,Data!$A218)),"",          ";" &amp; VLOOKUP(DV$1,Data!$E:$F,2, FALSE) &amp; ";"   )             )</f>
        <v/>
      </c>
      <c r="DW218" t="str">
        <f>IF(Data!$E218=DW$1, "",             IF(ISERR(SEARCH(DW$1,Data!$A218)),"",          ";" &amp; VLOOKUP(DW$1,Data!$E:$F,2, FALSE) &amp; ";"   )             )</f>
        <v/>
      </c>
      <c r="DX218" t="str">
        <f>IF(Data!$E218=DX$1, "",             IF(ISERR(SEARCH(DX$1,Data!$A218)),"",          ";" &amp; VLOOKUP(DX$1,Data!$E:$F,2, FALSE) &amp; ";"   )             )</f>
        <v/>
      </c>
      <c r="DY218" t="str">
        <f>IF(Data!$E218=DY$1, "",             IF(ISERR(SEARCH(DY$1,Data!$A218)),"",          ";" &amp; VLOOKUP(DY$1,Data!$E:$F,2, FALSE) &amp; ";"   )             )</f>
        <v/>
      </c>
      <c r="DZ218" t="str">
        <f>IF(Data!$E218=DZ$1, "",             IF(ISERR(SEARCH(DZ$1,Data!$A218)),"",          ";" &amp; VLOOKUP(DZ$1,Data!$E:$F,2, FALSE) &amp; ";"   )             )</f>
        <v/>
      </c>
      <c r="EA218" t="str">
        <f>IF(Data!$E218=EA$1, "",             IF(ISERR(SEARCH(EA$1,Data!$A218)),"",          ";" &amp; VLOOKUP(EA$1,Data!$E:$F,2, FALSE) &amp; ";"   )             )</f>
        <v/>
      </c>
      <c r="EB218" t="str">
        <f>IF(Data!$E218=EB$1, "",             IF(ISERR(SEARCH(EB$1,Data!$A218)),"",          ";" &amp; VLOOKUP(EB$1,Data!$E:$F,2, FALSE) &amp; ";"   )             )</f>
        <v/>
      </c>
      <c r="EC218" t="str">
        <f>IF(Data!$E218=EC$1, "",             IF(ISERR(SEARCH(EC$1,Data!$A218)),"",          ";" &amp; VLOOKUP(EC$1,Data!$E:$F,2, FALSE) &amp; ";"   )             )</f>
        <v/>
      </c>
      <c r="ED218" t="str">
        <f>IF(Data!$E218=ED$1, "",             IF(ISERR(SEARCH(ED$1,Data!$A218)),"",          ";" &amp; VLOOKUP(ED$1,Data!$E:$F,2, FALSE) &amp; ";"   )             )</f>
        <v/>
      </c>
      <c r="EE218" t="str">
        <f>IF(Data!$E218=EE$1, "",             IF(ISERR(SEARCH(EE$1,Data!$A218)),"",          ";" &amp; VLOOKUP(EE$1,Data!$E:$F,2, FALSE) &amp; ";"   )             )</f>
        <v/>
      </c>
      <c r="EF218" t="str">
        <f>IF(Data!$E218=EF$1, "",             IF(ISERR(SEARCH(EF$1,Data!$A218)),"",          ";" &amp; VLOOKUP(EF$1,Data!$E:$F,2, FALSE) &amp; ";"   )             )</f>
        <v/>
      </c>
      <c r="EG218" t="str">
        <f>IF(Data!$E218=EG$1, "",             IF(ISERR(SEARCH(EG$1,Data!$A218)),"",          ";" &amp; VLOOKUP(EG$1,Data!$E:$F,2, FALSE) &amp; ";"   )             )</f>
        <v/>
      </c>
      <c r="EH218" t="str">
        <f>IF(Data!$E218=EH$1, "",             IF(ISERR(SEARCH(EH$1,Data!$A218)),"",          ";" &amp; VLOOKUP(EH$1,Data!$E:$F,2, FALSE) &amp; ";"   )             )</f>
        <v/>
      </c>
      <c r="EI218" t="str">
        <f>IF(Data!$E218=EI$1, "",             IF(ISERR(SEARCH(EI$1,Data!$A218)),"",          ";" &amp; VLOOKUP(EI$1,Data!$E:$F,2, FALSE) &amp; ";"   )             )</f>
        <v/>
      </c>
      <c r="EJ218" t="str">
        <f>IF(Data!$E218=EJ$1, "",             IF(ISERR(SEARCH(EJ$1,Data!$A218)),"",          ";" &amp; VLOOKUP(EJ$1,Data!$E:$F,2, FALSE) &amp; ";"   )             )</f>
        <v/>
      </c>
      <c r="EK218" t="str">
        <f>IF(Data!$E218=EK$1, "",             IF(ISERR(SEARCH(EK$1,Data!$A218)),"",          ";" &amp; VLOOKUP(EK$1,Data!$E:$F,2, FALSE) &amp; ";"   )             )</f>
        <v/>
      </c>
      <c r="EL218" t="str">
        <f>IF(Data!$E218=EL$1, "",             IF(ISERR(SEARCH(EL$1,Data!$A218)),"",          ";" &amp; VLOOKUP(EL$1,Data!$E:$F,2, FALSE) &amp; ";"   )             )</f>
        <v/>
      </c>
      <c r="EM218" t="str">
        <f>IF(Data!$E218=EM$1, "",             IF(ISERR(SEARCH(EM$1,Data!$A218)),"",          ";" &amp; VLOOKUP(EM$1,Data!$E:$F,2, FALSE) &amp; ";"   )             )</f>
        <v/>
      </c>
      <c r="EN218" t="str">
        <f>IF(Data!$E218=EN$1, "",             IF(ISERR(SEARCH(EN$1,Data!$A218)),"",          ";" &amp; VLOOKUP(EN$1,Data!$E:$F,2, FALSE) &amp; ";"   )             )</f>
        <v/>
      </c>
      <c r="EO218" t="str">
        <f>IF(Data!$E218=EO$1, "",             IF(ISERR(SEARCH(EO$1,Data!$A218)),"",          ";" &amp; VLOOKUP(EO$1,Data!$E:$F,2, FALSE) &amp; ";"   )             )</f>
        <v/>
      </c>
      <c r="EP218" t="str">
        <f>IF(Data!$E218=EP$1, "",             IF(ISERR(SEARCH(EP$1,Data!$A218)),"",          ";" &amp; VLOOKUP(EP$1,Data!$E:$F,2, FALSE) &amp; ";"   )             )</f>
        <v/>
      </c>
      <c r="EQ218" t="str">
        <f>IF(Data!$E218=EQ$1, "",             IF(ISERR(SEARCH(EQ$1,Data!$A218)),"",          ";" &amp; VLOOKUP(EQ$1,Data!$E:$F,2, FALSE) &amp; ";"   )             )</f>
        <v/>
      </c>
      <c r="ER218" t="str">
        <f>IF(Data!$E218=ER$1, "",             IF(ISERR(SEARCH(ER$1,Data!$A218)),"",          ";" &amp; VLOOKUP(ER$1,Data!$E:$F,2, FALSE) &amp; ";"   )             )</f>
        <v/>
      </c>
      <c r="ES218" t="str">
        <f>IF(Data!$E218=ES$1, "",             IF(ISERR(SEARCH(ES$1,Data!$A218)),"",          ";" &amp; VLOOKUP(ES$1,Data!$E:$F,2, FALSE) &amp; ";"   )             )</f>
        <v/>
      </c>
      <c r="ET218" t="str">
        <f>IF(Data!$E218=ET$1, "",             IF(ISERR(SEARCH(ET$1,Data!$A218)),"",          ";" &amp; VLOOKUP(ET$1,Data!$E:$F,2, FALSE) &amp; ";"   )             )</f>
        <v/>
      </c>
      <c r="EU218" t="str">
        <f>IF(Data!$E218=EU$1, "",             IF(ISERR(SEARCH(EU$1,Data!$A218)),"",          ";" &amp; VLOOKUP(EU$1,Data!$E:$F,2, FALSE) &amp; ";"   )             )</f>
        <v/>
      </c>
      <c r="EV218" t="str">
        <f>IF(Data!$E218=EV$1, "",             IF(ISERR(SEARCH(EV$1,Data!$A218)),"",          ";" &amp; VLOOKUP(EV$1,Data!$E:$F,2, FALSE) &amp; ";"   )             )</f>
        <v/>
      </c>
      <c r="EW218" t="str">
        <f>IF(Data!$E218=EW$1, "",             IF(ISERR(SEARCH(EW$1,Data!$A218)),"",          ";" &amp; VLOOKUP(EW$1,Data!$E:$F,2, FALSE) &amp; ";"   )             )</f>
        <v/>
      </c>
      <c r="EX218" t="str">
        <f>IF(Data!$E218=EX$1, "",             IF(ISERR(SEARCH(EX$1,Data!$A218)),"",          ";" &amp; VLOOKUP(EX$1,Data!$E:$F,2, FALSE) &amp; ";"   )             )</f>
        <v/>
      </c>
      <c r="EY218" t="str">
        <f>IF(Data!$E218=EY$1, "",             IF(ISERR(SEARCH(EY$1,Data!$A218)),"",          ";" &amp; VLOOKUP(EY$1,Data!$E:$F,2, FALSE) &amp; ";"   )             )</f>
        <v/>
      </c>
      <c r="EZ218" t="str">
        <f>IF(Data!$E218=EZ$1, "",             IF(ISERR(SEARCH(EZ$1,Data!$A218)),"",          ";" &amp; VLOOKUP(EZ$1,Data!$E:$F,2, FALSE) &amp; ";"   )             )</f>
        <v/>
      </c>
      <c r="FA218" t="str">
        <f>IF(Data!$E218=FA$1, "",             IF(ISERR(SEARCH(FA$1,Data!$A218)),"",          ";" &amp; VLOOKUP(FA$1,Data!$E:$F,2, FALSE) &amp; ";"   )             )</f>
        <v/>
      </c>
      <c r="FB218" t="str">
        <f>IF(Data!$E218=FB$1, "",             IF(ISERR(SEARCH(FB$1,Data!$A218)),"",          ";" &amp; VLOOKUP(FB$1,Data!$E:$F,2, FALSE) &amp; ";"   )             )</f>
        <v/>
      </c>
      <c r="FC218" t="str">
        <f>IF(Data!$E218=FC$1, "",             IF(ISERR(SEARCH(FC$1,Data!$A218)),"",          ";" &amp; VLOOKUP(FC$1,Data!$E:$F,2, FALSE) &amp; ";"   )             )</f>
        <v/>
      </c>
      <c r="FD218" t="str">
        <f>IF(Data!$E218=FD$1, "",             IF(ISERR(SEARCH(FD$1,Data!$A218)),"",          ";" &amp; VLOOKUP(FD$1,Data!$E:$F,2, FALSE) &amp; ";"   )             )</f>
        <v/>
      </c>
      <c r="FE218" t="str">
        <f>IF(Data!$E218=FE$1, "",             IF(ISERR(SEARCH(FE$1,Data!$A218)),"",          ";" &amp; VLOOKUP(FE$1,Data!$E:$F,2, FALSE) &amp; ";"   )             )</f>
        <v/>
      </c>
      <c r="FF218" t="str">
        <f>IF(Data!$E218=FF$1, "",             IF(ISERR(SEARCH(FF$1,Data!$A218)),"",          ";" &amp; VLOOKUP(FF$1,Data!$E:$F,2, FALSE) &amp; ";"   )             )</f>
        <v/>
      </c>
      <c r="FG218" t="str">
        <f>IF(Data!$E218=FG$1, "",             IF(ISERR(SEARCH(FG$1,Data!$A218)),"",          ";" &amp; VLOOKUP(FG$1,Data!$E:$F,2, FALSE) &amp; ";"   )             )</f>
        <v/>
      </c>
      <c r="FH218" t="str">
        <f>IF(Data!$E218=FH$1, "",             IF(ISERR(SEARCH(FH$1,Data!$A218)),"",          ";" &amp; VLOOKUP(FH$1,Data!$E:$F,2, FALSE) &amp; ";"   )             )</f>
        <v/>
      </c>
      <c r="FI218" t="str">
        <f>IF(Data!$E218=FI$1, "",             IF(ISERR(SEARCH(FI$1,Data!$A218)),"",          ";" &amp; VLOOKUP(FI$1,Data!$E:$F,2, FALSE) &amp; ";"   )             )</f>
        <v/>
      </c>
      <c r="FJ218" t="str">
        <f>IF(Data!$E218=FJ$1, "",             IF(ISERR(SEARCH(FJ$1,Data!$A218)),"",          ";" &amp; VLOOKUP(FJ$1,Data!$E:$F,2, FALSE) &amp; ";"   )             )</f>
        <v/>
      </c>
      <c r="FK218" t="str">
        <f>IF(Data!$E218=FK$1, "",             IF(ISERR(SEARCH(FK$1,Data!$A218)),"",          ";" &amp; VLOOKUP(FK$1,Data!$E:$F,2, FALSE) &amp; ";"   )             )</f>
        <v/>
      </c>
      <c r="FL218" t="str">
        <f>IF(Data!$E218=FL$1, "",             IF(ISERR(SEARCH(FL$1,Data!$A218)),"",          ";" &amp; VLOOKUP(FL$1,Data!$E:$F,2, FALSE) &amp; ";"   )             )</f>
        <v/>
      </c>
      <c r="FM218" t="str">
        <f>IF(Data!$E218=FM$1, "",             IF(ISERR(SEARCH(FM$1,Data!$A218)),"",          ";" &amp; VLOOKUP(FM$1,Data!$E:$F,2, FALSE) &amp; ";"   )             )</f>
        <v/>
      </c>
      <c r="FN218" t="str">
        <f>IF(Data!$E218=FN$1, "",             IF(ISERR(SEARCH(FN$1,Data!$A218)),"",          ";" &amp; VLOOKUP(FN$1,Data!$E:$F,2, FALSE) &amp; ";"   )             )</f>
        <v/>
      </c>
      <c r="FO218" t="str">
        <f>IF(Data!$E218=FO$1, "",             IF(ISERR(SEARCH(FO$1,Data!$A218)),"",          ";" &amp; VLOOKUP(FO$1,Data!$E:$F,2, FALSE) &amp; ";"   )             )</f>
        <v/>
      </c>
      <c r="FP218" t="str">
        <f>IF(Data!$E218=FP$1, "",             IF(ISERR(SEARCH(FP$1,Data!$A218)),"",          ";" &amp; VLOOKUP(FP$1,Data!$E:$F,2, FALSE) &amp; ";"   )             )</f>
        <v/>
      </c>
      <c r="FQ218" t="str">
        <f>IF(Data!$E218=FQ$1, "",             IF(ISERR(SEARCH(FQ$1,Data!$A218)),"",          ";" &amp; VLOOKUP(FQ$1,Data!$E:$F,2, FALSE) &amp; ";"   )             )</f>
        <v/>
      </c>
      <c r="FR218" t="str">
        <f>IF(Data!$E218=FR$1, "",             IF(ISERR(SEARCH(FR$1,Data!$A218)),"",          ";" &amp; VLOOKUP(FR$1,Data!$E:$F,2, FALSE) &amp; ";"   )             )</f>
        <v/>
      </c>
      <c r="FS218" t="str">
        <f>IF(Data!$E218=FS$1, "",             IF(ISERR(SEARCH(FS$1,Data!$A218)),"",          ";" &amp; VLOOKUP(FS$1,Data!$E:$F,2, FALSE) &amp; ";"   )             )</f>
        <v/>
      </c>
      <c r="FT218" t="str">
        <f>IF(Data!$E218=FT$1, "",             IF(ISERR(SEARCH(FT$1,Data!$A218)),"",          ";" &amp; VLOOKUP(FT$1,Data!$E:$F,2, FALSE) &amp; ";"   )             )</f>
        <v/>
      </c>
      <c r="FU218" t="str">
        <f>IF(Data!$E218=FU$1, "",             IF(ISERR(SEARCH(FU$1,Data!$A218)),"",          ";" &amp; VLOOKUP(FU$1,Data!$E:$F,2, FALSE) &amp; ";"   )             )</f>
        <v/>
      </c>
      <c r="FV218" t="str">
        <f>IF(Data!$E218=FV$1, "",             IF(ISERR(SEARCH(FV$1,Data!$A218)),"",          ";" &amp; VLOOKUP(FV$1,Data!$E:$F,2, FALSE) &amp; ";"   )             )</f>
        <v/>
      </c>
      <c r="FW218" t="str">
        <f>IF(Data!$E218=FW$1, "",             IF(ISERR(SEARCH(FW$1,Data!$A218)),"",          ";" &amp; VLOOKUP(FW$1,Data!$E:$F,2, FALSE) &amp; ";"   )             )</f>
        <v/>
      </c>
      <c r="FX218" t="str">
        <f>IF(Data!$E218=FX$1, "",             IF(ISERR(SEARCH(FX$1,Data!$A218)),"",          ";" &amp; VLOOKUP(FX$1,Data!$E:$F,2, FALSE) &amp; ";"   )             )</f>
        <v/>
      </c>
      <c r="FY218" t="str">
        <f>IF(Data!$E218=FY$1, "",             IF(ISERR(SEARCH(FY$1,Data!$A218)),"",          ";" &amp; VLOOKUP(FY$1,Data!$E:$F,2, FALSE) &amp; ";"   )             )</f>
        <v/>
      </c>
      <c r="FZ218" t="str">
        <f>IF(Data!$E218=FZ$1, "",             IF(ISERR(SEARCH(FZ$1,Data!$A218)),"",          ";" &amp; VLOOKUP(FZ$1,Data!$E:$F,2, FALSE) &amp; ";"   )             )</f>
        <v/>
      </c>
      <c r="GA218" t="str">
        <f>IF(Data!$E218=GA$1, "",             IF(ISERR(SEARCH(GA$1,Data!$A218)),"",          ";" &amp; VLOOKUP(GA$1,Data!$E:$F,2, FALSE) &amp; ";"   )             )</f>
        <v/>
      </c>
      <c r="GB218" t="str">
        <f>IF(Data!$E218=GB$1, "",             IF(ISERR(SEARCH(GB$1,Data!$A218)),"",          ";" &amp; VLOOKUP(GB$1,Data!$E:$F,2, FALSE) &amp; ";"   )             )</f>
        <v/>
      </c>
      <c r="GC218" t="str">
        <f>IF(Data!$E218=GC$1, "",             IF(ISERR(SEARCH(GC$1,Data!$A218)),"",          ";" &amp; VLOOKUP(GC$1,Data!$E:$F,2, FALSE) &amp; ";"   )             )</f>
        <v/>
      </c>
      <c r="GD218" t="str">
        <f>IF(Data!$E218=GD$1, "",             IF(ISERR(SEARCH(GD$1,Data!$A218)),"",          ";" &amp; VLOOKUP(GD$1,Data!$E:$F,2, FALSE) &amp; ";"   )             )</f>
        <v/>
      </c>
      <c r="GE218" t="str">
        <f>IF(Data!$E218=GE$1, "",             IF(ISERR(SEARCH(GE$1,Data!$A218)),"",          ";" &amp; VLOOKUP(GE$1,Data!$E:$F,2, FALSE) &amp; ";"   )             )</f>
        <v/>
      </c>
      <c r="GF218" t="str">
        <f>IF(Data!$E218=GF$1, "",             IF(ISERR(SEARCH(GF$1,Data!$A218)),"",          ";" &amp; VLOOKUP(GF$1,Data!$E:$F,2, FALSE) &amp; ";"   )             )</f>
        <v/>
      </c>
      <c r="GG218" t="str">
        <f>IF(Data!$E218=GG$1, "",             IF(ISERR(SEARCH(GG$1,Data!$A218)),"",          ";" &amp; VLOOKUP(GG$1,Data!$E:$F,2, FALSE) &amp; ";"   )             )</f>
        <v/>
      </c>
      <c r="GH218" t="str">
        <f>IF(Data!$E218=GH$1, "",             IF(ISERR(SEARCH(GH$1,Data!$A218)),"",          ";" &amp; VLOOKUP(GH$1,Data!$E:$F,2, FALSE) &amp; ";"   )             )</f>
        <v/>
      </c>
      <c r="GI218" t="str">
        <f>IF(Data!$E218=GI$1, "",             IF(ISERR(SEARCH(GI$1,Data!$A218)),"",          ";" &amp; VLOOKUP(GI$1,Data!$E:$F,2, FALSE) &amp; ";"   )             )</f>
        <v/>
      </c>
      <c r="GJ218" t="str">
        <f>IF(Data!$E218=GJ$1, "",             IF(ISERR(SEARCH(GJ$1,Data!$A218)),"",          ";" &amp; VLOOKUP(GJ$1,Data!$E:$F,2, FALSE) &amp; ";"   )             )</f>
        <v/>
      </c>
      <c r="GK218" t="str">
        <f>IF(Data!$E218=GK$1, "",             IF(ISERR(SEARCH(GK$1,Data!$A218)),"",          ";" &amp; VLOOKUP(GK$1,Data!$E:$F,2, FALSE) &amp; ";"   )             )</f>
        <v/>
      </c>
      <c r="GL218" t="str">
        <f>IF(Data!$E218=GL$1, "",             IF(ISERR(SEARCH(GL$1,Data!$A218)),"",          ";" &amp; VLOOKUP(GL$1,Data!$E:$F,2, FALSE) &amp; ";"   )             )</f>
        <v/>
      </c>
      <c r="GM218" t="str">
        <f>IF(Data!$E218=GM$1, "",             IF(ISERR(SEARCH(GM$1,Data!$A218)),"",          ";" &amp; VLOOKUP(GM$1,Data!$E:$F,2, FALSE) &amp; ";"   )             )</f>
        <v/>
      </c>
      <c r="GN218" t="str">
        <f>IF(Data!$E218=GN$1, "",             IF(ISERR(SEARCH(GN$1,Data!$A218)),"",          ";" &amp; VLOOKUP(GN$1,Data!$E:$F,2, FALSE) &amp; ";"   )             )</f>
        <v/>
      </c>
      <c r="GO218" t="str">
        <f>IF(Data!$E218=GO$1, "",             IF(ISERR(SEARCH(GO$1,Data!$A218)),"",          ";" &amp; VLOOKUP(GO$1,Data!$E:$F,2, FALSE) &amp; ";"   )             )</f>
        <v/>
      </c>
      <c r="GP218" t="str">
        <f>IF(Data!$E218=GP$1, "",             IF(ISERR(SEARCH(GP$1,Data!$A218)),"",          ";" &amp; VLOOKUP(GP$1,Data!$E:$F,2, FALSE) &amp; ";"   )             )</f>
        <v/>
      </c>
      <c r="GQ218" t="str">
        <f>IF(Data!$E218=GQ$1, "",             IF(ISERR(SEARCH(GQ$1,Data!$A218)),"",          ";" &amp; VLOOKUP(GQ$1,Data!$E:$F,2, FALSE) &amp; ";"   )             )</f>
        <v/>
      </c>
      <c r="GR218" t="str">
        <f>IF(Data!$E218=GR$1, "",             IF(ISERR(SEARCH(GR$1,Data!$A218)),"",          ";" &amp; VLOOKUP(GR$1,Data!$E:$F,2, FALSE) &amp; ";"   )             )</f>
        <v/>
      </c>
      <c r="GS218" t="str">
        <f>IF(Data!$E218=GS$1, "",             IF(ISERR(SEARCH(GS$1,Data!$A218)),"",          ";" &amp; VLOOKUP(GS$1,Data!$E:$F,2, FALSE) &amp; ";"   )             )</f>
        <v/>
      </c>
      <c r="GT218" t="str">
        <f>IF(Data!$E218=GT$1, "",             IF(ISERR(SEARCH(GT$1,Data!$A218)),"",          ";" &amp; VLOOKUP(GT$1,Data!$E:$F,2, FALSE) &amp; ";"   )             )</f>
        <v/>
      </c>
      <c r="GU218" t="str">
        <f>IF(Data!$E218=GU$1, "",             IF(ISERR(SEARCH(GU$1,Data!$A218)),"",          ";" &amp; VLOOKUP(GU$1,Data!$E:$F,2, FALSE) &amp; ";"   )             )</f>
        <v/>
      </c>
      <c r="GV218" t="str">
        <f>IF(Data!$E218=GV$1, "",             IF(ISERR(SEARCH(GV$1,Data!$A218)),"",          ";" &amp; VLOOKUP(GV$1,Data!$E:$F,2, FALSE) &amp; ";"   )             )</f>
        <v/>
      </c>
      <c r="GW218" t="str">
        <f>IF(Data!$E218=GW$1, "",             IF(ISERR(SEARCH(GW$1,Data!$A218)),"",          ";" &amp; VLOOKUP(GW$1,Data!$E:$F,2, FALSE) &amp; ";"   )             )</f>
        <v/>
      </c>
      <c r="GX218" t="str">
        <f>IF(Data!$E218=GX$1, "",             IF(ISERR(SEARCH(GX$1,Data!$A218)),"",          ";" &amp; VLOOKUP(GX$1,Data!$E:$F,2, FALSE) &amp; ";"   )             )</f>
        <v/>
      </c>
      <c r="GY218" t="str">
        <f>IF(Data!$E218=GY$1, "",             IF(ISERR(SEARCH(GY$1,Data!$A218)),"",          ";" &amp; VLOOKUP(GY$1,Data!$E:$F,2, FALSE) &amp; ";"   )             )</f>
        <v/>
      </c>
      <c r="GZ218" t="str">
        <f>IF(Data!$E218=GZ$1, "",             IF(ISERR(SEARCH(GZ$1,Data!$A218)),"",          ";" &amp; VLOOKUP(GZ$1,Data!$E:$F,2, FALSE) &amp; ";"   )             )</f>
        <v/>
      </c>
      <c r="HA218" t="str">
        <f>IF(Data!$E218=HA$1, "",             IF(ISERR(SEARCH(HA$1,Data!$A218)),"",          ";" &amp; VLOOKUP(HA$1,Data!$E:$F,2, FALSE) &amp; ";"   )             )</f>
        <v/>
      </c>
      <c r="HB218" t="str">
        <f>IF(Data!$E218=HB$1, "",             IF(ISERR(SEARCH(HB$1,Data!$A218)),"",          ";" &amp; VLOOKUP(HB$1,Data!$E:$F,2, FALSE) &amp; ";"   )             )</f>
        <v/>
      </c>
      <c r="HC218" t="str">
        <f>IF(Data!$E218=HC$1, "",             IF(ISERR(SEARCH(HC$1,Data!$A218)),"",          ";" &amp; VLOOKUP(HC$1,Data!$E:$F,2, FALSE) &amp; ";"   )             )</f>
        <v/>
      </c>
      <c r="HD218" t="str">
        <f>IF(Data!$E218=HD$1, "",             IF(ISERR(SEARCH(HD$1,Data!$A218)),"",          ";" &amp; VLOOKUP(HD$1,Data!$E:$F,2, FALSE) &amp; ";"   )             )</f>
        <v/>
      </c>
      <c r="HE218" t="str">
        <f>IF(Data!$E218=HE$1, "",             IF(ISERR(SEARCH(HE$1,Data!$A218)),"",          ";" &amp; VLOOKUP(HE$1,Data!$E:$F,2, FALSE) &amp; ";"   )             )</f>
        <v/>
      </c>
      <c r="HF218" t="str">
        <f>IF(Data!$E218=HF$1, "",             IF(ISERR(SEARCH(HF$1,Data!$A218)),"",          ";" &amp; VLOOKUP(HF$1,Data!$E:$F,2, FALSE) &amp; ";"   )             )</f>
        <v/>
      </c>
      <c r="HG218" t="str">
        <f>IF(Data!$E218=HG$1, "",             IF(ISERR(SEARCH(HG$1,Data!$A218)),"",          ";" &amp; VLOOKUP(HG$1,Data!$E:$F,2, FALSE) &amp; ";"   )             )</f>
        <v/>
      </c>
      <c r="HH218" t="str">
        <f>IF(Data!$E218=HH$1, "",             IF(ISERR(SEARCH(HH$1,Data!$A218)),"",          ";" &amp; VLOOKUP(HH$1,Data!$E:$F,2, FALSE) &amp; ";"   )             )</f>
        <v/>
      </c>
      <c r="HI218" t="str">
        <f>IF(Data!$E218=HI$1, "",             IF(ISERR(SEARCH(HI$1,Data!$A218)),"",          ";" &amp; VLOOKUP(HI$1,Data!$E:$F,2, FALSE) &amp; ";"   )             )</f>
        <v/>
      </c>
      <c r="HJ218" t="str">
        <f>IF(Data!$E218=HJ$1, "",             IF(ISERR(SEARCH(HJ$1,Data!$A218)),"",          ";" &amp; VLOOKUP(HJ$1,Data!$E:$F,2, FALSE) &amp; ";"   )             )</f>
        <v/>
      </c>
      <c r="HK218" t="str">
        <f>IF(Data!$E218=HK$1, "",             IF(ISERR(SEARCH(HK$1,Data!$A218)),"",          ";" &amp; VLOOKUP(HK$1,Data!$E:$F,2, FALSE) &amp; ";"   )             )</f>
        <v/>
      </c>
      <c r="HL218" t="str">
        <f>IF(Data!$E218=HL$1, "",             IF(ISERR(SEARCH(HL$1,Data!$A218)),"",          ";" &amp; VLOOKUP(HL$1,Data!$E:$F,2, FALSE) &amp; ";"   )             )</f>
        <v/>
      </c>
      <c r="HM218" t="str">
        <f>IF(Data!$E218=HM$1, "",             IF(ISERR(SEARCH(HM$1,Data!$A218)),"",          ";" &amp; VLOOKUP(HM$1,Data!$E:$F,2, FALSE) &amp; ";"   )             )</f>
        <v/>
      </c>
      <c r="HN218" t="str">
        <f>IF(Data!$E218=HN$1, "",             IF(ISERR(SEARCH(HN$1,Data!$A218)),"",          ";" &amp; VLOOKUP(HN$1,Data!$E:$F,2, FALSE) &amp; ";"   )             )</f>
        <v/>
      </c>
      <c r="HO218" t="str">
        <f>IF(Data!$E218=HO$1, "",             IF(ISERR(SEARCH(HO$1,Data!$A218)),"",          ";" &amp; VLOOKUP(HO$1,Data!$E:$F,2, FALSE) &amp; ";"   )             )</f>
        <v/>
      </c>
      <c r="HP218" t="str">
        <f>IF(Data!$E218=HP$1, "",             IF(ISERR(SEARCH(HP$1,Data!$A218)),"",          ";" &amp; VLOOKUP(HP$1,Data!$E:$F,2, FALSE) &amp; ";"   )             )</f>
        <v/>
      </c>
      <c r="HQ218" t="str">
        <f>IF(Data!$E218=HQ$1, "",             IF(ISERR(SEARCH(HQ$1,Data!$A218)),"",          ";" &amp; VLOOKUP(HQ$1,Data!$E:$F,2, FALSE) &amp; ";"   )             )</f>
        <v/>
      </c>
      <c r="HR218" t="str">
        <f>IF(Data!$E218=HR$1, "",             IF(ISERR(SEARCH(HR$1,Data!$A218)),"",          ";" &amp; VLOOKUP(HR$1,Data!$E:$F,2, FALSE) &amp; ";"   )             )</f>
        <v/>
      </c>
      <c r="HS218" t="str">
        <f>IF(Data!$E218=HS$1, "",             IF(ISERR(SEARCH(HS$1,Data!$A218)),"",          ";" &amp; VLOOKUP(HS$1,Data!$E:$F,2, FALSE) &amp; ";"   )             )</f>
        <v/>
      </c>
      <c r="HT218" t="str">
        <f>IF(Data!$E218=HT$1, "",             IF(ISERR(SEARCH(HT$1,Data!$A218)),"",          ";" &amp; VLOOKUP(HT$1,Data!$E:$F,2, FALSE) &amp; ";"   )             )</f>
        <v/>
      </c>
      <c r="HU218" t="str">
        <f>IF(Data!$E218=HU$1, "",             IF(ISERR(SEARCH(HU$1,Data!$A218)),"",          ";" &amp; VLOOKUP(HU$1,Data!$E:$F,2, FALSE) &amp; ";"   )             )</f>
        <v/>
      </c>
      <c r="HV218" t="str">
        <f>IF(Data!$E218=HV$1, "",             IF(ISERR(SEARCH(HV$1,Data!$A218)),"",          ";" &amp; VLOOKUP(HV$1,Data!$E:$F,2, FALSE) &amp; ";"   )             )</f>
        <v/>
      </c>
      <c r="HW218" t="str">
        <f>IF(Data!$E218=HW$1, "",             IF(ISERR(SEARCH(HW$1,Data!$A218)),"",          ";" &amp; VLOOKUP(HW$1,Data!$E:$F,2, FALSE) &amp; ";"   )             )</f>
        <v/>
      </c>
      <c r="HX218" t="str">
        <f>IF(Data!$E218=HX$1, "",             IF(ISERR(SEARCH(HX$1,Data!$A218)),"",          ";" &amp; VLOOKUP(HX$1,Data!$E:$F,2, FALSE) &amp; ";"   )             )</f>
        <v/>
      </c>
      <c r="HY218" t="str">
        <f>IF(Data!$E218=HY$1, "",             IF(ISERR(SEARCH(HY$1,Data!$A218)),"",          ";" &amp; VLOOKUP(HY$1,Data!$E:$F,2, FALSE) &amp; ";"   )             )</f>
        <v/>
      </c>
      <c r="HZ218" t="str">
        <f>IF(Data!$E218=HZ$1, "",             IF(ISERR(SEARCH(HZ$1,Data!$A218)),"",          ";" &amp; VLOOKUP(HZ$1,Data!$E:$F,2, FALSE) &amp; ";"   )             )</f>
        <v/>
      </c>
      <c r="IA218" t="str">
        <f>IF(Data!$E218=IA$1, "",             IF(ISERR(SEARCH(IA$1,Data!$A218)),"",          ";" &amp; VLOOKUP(IA$1,Data!$E:$F,2, FALSE) &amp; ";"   )             )</f>
        <v/>
      </c>
      <c r="IB218" t="str">
        <f>IF(Data!$E218=IB$1, "",             IF(ISERR(SEARCH(IB$1,Data!$A218)),"",          ";" &amp; VLOOKUP(IB$1,Data!$E:$F,2, FALSE) &amp; ";"   )             )</f>
        <v/>
      </c>
      <c r="IC218" t="str">
        <f>IF(Data!$E218=IC$1, "",             IF(ISERR(SEARCH(IC$1,Data!$A218)),"",          ";" &amp; VLOOKUP(IC$1,Data!$E:$F,2, FALSE) &amp; ";"   )             )</f>
        <v/>
      </c>
      <c r="ID218" t="str">
        <f>IF(Data!$E218=ID$1, "",             IF(ISERR(SEARCH(ID$1,Data!$A218)),"",          ";" &amp; VLOOKUP(ID$1,Data!$E:$F,2, FALSE) &amp; ";"   )             )</f>
        <v/>
      </c>
      <c r="IE218" t="str">
        <f>IF(Data!$E218=IE$1, "",             IF(ISERR(SEARCH(IE$1,Data!$A218)),"",          ";" &amp; VLOOKUP(IE$1,Data!$E:$F,2, FALSE) &amp; ";"   )             )</f>
        <v/>
      </c>
    </row>
    <row r="219" spans="1:239" x14ac:dyDescent="0.3">
      <c r="A219" t="str">
        <f>Tableau1[[#This Row],[name]]</f>
        <v>Wald</v>
      </c>
      <c r="B219" s="15">
        <f>VLOOKUP(Tableau36[[#This Row],[Character]],Data!E:F,2,FALSE)</f>
        <v>218</v>
      </c>
      <c r="C219" t="str">
        <f>IF( Tableau36[[#This Row],[removed double semi-colon]]="", "", MID(Tableau36[[#This Row],[removed double semi-colon]],2,LEN(Tableau36[[#This Row],[removed double semi-colon]]) - 2) )</f>
        <v>179</v>
      </c>
      <c r="D219" t="str">
        <f>SUBSTITUTE(Tableau36[[#This Row],[Concatenation]],";;",";")</f>
        <v>;179;</v>
      </c>
      <c r="E219" t="str">
        <f>_xlfn.CONCAT(Tableau4[#This Row])</f>
        <v>;179;</v>
      </c>
      <c r="I219" t="str">
        <f>IF(Data!$E219=I$1, "",             IF(ISERR(SEARCH(I$1,Data!$A219)),"",          ";" &amp; VLOOKUP(I$1,Data!$E:$F,2, FALSE) &amp; ";"   )             )</f>
        <v/>
      </c>
      <c r="J219" t="str">
        <f>IF(Data!$E219=J$1, "",             IF(ISERR(SEARCH(J$1,Data!$A219)),"",          ";" &amp; VLOOKUP(J$1,Data!$E:$F,2, FALSE) &amp; ";"   )             )</f>
        <v/>
      </c>
      <c r="K219" t="str">
        <f>IF(Data!$E219=K$1, "",             IF(ISERR(SEARCH(K$1,Data!$A219)),"",          ";" &amp; VLOOKUP(K$1,Data!$E:$F,2, FALSE) &amp; ";"   )             )</f>
        <v/>
      </c>
      <c r="L219" t="str">
        <f>IF(Data!$E219=L$1, "",             IF(ISERR(SEARCH(L$1,Data!$A219)),"",          ";" &amp; VLOOKUP(L$1,Data!$E:$F,2, FALSE) &amp; ";"   )             )</f>
        <v/>
      </c>
      <c r="M219" t="str">
        <f>IF(Data!$E219=M$1, "",             IF(ISERR(SEARCH(M$1,Data!$A219)),"",          ";" &amp; VLOOKUP(M$1,Data!$E:$F,2, FALSE) &amp; ";"   )             )</f>
        <v/>
      </c>
      <c r="N219" t="str">
        <f>IF(Data!$E219=N$1, "",             IF(ISERR(SEARCH(N$1,Data!$A219)),"",          ";" &amp; VLOOKUP(N$1,Data!$E:$F,2, FALSE) &amp; ";"   )             )</f>
        <v/>
      </c>
      <c r="O219" t="str">
        <f>IF(Data!$E219=O$1, "",             IF(ISERR(SEARCH(O$1,Data!$A219)),"",          ";" &amp; VLOOKUP(O$1,Data!$E:$F,2, FALSE) &amp; ";"   )             )</f>
        <v/>
      </c>
      <c r="P219" t="str">
        <f>IF(Data!$E219=P$1, "",             IF(ISERR(SEARCH(P$1,Data!$A219)),"",          ";" &amp; VLOOKUP(P$1,Data!$E:$F,2, FALSE) &amp; ";"   )             )</f>
        <v/>
      </c>
      <c r="Q219" t="str">
        <f>IF(Data!$E219=Q$1, "",             IF(ISERR(SEARCH(Q$1,Data!$A219)),"",          ";" &amp; VLOOKUP(Q$1,Data!$E:$F,2, FALSE) &amp; ";"   )             )</f>
        <v/>
      </c>
      <c r="R219" t="str">
        <f>IF(Data!$E219=R$1, "",             IF(ISERR(SEARCH(R$1,Data!$A219)),"",          ";" &amp; VLOOKUP(R$1,Data!$E:$F,2, FALSE) &amp; ";"   )             )</f>
        <v/>
      </c>
      <c r="S219" t="str">
        <f>IF(Data!$E219=S$1, "",             IF(ISERR(SEARCH(S$1,Data!$A219)),"",          ";" &amp; VLOOKUP(S$1,Data!$E:$F,2, FALSE) &amp; ";"   )             )</f>
        <v/>
      </c>
      <c r="T219" t="str">
        <f>IF(Data!$E219=T$1, "",             IF(ISERR(SEARCH(T$1,Data!$A219)),"",          ";" &amp; VLOOKUP(T$1,Data!$E:$F,2, FALSE) &amp; ";"   )             )</f>
        <v/>
      </c>
      <c r="U219" t="str">
        <f>IF(Data!$E219=U$1, "",             IF(ISERR(SEARCH(U$1,Data!$A219)),"",          ";" &amp; VLOOKUP(U$1,Data!$E:$F,2, FALSE) &amp; ";"   )             )</f>
        <v/>
      </c>
      <c r="V219" t="str">
        <f>IF(Data!$E219=V$1, "",             IF(ISERR(SEARCH(V$1,Data!$A219)),"",          ";" &amp; VLOOKUP(V$1,Data!$E:$F,2, FALSE) &amp; ";"   )             )</f>
        <v/>
      </c>
      <c r="W219" t="str">
        <f>IF(Data!$E219=W$1, "",             IF(ISERR(SEARCH(W$1,Data!$A219)),"",          ";" &amp; VLOOKUP(W$1,Data!$E:$F,2, FALSE) &amp; ";"   )             )</f>
        <v/>
      </c>
      <c r="X219" t="str">
        <f>IF(Data!$E219=X$1, "",             IF(ISERR(SEARCH(X$1,Data!$A219)),"",          ";" &amp; VLOOKUP(X$1,Data!$E:$F,2, FALSE) &amp; ";"   )             )</f>
        <v/>
      </c>
      <c r="Y219" t="str">
        <f>IF(Data!$E219=Y$1, "",             IF(ISERR(SEARCH(Y$1,Data!$A219)),"",          ";" &amp; VLOOKUP(Y$1,Data!$E:$F,2, FALSE) &amp; ";"   )             )</f>
        <v/>
      </c>
      <c r="Z219" t="str">
        <f>IF(Data!$E219=Z$1, "",             IF(ISERR(SEARCH(Z$1,Data!$A219)),"",          ";" &amp; VLOOKUP(Z$1,Data!$E:$F,2, FALSE) &amp; ";"   )             )</f>
        <v/>
      </c>
      <c r="AA219" t="str">
        <f>IF(Data!$E219=AA$1, "",             IF(ISERR(SEARCH(AA$1,Data!$A219)),"",          ";" &amp; VLOOKUP(AA$1,Data!$E:$F,2, FALSE) &amp; ";"   )             )</f>
        <v/>
      </c>
      <c r="AB219" t="str">
        <f>IF(Data!$E219=AB$1, "",             IF(ISERR(SEARCH(AB$1,Data!$A219)),"",          ";" &amp; VLOOKUP(AB$1,Data!$E:$F,2, FALSE) &amp; ";"   )             )</f>
        <v/>
      </c>
      <c r="AC219" t="str">
        <f>IF(Data!$E219=AC$1, "",             IF(ISERR(SEARCH(AC$1,Data!$A219)),"",          ";" &amp; VLOOKUP(AC$1,Data!$E:$F,2, FALSE) &amp; ";"   )             )</f>
        <v/>
      </c>
      <c r="AD219" t="str">
        <f>IF(Data!$E219=AD$1, "",             IF(ISERR(SEARCH(AD$1,Data!$A219)),"",          ";" &amp; VLOOKUP(AD$1,Data!$E:$F,2, FALSE) &amp; ";"   )             )</f>
        <v/>
      </c>
      <c r="AE219" t="str">
        <f>IF(Data!$E219=AE$1, "",             IF(ISERR(SEARCH(AE$1,Data!$A219)),"",          ";" &amp; VLOOKUP(AE$1,Data!$E:$F,2, FALSE) &amp; ";"   )             )</f>
        <v/>
      </c>
      <c r="AF219" t="str">
        <f>IF(Data!$E219=AF$1, "",             IF(ISERR(SEARCH(AF$1,Data!$A219)),"",          ";" &amp; VLOOKUP(AF$1,Data!$E:$F,2, FALSE) &amp; ";"   )             )</f>
        <v/>
      </c>
      <c r="AG219" t="str">
        <f>IF(Data!$E219=AG$1, "",             IF(ISERR(SEARCH(AG$1,Data!$A219)),"",          ";" &amp; VLOOKUP(AG$1,Data!$E:$F,2, FALSE) &amp; ";"   )             )</f>
        <v/>
      </c>
      <c r="AH219" t="str">
        <f>IF(Data!$E219=AH$1, "",             IF(ISERR(SEARCH(AH$1,Data!$A219)),"",          ";" &amp; VLOOKUP(AH$1,Data!$E:$F,2, FALSE) &amp; ";"   )             )</f>
        <v/>
      </c>
      <c r="AI219" t="str">
        <f>IF(Data!$E219=AI$1, "",             IF(ISERR(SEARCH(AI$1,Data!$A219)),"",          ";" &amp; VLOOKUP(AI$1,Data!$E:$F,2, FALSE) &amp; ";"   )             )</f>
        <v/>
      </c>
      <c r="AJ219" t="str">
        <f>IF(Data!$E219=AJ$1, "",             IF(ISERR(SEARCH(AJ$1,Data!$A219)),"",          ";" &amp; VLOOKUP(AJ$1,Data!$E:$F,2, FALSE) &amp; ";"   )             )</f>
        <v/>
      </c>
      <c r="AK219" t="str">
        <f>IF(Data!$E219=AK$1, "",             IF(ISERR(SEARCH(AK$1,Data!$A219)),"",          ";" &amp; VLOOKUP(AK$1,Data!$E:$F,2, FALSE) &amp; ";"   )             )</f>
        <v/>
      </c>
      <c r="AL219" t="str">
        <f>IF(Data!$E219=AL$1, "",             IF(ISERR(SEARCH(AL$1,Data!$A219)),"",          ";" &amp; VLOOKUP(AL$1,Data!$E:$F,2, FALSE) &amp; ";"   )             )</f>
        <v/>
      </c>
      <c r="AM219" t="str">
        <f>IF(Data!$E219=AM$1, "",             IF(ISERR(SEARCH(AM$1,Data!$A219)),"",          ";" &amp; VLOOKUP(AM$1,Data!$E:$F,2, FALSE) &amp; ";"   )             )</f>
        <v/>
      </c>
      <c r="AN219" t="str">
        <f>IF(Data!$E219=AN$1, "",             IF(ISERR(SEARCH(AN$1,Data!$A219)),"",          ";" &amp; VLOOKUP(AN$1,Data!$E:$F,2, FALSE) &amp; ";"   )             )</f>
        <v/>
      </c>
      <c r="AO219" t="str">
        <f>IF(Data!$E219=AO$1, "",             IF(ISERR(SEARCH(AO$1,Data!$A219)),"",          ";" &amp; VLOOKUP(AO$1,Data!$E:$F,2, FALSE) &amp; ";"   )             )</f>
        <v/>
      </c>
      <c r="AP219" t="str">
        <f>IF(Data!$E219=AP$1, "",             IF(ISERR(SEARCH(AP$1,Data!$A219)),"",          ";" &amp; VLOOKUP(AP$1,Data!$E:$F,2, FALSE) &amp; ";"   )             )</f>
        <v/>
      </c>
      <c r="AQ219" t="str">
        <f>IF(Data!$E219=AQ$1, "",             IF(ISERR(SEARCH(AQ$1,Data!$A219)),"",          ";" &amp; VLOOKUP(AQ$1,Data!$E:$F,2, FALSE) &amp; ";"   )             )</f>
        <v/>
      </c>
      <c r="AR219" t="str">
        <f>IF(Data!$E219=AR$1, "",             IF(ISERR(SEARCH(AR$1,Data!$A219)),"",          ";" &amp; VLOOKUP(AR$1,Data!$E:$F,2, FALSE) &amp; ";"   )             )</f>
        <v/>
      </c>
      <c r="AS219" t="str">
        <f>IF(Data!$E219=AS$1, "",             IF(ISERR(SEARCH(AS$1,Data!$A219)),"",          ";" &amp; VLOOKUP(AS$1,Data!$E:$F,2, FALSE) &amp; ";"   )             )</f>
        <v/>
      </c>
      <c r="AT219" t="str">
        <f>IF(Data!$E219=AT$1, "",             IF(ISERR(SEARCH(AT$1,Data!$A219)),"",          ";" &amp; VLOOKUP(AT$1,Data!$E:$F,2, FALSE) &amp; ";"   )             )</f>
        <v/>
      </c>
      <c r="AU219" t="str">
        <f>IF(Data!$E219=AU$1, "",             IF(ISERR(SEARCH(AU$1,Data!$A219)),"",          ";" &amp; VLOOKUP(AU$1,Data!$E:$F,2, FALSE) &amp; ";"   )             )</f>
        <v/>
      </c>
      <c r="AV219" t="str">
        <f>IF(Data!$E219=AV$1, "",             IF(ISERR(SEARCH(AV$1,Data!$A219)),"",          ";" &amp; VLOOKUP(AV$1,Data!$E:$F,2, FALSE) &amp; ";"   )             )</f>
        <v/>
      </c>
      <c r="AW219" t="str">
        <f>IF(Data!$E219=AW$1, "",             IF(ISERR(SEARCH(AW$1,Data!$A219)),"",          ";" &amp; VLOOKUP(AW$1,Data!$E:$F,2, FALSE) &amp; ";"   )             )</f>
        <v/>
      </c>
      <c r="AX219" t="str">
        <f>IF(Data!$E219=AX$1, "",             IF(ISERR(SEARCH(AX$1,Data!$A219)),"",          ";" &amp; VLOOKUP(AX$1,Data!$E:$F,2, FALSE) &amp; ";"   )             )</f>
        <v/>
      </c>
      <c r="AY219" t="str">
        <f>IF(Data!$E219=AY$1, "",             IF(ISERR(SEARCH(AY$1,Data!$A219)),"",          ";" &amp; VLOOKUP(AY$1,Data!$E:$F,2, FALSE) &amp; ";"   )             )</f>
        <v/>
      </c>
      <c r="AZ219" t="str">
        <f>IF(Data!$E219=AZ$1, "",             IF(ISERR(SEARCH(AZ$1,Data!$A219)),"",          ";" &amp; VLOOKUP(AZ$1,Data!$E:$F,2, FALSE) &amp; ";"   )             )</f>
        <v/>
      </c>
      <c r="BA219" t="str">
        <f>IF(Data!$E219=BA$1, "",             IF(ISERR(SEARCH(BA$1,Data!$A219)),"",          ";" &amp; VLOOKUP(BA$1,Data!$E:$F,2, FALSE) &amp; ";"   )             )</f>
        <v/>
      </c>
      <c r="BB219" t="str">
        <f>IF(Data!$E219=BB$1, "",             IF(ISERR(SEARCH(BB$1,Data!$A219)),"",          ";" &amp; VLOOKUP(BB$1,Data!$E:$F,2, FALSE) &amp; ";"   )             )</f>
        <v/>
      </c>
      <c r="BC219" t="str">
        <f>IF(Data!$E219=BC$1, "",             IF(ISERR(SEARCH(BC$1,Data!$A219)),"",          ";" &amp; VLOOKUP(BC$1,Data!$E:$F,2, FALSE) &amp; ";"   )             )</f>
        <v/>
      </c>
      <c r="BD219" t="str">
        <f>IF(Data!$E219=BD$1, "",             IF(ISERR(SEARCH(BD$1,Data!$A219)),"",          ";" &amp; VLOOKUP(BD$1,Data!$E:$F,2, FALSE) &amp; ";"   )             )</f>
        <v/>
      </c>
      <c r="BE219" t="str">
        <f>IF(Data!$E219=BE$1, "",             IF(ISERR(SEARCH(BE$1,Data!$A219)),"",          ";" &amp; VLOOKUP(BE$1,Data!$E:$F,2, FALSE) &amp; ";"   )             )</f>
        <v/>
      </c>
      <c r="BF219" t="str">
        <f>IF(Data!$E219=BF$1, "",             IF(ISERR(SEARCH(BF$1,Data!$A219)),"",          ";" &amp; VLOOKUP(BF$1,Data!$E:$F,2, FALSE) &amp; ";"   )             )</f>
        <v/>
      </c>
      <c r="BG219" t="str">
        <f>IF(Data!$E219=BG$1, "",             IF(ISERR(SEARCH(BG$1,Data!$A219)),"",          ";" &amp; VLOOKUP(BG$1,Data!$E:$F,2, FALSE) &amp; ";"   )             )</f>
        <v/>
      </c>
      <c r="BH219" t="str">
        <f>IF(Data!$E219=BH$1, "",             IF(ISERR(SEARCH(BH$1,Data!$A219)),"",          ";" &amp; VLOOKUP(BH$1,Data!$E:$F,2, FALSE) &amp; ";"   )             )</f>
        <v/>
      </c>
      <c r="BI219" t="str">
        <f>IF(Data!$E219=BI$1, "",             IF(ISERR(SEARCH(BI$1,Data!$A219)),"",          ";" &amp; VLOOKUP(BI$1,Data!$E:$F,2, FALSE) &amp; ";"   )             )</f>
        <v/>
      </c>
      <c r="BJ219" t="str">
        <f>IF(Data!$E219=BJ$1, "",             IF(ISERR(SEARCH(BJ$1,Data!$A219)),"",          ";" &amp; VLOOKUP(BJ$1,Data!$E:$F,2, FALSE) &amp; ";"   )             )</f>
        <v/>
      </c>
      <c r="BK219" t="str">
        <f>IF(Data!$E219=BK$1, "",             IF(ISERR(SEARCH(BK$1,Data!$A219)),"",          ";" &amp; VLOOKUP(BK$1,Data!$E:$F,2, FALSE) &amp; ";"   )             )</f>
        <v/>
      </c>
      <c r="BL219" t="str">
        <f>IF(Data!$E219=BL$1, "",             IF(ISERR(SEARCH(BL$1,Data!$A219)),"",          ";" &amp; VLOOKUP(BL$1,Data!$E:$F,2, FALSE) &amp; ";"   )             )</f>
        <v/>
      </c>
      <c r="BM219" t="str">
        <f>IF(Data!$E219=BM$1, "",             IF(ISERR(SEARCH(BM$1,Data!$A219)),"",          ";" &amp; VLOOKUP(BM$1,Data!$E:$F,2, FALSE) &amp; ";"   )             )</f>
        <v/>
      </c>
      <c r="BN219" t="str">
        <f>IF(Data!$E219=BN$1, "",             IF(ISERR(SEARCH(BN$1,Data!$A219)),"",          ";" &amp; VLOOKUP(BN$1,Data!$E:$F,2, FALSE) &amp; ";"   )             )</f>
        <v/>
      </c>
      <c r="BO219" t="str">
        <f>IF(Data!$E219=BO$1, "",             IF(ISERR(SEARCH(BO$1,Data!$A219)),"",          ";" &amp; VLOOKUP(BO$1,Data!$E:$F,2, FALSE) &amp; ";"   )             )</f>
        <v/>
      </c>
      <c r="BP219" t="str">
        <f>IF(Data!$E219=BP$1, "",             IF(ISERR(SEARCH(BP$1,Data!$A219)),"",          ";" &amp; VLOOKUP(BP$1,Data!$E:$F,2, FALSE) &amp; ";"   )             )</f>
        <v/>
      </c>
      <c r="BQ219" t="str">
        <f>IF(Data!$E219=BQ$1, "",             IF(ISERR(SEARCH(BQ$1,Data!$A219)),"",          ";" &amp; VLOOKUP(BQ$1,Data!$E:$F,2, FALSE) &amp; ";"   )             )</f>
        <v/>
      </c>
      <c r="BR219" t="str">
        <f>IF(Data!$E219=BR$1, "",             IF(ISERR(SEARCH(BR$1,Data!$A219)),"",          ";" &amp; VLOOKUP(BR$1,Data!$E:$F,2, FALSE) &amp; ";"   )             )</f>
        <v/>
      </c>
      <c r="BS219" t="str">
        <f>IF(Data!$E219=BS$1, "",             IF(ISERR(SEARCH(BS$1,Data!$A219)),"",          ";" &amp; VLOOKUP(BS$1,Data!$E:$F,2, FALSE) &amp; ";"   )             )</f>
        <v/>
      </c>
      <c r="BT219" t="str">
        <f>IF(Data!$E219=BT$1, "",             IF(ISERR(SEARCH(BT$1,Data!$A219)),"",          ";" &amp; VLOOKUP(BT$1,Data!$E:$F,2, FALSE) &amp; ";"   )             )</f>
        <v/>
      </c>
      <c r="BU219" t="str">
        <f>IF(Data!$E219=BU$1, "",             IF(ISERR(SEARCH(BU$1,Data!$A219)),"",          ";" &amp; VLOOKUP(BU$1,Data!$E:$F,2, FALSE) &amp; ";"   )             )</f>
        <v/>
      </c>
      <c r="BV219" t="str">
        <f>IF(Data!$E219=BV$1, "",             IF(ISERR(SEARCH(BV$1,Data!$A219)),"",          ";" &amp; VLOOKUP(BV$1,Data!$E:$F,2, FALSE) &amp; ";"   )             )</f>
        <v/>
      </c>
      <c r="BW219" t="str">
        <f>IF(Data!$E219=BW$1, "",             IF(ISERR(SEARCH(BW$1,Data!$A219)),"",          ";" &amp; VLOOKUP(BW$1,Data!$E:$F,2, FALSE) &amp; ";"   )             )</f>
        <v/>
      </c>
      <c r="BX219" t="str">
        <f>IF(Data!$E219=BX$1, "",             IF(ISERR(SEARCH(BX$1,Data!$A219)),"",          ";" &amp; VLOOKUP(BX$1,Data!$E:$F,2, FALSE) &amp; ";"   )             )</f>
        <v/>
      </c>
      <c r="BY219" t="str">
        <f>IF(Data!$E219=BY$1, "",             IF(ISERR(SEARCH(BY$1,Data!$A219)),"",          ";" &amp; VLOOKUP(BY$1,Data!$E:$F,2, FALSE) &amp; ";"   )             )</f>
        <v/>
      </c>
      <c r="BZ219" t="str">
        <f>IF(Data!$E219=BZ$1, "",             IF(ISERR(SEARCH(BZ$1,Data!$A219)),"",          ";" &amp; VLOOKUP(BZ$1,Data!$E:$F,2, FALSE) &amp; ";"   )             )</f>
        <v/>
      </c>
      <c r="CA219" t="str">
        <f>IF(Data!$E219=CA$1, "",             IF(ISERR(SEARCH(CA$1,Data!$A219)),"",          ";" &amp; VLOOKUP(CA$1,Data!$E:$F,2, FALSE) &amp; ";"   )             )</f>
        <v/>
      </c>
      <c r="CB219" t="str">
        <f>IF(Data!$E219=CB$1, "",             IF(ISERR(SEARCH(CB$1,Data!$A219)),"",          ";" &amp; VLOOKUP(CB$1,Data!$E:$F,2, FALSE) &amp; ";"   )             )</f>
        <v/>
      </c>
      <c r="CC219" t="str">
        <f>IF(Data!$E219=CC$1, "",             IF(ISERR(SEARCH(CC$1,Data!$A219)),"",          ";" &amp; VLOOKUP(CC$1,Data!$E:$F,2, FALSE) &amp; ";"   )             )</f>
        <v/>
      </c>
      <c r="CD219" t="str">
        <f>IF(Data!$E219=CD$1, "",             IF(ISERR(SEARCH(CD$1,Data!$A219)),"",          ";" &amp; VLOOKUP(CD$1,Data!$E:$F,2, FALSE) &amp; ";"   )             )</f>
        <v/>
      </c>
      <c r="CE219" t="str">
        <f>IF(Data!$E219=CE$1, "",             IF(ISERR(SEARCH(CE$1,Data!$A219)),"",          ";" &amp; VLOOKUP(CE$1,Data!$E:$F,2, FALSE) &amp; ";"   )             )</f>
        <v/>
      </c>
      <c r="CF219" t="str">
        <f>IF(Data!$E219=CF$1, "",             IF(ISERR(SEARCH(CF$1,Data!$A219)),"",          ";" &amp; VLOOKUP(CF$1,Data!$E:$F,2, FALSE) &amp; ";"   )             )</f>
        <v/>
      </c>
      <c r="CG219" t="str">
        <f>IF(Data!$E219=CG$1, "",             IF(ISERR(SEARCH(CG$1,Data!$A219)),"",          ";" &amp; VLOOKUP(CG$1,Data!$E:$F,2, FALSE) &amp; ";"   )             )</f>
        <v/>
      </c>
      <c r="CH219" t="str">
        <f>IF(Data!$E219=CH$1, "",             IF(ISERR(SEARCH(CH$1,Data!$A219)),"",          ";" &amp; VLOOKUP(CH$1,Data!$E:$F,2, FALSE) &amp; ";"   )             )</f>
        <v/>
      </c>
      <c r="CI219" t="str">
        <f>IF(Data!$E219=CI$1, "",             IF(ISERR(SEARCH(CI$1,Data!$A219)),"",          ";" &amp; VLOOKUP(CI$1,Data!$E:$F,2, FALSE) &amp; ";"   )             )</f>
        <v/>
      </c>
      <c r="CJ219" t="str">
        <f>IF(Data!$E219=CJ$1, "",             IF(ISERR(SEARCH(CJ$1,Data!$A219)),"",          ";" &amp; VLOOKUP(CJ$1,Data!$E:$F,2, FALSE) &amp; ";"   )             )</f>
        <v/>
      </c>
      <c r="CK219" t="str">
        <f>IF(Data!$E219=CK$1, "",             IF(ISERR(SEARCH(CK$1,Data!$A219)),"",          ";" &amp; VLOOKUP(CK$1,Data!$E:$F,2, FALSE) &amp; ";"   )             )</f>
        <v/>
      </c>
      <c r="CL219" t="str">
        <f>IF(Data!$E219=CL$1, "",             IF(ISERR(SEARCH(CL$1,Data!$A219)),"",          ";" &amp; VLOOKUP(CL$1,Data!$E:$F,2, FALSE) &amp; ";"   )             )</f>
        <v/>
      </c>
      <c r="CM219" t="str">
        <f>IF(Data!$E219=CM$1, "",             IF(ISERR(SEARCH(CM$1,Data!$A219)),"",          ";" &amp; VLOOKUP(CM$1,Data!$E:$F,2, FALSE) &amp; ";"   )             )</f>
        <v/>
      </c>
      <c r="CN219" t="str">
        <f>IF(Data!$E219=CN$1, "",             IF(ISERR(SEARCH(CN$1,Data!$A219)),"",          ";" &amp; VLOOKUP(CN$1,Data!$E:$F,2, FALSE) &amp; ";"   )             )</f>
        <v/>
      </c>
      <c r="CO219" t="str">
        <f>IF(Data!$E219=CO$1, "",             IF(ISERR(SEARCH(CO$1,Data!$A219)),"",          ";" &amp; VLOOKUP(CO$1,Data!$E:$F,2, FALSE) &amp; ";"   )             )</f>
        <v/>
      </c>
      <c r="CP219" t="str">
        <f>IF(Data!$E219=CP$1, "",             IF(ISERR(SEARCH(CP$1,Data!$A219)),"",          ";" &amp; VLOOKUP(CP$1,Data!$E:$F,2, FALSE) &amp; ";"   )             )</f>
        <v/>
      </c>
      <c r="CQ219" t="str">
        <f>IF(Data!$E219=CQ$1, "",             IF(ISERR(SEARCH(CQ$1,Data!$A219)),"",          ";" &amp; VLOOKUP(CQ$1,Data!$E:$F,2, FALSE) &amp; ";"   )             )</f>
        <v/>
      </c>
      <c r="CR219" t="str">
        <f>IF(Data!$E219=CR$1, "",             IF(ISERR(SEARCH(CR$1,Data!$A219)),"",          ";" &amp; VLOOKUP(CR$1,Data!$E:$F,2, FALSE) &amp; ";"   )             )</f>
        <v/>
      </c>
      <c r="CS219" t="str">
        <f>IF(Data!$E219=CS$1, "",             IF(ISERR(SEARCH(CS$1,Data!$A219)),"",          ";" &amp; VLOOKUP(CS$1,Data!$E:$F,2, FALSE) &amp; ";"   )             )</f>
        <v/>
      </c>
      <c r="CT219" t="str">
        <f>IF(Data!$E219=CT$1, "",             IF(ISERR(SEARCH(CT$1,Data!$A219)),"",          ";" &amp; VLOOKUP(CT$1,Data!$E:$F,2, FALSE) &amp; ";"   )             )</f>
        <v/>
      </c>
      <c r="CU219" t="str">
        <f>IF(Data!$E219=CU$1, "",             IF(ISERR(SEARCH(CU$1,Data!$A219)),"",          ";" &amp; VLOOKUP(CU$1,Data!$E:$F,2, FALSE) &amp; ";"   )             )</f>
        <v/>
      </c>
      <c r="CV219" t="str">
        <f>IF(Data!$E219=CV$1, "",             IF(ISERR(SEARCH(CV$1,Data!$A219)),"",          ";" &amp; VLOOKUP(CV$1,Data!$E:$F,2, FALSE) &amp; ";"   )             )</f>
        <v/>
      </c>
      <c r="CW219" t="str">
        <f>IF(Data!$E219=CW$1, "",             IF(ISERR(SEARCH(CW$1,Data!$A219)),"",          ";" &amp; VLOOKUP(CW$1,Data!$E:$F,2, FALSE) &amp; ";"   )             )</f>
        <v/>
      </c>
      <c r="CX219" t="str">
        <f>IF(Data!$E219=CX$1, "",             IF(ISERR(SEARCH(CX$1,Data!$A219)),"",          ";" &amp; VLOOKUP(CX$1,Data!$E:$F,2, FALSE) &amp; ";"   )             )</f>
        <v/>
      </c>
      <c r="CY219" t="str">
        <f>IF(Data!$E219=CY$1, "",             IF(ISERR(SEARCH(CY$1,Data!$A219)),"",          ";" &amp; VLOOKUP(CY$1,Data!$E:$F,2, FALSE) &amp; ";"   )             )</f>
        <v/>
      </c>
      <c r="CZ219" t="str">
        <f>IF(Data!$E219=CZ$1, "",             IF(ISERR(SEARCH(CZ$1,Data!$A219)),"",          ";" &amp; VLOOKUP(CZ$1,Data!$E:$F,2, FALSE) &amp; ";"   )             )</f>
        <v/>
      </c>
      <c r="DA219" t="str">
        <f>IF(Data!$E219=DA$1, "",             IF(ISERR(SEARCH(DA$1,Data!$A219)),"",          ";" &amp; VLOOKUP(DA$1,Data!$E:$F,2, FALSE) &amp; ";"   )             )</f>
        <v/>
      </c>
      <c r="DB219" t="str">
        <f>IF(Data!$E219=DB$1, "",             IF(ISERR(SEARCH(DB$1,Data!$A219)),"",          ";" &amp; VLOOKUP(DB$1,Data!$E:$F,2, FALSE) &amp; ";"   )             )</f>
        <v/>
      </c>
      <c r="DC219" t="str">
        <f>IF(Data!$E219=DC$1, "",             IF(ISERR(SEARCH(DC$1,Data!$A219)),"",          ";" &amp; VLOOKUP(DC$1,Data!$E:$F,2, FALSE) &amp; ";"   )             )</f>
        <v/>
      </c>
      <c r="DD219" t="str">
        <f>IF(Data!$E219=DD$1, "",             IF(ISERR(SEARCH(DD$1,Data!$A219)),"",          ";" &amp; VLOOKUP(DD$1,Data!$E:$F,2, FALSE) &amp; ";"   )             )</f>
        <v/>
      </c>
      <c r="DE219" t="str">
        <f>IF(Data!$E219=DE$1, "",             IF(ISERR(SEARCH(DE$1,Data!$A219)),"",          ";" &amp; VLOOKUP(DE$1,Data!$E:$F,2, FALSE) &amp; ";"   )             )</f>
        <v/>
      </c>
      <c r="DF219" t="str">
        <f>IF(Data!$E219=DF$1, "",             IF(ISERR(SEARCH(DF$1,Data!$A219)),"",          ";" &amp; VLOOKUP(DF$1,Data!$E:$F,2, FALSE) &amp; ";"   )             )</f>
        <v/>
      </c>
      <c r="DG219" t="str">
        <f>IF(Data!$E219=DG$1, "",             IF(ISERR(SEARCH(DG$1,Data!$A219)),"",          ";" &amp; VLOOKUP(DG$1,Data!$E:$F,2, FALSE) &amp; ";"   )             )</f>
        <v/>
      </c>
      <c r="DH219" t="str">
        <f>IF(Data!$E219=DH$1, "",             IF(ISERR(SEARCH(DH$1,Data!$A219)),"",          ";" &amp; VLOOKUP(DH$1,Data!$E:$F,2, FALSE) &amp; ";"   )             )</f>
        <v/>
      </c>
      <c r="DI219" t="str">
        <f>IF(Data!$E219=DI$1, "",             IF(ISERR(SEARCH(DI$1,Data!$A219)),"",          ";" &amp; VLOOKUP(DI$1,Data!$E:$F,2, FALSE) &amp; ";"   )             )</f>
        <v/>
      </c>
      <c r="DJ219" t="str">
        <f>IF(Data!$E219=DJ$1, "",             IF(ISERR(SEARCH(DJ$1,Data!$A219)),"",          ";" &amp; VLOOKUP(DJ$1,Data!$E:$F,2, FALSE) &amp; ";"   )             )</f>
        <v/>
      </c>
      <c r="DK219" t="str">
        <f>IF(Data!$E219=DK$1, "",             IF(ISERR(SEARCH(DK$1,Data!$A219)),"",          ";" &amp; VLOOKUP(DK$1,Data!$E:$F,2, FALSE) &amp; ";"   )             )</f>
        <v/>
      </c>
      <c r="DL219" t="str">
        <f>IF(Data!$E219=DL$1, "",             IF(ISERR(SEARCH(DL$1,Data!$A219)),"",          ";" &amp; VLOOKUP(DL$1,Data!$E:$F,2, FALSE) &amp; ";"   )             )</f>
        <v/>
      </c>
      <c r="DM219" t="str">
        <f>IF(Data!$E219=DM$1, "",             IF(ISERR(SEARCH(DM$1,Data!$A219)),"",          ";" &amp; VLOOKUP(DM$1,Data!$E:$F,2, FALSE) &amp; ";"   )             )</f>
        <v/>
      </c>
      <c r="DN219" t="str">
        <f>IF(Data!$E219=DN$1, "",             IF(ISERR(SEARCH(DN$1,Data!$A219)),"",          ";" &amp; VLOOKUP(DN$1,Data!$E:$F,2, FALSE) &amp; ";"   )             )</f>
        <v/>
      </c>
      <c r="DO219" t="str">
        <f>IF(Data!$E219=DO$1, "",             IF(ISERR(SEARCH(DO$1,Data!$A219)),"",          ";" &amp; VLOOKUP(DO$1,Data!$E:$F,2, FALSE) &amp; ";"   )             )</f>
        <v/>
      </c>
      <c r="DP219" t="str">
        <f>IF(Data!$E219=DP$1, "",             IF(ISERR(SEARCH(DP$1,Data!$A219)),"",          ";" &amp; VLOOKUP(DP$1,Data!$E:$F,2, FALSE) &amp; ";"   )             )</f>
        <v/>
      </c>
      <c r="DQ219" t="str">
        <f>IF(Data!$E219=DQ$1, "",             IF(ISERR(SEARCH(DQ$1,Data!$A219)),"",          ";" &amp; VLOOKUP(DQ$1,Data!$E:$F,2, FALSE) &amp; ";"   )             )</f>
        <v/>
      </c>
      <c r="DR219" t="str">
        <f>IF(Data!$E219=DR$1, "",             IF(ISERR(SEARCH(DR$1,Data!$A219)),"",          ";" &amp; VLOOKUP(DR$1,Data!$E:$F,2, FALSE) &amp; ";"   )             )</f>
        <v/>
      </c>
      <c r="DS219" t="str">
        <f>IF(Data!$E219=DS$1, "",             IF(ISERR(SEARCH(DS$1,Data!$A219)),"",          ";" &amp; VLOOKUP(DS$1,Data!$E:$F,2, FALSE) &amp; ";"   )             )</f>
        <v/>
      </c>
      <c r="DT219" t="str">
        <f>IF(Data!$E219=DT$1, "",             IF(ISERR(SEARCH(DT$1,Data!$A219)),"",          ";" &amp; VLOOKUP(DT$1,Data!$E:$F,2, FALSE) &amp; ";"   )             )</f>
        <v/>
      </c>
      <c r="DU219" t="str">
        <f>IF(Data!$E219=DU$1, "",             IF(ISERR(SEARCH(DU$1,Data!$A219)),"",          ";" &amp; VLOOKUP(DU$1,Data!$E:$F,2, FALSE) &amp; ";"   )             )</f>
        <v/>
      </c>
      <c r="DV219" t="str">
        <f>IF(Data!$E219=DV$1, "",             IF(ISERR(SEARCH(DV$1,Data!$A219)),"",          ";" &amp; VLOOKUP(DV$1,Data!$E:$F,2, FALSE) &amp; ";"   )             )</f>
        <v/>
      </c>
      <c r="DW219" t="str">
        <f>IF(Data!$E219=DW$1, "",             IF(ISERR(SEARCH(DW$1,Data!$A219)),"",          ";" &amp; VLOOKUP(DW$1,Data!$E:$F,2, FALSE) &amp; ";"   )             )</f>
        <v/>
      </c>
      <c r="DX219" t="str">
        <f>IF(Data!$E219=DX$1, "",             IF(ISERR(SEARCH(DX$1,Data!$A219)),"",          ";" &amp; VLOOKUP(DX$1,Data!$E:$F,2, FALSE) &amp; ";"   )             )</f>
        <v/>
      </c>
      <c r="DY219" t="str">
        <f>IF(Data!$E219=DY$1, "",             IF(ISERR(SEARCH(DY$1,Data!$A219)),"",          ";" &amp; VLOOKUP(DY$1,Data!$E:$F,2, FALSE) &amp; ";"   )             )</f>
        <v/>
      </c>
      <c r="DZ219" t="str">
        <f>IF(Data!$E219=DZ$1, "",             IF(ISERR(SEARCH(DZ$1,Data!$A219)),"",          ";" &amp; VLOOKUP(DZ$1,Data!$E:$F,2, FALSE) &amp; ";"   )             )</f>
        <v/>
      </c>
      <c r="EA219" t="str">
        <f>IF(Data!$E219=EA$1, "",             IF(ISERR(SEARCH(EA$1,Data!$A219)),"",          ";" &amp; VLOOKUP(EA$1,Data!$E:$F,2, FALSE) &amp; ";"   )             )</f>
        <v/>
      </c>
      <c r="EB219" t="str">
        <f>IF(Data!$E219=EB$1, "",             IF(ISERR(SEARCH(EB$1,Data!$A219)),"",          ";" &amp; VLOOKUP(EB$1,Data!$E:$F,2, FALSE) &amp; ";"   )             )</f>
        <v/>
      </c>
      <c r="EC219" t="str">
        <f>IF(Data!$E219=EC$1, "",             IF(ISERR(SEARCH(EC$1,Data!$A219)),"",          ";" &amp; VLOOKUP(EC$1,Data!$E:$F,2, FALSE) &amp; ";"   )             )</f>
        <v/>
      </c>
      <c r="ED219" t="str">
        <f>IF(Data!$E219=ED$1, "",             IF(ISERR(SEARCH(ED$1,Data!$A219)),"",          ";" &amp; VLOOKUP(ED$1,Data!$E:$F,2, FALSE) &amp; ";"   )             )</f>
        <v/>
      </c>
      <c r="EE219" t="str">
        <f>IF(Data!$E219=EE$1, "",             IF(ISERR(SEARCH(EE$1,Data!$A219)),"",          ";" &amp; VLOOKUP(EE$1,Data!$E:$F,2, FALSE) &amp; ";"   )             )</f>
        <v/>
      </c>
      <c r="EF219" t="str">
        <f>IF(Data!$E219=EF$1, "",             IF(ISERR(SEARCH(EF$1,Data!$A219)),"",          ";" &amp; VLOOKUP(EF$1,Data!$E:$F,2, FALSE) &amp; ";"   )             )</f>
        <v/>
      </c>
      <c r="EG219" t="str">
        <f>IF(Data!$E219=EG$1, "",             IF(ISERR(SEARCH(EG$1,Data!$A219)),"",          ";" &amp; VLOOKUP(EG$1,Data!$E:$F,2, FALSE) &amp; ";"   )             )</f>
        <v/>
      </c>
      <c r="EH219" t="str">
        <f>IF(Data!$E219=EH$1, "",             IF(ISERR(SEARCH(EH$1,Data!$A219)),"",          ";" &amp; VLOOKUP(EH$1,Data!$E:$F,2, FALSE) &amp; ";"   )             )</f>
        <v/>
      </c>
      <c r="EI219" t="str">
        <f>IF(Data!$E219=EI$1, "",             IF(ISERR(SEARCH(EI$1,Data!$A219)),"",          ";" &amp; VLOOKUP(EI$1,Data!$E:$F,2, FALSE) &amp; ";"   )             )</f>
        <v/>
      </c>
      <c r="EJ219" t="str">
        <f>IF(Data!$E219=EJ$1, "",             IF(ISERR(SEARCH(EJ$1,Data!$A219)),"",          ";" &amp; VLOOKUP(EJ$1,Data!$E:$F,2, FALSE) &amp; ";"   )             )</f>
        <v/>
      </c>
      <c r="EK219" t="str">
        <f>IF(Data!$E219=EK$1, "",             IF(ISERR(SEARCH(EK$1,Data!$A219)),"",          ";" &amp; VLOOKUP(EK$1,Data!$E:$F,2, FALSE) &amp; ";"   )             )</f>
        <v/>
      </c>
      <c r="EL219" t="str">
        <f>IF(Data!$E219=EL$1, "",             IF(ISERR(SEARCH(EL$1,Data!$A219)),"",          ";" &amp; VLOOKUP(EL$1,Data!$E:$F,2, FALSE) &amp; ";"   )             )</f>
        <v/>
      </c>
      <c r="EM219" t="str">
        <f>IF(Data!$E219=EM$1, "",             IF(ISERR(SEARCH(EM$1,Data!$A219)),"",          ";" &amp; VLOOKUP(EM$1,Data!$E:$F,2, FALSE) &amp; ";"   )             )</f>
        <v/>
      </c>
      <c r="EN219" t="str">
        <f>IF(Data!$E219=EN$1, "",             IF(ISERR(SEARCH(EN$1,Data!$A219)),"",          ";" &amp; VLOOKUP(EN$1,Data!$E:$F,2, FALSE) &amp; ";"   )             )</f>
        <v/>
      </c>
      <c r="EO219" t="str">
        <f>IF(Data!$E219=EO$1, "",             IF(ISERR(SEARCH(EO$1,Data!$A219)),"",          ";" &amp; VLOOKUP(EO$1,Data!$E:$F,2, FALSE) &amp; ";"   )             )</f>
        <v/>
      </c>
      <c r="EP219" t="str">
        <f>IF(Data!$E219=EP$1, "",             IF(ISERR(SEARCH(EP$1,Data!$A219)),"",          ";" &amp; VLOOKUP(EP$1,Data!$E:$F,2, FALSE) &amp; ";"   )             )</f>
        <v/>
      </c>
      <c r="EQ219" t="str">
        <f>IF(Data!$E219=EQ$1, "",             IF(ISERR(SEARCH(EQ$1,Data!$A219)),"",          ";" &amp; VLOOKUP(EQ$1,Data!$E:$F,2, FALSE) &amp; ";"   )             )</f>
        <v/>
      </c>
      <c r="ER219" t="str">
        <f>IF(Data!$E219=ER$1, "",             IF(ISERR(SEARCH(ER$1,Data!$A219)),"",          ";" &amp; VLOOKUP(ER$1,Data!$E:$F,2, FALSE) &amp; ";"   )             )</f>
        <v/>
      </c>
      <c r="ES219" t="str">
        <f>IF(Data!$E219=ES$1, "",             IF(ISERR(SEARCH(ES$1,Data!$A219)),"",          ";" &amp; VLOOKUP(ES$1,Data!$E:$F,2, FALSE) &amp; ";"   )             )</f>
        <v/>
      </c>
      <c r="ET219" t="str">
        <f>IF(Data!$E219=ET$1, "",             IF(ISERR(SEARCH(ET$1,Data!$A219)),"",          ";" &amp; VLOOKUP(ET$1,Data!$E:$F,2, FALSE) &amp; ";"   )             )</f>
        <v/>
      </c>
      <c r="EU219" t="str">
        <f>IF(Data!$E219=EU$1, "",             IF(ISERR(SEARCH(EU$1,Data!$A219)),"",          ";" &amp; VLOOKUP(EU$1,Data!$E:$F,2, FALSE) &amp; ";"   )             )</f>
        <v/>
      </c>
      <c r="EV219" t="str">
        <f>IF(Data!$E219=EV$1, "",             IF(ISERR(SEARCH(EV$1,Data!$A219)),"",          ";" &amp; VLOOKUP(EV$1,Data!$E:$F,2, FALSE) &amp; ";"   )             )</f>
        <v/>
      </c>
      <c r="EW219" t="str">
        <f>IF(Data!$E219=EW$1, "",             IF(ISERR(SEARCH(EW$1,Data!$A219)),"",          ";" &amp; VLOOKUP(EW$1,Data!$E:$F,2, FALSE) &amp; ";"   )             )</f>
        <v/>
      </c>
      <c r="EX219" t="str">
        <f>IF(Data!$E219=EX$1, "",             IF(ISERR(SEARCH(EX$1,Data!$A219)),"",          ";" &amp; VLOOKUP(EX$1,Data!$E:$F,2, FALSE) &amp; ";"   )             )</f>
        <v/>
      </c>
      <c r="EY219" t="str">
        <f>IF(Data!$E219=EY$1, "",             IF(ISERR(SEARCH(EY$1,Data!$A219)),"",          ";" &amp; VLOOKUP(EY$1,Data!$E:$F,2, FALSE) &amp; ";"   )             )</f>
        <v/>
      </c>
      <c r="EZ219" t="str">
        <f>IF(Data!$E219=EZ$1, "",             IF(ISERR(SEARCH(EZ$1,Data!$A219)),"",          ";" &amp; VLOOKUP(EZ$1,Data!$E:$F,2, FALSE) &amp; ";"   )             )</f>
        <v/>
      </c>
      <c r="FA219" t="str">
        <f>IF(Data!$E219=FA$1, "",             IF(ISERR(SEARCH(FA$1,Data!$A219)),"",          ";" &amp; VLOOKUP(FA$1,Data!$E:$F,2, FALSE) &amp; ";"   )             )</f>
        <v/>
      </c>
      <c r="FB219" t="str">
        <f>IF(Data!$E219=FB$1, "",             IF(ISERR(SEARCH(FB$1,Data!$A219)),"",          ";" &amp; VLOOKUP(FB$1,Data!$E:$F,2, FALSE) &amp; ";"   )             )</f>
        <v/>
      </c>
      <c r="FC219" t="str">
        <f>IF(Data!$E219=FC$1, "",             IF(ISERR(SEARCH(FC$1,Data!$A219)),"",          ";" &amp; VLOOKUP(FC$1,Data!$E:$F,2, FALSE) &amp; ";"   )             )</f>
        <v/>
      </c>
      <c r="FD219" t="str">
        <f>IF(Data!$E219=FD$1, "",             IF(ISERR(SEARCH(FD$1,Data!$A219)),"",          ";" &amp; VLOOKUP(FD$1,Data!$E:$F,2, FALSE) &amp; ";"   )             )</f>
        <v/>
      </c>
      <c r="FE219" t="str">
        <f>IF(Data!$E219=FE$1, "",             IF(ISERR(SEARCH(FE$1,Data!$A219)),"",          ";" &amp; VLOOKUP(FE$1,Data!$E:$F,2, FALSE) &amp; ";"   )             )</f>
        <v/>
      </c>
      <c r="FF219" t="str">
        <f>IF(Data!$E219=FF$1, "",             IF(ISERR(SEARCH(FF$1,Data!$A219)),"",          ";" &amp; VLOOKUP(FF$1,Data!$E:$F,2, FALSE) &amp; ";"   )             )</f>
        <v/>
      </c>
      <c r="FG219" t="str">
        <f>IF(Data!$E219=FG$1, "",             IF(ISERR(SEARCH(FG$1,Data!$A219)),"",          ";" &amp; VLOOKUP(FG$1,Data!$E:$F,2, FALSE) &amp; ";"   )             )</f>
        <v/>
      </c>
      <c r="FH219" t="str">
        <f>IF(Data!$E219=FH$1, "",             IF(ISERR(SEARCH(FH$1,Data!$A219)),"",          ";" &amp; VLOOKUP(FH$1,Data!$E:$F,2, FALSE) &amp; ";"   )             )</f>
        <v/>
      </c>
      <c r="FI219" t="str">
        <f>IF(Data!$E219=FI$1, "",             IF(ISERR(SEARCH(FI$1,Data!$A219)),"",          ";" &amp; VLOOKUP(FI$1,Data!$E:$F,2, FALSE) &amp; ";"   )             )</f>
        <v/>
      </c>
      <c r="FJ219" t="str">
        <f>IF(Data!$E219=FJ$1, "",             IF(ISERR(SEARCH(FJ$1,Data!$A219)),"",          ";" &amp; VLOOKUP(FJ$1,Data!$E:$F,2, FALSE) &amp; ";"   )             )</f>
        <v/>
      </c>
      <c r="FK219" t="str">
        <f>IF(Data!$E219=FK$1, "",             IF(ISERR(SEARCH(FK$1,Data!$A219)),"",          ";" &amp; VLOOKUP(FK$1,Data!$E:$F,2, FALSE) &amp; ";"   )             )</f>
        <v/>
      </c>
      <c r="FL219" t="str">
        <f>IF(Data!$E219=FL$1, "",             IF(ISERR(SEARCH(FL$1,Data!$A219)),"",          ";" &amp; VLOOKUP(FL$1,Data!$E:$F,2, FALSE) &amp; ";"   )             )</f>
        <v/>
      </c>
      <c r="FM219" t="str">
        <f>IF(Data!$E219=FM$1, "",             IF(ISERR(SEARCH(FM$1,Data!$A219)),"",          ";" &amp; VLOOKUP(FM$1,Data!$E:$F,2, FALSE) &amp; ";"   )             )</f>
        <v/>
      </c>
      <c r="FN219" t="str">
        <f>IF(Data!$E219=FN$1, "",             IF(ISERR(SEARCH(FN$1,Data!$A219)),"",          ";" &amp; VLOOKUP(FN$1,Data!$E:$F,2, FALSE) &amp; ";"   )             )</f>
        <v/>
      </c>
      <c r="FO219" t="str">
        <f>IF(Data!$E219=FO$1, "",             IF(ISERR(SEARCH(FO$1,Data!$A219)),"",          ";" &amp; VLOOKUP(FO$1,Data!$E:$F,2, FALSE) &amp; ";"   )             )</f>
        <v/>
      </c>
      <c r="FP219" t="str">
        <f>IF(Data!$E219=FP$1, "",             IF(ISERR(SEARCH(FP$1,Data!$A219)),"",          ";" &amp; VLOOKUP(FP$1,Data!$E:$F,2, FALSE) &amp; ";"   )             )</f>
        <v/>
      </c>
      <c r="FQ219" t="str">
        <f>IF(Data!$E219=FQ$1, "",             IF(ISERR(SEARCH(FQ$1,Data!$A219)),"",          ";" &amp; VLOOKUP(FQ$1,Data!$E:$F,2, FALSE) &amp; ";"   )             )</f>
        <v/>
      </c>
      <c r="FR219" t="str">
        <f>IF(Data!$E219=FR$1, "",             IF(ISERR(SEARCH(FR$1,Data!$A219)),"",          ";" &amp; VLOOKUP(FR$1,Data!$E:$F,2, FALSE) &amp; ";"   )             )</f>
        <v/>
      </c>
      <c r="FS219" t="str">
        <f>IF(Data!$E219=FS$1, "",             IF(ISERR(SEARCH(FS$1,Data!$A219)),"",          ";" &amp; VLOOKUP(FS$1,Data!$E:$F,2, FALSE) &amp; ";"   )             )</f>
        <v/>
      </c>
      <c r="FT219" t="str">
        <f>IF(Data!$E219=FT$1, "",             IF(ISERR(SEARCH(FT$1,Data!$A219)),"",          ";" &amp; VLOOKUP(FT$1,Data!$E:$F,2, FALSE) &amp; ";"   )             )</f>
        <v/>
      </c>
      <c r="FU219" t="str">
        <f>IF(Data!$E219=FU$1, "",             IF(ISERR(SEARCH(FU$1,Data!$A219)),"",          ";" &amp; VLOOKUP(FU$1,Data!$E:$F,2, FALSE) &amp; ";"   )             )</f>
        <v/>
      </c>
      <c r="FV219" t="str">
        <f>IF(Data!$E219=FV$1, "",             IF(ISERR(SEARCH(FV$1,Data!$A219)),"",          ";" &amp; VLOOKUP(FV$1,Data!$E:$F,2, FALSE) &amp; ";"   )             )</f>
        <v/>
      </c>
      <c r="FW219" t="str">
        <f>IF(Data!$E219=FW$1, "",             IF(ISERR(SEARCH(FW$1,Data!$A219)),"",          ";" &amp; VLOOKUP(FW$1,Data!$E:$F,2, FALSE) &amp; ";"   )             )</f>
        <v/>
      </c>
      <c r="FX219" t="str">
        <f>IF(Data!$E219=FX$1, "",             IF(ISERR(SEARCH(FX$1,Data!$A219)),"",          ";" &amp; VLOOKUP(FX$1,Data!$E:$F,2, FALSE) &amp; ";"   )             )</f>
        <v/>
      </c>
      <c r="FY219" t="str">
        <f>IF(Data!$E219=FY$1, "",             IF(ISERR(SEARCH(FY$1,Data!$A219)),"",          ";" &amp; VLOOKUP(FY$1,Data!$E:$F,2, FALSE) &amp; ";"   )             )</f>
        <v/>
      </c>
      <c r="FZ219" t="str">
        <f>IF(Data!$E219=FZ$1, "",             IF(ISERR(SEARCH(FZ$1,Data!$A219)),"",          ";" &amp; VLOOKUP(FZ$1,Data!$E:$F,2, FALSE) &amp; ";"   )             )</f>
        <v/>
      </c>
      <c r="GA219" t="str">
        <f>IF(Data!$E219=GA$1, "",             IF(ISERR(SEARCH(GA$1,Data!$A219)),"",          ";" &amp; VLOOKUP(GA$1,Data!$E:$F,2, FALSE) &amp; ";"   )             )</f>
        <v/>
      </c>
      <c r="GB219" t="str">
        <f>IF(Data!$E219=GB$1, "",             IF(ISERR(SEARCH(GB$1,Data!$A219)),"",          ";" &amp; VLOOKUP(GB$1,Data!$E:$F,2, FALSE) &amp; ";"   )             )</f>
        <v/>
      </c>
      <c r="GC219" t="str">
        <f>IF(Data!$E219=GC$1, "",             IF(ISERR(SEARCH(GC$1,Data!$A219)),"",          ";" &amp; VLOOKUP(GC$1,Data!$E:$F,2, FALSE) &amp; ";"   )             )</f>
        <v/>
      </c>
      <c r="GD219" t="str">
        <f>IF(Data!$E219=GD$1, "",             IF(ISERR(SEARCH(GD$1,Data!$A219)),"",          ";" &amp; VLOOKUP(GD$1,Data!$E:$F,2, FALSE) &amp; ";"   )             )</f>
        <v/>
      </c>
      <c r="GE219" t="str">
        <f>IF(Data!$E219=GE$1, "",             IF(ISERR(SEARCH(GE$1,Data!$A219)),"",          ";" &amp; VLOOKUP(GE$1,Data!$E:$F,2, FALSE) &amp; ";"   )             )</f>
        <v>;179;</v>
      </c>
      <c r="GF219" t="str">
        <f>IF(Data!$E219=GF$1, "",             IF(ISERR(SEARCH(GF$1,Data!$A219)),"",          ";" &amp; VLOOKUP(GF$1,Data!$E:$F,2, FALSE) &amp; ";"   )             )</f>
        <v/>
      </c>
      <c r="GG219" t="str">
        <f>IF(Data!$E219=GG$1, "",             IF(ISERR(SEARCH(GG$1,Data!$A219)),"",          ";" &amp; VLOOKUP(GG$1,Data!$E:$F,2, FALSE) &amp; ";"   )             )</f>
        <v/>
      </c>
      <c r="GH219" t="str">
        <f>IF(Data!$E219=GH$1, "",             IF(ISERR(SEARCH(GH$1,Data!$A219)),"",          ";" &amp; VLOOKUP(GH$1,Data!$E:$F,2, FALSE) &amp; ";"   )             )</f>
        <v/>
      </c>
      <c r="GI219" t="str">
        <f>IF(Data!$E219=GI$1, "",             IF(ISERR(SEARCH(GI$1,Data!$A219)),"",          ";" &amp; VLOOKUP(GI$1,Data!$E:$F,2, FALSE) &amp; ";"   )             )</f>
        <v/>
      </c>
      <c r="GJ219" t="str">
        <f>IF(Data!$E219=GJ$1, "",             IF(ISERR(SEARCH(GJ$1,Data!$A219)),"",          ";" &amp; VLOOKUP(GJ$1,Data!$E:$F,2, FALSE) &amp; ";"   )             )</f>
        <v/>
      </c>
      <c r="GK219" t="str">
        <f>IF(Data!$E219=GK$1, "",             IF(ISERR(SEARCH(GK$1,Data!$A219)),"",          ";" &amp; VLOOKUP(GK$1,Data!$E:$F,2, FALSE) &amp; ";"   )             )</f>
        <v/>
      </c>
      <c r="GL219" t="str">
        <f>IF(Data!$E219=GL$1, "",             IF(ISERR(SEARCH(GL$1,Data!$A219)),"",          ";" &amp; VLOOKUP(GL$1,Data!$E:$F,2, FALSE) &amp; ";"   )             )</f>
        <v/>
      </c>
      <c r="GM219" t="str">
        <f>IF(Data!$E219=GM$1, "",             IF(ISERR(SEARCH(GM$1,Data!$A219)),"",          ";" &amp; VLOOKUP(GM$1,Data!$E:$F,2, FALSE) &amp; ";"   )             )</f>
        <v/>
      </c>
      <c r="GN219" t="str">
        <f>IF(Data!$E219=GN$1, "",             IF(ISERR(SEARCH(GN$1,Data!$A219)),"",          ";" &amp; VLOOKUP(GN$1,Data!$E:$F,2, FALSE) &amp; ";"   )             )</f>
        <v/>
      </c>
      <c r="GO219" t="str">
        <f>IF(Data!$E219=GO$1, "",             IF(ISERR(SEARCH(GO$1,Data!$A219)),"",          ";" &amp; VLOOKUP(GO$1,Data!$E:$F,2, FALSE) &amp; ";"   )             )</f>
        <v/>
      </c>
      <c r="GP219" t="str">
        <f>IF(Data!$E219=GP$1, "",             IF(ISERR(SEARCH(GP$1,Data!$A219)),"",          ";" &amp; VLOOKUP(GP$1,Data!$E:$F,2, FALSE) &amp; ";"   )             )</f>
        <v/>
      </c>
      <c r="GQ219" t="str">
        <f>IF(Data!$E219=GQ$1, "",             IF(ISERR(SEARCH(GQ$1,Data!$A219)),"",          ";" &amp; VLOOKUP(GQ$1,Data!$E:$F,2, FALSE) &amp; ";"   )             )</f>
        <v/>
      </c>
      <c r="GR219" t="str">
        <f>IF(Data!$E219=GR$1, "",             IF(ISERR(SEARCH(GR$1,Data!$A219)),"",          ";" &amp; VLOOKUP(GR$1,Data!$E:$F,2, FALSE) &amp; ";"   )             )</f>
        <v/>
      </c>
      <c r="GS219" t="str">
        <f>IF(Data!$E219=GS$1, "",             IF(ISERR(SEARCH(GS$1,Data!$A219)),"",          ";" &amp; VLOOKUP(GS$1,Data!$E:$F,2, FALSE) &amp; ";"   )             )</f>
        <v/>
      </c>
      <c r="GT219" t="str">
        <f>IF(Data!$E219=GT$1, "",             IF(ISERR(SEARCH(GT$1,Data!$A219)),"",          ";" &amp; VLOOKUP(GT$1,Data!$E:$F,2, FALSE) &amp; ";"   )             )</f>
        <v/>
      </c>
      <c r="GU219" t="str">
        <f>IF(Data!$E219=GU$1, "",             IF(ISERR(SEARCH(GU$1,Data!$A219)),"",          ";" &amp; VLOOKUP(GU$1,Data!$E:$F,2, FALSE) &amp; ";"   )             )</f>
        <v/>
      </c>
      <c r="GV219" t="str">
        <f>IF(Data!$E219=GV$1, "",             IF(ISERR(SEARCH(GV$1,Data!$A219)),"",          ";" &amp; VLOOKUP(GV$1,Data!$E:$F,2, FALSE) &amp; ";"   )             )</f>
        <v/>
      </c>
      <c r="GW219" t="str">
        <f>IF(Data!$E219=GW$1, "",             IF(ISERR(SEARCH(GW$1,Data!$A219)),"",          ";" &amp; VLOOKUP(GW$1,Data!$E:$F,2, FALSE) &amp; ";"   )             )</f>
        <v/>
      </c>
      <c r="GX219" t="str">
        <f>IF(Data!$E219=GX$1, "",             IF(ISERR(SEARCH(GX$1,Data!$A219)),"",          ";" &amp; VLOOKUP(GX$1,Data!$E:$F,2, FALSE) &amp; ";"   )             )</f>
        <v/>
      </c>
      <c r="GY219" t="str">
        <f>IF(Data!$E219=GY$1, "",             IF(ISERR(SEARCH(GY$1,Data!$A219)),"",          ";" &amp; VLOOKUP(GY$1,Data!$E:$F,2, FALSE) &amp; ";"   )             )</f>
        <v/>
      </c>
      <c r="GZ219" t="str">
        <f>IF(Data!$E219=GZ$1, "",             IF(ISERR(SEARCH(GZ$1,Data!$A219)),"",          ";" &amp; VLOOKUP(GZ$1,Data!$E:$F,2, FALSE) &amp; ";"   )             )</f>
        <v/>
      </c>
      <c r="HA219" t="str">
        <f>IF(Data!$E219=HA$1, "",             IF(ISERR(SEARCH(HA$1,Data!$A219)),"",          ";" &amp; VLOOKUP(HA$1,Data!$E:$F,2, FALSE) &amp; ";"   )             )</f>
        <v/>
      </c>
      <c r="HB219" t="str">
        <f>IF(Data!$E219=HB$1, "",             IF(ISERR(SEARCH(HB$1,Data!$A219)),"",          ";" &amp; VLOOKUP(HB$1,Data!$E:$F,2, FALSE) &amp; ";"   )             )</f>
        <v/>
      </c>
      <c r="HC219" t="str">
        <f>IF(Data!$E219=HC$1, "",             IF(ISERR(SEARCH(HC$1,Data!$A219)),"",          ";" &amp; VLOOKUP(HC$1,Data!$E:$F,2, FALSE) &amp; ";"   )             )</f>
        <v/>
      </c>
      <c r="HD219" t="str">
        <f>IF(Data!$E219=HD$1, "",             IF(ISERR(SEARCH(HD$1,Data!$A219)),"",          ";" &amp; VLOOKUP(HD$1,Data!$E:$F,2, FALSE) &amp; ";"   )             )</f>
        <v/>
      </c>
      <c r="HE219" t="str">
        <f>IF(Data!$E219=HE$1, "",             IF(ISERR(SEARCH(HE$1,Data!$A219)),"",          ";" &amp; VLOOKUP(HE$1,Data!$E:$F,2, FALSE) &amp; ";"   )             )</f>
        <v/>
      </c>
      <c r="HF219" t="str">
        <f>IF(Data!$E219=HF$1, "",             IF(ISERR(SEARCH(HF$1,Data!$A219)),"",          ";" &amp; VLOOKUP(HF$1,Data!$E:$F,2, FALSE) &amp; ";"   )             )</f>
        <v/>
      </c>
      <c r="HG219" t="str">
        <f>IF(Data!$E219=HG$1, "",             IF(ISERR(SEARCH(HG$1,Data!$A219)),"",          ";" &amp; VLOOKUP(HG$1,Data!$E:$F,2, FALSE) &amp; ";"   )             )</f>
        <v/>
      </c>
      <c r="HH219" t="str">
        <f>IF(Data!$E219=HH$1, "",             IF(ISERR(SEARCH(HH$1,Data!$A219)),"",          ";" &amp; VLOOKUP(HH$1,Data!$E:$F,2, FALSE) &amp; ";"   )             )</f>
        <v/>
      </c>
      <c r="HI219" t="str">
        <f>IF(Data!$E219=HI$1, "",             IF(ISERR(SEARCH(HI$1,Data!$A219)),"",          ";" &amp; VLOOKUP(HI$1,Data!$E:$F,2, FALSE) &amp; ";"   )             )</f>
        <v/>
      </c>
      <c r="HJ219" t="str">
        <f>IF(Data!$E219=HJ$1, "",             IF(ISERR(SEARCH(HJ$1,Data!$A219)),"",          ";" &amp; VLOOKUP(HJ$1,Data!$E:$F,2, FALSE) &amp; ";"   )             )</f>
        <v/>
      </c>
      <c r="HK219" t="str">
        <f>IF(Data!$E219=HK$1, "",             IF(ISERR(SEARCH(HK$1,Data!$A219)),"",          ";" &amp; VLOOKUP(HK$1,Data!$E:$F,2, FALSE) &amp; ";"   )             )</f>
        <v/>
      </c>
      <c r="HL219" t="str">
        <f>IF(Data!$E219=HL$1, "",             IF(ISERR(SEARCH(HL$1,Data!$A219)),"",          ";" &amp; VLOOKUP(HL$1,Data!$E:$F,2, FALSE) &amp; ";"   )             )</f>
        <v/>
      </c>
      <c r="HM219" t="str">
        <f>IF(Data!$E219=HM$1, "",             IF(ISERR(SEARCH(HM$1,Data!$A219)),"",          ";" &amp; VLOOKUP(HM$1,Data!$E:$F,2, FALSE) &amp; ";"   )             )</f>
        <v/>
      </c>
      <c r="HN219" t="str">
        <f>IF(Data!$E219=HN$1, "",             IF(ISERR(SEARCH(HN$1,Data!$A219)),"",          ";" &amp; VLOOKUP(HN$1,Data!$E:$F,2, FALSE) &amp; ";"   )             )</f>
        <v/>
      </c>
      <c r="HO219" t="str">
        <f>IF(Data!$E219=HO$1, "",             IF(ISERR(SEARCH(HO$1,Data!$A219)),"",          ";" &amp; VLOOKUP(HO$1,Data!$E:$F,2, FALSE) &amp; ";"   )             )</f>
        <v/>
      </c>
      <c r="HP219" t="str">
        <f>IF(Data!$E219=HP$1, "",             IF(ISERR(SEARCH(HP$1,Data!$A219)),"",          ";" &amp; VLOOKUP(HP$1,Data!$E:$F,2, FALSE) &amp; ";"   )             )</f>
        <v/>
      </c>
      <c r="HQ219" t="str">
        <f>IF(Data!$E219=HQ$1, "",             IF(ISERR(SEARCH(HQ$1,Data!$A219)),"",          ";" &amp; VLOOKUP(HQ$1,Data!$E:$F,2, FALSE) &amp; ";"   )             )</f>
        <v/>
      </c>
      <c r="HR219" t="str">
        <f>IF(Data!$E219=HR$1, "",             IF(ISERR(SEARCH(HR$1,Data!$A219)),"",          ";" &amp; VLOOKUP(HR$1,Data!$E:$F,2, FALSE) &amp; ";"   )             )</f>
        <v/>
      </c>
      <c r="HS219" t="str">
        <f>IF(Data!$E219=HS$1, "",             IF(ISERR(SEARCH(HS$1,Data!$A219)),"",          ";" &amp; VLOOKUP(HS$1,Data!$E:$F,2, FALSE) &amp; ";"   )             )</f>
        <v/>
      </c>
      <c r="HT219" t="str">
        <f>IF(Data!$E219=HT$1, "",             IF(ISERR(SEARCH(HT$1,Data!$A219)),"",          ";" &amp; VLOOKUP(HT$1,Data!$E:$F,2, FALSE) &amp; ";"   )             )</f>
        <v/>
      </c>
      <c r="HU219" t="str">
        <f>IF(Data!$E219=HU$1, "",             IF(ISERR(SEARCH(HU$1,Data!$A219)),"",          ";" &amp; VLOOKUP(HU$1,Data!$E:$F,2, FALSE) &amp; ";"   )             )</f>
        <v/>
      </c>
      <c r="HV219" t="str">
        <f>IF(Data!$E219=HV$1, "",             IF(ISERR(SEARCH(HV$1,Data!$A219)),"",          ";" &amp; VLOOKUP(HV$1,Data!$E:$F,2, FALSE) &amp; ";"   )             )</f>
        <v/>
      </c>
      <c r="HW219" t="str">
        <f>IF(Data!$E219=HW$1, "",             IF(ISERR(SEARCH(HW$1,Data!$A219)),"",          ";" &amp; VLOOKUP(HW$1,Data!$E:$F,2, FALSE) &amp; ";"   )             )</f>
        <v/>
      </c>
      <c r="HX219" t="str">
        <f>IF(Data!$E219=HX$1, "",             IF(ISERR(SEARCH(HX$1,Data!$A219)),"",          ";" &amp; VLOOKUP(HX$1,Data!$E:$F,2, FALSE) &amp; ";"   )             )</f>
        <v/>
      </c>
      <c r="HY219" t="str">
        <f>IF(Data!$E219=HY$1, "",             IF(ISERR(SEARCH(HY$1,Data!$A219)),"",          ";" &amp; VLOOKUP(HY$1,Data!$E:$F,2, FALSE) &amp; ";"   )             )</f>
        <v/>
      </c>
      <c r="HZ219" t="str">
        <f>IF(Data!$E219=HZ$1, "",             IF(ISERR(SEARCH(HZ$1,Data!$A219)),"",          ";" &amp; VLOOKUP(HZ$1,Data!$E:$F,2, FALSE) &amp; ";"   )             )</f>
        <v/>
      </c>
      <c r="IA219" t="str">
        <f>IF(Data!$E219=IA$1, "",             IF(ISERR(SEARCH(IA$1,Data!$A219)),"",          ";" &amp; VLOOKUP(IA$1,Data!$E:$F,2, FALSE) &amp; ";"   )             )</f>
        <v/>
      </c>
      <c r="IB219" t="str">
        <f>IF(Data!$E219=IB$1, "",             IF(ISERR(SEARCH(IB$1,Data!$A219)),"",          ";" &amp; VLOOKUP(IB$1,Data!$E:$F,2, FALSE) &amp; ";"   )             )</f>
        <v/>
      </c>
      <c r="IC219" t="str">
        <f>IF(Data!$E219=IC$1, "",             IF(ISERR(SEARCH(IC$1,Data!$A219)),"",          ";" &amp; VLOOKUP(IC$1,Data!$E:$F,2, FALSE) &amp; ";"   )             )</f>
        <v/>
      </c>
      <c r="ID219" t="str">
        <f>IF(Data!$E219=ID$1, "",             IF(ISERR(SEARCH(ID$1,Data!$A219)),"",          ";" &amp; VLOOKUP(ID$1,Data!$E:$F,2, FALSE) &amp; ";"   )             )</f>
        <v/>
      </c>
      <c r="IE219" t="str">
        <f>IF(Data!$E219=IE$1, "",             IF(ISERR(SEARCH(IE$1,Data!$A219)),"",          ";" &amp; VLOOKUP(IE$1,Data!$E:$F,2, FALSE) &amp; ";"   )             )</f>
        <v/>
      </c>
    </row>
    <row r="220" spans="1:239" x14ac:dyDescent="0.3">
      <c r="A220" t="str">
        <f>Tableau1[[#This Row],[name]]</f>
        <v>Wicket Warrick</v>
      </c>
      <c r="B220" s="15">
        <f>VLOOKUP(Tableau36[[#This Row],[Character]],Data!E:F,2,FALSE)</f>
        <v>219</v>
      </c>
      <c r="C220" t="str">
        <f>IF( Tableau36[[#This Row],[removed double semi-colon]]="", "", MID(Tableau36[[#This Row],[removed double semi-colon]],2,LEN(Tableau36[[#This Row],[removed double semi-colon]]) - 2) )</f>
        <v/>
      </c>
      <c r="D220" t="str">
        <f>SUBSTITUTE(Tableau36[[#This Row],[Concatenation]],";;",";")</f>
        <v/>
      </c>
      <c r="E220" t="str">
        <f>_xlfn.CONCAT(Tableau4[#This Row])</f>
        <v/>
      </c>
      <c r="I220" t="str">
        <f>IF(Data!$E220=I$1, "",             IF(ISERR(SEARCH(I$1,Data!$A220)),"",          ";" &amp; VLOOKUP(I$1,Data!$E:$F,2, FALSE) &amp; ";"   )             )</f>
        <v/>
      </c>
      <c r="J220" t="str">
        <f>IF(Data!$E220=J$1, "",             IF(ISERR(SEARCH(J$1,Data!$A220)),"",          ";" &amp; VLOOKUP(J$1,Data!$E:$F,2, FALSE) &amp; ";"   )             )</f>
        <v/>
      </c>
      <c r="K220" t="str">
        <f>IF(Data!$E220=K$1, "",             IF(ISERR(SEARCH(K$1,Data!$A220)),"",          ";" &amp; VLOOKUP(K$1,Data!$E:$F,2, FALSE) &amp; ";"   )             )</f>
        <v/>
      </c>
      <c r="L220" t="str">
        <f>IF(Data!$E220=L$1, "",             IF(ISERR(SEARCH(L$1,Data!$A220)),"",          ";" &amp; VLOOKUP(L$1,Data!$E:$F,2, FALSE) &amp; ";"   )             )</f>
        <v/>
      </c>
      <c r="M220" t="str">
        <f>IF(Data!$E220=M$1, "",             IF(ISERR(SEARCH(M$1,Data!$A220)),"",          ";" &amp; VLOOKUP(M$1,Data!$E:$F,2, FALSE) &amp; ";"   )             )</f>
        <v/>
      </c>
      <c r="N220" t="str">
        <f>IF(Data!$E220=N$1, "",             IF(ISERR(SEARCH(N$1,Data!$A220)),"",          ";" &amp; VLOOKUP(N$1,Data!$E:$F,2, FALSE) &amp; ";"   )             )</f>
        <v/>
      </c>
      <c r="O220" t="str">
        <f>IF(Data!$E220=O$1, "",             IF(ISERR(SEARCH(O$1,Data!$A220)),"",          ";" &amp; VLOOKUP(O$1,Data!$E:$F,2, FALSE) &amp; ";"   )             )</f>
        <v/>
      </c>
      <c r="P220" t="str">
        <f>IF(Data!$E220=P$1, "",             IF(ISERR(SEARCH(P$1,Data!$A220)),"",          ";" &amp; VLOOKUP(P$1,Data!$E:$F,2, FALSE) &amp; ";"   )             )</f>
        <v/>
      </c>
      <c r="Q220" t="str">
        <f>IF(Data!$E220=Q$1, "",             IF(ISERR(SEARCH(Q$1,Data!$A220)),"",          ";" &amp; VLOOKUP(Q$1,Data!$E:$F,2, FALSE) &amp; ";"   )             )</f>
        <v/>
      </c>
      <c r="R220" t="str">
        <f>IF(Data!$E220=R$1, "",             IF(ISERR(SEARCH(R$1,Data!$A220)),"",          ";" &amp; VLOOKUP(R$1,Data!$E:$F,2, FALSE) &amp; ";"   )             )</f>
        <v/>
      </c>
      <c r="S220" t="str">
        <f>IF(Data!$E220=S$1, "",             IF(ISERR(SEARCH(S$1,Data!$A220)),"",          ";" &amp; VLOOKUP(S$1,Data!$E:$F,2, FALSE) &amp; ";"   )             )</f>
        <v/>
      </c>
      <c r="T220" t="str">
        <f>IF(Data!$E220=T$1, "",             IF(ISERR(SEARCH(T$1,Data!$A220)),"",          ";" &amp; VLOOKUP(T$1,Data!$E:$F,2, FALSE) &amp; ";"   )             )</f>
        <v/>
      </c>
      <c r="U220" t="str">
        <f>IF(Data!$E220=U$1, "",             IF(ISERR(SEARCH(U$1,Data!$A220)),"",          ";" &amp; VLOOKUP(U$1,Data!$E:$F,2, FALSE) &amp; ";"   )             )</f>
        <v/>
      </c>
      <c r="V220" t="str">
        <f>IF(Data!$E220=V$1, "",             IF(ISERR(SEARCH(V$1,Data!$A220)),"",          ";" &amp; VLOOKUP(V$1,Data!$E:$F,2, FALSE) &amp; ";"   )             )</f>
        <v/>
      </c>
      <c r="W220" t="str">
        <f>IF(Data!$E220=W$1, "",             IF(ISERR(SEARCH(W$1,Data!$A220)),"",          ";" &amp; VLOOKUP(W$1,Data!$E:$F,2, FALSE) &amp; ";"   )             )</f>
        <v/>
      </c>
      <c r="X220" t="str">
        <f>IF(Data!$E220=X$1, "",             IF(ISERR(SEARCH(X$1,Data!$A220)),"",          ";" &amp; VLOOKUP(X$1,Data!$E:$F,2, FALSE) &amp; ";"   )             )</f>
        <v/>
      </c>
      <c r="Y220" t="str">
        <f>IF(Data!$E220=Y$1, "",             IF(ISERR(SEARCH(Y$1,Data!$A220)),"",          ";" &amp; VLOOKUP(Y$1,Data!$E:$F,2, FALSE) &amp; ";"   )             )</f>
        <v/>
      </c>
      <c r="Z220" t="str">
        <f>IF(Data!$E220=Z$1, "",             IF(ISERR(SEARCH(Z$1,Data!$A220)),"",          ";" &amp; VLOOKUP(Z$1,Data!$E:$F,2, FALSE) &amp; ";"   )             )</f>
        <v/>
      </c>
      <c r="AA220" t="str">
        <f>IF(Data!$E220=AA$1, "",             IF(ISERR(SEARCH(AA$1,Data!$A220)),"",          ";" &amp; VLOOKUP(AA$1,Data!$E:$F,2, FALSE) &amp; ";"   )             )</f>
        <v/>
      </c>
      <c r="AB220" t="str">
        <f>IF(Data!$E220=AB$1, "",             IF(ISERR(SEARCH(AB$1,Data!$A220)),"",          ";" &amp; VLOOKUP(AB$1,Data!$E:$F,2, FALSE) &amp; ";"   )             )</f>
        <v/>
      </c>
      <c r="AC220" t="str">
        <f>IF(Data!$E220=AC$1, "",             IF(ISERR(SEARCH(AC$1,Data!$A220)),"",          ";" &amp; VLOOKUP(AC$1,Data!$E:$F,2, FALSE) &amp; ";"   )             )</f>
        <v/>
      </c>
      <c r="AD220" t="str">
        <f>IF(Data!$E220=AD$1, "",             IF(ISERR(SEARCH(AD$1,Data!$A220)),"",          ";" &amp; VLOOKUP(AD$1,Data!$E:$F,2, FALSE) &amp; ";"   )             )</f>
        <v/>
      </c>
      <c r="AE220" t="str">
        <f>IF(Data!$E220=AE$1, "",             IF(ISERR(SEARCH(AE$1,Data!$A220)),"",          ";" &amp; VLOOKUP(AE$1,Data!$E:$F,2, FALSE) &amp; ";"   )             )</f>
        <v/>
      </c>
      <c r="AF220" t="str">
        <f>IF(Data!$E220=AF$1, "",             IF(ISERR(SEARCH(AF$1,Data!$A220)),"",          ";" &amp; VLOOKUP(AF$1,Data!$E:$F,2, FALSE) &amp; ";"   )             )</f>
        <v/>
      </c>
      <c r="AG220" t="str">
        <f>IF(Data!$E220=AG$1, "",             IF(ISERR(SEARCH(AG$1,Data!$A220)),"",          ";" &amp; VLOOKUP(AG$1,Data!$E:$F,2, FALSE) &amp; ";"   )             )</f>
        <v/>
      </c>
      <c r="AH220" t="str">
        <f>IF(Data!$E220=AH$1, "",             IF(ISERR(SEARCH(AH$1,Data!$A220)),"",          ";" &amp; VLOOKUP(AH$1,Data!$E:$F,2, FALSE) &amp; ";"   )             )</f>
        <v/>
      </c>
      <c r="AI220" t="str">
        <f>IF(Data!$E220=AI$1, "",             IF(ISERR(SEARCH(AI$1,Data!$A220)),"",          ";" &amp; VLOOKUP(AI$1,Data!$E:$F,2, FALSE) &amp; ";"   )             )</f>
        <v/>
      </c>
      <c r="AJ220" t="str">
        <f>IF(Data!$E220=AJ$1, "",             IF(ISERR(SEARCH(AJ$1,Data!$A220)),"",          ";" &amp; VLOOKUP(AJ$1,Data!$E:$F,2, FALSE) &amp; ";"   )             )</f>
        <v/>
      </c>
      <c r="AK220" t="str">
        <f>IF(Data!$E220=AK$1, "",             IF(ISERR(SEARCH(AK$1,Data!$A220)),"",          ";" &amp; VLOOKUP(AK$1,Data!$E:$F,2, FALSE) &amp; ";"   )             )</f>
        <v/>
      </c>
      <c r="AL220" t="str">
        <f>IF(Data!$E220=AL$1, "",             IF(ISERR(SEARCH(AL$1,Data!$A220)),"",          ";" &amp; VLOOKUP(AL$1,Data!$E:$F,2, FALSE) &amp; ";"   )             )</f>
        <v/>
      </c>
      <c r="AM220" t="str">
        <f>IF(Data!$E220=AM$1, "",             IF(ISERR(SEARCH(AM$1,Data!$A220)),"",          ";" &amp; VLOOKUP(AM$1,Data!$E:$F,2, FALSE) &amp; ";"   )             )</f>
        <v/>
      </c>
      <c r="AN220" t="str">
        <f>IF(Data!$E220=AN$1, "",             IF(ISERR(SEARCH(AN$1,Data!$A220)),"",          ";" &amp; VLOOKUP(AN$1,Data!$E:$F,2, FALSE) &amp; ";"   )             )</f>
        <v/>
      </c>
      <c r="AO220" t="str">
        <f>IF(Data!$E220=AO$1, "",             IF(ISERR(SEARCH(AO$1,Data!$A220)),"",          ";" &amp; VLOOKUP(AO$1,Data!$E:$F,2, FALSE) &amp; ";"   )             )</f>
        <v/>
      </c>
      <c r="AP220" t="str">
        <f>IF(Data!$E220=AP$1, "",             IF(ISERR(SEARCH(AP$1,Data!$A220)),"",          ";" &amp; VLOOKUP(AP$1,Data!$E:$F,2, FALSE) &amp; ";"   )             )</f>
        <v/>
      </c>
      <c r="AQ220" t="str">
        <f>IF(Data!$E220=AQ$1, "",             IF(ISERR(SEARCH(AQ$1,Data!$A220)),"",          ";" &amp; VLOOKUP(AQ$1,Data!$E:$F,2, FALSE) &amp; ";"   )             )</f>
        <v/>
      </c>
      <c r="AR220" t="str">
        <f>IF(Data!$E220=AR$1, "",             IF(ISERR(SEARCH(AR$1,Data!$A220)),"",          ";" &amp; VLOOKUP(AR$1,Data!$E:$F,2, FALSE) &amp; ";"   )             )</f>
        <v/>
      </c>
      <c r="AS220" t="str">
        <f>IF(Data!$E220=AS$1, "",             IF(ISERR(SEARCH(AS$1,Data!$A220)),"",          ";" &amp; VLOOKUP(AS$1,Data!$E:$F,2, FALSE) &amp; ";"   )             )</f>
        <v/>
      </c>
      <c r="AT220" t="str">
        <f>IF(Data!$E220=AT$1, "",             IF(ISERR(SEARCH(AT$1,Data!$A220)),"",          ";" &amp; VLOOKUP(AT$1,Data!$E:$F,2, FALSE) &amp; ";"   )             )</f>
        <v/>
      </c>
      <c r="AU220" t="str">
        <f>IF(Data!$E220=AU$1, "",             IF(ISERR(SEARCH(AU$1,Data!$A220)),"",          ";" &amp; VLOOKUP(AU$1,Data!$E:$F,2, FALSE) &amp; ";"   )             )</f>
        <v/>
      </c>
      <c r="AV220" t="str">
        <f>IF(Data!$E220=AV$1, "",             IF(ISERR(SEARCH(AV$1,Data!$A220)),"",          ";" &amp; VLOOKUP(AV$1,Data!$E:$F,2, FALSE) &amp; ";"   )             )</f>
        <v/>
      </c>
      <c r="AW220" t="str">
        <f>IF(Data!$E220=AW$1, "",             IF(ISERR(SEARCH(AW$1,Data!$A220)),"",          ";" &amp; VLOOKUP(AW$1,Data!$E:$F,2, FALSE) &amp; ";"   )             )</f>
        <v/>
      </c>
      <c r="AX220" t="str">
        <f>IF(Data!$E220=AX$1, "",             IF(ISERR(SEARCH(AX$1,Data!$A220)),"",          ";" &amp; VLOOKUP(AX$1,Data!$E:$F,2, FALSE) &amp; ";"   )             )</f>
        <v/>
      </c>
      <c r="AY220" t="str">
        <f>IF(Data!$E220=AY$1, "",             IF(ISERR(SEARCH(AY$1,Data!$A220)),"",          ";" &amp; VLOOKUP(AY$1,Data!$E:$F,2, FALSE) &amp; ";"   )             )</f>
        <v/>
      </c>
      <c r="AZ220" t="str">
        <f>IF(Data!$E220=AZ$1, "",             IF(ISERR(SEARCH(AZ$1,Data!$A220)),"",          ";" &amp; VLOOKUP(AZ$1,Data!$E:$F,2, FALSE) &amp; ";"   )             )</f>
        <v/>
      </c>
      <c r="BA220" t="str">
        <f>IF(Data!$E220=BA$1, "",             IF(ISERR(SEARCH(BA$1,Data!$A220)),"",          ";" &amp; VLOOKUP(BA$1,Data!$E:$F,2, FALSE) &amp; ";"   )             )</f>
        <v/>
      </c>
      <c r="BB220" t="str">
        <f>IF(Data!$E220=BB$1, "",             IF(ISERR(SEARCH(BB$1,Data!$A220)),"",          ";" &amp; VLOOKUP(BB$1,Data!$E:$F,2, FALSE) &amp; ";"   )             )</f>
        <v/>
      </c>
      <c r="BC220" t="str">
        <f>IF(Data!$E220=BC$1, "",             IF(ISERR(SEARCH(BC$1,Data!$A220)),"",          ";" &amp; VLOOKUP(BC$1,Data!$E:$F,2, FALSE) &amp; ";"   )             )</f>
        <v/>
      </c>
      <c r="BD220" t="str">
        <f>IF(Data!$E220=BD$1, "",             IF(ISERR(SEARCH(BD$1,Data!$A220)),"",          ";" &amp; VLOOKUP(BD$1,Data!$E:$F,2, FALSE) &amp; ";"   )             )</f>
        <v/>
      </c>
      <c r="BE220" t="str">
        <f>IF(Data!$E220=BE$1, "",             IF(ISERR(SEARCH(BE$1,Data!$A220)),"",          ";" &amp; VLOOKUP(BE$1,Data!$E:$F,2, FALSE) &amp; ";"   )             )</f>
        <v/>
      </c>
      <c r="BF220" t="str">
        <f>IF(Data!$E220=BF$1, "",             IF(ISERR(SEARCH(BF$1,Data!$A220)),"",          ";" &amp; VLOOKUP(BF$1,Data!$E:$F,2, FALSE) &amp; ";"   )             )</f>
        <v/>
      </c>
      <c r="BG220" t="str">
        <f>IF(Data!$E220=BG$1, "",             IF(ISERR(SEARCH(BG$1,Data!$A220)),"",          ";" &amp; VLOOKUP(BG$1,Data!$E:$F,2, FALSE) &amp; ";"   )             )</f>
        <v/>
      </c>
      <c r="BH220" t="str">
        <f>IF(Data!$E220=BH$1, "",             IF(ISERR(SEARCH(BH$1,Data!$A220)),"",          ";" &amp; VLOOKUP(BH$1,Data!$E:$F,2, FALSE) &amp; ";"   )             )</f>
        <v/>
      </c>
      <c r="BI220" t="str">
        <f>IF(Data!$E220=BI$1, "",             IF(ISERR(SEARCH(BI$1,Data!$A220)),"",          ";" &amp; VLOOKUP(BI$1,Data!$E:$F,2, FALSE) &amp; ";"   )             )</f>
        <v/>
      </c>
      <c r="BJ220" t="str">
        <f>IF(Data!$E220=BJ$1, "",             IF(ISERR(SEARCH(BJ$1,Data!$A220)),"",          ";" &amp; VLOOKUP(BJ$1,Data!$E:$F,2, FALSE) &amp; ";"   )             )</f>
        <v/>
      </c>
      <c r="BK220" t="str">
        <f>IF(Data!$E220=BK$1, "",             IF(ISERR(SEARCH(BK$1,Data!$A220)),"",          ";" &amp; VLOOKUP(BK$1,Data!$E:$F,2, FALSE) &amp; ";"   )             )</f>
        <v/>
      </c>
      <c r="BL220" t="str">
        <f>IF(Data!$E220=BL$1, "",             IF(ISERR(SEARCH(BL$1,Data!$A220)),"",          ";" &amp; VLOOKUP(BL$1,Data!$E:$F,2, FALSE) &amp; ";"   )             )</f>
        <v/>
      </c>
      <c r="BM220" t="str">
        <f>IF(Data!$E220=BM$1, "",             IF(ISERR(SEARCH(BM$1,Data!$A220)),"",          ";" &amp; VLOOKUP(BM$1,Data!$E:$F,2, FALSE) &amp; ";"   )             )</f>
        <v/>
      </c>
      <c r="BN220" t="str">
        <f>IF(Data!$E220=BN$1, "",             IF(ISERR(SEARCH(BN$1,Data!$A220)),"",          ";" &amp; VLOOKUP(BN$1,Data!$E:$F,2, FALSE) &amp; ";"   )             )</f>
        <v/>
      </c>
      <c r="BO220" t="str">
        <f>IF(Data!$E220=BO$1, "",             IF(ISERR(SEARCH(BO$1,Data!$A220)),"",          ";" &amp; VLOOKUP(BO$1,Data!$E:$F,2, FALSE) &amp; ";"   )             )</f>
        <v/>
      </c>
      <c r="BP220" t="str">
        <f>IF(Data!$E220=BP$1, "",             IF(ISERR(SEARCH(BP$1,Data!$A220)),"",          ";" &amp; VLOOKUP(BP$1,Data!$E:$F,2, FALSE) &amp; ";"   )             )</f>
        <v/>
      </c>
      <c r="BQ220" t="str">
        <f>IF(Data!$E220=BQ$1, "",             IF(ISERR(SEARCH(BQ$1,Data!$A220)),"",          ";" &amp; VLOOKUP(BQ$1,Data!$E:$F,2, FALSE) &amp; ";"   )             )</f>
        <v/>
      </c>
      <c r="BR220" t="str">
        <f>IF(Data!$E220=BR$1, "",             IF(ISERR(SEARCH(BR$1,Data!$A220)),"",          ";" &amp; VLOOKUP(BR$1,Data!$E:$F,2, FALSE) &amp; ";"   )             )</f>
        <v/>
      </c>
      <c r="BS220" t="str">
        <f>IF(Data!$E220=BS$1, "",             IF(ISERR(SEARCH(BS$1,Data!$A220)),"",          ";" &amp; VLOOKUP(BS$1,Data!$E:$F,2, FALSE) &amp; ";"   )             )</f>
        <v/>
      </c>
      <c r="BT220" t="str">
        <f>IF(Data!$E220=BT$1, "",             IF(ISERR(SEARCH(BT$1,Data!$A220)),"",          ";" &amp; VLOOKUP(BT$1,Data!$E:$F,2, FALSE) &amp; ";"   )             )</f>
        <v/>
      </c>
      <c r="BU220" t="str">
        <f>IF(Data!$E220=BU$1, "",             IF(ISERR(SEARCH(BU$1,Data!$A220)),"",          ";" &amp; VLOOKUP(BU$1,Data!$E:$F,2, FALSE) &amp; ";"   )             )</f>
        <v/>
      </c>
      <c r="BV220" t="str">
        <f>IF(Data!$E220=BV$1, "",             IF(ISERR(SEARCH(BV$1,Data!$A220)),"",          ";" &amp; VLOOKUP(BV$1,Data!$E:$F,2, FALSE) &amp; ";"   )             )</f>
        <v/>
      </c>
      <c r="BW220" t="str">
        <f>IF(Data!$E220=BW$1, "",             IF(ISERR(SEARCH(BW$1,Data!$A220)),"",          ";" &amp; VLOOKUP(BW$1,Data!$E:$F,2, FALSE) &amp; ";"   )             )</f>
        <v/>
      </c>
      <c r="BX220" t="str">
        <f>IF(Data!$E220=BX$1, "",             IF(ISERR(SEARCH(BX$1,Data!$A220)),"",          ";" &amp; VLOOKUP(BX$1,Data!$E:$F,2, FALSE) &amp; ";"   )             )</f>
        <v/>
      </c>
      <c r="BY220" t="str">
        <f>IF(Data!$E220=BY$1, "",             IF(ISERR(SEARCH(BY$1,Data!$A220)),"",          ";" &amp; VLOOKUP(BY$1,Data!$E:$F,2, FALSE) &amp; ";"   )             )</f>
        <v/>
      </c>
      <c r="BZ220" t="str">
        <f>IF(Data!$E220=BZ$1, "",             IF(ISERR(SEARCH(BZ$1,Data!$A220)),"",          ";" &amp; VLOOKUP(BZ$1,Data!$E:$F,2, FALSE) &amp; ";"   )             )</f>
        <v/>
      </c>
      <c r="CA220" t="str">
        <f>IF(Data!$E220=CA$1, "",             IF(ISERR(SEARCH(CA$1,Data!$A220)),"",          ";" &amp; VLOOKUP(CA$1,Data!$E:$F,2, FALSE) &amp; ";"   )             )</f>
        <v/>
      </c>
      <c r="CB220" t="str">
        <f>IF(Data!$E220=CB$1, "",             IF(ISERR(SEARCH(CB$1,Data!$A220)),"",          ";" &amp; VLOOKUP(CB$1,Data!$E:$F,2, FALSE) &amp; ";"   )             )</f>
        <v/>
      </c>
      <c r="CC220" t="str">
        <f>IF(Data!$E220=CC$1, "",             IF(ISERR(SEARCH(CC$1,Data!$A220)),"",          ";" &amp; VLOOKUP(CC$1,Data!$E:$F,2, FALSE) &amp; ";"   )             )</f>
        <v/>
      </c>
      <c r="CD220" t="str">
        <f>IF(Data!$E220=CD$1, "",             IF(ISERR(SEARCH(CD$1,Data!$A220)),"",          ";" &amp; VLOOKUP(CD$1,Data!$E:$F,2, FALSE) &amp; ";"   )             )</f>
        <v/>
      </c>
      <c r="CE220" t="str">
        <f>IF(Data!$E220=CE$1, "",             IF(ISERR(SEARCH(CE$1,Data!$A220)),"",          ";" &amp; VLOOKUP(CE$1,Data!$E:$F,2, FALSE) &amp; ";"   )             )</f>
        <v/>
      </c>
      <c r="CF220" t="str">
        <f>IF(Data!$E220=CF$1, "",             IF(ISERR(SEARCH(CF$1,Data!$A220)),"",          ";" &amp; VLOOKUP(CF$1,Data!$E:$F,2, FALSE) &amp; ";"   )             )</f>
        <v/>
      </c>
      <c r="CG220" t="str">
        <f>IF(Data!$E220=CG$1, "",             IF(ISERR(SEARCH(CG$1,Data!$A220)),"",          ";" &amp; VLOOKUP(CG$1,Data!$E:$F,2, FALSE) &amp; ";"   )             )</f>
        <v/>
      </c>
      <c r="CH220" t="str">
        <f>IF(Data!$E220=CH$1, "",             IF(ISERR(SEARCH(CH$1,Data!$A220)),"",          ";" &amp; VLOOKUP(CH$1,Data!$E:$F,2, FALSE) &amp; ";"   )             )</f>
        <v/>
      </c>
      <c r="CI220" t="str">
        <f>IF(Data!$E220=CI$1, "",             IF(ISERR(SEARCH(CI$1,Data!$A220)),"",          ";" &amp; VLOOKUP(CI$1,Data!$E:$F,2, FALSE) &amp; ";"   )             )</f>
        <v/>
      </c>
      <c r="CJ220" t="str">
        <f>IF(Data!$E220=CJ$1, "",             IF(ISERR(SEARCH(CJ$1,Data!$A220)),"",          ";" &amp; VLOOKUP(CJ$1,Data!$E:$F,2, FALSE) &amp; ";"   )             )</f>
        <v/>
      </c>
      <c r="CK220" t="str">
        <f>IF(Data!$E220=CK$1, "",             IF(ISERR(SEARCH(CK$1,Data!$A220)),"",          ";" &amp; VLOOKUP(CK$1,Data!$E:$F,2, FALSE) &amp; ";"   )             )</f>
        <v/>
      </c>
      <c r="CL220" t="str">
        <f>IF(Data!$E220=CL$1, "",             IF(ISERR(SEARCH(CL$1,Data!$A220)),"",          ";" &amp; VLOOKUP(CL$1,Data!$E:$F,2, FALSE) &amp; ";"   )             )</f>
        <v/>
      </c>
      <c r="CM220" t="str">
        <f>IF(Data!$E220=CM$1, "",             IF(ISERR(SEARCH(CM$1,Data!$A220)),"",          ";" &amp; VLOOKUP(CM$1,Data!$E:$F,2, FALSE) &amp; ";"   )             )</f>
        <v/>
      </c>
      <c r="CN220" t="str">
        <f>IF(Data!$E220=CN$1, "",             IF(ISERR(SEARCH(CN$1,Data!$A220)),"",          ";" &amp; VLOOKUP(CN$1,Data!$E:$F,2, FALSE) &amp; ";"   )             )</f>
        <v/>
      </c>
      <c r="CO220" t="str">
        <f>IF(Data!$E220=CO$1, "",             IF(ISERR(SEARCH(CO$1,Data!$A220)),"",          ";" &amp; VLOOKUP(CO$1,Data!$E:$F,2, FALSE) &amp; ";"   )             )</f>
        <v/>
      </c>
      <c r="CP220" t="str">
        <f>IF(Data!$E220=CP$1, "",             IF(ISERR(SEARCH(CP$1,Data!$A220)),"",          ";" &amp; VLOOKUP(CP$1,Data!$E:$F,2, FALSE) &amp; ";"   )             )</f>
        <v/>
      </c>
      <c r="CQ220" t="str">
        <f>IF(Data!$E220=CQ$1, "",             IF(ISERR(SEARCH(CQ$1,Data!$A220)),"",          ";" &amp; VLOOKUP(CQ$1,Data!$E:$F,2, FALSE) &amp; ";"   )             )</f>
        <v/>
      </c>
      <c r="CR220" t="str">
        <f>IF(Data!$E220=CR$1, "",             IF(ISERR(SEARCH(CR$1,Data!$A220)),"",          ";" &amp; VLOOKUP(CR$1,Data!$E:$F,2, FALSE) &amp; ";"   )             )</f>
        <v/>
      </c>
      <c r="CS220" t="str">
        <f>IF(Data!$E220=CS$1, "",             IF(ISERR(SEARCH(CS$1,Data!$A220)),"",          ";" &amp; VLOOKUP(CS$1,Data!$E:$F,2, FALSE) &amp; ";"   )             )</f>
        <v/>
      </c>
      <c r="CT220" t="str">
        <f>IF(Data!$E220=CT$1, "",             IF(ISERR(SEARCH(CT$1,Data!$A220)),"",          ";" &amp; VLOOKUP(CT$1,Data!$E:$F,2, FALSE) &amp; ";"   )             )</f>
        <v/>
      </c>
      <c r="CU220" t="str">
        <f>IF(Data!$E220=CU$1, "",             IF(ISERR(SEARCH(CU$1,Data!$A220)),"",          ";" &amp; VLOOKUP(CU$1,Data!$E:$F,2, FALSE) &amp; ";"   )             )</f>
        <v/>
      </c>
      <c r="CV220" t="str">
        <f>IF(Data!$E220=CV$1, "",             IF(ISERR(SEARCH(CV$1,Data!$A220)),"",          ";" &amp; VLOOKUP(CV$1,Data!$E:$F,2, FALSE) &amp; ";"   )             )</f>
        <v/>
      </c>
      <c r="CW220" t="str">
        <f>IF(Data!$E220=CW$1, "",             IF(ISERR(SEARCH(CW$1,Data!$A220)),"",          ";" &amp; VLOOKUP(CW$1,Data!$E:$F,2, FALSE) &amp; ";"   )             )</f>
        <v/>
      </c>
      <c r="CX220" t="str">
        <f>IF(Data!$E220=CX$1, "",             IF(ISERR(SEARCH(CX$1,Data!$A220)),"",          ";" &amp; VLOOKUP(CX$1,Data!$E:$F,2, FALSE) &amp; ";"   )             )</f>
        <v/>
      </c>
      <c r="CY220" t="str">
        <f>IF(Data!$E220=CY$1, "",             IF(ISERR(SEARCH(CY$1,Data!$A220)),"",          ";" &amp; VLOOKUP(CY$1,Data!$E:$F,2, FALSE) &amp; ";"   )             )</f>
        <v/>
      </c>
      <c r="CZ220" t="str">
        <f>IF(Data!$E220=CZ$1, "",             IF(ISERR(SEARCH(CZ$1,Data!$A220)),"",          ";" &amp; VLOOKUP(CZ$1,Data!$E:$F,2, FALSE) &amp; ";"   )             )</f>
        <v/>
      </c>
      <c r="DA220" t="str">
        <f>IF(Data!$E220=DA$1, "",             IF(ISERR(SEARCH(DA$1,Data!$A220)),"",          ";" &amp; VLOOKUP(DA$1,Data!$E:$F,2, FALSE) &amp; ";"   )             )</f>
        <v/>
      </c>
      <c r="DB220" t="str">
        <f>IF(Data!$E220=DB$1, "",             IF(ISERR(SEARCH(DB$1,Data!$A220)),"",          ";" &amp; VLOOKUP(DB$1,Data!$E:$F,2, FALSE) &amp; ";"   )             )</f>
        <v/>
      </c>
      <c r="DC220" t="str">
        <f>IF(Data!$E220=DC$1, "",             IF(ISERR(SEARCH(DC$1,Data!$A220)),"",          ";" &amp; VLOOKUP(DC$1,Data!$E:$F,2, FALSE) &amp; ";"   )             )</f>
        <v/>
      </c>
      <c r="DD220" t="str">
        <f>IF(Data!$E220=DD$1, "",             IF(ISERR(SEARCH(DD$1,Data!$A220)),"",          ";" &amp; VLOOKUP(DD$1,Data!$E:$F,2, FALSE) &amp; ";"   )             )</f>
        <v/>
      </c>
      <c r="DE220" t="str">
        <f>IF(Data!$E220=DE$1, "",             IF(ISERR(SEARCH(DE$1,Data!$A220)),"",          ";" &amp; VLOOKUP(DE$1,Data!$E:$F,2, FALSE) &amp; ";"   )             )</f>
        <v/>
      </c>
      <c r="DF220" t="str">
        <f>IF(Data!$E220=DF$1, "",             IF(ISERR(SEARCH(DF$1,Data!$A220)),"",          ";" &amp; VLOOKUP(DF$1,Data!$E:$F,2, FALSE) &amp; ";"   )             )</f>
        <v/>
      </c>
      <c r="DG220" t="str">
        <f>IF(Data!$E220=DG$1, "",             IF(ISERR(SEARCH(DG$1,Data!$A220)),"",          ";" &amp; VLOOKUP(DG$1,Data!$E:$F,2, FALSE) &amp; ";"   )             )</f>
        <v/>
      </c>
      <c r="DH220" t="str">
        <f>IF(Data!$E220=DH$1, "",             IF(ISERR(SEARCH(DH$1,Data!$A220)),"",          ";" &amp; VLOOKUP(DH$1,Data!$E:$F,2, FALSE) &amp; ";"   )             )</f>
        <v/>
      </c>
      <c r="DI220" t="str">
        <f>IF(Data!$E220=DI$1, "",             IF(ISERR(SEARCH(DI$1,Data!$A220)),"",          ";" &amp; VLOOKUP(DI$1,Data!$E:$F,2, FALSE) &amp; ";"   )             )</f>
        <v/>
      </c>
      <c r="DJ220" t="str">
        <f>IF(Data!$E220=DJ$1, "",             IF(ISERR(SEARCH(DJ$1,Data!$A220)),"",          ";" &amp; VLOOKUP(DJ$1,Data!$E:$F,2, FALSE) &amp; ";"   )             )</f>
        <v/>
      </c>
      <c r="DK220" t="str">
        <f>IF(Data!$E220=DK$1, "",             IF(ISERR(SEARCH(DK$1,Data!$A220)),"",          ";" &amp; VLOOKUP(DK$1,Data!$E:$F,2, FALSE) &amp; ";"   )             )</f>
        <v/>
      </c>
      <c r="DL220" t="str">
        <f>IF(Data!$E220=DL$1, "",             IF(ISERR(SEARCH(DL$1,Data!$A220)),"",          ";" &amp; VLOOKUP(DL$1,Data!$E:$F,2, FALSE) &amp; ";"   )             )</f>
        <v/>
      </c>
      <c r="DM220" t="str">
        <f>IF(Data!$E220=DM$1, "",             IF(ISERR(SEARCH(DM$1,Data!$A220)),"",          ";" &amp; VLOOKUP(DM$1,Data!$E:$F,2, FALSE) &amp; ";"   )             )</f>
        <v/>
      </c>
      <c r="DN220" t="str">
        <f>IF(Data!$E220=DN$1, "",             IF(ISERR(SEARCH(DN$1,Data!$A220)),"",          ";" &amp; VLOOKUP(DN$1,Data!$E:$F,2, FALSE) &amp; ";"   )             )</f>
        <v/>
      </c>
      <c r="DO220" t="str">
        <f>IF(Data!$E220=DO$1, "",             IF(ISERR(SEARCH(DO$1,Data!$A220)),"",          ";" &amp; VLOOKUP(DO$1,Data!$E:$F,2, FALSE) &amp; ";"   )             )</f>
        <v/>
      </c>
      <c r="DP220" t="str">
        <f>IF(Data!$E220=DP$1, "",             IF(ISERR(SEARCH(DP$1,Data!$A220)),"",          ";" &amp; VLOOKUP(DP$1,Data!$E:$F,2, FALSE) &amp; ";"   )             )</f>
        <v/>
      </c>
      <c r="DQ220" t="str">
        <f>IF(Data!$E220=DQ$1, "",             IF(ISERR(SEARCH(DQ$1,Data!$A220)),"",          ";" &amp; VLOOKUP(DQ$1,Data!$E:$F,2, FALSE) &amp; ";"   )             )</f>
        <v/>
      </c>
      <c r="DR220" t="str">
        <f>IF(Data!$E220=DR$1, "",             IF(ISERR(SEARCH(DR$1,Data!$A220)),"",          ";" &amp; VLOOKUP(DR$1,Data!$E:$F,2, FALSE) &amp; ";"   )             )</f>
        <v/>
      </c>
      <c r="DS220" t="str">
        <f>IF(Data!$E220=DS$1, "",             IF(ISERR(SEARCH(DS$1,Data!$A220)),"",          ";" &amp; VLOOKUP(DS$1,Data!$E:$F,2, FALSE) &amp; ";"   )             )</f>
        <v/>
      </c>
      <c r="DT220" t="str">
        <f>IF(Data!$E220=DT$1, "",             IF(ISERR(SEARCH(DT$1,Data!$A220)),"",          ";" &amp; VLOOKUP(DT$1,Data!$E:$F,2, FALSE) &amp; ";"   )             )</f>
        <v/>
      </c>
      <c r="DU220" t="str">
        <f>IF(Data!$E220=DU$1, "",             IF(ISERR(SEARCH(DU$1,Data!$A220)),"",          ";" &amp; VLOOKUP(DU$1,Data!$E:$F,2, FALSE) &amp; ";"   )             )</f>
        <v/>
      </c>
      <c r="DV220" t="str">
        <f>IF(Data!$E220=DV$1, "",             IF(ISERR(SEARCH(DV$1,Data!$A220)),"",          ";" &amp; VLOOKUP(DV$1,Data!$E:$F,2, FALSE) &amp; ";"   )             )</f>
        <v/>
      </c>
      <c r="DW220" t="str">
        <f>IF(Data!$E220=DW$1, "",             IF(ISERR(SEARCH(DW$1,Data!$A220)),"",          ";" &amp; VLOOKUP(DW$1,Data!$E:$F,2, FALSE) &amp; ";"   )             )</f>
        <v/>
      </c>
      <c r="DX220" t="str">
        <f>IF(Data!$E220=DX$1, "",             IF(ISERR(SEARCH(DX$1,Data!$A220)),"",          ";" &amp; VLOOKUP(DX$1,Data!$E:$F,2, FALSE) &amp; ";"   )             )</f>
        <v/>
      </c>
      <c r="DY220" t="str">
        <f>IF(Data!$E220=DY$1, "",             IF(ISERR(SEARCH(DY$1,Data!$A220)),"",          ";" &amp; VLOOKUP(DY$1,Data!$E:$F,2, FALSE) &amp; ";"   )             )</f>
        <v/>
      </c>
      <c r="DZ220" t="str">
        <f>IF(Data!$E220=DZ$1, "",             IF(ISERR(SEARCH(DZ$1,Data!$A220)),"",          ";" &amp; VLOOKUP(DZ$1,Data!$E:$F,2, FALSE) &amp; ";"   )             )</f>
        <v/>
      </c>
      <c r="EA220" t="str">
        <f>IF(Data!$E220=EA$1, "",             IF(ISERR(SEARCH(EA$1,Data!$A220)),"",          ";" &amp; VLOOKUP(EA$1,Data!$E:$F,2, FALSE) &amp; ";"   )             )</f>
        <v/>
      </c>
      <c r="EB220" t="str">
        <f>IF(Data!$E220=EB$1, "",             IF(ISERR(SEARCH(EB$1,Data!$A220)),"",          ";" &amp; VLOOKUP(EB$1,Data!$E:$F,2, FALSE) &amp; ";"   )             )</f>
        <v/>
      </c>
      <c r="EC220" t="str">
        <f>IF(Data!$E220=EC$1, "",             IF(ISERR(SEARCH(EC$1,Data!$A220)),"",          ";" &amp; VLOOKUP(EC$1,Data!$E:$F,2, FALSE) &amp; ";"   )             )</f>
        <v/>
      </c>
      <c r="ED220" t="str">
        <f>IF(Data!$E220=ED$1, "",             IF(ISERR(SEARCH(ED$1,Data!$A220)),"",          ";" &amp; VLOOKUP(ED$1,Data!$E:$F,2, FALSE) &amp; ";"   )             )</f>
        <v/>
      </c>
      <c r="EE220" t="str">
        <f>IF(Data!$E220=EE$1, "",             IF(ISERR(SEARCH(EE$1,Data!$A220)),"",          ";" &amp; VLOOKUP(EE$1,Data!$E:$F,2, FALSE) &amp; ";"   )             )</f>
        <v/>
      </c>
      <c r="EF220" t="str">
        <f>IF(Data!$E220=EF$1, "",             IF(ISERR(SEARCH(EF$1,Data!$A220)),"",          ";" &amp; VLOOKUP(EF$1,Data!$E:$F,2, FALSE) &amp; ";"   )             )</f>
        <v/>
      </c>
      <c r="EG220" t="str">
        <f>IF(Data!$E220=EG$1, "",             IF(ISERR(SEARCH(EG$1,Data!$A220)),"",          ";" &amp; VLOOKUP(EG$1,Data!$E:$F,2, FALSE) &amp; ";"   )             )</f>
        <v/>
      </c>
      <c r="EH220" t="str">
        <f>IF(Data!$E220=EH$1, "",             IF(ISERR(SEARCH(EH$1,Data!$A220)),"",          ";" &amp; VLOOKUP(EH$1,Data!$E:$F,2, FALSE) &amp; ";"   )             )</f>
        <v/>
      </c>
      <c r="EI220" t="str">
        <f>IF(Data!$E220=EI$1, "",             IF(ISERR(SEARCH(EI$1,Data!$A220)),"",          ";" &amp; VLOOKUP(EI$1,Data!$E:$F,2, FALSE) &amp; ";"   )             )</f>
        <v/>
      </c>
      <c r="EJ220" t="str">
        <f>IF(Data!$E220=EJ$1, "",             IF(ISERR(SEARCH(EJ$1,Data!$A220)),"",          ";" &amp; VLOOKUP(EJ$1,Data!$E:$F,2, FALSE) &amp; ";"   )             )</f>
        <v/>
      </c>
      <c r="EK220" t="str">
        <f>IF(Data!$E220=EK$1, "",             IF(ISERR(SEARCH(EK$1,Data!$A220)),"",          ";" &amp; VLOOKUP(EK$1,Data!$E:$F,2, FALSE) &amp; ";"   )             )</f>
        <v/>
      </c>
      <c r="EL220" t="str">
        <f>IF(Data!$E220=EL$1, "",             IF(ISERR(SEARCH(EL$1,Data!$A220)),"",          ";" &amp; VLOOKUP(EL$1,Data!$E:$F,2, FALSE) &amp; ";"   )             )</f>
        <v/>
      </c>
      <c r="EM220" t="str">
        <f>IF(Data!$E220=EM$1, "",             IF(ISERR(SEARCH(EM$1,Data!$A220)),"",          ";" &amp; VLOOKUP(EM$1,Data!$E:$F,2, FALSE) &amp; ";"   )             )</f>
        <v/>
      </c>
      <c r="EN220" t="str">
        <f>IF(Data!$E220=EN$1, "",             IF(ISERR(SEARCH(EN$1,Data!$A220)),"",          ";" &amp; VLOOKUP(EN$1,Data!$E:$F,2, FALSE) &amp; ";"   )             )</f>
        <v/>
      </c>
      <c r="EO220" t="str">
        <f>IF(Data!$E220=EO$1, "",             IF(ISERR(SEARCH(EO$1,Data!$A220)),"",          ";" &amp; VLOOKUP(EO$1,Data!$E:$F,2, FALSE) &amp; ";"   )             )</f>
        <v/>
      </c>
      <c r="EP220" t="str">
        <f>IF(Data!$E220=EP$1, "",             IF(ISERR(SEARCH(EP$1,Data!$A220)),"",          ";" &amp; VLOOKUP(EP$1,Data!$E:$F,2, FALSE) &amp; ";"   )             )</f>
        <v/>
      </c>
      <c r="EQ220" t="str">
        <f>IF(Data!$E220=EQ$1, "",             IF(ISERR(SEARCH(EQ$1,Data!$A220)),"",          ";" &amp; VLOOKUP(EQ$1,Data!$E:$F,2, FALSE) &amp; ";"   )             )</f>
        <v/>
      </c>
      <c r="ER220" t="str">
        <f>IF(Data!$E220=ER$1, "",             IF(ISERR(SEARCH(ER$1,Data!$A220)),"",          ";" &amp; VLOOKUP(ER$1,Data!$E:$F,2, FALSE) &amp; ";"   )             )</f>
        <v/>
      </c>
      <c r="ES220" t="str">
        <f>IF(Data!$E220=ES$1, "",             IF(ISERR(SEARCH(ES$1,Data!$A220)),"",          ";" &amp; VLOOKUP(ES$1,Data!$E:$F,2, FALSE) &amp; ";"   )             )</f>
        <v/>
      </c>
      <c r="ET220" t="str">
        <f>IF(Data!$E220=ET$1, "",             IF(ISERR(SEARCH(ET$1,Data!$A220)),"",          ";" &amp; VLOOKUP(ET$1,Data!$E:$F,2, FALSE) &amp; ";"   )             )</f>
        <v/>
      </c>
      <c r="EU220" t="str">
        <f>IF(Data!$E220=EU$1, "",             IF(ISERR(SEARCH(EU$1,Data!$A220)),"",          ";" &amp; VLOOKUP(EU$1,Data!$E:$F,2, FALSE) &amp; ";"   )             )</f>
        <v/>
      </c>
      <c r="EV220" t="str">
        <f>IF(Data!$E220=EV$1, "",             IF(ISERR(SEARCH(EV$1,Data!$A220)),"",          ";" &amp; VLOOKUP(EV$1,Data!$E:$F,2, FALSE) &amp; ";"   )             )</f>
        <v/>
      </c>
      <c r="EW220" t="str">
        <f>IF(Data!$E220=EW$1, "",             IF(ISERR(SEARCH(EW$1,Data!$A220)),"",          ";" &amp; VLOOKUP(EW$1,Data!$E:$F,2, FALSE) &amp; ";"   )             )</f>
        <v/>
      </c>
      <c r="EX220" t="str">
        <f>IF(Data!$E220=EX$1, "",             IF(ISERR(SEARCH(EX$1,Data!$A220)),"",          ";" &amp; VLOOKUP(EX$1,Data!$E:$F,2, FALSE) &amp; ";"   )             )</f>
        <v/>
      </c>
      <c r="EY220" t="str">
        <f>IF(Data!$E220=EY$1, "",             IF(ISERR(SEARCH(EY$1,Data!$A220)),"",          ";" &amp; VLOOKUP(EY$1,Data!$E:$F,2, FALSE) &amp; ";"   )             )</f>
        <v/>
      </c>
      <c r="EZ220" t="str">
        <f>IF(Data!$E220=EZ$1, "",             IF(ISERR(SEARCH(EZ$1,Data!$A220)),"",          ";" &amp; VLOOKUP(EZ$1,Data!$E:$F,2, FALSE) &amp; ";"   )             )</f>
        <v/>
      </c>
      <c r="FA220" t="str">
        <f>IF(Data!$E220=FA$1, "",             IF(ISERR(SEARCH(FA$1,Data!$A220)),"",          ";" &amp; VLOOKUP(FA$1,Data!$E:$F,2, FALSE) &amp; ";"   )             )</f>
        <v/>
      </c>
      <c r="FB220" t="str">
        <f>IF(Data!$E220=FB$1, "",             IF(ISERR(SEARCH(FB$1,Data!$A220)),"",          ";" &amp; VLOOKUP(FB$1,Data!$E:$F,2, FALSE) &amp; ";"   )             )</f>
        <v/>
      </c>
      <c r="FC220" t="str">
        <f>IF(Data!$E220=FC$1, "",             IF(ISERR(SEARCH(FC$1,Data!$A220)),"",          ";" &amp; VLOOKUP(FC$1,Data!$E:$F,2, FALSE) &amp; ";"   )             )</f>
        <v/>
      </c>
      <c r="FD220" t="str">
        <f>IF(Data!$E220=FD$1, "",             IF(ISERR(SEARCH(FD$1,Data!$A220)),"",          ";" &amp; VLOOKUP(FD$1,Data!$E:$F,2, FALSE) &amp; ";"   )             )</f>
        <v/>
      </c>
      <c r="FE220" t="str">
        <f>IF(Data!$E220=FE$1, "",             IF(ISERR(SEARCH(FE$1,Data!$A220)),"",          ";" &amp; VLOOKUP(FE$1,Data!$E:$F,2, FALSE) &amp; ";"   )             )</f>
        <v/>
      </c>
      <c r="FF220" t="str">
        <f>IF(Data!$E220=FF$1, "",             IF(ISERR(SEARCH(FF$1,Data!$A220)),"",          ";" &amp; VLOOKUP(FF$1,Data!$E:$F,2, FALSE) &amp; ";"   )             )</f>
        <v/>
      </c>
      <c r="FG220" t="str">
        <f>IF(Data!$E220=FG$1, "",             IF(ISERR(SEARCH(FG$1,Data!$A220)),"",          ";" &amp; VLOOKUP(FG$1,Data!$E:$F,2, FALSE) &amp; ";"   )             )</f>
        <v/>
      </c>
      <c r="FH220" t="str">
        <f>IF(Data!$E220=FH$1, "",             IF(ISERR(SEARCH(FH$1,Data!$A220)),"",          ";" &amp; VLOOKUP(FH$1,Data!$E:$F,2, FALSE) &amp; ";"   )             )</f>
        <v/>
      </c>
      <c r="FI220" t="str">
        <f>IF(Data!$E220=FI$1, "",             IF(ISERR(SEARCH(FI$1,Data!$A220)),"",          ";" &amp; VLOOKUP(FI$1,Data!$E:$F,2, FALSE) &amp; ";"   )             )</f>
        <v/>
      </c>
      <c r="FJ220" t="str">
        <f>IF(Data!$E220=FJ$1, "",             IF(ISERR(SEARCH(FJ$1,Data!$A220)),"",          ";" &amp; VLOOKUP(FJ$1,Data!$E:$F,2, FALSE) &amp; ";"   )             )</f>
        <v/>
      </c>
      <c r="FK220" t="str">
        <f>IF(Data!$E220=FK$1, "",             IF(ISERR(SEARCH(FK$1,Data!$A220)),"",          ";" &amp; VLOOKUP(FK$1,Data!$E:$F,2, FALSE) &amp; ";"   )             )</f>
        <v/>
      </c>
      <c r="FL220" t="str">
        <f>IF(Data!$E220=FL$1, "",             IF(ISERR(SEARCH(FL$1,Data!$A220)),"",          ";" &amp; VLOOKUP(FL$1,Data!$E:$F,2, FALSE) &amp; ";"   )             )</f>
        <v/>
      </c>
      <c r="FM220" t="str">
        <f>IF(Data!$E220=FM$1, "",             IF(ISERR(SEARCH(FM$1,Data!$A220)),"",          ";" &amp; VLOOKUP(FM$1,Data!$E:$F,2, FALSE) &amp; ";"   )             )</f>
        <v/>
      </c>
      <c r="FN220" t="str">
        <f>IF(Data!$E220=FN$1, "",             IF(ISERR(SEARCH(FN$1,Data!$A220)),"",          ";" &amp; VLOOKUP(FN$1,Data!$E:$F,2, FALSE) &amp; ";"   )             )</f>
        <v/>
      </c>
      <c r="FO220" t="str">
        <f>IF(Data!$E220=FO$1, "",             IF(ISERR(SEARCH(FO$1,Data!$A220)),"",          ";" &amp; VLOOKUP(FO$1,Data!$E:$F,2, FALSE) &amp; ";"   )             )</f>
        <v/>
      </c>
      <c r="FP220" t="str">
        <f>IF(Data!$E220=FP$1, "",             IF(ISERR(SEARCH(FP$1,Data!$A220)),"",          ";" &amp; VLOOKUP(FP$1,Data!$E:$F,2, FALSE) &amp; ";"   )             )</f>
        <v/>
      </c>
      <c r="FQ220" t="str">
        <f>IF(Data!$E220=FQ$1, "",             IF(ISERR(SEARCH(FQ$1,Data!$A220)),"",          ";" &amp; VLOOKUP(FQ$1,Data!$E:$F,2, FALSE) &amp; ";"   )             )</f>
        <v/>
      </c>
      <c r="FR220" t="str">
        <f>IF(Data!$E220=FR$1, "",             IF(ISERR(SEARCH(FR$1,Data!$A220)),"",          ";" &amp; VLOOKUP(FR$1,Data!$E:$F,2, FALSE) &amp; ";"   )             )</f>
        <v/>
      </c>
      <c r="FS220" t="str">
        <f>IF(Data!$E220=FS$1, "",             IF(ISERR(SEARCH(FS$1,Data!$A220)),"",          ";" &amp; VLOOKUP(FS$1,Data!$E:$F,2, FALSE) &amp; ";"   )             )</f>
        <v/>
      </c>
      <c r="FT220" t="str">
        <f>IF(Data!$E220=FT$1, "",             IF(ISERR(SEARCH(FT$1,Data!$A220)),"",          ";" &amp; VLOOKUP(FT$1,Data!$E:$F,2, FALSE) &amp; ";"   )             )</f>
        <v/>
      </c>
      <c r="FU220" t="str">
        <f>IF(Data!$E220=FU$1, "",             IF(ISERR(SEARCH(FU$1,Data!$A220)),"",          ";" &amp; VLOOKUP(FU$1,Data!$E:$F,2, FALSE) &amp; ";"   )             )</f>
        <v/>
      </c>
      <c r="FV220" t="str">
        <f>IF(Data!$E220=FV$1, "",             IF(ISERR(SEARCH(FV$1,Data!$A220)),"",          ";" &amp; VLOOKUP(FV$1,Data!$E:$F,2, FALSE) &amp; ";"   )             )</f>
        <v/>
      </c>
      <c r="FW220" t="str">
        <f>IF(Data!$E220=FW$1, "",             IF(ISERR(SEARCH(FW$1,Data!$A220)),"",          ";" &amp; VLOOKUP(FW$1,Data!$E:$F,2, FALSE) &amp; ";"   )             )</f>
        <v/>
      </c>
      <c r="FX220" t="str">
        <f>IF(Data!$E220=FX$1, "",             IF(ISERR(SEARCH(FX$1,Data!$A220)),"",          ";" &amp; VLOOKUP(FX$1,Data!$E:$F,2, FALSE) &amp; ";"   )             )</f>
        <v/>
      </c>
      <c r="FY220" t="str">
        <f>IF(Data!$E220=FY$1, "",             IF(ISERR(SEARCH(FY$1,Data!$A220)),"",          ";" &amp; VLOOKUP(FY$1,Data!$E:$F,2, FALSE) &amp; ";"   )             )</f>
        <v/>
      </c>
      <c r="FZ220" t="str">
        <f>IF(Data!$E220=FZ$1, "",             IF(ISERR(SEARCH(FZ$1,Data!$A220)),"",          ";" &amp; VLOOKUP(FZ$1,Data!$E:$F,2, FALSE) &amp; ";"   )             )</f>
        <v/>
      </c>
      <c r="GA220" t="str">
        <f>IF(Data!$E220=GA$1, "",             IF(ISERR(SEARCH(GA$1,Data!$A220)),"",          ";" &amp; VLOOKUP(GA$1,Data!$E:$F,2, FALSE) &amp; ";"   )             )</f>
        <v/>
      </c>
      <c r="GB220" t="str">
        <f>IF(Data!$E220=GB$1, "",             IF(ISERR(SEARCH(GB$1,Data!$A220)),"",          ";" &amp; VLOOKUP(GB$1,Data!$E:$F,2, FALSE) &amp; ";"   )             )</f>
        <v/>
      </c>
      <c r="GC220" t="str">
        <f>IF(Data!$E220=GC$1, "",             IF(ISERR(SEARCH(GC$1,Data!$A220)),"",          ";" &amp; VLOOKUP(GC$1,Data!$E:$F,2, FALSE) &amp; ";"   )             )</f>
        <v/>
      </c>
      <c r="GD220" t="str">
        <f>IF(Data!$E220=GD$1, "",             IF(ISERR(SEARCH(GD$1,Data!$A220)),"",          ";" &amp; VLOOKUP(GD$1,Data!$E:$F,2, FALSE) &amp; ";"   )             )</f>
        <v/>
      </c>
      <c r="GE220" t="str">
        <f>IF(Data!$E220=GE$1, "",             IF(ISERR(SEARCH(GE$1,Data!$A220)),"",          ";" &amp; VLOOKUP(GE$1,Data!$E:$F,2, FALSE) &amp; ";"   )             )</f>
        <v/>
      </c>
      <c r="GF220" t="str">
        <f>IF(Data!$E220=GF$1, "",             IF(ISERR(SEARCH(GF$1,Data!$A220)),"",          ";" &amp; VLOOKUP(GF$1,Data!$E:$F,2, FALSE) &amp; ";"   )             )</f>
        <v/>
      </c>
      <c r="GG220" t="str">
        <f>IF(Data!$E220=GG$1, "",             IF(ISERR(SEARCH(GG$1,Data!$A220)),"",          ";" &amp; VLOOKUP(GG$1,Data!$E:$F,2, FALSE) &amp; ";"   )             )</f>
        <v/>
      </c>
      <c r="GH220" t="str">
        <f>IF(Data!$E220=GH$1, "",             IF(ISERR(SEARCH(GH$1,Data!$A220)),"",          ";" &amp; VLOOKUP(GH$1,Data!$E:$F,2, FALSE) &amp; ";"   )             )</f>
        <v/>
      </c>
      <c r="GI220" t="str">
        <f>IF(Data!$E220=GI$1, "",             IF(ISERR(SEARCH(GI$1,Data!$A220)),"",          ";" &amp; VLOOKUP(GI$1,Data!$E:$F,2, FALSE) &amp; ";"   )             )</f>
        <v/>
      </c>
      <c r="GJ220" t="str">
        <f>IF(Data!$E220=GJ$1, "",             IF(ISERR(SEARCH(GJ$1,Data!$A220)),"",          ";" &amp; VLOOKUP(GJ$1,Data!$E:$F,2, FALSE) &amp; ";"   )             )</f>
        <v/>
      </c>
      <c r="GK220" t="str">
        <f>IF(Data!$E220=GK$1, "",             IF(ISERR(SEARCH(GK$1,Data!$A220)),"",          ";" &amp; VLOOKUP(GK$1,Data!$E:$F,2, FALSE) &amp; ";"   )             )</f>
        <v/>
      </c>
      <c r="GL220" t="str">
        <f>IF(Data!$E220=GL$1, "",             IF(ISERR(SEARCH(GL$1,Data!$A220)),"",          ";" &amp; VLOOKUP(GL$1,Data!$E:$F,2, FALSE) &amp; ";"   )             )</f>
        <v/>
      </c>
      <c r="GM220" t="str">
        <f>IF(Data!$E220=GM$1, "",             IF(ISERR(SEARCH(GM$1,Data!$A220)),"",          ";" &amp; VLOOKUP(GM$1,Data!$E:$F,2, FALSE) &amp; ";"   )             )</f>
        <v/>
      </c>
      <c r="GN220" t="str">
        <f>IF(Data!$E220=GN$1, "",             IF(ISERR(SEARCH(GN$1,Data!$A220)),"",          ";" &amp; VLOOKUP(GN$1,Data!$E:$F,2, FALSE) &amp; ";"   )             )</f>
        <v/>
      </c>
      <c r="GO220" t="str">
        <f>IF(Data!$E220=GO$1, "",             IF(ISERR(SEARCH(GO$1,Data!$A220)),"",          ";" &amp; VLOOKUP(GO$1,Data!$E:$F,2, FALSE) &amp; ";"   )             )</f>
        <v/>
      </c>
      <c r="GP220" t="str">
        <f>IF(Data!$E220=GP$1, "",             IF(ISERR(SEARCH(GP$1,Data!$A220)),"",          ";" &amp; VLOOKUP(GP$1,Data!$E:$F,2, FALSE) &amp; ";"   )             )</f>
        <v/>
      </c>
      <c r="GQ220" t="str">
        <f>IF(Data!$E220=GQ$1, "",             IF(ISERR(SEARCH(GQ$1,Data!$A220)),"",          ";" &amp; VLOOKUP(GQ$1,Data!$E:$F,2, FALSE) &amp; ";"   )             )</f>
        <v/>
      </c>
      <c r="GR220" t="str">
        <f>IF(Data!$E220=GR$1, "",             IF(ISERR(SEARCH(GR$1,Data!$A220)),"",          ";" &amp; VLOOKUP(GR$1,Data!$E:$F,2, FALSE) &amp; ";"   )             )</f>
        <v/>
      </c>
      <c r="GS220" t="str">
        <f>IF(Data!$E220=GS$1, "",             IF(ISERR(SEARCH(GS$1,Data!$A220)),"",          ";" &amp; VLOOKUP(GS$1,Data!$E:$F,2, FALSE) &amp; ";"   )             )</f>
        <v/>
      </c>
      <c r="GT220" t="str">
        <f>IF(Data!$E220=GT$1, "",             IF(ISERR(SEARCH(GT$1,Data!$A220)),"",          ";" &amp; VLOOKUP(GT$1,Data!$E:$F,2, FALSE) &amp; ";"   )             )</f>
        <v/>
      </c>
      <c r="GU220" t="str">
        <f>IF(Data!$E220=GU$1, "",             IF(ISERR(SEARCH(GU$1,Data!$A220)),"",          ";" &amp; VLOOKUP(GU$1,Data!$E:$F,2, FALSE) &amp; ";"   )             )</f>
        <v/>
      </c>
      <c r="GV220" t="str">
        <f>IF(Data!$E220=GV$1, "",             IF(ISERR(SEARCH(GV$1,Data!$A220)),"",          ";" &amp; VLOOKUP(GV$1,Data!$E:$F,2, FALSE) &amp; ";"   )             )</f>
        <v/>
      </c>
      <c r="GW220" t="str">
        <f>IF(Data!$E220=GW$1, "",             IF(ISERR(SEARCH(GW$1,Data!$A220)),"",          ";" &amp; VLOOKUP(GW$1,Data!$E:$F,2, FALSE) &amp; ";"   )             )</f>
        <v/>
      </c>
      <c r="GX220" t="str">
        <f>IF(Data!$E220=GX$1, "",             IF(ISERR(SEARCH(GX$1,Data!$A220)),"",          ";" &amp; VLOOKUP(GX$1,Data!$E:$F,2, FALSE) &amp; ";"   )             )</f>
        <v/>
      </c>
      <c r="GY220" t="str">
        <f>IF(Data!$E220=GY$1, "",             IF(ISERR(SEARCH(GY$1,Data!$A220)),"",          ";" &amp; VLOOKUP(GY$1,Data!$E:$F,2, FALSE) &amp; ";"   )             )</f>
        <v/>
      </c>
      <c r="GZ220" t="str">
        <f>IF(Data!$E220=GZ$1, "",             IF(ISERR(SEARCH(GZ$1,Data!$A220)),"",          ";" &amp; VLOOKUP(GZ$1,Data!$E:$F,2, FALSE) &amp; ";"   )             )</f>
        <v/>
      </c>
      <c r="HA220" t="str">
        <f>IF(Data!$E220=HA$1, "",             IF(ISERR(SEARCH(HA$1,Data!$A220)),"",          ";" &amp; VLOOKUP(HA$1,Data!$E:$F,2, FALSE) &amp; ";"   )             )</f>
        <v/>
      </c>
      <c r="HB220" t="str">
        <f>IF(Data!$E220=HB$1, "",             IF(ISERR(SEARCH(HB$1,Data!$A220)),"",          ";" &amp; VLOOKUP(HB$1,Data!$E:$F,2, FALSE) &amp; ";"   )             )</f>
        <v/>
      </c>
      <c r="HC220" t="str">
        <f>IF(Data!$E220=HC$1, "",             IF(ISERR(SEARCH(HC$1,Data!$A220)),"",          ";" &amp; VLOOKUP(HC$1,Data!$E:$F,2, FALSE) &amp; ";"   )             )</f>
        <v/>
      </c>
      <c r="HD220" t="str">
        <f>IF(Data!$E220=HD$1, "",             IF(ISERR(SEARCH(HD$1,Data!$A220)),"",          ";" &amp; VLOOKUP(HD$1,Data!$E:$F,2, FALSE) &amp; ";"   )             )</f>
        <v/>
      </c>
      <c r="HE220" t="str">
        <f>IF(Data!$E220=HE$1, "",             IF(ISERR(SEARCH(HE$1,Data!$A220)),"",          ";" &amp; VLOOKUP(HE$1,Data!$E:$F,2, FALSE) &amp; ";"   )             )</f>
        <v/>
      </c>
      <c r="HF220" t="str">
        <f>IF(Data!$E220=HF$1, "",             IF(ISERR(SEARCH(HF$1,Data!$A220)),"",          ";" &amp; VLOOKUP(HF$1,Data!$E:$F,2, FALSE) &amp; ";"   )             )</f>
        <v/>
      </c>
      <c r="HG220" t="str">
        <f>IF(Data!$E220=HG$1, "",             IF(ISERR(SEARCH(HG$1,Data!$A220)),"",          ";" &amp; VLOOKUP(HG$1,Data!$E:$F,2, FALSE) &amp; ";"   )             )</f>
        <v/>
      </c>
      <c r="HH220" t="str">
        <f>IF(Data!$E220=HH$1, "",             IF(ISERR(SEARCH(HH$1,Data!$A220)),"",          ";" &amp; VLOOKUP(HH$1,Data!$E:$F,2, FALSE) &amp; ";"   )             )</f>
        <v/>
      </c>
      <c r="HI220" t="str">
        <f>IF(Data!$E220=HI$1, "",             IF(ISERR(SEARCH(HI$1,Data!$A220)),"",          ";" &amp; VLOOKUP(HI$1,Data!$E:$F,2, FALSE) &amp; ";"   )             )</f>
        <v/>
      </c>
      <c r="HJ220" t="str">
        <f>IF(Data!$E220=HJ$1, "",             IF(ISERR(SEARCH(HJ$1,Data!$A220)),"",          ";" &amp; VLOOKUP(HJ$1,Data!$E:$F,2, FALSE) &amp; ";"   )             )</f>
        <v/>
      </c>
      <c r="HK220" t="str">
        <f>IF(Data!$E220=HK$1, "",             IF(ISERR(SEARCH(HK$1,Data!$A220)),"",          ";" &amp; VLOOKUP(HK$1,Data!$E:$F,2, FALSE) &amp; ";"   )             )</f>
        <v/>
      </c>
      <c r="HL220" t="str">
        <f>IF(Data!$E220=HL$1, "",             IF(ISERR(SEARCH(HL$1,Data!$A220)),"",          ";" &amp; VLOOKUP(HL$1,Data!$E:$F,2, FALSE) &amp; ";"   )             )</f>
        <v/>
      </c>
      <c r="HM220" t="str">
        <f>IF(Data!$E220=HM$1, "",             IF(ISERR(SEARCH(HM$1,Data!$A220)),"",          ";" &amp; VLOOKUP(HM$1,Data!$E:$F,2, FALSE) &amp; ";"   )             )</f>
        <v/>
      </c>
      <c r="HN220" t="str">
        <f>IF(Data!$E220=HN$1, "",             IF(ISERR(SEARCH(HN$1,Data!$A220)),"",          ";" &amp; VLOOKUP(HN$1,Data!$E:$F,2, FALSE) &amp; ";"   )             )</f>
        <v/>
      </c>
      <c r="HO220" t="str">
        <f>IF(Data!$E220=HO$1, "",             IF(ISERR(SEARCH(HO$1,Data!$A220)),"",          ";" &amp; VLOOKUP(HO$1,Data!$E:$F,2, FALSE) &amp; ";"   )             )</f>
        <v/>
      </c>
      <c r="HP220" t="str">
        <f>IF(Data!$E220=HP$1, "",             IF(ISERR(SEARCH(HP$1,Data!$A220)),"",          ";" &amp; VLOOKUP(HP$1,Data!$E:$F,2, FALSE) &amp; ";"   )             )</f>
        <v/>
      </c>
      <c r="HQ220" t="str">
        <f>IF(Data!$E220=HQ$1, "",             IF(ISERR(SEARCH(HQ$1,Data!$A220)),"",          ";" &amp; VLOOKUP(HQ$1,Data!$E:$F,2, FALSE) &amp; ";"   )             )</f>
        <v/>
      </c>
      <c r="HR220" t="str">
        <f>IF(Data!$E220=HR$1, "",             IF(ISERR(SEARCH(HR$1,Data!$A220)),"",          ";" &amp; VLOOKUP(HR$1,Data!$E:$F,2, FALSE) &amp; ";"   )             )</f>
        <v/>
      </c>
      <c r="HS220" t="str">
        <f>IF(Data!$E220=HS$1, "",             IF(ISERR(SEARCH(HS$1,Data!$A220)),"",          ";" &amp; VLOOKUP(HS$1,Data!$E:$F,2, FALSE) &amp; ";"   )             )</f>
        <v/>
      </c>
      <c r="HT220" t="str">
        <f>IF(Data!$E220=HT$1, "",             IF(ISERR(SEARCH(HT$1,Data!$A220)),"",          ";" &amp; VLOOKUP(HT$1,Data!$E:$F,2, FALSE) &amp; ";"   )             )</f>
        <v/>
      </c>
      <c r="HU220" t="str">
        <f>IF(Data!$E220=HU$1, "",             IF(ISERR(SEARCH(HU$1,Data!$A220)),"",          ";" &amp; VLOOKUP(HU$1,Data!$E:$F,2, FALSE) &amp; ";"   )             )</f>
        <v/>
      </c>
      <c r="HV220" t="str">
        <f>IF(Data!$E220=HV$1, "",             IF(ISERR(SEARCH(HV$1,Data!$A220)),"",          ";" &amp; VLOOKUP(HV$1,Data!$E:$F,2, FALSE) &amp; ";"   )             )</f>
        <v/>
      </c>
      <c r="HW220" t="str">
        <f>IF(Data!$E220=HW$1, "",             IF(ISERR(SEARCH(HW$1,Data!$A220)),"",          ";" &amp; VLOOKUP(HW$1,Data!$E:$F,2, FALSE) &amp; ";"   )             )</f>
        <v/>
      </c>
      <c r="HX220" t="str">
        <f>IF(Data!$E220=HX$1, "",             IF(ISERR(SEARCH(HX$1,Data!$A220)),"",          ";" &amp; VLOOKUP(HX$1,Data!$E:$F,2, FALSE) &amp; ";"   )             )</f>
        <v/>
      </c>
      <c r="HY220" t="str">
        <f>IF(Data!$E220=HY$1, "",             IF(ISERR(SEARCH(HY$1,Data!$A220)),"",          ";" &amp; VLOOKUP(HY$1,Data!$E:$F,2, FALSE) &amp; ";"   )             )</f>
        <v/>
      </c>
      <c r="HZ220" t="str">
        <f>IF(Data!$E220=HZ$1, "",             IF(ISERR(SEARCH(HZ$1,Data!$A220)),"",          ";" &amp; VLOOKUP(HZ$1,Data!$E:$F,2, FALSE) &amp; ";"   )             )</f>
        <v/>
      </c>
      <c r="IA220" t="str">
        <f>IF(Data!$E220=IA$1, "",             IF(ISERR(SEARCH(IA$1,Data!$A220)),"",          ";" &amp; VLOOKUP(IA$1,Data!$E:$F,2, FALSE) &amp; ";"   )             )</f>
        <v/>
      </c>
      <c r="IB220" t="str">
        <f>IF(Data!$E220=IB$1, "",             IF(ISERR(SEARCH(IB$1,Data!$A220)),"",          ";" &amp; VLOOKUP(IB$1,Data!$E:$F,2, FALSE) &amp; ";"   )             )</f>
        <v/>
      </c>
      <c r="IC220" t="str">
        <f>IF(Data!$E220=IC$1, "",             IF(ISERR(SEARCH(IC$1,Data!$A220)),"",          ";" &amp; VLOOKUP(IC$1,Data!$E:$F,2, FALSE) &amp; ";"   )             )</f>
        <v/>
      </c>
      <c r="ID220" t="str">
        <f>IF(Data!$E220=ID$1, "",             IF(ISERR(SEARCH(ID$1,Data!$A220)),"",          ";" &amp; VLOOKUP(ID$1,Data!$E:$F,2, FALSE) &amp; ";"   )             )</f>
        <v/>
      </c>
      <c r="IE220" t="str">
        <f>IF(Data!$E220=IE$1, "",             IF(ISERR(SEARCH(IE$1,Data!$A220)),"",          ";" &amp; VLOOKUP(IE$1,Data!$E:$F,2, FALSE) &amp; ";"   )             )</f>
        <v/>
      </c>
    </row>
    <row r="221" spans="1:239" x14ac:dyDescent="0.3">
      <c r="A221" t="str">
        <f>Tableau1[[#This Row],[name]]</f>
        <v>Watto</v>
      </c>
      <c r="B221" s="15">
        <f>VLOOKUP(Tableau36[[#This Row],[Character]],Data!E:F,2,FALSE)</f>
        <v>220</v>
      </c>
      <c r="C221" t="str">
        <f>IF( Tableau36[[#This Row],[removed double semi-colon]]="", "", MID(Tableau36[[#This Row],[removed double semi-colon]],2,LEN(Tableau36[[#This Row],[removed double semi-colon]]) - 2) )</f>
        <v>86;181</v>
      </c>
      <c r="D221" t="str">
        <f>SUBSTITUTE(Tableau36[[#This Row],[Concatenation]],";;",";")</f>
        <v>;86;181;</v>
      </c>
      <c r="E221" t="str">
        <f>_xlfn.CONCAT(Tableau4[#This Row])</f>
        <v>;86;;181;</v>
      </c>
      <c r="I221" t="str">
        <f>IF(Data!$E221=I$1, "",             IF(ISERR(SEARCH(I$1,Data!$A221)),"",          ";" &amp; VLOOKUP(I$1,Data!$E:$F,2, FALSE) &amp; ";"   )             )</f>
        <v/>
      </c>
      <c r="J221" t="str">
        <f>IF(Data!$E221=J$1, "",             IF(ISERR(SEARCH(J$1,Data!$A221)),"",          ";" &amp; VLOOKUP(J$1,Data!$E:$F,2, FALSE) &amp; ";"   )             )</f>
        <v/>
      </c>
      <c r="K221" t="str">
        <f>IF(Data!$E221=K$1, "",             IF(ISERR(SEARCH(K$1,Data!$A221)),"",          ";" &amp; VLOOKUP(K$1,Data!$E:$F,2, FALSE) &amp; ";"   )             )</f>
        <v/>
      </c>
      <c r="L221" t="str">
        <f>IF(Data!$E221=L$1, "",             IF(ISERR(SEARCH(L$1,Data!$A221)),"",          ";" &amp; VLOOKUP(L$1,Data!$E:$F,2, FALSE) &amp; ";"   )             )</f>
        <v/>
      </c>
      <c r="M221" t="str">
        <f>IF(Data!$E221=M$1, "",             IF(ISERR(SEARCH(M$1,Data!$A221)),"",          ";" &amp; VLOOKUP(M$1,Data!$E:$F,2, FALSE) &amp; ";"   )             )</f>
        <v/>
      </c>
      <c r="N221" t="str">
        <f>IF(Data!$E221=N$1, "",             IF(ISERR(SEARCH(N$1,Data!$A221)),"",          ";" &amp; VLOOKUP(N$1,Data!$E:$F,2, FALSE) &amp; ";"   )             )</f>
        <v/>
      </c>
      <c r="O221" t="str">
        <f>IF(Data!$E221=O$1, "",             IF(ISERR(SEARCH(O$1,Data!$A221)),"",          ";" &amp; VLOOKUP(O$1,Data!$E:$F,2, FALSE) &amp; ";"   )             )</f>
        <v/>
      </c>
      <c r="P221" t="str">
        <f>IF(Data!$E221=P$1, "",             IF(ISERR(SEARCH(P$1,Data!$A221)),"",          ";" &amp; VLOOKUP(P$1,Data!$E:$F,2, FALSE) &amp; ";"   )             )</f>
        <v/>
      </c>
      <c r="Q221" t="str">
        <f>IF(Data!$E221=Q$1, "",             IF(ISERR(SEARCH(Q$1,Data!$A221)),"",          ";" &amp; VLOOKUP(Q$1,Data!$E:$F,2, FALSE) &amp; ";"   )             )</f>
        <v/>
      </c>
      <c r="R221" t="str">
        <f>IF(Data!$E221=R$1, "",             IF(ISERR(SEARCH(R$1,Data!$A221)),"",          ";" &amp; VLOOKUP(R$1,Data!$E:$F,2, FALSE) &amp; ";"   )             )</f>
        <v/>
      </c>
      <c r="S221" t="str">
        <f>IF(Data!$E221=S$1, "",             IF(ISERR(SEARCH(S$1,Data!$A221)),"",          ";" &amp; VLOOKUP(S$1,Data!$E:$F,2, FALSE) &amp; ";"   )             )</f>
        <v/>
      </c>
      <c r="T221" t="str">
        <f>IF(Data!$E221=T$1, "",             IF(ISERR(SEARCH(T$1,Data!$A221)),"",          ";" &amp; VLOOKUP(T$1,Data!$E:$F,2, FALSE) &amp; ";"   )             )</f>
        <v/>
      </c>
      <c r="U221" t="str">
        <f>IF(Data!$E221=U$1, "",             IF(ISERR(SEARCH(U$1,Data!$A221)),"",          ";" &amp; VLOOKUP(U$1,Data!$E:$F,2, FALSE) &amp; ";"   )             )</f>
        <v/>
      </c>
      <c r="V221" t="str">
        <f>IF(Data!$E221=V$1, "",             IF(ISERR(SEARCH(V$1,Data!$A221)),"",          ";" &amp; VLOOKUP(V$1,Data!$E:$F,2, FALSE) &amp; ";"   )             )</f>
        <v/>
      </c>
      <c r="W221" t="str">
        <f>IF(Data!$E221=W$1, "",             IF(ISERR(SEARCH(W$1,Data!$A221)),"",          ";" &amp; VLOOKUP(W$1,Data!$E:$F,2, FALSE) &amp; ";"   )             )</f>
        <v/>
      </c>
      <c r="X221" t="str">
        <f>IF(Data!$E221=X$1, "",             IF(ISERR(SEARCH(X$1,Data!$A221)),"",          ";" &amp; VLOOKUP(X$1,Data!$E:$F,2, FALSE) &amp; ";"   )             )</f>
        <v/>
      </c>
      <c r="Y221" t="str">
        <f>IF(Data!$E221=Y$1, "",             IF(ISERR(SEARCH(Y$1,Data!$A221)),"",          ";" &amp; VLOOKUP(Y$1,Data!$E:$F,2, FALSE) &amp; ";"   )             )</f>
        <v/>
      </c>
      <c r="Z221" t="str">
        <f>IF(Data!$E221=Z$1, "",             IF(ISERR(SEARCH(Z$1,Data!$A221)),"",          ";" &amp; VLOOKUP(Z$1,Data!$E:$F,2, FALSE) &amp; ";"   )             )</f>
        <v/>
      </c>
      <c r="AA221" t="str">
        <f>IF(Data!$E221=AA$1, "",             IF(ISERR(SEARCH(AA$1,Data!$A221)),"",          ";" &amp; VLOOKUP(AA$1,Data!$E:$F,2, FALSE) &amp; ";"   )             )</f>
        <v/>
      </c>
      <c r="AB221" t="str">
        <f>IF(Data!$E221=AB$1, "",             IF(ISERR(SEARCH(AB$1,Data!$A221)),"",          ";" &amp; VLOOKUP(AB$1,Data!$E:$F,2, FALSE) &amp; ";"   )             )</f>
        <v/>
      </c>
      <c r="AC221" t="str">
        <f>IF(Data!$E221=AC$1, "",             IF(ISERR(SEARCH(AC$1,Data!$A221)),"",          ";" &amp; VLOOKUP(AC$1,Data!$E:$F,2, FALSE) &amp; ";"   )             )</f>
        <v/>
      </c>
      <c r="AD221" t="str">
        <f>IF(Data!$E221=AD$1, "",             IF(ISERR(SEARCH(AD$1,Data!$A221)),"",          ";" &amp; VLOOKUP(AD$1,Data!$E:$F,2, FALSE) &amp; ";"   )             )</f>
        <v/>
      </c>
      <c r="AE221" t="str">
        <f>IF(Data!$E221=AE$1, "",             IF(ISERR(SEARCH(AE$1,Data!$A221)),"",          ";" &amp; VLOOKUP(AE$1,Data!$E:$F,2, FALSE) &amp; ";"   )             )</f>
        <v/>
      </c>
      <c r="AF221" t="str">
        <f>IF(Data!$E221=AF$1, "",             IF(ISERR(SEARCH(AF$1,Data!$A221)),"",          ";" &amp; VLOOKUP(AF$1,Data!$E:$F,2, FALSE) &amp; ";"   )             )</f>
        <v/>
      </c>
      <c r="AG221" t="str">
        <f>IF(Data!$E221=AG$1, "",             IF(ISERR(SEARCH(AG$1,Data!$A221)),"",          ";" &amp; VLOOKUP(AG$1,Data!$E:$F,2, FALSE) &amp; ";"   )             )</f>
        <v/>
      </c>
      <c r="AH221" t="str">
        <f>IF(Data!$E221=AH$1, "",             IF(ISERR(SEARCH(AH$1,Data!$A221)),"",          ";" &amp; VLOOKUP(AH$1,Data!$E:$F,2, FALSE) &amp; ";"   )             )</f>
        <v/>
      </c>
      <c r="AI221" t="str">
        <f>IF(Data!$E221=AI$1, "",             IF(ISERR(SEARCH(AI$1,Data!$A221)),"",          ";" &amp; VLOOKUP(AI$1,Data!$E:$F,2, FALSE) &amp; ";"   )             )</f>
        <v/>
      </c>
      <c r="AJ221" t="str">
        <f>IF(Data!$E221=AJ$1, "",             IF(ISERR(SEARCH(AJ$1,Data!$A221)),"",          ";" &amp; VLOOKUP(AJ$1,Data!$E:$F,2, FALSE) &amp; ";"   )             )</f>
        <v/>
      </c>
      <c r="AK221" t="str">
        <f>IF(Data!$E221=AK$1, "",             IF(ISERR(SEARCH(AK$1,Data!$A221)),"",          ";" &amp; VLOOKUP(AK$1,Data!$E:$F,2, FALSE) &amp; ";"   )             )</f>
        <v/>
      </c>
      <c r="AL221" t="str">
        <f>IF(Data!$E221=AL$1, "",             IF(ISERR(SEARCH(AL$1,Data!$A221)),"",          ";" &amp; VLOOKUP(AL$1,Data!$E:$F,2, FALSE) &amp; ";"   )             )</f>
        <v/>
      </c>
      <c r="AM221" t="str">
        <f>IF(Data!$E221=AM$1, "",             IF(ISERR(SEARCH(AM$1,Data!$A221)),"",          ";" &amp; VLOOKUP(AM$1,Data!$E:$F,2, FALSE) &amp; ";"   )             )</f>
        <v/>
      </c>
      <c r="AN221" t="str">
        <f>IF(Data!$E221=AN$1, "",             IF(ISERR(SEARCH(AN$1,Data!$A221)),"",          ";" &amp; VLOOKUP(AN$1,Data!$E:$F,2, FALSE) &amp; ";"   )             )</f>
        <v/>
      </c>
      <c r="AO221" t="str">
        <f>IF(Data!$E221=AO$1, "",             IF(ISERR(SEARCH(AO$1,Data!$A221)),"",          ";" &amp; VLOOKUP(AO$1,Data!$E:$F,2, FALSE) &amp; ";"   )             )</f>
        <v/>
      </c>
      <c r="AP221" t="str">
        <f>IF(Data!$E221=AP$1, "",             IF(ISERR(SEARCH(AP$1,Data!$A221)),"",          ";" &amp; VLOOKUP(AP$1,Data!$E:$F,2, FALSE) &amp; ";"   )             )</f>
        <v/>
      </c>
      <c r="AQ221" t="str">
        <f>IF(Data!$E221=AQ$1, "",             IF(ISERR(SEARCH(AQ$1,Data!$A221)),"",          ";" &amp; VLOOKUP(AQ$1,Data!$E:$F,2, FALSE) &amp; ";"   )             )</f>
        <v/>
      </c>
      <c r="AR221" t="str">
        <f>IF(Data!$E221=AR$1, "",             IF(ISERR(SEARCH(AR$1,Data!$A221)),"",          ";" &amp; VLOOKUP(AR$1,Data!$E:$F,2, FALSE) &amp; ";"   )             )</f>
        <v/>
      </c>
      <c r="AS221" t="str">
        <f>IF(Data!$E221=AS$1, "",             IF(ISERR(SEARCH(AS$1,Data!$A221)),"",          ";" &amp; VLOOKUP(AS$1,Data!$E:$F,2, FALSE) &amp; ";"   )             )</f>
        <v/>
      </c>
      <c r="AT221" t="str">
        <f>IF(Data!$E221=AT$1, "",             IF(ISERR(SEARCH(AT$1,Data!$A221)),"",          ";" &amp; VLOOKUP(AT$1,Data!$E:$F,2, FALSE) &amp; ";"   )             )</f>
        <v/>
      </c>
      <c r="AU221" t="str">
        <f>IF(Data!$E221=AU$1, "",             IF(ISERR(SEARCH(AU$1,Data!$A221)),"",          ";" &amp; VLOOKUP(AU$1,Data!$E:$F,2, FALSE) &amp; ";"   )             )</f>
        <v/>
      </c>
      <c r="AV221" t="str">
        <f>IF(Data!$E221=AV$1, "",             IF(ISERR(SEARCH(AV$1,Data!$A221)),"",          ";" &amp; VLOOKUP(AV$1,Data!$E:$F,2, FALSE) &amp; ";"   )             )</f>
        <v/>
      </c>
      <c r="AW221" t="str">
        <f>IF(Data!$E221=AW$1, "",             IF(ISERR(SEARCH(AW$1,Data!$A221)),"",          ";" &amp; VLOOKUP(AW$1,Data!$E:$F,2, FALSE) &amp; ";"   )             )</f>
        <v/>
      </c>
      <c r="AX221" t="str">
        <f>IF(Data!$E221=AX$1, "",             IF(ISERR(SEARCH(AX$1,Data!$A221)),"",          ";" &amp; VLOOKUP(AX$1,Data!$E:$F,2, FALSE) &amp; ";"   )             )</f>
        <v/>
      </c>
      <c r="AY221" t="str">
        <f>IF(Data!$E221=AY$1, "",             IF(ISERR(SEARCH(AY$1,Data!$A221)),"",          ";" &amp; VLOOKUP(AY$1,Data!$E:$F,2, FALSE) &amp; ";"   )             )</f>
        <v/>
      </c>
      <c r="AZ221" t="str">
        <f>IF(Data!$E221=AZ$1, "",             IF(ISERR(SEARCH(AZ$1,Data!$A221)),"",          ";" &amp; VLOOKUP(AZ$1,Data!$E:$F,2, FALSE) &amp; ";"   )             )</f>
        <v/>
      </c>
      <c r="BA221" t="str">
        <f>IF(Data!$E221=BA$1, "",             IF(ISERR(SEARCH(BA$1,Data!$A221)),"",          ";" &amp; VLOOKUP(BA$1,Data!$E:$F,2, FALSE) &amp; ";"   )             )</f>
        <v/>
      </c>
      <c r="BB221" t="str">
        <f>IF(Data!$E221=BB$1, "",             IF(ISERR(SEARCH(BB$1,Data!$A221)),"",          ";" &amp; VLOOKUP(BB$1,Data!$E:$F,2, FALSE) &amp; ";"   )             )</f>
        <v/>
      </c>
      <c r="BC221" t="str">
        <f>IF(Data!$E221=BC$1, "",             IF(ISERR(SEARCH(BC$1,Data!$A221)),"",          ";" &amp; VLOOKUP(BC$1,Data!$E:$F,2, FALSE) &amp; ";"   )             )</f>
        <v/>
      </c>
      <c r="BD221" t="str">
        <f>IF(Data!$E221=BD$1, "",             IF(ISERR(SEARCH(BD$1,Data!$A221)),"",          ";" &amp; VLOOKUP(BD$1,Data!$E:$F,2, FALSE) &amp; ";"   )             )</f>
        <v/>
      </c>
      <c r="BE221" t="str">
        <f>IF(Data!$E221=BE$1, "",             IF(ISERR(SEARCH(BE$1,Data!$A221)),"",          ";" &amp; VLOOKUP(BE$1,Data!$E:$F,2, FALSE) &amp; ";"   )             )</f>
        <v/>
      </c>
      <c r="BF221" t="str">
        <f>IF(Data!$E221=BF$1, "",             IF(ISERR(SEARCH(BF$1,Data!$A221)),"",          ";" &amp; VLOOKUP(BF$1,Data!$E:$F,2, FALSE) &amp; ";"   )             )</f>
        <v/>
      </c>
      <c r="BG221" t="str">
        <f>IF(Data!$E221=BG$1, "",             IF(ISERR(SEARCH(BG$1,Data!$A221)),"",          ";" &amp; VLOOKUP(BG$1,Data!$E:$F,2, FALSE) &amp; ";"   )             )</f>
        <v/>
      </c>
      <c r="BH221" t="str">
        <f>IF(Data!$E221=BH$1, "",             IF(ISERR(SEARCH(BH$1,Data!$A221)),"",          ";" &amp; VLOOKUP(BH$1,Data!$E:$F,2, FALSE) &amp; ";"   )             )</f>
        <v/>
      </c>
      <c r="BI221" t="str">
        <f>IF(Data!$E221=BI$1, "",             IF(ISERR(SEARCH(BI$1,Data!$A221)),"",          ";" &amp; VLOOKUP(BI$1,Data!$E:$F,2, FALSE) &amp; ";"   )             )</f>
        <v/>
      </c>
      <c r="BJ221" t="str">
        <f>IF(Data!$E221=BJ$1, "",             IF(ISERR(SEARCH(BJ$1,Data!$A221)),"",          ";" &amp; VLOOKUP(BJ$1,Data!$E:$F,2, FALSE) &amp; ";"   )             )</f>
        <v/>
      </c>
      <c r="BK221" t="str">
        <f>IF(Data!$E221=BK$1, "",             IF(ISERR(SEARCH(BK$1,Data!$A221)),"",          ";" &amp; VLOOKUP(BK$1,Data!$E:$F,2, FALSE) &amp; ";"   )             )</f>
        <v/>
      </c>
      <c r="BL221" t="str">
        <f>IF(Data!$E221=BL$1, "",             IF(ISERR(SEARCH(BL$1,Data!$A221)),"",          ";" &amp; VLOOKUP(BL$1,Data!$E:$F,2, FALSE) &amp; ";"   )             )</f>
        <v/>
      </c>
      <c r="BM221" t="str">
        <f>IF(Data!$E221=BM$1, "",             IF(ISERR(SEARCH(BM$1,Data!$A221)),"",          ";" &amp; VLOOKUP(BM$1,Data!$E:$F,2, FALSE) &amp; ";"   )             )</f>
        <v/>
      </c>
      <c r="BN221" t="str">
        <f>IF(Data!$E221=BN$1, "",             IF(ISERR(SEARCH(BN$1,Data!$A221)),"",          ";" &amp; VLOOKUP(BN$1,Data!$E:$F,2, FALSE) &amp; ";"   )             )</f>
        <v/>
      </c>
      <c r="BO221" t="str">
        <f>IF(Data!$E221=BO$1, "",             IF(ISERR(SEARCH(BO$1,Data!$A221)),"",          ";" &amp; VLOOKUP(BO$1,Data!$E:$F,2, FALSE) &amp; ";"   )             )</f>
        <v/>
      </c>
      <c r="BP221" t="str">
        <f>IF(Data!$E221=BP$1, "",             IF(ISERR(SEARCH(BP$1,Data!$A221)),"",          ";" &amp; VLOOKUP(BP$1,Data!$E:$F,2, FALSE) &amp; ";"   )             )</f>
        <v/>
      </c>
      <c r="BQ221" t="str">
        <f>IF(Data!$E221=BQ$1, "",             IF(ISERR(SEARCH(BQ$1,Data!$A221)),"",          ";" &amp; VLOOKUP(BQ$1,Data!$E:$F,2, FALSE) &amp; ";"   )             )</f>
        <v/>
      </c>
      <c r="BR221" t="str">
        <f>IF(Data!$E221=BR$1, "",             IF(ISERR(SEARCH(BR$1,Data!$A221)),"",          ";" &amp; VLOOKUP(BR$1,Data!$E:$F,2, FALSE) &amp; ";"   )             )</f>
        <v/>
      </c>
      <c r="BS221" t="str">
        <f>IF(Data!$E221=BS$1, "",             IF(ISERR(SEARCH(BS$1,Data!$A221)),"",          ";" &amp; VLOOKUP(BS$1,Data!$E:$F,2, FALSE) &amp; ";"   )             )</f>
        <v/>
      </c>
      <c r="BT221" t="str">
        <f>IF(Data!$E221=BT$1, "",             IF(ISERR(SEARCH(BT$1,Data!$A221)),"",          ";" &amp; VLOOKUP(BT$1,Data!$E:$F,2, FALSE) &amp; ";"   )             )</f>
        <v/>
      </c>
      <c r="BU221" t="str">
        <f>IF(Data!$E221=BU$1, "",             IF(ISERR(SEARCH(BU$1,Data!$A221)),"",          ";" &amp; VLOOKUP(BU$1,Data!$E:$F,2, FALSE) &amp; ";"   )             )</f>
        <v/>
      </c>
      <c r="BV221" t="str">
        <f>IF(Data!$E221=BV$1, "",             IF(ISERR(SEARCH(BV$1,Data!$A221)),"",          ";" &amp; VLOOKUP(BV$1,Data!$E:$F,2, FALSE) &amp; ";"   )             )</f>
        <v/>
      </c>
      <c r="BW221" t="str">
        <f>IF(Data!$E221=BW$1, "",             IF(ISERR(SEARCH(BW$1,Data!$A221)),"",          ";" &amp; VLOOKUP(BW$1,Data!$E:$F,2, FALSE) &amp; ";"   )             )</f>
        <v/>
      </c>
      <c r="BX221" t="str">
        <f>IF(Data!$E221=BX$1, "",             IF(ISERR(SEARCH(BX$1,Data!$A221)),"",          ";" &amp; VLOOKUP(BX$1,Data!$E:$F,2, FALSE) &amp; ";"   )             )</f>
        <v/>
      </c>
      <c r="BY221" t="str">
        <f>IF(Data!$E221=BY$1, "",             IF(ISERR(SEARCH(BY$1,Data!$A221)),"",          ";" &amp; VLOOKUP(BY$1,Data!$E:$F,2, FALSE) &amp; ";"   )             )</f>
        <v/>
      </c>
      <c r="BZ221" t="str">
        <f>IF(Data!$E221=BZ$1, "",             IF(ISERR(SEARCH(BZ$1,Data!$A221)),"",          ";" &amp; VLOOKUP(BZ$1,Data!$E:$F,2, FALSE) &amp; ";"   )             )</f>
        <v/>
      </c>
      <c r="CA221" t="str">
        <f>IF(Data!$E221=CA$1, "",             IF(ISERR(SEARCH(CA$1,Data!$A221)),"",          ";" &amp; VLOOKUP(CA$1,Data!$E:$F,2, FALSE) &amp; ";"   )             )</f>
        <v/>
      </c>
      <c r="CB221" t="str">
        <f>IF(Data!$E221=CB$1, "",             IF(ISERR(SEARCH(CB$1,Data!$A221)),"",          ";" &amp; VLOOKUP(CB$1,Data!$E:$F,2, FALSE) &amp; ";"   )             )</f>
        <v/>
      </c>
      <c r="CC221" t="str">
        <f>IF(Data!$E221=CC$1, "",             IF(ISERR(SEARCH(CC$1,Data!$A221)),"",          ";" &amp; VLOOKUP(CC$1,Data!$E:$F,2, FALSE) &amp; ";"   )             )</f>
        <v/>
      </c>
      <c r="CD221" t="str">
        <f>IF(Data!$E221=CD$1, "",             IF(ISERR(SEARCH(CD$1,Data!$A221)),"",          ";" &amp; VLOOKUP(CD$1,Data!$E:$F,2, FALSE) &amp; ";"   )             )</f>
        <v/>
      </c>
      <c r="CE221" t="str">
        <f>IF(Data!$E221=CE$1, "",             IF(ISERR(SEARCH(CE$1,Data!$A221)),"",          ";" &amp; VLOOKUP(CE$1,Data!$E:$F,2, FALSE) &amp; ";"   )             )</f>
        <v/>
      </c>
      <c r="CF221" t="str">
        <f>IF(Data!$E221=CF$1, "",             IF(ISERR(SEARCH(CF$1,Data!$A221)),"",          ";" &amp; VLOOKUP(CF$1,Data!$E:$F,2, FALSE) &amp; ";"   )             )</f>
        <v/>
      </c>
      <c r="CG221" t="str">
        <f>IF(Data!$E221=CG$1, "",             IF(ISERR(SEARCH(CG$1,Data!$A221)),"",          ";" &amp; VLOOKUP(CG$1,Data!$E:$F,2, FALSE) &amp; ";"   )             )</f>
        <v/>
      </c>
      <c r="CH221" t="str">
        <f>IF(Data!$E221=CH$1, "",             IF(ISERR(SEARCH(CH$1,Data!$A221)),"",          ";" &amp; VLOOKUP(CH$1,Data!$E:$F,2, FALSE) &amp; ";"   )             )</f>
        <v/>
      </c>
      <c r="CI221" t="str">
        <f>IF(Data!$E221=CI$1, "",             IF(ISERR(SEARCH(CI$1,Data!$A221)),"",          ";" &amp; VLOOKUP(CI$1,Data!$E:$F,2, FALSE) &amp; ";"   )             )</f>
        <v/>
      </c>
      <c r="CJ221" t="str">
        <f>IF(Data!$E221=CJ$1, "",             IF(ISERR(SEARCH(CJ$1,Data!$A221)),"",          ";" &amp; VLOOKUP(CJ$1,Data!$E:$F,2, FALSE) &amp; ";"   )             )</f>
        <v/>
      </c>
      <c r="CK221" t="str">
        <f>IF(Data!$E221=CK$1, "",             IF(ISERR(SEARCH(CK$1,Data!$A221)),"",          ";" &amp; VLOOKUP(CK$1,Data!$E:$F,2, FALSE) &amp; ";"   )             )</f>
        <v/>
      </c>
      <c r="CL221" t="str">
        <f>IF(Data!$E221=CL$1, "",             IF(ISERR(SEARCH(CL$1,Data!$A221)),"",          ";" &amp; VLOOKUP(CL$1,Data!$E:$F,2, FALSE) &amp; ";"   )             )</f>
        <v/>
      </c>
      <c r="CM221" t="str">
        <f>IF(Data!$E221=CM$1, "",             IF(ISERR(SEARCH(CM$1,Data!$A221)),"",          ";" &amp; VLOOKUP(CM$1,Data!$E:$F,2, FALSE) &amp; ";"   )             )</f>
        <v/>
      </c>
      <c r="CN221" t="str">
        <f>IF(Data!$E221=CN$1, "",             IF(ISERR(SEARCH(CN$1,Data!$A221)),"",          ";" &amp; VLOOKUP(CN$1,Data!$E:$F,2, FALSE) &amp; ";"   )             )</f>
        <v/>
      </c>
      <c r="CO221" t="str">
        <f>IF(Data!$E221=CO$1, "",             IF(ISERR(SEARCH(CO$1,Data!$A221)),"",          ";" &amp; VLOOKUP(CO$1,Data!$E:$F,2, FALSE) &amp; ";"   )             )</f>
        <v/>
      </c>
      <c r="CP221" t="str">
        <f>IF(Data!$E221=CP$1, "",             IF(ISERR(SEARCH(CP$1,Data!$A221)),"",          ";" &amp; VLOOKUP(CP$1,Data!$E:$F,2, FALSE) &amp; ";"   )             )</f>
        <v>;86;</v>
      </c>
      <c r="CQ221" t="str">
        <f>IF(Data!$E221=CQ$1, "",             IF(ISERR(SEARCH(CQ$1,Data!$A221)),"",          ";" &amp; VLOOKUP(CQ$1,Data!$E:$F,2, FALSE) &amp; ";"   )             )</f>
        <v/>
      </c>
      <c r="CR221" t="str">
        <f>IF(Data!$E221=CR$1, "",             IF(ISERR(SEARCH(CR$1,Data!$A221)),"",          ";" &amp; VLOOKUP(CR$1,Data!$E:$F,2, FALSE) &amp; ";"   )             )</f>
        <v/>
      </c>
      <c r="CS221" t="str">
        <f>IF(Data!$E221=CS$1, "",             IF(ISERR(SEARCH(CS$1,Data!$A221)),"",          ";" &amp; VLOOKUP(CS$1,Data!$E:$F,2, FALSE) &amp; ";"   )             )</f>
        <v/>
      </c>
      <c r="CT221" t="str">
        <f>IF(Data!$E221=CT$1, "",             IF(ISERR(SEARCH(CT$1,Data!$A221)),"",          ";" &amp; VLOOKUP(CT$1,Data!$E:$F,2, FALSE) &amp; ";"   )             )</f>
        <v/>
      </c>
      <c r="CU221" t="str">
        <f>IF(Data!$E221=CU$1, "",             IF(ISERR(SEARCH(CU$1,Data!$A221)),"",          ";" &amp; VLOOKUP(CU$1,Data!$E:$F,2, FALSE) &amp; ";"   )             )</f>
        <v/>
      </c>
      <c r="CV221" t="str">
        <f>IF(Data!$E221=CV$1, "",             IF(ISERR(SEARCH(CV$1,Data!$A221)),"",          ";" &amp; VLOOKUP(CV$1,Data!$E:$F,2, FALSE) &amp; ";"   )             )</f>
        <v/>
      </c>
      <c r="CW221" t="str">
        <f>IF(Data!$E221=CW$1, "",             IF(ISERR(SEARCH(CW$1,Data!$A221)),"",          ";" &amp; VLOOKUP(CW$1,Data!$E:$F,2, FALSE) &amp; ";"   )             )</f>
        <v/>
      </c>
      <c r="CX221" t="str">
        <f>IF(Data!$E221=CX$1, "",             IF(ISERR(SEARCH(CX$1,Data!$A221)),"",          ";" &amp; VLOOKUP(CX$1,Data!$E:$F,2, FALSE) &amp; ";"   )             )</f>
        <v/>
      </c>
      <c r="CY221" t="str">
        <f>IF(Data!$E221=CY$1, "",             IF(ISERR(SEARCH(CY$1,Data!$A221)),"",          ";" &amp; VLOOKUP(CY$1,Data!$E:$F,2, FALSE) &amp; ";"   )             )</f>
        <v/>
      </c>
      <c r="CZ221" t="str">
        <f>IF(Data!$E221=CZ$1, "",             IF(ISERR(SEARCH(CZ$1,Data!$A221)),"",          ";" &amp; VLOOKUP(CZ$1,Data!$E:$F,2, FALSE) &amp; ";"   )             )</f>
        <v/>
      </c>
      <c r="DA221" t="str">
        <f>IF(Data!$E221=DA$1, "",             IF(ISERR(SEARCH(DA$1,Data!$A221)),"",          ";" &amp; VLOOKUP(DA$1,Data!$E:$F,2, FALSE) &amp; ";"   )             )</f>
        <v/>
      </c>
      <c r="DB221" t="str">
        <f>IF(Data!$E221=DB$1, "",             IF(ISERR(SEARCH(DB$1,Data!$A221)),"",          ";" &amp; VLOOKUP(DB$1,Data!$E:$F,2, FALSE) &amp; ";"   )             )</f>
        <v/>
      </c>
      <c r="DC221" t="str">
        <f>IF(Data!$E221=DC$1, "",             IF(ISERR(SEARCH(DC$1,Data!$A221)),"",          ";" &amp; VLOOKUP(DC$1,Data!$E:$F,2, FALSE) &amp; ";"   )             )</f>
        <v/>
      </c>
      <c r="DD221" t="str">
        <f>IF(Data!$E221=DD$1, "",             IF(ISERR(SEARCH(DD$1,Data!$A221)),"",          ";" &amp; VLOOKUP(DD$1,Data!$E:$F,2, FALSE) &amp; ";"   )             )</f>
        <v/>
      </c>
      <c r="DE221" t="str">
        <f>IF(Data!$E221=DE$1, "",             IF(ISERR(SEARCH(DE$1,Data!$A221)),"",          ";" &amp; VLOOKUP(DE$1,Data!$E:$F,2, FALSE) &amp; ";"   )             )</f>
        <v/>
      </c>
      <c r="DF221" t="str">
        <f>IF(Data!$E221=DF$1, "",             IF(ISERR(SEARCH(DF$1,Data!$A221)),"",          ";" &amp; VLOOKUP(DF$1,Data!$E:$F,2, FALSE) &amp; ";"   )             )</f>
        <v/>
      </c>
      <c r="DG221" t="str">
        <f>IF(Data!$E221=DG$1, "",             IF(ISERR(SEARCH(DG$1,Data!$A221)),"",          ";" &amp; VLOOKUP(DG$1,Data!$E:$F,2, FALSE) &amp; ";"   )             )</f>
        <v/>
      </c>
      <c r="DH221" t="str">
        <f>IF(Data!$E221=DH$1, "",             IF(ISERR(SEARCH(DH$1,Data!$A221)),"",          ";" &amp; VLOOKUP(DH$1,Data!$E:$F,2, FALSE) &amp; ";"   )             )</f>
        <v/>
      </c>
      <c r="DI221" t="str">
        <f>IF(Data!$E221=DI$1, "",             IF(ISERR(SEARCH(DI$1,Data!$A221)),"",          ";" &amp; VLOOKUP(DI$1,Data!$E:$F,2, FALSE) &amp; ";"   )             )</f>
        <v/>
      </c>
      <c r="DJ221" t="str">
        <f>IF(Data!$E221=DJ$1, "",             IF(ISERR(SEARCH(DJ$1,Data!$A221)),"",          ";" &amp; VLOOKUP(DJ$1,Data!$E:$F,2, FALSE) &amp; ";"   )             )</f>
        <v/>
      </c>
      <c r="DK221" t="str">
        <f>IF(Data!$E221=DK$1, "",             IF(ISERR(SEARCH(DK$1,Data!$A221)),"",          ";" &amp; VLOOKUP(DK$1,Data!$E:$F,2, FALSE) &amp; ";"   )             )</f>
        <v/>
      </c>
      <c r="DL221" t="str">
        <f>IF(Data!$E221=DL$1, "",             IF(ISERR(SEARCH(DL$1,Data!$A221)),"",          ";" &amp; VLOOKUP(DL$1,Data!$E:$F,2, FALSE) &amp; ";"   )             )</f>
        <v/>
      </c>
      <c r="DM221" t="str">
        <f>IF(Data!$E221=DM$1, "",             IF(ISERR(SEARCH(DM$1,Data!$A221)),"",          ";" &amp; VLOOKUP(DM$1,Data!$E:$F,2, FALSE) &amp; ";"   )             )</f>
        <v/>
      </c>
      <c r="DN221" t="str">
        <f>IF(Data!$E221=DN$1, "",             IF(ISERR(SEARCH(DN$1,Data!$A221)),"",          ";" &amp; VLOOKUP(DN$1,Data!$E:$F,2, FALSE) &amp; ";"   )             )</f>
        <v/>
      </c>
      <c r="DO221" t="str">
        <f>IF(Data!$E221=DO$1, "",             IF(ISERR(SEARCH(DO$1,Data!$A221)),"",          ";" &amp; VLOOKUP(DO$1,Data!$E:$F,2, FALSE) &amp; ";"   )             )</f>
        <v/>
      </c>
      <c r="DP221" t="str">
        <f>IF(Data!$E221=DP$1, "",             IF(ISERR(SEARCH(DP$1,Data!$A221)),"",          ";" &amp; VLOOKUP(DP$1,Data!$E:$F,2, FALSE) &amp; ";"   )             )</f>
        <v/>
      </c>
      <c r="DQ221" t="str">
        <f>IF(Data!$E221=DQ$1, "",             IF(ISERR(SEARCH(DQ$1,Data!$A221)),"",          ";" &amp; VLOOKUP(DQ$1,Data!$E:$F,2, FALSE) &amp; ";"   )             )</f>
        <v/>
      </c>
      <c r="DR221" t="str">
        <f>IF(Data!$E221=DR$1, "",             IF(ISERR(SEARCH(DR$1,Data!$A221)),"",          ";" &amp; VLOOKUP(DR$1,Data!$E:$F,2, FALSE) &amp; ";"   )             )</f>
        <v/>
      </c>
      <c r="DS221" t="str">
        <f>IF(Data!$E221=DS$1, "",             IF(ISERR(SEARCH(DS$1,Data!$A221)),"",          ";" &amp; VLOOKUP(DS$1,Data!$E:$F,2, FALSE) &amp; ";"   )             )</f>
        <v/>
      </c>
      <c r="DT221" t="str">
        <f>IF(Data!$E221=DT$1, "",             IF(ISERR(SEARCH(DT$1,Data!$A221)),"",          ";" &amp; VLOOKUP(DT$1,Data!$E:$F,2, FALSE) &amp; ";"   )             )</f>
        <v/>
      </c>
      <c r="DU221" t="str">
        <f>IF(Data!$E221=DU$1, "",             IF(ISERR(SEARCH(DU$1,Data!$A221)),"",          ";" &amp; VLOOKUP(DU$1,Data!$E:$F,2, FALSE) &amp; ";"   )             )</f>
        <v/>
      </c>
      <c r="DV221" t="str">
        <f>IF(Data!$E221=DV$1, "",             IF(ISERR(SEARCH(DV$1,Data!$A221)),"",          ";" &amp; VLOOKUP(DV$1,Data!$E:$F,2, FALSE) &amp; ";"   )             )</f>
        <v/>
      </c>
      <c r="DW221" t="str">
        <f>IF(Data!$E221=DW$1, "",             IF(ISERR(SEARCH(DW$1,Data!$A221)),"",          ";" &amp; VLOOKUP(DW$1,Data!$E:$F,2, FALSE) &amp; ";"   )             )</f>
        <v/>
      </c>
      <c r="DX221" t="str">
        <f>IF(Data!$E221=DX$1, "",             IF(ISERR(SEARCH(DX$1,Data!$A221)),"",          ";" &amp; VLOOKUP(DX$1,Data!$E:$F,2, FALSE) &amp; ";"   )             )</f>
        <v/>
      </c>
      <c r="DY221" t="str">
        <f>IF(Data!$E221=DY$1, "",             IF(ISERR(SEARCH(DY$1,Data!$A221)),"",          ";" &amp; VLOOKUP(DY$1,Data!$E:$F,2, FALSE) &amp; ";"   )             )</f>
        <v/>
      </c>
      <c r="DZ221" t="str">
        <f>IF(Data!$E221=DZ$1, "",             IF(ISERR(SEARCH(DZ$1,Data!$A221)),"",          ";" &amp; VLOOKUP(DZ$1,Data!$E:$F,2, FALSE) &amp; ";"   )             )</f>
        <v/>
      </c>
      <c r="EA221" t="str">
        <f>IF(Data!$E221=EA$1, "",             IF(ISERR(SEARCH(EA$1,Data!$A221)),"",          ";" &amp; VLOOKUP(EA$1,Data!$E:$F,2, FALSE) &amp; ";"   )             )</f>
        <v/>
      </c>
      <c r="EB221" t="str">
        <f>IF(Data!$E221=EB$1, "",             IF(ISERR(SEARCH(EB$1,Data!$A221)),"",          ";" &amp; VLOOKUP(EB$1,Data!$E:$F,2, FALSE) &amp; ";"   )             )</f>
        <v/>
      </c>
      <c r="EC221" t="str">
        <f>IF(Data!$E221=EC$1, "",             IF(ISERR(SEARCH(EC$1,Data!$A221)),"",          ";" &amp; VLOOKUP(EC$1,Data!$E:$F,2, FALSE) &amp; ";"   )             )</f>
        <v/>
      </c>
      <c r="ED221" t="str">
        <f>IF(Data!$E221=ED$1, "",             IF(ISERR(SEARCH(ED$1,Data!$A221)),"",          ";" &amp; VLOOKUP(ED$1,Data!$E:$F,2, FALSE) &amp; ";"   )             )</f>
        <v/>
      </c>
      <c r="EE221" t="str">
        <f>IF(Data!$E221=EE$1, "",             IF(ISERR(SEARCH(EE$1,Data!$A221)),"",          ";" &amp; VLOOKUP(EE$1,Data!$E:$F,2, FALSE) &amp; ";"   )             )</f>
        <v/>
      </c>
      <c r="EF221" t="str">
        <f>IF(Data!$E221=EF$1, "",             IF(ISERR(SEARCH(EF$1,Data!$A221)),"",          ";" &amp; VLOOKUP(EF$1,Data!$E:$F,2, FALSE) &amp; ";"   )             )</f>
        <v/>
      </c>
      <c r="EG221" t="str">
        <f>IF(Data!$E221=EG$1, "",             IF(ISERR(SEARCH(EG$1,Data!$A221)),"",          ";" &amp; VLOOKUP(EG$1,Data!$E:$F,2, FALSE) &amp; ";"   )             )</f>
        <v/>
      </c>
      <c r="EH221" t="str">
        <f>IF(Data!$E221=EH$1, "",             IF(ISERR(SEARCH(EH$1,Data!$A221)),"",          ";" &amp; VLOOKUP(EH$1,Data!$E:$F,2, FALSE) &amp; ";"   )             )</f>
        <v/>
      </c>
      <c r="EI221" t="str">
        <f>IF(Data!$E221=EI$1, "",             IF(ISERR(SEARCH(EI$1,Data!$A221)),"",          ";" &amp; VLOOKUP(EI$1,Data!$E:$F,2, FALSE) &amp; ";"   )             )</f>
        <v/>
      </c>
      <c r="EJ221" t="str">
        <f>IF(Data!$E221=EJ$1, "",             IF(ISERR(SEARCH(EJ$1,Data!$A221)),"",          ";" &amp; VLOOKUP(EJ$1,Data!$E:$F,2, FALSE) &amp; ";"   )             )</f>
        <v/>
      </c>
      <c r="EK221" t="str">
        <f>IF(Data!$E221=EK$1, "",             IF(ISERR(SEARCH(EK$1,Data!$A221)),"",          ";" &amp; VLOOKUP(EK$1,Data!$E:$F,2, FALSE) &amp; ";"   )             )</f>
        <v/>
      </c>
      <c r="EL221" t="str">
        <f>IF(Data!$E221=EL$1, "",             IF(ISERR(SEARCH(EL$1,Data!$A221)),"",          ";" &amp; VLOOKUP(EL$1,Data!$E:$F,2, FALSE) &amp; ";"   )             )</f>
        <v/>
      </c>
      <c r="EM221" t="str">
        <f>IF(Data!$E221=EM$1, "",             IF(ISERR(SEARCH(EM$1,Data!$A221)),"",          ";" &amp; VLOOKUP(EM$1,Data!$E:$F,2, FALSE) &amp; ";"   )             )</f>
        <v/>
      </c>
      <c r="EN221" t="str">
        <f>IF(Data!$E221=EN$1, "",             IF(ISERR(SEARCH(EN$1,Data!$A221)),"",          ";" &amp; VLOOKUP(EN$1,Data!$E:$F,2, FALSE) &amp; ";"   )             )</f>
        <v/>
      </c>
      <c r="EO221" t="str">
        <f>IF(Data!$E221=EO$1, "",             IF(ISERR(SEARCH(EO$1,Data!$A221)),"",          ";" &amp; VLOOKUP(EO$1,Data!$E:$F,2, FALSE) &amp; ";"   )             )</f>
        <v/>
      </c>
      <c r="EP221" t="str">
        <f>IF(Data!$E221=EP$1, "",             IF(ISERR(SEARCH(EP$1,Data!$A221)),"",          ";" &amp; VLOOKUP(EP$1,Data!$E:$F,2, FALSE) &amp; ";"   )             )</f>
        <v/>
      </c>
      <c r="EQ221" t="str">
        <f>IF(Data!$E221=EQ$1, "",             IF(ISERR(SEARCH(EQ$1,Data!$A221)),"",          ";" &amp; VLOOKUP(EQ$1,Data!$E:$F,2, FALSE) &amp; ";"   )             )</f>
        <v/>
      </c>
      <c r="ER221" t="str">
        <f>IF(Data!$E221=ER$1, "",             IF(ISERR(SEARCH(ER$1,Data!$A221)),"",          ";" &amp; VLOOKUP(ER$1,Data!$E:$F,2, FALSE) &amp; ";"   )             )</f>
        <v/>
      </c>
      <c r="ES221" t="str">
        <f>IF(Data!$E221=ES$1, "",             IF(ISERR(SEARCH(ES$1,Data!$A221)),"",          ";" &amp; VLOOKUP(ES$1,Data!$E:$F,2, FALSE) &amp; ";"   )             )</f>
        <v/>
      </c>
      <c r="ET221" t="str">
        <f>IF(Data!$E221=ET$1, "",             IF(ISERR(SEARCH(ET$1,Data!$A221)),"",          ";" &amp; VLOOKUP(ET$1,Data!$E:$F,2, FALSE) &amp; ";"   )             )</f>
        <v/>
      </c>
      <c r="EU221" t="str">
        <f>IF(Data!$E221=EU$1, "",             IF(ISERR(SEARCH(EU$1,Data!$A221)),"",          ";" &amp; VLOOKUP(EU$1,Data!$E:$F,2, FALSE) &amp; ";"   )             )</f>
        <v/>
      </c>
      <c r="EV221" t="str">
        <f>IF(Data!$E221=EV$1, "",             IF(ISERR(SEARCH(EV$1,Data!$A221)),"",          ";" &amp; VLOOKUP(EV$1,Data!$E:$F,2, FALSE) &amp; ";"   )             )</f>
        <v/>
      </c>
      <c r="EW221" t="str">
        <f>IF(Data!$E221=EW$1, "",             IF(ISERR(SEARCH(EW$1,Data!$A221)),"",          ";" &amp; VLOOKUP(EW$1,Data!$E:$F,2, FALSE) &amp; ";"   )             )</f>
        <v/>
      </c>
      <c r="EX221" t="str">
        <f>IF(Data!$E221=EX$1, "",             IF(ISERR(SEARCH(EX$1,Data!$A221)),"",          ";" &amp; VLOOKUP(EX$1,Data!$E:$F,2, FALSE) &amp; ";"   )             )</f>
        <v/>
      </c>
      <c r="EY221" t="str">
        <f>IF(Data!$E221=EY$1, "",             IF(ISERR(SEARCH(EY$1,Data!$A221)),"",          ";" &amp; VLOOKUP(EY$1,Data!$E:$F,2, FALSE) &amp; ";"   )             )</f>
        <v/>
      </c>
      <c r="EZ221" t="str">
        <f>IF(Data!$E221=EZ$1, "",             IF(ISERR(SEARCH(EZ$1,Data!$A221)),"",          ";" &amp; VLOOKUP(EZ$1,Data!$E:$F,2, FALSE) &amp; ";"   )             )</f>
        <v/>
      </c>
      <c r="FA221" t="str">
        <f>IF(Data!$E221=FA$1, "",             IF(ISERR(SEARCH(FA$1,Data!$A221)),"",          ";" &amp; VLOOKUP(FA$1,Data!$E:$F,2, FALSE) &amp; ";"   )             )</f>
        <v/>
      </c>
      <c r="FB221" t="str">
        <f>IF(Data!$E221=FB$1, "",             IF(ISERR(SEARCH(FB$1,Data!$A221)),"",          ";" &amp; VLOOKUP(FB$1,Data!$E:$F,2, FALSE) &amp; ";"   )             )</f>
        <v/>
      </c>
      <c r="FC221" t="str">
        <f>IF(Data!$E221=FC$1, "",             IF(ISERR(SEARCH(FC$1,Data!$A221)),"",          ";" &amp; VLOOKUP(FC$1,Data!$E:$F,2, FALSE) &amp; ";"   )             )</f>
        <v/>
      </c>
      <c r="FD221" t="str">
        <f>IF(Data!$E221=FD$1, "",             IF(ISERR(SEARCH(FD$1,Data!$A221)),"",          ";" &amp; VLOOKUP(FD$1,Data!$E:$F,2, FALSE) &amp; ";"   )             )</f>
        <v/>
      </c>
      <c r="FE221" t="str">
        <f>IF(Data!$E221=FE$1, "",             IF(ISERR(SEARCH(FE$1,Data!$A221)),"",          ";" &amp; VLOOKUP(FE$1,Data!$E:$F,2, FALSE) &amp; ";"   )             )</f>
        <v/>
      </c>
      <c r="FF221" t="str">
        <f>IF(Data!$E221=FF$1, "",             IF(ISERR(SEARCH(FF$1,Data!$A221)),"",          ";" &amp; VLOOKUP(FF$1,Data!$E:$F,2, FALSE) &amp; ";"   )             )</f>
        <v/>
      </c>
      <c r="FG221" t="str">
        <f>IF(Data!$E221=FG$1, "",             IF(ISERR(SEARCH(FG$1,Data!$A221)),"",          ";" &amp; VLOOKUP(FG$1,Data!$E:$F,2, FALSE) &amp; ";"   )             )</f>
        <v/>
      </c>
      <c r="FH221" t="str">
        <f>IF(Data!$E221=FH$1, "",             IF(ISERR(SEARCH(FH$1,Data!$A221)),"",          ";" &amp; VLOOKUP(FH$1,Data!$E:$F,2, FALSE) &amp; ";"   )             )</f>
        <v/>
      </c>
      <c r="FI221" t="str">
        <f>IF(Data!$E221=FI$1, "",             IF(ISERR(SEARCH(FI$1,Data!$A221)),"",          ";" &amp; VLOOKUP(FI$1,Data!$E:$F,2, FALSE) &amp; ";"   )             )</f>
        <v/>
      </c>
      <c r="FJ221" t="str">
        <f>IF(Data!$E221=FJ$1, "",             IF(ISERR(SEARCH(FJ$1,Data!$A221)),"",          ";" &amp; VLOOKUP(FJ$1,Data!$E:$F,2, FALSE) &amp; ";"   )             )</f>
        <v/>
      </c>
      <c r="FK221" t="str">
        <f>IF(Data!$E221=FK$1, "",             IF(ISERR(SEARCH(FK$1,Data!$A221)),"",          ";" &amp; VLOOKUP(FK$1,Data!$E:$F,2, FALSE) &amp; ";"   )             )</f>
        <v/>
      </c>
      <c r="FL221" t="str">
        <f>IF(Data!$E221=FL$1, "",             IF(ISERR(SEARCH(FL$1,Data!$A221)),"",          ";" &amp; VLOOKUP(FL$1,Data!$E:$F,2, FALSE) &amp; ";"   )             )</f>
        <v/>
      </c>
      <c r="FM221" t="str">
        <f>IF(Data!$E221=FM$1, "",             IF(ISERR(SEARCH(FM$1,Data!$A221)),"",          ";" &amp; VLOOKUP(FM$1,Data!$E:$F,2, FALSE) &amp; ";"   )             )</f>
        <v/>
      </c>
      <c r="FN221" t="str">
        <f>IF(Data!$E221=FN$1, "",             IF(ISERR(SEARCH(FN$1,Data!$A221)),"",          ";" &amp; VLOOKUP(FN$1,Data!$E:$F,2, FALSE) &amp; ";"   )             )</f>
        <v/>
      </c>
      <c r="FO221" t="str">
        <f>IF(Data!$E221=FO$1, "",             IF(ISERR(SEARCH(FO$1,Data!$A221)),"",          ";" &amp; VLOOKUP(FO$1,Data!$E:$F,2, FALSE) &amp; ";"   )             )</f>
        <v/>
      </c>
      <c r="FP221" t="str">
        <f>IF(Data!$E221=FP$1, "",             IF(ISERR(SEARCH(FP$1,Data!$A221)),"",          ";" &amp; VLOOKUP(FP$1,Data!$E:$F,2, FALSE) &amp; ";"   )             )</f>
        <v/>
      </c>
      <c r="FQ221" t="str">
        <f>IF(Data!$E221=FQ$1, "",             IF(ISERR(SEARCH(FQ$1,Data!$A221)),"",          ";" &amp; VLOOKUP(FQ$1,Data!$E:$F,2, FALSE) &amp; ";"   )             )</f>
        <v/>
      </c>
      <c r="FR221" t="str">
        <f>IF(Data!$E221=FR$1, "",             IF(ISERR(SEARCH(FR$1,Data!$A221)),"",          ";" &amp; VLOOKUP(FR$1,Data!$E:$F,2, FALSE) &amp; ";"   )             )</f>
        <v/>
      </c>
      <c r="FS221" t="str">
        <f>IF(Data!$E221=FS$1, "",             IF(ISERR(SEARCH(FS$1,Data!$A221)),"",          ";" &amp; VLOOKUP(FS$1,Data!$E:$F,2, FALSE) &amp; ";"   )             )</f>
        <v/>
      </c>
      <c r="FT221" t="str">
        <f>IF(Data!$E221=FT$1, "",             IF(ISERR(SEARCH(FT$1,Data!$A221)),"",          ";" &amp; VLOOKUP(FT$1,Data!$E:$F,2, FALSE) &amp; ";"   )             )</f>
        <v/>
      </c>
      <c r="FU221" t="str">
        <f>IF(Data!$E221=FU$1, "",             IF(ISERR(SEARCH(FU$1,Data!$A221)),"",          ";" &amp; VLOOKUP(FU$1,Data!$E:$F,2, FALSE) &amp; ";"   )             )</f>
        <v/>
      </c>
      <c r="FV221" t="str">
        <f>IF(Data!$E221=FV$1, "",             IF(ISERR(SEARCH(FV$1,Data!$A221)),"",          ";" &amp; VLOOKUP(FV$1,Data!$E:$F,2, FALSE) &amp; ";"   )             )</f>
        <v/>
      </c>
      <c r="FW221" t="str">
        <f>IF(Data!$E221=FW$1, "",             IF(ISERR(SEARCH(FW$1,Data!$A221)),"",          ";" &amp; VLOOKUP(FW$1,Data!$E:$F,2, FALSE) &amp; ";"   )             )</f>
        <v/>
      </c>
      <c r="FX221" t="str">
        <f>IF(Data!$E221=FX$1, "",             IF(ISERR(SEARCH(FX$1,Data!$A221)),"",          ";" &amp; VLOOKUP(FX$1,Data!$E:$F,2, FALSE) &amp; ";"   )             )</f>
        <v/>
      </c>
      <c r="FY221" t="str">
        <f>IF(Data!$E221=FY$1, "",             IF(ISERR(SEARCH(FY$1,Data!$A221)),"",          ";" &amp; VLOOKUP(FY$1,Data!$E:$F,2, FALSE) &amp; ";"   )             )</f>
        <v/>
      </c>
      <c r="FZ221" t="str">
        <f>IF(Data!$E221=FZ$1, "",             IF(ISERR(SEARCH(FZ$1,Data!$A221)),"",          ";" &amp; VLOOKUP(FZ$1,Data!$E:$F,2, FALSE) &amp; ";"   )             )</f>
        <v/>
      </c>
      <c r="GA221" t="str">
        <f>IF(Data!$E221=GA$1, "",             IF(ISERR(SEARCH(GA$1,Data!$A221)),"",          ";" &amp; VLOOKUP(GA$1,Data!$E:$F,2, FALSE) &amp; ";"   )             )</f>
        <v/>
      </c>
      <c r="GB221" t="str">
        <f>IF(Data!$E221=GB$1, "",             IF(ISERR(SEARCH(GB$1,Data!$A221)),"",          ";" &amp; VLOOKUP(GB$1,Data!$E:$F,2, FALSE) &amp; ";"   )             )</f>
        <v/>
      </c>
      <c r="GC221" t="str">
        <f>IF(Data!$E221=GC$1, "",             IF(ISERR(SEARCH(GC$1,Data!$A221)),"",          ";" &amp; VLOOKUP(GC$1,Data!$E:$F,2, FALSE) &amp; ";"   )             )</f>
        <v/>
      </c>
      <c r="GD221" t="str">
        <f>IF(Data!$E221=GD$1, "",             IF(ISERR(SEARCH(GD$1,Data!$A221)),"",          ";" &amp; VLOOKUP(GD$1,Data!$E:$F,2, FALSE) &amp; ";"   )             )</f>
        <v/>
      </c>
      <c r="GE221" t="str">
        <f>IF(Data!$E221=GE$1, "",             IF(ISERR(SEARCH(GE$1,Data!$A221)),"",          ";" &amp; VLOOKUP(GE$1,Data!$E:$F,2, FALSE) &amp; ";"   )             )</f>
        <v/>
      </c>
      <c r="GF221" t="str">
        <f>IF(Data!$E221=GF$1, "",             IF(ISERR(SEARCH(GF$1,Data!$A221)),"",          ";" &amp; VLOOKUP(GF$1,Data!$E:$F,2, FALSE) &amp; ";"   )             )</f>
        <v/>
      </c>
      <c r="GG221" t="str">
        <f>IF(Data!$E221=GG$1, "",             IF(ISERR(SEARCH(GG$1,Data!$A221)),"",          ";" &amp; VLOOKUP(GG$1,Data!$E:$F,2, FALSE) &amp; ";"   )             )</f>
        <v>;181;</v>
      </c>
      <c r="GH221" t="str">
        <f>IF(Data!$E221=GH$1, "",             IF(ISERR(SEARCH(GH$1,Data!$A221)),"",          ";" &amp; VLOOKUP(GH$1,Data!$E:$F,2, FALSE) &amp; ";"   )             )</f>
        <v/>
      </c>
      <c r="GI221" t="str">
        <f>IF(Data!$E221=GI$1, "",             IF(ISERR(SEARCH(GI$1,Data!$A221)),"",          ";" &amp; VLOOKUP(GI$1,Data!$E:$F,2, FALSE) &amp; ";"   )             )</f>
        <v/>
      </c>
      <c r="GJ221" t="str">
        <f>IF(Data!$E221=GJ$1, "",             IF(ISERR(SEARCH(GJ$1,Data!$A221)),"",          ";" &amp; VLOOKUP(GJ$1,Data!$E:$F,2, FALSE) &amp; ";"   )             )</f>
        <v/>
      </c>
      <c r="GK221" t="str">
        <f>IF(Data!$E221=GK$1, "",             IF(ISERR(SEARCH(GK$1,Data!$A221)),"",          ";" &amp; VLOOKUP(GK$1,Data!$E:$F,2, FALSE) &amp; ";"   )             )</f>
        <v/>
      </c>
      <c r="GL221" t="str">
        <f>IF(Data!$E221=GL$1, "",             IF(ISERR(SEARCH(GL$1,Data!$A221)),"",          ";" &amp; VLOOKUP(GL$1,Data!$E:$F,2, FALSE) &amp; ";"   )             )</f>
        <v/>
      </c>
      <c r="GM221" t="str">
        <f>IF(Data!$E221=GM$1, "",             IF(ISERR(SEARCH(GM$1,Data!$A221)),"",          ";" &amp; VLOOKUP(GM$1,Data!$E:$F,2, FALSE) &amp; ";"   )             )</f>
        <v/>
      </c>
      <c r="GN221" t="str">
        <f>IF(Data!$E221=GN$1, "",             IF(ISERR(SEARCH(GN$1,Data!$A221)),"",          ";" &amp; VLOOKUP(GN$1,Data!$E:$F,2, FALSE) &amp; ";"   )             )</f>
        <v/>
      </c>
      <c r="GO221" t="str">
        <f>IF(Data!$E221=GO$1, "",             IF(ISERR(SEARCH(GO$1,Data!$A221)),"",          ";" &amp; VLOOKUP(GO$1,Data!$E:$F,2, FALSE) &amp; ";"   )             )</f>
        <v/>
      </c>
      <c r="GP221" t="str">
        <f>IF(Data!$E221=GP$1, "",             IF(ISERR(SEARCH(GP$1,Data!$A221)),"",          ";" &amp; VLOOKUP(GP$1,Data!$E:$F,2, FALSE) &amp; ";"   )             )</f>
        <v/>
      </c>
      <c r="GQ221" t="str">
        <f>IF(Data!$E221=GQ$1, "",             IF(ISERR(SEARCH(GQ$1,Data!$A221)),"",          ";" &amp; VLOOKUP(GQ$1,Data!$E:$F,2, FALSE) &amp; ";"   )             )</f>
        <v/>
      </c>
      <c r="GR221" t="str">
        <f>IF(Data!$E221=GR$1, "",             IF(ISERR(SEARCH(GR$1,Data!$A221)),"",          ";" &amp; VLOOKUP(GR$1,Data!$E:$F,2, FALSE) &amp; ";"   )             )</f>
        <v/>
      </c>
      <c r="GS221" t="str">
        <f>IF(Data!$E221=GS$1, "",             IF(ISERR(SEARCH(GS$1,Data!$A221)),"",          ";" &amp; VLOOKUP(GS$1,Data!$E:$F,2, FALSE) &amp; ";"   )             )</f>
        <v/>
      </c>
      <c r="GT221" t="str">
        <f>IF(Data!$E221=GT$1, "",             IF(ISERR(SEARCH(GT$1,Data!$A221)),"",          ";" &amp; VLOOKUP(GT$1,Data!$E:$F,2, FALSE) &amp; ";"   )             )</f>
        <v/>
      </c>
      <c r="GU221" t="str">
        <f>IF(Data!$E221=GU$1, "",             IF(ISERR(SEARCH(GU$1,Data!$A221)),"",          ";" &amp; VLOOKUP(GU$1,Data!$E:$F,2, FALSE) &amp; ";"   )             )</f>
        <v/>
      </c>
      <c r="GV221" t="str">
        <f>IF(Data!$E221=GV$1, "",             IF(ISERR(SEARCH(GV$1,Data!$A221)),"",          ";" &amp; VLOOKUP(GV$1,Data!$E:$F,2, FALSE) &amp; ";"   )             )</f>
        <v/>
      </c>
      <c r="GW221" t="str">
        <f>IF(Data!$E221=GW$1, "",             IF(ISERR(SEARCH(GW$1,Data!$A221)),"",          ";" &amp; VLOOKUP(GW$1,Data!$E:$F,2, FALSE) &amp; ";"   )             )</f>
        <v/>
      </c>
      <c r="GX221" t="str">
        <f>IF(Data!$E221=GX$1, "",             IF(ISERR(SEARCH(GX$1,Data!$A221)),"",          ";" &amp; VLOOKUP(GX$1,Data!$E:$F,2, FALSE) &amp; ";"   )             )</f>
        <v/>
      </c>
      <c r="GY221" t="str">
        <f>IF(Data!$E221=GY$1, "",             IF(ISERR(SEARCH(GY$1,Data!$A221)),"",          ";" &amp; VLOOKUP(GY$1,Data!$E:$F,2, FALSE) &amp; ";"   )             )</f>
        <v/>
      </c>
      <c r="GZ221" t="str">
        <f>IF(Data!$E221=GZ$1, "",             IF(ISERR(SEARCH(GZ$1,Data!$A221)),"",          ";" &amp; VLOOKUP(GZ$1,Data!$E:$F,2, FALSE) &amp; ";"   )             )</f>
        <v/>
      </c>
      <c r="HA221" t="str">
        <f>IF(Data!$E221=HA$1, "",             IF(ISERR(SEARCH(HA$1,Data!$A221)),"",          ";" &amp; VLOOKUP(HA$1,Data!$E:$F,2, FALSE) &amp; ";"   )             )</f>
        <v/>
      </c>
      <c r="HB221" t="str">
        <f>IF(Data!$E221=HB$1, "",             IF(ISERR(SEARCH(HB$1,Data!$A221)),"",          ";" &amp; VLOOKUP(HB$1,Data!$E:$F,2, FALSE) &amp; ";"   )             )</f>
        <v/>
      </c>
      <c r="HC221" t="str">
        <f>IF(Data!$E221=HC$1, "",             IF(ISERR(SEARCH(HC$1,Data!$A221)),"",          ";" &amp; VLOOKUP(HC$1,Data!$E:$F,2, FALSE) &amp; ";"   )             )</f>
        <v/>
      </c>
      <c r="HD221" t="str">
        <f>IF(Data!$E221=HD$1, "",             IF(ISERR(SEARCH(HD$1,Data!$A221)),"",          ";" &amp; VLOOKUP(HD$1,Data!$E:$F,2, FALSE) &amp; ";"   )             )</f>
        <v/>
      </c>
      <c r="HE221" t="str">
        <f>IF(Data!$E221=HE$1, "",             IF(ISERR(SEARCH(HE$1,Data!$A221)),"",          ";" &amp; VLOOKUP(HE$1,Data!$E:$F,2, FALSE) &amp; ";"   )             )</f>
        <v/>
      </c>
      <c r="HF221" t="str">
        <f>IF(Data!$E221=HF$1, "",             IF(ISERR(SEARCH(HF$1,Data!$A221)),"",          ";" &amp; VLOOKUP(HF$1,Data!$E:$F,2, FALSE) &amp; ";"   )             )</f>
        <v/>
      </c>
      <c r="HG221" t="str">
        <f>IF(Data!$E221=HG$1, "",             IF(ISERR(SEARCH(HG$1,Data!$A221)),"",          ";" &amp; VLOOKUP(HG$1,Data!$E:$F,2, FALSE) &amp; ";"   )             )</f>
        <v/>
      </c>
      <c r="HH221" t="str">
        <f>IF(Data!$E221=HH$1, "",             IF(ISERR(SEARCH(HH$1,Data!$A221)),"",          ";" &amp; VLOOKUP(HH$1,Data!$E:$F,2, FALSE) &amp; ";"   )             )</f>
        <v/>
      </c>
      <c r="HI221" t="str">
        <f>IF(Data!$E221=HI$1, "",             IF(ISERR(SEARCH(HI$1,Data!$A221)),"",          ";" &amp; VLOOKUP(HI$1,Data!$E:$F,2, FALSE) &amp; ";"   )             )</f>
        <v/>
      </c>
      <c r="HJ221" t="str">
        <f>IF(Data!$E221=HJ$1, "",             IF(ISERR(SEARCH(HJ$1,Data!$A221)),"",          ";" &amp; VLOOKUP(HJ$1,Data!$E:$F,2, FALSE) &amp; ";"   )             )</f>
        <v/>
      </c>
      <c r="HK221" t="str">
        <f>IF(Data!$E221=HK$1, "",             IF(ISERR(SEARCH(HK$1,Data!$A221)),"",          ";" &amp; VLOOKUP(HK$1,Data!$E:$F,2, FALSE) &amp; ";"   )             )</f>
        <v/>
      </c>
      <c r="HL221" t="str">
        <f>IF(Data!$E221=HL$1, "",             IF(ISERR(SEARCH(HL$1,Data!$A221)),"",          ";" &amp; VLOOKUP(HL$1,Data!$E:$F,2, FALSE) &amp; ";"   )             )</f>
        <v/>
      </c>
      <c r="HM221" t="str">
        <f>IF(Data!$E221=HM$1, "",             IF(ISERR(SEARCH(HM$1,Data!$A221)),"",          ";" &amp; VLOOKUP(HM$1,Data!$E:$F,2, FALSE) &amp; ";"   )             )</f>
        <v/>
      </c>
      <c r="HN221" t="str">
        <f>IF(Data!$E221=HN$1, "",             IF(ISERR(SEARCH(HN$1,Data!$A221)),"",          ";" &amp; VLOOKUP(HN$1,Data!$E:$F,2, FALSE) &amp; ";"   )             )</f>
        <v/>
      </c>
      <c r="HO221" t="str">
        <f>IF(Data!$E221=HO$1, "",             IF(ISERR(SEARCH(HO$1,Data!$A221)),"",          ";" &amp; VLOOKUP(HO$1,Data!$E:$F,2, FALSE) &amp; ";"   )             )</f>
        <v/>
      </c>
      <c r="HP221" t="str">
        <f>IF(Data!$E221=HP$1, "",             IF(ISERR(SEARCH(HP$1,Data!$A221)),"",          ";" &amp; VLOOKUP(HP$1,Data!$E:$F,2, FALSE) &amp; ";"   )             )</f>
        <v/>
      </c>
      <c r="HQ221" t="str">
        <f>IF(Data!$E221=HQ$1, "",             IF(ISERR(SEARCH(HQ$1,Data!$A221)),"",          ";" &amp; VLOOKUP(HQ$1,Data!$E:$F,2, FALSE) &amp; ";"   )             )</f>
        <v/>
      </c>
      <c r="HR221" t="str">
        <f>IF(Data!$E221=HR$1, "",             IF(ISERR(SEARCH(HR$1,Data!$A221)),"",          ";" &amp; VLOOKUP(HR$1,Data!$E:$F,2, FALSE) &amp; ";"   )             )</f>
        <v/>
      </c>
      <c r="HS221" t="str">
        <f>IF(Data!$E221=HS$1, "",             IF(ISERR(SEARCH(HS$1,Data!$A221)),"",          ";" &amp; VLOOKUP(HS$1,Data!$E:$F,2, FALSE) &amp; ";"   )             )</f>
        <v/>
      </c>
      <c r="HT221" t="str">
        <f>IF(Data!$E221=HT$1, "",             IF(ISERR(SEARCH(HT$1,Data!$A221)),"",          ";" &amp; VLOOKUP(HT$1,Data!$E:$F,2, FALSE) &amp; ";"   )             )</f>
        <v/>
      </c>
      <c r="HU221" t="str">
        <f>IF(Data!$E221=HU$1, "",             IF(ISERR(SEARCH(HU$1,Data!$A221)),"",          ";" &amp; VLOOKUP(HU$1,Data!$E:$F,2, FALSE) &amp; ";"   )             )</f>
        <v/>
      </c>
      <c r="HV221" t="str">
        <f>IF(Data!$E221=HV$1, "",             IF(ISERR(SEARCH(HV$1,Data!$A221)),"",          ";" &amp; VLOOKUP(HV$1,Data!$E:$F,2, FALSE) &amp; ";"   )             )</f>
        <v/>
      </c>
      <c r="HW221" t="str">
        <f>IF(Data!$E221=HW$1, "",             IF(ISERR(SEARCH(HW$1,Data!$A221)),"",          ";" &amp; VLOOKUP(HW$1,Data!$E:$F,2, FALSE) &amp; ";"   )             )</f>
        <v/>
      </c>
      <c r="HX221" t="str">
        <f>IF(Data!$E221=HX$1, "",             IF(ISERR(SEARCH(HX$1,Data!$A221)),"",          ";" &amp; VLOOKUP(HX$1,Data!$E:$F,2, FALSE) &amp; ";"   )             )</f>
        <v/>
      </c>
      <c r="HY221" t="str">
        <f>IF(Data!$E221=HY$1, "",             IF(ISERR(SEARCH(HY$1,Data!$A221)),"",          ";" &amp; VLOOKUP(HY$1,Data!$E:$F,2, FALSE) &amp; ";"   )             )</f>
        <v/>
      </c>
      <c r="HZ221" t="str">
        <f>IF(Data!$E221=HZ$1, "",             IF(ISERR(SEARCH(HZ$1,Data!$A221)),"",          ";" &amp; VLOOKUP(HZ$1,Data!$E:$F,2, FALSE) &amp; ";"   )             )</f>
        <v/>
      </c>
      <c r="IA221" t="str">
        <f>IF(Data!$E221=IA$1, "",             IF(ISERR(SEARCH(IA$1,Data!$A221)),"",          ";" &amp; VLOOKUP(IA$1,Data!$E:$F,2, FALSE) &amp; ";"   )             )</f>
        <v/>
      </c>
      <c r="IB221" t="str">
        <f>IF(Data!$E221=IB$1, "",             IF(ISERR(SEARCH(IB$1,Data!$A221)),"",          ";" &amp; VLOOKUP(IB$1,Data!$E:$F,2, FALSE) &amp; ";"   )             )</f>
        <v/>
      </c>
      <c r="IC221" t="str">
        <f>IF(Data!$E221=IC$1, "",             IF(ISERR(SEARCH(IC$1,Data!$A221)),"",          ";" &amp; VLOOKUP(IC$1,Data!$E:$F,2, FALSE) &amp; ";"   )             )</f>
        <v/>
      </c>
      <c r="ID221" t="str">
        <f>IF(Data!$E221=ID$1, "",             IF(ISERR(SEARCH(ID$1,Data!$A221)),"",          ";" &amp; VLOOKUP(ID$1,Data!$E:$F,2, FALSE) &amp; ";"   )             )</f>
        <v/>
      </c>
      <c r="IE221" t="str">
        <f>IF(Data!$E221=IE$1, "",             IF(ISERR(SEARCH(IE$1,Data!$A221)),"",          ";" &amp; VLOOKUP(IE$1,Data!$E:$F,2, FALSE) &amp; ";"   )             )</f>
        <v/>
      </c>
    </row>
    <row r="222" spans="1:239" x14ac:dyDescent="0.3">
      <c r="A222" t="str">
        <f>Tableau1[[#This Row],[name]]</f>
        <v>Taun We</v>
      </c>
      <c r="B222" s="15">
        <f>VLOOKUP(Tableau36[[#This Row],[Character]],Data!E:F,2,FALSE)</f>
        <v>221</v>
      </c>
      <c r="C222" t="str">
        <f>IF( Tableau36[[#This Row],[removed double semi-colon]]="", "", MID(Tableau36[[#This Row],[removed double semi-colon]],2,LEN(Tableau36[[#This Row],[removed double semi-colon]]) - 2) )</f>
        <v>95;189</v>
      </c>
      <c r="D222" t="str">
        <f>SUBSTITUTE(Tableau36[[#This Row],[Concatenation]],";;",";")</f>
        <v>;95;189;</v>
      </c>
      <c r="E222" t="str">
        <f>_xlfn.CONCAT(Tableau4[#This Row])</f>
        <v>;95;;189;</v>
      </c>
      <c r="I222" t="str">
        <f>IF(Data!$E222=I$1, "",             IF(ISERR(SEARCH(I$1,Data!$A222)),"",          ";" &amp; VLOOKUP(I$1,Data!$E:$F,2, FALSE) &amp; ";"   )             )</f>
        <v/>
      </c>
      <c r="J222" t="str">
        <f>IF(Data!$E222=J$1, "",             IF(ISERR(SEARCH(J$1,Data!$A222)),"",          ";" &amp; VLOOKUP(J$1,Data!$E:$F,2, FALSE) &amp; ";"   )             )</f>
        <v/>
      </c>
      <c r="K222" t="str">
        <f>IF(Data!$E222=K$1, "",             IF(ISERR(SEARCH(K$1,Data!$A222)),"",          ";" &amp; VLOOKUP(K$1,Data!$E:$F,2, FALSE) &amp; ";"   )             )</f>
        <v/>
      </c>
      <c r="L222" t="str">
        <f>IF(Data!$E222=L$1, "",             IF(ISERR(SEARCH(L$1,Data!$A222)),"",          ";" &amp; VLOOKUP(L$1,Data!$E:$F,2, FALSE) &amp; ";"   )             )</f>
        <v/>
      </c>
      <c r="M222" t="str">
        <f>IF(Data!$E222=M$1, "",             IF(ISERR(SEARCH(M$1,Data!$A222)),"",          ";" &amp; VLOOKUP(M$1,Data!$E:$F,2, FALSE) &amp; ";"   )             )</f>
        <v/>
      </c>
      <c r="N222" t="str">
        <f>IF(Data!$E222=N$1, "",             IF(ISERR(SEARCH(N$1,Data!$A222)),"",          ";" &amp; VLOOKUP(N$1,Data!$E:$F,2, FALSE) &amp; ";"   )             )</f>
        <v/>
      </c>
      <c r="O222" t="str">
        <f>IF(Data!$E222=O$1, "",             IF(ISERR(SEARCH(O$1,Data!$A222)),"",          ";" &amp; VLOOKUP(O$1,Data!$E:$F,2, FALSE) &amp; ";"   )             )</f>
        <v/>
      </c>
      <c r="P222" t="str">
        <f>IF(Data!$E222=P$1, "",             IF(ISERR(SEARCH(P$1,Data!$A222)),"",          ";" &amp; VLOOKUP(P$1,Data!$E:$F,2, FALSE) &amp; ";"   )             )</f>
        <v/>
      </c>
      <c r="Q222" t="str">
        <f>IF(Data!$E222=Q$1, "",             IF(ISERR(SEARCH(Q$1,Data!$A222)),"",          ";" &amp; VLOOKUP(Q$1,Data!$E:$F,2, FALSE) &amp; ";"   )             )</f>
        <v/>
      </c>
      <c r="R222" t="str">
        <f>IF(Data!$E222=R$1, "",             IF(ISERR(SEARCH(R$1,Data!$A222)),"",          ";" &amp; VLOOKUP(R$1,Data!$E:$F,2, FALSE) &amp; ";"   )             )</f>
        <v/>
      </c>
      <c r="S222" t="str">
        <f>IF(Data!$E222=S$1, "",             IF(ISERR(SEARCH(S$1,Data!$A222)),"",          ";" &amp; VLOOKUP(S$1,Data!$E:$F,2, FALSE) &amp; ";"   )             )</f>
        <v/>
      </c>
      <c r="T222" t="str">
        <f>IF(Data!$E222=T$1, "",             IF(ISERR(SEARCH(T$1,Data!$A222)),"",          ";" &amp; VLOOKUP(T$1,Data!$E:$F,2, FALSE) &amp; ";"   )             )</f>
        <v/>
      </c>
      <c r="U222" t="str">
        <f>IF(Data!$E222=U$1, "",             IF(ISERR(SEARCH(U$1,Data!$A222)),"",          ";" &amp; VLOOKUP(U$1,Data!$E:$F,2, FALSE) &amp; ";"   )             )</f>
        <v/>
      </c>
      <c r="V222" t="str">
        <f>IF(Data!$E222=V$1, "",             IF(ISERR(SEARCH(V$1,Data!$A222)),"",          ";" &amp; VLOOKUP(V$1,Data!$E:$F,2, FALSE) &amp; ";"   )             )</f>
        <v/>
      </c>
      <c r="W222" t="str">
        <f>IF(Data!$E222=W$1, "",             IF(ISERR(SEARCH(W$1,Data!$A222)),"",          ";" &amp; VLOOKUP(W$1,Data!$E:$F,2, FALSE) &amp; ";"   )             )</f>
        <v/>
      </c>
      <c r="X222" t="str">
        <f>IF(Data!$E222=X$1, "",             IF(ISERR(SEARCH(X$1,Data!$A222)),"",          ";" &amp; VLOOKUP(X$1,Data!$E:$F,2, FALSE) &amp; ";"   )             )</f>
        <v/>
      </c>
      <c r="Y222" t="str">
        <f>IF(Data!$E222=Y$1, "",             IF(ISERR(SEARCH(Y$1,Data!$A222)),"",          ";" &amp; VLOOKUP(Y$1,Data!$E:$F,2, FALSE) &amp; ";"   )             )</f>
        <v/>
      </c>
      <c r="Z222" t="str">
        <f>IF(Data!$E222=Z$1, "",             IF(ISERR(SEARCH(Z$1,Data!$A222)),"",          ";" &amp; VLOOKUP(Z$1,Data!$E:$F,2, FALSE) &amp; ";"   )             )</f>
        <v/>
      </c>
      <c r="AA222" t="str">
        <f>IF(Data!$E222=AA$1, "",             IF(ISERR(SEARCH(AA$1,Data!$A222)),"",          ";" &amp; VLOOKUP(AA$1,Data!$E:$F,2, FALSE) &amp; ";"   )             )</f>
        <v/>
      </c>
      <c r="AB222" t="str">
        <f>IF(Data!$E222=AB$1, "",             IF(ISERR(SEARCH(AB$1,Data!$A222)),"",          ";" &amp; VLOOKUP(AB$1,Data!$E:$F,2, FALSE) &amp; ";"   )             )</f>
        <v/>
      </c>
      <c r="AC222" t="str">
        <f>IF(Data!$E222=AC$1, "",             IF(ISERR(SEARCH(AC$1,Data!$A222)),"",          ";" &amp; VLOOKUP(AC$1,Data!$E:$F,2, FALSE) &amp; ";"   )             )</f>
        <v/>
      </c>
      <c r="AD222" t="str">
        <f>IF(Data!$E222=AD$1, "",             IF(ISERR(SEARCH(AD$1,Data!$A222)),"",          ";" &amp; VLOOKUP(AD$1,Data!$E:$F,2, FALSE) &amp; ";"   )             )</f>
        <v/>
      </c>
      <c r="AE222" t="str">
        <f>IF(Data!$E222=AE$1, "",             IF(ISERR(SEARCH(AE$1,Data!$A222)),"",          ";" &amp; VLOOKUP(AE$1,Data!$E:$F,2, FALSE) &amp; ";"   )             )</f>
        <v/>
      </c>
      <c r="AF222" t="str">
        <f>IF(Data!$E222=AF$1, "",             IF(ISERR(SEARCH(AF$1,Data!$A222)),"",          ";" &amp; VLOOKUP(AF$1,Data!$E:$F,2, FALSE) &amp; ";"   )             )</f>
        <v/>
      </c>
      <c r="AG222" t="str">
        <f>IF(Data!$E222=AG$1, "",             IF(ISERR(SEARCH(AG$1,Data!$A222)),"",          ";" &amp; VLOOKUP(AG$1,Data!$E:$F,2, FALSE) &amp; ";"   )             )</f>
        <v/>
      </c>
      <c r="AH222" t="str">
        <f>IF(Data!$E222=AH$1, "",             IF(ISERR(SEARCH(AH$1,Data!$A222)),"",          ";" &amp; VLOOKUP(AH$1,Data!$E:$F,2, FALSE) &amp; ";"   )             )</f>
        <v/>
      </c>
      <c r="AI222" t="str">
        <f>IF(Data!$E222=AI$1, "",             IF(ISERR(SEARCH(AI$1,Data!$A222)),"",          ";" &amp; VLOOKUP(AI$1,Data!$E:$F,2, FALSE) &amp; ";"   )             )</f>
        <v/>
      </c>
      <c r="AJ222" t="str">
        <f>IF(Data!$E222=AJ$1, "",             IF(ISERR(SEARCH(AJ$1,Data!$A222)),"",          ";" &amp; VLOOKUP(AJ$1,Data!$E:$F,2, FALSE) &amp; ";"   )             )</f>
        <v/>
      </c>
      <c r="AK222" t="str">
        <f>IF(Data!$E222=AK$1, "",             IF(ISERR(SEARCH(AK$1,Data!$A222)),"",          ";" &amp; VLOOKUP(AK$1,Data!$E:$F,2, FALSE) &amp; ";"   )             )</f>
        <v/>
      </c>
      <c r="AL222" t="str">
        <f>IF(Data!$E222=AL$1, "",             IF(ISERR(SEARCH(AL$1,Data!$A222)),"",          ";" &amp; VLOOKUP(AL$1,Data!$E:$F,2, FALSE) &amp; ";"   )             )</f>
        <v/>
      </c>
      <c r="AM222" t="str">
        <f>IF(Data!$E222=AM$1, "",             IF(ISERR(SEARCH(AM$1,Data!$A222)),"",          ";" &amp; VLOOKUP(AM$1,Data!$E:$F,2, FALSE) &amp; ";"   )             )</f>
        <v/>
      </c>
      <c r="AN222" t="str">
        <f>IF(Data!$E222=AN$1, "",             IF(ISERR(SEARCH(AN$1,Data!$A222)),"",          ";" &amp; VLOOKUP(AN$1,Data!$E:$F,2, FALSE) &amp; ";"   )             )</f>
        <v/>
      </c>
      <c r="AO222" t="str">
        <f>IF(Data!$E222=AO$1, "",             IF(ISERR(SEARCH(AO$1,Data!$A222)),"",          ";" &amp; VLOOKUP(AO$1,Data!$E:$F,2, FALSE) &amp; ";"   )             )</f>
        <v/>
      </c>
      <c r="AP222" t="str">
        <f>IF(Data!$E222=AP$1, "",             IF(ISERR(SEARCH(AP$1,Data!$A222)),"",          ";" &amp; VLOOKUP(AP$1,Data!$E:$F,2, FALSE) &amp; ";"   )             )</f>
        <v/>
      </c>
      <c r="AQ222" t="str">
        <f>IF(Data!$E222=AQ$1, "",             IF(ISERR(SEARCH(AQ$1,Data!$A222)),"",          ";" &amp; VLOOKUP(AQ$1,Data!$E:$F,2, FALSE) &amp; ";"   )             )</f>
        <v/>
      </c>
      <c r="AR222" t="str">
        <f>IF(Data!$E222=AR$1, "",             IF(ISERR(SEARCH(AR$1,Data!$A222)),"",          ";" &amp; VLOOKUP(AR$1,Data!$E:$F,2, FALSE) &amp; ";"   )             )</f>
        <v/>
      </c>
      <c r="AS222" t="str">
        <f>IF(Data!$E222=AS$1, "",             IF(ISERR(SEARCH(AS$1,Data!$A222)),"",          ";" &amp; VLOOKUP(AS$1,Data!$E:$F,2, FALSE) &amp; ";"   )             )</f>
        <v/>
      </c>
      <c r="AT222" t="str">
        <f>IF(Data!$E222=AT$1, "",             IF(ISERR(SEARCH(AT$1,Data!$A222)),"",          ";" &amp; VLOOKUP(AT$1,Data!$E:$F,2, FALSE) &amp; ";"   )             )</f>
        <v/>
      </c>
      <c r="AU222" t="str">
        <f>IF(Data!$E222=AU$1, "",             IF(ISERR(SEARCH(AU$1,Data!$A222)),"",          ";" &amp; VLOOKUP(AU$1,Data!$E:$F,2, FALSE) &amp; ";"   )             )</f>
        <v/>
      </c>
      <c r="AV222" t="str">
        <f>IF(Data!$E222=AV$1, "",             IF(ISERR(SEARCH(AV$1,Data!$A222)),"",          ";" &amp; VLOOKUP(AV$1,Data!$E:$F,2, FALSE) &amp; ";"   )             )</f>
        <v/>
      </c>
      <c r="AW222" t="str">
        <f>IF(Data!$E222=AW$1, "",             IF(ISERR(SEARCH(AW$1,Data!$A222)),"",          ";" &amp; VLOOKUP(AW$1,Data!$E:$F,2, FALSE) &amp; ";"   )             )</f>
        <v/>
      </c>
      <c r="AX222" t="str">
        <f>IF(Data!$E222=AX$1, "",             IF(ISERR(SEARCH(AX$1,Data!$A222)),"",          ";" &amp; VLOOKUP(AX$1,Data!$E:$F,2, FALSE) &amp; ";"   )             )</f>
        <v/>
      </c>
      <c r="AY222" t="str">
        <f>IF(Data!$E222=AY$1, "",             IF(ISERR(SEARCH(AY$1,Data!$A222)),"",          ";" &amp; VLOOKUP(AY$1,Data!$E:$F,2, FALSE) &amp; ";"   )             )</f>
        <v/>
      </c>
      <c r="AZ222" t="str">
        <f>IF(Data!$E222=AZ$1, "",             IF(ISERR(SEARCH(AZ$1,Data!$A222)),"",          ";" &amp; VLOOKUP(AZ$1,Data!$E:$F,2, FALSE) &amp; ";"   )             )</f>
        <v/>
      </c>
      <c r="BA222" t="str">
        <f>IF(Data!$E222=BA$1, "",             IF(ISERR(SEARCH(BA$1,Data!$A222)),"",          ";" &amp; VLOOKUP(BA$1,Data!$E:$F,2, FALSE) &amp; ";"   )             )</f>
        <v/>
      </c>
      <c r="BB222" t="str">
        <f>IF(Data!$E222=BB$1, "",             IF(ISERR(SEARCH(BB$1,Data!$A222)),"",          ";" &amp; VLOOKUP(BB$1,Data!$E:$F,2, FALSE) &amp; ";"   )             )</f>
        <v/>
      </c>
      <c r="BC222" t="str">
        <f>IF(Data!$E222=BC$1, "",             IF(ISERR(SEARCH(BC$1,Data!$A222)),"",          ";" &amp; VLOOKUP(BC$1,Data!$E:$F,2, FALSE) &amp; ";"   )             )</f>
        <v/>
      </c>
      <c r="BD222" t="str">
        <f>IF(Data!$E222=BD$1, "",             IF(ISERR(SEARCH(BD$1,Data!$A222)),"",          ";" &amp; VLOOKUP(BD$1,Data!$E:$F,2, FALSE) &amp; ";"   )             )</f>
        <v/>
      </c>
      <c r="BE222" t="str">
        <f>IF(Data!$E222=BE$1, "",             IF(ISERR(SEARCH(BE$1,Data!$A222)),"",          ";" &amp; VLOOKUP(BE$1,Data!$E:$F,2, FALSE) &amp; ";"   )             )</f>
        <v/>
      </c>
      <c r="BF222" t="str">
        <f>IF(Data!$E222=BF$1, "",             IF(ISERR(SEARCH(BF$1,Data!$A222)),"",          ";" &amp; VLOOKUP(BF$1,Data!$E:$F,2, FALSE) &amp; ";"   )             )</f>
        <v/>
      </c>
      <c r="BG222" t="str">
        <f>IF(Data!$E222=BG$1, "",             IF(ISERR(SEARCH(BG$1,Data!$A222)),"",          ";" &amp; VLOOKUP(BG$1,Data!$E:$F,2, FALSE) &amp; ";"   )             )</f>
        <v/>
      </c>
      <c r="BH222" t="str">
        <f>IF(Data!$E222=BH$1, "",             IF(ISERR(SEARCH(BH$1,Data!$A222)),"",          ";" &amp; VLOOKUP(BH$1,Data!$E:$F,2, FALSE) &amp; ";"   )             )</f>
        <v/>
      </c>
      <c r="BI222" t="str">
        <f>IF(Data!$E222=BI$1, "",             IF(ISERR(SEARCH(BI$1,Data!$A222)),"",          ";" &amp; VLOOKUP(BI$1,Data!$E:$F,2, FALSE) &amp; ";"   )             )</f>
        <v/>
      </c>
      <c r="BJ222" t="str">
        <f>IF(Data!$E222=BJ$1, "",             IF(ISERR(SEARCH(BJ$1,Data!$A222)),"",          ";" &amp; VLOOKUP(BJ$1,Data!$E:$F,2, FALSE) &amp; ";"   )             )</f>
        <v/>
      </c>
      <c r="BK222" t="str">
        <f>IF(Data!$E222=BK$1, "",             IF(ISERR(SEARCH(BK$1,Data!$A222)),"",          ";" &amp; VLOOKUP(BK$1,Data!$E:$F,2, FALSE) &amp; ";"   )             )</f>
        <v/>
      </c>
      <c r="BL222" t="str">
        <f>IF(Data!$E222=BL$1, "",             IF(ISERR(SEARCH(BL$1,Data!$A222)),"",          ";" &amp; VLOOKUP(BL$1,Data!$E:$F,2, FALSE) &amp; ";"   )             )</f>
        <v/>
      </c>
      <c r="BM222" t="str">
        <f>IF(Data!$E222=BM$1, "",             IF(ISERR(SEARCH(BM$1,Data!$A222)),"",          ";" &amp; VLOOKUP(BM$1,Data!$E:$F,2, FALSE) &amp; ";"   )             )</f>
        <v/>
      </c>
      <c r="BN222" t="str">
        <f>IF(Data!$E222=BN$1, "",             IF(ISERR(SEARCH(BN$1,Data!$A222)),"",          ";" &amp; VLOOKUP(BN$1,Data!$E:$F,2, FALSE) &amp; ";"   )             )</f>
        <v/>
      </c>
      <c r="BO222" t="str">
        <f>IF(Data!$E222=BO$1, "",             IF(ISERR(SEARCH(BO$1,Data!$A222)),"",          ";" &amp; VLOOKUP(BO$1,Data!$E:$F,2, FALSE) &amp; ";"   )             )</f>
        <v/>
      </c>
      <c r="BP222" t="str">
        <f>IF(Data!$E222=BP$1, "",             IF(ISERR(SEARCH(BP$1,Data!$A222)),"",          ";" &amp; VLOOKUP(BP$1,Data!$E:$F,2, FALSE) &amp; ";"   )             )</f>
        <v/>
      </c>
      <c r="BQ222" t="str">
        <f>IF(Data!$E222=BQ$1, "",             IF(ISERR(SEARCH(BQ$1,Data!$A222)),"",          ";" &amp; VLOOKUP(BQ$1,Data!$E:$F,2, FALSE) &amp; ";"   )             )</f>
        <v/>
      </c>
      <c r="BR222" t="str">
        <f>IF(Data!$E222=BR$1, "",             IF(ISERR(SEARCH(BR$1,Data!$A222)),"",          ";" &amp; VLOOKUP(BR$1,Data!$E:$F,2, FALSE) &amp; ";"   )             )</f>
        <v/>
      </c>
      <c r="BS222" t="str">
        <f>IF(Data!$E222=BS$1, "",             IF(ISERR(SEARCH(BS$1,Data!$A222)),"",          ";" &amp; VLOOKUP(BS$1,Data!$E:$F,2, FALSE) &amp; ";"   )             )</f>
        <v/>
      </c>
      <c r="BT222" t="str">
        <f>IF(Data!$E222=BT$1, "",             IF(ISERR(SEARCH(BT$1,Data!$A222)),"",          ";" &amp; VLOOKUP(BT$1,Data!$E:$F,2, FALSE) &amp; ";"   )             )</f>
        <v/>
      </c>
      <c r="BU222" t="str">
        <f>IF(Data!$E222=BU$1, "",             IF(ISERR(SEARCH(BU$1,Data!$A222)),"",          ";" &amp; VLOOKUP(BU$1,Data!$E:$F,2, FALSE) &amp; ";"   )             )</f>
        <v/>
      </c>
      <c r="BV222" t="str">
        <f>IF(Data!$E222=BV$1, "",             IF(ISERR(SEARCH(BV$1,Data!$A222)),"",          ";" &amp; VLOOKUP(BV$1,Data!$E:$F,2, FALSE) &amp; ";"   )             )</f>
        <v/>
      </c>
      <c r="BW222" t="str">
        <f>IF(Data!$E222=BW$1, "",             IF(ISERR(SEARCH(BW$1,Data!$A222)),"",          ";" &amp; VLOOKUP(BW$1,Data!$E:$F,2, FALSE) &amp; ";"   )             )</f>
        <v/>
      </c>
      <c r="BX222" t="str">
        <f>IF(Data!$E222=BX$1, "",             IF(ISERR(SEARCH(BX$1,Data!$A222)),"",          ";" &amp; VLOOKUP(BX$1,Data!$E:$F,2, FALSE) &amp; ";"   )             )</f>
        <v/>
      </c>
      <c r="BY222" t="str">
        <f>IF(Data!$E222=BY$1, "",             IF(ISERR(SEARCH(BY$1,Data!$A222)),"",          ";" &amp; VLOOKUP(BY$1,Data!$E:$F,2, FALSE) &amp; ";"   )             )</f>
        <v/>
      </c>
      <c r="BZ222" t="str">
        <f>IF(Data!$E222=BZ$1, "",             IF(ISERR(SEARCH(BZ$1,Data!$A222)),"",          ";" &amp; VLOOKUP(BZ$1,Data!$E:$F,2, FALSE) &amp; ";"   )             )</f>
        <v/>
      </c>
      <c r="CA222" t="str">
        <f>IF(Data!$E222=CA$1, "",             IF(ISERR(SEARCH(CA$1,Data!$A222)),"",          ";" &amp; VLOOKUP(CA$1,Data!$E:$F,2, FALSE) &amp; ";"   )             )</f>
        <v/>
      </c>
      <c r="CB222" t="str">
        <f>IF(Data!$E222=CB$1, "",             IF(ISERR(SEARCH(CB$1,Data!$A222)),"",          ";" &amp; VLOOKUP(CB$1,Data!$E:$F,2, FALSE) &amp; ";"   )             )</f>
        <v/>
      </c>
      <c r="CC222" t="str">
        <f>IF(Data!$E222=CC$1, "",             IF(ISERR(SEARCH(CC$1,Data!$A222)),"",          ";" &amp; VLOOKUP(CC$1,Data!$E:$F,2, FALSE) &amp; ";"   )             )</f>
        <v/>
      </c>
      <c r="CD222" t="str">
        <f>IF(Data!$E222=CD$1, "",             IF(ISERR(SEARCH(CD$1,Data!$A222)),"",          ";" &amp; VLOOKUP(CD$1,Data!$E:$F,2, FALSE) &amp; ";"   )             )</f>
        <v/>
      </c>
      <c r="CE222" t="str">
        <f>IF(Data!$E222=CE$1, "",             IF(ISERR(SEARCH(CE$1,Data!$A222)),"",          ";" &amp; VLOOKUP(CE$1,Data!$E:$F,2, FALSE) &amp; ";"   )             )</f>
        <v/>
      </c>
      <c r="CF222" t="str">
        <f>IF(Data!$E222=CF$1, "",             IF(ISERR(SEARCH(CF$1,Data!$A222)),"",          ";" &amp; VLOOKUP(CF$1,Data!$E:$F,2, FALSE) &amp; ";"   )             )</f>
        <v/>
      </c>
      <c r="CG222" t="str">
        <f>IF(Data!$E222=CG$1, "",             IF(ISERR(SEARCH(CG$1,Data!$A222)),"",          ";" &amp; VLOOKUP(CG$1,Data!$E:$F,2, FALSE) &amp; ";"   )             )</f>
        <v/>
      </c>
      <c r="CH222" t="str">
        <f>IF(Data!$E222=CH$1, "",             IF(ISERR(SEARCH(CH$1,Data!$A222)),"",          ";" &amp; VLOOKUP(CH$1,Data!$E:$F,2, FALSE) &amp; ";"   )             )</f>
        <v/>
      </c>
      <c r="CI222" t="str">
        <f>IF(Data!$E222=CI$1, "",             IF(ISERR(SEARCH(CI$1,Data!$A222)),"",          ";" &amp; VLOOKUP(CI$1,Data!$E:$F,2, FALSE) &amp; ";"   )             )</f>
        <v/>
      </c>
      <c r="CJ222" t="str">
        <f>IF(Data!$E222=CJ$1, "",             IF(ISERR(SEARCH(CJ$1,Data!$A222)),"",          ";" &amp; VLOOKUP(CJ$1,Data!$E:$F,2, FALSE) &amp; ";"   )             )</f>
        <v/>
      </c>
      <c r="CK222" t="str">
        <f>IF(Data!$E222=CK$1, "",             IF(ISERR(SEARCH(CK$1,Data!$A222)),"",          ";" &amp; VLOOKUP(CK$1,Data!$E:$F,2, FALSE) &amp; ";"   )             )</f>
        <v/>
      </c>
      <c r="CL222" t="str">
        <f>IF(Data!$E222=CL$1, "",             IF(ISERR(SEARCH(CL$1,Data!$A222)),"",          ";" &amp; VLOOKUP(CL$1,Data!$E:$F,2, FALSE) &amp; ";"   )             )</f>
        <v/>
      </c>
      <c r="CM222" t="str">
        <f>IF(Data!$E222=CM$1, "",             IF(ISERR(SEARCH(CM$1,Data!$A222)),"",          ";" &amp; VLOOKUP(CM$1,Data!$E:$F,2, FALSE) &amp; ";"   )             )</f>
        <v/>
      </c>
      <c r="CN222" t="str">
        <f>IF(Data!$E222=CN$1, "",             IF(ISERR(SEARCH(CN$1,Data!$A222)),"",          ";" &amp; VLOOKUP(CN$1,Data!$E:$F,2, FALSE) &amp; ";"   )             )</f>
        <v/>
      </c>
      <c r="CO222" t="str">
        <f>IF(Data!$E222=CO$1, "",             IF(ISERR(SEARCH(CO$1,Data!$A222)),"",          ";" &amp; VLOOKUP(CO$1,Data!$E:$F,2, FALSE) &amp; ";"   )             )</f>
        <v/>
      </c>
      <c r="CP222" t="str">
        <f>IF(Data!$E222=CP$1, "",             IF(ISERR(SEARCH(CP$1,Data!$A222)),"",          ";" &amp; VLOOKUP(CP$1,Data!$E:$F,2, FALSE) &amp; ";"   )             )</f>
        <v/>
      </c>
      <c r="CQ222" t="str">
        <f>IF(Data!$E222=CQ$1, "",             IF(ISERR(SEARCH(CQ$1,Data!$A222)),"",          ";" &amp; VLOOKUP(CQ$1,Data!$E:$F,2, FALSE) &amp; ";"   )             )</f>
        <v/>
      </c>
      <c r="CR222" t="str">
        <f>IF(Data!$E222=CR$1, "",             IF(ISERR(SEARCH(CR$1,Data!$A222)),"",          ";" &amp; VLOOKUP(CR$1,Data!$E:$F,2, FALSE) &amp; ";"   )             )</f>
        <v/>
      </c>
      <c r="CS222" t="str">
        <f>IF(Data!$E222=CS$1, "",             IF(ISERR(SEARCH(CS$1,Data!$A222)),"",          ";" &amp; VLOOKUP(CS$1,Data!$E:$F,2, FALSE) &amp; ";"   )             )</f>
        <v/>
      </c>
      <c r="CT222" t="str">
        <f>IF(Data!$E222=CT$1, "",             IF(ISERR(SEARCH(CT$1,Data!$A222)),"",          ";" &amp; VLOOKUP(CT$1,Data!$E:$F,2, FALSE) &amp; ";"   )             )</f>
        <v/>
      </c>
      <c r="CU222" t="str">
        <f>IF(Data!$E222=CU$1, "",             IF(ISERR(SEARCH(CU$1,Data!$A222)),"",          ";" &amp; VLOOKUP(CU$1,Data!$E:$F,2, FALSE) &amp; ";"   )             )</f>
        <v/>
      </c>
      <c r="CV222" t="str">
        <f>IF(Data!$E222=CV$1, "",             IF(ISERR(SEARCH(CV$1,Data!$A222)),"",          ";" &amp; VLOOKUP(CV$1,Data!$E:$F,2, FALSE) &amp; ";"   )             )</f>
        <v/>
      </c>
      <c r="CW222" t="str">
        <f>IF(Data!$E222=CW$1, "",             IF(ISERR(SEARCH(CW$1,Data!$A222)),"",          ";" &amp; VLOOKUP(CW$1,Data!$E:$F,2, FALSE) &amp; ";"   )             )</f>
        <v/>
      </c>
      <c r="CX222" t="str">
        <f>IF(Data!$E222=CX$1, "",             IF(ISERR(SEARCH(CX$1,Data!$A222)),"",          ";" &amp; VLOOKUP(CX$1,Data!$E:$F,2, FALSE) &amp; ";"   )             )</f>
        <v/>
      </c>
      <c r="CY222" t="str">
        <f>IF(Data!$E222=CY$1, "",             IF(ISERR(SEARCH(CY$1,Data!$A222)),"",          ";" &amp; VLOOKUP(CY$1,Data!$E:$F,2, FALSE) &amp; ";"   )             )</f>
        <v>;95;</v>
      </c>
      <c r="CZ222" t="str">
        <f>IF(Data!$E222=CZ$1, "",             IF(ISERR(SEARCH(CZ$1,Data!$A222)),"",          ";" &amp; VLOOKUP(CZ$1,Data!$E:$F,2, FALSE) &amp; ";"   )             )</f>
        <v/>
      </c>
      <c r="DA222" t="str">
        <f>IF(Data!$E222=DA$1, "",             IF(ISERR(SEARCH(DA$1,Data!$A222)),"",          ";" &amp; VLOOKUP(DA$1,Data!$E:$F,2, FALSE) &amp; ";"   )             )</f>
        <v/>
      </c>
      <c r="DB222" t="str">
        <f>IF(Data!$E222=DB$1, "",             IF(ISERR(SEARCH(DB$1,Data!$A222)),"",          ";" &amp; VLOOKUP(DB$1,Data!$E:$F,2, FALSE) &amp; ";"   )             )</f>
        <v/>
      </c>
      <c r="DC222" t="str">
        <f>IF(Data!$E222=DC$1, "",             IF(ISERR(SEARCH(DC$1,Data!$A222)),"",          ";" &amp; VLOOKUP(DC$1,Data!$E:$F,2, FALSE) &amp; ";"   )             )</f>
        <v/>
      </c>
      <c r="DD222" t="str">
        <f>IF(Data!$E222=DD$1, "",             IF(ISERR(SEARCH(DD$1,Data!$A222)),"",          ";" &amp; VLOOKUP(DD$1,Data!$E:$F,2, FALSE) &amp; ";"   )             )</f>
        <v/>
      </c>
      <c r="DE222" t="str">
        <f>IF(Data!$E222=DE$1, "",             IF(ISERR(SEARCH(DE$1,Data!$A222)),"",          ";" &amp; VLOOKUP(DE$1,Data!$E:$F,2, FALSE) &amp; ";"   )             )</f>
        <v/>
      </c>
      <c r="DF222" t="str">
        <f>IF(Data!$E222=DF$1, "",             IF(ISERR(SEARCH(DF$1,Data!$A222)),"",          ";" &amp; VLOOKUP(DF$1,Data!$E:$F,2, FALSE) &amp; ";"   )             )</f>
        <v/>
      </c>
      <c r="DG222" t="str">
        <f>IF(Data!$E222=DG$1, "",             IF(ISERR(SEARCH(DG$1,Data!$A222)),"",          ";" &amp; VLOOKUP(DG$1,Data!$E:$F,2, FALSE) &amp; ";"   )             )</f>
        <v/>
      </c>
      <c r="DH222" t="str">
        <f>IF(Data!$E222=DH$1, "",             IF(ISERR(SEARCH(DH$1,Data!$A222)),"",          ";" &amp; VLOOKUP(DH$1,Data!$E:$F,2, FALSE) &amp; ";"   )             )</f>
        <v/>
      </c>
      <c r="DI222" t="str">
        <f>IF(Data!$E222=DI$1, "",             IF(ISERR(SEARCH(DI$1,Data!$A222)),"",          ";" &amp; VLOOKUP(DI$1,Data!$E:$F,2, FALSE) &amp; ";"   )             )</f>
        <v/>
      </c>
      <c r="DJ222" t="str">
        <f>IF(Data!$E222=DJ$1, "",             IF(ISERR(SEARCH(DJ$1,Data!$A222)),"",          ";" &amp; VLOOKUP(DJ$1,Data!$E:$F,2, FALSE) &amp; ";"   )             )</f>
        <v/>
      </c>
      <c r="DK222" t="str">
        <f>IF(Data!$E222=DK$1, "",             IF(ISERR(SEARCH(DK$1,Data!$A222)),"",          ";" &amp; VLOOKUP(DK$1,Data!$E:$F,2, FALSE) &amp; ";"   )             )</f>
        <v/>
      </c>
      <c r="DL222" t="str">
        <f>IF(Data!$E222=DL$1, "",             IF(ISERR(SEARCH(DL$1,Data!$A222)),"",          ";" &amp; VLOOKUP(DL$1,Data!$E:$F,2, FALSE) &amp; ";"   )             )</f>
        <v/>
      </c>
      <c r="DM222" t="str">
        <f>IF(Data!$E222=DM$1, "",             IF(ISERR(SEARCH(DM$1,Data!$A222)),"",          ";" &amp; VLOOKUP(DM$1,Data!$E:$F,2, FALSE) &amp; ";"   )             )</f>
        <v/>
      </c>
      <c r="DN222" t="str">
        <f>IF(Data!$E222=DN$1, "",             IF(ISERR(SEARCH(DN$1,Data!$A222)),"",          ";" &amp; VLOOKUP(DN$1,Data!$E:$F,2, FALSE) &amp; ";"   )             )</f>
        <v/>
      </c>
      <c r="DO222" t="str">
        <f>IF(Data!$E222=DO$1, "",             IF(ISERR(SEARCH(DO$1,Data!$A222)),"",          ";" &amp; VLOOKUP(DO$1,Data!$E:$F,2, FALSE) &amp; ";"   )             )</f>
        <v/>
      </c>
      <c r="DP222" t="str">
        <f>IF(Data!$E222=DP$1, "",             IF(ISERR(SEARCH(DP$1,Data!$A222)),"",          ";" &amp; VLOOKUP(DP$1,Data!$E:$F,2, FALSE) &amp; ";"   )             )</f>
        <v/>
      </c>
      <c r="DQ222" t="str">
        <f>IF(Data!$E222=DQ$1, "",             IF(ISERR(SEARCH(DQ$1,Data!$A222)),"",          ";" &amp; VLOOKUP(DQ$1,Data!$E:$F,2, FALSE) &amp; ";"   )             )</f>
        <v/>
      </c>
      <c r="DR222" t="str">
        <f>IF(Data!$E222=DR$1, "",             IF(ISERR(SEARCH(DR$1,Data!$A222)),"",          ";" &amp; VLOOKUP(DR$1,Data!$E:$F,2, FALSE) &amp; ";"   )             )</f>
        <v/>
      </c>
      <c r="DS222" t="str">
        <f>IF(Data!$E222=DS$1, "",             IF(ISERR(SEARCH(DS$1,Data!$A222)),"",          ";" &amp; VLOOKUP(DS$1,Data!$E:$F,2, FALSE) &amp; ";"   )             )</f>
        <v/>
      </c>
      <c r="DT222" t="str">
        <f>IF(Data!$E222=DT$1, "",             IF(ISERR(SEARCH(DT$1,Data!$A222)),"",          ";" &amp; VLOOKUP(DT$1,Data!$E:$F,2, FALSE) &amp; ";"   )             )</f>
        <v/>
      </c>
      <c r="DU222" t="str">
        <f>IF(Data!$E222=DU$1, "",             IF(ISERR(SEARCH(DU$1,Data!$A222)),"",          ";" &amp; VLOOKUP(DU$1,Data!$E:$F,2, FALSE) &amp; ";"   )             )</f>
        <v/>
      </c>
      <c r="DV222" t="str">
        <f>IF(Data!$E222=DV$1, "",             IF(ISERR(SEARCH(DV$1,Data!$A222)),"",          ";" &amp; VLOOKUP(DV$1,Data!$E:$F,2, FALSE) &amp; ";"   )             )</f>
        <v/>
      </c>
      <c r="DW222" t="str">
        <f>IF(Data!$E222=DW$1, "",             IF(ISERR(SEARCH(DW$1,Data!$A222)),"",          ";" &amp; VLOOKUP(DW$1,Data!$E:$F,2, FALSE) &amp; ";"   )             )</f>
        <v/>
      </c>
      <c r="DX222" t="str">
        <f>IF(Data!$E222=DX$1, "",             IF(ISERR(SEARCH(DX$1,Data!$A222)),"",          ";" &amp; VLOOKUP(DX$1,Data!$E:$F,2, FALSE) &amp; ";"   )             )</f>
        <v/>
      </c>
      <c r="DY222" t="str">
        <f>IF(Data!$E222=DY$1, "",             IF(ISERR(SEARCH(DY$1,Data!$A222)),"",          ";" &amp; VLOOKUP(DY$1,Data!$E:$F,2, FALSE) &amp; ";"   )             )</f>
        <v/>
      </c>
      <c r="DZ222" t="str">
        <f>IF(Data!$E222=DZ$1, "",             IF(ISERR(SEARCH(DZ$1,Data!$A222)),"",          ";" &amp; VLOOKUP(DZ$1,Data!$E:$F,2, FALSE) &amp; ";"   )             )</f>
        <v/>
      </c>
      <c r="EA222" t="str">
        <f>IF(Data!$E222=EA$1, "",             IF(ISERR(SEARCH(EA$1,Data!$A222)),"",          ";" &amp; VLOOKUP(EA$1,Data!$E:$F,2, FALSE) &amp; ";"   )             )</f>
        <v/>
      </c>
      <c r="EB222" t="str">
        <f>IF(Data!$E222=EB$1, "",             IF(ISERR(SEARCH(EB$1,Data!$A222)),"",          ";" &amp; VLOOKUP(EB$1,Data!$E:$F,2, FALSE) &amp; ";"   )             )</f>
        <v/>
      </c>
      <c r="EC222" t="str">
        <f>IF(Data!$E222=EC$1, "",             IF(ISERR(SEARCH(EC$1,Data!$A222)),"",          ";" &amp; VLOOKUP(EC$1,Data!$E:$F,2, FALSE) &amp; ";"   )             )</f>
        <v/>
      </c>
      <c r="ED222" t="str">
        <f>IF(Data!$E222=ED$1, "",             IF(ISERR(SEARCH(ED$1,Data!$A222)),"",          ";" &amp; VLOOKUP(ED$1,Data!$E:$F,2, FALSE) &amp; ";"   )             )</f>
        <v/>
      </c>
      <c r="EE222" t="str">
        <f>IF(Data!$E222=EE$1, "",             IF(ISERR(SEARCH(EE$1,Data!$A222)),"",          ";" &amp; VLOOKUP(EE$1,Data!$E:$F,2, FALSE) &amp; ";"   )             )</f>
        <v/>
      </c>
      <c r="EF222" t="str">
        <f>IF(Data!$E222=EF$1, "",             IF(ISERR(SEARCH(EF$1,Data!$A222)),"",          ";" &amp; VLOOKUP(EF$1,Data!$E:$F,2, FALSE) &amp; ";"   )             )</f>
        <v/>
      </c>
      <c r="EG222" t="str">
        <f>IF(Data!$E222=EG$1, "",             IF(ISERR(SEARCH(EG$1,Data!$A222)),"",          ";" &amp; VLOOKUP(EG$1,Data!$E:$F,2, FALSE) &amp; ";"   )             )</f>
        <v/>
      </c>
      <c r="EH222" t="str">
        <f>IF(Data!$E222=EH$1, "",             IF(ISERR(SEARCH(EH$1,Data!$A222)),"",          ";" &amp; VLOOKUP(EH$1,Data!$E:$F,2, FALSE) &amp; ";"   )             )</f>
        <v/>
      </c>
      <c r="EI222" t="str">
        <f>IF(Data!$E222=EI$1, "",             IF(ISERR(SEARCH(EI$1,Data!$A222)),"",          ";" &amp; VLOOKUP(EI$1,Data!$E:$F,2, FALSE) &amp; ";"   )             )</f>
        <v/>
      </c>
      <c r="EJ222" t="str">
        <f>IF(Data!$E222=EJ$1, "",             IF(ISERR(SEARCH(EJ$1,Data!$A222)),"",          ";" &amp; VLOOKUP(EJ$1,Data!$E:$F,2, FALSE) &amp; ";"   )             )</f>
        <v/>
      </c>
      <c r="EK222" t="str">
        <f>IF(Data!$E222=EK$1, "",             IF(ISERR(SEARCH(EK$1,Data!$A222)),"",          ";" &amp; VLOOKUP(EK$1,Data!$E:$F,2, FALSE) &amp; ";"   )             )</f>
        <v/>
      </c>
      <c r="EL222" t="str">
        <f>IF(Data!$E222=EL$1, "",             IF(ISERR(SEARCH(EL$1,Data!$A222)),"",          ";" &amp; VLOOKUP(EL$1,Data!$E:$F,2, FALSE) &amp; ";"   )             )</f>
        <v/>
      </c>
      <c r="EM222" t="str">
        <f>IF(Data!$E222=EM$1, "",             IF(ISERR(SEARCH(EM$1,Data!$A222)),"",          ";" &amp; VLOOKUP(EM$1,Data!$E:$F,2, FALSE) &amp; ";"   )             )</f>
        <v/>
      </c>
      <c r="EN222" t="str">
        <f>IF(Data!$E222=EN$1, "",             IF(ISERR(SEARCH(EN$1,Data!$A222)),"",          ";" &amp; VLOOKUP(EN$1,Data!$E:$F,2, FALSE) &amp; ";"   )             )</f>
        <v/>
      </c>
      <c r="EO222" t="str">
        <f>IF(Data!$E222=EO$1, "",             IF(ISERR(SEARCH(EO$1,Data!$A222)),"",          ";" &amp; VLOOKUP(EO$1,Data!$E:$F,2, FALSE) &amp; ";"   )             )</f>
        <v/>
      </c>
      <c r="EP222" t="str">
        <f>IF(Data!$E222=EP$1, "",             IF(ISERR(SEARCH(EP$1,Data!$A222)),"",          ";" &amp; VLOOKUP(EP$1,Data!$E:$F,2, FALSE) &amp; ";"   )             )</f>
        <v/>
      </c>
      <c r="EQ222" t="str">
        <f>IF(Data!$E222=EQ$1, "",             IF(ISERR(SEARCH(EQ$1,Data!$A222)),"",          ";" &amp; VLOOKUP(EQ$1,Data!$E:$F,2, FALSE) &amp; ";"   )             )</f>
        <v/>
      </c>
      <c r="ER222" t="str">
        <f>IF(Data!$E222=ER$1, "",             IF(ISERR(SEARCH(ER$1,Data!$A222)),"",          ";" &amp; VLOOKUP(ER$1,Data!$E:$F,2, FALSE) &amp; ";"   )             )</f>
        <v/>
      </c>
      <c r="ES222" t="str">
        <f>IF(Data!$E222=ES$1, "",             IF(ISERR(SEARCH(ES$1,Data!$A222)),"",          ";" &amp; VLOOKUP(ES$1,Data!$E:$F,2, FALSE) &amp; ";"   )             )</f>
        <v/>
      </c>
      <c r="ET222" t="str">
        <f>IF(Data!$E222=ET$1, "",             IF(ISERR(SEARCH(ET$1,Data!$A222)),"",          ";" &amp; VLOOKUP(ET$1,Data!$E:$F,2, FALSE) &amp; ";"   )             )</f>
        <v/>
      </c>
      <c r="EU222" t="str">
        <f>IF(Data!$E222=EU$1, "",             IF(ISERR(SEARCH(EU$1,Data!$A222)),"",          ";" &amp; VLOOKUP(EU$1,Data!$E:$F,2, FALSE) &amp; ";"   )             )</f>
        <v/>
      </c>
      <c r="EV222" t="str">
        <f>IF(Data!$E222=EV$1, "",             IF(ISERR(SEARCH(EV$1,Data!$A222)),"",          ";" &amp; VLOOKUP(EV$1,Data!$E:$F,2, FALSE) &amp; ";"   )             )</f>
        <v/>
      </c>
      <c r="EW222" t="str">
        <f>IF(Data!$E222=EW$1, "",             IF(ISERR(SEARCH(EW$1,Data!$A222)),"",          ";" &amp; VLOOKUP(EW$1,Data!$E:$F,2, FALSE) &amp; ";"   )             )</f>
        <v/>
      </c>
      <c r="EX222" t="str">
        <f>IF(Data!$E222=EX$1, "",             IF(ISERR(SEARCH(EX$1,Data!$A222)),"",          ";" &amp; VLOOKUP(EX$1,Data!$E:$F,2, FALSE) &amp; ";"   )             )</f>
        <v/>
      </c>
      <c r="EY222" t="str">
        <f>IF(Data!$E222=EY$1, "",             IF(ISERR(SEARCH(EY$1,Data!$A222)),"",          ";" &amp; VLOOKUP(EY$1,Data!$E:$F,2, FALSE) &amp; ";"   )             )</f>
        <v/>
      </c>
      <c r="EZ222" t="str">
        <f>IF(Data!$E222=EZ$1, "",             IF(ISERR(SEARCH(EZ$1,Data!$A222)),"",          ";" &amp; VLOOKUP(EZ$1,Data!$E:$F,2, FALSE) &amp; ";"   )             )</f>
        <v/>
      </c>
      <c r="FA222" t="str">
        <f>IF(Data!$E222=FA$1, "",             IF(ISERR(SEARCH(FA$1,Data!$A222)),"",          ";" &amp; VLOOKUP(FA$1,Data!$E:$F,2, FALSE) &amp; ";"   )             )</f>
        <v/>
      </c>
      <c r="FB222" t="str">
        <f>IF(Data!$E222=FB$1, "",             IF(ISERR(SEARCH(FB$1,Data!$A222)),"",          ";" &amp; VLOOKUP(FB$1,Data!$E:$F,2, FALSE) &amp; ";"   )             )</f>
        <v/>
      </c>
      <c r="FC222" t="str">
        <f>IF(Data!$E222=FC$1, "",             IF(ISERR(SEARCH(FC$1,Data!$A222)),"",          ";" &amp; VLOOKUP(FC$1,Data!$E:$F,2, FALSE) &amp; ";"   )             )</f>
        <v/>
      </c>
      <c r="FD222" t="str">
        <f>IF(Data!$E222=FD$1, "",             IF(ISERR(SEARCH(FD$1,Data!$A222)),"",          ";" &amp; VLOOKUP(FD$1,Data!$E:$F,2, FALSE) &amp; ";"   )             )</f>
        <v/>
      </c>
      <c r="FE222" t="str">
        <f>IF(Data!$E222=FE$1, "",             IF(ISERR(SEARCH(FE$1,Data!$A222)),"",          ";" &amp; VLOOKUP(FE$1,Data!$E:$F,2, FALSE) &amp; ";"   )             )</f>
        <v/>
      </c>
      <c r="FF222" t="str">
        <f>IF(Data!$E222=FF$1, "",             IF(ISERR(SEARCH(FF$1,Data!$A222)),"",          ";" &amp; VLOOKUP(FF$1,Data!$E:$F,2, FALSE) &amp; ";"   )             )</f>
        <v/>
      </c>
      <c r="FG222" t="str">
        <f>IF(Data!$E222=FG$1, "",             IF(ISERR(SEARCH(FG$1,Data!$A222)),"",          ";" &amp; VLOOKUP(FG$1,Data!$E:$F,2, FALSE) &amp; ";"   )             )</f>
        <v/>
      </c>
      <c r="FH222" t="str">
        <f>IF(Data!$E222=FH$1, "",             IF(ISERR(SEARCH(FH$1,Data!$A222)),"",          ";" &amp; VLOOKUP(FH$1,Data!$E:$F,2, FALSE) &amp; ";"   )             )</f>
        <v/>
      </c>
      <c r="FI222" t="str">
        <f>IF(Data!$E222=FI$1, "",             IF(ISERR(SEARCH(FI$1,Data!$A222)),"",          ";" &amp; VLOOKUP(FI$1,Data!$E:$F,2, FALSE) &amp; ";"   )             )</f>
        <v/>
      </c>
      <c r="FJ222" t="str">
        <f>IF(Data!$E222=FJ$1, "",             IF(ISERR(SEARCH(FJ$1,Data!$A222)),"",          ";" &amp; VLOOKUP(FJ$1,Data!$E:$F,2, FALSE) &amp; ";"   )             )</f>
        <v/>
      </c>
      <c r="FK222" t="str">
        <f>IF(Data!$E222=FK$1, "",             IF(ISERR(SEARCH(FK$1,Data!$A222)),"",          ";" &amp; VLOOKUP(FK$1,Data!$E:$F,2, FALSE) &amp; ";"   )             )</f>
        <v/>
      </c>
      <c r="FL222" t="str">
        <f>IF(Data!$E222=FL$1, "",             IF(ISERR(SEARCH(FL$1,Data!$A222)),"",          ";" &amp; VLOOKUP(FL$1,Data!$E:$F,2, FALSE) &amp; ";"   )             )</f>
        <v/>
      </c>
      <c r="FM222" t="str">
        <f>IF(Data!$E222=FM$1, "",             IF(ISERR(SEARCH(FM$1,Data!$A222)),"",          ";" &amp; VLOOKUP(FM$1,Data!$E:$F,2, FALSE) &amp; ";"   )             )</f>
        <v/>
      </c>
      <c r="FN222" t="str">
        <f>IF(Data!$E222=FN$1, "",             IF(ISERR(SEARCH(FN$1,Data!$A222)),"",          ";" &amp; VLOOKUP(FN$1,Data!$E:$F,2, FALSE) &amp; ";"   )             )</f>
        <v/>
      </c>
      <c r="FO222" t="str">
        <f>IF(Data!$E222=FO$1, "",             IF(ISERR(SEARCH(FO$1,Data!$A222)),"",          ";" &amp; VLOOKUP(FO$1,Data!$E:$F,2, FALSE) &amp; ";"   )             )</f>
        <v/>
      </c>
      <c r="FP222" t="str">
        <f>IF(Data!$E222=FP$1, "",             IF(ISERR(SEARCH(FP$1,Data!$A222)),"",          ";" &amp; VLOOKUP(FP$1,Data!$E:$F,2, FALSE) &amp; ";"   )             )</f>
        <v/>
      </c>
      <c r="FQ222" t="str">
        <f>IF(Data!$E222=FQ$1, "",             IF(ISERR(SEARCH(FQ$1,Data!$A222)),"",          ";" &amp; VLOOKUP(FQ$1,Data!$E:$F,2, FALSE) &amp; ";"   )             )</f>
        <v/>
      </c>
      <c r="FR222" t="str">
        <f>IF(Data!$E222=FR$1, "",             IF(ISERR(SEARCH(FR$1,Data!$A222)),"",          ";" &amp; VLOOKUP(FR$1,Data!$E:$F,2, FALSE) &amp; ";"   )             )</f>
        <v/>
      </c>
      <c r="FS222" t="str">
        <f>IF(Data!$E222=FS$1, "",             IF(ISERR(SEARCH(FS$1,Data!$A222)),"",          ";" &amp; VLOOKUP(FS$1,Data!$E:$F,2, FALSE) &amp; ";"   )             )</f>
        <v/>
      </c>
      <c r="FT222" t="str">
        <f>IF(Data!$E222=FT$1, "",             IF(ISERR(SEARCH(FT$1,Data!$A222)),"",          ";" &amp; VLOOKUP(FT$1,Data!$E:$F,2, FALSE) &amp; ";"   )             )</f>
        <v/>
      </c>
      <c r="FU222" t="str">
        <f>IF(Data!$E222=FU$1, "",             IF(ISERR(SEARCH(FU$1,Data!$A222)),"",          ";" &amp; VLOOKUP(FU$1,Data!$E:$F,2, FALSE) &amp; ";"   )             )</f>
        <v/>
      </c>
      <c r="FV222" t="str">
        <f>IF(Data!$E222=FV$1, "",             IF(ISERR(SEARCH(FV$1,Data!$A222)),"",          ";" &amp; VLOOKUP(FV$1,Data!$E:$F,2, FALSE) &amp; ";"   )             )</f>
        <v/>
      </c>
      <c r="FW222" t="str">
        <f>IF(Data!$E222=FW$1, "",             IF(ISERR(SEARCH(FW$1,Data!$A222)),"",          ";" &amp; VLOOKUP(FW$1,Data!$E:$F,2, FALSE) &amp; ";"   )             )</f>
        <v/>
      </c>
      <c r="FX222" t="str">
        <f>IF(Data!$E222=FX$1, "",             IF(ISERR(SEARCH(FX$1,Data!$A222)),"",          ";" &amp; VLOOKUP(FX$1,Data!$E:$F,2, FALSE) &amp; ";"   )             )</f>
        <v/>
      </c>
      <c r="FY222" t="str">
        <f>IF(Data!$E222=FY$1, "",             IF(ISERR(SEARCH(FY$1,Data!$A222)),"",          ";" &amp; VLOOKUP(FY$1,Data!$E:$F,2, FALSE) &amp; ";"   )             )</f>
        <v/>
      </c>
      <c r="FZ222" t="str">
        <f>IF(Data!$E222=FZ$1, "",             IF(ISERR(SEARCH(FZ$1,Data!$A222)),"",          ";" &amp; VLOOKUP(FZ$1,Data!$E:$F,2, FALSE) &amp; ";"   )             )</f>
        <v/>
      </c>
      <c r="GA222" t="str">
        <f>IF(Data!$E222=GA$1, "",             IF(ISERR(SEARCH(GA$1,Data!$A222)),"",          ";" &amp; VLOOKUP(GA$1,Data!$E:$F,2, FALSE) &amp; ";"   )             )</f>
        <v/>
      </c>
      <c r="GB222" t="str">
        <f>IF(Data!$E222=GB$1, "",             IF(ISERR(SEARCH(GB$1,Data!$A222)),"",          ";" &amp; VLOOKUP(GB$1,Data!$E:$F,2, FALSE) &amp; ";"   )             )</f>
        <v/>
      </c>
      <c r="GC222" t="str">
        <f>IF(Data!$E222=GC$1, "",             IF(ISERR(SEARCH(GC$1,Data!$A222)),"",          ";" &amp; VLOOKUP(GC$1,Data!$E:$F,2, FALSE) &amp; ";"   )             )</f>
        <v/>
      </c>
      <c r="GD222" t="str">
        <f>IF(Data!$E222=GD$1, "",             IF(ISERR(SEARCH(GD$1,Data!$A222)),"",          ";" &amp; VLOOKUP(GD$1,Data!$E:$F,2, FALSE) &amp; ";"   )             )</f>
        <v/>
      </c>
      <c r="GE222" t="str">
        <f>IF(Data!$E222=GE$1, "",             IF(ISERR(SEARCH(GE$1,Data!$A222)),"",          ";" &amp; VLOOKUP(GE$1,Data!$E:$F,2, FALSE) &amp; ";"   )             )</f>
        <v/>
      </c>
      <c r="GF222" t="str">
        <f>IF(Data!$E222=GF$1, "",             IF(ISERR(SEARCH(GF$1,Data!$A222)),"",          ";" &amp; VLOOKUP(GF$1,Data!$E:$F,2, FALSE) &amp; ";"   )             )</f>
        <v/>
      </c>
      <c r="GG222" t="str">
        <f>IF(Data!$E222=GG$1, "",             IF(ISERR(SEARCH(GG$1,Data!$A222)),"",          ";" &amp; VLOOKUP(GG$1,Data!$E:$F,2, FALSE) &amp; ";"   )             )</f>
        <v/>
      </c>
      <c r="GH222" t="str">
        <f>IF(Data!$E222=GH$1, "",             IF(ISERR(SEARCH(GH$1,Data!$A222)),"",          ";" &amp; VLOOKUP(GH$1,Data!$E:$F,2, FALSE) &amp; ";"   )             )</f>
        <v/>
      </c>
      <c r="GI222" t="str">
        <f>IF(Data!$E222=GI$1, "",             IF(ISERR(SEARCH(GI$1,Data!$A222)),"",          ";" &amp; VLOOKUP(GI$1,Data!$E:$F,2, FALSE) &amp; ";"   )             )</f>
        <v/>
      </c>
      <c r="GJ222" t="str">
        <f>IF(Data!$E222=GJ$1, "",             IF(ISERR(SEARCH(GJ$1,Data!$A222)),"",          ";" &amp; VLOOKUP(GJ$1,Data!$E:$F,2, FALSE) &amp; ";"   )             )</f>
        <v/>
      </c>
      <c r="GK222" t="str">
        <f>IF(Data!$E222=GK$1, "",             IF(ISERR(SEARCH(GK$1,Data!$A222)),"",          ";" &amp; VLOOKUP(GK$1,Data!$E:$F,2, FALSE) &amp; ";"   )             )</f>
        <v/>
      </c>
      <c r="GL222" t="str">
        <f>IF(Data!$E222=GL$1, "",             IF(ISERR(SEARCH(GL$1,Data!$A222)),"",          ";" &amp; VLOOKUP(GL$1,Data!$E:$F,2, FALSE) &amp; ";"   )             )</f>
        <v/>
      </c>
      <c r="GM222" t="str">
        <f>IF(Data!$E222=GM$1, "",             IF(ISERR(SEARCH(GM$1,Data!$A222)),"",          ";" &amp; VLOOKUP(GM$1,Data!$E:$F,2, FALSE) &amp; ";"   )             )</f>
        <v/>
      </c>
      <c r="GN222" t="str">
        <f>IF(Data!$E222=GN$1, "",             IF(ISERR(SEARCH(GN$1,Data!$A222)),"",          ";" &amp; VLOOKUP(GN$1,Data!$E:$F,2, FALSE) &amp; ";"   )             )</f>
        <v/>
      </c>
      <c r="GO222" t="str">
        <f>IF(Data!$E222=GO$1, "",             IF(ISERR(SEARCH(GO$1,Data!$A222)),"",          ";" &amp; VLOOKUP(GO$1,Data!$E:$F,2, FALSE) &amp; ";"   )             )</f>
        <v>;189;</v>
      </c>
      <c r="GP222" t="str">
        <f>IF(Data!$E222=GP$1, "",             IF(ISERR(SEARCH(GP$1,Data!$A222)),"",          ";" &amp; VLOOKUP(GP$1,Data!$E:$F,2, FALSE) &amp; ";"   )             )</f>
        <v/>
      </c>
      <c r="GQ222" t="str">
        <f>IF(Data!$E222=GQ$1, "",             IF(ISERR(SEARCH(GQ$1,Data!$A222)),"",          ";" &amp; VLOOKUP(GQ$1,Data!$E:$F,2, FALSE) &amp; ";"   )             )</f>
        <v/>
      </c>
      <c r="GR222" t="str">
        <f>IF(Data!$E222=GR$1, "",             IF(ISERR(SEARCH(GR$1,Data!$A222)),"",          ";" &amp; VLOOKUP(GR$1,Data!$E:$F,2, FALSE) &amp; ";"   )             )</f>
        <v/>
      </c>
      <c r="GS222" t="str">
        <f>IF(Data!$E222=GS$1, "",             IF(ISERR(SEARCH(GS$1,Data!$A222)),"",          ";" &amp; VLOOKUP(GS$1,Data!$E:$F,2, FALSE) &amp; ";"   )             )</f>
        <v/>
      </c>
      <c r="GT222" t="str">
        <f>IF(Data!$E222=GT$1, "",             IF(ISERR(SEARCH(GT$1,Data!$A222)),"",          ";" &amp; VLOOKUP(GT$1,Data!$E:$F,2, FALSE) &amp; ";"   )             )</f>
        <v/>
      </c>
      <c r="GU222" t="str">
        <f>IF(Data!$E222=GU$1, "",             IF(ISERR(SEARCH(GU$1,Data!$A222)),"",          ";" &amp; VLOOKUP(GU$1,Data!$E:$F,2, FALSE) &amp; ";"   )             )</f>
        <v/>
      </c>
      <c r="GV222" t="str">
        <f>IF(Data!$E222=GV$1, "",             IF(ISERR(SEARCH(GV$1,Data!$A222)),"",          ";" &amp; VLOOKUP(GV$1,Data!$E:$F,2, FALSE) &amp; ";"   )             )</f>
        <v/>
      </c>
      <c r="GW222" t="str">
        <f>IF(Data!$E222=GW$1, "",             IF(ISERR(SEARCH(GW$1,Data!$A222)),"",          ";" &amp; VLOOKUP(GW$1,Data!$E:$F,2, FALSE) &amp; ";"   )             )</f>
        <v/>
      </c>
      <c r="GX222" t="str">
        <f>IF(Data!$E222=GX$1, "",             IF(ISERR(SEARCH(GX$1,Data!$A222)),"",          ";" &amp; VLOOKUP(GX$1,Data!$E:$F,2, FALSE) &amp; ";"   )             )</f>
        <v/>
      </c>
      <c r="GY222" t="str">
        <f>IF(Data!$E222=GY$1, "",             IF(ISERR(SEARCH(GY$1,Data!$A222)),"",          ";" &amp; VLOOKUP(GY$1,Data!$E:$F,2, FALSE) &amp; ";"   )             )</f>
        <v/>
      </c>
      <c r="GZ222" t="str">
        <f>IF(Data!$E222=GZ$1, "",             IF(ISERR(SEARCH(GZ$1,Data!$A222)),"",          ";" &amp; VLOOKUP(GZ$1,Data!$E:$F,2, FALSE) &amp; ";"   )             )</f>
        <v/>
      </c>
      <c r="HA222" t="str">
        <f>IF(Data!$E222=HA$1, "",             IF(ISERR(SEARCH(HA$1,Data!$A222)),"",          ";" &amp; VLOOKUP(HA$1,Data!$E:$F,2, FALSE) &amp; ";"   )             )</f>
        <v/>
      </c>
      <c r="HB222" t="str">
        <f>IF(Data!$E222=HB$1, "",             IF(ISERR(SEARCH(HB$1,Data!$A222)),"",          ";" &amp; VLOOKUP(HB$1,Data!$E:$F,2, FALSE) &amp; ";"   )             )</f>
        <v/>
      </c>
      <c r="HC222" t="str">
        <f>IF(Data!$E222=HC$1, "",             IF(ISERR(SEARCH(HC$1,Data!$A222)),"",          ";" &amp; VLOOKUP(HC$1,Data!$E:$F,2, FALSE) &amp; ";"   )             )</f>
        <v/>
      </c>
      <c r="HD222" t="str">
        <f>IF(Data!$E222=HD$1, "",             IF(ISERR(SEARCH(HD$1,Data!$A222)),"",          ";" &amp; VLOOKUP(HD$1,Data!$E:$F,2, FALSE) &amp; ";"   )             )</f>
        <v/>
      </c>
      <c r="HE222" t="str">
        <f>IF(Data!$E222=HE$1, "",             IF(ISERR(SEARCH(HE$1,Data!$A222)),"",          ";" &amp; VLOOKUP(HE$1,Data!$E:$F,2, FALSE) &amp; ";"   )             )</f>
        <v/>
      </c>
      <c r="HF222" t="str">
        <f>IF(Data!$E222=HF$1, "",             IF(ISERR(SEARCH(HF$1,Data!$A222)),"",          ";" &amp; VLOOKUP(HF$1,Data!$E:$F,2, FALSE) &amp; ";"   )             )</f>
        <v/>
      </c>
      <c r="HG222" t="str">
        <f>IF(Data!$E222=HG$1, "",             IF(ISERR(SEARCH(HG$1,Data!$A222)),"",          ";" &amp; VLOOKUP(HG$1,Data!$E:$F,2, FALSE) &amp; ";"   )             )</f>
        <v/>
      </c>
      <c r="HH222" t="str">
        <f>IF(Data!$E222=HH$1, "",             IF(ISERR(SEARCH(HH$1,Data!$A222)),"",          ";" &amp; VLOOKUP(HH$1,Data!$E:$F,2, FALSE) &amp; ";"   )             )</f>
        <v/>
      </c>
      <c r="HI222" t="str">
        <f>IF(Data!$E222=HI$1, "",             IF(ISERR(SEARCH(HI$1,Data!$A222)),"",          ";" &amp; VLOOKUP(HI$1,Data!$E:$F,2, FALSE) &amp; ";"   )             )</f>
        <v/>
      </c>
      <c r="HJ222" t="str">
        <f>IF(Data!$E222=HJ$1, "",             IF(ISERR(SEARCH(HJ$1,Data!$A222)),"",          ";" &amp; VLOOKUP(HJ$1,Data!$E:$F,2, FALSE) &amp; ";"   )             )</f>
        <v/>
      </c>
      <c r="HK222" t="str">
        <f>IF(Data!$E222=HK$1, "",             IF(ISERR(SEARCH(HK$1,Data!$A222)),"",          ";" &amp; VLOOKUP(HK$1,Data!$E:$F,2, FALSE) &amp; ";"   )             )</f>
        <v/>
      </c>
      <c r="HL222" t="str">
        <f>IF(Data!$E222=HL$1, "",             IF(ISERR(SEARCH(HL$1,Data!$A222)),"",          ";" &amp; VLOOKUP(HL$1,Data!$E:$F,2, FALSE) &amp; ";"   )             )</f>
        <v/>
      </c>
      <c r="HM222" t="str">
        <f>IF(Data!$E222=HM$1, "",             IF(ISERR(SEARCH(HM$1,Data!$A222)),"",          ";" &amp; VLOOKUP(HM$1,Data!$E:$F,2, FALSE) &amp; ";"   )             )</f>
        <v/>
      </c>
      <c r="HN222" t="str">
        <f>IF(Data!$E222=HN$1, "",             IF(ISERR(SEARCH(HN$1,Data!$A222)),"",          ";" &amp; VLOOKUP(HN$1,Data!$E:$F,2, FALSE) &amp; ";"   )             )</f>
        <v/>
      </c>
      <c r="HO222" t="str">
        <f>IF(Data!$E222=HO$1, "",             IF(ISERR(SEARCH(HO$1,Data!$A222)),"",          ";" &amp; VLOOKUP(HO$1,Data!$E:$F,2, FALSE) &amp; ";"   )             )</f>
        <v/>
      </c>
      <c r="HP222" t="str">
        <f>IF(Data!$E222=HP$1, "",             IF(ISERR(SEARCH(HP$1,Data!$A222)),"",          ";" &amp; VLOOKUP(HP$1,Data!$E:$F,2, FALSE) &amp; ";"   )             )</f>
        <v/>
      </c>
      <c r="HQ222" t="str">
        <f>IF(Data!$E222=HQ$1, "",             IF(ISERR(SEARCH(HQ$1,Data!$A222)),"",          ";" &amp; VLOOKUP(HQ$1,Data!$E:$F,2, FALSE) &amp; ";"   )             )</f>
        <v/>
      </c>
      <c r="HR222" t="str">
        <f>IF(Data!$E222=HR$1, "",             IF(ISERR(SEARCH(HR$1,Data!$A222)),"",          ";" &amp; VLOOKUP(HR$1,Data!$E:$F,2, FALSE) &amp; ";"   )             )</f>
        <v/>
      </c>
      <c r="HS222" t="str">
        <f>IF(Data!$E222=HS$1, "",             IF(ISERR(SEARCH(HS$1,Data!$A222)),"",          ";" &amp; VLOOKUP(HS$1,Data!$E:$F,2, FALSE) &amp; ";"   )             )</f>
        <v/>
      </c>
      <c r="HT222" t="str">
        <f>IF(Data!$E222=HT$1, "",             IF(ISERR(SEARCH(HT$1,Data!$A222)),"",          ";" &amp; VLOOKUP(HT$1,Data!$E:$F,2, FALSE) &amp; ";"   )             )</f>
        <v/>
      </c>
      <c r="HU222" t="str">
        <f>IF(Data!$E222=HU$1, "",             IF(ISERR(SEARCH(HU$1,Data!$A222)),"",          ";" &amp; VLOOKUP(HU$1,Data!$E:$F,2, FALSE) &amp; ";"   )             )</f>
        <v/>
      </c>
      <c r="HV222" t="str">
        <f>IF(Data!$E222=HV$1, "",             IF(ISERR(SEARCH(HV$1,Data!$A222)),"",          ";" &amp; VLOOKUP(HV$1,Data!$E:$F,2, FALSE) &amp; ";"   )             )</f>
        <v/>
      </c>
      <c r="HW222" t="str">
        <f>IF(Data!$E222=HW$1, "",             IF(ISERR(SEARCH(HW$1,Data!$A222)),"",          ";" &amp; VLOOKUP(HW$1,Data!$E:$F,2, FALSE) &amp; ";"   )             )</f>
        <v/>
      </c>
      <c r="HX222" t="str">
        <f>IF(Data!$E222=HX$1, "",             IF(ISERR(SEARCH(HX$1,Data!$A222)),"",          ";" &amp; VLOOKUP(HX$1,Data!$E:$F,2, FALSE) &amp; ";"   )             )</f>
        <v/>
      </c>
      <c r="HY222" t="str">
        <f>IF(Data!$E222=HY$1, "",             IF(ISERR(SEARCH(HY$1,Data!$A222)),"",          ";" &amp; VLOOKUP(HY$1,Data!$E:$F,2, FALSE) &amp; ";"   )             )</f>
        <v/>
      </c>
      <c r="HZ222" t="str">
        <f>IF(Data!$E222=HZ$1, "",             IF(ISERR(SEARCH(HZ$1,Data!$A222)),"",          ";" &amp; VLOOKUP(HZ$1,Data!$E:$F,2, FALSE) &amp; ";"   )             )</f>
        <v/>
      </c>
      <c r="IA222" t="str">
        <f>IF(Data!$E222=IA$1, "",             IF(ISERR(SEARCH(IA$1,Data!$A222)),"",          ";" &amp; VLOOKUP(IA$1,Data!$E:$F,2, FALSE) &amp; ";"   )             )</f>
        <v/>
      </c>
      <c r="IB222" t="str">
        <f>IF(Data!$E222=IB$1, "",             IF(ISERR(SEARCH(IB$1,Data!$A222)),"",          ";" &amp; VLOOKUP(IB$1,Data!$E:$F,2, FALSE) &amp; ";"   )             )</f>
        <v/>
      </c>
      <c r="IC222" t="str">
        <f>IF(Data!$E222=IC$1, "",             IF(ISERR(SEARCH(IC$1,Data!$A222)),"",          ";" &amp; VLOOKUP(IC$1,Data!$E:$F,2, FALSE) &amp; ";"   )             )</f>
        <v/>
      </c>
      <c r="ID222" t="str">
        <f>IF(Data!$E222=ID$1, "",             IF(ISERR(SEARCH(ID$1,Data!$A222)),"",          ";" &amp; VLOOKUP(ID$1,Data!$E:$F,2, FALSE) &amp; ";"   )             )</f>
        <v/>
      </c>
      <c r="IE222" t="str">
        <f>IF(Data!$E222=IE$1, "",             IF(ISERR(SEARCH(IE$1,Data!$A222)),"",          ";" &amp; VLOOKUP(IE$1,Data!$E:$F,2, FALSE) &amp; ";"   )             )</f>
        <v/>
      </c>
    </row>
    <row r="223" spans="1:239" x14ac:dyDescent="0.3">
      <c r="A223" t="str">
        <f>Tableau1[[#This Row],[name]]</f>
        <v>Zam Wesell</v>
      </c>
      <c r="B223" s="15">
        <f>VLOOKUP(Tableau36[[#This Row],[Character]],Data!E:F,2,FALSE)</f>
        <v>222</v>
      </c>
      <c r="C223" t="str">
        <f>IF( Tableau36[[#This Row],[removed double semi-colon]]="", "", MID(Tableau36[[#This Row],[removed double semi-colon]],2,LEN(Tableau36[[#This Row],[removed double semi-colon]]) - 2) )</f>
        <v>5;53;95;179</v>
      </c>
      <c r="D223" t="str">
        <f>SUBSTITUTE(Tableau36[[#This Row],[Concatenation]],";;",";")</f>
        <v>;5;53;95;179;</v>
      </c>
      <c r="E223" t="str">
        <f>_xlfn.CONCAT(Tableau4[#This Row])</f>
        <v>;5;;53;;95;;179;</v>
      </c>
      <c r="I223" t="str">
        <f>IF(Data!$E223=I$1, "",             IF(ISERR(SEARCH(I$1,Data!$A223)),"",          ";" &amp; VLOOKUP(I$1,Data!$E:$F,2, FALSE) &amp; ";"   )             )</f>
        <v/>
      </c>
      <c r="J223" t="str">
        <f>IF(Data!$E223=J$1, "",             IF(ISERR(SEARCH(J$1,Data!$A223)),"",          ";" &amp; VLOOKUP(J$1,Data!$E:$F,2, FALSE) &amp; ";"   )             )</f>
        <v/>
      </c>
      <c r="K223" t="str">
        <f>IF(Data!$E223=K$1, "",             IF(ISERR(SEARCH(K$1,Data!$A223)),"",          ";" &amp; VLOOKUP(K$1,Data!$E:$F,2, FALSE) &amp; ";"   )             )</f>
        <v/>
      </c>
      <c r="L223" t="str">
        <f>IF(Data!$E223=L$1, "",             IF(ISERR(SEARCH(L$1,Data!$A223)),"",          ";" &amp; VLOOKUP(L$1,Data!$E:$F,2, FALSE) &amp; ";"   )             )</f>
        <v/>
      </c>
      <c r="M223" t="str">
        <f>IF(Data!$E223=M$1, "",             IF(ISERR(SEARCH(M$1,Data!$A223)),"",          ";" &amp; VLOOKUP(M$1,Data!$E:$F,2, FALSE) &amp; ";"   )             )</f>
        <v>;5;</v>
      </c>
      <c r="N223" t="str">
        <f>IF(Data!$E223=N$1, "",             IF(ISERR(SEARCH(N$1,Data!$A223)),"",          ";" &amp; VLOOKUP(N$1,Data!$E:$F,2, FALSE) &amp; ";"   )             )</f>
        <v/>
      </c>
      <c r="O223" t="str">
        <f>IF(Data!$E223=O$1, "",             IF(ISERR(SEARCH(O$1,Data!$A223)),"",          ";" &amp; VLOOKUP(O$1,Data!$E:$F,2, FALSE) &amp; ";"   )             )</f>
        <v/>
      </c>
      <c r="P223" t="str">
        <f>IF(Data!$E223=P$1, "",             IF(ISERR(SEARCH(P$1,Data!$A223)),"",          ";" &amp; VLOOKUP(P$1,Data!$E:$F,2, FALSE) &amp; ";"   )             )</f>
        <v/>
      </c>
      <c r="Q223" t="str">
        <f>IF(Data!$E223=Q$1, "",             IF(ISERR(SEARCH(Q$1,Data!$A223)),"",          ";" &amp; VLOOKUP(Q$1,Data!$E:$F,2, FALSE) &amp; ";"   )             )</f>
        <v/>
      </c>
      <c r="R223" t="str">
        <f>IF(Data!$E223=R$1, "",             IF(ISERR(SEARCH(R$1,Data!$A223)),"",          ";" &amp; VLOOKUP(R$1,Data!$E:$F,2, FALSE) &amp; ";"   )             )</f>
        <v/>
      </c>
      <c r="S223" t="str">
        <f>IF(Data!$E223=S$1, "",             IF(ISERR(SEARCH(S$1,Data!$A223)),"",          ";" &amp; VLOOKUP(S$1,Data!$E:$F,2, FALSE) &amp; ";"   )             )</f>
        <v/>
      </c>
      <c r="T223" t="str">
        <f>IF(Data!$E223=T$1, "",             IF(ISERR(SEARCH(T$1,Data!$A223)),"",          ";" &amp; VLOOKUP(T$1,Data!$E:$F,2, FALSE) &amp; ";"   )             )</f>
        <v/>
      </c>
      <c r="U223" t="str">
        <f>IF(Data!$E223=U$1, "",             IF(ISERR(SEARCH(U$1,Data!$A223)),"",          ";" &amp; VLOOKUP(U$1,Data!$E:$F,2, FALSE) &amp; ";"   )             )</f>
        <v/>
      </c>
      <c r="V223" t="str">
        <f>IF(Data!$E223=V$1, "",             IF(ISERR(SEARCH(V$1,Data!$A223)),"",          ";" &amp; VLOOKUP(V$1,Data!$E:$F,2, FALSE) &amp; ";"   )             )</f>
        <v/>
      </c>
      <c r="W223" t="str">
        <f>IF(Data!$E223=W$1, "",             IF(ISERR(SEARCH(W$1,Data!$A223)),"",          ";" &amp; VLOOKUP(W$1,Data!$E:$F,2, FALSE) &amp; ";"   )             )</f>
        <v/>
      </c>
      <c r="X223" t="str">
        <f>IF(Data!$E223=X$1, "",             IF(ISERR(SEARCH(X$1,Data!$A223)),"",          ";" &amp; VLOOKUP(X$1,Data!$E:$F,2, FALSE) &amp; ";"   )             )</f>
        <v/>
      </c>
      <c r="Y223" t="str">
        <f>IF(Data!$E223=Y$1, "",             IF(ISERR(SEARCH(Y$1,Data!$A223)),"",          ";" &amp; VLOOKUP(Y$1,Data!$E:$F,2, FALSE) &amp; ";"   )             )</f>
        <v/>
      </c>
      <c r="Z223" t="str">
        <f>IF(Data!$E223=Z$1, "",             IF(ISERR(SEARCH(Z$1,Data!$A223)),"",          ";" &amp; VLOOKUP(Z$1,Data!$E:$F,2, FALSE) &amp; ";"   )             )</f>
        <v/>
      </c>
      <c r="AA223" t="str">
        <f>IF(Data!$E223=AA$1, "",             IF(ISERR(SEARCH(AA$1,Data!$A223)),"",          ";" &amp; VLOOKUP(AA$1,Data!$E:$F,2, FALSE) &amp; ";"   )             )</f>
        <v/>
      </c>
      <c r="AB223" t="str">
        <f>IF(Data!$E223=AB$1, "",             IF(ISERR(SEARCH(AB$1,Data!$A223)),"",          ";" &amp; VLOOKUP(AB$1,Data!$E:$F,2, FALSE) &amp; ";"   )             )</f>
        <v/>
      </c>
      <c r="AC223" t="str">
        <f>IF(Data!$E223=AC$1, "",             IF(ISERR(SEARCH(AC$1,Data!$A223)),"",          ";" &amp; VLOOKUP(AC$1,Data!$E:$F,2, FALSE) &amp; ";"   )             )</f>
        <v/>
      </c>
      <c r="AD223" t="str">
        <f>IF(Data!$E223=AD$1, "",             IF(ISERR(SEARCH(AD$1,Data!$A223)),"",          ";" &amp; VLOOKUP(AD$1,Data!$E:$F,2, FALSE) &amp; ";"   )             )</f>
        <v/>
      </c>
      <c r="AE223" t="str">
        <f>IF(Data!$E223=AE$1, "",             IF(ISERR(SEARCH(AE$1,Data!$A223)),"",          ";" &amp; VLOOKUP(AE$1,Data!$E:$F,2, FALSE) &amp; ";"   )             )</f>
        <v/>
      </c>
      <c r="AF223" t="str">
        <f>IF(Data!$E223=AF$1, "",             IF(ISERR(SEARCH(AF$1,Data!$A223)),"",          ";" &amp; VLOOKUP(AF$1,Data!$E:$F,2, FALSE) &amp; ";"   )             )</f>
        <v/>
      </c>
      <c r="AG223" t="str">
        <f>IF(Data!$E223=AG$1, "",             IF(ISERR(SEARCH(AG$1,Data!$A223)),"",          ";" &amp; VLOOKUP(AG$1,Data!$E:$F,2, FALSE) &amp; ";"   )             )</f>
        <v/>
      </c>
      <c r="AH223" t="str">
        <f>IF(Data!$E223=AH$1, "",             IF(ISERR(SEARCH(AH$1,Data!$A223)),"",          ";" &amp; VLOOKUP(AH$1,Data!$E:$F,2, FALSE) &amp; ";"   )             )</f>
        <v/>
      </c>
      <c r="AI223" t="str">
        <f>IF(Data!$E223=AI$1, "",             IF(ISERR(SEARCH(AI$1,Data!$A223)),"",          ";" &amp; VLOOKUP(AI$1,Data!$E:$F,2, FALSE) &amp; ";"   )             )</f>
        <v/>
      </c>
      <c r="AJ223" t="str">
        <f>IF(Data!$E223=AJ$1, "",             IF(ISERR(SEARCH(AJ$1,Data!$A223)),"",          ";" &amp; VLOOKUP(AJ$1,Data!$E:$F,2, FALSE) &amp; ";"   )             )</f>
        <v/>
      </c>
      <c r="AK223" t="str">
        <f>IF(Data!$E223=AK$1, "",             IF(ISERR(SEARCH(AK$1,Data!$A223)),"",          ";" &amp; VLOOKUP(AK$1,Data!$E:$F,2, FALSE) &amp; ";"   )             )</f>
        <v/>
      </c>
      <c r="AL223" t="str">
        <f>IF(Data!$E223=AL$1, "",             IF(ISERR(SEARCH(AL$1,Data!$A223)),"",          ";" &amp; VLOOKUP(AL$1,Data!$E:$F,2, FALSE) &amp; ";"   )             )</f>
        <v/>
      </c>
      <c r="AM223" t="str">
        <f>IF(Data!$E223=AM$1, "",             IF(ISERR(SEARCH(AM$1,Data!$A223)),"",          ";" &amp; VLOOKUP(AM$1,Data!$E:$F,2, FALSE) &amp; ";"   )             )</f>
        <v/>
      </c>
      <c r="AN223" t="str">
        <f>IF(Data!$E223=AN$1, "",             IF(ISERR(SEARCH(AN$1,Data!$A223)),"",          ";" &amp; VLOOKUP(AN$1,Data!$E:$F,2, FALSE) &amp; ";"   )             )</f>
        <v/>
      </c>
      <c r="AO223" t="str">
        <f>IF(Data!$E223=AO$1, "",             IF(ISERR(SEARCH(AO$1,Data!$A223)),"",          ";" &amp; VLOOKUP(AO$1,Data!$E:$F,2, FALSE) &amp; ";"   )             )</f>
        <v/>
      </c>
      <c r="AP223" t="str">
        <f>IF(Data!$E223=AP$1, "",             IF(ISERR(SEARCH(AP$1,Data!$A223)),"",          ";" &amp; VLOOKUP(AP$1,Data!$E:$F,2, FALSE) &amp; ";"   )             )</f>
        <v/>
      </c>
      <c r="AQ223" t="str">
        <f>IF(Data!$E223=AQ$1, "",             IF(ISERR(SEARCH(AQ$1,Data!$A223)),"",          ";" &amp; VLOOKUP(AQ$1,Data!$E:$F,2, FALSE) &amp; ";"   )             )</f>
        <v/>
      </c>
      <c r="AR223" t="str">
        <f>IF(Data!$E223=AR$1, "",             IF(ISERR(SEARCH(AR$1,Data!$A223)),"",          ";" &amp; VLOOKUP(AR$1,Data!$E:$F,2, FALSE) &amp; ";"   )             )</f>
        <v/>
      </c>
      <c r="AS223" t="str">
        <f>IF(Data!$E223=AS$1, "",             IF(ISERR(SEARCH(AS$1,Data!$A223)),"",          ";" &amp; VLOOKUP(AS$1,Data!$E:$F,2, FALSE) &amp; ";"   )             )</f>
        <v/>
      </c>
      <c r="AT223" t="str">
        <f>IF(Data!$E223=AT$1, "",             IF(ISERR(SEARCH(AT$1,Data!$A223)),"",          ";" &amp; VLOOKUP(AT$1,Data!$E:$F,2, FALSE) &amp; ";"   )             )</f>
        <v/>
      </c>
      <c r="AU223" t="str">
        <f>IF(Data!$E223=AU$1, "",             IF(ISERR(SEARCH(AU$1,Data!$A223)),"",          ";" &amp; VLOOKUP(AU$1,Data!$E:$F,2, FALSE) &amp; ";"   )             )</f>
        <v/>
      </c>
      <c r="AV223" t="str">
        <f>IF(Data!$E223=AV$1, "",             IF(ISERR(SEARCH(AV$1,Data!$A223)),"",          ";" &amp; VLOOKUP(AV$1,Data!$E:$F,2, FALSE) &amp; ";"   )             )</f>
        <v/>
      </c>
      <c r="AW223" t="str">
        <f>IF(Data!$E223=AW$1, "",             IF(ISERR(SEARCH(AW$1,Data!$A223)),"",          ";" &amp; VLOOKUP(AW$1,Data!$E:$F,2, FALSE) &amp; ";"   )             )</f>
        <v/>
      </c>
      <c r="AX223" t="str">
        <f>IF(Data!$E223=AX$1, "",             IF(ISERR(SEARCH(AX$1,Data!$A223)),"",          ";" &amp; VLOOKUP(AX$1,Data!$E:$F,2, FALSE) &amp; ";"   )             )</f>
        <v/>
      </c>
      <c r="AY223" t="str">
        <f>IF(Data!$E223=AY$1, "",             IF(ISERR(SEARCH(AY$1,Data!$A223)),"",          ";" &amp; VLOOKUP(AY$1,Data!$E:$F,2, FALSE) &amp; ";"   )             )</f>
        <v/>
      </c>
      <c r="AZ223" t="str">
        <f>IF(Data!$E223=AZ$1, "",             IF(ISERR(SEARCH(AZ$1,Data!$A223)),"",          ";" &amp; VLOOKUP(AZ$1,Data!$E:$F,2, FALSE) &amp; ";"   )             )</f>
        <v/>
      </c>
      <c r="BA223" t="str">
        <f>IF(Data!$E223=BA$1, "",             IF(ISERR(SEARCH(BA$1,Data!$A223)),"",          ";" &amp; VLOOKUP(BA$1,Data!$E:$F,2, FALSE) &amp; ";"   )             )</f>
        <v/>
      </c>
      <c r="BB223" t="str">
        <f>IF(Data!$E223=BB$1, "",             IF(ISERR(SEARCH(BB$1,Data!$A223)),"",          ";" &amp; VLOOKUP(BB$1,Data!$E:$F,2, FALSE) &amp; ";"   )             )</f>
        <v/>
      </c>
      <c r="BC223" t="str">
        <f>IF(Data!$E223=BC$1, "",             IF(ISERR(SEARCH(BC$1,Data!$A223)),"",          ";" &amp; VLOOKUP(BC$1,Data!$E:$F,2, FALSE) &amp; ";"   )             )</f>
        <v/>
      </c>
      <c r="BD223" t="str">
        <f>IF(Data!$E223=BD$1, "",             IF(ISERR(SEARCH(BD$1,Data!$A223)),"",          ";" &amp; VLOOKUP(BD$1,Data!$E:$F,2, FALSE) &amp; ";"   )             )</f>
        <v/>
      </c>
      <c r="BE223" t="str">
        <f>IF(Data!$E223=BE$1, "",             IF(ISERR(SEARCH(BE$1,Data!$A223)),"",          ";" &amp; VLOOKUP(BE$1,Data!$E:$F,2, FALSE) &amp; ";"   )             )</f>
        <v/>
      </c>
      <c r="BF223" t="str">
        <f>IF(Data!$E223=BF$1, "",             IF(ISERR(SEARCH(BF$1,Data!$A223)),"",          ";" &amp; VLOOKUP(BF$1,Data!$E:$F,2, FALSE) &amp; ";"   )             )</f>
        <v/>
      </c>
      <c r="BG223" t="str">
        <f>IF(Data!$E223=BG$1, "",             IF(ISERR(SEARCH(BG$1,Data!$A223)),"",          ";" &amp; VLOOKUP(BG$1,Data!$E:$F,2, FALSE) &amp; ";"   )             )</f>
        <v/>
      </c>
      <c r="BH223" t="str">
        <f>IF(Data!$E223=BH$1, "",             IF(ISERR(SEARCH(BH$1,Data!$A223)),"",          ";" &amp; VLOOKUP(BH$1,Data!$E:$F,2, FALSE) &amp; ";"   )             )</f>
        <v/>
      </c>
      <c r="BI223" t="str">
        <f>IF(Data!$E223=BI$1, "",             IF(ISERR(SEARCH(BI$1,Data!$A223)),"",          ";" &amp; VLOOKUP(BI$1,Data!$E:$F,2, FALSE) &amp; ";"   )             )</f>
        <v>;53;</v>
      </c>
      <c r="BJ223" t="str">
        <f>IF(Data!$E223=BJ$1, "",             IF(ISERR(SEARCH(BJ$1,Data!$A223)),"",          ";" &amp; VLOOKUP(BJ$1,Data!$E:$F,2, FALSE) &amp; ";"   )             )</f>
        <v/>
      </c>
      <c r="BK223" t="str">
        <f>IF(Data!$E223=BK$1, "",             IF(ISERR(SEARCH(BK$1,Data!$A223)),"",          ";" &amp; VLOOKUP(BK$1,Data!$E:$F,2, FALSE) &amp; ";"   )             )</f>
        <v/>
      </c>
      <c r="BL223" t="str">
        <f>IF(Data!$E223=BL$1, "",             IF(ISERR(SEARCH(BL$1,Data!$A223)),"",          ";" &amp; VLOOKUP(BL$1,Data!$E:$F,2, FALSE) &amp; ";"   )             )</f>
        <v/>
      </c>
      <c r="BM223" t="str">
        <f>IF(Data!$E223=BM$1, "",             IF(ISERR(SEARCH(BM$1,Data!$A223)),"",          ";" &amp; VLOOKUP(BM$1,Data!$E:$F,2, FALSE) &amp; ";"   )             )</f>
        <v/>
      </c>
      <c r="BN223" t="str">
        <f>IF(Data!$E223=BN$1, "",             IF(ISERR(SEARCH(BN$1,Data!$A223)),"",          ";" &amp; VLOOKUP(BN$1,Data!$E:$F,2, FALSE) &amp; ";"   )             )</f>
        <v/>
      </c>
      <c r="BO223" t="str">
        <f>IF(Data!$E223=BO$1, "",             IF(ISERR(SEARCH(BO$1,Data!$A223)),"",          ";" &amp; VLOOKUP(BO$1,Data!$E:$F,2, FALSE) &amp; ";"   )             )</f>
        <v/>
      </c>
      <c r="BP223" t="str">
        <f>IF(Data!$E223=BP$1, "",             IF(ISERR(SEARCH(BP$1,Data!$A223)),"",          ";" &amp; VLOOKUP(BP$1,Data!$E:$F,2, FALSE) &amp; ";"   )             )</f>
        <v/>
      </c>
      <c r="BQ223" t="str">
        <f>IF(Data!$E223=BQ$1, "",             IF(ISERR(SEARCH(BQ$1,Data!$A223)),"",          ";" &amp; VLOOKUP(BQ$1,Data!$E:$F,2, FALSE) &amp; ";"   )             )</f>
        <v/>
      </c>
      <c r="BR223" t="str">
        <f>IF(Data!$E223=BR$1, "",             IF(ISERR(SEARCH(BR$1,Data!$A223)),"",          ";" &amp; VLOOKUP(BR$1,Data!$E:$F,2, FALSE) &amp; ";"   )             )</f>
        <v/>
      </c>
      <c r="BS223" t="str">
        <f>IF(Data!$E223=BS$1, "",             IF(ISERR(SEARCH(BS$1,Data!$A223)),"",          ";" &amp; VLOOKUP(BS$1,Data!$E:$F,2, FALSE) &amp; ";"   )             )</f>
        <v/>
      </c>
      <c r="BT223" t="str">
        <f>IF(Data!$E223=BT$1, "",             IF(ISERR(SEARCH(BT$1,Data!$A223)),"",          ";" &amp; VLOOKUP(BT$1,Data!$E:$F,2, FALSE) &amp; ";"   )             )</f>
        <v/>
      </c>
      <c r="BU223" t="str">
        <f>IF(Data!$E223=BU$1, "",             IF(ISERR(SEARCH(BU$1,Data!$A223)),"",          ";" &amp; VLOOKUP(BU$1,Data!$E:$F,2, FALSE) &amp; ";"   )             )</f>
        <v/>
      </c>
      <c r="BV223" t="str">
        <f>IF(Data!$E223=BV$1, "",             IF(ISERR(SEARCH(BV$1,Data!$A223)),"",          ";" &amp; VLOOKUP(BV$1,Data!$E:$F,2, FALSE) &amp; ";"   )             )</f>
        <v/>
      </c>
      <c r="BW223" t="str">
        <f>IF(Data!$E223=BW$1, "",             IF(ISERR(SEARCH(BW$1,Data!$A223)),"",          ";" &amp; VLOOKUP(BW$1,Data!$E:$F,2, FALSE) &amp; ";"   )             )</f>
        <v/>
      </c>
      <c r="BX223" t="str">
        <f>IF(Data!$E223=BX$1, "",             IF(ISERR(SEARCH(BX$1,Data!$A223)),"",          ";" &amp; VLOOKUP(BX$1,Data!$E:$F,2, FALSE) &amp; ";"   )             )</f>
        <v/>
      </c>
      <c r="BY223" t="str">
        <f>IF(Data!$E223=BY$1, "",             IF(ISERR(SEARCH(BY$1,Data!$A223)),"",          ";" &amp; VLOOKUP(BY$1,Data!$E:$F,2, FALSE) &amp; ";"   )             )</f>
        <v/>
      </c>
      <c r="BZ223" t="str">
        <f>IF(Data!$E223=BZ$1, "",             IF(ISERR(SEARCH(BZ$1,Data!$A223)),"",          ";" &amp; VLOOKUP(BZ$1,Data!$E:$F,2, FALSE) &amp; ";"   )             )</f>
        <v/>
      </c>
      <c r="CA223" t="str">
        <f>IF(Data!$E223=CA$1, "",             IF(ISERR(SEARCH(CA$1,Data!$A223)),"",          ";" &amp; VLOOKUP(CA$1,Data!$E:$F,2, FALSE) &amp; ";"   )             )</f>
        <v/>
      </c>
      <c r="CB223" t="str">
        <f>IF(Data!$E223=CB$1, "",             IF(ISERR(SEARCH(CB$1,Data!$A223)),"",          ";" &amp; VLOOKUP(CB$1,Data!$E:$F,2, FALSE) &amp; ";"   )             )</f>
        <v/>
      </c>
      <c r="CC223" t="str">
        <f>IF(Data!$E223=CC$1, "",             IF(ISERR(SEARCH(CC$1,Data!$A223)),"",          ";" &amp; VLOOKUP(CC$1,Data!$E:$F,2, FALSE) &amp; ";"   )             )</f>
        <v/>
      </c>
      <c r="CD223" t="str">
        <f>IF(Data!$E223=CD$1, "",             IF(ISERR(SEARCH(CD$1,Data!$A223)),"",          ";" &amp; VLOOKUP(CD$1,Data!$E:$F,2, FALSE) &amp; ";"   )             )</f>
        <v/>
      </c>
      <c r="CE223" t="str">
        <f>IF(Data!$E223=CE$1, "",             IF(ISERR(SEARCH(CE$1,Data!$A223)),"",          ";" &amp; VLOOKUP(CE$1,Data!$E:$F,2, FALSE) &amp; ";"   )             )</f>
        <v/>
      </c>
      <c r="CF223" t="str">
        <f>IF(Data!$E223=CF$1, "",             IF(ISERR(SEARCH(CF$1,Data!$A223)),"",          ";" &amp; VLOOKUP(CF$1,Data!$E:$F,2, FALSE) &amp; ";"   )             )</f>
        <v/>
      </c>
      <c r="CG223" t="str">
        <f>IF(Data!$E223=CG$1, "",             IF(ISERR(SEARCH(CG$1,Data!$A223)),"",          ";" &amp; VLOOKUP(CG$1,Data!$E:$F,2, FALSE) &amp; ";"   )             )</f>
        <v/>
      </c>
      <c r="CH223" t="str">
        <f>IF(Data!$E223=CH$1, "",             IF(ISERR(SEARCH(CH$1,Data!$A223)),"",          ";" &amp; VLOOKUP(CH$1,Data!$E:$F,2, FALSE) &amp; ";"   )             )</f>
        <v/>
      </c>
      <c r="CI223" t="str">
        <f>IF(Data!$E223=CI$1, "",             IF(ISERR(SEARCH(CI$1,Data!$A223)),"",          ";" &amp; VLOOKUP(CI$1,Data!$E:$F,2, FALSE) &amp; ";"   )             )</f>
        <v/>
      </c>
      <c r="CJ223" t="str">
        <f>IF(Data!$E223=CJ$1, "",             IF(ISERR(SEARCH(CJ$1,Data!$A223)),"",          ";" &amp; VLOOKUP(CJ$1,Data!$E:$F,2, FALSE) &amp; ";"   )             )</f>
        <v/>
      </c>
      <c r="CK223" t="str">
        <f>IF(Data!$E223=CK$1, "",             IF(ISERR(SEARCH(CK$1,Data!$A223)),"",          ";" &amp; VLOOKUP(CK$1,Data!$E:$F,2, FALSE) &amp; ";"   )             )</f>
        <v/>
      </c>
      <c r="CL223" t="str">
        <f>IF(Data!$E223=CL$1, "",             IF(ISERR(SEARCH(CL$1,Data!$A223)),"",          ";" &amp; VLOOKUP(CL$1,Data!$E:$F,2, FALSE) &amp; ";"   )             )</f>
        <v/>
      </c>
      <c r="CM223" t="str">
        <f>IF(Data!$E223=CM$1, "",             IF(ISERR(SEARCH(CM$1,Data!$A223)),"",          ";" &amp; VLOOKUP(CM$1,Data!$E:$F,2, FALSE) &amp; ";"   )             )</f>
        <v/>
      </c>
      <c r="CN223" t="str">
        <f>IF(Data!$E223=CN$1, "",             IF(ISERR(SEARCH(CN$1,Data!$A223)),"",          ";" &amp; VLOOKUP(CN$1,Data!$E:$F,2, FALSE) &amp; ";"   )             )</f>
        <v/>
      </c>
      <c r="CO223" t="str">
        <f>IF(Data!$E223=CO$1, "",             IF(ISERR(SEARCH(CO$1,Data!$A223)),"",          ";" &amp; VLOOKUP(CO$1,Data!$E:$F,2, FALSE) &amp; ";"   )             )</f>
        <v/>
      </c>
      <c r="CP223" t="str">
        <f>IF(Data!$E223=CP$1, "",             IF(ISERR(SEARCH(CP$1,Data!$A223)),"",          ";" &amp; VLOOKUP(CP$1,Data!$E:$F,2, FALSE) &amp; ";"   )             )</f>
        <v/>
      </c>
      <c r="CQ223" t="str">
        <f>IF(Data!$E223=CQ$1, "",             IF(ISERR(SEARCH(CQ$1,Data!$A223)),"",          ";" &amp; VLOOKUP(CQ$1,Data!$E:$F,2, FALSE) &amp; ";"   )             )</f>
        <v/>
      </c>
      <c r="CR223" t="str">
        <f>IF(Data!$E223=CR$1, "",             IF(ISERR(SEARCH(CR$1,Data!$A223)),"",          ";" &amp; VLOOKUP(CR$1,Data!$E:$F,2, FALSE) &amp; ";"   )             )</f>
        <v/>
      </c>
      <c r="CS223" t="str">
        <f>IF(Data!$E223=CS$1, "",             IF(ISERR(SEARCH(CS$1,Data!$A223)),"",          ";" &amp; VLOOKUP(CS$1,Data!$E:$F,2, FALSE) &amp; ";"   )             )</f>
        <v/>
      </c>
      <c r="CT223" t="str">
        <f>IF(Data!$E223=CT$1, "",             IF(ISERR(SEARCH(CT$1,Data!$A223)),"",          ";" &amp; VLOOKUP(CT$1,Data!$E:$F,2, FALSE) &amp; ";"   )             )</f>
        <v/>
      </c>
      <c r="CU223" t="str">
        <f>IF(Data!$E223=CU$1, "",             IF(ISERR(SEARCH(CU$1,Data!$A223)),"",          ";" &amp; VLOOKUP(CU$1,Data!$E:$F,2, FALSE) &amp; ";"   )             )</f>
        <v/>
      </c>
      <c r="CV223" t="str">
        <f>IF(Data!$E223=CV$1, "",             IF(ISERR(SEARCH(CV$1,Data!$A223)),"",          ";" &amp; VLOOKUP(CV$1,Data!$E:$F,2, FALSE) &amp; ";"   )             )</f>
        <v/>
      </c>
      <c r="CW223" t="str">
        <f>IF(Data!$E223=CW$1, "",             IF(ISERR(SEARCH(CW$1,Data!$A223)),"",          ";" &amp; VLOOKUP(CW$1,Data!$E:$F,2, FALSE) &amp; ";"   )             )</f>
        <v/>
      </c>
      <c r="CX223" t="str">
        <f>IF(Data!$E223=CX$1, "",             IF(ISERR(SEARCH(CX$1,Data!$A223)),"",          ";" &amp; VLOOKUP(CX$1,Data!$E:$F,2, FALSE) &amp; ";"   )             )</f>
        <v/>
      </c>
      <c r="CY223" t="str">
        <f>IF(Data!$E223=CY$1, "",             IF(ISERR(SEARCH(CY$1,Data!$A223)),"",          ";" &amp; VLOOKUP(CY$1,Data!$E:$F,2, FALSE) &amp; ";"   )             )</f>
        <v>;95;</v>
      </c>
      <c r="CZ223" t="str">
        <f>IF(Data!$E223=CZ$1, "",             IF(ISERR(SEARCH(CZ$1,Data!$A223)),"",          ";" &amp; VLOOKUP(CZ$1,Data!$E:$F,2, FALSE) &amp; ";"   )             )</f>
        <v/>
      </c>
      <c r="DA223" t="str">
        <f>IF(Data!$E223=DA$1, "",             IF(ISERR(SEARCH(DA$1,Data!$A223)),"",          ";" &amp; VLOOKUP(DA$1,Data!$E:$F,2, FALSE) &amp; ";"   )             )</f>
        <v/>
      </c>
      <c r="DB223" t="str">
        <f>IF(Data!$E223=DB$1, "",             IF(ISERR(SEARCH(DB$1,Data!$A223)),"",          ";" &amp; VLOOKUP(DB$1,Data!$E:$F,2, FALSE) &amp; ";"   )             )</f>
        <v/>
      </c>
      <c r="DC223" t="str">
        <f>IF(Data!$E223=DC$1, "",             IF(ISERR(SEARCH(DC$1,Data!$A223)),"",          ";" &amp; VLOOKUP(DC$1,Data!$E:$F,2, FALSE) &amp; ";"   )             )</f>
        <v/>
      </c>
      <c r="DD223" t="str">
        <f>IF(Data!$E223=DD$1, "",             IF(ISERR(SEARCH(DD$1,Data!$A223)),"",          ";" &amp; VLOOKUP(DD$1,Data!$E:$F,2, FALSE) &amp; ";"   )             )</f>
        <v/>
      </c>
      <c r="DE223" t="str">
        <f>IF(Data!$E223=DE$1, "",             IF(ISERR(SEARCH(DE$1,Data!$A223)),"",          ";" &amp; VLOOKUP(DE$1,Data!$E:$F,2, FALSE) &amp; ";"   )             )</f>
        <v/>
      </c>
      <c r="DF223" t="str">
        <f>IF(Data!$E223=DF$1, "",             IF(ISERR(SEARCH(DF$1,Data!$A223)),"",          ";" &amp; VLOOKUP(DF$1,Data!$E:$F,2, FALSE) &amp; ";"   )             )</f>
        <v/>
      </c>
      <c r="DG223" t="str">
        <f>IF(Data!$E223=DG$1, "",             IF(ISERR(SEARCH(DG$1,Data!$A223)),"",          ";" &amp; VLOOKUP(DG$1,Data!$E:$F,2, FALSE) &amp; ";"   )             )</f>
        <v/>
      </c>
      <c r="DH223" t="str">
        <f>IF(Data!$E223=DH$1, "",             IF(ISERR(SEARCH(DH$1,Data!$A223)),"",          ";" &amp; VLOOKUP(DH$1,Data!$E:$F,2, FALSE) &amp; ";"   )             )</f>
        <v/>
      </c>
      <c r="DI223" t="str">
        <f>IF(Data!$E223=DI$1, "",             IF(ISERR(SEARCH(DI$1,Data!$A223)),"",          ";" &amp; VLOOKUP(DI$1,Data!$E:$F,2, FALSE) &amp; ";"   )             )</f>
        <v/>
      </c>
      <c r="DJ223" t="str">
        <f>IF(Data!$E223=DJ$1, "",             IF(ISERR(SEARCH(DJ$1,Data!$A223)),"",          ";" &amp; VLOOKUP(DJ$1,Data!$E:$F,2, FALSE) &amp; ";"   )             )</f>
        <v/>
      </c>
      <c r="DK223" t="str">
        <f>IF(Data!$E223=DK$1, "",             IF(ISERR(SEARCH(DK$1,Data!$A223)),"",          ";" &amp; VLOOKUP(DK$1,Data!$E:$F,2, FALSE) &amp; ";"   )             )</f>
        <v/>
      </c>
      <c r="DL223" t="str">
        <f>IF(Data!$E223=DL$1, "",             IF(ISERR(SEARCH(DL$1,Data!$A223)),"",          ";" &amp; VLOOKUP(DL$1,Data!$E:$F,2, FALSE) &amp; ";"   )             )</f>
        <v/>
      </c>
      <c r="DM223" t="str">
        <f>IF(Data!$E223=DM$1, "",             IF(ISERR(SEARCH(DM$1,Data!$A223)),"",          ";" &amp; VLOOKUP(DM$1,Data!$E:$F,2, FALSE) &amp; ";"   )             )</f>
        <v/>
      </c>
      <c r="DN223" t="str">
        <f>IF(Data!$E223=DN$1, "",             IF(ISERR(SEARCH(DN$1,Data!$A223)),"",          ";" &amp; VLOOKUP(DN$1,Data!$E:$F,2, FALSE) &amp; ";"   )             )</f>
        <v/>
      </c>
      <c r="DO223" t="str">
        <f>IF(Data!$E223=DO$1, "",             IF(ISERR(SEARCH(DO$1,Data!$A223)),"",          ";" &amp; VLOOKUP(DO$1,Data!$E:$F,2, FALSE) &amp; ";"   )             )</f>
        <v/>
      </c>
      <c r="DP223" t="str">
        <f>IF(Data!$E223=DP$1, "",             IF(ISERR(SEARCH(DP$1,Data!$A223)),"",          ";" &amp; VLOOKUP(DP$1,Data!$E:$F,2, FALSE) &amp; ";"   )             )</f>
        <v/>
      </c>
      <c r="DQ223" t="str">
        <f>IF(Data!$E223=DQ$1, "",             IF(ISERR(SEARCH(DQ$1,Data!$A223)),"",          ";" &amp; VLOOKUP(DQ$1,Data!$E:$F,2, FALSE) &amp; ";"   )             )</f>
        <v/>
      </c>
      <c r="DR223" t="str">
        <f>IF(Data!$E223=DR$1, "",             IF(ISERR(SEARCH(DR$1,Data!$A223)),"",          ";" &amp; VLOOKUP(DR$1,Data!$E:$F,2, FALSE) &amp; ";"   )             )</f>
        <v/>
      </c>
      <c r="DS223" t="str">
        <f>IF(Data!$E223=DS$1, "",             IF(ISERR(SEARCH(DS$1,Data!$A223)),"",          ";" &amp; VLOOKUP(DS$1,Data!$E:$F,2, FALSE) &amp; ";"   )             )</f>
        <v/>
      </c>
      <c r="DT223" t="str">
        <f>IF(Data!$E223=DT$1, "",             IF(ISERR(SEARCH(DT$1,Data!$A223)),"",          ";" &amp; VLOOKUP(DT$1,Data!$E:$F,2, FALSE) &amp; ";"   )             )</f>
        <v/>
      </c>
      <c r="DU223" t="str">
        <f>IF(Data!$E223=DU$1, "",             IF(ISERR(SEARCH(DU$1,Data!$A223)),"",          ";" &amp; VLOOKUP(DU$1,Data!$E:$F,2, FALSE) &amp; ";"   )             )</f>
        <v/>
      </c>
      <c r="DV223" t="str">
        <f>IF(Data!$E223=DV$1, "",             IF(ISERR(SEARCH(DV$1,Data!$A223)),"",          ";" &amp; VLOOKUP(DV$1,Data!$E:$F,2, FALSE) &amp; ";"   )             )</f>
        <v/>
      </c>
      <c r="DW223" t="str">
        <f>IF(Data!$E223=DW$1, "",             IF(ISERR(SEARCH(DW$1,Data!$A223)),"",          ";" &amp; VLOOKUP(DW$1,Data!$E:$F,2, FALSE) &amp; ";"   )             )</f>
        <v/>
      </c>
      <c r="DX223" t="str">
        <f>IF(Data!$E223=DX$1, "",             IF(ISERR(SEARCH(DX$1,Data!$A223)),"",          ";" &amp; VLOOKUP(DX$1,Data!$E:$F,2, FALSE) &amp; ";"   )             )</f>
        <v/>
      </c>
      <c r="DY223" t="str">
        <f>IF(Data!$E223=DY$1, "",             IF(ISERR(SEARCH(DY$1,Data!$A223)),"",          ";" &amp; VLOOKUP(DY$1,Data!$E:$F,2, FALSE) &amp; ";"   )             )</f>
        <v/>
      </c>
      <c r="DZ223" t="str">
        <f>IF(Data!$E223=DZ$1, "",             IF(ISERR(SEARCH(DZ$1,Data!$A223)),"",          ";" &amp; VLOOKUP(DZ$1,Data!$E:$F,2, FALSE) &amp; ";"   )             )</f>
        <v/>
      </c>
      <c r="EA223" t="str">
        <f>IF(Data!$E223=EA$1, "",             IF(ISERR(SEARCH(EA$1,Data!$A223)),"",          ";" &amp; VLOOKUP(EA$1,Data!$E:$F,2, FALSE) &amp; ";"   )             )</f>
        <v/>
      </c>
      <c r="EB223" t="str">
        <f>IF(Data!$E223=EB$1, "",             IF(ISERR(SEARCH(EB$1,Data!$A223)),"",          ";" &amp; VLOOKUP(EB$1,Data!$E:$F,2, FALSE) &amp; ";"   )             )</f>
        <v/>
      </c>
      <c r="EC223" t="str">
        <f>IF(Data!$E223=EC$1, "",             IF(ISERR(SEARCH(EC$1,Data!$A223)),"",          ";" &amp; VLOOKUP(EC$1,Data!$E:$F,2, FALSE) &amp; ";"   )             )</f>
        <v/>
      </c>
      <c r="ED223" t="str">
        <f>IF(Data!$E223=ED$1, "",             IF(ISERR(SEARCH(ED$1,Data!$A223)),"",          ";" &amp; VLOOKUP(ED$1,Data!$E:$F,2, FALSE) &amp; ";"   )             )</f>
        <v/>
      </c>
      <c r="EE223" t="str">
        <f>IF(Data!$E223=EE$1, "",             IF(ISERR(SEARCH(EE$1,Data!$A223)),"",          ";" &amp; VLOOKUP(EE$1,Data!$E:$F,2, FALSE) &amp; ";"   )             )</f>
        <v/>
      </c>
      <c r="EF223" t="str">
        <f>IF(Data!$E223=EF$1, "",             IF(ISERR(SEARCH(EF$1,Data!$A223)),"",          ";" &amp; VLOOKUP(EF$1,Data!$E:$F,2, FALSE) &amp; ";"   )             )</f>
        <v/>
      </c>
      <c r="EG223" t="str">
        <f>IF(Data!$E223=EG$1, "",             IF(ISERR(SEARCH(EG$1,Data!$A223)),"",          ";" &amp; VLOOKUP(EG$1,Data!$E:$F,2, FALSE) &amp; ";"   )             )</f>
        <v/>
      </c>
      <c r="EH223" t="str">
        <f>IF(Data!$E223=EH$1, "",             IF(ISERR(SEARCH(EH$1,Data!$A223)),"",          ";" &amp; VLOOKUP(EH$1,Data!$E:$F,2, FALSE) &amp; ";"   )             )</f>
        <v/>
      </c>
      <c r="EI223" t="str">
        <f>IF(Data!$E223=EI$1, "",             IF(ISERR(SEARCH(EI$1,Data!$A223)),"",          ";" &amp; VLOOKUP(EI$1,Data!$E:$F,2, FALSE) &amp; ";"   )             )</f>
        <v/>
      </c>
      <c r="EJ223" t="str">
        <f>IF(Data!$E223=EJ$1, "",             IF(ISERR(SEARCH(EJ$1,Data!$A223)),"",          ";" &amp; VLOOKUP(EJ$1,Data!$E:$F,2, FALSE) &amp; ";"   )             )</f>
        <v/>
      </c>
      <c r="EK223" t="str">
        <f>IF(Data!$E223=EK$1, "",             IF(ISERR(SEARCH(EK$1,Data!$A223)),"",          ";" &amp; VLOOKUP(EK$1,Data!$E:$F,2, FALSE) &amp; ";"   )             )</f>
        <v/>
      </c>
      <c r="EL223" t="str">
        <f>IF(Data!$E223=EL$1, "",             IF(ISERR(SEARCH(EL$1,Data!$A223)),"",          ";" &amp; VLOOKUP(EL$1,Data!$E:$F,2, FALSE) &amp; ";"   )             )</f>
        <v/>
      </c>
      <c r="EM223" t="str">
        <f>IF(Data!$E223=EM$1, "",             IF(ISERR(SEARCH(EM$1,Data!$A223)),"",          ";" &amp; VLOOKUP(EM$1,Data!$E:$F,2, FALSE) &amp; ";"   )             )</f>
        <v/>
      </c>
      <c r="EN223" t="str">
        <f>IF(Data!$E223=EN$1, "",             IF(ISERR(SEARCH(EN$1,Data!$A223)),"",          ";" &amp; VLOOKUP(EN$1,Data!$E:$F,2, FALSE) &amp; ";"   )             )</f>
        <v/>
      </c>
      <c r="EO223" t="str">
        <f>IF(Data!$E223=EO$1, "",             IF(ISERR(SEARCH(EO$1,Data!$A223)),"",          ";" &amp; VLOOKUP(EO$1,Data!$E:$F,2, FALSE) &amp; ";"   )             )</f>
        <v/>
      </c>
      <c r="EP223" t="str">
        <f>IF(Data!$E223=EP$1, "",             IF(ISERR(SEARCH(EP$1,Data!$A223)),"",          ";" &amp; VLOOKUP(EP$1,Data!$E:$F,2, FALSE) &amp; ";"   )             )</f>
        <v/>
      </c>
      <c r="EQ223" t="str">
        <f>IF(Data!$E223=EQ$1, "",             IF(ISERR(SEARCH(EQ$1,Data!$A223)),"",          ";" &amp; VLOOKUP(EQ$1,Data!$E:$F,2, FALSE) &amp; ";"   )             )</f>
        <v/>
      </c>
      <c r="ER223" t="str">
        <f>IF(Data!$E223=ER$1, "",             IF(ISERR(SEARCH(ER$1,Data!$A223)),"",          ";" &amp; VLOOKUP(ER$1,Data!$E:$F,2, FALSE) &amp; ";"   )             )</f>
        <v/>
      </c>
      <c r="ES223" t="str">
        <f>IF(Data!$E223=ES$1, "",             IF(ISERR(SEARCH(ES$1,Data!$A223)),"",          ";" &amp; VLOOKUP(ES$1,Data!$E:$F,2, FALSE) &amp; ";"   )             )</f>
        <v/>
      </c>
      <c r="ET223" t="str">
        <f>IF(Data!$E223=ET$1, "",             IF(ISERR(SEARCH(ET$1,Data!$A223)),"",          ";" &amp; VLOOKUP(ET$1,Data!$E:$F,2, FALSE) &amp; ";"   )             )</f>
        <v/>
      </c>
      <c r="EU223" t="str">
        <f>IF(Data!$E223=EU$1, "",             IF(ISERR(SEARCH(EU$1,Data!$A223)),"",          ";" &amp; VLOOKUP(EU$1,Data!$E:$F,2, FALSE) &amp; ";"   )             )</f>
        <v/>
      </c>
      <c r="EV223" t="str">
        <f>IF(Data!$E223=EV$1, "",             IF(ISERR(SEARCH(EV$1,Data!$A223)),"",          ";" &amp; VLOOKUP(EV$1,Data!$E:$F,2, FALSE) &amp; ";"   )             )</f>
        <v/>
      </c>
      <c r="EW223" t="str">
        <f>IF(Data!$E223=EW$1, "",             IF(ISERR(SEARCH(EW$1,Data!$A223)),"",          ";" &amp; VLOOKUP(EW$1,Data!$E:$F,2, FALSE) &amp; ";"   )             )</f>
        <v/>
      </c>
      <c r="EX223" t="str">
        <f>IF(Data!$E223=EX$1, "",             IF(ISERR(SEARCH(EX$1,Data!$A223)),"",          ";" &amp; VLOOKUP(EX$1,Data!$E:$F,2, FALSE) &amp; ";"   )             )</f>
        <v/>
      </c>
      <c r="EY223" t="str">
        <f>IF(Data!$E223=EY$1, "",             IF(ISERR(SEARCH(EY$1,Data!$A223)),"",          ";" &amp; VLOOKUP(EY$1,Data!$E:$F,2, FALSE) &amp; ";"   )             )</f>
        <v/>
      </c>
      <c r="EZ223" t="str">
        <f>IF(Data!$E223=EZ$1, "",             IF(ISERR(SEARCH(EZ$1,Data!$A223)),"",          ";" &amp; VLOOKUP(EZ$1,Data!$E:$F,2, FALSE) &amp; ";"   )             )</f>
        <v/>
      </c>
      <c r="FA223" t="str">
        <f>IF(Data!$E223=FA$1, "",             IF(ISERR(SEARCH(FA$1,Data!$A223)),"",          ";" &amp; VLOOKUP(FA$1,Data!$E:$F,2, FALSE) &amp; ";"   )             )</f>
        <v/>
      </c>
      <c r="FB223" t="str">
        <f>IF(Data!$E223=FB$1, "",             IF(ISERR(SEARCH(FB$1,Data!$A223)),"",          ";" &amp; VLOOKUP(FB$1,Data!$E:$F,2, FALSE) &amp; ";"   )             )</f>
        <v/>
      </c>
      <c r="FC223" t="str">
        <f>IF(Data!$E223=FC$1, "",             IF(ISERR(SEARCH(FC$1,Data!$A223)),"",          ";" &amp; VLOOKUP(FC$1,Data!$E:$F,2, FALSE) &amp; ";"   )             )</f>
        <v/>
      </c>
      <c r="FD223" t="str">
        <f>IF(Data!$E223=FD$1, "",             IF(ISERR(SEARCH(FD$1,Data!$A223)),"",          ";" &amp; VLOOKUP(FD$1,Data!$E:$F,2, FALSE) &amp; ";"   )             )</f>
        <v/>
      </c>
      <c r="FE223" t="str">
        <f>IF(Data!$E223=FE$1, "",             IF(ISERR(SEARCH(FE$1,Data!$A223)),"",          ";" &amp; VLOOKUP(FE$1,Data!$E:$F,2, FALSE) &amp; ";"   )             )</f>
        <v/>
      </c>
      <c r="FF223" t="str">
        <f>IF(Data!$E223=FF$1, "",             IF(ISERR(SEARCH(FF$1,Data!$A223)),"",          ";" &amp; VLOOKUP(FF$1,Data!$E:$F,2, FALSE) &amp; ";"   )             )</f>
        <v/>
      </c>
      <c r="FG223" t="str">
        <f>IF(Data!$E223=FG$1, "",             IF(ISERR(SEARCH(FG$1,Data!$A223)),"",          ";" &amp; VLOOKUP(FG$1,Data!$E:$F,2, FALSE) &amp; ";"   )             )</f>
        <v/>
      </c>
      <c r="FH223" t="str">
        <f>IF(Data!$E223=FH$1, "",             IF(ISERR(SEARCH(FH$1,Data!$A223)),"",          ";" &amp; VLOOKUP(FH$1,Data!$E:$F,2, FALSE) &amp; ";"   )             )</f>
        <v/>
      </c>
      <c r="FI223" t="str">
        <f>IF(Data!$E223=FI$1, "",             IF(ISERR(SEARCH(FI$1,Data!$A223)),"",          ";" &amp; VLOOKUP(FI$1,Data!$E:$F,2, FALSE) &amp; ";"   )             )</f>
        <v/>
      </c>
      <c r="FJ223" t="str">
        <f>IF(Data!$E223=FJ$1, "",             IF(ISERR(SEARCH(FJ$1,Data!$A223)),"",          ";" &amp; VLOOKUP(FJ$1,Data!$E:$F,2, FALSE) &amp; ";"   )             )</f>
        <v/>
      </c>
      <c r="FK223" t="str">
        <f>IF(Data!$E223=FK$1, "",             IF(ISERR(SEARCH(FK$1,Data!$A223)),"",          ";" &amp; VLOOKUP(FK$1,Data!$E:$F,2, FALSE) &amp; ";"   )             )</f>
        <v/>
      </c>
      <c r="FL223" t="str">
        <f>IF(Data!$E223=FL$1, "",             IF(ISERR(SEARCH(FL$1,Data!$A223)),"",          ";" &amp; VLOOKUP(FL$1,Data!$E:$F,2, FALSE) &amp; ";"   )             )</f>
        <v/>
      </c>
      <c r="FM223" t="str">
        <f>IF(Data!$E223=FM$1, "",             IF(ISERR(SEARCH(FM$1,Data!$A223)),"",          ";" &amp; VLOOKUP(FM$1,Data!$E:$F,2, FALSE) &amp; ";"   )             )</f>
        <v/>
      </c>
      <c r="FN223" t="str">
        <f>IF(Data!$E223=FN$1, "",             IF(ISERR(SEARCH(FN$1,Data!$A223)),"",          ";" &amp; VLOOKUP(FN$1,Data!$E:$F,2, FALSE) &amp; ";"   )             )</f>
        <v/>
      </c>
      <c r="FO223" t="str">
        <f>IF(Data!$E223=FO$1, "",             IF(ISERR(SEARCH(FO$1,Data!$A223)),"",          ";" &amp; VLOOKUP(FO$1,Data!$E:$F,2, FALSE) &amp; ";"   )             )</f>
        <v/>
      </c>
      <c r="FP223" t="str">
        <f>IF(Data!$E223=FP$1, "",             IF(ISERR(SEARCH(FP$1,Data!$A223)),"",          ";" &amp; VLOOKUP(FP$1,Data!$E:$F,2, FALSE) &amp; ";"   )             )</f>
        <v/>
      </c>
      <c r="FQ223" t="str">
        <f>IF(Data!$E223=FQ$1, "",             IF(ISERR(SEARCH(FQ$1,Data!$A223)),"",          ";" &amp; VLOOKUP(FQ$1,Data!$E:$F,2, FALSE) &amp; ";"   )             )</f>
        <v/>
      </c>
      <c r="FR223" t="str">
        <f>IF(Data!$E223=FR$1, "",             IF(ISERR(SEARCH(FR$1,Data!$A223)),"",          ";" &amp; VLOOKUP(FR$1,Data!$E:$F,2, FALSE) &amp; ";"   )             )</f>
        <v/>
      </c>
      <c r="FS223" t="str">
        <f>IF(Data!$E223=FS$1, "",             IF(ISERR(SEARCH(FS$1,Data!$A223)),"",          ";" &amp; VLOOKUP(FS$1,Data!$E:$F,2, FALSE) &amp; ";"   )             )</f>
        <v/>
      </c>
      <c r="FT223" t="str">
        <f>IF(Data!$E223=FT$1, "",             IF(ISERR(SEARCH(FT$1,Data!$A223)),"",          ";" &amp; VLOOKUP(FT$1,Data!$E:$F,2, FALSE) &amp; ";"   )             )</f>
        <v/>
      </c>
      <c r="FU223" t="str">
        <f>IF(Data!$E223=FU$1, "",             IF(ISERR(SEARCH(FU$1,Data!$A223)),"",          ";" &amp; VLOOKUP(FU$1,Data!$E:$F,2, FALSE) &amp; ";"   )             )</f>
        <v/>
      </c>
      <c r="FV223" t="str">
        <f>IF(Data!$E223=FV$1, "",             IF(ISERR(SEARCH(FV$1,Data!$A223)),"",          ";" &amp; VLOOKUP(FV$1,Data!$E:$F,2, FALSE) &amp; ";"   )             )</f>
        <v/>
      </c>
      <c r="FW223" t="str">
        <f>IF(Data!$E223=FW$1, "",             IF(ISERR(SEARCH(FW$1,Data!$A223)),"",          ";" &amp; VLOOKUP(FW$1,Data!$E:$F,2, FALSE) &amp; ";"   )             )</f>
        <v/>
      </c>
      <c r="FX223" t="str">
        <f>IF(Data!$E223=FX$1, "",             IF(ISERR(SEARCH(FX$1,Data!$A223)),"",          ";" &amp; VLOOKUP(FX$1,Data!$E:$F,2, FALSE) &amp; ";"   )             )</f>
        <v/>
      </c>
      <c r="FY223" t="str">
        <f>IF(Data!$E223=FY$1, "",             IF(ISERR(SEARCH(FY$1,Data!$A223)),"",          ";" &amp; VLOOKUP(FY$1,Data!$E:$F,2, FALSE) &amp; ";"   )             )</f>
        <v/>
      </c>
      <c r="FZ223" t="str">
        <f>IF(Data!$E223=FZ$1, "",             IF(ISERR(SEARCH(FZ$1,Data!$A223)),"",          ";" &amp; VLOOKUP(FZ$1,Data!$E:$F,2, FALSE) &amp; ";"   )             )</f>
        <v/>
      </c>
      <c r="GA223" t="str">
        <f>IF(Data!$E223=GA$1, "",             IF(ISERR(SEARCH(GA$1,Data!$A223)),"",          ";" &amp; VLOOKUP(GA$1,Data!$E:$F,2, FALSE) &amp; ";"   )             )</f>
        <v/>
      </c>
      <c r="GB223" t="str">
        <f>IF(Data!$E223=GB$1, "",             IF(ISERR(SEARCH(GB$1,Data!$A223)),"",          ";" &amp; VLOOKUP(GB$1,Data!$E:$F,2, FALSE) &amp; ";"   )             )</f>
        <v/>
      </c>
      <c r="GC223" t="str">
        <f>IF(Data!$E223=GC$1, "",             IF(ISERR(SEARCH(GC$1,Data!$A223)),"",          ";" &amp; VLOOKUP(GC$1,Data!$E:$F,2, FALSE) &amp; ";"   )             )</f>
        <v/>
      </c>
      <c r="GD223" t="str">
        <f>IF(Data!$E223=GD$1, "",             IF(ISERR(SEARCH(GD$1,Data!$A223)),"",          ";" &amp; VLOOKUP(GD$1,Data!$E:$F,2, FALSE) &amp; ";"   )             )</f>
        <v/>
      </c>
      <c r="GE223" t="str">
        <f>IF(Data!$E223=GE$1, "",             IF(ISERR(SEARCH(GE$1,Data!$A223)),"",          ";" &amp; VLOOKUP(GE$1,Data!$E:$F,2, FALSE) &amp; ";"   )             )</f>
        <v>;179;</v>
      </c>
      <c r="GF223" t="str">
        <f>IF(Data!$E223=GF$1, "",             IF(ISERR(SEARCH(GF$1,Data!$A223)),"",          ";" &amp; VLOOKUP(GF$1,Data!$E:$F,2, FALSE) &amp; ";"   )             )</f>
        <v/>
      </c>
      <c r="GG223" t="str">
        <f>IF(Data!$E223=GG$1, "",             IF(ISERR(SEARCH(GG$1,Data!$A223)),"",          ";" &amp; VLOOKUP(GG$1,Data!$E:$F,2, FALSE) &amp; ";"   )             )</f>
        <v/>
      </c>
      <c r="GH223" t="str">
        <f>IF(Data!$E223=GH$1, "",             IF(ISERR(SEARCH(GH$1,Data!$A223)),"",          ";" &amp; VLOOKUP(GH$1,Data!$E:$F,2, FALSE) &amp; ";"   )             )</f>
        <v/>
      </c>
      <c r="GI223" t="str">
        <f>IF(Data!$E223=GI$1, "",             IF(ISERR(SEARCH(GI$1,Data!$A223)),"",          ";" &amp; VLOOKUP(GI$1,Data!$E:$F,2, FALSE) &amp; ";"   )             )</f>
        <v/>
      </c>
      <c r="GJ223" t="str">
        <f>IF(Data!$E223=GJ$1, "",             IF(ISERR(SEARCH(GJ$1,Data!$A223)),"",          ";" &amp; VLOOKUP(GJ$1,Data!$E:$F,2, FALSE) &amp; ";"   )             )</f>
        <v/>
      </c>
      <c r="GK223" t="str">
        <f>IF(Data!$E223=GK$1, "",             IF(ISERR(SEARCH(GK$1,Data!$A223)),"",          ";" &amp; VLOOKUP(GK$1,Data!$E:$F,2, FALSE) &amp; ";"   )             )</f>
        <v/>
      </c>
      <c r="GL223" t="str">
        <f>IF(Data!$E223=GL$1, "",             IF(ISERR(SEARCH(GL$1,Data!$A223)),"",          ";" &amp; VLOOKUP(GL$1,Data!$E:$F,2, FALSE) &amp; ";"   )             )</f>
        <v/>
      </c>
      <c r="GM223" t="str">
        <f>IF(Data!$E223=GM$1, "",             IF(ISERR(SEARCH(GM$1,Data!$A223)),"",          ";" &amp; VLOOKUP(GM$1,Data!$E:$F,2, FALSE) &amp; ";"   )             )</f>
        <v/>
      </c>
      <c r="GN223" t="str">
        <f>IF(Data!$E223=GN$1, "",             IF(ISERR(SEARCH(GN$1,Data!$A223)),"",          ";" &amp; VLOOKUP(GN$1,Data!$E:$F,2, FALSE) &amp; ";"   )             )</f>
        <v/>
      </c>
      <c r="GO223" t="str">
        <f>IF(Data!$E223=GO$1, "",             IF(ISERR(SEARCH(GO$1,Data!$A223)),"",          ";" &amp; VLOOKUP(GO$1,Data!$E:$F,2, FALSE) &amp; ";"   )             )</f>
        <v/>
      </c>
      <c r="GP223" t="str">
        <f>IF(Data!$E223=GP$1, "",             IF(ISERR(SEARCH(GP$1,Data!$A223)),"",          ";" &amp; VLOOKUP(GP$1,Data!$E:$F,2, FALSE) &amp; ";"   )             )</f>
        <v/>
      </c>
      <c r="GQ223" t="str">
        <f>IF(Data!$E223=GQ$1, "",             IF(ISERR(SEARCH(GQ$1,Data!$A223)),"",          ";" &amp; VLOOKUP(GQ$1,Data!$E:$F,2, FALSE) &amp; ";"   )             )</f>
        <v/>
      </c>
      <c r="GR223" t="str">
        <f>IF(Data!$E223=GR$1, "",             IF(ISERR(SEARCH(GR$1,Data!$A223)),"",          ";" &amp; VLOOKUP(GR$1,Data!$E:$F,2, FALSE) &amp; ";"   )             )</f>
        <v/>
      </c>
      <c r="GS223" t="str">
        <f>IF(Data!$E223=GS$1, "",             IF(ISERR(SEARCH(GS$1,Data!$A223)),"",          ";" &amp; VLOOKUP(GS$1,Data!$E:$F,2, FALSE) &amp; ";"   )             )</f>
        <v/>
      </c>
      <c r="GT223" t="str">
        <f>IF(Data!$E223=GT$1, "",             IF(ISERR(SEARCH(GT$1,Data!$A223)),"",          ";" &amp; VLOOKUP(GT$1,Data!$E:$F,2, FALSE) &amp; ";"   )             )</f>
        <v/>
      </c>
      <c r="GU223" t="str">
        <f>IF(Data!$E223=GU$1, "",             IF(ISERR(SEARCH(GU$1,Data!$A223)),"",          ";" &amp; VLOOKUP(GU$1,Data!$E:$F,2, FALSE) &amp; ";"   )             )</f>
        <v/>
      </c>
      <c r="GV223" t="str">
        <f>IF(Data!$E223=GV$1, "",             IF(ISERR(SEARCH(GV$1,Data!$A223)),"",          ";" &amp; VLOOKUP(GV$1,Data!$E:$F,2, FALSE) &amp; ";"   )             )</f>
        <v/>
      </c>
      <c r="GW223" t="str">
        <f>IF(Data!$E223=GW$1, "",             IF(ISERR(SEARCH(GW$1,Data!$A223)),"",          ";" &amp; VLOOKUP(GW$1,Data!$E:$F,2, FALSE) &amp; ";"   )             )</f>
        <v/>
      </c>
      <c r="GX223" t="str">
        <f>IF(Data!$E223=GX$1, "",             IF(ISERR(SEARCH(GX$1,Data!$A223)),"",          ";" &amp; VLOOKUP(GX$1,Data!$E:$F,2, FALSE) &amp; ";"   )             )</f>
        <v/>
      </c>
      <c r="GY223" t="str">
        <f>IF(Data!$E223=GY$1, "",             IF(ISERR(SEARCH(GY$1,Data!$A223)),"",          ";" &amp; VLOOKUP(GY$1,Data!$E:$F,2, FALSE) &amp; ";"   )             )</f>
        <v/>
      </c>
      <c r="GZ223" t="str">
        <f>IF(Data!$E223=GZ$1, "",             IF(ISERR(SEARCH(GZ$1,Data!$A223)),"",          ";" &amp; VLOOKUP(GZ$1,Data!$E:$F,2, FALSE) &amp; ";"   )             )</f>
        <v/>
      </c>
      <c r="HA223" t="str">
        <f>IF(Data!$E223=HA$1, "",             IF(ISERR(SEARCH(HA$1,Data!$A223)),"",          ";" &amp; VLOOKUP(HA$1,Data!$E:$F,2, FALSE) &amp; ";"   )             )</f>
        <v/>
      </c>
      <c r="HB223" t="str">
        <f>IF(Data!$E223=HB$1, "",             IF(ISERR(SEARCH(HB$1,Data!$A223)),"",          ";" &amp; VLOOKUP(HB$1,Data!$E:$F,2, FALSE) &amp; ";"   )             )</f>
        <v/>
      </c>
      <c r="HC223" t="str">
        <f>IF(Data!$E223=HC$1, "",             IF(ISERR(SEARCH(HC$1,Data!$A223)),"",          ";" &amp; VLOOKUP(HC$1,Data!$E:$F,2, FALSE) &amp; ";"   )             )</f>
        <v/>
      </c>
      <c r="HD223" t="str">
        <f>IF(Data!$E223=HD$1, "",             IF(ISERR(SEARCH(HD$1,Data!$A223)),"",          ";" &amp; VLOOKUP(HD$1,Data!$E:$F,2, FALSE) &amp; ";"   )             )</f>
        <v/>
      </c>
      <c r="HE223" t="str">
        <f>IF(Data!$E223=HE$1, "",             IF(ISERR(SEARCH(HE$1,Data!$A223)),"",          ";" &amp; VLOOKUP(HE$1,Data!$E:$F,2, FALSE) &amp; ";"   )             )</f>
        <v/>
      </c>
      <c r="HF223" t="str">
        <f>IF(Data!$E223=HF$1, "",             IF(ISERR(SEARCH(HF$1,Data!$A223)),"",          ";" &amp; VLOOKUP(HF$1,Data!$E:$F,2, FALSE) &amp; ";"   )             )</f>
        <v/>
      </c>
      <c r="HG223" t="str">
        <f>IF(Data!$E223=HG$1, "",             IF(ISERR(SEARCH(HG$1,Data!$A223)),"",          ";" &amp; VLOOKUP(HG$1,Data!$E:$F,2, FALSE) &amp; ";"   )             )</f>
        <v/>
      </c>
      <c r="HH223" t="str">
        <f>IF(Data!$E223=HH$1, "",             IF(ISERR(SEARCH(HH$1,Data!$A223)),"",          ";" &amp; VLOOKUP(HH$1,Data!$E:$F,2, FALSE) &amp; ";"   )             )</f>
        <v/>
      </c>
      <c r="HI223" t="str">
        <f>IF(Data!$E223=HI$1, "",             IF(ISERR(SEARCH(HI$1,Data!$A223)),"",          ";" &amp; VLOOKUP(HI$1,Data!$E:$F,2, FALSE) &amp; ";"   )             )</f>
        <v/>
      </c>
      <c r="HJ223" t="str">
        <f>IF(Data!$E223=HJ$1, "",             IF(ISERR(SEARCH(HJ$1,Data!$A223)),"",          ";" &amp; VLOOKUP(HJ$1,Data!$E:$F,2, FALSE) &amp; ";"   )             )</f>
        <v/>
      </c>
      <c r="HK223" t="str">
        <f>IF(Data!$E223=HK$1, "",             IF(ISERR(SEARCH(HK$1,Data!$A223)),"",          ";" &amp; VLOOKUP(HK$1,Data!$E:$F,2, FALSE) &amp; ";"   )             )</f>
        <v/>
      </c>
      <c r="HL223" t="str">
        <f>IF(Data!$E223=HL$1, "",             IF(ISERR(SEARCH(HL$1,Data!$A223)),"",          ";" &amp; VLOOKUP(HL$1,Data!$E:$F,2, FALSE) &amp; ";"   )             )</f>
        <v/>
      </c>
      <c r="HM223" t="str">
        <f>IF(Data!$E223=HM$1, "",             IF(ISERR(SEARCH(HM$1,Data!$A223)),"",          ";" &amp; VLOOKUP(HM$1,Data!$E:$F,2, FALSE) &amp; ";"   )             )</f>
        <v/>
      </c>
      <c r="HN223" t="str">
        <f>IF(Data!$E223=HN$1, "",             IF(ISERR(SEARCH(HN$1,Data!$A223)),"",          ";" &amp; VLOOKUP(HN$1,Data!$E:$F,2, FALSE) &amp; ";"   )             )</f>
        <v/>
      </c>
      <c r="HO223" t="str">
        <f>IF(Data!$E223=HO$1, "",             IF(ISERR(SEARCH(HO$1,Data!$A223)),"",          ";" &amp; VLOOKUP(HO$1,Data!$E:$F,2, FALSE) &amp; ";"   )             )</f>
        <v/>
      </c>
      <c r="HP223" t="str">
        <f>IF(Data!$E223=HP$1, "",             IF(ISERR(SEARCH(HP$1,Data!$A223)),"",          ";" &amp; VLOOKUP(HP$1,Data!$E:$F,2, FALSE) &amp; ";"   )             )</f>
        <v/>
      </c>
      <c r="HQ223" t="str">
        <f>IF(Data!$E223=HQ$1, "",             IF(ISERR(SEARCH(HQ$1,Data!$A223)),"",          ";" &amp; VLOOKUP(HQ$1,Data!$E:$F,2, FALSE) &amp; ";"   )             )</f>
        <v/>
      </c>
      <c r="HR223" t="str">
        <f>IF(Data!$E223=HR$1, "",             IF(ISERR(SEARCH(HR$1,Data!$A223)),"",          ";" &amp; VLOOKUP(HR$1,Data!$E:$F,2, FALSE) &amp; ";"   )             )</f>
        <v/>
      </c>
      <c r="HS223" t="str">
        <f>IF(Data!$E223=HS$1, "",             IF(ISERR(SEARCH(HS$1,Data!$A223)),"",          ";" &amp; VLOOKUP(HS$1,Data!$E:$F,2, FALSE) &amp; ";"   )             )</f>
        <v/>
      </c>
      <c r="HT223" t="str">
        <f>IF(Data!$E223=HT$1, "",             IF(ISERR(SEARCH(HT$1,Data!$A223)),"",          ";" &amp; VLOOKUP(HT$1,Data!$E:$F,2, FALSE) &amp; ";"   )             )</f>
        <v/>
      </c>
      <c r="HU223" t="str">
        <f>IF(Data!$E223=HU$1, "",             IF(ISERR(SEARCH(HU$1,Data!$A223)),"",          ";" &amp; VLOOKUP(HU$1,Data!$E:$F,2, FALSE) &amp; ";"   )             )</f>
        <v/>
      </c>
      <c r="HV223" t="str">
        <f>IF(Data!$E223=HV$1, "",             IF(ISERR(SEARCH(HV$1,Data!$A223)),"",          ";" &amp; VLOOKUP(HV$1,Data!$E:$F,2, FALSE) &amp; ";"   )             )</f>
        <v/>
      </c>
      <c r="HW223" t="str">
        <f>IF(Data!$E223=HW$1, "",             IF(ISERR(SEARCH(HW$1,Data!$A223)),"",          ";" &amp; VLOOKUP(HW$1,Data!$E:$F,2, FALSE) &amp; ";"   )             )</f>
        <v/>
      </c>
      <c r="HX223" t="str">
        <f>IF(Data!$E223=HX$1, "",             IF(ISERR(SEARCH(HX$1,Data!$A223)),"",          ";" &amp; VLOOKUP(HX$1,Data!$E:$F,2, FALSE) &amp; ";"   )             )</f>
        <v/>
      </c>
      <c r="HY223" t="str">
        <f>IF(Data!$E223=HY$1, "",             IF(ISERR(SEARCH(HY$1,Data!$A223)),"",          ";" &amp; VLOOKUP(HY$1,Data!$E:$F,2, FALSE) &amp; ";"   )             )</f>
        <v/>
      </c>
      <c r="HZ223" t="str">
        <f>IF(Data!$E223=HZ$1, "",             IF(ISERR(SEARCH(HZ$1,Data!$A223)),"",          ";" &amp; VLOOKUP(HZ$1,Data!$E:$F,2, FALSE) &amp; ";"   )             )</f>
        <v/>
      </c>
      <c r="IA223" t="str">
        <f>IF(Data!$E223=IA$1, "",             IF(ISERR(SEARCH(IA$1,Data!$A223)),"",          ";" &amp; VLOOKUP(IA$1,Data!$E:$F,2, FALSE) &amp; ";"   )             )</f>
        <v/>
      </c>
      <c r="IB223" t="str">
        <f>IF(Data!$E223=IB$1, "",             IF(ISERR(SEARCH(IB$1,Data!$A223)),"",          ";" &amp; VLOOKUP(IB$1,Data!$E:$F,2, FALSE) &amp; ";"   )             )</f>
        <v/>
      </c>
      <c r="IC223" t="str">
        <f>IF(Data!$E223=IC$1, "",             IF(ISERR(SEARCH(IC$1,Data!$A223)),"",          ";" &amp; VLOOKUP(IC$1,Data!$E:$F,2, FALSE) &amp; ";"   )             )</f>
        <v/>
      </c>
      <c r="ID223" t="str">
        <f>IF(Data!$E223=ID$1, "",             IF(ISERR(SEARCH(ID$1,Data!$A223)),"",          ";" &amp; VLOOKUP(ID$1,Data!$E:$F,2, FALSE) &amp; ";"   )             )</f>
        <v/>
      </c>
      <c r="IE223" t="str">
        <f>IF(Data!$E223=IE$1, "",             IF(ISERR(SEARCH(IE$1,Data!$A223)),"",          ";" &amp; VLOOKUP(IE$1,Data!$E:$F,2, FALSE) &amp; ";"   )             )</f>
        <v/>
      </c>
    </row>
    <row r="224" spans="1:239" x14ac:dyDescent="0.3">
      <c r="A224" t="str">
        <f>Tableau1[[#This Row],[name]]</f>
        <v>Snap Wexley</v>
      </c>
      <c r="B224" s="15">
        <f>VLOOKUP(Tableau36[[#This Row],[Character]],Data!E:F,2,FALSE)</f>
        <v>223</v>
      </c>
      <c r="C224" t="str">
        <f>IF( Tableau36[[#This Row],[removed double semi-colon]]="", "", MID(Tableau36[[#This Row],[removed double semi-colon]],2,LEN(Tableau36[[#This Row],[removed double semi-colon]]) - 2) )</f>
        <v/>
      </c>
      <c r="D224" t="str">
        <f>SUBSTITUTE(Tableau36[[#This Row],[Concatenation]],";;",";")</f>
        <v/>
      </c>
      <c r="E224" t="str">
        <f>_xlfn.CONCAT(Tableau4[#This Row])</f>
        <v/>
      </c>
      <c r="I224" t="str">
        <f>IF(Data!$E224=I$1, "",             IF(ISERR(SEARCH(I$1,Data!$A224)),"",          ";" &amp; VLOOKUP(I$1,Data!$E:$F,2, FALSE) &amp; ";"   )             )</f>
        <v/>
      </c>
      <c r="J224" t="str">
        <f>IF(Data!$E224=J$1, "",             IF(ISERR(SEARCH(J$1,Data!$A224)),"",          ";" &amp; VLOOKUP(J$1,Data!$E:$F,2, FALSE) &amp; ";"   )             )</f>
        <v/>
      </c>
      <c r="K224" t="str">
        <f>IF(Data!$E224=K$1, "",             IF(ISERR(SEARCH(K$1,Data!$A224)),"",          ";" &amp; VLOOKUP(K$1,Data!$E:$F,2, FALSE) &amp; ";"   )             )</f>
        <v/>
      </c>
      <c r="L224" t="str">
        <f>IF(Data!$E224=L$1, "",             IF(ISERR(SEARCH(L$1,Data!$A224)),"",          ";" &amp; VLOOKUP(L$1,Data!$E:$F,2, FALSE) &amp; ";"   )             )</f>
        <v/>
      </c>
      <c r="M224" t="str">
        <f>IF(Data!$E224=M$1, "",             IF(ISERR(SEARCH(M$1,Data!$A224)),"",          ";" &amp; VLOOKUP(M$1,Data!$E:$F,2, FALSE) &amp; ";"   )             )</f>
        <v/>
      </c>
      <c r="N224" t="str">
        <f>IF(Data!$E224=N$1, "",             IF(ISERR(SEARCH(N$1,Data!$A224)),"",          ";" &amp; VLOOKUP(N$1,Data!$E:$F,2, FALSE) &amp; ";"   )             )</f>
        <v/>
      </c>
      <c r="O224" t="str">
        <f>IF(Data!$E224=O$1, "",             IF(ISERR(SEARCH(O$1,Data!$A224)),"",          ";" &amp; VLOOKUP(O$1,Data!$E:$F,2, FALSE) &amp; ";"   )             )</f>
        <v/>
      </c>
      <c r="P224" t="str">
        <f>IF(Data!$E224=P$1, "",             IF(ISERR(SEARCH(P$1,Data!$A224)),"",          ";" &amp; VLOOKUP(P$1,Data!$E:$F,2, FALSE) &amp; ";"   )             )</f>
        <v/>
      </c>
      <c r="Q224" t="str">
        <f>IF(Data!$E224=Q$1, "",             IF(ISERR(SEARCH(Q$1,Data!$A224)),"",          ";" &amp; VLOOKUP(Q$1,Data!$E:$F,2, FALSE) &amp; ";"   )             )</f>
        <v/>
      </c>
      <c r="R224" t="str">
        <f>IF(Data!$E224=R$1, "",             IF(ISERR(SEARCH(R$1,Data!$A224)),"",          ";" &amp; VLOOKUP(R$1,Data!$E:$F,2, FALSE) &amp; ";"   )             )</f>
        <v/>
      </c>
      <c r="S224" t="str">
        <f>IF(Data!$E224=S$1, "",             IF(ISERR(SEARCH(S$1,Data!$A224)),"",          ";" &amp; VLOOKUP(S$1,Data!$E:$F,2, FALSE) &amp; ";"   )             )</f>
        <v/>
      </c>
      <c r="T224" t="str">
        <f>IF(Data!$E224=T$1, "",             IF(ISERR(SEARCH(T$1,Data!$A224)),"",          ";" &amp; VLOOKUP(T$1,Data!$E:$F,2, FALSE) &amp; ";"   )             )</f>
        <v/>
      </c>
      <c r="U224" t="str">
        <f>IF(Data!$E224=U$1, "",             IF(ISERR(SEARCH(U$1,Data!$A224)),"",          ";" &amp; VLOOKUP(U$1,Data!$E:$F,2, FALSE) &amp; ";"   )             )</f>
        <v/>
      </c>
      <c r="V224" t="str">
        <f>IF(Data!$E224=V$1, "",             IF(ISERR(SEARCH(V$1,Data!$A224)),"",          ";" &amp; VLOOKUP(V$1,Data!$E:$F,2, FALSE) &amp; ";"   )             )</f>
        <v/>
      </c>
      <c r="W224" t="str">
        <f>IF(Data!$E224=W$1, "",             IF(ISERR(SEARCH(W$1,Data!$A224)),"",          ";" &amp; VLOOKUP(W$1,Data!$E:$F,2, FALSE) &amp; ";"   )             )</f>
        <v/>
      </c>
      <c r="X224" t="str">
        <f>IF(Data!$E224=X$1, "",             IF(ISERR(SEARCH(X$1,Data!$A224)),"",          ";" &amp; VLOOKUP(X$1,Data!$E:$F,2, FALSE) &amp; ";"   )             )</f>
        <v/>
      </c>
      <c r="Y224" t="str">
        <f>IF(Data!$E224=Y$1, "",             IF(ISERR(SEARCH(Y$1,Data!$A224)),"",          ";" &amp; VLOOKUP(Y$1,Data!$E:$F,2, FALSE) &amp; ";"   )             )</f>
        <v/>
      </c>
      <c r="Z224" t="str">
        <f>IF(Data!$E224=Z$1, "",             IF(ISERR(SEARCH(Z$1,Data!$A224)),"",          ";" &amp; VLOOKUP(Z$1,Data!$E:$F,2, FALSE) &amp; ";"   )             )</f>
        <v/>
      </c>
      <c r="AA224" t="str">
        <f>IF(Data!$E224=AA$1, "",             IF(ISERR(SEARCH(AA$1,Data!$A224)),"",          ";" &amp; VLOOKUP(AA$1,Data!$E:$F,2, FALSE) &amp; ";"   )             )</f>
        <v/>
      </c>
      <c r="AB224" t="str">
        <f>IF(Data!$E224=AB$1, "",             IF(ISERR(SEARCH(AB$1,Data!$A224)),"",          ";" &amp; VLOOKUP(AB$1,Data!$E:$F,2, FALSE) &amp; ";"   )             )</f>
        <v/>
      </c>
      <c r="AC224" t="str">
        <f>IF(Data!$E224=AC$1, "",             IF(ISERR(SEARCH(AC$1,Data!$A224)),"",          ";" &amp; VLOOKUP(AC$1,Data!$E:$F,2, FALSE) &amp; ";"   )             )</f>
        <v/>
      </c>
      <c r="AD224" t="str">
        <f>IF(Data!$E224=AD$1, "",             IF(ISERR(SEARCH(AD$1,Data!$A224)),"",          ";" &amp; VLOOKUP(AD$1,Data!$E:$F,2, FALSE) &amp; ";"   )             )</f>
        <v/>
      </c>
      <c r="AE224" t="str">
        <f>IF(Data!$E224=AE$1, "",             IF(ISERR(SEARCH(AE$1,Data!$A224)),"",          ";" &amp; VLOOKUP(AE$1,Data!$E:$F,2, FALSE) &amp; ";"   )             )</f>
        <v/>
      </c>
      <c r="AF224" t="str">
        <f>IF(Data!$E224=AF$1, "",             IF(ISERR(SEARCH(AF$1,Data!$A224)),"",          ";" &amp; VLOOKUP(AF$1,Data!$E:$F,2, FALSE) &amp; ";"   )             )</f>
        <v/>
      </c>
      <c r="AG224" t="str">
        <f>IF(Data!$E224=AG$1, "",             IF(ISERR(SEARCH(AG$1,Data!$A224)),"",          ";" &amp; VLOOKUP(AG$1,Data!$E:$F,2, FALSE) &amp; ";"   )             )</f>
        <v/>
      </c>
      <c r="AH224" t="str">
        <f>IF(Data!$E224=AH$1, "",             IF(ISERR(SEARCH(AH$1,Data!$A224)),"",          ";" &amp; VLOOKUP(AH$1,Data!$E:$F,2, FALSE) &amp; ";"   )             )</f>
        <v/>
      </c>
      <c r="AI224" t="str">
        <f>IF(Data!$E224=AI$1, "",             IF(ISERR(SEARCH(AI$1,Data!$A224)),"",          ";" &amp; VLOOKUP(AI$1,Data!$E:$F,2, FALSE) &amp; ";"   )             )</f>
        <v/>
      </c>
      <c r="AJ224" t="str">
        <f>IF(Data!$E224=AJ$1, "",             IF(ISERR(SEARCH(AJ$1,Data!$A224)),"",          ";" &amp; VLOOKUP(AJ$1,Data!$E:$F,2, FALSE) &amp; ";"   )             )</f>
        <v/>
      </c>
      <c r="AK224" t="str">
        <f>IF(Data!$E224=AK$1, "",             IF(ISERR(SEARCH(AK$1,Data!$A224)),"",          ";" &amp; VLOOKUP(AK$1,Data!$E:$F,2, FALSE) &amp; ";"   )             )</f>
        <v/>
      </c>
      <c r="AL224" t="str">
        <f>IF(Data!$E224=AL$1, "",             IF(ISERR(SEARCH(AL$1,Data!$A224)),"",          ";" &amp; VLOOKUP(AL$1,Data!$E:$F,2, FALSE) &amp; ";"   )             )</f>
        <v/>
      </c>
      <c r="AM224" t="str">
        <f>IF(Data!$E224=AM$1, "",             IF(ISERR(SEARCH(AM$1,Data!$A224)),"",          ";" &amp; VLOOKUP(AM$1,Data!$E:$F,2, FALSE) &amp; ";"   )             )</f>
        <v/>
      </c>
      <c r="AN224" t="str">
        <f>IF(Data!$E224=AN$1, "",             IF(ISERR(SEARCH(AN$1,Data!$A224)),"",          ";" &amp; VLOOKUP(AN$1,Data!$E:$F,2, FALSE) &amp; ";"   )             )</f>
        <v/>
      </c>
      <c r="AO224" t="str">
        <f>IF(Data!$E224=AO$1, "",             IF(ISERR(SEARCH(AO$1,Data!$A224)),"",          ";" &amp; VLOOKUP(AO$1,Data!$E:$F,2, FALSE) &amp; ";"   )             )</f>
        <v/>
      </c>
      <c r="AP224" t="str">
        <f>IF(Data!$E224=AP$1, "",             IF(ISERR(SEARCH(AP$1,Data!$A224)),"",          ";" &amp; VLOOKUP(AP$1,Data!$E:$F,2, FALSE) &amp; ";"   )             )</f>
        <v/>
      </c>
      <c r="AQ224" t="str">
        <f>IF(Data!$E224=AQ$1, "",             IF(ISERR(SEARCH(AQ$1,Data!$A224)),"",          ";" &amp; VLOOKUP(AQ$1,Data!$E:$F,2, FALSE) &amp; ";"   )             )</f>
        <v/>
      </c>
      <c r="AR224" t="str">
        <f>IF(Data!$E224=AR$1, "",             IF(ISERR(SEARCH(AR$1,Data!$A224)),"",          ";" &amp; VLOOKUP(AR$1,Data!$E:$F,2, FALSE) &amp; ";"   )             )</f>
        <v/>
      </c>
      <c r="AS224" t="str">
        <f>IF(Data!$E224=AS$1, "",             IF(ISERR(SEARCH(AS$1,Data!$A224)),"",          ";" &amp; VLOOKUP(AS$1,Data!$E:$F,2, FALSE) &amp; ";"   )             )</f>
        <v/>
      </c>
      <c r="AT224" t="str">
        <f>IF(Data!$E224=AT$1, "",             IF(ISERR(SEARCH(AT$1,Data!$A224)),"",          ";" &amp; VLOOKUP(AT$1,Data!$E:$F,2, FALSE) &amp; ";"   )             )</f>
        <v/>
      </c>
      <c r="AU224" t="str">
        <f>IF(Data!$E224=AU$1, "",             IF(ISERR(SEARCH(AU$1,Data!$A224)),"",          ";" &amp; VLOOKUP(AU$1,Data!$E:$F,2, FALSE) &amp; ";"   )             )</f>
        <v/>
      </c>
      <c r="AV224" t="str">
        <f>IF(Data!$E224=AV$1, "",             IF(ISERR(SEARCH(AV$1,Data!$A224)),"",          ";" &amp; VLOOKUP(AV$1,Data!$E:$F,2, FALSE) &amp; ";"   )             )</f>
        <v/>
      </c>
      <c r="AW224" t="str">
        <f>IF(Data!$E224=AW$1, "",             IF(ISERR(SEARCH(AW$1,Data!$A224)),"",          ";" &amp; VLOOKUP(AW$1,Data!$E:$F,2, FALSE) &amp; ";"   )             )</f>
        <v/>
      </c>
      <c r="AX224" t="str">
        <f>IF(Data!$E224=AX$1, "",             IF(ISERR(SEARCH(AX$1,Data!$A224)),"",          ";" &amp; VLOOKUP(AX$1,Data!$E:$F,2, FALSE) &amp; ";"   )             )</f>
        <v/>
      </c>
      <c r="AY224" t="str">
        <f>IF(Data!$E224=AY$1, "",             IF(ISERR(SEARCH(AY$1,Data!$A224)),"",          ";" &amp; VLOOKUP(AY$1,Data!$E:$F,2, FALSE) &amp; ";"   )             )</f>
        <v/>
      </c>
      <c r="AZ224" t="str">
        <f>IF(Data!$E224=AZ$1, "",             IF(ISERR(SEARCH(AZ$1,Data!$A224)),"",          ";" &amp; VLOOKUP(AZ$1,Data!$E:$F,2, FALSE) &amp; ";"   )             )</f>
        <v/>
      </c>
      <c r="BA224" t="str">
        <f>IF(Data!$E224=BA$1, "",             IF(ISERR(SEARCH(BA$1,Data!$A224)),"",          ";" &amp; VLOOKUP(BA$1,Data!$E:$F,2, FALSE) &amp; ";"   )             )</f>
        <v/>
      </c>
      <c r="BB224" t="str">
        <f>IF(Data!$E224=BB$1, "",             IF(ISERR(SEARCH(BB$1,Data!$A224)),"",          ";" &amp; VLOOKUP(BB$1,Data!$E:$F,2, FALSE) &amp; ";"   )             )</f>
        <v/>
      </c>
      <c r="BC224" t="str">
        <f>IF(Data!$E224=BC$1, "",             IF(ISERR(SEARCH(BC$1,Data!$A224)),"",          ";" &amp; VLOOKUP(BC$1,Data!$E:$F,2, FALSE) &amp; ";"   )             )</f>
        <v/>
      </c>
      <c r="BD224" t="str">
        <f>IF(Data!$E224=BD$1, "",             IF(ISERR(SEARCH(BD$1,Data!$A224)),"",          ";" &amp; VLOOKUP(BD$1,Data!$E:$F,2, FALSE) &amp; ";"   )             )</f>
        <v/>
      </c>
      <c r="BE224" t="str">
        <f>IF(Data!$E224=BE$1, "",             IF(ISERR(SEARCH(BE$1,Data!$A224)),"",          ";" &amp; VLOOKUP(BE$1,Data!$E:$F,2, FALSE) &amp; ";"   )             )</f>
        <v/>
      </c>
      <c r="BF224" t="str">
        <f>IF(Data!$E224=BF$1, "",             IF(ISERR(SEARCH(BF$1,Data!$A224)),"",          ";" &amp; VLOOKUP(BF$1,Data!$E:$F,2, FALSE) &amp; ";"   )             )</f>
        <v/>
      </c>
      <c r="BG224" t="str">
        <f>IF(Data!$E224=BG$1, "",             IF(ISERR(SEARCH(BG$1,Data!$A224)),"",          ";" &amp; VLOOKUP(BG$1,Data!$E:$F,2, FALSE) &amp; ";"   )             )</f>
        <v/>
      </c>
      <c r="BH224" t="str">
        <f>IF(Data!$E224=BH$1, "",             IF(ISERR(SEARCH(BH$1,Data!$A224)),"",          ";" &amp; VLOOKUP(BH$1,Data!$E:$F,2, FALSE) &amp; ";"   )             )</f>
        <v/>
      </c>
      <c r="BI224" t="str">
        <f>IF(Data!$E224=BI$1, "",             IF(ISERR(SEARCH(BI$1,Data!$A224)),"",          ";" &amp; VLOOKUP(BI$1,Data!$E:$F,2, FALSE) &amp; ";"   )             )</f>
        <v/>
      </c>
      <c r="BJ224" t="str">
        <f>IF(Data!$E224=BJ$1, "",             IF(ISERR(SEARCH(BJ$1,Data!$A224)),"",          ";" &amp; VLOOKUP(BJ$1,Data!$E:$F,2, FALSE) &amp; ";"   )             )</f>
        <v/>
      </c>
      <c r="BK224" t="str">
        <f>IF(Data!$E224=BK$1, "",             IF(ISERR(SEARCH(BK$1,Data!$A224)),"",          ";" &amp; VLOOKUP(BK$1,Data!$E:$F,2, FALSE) &amp; ";"   )             )</f>
        <v/>
      </c>
      <c r="BL224" t="str">
        <f>IF(Data!$E224=BL$1, "",             IF(ISERR(SEARCH(BL$1,Data!$A224)),"",          ";" &amp; VLOOKUP(BL$1,Data!$E:$F,2, FALSE) &amp; ";"   )             )</f>
        <v/>
      </c>
      <c r="BM224" t="str">
        <f>IF(Data!$E224=BM$1, "",             IF(ISERR(SEARCH(BM$1,Data!$A224)),"",          ";" &amp; VLOOKUP(BM$1,Data!$E:$F,2, FALSE) &amp; ";"   )             )</f>
        <v/>
      </c>
      <c r="BN224" t="str">
        <f>IF(Data!$E224=BN$1, "",             IF(ISERR(SEARCH(BN$1,Data!$A224)),"",          ";" &amp; VLOOKUP(BN$1,Data!$E:$F,2, FALSE) &amp; ";"   )             )</f>
        <v/>
      </c>
      <c r="BO224" t="str">
        <f>IF(Data!$E224=BO$1, "",             IF(ISERR(SEARCH(BO$1,Data!$A224)),"",          ";" &amp; VLOOKUP(BO$1,Data!$E:$F,2, FALSE) &amp; ";"   )             )</f>
        <v/>
      </c>
      <c r="BP224" t="str">
        <f>IF(Data!$E224=BP$1, "",             IF(ISERR(SEARCH(BP$1,Data!$A224)),"",          ";" &amp; VLOOKUP(BP$1,Data!$E:$F,2, FALSE) &amp; ";"   )             )</f>
        <v/>
      </c>
      <c r="BQ224" t="str">
        <f>IF(Data!$E224=BQ$1, "",             IF(ISERR(SEARCH(BQ$1,Data!$A224)),"",          ";" &amp; VLOOKUP(BQ$1,Data!$E:$F,2, FALSE) &amp; ";"   )             )</f>
        <v/>
      </c>
      <c r="BR224" t="str">
        <f>IF(Data!$E224=BR$1, "",             IF(ISERR(SEARCH(BR$1,Data!$A224)),"",          ";" &amp; VLOOKUP(BR$1,Data!$E:$F,2, FALSE) &amp; ";"   )             )</f>
        <v/>
      </c>
      <c r="BS224" t="str">
        <f>IF(Data!$E224=BS$1, "",             IF(ISERR(SEARCH(BS$1,Data!$A224)),"",          ";" &amp; VLOOKUP(BS$1,Data!$E:$F,2, FALSE) &amp; ";"   )             )</f>
        <v/>
      </c>
      <c r="BT224" t="str">
        <f>IF(Data!$E224=BT$1, "",             IF(ISERR(SEARCH(BT$1,Data!$A224)),"",          ";" &amp; VLOOKUP(BT$1,Data!$E:$F,2, FALSE) &amp; ";"   )             )</f>
        <v/>
      </c>
      <c r="BU224" t="str">
        <f>IF(Data!$E224=BU$1, "",             IF(ISERR(SEARCH(BU$1,Data!$A224)),"",          ";" &amp; VLOOKUP(BU$1,Data!$E:$F,2, FALSE) &amp; ";"   )             )</f>
        <v/>
      </c>
      <c r="BV224" t="str">
        <f>IF(Data!$E224=BV$1, "",             IF(ISERR(SEARCH(BV$1,Data!$A224)),"",          ";" &amp; VLOOKUP(BV$1,Data!$E:$F,2, FALSE) &amp; ";"   )             )</f>
        <v/>
      </c>
      <c r="BW224" t="str">
        <f>IF(Data!$E224=BW$1, "",             IF(ISERR(SEARCH(BW$1,Data!$A224)),"",          ";" &amp; VLOOKUP(BW$1,Data!$E:$F,2, FALSE) &amp; ";"   )             )</f>
        <v/>
      </c>
      <c r="BX224" t="str">
        <f>IF(Data!$E224=BX$1, "",             IF(ISERR(SEARCH(BX$1,Data!$A224)),"",          ";" &amp; VLOOKUP(BX$1,Data!$E:$F,2, FALSE) &amp; ";"   )             )</f>
        <v/>
      </c>
      <c r="BY224" t="str">
        <f>IF(Data!$E224=BY$1, "",             IF(ISERR(SEARCH(BY$1,Data!$A224)),"",          ";" &amp; VLOOKUP(BY$1,Data!$E:$F,2, FALSE) &amp; ";"   )             )</f>
        <v/>
      </c>
      <c r="BZ224" t="str">
        <f>IF(Data!$E224=BZ$1, "",             IF(ISERR(SEARCH(BZ$1,Data!$A224)),"",          ";" &amp; VLOOKUP(BZ$1,Data!$E:$F,2, FALSE) &amp; ";"   )             )</f>
        <v/>
      </c>
      <c r="CA224" t="str">
        <f>IF(Data!$E224=CA$1, "",             IF(ISERR(SEARCH(CA$1,Data!$A224)),"",          ";" &amp; VLOOKUP(CA$1,Data!$E:$F,2, FALSE) &amp; ";"   )             )</f>
        <v/>
      </c>
      <c r="CB224" t="str">
        <f>IF(Data!$E224=CB$1, "",             IF(ISERR(SEARCH(CB$1,Data!$A224)),"",          ";" &amp; VLOOKUP(CB$1,Data!$E:$F,2, FALSE) &amp; ";"   )             )</f>
        <v/>
      </c>
      <c r="CC224" t="str">
        <f>IF(Data!$E224=CC$1, "",             IF(ISERR(SEARCH(CC$1,Data!$A224)),"",          ";" &amp; VLOOKUP(CC$1,Data!$E:$F,2, FALSE) &amp; ";"   )             )</f>
        <v/>
      </c>
      <c r="CD224" t="str">
        <f>IF(Data!$E224=CD$1, "",             IF(ISERR(SEARCH(CD$1,Data!$A224)),"",          ";" &amp; VLOOKUP(CD$1,Data!$E:$F,2, FALSE) &amp; ";"   )             )</f>
        <v/>
      </c>
      <c r="CE224" t="str">
        <f>IF(Data!$E224=CE$1, "",             IF(ISERR(SEARCH(CE$1,Data!$A224)),"",          ";" &amp; VLOOKUP(CE$1,Data!$E:$F,2, FALSE) &amp; ";"   )             )</f>
        <v/>
      </c>
      <c r="CF224" t="str">
        <f>IF(Data!$E224=CF$1, "",             IF(ISERR(SEARCH(CF$1,Data!$A224)),"",          ";" &amp; VLOOKUP(CF$1,Data!$E:$F,2, FALSE) &amp; ";"   )             )</f>
        <v/>
      </c>
      <c r="CG224" t="str">
        <f>IF(Data!$E224=CG$1, "",             IF(ISERR(SEARCH(CG$1,Data!$A224)),"",          ";" &amp; VLOOKUP(CG$1,Data!$E:$F,2, FALSE) &amp; ";"   )             )</f>
        <v/>
      </c>
      <c r="CH224" t="str">
        <f>IF(Data!$E224=CH$1, "",             IF(ISERR(SEARCH(CH$1,Data!$A224)),"",          ";" &amp; VLOOKUP(CH$1,Data!$E:$F,2, FALSE) &amp; ";"   )             )</f>
        <v/>
      </c>
      <c r="CI224" t="str">
        <f>IF(Data!$E224=CI$1, "",             IF(ISERR(SEARCH(CI$1,Data!$A224)),"",          ";" &amp; VLOOKUP(CI$1,Data!$E:$F,2, FALSE) &amp; ";"   )             )</f>
        <v/>
      </c>
      <c r="CJ224" t="str">
        <f>IF(Data!$E224=CJ$1, "",             IF(ISERR(SEARCH(CJ$1,Data!$A224)),"",          ";" &amp; VLOOKUP(CJ$1,Data!$E:$F,2, FALSE) &amp; ";"   )             )</f>
        <v/>
      </c>
      <c r="CK224" t="str">
        <f>IF(Data!$E224=CK$1, "",             IF(ISERR(SEARCH(CK$1,Data!$A224)),"",          ";" &amp; VLOOKUP(CK$1,Data!$E:$F,2, FALSE) &amp; ";"   )             )</f>
        <v/>
      </c>
      <c r="CL224" t="str">
        <f>IF(Data!$E224=CL$1, "",             IF(ISERR(SEARCH(CL$1,Data!$A224)),"",          ";" &amp; VLOOKUP(CL$1,Data!$E:$F,2, FALSE) &amp; ";"   )             )</f>
        <v/>
      </c>
      <c r="CM224" t="str">
        <f>IF(Data!$E224=CM$1, "",             IF(ISERR(SEARCH(CM$1,Data!$A224)),"",          ";" &amp; VLOOKUP(CM$1,Data!$E:$F,2, FALSE) &amp; ";"   )             )</f>
        <v/>
      </c>
      <c r="CN224" t="str">
        <f>IF(Data!$E224=CN$1, "",             IF(ISERR(SEARCH(CN$1,Data!$A224)),"",          ";" &amp; VLOOKUP(CN$1,Data!$E:$F,2, FALSE) &amp; ";"   )             )</f>
        <v/>
      </c>
      <c r="CO224" t="str">
        <f>IF(Data!$E224=CO$1, "",             IF(ISERR(SEARCH(CO$1,Data!$A224)),"",          ";" &amp; VLOOKUP(CO$1,Data!$E:$F,2, FALSE) &amp; ";"   )             )</f>
        <v/>
      </c>
      <c r="CP224" t="str">
        <f>IF(Data!$E224=CP$1, "",             IF(ISERR(SEARCH(CP$1,Data!$A224)),"",          ";" &amp; VLOOKUP(CP$1,Data!$E:$F,2, FALSE) &amp; ";"   )             )</f>
        <v/>
      </c>
      <c r="CQ224" t="str">
        <f>IF(Data!$E224=CQ$1, "",             IF(ISERR(SEARCH(CQ$1,Data!$A224)),"",          ";" &amp; VLOOKUP(CQ$1,Data!$E:$F,2, FALSE) &amp; ";"   )             )</f>
        <v/>
      </c>
      <c r="CR224" t="str">
        <f>IF(Data!$E224=CR$1, "",             IF(ISERR(SEARCH(CR$1,Data!$A224)),"",          ";" &amp; VLOOKUP(CR$1,Data!$E:$F,2, FALSE) &amp; ";"   )             )</f>
        <v/>
      </c>
      <c r="CS224" t="str">
        <f>IF(Data!$E224=CS$1, "",             IF(ISERR(SEARCH(CS$1,Data!$A224)),"",          ";" &amp; VLOOKUP(CS$1,Data!$E:$F,2, FALSE) &amp; ";"   )             )</f>
        <v/>
      </c>
      <c r="CT224" t="str">
        <f>IF(Data!$E224=CT$1, "",             IF(ISERR(SEARCH(CT$1,Data!$A224)),"",          ";" &amp; VLOOKUP(CT$1,Data!$E:$F,2, FALSE) &amp; ";"   )             )</f>
        <v/>
      </c>
      <c r="CU224" t="str">
        <f>IF(Data!$E224=CU$1, "",             IF(ISERR(SEARCH(CU$1,Data!$A224)),"",          ";" &amp; VLOOKUP(CU$1,Data!$E:$F,2, FALSE) &amp; ";"   )             )</f>
        <v/>
      </c>
      <c r="CV224" t="str">
        <f>IF(Data!$E224=CV$1, "",             IF(ISERR(SEARCH(CV$1,Data!$A224)),"",          ";" &amp; VLOOKUP(CV$1,Data!$E:$F,2, FALSE) &amp; ";"   )             )</f>
        <v/>
      </c>
      <c r="CW224" t="str">
        <f>IF(Data!$E224=CW$1, "",             IF(ISERR(SEARCH(CW$1,Data!$A224)),"",          ";" &amp; VLOOKUP(CW$1,Data!$E:$F,2, FALSE) &amp; ";"   )             )</f>
        <v/>
      </c>
      <c r="CX224" t="str">
        <f>IF(Data!$E224=CX$1, "",             IF(ISERR(SEARCH(CX$1,Data!$A224)),"",          ";" &amp; VLOOKUP(CX$1,Data!$E:$F,2, FALSE) &amp; ";"   )             )</f>
        <v/>
      </c>
      <c r="CY224" t="str">
        <f>IF(Data!$E224=CY$1, "",             IF(ISERR(SEARCH(CY$1,Data!$A224)),"",          ";" &amp; VLOOKUP(CY$1,Data!$E:$F,2, FALSE) &amp; ";"   )             )</f>
        <v/>
      </c>
      <c r="CZ224" t="str">
        <f>IF(Data!$E224=CZ$1, "",             IF(ISERR(SEARCH(CZ$1,Data!$A224)),"",          ";" &amp; VLOOKUP(CZ$1,Data!$E:$F,2, FALSE) &amp; ";"   )             )</f>
        <v/>
      </c>
      <c r="DA224" t="str">
        <f>IF(Data!$E224=DA$1, "",             IF(ISERR(SEARCH(DA$1,Data!$A224)),"",          ";" &amp; VLOOKUP(DA$1,Data!$E:$F,2, FALSE) &amp; ";"   )             )</f>
        <v/>
      </c>
      <c r="DB224" t="str">
        <f>IF(Data!$E224=DB$1, "",             IF(ISERR(SEARCH(DB$1,Data!$A224)),"",          ";" &amp; VLOOKUP(DB$1,Data!$E:$F,2, FALSE) &amp; ";"   )             )</f>
        <v/>
      </c>
      <c r="DC224" t="str">
        <f>IF(Data!$E224=DC$1, "",             IF(ISERR(SEARCH(DC$1,Data!$A224)),"",          ";" &amp; VLOOKUP(DC$1,Data!$E:$F,2, FALSE) &amp; ";"   )             )</f>
        <v/>
      </c>
      <c r="DD224" t="str">
        <f>IF(Data!$E224=DD$1, "",             IF(ISERR(SEARCH(DD$1,Data!$A224)),"",          ";" &amp; VLOOKUP(DD$1,Data!$E:$F,2, FALSE) &amp; ";"   )             )</f>
        <v/>
      </c>
      <c r="DE224" t="str">
        <f>IF(Data!$E224=DE$1, "",             IF(ISERR(SEARCH(DE$1,Data!$A224)),"",          ";" &amp; VLOOKUP(DE$1,Data!$E:$F,2, FALSE) &amp; ";"   )             )</f>
        <v/>
      </c>
      <c r="DF224" t="str">
        <f>IF(Data!$E224=DF$1, "",             IF(ISERR(SEARCH(DF$1,Data!$A224)),"",          ";" &amp; VLOOKUP(DF$1,Data!$E:$F,2, FALSE) &amp; ";"   )             )</f>
        <v/>
      </c>
      <c r="DG224" t="str">
        <f>IF(Data!$E224=DG$1, "",             IF(ISERR(SEARCH(DG$1,Data!$A224)),"",          ";" &amp; VLOOKUP(DG$1,Data!$E:$F,2, FALSE) &amp; ";"   )             )</f>
        <v/>
      </c>
      <c r="DH224" t="str">
        <f>IF(Data!$E224=DH$1, "",             IF(ISERR(SEARCH(DH$1,Data!$A224)),"",          ";" &amp; VLOOKUP(DH$1,Data!$E:$F,2, FALSE) &amp; ";"   )             )</f>
        <v/>
      </c>
      <c r="DI224" t="str">
        <f>IF(Data!$E224=DI$1, "",             IF(ISERR(SEARCH(DI$1,Data!$A224)),"",          ";" &amp; VLOOKUP(DI$1,Data!$E:$F,2, FALSE) &amp; ";"   )             )</f>
        <v/>
      </c>
      <c r="DJ224" t="str">
        <f>IF(Data!$E224=DJ$1, "",             IF(ISERR(SEARCH(DJ$1,Data!$A224)),"",          ";" &amp; VLOOKUP(DJ$1,Data!$E:$F,2, FALSE) &amp; ";"   )             )</f>
        <v/>
      </c>
      <c r="DK224" t="str">
        <f>IF(Data!$E224=DK$1, "",             IF(ISERR(SEARCH(DK$1,Data!$A224)),"",          ";" &amp; VLOOKUP(DK$1,Data!$E:$F,2, FALSE) &amp; ";"   )             )</f>
        <v/>
      </c>
      <c r="DL224" t="str">
        <f>IF(Data!$E224=DL$1, "",             IF(ISERR(SEARCH(DL$1,Data!$A224)),"",          ";" &amp; VLOOKUP(DL$1,Data!$E:$F,2, FALSE) &amp; ";"   )             )</f>
        <v/>
      </c>
      <c r="DM224" t="str">
        <f>IF(Data!$E224=DM$1, "",             IF(ISERR(SEARCH(DM$1,Data!$A224)),"",          ";" &amp; VLOOKUP(DM$1,Data!$E:$F,2, FALSE) &amp; ";"   )             )</f>
        <v/>
      </c>
      <c r="DN224" t="str">
        <f>IF(Data!$E224=DN$1, "",             IF(ISERR(SEARCH(DN$1,Data!$A224)),"",          ";" &amp; VLOOKUP(DN$1,Data!$E:$F,2, FALSE) &amp; ";"   )             )</f>
        <v/>
      </c>
      <c r="DO224" t="str">
        <f>IF(Data!$E224=DO$1, "",             IF(ISERR(SEARCH(DO$1,Data!$A224)),"",          ";" &amp; VLOOKUP(DO$1,Data!$E:$F,2, FALSE) &amp; ";"   )             )</f>
        <v/>
      </c>
      <c r="DP224" t="str">
        <f>IF(Data!$E224=DP$1, "",             IF(ISERR(SEARCH(DP$1,Data!$A224)),"",          ";" &amp; VLOOKUP(DP$1,Data!$E:$F,2, FALSE) &amp; ";"   )             )</f>
        <v/>
      </c>
      <c r="DQ224" t="str">
        <f>IF(Data!$E224=DQ$1, "",             IF(ISERR(SEARCH(DQ$1,Data!$A224)),"",          ";" &amp; VLOOKUP(DQ$1,Data!$E:$F,2, FALSE) &amp; ";"   )             )</f>
        <v/>
      </c>
      <c r="DR224" t="str">
        <f>IF(Data!$E224=DR$1, "",             IF(ISERR(SEARCH(DR$1,Data!$A224)),"",          ";" &amp; VLOOKUP(DR$1,Data!$E:$F,2, FALSE) &amp; ";"   )             )</f>
        <v/>
      </c>
      <c r="DS224" t="str">
        <f>IF(Data!$E224=DS$1, "",             IF(ISERR(SEARCH(DS$1,Data!$A224)),"",          ";" &amp; VLOOKUP(DS$1,Data!$E:$F,2, FALSE) &amp; ";"   )             )</f>
        <v/>
      </c>
      <c r="DT224" t="str">
        <f>IF(Data!$E224=DT$1, "",             IF(ISERR(SEARCH(DT$1,Data!$A224)),"",          ";" &amp; VLOOKUP(DT$1,Data!$E:$F,2, FALSE) &amp; ";"   )             )</f>
        <v/>
      </c>
      <c r="DU224" t="str">
        <f>IF(Data!$E224=DU$1, "",             IF(ISERR(SEARCH(DU$1,Data!$A224)),"",          ";" &amp; VLOOKUP(DU$1,Data!$E:$F,2, FALSE) &amp; ";"   )             )</f>
        <v/>
      </c>
      <c r="DV224" t="str">
        <f>IF(Data!$E224=DV$1, "",             IF(ISERR(SEARCH(DV$1,Data!$A224)),"",          ";" &amp; VLOOKUP(DV$1,Data!$E:$F,2, FALSE) &amp; ";"   )             )</f>
        <v/>
      </c>
      <c r="DW224" t="str">
        <f>IF(Data!$E224=DW$1, "",             IF(ISERR(SEARCH(DW$1,Data!$A224)),"",          ";" &amp; VLOOKUP(DW$1,Data!$E:$F,2, FALSE) &amp; ";"   )             )</f>
        <v/>
      </c>
      <c r="DX224" t="str">
        <f>IF(Data!$E224=DX$1, "",             IF(ISERR(SEARCH(DX$1,Data!$A224)),"",          ";" &amp; VLOOKUP(DX$1,Data!$E:$F,2, FALSE) &amp; ";"   )             )</f>
        <v/>
      </c>
      <c r="DY224" t="str">
        <f>IF(Data!$E224=DY$1, "",             IF(ISERR(SEARCH(DY$1,Data!$A224)),"",          ";" &amp; VLOOKUP(DY$1,Data!$E:$F,2, FALSE) &amp; ";"   )             )</f>
        <v/>
      </c>
      <c r="DZ224" t="str">
        <f>IF(Data!$E224=DZ$1, "",             IF(ISERR(SEARCH(DZ$1,Data!$A224)),"",          ";" &amp; VLOOKUP(DZ$1,Data!$E:$F,2, FALSE) &amp; ";"   )             )</f>
        <v/>
      </c>
      <c r="EA224" t="str">
        <f>IF(Data!$E224=EA$1, "",             IF(ISERR(SEARCH(EA$1,Data!$A224)),"",          ";" &amp; VLOOKUP(EA$1,Data!$E:$F,2, FALSE) &amp; ";"   )             )</f>
        <v/>
      </c>
      <c r="EB224" t="str">
        <f>IF(Data!$E224=EB$1, "",             IF(ISERR(SEARCH(EB$1,Data!$A224)),"",          ";" &amp; VLOOKUP(EB$1,Data!$E:$F,2, FALSE) &amp; ";"   )             )</f>
        <v/>
      </c>
      <c r="EC224" t="str">
        <f>IF(Data!$E224=EC$1, "",             IF(ISERR(SEARCH(EC$1,Data!$A224)),"",          ";" &amp; VLOOKUP(EC$1,Data!$E:$F,2, FALSE) &amp; ";"   )             )</f>
        <v/>
      </c>
      <c r="ED224" t="str">
        <f>IF(Data!$E224=ED$1, "",             IF(ISERR(SEARCH(ED$1,Data!$A224)),"",          ";" &amp; VLOOKUP(ED$1,Data!$E:$F,2, FALSE) &amp; ";"   )             )</f>
        <v/>
      </c>
      <c r="EE224" t="str">
        <f>IF(Data!$E224=EE$1, "",             IF(ISERR(SEARCH(EE$1,Data!$A224)),"",          ";" &amp; VLOOKUP(EE$1,Data!$E:$F,2, FALSE) &amp; ";"   )             )</f>
        <v/>
      </c>
      <c r="EF224" t="str">
        <f>IF(Data!$E224=EF$1, "",             IF(ISERR(SEARCH(EF$1,Data!$A224)),"",          ";" &amp; VLOOKUP(EF$1,Data!$E:$F,2, FALSE) &amp; ";"   )             )</f>
        <v/>
      </c>
      <c r="EG224" t="str">
        <f>IF(Data!$E224=EG$1, "",             IF(ISERR(SEARCH(EG$1,Data!$A224)),"",          ";" &amp; VLOOKUP(EG$1,Data!$E:$F,2, FALSE) &amp; ";"   )             )</f>
        <v/>
      </c>
      <c r="EH224" t="str">
        <f>IF(Data!$E224=EH$1, "",             IF(ISERR(SEARCH(EH$1,Data!$A224)),"",          ";" &amp; VLOOKUP(EH$1,Data!$E:$F,2, FALSE) &amp; ";"   )             )</f>
        <v/>
      </c>
      <c r="EI224" t="str">
        <f>IF(Data!$E224=EI$1, "",             IF(ISERR(SEARCH(EI$1,Data!$A224)),"",          ";" &amp; VLOOKUP(EI$1,Data!$E:$F,2, FALSE) &amp; ";"   )             )</f>
        <v/>
      </c>
      <c r="EJ224" t="str">
        <f>IF(Data!$E224=EJ$1, "",             IF(ISERR(SEARCH(EJ$1,Data!$A224)),"",          ";" &amp; VLOOKUP(EJ$1,Data!$E:$F,2, FALSE) &amp; ";"   )             )</f>
        <v/>
      </c>
      <c r="EK224" t="str">
        <f>IF(Data!$E224=EK$1, "",             IF(ISERR(SEARCH(EK$1,Data!$A224)),"",          ";" &amp; VLOOKUP(EK$1,Data!$E:$F,2, FALSE) &amp; ";"   )             )</f>
        <v/>
      </c>
      <c r="EL224" t="str">
        <f>IF(Data!$E224=EL$1, "",             IF(ISERR(SEARCH(EL$1,Data!$A224)),"",          ";" &amp; VLOOKUP(EL$1,Data!$E:$F,2, FALSE) &amp; ";"   )             )</f>
        <v/>
      </c>
      <c r="EM224" t="str">
        <f>IF(Data!$E224=EM$1, "",             IF(ISERR(SEARCH(EM$1,Data!$A224)),"",          ";" &amp; VLOOKUP(EM$1,Data!$E:$F,2, FALSE) &amp; ";"   )             )</f>
        <v/>
      </c>
      <c r="EN224" t="str">
        <f>IF(Data!$E224=EN$1, "",             IF(ISERR(SEARCH(EN$1,Data!$A224)),"",          ";" &amp; VLOOKUP(EN$1,Data!$E:$F,2, FALSE) &amp; ";"   )             )</f>
        <v/>
      </c>
      <c r="EO224" t="str">
        <f>IF(Data!$E224=EO$1, "",             IF(ISERR(SEARCH(EO$1,Data!$A224)),"",          ";" &amp; VLOOKUP(EO$1,Data!$E:$F,2, FALSE) &amp; ";"   )             )</f>
        <v/>
      </c>
      <c r="EP224" t="str">
        <f>IF(Data!$E224=EP$1, "",             IF(ISERR(SEARCH(EP$1,Data!$A224)),"",          ";" &amp; VLOOKUP(EP$1,Data!$E:$F,2, FALSE) &amp; ";"   )             )</f>
        <v/>
      </c>
      <c r="EQ224" t="str">
        <f>IF(Data!$E224=EQ$1, "",             IF(ISERR(SEARCH(EQ$1,Data!$A224)),"",          ";" &amp; VLOOKUP(EQ$1,Data!$E:$F,2, FALSE) &amp; ";"   )             )</f>
        <v/>
      </c>
      <c r="ER224" t="str">
        <f>IF(Data!$E224=ER$1, "",             IF(ISERR(SEARCH(ER$1,Data!$A224)),"",          ";" &amp; VLOOKUP(ER$1,Data!$E:$F,2, FALSE) &amp; ";"   )             )</f>
        <v/>
      </c>
      <c r="ES224" t="str">
        <f>IF(Data!$E224=ES$1, "",             IF(ISERR(SEARCH(ES$1,Data!$A224)),"",          ";" &amp; VLOOKUP(ES$1,Data!$E:$F,2, FALSE) &amp; ";"   )             )</f>
        <v/>
      </c>
      <c r="ET224" t="str">
        <f>IF(Data!$E224=ET$1, "",             IF(ISERR(SEARCH(ET$1,Data!$A224)),"",          ";" &amp; VLOOKUP(ET$1,Data!$E:$F,2, FALSE) &amp; ";"   )             )</f>
        <v/>
      </c>
      <c r="EU224" t="str">
        <f>IF(Data!$E224=EU$1, "",             IF(ISERR(SEARCH(EU$1,Data!$A224)),"",          ";" &amp; VLOOKUP(EU$1,Data!$E:$F,2, FALSE) &amp; ";"   )             )</f>
        <v/>
      </c>
      <c r="EV224" t="str">
        <f>IF(Data!$E224=EV$1, "",             IF(ISERR(SEARCH(EV$1,Data!$A224)),"",          ";" &amp; VLOOKUP(EV$1,Data!$E:$F,2, FALSE) &amp; ";"   )             )</f>
        <v/>
      </c>
      <c r="EW224" t="str">
        <f>IF(Data!$E224=EW$1, "",             IF(ISERR(SEARCH(EW$1,Data!$A224)),"",          ";" &amp; VLOOKUP(EW$1,Data!$E:$F,2, FALSE) &amp; ";"   )             )</f>
        <v/>
      </c>
      <c r="EX224" t="str">
        <f>IF(Data!$E224=EX$1, "",             IF(ISERR(SEARCH(EX$1,Data!$A224)),"",          ";" &amp; VLOOKUP(EX$1,Data!$E:$F,2, FALSE) &amp; ";"   )             )</f>
        <v/>
      </c>
      <c r="EY224" t="str">
        <f>IF(Data!$E224=EY$1, "",             IF(ISERR(SEARCH(EY$1,Data!$A224)),"",          ";" &amp; VLOOKUP(EY$1,Data!$E:$F,2, FALSE) &amp; ";"   )             )</f>
        <v/>
      </c>
      <c r="EZ224" t="str">
        <f>IF(Data!$E224=EZ$1, "",             IF(ISERR(SEARCH(EZ$1,Data!$A224)),"",          ";" &amp; VLOOKUP(EZ$1,Data!$E:$F,2, FALSE) &amp; ";"   )             )</f>
        <v/>
      </c>
      <c r="FA224" t="str">
        <f>IF(Data!$E224=FA$1, "",             IF(ISERR(SEARCH(FA$1,Data!$A224)),"",          ";" &amp; VLOOKUP(FA$1,Data!$E:$F,2, FALSE) &amp; ";"   )             )</f>
        <v/>
      </c>
      <c r="FB224" t="str">
        <f>IF(Data!$E224=FB$1, "",             IF(ISERR(SEARCH(FB$1,Data!$A224)),"",          ";" &amp; VLOOKUP(FB$1,Data!$E:$F,2, FALSE) &amp; ";"   )             )</f>
        <v/>
      </c>
      <c r="FC224" t="str">
        <f>IF(Data!$E224=FC$1, "",             IF(ISERR(SEARCH(FC$1,Data!$A224)),"",          ";" &amp; VLOOKUP(FC$1,Data!$E:$F,2, FALSE) &amp; ";"   )             )</f>
        <v/>
      </c>
      <c r="FD224" t="str">
        <f>IF(Data!$E224=FD$1, "",             IF(ISERR(SEARCH(FD$1,Data!$A224)),"",          ";" &amp; VLOOKUP(FD$1,Data!$E:$F,2, FALSE) &amp; ";"   )             )</f>
        <v/>
      </c>
      <c r="FE224" t="str">
        <f>IF(Data!$E224=FE$1, "",             IF(ISERR(SEARCH(FE$1,Data!$A224)),"",          ";" &amp; VLOOKUP(FE$1,Data!$E:$F,2, FALSE) &amp; ";"   )             )</f>
        <v/>
      </c>
      <c r="FF224" t="str">
        <f>IF(Data!$E224=FF$1, "",             IF(ISERR(SEARCH(FF$1,Data!$A224)),"",          ";" &amp; VLOOKUP(FF$1,Data!$E:$F,2, FALSE) &amp; ";"   )             )</f>
        <v/>
      </c>
      <c r="FG224" t="str">
        <f>IF(Data!$E224=FG$1, "",             IF(ISERR(SEARCH(FG$1,Data!$A224)),"",          ";" &amp; VLOOKUP(FG$1,Data!$E:$F,2, FALSE) &amp; ";"   )             )</f>
        <v/>
      </c>
      <c r="FH224" t="str">
        <f>IF(Data!$E224=FH$1, "",             IF(ISERR(SEARCH(FH$1,Data!$A224)),"",          ";" &amp; VLOOKUP(FH$1,Data!$E:$F,2, FALSE) &amp; ";"   )             )</f>
        <v/>
      </c>
      <c r="FI224" t="str">
        <f>IF(Data!$E224=FI$1, "",             IF(ISERR(SEARCH(FI$1,Data!$A224)),"",          ";" &amp; VLOOKUP(FI$1,Data!$E:$F,2, FALSE) &amp; ";"   )             )</f>
        <v/>
      </c>
      <c r="FJ224" t="str">
        <f>IF(Data!$E224=FJ$1, "",             IF(ISERR(SEARCH(FJ$1,Data!$A224)),"",          ";" &amp; VLOOKUP(FJ$1,Data!$E:$F,2, FALSE) &amp; ";"   )             )</f>
        <v/>
      </c>
      <c r="FK224" t="str">
        <f>IF(Data!$E224=FK$1, "",             IF(ISERR(SEARCH(FK$1,Data!$A224)),"",          ";" &amp; VLOOKUP(FK$1,Data!$E:$F,2, FALSE) &amp; ";"   )             )</f>
        <v/>
      </c>
      <c r="FL224" t="str">
        <f>IF(Data!$E224=FL$1, "",             IF(ISERR(SEARCH(FL$1,Data!$A224)),"",          ";" &amp; VLOOKUP(FL$1,Data!$E:$F,2, FALSE) &amp; ";"   )             )</f>
        <v/>
      </c>
      <c r="FM224" t="str">
        <f>IF(Data!$E224=FM$1, "",             IF(ISERR(SEARCH(FM$1,Data!$A224)),"",          ";" &amp; VLOOKUP(FM$1,Data!$E:$F,2, FALSE) &amp; ";"   )             )</f>
        <v/>
      </c>
      <c r="FN224" t="str">
        <f>IF(Data!$E224=FN$1, "",             IF(ISERR(SEARCH(FN$1,Data!$A224)),"",          ";" &amp; VLOOKUP(FN$1,Data!$E:$F,2, FALSE) &amp; ";"   )             )</f>
        <v/>
      </c>
      <c r="FO224" t="str">
        <f>IF(Data!$E224=FO$1, "",             IF(ISERR(SEARCH(FO$1,Data!$A224)),"",          ";" &amp; VLOOKUP(FO$1,Data!$E:$F,2, FALSE) &amp; ";"   )             )</f>
        <v/>
      </c>
      <c r="FP224" t="str">
        <f>IF(Data!$E224=FP$1, "",             IF(ISERR(SEARCH(FP$1,Data!$A224)),"",          ";" &amp; VLOOKUP(FP$1,Data!$E:$F,2, FALSE) &amp; ";"   )             )</f>
        <v/>
      </c>
      <c r="FQ224" t="str">
        <f>IF(Data!$E224=FQ$1, "",             IF(ISERR(SEARCH(FQ$1,Data!$A224)),"",          ";" &amp; VLOOKUP(FQ$1,Data!$E:$F,2, FALSE) &amp; ";"   )             )</f>
        <v/>
      </c>
      <c r="FR224" t="str">
        <f>IF(Data!$E224=FR$1, "",             IF(ISERR(SEARCH(FR$1,Data!$A224)),"",          ";" &amp; VLOOKUP(FR$1,Data!$E:$F,2, FALSE) &amp; ";"   )             )</f>
        <v/>
      </c>
      <c r="FS224" t="str">
        <f>IF(Data!$E224=FS$1, "",             IF(ISERR(SEARCH(FS$1,Data!$A224)),"",          ";" &amp; VLOOKUP(FS$1,Data!$E:$F,2, FALSE) &amp; ";"   )             )</f>
        <v/>
      </c>
      <c r="FT224" t="str">
        <f>IF(Data!$E224=FT$1, "",             IF(ISERR(SEARCH(FT$1,Data!$A224)),"",          ";" &amp; VLOOKUP(FT$1,Data!$E:$F,2, FALSE) &amp; ";"   )             )</f>
        <v/>
      </c>
      <c r="FU224" t="str">
        <f>IF(Data!$E224=FU$1, "",             IF(ISERR(SEARCH(FU$1,Data!$A224)),"",          ";" &amp; VLOOKUP(FU$1,Data!$E:$F,2, FALSE) &amp; ";"   )             )</f>
        <v/>
      </c>
      <c r="FV224" t="str">
        <f>IF(Data!$E224=FV$1, "",             IF(ISERR(SEARCH(FV$1,Data!$A224)),"",          ";" &amp; VLOOKUP(FV$1,Data!$E:$F,2, FALSE) &amp; ";"   )             )</f>
        <v/>
      </c>
      <c r="FW224" t="str">
        <f>IF(Data!$E224=FW$1, "",             IF(ISERR(SEARCH(FW$1,Data!$A224)),"",          ";" &amp; VLOOKUP(FW$1,Data!$E:$F,2, FALSE) &amp; ";"   )             )</f>
        <v/>
      </c>
      <c r="FX224" t="str">
        <f>IF(Data!$E224=FX$1, "",             IF(ISERR(SEARCH(FX$1,Data!$A224)),"",          ";" &amp; VLOOKUP(FX$1,Data!$E:$F,2, FALSE) &amp; ";"   )             )</f>
        <v/>
      </c>
      <c r="FY224" t="str">
        <f>IF(Data!$E224=FY$1, "",             IF(ISERR(SEARCH(FY$1,Data!$A224)),"",          ";" &amp; VLOOKUP(FY$1,Data!$E:$F,2, FALSE) &amp; ";"   )             )</f>
        <v/>
      </c>
      <c r="FZ224" t="str">
        <f>IF(Data!$E224=FZ$1, "",             IF(ISERR(SEARCH(FZ$1,Data!$A224)),"",          ";" &amp; VLOOKUP(FZ$1,Data!$E:$F,2, FALSE) &amp; ";"   )             )</f>
        <v/>
      </c>
      <c r="GA224" t="str">
        <f>IF(Data!$E224=GA$1, "",             IF(ISERR(SEARCH(GA$1,Data!$A224)),"",          ";" &amp; VLOOKUP(GA$1,Data!$E:$F,2, FALSE) &amp; ";"   )             )</f>
        <v/>
      </c>
      <c r="GB224" t="str">
        <f>IF(Data!$E224=GB$1, "",             IF(ISERR(SEARCH(GB$1,Data!$A224)),"",          ";" &amp; VLOOKUP(GB$1,Data!$E:$F,2, FALSE) &amp; ";"   )             )</f>
        <v/>
      </c>
      <c r="GC224" t="str">
        <f>IF(Data!$E224=GC$1, "",             IF(ISERR(SEARCH(GC$1,Data!$A224)),"",          ";" &amp; VLOOKUP(GC$1,Data!$E:$F,2, FALSE) &amp; ";"   )             )</f>
        <v/>
      </c>
      <c r="GD224" t="str">
        <f>IF(Data!$E224=GD$1, "",             IF(ISERR(SEARCH(GD$1,Data!$A224)),"",          ";" &amp; VLOOKUP(GD$1,Data!$E:$F,2, FALSE) &amp; ";"   )             )</f>
        <v/>
      </c>
      <c r="GE224" t="str">
        <f>IF(Data!$E224=GE$1, "",             IF(ISERR(SEARCH(GE$1,Data!$A224)),"",          ";" &amp; VLOOKUP(GE$1,Data!$E:$F,2, FALSE) &amp; ";"   )             )</f>
        <v/>
      </c>
      <c r="GF224" t="str">
        <f>IF(Data!$E224=GF$1, "",             IF(ISERR(SEARCH(GF$1,Data!$A224)),"",          ";" &amp; VLOOKUP(GF$1,Data!$E:$F,2, FALSE) &amp; ";"   )             )</f>
        <v/>
      </c>
      <c r="GG224" t="str">
        <f>IF(Data!$E224=GG$1, "",             IF(ISERR(SEARCH(GG$1,Data!$A224)),"",          ";" &amp; VLOOKUP(GG$1,Data!$E:$F,2, FALSE) &amp; ";"   )             )</f>
        <v/>
      </c>
      <c r="GH224" t="str">
        <f>IF(Data!$E224=GH$1, "",             IF(ISERR(SEARCH(GH$1,Data!$A224)),"",          ";" &amp; VLOOKUP(GH$1,Data!$E:$F,2, FALSE) &amp; ";"   )             )</f>
        <v/>
      </c>
      <c r="GI224" t="str">
        <f>IF(Data!$E224=GI$1, "",             IF(ISERR(SEARCH(GI$1,Data!$A224)),"",          ";" &amp; VLOOKUP(GI$1,Data!$E:$F,2, FALSE) &amp; ";"   )             )</f>
        <v/>
      </c>
      <c r="GJ224" t="str">
        <f>IF(Data!$E224=GJ$1, "",             IF(ISERR(SEARCH(GJ$1,Data!$A224)),"",          ";" &amp; VLOOKUP(GJ$1,Data!$E:$F,2, FALSE) &amp; ";"   )             )</f>
        <v/>
      </c>
      <c r="GK224" t="str">
        <f>IF(Data!$E224=GK$1, "",             IF(ISERR(SEARCH(GK$1,Data!$A224)),"",          ";" &amp; VLOOKUP(GK$1,Data!$E:$F,2, FALSE) &amp; ";"   )             )</f>
        <v/>
      </c>
      <c r="GL224" t="str">
        <f>IF(Data!$E224=GL$1, "",             IF(ISERR(SEARCH(GL$1,Data!$A224)),"",          ";" &amp; VLOOKUP(GL$1,Data!$E:$F,2, FALSE) &amp; ";"   )             )</f>
        <v/>
      </c>
      <c r="GM224" t="str">
        <f>IF(Data!$E224=GM$1, "",             IF(ISERR(SEARCH(GM$1,Data!$A224)),"",          ";" &amp; VLOOKUP(GM$1,Data!$E:$F,2, FALSE) &amp; ";"   )             )</f>
        <v/>
      </c>
      <c r="GN224" t="str">
        <f>IF(Data!$E224=GN$1, "",             IF(ISERR(SEARCH(GN$1,Data!$A224)),"",          ";" &amp; VLOOKUP(GN$1,Data!$E:$F,2, FALSE) &amp; ";"   )             )</f>
        <v/>
      </c>
      <c r="GO224" t="str">
        <f>IF(Data!$E224=GO$1, "",             IF(ISERR(SEARCH(GO$1,Data!$A224)),"",          ";" &amp; VLOOKUP(GO$1,Data!$E:$F,2, FALSE) &amp; ";"   )             )</f>
        <v/>
      </c>
      <c r="GP224" t="str">
        <f>IF(Data!$E224=GP$1, "",             IF(ISERR(SEARCH(GP$1,Data!$A224)),"",          ";" &amp; VLOOKUP(GP$1,Data!$E:$F,2, FALSE) &amp; ";"   )             )</f>
        <v/>
      </c>
      <c r="GQ224" t="str">
        <f>IF(Data!$E224=GQ$1, "",             IF(ISERR(SEARCH(GQ$1,Data!$A224)),"",          ";" &amp; VLOOKUP(GQ$1,Data!$E:$F,2, FALSE) &amp; ";"   )             )</f>
        <v/>
      </c>
      <c r="GR224" t="str">
        <f>IF(Data!$E224=GR$1, "",             IF(ISERR(SEARCH(GR$1,Data!$A224)),"",          ";" &amp; VLOOKUP(GR$1,Data!$E:$F,2, FALSE) &amp; ";"   )             )</f>
        <v/>
      </c>
      <c r="GS224" t="str">
        <f>IF(Data!$E224=GS$1, "",             IF(ISERR(SEARCH(GS$1,Data!$A224)),"",          ";" &amp; VLOOKUP(GS$1,Data!$E:$F,2, FALSE) &amp; ";"   )             )</f>
        <v/>
      </c>
      <c r="GT224" t="str">
        <f>IF(Data!$E224=GT$1, "",             IF(ISERR(SEARCH(GT$1,Data!$A224)),"",          ";" &amp; VLOOKUP(GT$1,Data!$E:$F,2, FALSE) &amp; ";"   )             )</f>
        <v/>
      </c>
      <c r="GU224" t="str">
        <f>IF(Data!$E224=GU$1, "",             IF(ISERR(SEARCH(GU$1,Data!$A224)),"",          ";" &amp; VLOOKUP(GU$1,Data!$E:$F,2, FALSE) &amp; ";"   )             )</f>
        <v/>
      </c>
      <c r="GV224" t="str">
        <f>IF(Data!$E224=GV$1, "",             IF(ISERR(SEARCH(GV$1,Data!$A224)),"",          ";" &amp; VLOOKUP(GV$1,Data!$E:$F,2, FALSE) &amp; ";"   )             )</f>
        <v/>
      </c>
      <c r="GW224" t="str">
        <f>IF(Data!$E224=GW$1, "",             IF(ISERR(SEARCH(GW$1,Data!$A224)),"",          ";" &amp; VLOOKUP(GW$1,Data!$E:$F,2, FALSE) &amp; ";"   )             )</f>
        <v/>
      </c>
      <c r="GX224" t="str">
        <f>IF(Data!$E224=GX$1, "",             IF(ISERR(SEARCH(GX$1,Data!$A224)),"",          ";" &amp; VLOOKUP(GX$1,Data!$E:$F,2, FALSE) &amp; ";"   )             )</f>
        <v/>
      </c>
      <c r="GY224" t="str">
        <f>IF(Data!$E224=GY$1, "",             IF(ISERR(SEARCH(GY$1,Data!$A224)),"",          ";" &amp; VLOOKUP(GY$1,Data!$E:$F,2, FALSE) &amp; ";"   )             )</f>
        <v/>
      </c>
      <c r="GZ224" t="str">
        <f>IF(Data!$E224=GZ$1, "",             IF(ISERR(SEARCH(GZ$1,Data!$A224)),"",          ";" &amp; VLOOKUP(GZ$1,Data!$E:$F,2, FALSE) &amp; ";"   )             )</f>
        <v/>
      </c>
      <c r="HA224" t="str">
        <f>IF(Data!$E224=HA$1, "",             IF(ISERR(SEARCH(HA$1,Data!$A224)),"",          ";" &amp; VLOOKUP(HA$1,Data!$E:$F,2, FALSE) &amp; ";"   )             )</f>
        <v/>
      </c>
      <c r="HB224" t="str">
        <f>IF(Data!$E224=HB$1, "",             IF(ISERR(SEARCH(HB$1,Data!$A224)),"",          ";" &amp; VLOOKUP(HB$1,Data!$E:$F,2, FALSE) &amp; ";"   )             )</f>
        <v/>
      </c>
      <c r="HC224" t="str">
        <f>IF(Data!$E224=HC$1, "",             IF(ISERR(SEARCH(HC$1,Data!$A224)),"",          ";" &amp; VLOOKUP(HC$1,Data!$E:$F,2, FALSE) &amp; ";"   )             )</f>
        <v/>
      </c>
      <c r="HD224" t="str">
        <f>IF(Data!$E224=HD$1, "",             IF(ISERR(SEARCH(HD$1,Data!$A224)),"",          ";" &amp; VLOOKUP(HD$1,Data!$E:$F,2, FALSE) &amp; ";"   )             )</f>
        <v/>
      </c>
      <c r="HE224" t="str">
        <f>IF(Data!$E224=HE$1, "",             IF(ISERR(SEARCH(HE$1,Data!$A224)),"",          ";" &amp; VLOOKUP(HE$1,Data!$E:$F,2, FALSE) &amp; ";"   )             )</f>
        <v/>
      </c>
      <c r="HF224" t="str">
        <f>IF(Data!$E224=HF$1, "",             IF(ISERR(SEARCH(HF$1,Data!$A224)),"",          ";" &amp; VLOOKUP(HF$1,Data!$E:$F,2, FALSE) &amp; ";"   )             )</f>
        <v/>
      </c>
      <c r="HG224" t="str">
        <f>IF(Data!$E224=HG$1, "",             IF(ISERR(SEARCH(HG$1,Data!$A224)),"",          ";" &amp; VLOOKUP(HG$1,Data!$E:$F,2, FALSE) &amp; ";"   )             )</f>
        <v/>
      </c>
      <c r="HH224" t="str">
        <f>IF(Data!$E224=HH$1, "",             IF(ISERR(SEARCH(HH$1,Data!$A224)),"",          ";" &amp; VLOOKUP(HH$1,Data!$E:$F,2, FALSE) &amp; ";"   )             )</f>
        <v/>
      </c>
      <c r="HI224" t="str">
        <f>IF(Data!$E224=HI$1, "",             IF(ISERR(SEARCH(HI$1,Data!$A224)),"",          ";" &amp; VLOOKUP(HI$1,Data!$E:$F,2, FALSE) &amp; ";"   )             )</f>
        <v/>
      </c>
      <c r="HJ224" t="str">
        <f>IF(Data!$E224=HJ$1, "",             IF(ISERR(SEARCH(HJ$1,Data!$A224)),"",          ";" &amp; VLOOKUP(HJ$1,Data!$E:$F,2, FALSE) &amp; ";"   )             )</f>
        <v/>
      </c>
      <c r="HK224" t="str">
        <f>IF(Data!$E224=HK$1, "",             IF(ISERR(SEARCH(HK$1,Data!$A224)),"",          ";" &amp; VLOOKUP(HK$1,Data!$E:$F,2, FALSE) &amp; ";"   )             )</f>
        <v/>
      </c>
      <c r="HL224" t="str">
        <f>IF(Data!$E224=HL$1, "",             IF(ISERR(SEARCH(HL$1,Data!$A224)),"",          ";" &amp; VLOOKUP(HL$1,Data!$E:$F,2, FALSE) &amp; ";"   )             )</f>
        <v/>
      </c>
      <c r="HM224" t="str">
        <f>IF(Data!$E224=HM$1, "",             IF(ISERR(SEARCH(HM$1,Data!$A224)),"",          ";" &amp; VLOOKUP(HM$1,Data!$E:$F,2, FALSE) &amp; ";"   )             )</f>
        <v/>
      </c>
      <c r="HN224" t="str">
        <f>IF(Data!$E224=HN$1, "",             IF(ISERR(SEARCH(HN$1,Data!$A224)),"",          ";" &amp; VLOOKUP(HN$1,Data!$E:$F,2, FALSE) &amp; ";"   )             )</f>
        <v/>
      </c>
      <c r="HO224" t="str">
        <f>IF(Data!$E224=HO$1, "",             IF(ISERR(SEARCH(HO$1,Data!$A224)),"",          ";" &amp; VLOOKUP(HO$1,Data!$E:$F,2, FALSE) &amp; ";"   )             )</f>
        <v/>
      </c>
      <c r="HP224" t="str">
        <f>IF(Data!$E224=HP$1, "",             IF(ISERR(SEARCH(HP$1,Data!$A224)),"",          ";" &amp; VLOOKUP(HP$1,Data!$E:$F,2, FALSE) &amp; ";"   )             )</f>
        <v/>
      </c>
      <c r="HQ224" t="str">
        <f>IF(Data!$E224=HQ$1, "",             IF(ISERR(SEARCH(HQ$1,Data!$A224)),"",          ";" &amp; VLOOKUP(HQ$1,Data!$E:$F,2, FALSE) &amp; ";"   )             )</f>
        <v/>
      </c>
      <c r="HR224" t="str">
        <f>IF(Data!$E224=HR$1, "",             IF(ISERR(SEARCH(HR$1,Data!$A224)),"",          ";" &amp; VLOOKUP(HR$1,Data!$E:$F,2, FALSE) &amp; ";"   )             )</f>
        <v/>
      </c>
      <c r="HS224" t="str">
        <f>IF(Data!$E224=HS$1, "",             IF(ISERR(SEARCH(HS$1,Data!$A224)),"",          ";" &amp; VLOOKUP(HS$1,Data!$E:$F,2, FALSE) &amp; ";"   )             )</f>
        <v/>
      </c>
      <c r="HT224" t="str">
        <f>IF(Data!$E224=HT$1, "",             IF(ISERR(SEARCH(HT$1,Data!$A224)),"",          ";" &amp; VLOOKUP(HT$1,Data!$E:$F,2, FALSE) &amp; ";"   )             )</f>
        <v/>
      </c>
      <c r="HU224" t="str">
        <f>IF(Data!$E224=HU$1, "",             IF(ISERR(SEARCH(HU$1,Data!$A224)),"",          ";" &amp; VLOOKUP(HU$1,Data!$E:$F,2, FALSE) &amp; ";"   )             )</f>
        <v/>
      </c>
      <c r="HV224" t="str">
        <f>IF(Data!$E224=HV$1, "",             IF(ISERR(SEARCH(HV$1,Data!$A224)),"",          ";" &amp; VLOOKUP(HV$1,Data!$E:$F,2, FALSE) &amp; ";"   )             )</f>
        <v/>
      </c>
      <c r="HW224" t="str">
        <f>IF(Data!$E224=HW$1, "",             IF(ISERR(SEARCH(HW$1,Data!$A224)),"",          ";" &amp; VLOOKUP(HW$1,Data!$E:$F,2, FALSE) &amp; ";"   )             )</f>
        <v/>
      </c>
      <c r="HX224" t="str">
        <f>IF(Data!$E224=HX$1, "",             IF(ISERR(SEARCH(HX$1,Data!$A224)),"",          ";" &amp; VLOOKUP(HX$1,Data!$E:$F,2, FALSE) &amp; ";"   )             )</f>
        <v/>
      </c>
      <c r="HY224" t="str">
        <f>IF(Data!$E224=HY$1, "",             IF(ISERR(SEARCH(HY$1,Data!$A224)),"",          ";" &amp; VLOOKUP(HY$1,Data!$E:$F,2, FALSE) &amp; ";"   )             )</f>
        <v/>
      </c>
      <c r="HZ224" t="str">
        <f>IF(Data!$E224=HZ$1, "",             IF(ISERR(SEARCH(HZ$1,Data!$A224)),"",          ";" &amp; VLOOKUP(HZ$1,Data!$E:$F,2, FALSE) &amp; ";"   )             )</f>
        <v/>
      </c>
      <c r="IA224" t="str">
        <f>IF(Data!$E224=IA$1, "",             IF(ISERR(SEARCH(IA$1,Data!$A224)),"",          ";" &amp; VLOOKUP(IA$1,Data!$E:$F,2, FALSE) &amp; ";"   )             )</f>
        <v/>
      </c>
      <c r="IB224" t="str">
        <f>IF(Data!$E224=IB$1, "",             IF(ISERR(SEARCH(IB$1,Data!$A224)),"",          ";" &amp; VLOOKUP(IB$1,Data!$E:$F,2, FALSE) &amp; ";"   )             )</f>
        <v/>
      </c>
      <c r="IC224" t="str">
        <f>IF(Data!$E224=IC$1, "",             IF(ISERR(SEARCH(IC$1,Data!$A224)),"",          ";" &amp; VLOOKUP(IC$1,Data!$E:$F,2, FALSE) &amp; ";"   )             )</f>
        <v/>
      </c>
      <c r="ID224" t="str">
        <f>IF(Data!$E224=ID$1, "",             IF(ISERR(SEARCH(ID$1,Data!$A224)),"",          ";" &amp; VLOOKUP(ID$1,Data!$E:$F,2, FALSE) &amp; ";"   )             )</f>
        <v/>
      </c>
      <c r="IE224" t="str">
        <f>IF(Data!$E224=IE$1, "",             IF(ISERR(SEARCH(IE$1,Data!$A224)),"",          ";" &amp; VLOOKUP(IE$1,Data!$E:$F,2, FALSE) &amp; ";"   )             )</f>
        <v/>
      </c>
    </row>
    <row r="225" spans="1:239" x14ac:dyDescent="0.3">
      <c r="A225" t="str">
        <f>Tableau1[[#This Row],[name]]</f>
        <v>Mace Windu</v>
      </c>
      <c r="B225" s="15">
        <f>VLOOKUP(Tableau36[[#This Row],[Character]],Data!E:F,2,FALSE)</f>
        <v>224</v>
      </c>
      <c r="C225" t="str">
        <f>IF( Tableau36[[#This Row],[removed double semi-colon]]="", "", MID(Tableau36[[#This Row],[removed double semi-colon]],2,LEN(Tableau36[[#This Row],[removed double semi-colon]]) - 2) )</f>
        <v/>
      </c>
      <c r="D225" t="str">
        <f>SUBSTITUTE(Tableau36[[#This Row],[Concatenation]],";;",";")</f>
        <v/>
      </c>
      <c r="E225" t="str">
        <f>_xlfn.CONCAT(Tableau4[#This Row])</f>
        <v/>
      </c>
      <c r="I225" t="str">
        <f>IF(Data!$E225=I$1, "",             IF(ISERR(SEARCH(I$1,Data!$A225)),"",          ";" &amp; VLOOKUP(I$1,Data!$E:$F,2, FALSE) &amp; ";"   )             )</f>
        <v/>
      </c>
      <c r="J225" t="str">
        <f>IF(Data!$E225=J$1, "",             IF(ISERR(SEARCH(J$1,Data!$A225)),"",          ";" &amp; VLOOKUP(J$1,Data!$E:$F,2, FALSE) &amp; ";"   )             )</f>
        <v/>
      </c>
      <c r="K225" t="str">
        <f>IF(Data!$E225=K$1, "",             IF(ISERR(SEARCH(K$1,Data!$A225)),"",          ";" &amp; VLOOKUP(K$1,Data!$E:$F,2, FALSE) &amp; ";"   )             )</f>
        <v/>
      </c>
      <c r="L225" t="str">
        <f>IF(Data!$E225=L$1, "",             IF(ISERR(SEARCH(L$1,Data!$A225)),"",          ";" &amp; VLOOKUP(L$1,Data!$E:$F,2, FALSE) &amp; ";"   )             )</f>
        <v/>
      </c>
      <c r="M225" t="str">
        <f>IF(Data!$E225=M$1, "",             IF(ISERR(SEARCH(M$1,Data!$A225)),"",          ";" &amp; VLOOKUP(M$1,Data!$E:$F,2, FALSE) &amp; ";"   )             )</f>
        <v/>
      </c>
      <c r="N225" t="str">
        <f>IF(Data!$E225=N$1, "",             IF(ISERR(SEARCH(N$1,Data!$A225)),"",          ";" &amp; VLOOKUP(N$1,Data!$E:$F,2, FALSE) &amp; ";"   )             )</f>
        <v/>
      </c>
      <c r="O225" t="str">
        <f>IF(Data!$E225=O$1, "",             IF(ISERR(SEARCH(O$1,Data!$A225)),"",          ";" &amp; VLOOKUP(O$1,Data!$E:$F,2, FALSE) &amp; ";"   )             )</f>
        <v/>
      </c>
      <c r="P225" t="str">
        <f>IF(Data!$E225=P$1, "",             IF(ISERR(SEARCH(P$1,Data!$A225)),"",          ";" &amp; VLOOKUP(P$1,Data!$E:$F,2, FALSE) &amp; ";"   )             )</f>
        <v/>
      </c>
      <c r="Q225" t="str">
        <f>IF(Data!$E225=Q$1, "",             IF(ISERR(SEARCH(Q$1,Data!$A225)),"",          ";" &amp; VLOOKUP(Q$1,Data!$E:$F,2, FALSE) &amp; ";"   )             )</f>
        <v/>
      </c>
      <c r="R225" t="str">
        <f>IF(Data!$E225=R$1, "",             IF(ISERR(SEARCH(R$1,Data!$A225)),"",          ";" &amp; VLOOKUP(R$1,Data!$E:$F,2, FALSE) &amp; ";"   )             )</f>
        <v/>
      </c>
      <c r="S225" t="str">
        <f>IF(Data!$E225=S$1, "",             IF(ISERR(SEARCH(S$1,Data!$A225)),"",          ";" &amp; VLOOKUP(S$1,Data!$E:$F,2, FALSE) &amp; ";"   )             )</f>
        <v/>
      </c>
      <c r="T225" t="str">
        <f>IF(Data!$E225=T$1, "",             IF(ISERR(SEARCH(T$1,Data!$A225)),"",          ";" &amp; VLOOKUP(T$1,Data!$E:$F,2, FALSE) &amp; ";"   )             )</f>
        <v/>
      </c>
      <c r="U225" t="str">
        <f>IF(Data!$E225=U$1, "",             IF(ISERR(SEARCH(U$1,Data!$A225)),"",          ";" &amp; VLOOKUP(U$1,Data!$E:$F,2, FALSE) &amp; ";"   )             )</f>
        <v/>
      </c>
      <c r="V225" t="str">
        <f>IF(Data!$E225=V$1, "",             IF(ISERR(SEARCH(V$1,Data!$A225)),"",          ";" &amp; VLOOKUP(V$1,Data!$E:$F,2, FALSE) &amp; ";"   )             )</f>
        <v/>
      </c>
      <c r="W225" t="str">
        <f>IF(Data!$E225=W$1, "",             IF(ISERR(SEARCH(W$1,Data!$A225)),"",          ";" &amp; VLOOKUP(W$1,Data!$E:$F,2, FALSE) &amp; ";"   )             )</f>
        <v/>
      </c>
      <c r="X225" t="str">
        <f>IF(Data!$E225=X$1, "",             IF(ISERR(SEARCH(X$1,Data!$A225)),"",          ";" &amp; VLOOKUP(X$1,Data!$E:$F,2, FALSE) &amp; ";"   )             )</f>
        <v/>
      </c>
      <c r="Y225" t="str">
        <f>IF(Data!$E225=Y$1, "",             IF(ISERR(SEARCH(Y$1,Data!$A225)),"",          ";" &amp; VLOOKUP(Y$1,Data!$E:$F,2, FALSE) &amp; ";"   )             )</f>
        <v/>
      </c>
      <c r="Z225" t="str">
        <f>IF(Data!$E225=Z$1, "",             IF(ISERR(SEARCH(Z$1,Data!$A225)),"",          ";" &amp; VLOOKUP(Z$1,Data!$E:$F,2, FALSE) &amp; ";"   )             )</f>
        <v/>
      </c>
      <c r="AA225" t="str">
        <f>IF(Data!$E225=AA$1, "",             IF(ISERR(SEARCH(AA$1,Data!$A225)),"",          ";" &amp; VLOOKUP(AA$1,Data!$E:$F,2, FALSE) &amp; ";"   )             )</f>
        <v/>
      </c>
      <c r="AB225" t="str">
        <f>IF(Data!$E225=AB$1, "",             IF(ISERR(SEARCH(AB$1,Data!$A225)),"",          ";" &amp; VLOOKUP(AB$1,Data!$E:$F,2, FALSE) &amp; ";"   )             )</f>
        <v/>
      </c>
      <c r="AC225" t="str">
        <f>IF(Data!$E225=AC$1, "",             IF(ISERR(SEARCH(AC$1,Data!$A225)),"",          ";" &amp; VLOOKUP(AC$1,Data!$E:$F,2, FALSE) &amp; ";"   )             )</f>
        <v/>
      </c>
      <c r="AD225" t="str">
        <f>IF(Data!$E225=AD$1, "",             IF(ISERR(SEARCH(AD$1,Data!$A225)),"",          ";" &amp; VLOOKUP(AD$1,Data!$E:$F,2, FALSE) &amp; ";"   )             )</f>
        <v/>
      </c>
      <c r="AE225" t="str">
        <f>IF(Data!$E225=AE$1, "",             IF(ISERR(SEARCH(AE$1,Data!$A225)),"",          ";" &amp; VLOOKUP(AE$1,Data!$E:$F,2, FALSE) &amp; ";"   )             )</f>
        <v/>
      </c>
      <c r="AF225" t="str">
        <f>IF(Data!$E225=AF$1, "",             IF(ISERR(SEARCH(AF$1,Data!$A225)),"",          ";" &amp; VLOOKUP(AF$1,Data!$E:$F,2, FALSE) &amp; ";"   )             )</f>
        <v/>
      </c>
      <c r="AG225" t="str">
        <f>IF(Data!$E225=AG$1, "",             IF(ISERR(SEARCH(AG$1,Data!$A225)),"",          ";" &amp; VLOOKUP(AG$1,Data!$E:$F,2, FALSE) &amp; ";"   )             )</f>
        <v/>
      </c>
      <c r="AH225" t="str">
        <f>IF(Data!$E225=AH$1, "",             IF(ISERR(SEARCH(AH$1,Data!$A225)),"",          ";" &amp; VLOOKUP(AH$1,Data!$E:$F,2, FALSE) &amp; ";"   )             )</f>
        <v/>
      </c>
      <c r="AI225" t="str">
        <f>IF(Data!$E225=AI$1, "",             IF(ISERR(SEARCH(AI$1,Data!$A225)),"",          ";" &amp; VLOOKUP(AI$1,Data!$E:$F,2, FALSE) &amp; ";"   )             )</f>
        <v/>
      </c>
      <c r="AJ225" t="str">
        <f>IF(Data!$E225=AJ$1, "",             IF(ISERR(SEARCH(AJ$1,Data!$A225)),"",          ";" &amp; VLOOKUP(AJ$1,Data!$E:$F,2, FALSE) &amp; ";"   )             )</f>
        <v/>
      </c>
      <c r="AK225" t="str">
        <f>IF(Data!$E225=AK$1, "",             IF(ISERR(SEARCH(AK$1,Data!$A225)),"",          ";" &amp; VLOOKUP(AK$1,Data!$E:$F,2, FALSE) &amp; ";"   )             )</f>
        <v/>
      </c>
      <c r="AL225" t="str">
        <f>IF(Data!$E225=AL$1, "",             IF(ISERR(SEARCH(AL$1,Data!$A225)),"",          ";" &amp; VLOOKUP(AL$1,Data!$E:$F,2, FALSE) &amp; ";"   )             )</f>
        <v/>
      </c>
      <c r="AM225" t="str">
        <f>IF(Data!$E225=AM$1, "",             IF(ISERR(SEARCH(AM$1,Data!$A225)),"",          ";" &amp; VLOOKUP(AM$1,Data!$E:$F,2, FALSE) &amp; ";"   )             )</f>
        <v/>
      </c>
      <c r="AN225" t="str">
        <f>IF(Data!$E225=AN$1, "",             IF(ISERR(SEARCH(AN$1,Data!$A225)),"",          ";" &amp; VLOOKUP(AN$1,Data!$E:$F,2, FALSE) &amp; ";"   )             )</f>
        <v/>
      </c>
      <c r="AO225" t="str">
        <f>IF(Data!$E225=AO$1, "",             IF(ISERR(SEARCH(AO$1,Data!$A225)),"",          ";" &amp; VLOOKUP(AO$1,Data!$E:$F,2, FALSE) &amp; ";"   )             )</f>
        <v/>
      </c>
      <c r="AP225" t="str">
        <f>IF(Data!$E225=AP$1, "",             IF(ISERR(SEARCH(AP$1,Data!$A225)),"",          ";" &amp; VLOOKUP(AP$1,Data!$E:$F,2, FALSE) &amp; ";"   )             )</f>
        <v/>
      </c>
      <c r="AQ225" t="str">
        <f>IF(Data!$E225=AQ$1, "",             IF(ISERR(SEARCH(AQ$1,Data!$A225)),"",          ";" &amp; VLOOKUP(AQ$1,Data!$E:$F,2, FALSE) &amp; ";"   )             )</f>
        <v/>
      </c>
      <c r="AR225" t="str">
        <f>IF(Data!$E225=AR$1, "",             IF(ISERR(SEARCH(AR$1,Data!$A225)),"",          ";" &amp; VLOOKUP(AR$1,Data!$E:$F,2, FALSE) &amp; ";"   )             )</f>
        <v/>
      </c>
      <c r="AS225" t="str">
        <f>IF(Data!$E225=AS$1, "",             IF(ISERR(SEARCH(AS$1,Data!$A225)),"",          ";" &amp; VLOOKUP(AS$1,Data!$E:$F,2, FALSE) &amp; ";"   )             )</f>
        <v/>
      </c>
      <c r="AT225" t="str">
        <f>IF(Data!$E225=AT$1, "",             IF(ISERR(SEARCH(AT$1,Data!$A225)),"",          ";" &amp; VLOOKUP(AT$1,Data!$E:$F,2, FALSE) &amp; ";"   )             )</f>
        <v/>
      </c>
      <c r="AU225" t="str">
        <f>IF(Data!$E225=AU$1, "",             IF(ISERR(SEARCH(AU$1,Data!$A225)),"",          ";" &amp; VLOOKUP(AU$1,Data!$E:$F,2, FALSE) &amp; ";"   )             )</f>
        <v/>
      </c>
      <c r="AV225" t="str">
        <f>IF(Data!$E225=AV$1, "",             IF(ISERR(SEARCH(AV$1,Data!$A225)),"",          ";" &amp; VLOOKUP(AV$1,Data!$E:$F,2, FALSE) &amp; ";"   )             )</f>
        <v/>
      </c>
      <c r="AW225" t="str">
        <f>IF(Data!$E225=AW$1, "",             IF(ISERR(SEARCH(AW$1,Data!$A225)),"",          ";" &amp; VLOOKUP(AW$1,Data!$E:$F,2, FALSE) &amp; ";"   )             )</f>
        <v/>
      </c>
      <c r="AX225" t="str">
        <f>IF(Data!$E225=AX$1, "",             IF(ISERR(SEARCH(AX$1,Data!$A225)),"",          ";" &amp; VLOOKUP(AX$1,Data!$E:$F,2, FALSE) &amp; ";"   )             )</f>
        <v/>
      </c>
      <c r="AY225" t="str">
        <f>IF(Data!$E225=AY$1, "",             IF(ISERR(SEARCH(AY$1,Data!$A225)),"",          ";" &amp; VLOOKUP(AY$1,Data!$E:$F,2, FALSE) &amp; ";"   )             )</f>
        <v/>
      </c>
      <c r="AZ225" t="str">
        <f>IF(Data!$E225=AZ$1, "",             IF(ISERR(SEARCH(AZ$1,Data!$A225)),"",          ";" &amp; VLOOKUP(AZ$1,Data!$E:$F,2, FALSE) &amp; ";"   )             )</f>
        <v/>
      </c>
      <c r="BA225" t="str">
        <f>IF(Data!$E225=BA$1, "",             IF(ISERR(SEARCH(BA$1,Data!$A225)),"",          ";" &amp; VLOOKUP(BA$1,Data!$E:$F,2, FALSE) &amp; ";"   )             )</f>
        <v/>
      </c>
      <c r="BB225" t="str">
        <f>IF(Data!$E225=BB$1, "",             IF(ISERR(SEARCH(BB$1,Data!$A225)),"",          ";" &amp; VLOOKUP(BB$1,Data!$E:$F,2, FALSE) &amp; ";"   )             )</f>
        <v/>
      </c>
      <c r="BC225" t="str">
        <f>IF(Data!$E225=BC$1, "",             IF(ISERR(SEARCH(BC$1,Data!$A225)),"",          ";" &amp; VLOOKUP(BC$1,Data!$E:$F,2, FALSE) &amp; ";"   )             )</f>
        <v/>
      </c>
      <c r="BD225" t="str">
        <f>IF(Data!$E225=BD$1, "",             IF(ISERR(SEARCH(BD$1,Data!$A225)),"",          ";" &amp; VLOOKUP(BD$1,Data!$E:$F,2, FALSE) &amp; ";"   )             )</f>
        <v/>
      </c>
      <c r="BE225" t="str">
        <f>IF(Data!$E225=BE$1, "",             IF(ISERR(SEARCH(BE$1,Data!$A225)),"",          ";" &amp; VLOOKUP(BE$1,Data!$E:$F,2, FALSE) &amp; ";"   )             )</f>
        <v/>
      </c>
      <c r="BF225" t="str">
        <f>IF(Data!$E225=BF$1, "",             IF(ISERR(SEARCH(BF$1,Data!$A225)),"",          ";" &amp; VLOOKUP(BF$1,Data!$E:$F,2, FALSE) &amp; ";"   )             )</f>
        <v/>
      </c>
      <c r="BG225" t="str">
        <f>IF(Data!$E225=BG$1, "",             IF(ISERR(SEARCH(BG$1,Data!$A225)),"",          ";" &amp; VLOOKUP(BG$1,Data!$E:$F,2, FALSE) &amp; ";"   )             )</f>
        <v/>
      </c>
      <c r="BH225" t="str">
        <f>IF(Data!$E225=BH$1, "",             IF(ISERR(SEARCH(BH$1,Data!$A225)),"",          ";" &amp; VLOOKUP(BH$1,Data!$E:$F,2, FALSE) &amp; ";"   )             )</f>
        <v/>
      </c>
      <c r="BI225" t="str">
        <f>IF(Data!$E225=BI$1, "",             IF(ISERR(SEARCH(BI$1,Data!$A225)),"",          ";" &amp; VLOOKUP(BI$1,Data!$E:$F,2, FALSE) &amp; ";"   )             )</f>
        <v/>
      </c>
      <c r="BJ225" t="str">
        <f>IF(Data!$E225=BJ$1, "",             IF(ISERR(SEARCH(BJ$1,Data!$A225)),"",          ";" &amp; VLOOKUP(BJ$1,Data!$E:$F,2, FALSE) &amp; ";"   )             )</f>
        <v/>
      </c>
      <c r="BK225" t="str">
        <f>IF(Data!$E225=BK$1, "",             IF(ISERR(SEARCH(BK$1,Data!$A225)),"",          ";" &amp; VLOOKUP(BK$1,Data!$E:$F,2, FALSE) &amp; ";"   )             )</f>
        <v/>
      </c>
      <c r="BL225" t="str">
        <f>IF(Data!$E225=BL$1, "",             IF(ISERR(SEARCH(BL$1,Data!$A225)),"",          ";" &amp; VLOOKUP(BL$1,Data!$E:$F,2, FALSE) &amp; ";"   )             )</f>
        <v/>
      </c>
      <c r="BM225" t="str">
        <f>IF(Data!$E225=BM$1, "",             IF(ISERR(SEARCH(BM$1,Data!$A225)),"",          ";" &amp; VLOOKUP(BM$1,Data!$E:$F,2, FALSE) &amp; ";"   )             )</f>
        <v/>
      </c>
      <c r="BN225" t="str">
        <f>IF(Data!$E225=BN$1, "",             IF(ISERR(SEARCH(BN$1,Data!$A225)),"",          ";" &amp; VLOOKUP(BN$1,Data!$E:$F,2, FALSE) &amp; ";"   )             )</f>
        <v/>
      </c>
      <c r="BO225" t="str">
        <f>IF(Data!$E225=BO$1, "",             IF(ISERR(SEARCH(BO$1,Data!$A225)),"",          ";" &amp; VLOOKUP(BO$1,Data!$E:$F,2, FALSE) &amp; ";"   )             )</f>
        <v/>
      </c>
      <c r="BP225" t="str">
        <f>IF(Data!$E225=BP$1, "",             IF(ISERR(SEARCH(BP$1,Data!$A225)),"",          ";" &amp; VLOOKUP(BP$1,Data!$E:$F,2, FALSE) &amp; ";"   )             )</f>
        <v/>
      </c>
      <c r="BQ225" t="str">
        <f>IF(Data!$E225=BQ$1, "",             IF(ISERR(SEARCH(BQ$1,Data!$A225)),"",          ";" &amp; VLOOKUP(BQ$1,Data!$E:$F,2, FALSE) &amp; ";"   )             )</f>
        <v/>
      </c>
      <c r="BR225" t="str">
        <f>IF(Data!$E225=BR$1, "",             IF(ISERR(SEARCH(BR$1,Data!$A225)),"",          ";" &amp; VLOOKUP(BR$1,Data!$E:$F,2, FALSE) &amp; ";"   )             )</f>
        <v/>
      </c>
      <c r="BS225" t="str">
        <f>IF(Data!$E225=BS$1, "",             IF(ISERR(SEARCH(BS$1,Data!$A225)),"",          ";" &amp; VLOOKUP(BS$1,Data!$E:$F,2, FALSE) &amp; ";"   )             )</f>
        <v/>
      </c>
      <c r="BT225" t="str">
        <f>IF(Data!$E225=BT$1, "",             IF(ISERR(SEARCH(BT$1,Data!$A225)),"",          ";" &amp; VLOOKUP(BT$1,Data!$E:$F,2, FALSE) &amp; ";"   )             )</f>
        <v/>
      </c>
      <c r="BU225" t="str">
        <f>IF(Data!$E225=BU$1, "",             IF(ISERR(SEARCH(BU$1,Data!$A225)),"",          ";" &amp; VLOOKUP(BU$1,Data!$E:$F,2, FALSE) &amp; ";"   )             )</f>
        <v/>
      </c>
      <c r="BV225" t="str">
        <f>IF(Data!$E225=BV$1, "",             IF(ISERR(SEARCH(BV$1,Data!$A225)),"",          ";" &amp; VLOOKUP(BV$1,Data!$E:$F,2, FALSE) &amp; ";"   )             )</f>
        <v/>
      </c>
      <c r="BW225" t="str">
        <f>IF(Data!$E225=BW$1, "",             IF(ISERR(SEARCH(BW$1,Data!$A225)),"",          ";" &amp; VLOOKUP(BW$1,Data!$E:$F,2, FALSE) &amp; ";"   )             )</f>
        <v/>
      </c>
      <c r="BX225" t="str">
        <f>IF(Data!$E225=BX$1, "",             IF(ISERR(SEARCH(BX$1,Data!$A225)),"",          ";" &amp; VLOOKUP(BX$1,Data!$E:$F,2, FALSE) &amp; ";"   )             )</f>
        <v/>
      </c>
      <c r="BY225" t="str">
        <f>IF(Data!$E225=BY$1, "",             IF(ISERR(SEARCH(BY$1,Data!$A225)),"",          ";" &amp; VLOOKUP(BY$1,Data!$E:$F,2, FALSE) &amp; ";"   )             )</f>
        <v/>
      </c>
      <c r="BZ225" t="str">
        <f>IF(Data!$E225=BZ$1, "",             IF(ISERR(SEARCH(BZ$1,Data!$A225)),"",          ";" &amp; VLOOKUP(BZ$1,Data!$E:$F,2, FALSE) &amp; ";"   )             )</f>
        <v/>
      </c>
      <c r="CA225" t="str">
        <f>IF(Data!$E225=CA$1, "",             IF(ISERR(SEARCH(CA$1,Data!$A225)),"",          ";" &amp; VLOOKUP(CA$1,Data!$E:$F,2, FALSE) &amp; ";"   )             )</f>
        <v/>
      </c>
      <c r="CB225" t="str">
        <f>IF(Data!$E225=CB$1, "",             IF(ISERR(SEARCH(CB$1,Data!$A225)),"",          ";" &amp; VLOOKUP(CB$1,Data!$E:$F,2, FALSE) &amp; ";"   )             )</f>
        <v/>
      </c>
      <c r="CC225" t="str">
        <f>IF(Data!$E225=CC$1, "",             IF(ISERR(SEARCH(CC$1,Data!$A225)),"",          ";" &amp; VLOOKUP(CC$1,Data!$E:$F,2, FALSE) &amp; ";"   )             )</f>
        <v/>
      </c>
      <c r="CD225" t="str">
        <f>IF(Data!$E225=CD$1, "",             IF(ISERR(SEARCH(CD$1,Data!$A225)),"",          ";" &amp; VLOOKUP(CD$1,Data!$E:$F,2, FALSE) &amp; ";"   )             )</f>
        <v/>
      </c>
      <c r="CE225" t="str">
        <f>IF(Data!$E225=CE$1, "",             IF(ISERR(SEARCH(CE$1,Data!$A225)),"",          ";" &amp; VLOOKUP(CE$1,Data!$E:$F,2, FALSE) &amp; ";"   )             )</f>
        <v/>
      </c>
      <c r="CF225" t="str">
        <f>IF(Data!$E225=CF$1, "",             IF(ISERR(SEARCH(CF$1,Data!$A225)),"",          ";" &amp; VLOOKUP(CF$1,Data!$E:$F,2, FALSE) &amp; ";"   )             )</f>
        <v/>
      </c>
      <c r="CG225" t="str">
        <f>IF(Data!$E225=CG$1, "",             IF(ISERR(SEARCH(CG$1,Data!$A225)),"",          ";" &amp; VLOOKUP(CG$1,Data!$E:$F,2, FALSE) &amp; ";"   )             )</f>
        <v/>
      </c>
      <c r="CH225" t="str">
        <f>IF(Data!$E225=CH$1, "",             IF(ISERR(SEARCH(CH$1,Data!$A225)),"",          ";" &amp; VLOOKUP(CH$1,Data!$E:$F,2, FALSE) &amp; ";"   )             )</f>
        <v/>
      </c>
      <c r="CI225" t="str">
        <f>IF(Data!$E225=CI$1, "",             IF(ISERR(SEARCH(CI$1,Data!$A225)),"",          ";" &amp; VLOOKUP(CI$1,Data!$E:$F,2, FALSE) &amp; ";"   )             )</f>
        <v/>
      </c>
      <c r="CJ225" t="str">
        <f>IF(Data!$E225=CJ$1, "",             IF(ISERR(SEARCH(CJ$1,Data!$A225)),"",          ";" &amp; VLOOKUP(CJ$1,Data!$E:$F,2, FALSE) &amp; ";"   )             )</f>
        <v/>
      </c>
      <c r="CK225" t="str">
        <f>IF(Data!$E225=CK$1, "",             IF(ISERR(SEARCH(CK$1,Data!$A225)),"",          ";" &amp; VLOOKUP(CK$1,Data!$E:$F,2, FALSE) &amp; ";"   )             )</f>
        <v/>
      </c>
      <c r="CL225" t="str">
        <f>IF(Data!$E225=CL$1, "",             IF(ISERR(SEARCH(CL$1,Data!$A225)),"",          ";" &amp; VLOOKUP(CL$1,Data!$E:$F,2, FALSE) &amp; ";"   )             )</f>
        <v/>
      </c>
      <c r="CM225" t="str">
        <f>IF(Data!$E225=CM$1, "",             IF(ISERR(SEARCH(CM$1,Data!$A225)),"",          ";" &amp; VLOOKUP(CM$1,Data!$E:$F,2, FALSE) &amp; ";"   )             )</f>
        <v/>
      </c>
      <c r="CN225" t="str">
        <f>IF(Data!$E225=CN$1, "",             IF(ISERR(SEARCH(CN$1,Data!$A225)),"",          ";" &amp; VLOOKUP(CN$1,Data!$E:$F,2, FALSE) &amp; ";"   )             )</f>
        <v/>
      </c>
      <c r="CO225" t="str">
        <f>IF(Data!$E225=CO$1, "",             IF(ISERR(SEARCH(CO$1,Data!$A225)),"",          ";" &amp; VLOOKUP(CO$1,Data!$E:$F,2, FALSE) &amp; ";"   )             )</f>
        <v/>
      </c>
      <c r="CP225" t="str">
        <f>IF(Data!$E225=CP$1, "",             IF(ISERR(SEARCH(CP$1,Data!$A225)),"",          ";" &amp; VLOOKUP(CP$1,Data!$E:$F,2, FALSE) &amp; ";"   )             )</f>
        <v/>
      </c>
      <c r="CQ225" t="str">
        <f>IF(Data!$E225=CQ$1, "",             IF(ISERR(SEARCH(CQ$1,Data!$A225)),"",          ";" &amp; VLOOKUP(CQ$1,Data!$E:$F,2, FALSE) &amp; ";"   )             )</f>
        <v/>
      </c>
      <c r="CR225" t="str">
        <f>IF(Data!$E225=CR$1, "",             IF(ISERR(SEARCH(CR$1,Data!$A225)),"",          ";" &amp; VLOOKUP(CR$1,Data!$E:$F,2, FALSE) &amp; ";"   )             )</f>
        <v/>
      </c>
      <c r="CS225" t="str">
        <f>IF(Data!$E225=CS$1, "",             IF(ISERR(SEARCH(CS$1,Data!$A225)),"",          ";" &amp; VLOOKUP(CS$1,Data!$E:$F,2, FALSE) &amp; ";"   )             )</f>
        <v/>
      </c>
      <c r="CT225" t="str">
        <f>IF(Data!$E225=CT$1, "",             IF(ISERR(SEARCH(CT$1,Data!$A225)),"",          ";" &amp; VLOOKUP(CT$1,Data!$E:$F,2, FALSE) &amp; ";"   )             )</f>
        <v/>
      </c>
      <c r="CU225" t="str">
        <f>IF(Data!$E225=CU$1, "",             IF(ISERR(SEARCH(CU$1,Data!$A225)),"",          ";" &amp; VLOOKUP(CU$1,Data!$E:$F,2, FALSE) &amp; ";"   )             )</f>
        <v/>
      </c>
      <c r="CV225" t="str">
        <f>IF(Data!$E225=CV$1, "",             IF(ISERR(SEARCH(CV$1,Data!$A225)),"",          ";" &amp; VLOOKUP(CV$1,Data!$E:$F,2, FALSE) &amp; ";"   )             )</f>
        <v/>
      </c>
      <c r="CW225" t="str">
        <f>IF(Data!$E225=CW$1, "",             IF(ISERR(SEARCH(CW$1,Data!$A225)),"",          ";" &amp; VLOOKUP(CW$1,Data!$E:$F,2, FALSE) &amp; ";"   )             )</f>
        <v/>
      </c>
      <c r="CX225" t="str">
        <f>IF(Data!$E225=CX$1, "",             IF(ISERR(SEARCH(CX$1,Data!$A225)),"",          ";" &amp; VLOOKUP(CX$1,Data!$E:$F,2, FALSE) &amp; ";"   )             )</f>
        <v/>
      </c>
      <c r="CY225" t="str">
        <f>IF(Data!$E225=CY$1, "",             IF(ISERR(SEARCH(CY$1,Data!$A225)),"",          ";" &amp; VLOOKUP(CY$1,Data!$E:$F,2, FALSE) &amp; ";"   )             )</f>
        <v/>
      </c>
      <c r="CZ225" t="str">
        <f>IF(Data!$E225=CZ$1, "",             IF(ISERR(SEARCH(CZ$1,Data!$A225)),"",          ";" &amp; VLOOKUP(CZ$1,Data!$E:$F,2, FALSE) &amp; ";"   )             )</f>
        <v/>
      </c>
      <c r="DA225" t="str">
        <f>IF(Data!$E225=DA$1, "",             IF(ISERR(SEARCH(DA$1,Data!$A225)),"",          ";" &amp; VLOOKUP(DA$1,Data!$E:$F,2, FALSE) &amp; ";"   )             )</f>
        <v/>
      </c>
      <c r="DB225" t="str">
        <f>IF(Data!$E225=DB$1, "",             IF(ISERR(SEARCH(DB$1,Data!$A225)),"",          ";" &amp; VLOOKUP(DB$1,Data!$E:$F,2, FALSE) &amp; ";"   )             )</f>
        <v/>
      </c>
      <c r="DC225" t="str">
        <f>IF(Data!$E225=DC$1, "",             IF(ISERR(SEARCH(DC$1,Data!$A225)),"",          ";" &amp; VLOOKUP(DC$1,Data!$E:$F,2, FALSE) &amp; ";"   )             )</f>
        <v/>
      </c>
      <c r="DD225" t="str">
        <f>IF(Data!$E225=DD$1, "",             IF(ISERR(SEARCH(DD$1,Data!$A225)),"",          ";" &amp; VLOOKUP(DD$1,Data!$E:$F,2, FALSE) &amp; ";"   )             )</f>
        <v/>
      </c>
      <c r="DE225" t="str">
        <f>IF(Data!$E225=DE$1, "",             IF(ISERR(SEARCH(DE$1,Data!$A225)),"",          ";" &amp; VLOOKUP(DE$1,Data!$E:$F,2, FALSE) &amp; ";"   )             )</f>
        <v/>
      </c>
      <c r="DF225" t="str">
        <f>IF(Data!$E225=DF$1, "",             IF(ISERR(SEARCH(DF$1,Data!$A225)),"",          ";" &amp; VLOOKUP(DF$1,Data!$E:$F,2, FALSE) &amp; ";"   )             )</f>
        <v/>
      </c>
      <c r="DG225" t="str">
        <f>IF(Data!$E225=DG$1, "",             IF(ISERR(SEARCH(DG$1,Data!$A225)),"",          ";" &amp; VLOOKUP(DG$1,Data!$E:$F,2, FALSE) &amp; ";"   )             )</f>
        <v/>
      </c>
      <c r="DH225" t="str">
        <f>IF(Data!$E225=DH$1, "",             IF(ISERR(SEARCH(DH$1,Data!$A225)),"",          ";" &amp; VLOOKUP(DH$1,Data!$E:$F,2, FALSE) &amp; ";"   )             )</f>
        <v/>
      </c>
      <c r="DI225" t="str">
        <f>IF(Data!$E225=DI$1, "",             IF(ISERR(SEARCH(DI$1,Data!$A225)),"",          ";" &amp; VLOOKUP(DI$1,Data!$E:$F,2, FALSE) &amp; ";"   )             )</f>
        <v/>
      </c>
      <c r="DJ225" t="str">
        <f>IF(Data!$E225=DJ$1, "",             IF(ISERR(SEARCH(DJ$1,Data!$A225)),"",          ";" &amp; VLOOKUP(DJ$1,Data!$E:$F,2, FALSE) &amp; ";"   )             )</f>
        <v/>
      </c>
      <c r="DK225" t="str">
        <f>IF(Data!$E225=DK$1, "",             IF(ISERR(SEARCH(DK$1,Data!$A225)),"",          ";" &amp; VLOOKUP(DK$1,Data!$E:$F,2, FALSE) &amp; ";"   )             )</f>
        <v/>
      </c>
      <c r="DL225" t="str">
        <f>IF(Data!$E225=DL$1, "",             IF(ISERR(SEARCH(DL$1,Data!$A225)),"",          ";" &amp; VLOOKUP(DL$1,Data!$E:$F,2, FALSE) &amp; ";"   )             )</f>
        <v/>
      </c>
      <c r="DM225" t="str">
        <f>IF(Data!$E225=DM$1, "",             IF(ISERR(SEARCH(DM$1,Data!$A225)),"",          ";" &amp; VLOOKUP(DM$1,Data!$E:$F,2, FALSE) &amp; ";"   )             )</f>
        <v/>
      </c>
      <c r="DN225" t="str">
        <f>IF(Data!$E225=DN$1, "",             IF(ISERR(SEARCH(DN$1,Data!$A225)),"",          ";" &amp; VLOOKUP(DN$1,Data!$E:$F,2, FALSE) &amp; ";"   )             )</f>
        <v/>
      </c>
      <c r="DO225" t="str">
        <f>IF(Data!$E225=DO$1, "",             IF(ISERR(SEARCH(DO$1,Data!$A225)),"",          ";" &amp; VLOOKUP(DO$1,Data!$E:$F,2, FALSE) &amp; ";"   )             )</f>
        <v/>
      </c>
      <c r="DP225" t="str">
        <f>IF(Data!$E225=DP$1, "",             IF(ISERR(SEARCH(DP$1,Data!$A225)),"",          ";" &amp; VLOOKUP(DP$1,Data!$E:$F,2, FALSE) &amp; ";"   )             )</f>
        <v/>
      </c>
      <c r="DQ225" t="str">
        <f>IF(Data!$E225=DQ$1, "",             IF(ISERR(SEARCH(DQ$1,Data!$A225)),"",          ";" &amp; VLOOKUP(DQ$1,Data!$E:$F,2, FALSE) &amp; ";"   )             )</f>
        <v/>
      </c>
      <c r="DR225" t="str">
        <f>IF(Data!$E225=DR$1, "",             IF(ISERR(SEARCH(DR$1,Data!$A225)),"",          ";" &amp; VLOOKUP(DR$1,Data!$E:$F,2, FALSE) &amp; ";"   )             )</f>
        <v/>
      </c>
      <c r="DS225" t="str">
        <f>IF(Data!$E225=DS$1, "",             IF(ISERR(SEARCH(DS$1,Data!$A225)),"",          ";" &amp; VLOOKUP(DS$1,Data!$E:$F,2, FALSE) &amp; ";"   )             )</f>
        <v/>
      </c>
      <c r="DT225" t="str">
        <f>IF(Data!$E225=DT$1, "",             IF(ISERR(SEARCH(DT$1,Data!$A225)),"",          ";" &amp; VLOOKUP(DT$1,Data!$E:$F,2, FALSE) &amp; ";"   )             )</f>
        <v/>
      </c>
      <c r="DU225" t="str">
        <f>IF(Data!$E225=DU$1, "",             IF(ISERR(SEARCH(DU$1,Data!$A225)),"",          ";" &amp; VLOOKUP(DU$1,Data!$E:$F,2, FALSE) &amp; ";"   )             )</f>
        <v/>
      </c>
      <c r="DV225" t="str">
        <f>IF(Data!$E225=DV$1, "",             IF(ISERR(SEARCH(DV$1,Data!$A225)),"",          ";" &amp; VLOOKUP(DV$1,Data!$E:$F,2, FALSE) &amp; ";"   )             )</f>
        <v/>
      </c>
      <c r="DW225" t="str">
        <f>IF(Data!$E225=DW$1, "",             IF(ISERR(SEARCH(DW$1,Data!$A225)),"",          ";" &amp; VLOOKUP(DW$1,Data!$E:$F,2, FALSE) &amp; ";"   )             )</f>
        <v/>
      </c>
      <c r="DX225" t="str">
        <f>IF(Data!$E225=DX$1, "",             IF(ISERR(SEARCH(DX$1,Data!$A225)),"",          ";" &amp; VLOOKUP(DX$1,Data!$E:$F,2, FALSE) &amp; ";"   )             )</f>
        <v/>
      </c>
      <c r="DY225" t="str">
        <f>IF(Data!$E225=DY$1, "",             IF(ISERR(SEARCH(DY$1,Data!$A225)),"",          ";" &amp; VLOOKUP(DY$1,Data!$E:$F,2, FALSE) &amp; ";"   )             )</f>
        <v/>
      </c>
      <c r="DZ225" t="str">
        <f>IF(Data!$E225=DZ$1, "",             IF(ISERR(SEARCH(DZ$1,Data!$A225)),"",          ";" &amp; VLOOKUP(DZ$1,Data!$E:$F,2, FALSE) &amp; ";"   )             )</f>
        <v/>
      </c>
      <c r="EA225" t="str">
        <f>IF(Data!$E225=EA$1, "",             IF(ISERR(SEARCH(EA$1,Data!$A225)),"",          ";" &amp; VLOOKUP(EA$1,Data!$E:$F,2, FALSE) &amp; ";"   )             )</f>
        <v/>
      </c>
      <c r="EB225" t="str">
        <f>IF(Data!$E225=EB$1, "",             IF(ISERR(SEARCH(EB$1,Data!$A225)),"",          ";" &amp; VLOOKUP(EB$1,Data!$E:$F,2, FALSE) &amp; ";"   )             )</f>
        <v/>
      </c>
      <c r="EC225" t="str">
        <f>IF(Data!$E225=EC$1, "",             IF(ISERR(SEARCH(EC$1,Data!$A225)),"",          ";" &amp; VLOOKUP(EC$1,Data!$E:$F,2, FALSE) &amp; ";"   )             )</f>
        <v/>
      </c>
      <c r="ED225" t="str">
        <f>IF(Data!$E225=ED$1, "",             IF(ISERR(SEARCH(ED$1,Data!$A225)),"",          ";" &amp; VLOOKUP(ED$1,Data!$E:$F,2, FALSE) &amp; ";"   )             )</f>
        <v/>
      </c>
      <c r="EE225" t="str">
        <f>IF(Data!$E225=EE$1, "",             IF(ISERR(SEARCH(EE$1,Data!$A225)),"",          ";" &amp; VLOOKUP(EE$1,Data!$E:$F,2, FALSE) &amp; ";"   )             )</f>
        <v/>
      </c>
      <c r="EF225" t="str">
        <f>IF(Data!$E225=EF$1, "",             IF(ISERR(SEARCH(EF$1,Data!$A225)),"",          ";" &amp; VLOOKUP(EF$1,Data!$E:$F,2, FALSE) &amp; ";"   )             )</f>
        <v/>
      </c>
      <c r="EG225" t="str">
        <f>IF(Data!$E225=EG$1, "",             IF(ISERR(SEARCH(EG$1,Data!$A225)),"",          ";" &amp; VLOOKUP(EG$1,Data!$E:$F,2, FALSE) &amp; ";"   )             )</f>
        <v/>
      </c>
      <c r="EH225" t="str">
        <f>IF(Data!$E225=EH$1, "",             IF(ISERR(SEARCH(EH$1,Data!$A225)),"",          ";" &amp; VLOOKUP(EH$1,Data!$E:$F,2, FALSE) &amp; ";"   )             )</f>
        <v/>
      </c>
      <c r="EI225" t="str">
        <f>IF(Data!$E225=EI$1, "",             IF(ISERR(SEARCH(EI$1,Data!$A225)),"",          ";" &amp; VLOOKUP(EI$1,Data!$E:$F,2, FALSE) &amp; ";"   )             )</f>
        <v/>
      </c>
      <c r="EJ225" t="str">
        <f>IF(Data!$E225=EJ$1, "",             IF(ISERR(SEARCH(EJ$1,Data!$A225)),"",          ";" &amp; VLOOKUP(EJ$1,Data!$E:$F,2, FALSE) &amp; ";"   )             )</f>
        <v/>
      </c>
      <c r="EK225" t="str">
        <f>IF(Data!$E225=EK$1, "",             IF(ISERR(SEARCH(EK$1,Data!$A225)),"",          ";" &amp; VLOOKUP(EK$1,Data!$E:$F,2, FALSE) &amp; ";"   )             )</f>
        <v/>
      </c>
      <c r="EL225" t="str">
        <f>IF(Data!$E225=EL$1, "",             IF(ISERR(SEARCH(EL$1,Data!$A225)),"",          ";" &amp; VLOOKUP(EL$1,Data!$E:$F,2, FALSE) &amp; ";"   )             )</f>
        <v/>
      </c>
      <c r="EM225" t="str">
        <f>IF(Data!$E225=EM$1, "",             IF(ISERR(SEARCH(EM$1,Data!$A225)),"",          ";" &amp; VLOOKUP(EM$1,Data!$E:$F,2, FALSE) &amp; ";"   )             )</f>
        <v/>
      </c>
      <c r="EN225" t="str">
        <f>IF(Data!$E225=EN$1, "",             IF(ISERR(SEARCH(EN$1,Data!$A225)),"",          ";" &amp; VLOOKUP(EN$1,Data!$E:$F,2, FALSE) &amp; ";"   )             )</f>
        <v/>
      </c>
      <c r="EO225" t="str">
        <f>IF(Data!$E225=EO$1, "",             IF(ISERR(SEARCH(EO$1,Data!$A225)),"",          ";" &amp; VLOOKUP(EO$1,Data!$E:$F,2, FALSE) &amp; ";"   )             )</f>
        <v/>
      </c>
      <c r="EP225" t="str">
        <f>IF(Data!$E225=EP$1, "",             IF(ISERR(SEARCH(EP$1,Data!$A225)),"",          ";" &amp; VLOOKUP(EP$1,Data!$E:$F,2, FALSE) &amp; ";"   )             )</f>
        <v/>
      </c>
      <c r="EQ225" t="str">
        <f>IF(Data!$E225=EQ$1, "",             IF(ISERR(SEARCH(EQ$1,Data!$A225)),"",          ";" &amp; VLOOKUP(EQ$1,Data!$E:$F,2, FALSE) &amp; ";"   )             )</f>
        <v/>
      </c>
      <c r="ER225" t="str">
        <f>IF(Data!$E225=ER$1, "",             IF(ISERR(SEARCH(ER$1,Data!$A225)),"",          ";" &amp; VLOOKUP(ER$1,Data!$E:$F,2, FALSE) &amp; ";"   )             )</f>
        <v/>
      </c>
      <c r="ES225" t="str">
        <f>IF(Data!$E225=ES$1, "",             IF(ISERR(SEARCH(ES$1,Data!$A225)),"",          ";" &amp; VLOOKUP(ES$1,Data!$E:$F,2, FALSE) &amp; ";"   )             )</f>
        <v/>
      </c>
      <c r="ET225" t="str">
        <f>IF(Data!$E225=ET$1, "",             IF(ISERR(SEARCH(ET$1,Data!$A225)),"",          ";" &amp; VLOOKUP(ET$1,Data!$E:$F,2, FALSE) &amp; ";"   )             )</f>
        <v/>
      </c>
      <c r="EU225" t="str">
        <f>IF(Data!$E225=EU$1, "",             IF(ISERR(SEARCH(EU$1,Data!$A225)),"",          ";" &amp; VLOOKUP(EU$1,Data!$E:$F,2, FALSE) &amp; ";"   )             )</f>
        <v/>
      </c>
      <c r="EV225" t="str">
        <f>IF(Data!$E225=EV$1, "",             IF(ISERR(SEARCH(EV$1,Data!$A225)),"",          ";" &amp; VLOOKUP(EV$1,Data!$E:$F,2, FALSE) &amp; ";"   )             )</f>
        <v/>
      </c>
      <c r="EW225" t="str">
        <f>IF(Data!$E225=EW$1, "",             IF(ISERR(SEARCH(EW$1,Data!$A225)),"",          ";" &amp; VLOOKUP(EW$1,Data!$E:$F,2, FALSE) &amp; ";"   )             )</f>
        <v/>
      </c>
      <c r="EX225" t="str">
        <f>IF(Data!$E225=EX$1, "",             IF(ISERR(SEARCH(EX$1,Data!$A225)),"",          ";" &amp; VLOOKUP(EX$1,Data!$E:$F,2, FALSE) &amp; ";"   )             )</f>
        <v/>
      </c>
      <c r="EY225" t="str">
        <f>IF(Data!$E225=EY$1, "",             IF(ISERR(SEARCH(EY$1,Data!$A225)),"",          ";" &amp; VLOOKUP(EY$1,Data!$E:$F,2, FALSE) &amp; ";"   )             )</f>
        <v/>
      </c>
      <c r="EZ225" t="str">
        <f>IF(Data!$E225=EZ$1, "",             IF(ISERR(SEARCH(EZ$1,Data!$A225)),"",          ";" &amp; VLOOKUP(EZ$1,Data!$E:$F,2, FALSE) &amp; ";"   )             )</f>
        <v/>
      </c>
      <c r="FA225" t="str">
        <f>IF(Data!$E225=FA$1, "",             IF(ISERR(SEARCH(FA$1,Data!$A225)),"",          ";" &amp; VLOOKUP(FA$1,Data!$E:$F,2, FALSE) &amp; ";"   )             )</f>
        <v/>
      </c>
      <c r="FB225" t="str">
        <f>IF(Data!$E225=FB$1, "",             IF(ISERR(SEARCH(FB$1,Data!$A225)),"",          ";" &amp; VLOOKUP(FB$1,Data!$E:$F,2, FALSE) &amp; ";"   )             )</f>
        <v/>
      </c>
      <c r="FC225" t="str">
        <f>IF(Data!$E225=FC$1, "",             IF(ISERR(SEARCH(FC$1,Data!$A225)),"",          ";" &amp; VLOOKUP(FC$1,Data!$E:$F,2, FALSE) &amp; ";"   )             )</f>
        <v/>
      </c>
      <c r="FD225" t="str">
        <f>IF(Data!$E225=FD$1, "",             IF(ISERR(SEARCH(FD$1,Data!$A225)),"",          ";" &amp; VLOOKUP(FD$1,Data!$E:$F,2, FALSE) &amp; ";"   )             )</f>
        <v/>
      </c>
      <c r="FE225" t="str">
        <f>IF(Data!$E225=FE$1, "",             IF(ISERR(SEARCH(FE$1,Data!$A225)),"",          ";" &amp; VLOOKUP(FE$1,Data!$E:$F,2, FALSE) &amp; ";"   )             )</f>
        <v/>
      </c>
      <c r="FF225" t="str">
        <f>IF(Data!$E225=FF$1, "",             IF(ISERR(SEARCH(FF$1,Data!$A225)),"",          ";" &amp; VLOOKUP(FF$1,Data!$E:$F,2, FALSE) &amp; ";"   )             )</f>
        <v/>
      </c>
      <c r="FG225" t="str">
        <f>IF(Data!$E225=FG$1, "",             IF(ISERR(SEARCH(FG$1,Data!$A225)),"",          ";" &amp; VLOOKUP(FG$1,Data!$E:$F,2, FALSE) &amp; ";"   )             )</f>
        <v/>
      </c>
      <c r="FH225" t="str">
        <f>IF(Data!$E225=FH$1, "",             IF(ISERR(SEARCH(FH$1,Data!$A225)),"",          ";" &amp; VLOOKUP(FH$1,Data!$E:$F,2, FALSE) &amp; ";"   )             )</f>
        <v/>
      </c>
      <c r="FI225" t="str">
        <f>IF(Data!$E225=FI$1, "",             IF(ISERR(SEARCH(FI$1,Data!$A225)),"",          ";" &amp; VLOOKUP(FI$1,Data!$E:$F,2, FALSE) &amp; ";"   )             )</f>
        <v/>
      </c>
      <c r="FJ225" t="str">
        <f>IF(Data!$E225=FJ$1, "",             IF(ISERR(SEARCH(FJ$1,Data!$A225)),"",          ";" &amp; VLOOKUP(FJ$1,Data!$E:$F,2, FALSE) &amp; ";"   )             )</f>
        <v/>
      </c>
      <c r="FK225" t="str">
        <f>IF(Data!$E225=FK$1, "",             IF(ISERR(SEARCH(FK$1,Data!$A225)),"",          ";" &amp; VLOOKUP(FK$1,Data!$E:$F,2, FALSE) &amp; ";"   )             )</f>
        <v/>
      </c>
      <c r="FL225" t="str">
        <f>IF(Data!$E225=FL$1, "",             IF(ISERR(SEARCH(FL$1,Data!$A225)),"",          ";" &amp; VLOOKUP(FL$1,Data!$E:$F,2, FALSE) &amp; ";"   )             )</f>
        <v/>
      </c>
      <c r="FM225" t="str">
        <f>IF(Data!$E225=FM$1, "",             IF(ISERR(SEARCH(FM$1,Data!$A225)),"",          ";" &amp; VLOOKUP(FM$1,Data!$E:$F,2, FALSE) &amp; ";"   )             )</f>
        <v/>
      </c>
      <c r="FN225" t="str">
        <f>IF(Data!$E225=FN$1, "",             IF(ISERR(SEARCH(FN$1,Data!$A225)),"",          ";" &amp; VLOOKUP(FN$1,Data!$E:$F,2, FALSE) &amp; ";"   )             )</f>
        <v/>
      </c>
      <c r="FO225" t="str">
        <f>IF(Data!$E225=FO$1, "",             IF(ISERR(SEARCH(FO$1,Data!$A225)),"",          ";" &amp; VLOOKUP(FO$1,Data!$E:$F,2, FALSE) &amp; ";"   )             )</f>
        <v/>
      </c>
      <c r="FP225" t="str">
        <f>IF(Data!$E225=FP$1, "",             IF(ISERR(SEARCH(FP$1,Data!$A225)),"",          ";" &amp; VLOOKUP(FP$1,Data!$E:$F,2, FALSE) &amp; ";"   )             )</f>
        <v/>
      </c>
      <c r="FQ225" t="str">
        <f>IF(Data!$E225=FQ$1, "",             IF(ISERR(SEARCH(FQ$1,Data!$A225)),"",          ";" &amp; VLOOKUP(FQ$1,Data!$E:$F,2, FALSE) &amp; ";"   )             )</f>
        <v/>
      </c>
      <c r="FR225" t="str">
        <f>IF(Data!$E225=FR$1, "",             IF(ISERR(SEARCH(FR$1,Data!$A225)),"",          ";" &amp; VLOOKUP(FR$1,Data!$E:$F,2, FALSE) &amp; ";"   )             )</f>
        <v/>
      </c>
      <c r="FS225" t="str">
        <f>IF(Data!$E225=FS$1, "",             IF(ISERR(SEARCH(FS$1,Data!$A225)),"",          ";" &amp; VLOOKUP(FS$1,Data!$E:$F,2, FALSE) &amp; ";"   )             )</f>
        <v/>
      </c>
      <c r="FT225" t="str">
        <f>IF(Data!$E225=FT$1, "",             IF(ISERR(SEARCH(FT$1,Data!$A225)),"",          ";" &amp; VLOOKUP(FT$1,Data!$E:$F,2, FALSE) &amp; ";"   )             )</f>
        <v/>
      </c>
      <c r="FU225" t="str">
        <f>IF(Data!$E225=FU$1, "",             IF(ISERR(SEARCH(FU$1,Data!$A225)),"",          ";" &amp; VLOOKUP(FU$1,Data!$E:$F,2, FALSE) &amp; ";"   )             )</f>
        <v/>
      </c>
      <c r="FV225" t="str">
        <f>IF(Data!$E225=FV$1, "",             IF(ISERR(SEARCH(FV$1,Data!$A225)),"",          ";" &amp; VLOOKUP(FV$1,Data!$E:$F,2, FALSE) &amp; ";"   )             )</f>
        <v/>
      </c>
      <c r="FW225" t="str">
        <f>IF(Data!$E225=FW$1, "",             IF(ISERR(SEARCH(FW$1,Data!$A225)),"",          ";" &amp; VLOOKUP(FW$1,Data!$E:$F,2, FALSE) &amp; ";"   )             )</f>
        <v/>
      </c>
      <c r="FX225" t="str">
        <f>IF(Data!$E225=FX$1, "",             IF(ISERR(SEARCH(FX$1,Data!$A225)),"",          ";" &amp; VLOOKUP(FX$1,Data!$E:$F,2, FALSE) &amp; ";"   )             )</f>
        <v/>
      </c>
      <c r="FY225" t="str">
        <f>IF(Data!$E225=FY$1, "",             IF(ISERR(SEARCH(FY$1,Data!$A225)),"",          ";" &amp; VLOOKUP(FY$1,Data!$E:$F,2, FALSE) &amp; ";"   )             )</f>
        <v/>
      </c>
      <c r="FZ225" t="str">
        <f>IF(Data!$E225=FZ$1, "",             IF(ISERR(SEARCH(FZ$1,Data!$A225)),"",          ";" &amp; VLOOKUP(FZ$1,Data!$E:$F,2, FALSE) &amp; ";"   )             )</f>
        <v/>
      </c>
      <c r="GA225" t="str">
        <f>IF(Data!$E225=GA$1, "",             IF(ISERR(SEARCH(GA$1,Data!$A225)),"",          ";" &amp; VLOOKUP(GA$1,Data!$E:$F,2, FALSE) &amp; ";"   )             )</f>
        <v/>
      </c>
      <c r="GB225" t="str">
        <f>IF(Data!$E225=GB$1, "",             IF(ISERR(SEARCH(GB$1,Data!$A225)),"",          ";" &amp; VLOOKUP(GB$1,Data!$E:$F,2, FALSE) &amp; ";"   )             )</f>
        <v/>
      </c>
      <c r="GC225" t="str">
        <f>IF(Data!$E225=GC$1, "",             IF(ISERR(SEARCH(GC$1,Data!$A225)),"",          ";" &amp; VLOOKUP(GC$1,Data!$E:$F,2, FALSE) &amp; ";"   )             )</f>
        <v/>
      </c>
      <c r="GD225" t="str">
        <f>IF(Data!$E225=GD$1, "",             IF(ISERR(SEARCH(GD$1,Data!$A225)),"",          ";" &amp; VLOOKUP(GD$1,Data!$E:$F,2, FALSE) &amp; ";"   )             )</f>
        <v/>
      </c>
      <c r="GE225" t="str">
        <f>IF(Data!$E225=GE$1, "",             IF(ISERR(SEARCH(GE$1,Data!$A225)),"",          ";" &amp; VLOOKUP(GE$1,Data!$E:$F,2, FALSE) &amp; ";"   )             )</f>
        <v/>
      </c>
      <c r="GF225" t="str">
        <f>IF(Data!$E225=GF$1, "",             IF(ISERR(SEARCH(GF$1,Data!$A225)),"",          ";" &amp; VLOOKUP(GF$1,Data!$E:$F,2, FALSE) &amp; ";"   )             )</f>
        <v/>
      </c>
      <c r="GG225" t="str">
        <f>IF(Data!$E225=GG$1, "",             IF(ISERR(SEARCH(GG$1,Data!$A225)),"",          ";" &amp; VLOOKUP(GG$1,Data!$E:$F,2, FALSE) &amp; ";"   )             )</f>
        <v/>
      </c>
      <c r="GH225" t="str">
        <f>IF(Data!$E225=GH$1, "",             IF(ISERR(SEARCH(GH$1,Data!$A225)),"",          ";" &amp; VLOOKUP(GH$1,Data!$E:$F,2, FALSE) &amp; ";"   )             )</f>
        <v/>
      </c>
      <c r="GI225" t="str">
        <f>IF(Data!$E225=GI$1, "",             IF(ISERR(SEARCH(GI$1,Data!$A225)),"",          ";" &amp; VLOOKUP(GI$1,Data!$E:$F,2, FALSE) &amp; ";"   )             )</f>
        <v/>
      </c>
      <c r="GJ225" t="str">
        <f>IF(Data!$E225=GJ$1, "",             IF(ISERR(SEARCH(GJ$1,Data!$A225)),"",          ";" &amp; VLOOKUP(GJ$1,Data!$E:$F,2, FALSE) &amp; ";"   )             )</f>
        <v/>
      </c>
      <c r="GK225" t="str">
        <f>IF(Data!$E225=GK$1, "",             IF(ISERR(SEARCH(GK$1,Data!$A225)),"",          ";" &amp; VLOOKUP(GK$1,Data!$E:$F,2, FALSE) &amp; ";"   )             )</f>
        <v/>
      </c>
      <c r="GL225" t="str">
        <f>IF(Data!$E225=GL$1, "",             IF(ISERR(SEARCH(GL$1,Data!$A225)),"",          ";" &amp; VLOOKUP(GL$1,Data!$E:$F,2, FALSE) &amp; ";"   )             )</f>
        <v/>
      </c>
      <c r="GM225" t="str">
        <f>IF(Data!$E225=GM$1, "",             IF(ISERR(SEARCH(GM$1,Data!$A225)),"",          ";" &amp; VLOOKUP(GM$1,Data!$E:$F,2, FALSE) &amp; ";"   )             )</f>
        <v/>
      </c>
      <c r="GN225" t="str">
        <f>IF(Data!$E225=GN$1, "",             IF(ISERR(SEARCH(GN$1,Data!$A225)),"",          ";" &amp; VLOOKUP(GN$1,Data!$E:$F,2, FALSE) &amp; ";"   )             )</f>
        <v/>
      </c>
      <c r="GO225" t="str">
        <f>IF(Data!$E225=GO$1, "",             IF(ISERR(SEARCH(GO$1,Data!$A225)),"",          ";" &amp; VLOOKUP(GO$1,Data!$E:$F,2, FALSE) &amp; ";"   )             )</f>
        <v/>
      </c>
      <c r="GP225" t="str">
        <f>IF(Data!$E225=GP$1, "",             IF(ISERR(SEARCH(GP$1,Data!$A225)),"",          ";" &amp; VLOOKUP(GP$1,Data!$E:$F,2, FALSE) &amp; ";"   )             )</f>
        <v/>
      </c>
      <c r="GQ225" t="str">
        <f>IF(Data!$E225=GQ$1, "",             IF(ISERR(SEARCH(GQ$1,Data!$A225)),"",          ";" &amp; VLOOKUP(GQ$1,Data!$E:$F,2, FALSE) &amp; ";"   )             )</f>
        <v/>
      </c>
      <c r="GR225" t="str">
        <f>IF(Data!$E225=GR$1, "",             IF(ISERR(SEARCH(GR$1,Data!$A225)),"",          ";" &amp; VLOOKUP(GR$1,Data!$E:$F,2, FALSE) &amp; ";"   )             )</f>
        <v/>
      </c>
      <c r="GS225" t="str">
        <f>IF(Data!$E225=GS$1, "",             IF(ISERR(SEARCH(GS$1,Data!$A225)),"",          ";" &amp; VLOOKUP(GS$1,Data!$E:$F,2, FALSE) &amp; ";"   )             )</f>
        <v/>
      </c>
      <c r="GT225" t="str">
        <f>IF(Data!$E225=GT$1, "",             IF(ISERR(SEARCH(GT$1,Data!$A225)),"",          ";" &amp; VLOOKUP(GT$1,Data!$E:$F,2, FALSE) &amp; ";"   )             )</f>
        <v/>
      </c>
      <c r="GU225" t="str">
        <f>IF(Data!$E225=GU$1, "",             IF(ISERR(SEARCH(GU$1,Data!$A225)),"",          ";" &amp; VLOOKUP(GU$1,Data!$E:$F,2, FALSE) &amp; ";"   )             )</f>
        <v/>
      </c>
      <c r="GV225" t="str">
        <f>IF(Data!$E225=GV$1, "",             IF(ISERR(SEARCH(GV$1,Data!$A225)),"",          ";" &amp; VLOOKUP(GV$1,Data!$E:$F,2, FALSE) &amp; ";"   )             )</f>
        <v/>
      </c>
      <c r="GW225" t="str">
        <f>IF(Data!$E225=GW$1, "",             IF(ISERR(SEARCH(GW$1,Data!$A225)),"",          ";" &amp; VLOOKUP(GW$1,Data!$E:$F,2, FALSE) &amp; ";"   )             )</f>
        <v/>
      </c>
      <c r="GX225" t="str">
        <f>IF(Data!$E225=GX$1, "",             IF(ISERR(SEARCH(GX$1,Data!$A225)),"",          ";" &amp; VLOOKUP(GX$1,Data!$E:$F,2, FALSE) &amp; ";"   )             )</f>
        <v/>
      </c>
      <c r="GY225" t="str">
        <f>IF(Data!$E225=GY$1, "",             IF(ISERR(SEARCH(GY$1,Data!$A225)),"",          ";" &amp; VLOOKUP(GY$1,Data!$E:$F,2, FALSE) &amp; ";"   )             )</f>
        <v/>
      </c>
      <c r="GZ225" t="str">
        <f>IF(Data!$E225=GZ$1, "",             IF(ISERR(SEARCH(GZ$1,Data!$A225)),"",          ";" &amp; VLOOKUP(GZ$1,Data!$E:$F,2, FALSE) &amp; ";"   )             )</f>
        <v/>
      </c>
      <c r="HA225" t="str">
        <f>IF(Data!$E225=HA$1, "",             IF(ISERR(SEARCH(HA$1,Data!$A225)),"",          ";" &amp; VLOOKUP(HA$1,Data!$E:$F,2, FALSE) &amp; ";"   )             )</f>
        <v/>
      </c>
      <c r="HB225" t="str">
        <f>IF(Data!$E225=HB$1, "",             IF(ISERR(SEARCH(HB$1,Data!$A225)),"",          ";" &amp; VLOOKUP(HB$1,Data!$E:$F,2, FALSE) &amp; ";"   )             )</f>
        <v/>
      </c>
      <c r="HC225" t="str">
        <f>IF(Data!$E225=HC$1, "",             IF(ISERR(SEARCH(HC$1,Data!$A225)),"",          ";" &amp; VLOOKUP(HC$1,Data!$E:$F,2, FALSE) &amp; ";"   )             )</f>
        <v/>
      </c>
      <c r="HD225" t="str">
        <f>IF(Data!$E225=HD$1, "",             IF(ISERR(SEARCH(HD$1,Data!$A225)),"",          ";" &amp; VLOOKUP(HD$1,Data!$E:$F,2, FALSE) &amp; ";"   )             )</f>
        <v/>
      </c>
      <c r="HE225" t="str">
        <f>IF(Data!$E225=HE$1, "",             IF(ISERR(SEARCH(HE$1,Data!$A225)),"",          ";" &amp; VLOOKUP(HE$1,Data!$E:$F,2, FALSE) &amp; ";"   )             )</f>
        <v/>
      </c>
      <c r="HF225" t="str">
        <f>IF(Data!$E225=HF$1, "",             IF(ISERR(SEARCH(HF$1,Data!$A225)),"",          ";" &amp; VLOOKUP(HF$1,Data!$E:$F,2, FALSE) &amp; ";"   )             )</f>
        <v/>
      </c>
      <c r="HG225" t="str">
        <f>IF(Data!$E225=HG$1, "",             IF(ISERR(SEARCH(HG$1,Data!$A225)),"",          ";" &amp; VLOOKUP(HG$1,Data!$E:$F,2, FALSE) &amp; ";"   )             )</f>
        <v/>
      </c>
      <c r="HH225" t="str">
        <f>IF(Data!$E225=HH$1, "",             IF(ISERR(SEARCH(HH$1,Data!$A225)),"",          ";" &amp; VLOOKUP(HH$1,Data!$E:$F,2, FALSE) &amp; ";"   )             )</f>
        <v/>
      </c>
      <c r="HI225" t="str">
        <f>IF(Data!$E225=HI$1, "",             IF(ISERR(SEARCH(HI$1,Data!$A225)),"",          ";" &amp; VLOOKUP(HI$1,Data!$E:$F,2, FALSE) &amp; ";"   )             )</f>
        <v/>
      </c>
      <c r="HJ225" t="str">
        <f>IF(Data!$E225=HJ$1, "",             IF(ISERR(SEARCH(HJ$1,Data!$A225)),"",          ";" &amp; VLOOKUP(HJ$1,Data!$E:$F,2, FALSE) &amp; ";"   )             )</f>
        <v/>
      </c>
      <c r="HK225" t="str">
        <f>IF(Data!$E225=HK$1, "",             IF(ISERR(SEARCH(HK$1,Data!$A225)),"",          ";" &amp; VLOOKUP(HK$1,Data!$E:$F,2, FALSE) &amp; ";"   )             )</f>
        <v/>
      </c>
      <c r="HL225" t="str">
        <f>IF(Data!$E225=HL$1, "",             IF(ISERR(SEARCH(HL$1,Data!$A225)),"",          ";" &amp; VLOOKUP(HL$1,Data!$E:$F,2, FALSE) &amp; ";"   )             )</f>
        <v/>
      </c>
      <c r="HM225" t="str">
        <f>IF(Data!$E225=HM$1, "",             IF(ISERR(SEARCH(HM$1,Data!$A225)),"",          ";" &amp; VLOOKUP(HM$1,Data!$E:$F,2, FALSE) &amp; ";"   )             )</f>
        <v/>
      </c>
      <c r="HN225" t="str">
        <f>IF(Data!$E225=HN$1, "",             IF(ISERR(SEARCH(HN$1,Data!$A225)),"",          ";" &amp; VLOOKUP(HN$1,Data!$E:$F,2, FALSE) &amp; ";"   )             )</f>
        <v/>
      </c>
      <c r="HO225" t="str">
        <f>IF(Data!$E225=HO$1, "",             IF(ISERR(SEARCH(HO$1,Data!$A225)),"",          ";" &amp; VLOOKUP(HO$1,Data!$E:$F,2, FALSE) &amp; ";"   )             )</f>
        <v/>
      </c>
      <c r="HP225" t="str">
        <f>IF(Data!$E225=HP$1, "",             IF(ISERR(SEARCH(HP$1,Data!$A225)),"",          ";" &amp; VLOOKUP(HP$1,Data!$E:$F,2, FALSE) &amp; ";"   )             )</f>
        <v/>
      </c>
      <c r="HQ225" t="str">
        <f>IF(Data!$E225=HQ$1, "",             IF(ISERR(SEARCH(HQ$1,Data!$A225)),"",          ";" &amp; VLOOKUP(HQ$1,Data!$E:$F,2, FALSE) &amp; ";"   )             )</f>
        <v/>
      </c>
      <c r="HR225" t="str">
        <f>IF(Data!$E225=HR$1, "",             IF(ISERR(SEARCH(HR$1,Data!$A225)),"",          ";" &amp; VLOOKUP(HR$1,Data!$E:$F,2, FALSE) &amp; ";"   )             )</f>
        <v/>
      </c>
      <c r="HS225" t="str">
        <f>IF(Data!$E225=HS$1, "",             IF(ISERR(SEARCH(HS$1,Data!$A225)),"",          ";" &amp; VLOOKUP(HS$1,Data!$E:$F,2, FALSE) &amp; ";"   )             )</f>
        <v/>
      </c>
      <c r="HT225" t="str">
        <f>IF(Data!$E225=HT$1, "",             IF(ISERR(SEARCH(HT$1,Data!$A225)),"",          ";" &amp; VLOOKUP(HT$1,Data!$E:$F,2, FALSE) &amp; ";"   )             )</f>
        <v/>
      </c>
      <c r="HU225" t="str">
        <f>IF(Data!$E225=HU$1, "",             IF(ISERR(SEARCH(HU$1,Data!$A225)),"",          ";" &amp; VLOOKUP(HU$1,Data!$E:$F,2, FALSE) &amp; ";"   )             )</f>
        <v/>
      </c>
      <c r="HV225" t="str">
        <f>IF(Data!$E225=HV$1, "",             IF(ISERR(SEARCH(HV$1,Data!$A225)),"",          ";" &amp; VLOOKUP(HV$1,Data!$E:$F,2, FALSE) &amp; ";"   )             )</f>
        <v/>
      </c>
      <c r="HW225" t="str">
        <f>IF(Data!$E225=HW$1, "",             IF(ISERR(SEARCH(HW$1,Data!$A225)),"",          ";" &amp; VLOOKUP(HW$1,Data!$E:$F,2, FALSE) &amp; ";"   )             )</f>
        <v/>
      </c>
      <c r="HX225" t="str">
        <f>IF(Data!$E225=HX$1, "",             IF(ISERR(SEARCH(HX$1,Data!$A225)),"",          ";" &amp; VLOOKUP(HX$1,Data!$E:$F,2, FALSE) &amp; ";"   )             )</f>
        <v/>
      </c>
      <c r="HY225" t="str">
        <f>IF(Data!$E225=HY$1, "",             IF(ISERR(SEARCH(HY$1,Data!$A225)),"",          ";" &amp; VLOOKUP(HY$1,Data!$E:$F,2, FALSE) &amp; ";"   )             )</f>
        <v/>
      </c>
      <c r="HZ225" t="str">
        <f>IF(Data!$E225=HZ$1, "",             IF(ISERR(SEARCH(HZ$1,Data!$A225)),"",          ";" &amp; VLOOKUP(HZ$1,Data!$E:$F,2, FALSE) &amp; ";"   )             )</f>
        <v/>
      </c>
      <c r="IA225" t="str">
        <f>IF(Data!$E225=IA$1, "",             IF(ISERR(SEARCH(IA$1,Data!$A225)),"",          ";" &amp; VLOOKUP(IA$1,Data!$E:$F,2, FALSE) &amp; ";"   )             )</f>
        <v/>
      </c>
      <c r="IB225" t="str">
        <f>IF(Data!$E225=IB$1, "",             IF(ISERR(SEARCH(IB$1,Data!$A225)),"",          ";" &amp; VLOOKUP(IB$1,Data!$E:$F,2, FALSE) &amp; ";"   )             )</f>
        <v/>
      </c>
      <c r="IC225" t="str">
        <f>IF(Data!$E225=IC$1, "",             IF(ISERR(SEARCH(IC$1,Data!$A225)),"",          ";" &amp; VLOOKUP(IC$1,Data!$E:$F,2, FALSE) &amp; ";"   )             )</f>
        <v/>
      </c>
      <c r="ID225" t="str">
        <f>IF(Data!$E225=ID$1, "",             IF(ISERR(SEARCH(ID$1,Data!$A225)),"",          ";" &amp; VLOOKUP(ID$1,Data!$E:$F,2, FALSE) &amp; ";"   )             )</f>
        <v/>
      </c>
      <c r="IE225" t="str">
        <f>IF(Data!$E225=IE$1, "",             IF(ISERR(SEARCH(IE$1,Data!$A225)),"",          ";" &amp; VLOOKUP(IE$1,Data!$E:$F,2, FALSE) &amp; ";"   )             )</f>
        <v/>
      </c>
    </row>
    <row r="226" spans="1:239" x14ac:dyDescent="0.3">
      <c r="A226" t="str">
        <f>Tableau1[[#This Row],[name]]</f>
        <v>WinterNote 6</v>
      </c>
      <c r="B226" s="15">
        <f>VLOOKUP(Tableau36[[#This Row],[Character]],Data!E:F,2,FALSE)</f>
        <v>225</v>
      </c>
      <c r="C226" t="str">
        <f>IF( Tableau36[[#This Row],[removed double semi-colon]]="", "", MID(Tableau36[[#This Row],[removed double semi-colon]],2,LEN(Tableau36[[#This Row],[removed double semi-colon]]) - 2) )</f>
        <v/>
      </c>
      <c r="D226" t="str">
        <f>SUBSTITUTE(Tableau36[[#This Row],[Concatenation]],";;",";")</f>
        <v/>
      </c>
      <c r="E226" t="str">
        <f>_xlfn.CONCAT(Tableau4[#This Row])</f>
        <v/>
      </c>
      <c r="I226" t="str">
        <f>IF(Data!$E226=I$1, "",             IF(ISERR(SEARCH(I$1,Data!$A226)),"",          ";" &amp; VLOOKUP(I$1,Data!$E:$F,2, FALSE) &amp; ";"   )             )</f>
        <v/>
      </c>
      <c r="J226" t="str">
        <f>IF(Data!$E226=J$1, "",             IF(ISERR(SEARCH(J$1,Data!$A226)),"",          ";" &amp; VLOOKUP(J$1,Data!$E:$F,2, FALSE) &amp; ";"   )             )</f>
        <v/>
      </c>
      <c r="K226" t="str">
        <f>IF(Data!$E226=K$1, "",             IF(ISERR(SEARCH(K$1,Data!$A226)),"",          ";" &amp; VLOOKUP(K$1,Data!$E:$F,2, FALSE) &amp; ";"   )             )</f>
        <v/>
      </c>
      <c r="L226" t="str">
        <f>IF(Data!$E226=L$1, "",             IF(ISERR(SEARCH(L$1,Data!$A226)),"",          ";" &amp; VLOOKUP(L$1,Data!$E:$F,2, FALSE) &amp; ";"   )             )</f>
        <v/>
      </c>
      <c r="M226" t="str">
        <f>IF(Data!$E226=M$1, "",             IF(ISERR(SEARCH(M$1,Data!$A226)),"",          ";" &amp; VLOOKUP(M$1,Data!$E:$F,2, FALSE) &amp; ";"   )             )</f>
        <v/>
      </c>
      <c r="N226" t="str">
        <f>IF(Data!$E226=N$1, "",             IF(ISERR(SEARCH(N$1,Data!$A226)),"",          ";" &amp; VLOOKUP(N$1,Data!$E:$F,2, FALSE) &amp; ";"   )             )</f>
        <v/>
      </c>
      <c r="O226" t="str">
        <f>IF(Data!$E226=O$1, "",             IF(ISERR(SEARCH(O$1,Data!$A226)),"",          ";" &amp; VLOOKUP(O$1,Data!$E:$F,2, FALSE) &amp; ";"   )             )</f>
        <v/>
      </c>
      <c r="P226" t="str">
        <f>IF(Data!$E226=P$1, "",             IF(ISERR(SEARCH(P$1,Data!$A226)),"",          ";" &amp; VLOOKUP(P$1,Data!$E:$F,2, FALSE) &amp; ";"   )             )</f>
        <v/>
      </c>
      <c r="Q226" t="str">
        <f>IF(Data!$E226=Q$1, "",             IF(ISERR(SEARCH(Q$1,Data!$A226)),"",          ";" &amp; VLOOKUP(Q$1,Data!$E:$F,2, FALSE) &amp; ";"   )             )</f>
        <v/>
      </c>
      <c r="R226" t="str">
        <f>IF(Data!$E226=R$1, "",             IF(ISERR(SEARCH(R$1,Data!$A226)),"",          ";" &amp; VLOOKUP(R$1,Data!$E:$F,2, FALSE) &amp; ";"   )             )</f>
        <v/>
      </c>
      <c r="S226" t="str">
        <f>IF(Data!$E226=S$1, "",             IF(ISERR(SEARCH(S$1,Data!$A226)),"",          ";" &amp; VLOOKUP(S$1,Data!$E:$F,2, FALSE) &amp; ";"   )             )</f>
        <v/>
      </c>
      <c r="T226" t="str">
        <f>IF(Data!$E226=T$1, "",             IF(ISERR(SEARCH(T$1,Data!$A226)),"",          ";" &amp; VLOOKUP(T$1,Data!$E:$F,2, FALSE) &amp; ";"   )             )</f>
        <v/>
      </c>
      <c r="U226" t="str">
        <f>IF(Data!$E226=U$1, "",             IF(ISERR(SEARCH(U$1,Data!$A226)),"",          ";" &amp; VLOOKUP(U$1,Data!$E:$F,2, FALSE) &amp; ";"   )             )</f>
        <v/>
      </c>
      <c r="V226" t="str">
        <f>IF(Data!$E226=V$1, "",             IF(ISERR(SEARCH(V$1,Data!$A226)),"",          ";" &amp; VLOOKUP(V$1,Data!$E:$F,2, FALSE) &amp; ";"   )             )</f>
        <v/>
      </c>
      <c r="W226" t="str">
        <f>IF(Data!$E226=W$1, "",             IF(ISERR(SEARCH(W$1,Data!$A226)),"",          ";" &amp; VLOOKUP(W$1,Data!$E:$F,2, FALSE) &amp; ";"   )             )</f>
        <v/>
      </c>
      <c r="X226" t="str">
        <f>IF(Data!$E226=X$1, "",             IF(ISERR(SEARCH(X$1,Data!$A226)),"",          ";" &amp; VLOOKUP(X$1,Data!$E:$F,2, FALSE) &amp; ";"   )             )</f>
        <v/>
      </c>
      <c r="Y226" t="str">
        <f>IF(Data!$E226=Y$1, "",             IF(ISERR(SEARCH(Y$1,Data!$A226)),"",          ";" &amp; VLOOKUP(Y$1,Data!$E:$F,2, FALSE) &amp; ";"   )             )</f>
        <v/>
      </c>
      <c r="Z226" t="str">
        <f>IF(Data!$E226=Z$1, "",             IF(ISERR(SEARCH(Z$1,Data!$A226)),"",          ";" &amp; VLOOKUP(Z$1,Data!$E:$F,2, FALSE) &amp; ";"   )             )</f>
        <v/>
      </c>
      <c r="AA226" t="str">
        <f>IF(Data!$E226=AA$1, "",             IF(ISERR(SEARCH(AA$1,Data!$A226)),"",          ";" &amp; VLOOKUP(AA$1,Data!$E:$F,2, FALSE) &amp; ";"   )             )</f>
        <v/>
      </c>
      <c r="AB226" t="str">
        <f>IF(Data!$E226=AB$1, "",             IF(ISERR(SEARCH(AB$1,Data!$A226)),"",          ";" &amp; VLOOKUP(AB$1,Data!$E:$F,2, FALSE) &amp; ";"   )             )</f>
        <v/>
      </c>
      <c r="AC226" t="str">
        <f>IF(Data!$E226=AC$1, "",             IF(ISERR(SEARCH(AC$1,Data!$A226)),"",          ";" &amp; VLOOKUP(AC$1,Data!$E:$F,2, FALSE) &amp; ";"   )             )</f>
        <v/>
      </c>
      <c r="AD226" t="str">
        <f>IF(Data!$E226=AD$1, "",             IF(ISERR(SEARCH(AD$1,Data!$A226)),"",          ";" &amp; VLOOKUP(AD$1,Data!$E:$F,2, FALSE) &amp; ";"   )             )</f>
        <v/>
      </c>
      <c r="AE226" t="str">
        <f>IF(Data!$E226=AE$1, "",             IF(ISERR(SEARCH(AE$1,Data!$A226)),"",          ";" &amp; VLOOKUP(AE$1,Data!$E:$F,2, FALSE) &amp; ";"   )             )</f>
        <v/>
      </c>
      <c r="AF226" t="str">
        <f>IF(Data!$E226=AF$1, "",             IF(ISERR(SEARCH(AF$1,Data!$A226)),"",          ";" &amp; VLOOKUP(AF$1,Data!$E:$F,2, FALSE) &amp; ";"   )             )</f>
        <v/>
      </c>
      <c r="AG226" t="str">
        <f>IF(Data!$E226=AG$1, "",             IF(ISERR(SEARCH(AG$1,Data!$A226)),"",          ";" &amp; VLOOKUP(AG$1,Data!$E:$F,2, FALSE) &amp; ";"   )             )</f>
        <v/>
      </c>
      <c r="AH226" t="str">
        <f>IF(Data!$E226=AH$1, "",             IF(ISERR(SEARCH(AH$1,Data!$A226)),"",          ";" &amp; VLOOKUP(AH$1,Data!$E:$F,2, FALSE) &amp; ";"   )             )</f>
        <v/>
      </c>
      <c r="AI226" t="str">
        <f>IF(Data!$E226=AI$1, "",             IF(ISERR(SEARCH(AI$1,Data!$A226)),"",          ";" &amp; VLOOKUP(AI$1,Data!$E:$F,2, FALSE) &amp; ";"   )             )</f>
        <v/>
      </c>
      <c r="AJ226" t="str">
        <f>IF(Data!$E226=AJ$1, "",             IF(ISERR(SEARCH(AJ$1,Data!$A226)),"",          ";" &amp; VLOOKUP(AJ$1,Data!$E:$F,2, FALSE) &amp; ";"   )             )</f>
        <v/>
      </c>
      <c r="AK226" t="str">
        <f>IF(Data!$E226=AK$1, "",             IF(ISERR(SEARCH(AK$1,Data!$A226)),"",          ";" &amp; VLOOKUP(AK$1,Data!$E:$F,2, FALSE) &amp; ";"   )             )</f>
        <v/>
      </c>
      <c r="AL226" t="str">
        <f>IF(Data!$E226=AL$1, "",             IF(ISERR(SEARCH(AL$1,Data!$A226)),"",          ";" &amp; VLOOKUP(AL$1,Data!$E:$F,2, FALSE) &amp; ";"   )             )</f>
        <v/>
      </c>
      <c r="AM226" t="str">
        <f>IF(Data!$E226=AM$1, "",             IF(ISERR(SEARCH(AM$1,Data!$A226)),"",          ";" &amp; VLOOKUP(AM$1,Data!$E:$F,2, FALSE) &amp; ";"   )             )</f>
        <v/>
      </c>
      <c r="AN226" t="str">
        <f>IF(Data!$E226=AN$1, "",             IF(ISERR(SEARCH(AN$1,Data!$A226)),"",          ";" &amp; VLOOKUP(AN$1,Data!$E:$F,2, FALSE) &amp; ";"   )             )</f>
        <v/>
      </c>
      <c r="AO226" t="str">
        <f>IF(Data!$E226=AO$1, "",             IF(ISERR(SEARCH(AO$1,Data!$A226)),"",          ";" &amp; VLOOKUP(AO$1,Data!$E:$F,2, FALSE) &amp; ";"   )             )</f>
        <v/>
      </c>
      <c r="AP226" t="str">
        <f>IF(Data!$E226=AP$1, "",             IF(ISERR(SEARCH(AP$1,Data!$A226)),"",          ";" &amp; VLOOKUP(AP$1,Data!$E:$F,2, FALSE) &amp; ";"   )             )</f>
        <v/>
      </c>
      <c r="AQ226" t="str">
        <f>IF(Data!$E226=AQ$1, "",             IF(ISERR(SEARCH(AQ$1,Data!$A226)),"",          ";" &amp; VLOOKUP(AQ$1,Data!$E:$F,2, FALSE) &amp; ";"   )             )</f>
        <v/>
      </c>
      <c r="AR226" t="str">
        <f>IF(Data!$E226=AR$1, "",             IF(ISERR(SEARCH(AR$1,Data!$A226)),"",          ";" &amp; VLOOKUP(AR$1,Data!$E:$F,2, FALSE) &amp; ";"   )             )</f>
        <v/>
      </c>
      <c r="AS226" t="str">
        <f>IF(Data!$E226=AS$1, "",             IF(ISERR(SEARCH(AS$1,Data!$A226)),"",          ";" &amp; VLOOKUP(AS$1,Data!$E:$F,2, FALSE) &amp; ";"   )             )</f>
        <v/>
      </c>
      <c r="AT226" t="str">
        <f>IF(Data!$E226=AT$1, "",             IF(ISERR(SEARCH(AT$1,Data!$A226)),"",          ";" &amp; VLOOKUP(AT$1,Data!$E:$F,2, FALSE) &amp; ";"   )             )</f>
        <v/>
      </c>
      <c r="AU226" t="str">
        <f>IF(Data!$E226=AU$1, "",             IF(ISERR(SEARCH(AU$1,Data!$A226)),"",          ";" &amp; VLOOKUP(AU$1,Data!$E:$F,2, FALSE) &amp; ";"   )             )</f>
        <v/>
      </c>
      <c r="AV226" t="str">
        <f>IF(Data!$E226=AV$1, "",             IF(ISERR(SEARCH(AV$1,Data!$A226)),"",          ";" &amp; VLOOKUP(AV$1,Data!$E:$F,2, FALSE) &amp; ";"   )             )</f>
        <v/>
      </c>
      <c r="AW226" t="str">
        <f>IF(Data!$E226=AW$1, "",             IF(ISERR(SEARCH(AW$1,Data!$A226)),"",          ";" &amp; VLOOKUP(AW$1,Data!$E:$F,2, FALSE) &amp; ";"   )             )</f>
        <v/>
      </c>
      <c r="AX226" t="str">
        <f>IF(Data!$E226=AX$1, "",             IF(ISERR(SEARCH(AX$1,Data!$A226)),"",          ";" &amp; VLOOKUP(AX$1,Data!$E:$F,2, FALSE) &amp; ";"   )             )</f>
        <v/>
      </c>
      <c r="AY226" t="str">
        <f>IF(Data!$E226=AY$1, "",             IF(ISERR(SEARCH(AY$1,Data!$A226)),"",          ";" &amp; VLOOKUP(AY$1,Data!$E:$F,2, FALSE) &amp; ";"   )             )</f>
        <v/>
      </c>
      <c r="AZ226" t="str">
        <f>IF(Data!$E226=AZ$1, "",             IF(ISERR(SEARCH(AZ$1,Data!$A226)),"",          ";" &amp; VLOOKUP(AZ$1,Data!$E:$F,2, FALSE) &amp; ";"   )             )</f>
        <v/>
      </c>
      <c r="BA226" t="str">
        <f>IF(Data!$E226=BA$1, "",             IF(ISERR(SEARCH(BA$1,Data!$A226)),"",          ";" &amp; VLOOKUP(BA$1,Data!$E:$F,2, FALSE) &amp; ";"   )             )</f>
        <v/>
      </c>
      <c r="BB226" t="str">
        <f>IF(Data!$E226=BB$1, "",             IF(ISERR(SEARCH(BB$1,Data!$A226)),"",          ";" &amp; VLOOKUP(BB$1,Data!$E:$F,2, FALSE) &amp; ";"   )             )</f>
        <v/>
      </c>
      <c r="BC226" t="str">
        <f>IF(Data!$E226=BC$1, "",             IF(ISERR(SEARCH(BC$1,Data!$A226)),"",          ";" &amp; VLOOKUP(BC$1,Data!$E:$F,2, FALSE) &amp; ";"   )             )</f>
        <v/>
      </c>
      <c r="BD226" t="str">
        <f>IF(Data!$E226=BD$1, "",             IF(ISERR(SEARCH(BD$1,Data!$A226)),"",          ";" &amp; VLOOKUP(BD$1,Data!$E:$F,2, FALSE) &amp; ";"   )             )</f>
        <v/>
      </c>
      <c r="BE226" t="str">
        <f>IF(Data!$E226=BE$1, "",             IF(ISERR(SEARCH(BE$1,Data!$A226)),"",          ";" &amp; VLOOKUP(BE$1,Data!$E:$F,2, FALSE) &amp; ";"   )             )</f>
        <v/>
      </c>
      <c r="BF226" t="str">
        <f>IF(Data!$E226=BF$1, "",             IF(ISERR(SEARCH(BF$1,Data!$A226)),"",          ";" &amp; VLOOKUP(BF$1,Data!$E:$F,2, FALSE) &amp; ";"   )             )</f>
        <v/>
      </c>
      <c r="BG226" t="str">
        <f>IF(Data!$E226=BG$1, "",             IF(ISERR(SEARCH(BG$1,Data!$A226)),"",          ";" &amp; VLOOKUP(BG$1,Data!$E:$F,2, FALSE) &amp; ";"   )             )</f>
        <v/>
      </c>
      <c r="BH226" t="str">
        <f>IF(Data!$E226=BH$1, "",             IF(ISERR(SEARCH(BH$1,Data!$A226)),"",          ";" &amp; VLOOKUP(BH$1,Data!$E:$F,2, FALSE) &amp; ";"   )             )</f>
        <v/>
      </c>
      <c r="BI226" t="str">
        <f>IF(Data!$E226=BI$1, "",             IF(ISERR(SEARCH(BI$1,Data!$A226)),"",          ";" &amp; VLOOKUP(BI$1,Data!$E:$F,2, FALSE) &amp; ";"   )             )</f>
        <v/>
      </c>
      <c r="BJ226" t="str">
        <f>IF(Data!$E226=BJ$1, "",             IF(ISERR(SEARCH(BJ$1,Data!$A226)),"",          ";" &amp; VLOOKUP(BJ$1,Data!$E:$F,2, FALSE) &amp; ";"   )             )</f>
        <v/>
      </c>
      <c r="BK226" t="str">
        <f>IF(Data!$E226=BK$1, "",             IF(ISERR(SEARCH(BK$1,Data!$A226)),"",          ";" &amp; VLOOKUP(BK$1,Data!$E:$F,2, FALSE) &amp; ";"   )             )</f>
        <v/>
      </c>
      <c r="BL226" t="str">
        <f>IF(Data!$E226=BL$1, "",             IF(ISERR(SEARCH(BL$1,Data!$A226)),"",          ";" &amp; VLOOKUP(BL$1,Data!$E:$F,2, FALSE) &amp; ";"   )             )</f>
        <v/>
      </c>
      <c r="BM226" t="str">
        <f>IF(Data!$E226=BM$1, "",             IF(ISERR(SEARCH(BM$1,Data!$A226)),"",          ";" &amp; VLOOKUP(BM$1,Data!$E:$F,2, FALSE) &amp; ";"   )             )</f>
        <v/>
      </c>
      <c r="BN226" t="str">
        <f>IF(Data!$E226=BN$1, "",             IF(ISERR(SEARCH(BN$1,Data!$A226)),"",          ";" &amp; VLOOKUP(BN$1,Data!$E:$F,2, FALSE) &amp; ";"   )             )</f>
        <v/>
      </c>
      <c r="BO226" t="str">
        <f>IF(Data!$E226=BO$1, "",             IF(ISERR(SEARCH(BO$1,Data!$A226)),"",          ";" &amp; VLOOKUP(BO$1,Data!$E:$F,2, FALSE) &amp; ";"   )             )</f>
        <v/>
      </c>
      <c r="BP226" t="str">
        <f>IF(Data!$E226=BP$1, "",             IF(ISERR(SEARCH(BP$1,Data!$A226)),"",          ";" &amp; VLOOKUP(BP$1,Data!$E:$F,2, FALSE) &amp; ";"   )             )</f>
        <v/>
      </c>
      <c r="BQ226" t="str">
        <f>IF(Data!$E226=BQ$1, "",             IF(ISERR(SEARCH(BQ$1,Data!$A226)),"",          ";" &amp; VLOOKUP(BQ$1,Data!$E:$F,2, FALSE) &amp; ";"   )             )</f>
        <v/>
      </c>
      <c r="BR226" t="str">
        <f>IF(Data!$E226=BR$1, "",             IF(ISERR(SEARCH(BR$1,Data!$A226)),"",          ";" &amp; VLOOKUP(BR$1,Data!$E:$F,2, FALSE) &amp; ";"   )             )</f>
        <v/>
      </c>
      <c r="BS226" t="str">
        <f>IF(Data!$E226=BS$1, "",             IF(ISERR(SEARCH(BS$1,Data!$A226)),"",          ";" &amp; VLOOKUP(BS$1,Data!$E:$F,2, FALSE) &amp; ";"   )             )</f>
        <v/>
      </c>
      <c r="BT226" t="str">
        <f>IF(Data!$E226=BT$1, "",             IF(ISERR(SEARCH(BT$1,Data!$A226)),"",          ";" &amp; VLOOKUP(BT$1,Data!$E:$F,2, FALSE) &amp; ";"   )             )</f>
        <v/>
      </c>
      <c r="BU226" t="str">
        <f>IF(Data!$E226=BU$1, "",             IF(ISERR(SEARCH(BU$1,Data!$A226)),"",          ";" &amp; VLOOKUP(BU$1,Data!$E:$F,2, FALSE) &amp; ";"   )             )</f>
        <v/>
      </c>
      <c r="BV226" t="str">
        <f>IF(Data!$E226=BV$1, "",             IF(ISERR(SEARCH(BV$1,Data!$A226)),"",          ";" &amp; VLOOKUP(BV$1,Data!$E:$F,2, FALSE) &amp; ";"   )             )</f>
        <v/>
      </c>
      <c r="BW226" t="str">
        <f>IF(Data!$E226=BW$1, "",             IF(ISERR(SEARCH(BW$1,Data!$A226)),"",          ";" &amp; VLOOKUP(BW$1,Data!$E:$F,2, FALSE) &amp; ";"   )             )</f>
        <v/>
      </c>
      <c r="BX226" t="str">
        <f>IF(Data!$E226=BX$1, "",             IF(ISERR(SEARCH(BX$1,Data!$A226)),"",          ";" &amp; VLOOKUP(BX$1,Data!$E:$F,2, FALSE) &amp; ";"   )             )</f>
        <v/>
      </c>
      <c r="BY226" t="str">
        <f>IF(Data!$E226=BY$1, "",             IF(ISERR(SEARCH(BY$1,Data!$A226)),"",          ";" &amp; VLOOKUP(BY$1,Data!$E:$F,2, FALSE) &amp; ";"   )             )</f>
        <v/>
      </c>
      <c r="BZ226" t="str">
        <f>IF(Data!$E226=BZ$1, "",             IF(ISERR(SEARCH(BZ$1,Data!$A226)),"",          ";" &amp; VLOOKUP(BZ$1,Data!$E:$F,2, FALSE) &amp; ";"   )             )</f>
        <v/>
      </c>
      <c r="CA226" t="str">
        <f>IF(Data!$E226=CA$1, "",             IF(ISERR(SEARCH(CA$1,Data!$A226)),"",          ";" &amp; VLOOKUP(CA$1,Data!$E:$F,2, FALSE) &amp; ";"   )             )</f>
        <v/>
      </c>
      <c r="CB226" t="str">
        <f>IF(Data!$E226=CB$1, "",             IF(ISERR(SEARCH(CB$1,Data!$A226)),"",          ";" &amp; VLOOKUP(CB$1,Data!$E:$F,2, FALSE) &amp; ";"   )             )</f>
        <v/>
      </c>
      <c r="CC226" t="str">
        <f>IF(Data!$E226=CC$1, "",             IF(ISERR(SEARCH(CC$1,Data!$A226)),"",          ";" &amp; VLOOKUP(CC$1,Data!$E:$F,2, FALSE) &amp; ";"   )             )</f>
        <v/>
      </c>
      <c r="CD226" t="str">
        <f>IF(Data!$E226=CD$1, "",             IF(ISERR(SEARCH(CD$1,Data!$A226)),"",          ";" &amp; VLOOKUP(CD$1,Data!$E:$F,2, FALSE) &amp; ";"   )             )</f>
        <v/>
      </c>
      <c r="CE226" t="str">
        <f>IF(Data!$E226=CE$1, "",             IF(ISERR(SEARCH(CE$1,Data!$A226)),"",          ";" &amp; VLOOKUP(CE$1,Data!$E:$F,2, FALSE) &amp; ";"   )             )</f>
        <v/>
      </c>
      <c r="CF226" t="str">
        <f>IF(Data!$E226=CF$1, "",             IF(ISERR(SEARCH(CF$1,Data!$A226)),"",          ";" &amp; VLOOKUP(CF$1,Data!$E:$F,2, FALSE) &amp; ";"   )             )</f>
        <v/>
      </c>
      <c r="CG226" t="str">
        <f>IF(Data!$E226=CG$1, "",             IF(ISERR(SEARCH(CG$1,Data!$A226)),"",          ";" &amp; VLOOKUP(CG$1,Data!$E:$F,2, FALSE) &amp; ";"   )             )</f>
        <v/>
      </c>
      <c r="CH226" t="str">
        <f>IF(Data!$E226=CH$1, "",             IF(ISERR(SEARCH(CH$1,Data!$A226)),"",          ";" &amp; VLOOKUP(CH$1,Data!$E:$F,2, FALSE) &amp; ";"   )             )</f>
        <v/>
      </c>
      <c r="CI226" t="str">
        <f>IF(Data!$E226=CI$1, "",             IF(ISERR(SEARCH(CI$1,Data!$A226)),"",          ";" &amp; VLOOKUP(CI$1,Data!$E:$F,2, FALSE) &amp; ";"   )             )</f>
        <v/>
      </c>
      <c r="CJ226" t="str">
        <f>IF(Data!$E226=CJ$1, "",             IF(ISERR(SEARCH(CJ$1,Data!$A226)),"",          ";" &amp; VLOOKUP(CJ$1,Data!$E:$F,2, FALSE) &amp; ";"   )             )</f>
        <v/>
      </c>
      <c r="CK226" t="str">
        <f>IF(Data!$E226=CK$1, "",             IF(ISERR(SEARCH(CK$1,Data!$A226)),"",          ";" &amp; VLOOKUP(CK$1,Data!$E:$F,2, FALSE) &amp; ";"   )             )</f>
        <v/>
      </c>
      <c r="CL226" t="str">
        <f>IF(Data!$E226=CL$1, "",             IF(ISERR(SEARCH(CL$1,Data!$A226)),"",          ";" &amp; VLOOKUP(CL$1,Data!$E:$F,2, FALSE) &amp; ";"   )             )</f>
        <v/>
      </c>
      <c r="CM226" t="str">
        <f>IF(Data!$E226=CM$1, "",             IF(ISERR(SEARCH(CM$1,Data!$A226)),"",          ";" &amp; VLOOKUP(CM$1,Data!$E:$F,2, FALSE) &amp; ";"   )             )</f>
        <v/>
      </c>
      <c r="CN226" t="str">
        <f>IF(Data!$E226=CN$1, "",             IF(ISERR(SEARCH(CN$1,Data!$A226)),"",          ";" &amp; VLOOKUP(CN$1,Data!$E:$F,2, FALSE) &amp; ";"   )             )</f>
        <v/>
      </c>
      <c r="CO226" t="str">
        <f>IF(Data!$E226=CO$1, "",             IF(ISERR(SEARCH(CO$1,Data!$A226)),"",          ";" &amp; VLOOKUP(CO$1,Data!$E:$F,2, FALSE) &amp; ";"   )             )</f>
        <v/>
      </c>
      <c r="CP226" t="str">
        <f>IF(Data!$E226=CP$1, "",             IF(ISERR(SEARCH(CP$1,Data!$A226)),"",          ";" &amp; VLOOKUP(CP$1,Data!$E:$F,2, FALSE) &amp; ";"   )             )</f>
        <v/>
      </c>
      <c r="CQ226" t="str">
        <f>IF(Data!$E226=CQ$1, "",             IF(ISERR(SEARCH(CQ$1,Data!$A226)),"",          ";" &amp; VLOOKUP(CQ$1,Data!$E:$F,2, FALSE) &amp; ";"   )             )</f>
        <v/>
      </c>
      <c r="CR226" t="str">
        <f>IF(Data!$E226=CR$1, "",             IF(ISERR(SEARCH(CR$1,Data!$A226)),"",          ";" &amp; VLOOKUP(CR$1,Data!$E:$F,2, FALSE) &amp; ";"   )             )</f>
        <v/>
      </c>
      <c r="CS226" t="str">
        <f>IF(Data!$E226=CS$1, "",             IF(ISERR(SEARCH(CS$1,Data!$A226)),"",          ";" &amp; VLOOKUP(CS$1,Data!$E:$F,2, FALSE) &amp; ";"   )             )</f>
        <v/>
      </c>
      <c r="CT226" t="str">
        <f>IF(Data!$E226=CT$1, "",             IF(ISERR(SEARCH(CT$1,Data!$A226)),"",          ";" &amp; VLOOKUP(CT$1,Data!$E:$F,2, FALSE) &amp; ";"   )             )</f>
        <v/>
      </c>
      <c r="CU226" t="str">
        <f>IF(Data!$E226=CU$1, "",             IF(ISERR(SEARCH(CU$1,Data!$A226)),"",          ";" &amp; VLOOKUP(CU$1,Data!$E:$F,2, FALSE) &amp; ";"   )             )</f>
        <v/>
      </c>
      <c r="CV226" t="str">
        <f>IF(Data!$E226=CV$1, "",             IF(ISERR(SEARCH(CV$1,Data!$A226)),"",          ";" &amp; VLOOKUP(CV$1,Data!$E:$F,2, FALSE) &amp; ";"   )             )</f>
        <v/>
      </c>
      <c r="CW226" t="str">
        <f>IF(Data!$E226=CW$1, "",             IF(ISERR(SEARCH(CW$1,Data!$A226)),"",          ";" &amp; VLOOKUP(CW$1,Data!$E:$F,2, FALSE) &amp; ";"   )             )</f>
        <v/>
      </c>
      <c r="CX226" t="str">
        <f>IF(Data!$E226=CX$1, "",             IF(ISERR(SEARCH(CX$1,Data!$A226)),"",          ";" &amp; VLOOKUP(CX$1,Data!$E:$F,2, FALSE) &amp; ";"   )             )</f>
        <v/>
      </c>
      <c r="CY226" t="str">
        <f>IF(Data!$E226=CY$1, "",             IF(ISERR(SEARCH(CY$1,Data!$A226)),"",          ";" &amp; VLOOKUP(CY$1,Data!$E:$F,2, FALSE) &amp; ";"   )             )</f>
        <v/>
      </c>
      <c r="CZ226" t="str">
        <f>IF(Data!$E226=CZ$1, "",             IF(ISERR(SEARCH(CZ$1,Data!$A226)),"",          ";" &amp; VLOOKUP(CZ$1,Data!$E:$F,2, FALSE) &amp; ";"   )             )</f>
        <v/>
      </c>
      <c r="DA226" t="str">
        <f>IF(Data!$E226=DA$1, "",             IF(ISERR(SEARCH(DA$1,Data!$A226)),"",          ";" &amp; VLOOKUP(DA$1,Data!$E:$F,2, FALSE) &amp; ";"   )             )</f>
        <v/>
      </c>
      <c r="DB226" t="str">
        <f>IF(Data!$E226=DB$1, "",             IF(ISERR(SEARCH(DB$1,Data!$A226)),"",          ";" &amp; VLOOKUP(DB$1,Data!$E:$F,2, FALSE) &amp; ";"   )             )</f>
        <v/>
      </c>
      <c r="DC226" t="str">
        <f>IF(Data!$E226=DC$1, "",             IF(ISERR(SEARCH(DC$1,Data!$A226)),"",          ";" &amp; VLOOKUP(DC$1,Data!$E:$F,2, FALSE) &amp; ";"   )             )</f>
        <v/>
      </c>
      <c r="DD226" t="str">
        <f>IF(Data!$E226=DD$1, "",             IF(ISERR(SEARCH(DD$1,Data!$A226)),"",          ";" &amp; VLOOKUP(DD$1,Data!$E:$F,2, FALSE) &amp; ";"   )             )</f>
        <v/>
      </c>
      <c r="DE226" t="str">
        <f>IF(Data!$E226=DE$1, "",             IF(ISERR(SEARCH(DE$1,Data!$A226)),"",          ";" &amp; VLOOKUP(DE$1,Data!$E:$F,2, FALSE) &amp; ";"   )             )</f>
        <v/>
      </c>
      <c r="DF226" t="str">
        <f>IF(Data!$E226=DF$1, "",             IF(ISERR(SEARCH(DF$1,Data!$A226)),"",          ";" &amp; VLOOKUP(DF$1,Data!$E:$F,2, FALSE) &amp; ";"   )             )</f>
        <v/>
      </c>
      <c r="DG226" t="str">
        <f>IF(Data!$E226=DG$1, "",             IF(ISERR(SEARCH(DG$1,Data!$A226)),"",          ";" &amp; VLOOKUP(DG$1,Data!$E:$F,2, FALSE) &amp; ";"   )             )</f>
        <v/>
      </c>
      <c r="DH226" t="str">
        <f>IF(Data!$E226=DH$1, "",             IF(ISERR(SEARCH(DH$1,Data!$A226)),"",          ";" &amp; VLOOKUP(DH$1,Data!$E:$F,2, FALSE) &amp; ";"   )             )</f>
        <v/>
      </c>
      <c r="DI226" t="str">
        <f>IF(Data!$E226=DI$1, "",             IF(ISERR(SEARCH(DI$1,Data!$A226)),"",          ";" &amp; VLOOKUP(DI$1,Data!$E:$F,2, FALSE) &amp; ";"   )             )</f>
        <v/>
      </c>
      <c r="DJ226" t="str">
        <f>IF(Data!$E226=DJ$1, "",             IF(ISERR(SEARCH(DJ$1,Data!$A226)),"",          ";" &amp; VLOOKUP(DJ$1,Data!$E:$F,2, FALSE) &amp; ";"   )             )</f>
        <v/>
      </c>
      <c r="DK226" t="str">
        <f>IF(Data!$E226=DK$1, "",             IF(ISERR(SEARCH(DK$1,Data!$A226)),"",          ";" &amp; VLOOKUP(DK$1,Data!$E:$F,2, FALSE) &amp; ";"   )             )</f>
        <v/>
      </c>
      <c r="DL226" t="str">
        <f>IF(Data!$E226=DL$1, "",             IF(ISERR(SEARCH(DL$1,Data!$A226)),"",          ";" &amp; VLOOKUP(DL$1,Data!$E:$F,2, FALSE) &amp; ";"   )             )</f>
        <v/>
      </c>
      <c r="DM226" t="str">
        <f>IF(Data!$E226=DM$1, "",             IF(ISERR(SEARCH(DM$1,Data!$A226)),"",          ";" &amp; VLOOKUP(DM$1,Data!$E:$F,2, FALSE) &amp; ";"   )             )</f>
        <v/>
      </c>
      <c r="DN226" t="str">
        <f>IF(Data!$E226=DN$1, "",             IF(ISERR(SEARCH(DN$1,Data!$A226)),"",          ";" &amp; VLOOKUP(DN$1,Data!$E:$F,2, FALSE) &amp; ";"   )             )</f>
        <v/>
      </c>
      <c r="DO226" t="str">
        <f>IF(Data!$E226=DO$1, "",             IF(ISERR(SEARCH(DO$1,Data!$A226)),"",          ";" &amp; VLOOKUP(DO$1,Data!$E:$F,2, FALSE) &amp; ";"   )             )</f>
        <v/>
      </c>
      <c r="DP226" t="str">
        <f>IF(Data!$E226=DP$1, "",             IF(ISERR(SEARCH(DP$1,Data!$A226)),"",          ";" &amp; VLOOKUP(DP$1,Data!$E:$F,2, FALSE) &amp; ";"   )             )</f>
        <v/>
      </c>
      <c r="DQ226" t="str">
        <f>IF(Data!$E226=DQ$1, "",             IF(ISERR(SEARCH(DQ$1,Data!$A226)),"",          ";" &amp; VLOOKUP(DQ$1,Data!$E:$F,2, FALSE) &amp; ";"   )             )</f>
        <v/>
      </c>
      <c r="DR226" t="str">
        <f>IF(Data!$E226=DR$1, "",             IF(ISERR(SEARCH(DR$1,Data!$A226)),"",          ";" &amp; VLOOKUP(DR$1,Data!$E:$F,2, FALSE) &amp; ";"   )             )</f>
        <v/>
      </c>
      <c r="DS226" t="str">
        <f>IF(Data!$E226=DS$1, "",             IF(ISERR(SEARCH(DS$1,Data!$A226)),"",          ";" &amp; VLOOKUP(DS$1,Data!$E:$F,2, FALSE) &amp; ";"   )             )</f>
        <v/>
      </c>
      <c r="DT226" t="str">
        <f>IF(Data!$E226=DT$1, "",             IF(ISERR(SEARCH(DT$1,Data!$A226)),"",          ";" &amp; VLOOKUP(DT$1,Data!$E:$F,2, FALSE) &amp; ";"   )             )</f>
        <v/>
      </c>
      <c r="DU226" t="str">
        <f>IF(Data!$E226=DU$1, "",             IF(ISERR(SEARCH(DU$1,Data!$A226)),"",          ";" &amp; VLOOKUP(DU$1,Data!$E:$F,2, FALSE) &amp; ";"   )             )</f>
        <v/>
      </c>
      <c r="DV226" t="str">
        <f>IF(Data!$E226=DV$1, "",             IF(ISERR(SEARCH(DV$1,Data!$A226)),"",          ";" &amp; VLOOKUP(DV$1,Data!$E:$F,2, FALSE) &amp; ";"   )             )</f>
        <v/>
      </c>
      <c r="DW226" t="str">
        <f>IF(Data!$E226=DW$1, "",             IF(ISERR(SEARCH(DW$1,Data!$A226)),"",          ";" &amp; VLOOKUP(DW$1,Data!$E:$F,2, FALSE) &amp; ";"   )             )</f>
        <v/>
      </c>
      <c r="DX226" t="str">
        <f>IF(Data!$E226=DX$1, "",             IF(ISERR(SEARCH(DX$1,Data!$A226)),"",          ";" &amp; VLOOKUP(DX$1,Data!$E:$F,2, FALSE) &amp; ";"   )             )</f>
        <v/>
      </c>
      <c r="DY226" t="str">
        <f>IF(Data!$E226=DY$1, "",             IF(ISERR(SEARCH(DY$1,Data!$A226)),"",          ";" &amp; VLOOKUP(DY$1,Data!$E:$F,2, FALSE) &amp; ";"   )             )</f>
        <v/>
      </c>
      <c r="DZ226" t="str">
        <f>IF(Data!$E226=DZ$1, "",             IF(ISERR(SEARCH(DZ$1,Data!$A226)),"",          ";" &amp; VLOOKUP(DZ$1,Data!$E:$F,2, FALSE) &amp; ";"   )             )</f>
        <v/>
      </c>
      <c r="EA226" t="str">
        <f>IF(Data!$E226=EA$1, "",             IF(ISERR(SEARCH(EA$1,Data!$A226)),"",          ";" &amp; VLOOKUP(EA$1,Data!$E:$F,2, FALSE) &amp; ";"   )             )</f>
        <v/>
      </c>
      <c r="EB226" t="str">
        <f>IF(Data!$E226=EB$1, "",             IF(ISERR(SEARCH(EB$1,Data!$A226)),"",          ";" &amp; VLOOKUP(EB$1,Data!$E:$F,2, FALSE) &amp; ";"   )             )</f>
        <v/>
      </c>
      <c r="EC226" t="str">
        <f>IF(Data!$E226=EC$1, "",             IF(ISERR(SEARCH(EC$1,Data!$A226)),"",          ";" &amp; VLOOKUP(EC$1,Data!$E:$F,2, FALSE) &amp; ";"   )             )</f>
        <v/>
      </c>
      <c r="ED226" t="str">
        <f>IF(Data!$E226=ED$1, "",             IF(ISERR(SEARCH(ED$1,Data!$A226)),"",          ";" &amp; VLOOKUP(ED$1,Data!$E:$F,2, FALSE) &amp; ";"   )             )</f>
        <v/>
      </c>
      <c r="EE226" t="str">
        <f>IF(Data!$E226=EE$1, "",             IF(ISERR(SEARCH(EE$1,Data!$A226)),"",          ";" &amp; VLOOKUP(EE$1,Data!$E:$F,2, FALSE) &amp; ";"   )             )</f>
        <v/>
      </c>
      <c r="EF226" t="str">
        <f>IF(Data!$E226=EF$1, "",             IF(ISERR(SEARCH(EF$1,Data!$A226)),"",          ";" &amp; VLOOKUP(EF$1,Data!$E:$F,2, FALSE) &amp; ";"   )             )</f>
        <v/>
      </c>
      <c r="EG226" t="str">
        <f>IF(Data!$E226=EG$1, "",             IF(ISERR(SEARCH(EG$1,Data!$A226)),"",          ";" &amp; VLOOKUP(EG$1,Data!$E:$F,2, FALSE) &amp; ";"   )             )</f>
        <v/>
      </c>
      <c r="EH226" t="str">
        <f>IF(Data!$E226=EH$1, "",             IF(ISERR(SEARCH(EH$1,Data!$A226)),"",          ";" &amp; VLOOKUP(EH$1,Data!$E:$F,2, FALSE) &amp; ";"   )             )</f>
        <v/>
      </c>
      <c r="EI226" t="str">
        <f>IF(Data!$E226=EI$1, "",             IF(ISERR(SEARCH(EI$1,Data!$A226)),"",          ";" &amp; VLOOKUP(EI$1,Data!$E:$F,2, FALSE) &amp; ";"   )             )</f>
        <v/>
      </c>
      <c r="EJ226" t="str">
        <f>IF(Data!$E226=EJ$1, "",             IF(ISERR(SEARCH(EJ$1,Data!$A226)),"",          ";" &amp; VLOOKUP(EJ$1,Data!$E:$F,2, FALSE) &amp; ";"   )             )</f>
        <v/>
      </c>
      <c r="EK226" t="str">
        <f>IF(Data!$E226=EK$1, "",             IF(ISERR(SEARCH(EK$1,Data!$A226)),"",          ";" &amp; VLOOKUP(EK$1,Data!$E:$F,2, FALSE) &amp; ";"   )             )</f>
        <v/>
      </c>
      <c r="EL226" t="str">
        <f>IF(Data!$E226=EL$1, "",             IF(ISERR(SEARCH(EL$1,Data!$A226)),"",          ";" &amp; VLOOKUP(EL$1,Data!$E:$F,2, FALSE) &amp; ";"   )             )</f>
        <v/>
      </c>
      <c r="EM226" t="str">
        <f>IF(Data!$E226=EM$1, "",             IF(ISERR(SEARCH(EM$1,Data!$A226)),"",          ";" &amp; VLOOKUP(EM$1,Data!$E:$F,2, FALSE) &amp; ";"   )             )</f>
        <v/>
      </c>
      <c r="EN226" t="str">
        <f>IF(Data!$E226=EN$1, "",             IF(ISERR(SEARCH(EN$1,Data!$A226)),"",          ";" &amp; VLOOKUP(EN$1,Data!$E:$F,2, FALSE) &amp; ";"   )             )</f>
        <v/>
      </c>
      <c r="EO226" t="str">
        <f>IF(Data!$E226=EO$1, "",             IF(ISERR(SEARCH(EO$1,Data!$A226)),"",          ";" &amp; VLOOKUP(EO$1,Data!$E:$F,2, FALSE) &amp; ";"   )             )</f>
        <v/>
      </c>
      <c r="EP226" t="str">
        <f>IF(Data!$E226=EP$1, "",             IF(ISERR(SEARCH(EP$1,Data!$A226)),"",          ";" &amp; VLOOKUP(EP$1,Data!$E:$F,2, FALSE) &amp; ";"   )             )</f>
        <v/>
      </c>
      <c r="EQ226" t="str">
        <f>IF(Data!$E226=EQ$1, "",             IF(ISERR(SEARCH(EQ$1,Data!$A226)),"",          ";" &amp; VLOOKUP(EQ$1,Data!$E:$F,2, FALSE) &amp; ";"   )             )</f>
        <v/>
      </c>
      <c r="ER226" t="str">
        <f>IF(Data!$E226=ER$1, "",             IF(ISERR(SEARCH(ER$1,Data!$A226)),"",          ";" &amp; VLOOKUP(ER$1,Data!$E:$F,2, FALSE) &amp; ";"   )             )</f>
        <v/>
      </c>
      <c r="ES226" t="str">
        <f>IF(Data!$E226=ES$1, "",             IF(ISERR(SEARCH(ES$1,Data!$A226)),"",          ";" &amp; VLOOKUP(ES$1,Data!$E:$F,2, FALSE) &amp; ";"   )             )</f>
        <v/>
      </c>
      <c r="ET226" t="str">
        <f>IF(Data!$E226=ET$1, "",             IF(ISERR(SEARCH(ET$1,Data!$A226)),"",          ";" &amp; VLOOKUP(ET$1,Data!$E:$F,2, FALSE) &amp; ";"   )             )</f>
        <v/>
      </c>
      <c r="EU226" t="str">
        <f>IF(Data!$E226=EU$1, "",             IF(ISERR(SEARCH(EU$1,Data!$A226)),"",          ";" &amp; VLOOKUP(EU$1,Data!$E:$F,2, FALSE) &amp; ";"   )             )</f>
        <v/>
      </c>
      <c r="EV226" t="str">
        <f>IF(Data!$E226=EV$1, "",             IF(ISERR(SEARCH(EV$1,Data!$A226)),"",          ";" &amp; VLOOKUP(EV$1,Data!$E:$F,2, FALSE) &amp; ";"   )             )</f>
        <v/>
      </c>
      <c r="EW226" t="str">
        <f>IF(Data!$E226=EW$1, "",             IF(ISERR(SEARCH(EW$1,Data!$A226)),"",          ";" &amp; VLOOKUP(EW$1,Data!$E:$F,2, FALSE) &amp; ";"   )             )</f>
        <v/>
      </c>
      <c r="EX226" t="str">
        <f>IF(Data!$E226=EX$1, "",             IF(ISERR(SEARCH(EX$1,Data!$A226)),"",          ";" &amp; VLOOKUP(EX$1,Data!$E:$F,2, FALSE) &amp; ";"   )             )</f>
        <v/>
      </c>
      <c r="EY226" t="str">
        <f>IF(Data!$E226=EY$1, "",             IF(ISERR(SEARCH(EY$1,Data!$A226)),"",          ";" &amp; VLOOKUP(EY$1,Data!$E:$F,2, FALSE) &amp; ";"   )             )</f>
        <v/>
      </c>
      <c r="EZ226" t="str">
        <f>IF(Data!$E226=EZ$1, "",             IF(ISERR(SEARCH(EZ$1,Data!$A226)),"",          ";" &amp; VLOOKUP(EZ$1,Data!$E:$F,2, FALSE) &amp; ";"   )             )</f>
        <v/>
      </c>
      <c r="FA226" t="str">
        <f>IF(Data!$E226=FA$1, "",             IF(ISERR(SEARCH(FA$1,Data!$A226)),"",          ";" &amp; VLOOKUP(FA$1,Data!$E:$F,2, FALSE) &amp; ";"   )             )</f>
        <v/>
      </c>
      <c r="FB226" t="str">
        <f>IF(Data!$E226=FB$1, "",             IF(ISERR(SEARCH(FB$1,Data!$A226)),"",          ";" &amp; VLOOKUP(FB$1,Data!$E:$F,2, FALSE) &amp; ";"   )             )</f>
        <v/>
      </c>
      <c r="FC226" t="str">
        <f>IF(Data!$E226=FC$1, "",             IF(ISERR(SEARCH(FC$1,Data!$A226)),"",          ";" &amp; VLOOKUP(FC$1,Data!$E:$F,2, FALSE) &amp; ";"   )             )</f>
        <v/>
      </c>
      <c r="FD226" t="str">
        <f>IF(Data!$E226=FD$1, "",             IF(ISERR(SEARCH(FD$1,Data!$A226)),"",          ";" &amp; VLOOKUP(FD$1,Data!$E:$F,2, FALSE) &amp; ";"   )             )</f>
        <v/>
      </c>
      <c r="FE226" t="str">
        <f>IF(Data!$E226=FE$1, "",             IF(ISERR(SEARCH(FE$1,Data!$A226)),"",          ";" &amp; VLOOKUP(FE$1,Data!$E:$F,2, FALSE) &amp; ";"   )             )</f>
        <v/>
      </c>
      <c r="FF226" t="str">
        <f>IF(Data!$E226=FF$1, "",             IF(ISERR(SEARCH(FF$1,Data!$A226)),"",          ";" &amp; VLOOKUP(FF$1,Data!$E:$F,2, FALSE) &amp; ";"   )             )</f>
        <v/>
      </c>
      <c r="FG226" t="str">
        <f>IF(Data!$E226=FG$1, "",             IF(ISERR(SEARCH(FG$1,Data!$A226)),"",          ";" &amp; VLOOKUP(FG$1,Data!$E:$F,2, FALSE) &amp; ";"   )             )</f>
        <v/>
      </c>
      <c r="FH226" t="str">
        <f>IF(Data!$E226=FH$1, "",             IF(ISERR(SEARCH(FH$1,Data!$A226)),"",          ";" &amp; VLOOKUP(FH$1,Data!$E:$F,2, FALSE) &amp; ";"   )             )</f>
        <v/>
      </c>
      <c r="FI226" t="str">
        <f>IF(Data!$E226=FI$1, "",             IF(ISERR(SEARCH(FI$1,Data!$A226)),"",          ";" &amp; VLOOKUP(FI$1,Data!$E:$F,2, FALSE) &amp; ";"   )             )</f>
        <v/>
      </c>
      <c r="FJ226" t="str">
        <f>IF(Data!$E226=FJ$1, "",             IF(ISERR(SEARCH(FJ$1,Data!$A226)),"",          ";" &amp; VLOOKUP(FJ$1,Data!$E:$F,2, FALSE) &amp; ";"   )             )</f>
        <v/>
      </c>
      <c r="FK226" t="str">
        <f>IF(Data!$E226=FK$1, "",             IF(ISERR(SEARCH(FK$1,Data!$A226)),"",          ";" &amp; VLOOKUP(FK$1,Data!$E:$F,2, FALSE) &amp; ";"   )             )</f>
        <v/>
      </c>
      <c r="FL226" t="str">
        <f>IF(Data!$E226=FL$1, "",             IF(ISERR(SEARCH(FL$1,Data!$A226)),"",          ";" &amp; VLOOKUP(FL$1,Data!$E:$F,2, FALSE) &amp; ";"   )             )</f>
        <v/>
      </c>
      <c r="FM226" t="str">
        <f>IF(Data!$E226=FM$1, "",             IF(ISERR(SEARCH(FM$1,Data!$A226)),"",          ";" &amp; VLOOKUP(FM$1,Data!$E:$F,2, FALSE) &amp; ";"   )             )</f>
        <v/>
      </c>
      <c r="FN226" t="str">
        <f>IF(Data!$E226=FN$1, "",             IF(ISERR(SEARCH(FN$1,Data!$A226)),"",          ";" &amp; VLOOKUP(FN$1,Data!$E:$F,2, FALSE) &amp; ";"   )             )</f>
        <v/>
      </c>
      <c r="FO226" t="str">
        <f>IF(Data!$E226=FO$1, "",             IF(ISERR(SEARCH(FO$1,Data!$A226)),"",          ";" &amp; VLOOKUP(FO$1,Data!$E:$F,2, FALSE) &amp; ";"   )             )</f>
        <v/>
      </c>
      <c r="FP226" t="str">
        <f>IF(Data!$E226=FP$1, "",             IF(ISERR(SEARCH(FP$1,Data!$A226)),"",          ";" &amp; VLOOKUP(FP$1,Data!$E:$F,2, FALSE) &amp; ";"   )             )</f>
        <v/>
      </c>
      <c r="FQ226" t="str">
        <f>IF(Data!$E226=FQ$1, "",             IF(ISERR(SEARCH(FQ$1,Data!$A226)),"",          ";" &amp; VLOOKUP(FQ$1,Data!$E:$F,2, FALSE) &amp; ";"   )             )</f>
        <v/>
      </c>
      <c r="FR226" t="str">
        <f>IF(Data!$E226=FR$1, "",             IF(ISERR(SEARCH(FR$1,Data!$A226)),"",          ";" &amp; VLOOKUP(FR$1,Data!$E:$F,2, FALSE) &amp; ";"   )             )</f>
        <v/>
      </c>
      <c r="FS226" t="str">
        <f>IF(Data!$E226=FS$1, "",             IF(ISERR(SEARCH(FS$1,Data!$A226)),"",          ";" &amp; VLOOKUP(FS$1,Data!$E:$F,2, FALSE) &amp; ";"   )             )</f>
        <v/>
      </c>
      <c r="FT226" t="str">
        <f>IF(Data!$E226=FT$1, "",             IF(ISERR(SEARCH(FT$1,Data!$A226)),"",          ";" &amp; VLOOKUP(FT$1,Data!$E:$F,2, FALSE) &amp; ";"   )             )</f>
        <v/>
      </c>
      <c r="FU226" t="str">
        <f>IF(Data!$E226=FU$1, "",             IF(ISERR(SEARCH(FU$1,Data!$A226)),"",          ";" &amp; VLOOKUP(FU$1,Data!$E:$F,2, FALSE) &amp; ";"   )             )</f>
        <v/>
      </c>
      <c r="FV226" t="str">
        <f>IF(Data!$E226=FV$1, "",             IF(ISERR(SEARCH(FV$1,Data!$A226)),"",          ";" &amp; VLOOKUP(FV$1,Data!$E:$F,2, FALSE) &amp; ";"   )             )</f>
        <v/>
      </c>
      <c r="FW226" t="str">
        <f>IF(Data!$E226=FW$1, "",             IF(ISERR(SEARCH(FW$1,Data!$A226)),"",          ";" &amp; VLOOKUP(FW$1,Data!$E:$F,2, FALSE) &amp; ";"   )             )</f>
        <v/>
      </c>
      <c r="FX226" t="str">
        <f>IF(Data!$E226=FX$1, "",             IF(ISERR(SEARCH(FX$1,Data!$A226)),"",          ";" &amp; VLOOKUP(FX$1,Data!$E:$F,2, FALSE) &amp; ";"   )             )</f>
        <v/>
      </c>
      <c r="FY226" t="str">
        <f>IF(Data!$E226=FY$1, "",             IF(ISERR(SEARCH(FY$1,Data!$A226)),"",          ";" &amp; VLOOKUP(FY$1,Data!$E:$F,2, FALSE) &amp; ";"   )             )</f>
        <v/>
      </c>
      <c r="FZ226" t="str">
        <f>IF(Data!$E226=FZ$1, "",             IF(ISERR(SEARCH(FZ$1,Data!$A226)),"",          ";" &amp; VLOOKUP(FZ$1,Data!$E:$F,2, FALSE) &amp; ";"   )             )</f>
        <v/>
      </c>
      <c r="GA226" t="str">
        <f>IF(Data!$E226=GA$1, "",             IF(ISERR(SEARCH(GA$1,Data!$A226)),"",          ";" &amp; VLOOKUP(GA$1,Data!$E:$F,2, FALSE) &amp; ";"   )             )</f>
        <v/>
      </c>
      <c r="GB226" t="str">
        <f>IF(Data!$E226=GB$1, "",             IF(ISERR(SEARCH(GB$1,Data!$A226)),"",          ";" &amp; VLOOKUP(GB$1,Data!$E:$F,2, FALSE) &amp; ";"   )             )</f>
        <v/>
      </c>
      <c r="GC226" t="str">
        <f>IF(Data!$E226=GC$1, "",             IF(ISERR(SEARCH(GC$1,Data!$A226)),"",          ";" &amp; VLOOKUP(GC$1,Data!$E:$F,2, FALSE) &amp; ";"   )             )</f>
        <v/>
      </c>
      <c r="GD226" t="str">
        <f>IF(Data!$E226=GD$1, "",             IF(ISERR(SEARCH(GD$1,Data!$A226)),"",          ";" &amp; VLOOKUP(GD$1,Data!$E:$F,2, FALSE) &amp; ";"   )             )</f>
        <v/>
      </c>
      <c r="GE226" t="str">
        <f>IF(Data!$E226=GE$1, "",             IF(ISERR(SEARCH(GE$1,Data!$A226)),"",          ";" &amp; VLOOKUP(GE$1,Data!$E:$F,2, FALSE) &amp; ";"   )             )</f>
        <v/>
      </c>
      <c r="GF226" t="str">
        <f>IF(Data!$E226=GF$1, "",             IF(ISERR(SEARCH(GF$1,Data!$A226)),"",          ";" &amp; VLOOKUP(GF$1,Data!$E:$F,2, FALSE) &amp; ";"   )             )</f>
        <v/>
      </c>
      <c r="GG226" t="str">
        <f>IF(Data!$E226=GG$1, "",             IF(ISERR(SEARCH(GG$1,Data!$A226)),"",          ";" &amp; VLOOKUP(GG$1,Data!$E:$F,2, FALSE) &amp; ";"   )             )</f>
        <v/>
      </c>
      <c r="GH226" t="str">
        <f>IF(Data!$E226=GH$1, "",             IF(ISERR(SEARCH(GH$1,Data!$A226)),"",          ";" &amp; VLOOKUP(GH$1,Data!$E:$F,2, FALSE) &amp; ";"   )             )</f>
        <v/>
      </c>
      <c r="GI226" t="str">
        <f>IF(Data!$E226=GI$1, "",             IF(ISERR(SEARCH(GI$1,Data!$A226)),"",          ";" &amp; VLOOKUP(GI$1,Data!$E:$F,2, FALSE) &amp; ";"   )             )</f>
        <v/>
      </c>
      <c r="GJ226" t="str">
        <f>IF(Data!$E226=GJ$1, "",             IF(ISERR(SEARCH(GJ$1,Data!$A226)),"",          ";" &amp; VLOOKUP(GJ$1,Data!$E:$F,2, FALSE) &amp; ";"   )             )</f>
        <v/>
      </c>
      <c r="GK226" t="str">
        <f>IF(Data!$E226=GK$1, "",             IF(ISERR(SEARCH(GK$1,Data!$A226)),"",          ";" &amp; VLOOKUP(GK$1,Data!$E:$F,2, FALSE) &amp; ";"   )             )</f>
        <v/>
      </c>
      <c r="GL226" t="str">
        <f>IF(Data!$E226=GL$1, "",             IF(ISERR(SEARCH(GL$1,Data!$A226)),"",          ";" &amp; VLOOKUP(GL$1,Data!$E:$F,2, FALSE) &amp; ";"   )             )</f>
        <v/>
      </c>
      <c r="GM226" t="str">
        <f>IF(Data!$E226=GM$1, "",             IF(ISERR(SEARCH(GM$1,Data!$A226)),"",          ";" &amp; VLOOKUP(GM$1,Data!$E:$F,2, FALSE) &amp; ";"   )             )</f>
        <v/>
      </c>
      <c r="GN226" t="str">
        <f>IF(Data!$E226=GN$1, "",             IF(ISERR(SEARCH(GN$1,Data!$A226)),"",          ";" &amp; VLOOKUP(GN$1,Data!$E:$F,2, FALSE) &amp; ";"   )             )</f>
        <v/>
      </c>
      <c r="GO226" t="str">
        <f>IF(Data!$E226=GO$1, "",             IF(ISERR(SEARCH(GO$1,Data!$A226)),"",          ";" &amp; VLOOKUP(GO$1,Data!$E:$F,2, FALSE) &amp; ";"   )             )</f>
        <v/>
      </c>
      <c r="GP226" t="str">
        <f>IF(Data!$E226=GP$1, "",             IF(ISERR(SEARCH(GP$1,Data!$A226)),"",          ";" &amp; VLOOKUP(GP$1,Data!$E:$F,2, FALSE) &amp; ";"   )             )</f>
        <v/>
      </c>
      <c r="GQ226" t="str">
        <f>IF(Data!$E226=GQ$1, "",             IF(ISERR(SEARCH(GQ$1,Data!$A226)),"",          ";" &amp; VLOOKUP(GQ$1,Data!$E:$F,2, FALSE) &amp; ";"   )             )</f>
        <v/>
      </c>
      <c r="GR226" t="str">
        <f>IF(Data!$E226=GR$1, "",             IF(ISERR(SEARCH(GR$1,Data!$A226)),"",          ";" &amp; VLOOKUP(GR$1,Data!$E:$F,2, FALSE) &amp; ";"   )             )</f>
        <v/>
      </c>
      <c r="GS226" t="str">
        <f>IF(Data!$E226=GS$1, "",             IF(ISERR(SEARCH(GS$1,Data!$A226)),"",          ";" &amp; VLOOKUP(GS$1,Data!$E:$F,2, FALSE) &amp; ";"   )             )</f>
        <v/>
      </c>
      <c r="GT226" t="str">
        <f>IF(Data!$E226=GT$1, "",             IF(ISERR(SEARCH(GT$1,Data!$A226)),"",          ";" &amp; VLOOKUP(GT$1,Data!$E:$F,2, FALSE) &amp; ";"   )             )</f>
        <v/>
      </c>
      <c r="GU226" t="str">
        <f>IF(Data!$E226=GU$1, "",             IF(ISERR(SEARCH(GU$1,Data!$A226)),"",          ";" &amp; VLOOKUP(GU$1,Data!$E:$F,2, FALSE) &amp; ";"   )             )</f>
        <v/>
      </c>
      <c r="GV226" t="str">
        <f>IF(Data!$E226=GV$1, "",             IF(ISERR(SEARCH(GV$1,Data!$A226)),"",          ";" &amp; VLOOKUP(GV$1,Data!$E:$F,2, FALSE) &amp; ";"   )             )</f>
        <v/>
      </c>
      <c r="GW226" t="str">
        <f>IF(Data!$E226=GW$1, "",             IF(ISERR(SEARCH(GW$1,Data!$A226)),"",          ";" &amp; VLOOKUP(GW$1,Data!$E:$F,2, FALSE) &amp; ";"   )             )</f>
        <v/>
      </c>
      <c r="GX226" t="str">
        <f>IF(Data!$E226=GX$1, "",             IF(ISERR(SEARCH(GX$1,Data!$A226)),"",          ";" &amp; VLOOKUP(GX$1,Data!$E:$F,2, FALSE) &amp; ";"   )             )</f>
        <v/>
      </c>
      <c r="GY226" t="str">
        <f>IF(Data!$E226=GY$1, "",             IF(ISERR(SEARCH(GY$1,Data!$A226)),"",          ";" &amp; VLOOKUP(GY$1,Data!$E:$F,2, FALSE) &amp; ";"   )             )</f>
        <v/>
      </c>
      <c r="GZ226" t="str">
        <f>IF(Data!$E226=GZ$1, "",             IF(ISERR(SEARCH(GZ$1,Data!$A226)),"",          ";" &amp; VLOOKUP(GZ$1,Data!$E:$F,2, FALSE) &amp; ";"   )             )</f>
        <v/>
      </c>
      <c r="HA226" t="str">
        <f>IF(Data!$E226=HA$1, "",             IF(ISERR(SEARCH(HA$1,Data!$A226)),"",          ";" &amp; VLOOKUP(HA$1,Data!$E:$F,2, FALSE) &amp; ";"   )             )</f>
        <v/>
      </c>
      <c r="HB226" t="str">
        <f>IF(Data!$E226=HB$1, "",             IF(ISERR(SEARCH(HB$1,Data!$A226)),"",          ";" &amp; VLOOKUP(HB$1,Data!$E:$F,2, FALSE) &amp; ";"   )             )</f>
        <v/>
      </c>
      <c r="HC226" t="str">
        <f>IF(Data!$E226=HC$1, "",             IF(ISERR(SEARCH(HC$1,Data!$A226)),"",          ";" &amp; VLOOKUP(HC$1,Data!$E:$F,2, FALSE) &amp; ";"   )             )</f>
        <v/>
      </c>
      <c r="HD226" t="str">
        <f>IF(Data!$E226=HD$1, "",             IF(ISERR(SEARCH(HD$1,Data!$A226)),"",          ";" &amp; VLOOKUP(HD$1,Data!$E:$F,2, FALSE) &amp; ";"   )             )</f>
        <v/>
      </c>
      <c r="HE226" t="str">
        <f>IF(Data!$E226=HE$1, "",             IF(ISERR(SEARCH(HE$1,Data!$A226)),"",          ";" &amp; VLOOKUP(HE$1,Data!$E:$F,2, FALSE) &amp; ";"   )             )</f>
        <v/>
      </c>
      <c r="HF226" t="str">
        <f>IF(Data!$E226=HF$1, "",             IF(ISERR(SEARCH(HF$1,Data!$A226)),"",          ";" &amp; VLOOKUP(HF$1,Data!$E:$F,2, FALSE) &amp; ";"   )             )</f>
        <v/>
      </c>
      <c r="HG226" t="str">
        <f>IF(Data!$E226=HG$1, "",             IF(ISERR(SEARCH(HG$1,Data!$A226)),"",          ";" &amp; VLOOKUP(HG$1,Data!$E:$F,2, FALSE) &amp; ";"   )             )</f>
        <v/>
      </c>
      <c r="HH226" t="str">
        <f>IF(Data!$E226=HH$1, "",             IF(ISERR(SEARCH(HH$1,Data!$A226)),"",          ";" &amp; VLOOKUP(HH$1,Data!$E:$F,2, FALSE) &amp; ";"   )             )</f>
        <v/>
      </c>
      <c r="HI226" t="str">
        <f>IF(Data!$E226=HI$1, "",             IF(ISERR(SEARCH(HI$1,Data!$A226)),"",          ";" &amp; VLOOKUP(HI$1,Data!$E:$F,2, FALSE) &amp; ";"   )             )</f>
        <v/>
      </c>
      <c r="HJ226" t="str">
        <f>IF(Data!$E226=HJ$1, "",             IF(ISERR(SEARCH(HJ$1,Data!$A226)),"",          ";" &amp; VLOOKUP(HJ$1,Data!$E:$F,2, FALSE) &amp; ";"   )             )</f>
        <v/>
      </c>
      <c r="HK226" t="str">
        <f>IF(Data!$E226=HK$1, "",             IF(ISERR(SEARCH(HK$1,Data!$A226)),"",          ";" &amp; VLOOKUP(HK$1,Data!$E:$F,2, FALSE) &amp; ";"   )             )</f>
        <v/>
      </c>
      <c r="HL226" t="str">
        <f>IF(Data!$E226=HL$1, "",             IF(ISERR(SEARCH(HL$1,Data!$A226)),"",          ";" &amp; VLOOKUP(HL$1,Data!$E:$F,2, FALSE) &amp; ";"   )             )</f>
        <v/>
      </c>
      <c r="HM226" t="str">
        <f>IF(Data!$E226=HM$1, "",             IF(ISERR(SEARCH(HM$1,Data!$A226)),"",          ";" &amp; VLOOKUP(HM$1,Data!$E:$F,2, FALSE) &amp; ";"   )             )</f>
        <v/>
      </c>
      <c r="HN226" t="str">
        <f>IF(Data!$E226=HN$1, "",             IF(ISERR(SEARCH(HN$1,Data!$A226)),"",          ";" &amp; VLOOKUP(HN$1,Data!$E:$F,2, FALSE) &amp; ";"   )             )</f>
        <v/>
      </c>
      <c r="HO226" t="str">
        <f>IF(Data!$E226=HO$1, "",             IF(ISERR(SEARCH(HO$1,Data!$A226)),"",          ";" &amp; VLOOKUP(HO$1,Data!$E:$F,2, FALSE) &amp; ";"   )             )</f>
        <v/>
      </c>
      <c r="HP226" t="str">
        <f>IF(Data!$E226=HP$1, "",             IF(ISERR(SEARCH(HP$1,Data!$A226)),"",          ";" &amp; VLOOKUP(HP$1,Data!$E:$F,2, FALSE) &amp; ";"   )             )</f>
        <v/>
      </c>
      <c r="HQ226" t="str">
        <f>IF(Data!$E226=HQ$1, "",             IF(ISERR(SEARCH(HQ$1,Data!$A226)),"",          ";" &amp; VLOOKUP(HQ$1,Data!$E:$F,2, FALSE) &amp; ";"   )             )</f>
        <v/>
      </c>
      <c r="HR226" t="str">
        <f>IF(Data!$E226=HR$1, "",             IF(ISERR(SEARCH(HR$1,Data!$A226)),"",          ";" &amp; VLOOKUP(HR$1,Data!$E:$F,2, FALSE) &amp; ";"   )             )</f>
        <v/>
      </c>
      <c r="HS226" t="str">
        <f>IF(Data!$E226=HS$1, "",             IF(ISERR(SEARCH(HS$1,Data!$A226)),"",          ";" &amp; VLOOKUP(HS$1,Data!$E:$F,2, FALSE) &amp; ";"   )             )</f>
        <v/>
      </c>
      <c r="HT226" t="str">
        <f>IF(Data!$E226=HT$1, "",             IF(ISERR(SEARCH(HT$1,Data!$A226)),"",          ";" &amp; VLOOKUP(HT$1,Data!$E:$F,2, FALSE) &amp; ";"   )             )</f>
        <v/>
      </c>
      <c r="HU226" t="str">
        <f>IF(Data!$E226=HU$1, "",             IF(ISERR(SEARCH(HU$1,Data!$A226)),"",          ";" &amp; VLOOKUP(HU$1,Data!$E:$F,2, FALSE) &amp; ";"   )             )</f>
        <v/>
      </c>
      <c r="HV226" t="str">
        <f>IF(Data!$E226=HV$1, "",             IF(ISERR(SEARCH(HV$1,Data!$A226)),"",          ";" &amp; VLOOKUP(HV$1,Data!$E:$F,2, FALSE) &amp; ";"   )             )</f>
        <v/>
      </c>
      <c r="HW226" t="str">
        <f>IF(Data!$E226=HW$1, "",             IF(ISERR(SEARCH(HW$1,Data!$A226)),"",          ";" &amp; VLOOKUP(HW$1,Data!$E:$F,2, FALSE) &amp; ";"   )             )</f>
        <v/>
      </c>
      <c r="HX226" t="str">
        <f>IF(Data!$E226=HX$1, "",             IF(ISERR(SEARCH(HX$1,Data!$A226)),"",          ";" &amp; VLOOKUP(HX$1,Data!$E:$F,2, FALSE) &amp; ";"   )             )</f>
        <v/>
      </c>
      <c r="HY226" t="str">
        <f>IF(Data!$E226=HY$1, "",             IF(ISERR(SEARCH(HY$1,Data!$A226)),"",          ";" &amp; VLOOKUP(HY$1,Data!$E:$F,2, FALSE) &amp; ";"   )             )</f>
        <v/>
      </c>
      <c r="HZ226" t="str">
        <f>IF(Data!$E226=HZ$1, "",             IF(ISERR(SEARCH(HZ$1,Data!$A226)),"",          ";" &amp; VLOOKUP(HZ$1,Data!$E:$F,2, FALSE) &amp; ";"   )             )</f>
        <v/>
      </c>
      <c r="IA226" t="str">
        <f>IF(Data!$E226=IA$1, "",             IF(ISERR(SEARCH(IA$1,Data!$A226)),"",          ";" &amp; VLOOKUP(IA$1,Data!$E:$F,2, FALSE) &amp; ";"   )             )</f>
        <v/>
      </c>
      <c r="IB226" t="str">
        <f>IF(Data!$E226=IB$1, "",             IF(ISERR(SEARCH(IB$1,Data!$A226)),"",          ";" &amp; VLOOKUP(IB$1,Data!$E:$F,2, FALSE) &amp; ";"   )             )</f>
        <v/>
      </c>
      <c r="IC226" t="str">
        <f>IF(Data!$E226=IC$1, "",             IF(ISERR(SEARCH(IC$1,Data!$A226)),"",          ";" &amp; VLOOKUP(IC$1,Data!$E:$F,2, FALSE) &amp; ";"   )             )</f>
        <v/>
      </c>
      <c r="ID226" t="str">
        <f>IF(Data!$E226=ID$1, "",             IF(ISERR(SEARCH(ID$1,Data!$A226)),"",          ";" &amp; VLOOKUP(ID$1,Data!$E:$F,2, FALSE) &amp; ";"   )             )</f>
        <v/>
      </c>
      <c r="IE226" t="str">
        <f>IF(Data!$E226=IE$1, "",             IF(ISERR(SEARCH(IE$1,Data!$A226)),"",          ";" &amp; VLOOKUP(IE$1,Data!$E:$F,2, FALSE) &amp; ";"   )             )</f>
        <v/>
      </c>
    </row>
    <row r="227" spans="1:239" x14ac:dyDescent="0.3">
      <c r="A227" t="str">
        <f>Tableau1[[#This Row],[name]]</f>
        <v>Prince Xizor</v>
      </c>
      <c r="B227" s="15">
        <f>VLOOKUP(Tableau36[[#This Row],[Character]],Data!E:F,2,FALSE)</f>
        <v>226</v>
      </c>
      <c r="C227" t="str">
        <f>IF( Tableau36[[#This Row],[removed double semi-colon]]="", "", MID(Tableau36[[#This Row],[removed double semi-colon]],2,LEN(Tableau36[[#This Row],[removed double semi-colon]]) - 2) )</f>
        <v>213</v>
      </c>
      <c r="D227" t="str">
        <f>SUBSTITUTE(Tableau36[[#This Row],[Concatenation]],";;",";")</f>
        <v>;213;</v>
      </c>
      <c r="E227" t="str">
        <f>_xlfn.CONCAT(Tableau4[#This Row])</f>
        <v>;213;</v>
      </c>
      <c r="I227" t="str">
        <f>IF(Data!$E227=I$1, "",             IF(ISERR(SEARCH(I$1,Data!$A227)),"",          ";" &amp; VLOOKUP(I$1,Data!$E:$F,2, FALSE) &amp; ";"   )             )</f>
        <v/>
      </c>
      <c r="J227" t="str">
        <f>IF(Data!$E227=J$1, "",             IF(ISERR(SEARCH(J$1,Data!$A227)),"",          ";" &amp; VLOOKUP(J$1,Data!$E:$F,2, FALSE) &amp; ";"   )             )</f>
        <v/>
      </c>
      <c r="K227" t="str">
        <f>IF(Data!$E227=K$1, "",             IF(ISERR(SEARCH(K$1,Data!$A227)),"",          ";" &amp; VLOOKUP(K$1,Data!$E:$F,2, FALSE) &amp; ";"   )             )</f>
        <v/>
      </c>
      <c r="L227" t="str">
        <f>IF(Data!$E227=L$1, "",             IF(ISERR(SEARCH(L$1,Data!$A227)),"",          ";" &amp; VLOOKUP(L$1,Data!$E:$F,2, FALSE) &amp; ";"   )             )</f>
        <v/>
      </c>
      <c r="M227" t="str">
        <f>IF(Data!$E227=M$1, "",             IF(ISERR(SEARCH(M$1,Data!$A227)),"",          ";" &amp; VLOOKUP(M$1,Data!$E:$F,2, FALSE) &amp; ";"   )             )</f>
        <v/>
      </c>
      <c r="N227" t="str">
        <f>IF(Data!$E227=N$1, "",             IF(ISERR(SEARCH(N$1,Data!$A227)),"",          ";" &amp; VLOOKUP(N$1,Data!$E:$F,2, FALSE) &amp; ";"   )             )</f>
        <v/>
      </c>
      <c r="O227" t="str">
        <f>IF(Data!$E227=O$1, "",             IF(ISERR(SEARCH(O$1,Data!$A227)),"",          ";" &amp; VLOOKUP(O$1,Data!$E:$F,2, FALSE) &amp; ";"   )             )</f>
        <v/>
      </c>
      <c r="P227" t="str">
        <f>IF(Data!$E227=P$1, "",             IF(ISERR(SEARCH(P$1,Data!$A227)),"",          ";" &amp; VLOOKUP(P$1,Data!$E:$F,2, FALSE) &amp; ";"   )             )</f>
        <v/>
      </c>
      <c r="Q227" t="str">
        <f>IF(Data!$E227=Q$1, "",             IF(ISERR(SEARCH(Q$1,Data!$A227)),"",          ";" &amp; VLOOKUP(Q$1,Data!$E:$F,2, FALSE) &amp; ";"   )             )</f>
        <v/>
      </c>
      <c r="R227" t="str">
        <f>IF(Data!$E227=R$1, "",             IF(ISERR(SEARCH(R$1,Data!$A227)),"",          ";" &amp; VLOOKUP(R$1,Data!$E:$F,2, FALSE) &amp; ";"   )             )</f>
        <v/>
      </c>
      <c r="S227" t="str">
        <f>IF(Data!$E227=S$1, "",             IF(ISERR(SEARCH(S$1,Data!$A227)),"",          ";" &amp; VLOOKUP(S$1,Data!$E:$F,2, FALSE) &amp; ";"   )             )</f>
        <v/>
      </c>
      <c r="T227" t="str">
        <f>IF(Data!$E227=T$1, "",             IF(ISERR(SEARCH(T$1,Data!$A227)),"",          ";" &amp; VLOOKUP(T$1,Data!$E:$F,2, FALSE) &amp; ";"   )             )</f>
        <v/>
      </c>
      <c r="U227" t="str">
        <f>IF(Data!$E227=U$1, "",             IF(ISERR(SEARCH(U$1,Data!$A227)),"",          ";" &amp; VLOOKUP(U$1,Data!$E:$F,2, FALSE) &amp; ";"   )             )</f>
        <v/>
      </c>
      <c r="V227" t="str">
        <f>IF(Data!$E227=V$1, "",             IF(ISERR(SEARCH(V$1,Data!$A227)),"",          ";" &amp; VLOOKUP(V$1,Data!$E:$F,2, FALSE) &amp; ";"   )             )</f>
        <v/>
      </c>
      <c r="W227" t="str">
        <f>IF(Data!$E227=W$1, "",             IF(ISERR(SEARCH(W$1,Data!$A227)),"",          ";" &amp; VLOOKUP(W$1,Data!$E:$F,2, FALSE) &amp; ";"   )             )</f>
        <v/>
      </c>
      <c r="X227" t="str">
        <f>IF(Data!$E227=X$1, "",             IF(ISERR(SEARCH(X$1,Data!$A227)),"",          ";" &amp; VLOOKUP(X$1,Data!$E:$F,2, FALSE) &amp; ";"   )             )</f>
        <v/>
      </c>
      <c r="Y227" t="str">
        <f>IF(Data!$E227=Y$1, "",             IF(ISERR(SEARCH(Y$1,Data!$A227)),"",          ";" &amp; VLOOKUP(Y$1,Data!$E:$F,2, FALSE) &amp; ";"   )             )</f>
        <v/>
      </c>
      <c r="Z227" t="str">
        <f>IF(Data!$E227=Z$1, "",             IF(ISERR(SEARCH(Z$1,Data!$A227)),"",          ";" &amp; VLOOKUP(Z$1,Data!$E:$F,2, FALSE) &amp; ";"   )             )</f>
        <v/>
      </c>
      <c r="AA227" t="str">
        <f>IF(Data!$E227=AA$1, "",             IF(ISERR(SEARCH(AA$1,Data!$A227)),"",          ";" &amp; VLOOKUP(AA$1,Data!$E:$F,2, FALSE) &amp; ";"   )             )</f>
        <v/>
      </c>
      <c r="AB227" t="str">
        <f>IF(Data!$E227=AB$1, "",             IF(ISERR(SEARCH(AB$1,Data!$A227)),"",          ";" &amp; VLOOKUP(AB$1,Data!$E:$F,2, FALSE) &amp; ";"   )             )</f>
        <v/>
      </c>
      <c r="AC227" t="str">
        <f>IF(Data!$E227=AC$1, "",             IF(ISERR(SEARCH(AC$1,Data!$A227)),"",          ";" &amp; VLOOKUP(AC$1,Data!$E:$F,2, FALSE) &amp; ";"   )             )</f>
        <v/>
      </c>
      <c r="AD227" t="str">
        <f>IF(Data!$E227=AD$1, "",             IF(ISERR(SEARCH(AD$1,Data!$A227)),"",          ";" &amp; VLOOKUP(AD$1,Data!$E:$F,2, FALSE) &amp; ";"   )             )</f>
        <v/>
      </c>
      <c r="AE227" t="str">
        <f>IF(Data!$E227=AE$1, "",             IF(ISERR(SEARCH(AE$1,Data!$A227)),"",          ";" &amp; VLOOKUP(AE$1,Data!$E:$F,2, FALSE) &amp; ";"   )             )</f>
        <v/>
      </c>
      <c r="AF227" t="str">
        <f>IF(Data!$E227=AF$1, "",             IF(ISERR(SEARCH(AF$1,Data!$A227)),"",          ";" &amp; VLOOKUP(AF$1,Data!$E:$F,2, FALSE) &amp; ";"   )             )</f>
        <v/>
      </c>
      <c r="AG227" t="str">
        <f>IF(Data!$E227=AG$1, "",             IF(ISERR(SEARCH(AG$1,Data!$A227)),"",          ";" &amp; VLOOKUP(AG$1,Data!$E:$F,2, FALSE) &amp; ";"   )             )</f>
        <v/>
      </c>
      <c r="AH227" t="str">
        <f>IF(Data!$E227=AH$1, "",             IF(ISERR(SEARCH(AH$1,Data!$A227)),"",          ";" &amp; VLOOKUP(AH$1,Data!$E:$F,2, FALSE) &amp; ";"   )             )</f>
        <v/>
      </c>
      <c r="AI227" t="str">
        <f>IF(Data!$E227=AI$1, "",             IF(ISERR(SEARCH(AI$1,Data!$A227)),"",          ";" &amp; VLOOKUP(AI$1,Data!$E:$F,2, FALSE) &amp; ";"   )             )</f>
        <v/>
      </c>
      <c r="AJ227" t="str">
        <f>IF(Data!$E227=AJ$1, "",             IF(ISERR(SEARCH(AJ$1,Data!$A227)),"",          ";" &amp; VLOOKUP(AJ$1,Data!$E:$F,2, FALSE) &amp; ";"   )             )</f>
        <v/>
      </c>
      <c r="AK227" t="str">
        <f>IF(Data!$E227=AK$1, "",             IF(ISERR(SEARCH(AK$1,Data!$A227)),"",          ";" &amp; VLOOKUP(AK$1,Data!$E:$F,2, FALSE) &amp; ";"   )             )</f>
        <v/>
      </c>
      <c r="AL227" t="str">
        <f>IF(Data!$E227=AL$1, "",             IF(ISERR(SEARCH(AL$1,Data!$A227)),"",          ";" &amp; VLOOKUP(AL$1,Data!$E:$F,2, FALSE) &amp; ";"   )             )</f>
        <v/>
      </c>
      <c r="AM227" t="str">
        <f>IF(Data!$E227=AM$1, "",             IF(ISERR(SEARCH(AM$1,Data!$A227)),"",          ";" &amp; VLOOKUP(AM$1,Data!$E:$F,2, FALSE) &amp; ";"   )             )</f>
        <v/>
      </c>
      <c r="AN227" t="str">
        <f>IF(Data!$E227=AN$1, "",             IF(ISERR(SEARCH(AN$1,Data!$A227)),"",          ";" &amp; VLOOKUP(AN$1,Data!$E:$F,2, FALSE) &amp; ";"   )             )</f>
        <v/>
      </c>
      <c r="AO227" t="str">
        <f>IF(Data!$E227=AO$1, "",             IF(ISERR(SEARCH(AO$1,Data!$A227)),"",          ";" &amp; VLOOKUP(AO$1,Data!$E:$F,2, FALSE) &amp; ";"   )             )</f>
        <v/>
      </c>
      <c r="AP227" t="str">
        <f>IF(Data!$E227=AP$1, "",             IF(ISERR(SEARCH(AP$1,Data!$A227)),"",          ";" &amp; VLOOKUP(AP$1,Data!$E:$F,2, FALSE) &amp; ";"   )             )</f>
        <v/>
      </c>
      <c r="AQ227" t="str">
        <f>IF(Data!$E227=AQ$1, "",             IF(ISERR(SEARCH(AQ$1,Data!$A227)),"",          ";" &amp; VLOOKUP(AQ$1,Data!$E:$F,2, FALSE) &amp; ";"   )             )</f>
        <v/>
      </c>
      <c r="AR227" t="str">
        <f>IF(Data!$E227=AR$1, "",             IF(ISERR(SEARCH(AR$1,Data!$A227)),"",          ";" &amp; VLOOKUP(AR$1,Data!$E:$F,2, FALSE) &amp; ";"   )             )</f>
        <v/>
      </c>
      <c r="AS227" t="str">
        <f>IF(Data!$E227=AS$1, "",             IF(ISERR(SEARCH(AS$1,Data!$A227)),"",          ";" &amp; VLOOKUP(AS$1,Data!$E:$F,2, FALSE) &amp; ";"   )             )</f>
        <v/>
      </c>
      <c r="AT227" t="str">
        <f>IF(Data!$E227=AT$1, "",             IF(ISERR(SEARCH(AT$1,Data!$A227)),"",          ";" &amp; VLOOKUP(AT$1,Data!$E:$F,2, FALSE) &amp; ";"   )             )</f>
        <v/>
      </c>
      <c r="AU227" t="str">
        <f>IF(Data!$E227=AU$1, "",             IF(ISERR(SEARCH(AU$1,Data!$A227)),"",          ";" &amp; VLOOKUP(AU$1,Data!$E:$F,2, FALSE) &amp; ";"   )             )</f>
        <v/>
      </c>
      <c r="AV227" t="str">
        <f>IF(Data!$E227=AV$1, "",             IF(ISERR(SEARCH(AV$1,Data!$A227)),"",          ";" &amp; VLOOKUP(AV$1,Data!$E:$F,2, FALSE) &amp; ";"   )             )</f>
        <v/>
      </c>
      <c r="AW227" t="str">
        <f>IF(Data!$E227=AW$1, "",             IF(ISERR(SEARCH(AW$1,Data!$A227)),"",          ";" &amp; VLOOKUP(AW$1,Data!$E:$F,2, FALSE) &amp; ";"   )             )</f>
        <v/>
      </c>
      <c r="AX227" t="str">
        <f>IF(Data!$E227=AX$1, "",             IF(ISERR(SEARCH(AX$1,Data!$A227)),"",          ";" &amp; VLOOKUP(AX$1,Data!$E:$F,2, FALSE) &amp; ";"   )             )</f>
        <v/>
      </c>
      <c r="AY227" t="str">
        <f>IF(Data!$E227=AY$1, "",             IF(ISERR(SEARCH(AY$1,Data!$A227)),"",          ";" &amp; VLOOKUP(AY$1,Data!$E:$F,2, FALSE) &amp; ";"   )             )</f>
        <v/>
      </c>
      <c r="AZ227" t="str">
        <f>IF(Data!$E227=AZ$1, "",             IF(ISERR(SEARCH(AZ$1,Data!$A227)),"",          ";" &amp; VLOOKUP(AZ$1,Data!$E:$F,2, FALSE) &amp; ";"   )             )</f>
        <v/>
      </c>
      <c r="BA227" t="str">
        <f>IF(Data!$E227=BA$1, "",             IF(ISERR(SEARCH(BA$1,Data!$A227)),"",          ";" &amp; VLOOKUP(BA$1,Data!$E:$F,2, FALSE) &amp; ";"   )             )</f>
        <v/>
      </c>
      <c r="BB227" t="str">
        <f>IF(Data!$E227=BB$1, "",             IF(ISERR(SEARCH(BB$1,Data!$A227)),"",          ";" &amp; VLOOKUP(BB$1,Data!$E:$F,2, FALSE) &amp; ";"   )             )</f>
        <v/>
      </c>
      <c r="BC227" t="str">
        <f>IF(Data!$E227=BC$1, "",             IF(ISERR(SEARCH(BC$1,Data!$A227)),"",          ";" &amp; VLOOKUP(BC$1,Data!$E:$F,2, FALSE) &amp; ";"   )             )</f>
        <v/>
      </c>
      <c r="BD227" t="str">
        <f>IF(Data!$E227=BD$1, "",             IF(ISERR(SEARCH(BD$1,Data!$A227)),"",          ";" &amp; VLOOKUP(BD$1,Data!$E:$F,2, FALSE) &amp; ";"   )             )</f>
        <v/>
      </c>
      <c r="BE227" t="str">
        <f>IF(Data!$E227=BE$1, "",             IF(ISERR(SEARCH(BE$1,Data!$A227)),"",          ";" &amp; VLOOKUP(BE$1,Data!$E:$F,2, FALSE) &amp; ";"   )             )</f>
        <v/>
      </c>
      <c r="BF227" t="str">
        <f>IF(Data!$E227=BF$1, "",             IF(ISERR(SEARCH(BF$1,Data!$A227)),"",          ";" &amp; VLOOKUP(BF$1,Data!$E:$F,2, FALSE) &amp; ";"   )             )</f>
        <v/>
      </c>
      <c r="BG227" t="str">
        <f>IF(Data!$E227=BG$1, "",             IF(ISERR(SEARCH(BG$1,Data!$A227)),"",          ";" &amp; VLOOKUP(BG$1,Data!$E:$F,2, FALSE) &amp; ";"   )             )</f>
        <v/>
      </c>
      <c r="BH227" t="str">
        <f>IF(Data!$E227=BH$1, "",             IF(ISERR(SEARCH(BH$1,Data!$A227)),"",          ";" &amp; VLOOKUP(BH$1,Data!$E:$F,2, FALSE) &amp; ";"   )             )</f>
        <v/>
      </c>
      <c r="BI227" t="str">
        <f>IF(Data!$E227=BI$1, "",             IF(ISERR(SEARCH(BI$1,Data!$A227)),"",          ";" &amp; VLOOKUP(BI$1,Data!$E:$F,2, FALSE) &amp; ";"   )             )</f>
        <v/>
      </c>
      <c r="BJ227" t="str">
        <f>IF(Data!$E227=BJ$1, "",             IF(ISERR(SEARCH(BJ$1,Data!$A227)),"",          ";" &amp; VLOOKUP(BJ$1,Data!$E:$F,2, FALSE) &amp; ";"   )             )</f>
        <v/>
      </c>
      <c r="BK227" t="str">
        <f>IF(Data!$E227=BK$1, "",             IF(ISERR(SEARCH(BK$1,Data!$A227)),"",          ";" &amp; VLOOKUP(BK$1,Data!$E:$F,2, FALSE) &amp; ";"   )             )</f>
        <v/>
      </c>
      <c r="BL227" t="str">
        <f>IF(Data!$E227=BL$1, "",             IF(ISERR(SEARCH(BL$1,Data!$A227)),"",          ";" &amp; VLOOKUP(BL$1,Data!$E:$F,2, FALSE) &amp; ";"   )             )</f>
        <v/>
      </c>
      <c r="BM227" t="str">
        <f>IF(Data!$E227=BM$1, "",             IF(ISERR(SEARCH(BM$1,Data!$A227)),"",          ";" &amp; VLOOKUP(BM$1,Data!$E:$F,2, FALSE) &amp; ";"   )             )</f>
        <v/>
      </c>
      <c r="BN227" t="str">
        <f>IF(Data!$E227=BN$1, "",             IF(ISERR(SEARCH(BN$1,Data!$A227)),"",          ";" &amp; VLOOKUP(BN$1,Data!$E:$F,2, FALSE) &amp; ";"   )             )</f>
        <v/>
      </c>
      <c r="BO227" t="str">
        <f>IF(Data!$E227=BO$1, "",             IF(ISERR(SEARCH(BO$1,Data!$A227)),"",          ";" &amp; VLOOKUP(BO$1,Data!$E:$F,2, FALSE) &amp; ";"   )             )</f>
        <v/>
      </c>
      <c r="BP227" t="str">
        <f>IF(Data!$E227=BP$1, "",             IF(ISERR(SEARCH(BP$1,Data!$A227)),"",          ";" &amp; VLOOKUP(BP$1,Data!$E:$F,2, FALSE) &amp; ";"   )             )</f>
        <v/>
      </c>
      <c r="BQ227" t="str">
        <f>IF(Data!$E227=BQ$1, "",             IF(ISERR(SEARCH(BQ$1,Data!$A227)),"",          ";" &amp; VLOOKUP(BQ$1,Data!$E:$F,2, FALSE) &amp; ";"   )             )</f>
        <v/>
      </c>
      <c r="BR227" t="str">
        <f>IF(Data!$E227=BR$1, "",             IF(ISERR(SEARCH(BR$1,Data!$A227)),"",          ";" &amp; VLOOKUP(BR$1,Data!$E:$F,2, FALSE) &amp; ";"   )             )</f>
        <v/>
      </c>
      <c r="BS227" t="str">
        <f>IF(Data!$E227=BS$1, "",             IF(ISERR(SEARCH(BS$1,Data!$A227)),"",          ";" &amp; VLOOKUP(BS$1,Data!$E:$F,2, FALSE) &amp; ";"   )             )</f>
        <v/>
      </c>
      <c r="BT227" t="str">
        <f>IF(Data!$E227=BT$1, "",             IF(ISERR(SEARCH(BT$1,Data!$A227)),"",          ";" &amp; VLOOKUP(BT$1,Data!$E:$F,2, FALSE) &amp; ";"   )             )</f>
        <v/>
      </c>
      <c r="BU227" t="str">
        <f>IF(Data!$E227=BU$1, "",             IF(ISERR(SEARCH(BU$1,Data!$A227)),"",          ";" &amp; VLOOKUP(BU$1,Data!$E:$F,2, FALSE) &amp; ";"   )             )</f>
        <v/>
      </c>
      <c r="BV227" t="str">
        <f>IF(Data!$E227=BV$1, "",             IF(ISERR(SEARCH(BV$1,Data!$A227)),"",          ";" &amp; VLOOKUP(BV$1,Data!$E:$F,2, FALSE) &amp; ";"   )             )</f>
        <v/>
      </c>
      <c r="BW227" t="str">
        <f>IF(Data!$E227=BW$1, "",             IF(ISERR(SEARCH(BW$1,Data!$A227)),"",          ";" &amp; VLOOKUP(BW$1,Data!$E:$F,2, FALSE) &amp; ";"   )             )</f>
        <v/>
      </c>
      <c r="BX227" t="str">
        <f>IF(Data!$E227=BX$1, "",             IF(ISERR(SEARCH(BX$1,Data!$A227)),"",          ";" &amp; VLOOKUP(BX$1,Data!$E:$F,2, FALSE) &amp; ";"   )             )</f>
        <v/>
      </c>
      <c r="BY227" t="str">
        <f>IF(Data!$E227=BY$1, "",             IF(ISERR(SEARCH(BY$1,Data!$A227)),"",          ";" &amp; VLOOKUP(BY$1,Data!$E:$F,2, FALSE) &amp; ";"   )             )</f>
        <v/>
      </c>
      <c r="BZ227" t="str">
        <f>IF(Data!$E227=BZ$1, "",             IF(ISERR(SEARCH(BZ$1,Data!$A227)),"",          ";" &amp; VLOOKUP(BZ$1,Data!$E:$F,2, FALSE) &amp; ";"   )             )</f>
        <v/>
      </c>
      <c r="CA227" t="str">
        <f>IF(Data!$E227=CA$1, "",             IF(ISERR(SEARCH(CA$1,Data!$A227)),"",          ";" &amp; VLOOKUP(CA$1,Data!$E:$F,2, FALSE) &amp; ";"   )             )</f>
        <v/>
      </c>
      <c r="CB227" t="str">
        <f>IF(Data!$E227=CB$1, "",             IF(ISERR(SEARCH(CB$1,Data!$A227)),"",          ";" &amp; VLOOKUP(CB$1,Data!$E:$F,2, FALSE) &amp; ";"   )             )</f>
        <v/>
      </c>
      <c r="CC227" t="str">
        <f>IF(Data!$E227=CC$1, "",             IF(ISERR(SEARCH(CC$1,Data!$A227)),"",          ";" &amp; VLOOKUP(CC$1,Data!$E:$F,2, FALSE) &amp; ";"   )             )</f>
        <v/>
      </c>
      <c r="CD227" t="str">
        <f>IF(Data!$E227=CD$1, "",             IF(ISERR(SEARCH(CD$1,Data!$A227)),"",          ";" &amp; VLOOKUP(CD$1,Data!$E:$F,2, FALSE) &amp; ";"   )             )</f>
        <v/>
      </c>
      <c r="CE227" t="str">
        <f>IF(Data!$E227=CE$1, "",             IF(ISERR(SEARCH(CE$1,Data!$A227)),"",          ";" &amp; VLOOKUP(CE$1,Data!$E:$F,2, FALSE) &amp; ";"   )             )</f>
        <v/>
      </c>
      <c r="CF227" t="str">
        <f>IF(Data!$E227=CF$1, "",             IF(ISERR(SEARCH(CF$1,Data!$A227)),"",          ";" &amp; VLOOKUP(CF$1,Data!$E:$F,2, FALSE) &amp; ";"   )             )</f>
        <v/>
      </c>
      <c r="CG227" t="str">
        <f>IF(Data!$E227=CG$1, "",             IF(ISERR(SEARCH(CG$1,Data!$A227)),"",          ";" &amp; VLOOKUP(CG$1,Data!$E:$F,2, FALSE) &amp; ";"   )             )</f>
        <v/>
      </c>
      <c r="CH227" t="str">
        <f>IF(Data!$E227=CH$1, "",             IF(ISERR(SEARCH(CH$1,Data!$A227)),"",          ";" &amp; VLOOKUP(CH$1,Data!$E:$F,2, FALSE) &amp; ";"   )             )</f>
        <v/>
      </c>
      <c r="CI227" t="str">
        <f>IF(Data!$E227=CI$1, "",             IF(ISERR(SEARCH(CI$1,Data!$A227)),"",          ";" &amp; VLOOKUP(CI$1,Data!$E:$F,2, FALSE) &amp; ";"   )             )</f>
        <v/>
      </c>
      <c r="CJ227" t="str">
        <f>IF(Data!$E227=CJ$1, "",             IF(ISERR(SEARCH(CJ$1,Data!$A227)),"",          ";" &amp; VLOOKUP(CJ$1,Data!$E:$F,2, FALSE) &amp; ";"   )             )</f>
        <v/>
      </c>
      <c r="CK227" t="str">
        <f>IF(Data!$E227=CK$1, "",             IF(ISERR(SEARCH(CK$1,Data!$A227)),"",          ";" &amp; VLOOKUP(CK$1,Data!$E:$F,2, FALSE) &amp; ";"   )             )</f>
        <v/>
      </c>
      <c r="CL227" t="str">
        <f>IF(Data!$E227=CL$1, "",             IF(ISERR(SEARCH(CL$1,Data!$A227)),"",          ";" &amp; VLOOKUP(CL$1,Data!$E:$F,2, FALSE) &amp; ";"   )             )</f>
        <v/>
      </c>
      <c r="CM227" t="str">
        <f>IF(Data!$E227=CM$1, "",             IF(ISERR(SEARCH(CM$1,Data!$A227)),"",          ";" &amp; VLOOKUP(CM$1,Data!$E:$F,2, FALSE) &amp; ";"   )             )</f>
        <v/>
      </c>
      <c r="CN227" t="str">
        <f>IF(Data!$E227=CN$1, "",             IF(ISERR(SEARCH(CN$1,Data!$A227)),"",          ";" &amp; VLOOKUP(CN$1,Data!$E:$F,2, FALSE) &amp; ";"   )             )</f>
        <v/>
      </c>
      <c r="CO227" t="str">
        <f>IF(Data!$E227=CO$1, "",             IF(ISERR(SEARCH(CO$1,Data!$A227)),"",          ";" &amp; VLOOKUP(CO$1,Data!$E:$F,2, FALSE) &amp; ";"   )             )</f>
        <v/>
      </c>
      <c r="CP227" t="str">
        <f>IF(Data!$E227=CP$1, "",             IF(ISERR(SEARCH(CP$1,Data!$A227)),"",          ";" &amp; VLOOKUP(CP$1,Data!$E:$F,2, FALSE) &amp; ";"   )             )</f>
        <v/>
      </c>
      <c r="CQ227" t="str">
        <f>IF(Data!$E227=CQ$1, "",             IF(ISERR(SEARCH(CQ$1,Data!$A227)),"",          ";" &amp; VLOOKUP(CQ$1,Data!$E:$F,2, FALSE) &amp; ";"   )             )</f>
        <v/>
      </c>
      <c r="CR227" t="str">
        <f>IF(Data!$E227=CR$1, "",             IF(ISERR(SEARCH(CR$1,Data!$A227)),"",          ";" &amp; VLOOKUP(CR$1,Data!$E:$F,2, FALSE) &amp; ";"   )             )</f>
        <v/>
      </c>
      <c r="CS227" t="str">
        <f>IF(Data!$E227=CS$1, "",             IF(ISERR(SEARCH(CS$1,Data!$A227)),"",          ";" &amp; VLOOKUP(CS$1,Data!$E:$F,2, FALSE) &amp; ";"   )             )</f>
        <v/>
      </c>
      <c r="CT227" t="str">
        <f>IF(Data!$E227=CT$1, "",             IF(ISERR(SEARCH(CT$1,Data!$A227)),"",          ";" &amp; VLOOKUP(CT$1,Data!$E:$F,2, FALSE) &amp; ";"   )             )</f>
        <v/>
      </c>
      <c r="CU227" t="str">
        <f>IF(Data!$E227=CU$1, "",             IF(ISERR(SEARCH(CU$1,Data!$A227)),"",          ";" &amp; VLOOKUP(CU$1,Data!$E:$F,2, FALSE) &amp; ";"   )             )</f>
        <v/>
      </c>
      <c r="CV227" t="str">
        <f>IF(Data!$E227=CV$1, "",             IF(ISERR(SEARCH(CV$1,Data!$A227)),"",          ";" &amp; VLOOKUP(CV$1,Data!$E:$F,2, FALSE) &amp; ";"   )             )</f>
        <v/>
      </c>
      <c r="CW227" t="str">
        <f>IF(Data!$E227=CW$1, "",             IF(ISERR(SEARCH(CW$1,Data!$A227)),"",          ";" &amp; VLOOKUP(CW$1,Data!$E:$F,2, FALSE) &amp; ";"   )             )</f>
        <v/>
      </c>
      <c r="CX227" t="str">
        <f>IF(Data!$E227=CX$1, "",             IF(ISERR(SEARCH(CX$1,Data!$A227)),"",          ";" &amp; VLOOKUP(CX$1,Data!$E:$F,2, FALSE) &amp; ";"   )             )</f>
        <v/>
      </c>
      <c r="CY227" t="str">
        <f>IF(Data!$E227=CY$1, "",             IF(ISERR(SEARCH(CY$1,Data!$A227)),"",          ";" &amp; VLOOKUP(CY$1,Data!$E:$F,2, FALSE) &amp; ";"   )             )</f>
        <v/>
      </c>
      <c r="CZ227" t="str">
        <f>IF(Data!$E227=CZ$1, "",             IF(ISERR(SEARCH(CZ$1,Data!$A227)),"",          ";" &amp; VLOOKUP(CZ$1,Data!$E:$F,2, FALSE) &amp; ";"   )             )</f>
        <v/>
      </c>
      <c r="DA227" t="str">
        <f>IF(Data!$E227=DA$1, "",             IF(ISERR(SEARCH(DA$1,Data!$A227)),"",          ";" &amp; VLOOKUP(DA$1,Data!$E:$F,2, FALSE) &amp; ";"   )             )</f>
        <v/>
      </c>
      <c r="DB227" t="str">
        <f>IF(Data!$E227=DB$1, "",             IF(ISERR(SEARCH(DB$1,Data!$A227)),"",          ";" &amp; VLOOKUP(DB$1,Data!$E:$F,2, FALSE) &amp; ";"   )             )</f>
        <v/>
      </c>
      <c r="DC227" t="str">
        <f>IF(Data!$E227=DC$1, "",             IF(ISERR(SEARCH(DC$1,Data!$A227)),"",          ";" &amp; VLOOKUP(DC$1,Data!$E:$F,2, FALSE) &amp; ";"   )             )</f>
        <v/>
      </c>
      <c r="DD227" t="str">
        <f>IF(Data!$E227=DD$1, "",             IF(ISERR(SEARCH(DD$1,Data!$A227)),"",          ";" &amp; VLOOKUP(DD$1,Data!$E:$F,2, FALSE) &amp; ";"   )             )</f>
        <v/>
      </c>
      <c r="DE227" t="str">
        <f>IF(Data!$E227=DE$1, "",             IF(ISERR(SEARCH(DE$1,Data!$A227)),"",          ";" &amp; VLOOKUP(DE$1,Data!$E:$F,2, FALSE) &amp; ";"   )             )</f>
        <v/>
      </c>
      <c r="DF227" t="str">
        <f>IF(Data!$E227=DF$1, "",             IF(ISERR(SEARCH(DF$1,Data!$A227)),"",          ";" &amp; VLOOKUP(DF$1,Data!$E:$F,2, FALSE) &amp; ";"   )             )</f>
        <v/>
      </c>
      <c r="DG227" t="str">
        <f>IF(Data!$E227=DG$1, "",             IF(ISERR(SEARCH(DG$1,Data!$A227)),"",          ";" &amp; VLOOKUP(DG$1,Data!$E:$F,2, FALSE) &amp; ";"   )             )</f>
        <v/>
      </c>
      <c r="DH227" t="str">
        <f>IF(Data!$E227=DH$1, "",             IF(ISERR(SEARCH(DH$1,Data!$A227)),"",          ";" &amp; VLOOKUP(DH$1,Data!$E:$F,2, FALSE) &amp; ";"   )             )</f>
        <v/>
      </c>
      <c r="DI227" t="str">
        <f>IF(Data!$E227=DI$1, "",             IF(ISERR(SEARCH(DI$1,Data!$A227)),"",          ";" &amp; VLOOKUP(DI$1,Data!$E:$F,2, FALSE) &amp; ";"   )             )</f>
        <v/>
      </c>
      <c r="DJ227" t="str">
        <f>IF(Data!$E227=DJ$1, "",             IF(ISERR(SEARCH(DJ$1,Data!$A227)),"",          ";" &amp; VLOOKUP(DJ$1,Data!$E:$F,2, FALSE) &amp; ";"   )             )</f>
        <v/>
      </c>
      <c r="DK227" t="str">
        <f>IF(Data!$E227=DK$1, "",             IF(ISERR(SEARCH(DK$1,Data!$A227)),"",          ";" &amp; VLOOKUP(DK$1,Data!$E:$F,2, FALSE) &amp; ";"   )             )</f>
        <v/>
      </c>
      <c r="DL227" t="str">
        <f>IF(Data!$E227=DL$1, "",             IF(ISERR(SEARCH(DL$1,Data!$A227)),"",          ";" &amp; VLOOKUP(DL$1,Data!$E:$F,2, FALSE) &amp; ";"   )             )</f>
        <v/>
      </c>
      <c r="DM227" t="str">
        <f>IF(Data!$E227=DM$1, "",             IF(ISERR(SEARCH(DM$1,Data!$A227)),"",          ";" &amp; VLOOKUP(DM$1,Data!$E:$F,2, FALSE) &amp; ";"   )             )</f>
        <v/>
      </c>
      <c r="DN227" t="str">
        <f>IF(Data!$E227=DN$1, "",             IF(ISERR(SEARCH(DN$1,Data!$A227)),"",          ";" &amp; VLOOKUP(DN$1,Data!$E:$F,2, FALSE) &amp; ";"   )             )</f>
        <v/>
      </c>
      <c r="DO227" t="str">
        <f>IF(Data!$E227=DO$1, "",             IF(ISERR(SEARCH(DO$1,Data!$A227)),"",          ";" &amp; VLOOKUP(DO$1,Data!$E:$F,2, FALSE) &amp; ";"   )             )</f>
        <v/>
      </c>
      <c r="DP227" t="str">
        <f>IF(Data!$E227=DP$1, "",             IF(ISERR(SEARCH(DP$1,Data!$A227)),"",          ";" &amp; VLOOKUP(DP$1,Data!$E:$F,2, FALSE) &amp; ";"   )             )</f>
        <v/>
      </c>
      <c r="DQ227" t="str">
        <f>IF(Data!$E227=DQ$1, "",             IF(ISERR(SEARCH(DQ$1,Data!$A227)),"",          ";" &amp; VLOOKUP(DQ$1,Data!$E:$F,2, FALSE) &amp; ";"   )             )</f>
        <v/>
      </c>
      <c r="DR227" t="str">
        <f>IF(Data!$E227=DR$1, "",             IF(ISERR(SEARCH(DR$1,Data!$A227)),"",          ";" &amp; VLOOKUP(DR$1,Data!$E:$F,2, FALSE) &amp; ";"   )             )</f>
        <v/>
      </c>
      <c r="DS227" t="str">
        <f>IF(Data!$E227=DS$1, "",             IF(ISERR(SEARCH(DS$1,Data!$A227)),"",          ";" &amp; VLOOKUP(DS$1,Data!$E:$F,2, FALSE) &amp; ";"   )             )</f>
        <v/>
      </c>
      <c r="DT227" t="str">
        <f>IF(Data!$E227=DT$1, "",             IF(ISERR(SEARCH(DT$1,Data!$A227)),"",          ";" &amp; VLOOKUP(DT$1,Data!$E:$F,2, FALSE) &amp; ";"   )             )</f>
        <v/>
      </c>
      <c r="DU227" t="str">
        <f>IF(Data!$E227=DU$1, "",             IF(ISERR(SEARCH(DU$1,Data!$A227)),"",          ";" &amp; VLOOKUP(DU$1,Data!$E:$F,2, FALSE) &amp; ";"   )             )</f>
        <v/>
      </c>
      <c r="DV227" t="str">
        <f>IF(Data!$E227=DV$1, "",             IF(ISERR(SEARCH(DV$1,Data!$A227)),"",          ";" &amp; VLOOKUP(DV$1,Data!$E:$F,2, FALSE) &amp; ";"   )             )</f>
        <v/>
      </c>
      <c r="DW227" t="str">
        <f>IF(Data!$E227=DW$1, "",             IF(ISERR(SEARCH(DW$1,Data!$A227)),"",          ";" &amp; VLOOKUP(DW$1,Data!$E:$F,2, FALSE) &amp; ";"   )             )</f>
        <v/>
      </c>
      <c r="DX227" t="str">
        <f>IF(Data!$E227=DX$1, "",             IF(ISERR(SEARCH(DX$1,Data!$A227)),"",          ";" &amp; VLOOKUP(DX$1,Data!$E:$F,2, FALSE) &amp; ";"   )             )</f>
        <v/>
      </c>
      <c r="DY227" t="str">
        <f>IF(Data!$E227=DY$1, "",             IF(ISERR(SEARCH(DY$1,Data!$A227)),"",          ";" &amp; VLOOKUP(DY$1,Data!$E:$F,2, FALSE) &amp; ";"   )             )</f>
        <v/>
      </c>
      <c r="DZ227" t="str">
        <f>IF(Data!$E227=DZ$1, "",             IF(ISERR(SEARCH(DZ$1,Data!$A227)),"",          ";" &amp; VLOOKUP(DZ$1,Data!$E:$F,2, FALSE) &amp; ";"   )             )</f>
        <v/>
      </c>
      <c r="EA227" t="str">
        <f>IF(Data!$E227=EA$1, "",             IF(ISERR(SEARCH(EA$1,Data!$A227)),"",          ";" &amp; VLOOKUP(EA$1,Data!$E:$F,2, FALSE) &amp; ";"   )             )</f>
        <v/>
      </c>
      <c r="EB227" t="str">
        <f>IF(Data!$E227=EB$1, "",             IF(ISERR(SEARCH(EB$1,Data!$A227)),"",          ";" &amp; VLOOKUP(EB$1,Data!$E:$F,2, FALSE) &amp; ";"   )             )</f>
        <v/>
      </c>
      <c r="EC227" t="str">
        <f>IF(Data!$E227=EC$1, "",             IF(ISERR(SEARCH(EC$1,Data!$A227)),"",          ";" &amp; VLOOKUP(EC$1,Data!$E:$F,2, FALSE) &amp; ";"   )             )</f>
        <v/>
      </c>
      <c r="ED227" t="str">
        <f>IF(Data!$E227=ED$1, "",             IF(ISERR(SEARCH(ED$1,Data!$A227)),"",          ";" &amp; VLOOKUP(ED$1,Data!$E:$F,2, FALSE) &amp; ";"   )             )</f>
        <v/>
      </c>
      <c r="EE227" t="str">
        <f>IF(Data!$E227=EE$1, "",             IF(ISERR(SEARCH(EE$1,Data!$A227)),"",          ";" &amp; VLOOKUP(EE$1,Data!$E:$F,2, FALSE) &amp; ";"   )             )</f>
        <v/>
      </c>
      <c r="EF227" t="str">
        <f>IF(Data!$E227=EF$1, "",             IF(ISERR(SEARCH(EF$1,Data!$A227)),"",          ";" &amp; VLOOKUP(EF$1,Data!$E:$F,2, FALSE) &amp; ";"   )             )</f>
        <v/>
      </c>
      <c r="EG227" t="str">
        <f>IF(Data!$E227=EG$1, "",             IF(ISERR(SEARCH(EG$1,Data!$A227)),"",          ";" &amp; VLOOKUP(EG$1,Data!$E:$F,2, FALSE) &amp; ";"   )             )</f>
        <v/>
      </c>
      <c r="EH227" t="str">
        <f>IF(Data!$E227=EH$1, "",             IF(ISERR(SEARCH(EH$1,Data!$A227)),"",          ";" &amp; VLOOKUP(EH$1,Data!$E:$F,2, FALSE) &amp; ";"   )             )</f>
        <v/>
      </c>
      <c r="EI227" t="str">
        <f>IF(Data!$E227=EI$1, "",             IF(ISERR(SEARCH(EI$1,Data!$A227)),"",          ";" &amp; VLOOKUP(EI$1,Data!$E:$F,2, FALSE) &amp; ";"   )             )</f>
        <v/>
      </c>
      <c r="EJ227" t="str">
        <f>IF(Data!$E227=EJ$1, "",             IF(ISERR(SEARCH(EJ$1,Data!$A227)),"",          ";" &amp; VLOOKUP(EJ$1,Data!$E:$F,2, FALSE) &amp; ";"   )             )</f>
        <v/>
      </c>
      <c r="EK227" t="str">
        <f>IF(Data!$E227=EK$1, "",             IF(ISERR(SEARCH(EK$1,Data!$A227)),"",          ";" &amp; VLOOKUP(EK$1,Data!$E:$F,2, FALSE) &amp; ";"   )             )</f>
        <v/>
      </c>
      <c r="EL227" t="str">
        <f>IF(Data!$E227=EL$1, "",             IF(ISERR(SEARCH(EL$1,Data!$A227)),"",          ";" &amp; VLOOKUP(EL$1,Data!$E:$F,2, FALSE) &amp; ";"   )             )</f>
        <v/>
      </c>
      <c r="EM227" t="str">
        <f>IF(Data!$E227=EM$1, "",             IF(ISERR(SEARCH(EM$1,Data!$A227)),"",          ";" &amp; VLOOKUP(EM$1,Data!$E:$F,2, FALSE) &amp; ";"   )             )</f>
        <v/>
      </c>
      <c r="EN227" t="str">
        <f>IF(Data!$E227=EN$1, "",             IF(ISERR(SEARCH(EN$1,Data!$A227)),"",          ";" &amp; VLOOKUP(EN$1,Data!$E:$F,2, FALSE) &amp; ";"   )             )</f>
        <v/>
      </c>
      <c r="EO227" t="str">
        <f>IF(Data!$E227=EO$1, "",             IF(ISERR(SEARCH(EO$1,Data!$A227)),"",          ";" &amp; VLOOKUP(EO$1,Data!$E:$F,2, FALSE) &amp; ";"   )             )</f>
        <v/>
      </c>
      <c r="EP227" t="str">
        <f>IF(Data!$E227=EP$1, "",             IF(ISERR(SEARCH(EP$1,Data!$A227)),"",          ";" &amp; VLOOKUP(EP$1,Data!$E:$F,2, FALSE) &amp; ";"   )             )</f>
        <v/>
      </c>
      <c r="EQ227" t="str">
        <f>IF(Data!$E227=EQ$1, "",             IF(ISERR(SEARCH(EQ$1,Data!$A227)),"",          ";" &amp; VLOOKUP(EQ$1,Data!$E:$F,2, FALSE) &amp; ";"   )             )</f>
        <v/>
      </c>
      <c r="ER227" t="str">
        <f>IF(Data!$E227=ER$1, "",             IF(ISERR(SEARCH(ER$1,Data!$A227)),"",          ";" &amp; VLOOKUP(ER$1,Data!$E:$F,2, FALSE) &amp; ";"   )             )</f>
        <v/>
      </c>
      <c r="ES227" t="str">
        <f>IF(Data!$E227=ES$1, "",             IF(ISERR(SEARCH(ES$1,Data!$A227)),"",          ";" &amp; VLOOKUP(ES$1,Data!$E:$F,2, FALSE) &amp; ";"   )             )</f>
        <v/>
      </c>
      <c r="ET227" t="str">
        <f>IF(Data!$E227=ET$1, "",             IF(ISERR(SEARCH(ET$1,Data!$A227)),"",          ";" &amp; VLOOKUP(ET$1,Data!$E:$F,2, FALSE) &amp; ";"   )             )</f>
        <v/>
      </c>
      <c r="EU227" t="str">
        <f>IF(Data!$E227=EU$1, "",             IF(ISERR(SEARCH(EU$1,Data!$A227)),"",          ";" &amp; VLOOKUP(EU$1,Data!$E:$F,2, FALSE) &amp; ";"   )             )</f>
        <v/>
      </c>
      <c r="EV227" t="str">
        <f>IF(Data!$E227=EV$1, "",             IF(ISERR(SEARCH(EV$1,Data!$A227)),"",          ";" &amp; VLOOKUP(EV$1,Data!$E:$F,2, FALSE) &amp; ";"   )             )</f>
        <v/>
      </c>
      <c r="EW227" t="str">
        <f>IF(Data!$E227=EW$1, "",             IF(ISERR(SEARCH(EW$1,Data!$A227)),"",          ";" &amp; VLOOKUP(EW$1,Data!$E:$F,2, FALSE) &amp; ";"   )             )</f>
        <v/>
      </c>
      <c r="EX227" t="str">
        <f>IF(Data!$E227=EX$1, "",             IF(ISERR(SEARCH(EX$1,Data!$A227)),"",          ";" &amp; VLOOKUP(EX$1,Data!$E:$F,2, FALSE) &amp; ";"   )             )</f>
        <v/>
      </c>
      <c r="EY227" t="str">
        <f>IF(Data!$E227=EY$1, "",             IF(ISERR(SEARCH(EY$1,Data!$A227)),"",          ";" &amp; VLOOKUP(EY$1,Data!$E:$F,2, FALSE) &amp; ";"   )             )</f>
        <v/>
      </c>
      <c r="EZ227" t="str">
        <f>IF(Data!$E227=EZ$1, "",             IF(ISERR(SEARCH(EZ$1,Data!$A227)),"",          ";" &amp; VLOOKUP(EZ$1,Data!$E:$F,2, FALSE) &amp; ";"   )             )</f>
        <v/>
      </c>
      <c r="FA227" t="str">
        <f>IF(Data!$E227=FA$1, "",             IF(ISERR(SEARCH(FA$1,Data!$A227)),"",          ";" &amp; VLOOKUP(FA$1,Data!$E:$F,2, FALSE) &amp; ";"   )             )</f>
        <v/>
      </c>
      <c r="FB227" t="str">
        <f>IF(Data!$E227=FB$1, "",             IF(ISERR(SEARCH(FB$1,Data!$A227)),"",          ";" &amp; VLOOKUP(FB$1,Data!$E:$F,2, FALSE) &amp; ";"   )             )</f>
        <v/>
      </c>
      <c r="FC227" t="str">
        <f>IF(Data!$E227=FC$1, "",             IF(ISERR(SEARCH(FC$1,Data!$A227)),"",          ";" &amp; VLOOKUP(FC$1,Data!$E:$F,2, FALSE) &amp; ";"   )             )</f>
        <v/>
      </c>
      <c r="FD227" t="str">
        <f>IF(Data!$E227=FD$1, "",             IF(ISERR(SEARCH(FD$1,Data!$A227)),"",          ";" &amp; VLOOKUP(FD$1,Data!$E:$F,2, FALSE) &amp; ";"   )             )</f>
        <v/>
      </c>
      <c r="FE227" t="str">
        <f>IF(Data!$E227=FE$1, "",             IF(ISERR(SEARCH(FE$1,Data!$A227)),"",          ";" &amp; VLOOKUP(FE$1,Data!$E:$F,2, FALSE) &amp; ";"   )             )</f>
        <v/>
      </c>
      <c r="FF227" t="str">
        <f>IF(Data!$E227=FF$1, "",             IF(ISERR(SEARCH(FF$1,Data!$A227)),"",          ";" &amp; VLOOKUP(FF$1,Data!$E:$F,2, FALSE) &amp; ";"   )             )</f>
        <v/>
      </c>
      <c r="FG227" t="str">
        <f>IF(Data!$E227=FG$1, "",             IF(ISERR(SEARCH(FG$1,Data!$A227)),"",          ";" &amp; VLOOKUP(FG$1,Data!$E:$F,2, FALSE) &amp; ";"   )             )</f>
        <v/>
      </c>
      <c r="FH227" t="str">
        <f>IF(Data!$E227=FH$1, "",             IF(ISERR(SEARCH(FH$1,Data!$A227)),"",          ";" &amp; VLOOKUP(FH$1,Data!$E:$F,2, FALSE) &amp; ";"   )             )</f>
        <v/>
      </c>
      <c r="FI227" t="str">
        <f>IF(Data!$E227=FI$1, "",             IF(ISERR(SEARCH(FI$1,Data!$A227)),"",          ";" &amp; VLOOKUP(FI$1,Data!$E:$F,2, FALSE) &amp; ";"   )             )</f>
        <v/>
      </c>
      <c r="FJ227" t="str">
        <f>IF(Data!$E227=FJ$1, "",             IF(ISERR(SEARCH(FJ$1,Data!$A227)),"",          ";" &amp; VLOOKUP(FJ$1,Data!$E:$F,2, FALSE) &amp; ";"   )             )</f>
        <v/>
      </c>
      <c r="FK227" t="str">
        <f>IF(Data!$E227=FK$1, "",             IF(ISERR(SEARCH(FK$1,Data!$A227)),"",          ";" &amp; VLOOKUP(FK$1,Data!$E:$F,2, FALSE) &amp; ";"   )             )</f>
        <v/>
      </c>
      <c r="FL227" t="str">
        <f>IF(Data!$E227=FL$1, "",             IF(ISERR(SEARCH(FL$1,Data!$A227)),"",          ";" &amp; VLOOKUP(FL$1,Data!$E:$F,2, FALSE) &amp; ";"   )             )</f>
        <v/>
      </c>
      <c r="FM227" t="str">
        <f>IF(Data!$E227=FM$1, "",             IF(ISERR(SEARCH(FM$1,Data!$A227)),"",          ";" &amp; VLOOKUP(FM$1,Data!$E:$F,2, FALSE) &amp; ";"   )             )</f>
        <v/>
      </c>
      <c r="FN227" t="str">
        <f>IF(Data!$E227=FN$1, "",             IF(ISERR(SEARCH(FN$1,Data!$A227)),"",          ";" &amp; VLOOKUP(FN$1,Data!$E:$F,2, FALSE) &amp; ";"   )             )</f>
        <v/>
      </c>
      <c r="FO227" t="str">
        <f>IF(Data!$E227=FO$1, "",             IF(ISERR(SEARCH(FO$1,Data!$A227)),"",          ";" &amp; VLOOKUP(FO$1,Data!$E:$F,2, FALSE) &amp; ";"   )             )</f>
        <v/>
      </c>
      <c r="FP227" t="str">
        <f>IF(Data!$E227=FP$1, "",             IF(ISERR(SEARCH(FP$1,Data!$A227)),"",          ";" &amp; VLOOKUP(FP$1,Data!$E:$F,2, FALSE) &amp; ";"   )             )</f>
        <v/>
      </c>
      <c r="FQ227" t="str">
        <f>IF(Data!$E227=FQ$1, "",             IF(ISERR(SEARCH(FQ$1,Data!$A227)),"",          ";" &amp; VLOOKUP(FQ$1,Data!$E:$F,2, FALSE) &amp; ";"   )             )</f>
        <v/>
      </c>
      <c r="FR227" t="str">
        <f>IF(Data!$E227=FR$1, "",             IF(ISERR(SEARCH(FR$1,Data!$A227)),"",          ";" &amp; VLOOKUP(FR$1,Data!$E:$F,2, FALSE) &amp; ";"   )             )</f>
        <v/>
      </c>
      <c r="FS227" t="str">
        <f>IF(Data!$E227=FS$1, "",             IF(ISERR(SEARCH(FS$1,Data!$A227)),"",          ";" &amp; VLOOKUP(FS$1,Data!$E:$F,2, FALSE) &amp; ";"   )             )</f>
        <v/>
      </c>
      <c r="FT227" t="str">
        <f>IF(Data!$E227=FT$1, "",             IF(ISERR(SEARCH(FT$1,Data!$A227)),"",          ";" &amp; VLOOKUP(FT$1,Data!$E:$F,2, FALSE) &amp; ";"   )             )</f>
        <v/>
      </c>
      <c r="FU227" t="str">
        <f>IF(Data!$E227=FU$1, "",             IF(ISERR(SEARCH(FU$1,Data!$A227)),"",          ";" &amp; VLOOKUP(FU$1,Data!$E:$F,2, FALSE) &amp; ";"   )             )</f>
        <v/>
      </c>
      <c r="FV227" t="str">
        <f>IF(Data!$E227=FV$1, "",             IF(ISERR(SEARCH(FV$1,Data!$A227)),"",          ";" &amp; VLOOKUP(FV$1,Data!$E:$F,2, FALSE) &amp; ";"   )             )</f>
        <v/>
      </c>
      <c r="FW227" t="str">
        <f>IF(Data!$E227=FW$1, "",             IF(ISERR(SEARCH(FW$1,Data!$A227)),"",          ";" &amp; VLOOKUP(FW$1,Data!$E:$F,2, FALSE) &amp; ";"   )             )</f>
        <v/>
      </c>
      <c r="FX227" t="str">
        <f>IF(Data!$E227=FX$1, "",             IF(ISERR(SEARCH(FX$1,Data!$A227)),"",          ";" &amp; VLOOKUP(FX$1,Data!$E:$F,2, FALSE) &amp; ";"   )             )</f>
        <v/>
      </c>
      <c r="FY227" t="str">
        <f>IF(Data!$E227=FY$1, "",             IF(ISERR(SEARCH(FY$1,Data!$A227)),"",          ";" &amp; VLOOKUP(FY$1,Data!$E:$F,2, FALSE) &amp; ";"   )             )</f>
        <v/>
      </c>
      <c r="FZ227" t="str">
        <f>IF(Data!$E227=FZ$1, "",             IF(ISERR(SEARCH(FZ$1,Data!$A227)),"",          ";" &amp; VLOOKUP(FZ$1,Data!$E:$F,2, FALSE) &amp; ";"   )             )</f>
        <v/>
      </c>
      <c r="GA227" t="str">
        <f>IF(Data!$E227=GA$1, "",             IF(ISERR(SEARCH(GA$1,Data!$A227)),"",          ";" &amp; VLOOKUP(GA$1,Data!$E:$F,2, FALSE) &amp; ";"   )             )</f>
        <v/>
      </c>
      <c r="GB227" t="str">
        <f>IF(Data!$E227=GB$1, "",             IF(ISERR(SEARCH(GB$1,Data!$A227)),"",          ";" &amp; VLOOKUP(GB$1,Data!$E:$F,2, FALSE) &amp; ";"   )             )</f>
        <v/>
      </c>
      <c r="GC227" t="str">
        <f>IF(Data!$E227=GC$1, "",             IF(ISERR(SEARCH(GC$1,Data!$A227)),"",          ";" &amp; VLOOKUP(GC$1,Data!$E:$F,2, FALSE) &amp; ";"   )             )</f>
        <v/>
      </c>
      <c r="GD227" t="str">
        <f>IF(Data!$E227=GD$1, "",             IF(ISERR(SEARCH(GD$1,Data!$A227)),"",          ";" &amp; VLOOKUP(GD$1,Data!$E:$F,2, FALSE) &amp; ";"   )             )</f>
        <v/>
      </c>
      <c r="GE227" t="str">
        <f>IF(Data!$E227=GE$1, "",             IF(ISERR(SEARCH(GE$1,Data!$A227)),"",          ";" &amp; VLOOKUP(GE$1,Data!$E:$F,2, FALSE) &amp; ";"   )             )</f>
        <v/>
      </c>
      <c r="GF227" t="str">
        <f>IF(Data!$E227=GF$1, "",             IF(ISERR(SEARCH(GF$1,Data!$A227)),"",          ";" &amp; VLOOKUP(GF$1,Data!$E:$F,2, FALSE) &amp; ";"   )             )</f>
        <v/>
      </c>
      <c r="GG227" t="str">
        <f>IF(Data!$E227=GG$1, "",             IF(ISERR(SEARCH(GG$1,Data!$A227)),"",          ";" &amp; VLOOKUP(GG$1,Data!$E:$F,2, FALSE) &amp; ";"   )             )</f>
        <v/>
      </c>
      <c r="GH227" t="str">
        <f>IF(Data!$E227=GH$1, "",             IF(ISERR(SEARCH(GH$1,Data!$A227)),"",          ";" &amp; VLOOKUP(GH$1,Data!$E:$F,2, FALSE) &amp; ";"   )             )</f>
        <v/>
      </c>
      <c r="GI227" t="str">
        <f>IF(Data!$E227=GI$1, "",             IF(ISERR(SEARCH(GI$1,Data!$A227)),"",          ";" &amp; VLOOKUP(GI$1,Data!$E:$F,2, FALSE) &amp; ";"   )             )</f>
        <v/>
      </c>
      <c r="GJ227" t="str">
        <f>IF(Data!$E227=GJ$1, "",             IF(ISERR(SEARCH(GJ$1,Data!$A227)),"",          ";" &amp; VLOOKUP(GJ$1,Data!$E:$F,2, FALSE) &amp; ";"   )             )</f>
        <v/>
      </c>
      <c r="GK227" t="str">
        <f>IF(Data!$E227=GK$1, "",             IF(ISERR(SEARCH(GK$1,Data!$A227)),"",          ";" &amp; VLOOKUP(GK$1,Data!$E:$F,2, FALSE) &amp; ";"   )             )</f>
        <v/>
      </c>
      <c r="GL227" t="str">
        <f>IF(Data!$E227=GL$1, "",             IF(ISERR(SEARCH(GL$1,Data!$A227)),"",          ";" &amp; VLOOKUP(GL$1,Data!$E:$F,2, FALSE) &amp; ";"   )             )</f>
        <v/>
      </c>
      <c r="GM227" t="str">
        <f>IF(Data!$E227=GM$1, "",             IF(ISERR(SEARCH(GM$1,Data!$A227)),"",          ";" &amp; VLOOKUP(GM$1,Data!$E:$F,2, FALSE) &amp; ";"   )             )</f>
        <v/>
      </c>
      <c r="GN227" t="str">
        <f>IF(Data!$E227=GN$1, "",             IF(ISERR(SEARCH(GN$1,Data!$A227)),"",          ";" &amp; VLOOKUP(GN$1,Data!$E:$F,2, FALSE) &amp; ";"   )             )</f>
        <v/>
      </c>
      <c r="GO227" t="str">
        <f>IF(Data!$E227=GO$1, "",             IF(ISERR(SEARCH(GO$1,Data!$A227)),"",          ";" &amp; VLOOKUP(GO$1,Data!$E:$F,2, FALSE) &amp; ";"   )             )</f>
        <v/>
      </c>
      <c r="GP227" t="str">
        <f>IF(Data!$E227=GP$1, "",             IF(ISERR(SEARCH(GP$1,Data!$A227)),"",          ";" &amp; VLOOKUP(GP$1,Data!$E:$F,2, FALSE) &amp; ";"   )             )</f>
        <v/>
      </c>
      <c r="GQ227" t="str">
        <f>IF(Data!$E227=GQ$1, "",             IF(ISERR(SEARCH(GQ$1,Data!$A227)),"",          ";" &amp; VLOOKUP(GQ$1,Data!$E:$F,2, FALSE) &amp; ";"   )             )</f>
        <v/>
      </c>
      <c r="GR227" t="str">
        <f>IF(Data!$E227=GR$1, "",             IF(ISERR(SEARCH(GR$1,Data!$A227)),"",          ";" &amp; VLOOKUP(GR$1,Data!$E:$F,2, FALSE) &amp; ";"   )             )</f>
        <v/>
      </c>
      <c r="GS227" t="str">
        <f>IF(Data!$E227=GS$1, "",             IF(ISERR(SEARCH(GS$1,Data!$A227)),"",          ";" &amp; VLOOKUP(GS$1,Data!$E:$F,2, FALSE) &amp; ";"   )             )</f>
        <v/>
      </c>
      <c r="GT227" t="str">
        <f>IF(Data!$E227=GT$1, "",             IF(ISERR(SEARCH(GT$1,Data!$A227)),"",          ";" &amp; VLOOKUP(GT$1,Data!$E:$F,2, FALSE) &amp; ";"   )             )</f>
        <v/>
      </c>
      <c r="GU227" t="str">
        <f>IF(Data!$E227=GU$1, "",             IF(ISERR(SEARCH(GU$1,Data!$A227)),"",          ";" &amp; VLOOKUP(GU$1,Data!$E:$F,2, FALSE) &amp; ";"   )             )</f>
        <v/>
      </c>
      <c r="GV227" t="str">
        <f>IF(Data!$E227=GV$1, "",             IF(ISERR(SEARCH(GV$1,Data!$A227)),"",          ";" &amp; VLOOKUP(GV$1,Data!$E:$F,2, FALSE) &amp; ";"   )             )</f>
        <v/>
      </c>
      <c r="GW227" t="str">
        <f>IF(Data!$E227=GW$1, "",             IF(ISERR(SEARCH(GW$1,Data!$A227)),"",          ";" &amp; VLOOKUP(GW$1,Data!$E:$F,2, FALSE) &amp; ";"   )             )</f>
        <v/>
      </c>
      <c r="GX227" t="str">
        <f>IF(Data!$E227=GX$1, "",             IF(ISERR(SEARCH(GX$1,Data!$A227)),"",          ";" &amp; VLOOKUP(GX$1,Data!$E:$F,2, FALSE) &amp; ";"   )             )</f>
        <v/>
      </c>
      <c r="GY227" t="str">
        <f>IF(Data!$E227=GY$1, "",             IF(ISERR(SEARCH(GY$1,Data!$A227)),"",          ";" &amp; VLOOKUP(GY$1,Data!$E:$F,2, FALSE) &amp; ";"   )             )</f>
        <v/>
      </c>
      <c r="GZ227" t="str">
        <f>IF(Data!$E227=GZ$1, "",             IF(ISERR(SEARCH(GZ$1,Data!$A227)),"",          ";" &amp; VLOOKUP(GZ$1,Data!$E:$F,2, FALSE) &amp; ";"   )             )</f>
        <v/>
      </c>
      <c r="HA227" t="str">
        <f>IF(Data!$E227=HA$1, "",             IF(ISERR(SEARCH(HA$1,Data!$A227)),"",          ";" &amp; VLOOKUP(HA$1,Data!$E:$F,2, FALSE) &amp; ";"   )             )</f>
        <v/>
      </c>
      <c r="HB227" t="str">
        <f>IF(Data!$E227=HB$1, "",             IF(ISERR(SEARCH(HB$1,Data!$A227)),"",          ";" &amp; VLOOKUP(HB$1,Data!$E:$F,2, FALSE) &amp; ";"   )             )</f>
        <v/>
      </c>
      <c r="HC227" t="str">
        <f>IF(Data!$E227=HC$1, "",             IF(ISERR(SEARCH(HC$1,Data!$A227)),"",          ";" &amp; VLOOKUP(HC$1,Data!$E:$F,2, FALSE) &amp; ";"   )             )</f>
        <v/>
      </c>
      <c r="HD227" t="str">
        <f>IF(Data!$E227=HD$1, "",             IF(ISERR(SEARCH(HD$1,Data!$A227)),"",          ";" &amp; VLOOKUP(HD$1,Data!$E:$F,2, FALSE) &amp; ";"   )             )</f>
        <v/>
      </c>
      <c r="HE227" t="str">
        <f>IF(Data!$E227=HE$1, "",             IF(ISERR(SEARCH(HE$1,Data!$A227)),"",          ";" &amp; VLOOKUP(HE$1,Data!$E:$F,2, FALSE) &amp; ";"   )             )</f>
        <v/>
      </c>
      <c r="HF227" t="str">
        <f>IF(Data!$E227=HF$1, "",             IF(ISERR(SEARCH(HF$1,Data!$A227)),"",          ";" &amp; VLOOKUP(HF$1,Data!$E:$F,2, FALSE) &amp; ";"   )             )</f>
        <v/>
      </c>
      <c r="HG227" t="str">
        <f>IF(Data!$E227=HG$1, "",             IF(ISERR(SEARCH(HG$1,Data!$A227)),"",          ";" &amp; VLOOKUP(HG$1,Data!$E:$F,2, FALSE) &amp; ";"   )             )</f>
        <v/>
      </c>
      <c r="HH227" t="str">
        <f>IF(Data!$E227=HH$1, "",             IF(ISERR(SEARCH(HH$1,Data!$A227)),"",          ";" &amp; VLOOKUP(HH$1,Data!$E:$F,2, FALSE) &amp; ";"   )             )</f>
        <v/>
      </c>
      <c r="HI227" t="str">
        <f>IF(Data!$E227=HI$1, "",             IF(ISERR(SEARCH(HI$1,Data!$A227)),"",          ";" &amp; VLOOKUP(HI$1,Data!$E:$F,2, FALSE) &amp; ";"   )             )</f>
        <v/>
      </c>
      <c r="HJ227" t="str">
        <f>IF(Data!$E227=HJ$1, "",             IF(ISERR(SEARCH(HJ$1,Data!$A227)),"",          ";" &amp; VLOOKUP(HJ$1,Data!$E:$F,2, FALSE) &amp; ";"   )             )</f>
        <v/>
      </c>
      <c r="HK227" t="str">
        <f>IF(Data!$E227=HK$1, "",             IF(ISERR(SEARCH(HK$1,Data!$A227)),"",          ";" &amp; VLOOKUP(HK$1,Data!$E:$F,2, FALSE) &amp; ";"   )             )</f>
        <v/>
      </c>
      <c r="HL227" t="str">
        <f>IF(Data!$E227=HL$1, "",             IF(ISERR(SEARCH(HL$1,Data!$A227)),"",          ";" &amp; VLOOKUP(HL$1,Data!$E:$F,2, FALSE) &amp; ";"   )             )</f>
        <v/>
      </c>
      <c r="HM227" t="str">
        <f>IF(Data!$E227=HM$1, "",             IF(ISERR(SEARCH(HM$1,Data!$A227)),"",          ";" &amp; VLOOKUP(HM$1,Data!$E:$F,2, FALSE) &amp; ";"   )             )</f>
        <v>;213;</v>
      </c>
      <c r="HN227" t="str">
        <f>IF(Data!$E227=HN$1, "",             IF(ISERR(SEARCH(HN$1,Data!$A227)),"",          ";" &amp; VLOOKUP(HN$1,Data!$E:$F,2, FALSE) &amp; ";"   )             )</f>
        <v/>
      </c>
      <c r="HO227" t="str">
        <f>IF(Data!$E227=HO$1, "",             IF(ISERR(SEARCH(HO$1,Data!$A227)),"",          ";" &amp; VLOOKUP(HO$1,Data!$E:$F,2, FALSE) &amp; ";"   )             )</f>
        <v/>
      </c>
      <c r="HP227" t="str">
        <f>IF(Data!$E227=HP$1, "",             IF(ISERR(SEARCH(HP$1,Data!$A227)),"",          ";" &amp; VLOOKUP(HP$1,Data!$E:$F,2, FALSE) &amp; ";"   )             )</f>
        <v/>
      </c>
      <c r="HQ227" t="str">
        <f>IF(Data!$E227=HQ$1, "",             IF(ISERR(SEARCH(HQ$1,Data!$A227)),"",          ";" &amp; VLOOKUP(HQ$1,Data!$E:$F,2, FALSE) &amp; ";"   )             )</f>
        <v/>
      </c>
      <c r="HR227" t="str">
        <f>IF(Data!$E227=HR$1, "",             IF(ISERR(SEARCH(HR$1,Data!$A227)),"",          ";" &amp; VLOOKUP(HR$1,Data!$E:$F,2, FALSE) &amp; ";"   )             )</f>
        <v/>
      </c>
      <c r="HS227" t="str">
        <f>IF(Data!$E227=HS$1, "",             IF(ISERR(SEARCH(HS$1,Data!$A227)),"",          ";" &amp; VLOOKUP(HS$1,Data!$E:$F,2, FALSE) &amp; ";"   )             )</f>
        <v/>
      </c>
      <c r="HT227" t="str">
        <f>IF(Data!$E227=HT$1, "",             IF(ISERR(SEARCH(HT$1,Data!$A227)),"",          ";" &amp; VLOOKUP(HT$1,Data!$E:$F,2, FALSE) &amp; ";"   )             )</f>
        <v/>
      </c>
      <c r="HU227" t="str">
        <f>IF(Data!$E227=HU$1, "",             IF(ISERR(SEARCH(HU$1,Data!$A227)),"",          ";" &amp; VLOOKUP(HU$1,Data!$E:$F,2, FALSE) &amp; ";"   )             )</f>
        <v/>
      </c>
      <c r="HV227" t="str">
        <f>IF(Data!$E227=HV$1, "",             IF(ISERR(SEARCH(HV$1,Data!$A227)),"",          ";" &amp; VLOOKUP(HV$1,Data!$E:$F,2, FALSE) &amp; ";"   )             )</f>
        <v/>
      </c>
      <c r="HW227" t="str">
        <f>IF(Data!$E227=HW$1, "",             IF(ISERR(SEARCH(HW$1,Data!$A227)),"",          ";" &amp; VLOOKUP(HW$1,Data!$E:$F,2, FALSE) &amp; ";"   )             )</f>
        <v/>
      </c>
      <c r="HX227" t="str">
        <f>IF(Data!$E227=HX$1, "",             IF(ISERR(SEARCH(HX$1,Data!$A227)),"",          ";" &amp; VLOOKUP(HX$1,Data!$E:$F,2, FALSE) &amp; ";"   )             )</f>
        <v/>
      </c>
      <c r="HY227" t="str">
        <f>IF(Data!$E227=HY$1, "",             IF(ISERR(SEARCH(HY$1,Data!$A227)),"",          ";" &amp; VLOOKUP(HY$1,Data!$E:$F,2, FALSE) &amp; ";"   )             )</f>
        <v/>
      </c>
      <c r="HZ227" t="str">
        <f>IF(Data!$E227=HZ$1, "",             IF(ISERR(SEARCH(HZ$1,Data!$A227)),"",          ";" &amp; VLOOKUP(HZ$1,Data!$E:$F,2, FALSE) &amp; ";"   )             )</f>
        <v/>
      </c>
      <c r="IA227" t="str">
        <f>IF(Data!$E227=IA$1, "",             IF(ISERR(SEARCH(IA$1,Data!$A227)),"",          ";" &amp; VLOOKUP(IA$1,Data!$E:$F,2, FALSE) &amp; ";"   )             )</f>
        <v/>
      </c>
      <c r="IB227" t="str">
        <f>IF(Data!$E227=IB$1, "",             IF(ISERR(SEARCH(IB$1,Data!$A227)),"",          ";" &amp; VLOOKUP(IB$1,Data!$E:$F,2, FALSE) &amp; ";"   )             )</f>
        <v/>
      </c>
      <c r="IC227" t="str">
        <f>IF(Data!$E227=IC$1, "",             IF(ISERR(SEARCH(IC$1,Data!$A227)),"",          ";" &amp; VLOOKUP(IC$1,Data!$E:$F,2, FALSE) &amp; ";"   )             )</f>
        <v/>
      </c>
      <c r="ID227" t="str">
        <f>IF(Data!$E227=ID$1, "",             IF(ISERR(SEARCH(ID$1,Data!$A227)),"",          ";" &amp; VLOOKUP(ID$1,Data!$E:$F,2, FALSE) &amp; ";"   )             )</f>
        <v/>
      </c>
      <c r="IE227" t="str">
        <f>IF(Data!$E227=IE$1, "",             IF(ISERR(SEARCH(IE$1,Data!$A227)),"",          ";" &amp; VLOOKUP(IE$1,Data!$E:$F,2, FALSE) &amp; ";"   )             )</f>
        <v/>
      </c>
    </row>
    <row r="228" spans="1:239" x14ac:dyDescent="0.3">
      <c r="A228" t="str">
        <f>Tableau1[[#This Row],[name]]</f>
        <v>Yaddle</v>
      </c>
      <c r="B228" s="15">
        <f>VLOOKUP(Tableau36[[#This Row],[Character]],Data!E:F,2,FALSE)</f>
        <v>227</v>
      </c>
      <c r="C228" t="str">
        <f>IF( Tableau36[[#This Row],[removed double semi-colon]]="", "", MID(Tableau36[[#This Row],[removed double semi-colon]],2,LEN(Tableau36[[#This Row],[removed double semi-colon]]) - 2) )</f>
        <v>95;179</v>
      </c>
      <c r="D228" t="str">
        <f>SUBSTITUTE(Tableau36[[#This Row],[Concatenation]],";;",";")</f>
        <v>;95;179;</v>
      </c>
      <c r="E228" t="str">
        <f>_xlfn.CONCAT(Tableau4[#This Row])</f>
        <v>;95;;179;</v>
      </c>
      <c r="I228" t="str">
        <f>IF(Data!$E228=I$1, "",             IF(ISERR(SEARCH(I$1,Data!$A228)),"",          ";" &amp; VLOOKUP(I$1,Data!$E:$F,2, FALSE) &amp; ";"   )             )</f>
        <v/>
      </c>
      <c r="J228" t="str">
        <f>IF(Data!$E228=J$1, "",             IF(ISERR(SEARCH(J$1,Data!$A228)),"",          ";" &amp; VLOOKUP(J$1,Data!$E:$F,2, FALSE) &amp; ";"   )             )</f>
        <v/>
      </c>
      <c r="K228" t="str">
        <f>IF(Data!$E228=K$1, "",             IF(ISERR(SEARCH(K$1,Data!$A228)),"",          ";" &amp; VLOOKUP(K$1,Data!$E:$F,2, FALSE) &amp; ";"   )             )</f>
        <v/>
      </c>
      <c r="L228" t="str">
        <f>IF(Data!$E228=L$1, "",             IF(ISERR(SEARCH(L$1,Data!$A228)),"",          ";" &amp; VLOOKUP(L$1,Data!$E:$F,2, FALSE) &amp; ";"   )             )</f>
        <v/>
      </c>
      <c r="M228" t="str">
        <f>IF(Data!$E228=M$1, "",             IF(ISERR(SEARCH(M$1,Data!$A228)),"",          ";" &amp; VLOOKUP(M$1,Data!$E:$F,2, FALSE) &amp; ";"   )             )</f>
        <v/>
      </c>
      <c r="N228" t="str">
        <f>IF(Data!$E228=N$1, "",             IF(ISERR(SEARCH(N$1,Data!$A228)),"",          ";" &amp; VLOOKUP(N$1,Data!$E:$F,2, FALSE) &amp; ";"   )             )</f>
        <v/>
      </c>
      <c r="O228" t="str">
        <f>IF(Data!$E228=O$1, "",             IF(ISERR(SEARCH(O$1,Data!$A228)),"",          ";" &amp; VLOOKUP(O$1,Data!$E:$F,2, FALSE) &amp; ";"   )             )</f>
        <v/>
      </c>
      <c r="P228" t="str">
        <f>IF(Data!$E228=P$1, "",             IF(ISERR(SEARCH(P$1,Data!$A228)),"",          ";" &amp; VLOOKUP(P$1,Data!$E:$F,2, FALSE) &amp; ";"   )             )</f>
        <v/>
      </c>
      <c r="Q228" t="str">
        <f>IF(Data!$E228=Q$1, "",             IF(ISERR(SEARCH(Q$1,Data!$A228)),"",          ";" &amp; VLOOKUP(Q$1,Data!$E:$F,2, FALSE) &amp; ";"   )             )</f>
        <v/>
      </c>
      <c r="R228" t="str">
        <f>IF(Data!$E228=R$1, "",             IF(ISERR(SEARCH(R$1,Data!$A228)),"",          ";" &amp; VLOOKUP(R$1,Data!$E:$F,2, FALSE) &amp; ";"   )             )</f>
        <v/>
      </c>
      <c r="S228" t="str">
        <f>IF(Data!$E228=S$1, "",             IF(ISERR(SEARCH(S$1,Data!$A228)),"",          ";" &amp; VLOOKUP(S$1,Data!$E:$F,2, FALSE) &amp; ";"   )             )</f>
        <v/>
      </c>
      <c r="T228" t="str">
        <f>IF(Data!$E228=T$1, "",             IF(ISERR(SEARCH(T$1,Data!$A228)),"",          ";" &amp; VLOOKUP(T$1,Data!$E:$F,2, FALSE) &amp; ";"   )             )</f>
        <v/>
      </c>
      <c r="U228" t="str">
        <f>IF(Data!$E228=U$1, "",             IF(ISERR(SEARCH(U$1,Data!$A228)),"",          ";" &amp; VLOOKUP(U$1,Data!$E:$F,2, FALSE) &amp; ";"   )             )</f>
        <v/>
      </c>
      <c r="V228" t="str">
        <f>IF(Data!$E228=V$1, "",             IF(ISERR(SEARCH(V$1,Data!$A228)),"",          ";" &amp; VLOOKUP(V$1,Data!$E:$F,2, FALSE) &amp; ";"   )             )</f>
        <v/>
      </c>
      <c r="W228" t="str">
        <f>IF(Data!$E228=W$1, "",             IF(ISERR(SEARCH(W$1,Data!$A228)),"",          ";" &amp; VLOOKUP(W$1,Data!$E:$F,2, FALSE) &amp; ";"   )             )</f>
        <v/>
      </c>
      <c r="X228" t="str">
        <f>IF(Data!$E228=X$1, "",             IF(ISERR(SEARCH(X$1,Data!$A228)),"",          ";" &amp; VLOOKUP(X$1,Data!$E:$F,2, FALSE) &amp; ";"   )             )</f>
        <v/>
      </c>
      <c r="Y228" t="str">
        <f>IF(Data!$E228=Y$1, "",             IF(ISERR(SEARCH(Y$1,Data!$A228)),"",          ";" &amp; VLOOKUP(Y$1,Data!$E:$F,2, FALSE) &amp; ";"   )             )</f>
        <v/>
      </c>
      <c r="Z228" t="str">
        <f>IF(Data!$E228=Z$1, "",             IF(ISERR(SEARCH(Z$1,Data!$A228)),"",          ";" &amp; VLOOKUP(Z$1,Data!$E:$F,2, FALSE) &amp; ";"   )             )</f>
        <v/>
      </c>
      <c r="AA228" t="str">
        <f>IF(Data!$E228=AA$1, "",             IF(ISERR(SEARCH(AA$1,Data!$A228)),"",          ";" &amp; VLOOKUP(AA$1,Data!$E:$F,2, FALSE) &amp; ";"   )             )</f>
        <v/>
      </c>
      <c r="AB228" t="str">
        <f>IF(Data!$E228=AB$1, "",             IF(ISERR(SEARCH(AB$1,Data!$A228)),"",          ";" &amp; VLOOKUP(AB$1,Data!$E:$F,2, FALSE) &amp; ";"   )             )</f>
        <v/>
      </c>
      <c r="AC228" t="str">
        <f>IF(Data!$E228=AC$1, "",             IF(ISERR(SEARCH(AC$1,Data!$A228)),"",          ";" &amp; VLOOKUP(AC$1,Data!$E:$F,2, FALSE) &amp; ";"   )             )</f>
        <v/>
      </c>
      <c r="AD228" t="str">
        <f>IF(Data!$E228=AD$1, "",             IF(ISERR(SEARCH(AD$1,Data!$A228)),"",          ";" &amp; VLOOKUP(AD$1,Data!$E:$F,2, FALSE) &amp; ";"   )             )</f>
        <v/>
      </c>
      <c r="AE228" t="str">
        <f>IF(Data!$E228=AE$1, "",             IF(ISERR(SEARCH(AE$1,Data!$A228)),"",          ";" &amp; VLOOKUP(AE$1,Data!$E:$F,2, FALSE) &amp; ";"   )             )</f>
        <v/>
      </c>
      <c r="AF228" t="str">
        <f>IF(Data!$E228=AF$1, "",             IF(ISERR(SEARCH(AF$1,Data!$A228)),"",          ";" &amp; VLOOKUP(AF$1,Data!$E:$F,2, FALSE) &amp; ";"   )             )</f>
        <v/>
      </c>
      <c r="AG228" t="str">
        <f>IF(Data!$E228=AG$1, "",             IF(ISERR(SEARCH(AG$1,Data!$A228)),"",          ";" &amp; VLOOKUP(AG$1,Data!$E:$F,2, FALSE) &amp; ";"   )             )</f>
        <v/>
      </c>
      <c r="AH228" t="str">
        <f>IF(Data!$E228=AH$1, "",             IF(ISERR(SEARCH(AH$1,Data!$A228)),"",          ";" &amp; VLOOKUP(AH$1,Data!$E:$F,2, FALSE) &amp; ";"   )             )</f>
        <v/>
      </c>
      <c r="AI228" t="str">
        <f>IF(Data!$E228=AI$1, "",             IF(ISERR(SEARCH(AI$1,Data!$A228)),"",          ";" &amp; VLOOKUP(AI$1,Data!$E:$F,2, FALSE) &amp; ";"   )             )</f>
        <v/>
      </c>
      <c r="AJ228" t="str">
        <f>IF(Data!$E228=AJ$1, "",             IF(ISERR(SEARCH(AJ$1,Data!$A228)),"",          ";" &amp; VLOOKUP(AJ$1,Data!$E:$F,2, FALSE) &amp; ";"   )             )</f>
        <v/>
      </c>
      <c r="AK228" t="str">
        <f>IF(Data!$E228=AK$1, "",             IF(ISERR(SEARCH(AK$1,Data!$A228)),"",          ";" &amp; VLOOKUP(AK$1,Data!$E:$F,2, FALSE) &amp; ";"   )             )</f>
        <v/>
      </c>
      <c r="AL228" t="str">
        <f>IF(Data!$E228=AL$1, "",             IF(ISERR(SEARCH(AL$1,Data!$A228)),"",          ";" &amp; VLOOKUP(AL$1,Data!$E:$F,2, FALSE) &amp; ";"   )             )</f>
        <v/>
      </c>
      <c r="AM228" t="str">
        <f>IF(Data!$E228=AM$1, "",             IF(ISERR(SEARCH(AM$1,Data!$A228)),"",          ";" &amp; VLOOKUP(AM$1,Data!$E:$F,2, FALSE) &amp; ";"   )             )</f>
        <v/>
      </c>
      <c r="AN228" t="str">
        <f>IF(Data!$E228=AN$1, "",             IF(ISERR(SEARCH(AN$1,Data!$A228)),"",          ";" &amp; VLOOKUP(AN$1,Data!$E:$F,2, FALSE) &amp; ";"   )             )</f>
        <v/>
      </c>
      <c r="AO228" t="str">
        <f>IF(Data!$E228=AO$1, "",             IF(ISERR(SEARCH(AO$1,Data!$A228)),"",          ";" &amp; VLOOKUP(AO$1,Data!$E:$F,2, FALSE) &amp; ";"   )             )</f>
        <v/>
      </c>
      <c r="AP228" t="str">
        <f>IF(Data!$E228=AP$1, "",             IF(ISERR(SEARCH(AP$1,Data!$A228)),"",          ";" &amp; VLOOKUP(AP$1,Data!$E:$F,2, FALSE) &amp; ";"   )             )</f>
        <v/>
      </c>
      <c r="AQ228" t="str">
        <f>IF(Data!$E228=AQ$1, "",             IF(ISERR(SEARCH(AQ$1,Data!$A228)),"",          ";" &amp; VLOOKUP(AQ$1,Data!$E:$F,2, FALSE) &amp; ";"   )             )</f>
        <v/>
      </c>
      <c r="AR228" t="str">
        <f>IF(Data!$E228=AR$1, "",             IF(ISERR(SEARCH(AR$1,Data!$A228)),"",          ";" &amp; VLOOKUP(AR$1,Data!$E:$F,2, FALSE) &amp; ";"   )             )</f>
        <v/>
      </c>
      <c r="AS228" t="str">
        <f>IF(Data!$E228=AS$1, "",             IF(ISERR(SEARCH(AS$1,Data!$A228)),"",          ";" &amp; VLOOKUP(AS$1,Data!$E:$F,2, FALSE) &amp; ";"   )             )</f>
        <v/>
      </c>
      <c r="AT228" t="str">
        <f>IF(Data!$E228=AT$1, "",             IF(ISERR(SEARCH(AT$1,Data!$A228)),"",          ";" &amp; VLOOKUP(AT$1,Data!$E:$F,2, FALSE) &amp; ";"   )             )</f>
        <v/>
      </c>
      <c r="AU228" t="str">
        <f>IF(Data!$E228=AU$1, "",             IF(ISERR(SEARCH(AU$1,Data!$A228)),"",          ";" &amp; VLOOKUP(AU$1,Data!$E:$F,2, FALSE) &amp; ";"   )             )</f>
        <v/>
      </c>
      <c r="AV228" t="str">
        <f>IF(Data!$E228=AV$1, "",             IF(ISERR(SEARCH(AV$1,Data!$A228)),"",          ";" &amp; VLOOKUP(AV$1,Data!$E:$F,2, FALSE) &amp; ";"   )             )</f>
        <v/>
      </c>
      <c r="AW228" t="str">
        <f>IF(Data!$E228=AW$1, "",             IF(ISERR(SEARCH(AW$1,Data!$A228)),"",          ";" &amp; VLOOKUP(AW$1,Data!$E:$F,2, FALSE) &amp; ";"   )             )</f>
        <v/>
      </c>
      <c r="AX228" t="str">
        <f>IF(Data!$E228=AX$1, "",             IF(ISERR(SEARCH(AX$1,Data!$A228)),"",          ";" &amp; VLOOKUP(AX$1,Data!$E:$F,2, FALSE) &amp; ";"   )             )</f>
        <v/>
      </c>
      <c r="AY228" t="str">
        <f>IF(Data!$E228=AY$1, "",             IF(ISERR(SEARCH(AY$1,Data!$A228)),"",          ";" &amp; VLOOKUP(AY$1,Data!$E:$F,2, FALSE) &amp; ";"   )             )</f>
        <v/>
      </c>
      <c r="AZ228" t="str">
        <f>IF(Data!$E228=AZ$1, "",             IF(ISERR(SEARCH(AZ$1,Data!$A228)),"",          ";" &amp; VLOOKUP(AZ$1,Data!$E:$F,2, FALSE) &amp; ";"   )             )</f>
        <v/>
      </c>
      <c r="BA228" t="str">
        <f>IF(Data!$E228=BA$1, "",             IF(ISERR(SEARCH(BA$1,Data!$A228)),"",          ";" &amp; VLOOKUP(BA$1,Data!$E:$F,2, FALSE) &amp; ";"   )             )</f>
        <v/>
      </c>
      <c r="BB228" t="str">
        <f>IF(Data!$E228=BB$1, "",             IF(ISERR(SEARCH(BB$1,Data!$A228)),"",          ";" &amp; VLOOKUP(BB$1,Data!$E:$F,2, FALSE) &amp; ";"   )             )</f>
        <v/>
      </c>
      <c r="BC228" t="str">
        <f>IF(Data!$E228=BC$1, "",             IF(ISERR(SEARCH(BC$1,Data!$A228)),"",          ";" &amp; VLOOKUP(BC$1,Data!$E:$F,2, FALSE) &amp; ";"   )             )</f>
        <v/>
      </c>
      <c r="BD228" t="str">
        <f>IF(Data!$E228=BD$1, "",             IF(ISERR(SEARCH(BD$1,Data!$A228)),"",          ";" &amp; VLOOKUP(BD$1,Data!$E:$F,2, FALSE) &amp; ";"   )             )</f>
        <v/>
      </c>
      <c r="BE228" t="str">
        <f>IF(Data!$E228=BE$1, "",             IF(ISERR(SEARCH(BE$1,Data!$A228)),"",          ";" &amp; VLOOKUP(BE$1,Data!$E:$F,2, FALSE) &amp; ";"   )             )</f>
        <v/>
      </c>
      <c r="BF228" t="str">
        <f>IF(Data!$E228=BF$1, "",             IF(ISERR(SEARCH(BF$1,Data!$A228)),"",          ";" &amp; VLOOKUP(BF$1,Data!$E:$F,2, FALSE) &amp; ";"   )             )</f>
        <v/>
      </c>
      <c r="BG228" t="str">
        <f>IF(Data!$E228=BG$1, "",             IF(ISERR(SEARCH(BG$1,Data!$A228)),"",          ";" &amp; VLOOKUP(BG$1,Data!$E:$F,2, FALSE) &amp; ";"   )             )</f>
        <v/>
      </c>
      <c r="BH228" t="str">
        <f>IF(Data!$E228=BH$1, "",             IF(ISERR(SEARCH(BH$1,Data!$A228)),"",          ";" &amp; VLOOKUP(BH$1,Data!$E:$F,2, FALSE) &amp; ";"   )             )</f>
        <v/>
      </c>
      <c r="BI228" t="str">
        <f>IF(Data!$E228=BI$1, "",             IF(ISERR(SEARCH(BI$1,Data!$A228)),"",          ";" &amp; VLOOKUP(BI$1,Data!$E:$F,2, FALSE) &amp; ";"   )             )</f>
        <v/>
      </c>
      <c r="BJ228" t="str">
        <f>IF(Data!$E228=BJ$1, "",             IF(ISERR(SEARCH(BJ$1,Data!$A228)),"",          ";" &amp; VLOOKUP(BJ$1,Data!$E:$F,2, FALSE) &amp; ";"   )             )</f>
        <v/>
      </c>
      <c r="BK228" t="str">
        <f>IF(Data!$E228=BK$1, "",             IF(ISERR(SEARCH(BK$1,Data!$A228)),"",          ";" &amp; VLOOKUP(BK$1,Data!$E:$F,2, FALSE) &amp; ";"   )             )</f>
        <v/>
      </c>
      <c r="BL228" t="str">
        <f>IF(Data!$E228=BL$1, "",             IF(ISERR(SEARCH(BL$1,Data!$A228)),"",          ";" &amp; VLOOKUP(BL$1,Data!$E:$F,2, FALSE) &amp; ";"   )             )</f>
        <v/>
      </c>
      <c r="BM228" t="str">
        <f>IF(Data!$E228=BM$1, "",             IF(ISERR(SEARCH(BM$1,Data!$A228)),"",          ";" &amp; VLOOKUP(BM$1,Data!$E:$F,2, FALSE) &amp; ";"   )             )</f>
        <v/>
      </c>
      <c r="BN228" t="str">
        <f>IF(Data!$E228=BN$1, "",             IF(ISERR(SEARCH(BN$1,Data!$A228)),"",          ";" &amp; VLOOKUP(BN$1,Data!$E:$F,2, FALSE) &amp; ";"   )             )</f>
        <v/>
      </c>
      <c r="BO228" t="str">
        <f>IF(Data!$E228=BO$1, "",             IF(ISERR(SEARCH(BO$1,Data!$A228)),"",          ";" &amp; VLOOKUP(BO$1,Data!$E:$F,2, FALSE) &amp; ";"   )             )</f>
        <v/>
      </c>
      <c r="BP228" t="str">
        <f>IF(Data!$E228=BP$1, "",             IF(ISERR(SEARCH(BP$1,Data!$A228)),"",          ";" &amp; VLOOKUP(BP$1,Data!$E:$F,2, FALSE) &amp; ";"   )             )</f>
        <v/>
      </c>
      <c r="BQ228" t="str">
        <f>IF(Data!$E228=BQ$1, "",             IF(ISERR(SEARCH(BQ$1,Data!$A228)),"",          ";" &amp; VLOOKUP(BQ$1,Data!$E:$F,2, FALSE) &amp; ";"   )             )</f>
        <v/>
      </c>
      <c r="BR228" t="str">
        <f>IF(Data!$E228=BR$1, "",             IF(ISERR(SEARCH(BR$1,Data!$A228)),"",          ";" &amp; VLOOKUP(BR$1,Data!$E:$F,2, FALSE) &amp; ";"   )             )</f>
        <v/>
      </c>
      <c r="BS228" t="str">
        <f>IF(Data!$E228=BS$1, "",             IF(ISERR(SEARCH(BS$1,Data!$A228)),"",          ";" &amp; VLOOKUP(BS$1,Data!$E:$F,2, FALSE) &amp; ";"   )             )</f>
        <v/>
      </c>
      <c r="BT228" t="str">
        <f>IF(Data!$E228=BT$1, "",             IF(ISERR(SEARCH(BT$1,Data!$A228)),"",          ";" &amp; VLOOKUP(BT$1,Data!$E:$F,2, FALSE) &amp; ";"   )             )</f>
        <v/>
      </c>
      <c r="BU228" t="str">
        <f>IF(Data!$E228=BU$1, "",             IF(ISERR(SEARCH(BU$1,Data!$A228)),"",          ";" &amp; VLOOKUP(BU$1,Data!$E:$F,2, FALSE) &amp; ";"   )             )</f>
        <v/>
      </c>
      <c r="BV228" t="str">
        <f>IF(Data!$E228=BV$1, "",             IF(ISERR(SEARCH(BV$1,Data!$A228)),"",          ";" &amp; VLOOKUP(BV$1,Data!$E:$F,2, FALSE) &amp; ";"   )             )</f>
        <v/>
      </c>
      <c r="BW228" t="str">
        <f>IF(Data!$E228=BW$1, "",             IF(ISERR(SEARCH(BW$1,Data!$A228)),"",          ";" &amp; VLOOKUP(BW$1,Data!$E:$F,2, FALSE) &amp; ";"   )             )</f>
        <v/>
      </c>
      <c r="BX228" t="str">
        <f>IF(Data!$E228=BX$1, "",             IF(ISERR(SEARCH(BX$1,Data!$A228)),"",          ";" &amp; VLOOKUP(BX$1,Data!$E:$F,2, FALSE) &amp; ";"   )             )</f>
        <v/>
      </c>
      <c r="BY228" t="str">
        <f>IF(Data!$E228=BY$1, "",             IF(ISERR(SEARCH(BY$1,Data!$A228)),"",          ";" &amp; VLOOKUP(BY$1,Data!$E:$F,2, FALSE) &amp; ";"   )             )</f>
        <v/>
      </c>
      <c r="BZ228" t="str">
        <f>IF(Data!$E228=BZ$1, "",             IF(ISERR(SEARCH(BZ$1,Data!$A228)),"",          ";" &amp; VLOOKUP(BZ$1,Data!$E:$F,2, FALSE) &amp; ";"   )             )</f>
        <v/>
      </c>
      <c r="CA228" t="str">
        <f>IF(Data!$E228=CA$1, "",             IF(ISERR(SEARCH(CA$1,Data!$A228)),"",          ";" &amp; VLOOKUP(CA$1,Data!$E:$F,2, FALSE) &amp; ";"   )             )</f>
        <v/>
      </c>
      <c r="CB228" t="str">
        <f>IF(Data!$E228=CB$1, "",             IF(ISERR(SEARCH(CB$1,Data!$A228)),"",          ";" &amp; VLOOKUP(CB$1,Data!$E:$F,2, FALSE) &amp; ";"   )             )</f>
        <v/>
      </c>
      <c r="CC228" t="str">
        <f>IF(Data!$E228=CC$1, "",             IF(ISERR(SEARCH(CC$1,Data!$A228)),"",          ";" &amp; VLOOKUP(CC$1,Data!$E:$F,2, FALSE) &amp; ";"   )             )</f>
        <v/>
      </c>
      <c r="CD228" t="str">
        <f>IF(Data!$E228=CD$1, "",             IF(ISERR(SEARCH(CD$1,Data!$A228)),"",          ";" &amp; VLOOKUP(CD$1,Data!$E:$F,2, FALSE) &amp; ";"   )             )</f>
        <v/>
      </c>
      <c r="CE228" t="str">
        <f>IF(Data!$E228=CE$1, "",             IF(ISERR(SEARCH(CE$1,Data!$A228)),"",          ";" &amp; VLOOKUP(CE$1,Data!$E:$F,2, FALSE) &amp; ";"   )             )</f>
        <v/>
      </c>
      <c r="CF228" t="str">
        <f>IF(Data!$E228=CF$1, "",             IF(ISERR(SEARCH(CF$1,Data!$A228)),"",          ";" &amp; VLOOKUP(CF$1,Data!$E:$F,2, FALSE) &amp; ";"   )             )</f>
        <v/>
      </c>
      <c r="CG228" t="str">
        <f>IF(Data!$E228=CG$1, "",             IF(ISERR(SEARCH(CG$1,Data!$A228)),"",          ";" &amp; VLOOKUP(CG$1,Data!$E:$F,2, FALSE) &amp; ";"   )             )</f>
        <v/>
      </c>
      <c r="CH228" t="str">
        <f>IF(Data!$E228=CH$1, "",             IF(ISERR(SEARCH(CH$1,Data!$A228)),"",          ";" &amp; VLOOKUP(CH$1,Data!$E:$F,2, FALSE) &amp; ";"   )             )</f>
        <v/>
      </c>
      <c r="CI228" t="str">
        <f>IF(Data!$E228=CI$1, "",             IF(ISERR(SEARCH(CI$1,Data!$A228)),"",          ";" &amp; VLOOKUP(CI$1,Data!$E:$F,2, FALSE) &amp; ";"   )             )</f>
        <v/>
      </c>
      <c r="CJ228" t="str">
        <f>IF(Data!$E228=CJ$1, "",             IF(ISERR(SEARCH(CJ$1,Data!$A228)),"",          ";" &amp; VLOOKUP(CJ$1,Data!$E:$F,2, FALSE) &amp; ";"   )             )</f>
        <v/>
      </c>
      <c r="CK228" t="str">
        <f>IF(Data!$E228=CK$1, "",             IF(ISERR(SEARCH(CK$1,Data!$A228)),"",          ";" &amp; VLOOKUP(CK$1,Data!$E:$F,2, FALSE) &amp; ";"   )             )</f>
        <v/>
      </c>
      <c r="CL228" t="str">
        <f>IF(Data!$E228=CL$1, "",             IF(ISERR(SEARCH(CL$1,Data!$A228)),"",          ";" &amp; VLOOKUP(CL$1,Data!$E:$F,2, FALSE) &amp; ";"   )             )</f>
        <v/>
      </c>
      <c r="CM228" t="str">
        <f>IF(Data!$E228=CM$1, "",             IF(ISERR(SEARCH(CM$1,Data!$A228)),"",          ";" &amp; VLOOKUP(CM$1,Data!$E:$F,2, FALSE) &amp; ";"   )             )</f>
        <v/>
      </c>
      <c r="CN228" t="str">
        <f>IF(Data!$E228=CN$1, "",             IF(ISERR(SEARCH(CN$1,Data!$A228)),"",          ";" &amp; VLOOKUP(CN$1,Data!$E:$F,2, FALSE) &amp; ";"   )             )</f>
        <v/>
      </c>
      <c r="CO228" t="str">
        <f>IF(Data!$E228=CO$1, "",             IF(ISERR(SEARCH(CO$1,Data!$A228)),"",          ";" &amp; VLOOKUP(CO$1,Data!$E:$F,2, FALSE) &amp; ";"   )             )</f>
        <v/>
      </c>
      <c r="CP228" t="str">
        <f>IF(Data!$E228=CP$1, "",             IF(ISERR(SEARCH(CP$1,Data!$A228)),"",          ";" &amp; VLOOKUP(CP$1,Data!$E:$F,2, FALSE) &amp; ";"   )             )</f>
        <v/>
      </c>
      <c r="CQ228" t="str">
        <f>IF(Data!$E228=CQ$1, "",             IF(ISERR(SEARCH(CQ$1,Data!$A228)),"",          ";" &amp; VLOOKUP(CQ$1,Data!$E:$F,2, FALSE) &amp; ";"   )             )</f>
        <v/>
      </c>
      <c r="CR228" t="str">
        <f>IF(Data!$E228=CR$1, "",             IF(ISERR(SEARCH(CR$1,Data!$A228)),"",          ";" &amp; VLOOKUP(CR$1,Data!$E:$F,2, FALSE) &amp; ";"   )             )</f>
        <v/>
      </c>
      <c r="CS228" t="str">
        <f>IF(Data!$E228=CS$1, "",             IF(ISERR(SEARCH(CS$1,Data!$A228)),"",          ";" &amp; VLOOKUP(CS$1,Data!$E:$F,2, FALSE) &amp; ";"   )             )</f>
        <v/>
      </c>
      <c r="CT228" t="str">
        <f>IF(Data!$E228=CT$1, "",             IF(ISERR(SEARCH(CT$1,Data!$A228)),"",          ";" &amp; VLOOKUP(CT$1,Data!$E:$F,2, FALSE) &amp; ";"   )             )</f>
        <v/>
      </c>
      <c r="CU228" t="str">
        <f>IF(Data!$E228=CU$1, "",             IF(ISERR(SEARCH(CU$1,Data!$A228)),"",          ";" &amp; VLOOKUP(CU$1,Data!$E:$F,2, FALSE) &amp; ";"   )             )</f>
        <v/>
      </c>
      <c r="CV228" t="str">
        <f>IF(Data!$E228=CV$1, "",             IF(ISERR(SEARCH(CV$1,Data!$A228)),"",          ";" &amp; VLOOKUP(CV$1,Data!$E:$F,2, FALSE) &amp; ";"   )             )</f>
        <v/>
      </c>
      <c r="CW228" t="str">
        <f>IF(Data!$E228=CW$1, "",             IF(ISERR(SEARCH(CW$1,Data!$A228)),"",          ";" &amp; VLOOKUP(CW$1,Data!$E:$F,2, FALSE) &amp; ";"   )             )</f>
        <v/>
      </c>
      <c r="CX228" t="str">
        <f>IF(Data!$E228=CX$1, "",             IF(ISERR(SEARCH(CX$1,Data!$A228)),"",          ";" &amp; VLOOKUP(CX$1,Data!$E:$F,2, FALSE) &amp; ";"   )             )</f>
        <v/>
      </c>
      <c r="CY228" t="str">
        <f>IF(Data!$E228=CY$1, "",             IF(ISERR(SEARCH(CY$1,Data!$A228)),"",          ";" &amp; VLOOKUP(CY$1,Data!$E:$F,2, FALSE) &amp; ";"   )             )</f>
        <v>;95;</v>
      </c>
      <c r="CZ228" t="str">
        <f>IF(Data!$E228=CZ$1, "",             IF(ISERR(SEARCH(CZ$1,Data!$A228)),"",          ";" &amp; VLOOKUP(CZ$1,Data!$E:$F,2, FALSE) &amp; ";"   )             )</f>
        <v/>
      </c>
      <c r="DA228" t="str">
        <f>IF(Data!$E228=DA$1, "",             IF(ISERR(SEARCH(DA$1,Data!$A228)),"",          ";" &amp; VLOOKUP(DA$1,Data!$E:$F,2, FALSE) &amp; ";"   )             )</f>
        <v/>
      </c>
      <c r="DB228" t="str">
        <f>IF(Data!$E228=DB$1, "",             IF(ISERR(SEARCH(DB$1,Data!$A228)),"",          ";" &amp; VLOOKUP(DB$1,Data!$E:$F,2, FALSE) &amp; ";"   )             )</f>
        <v/>
      </c>
      <c r="DC228" t="str">
        <f>IF(Data!$E228=DC$1, "",             IF(ISERR(SEARCH(DC$1,Data!$A228)),"",          ";" &amp; VLOOKUP(DC$1,Data!$E:$F,2, FALSE) &amp; ";"   )             )</f>
        <v/>
      </c>
      <c r="DD228" t="str">
        <f>IF(Data!$E228=DD$1, "",             IF(ISERR(SEARCH(DD$1,Data!$A228)),"",          ";" &amp; VLOOKUP(DD$1,Data!$E:$F,2, FALSE) &amp; ";"   )             )</f>
        <v/>
      </c>
      <c r="DE228" t="str">
        <f>IF(Data!$E228=DE$1, "",             IF(ISERR(SEARCH(DE$1,Data!$A228)),"",          ";" &amp; VLOOKUP(DE$1,Data!$E:$F,2, FALSE) &amp; ";"   )             )</f>
        <v/>
      </c>
      <c r="DF228" t="str">
        <f>IF(Data!$E228=DF$1, "",             IF(ISERR(SEARCH(DF$1,Data!$A228)),"",          ";" &amp; VLOOKUP(DF$1,Data!$E:$F,2, FALSE) &amp; ";"   )             )</f>
        <v/>
      </c>
      <c r="DG228" t="str">
        <f>IF(Data!$E228=DG$1, "",             IF(ISERR(SEARCH(DG$1,Data!$A228)),"",          ";" &amp; VLOOKUP(DG$1,Data!$E:$F,2, FALSE) &amp; ";"   )             )</f>
        <v/>
      </c>
      <c r="DH228" t="str">
        <f>IF(Data!$E228=DH$1, "",             IF(ISERR(SEARCH(DH$1,Data!$A228)),"",          ";" &amp; VLOOKUP(DH$1,Data!$E:$F,2, FALSE) &amp; ";"   )             )</f>
        <v/>
      </c>
      <c r="DI228" t="str">
        <f>IF(Data!$E228=DI$1, "",             IF(ISERR(SEARCH(DI$1,Data!$A228)),"",          ";" &amp; VLOOKUP(DI$1,Data!$E:$F,2, FALSE) &amp; ";"   )             )</f>
        <v/>
      </c>
      <c r="DJ228" t="str">
        <f>IF(Data!$E228=DJ$1, "",             IF(ISERR(SEARCH(DJ$1,Data!$A228)),"",          ";" &amp; VLOOKUP(DJ$1,Data!$E:$F,2, FALSE) &amp; ";"   )             )</f>
        <v/>
      </c>
      <c r="DK228" t="str">
        <f>IF(Data!$E228=DK$1, "",             IF(ISERR(SEARCH(DK$1,Data!$A228)),"",          ";" &amp; VLOOKUP(DK$1,Data!$E:$F,2, FALSE) &amp; ";"   )             )</f>
        <v/>
      </c>
      <c r="DL228" t="str">
        <f>IF(Data!$E228=DL$1, "",             IF(ISERR(SEARCH(DL$1,Data!$A228)),"",          ";" &amp; VLOOKUP(DL$1,Data!$E:$F,2, FALSE) &amp; ";"   )             )</f>
        <v/>
      </c>
      <c r="DM228" t="str">
        <f>IF(Data!$E228=DM$1, "",             IF(ISERR(SEARCH(DM$1,Data!$A228)),"",          ";" &amp; VLOOKUP(DM$1,Data!$E:$F,2, FALSE) &amp; ";"   )             )</f>
        <v/>
      </c>
      <c r="DN228" t="str">
        <f>IF(Data!$E228=DN$1, "",             IF(ISERR(SEARCH(DN$1,Data!$A228)),"",          ";" &amp; VLOOKUP(DN$1,Data!$E:$F,2, FALSE) &amp; ";"   )             )</f>
        <v/>
      </c>
      <c r="DO228" t="str">
        <f>IF(Data!$E228=DO$1, "",             IF(ISERR(SEARCH(DO$1,Data!$A228)),"",          ";" &amp; VLOOKUP(DO$1,Data!$E:$F,2, FALSE) &amp; ";"   )             )</f>
        <v/>
      </c>
      <c r="DP228" t="str">
        <f>IF(Data!$E228=DP$1, "",             IF(ISERR(SEARCH(DP$1,Data!$A228)),"",          ";" &amp; VLOOKUP(DP$1,Data!$E:$F,2, FALSE) &amp; ";"   )             )</f>
        <v/>
      </c>
      <c r="DQ228" t="str">
        <f>IF(Data!$E228=DQ$1, "",             IF(ISERR(SEARCH(DQ$1,Data!$A228)),"",          ";" &amp; VLOOKUP(DQ$1,Data!$E:$F,2, FALSE) &amp; ";"   )             )</f>
        <v/>
      </c>
      <c r="DR228" t="str">
        <f>IF(Data!$E228=DR$1, "",             IF(ISERR(SEARCH(DR$1,Data!$A228)),"",          ";" &amp; VLOOKUP(DR$1,Data!$E:$F,2, FALSE) &amp; ";"   )             )</f>
        <v/>
      </c>
      <c r="DS228" t="str">
        <f>IF(Data!$E228=DS$1, "",             IF(ISERR(SEARCH(DS$1,Data!$A228)),"",          ";" &amp; VLOOKUP(DS$1,Data!$E:$F,2, FALSE) &amp; ";"   )             )</f>
        <v/>
      </c>
      <c r="DT228" t="str">
        <f>IF(Data!$E228=DT$1, "",             IF(ISERR(SEARCH(DT$1,Data!$A228)),"",          ";" &amp; VLOOKUP(DT$1,Data!$E:$F,2, FALSE) &amp; ";"   )             )</f>
        <v/>
      </c>
      <c r="DU228" t="str">
        <f>IF(Data!$E228=DU$1, "",             IF(ISERR(SEARCH(DU$1,Data!$A228)),"",          ";" &amp; VLOOKUP(DU$1,Data!$E:$F,2, FALSE) &amp; ";"   )             )</f>
        <v/>
      </c>
      <c r="DV228" t="str">
        <f>IF(Data!$E228=DV$1, "",             IF(ISERR(SEARCH(DV$1,Data!$A228)),"",          ";" &amp; VLOOKUP(DV$1,Data!$E:$F,2, FALSE) &amp; ";"   )             )</f>
        <v/>
      </c>
      <c r="DW228" t="str">
        <f>IF(Data!$E228=DW$1, "",             IF(ISERR(SEARCH(DW$1,Data!$A228)),"",          ";" &amp; VLOOKUP(DW$1,Data!$E:$F,2, FALSE) &amp; ";"   )             )</f>
        <v/>
      </c>
      <c r="DX228" t="str">
        <f>IF(Data!$E228=DX$1, "",             IF(ISERR(SEARCH(DX$1,Data!$A228)),"",          ";" &amp; VLOOKUP(DX$1,Data!$E:$F,2, FALSE) &amp; ";"   )             )</f>
        <v/>
      </c>
      <c r="DY228" t="str">
        <f>IF(Data!$E228=DY$1, "",             IF(ISERR(SEARCH(DY$1,Data!$A228)),"",          ";" &amp; VLOOKUP(DY$1,Data!$E:$F,2, FALSE) &amp; ";"   )             )</f>
        <v/>
      </c>
      <c r="DZ228" t="str">
        <f>IF(Data!$E228=DZ$1, "",             IF(ISERR(SEARCH(DZ$1,Data!$A228)),"",          ";" &amp; VLOOKUP(DZ$1,Data!$E:$F,2, FALSE) &amp; ";"   )             )</f>
        <v/>
      </c>
      <c r="EA228" t="str">
        <f>IF(Data!$E228=EA$1, "",             IF(ISERR(SEARCH(EA$1,Data!$A228)),"",          ";" &amp; VLOOKUP(EA$1,Data!$E:$F,2, FALSE) &amp; ";"   )             )</f>
        <v/>
      </c>
      <c r="EB228" t="str">
        <f>IF(Data!$E228=EB$1, "",             IF(ISERR(SEARCH(EB$1,Data!$A228)),"",          ";" &amp; VLOOKUP(EB$1,Data!$E:$F,2, FALSE) &amp; ";"   )             )</f>
        <v/>
      </c>
      <c r="EC228" t="str">
        <f>IF(Data!$E228=EC$1, "",             IF(ISERR(SEARCH(EC$1,Data!$A228)),"",          ";" &amp; VLOOKUP(EC$1,Data!$E:$F,2, FALSE) &amp; ";"   )             )</f>
        <v/>
      </c>
      <c r="ED228" t="str">
        <f>IF(Data!$E228=ED$1, "",             IF(ISERR(SEARCH(ED$1,Data!$A228)),"",          ";" &amp; VLOOKUP(ED$1,Data!$E:$F,2, FALSE) &amp; ";"   )             )</f>
        <v/>
      </c>
      <c r="EE228" t="str">
        <f>IF(Data!$E228=EE$1, "",             IF(ISERR(SEARCH(EE$1,Data!$A228)),"",          ";" &amp; VLOOKUP(EE$1,Data!$E:$F,2, FALSE) &amp; ";"   )             )</f>
        <v/>
      </c>
      <c r="EF228" t="str">
        <f>IF(Data!$E228=EF$1, "",             IF(ISERR(SEARCH(EF$1,Data!$A228)),"",          ";" &amp; VLOOKUP(EF$1,Data!$E:$F,2, FALSE) &amp; ";"   )             )</f>
        <v/>
      </c>
      <c r="EG228" t="str">
        <f>IF(Data!$E228=EG$1, "",             IF(ISERR(SEARCH(EG$1,Data!$A228)),"",          ";" &amp; VLOOKUP(EG$1,Data!$E:$F,2, FALSE) &amp; ";"   )             )</f>
        <v/>
      </c>
      <c r="EH228" t="str">
        <f>IF(Data!$E228=EH$1, "",             IF(ISERR(SEARCH(EH$1,Data!$A228)),"",          ";" &amp; VLOOKUP(EH$1,Data!$E:$F,2, FALSE) &amp; ";"   )             )</f>
        <v/>
      </c>
      <c r="EI228" t="str">
        <f>IF(Data!$E228=EI$1, "",             IF(ISERR(SEARCH(EI$1,Data!$A228)),"",          ";" &amp; VLOOKUP(EI$1,Data!$E:$F,2, FALSE) &amp; ";"   )             )</f>
        <v/>
      </c>
      <c r="EJ228" t="str">
        <f>IF(Data!$E228=EJ$1, "",             IF(ISERR(SEARCH(EJ$1,Data!$A228)),"",          ";" &amp; VLOOKUP(EJ$1,Data!$E:$F,2, FALSE) &amp; ";"   )             )</f>
        <v/>
      </c>
      <c r="EK228" t="str">
        <f>IF(Data!$E228=EK$1, "",             IF(ISERR(SEARCH(EK$1,Data!$A228)),"",          ";" &amp; VLOOKUP(EK$1,Data!$E:$F,2, FALSE) &amp; ";"   )             )</f>
        <v/>
      </c>
      <c r="EL228" t="str">
        <f>IF(Data!$E228=EL$1, "",             IF(ISERR(SEARCH(EL$1,Data!$A228)),"",          ";" &amp; VLOOKUP(EL$1,Data!$E:$F,2, FALSE) &amp; ";"   )             )</f>
        <v/>
      </c>
      <c r="EM228" t="str">
        <f>IF(Data!$E228=EM$1, "",             IF(ISERR(SEARCH(EM$1,Data!$A228)),"",          ";" &amp; VLOOKUP(EM$1,Data!$E:$F,2, FALSE) &amp; ";"   )             )</f>
        <v/>
      </c>
      <c r="EN228" t="str">
        <f>IF(Data!$E228=EN$1, "",             IF(ISERR(SEARCH(EN$1,Data!$A228)),"",          ";" &amp; VLOOKUP(EN$1,Data!$E:$F,2, FALSE) &amp; ";"   )             )</f>
        <v/>
      </c>
      <c r="EO228" t="str">
        <f>IF(Data!$E228=EO$1, "",             IF(ISERR(SEARCH(EO$1,Data!$A228)),"",          ";" &amp; VLOOKUP(EO$1,Data!$E:$F,2, FALSE) &amp; ";"   )             )</f>
        <v/>
      </c>
      <c r="EP228" t="str">
        <f>IF(Data!$E228=EP$1, "",             IF(ISERR(SEARCH(EP$1,Data!$A228)),"",          ";" &amp; VLOOKUP(EP$1,Data!$E:$F,2, FALSE) &amp; ";"   )             )</f>
        <v/>
      </c>
      <c r="EQ228" t="str">
        <f>IF(Data!$E228=EQ$1, "",             IF(ISERR(SEARCH(EQ$1,Data!$A228)),"",          ";" &amp; VLOOKUP(EQ$1,Data!$E:$F,2, FALSE) &amp; ";"   )             )</f>
        <v/>
      </c>
      <c r="ER228" t="str">
        <f>IF(Data!$E228=ER$1, "",             IF(ISERR(SEARCH(ER$1,Data!$A228)),"",          ";" &amp; VLOOKUP(ER$1,Data!$E:$F,2, FALSE) &amp; ";"   )             )</f>
        <v/>
      </c>
      <c r="ES228" t="str">
        <f>IF(Data!$E228=ES$1, "",             IF(ISERR(SEARCH(ES$1,Data!$A228)),"",          ";" &amp; VLOOKUP(ES$1,Data!$E:$F,2, FALSE) &amp; ";"   )             )</f>
        <v/>
      </c>
      <c r="ET228" t="str">
        <f>IF(Data!$E228=ET$1, "",             IF(ISERR(SEARCH(ET$1,Data!$A228)),"",          ";" &amp; VLOOKUP(ET$1,Data!$E:$F,2, FALSE) &amp; ";"   )             )</f>
        <v/>
      </c>
      <c r="EU228" t="str">
        <f>IF(Data!$E228=EU$1, "",             IF(ISERR(SEARCH(EU$1,Data!$A228)),"",          ";" &amp; VLOOKUP(EU$1,Data!$E:$F,2, FALSE) &amp; ";"   )             )</f>
        <v/>
      </c>
      <c r="EV228" t="str">
        <f>IF(Data!$E228=EV$1, "",             IF(ISERR(SEARCH(EV$1,Data!$A228)),"",          ";" &amp; VLOOKUP(EV$1,Data!$E:$F,2, FALSE) &amp; ";"   )             )</f>
        <v/>
      </c>
      <c r="EW228" t="str">
        <f>IF(Data!$E228=EW$1, "",             IF(ISERR(SEARCH(EW$1,Data!$A228)),"",          ";" &amp; VLOOKUP(EW$1,Data!$E:$F,2, FALSE) &amp; ";"   )             )</f>
        <v/>
      </c>
      <c r="EX228" t="str">
        <f>IF(Data!$E228=EX$1, "",             IF(ISERR(SEARCH(EX$1,Data!$A228)),"",          ";" &amp; VLOOKUP(EX$1,Data!$E:$F,2, FALSE) &amp; ";"   )             )</f>
        <v/>
      </c>
      <c r="EY228" t="str">
        <f>IF(Data!$E228=EY$1, "",             IF(ISERR(SEARCH(EY$1,Data!$A228)),"",          ";" &amp; VLOOKUP(EY$1,Data!$E:$F,2, FALSE) &amp; ";"   )             )</f>
        <v/>
      </c>
      <c r="EZ228" t="str">
        <f>IF(Data!$E228=EZ$1, "",             IF(ISERR(SEARCH(EZ$1,Data!$A228)),"",          ";" &amp; VLOOKUP(EZ$1,Data!$E:$F,2, FALSE) &amp; ";"   )             )</f>
        <v/>
      </c>
      <c r="FA228" t="str">
        <f>IF(Data!$E228=FA$1, "",             IF(ISERR(SEARCH(FA$1,Data!$A228)),"",          ";" &amp; VLOOKUP(FA$1,Data!$E:$F,2, FALSE) &amp; ";"   )             )</f>
        <v/>
      </c>
      <c r="FB228" t="str">
        <f>IF(Data!$E228=FB$1, "",             IF(ISERR(SEARCH(FB$1,Data!$A228)),"",          ";" &amp; VLOOKUP(FB$1,Data!$E:$F,2, FALSE) &amp; ";"   )             )</f>
        <v/>
      </c>
      <c r="FC228" t="str">
        <f>IF(Data!$E228=FC$1, "",             IF(ISERR(SEARCH(FC$1,Data!$A228)),"",          ";" &amp; VLOOKUP(FC$1,Data!$E:$F,2, FALSE) &amp; ";"   )             )</f>
        <v/>
      </c>
      <c r="FD228" t="str">
        <f>IF(Data!$E228=FD$1, "",             IF(ISERR(SEARCH(FD$1,Data!$A228)),"",          ";" &amp; VLOOKUP(FD$1,Data!$E:$F,2, FALSE) &amp; ";"   )             )</f>
        <v/>
      </c>
      <c r="FE228" t="str">
        <f>IF(Data!$E228=FE$1, "",             IF(ISERR(SEARCH(FE$1,Data!$A228)),"",          ";" &amp; VLOOKUP(FE$1,Data!$E:$F,2, FALSE) &amp; ";"   )             )</f>
        <v/>
      </c>
      <c r="FF228" t="str">
        <f>IF(Data!$E228=FF$1, "",             IF(ISERR(SEARCH(FF$1,Data!$A228)),"",          ";" &amp; VLOOKUP(FF$1,Data!$E:$F,2, FALSE) &amp; ";"   )             )</f>
        <v/>
      </c>
      <c r="FG228" t="str">
        <f>IF(Data!$E228=FG$1, "",             IF(ISERR(SEARCH(FG$1,Data!$A228)),"",          ";" &amp; VLOOKUP(FG$1,Data!$E:$F,2, FALSE) &amp; ";"   )             )</f>
        <v/>
      </c>
      <c r="FH228" t="str">
        <f>IF(Data!$E228=FH$1, "",             IF(ISERR(SEARCH(FH$1,Data!$A228)),"",          ";" &amp; VLOOKUP(FH$1,Data!$E:$F,2, FALSE) &amp; ";"   )             )</f>
        <v/>
      </c>
      <c r="FI228" t="str">
        <f>IF(Data!$E228=FI$1, "",             IF(ISERR(SEARCH(FI$1,Data!$A228)),"",          ";" &amp; VLOOKUP(FI$1,Data!$E:$F,2, FALSE) &amp; ";"   )             )</f>
        <v/>
      </c>
      <c r="FJ228" t="str">
        <f>IF(Data!$E228=FJ$1, "",             IF(ISERR(SEARCH(FJ$1,Data!$A228)),"",          ";" &amp; VLOOKUP(FJ$1,Data!$E:$F,2, FALSE) &amp; ";"   )             )</f>
        <v/>
      </c>
      <c r="FK228" t="str">
        <f>IF(Data!$E228=FK$1, "",             IF(ISERR(SEARCH(FK$1,Data!$A228)),"",          ";" &amp; VLOOKUP(FK$1,Data!$E:$F,2, FALSE) &amp; ";"   )             )</f>
        <v/>
      </c>
      <c r="FL228" t="str">
        <f>IF(Data!$E228=FL$1, "",             IF(ISERR(SEARCH(FL$1,Data!$A228)),"",          ";" &amp; VLOOKUP(FL$1,Data!$E:$F,2, FALSE) &amp; ";"   )             )</f>
        <v/>
      </c>
      <c r="FM228" t="str">
        <f>IF(Data!$E228=FM$1, "",             IF(ISERR(SEARCH(FM$1,Data!$A228)),"",          ";" &amp; VLOOKUP(FM$1,Data!$E:$F,2, FALSE) &amp; ";"   )             )</f>
        <v/>
      </c>
      <c r="FN228" t="str">
        <f>IF(Data!$E228=FN$1, "",             IF(ISERR(SEARCH(FN$1,Data!$A228)),"",          ";" &amp; VLOOKUP(FN$1,Data!$E:$F,2, FALSE) &amp; ";"   )             )</f>
        <v/>
      </c>
      <c r="FO228" t="str">
        <f>IF(Data!$E228=FO$1, "",             IF(ISERR(SEARCH(FO$1,Data!$A228)),"",          ";" &amp; VLOOKUP(FO$1,Data!$E:$F,2, FALSE) &amp; ";"   )             )</f>
        <v/>
      </c>
      <c r="FP228" t="str">
        <f>IF(Data!$E228=FP$1, "",             IF(ISERR(SEARCH(FP$1,Data!$A228)),"",          ";" &amp; VLOOKUP(FP$1,Data!$E:$F,2, FALSE) &amp; ";"   )             )</f>
        <v/>
      </c>
      <c r="FQ228" t="str">
        <f>IF(Data!$E228=FQ$1, "",             IF(ISERR(SEARCH(FQ$1,Data!$A228)),"",          ";" &amp; VLOOKUP(FQ$1,Data!$E:$F,2, FALSE) &amp; ";"   )             )</f>
        <v/>
      </c>
      <c r="FR228" t="str">
        <f>IF(Data!$E228=FR$1, "",             IF(ISERR(SEARCH(FR$1,Data!$A228)),"",          ";" &amp; VLOOKUP(FR$1,Data!$E:$F,2, FALSE) &amp; ";"   )             )</f>
        <v/>
      </c>
      <c r="FS228" t="str">
        <f>IF(Data!$E228=FS$1, "",             IF(ISERR(SEARCH(FS$1,Data!$A228)),"",          ";" &amp; VLOOKUP(FS$1,Data!$E:$F,2, FALSE) &amp; ";"   )             )</f>
        <v/>
      </c>
      <c r="FT228" t="str">
        <f>IF(Data!$E228=FT$1, "",             IF(ISERR(SEARCH(FT$1,Data!$A228)),"",          ";" &amp; VLOOKUP(FT$1,Data!$E:$F,2, FALSE) &amp; ";"   )             )</f>
        <v/>
      </c>
      <c r="FU228" t="str">
        <f>IF(Data!$E228=FU$1, "",             IF(ISERR(SEARCH(FU$1,Data!$A228)),"",          ";" &amp; VLOOKUP(FU$1,Data!$E:$F,2, FALSE) &amp; ";"   )             )</f>
        <v/>
      </c>
      <c r="FV228" t="str">
        <f>IF(Data!$E228=FV$1, "",             IF(ISERR(SEARCH(FV$1,Data!$A228)),"",          ";" &amp; VLOOKUP(FV$1,Data!$E:$F,2, FALSE) &amp; ";"   )             )</f>
        <v/>
      </c>
      <c r="FW228" t="str">
        <f>IF(Data!$E228=FW$1, "",             IF(ISERR(SEARCH(FW$1,Data!$A228)),"",          ";" &amp; VLOOKUP(FW$1,Data!$E:$F,2, FALSE) &amp; ";"   )             )</f>
        <v/>
      </c>
      <c r="FX228" t="str">
        <f>IF(Data!$E228=FX$1, "",             IF(ISERR(SEARCH(FX$1,Data!$A228)),"",          ";" &amp; VLOOKUP(FX$1,Data!$E:$F,2, FALSE) &amp; ";"   )             )</f>
        <v/>
      </c>
      <c r="FY228" t="str">
        <f>IF(Data!$E228=FY$1, "",             IF(ISERR(SEARCH(FY$1,Data!$A228)),"",          ";" &amp; VLOOKUP(FY$1,Data!$E:$F,2, FALSE) &amp; ";"   )             )</f>
        <v/>
      </c>
      <c r="FZ228" t="str">
        <f>IF(Data!$E228=FZ$1, "",             IF(ISERR(SEARCH(FZ$1,Data!$A228)),"",          ";" &amp; VLOOKUP(FZ$1,Data!$E:$F,2, FALSE) &amp; ";"   )             )</f>
        <v/>
      </c>
      <c r="GA228" t="str">
        <f>IF(Data!$E228=GA$1, "",             IF(ISERR(SEARCH(GA$1,Data!$A228)),"",          ";" &amp; VLOOKUP(GA$1,Data!$E:$F,2, FALSE) &amp; ";"   )             )</f>
        <v/>
      </c>
      <c r="GB228" t="str">
        <f>IF(Data!$E228=GB$1, "",             IF(ISERR(SEARCH(GB$1,Data!$A228)),"",          ";" &amp; VLOOKUP(GB$1,Data!$E:$F,2, FALSE) &amp; ";"   )             )</f>
        <v/>
      </c>
      <c r="GC228" t="str">
        <f>IF(Data!$E228=GC$1, "",             IF(ISERR(SEARCH(GC$1,Data!$A228)),"",          ";" &amp; VLOOKUP(GC$1,Data!$E:$F,2, FALSE) &amp; ";"   )             )</f>
        <v/>
      </c>
      <c r="GD228" t="str">
        <f>IF(Data!$E228=GD$1, "",             IF(ISERR(SEARCH(GD$1,Data!$A228)),"",          ";" &amp; VLOOKUP(GD$1,Data!$E:$F,2, FALSE) &amp; ";"   )             )</f>
        <v/>
      </c>
      <c r="GE228" t="str">
        <f>IF(Data!$E228=GE$1, "",             IF(ISERR(SEARCH(GE$1,Data!$A228)),"",          ";" &amp; VLOOKUP(GE$1,Data!$E:$F,2, FALSE) &amp; ";"   )             )</f>
        <v>;179;</v>
      </c>
      <c r="GF228" t="str">
        <f>IF(Data!$E228=GF$1, "",             IF(ISERR(SEARCH(GF$1,Data!$A228)),"",          ";" &amp; VLOOKUP(GF$1,Data!$E:$F,2, FALSE) &amp; ";"   )             )</f>
        <v/>
      </c>
      <c r="GG228" t="str">
        <f>IF(Data!$E228=GG$1, "",             IF(ISERR(SEARCH(GG$1,Data!$A228)),"",          ";" &amp; VLOOKUP(GG$1,Data!$E:$F,2, FALSE) &amp; ";"   )             )</f>
        <v/>
      </c>
      <c r="GH228" t="str">
        <f>IF(Data!$E228=GH$1, "",             IF(ISERR(SEARCH(GH$1,Data!$A228)),"",          ";" &amp; VLOOKUP(GH$1,Data!$E:$F,2, FALSE) &amp; ";"   )             )</f>
        <v/>
      </c>
      <c r="GI228" t="str">
        <f>IF(Data!$E228=GI$1, "",             IF(ISERR(SEARCH(GI$1,Data!$A228)),"",          ";" &amp; VLOOKUP(GI$1,Data!$E:$F,2, FALSE) &amp; ";"   )             )</f>
        <v/>
      </c>
      <c r="GJ228" t="str">
        <f>IF(Data!$E228=GJ$1, "",             IF(ISERR(SEARCH(GJ$1,Data!$A228)),"",          ";" &amp; VLOOKUP(GJ$1,Data!$E:$F,2, FALSE) &amp; ";"   )             )</f>
        <v/>
      </c>
      <c r="GK228" t="str">
        <f>IF(Data!$E228=GK$1, "",             IF(ISERR(SEARCH(GK$1,Data!$A228)),"",          ";" &amp; VLOOKUP(GK$1,Data!$E:$F,2, FALSE) &amp; ";"   )             )</f>
        <v/>
      </c>
      <c r="GL228" t="str">
        <f>IF(Data!$E228=GL$1, "",             IF(ISERR(SEARCH(GL$1,Data!$A228)),"",          ";" &amp; VLOOKUP(GL$1,Data!$E:$F,2, FALSE) &amp; ";"   )             )</f>
        <v/>
      </c>
      <c r="GM228" t="str">
        <f>IF(Data!$E228=GM$1, "",             IF(ISERR(SEARCH(GM$1,Data!$A228)),"",          ";" &amp; VLOOKUP(GM$1,Data!$E:$F,2, FALSE) &amp; ";"   )             )</f>
        <v/>
      </c>
      <c r="GN228" t="str">
        <f>IF(Data!$E228=GN$1, "",             IF(ISERR(SEARCH(GN$1,Data!$A228)),"",          ";" &amp; VLOOKUP(GN$1,Data!$E:$F,2, FALSE) &amp; ";"   )             )</f>
        <v/>
      </c>
      <c r="GO228" t="str">
        <f>IF(Data!$E228=GO$1, "",             IF(ISERR(SEARCH(GO$1,Data!$A228)),"",          ";" &amp; VLOOKUP(GO$1,Data!$E:$F,2, FALSE) &amp; ";"   )             )</f>
        <v/>
      </c>
      <c r="GP228" t="str">
        <f>IF(Data!$E228=GP$1, "",             IF(ISERR(SEARCH(GP$1,Data!$A228)),"",          ";" &amp; VLOOKUP(GP$1,Data!$E:$F,2, FALSE) &amp; ";"   )             )</f>
        <v/>
      </c>
      <c r="GQ228" t="str">
        <f>IF(Data!$E228=GQ$1, "",             IF(ISERR(SEARCH(GQ$1,Data!$A228)),"",          ";" &amp; VLOOKUP(GQ$1,Data!$E:$F,2, FALSE) &amp; ";"   )             )</f>
        <v/>
      </c>
      <c r="GR228" t="str">
        <f>IF(Data!$E228=GR$1, "",             IF(ISERR(SEARCH(GR$1,Data!$A228)),"",          ";" &amp; VLOOKUP(GR$1,Data!$E:$F,2, FALSE) &amp; ";"   )             )</f>
        <v/>
      </c>
      <c r="GS228" t="str">
        <f>IF(Data!$E228=GS$1, "",             IF(ISERR(SEARCH(GS$1,Data!$A228)),"",          ";" &amp; VLOOKUP(GS$1,Data!$E:$F,2, FALSE) &amp; ";"   )             )</f>
        <v/>
      </c>
      <c r="GT228" t="str">
        <f>IF(Data!$E228=GT$1, "",             IF(ISERR(SEARCH(GT$1,Data!$A228)),"",          ";" &amp; VLOOKUP(GT$1,Data!$E:$F,2, FALSE) &amp; ";"   )             )</f>
        <v/>
      </c>
      <c r="GU228" t="str">
        <f>IF(Data!$E228=GU$1, "",             IF(ISERR(SEARCH(GU$1,Data!$A228)),"",          ";" &amp; VLOOKUP(GU$1,Data!$E:$F,2, FALSE) &amp; ";"   )             )</f>
        <v/>
      </c>
      <c r="GV228" t="str">
        <f>IF(Data!$E228=GV$1, "",             IF(ISERR(SEARCH(GV$1,Data!$A228)),"",          ";" &amp; VLOOKUP(GV$1,Data!$E:$F,2, FALSE) &amp; ";"   )             )</f>
        <v/>
      </c>
      <c r="GW228" t="str">
        <f>IF(Data!$E228=GW$1, "",             IF(ISERR(SEARCH(GW$1,Data!$A228)),"",          ";" &amp; VLOOKUP(GW$1,Data!$E:$F,2, FALSE) &amp; ";"   )             )</f>
        <v/>
      </c>
      <c r="GX228" t="str">
        <f>IF(Data!$E228=GX$1, "",             IF(ISERR(SEARCH(GX$1,Data!$A228)),"",          ";" &amp; VLOOKUP(GX$1,Data!$E:$F,2, FALSE) &amp; ";"   )             )</f>
        <v/>
      </c>
      <c r="GY228" t="str">
        <f>IF(Data!$E228=GY$1, "",             IF(ISERR(SEARCH(GY$1,Data!$A228)),"",          ";" &amp; VLOOKUP(GY$1,Data!$E:$F,2, FALSE) &amp; ";"   )             )</f>
        <v/>
      </c>
      <c r="GZ228" t="str">
        <f>IF(Data!$E228=GZ$1, "",             IF(ISERR(SEARCH(GZ$1,Data!$A228)),"",          ";" &amp; VLOOKUP(GZ$1,Data!$E:$F,2, FALSE) &amp; ";"   )             )</f>
        <v/>
      </c>
      <c r="HA228" t="str">
        <f>IF(Data!$E228=HA$1, "",             IF(ISERR(SEARCH(HA$1,Data!$A228)),"",          ";" &amp; VLOOKUP(HA$1,Data!$E:$F,2, FALSE) &amp; ";"   )             )</f>
        <v/>
      </c>
      <c r="HB228" t="str">
        <f>IF(Data!$E228=HB$1, "",             IF(ISERR(SEARCH(HB$1,Data!$A228)),"",          ";" &amp; VLOOKUP(HB$1,Data!$E:$F,2, FALSE) &amp; ";"   )             )</f>
        <v/>
      </c>
      <c r="HC228" t="str">
        <f>IF(Data!$E228=HC$1, "",             IF(ISERR(SEARCH(HC$1,Data!$A228)),"",          ";" &amp; VLOOKUP(HC$1,Data!$E:$F,2, FALSE) &amp; ";"   )             )</f>
        <v/>
      </c>
      <c r="HD228" t="str">
        <f>IF(Data!$E228=HD$1, "",             IF(ISERR(SEARCH(HD$1,Data!$A228)),"",          ";" &amp; VLOOKUP(HD$1,Data!$E:$F,2, FALSE) &amp; ";"   )             )</f>
        <v/>
      </c>
      <c r="HE228" t="str">
        <f>IF(Data!$E228=HE$1, "",             IF(ISERR(SEARCH(HE$1,Data!$A228)),"",          ";" &amp; VLOOKUP(HE$1,Data!$E:$F,2, FALSE) &amp; ";"   )             )</f>
        <v/>
      </c>
      <c r="HF228" t="str">
        <f>IF(Data!$E228=HF$1, "",             IF(ISERR(SEARCH(HF$1,Data!$A228)),"",          ";" &amp; VLOOKUP(HF$1,Data!$E:$F,2, FALSE) &amp; ";"   )             )</f>
        <v/>
      </c>
      <c r="HG228" t="str">
        <f>IF(Data!$E228=HG$1, "",             IF(ISERR(SEARCH(HG$1,Data!$A228)),"",          ";" &amp; VLOOKUP(HG$1,Data!$E:$F,2, FALSE) &amp; ";"   )             )</f>
        <v/>
      </c>
      <c r="HH228" t="str">
        <f>IF(Data!$E228=HH$1, "",             IF(ISERR(SEARCH(HH$1,Data!$A228)),"",          ";" &amp; VLOOKUP(HH$1,Data!$E:$F,2, FALSE) &amp; ";"   )             )</f>
        <v/>
      </c>
      <c r="HI228" t="str">
        <f>IF(Data!$E228=HI$1, "",             IF(ISERR(SEARCH(HI$1,Data!$A228)),"",          ";" &amp; VLOOKUP(HI$1,Data!$E:$F,2, FALSE) &amp; ";"   )             )</f>
        <v/>
      </c>
      <c r="HJ228" t="str">
        <f>IF(Data!$E228=HJ$1, "",             IF(ISERR(SEARCH(HJ$1,Data!$A228)),"",          ";" &amp; VLOOKUP(HJ$1,Data!$E:$F,2, FALSE) &amp; ";"   )             )</f>
        <v/>
      </c>
      <c r="HK228" t="str">
        <f>IF(Data!$E228=HK$1, "",             IF(ISERR(SEARCH(HK$1,Data!$A228)),"",          ";" &amp; VLOOKUP(HK$1,Data!$E:$F,2, FALSE) &amp; ";"   )             )</f>
        <v/>
      </c>
      <c r="HL228" t="str">
        <f>IF(Data!$E228=HL$1, "",             IF(ISERR(SEARCH(HL$1,Data!$A228)),"",          ";" &amp; VLOOKUP(HL$1,Data!$E:$F,2, FALSE) &amp; ";"   )             )</f>
        <v/>
      </c>
      <c r="HM228" t="str">
        <f>IF(Data!$E228=HM$1, "",             IF(ISERR(SEARCH(HM$1,Data!$A228)),"",          ";" &amp; VLOOKUP(HM$1,Data!$E:$F,2, FALSE) &amp; ";"   )             )</f>
        <v/>
      </c>
      <c r="HN228" t="str">
        <f>IF(Data!$E228=HN$1, "",             IF(ISERR(SEARCH(HN$1,Data!$A228)),"",          ";" &amp; VLOOKUP(HN$1,Data!$E:$F,2, FALSE) &amp; ";"   )             )</f>
        <v/>
      </c>
      <c r="HO228" t="str">
        <f>IF(Data!$E228=HO$1, "",             IF(ISERR(SEARCH(HO$1,Data!$A228)),"",          ";" &amp; VLOOKUP(HO$1,Data!$E:$F,2, FALSE) &amp; ";"   )             )</f>
        <v/>
      </c>
      <c r="HP228" t="str">
        <f>IF(Data!$E228=HP$1, "",             IF(ISERR(SEARCH(HP$1,Data!$A228)),"",          ";" &amp; VLOOKUP(HP$1,Data!$E:$F,2, FALSE) &amp; ";"   )             )</f>
        <v/>
      </c>
      <c r="HQ228" t="str">
        <f>IF(Data!$E228=HQ$1, "",             IF(ISERR(SEARCH(HQ$1,Data!$A228)),"",          ";" &amp; VLOOKUP(HQ$1,Data!$E:$F,2, FALSE) &amp; ";"   )             )</f>
        <v/>
      </c>
      <c r="HR228" t="str">
        <f>IF(Data!$E228=HR$1, "",             IF(ISERR(SEARCH(HR$1,Data!$A228)),"",          ";" &amp; VLOOKUP(HR$1,Data!$E:$F,2, FALSE) &amp; ";"   )             )</f>
        <v/>
      </c>
      <c r="HS228" t="str">
        <f>IF(Data!$E228=HS$1, "",             IF(ISERR(SEARCH(HS$1,Data!$A228)),"",          ";" &amp; VLOOKUP(HS$1,Data!$E:$F,2, FALSE) &amp; ";"   )             )</f>
        <v/>
      </c>
      <c r="HT228" t="str">
        <f>IF(Data!$E228=HT$1, "",             IF(ISERR(SEARCH(HT$1,Data!$A228)),"",          ";" &amp; VLOOKUP(HT$1,Data!$E:$F,2, FALSE) &amp; ";"   )             )</f>
        <v/>
      </c>
      <c r="HU228" t="str">
        <f>IF(Data!$E228=HU$1, "",             IF(ISERR(SEARCH(HU$1,Data!$A228)),"",          ";" &amp; VLOOKUP(HU$1,Data!$E:$F,2, FALSE) &amp; ";"   )             )</f>
        <v/>
      </c>
      <c r="HV228" t="str">
        <f>IF(Data!$E228=HV$1, "",             IF(ISERR(SEARCH(HV$1,Data!$A228)),"",          ";" &amp; VLOOKUP(HV$1,Data!$E:$F,2, FALSE) &amp; ";"   )             )</f>
        <v/>
      </c>
      <c r="HW228" t="str">
        <f>IF(Data!$E228=HW$1, "",             IF(ISERR(SEARCH(HW$1,Data!$A228)),"",          ";" &amp; VLOOKUP(HW$1,Data!$E:$F,2, FALSE) &amp; ";"   )             )</f>
        <v/>
      </c>
      <c r="HX228" t="str">
        <f>IF(Data!$E228=HX$1, "",             IF(ISERR(SEARCH(HX$1,Data!$A228)),"",          ";" &amp; VLOOKUP(HX$1,Data!$E:$F,2, FALSE) &amp; ";"   )             )</f>
        <v/>
      </c>
      <c r="HY228" t="str">
        <f>IF(Data!$E228=HY$1, "",             IF(ISERR(SEARCH(HY$1,Data!$A228)),"",          ";" &amp; VLOOKUP(HY$1,Data!$E:$F,2, FALSE) &amp; ";"   )             )</f>
        <v/>
      </c>
      <c r="HZ228" t="str">
        <f>IF(Data!$E228=HZ$1, "",             IF(ISERR(SEARCH(HZ$1,Data!$A228)),"",          ";" &amp; VLOOKUP(HZ$1,Data!$E:$F,2, FALSE) &amp; ";"   )             )</f>
        <v/>
      </c>
      <c r="IA228" t="str">
        <f>IF(Data!$E228=IA$1, "",             IF(ISERR(SEARCH(IA$1,Data!$A228)),"",          ";" &amp; VLOOKUP(IA$1,Data!$E:$F,2, FALSE) &amp; ";"   )             )</f>
        <v/>
      </c>
      <c r="IB228" t="str">
        <f>IF(Data!$E228=IB$1, "",             IF(ISERR(SEARCH(IB$1,Data!$A228)),"",          ";" &amp; VLOOKUP(IB$1,Data!$E:$F,2, FALSE) &amp; ";"   )             )</f>
        <v/>
      </c>
      <c r="IC228" t="str">
        <f>IF(Data!$E228=IC$1, "",             IF(ISERR(SEARCH(IC$1,Data!$A228)),"",          ";" &amp; VLOOKUP(IC$1,Data!$E:$F,2, FALSE) &amp; ";"   )             )</f>
        <v/>
      </c>
      <c r="ID228" t="str">
        <f>IF(Data!$E228=ID$1, "",             IF(ISERR(SEARCH(ID$1,Data!$A228)),"",          ";" &amp; VLOOKUP(ID$1,Data!$E:$F,2, FALSE) &amp; ";"   )             )</f>
        <v/>
      </c>
      <c r="IE228" t="str">
        <f>IF(Data!$E228=IE$1, "",             IF(ISERR(SEARCH(IE$1,Data!$A228)),"",          ";" &amp; VLOOKUP(IE$1,Data!$E:$F,2, FALSE) &amp; ";"   )             )</f>
        <v/>
      </c>
    </row>
    <row r="229" spans="1:239" x14ac:dyDescent="0.3">
      <c r="A229" t="str">
        <f>Tableau1[[#This Row],[name]]</f>
        <v>Yoda</v>
      </c>
      <c r="B229" s="15">
        <f>VLOOKUP(Tableau36[[#This Row],[Character]],Data!E:F,2,FALSE)</f>
        <v>228</v>
      </c>
      <c r="C229" t="str">
        <f>IF( Tableau36[[#This Row],[removed double semi-colon]]="", "", MID(Tableau36[[#This Row],[removed double semi-colon]],2,LEN(Tableau36[[#This Row],[removed double semi-colon]]) - 2) )</f>
        <v>43;180</v>
      </c>
      <c r="D229" t="str">
        <f>SUBSTITUTE(Tableau36[[#This Row],[Concatenation]],";;",";")</f>
        <v>;43;180;</v>
      </c>
      <c r="E229" t="str">
        <f>_xlfn.CONCAT(Tableau4[#This Row])</f>
        <v>;43;;180;</v>
      </c>
      <c r="I229" t="str">
        <f>IF(Data!$E229=I$1, "",             IF(ISERR(SEARCH(I$1,Data!$A229)),"",          ";" &amp; VLOOKUP(I$1,Data!$E:$F,2, FALSE) &amp; ";"   )             )</f>
        <v/>
      </c>
      <c r="J229" t="str">
        <f>IF(Data!$E229=J$1, "",             IF(ISERR(SEARCH(J$1,Data!$A229)),"",          ";" &amp; VLOOKUP(J$1,Data!$E:$F,2, FALSE) &amp; ";"   )             )</f>
        <v/>
      </c>
      <c r="K229" t="str">
        <f>IF(Data!$E229=K$1, "",             IF(ISERR(SEARCH(K$1,Data!$A229)),"",          ";" &amp; VLOOKUP(K$1,Data!$E:$F,2, FALSE) &amp; ";"   )             )</f>
        <v/>
      </c>
      <c r="L229" t="str">
        <f>IF(Data!$E229=L$1, "",             IF(ISERR(SEARCH(L$1,Data!$A229)),"",          ";" &amp; VLOOKUP(L$1,Data!$E:$F,2, FALSE) &amp; ";"   )             )</f>
        <v/>
      </c>
      <c r="M229" t="str">
        <f>IF(Data!$E229=M$1, "",             IF(ISERR(SEARCH(M$1,Data!$A229)),"",          ";" &amp; VLOOKUP(M$1,Data!$E:$F,2, FALSE) &amp; ";"   )             )</f>
        <v/>
      </c>
      <c r="N229" t="str">
        <f>IF(Data!$E229=N$1, "",             IF(ISERR(SEARCH(N$1,Data!$A229)),"",          ";" &amp; VLOOKUP(N$1,Data!$E:$F,2, FALSE) &amp; ";"   )             )</f>
        <v/>
      </c>
      <c r="O229" t="str">
        <f>IF(Data!$E229=O$1, "",             IF(ISERR(SEARCH(O$1,Data!$A229)),"",          ";" &amp; VLOOKUP(O$1,Data!$E:$F,2, FALSE) &amp; ";"   )             )</f>
        <v/>
      </c>
      <c r="P229" t="str">
        <f>IF(Data!$E229=P$1, "",             IF(ISERR(SEARCH(P$1,Data!$A229)),"",          ";" &amp; VLOOKUP(P$1,Data!$E:$F,2, FALSE) &amp; ";"   )             )</f>
        <v/>
      </c>
      <c r="Q229" t="str">
        <f>IF(Data!$E229=Q$1, "",             IF(ISERR(SEARCH(Q$1,Data!$A229)),"",          ";" &amp; VLOOKUP(Q$1,Data!$E:$F,2, FALSE) &amp; ";"   )             )</f>
        <v/>
      </c>
      <c r="R229" t="str">
        <f>IF(Data!$E229=R$1, "",             IF(ISERR(SEARCH(R$1,Data!$A229)),"",          ";" &amp; VLOOKUP(R$1,Data!$E:$F,2, FALSE) &amp; ";"   )             )</f>
        <v/>
      </c>
      <c r="S229" t="str">
        <f>IF(Data!$E229=S$1, "",             IF(ISERR(SEARCH(S$1,Data!$A229)),"",          ";" &amp; VLOOKUP(S$1,Data!$E:$F,2, FALSE) &amp; ";"   )             )</f>
        <v/>
      </c>
      <c r="T229" t="str">
        <f>IF(Data!$E229=T$1, "",             IF(ISERR(SEARCH(T$1,Data!$A229)),"",          ";" &amp; VLOOKUP(T$1,Data!$E:$F,2, FALSE) &amp; ";"   )             )</f>
        <v/>
      </c>
      <c r="U229" t="str">
        <f>IF(Data!$E229=U$1, "",             IF(ISERR(SEARCH(U$1,Data!$A229)),"",          ";" &amp; VLOOKUP(U$1,Data!$E:$F,2, FALSE) &amp; ";"   )             )</f>
        <v/>
      </c>
      <c r="V229" t="str">
        <f>IF(Data!$E229=V$1, "",             IF(ISERR(SEARCH(V$1,Data!$A229)),"",          ";" &amp; VLOOKUP(V$1,Data!$E:$F,2, FALSE) &amp; ";"   )             )</f>
        <v/>
      </c>
      <c r="W229" t="str">
        <f>IF(Data!$E229=W$1, "",             IF(ISERR(SEARCH(W$1,Data!$A229)),"",          ";" &amp; VLOOKUP(W$1,Data!$E:$F,2, FALSE) &amp; ";"   )             )</f>
        <v/>
      </c>
      <c r="X229" t="str">
        <f>IF(Data!$E229=X$1, "",             IF(ISERR(SEARCH(X$1,Data!$A229)),"",          ";" &amp; VLOOKUP(X$1,Data!$E:$F,2, FALSE) &amp; ";"   )             )</f>
        <v/>
      </c>
      <c r="Y229" t="str">
        <f>IF(Data!$E229=Y$1, "",             IF(ISERR(SEARCH(Y$1,Data!$A229)),"",          ";" &amp; VLOOKUP(Y$1,Data!$E:$F,2, FALSE) &amp; ";"   )             )</f>
        <v/>
      </c>
      <c r="Z229" t="str">
        <f>IF(Data!$E229=Z$1, "",             IF(ISERR(SEARCH(Z$1,Data!$A229)),"",          ";" &amp; VLOOKUP(Z$1,Data!$E:$F,2, FALSE) &amp; ";"   )             )</f>
        <v/>
      </c>
      <c r="AA229" t="str">
        <f>IF(Data!$E229=AA$1, "",             IF(ISERR(SEARCH(AA$1,Data!$A229)),"",          ";" &amp; VLOOKUP(AA$1,Data!$E:$F,2, FALSE) &amp; ";"   )             )</f>
        <v/>
      </c>
      <c r="AB229" t="str">
        <f>IF(Data!$E229=AB$1, "",             IF(ISERR(SEARCH(AB$1,Data!$A229)),"",          ";" &amp; VLOOKUP(AB$1,Data!$E:$F,2, FALSE) &amp; ";"   )             )</f>
        <v/>
      </c>
      <c r="AC229" t="str">
        <f>IF(Data!$E229=AC$1, "",             IF(ISERR(SEARCH(AC$1,Data!$A229)),"",          ";" &amp; VLOOKUP(AC$1,Data!$E:$F,2, FALSE) &amp; ";"   )             )</f>
        <v/>
      </c>
      <c r="AD229" t="str">
        <f>IF(Data!$E229=AD$1, "",             IF(ISERR(SEARCH(AD$1,Data!$A229)),"",          ";" &amp; VLOOKUP(AD$1,Data!$E:$F,2, FALSE) &amp; ";"   )             )</f>
        <v/>
      </c>
      <c r="AE229" t="str">
        <f>IF(Data!$E229=AE$1, "",             IF(ISERR(SEARCH(AE$1,Data!$A229)),"",          ";" &amp; VLOOKUP(AE$1,Data!$E:$F,2, FALSE) &amp; ";"   )             )</f>
        <v/>
      </c>
      <c r="AF229" t="str">
        <f>IF(Data!$E229=AF$1, "",             IF(ISERR(SEARCH(AF$1,Data!$A229)),"",          ";" &amp; VLOOKUP(AF$1,Data!$E:$F,2, FALSE) &amp; ";"   )             )</f>
        <v/>
      </c>
      <c r="AG229" t="str">
        <f>IF(Data!$E229=AG$1, "",             IF(ISERR(SEARCH(AG$1,Data!$A229)),"",          ";" &amp; VLOOKUP(AG$1,Data!$E:$F,2, FALSE) &amp; ";"   )             )</f>
        <v/>
      </c>
      <c r="AH229" t="str">
        <f>IF(Data!$E229=AH$1, "",             IF(ISERR(SEARCH(AH$1,Data!$A229)),"",          ";" &amp; VLOOKUP(AH$1,Data!$E:$F,2, FALSE) &amp; ";"   )             )</f>
        <v/>
      </c>
      <c r="AI229" t="str">
        <f>IF(Data!$E229=AI$1, "",             IF(ISERR(SEARCH(AI$1,Data!$A229)),"",          ";" &amp; VLOOKUP(AI$1,Data!$E:$F,2, FALSE) &amp; ";"   )             )</f>
        <v/>
      </c>
      <c r="AJ229" t="str">
        <f>IF(Data!$E229=AJ$1, "",             IF(ISERR(SEARCH(AJ$1,Data!$A229)),"",          ";" &amp; VLOOKUP(AJ$1,Data!$E:$F,2, FALSE) &amp; ";"   )             )</f>
        <v/>
      </c>
      <c r="AK229" t="str">
        <f>IF(Data!$E229=AK$1, "",             IF(ISERR(SEARCH(AK$1,Data!$A229)),"",          ";" &amp; VLOOKUP(AK$1,Data!$E:$F,2, FALSE) &amp; ";"   )             )</f>
        <v/>
      </c>
      <c r="AL229" t="str">
        <f>IF(Data!$E229=AL$1, "",             IF(ISERR(SEARCH(AL$1,Data!$A229)),"",          ";" &amp; VLOOKUP(AL$1,Data!$E:$F,2, FALSE) &amp; ";"   )             )</f>
        <v/>
      </c>
      <c r="AM229" t="str">
        <f>IF(Data!$E229=AM$1, "",             IF(ISERR(SEARCH(AM$1,Data!$A229)),"",          ";" &amp; VLOOKUP(AM$1,Data!$E:$F,2, FALSE) &amp; ";"   )             )</f>
        <v/>
      </c>
      <c r="AN229" t="str">
        <f>IF(Data!$E229=AN$1, "",             IF(ISERR(SEARCH(AN$1,Data!$A229)),"",          ";" &amp; VLOOKUP(AN$1,Data!$E:$F,2, FALSE) &amp; ";"   )             )</f>
        <v/>
      </c>
      <c r="AO229" t="str">
        <f>IF(Data!$E229=AO$1, "",             IF(ISERR(SEARCH(AO$1,Data!$A229)),"",          ";" &amp; VLOOKUP(AO$1,Data!$E:$F,2, FALSE) &amp; ";"   )             )</f>
        <v/>
      </c>
      <c r="AP229" t="str">
        <f>IF(Data!$E229=AP$1, "",             IF(ISERR(SEARCH(AP$1,Data!$A229)),"",          ";" &amp; VLOOKUP(AP$1,Data!$E:$F,2, FALSE) &amp; ";"   )             )</f>
        <v/>
      </c>
      <c r="AQ229" t="str">
        <f>IF(Data!$E229=AQ$1, "",             IF(ISERR(SEARCH(AQ$1,Data!$A229)),"",          ";" &amp; VLOOKUP(AQ$1,Data!$E:$F,2, FALSE) &amp; ";"   )             )</f>
        <v/>
      </c>
      <c r="AR229" t="str">
        <f>IF(Data!$E229=AR$1, "",             IF(ISERR(SEARCH(AR$1,Data!$A229)),"",          ";" &amp; VLOOKUP(AR$1,Data!$E:$F,2, FALSE) &amp; ";"   )             )</f>
        <v/>
      </c>
      <c r="AS229" t="str">
        <f>IF(Data!$E229=AS$1, "",             IF(ISERR(SEARCH(AS$1,Data!$A229)),"",          ";" &amp; VLOOKUP(AS$1,Data!$E:$F,2, FALSE) &amp; ";"   )             )</f>
        <v/>
      </c>
      <c r="AT229" t="str">
        <f>IF(Data!$E229=AT$1, "",             IF(ISERR(SEARCH(AT$1,Data!$A229)),"",          ";" &amp; VLOOKUP(AT$1,Data!$E:$F,2, FALSE) &amp; ";"   )             )</f>
        <v/>
      </c>
      <c r="AU229" t="str">
        <f>IF(Data!$E229=AU$1, "",             IF(ISERR(SEARCH(AU$1,Data!$A229)),"",          ";" &amp; VLOOKUP(AU$1,Data!$E:$F,2, FALSE) &amp; ";"   )             )</f>
        <v/>
      </c>
      <c r="AV229" t="str">
        <f>IF(Data!$E229=AV$1, "",             IF(ISERR(SEARCH(AV$1,Data!$A229)),"",          ";" &amp; VLOOKUP(AV$1,Data!$E:$F,2, FALSE) &amp; ";"   )             )</f>
        <v/>
      </c>
      <c r="AW229" t="str">
        <f>IF(Data!$E229=AW$1, "",             IF(ISERR(SEARCH(AW$1,Data!$A229)),"",          ";" &amp; VLOOKUP(AW$1,Data!$E:$F,2, FALSE) &amp; ";"   )             )</f>
        <v/>
      </c>
      <c r="AX229" t="str">
        <f>IF(Data!$E229=AX$1, "",             IF(ISERR(SEARCH(AX$1,Data!$A229)),"",          ";" &amp; VLOOKUP(AX$1,Data!$E:$F,2, FALSE) &amp; ";"   )             )</f>
        <v/>
      </c>
      <c r="AY229" t="str">
        <f>IF(Data!$E229=AY$1, "",             IF(ISERR(SEARCH(AY$1,Data!$A229)),"",          ";" &amp; VLOOKUP(AY$1,Data!$E:$F,2, FALSE) &amp; ";"   )             )</f>
        <v>;43;</v>
      </c>
      <c r="AZ229" t="str">
        <f>IF(Data!$E229=AZ$1, "",             IF(ISERR(SEARCH(AZ$1,Data!$A229)),"",          ";" &amp; VLOOKUP(AZ$1,Data!$E:$F,2, FALSE) &amp; ";"   )             )</f>
        <v/>
      </c>
      <c r="BA229" t="str">
        <f>IF(Data!$E229=BA$1, "",             IF(ISERR(SEARCH(BA$1,Data!$A229)),"",          ";" &amp; VLOOKUP(BA$1,Data!$E:$F,2, FALSE) &amp; ";"   )             )</f>
        <v/>
      </c>
      <c r="BB229" t="str">
        <f>IF(Data!$E229=BB$1, "",             IF(ISERR(SEARCH(BB$1,Data!$A229)),"",          ";" &amp; VLOOKUP(BB$1,Data!$E:$F,2, FALSE) &amp; ";"   )             )</f>
        <v/>
      </c>
      <c r="BC229" t="str">
        <f>IF(Data!$E229=BC$1, "",             IF(ISERR(SEARCH(BC$1,Data!$A229)),"",          ";" &amp; VLOOKUP(BC$1,Data!$E:$F,2, FALSE) &amp; ";"   )             )</f>
        <v/>
      </c>
      <c r="BD229" t="str">
        <f>IF(Data!$E229=BD$1, "",             IF(ISERR(SEARCH(BD$1,Data!$A229)),"",          ";" &amp; VLOOKUP(BD$1,Data!$E:$F,2, FALSE) &amp; ";"   )             )</f>
        <v/>
      </c>
      <c r="BE229" t="str">
        <f>IF(Data!$E229=BE$1, "",             IF(ISERR(SEARCH(BE$1,Data!$A229)),"",          ";" &amp; VLOOKUP(BE$1,Data!$E:$F,2, FALSE) &amp; ";"   )             )</f>
        <v/>
      </c>
      <c r="BF229" t="str">
        <f>IF(Data!$E229=BF$1, "",             IF(ISERR(SEARCH(BF$1,Data!$A229)),"",          ";" &amp; VLOOKUP(BF$1,Data!$E:$F,2, FALSE) &amp; ";"   )             )</f>
        <v/>
      </c>
      <c r="BG229" t="str">
        <f>IF(Data!$E229=BG$1, "",             IF(ISERR(SEARCH(BG$1,Data!$A229)),"",          ";" &amp; VLOOKUP(BG$1,Data!$E:$F,2, FALSE) &amp; ";"   )             )</f>
        <v/>
      </c>
      <c r="BH229" t="str">
        <f>IF(Data!$E229=BH$1, "",             IF(ISERR(SEARCH(BH$1,Data!$A229)),"",          ";" &amp; VLOOKUP(BH$1,Data!$E:$F,2, FALSE) &amp; ";"   )             )</f>
        <v/>
      </c>
      <c r="BI229" t="str">
        <f>IF(Data!$E229=BI$1, "",             IF(ISERR(SEARCH(BI$1,Data!$A229)),"",          ";" &amp; VLOOKUP(BI$1,Data!$E:$F,2, FALSE) &amp; ";"   )             )</f>
        <v/>
      </c>
      <c r="BJ229" t="str">
        <f>IF(Data!$E229=BJ$1, "",             IF(ISERR(SEARCH(BJ$1,Data!$A229)),"",          ";" &amp; VLOOKUP(BJ$1,Data!$E:$F,2, FALSE) &amp; ";"   )             )</f>
        <v/>
      </c>
      <c r="BK229" t="str">
        <f>IF(Data!$E229=BK$1, "",             IF(ISERR(SEARCH(BK$1,Data!$A229)),"",          ";" &amp; VLOOKUP(BK$1,Data!$E:$F,2, FALSE) &amp; ";"   )             )</f>
        <v/>
      </c>
      <c r="BL229" t="str">
        <f>IF(Data!$E229=BL$1, "",             IF(ISERR(SEARCH(BL$1,Data!$A229)),"",          ";" &amp; VLOOKUP(BL$1,Data!$E:$F,2, FALSE) &amp; ";"   )             )</f>
        <v/>
      </c>
      <c r="BM229" t="str">
        <f>IF(Data!$E229=BM$1, "",             IF(ISERR(SEARCH(BM$1,Data!$A229)),"",          ";" &amp; VLOOKUP(BM$1,Data!$E:$F,2, FALSE) &amp; ";"   )             )</f>
        <v/>
      </c>
      <c r="BN229" t="str">
        <f>IF(Data!$E229=BN$1, "",             IF(ISERR(SEARCH(BN$1,Data!$A229)),"",          ";" &amp; VLOOKUP(BN$1,Data!$E:$F,2, FALSE) &amp; ";"   )             )</f>
        <v/>
      </c>
      <c r="BO229" t="str">
        <f>IF(Data!$E229=BO$1, "",             IF(ISERR(SEARCH(BO$1,Data!$A229)),"",          ";" &amp; VLOOKUP(BO$1,Data!$E:$F,2, FALSE) &amp; ";"   )             )</f>
        <v/>
      </c>
      <c r="BP229" t="str">
        <f>IF(Data!$E229=BP$1, "",             IF(ISERR(SEARCH(BP$1,Data!$A229)),"",          ";" &amp; VLOOKUP(BP$1,Data!$E:$F,2, FALSE) &amp; ";"   )             )</f>
        <v/>
      </c>
      <c r="BQ229" t="str">
        <f>IF(Data!$E229=BQ$1, "",             IF(ISERR(SEARCH(BQ$1,Data!$A229)),"",          ";" &amp; VLOOKUP(BQ$1,Data!$E:$F,2, FALSE) &amp; ";"   )             )</f>
        <v/>
      </c>
      <c r="BR229" t="str">
        <f>IF(Data!$E229=BR$1, "",             IF(ISERR(SEARCH(BR$1,Data!$A229)),"",          ";" &amp; VLOOKUP(BR$1,Data!$E:$F,2, FALSE) &amp; ";"   )             )</f>
        <v/>
      </c>
      <c r="BS229" t="str">
        <f>IF(Data!$E229=BS$1, "",             IF(ISERR(SEARCH(BS$1,Data!$A229)),"",          ";" &amp; VLOOKUP(BS$1,Data!$E:$F,2, FALSE) &amp; ";"   )             )</f>
        <v/>
      </c>
      <c r="BT229" t="str">
        <f>IF(Data!$E229=BT$1, "",             IF(ISERR(SEARCH(BT$1,Data!$A229)),"",          ";" &amp; VLOOKUP(BT$1,Data!$E:$F,2, FALSE) &amp; ";"   )             )</f>
        <v/>
      </c>
      <c r="BU229" t="str">
        <f>IF(Data!$E229=BU$1, "",             IF(ISERR(SEARCH(BU$1,Data!$A229)),"",          ";" &amp; VLOOKUP(BU$1,Data!$E:$F,2, FALSE) &amp; ";"   )             )</f>
        <v/>
      </c>
      <c r="BV229" t="str">
        <f>IF(Data!$E229=BV$1, "",             IF(ISERR(SEARCH(BV$1,Data!$A229)),"",          ";" &amp; VLOOKUP(BV$1,Data!$E:$F,2, FALSE) &amp; ";"   )             )</f>
        <v/>
      </c>
      <c r="BW229" t="str">
        <f>IF(Data!$E229=BW$1, "",             IF(ISERR(SEARCH(BW$1,Data!$A229)),"",          ";" &amp; VLOOKUP(BW$1,Data!$E:$F,2, FALSE) &amp; ";"   )             )</f>
        <v/>
      </c>
      <c r="BX229" t="str">
        <f>IF(Data!$E229=BX$1, "",             IF(ISERR(SEARCH(BX$1,Data!$A229)),"",          ";" &amp; VLOOKUP(BX$1,Data!$E:$F,2, FALSE) &amp; ";"   )             )</f>
        <v/>
      </c>
      <c r="BY229" t="str">
        <f>IF(Data!$E229=BY$1, "",             IF(ISERR(SEARCH(BY$1,Data!$A229)),"",          ";" &amp; VLOOKUP(BY$1,Data!$E:$F,2, FALSE) &amp; ";"   )             )</f>
        <v/>
      </c>
      <c r="BZ229" t="str">
        <f>IF(Data!$E229=BZ$1, "",             IF(ISERR(SEARCH(BZ$1,Data!$A229)),"",          ";" &amp; VLOOKUP(BZ$1,Data!$E:$F,2, FALSE) &amp; ";"   )             )</f>
        <v/>
      </c>
      <c r="CA229" t="str">
        <f>IF(Data!$E229=CA$1, "",             IF(ISERR(SEARCH(CA$1,Data!$A229)),"",          ";" &amp; VLOOKUP(CA$1,Data!$E:$F,2, FALSE) &amp; ";"   )             )</f>
        <v/>
      </c>
      <c r="CB229" t="str">
        <f>IF(Data!$E229=CB$1, "",             IF(ISERR(SEARCH(CB$1,Data!$A229)),"",          ";" &amp; VLOOKUP(CB$1,Data!$E:$F,2, FALSE) &amp; ";"   )             )</f>
        <v/>
      </c>
      <c r="CC229" t="str">
        <f>IF(Data!$E229=CC$1, "",             IF(ISERR(SEARCH(CC$1,Data!$A229)),"",          ";" &amp; VLOOKUP(CC$1,Data!$E:$F,2, FALSE) &amp; ";"   )             )</f>
        <v/>
      </c>
      <c r="CD229" t="str">
        <f>IF(Data!$E229=CD$1, "",             IF(ISERR(SEARCH(CD$1,Data!$A229)),"",          ";" &amp; VLOOKUP(CD$1,Data!$E:$F,2, FALSE) &amp; ";"   )             )</f>
        <v/>
      </c>
      <c r="CE229" t="str">
        <f>IF(Data!$E229=CE$1, "",             IF(ISERR(SEARCH(CE$1,Data!$A229)),"",          ";" &amp; VLOOKUP(CE$1,Data!$E:$F,2, FALSE) &amp; ";"   )             )</f>
        <v/>
      </c>
      <c r="CF229" t="str">
        <f>IF(Data!$E229=CF$1, "",             IF(ISERR(SEARCH(CF$1,Data!$A229)),"",          ";" &amp; VLOOKUP(CF$1,Data!$E:$F,2, FALSE) &amp; ";"   )             )</f>
        <v/>
      </c>
      <c r="CG229" t="str">
        <f>IF(Data!$E229=CG$1, "",             IF(ISERR(SEARCH(CG$1,Data!$A229)),"",          ";" &amp; VLOOKUP(CG$1,Data!$E:$F,2, FALSE) &amp; ";"   )             )</f>
        <v/>
      </c>
      <c r="CH229" t="str">
        <f>IF(Data!$E229=CH$1, "",             IF(ISERR(SEARCH(CH$1,Data!$A229)),"",          ";" &amp; VLOOKUP(CH$1,Data!$E:$F,2, FALSE) &amp; ";"   )             )</f>
        <v/>
      </c>
      <c r="CI229" t="str">
        <f>IF(Data!$E229=CI$1, "",             IF(ISERR(SEARCH(CI$1,Data!$A229)),"",          ";" &amp; VLOOKUP(CI$1,Data!$E:$F,2, FALSE) &amp; ";"   )             )</f>
        <v/>
      </c>
      <c r="CJ229" t="str">
        <f>IF(Data!$E229=CJ$1, "",             IF(ISERR(SEARCH(CJ$1,Data!$A229)),"",          ";" &amp; VLOOKUP(CJ$1,Data!$E:$F,2, FALSE) &amp; ";"   )             )</f>
        <v/>
      </c>
      <c r="CK229" t="str">
        <f>IF(Data!$E229=CK$1, "",             IF(ISERR(SEARCH(CK$1,Data!$A229)),"",          ";" &amp; VLOOKUP(CK$1,Data!$E:$F,2, FALSE) &amp; ";"   )             )</f>
        <v/>
      </c>
      <c r="CL229" t="str">
        <f>IF(Data!$E229=CL$1, "",             IF(ISERR(SEARCH(CL$1,Data!$A229)),"",          ";" &amp; VLOOKUP(CL$1,Data!$E:$F,2, FALSE) &amp; ";"   )             )</f>
        <v/>
      </c>
      <c r="CM229" t="str">
        <f>IF(Data!$E229=CM$1, "",             IF(ISERR(SEARCH(CM$1,Data!$A229)),"",          ";" &amp; VLOOKUP(CM$1,Data!$E:$F,2, FALSE) &amp; ";"   )             )</f>
        <v/>
      </c>
      <c r="CN229" t="str">
        <f>IF(Data!$E229=CN$1, "",             IF(ISERR(SEARCH(CN$1,Data!$A229)),"",          ";" &amp; VLOOKUP(CN$1,Data!$E:$F,2, FALSE) &amp; ";"   )             )</f>
        <v/>
      </c>
      <c r="CO229" t="str">
        <f>IF(Data!$E229=CO$1, "",             IF(ISERR(SEARCH(CO$1,Data!$A229)),"",          ";" &amp; VLOOKUP(CO$1,Data!$E:$F,2, FALSE) &amp; ";"   )             )</f>
        <v/>
      </c>
      <c r="CP229" t="str">
        <f>IF(Data!$E229=CP$1, "",             IF(ISERR(SEARCH(CP$1,Data!$A229)),"",          ";" &amp; VLOOKUP(CP$1,Data!$E:$F,2, FALSE) &amp; ";"   )             )</f>
        <v/>
      </c>
      <c r="CQ229" t="str">
        <f>IF(Data!$E229=CQ$1, "",             IF(ISERR(SEARCH(CQ$1,Data!$A229)),"",          ";" &amp; VLOOKUP(CQ$1,Data!$E:$F,2, FALSE) &amp; ";"   )             )</f>
        <v/>
      </c>
      <c r="CR229" t="str">
        <f>IF(Data!$E229=CR$1, "",             IF(ISERR(SEARCH(CR$1,Data!$A229)),"",          ";" &amp; VLOOKUP(CR$1,Data!$E:$F,2, FALSE) &amp; ";"   )             )</f>
        <v/>
      </c>
      <c r="CS229" t="str">
        <f>IF(Data!$E229=CS$1, "",             IF(ISERR(SEARCH(CS$1,Data!$A229)),"",          ";" &amp; VLOOKUP(CS$1,Data!$E:$F,2, FALSE) &amp; ";"   )             )</f>
        <v/>
      </c>
      <c r="CT229" t="str">
        <f>IF(Data!$E229=CT$1, "",             IF(ISERR(SEARCH(CT$1,Data!$A229)),"",          ";" &amp; VLOOKUP(CT$1,Data!$E:$F,2, FALSE) &amp; ";"   )             )</f>
        <v/>
      </c>
      <c r="CU229" t="str">
        <f>IF(Data!$E229=CU$1, "",             IF(ISERR(SEARCH(CU$1,Data!$A229)),"",          ";" &amp; VLOOKUP(CU$1,Data!$E:$F,2, FALSE) &amp; ";"   )             )</f>
        <v/>
      </c>
      <c r="CV229" t="str">
        <f>IF(Data!$E229=CV$1, "",             IF(ISERR(SEARCH(CV$1,Data!$A229)),"",          ";" &amp; VLOOKUP(CV$1,Data!$E:$F,2, FALSE) &amp; ";"   )             )</f>
        <v/>
      </c>
      <c r="CW229" t="str">
        <f>IF(Data!$E229=CW$1, "",             IF(ISERR(SEARCH(CW$1,Data!$A229)),"",          ";" &amp; VLOOKUP(CW$1,Data!$E:$F,2, FALSE) &amp; ";"   )             )</f>
        <v/>
      </c>
      <c r="CX229" t="str">
        <f>IF(Data!$E229=CX$1, "",             IF(ISERR(SEARCH(CX$1,Data!$A229)),"",          ";" &amp; VLOOKUP(CX$1,Data!$E:$F,2, FALSE) &amp; ";"   )             )</f>
        <v/>
      </c>
      <c r="CY229" t="str">
        <f>IF(Data!$E229=CY$1, "",             IF(ISERR(SEARCH(CY$1,Data!$A229)),"",          ";" &amp; VLOOKUP(CY$1,Data!$E:$F,2, FALSE) &amp; ";"   )             )</f>
        <v/>
      </c>
      <c r="CZ229" t="str">
        <f>IF(Data!$E229=CZ$1, "",             IF(ISERR(SEARCH(CZ$1,Data!$A229)),"",          ";" &amp; VLOOKUP(CZ$1,Data!$E:$F,2, FALSE) &amp; ";"   )             )</f>
        <v/>
      </c>
      <c r="DA229" t="str">
        <f>IF(Data!$E229=DA$1, "",             IF(ISERR(SEARCH(DA$1,Data!$A229)),"",          ";" &amp; VLOOKUP(DA$1,Data!$E:$F,2, FALSE) &amp; ";"   )             )</f>
        <v/>
      </c>
      <c r="DB229" t="str">
        <f>IF(Data!$E229=DB$1, "",             IF(ISERR(SEARCH(DB$1,Data!$A229)),"",          ";" &amp; VLOOKUP(DB$1,Data!$E:$F,2, FALSE) &amp; ";"   )             )</f>
        <v/>
      </c>
      <c r="DC229" t="str">
        <f>IF(Data!$E229=DC$1, "",             IF(ISERR(SEARCH(DC$1,Data!$A229)),"",          ";" &amp; VLOOKUP(DC$1,Data!$E:$F,2, FALSE) &amp; ";"   )             )</f>
        <v/>
      </c>
      <c r="DD229" t="str">
        <f>IF(Data!$E229=DD$1, "",             IF(ISERR(SEARCH(DD$1,Data!$A229)),"",          ";" &amp; VLOOKUP(DD$1,Data!$E:$F,2, FALSE) &amp; ";"   )             )</f>
        <v/>
      </c>
      <c r="DE229" t="str">
        <f>IF(Data!$E229=DE$1, "",             IF(ISERR(SEARCH(DE$1,Data!$A229)),"",          ";" &amp; VLOOKUP(DE$1,Data!$E:$F,2, FALSE) &amp; ";"   )             )</f>
        <v/>
      </c>
      <c r="DF229" t="str">
        <f>IF(Data!$E229=DF$1, "",             IF(ISERR(SEARCH(DF$1,Data!$A229)),"",          ";" &amp; VLOOKUP(DF$1,Data!$E:$F,2, FALSE) &amp; ";"   )             )</f>
        <v/>
      </c>
      <c r="DG229" t="str">
        <f>IF(Data!$E229=DG$1, "",             IF(ISERR(SEARCH(DG$1,Data!$A229)),"",          ";" &amp; VLOOKUP(DG$1,Data!$E:$F,2, FALSE) &amp; ";"   )             )</f>
        <v/>
      </c>
      <c r="DH229" t="str">
        <f>IF(Data!$E229=DH$1, "",             IF(ISERR(SEARCH(DH$1,Data!$A229)),"",          ";" &amp; VLOOKUP(DH$1,Data!$E:$F,2, FALSE) &amp; ";"   )             )</f>
        <v/>
      </c>
      <c r="DI229" t="str">
        <f>IF(Data!$E229=DI$1, "",             IF(ISERR(SEARCH(DI$1,Data!$A229)),"",          ";" &amp; VLOOKUP(DI$1,Data!$E:$F,2, FALSE) &amp; ";"   )             )</f>
        <v/>
      </c>
      <c r="DJ229" t="str">
        <f>IF(Data!$E229=DJ$1, "",             IF(ISERR(SEARCH(DJ$1,Data!$A229)),"",          ";" &amp; VLOOKUP(DJ$1,Data!$E:$F,2, FALSE) &amp; ";"   )             )</f>
        <v/>
      </c>
      <c r="DK229" t="str">
        <f>IF(Data!$E229=DK$1, "",             IF(ISERR(SEARCH(DK$1,Data!$A229)),"",          ";" &amp; VLOOKUP(DK$1,Data!$E:$F,2, FALSE) &amp; ";"   )             )</f>
        <v/>
      </c>
      <c r="DL229" t="str">
        <f>IF(Data!$E229=DL$1, "",             IF(ISERR(SEARCH(DL$1,Data!$A229)),"",          ";" &amp; VLOOKUP(DL$1,Data!$E:$F,2, FALSE) &amp; ";"   )             )</f>
        <v/>
      </c>
      <c r="DM229" t="str">
        <f>IF(Data!$E229=DM$1, "",             IF(ISERR(SEARCH(DM$1,Data!$A229)),"",          ";" &amp; VLOOKUP(DM$1,Data!$E:$F,2, FALSE) &amp; ";"   )             )</f>
        <v/>
      </c>
      <c r="DN229" t="str">
        <f>IF(Data!$E229=DN$1, "",             IF(ISERR(SEARCH(DN$1,Data!$A229)),"",          ";" &amp; VLOOKUP(DN$1,Data!$E:$F,2, FALSE) &amp; ";"   )             )</f>
        <v/>
      </c>
      <c r="DO229" t="str">
        <f>IF(Data!$E229=DO$1, "",             IF(ISERR(SEARCH(DO$1,Data!$A229)),"",          ";" &amp; VLOOKUP(DO$1,Data!$E:$F,2, FALSE) &amp; ";"   )             )</f>
        <v/>
      </c>
      <c r="DP229" t="str">
        <f>IF(Data!$E229=DP$1, "",             IF(ISERR(SEARCH(DP$1,Data!$A229)),"",          ";" &amp; VLOOKUP(DP$1,Data!$E:$F,2, FALSE) &amp; ";"   )             )</f>
        <v/>
      </c>
      <c r="DQ229" t="str">
        <f>IF(Data!$E229=DQ$1, "",             IF(ISERR(SEARCH(DQ$1,Data!$A229)),"",          ";" &amp; VLOOKUP(DQ$1,Data!$E:$F,2, FALSE) &amp; ";"   )             )</f>
        <v/>
      </c>
      <c r="DR229" t="str">
        <f>IF(Data!$E229=DR$1, "",             IF(ISERR(SEARCH(DR$1,Data!$A229)),"",          ";" &amp; VLOOKUP(DR$1,Data!$E:$F,2, FALSE) &amp; ";"   )             )</f>
        <v/>
      </c>
      <c r="DS229" t="str">
        <f>IF(Data!$E229=DS$1, "",             IF(ISERR(SEARCH(DS$1,Data!$A229)),"",          ";" &amp; VLOOKUP(DS$1,Data!$E:$F,2, FALSE) &amp; ";"   )             )</f>
        <v/>
      </c>
      <c r="DT229" t="str">
        <f>IF(Data!$E229=DT$1, "",             IF(ISERR(SEARCH(DT$1,Data!$A229)),"",          ";" &amp; VLOOKUP(DT$1,Data!$E:$F,2, FALSE) &amp; ";"   )             )</f>
        <v/>
      </c>
      <c r="DU229" t="str">
        <f>IF(Data!$E229=DU$1, "",             IF(ISERR(SEARCH(DU$1,Data!$A229)),"",          ";" &amp; VLOOKUP(DU$1,Data!$E:$F,2, FALSE) &amp; ";"   )             )</f>
        <v/>
      </c>
      <c r="DV229" t="str">
        <f>IF(Data!$E229=DV$1, "",             IF(ISERR(SEARCH(DV$1,Data!$A229)),"",          ";" &amp; VLOOKUP(DV$1,Data!$E:$F,2, FALSE) &amp; ";"   )             )</f>
        <v/>
      </c>
      <c r="DW229" t="str">
        <f>IF(Data!$E229=DW$1, "",             IF(ISERR(SEARCH(DW$1,Data!$A229)),"",          ";" &amp; VLOOKUP(DW$1,Data!$E:$F,2, FALSE) &amp; ";"   )             )</f>
        <v/>
      </c>
      <c r="DX229" t="str">
        <f>IF(Data!$E229=DX$1, "",             IF(ISERR(SEARCH(DX$1,Data!$A229)),"",          ";" &amp; VLOOKUP(DX$1,Data!$E:$F,2, FALSE) &amp; ";"   )             )</f>
        <v/>
      </c>
      <c r="DY229" t="str">
        <f>IF(Data!$E229=DY$1, "",             IF(ISERR(SEARCH(DY$1,Data!$A229)),"",          ";" &amp; VLOOKUP(DY$1,Data!$E:$F,2, FALSE) &amp; ";"   )             )</f>
        <v/>
      </c>
      <c r="DZ229" t="str">
        <f>IF(Data!$E229=DZ$1, "",             IF(ISERR(SEARCH(DZ$1,Data!$A229)),"",          ";" &amp; VLOOKUP(DZ$1,Data!$E:$F,2, FALSE) &amp; ";"   )             )</f>
        <v/>
      </c>
      <c r="EA229" t="str">
        <f>IF(Data!$E229=EA$1, "",             IF(ISERR(SEARCH(EA$1,Data!$A229)),"",          ";" &amp; VLOOKUP(EA$1,Data!$E:$F,2, FALSE) &amp; ";"   )             )</f>
        <v/>
      </c>
      <c r="EB229" t="str">
        <f>IF(Data!$E229=EB$1, "",             IF(ISERR(SEARCH(EB$1,Data!$A229)),"",          ";" &amp; VLOOKUP(EB$1,Data!$E:$F,2, FALSE) &amp; ";"   )             )</f>
        <v/>
      </c>
      <c r="EC229" t="str">
        <f>IF(Data!$E229=EC$1, "",             IF(ISERR(SEARCH(EC$1,Data!$A229)),"",          ";" &amp; VLOOKUP(EC$1,Data!$E:$F,2, FALSE) &amp; ";"   )             )</f>
        <v/>
      </c>
      <c r="ED229" t="str">
        <f>IF(Data!$E229=ED$1, "",             IF(ISERR(SEARCH(ED$1,Data!$A229)),"",          ";" &amp; VLOOKUP(ED$1,Data!$E:$F,2, FALSE) &amp; ";"   )             )</f>
        <v/>
      </c>
      <c r="EE229" t="str">
        <f>IF(Data!$E229=EE$1, "",             IF(ISERR(SEARCH(EE$1,Data!$A229)),"",          ";" &amp; VLOOKUP(EE$1,Data!$E:$F,2, FALSE) &amp; ";"   )             )</f>
        <v/>
      </c>
      <c r="EF229" t="str">
        <f>IF(Data!$E229=EF$1, "",             IF(ISERR(SEARCH(EF$1,Data!$A229)),"",          ";" &amp; VLOOKUP(EF$1,Data!$E:$F,2, FALSE) &amp; ";"   )             )</f>
        <v/>
      </c>
      <c r="EG229" t="str">
        <f>IF(Data!$E229=EG$1, "",             IF(ISERR(SEARCH(EG$1,Data!$A229)),"",          ";" &amp; VLOOKUP(EG$1,Data!$E:$F,2, FALSE) &amp; ";"   )             )</f>
        <v/>
      </c>
      <c r="EH229" t="str">
        <f>IF(Data!$E229=EH$1, "",             IF(ISERR(SEARCH(EH$1,Data!$A229)),"",          ";" &amp; VLOOKUP(EH$1,Data!$E:$F,2, FALSE) &amp; ";"   )             )</f>
        <v/>
      </c>
      <c r="EI229" t="str">
        <f>IF(Data!$E229=EI$1, "",             IF(ISERR(SEARCH(EI$1,Data!$A229)),"",          ";" &amp; VLOOKUP(EI$1,Data!$E:$F,2, FALSE) &amp; ";"   )             )</f>
        <v/>
      </c>
      <c r="EJ229" t="str">
        <f>IF(Data!$E229=EJ$1, "",             IF(ISERR(SEARCH(EJ$1,Data!$A229)),"",          ";" &amp; VLOOKUP(EJ$1,Data!$E:$F,2, FALSE) &amp; ";"   )             )</f>
        <v/>
      </c>
      <c r="EK229" t="str">
        <f>IF(Data!$E229=EK$1, "",             IF(ISERR(SEARCH(EK$1,Data!$A229)),"",          ";" &amp; VLOOKUP(EK$1,Data!$E:$F,2, FALSE) &amp; ";"   )             )</f>
        <v/>
      </c>
      <c r="EL229" t="str">
        <f>IF(Data!$E229=EL$1, "",             IF(ISERR(SEARCH(EL$1,Data!$A229)),"",          ";" &amp; VLOOKUP(EL$1,Data!$E:$F,2, FALSE) &amp; ";"   )             )</f>
        <v/>
      </c>
      <c r="EM229" t="str">
        <f>IF(Data!$E229=EM$1, "",             IF(ISERR(SEARCH(EM$1,Data!$A229)),"",          ";" &amp; VLOOKUP(EM$1,Data!$E:$F,2, FALSE) &amp; ";"   )             )</f>
        <v/>
      </c>
      <c r="EN229" t="str">
        <f>IF(Data!$E229=EN$1, "",             IF(ISERR(SEARCH(EN$1,Data!$A229)),"",          ";" &amp; VLOOKUP(EN$1,Data!$E:$F,2, FALSE) &amp; ";"   )             )</f>
        <v/>
      </c>
      <c r="EO229" t="str">
        <f>IF(Data!$E229=EO$1, "",             IF(ISERR(SEARCH(EO$1,Data!$A229)),"",          ";" &amp; VLOOKUP(EO$1,Data!$E:$F,2, FALSE) &amp; ";"   )             )</f>
        <v/>
      </c>
      <c r="EP229" t="str">
        <f>IF(Data!$E229=EP$1, "",             IF(ISERR(SEARCH(EP$1,Data!$A229)),"",          ";" &amp; VLOOKUP(EP$1,Data!$E:$F,2, FALSE) &amp; ";"   )             )</f>
        <v/>
      </c>
      <c r="EQ229" t="str">
        <f>IF(Data!$E229=EQ$1, "",             IF(ISERR(SEARCH(EQ$1,Data!$A229)),"",          ";" &amp; VLOOKUP(EQ$1,Data!$E:$F,2, FALSE) &amp; ";"   )             )</f>
        <v/>
      </c>
      <c r="ER229" t="str">
        <f>IF(Data!$E229=ER$1, "",             IF(ISERR(SEARCH(ER$1,Data!$A229)),"",          ";" &amp; VLOOKUP(ER$1,Data!$E:$F,2, FALSE) &amp; ";"   )             )</f>
        <v/>
      </c>
      <c r="ES229" t="str">
        <f>IF(Data!$E229=ES$1, "",             IF(ISERR(SEARCH(ES$1,Data!$A229)),"",          ";" &amp; VLOOKUP(ES$1,Data!$E:$F,2, FALSE) &amp; ";"   )             )</f>
        <v/>
      </c>
      <c r="ET229" t="str">
        <f>IF(Data!$E229=ET$1, "",             IF(ISERR(SEARCH(ET$1,Data!$A229)),"",          ";" &amp; VLOOKUP(ET$1,Data!$E:$F,2, FALSE) &amp; ";"   )             )</f>
        <v/>
      </c>
      <c r="EU229" t="str">
        <f>IF(Data!$E229=EU$1, "",             IF(ISERR(SEARCH(EU$1,Data!$A229)),"",          ";" &amp; VLOOKUP(EU$1,Data!$E:$F,2, FALSE) &amp; ";"   )             )</f>
        <v/>
      </c>
      <c r="EV229" t="str">
        <f>IF(Data!$E229=EV$1, "",             IF(ISERR(SEARCH(EV$1,Data!$A229)),"",          ";" &amp; VLOOKUP(EV$1,Data!$E:$F,2, FALSE) &amp; ";"   )             )</f>
        <v/>
      </c>
      <c r="EW229" t="str">
        <f>IF(Data!$E229=EW$1, "",             IF(ISERR(SEARCH(EW$1,Data!$A229)),"",          ";" &amp; VLOOKUP(EW$1,Data!$E:$F,2, FALSE) &amp; ";"   )             )</f>
        <v/>
      </c>
      <c r="EX229" t="str">
        <f>IF(Data!$E229=EX$1, "",             IF(ISERR(SEARCH(EX$1,Data!$A229)),"",          ";" &amp; VLOOKUP(EX$1,Data!$E:$F,2, FALSE) &amp; ";"   )             )</f>
        <v/>
      </c>
      <c r="EY229" t="str">
        <f>IF(Data!$E229=EY$1, "",             IF(ISERR(SEARCH(EY$1,Data!$A229)),"",          ";" &amp; VLOOKUP(EY$1,Data!$E:$F,2, FALSE) &amp; ";"   )             )</f>
        <v/>
      </c>
      <c r="EZ229" t="str">
        <f>IF(Data!$E229=EZ$1, "",             IF(ISERR(SEARCH(EZ$1,Data!$A229)),"",          ";" &amp; VLOOKUP(EZ$1,Data!$E:$F,2, FALSE) &amp; ";"   )             )</f>
        <v/>
      </c>
      <c r="FA229" t="str">
        <f>IF(Data!$E229=FA$1, "",             IF(ISERR(SEARCH(FA$1,Data!$A229)),"",          ";" &amp; VLOOKUP(FA$1,Data!$E:$F,2, FALSE) &amp; ";"   )             )</f>
        <v/>
      </c>
      <c r="FB229" t="str">
        <f>IF(Data!$E229=FB$1, "",             IF(ISERR(SEARCH(FB$1,Data!$A229)),"",          ";" &amp; VLOOKUP(FB$1,Data!$E:$F,2, FALSE) &amp; ";"   )             )</f>
        <v/>
      </c>
      <c r="FC229" t="str">
        <f>IF(Data!$E229=FC$1, "",             IF(ISERR(SEARCH(FC$1,Data!$A229)),"",          ";" &amp; VLOOKUP(FC$1,Data!$E:$F,2, FALSE) &amp; ";"   )             )</f>
        <v/>
      </c>
      <c r="FD229" t="str">
        <f>IF(Data!$E229=FD$1, "",             IF(ISERR(SEARCH(FD$1,Data!$A229)),"",          ";" &amp; VLOOKUP(FD$1,Data!$E:$F,2, FALSE) &amp; ";"   )             )</f>
        <v/>
      </c>
      <c r="FE229" t="str">
        <f>IF(Data!$E229=FE$1, "",             IF(ISERR(SEARCH(FE$1,Data!$A229)),"",          ";" &amp; VLOOKUP(FE$1,Data!$E:$F,2, FALSE) &amp; ";"   )             )</f>
        <v/>
      </c>
      <c r="FF229" t="str">
        <f>IF(Data!$E229=FF$1, "",             IF(ISERR(SEARCH(FF$1,Data!$A229)),"",          ";" &amp; VLOOKUP(FF$1,Data!$E:$F,2, FALSE) &amp; ";"   )             )</f>
        <v/>
      </c>
      <c r="FG229" t="str">
        <f>IF(Data!$E229=FG$1, "",             IF(ISERR(SEARCH(FG$1,Data!$A229)),"",          ";" &amp; VLOOKUP(FG$1,Data!$E:$F,2, FALSE) &amp; ";"   )             )</f>
        <v/>
      </c>
      <c r="FH229" t="str">
        <f>IF(Data!$E229=FH$1, "",             IF(ISERR(SEARCH(FH$1,Data!$A229)),"",          ";" &amp; VLOOKUP(FH$1,Data!$E:$F,2, FALSE) &amp; ";"   )             )</f>
        <v/>
      </c>
      <c r="FI229" t="str">
        <f>IF(Data!$E229=FI$1, "",             IF(ISERR(SEARCH(FI$1,Data!$A229)),"",          ";" &amp; VLOOKUP(FI$1,Data!$E:$F,2, FALSE) &amp; ";"   )             )</f>
        <v/>
      </c>
      <c r="FJ229" t="str">
        <f>IF(Data!$E229=FJ$1, "",             IF(ISERR(SEARCH(FJ$1,Data!$A229)),"",          ";" &amp; VLOOKUP(FJ$1,Data!$E:$F,2, FALSE) &amp; ";"   )             )</f>
        <v/>
      </c>
      <c r="FK229" t="str">
        <f>IF(Data!$E229=FK$1, "",             IF(ISERR(SEARCH(FK$1,Data!$A229)),"",          ";" &amp; VLOOKUP(FK$1,Data!$E:$F,2, FALSE) &amp; ";"   )             )</f>
        <v/>
      </c>
      <c r="FL229" t="str">
        <f>IF(Data!$E229=FL$1, "",             IF(ISERR(SEARCH(FL$1,Data!$A229)),"",          ";" &amp; VLOOKUP(FL$1,Data!$E:$F,2, FALSE) &amp; ";"   )             )</f>
        <v/>
      </c>
      <c r="FM229" t="str">
        <f>IF(Data!$E229=FM$1, "",             IF(ISERR(SEARCH(FM$1,Data!$A229)),"",          ";" &amp; VLOOKUP(FM$1,Data!$E:$F,2, FALSE) &amp; ";"   )             )</f>
        <v/>
      </c>
      <c r="FN229" t="str">
        <f>IF(Data!$E229=FN$1, "",             IF(ISERR(SEARCH(FN$1,Data!$A229)),"",          ";" &amp; VLOOKUP(FN$1,Data!$E:$F,2, FALSE) &amp; ";"   )             )</f>
        <v/>
      </c>
      <c r="FO229" t="str">
        <f>IF(Data!$E229=FO$1, "",             IF(ISERR(SEARCH(FO$1,Data!$A229)),"",          ";" &amp; VLOOKUP(FO$1,Data!$E:$F,2, FALSE) &amp; ";"   )             )</f>
        <v/>
      </c>
      <c r="FP229" t="str">
        <f>IF(Data!$E229=FP$1, "",             IF(ISERR(SEARCH(FP$1,Data!$A229)),"",          ";" &amp; VLOOKUP(FP$1,Data!$E:$F,2, FALSE) &amp; ";"   )             )</f>
        <v/>
      </c>
      <c r="FQ229" t="str">
        <f>IF(Data!$E229=FQ$1, "",             IF(ISERR(SEARCH(FQ$1,Data!$A229)),"",          ";" &amp; VLOOKUP(FQ$1,Data!$E:$F,2, FALSE) &amp; ";"   )             )</f>
        <v/>
      </c>
      <c r="FR229" t="str">
        <f>IF(Data!$E229=FR$1, "",             IF(ISERR(SEARCH(FR$1,Data!$A229)),"",          ";" &amp; VLOOKUP(FR$1,Data!$E:$F,2, FALSE) &amp; ";"   )             )</f>
        <v/>
      </c>
      <c r="FS229" t="str">
        <f>IF(Data!$E229=FS$1, "",             IF(ISERR(SEARCH(FS$1,Data!$A229)),"",          ";" &amp; VLOOKUP(FS$1,Data!$E:$F,2, FALSE) &amp; ";"   )             )</f>
        <v/>
      </c>
      <c r="FT229" t="str">
        <f>IF(Data!$E229=FT$1, "",             IF(ISERR(SEARCH(FT$1,Data!$A229)),"",          ";" &amp; VLOOKUP(FT$1,Data!$E:$F,2, FALSE) &amp; ";"   )             )</f>
        <v/>
      </c>
      <c r="FU229" t="str">
        <f>IF(Data!$E229=FU$1, "",             IF(ISERR(SEARCH(FU$1,Data!$A229)),"",          ";" &amp; VLOOKUP(FU$1,Data!$E:$F,2, FALSE) &amp; ";"   )             )</f>
        <v/>
      </c>
      <c r="FV229" t="str">
        <f>IF(Data!$E229=FV$1, "",             IF(ISERR(SEARCH(FV$1,Data!$A229)),"",          ";" &amp; VLOOKUP(FV$1,Data!$E:$F,2, FALSE) &amp; ";"   )             )</f>
        <v/>
      </c>
      <c r="FW229" t="str">
        <f>IF(Data!$E229=FW$1, "",             IF(ISERR(SEARCH(FW$1,Data!$A229)),"",          ";" &amp; VLOOKUP(FW$1,Data!$E:$F,2, FALSE) &amp; ";"   )             )</f>
        <v/>
      </c>
      <c r="FX229" t="str">
        <f>IF(Data!$E229=FX$1, "",             IF(ISERR(SEARCH(FX$1,Data!$A229)),"",          ";" &amp; VLOOKUP(FX$1,Data!$E:$F,2, FALSE) &amp; ";"   )             )</f>
        <v/>
      </c>
      <c r="FY229" t="str">
        <f>IF(Data!$E229=FY$1, "",             IF(ISERR(SEARCH(FY$1,Data!$A229)),"",          ";" &amp; VLOOKUP(FY$1,Data!$E:$F,2, FALSE) &amp; ";"   )             )</f>
        <v/>
      </c>
      <c r="FZ229" t="str">
        <f>IF(Data!$E229=FZ$1, "",             IF(ISERR(SEARCH(FZ$1,Data!$A229)),"",          ";" &amp; VLOOKUP(FZ$1,Data!$E:$F,2, FALSE) &amp; ";"   )             )</f>
        <v/>
      </c>
      <c r="GA229" t="str">
        <f>IF(Data!$E229=GA$1, "",             IF(ISERR(SEARCH(GA$1,Data!$A229)),"",          ";" &amp; VLOOKUP(GA$1,Data!$E:$F,2, FALSE) &amp; ";"   )             )</f>
        <v/>
      </c>
      <c r="GB229" t="str">
        <f>IF(Data!$E229=GB$1, "",             IF(ISERR(SEARCH(GB$1,Data!$A229)),"",          ";" &amp; VLOOKUP(GB$1,Data!$E:$F,2, FALSE) &amp; ";"   )             )</f>
        <v/>
      </c>
      <c r="GC229" t="str">
        <f>IF(Data!$E229=GC$1, "",             IF(ISERR(SEARCH(GC$1,Data!$A229)),"",          ";" &amp; VLOOKUP(GC$1,Data!$E:$F,2, FALSE) &amp; ";"   )             )</f>
        <v/>
      </c>
      <c r="GD229" t="str">
        <f>IF(Data!$E229=GD$1, "",             IF(ISERR(SEARCH(GD$1,Data!$A229)),"",          ";" &amp; VLOOKUP(GD$1,Data!$E:$F,2, FALSE) &amp; ";"   )             )</f>
        <v/>
      </c>
      <c r="GE229" t="str">
        <f>IF(Data!$E229=GE$1, "",             IF(ISERR(SEARCH(GE$1,Data!$A229)),"",          ";" &amp; VLOOKUP(GE$1,Data!$E:$F,2, FALSE) &amp; ";"   )             )</f>
        <v/>
      </c>
      <c r="GF229" t="str">
        <f>IF(Data!$E229=GF$1, "",             IF(ISERR(SEARCH(GF$1,Data!$A229)),"",          ";" &amp; VLOOKUP(GF$1,Data!$E:$F,2, FALSE) &amp; ";"   )             )</f>
        <v>;180;</v>
      </c>
      <c r="GG229" t="str">
        <f>IF(Data!$E229=GG$1, "",             IF(ISERR(SEARCH(GG$1,Data!$A229)),"",          ";" &amp; VLOOKUP(GG$1,Data!$E:$F,2, FALSE) &amp; ";"   )             )</f>
        <v/>
      </c>
      <c r="GH229" t="str">
        <f>IF(Data!$E229=GH$1, "",             IF(ISERR(SEARCH(GH$1,Data!$A229)),"",          ";" &amp; VLOOKUP(GH$1,Data!$E:$F,2, FALSE) &amp; ";"   )             )</f>
        <v/>
      </c>
      <c r="GI229" t="str">
        <f>IF(Data!$E229=GI$1, "",             IF(ISERR(SEARCH(GI$1,Data!$A229)),"",          ";" &amp; VLOOKUP(GI$1,Data!$E:$F,2, FALSE) &amp; ";"   )             )</f>
        <v/>
      </c>
      <c r="GJ229" t="str">
        <f>IF(Data!$E229=GJ$1, "",             IF(ISERR(SEARCH(GJ$1,Data!$A229)),"",          ";" &amp; VLOOKUP(GJ$1,Data!$E:$F,2, FALSE) &amp; ";"   )             )</f>
        <v/>
      </c>
      <c r="GK229" t="str">
        <f>IF(Data!$E229=GK$1, "",             IF(ISERR(SEARCH(GK$1,Data!$A229)),"",          ";" &amp; VLOOKUP(GK$1,Data!$E:$F,2, FALSE) &amp; ";"   )             )</f>
        <v/>
      </c>
      <c r="GL229" t="str">
        <f>IF(Data!$E229=GL$1, "",             IF(ISERR(SEARCH(GL$1,Data!$A229)),"",          ";" &amp; VLOOKUP(GL$1,Data!$E:$F,2, FALSE) &amp; ";"   )             )</f>
        <v/>
      </c>
      <c r="GM229" t="str">
        <f>IF(Data!$E229=GM$1, "",             IF(ISERR(SEARCH(GM$1,Data!$A229)),"",          ";" &amp; VLOOKUP(GM$1,Data!$E:$F,2, FALSE) &amp; ";"   )             )</f>
        <v/>
      </c>
      <c r="GN229" t="str">
        <f>IF(Data!$E229=GN$1, "",             IF(ISERR(SEARCH(GN$1,Data!$A229)),"",          ";" &amp; VLOOKUP(GN$1,Data!$E:$F,2, FALSE) &amp; ";"   )             )</f>
        <v/>
      </c>
      <c r="GO229" t="str">
        <f>IF(Data!$E229=GO$1, "",             IF(ISERR(SEARCH(GO$1,Data!$A229)),"",          ";" &amp; VLOOKUP(GO$1,Data!$E:$F,2, FALSE) &amp; ";"   )             )</f>
        <v/>
      </c>
      <c r="GP229" t="str">
        <f>IF(Data!$E229=GP$1, "",             IF(ISERR(SEARCH(GP$1,Data!$A229)),"",          ";" &amp; VLOOKUP(GP$1,Data!$E:$F,2, FALSE) &amp; ";"   )             )</f>
        <v/>
      </c>
      <c r="GQ229" t="str">
        <f>IF(Data!$E229=GQ$1, "",             IF(ISERR(SEARCH(GQ$1,Data!$A229)),"",          ";" &amp; VLOOKUP(GQ$1,Data!$E:$F,2, FALSE) &amp; ";"   )             )</f>
        <v/>
      </c>
      <c r="GR229" t="str">
        <f>IF(Data!$E229=GR$1, "",             IF(ISERR(SEARCH(GR$1,Data!$A229)),"",          ";" &amp; VLOOKUP(GR$1,Data!$E:$F,2, FALSE) &amp; ";"   )             )</f>
        <v/>
      </c>
      <c r="GS229" t="str">
        <f>IF(Data!$E229=GS$1, "",             IF(ISERR(SEARCH(GS$1,Data!$A229)),"",          ";" &amp; VLOOKUP(GS$1,Data!$E:$F,2, FALSE) &amp; ";"   )             )</f>
        <v/>
      </c>
      <c r="GT229" t="str">
        <f>IF(Data!$E229=GT$1, "",             IF(ISERR(SEARCH(GT$1,Data!$A229)),"",          ";" &amp; VLOOKUP(GT$1,Data!$E:$F,2, FALSE) &amp; ";"   )             )</f>
        <v/>
      </c>
      <c r="GU229" t="str">
        <f>IF(Data!$E229=GU$1, "",             IF(ISERR(SEARCH(GU$1,Data!$A229)),"",          ";" &amp; VLOOKUP(GU$1,Data!$E:$F,2, FALSE) &amp; ";"   )             )</f>
        <v/>
      </c>
      <c r="GV229" t="str">
        <f>IF(Data!$E229=GV$1, "",             IF(ISERR(SEARCH(GV$1,Data!$A229)),"",          ";" &amp; VLOOKUP(GV$1,Data!$E:$F,2, FALSE) &amp; ";"   )             )</f>
        <v/>
      </c>
      <c r="GW229" t="str">
        <f>IF(Data!$E229=GW$1, "",             IF(ISERR(SEARCH(GW$1,Data!$A229)),"",          ";" &amp; VLOOKUP(GW$1,Data!$E:$F,2, FALSE) &amp; ";"   )             )</f>
        <v/>
      </c>
      <c r="GX229" t="str">
        <f>IF(Data!$E229=GX$1, "",             IF(ISERR(SEARCH(GX$1,Data!$A229)),"",          ";" &amp; VLOOKUP(GX$1,Data!$E:$F,2, FALSE) &amp; ";"   )             )</f>
        <v/>
      </c>
      <c r="GY229" t="str">
        <f>IF(Data!$E229=GY$1, "",             IF(ISERR(SEARCH(GY$1,Data!$A229)),"",          ";" &amp; VLOOKUP(GY$1,Data!$E:$F,2, FALSE) &amp; ";"   )             )</f>
        <v/>
      </c>
      <c r="GZ229" t="str">
        <f>IF(Data!$E229=GZ$1, "",             IF(ISERR(SEARCH(GZ$1,Data!$A229)),"",          ";" &amp; VLOOKUP(GZ$1,Data!$E:$F,2, FALSE) &amp; ";"   )             )</f>
        <v/>
      </c>
      <c r="HA229" t="str">
        <f>IF(Data!$E229=HA$1, "",             IF(ISERR(SEARCH(HA$1,Data!$A229)),"",          ";" &amp; VLOOKUP(HA$1,Data!$E:$F,2, FALSE) &amp; ";"   )             )</f>
        <v/>
      </c>
      <c r="HB229" t="str">
        <f>IF(Data!$E229=HB$1, "",             IF(ISERR(SEARCH(HB$1,Data!$A229)),"",          ";" &amp; VLOOKUP(HB$1,Data!$E:$F,2, FALSE) &amp; ";"   )             )</f>
        <v/>
      </c>
      <c r="HC229" t="str">
        <f>IF(Data!$E229=HC$1, "",             IF(ISERR(SEARCH(HC$1,Data!$A229)),"",          ";" &amp; VLOOKUP(HC$1,Data!$E:$F,2, FALSE) &amp; ";"   )             )</f>
        <v/>
      </c>
      <c r="HD229" t="str">
        <f>IF(Data!$E229=HD$1, "",             IF(ISERR(SEARCH(HD$1,Data!$A229)),"",          ";" &amp; VLOOKUP(HD$1,Data!$E:$F,2, FALSE) &amp; ";"   )             )</f>
        <v/>
      </c>
      <c r="HE229" t="str">
        <f>IF(Data!$E229=HE$1, "",             IF(ISERR(SEARCH(HE$1,Data!$A229)),"",          ";" &amp; VLOOKUP(HE$1,Data!$E:$F,2, FALSE) &amp; ";"   )             )</f>
        <v/>
      </c>
      <c r="HF229" t="str">
        <f>IF(Data!$E229=HF$1, "",             IF(ISERR(SEARCH(HF$1,Data!$A229)),"",          ";" &amp; VLOOKUP(HF$1,Data!$E:$F,2, FALSE) &amp; ";"   )             )</f>
        <v/>
      </c>
      <c r="HG229" t="str">
        <f>IF(Data!$E229=HG$1, "",             IF(ISERR(SEARCH(HG$1,Data!$A229)),"",          ";" &amp; VLOOKUP(HG$1,Data!$E:$F,2, FALSE) &amp; ";"   )             )</f>
        <v/>
      </c>
      <c r="HH229" t="str">
        <f>IF(Data!$E229=HH$1, "",             IF(ISERR(SEARCH(HH$1,Data!$A229)),"",          ";" &amp; VLOOKUP(HH$1,Data!$E:$F,2, FALSE) &amp; ";"   )             )</f>
        <v/>
      </c>
      <c r="HI229" t="str">
        <f>IF(Data!$E229=HI$1, "",             IF(ISERR(SEARCH(HI$1,Data!$A229)),"",          ";" &amp; VLOOKUP(HI$1,Data!$E:$F,2, FALSE) &amp; ";"   )             )</f>
        <v/>
      </c>
      <c r="HJ229" t="str">
        <f>IF(Data!$E229=HJ$1, "",             IF(ISERR(SEARCH(HJ$1,Data!$A229)),"",          ";" &amp; VLOOKUP(HJ$1,Data!$E:$F,2, FALSE) &amp; ";"   )             )</f>
        <v/>
      </c>
      <c r="HK229" t="str">
        <f>IF(Data!$E229=HK$1, "",             IF(ISERR(SEARCH(HK$1,Data!$A229)),"",          ";" &amp; VLOOKUP(HK$1,Data!$E:$F,2, FALSE) &amp; ";"   )             )</f>
        <v/>
      </c>
      <c r="HL229" t="str">
        <f>IF(Data!$E229=HL$1, "",             IF(ISERR(SEARCH(HL$1,Data!$A229)),"",          ";" &amp; VLOOKUP(HL$1,Data!$E:$F,2, FALSE) &amp; ";"   )             )</f>
        <v/>
      </c>
      <c r="HM229" t="str">
        <f>IF(Data!$E229=HM$1, "",             IF(ISERR(SEARCH(HM$1,Data!$A229)),"",          ";" &amp; VLOOKUP(HM$1,Data!$E:$F,2, FALSE) &amp; ";"   )             )</f>
        <v/>
      </c>
      <c r="HN229" t="str">
        <f>IF(Data!$E229=HN$1, "",             IF(ISERR(SEARCH(HN$1,Data!$A229)),"",          ";" &amp; VLOOKUP(HN$1,Data!$E:$F,2, FALSE) &amp; ";"   )             )</f>
        <v/>
      </c>
      <c r="HO229" t="str">
        <f>IF(Data!$E229=HO$1, "",             IF(ISERR(SEARCH(HO$1,Data!$A229)),"",          ";" &amp; VLOOKUP(HO$1,Data!$E:$F,2, FALSE) &amp; ";"   )             )</f>
        <v/>
      </c>
      <c r="HP229" t="str">
        <f>IF(Data!$E229=HP$1, "",             IF(ISERR(SEARCH(HP$1,Data!$A229)),"",          ";" &amp; VLOOKUP(HP$1,Data!$E:$F,2, FALSE) &amp; ";"   )             )</f>
        <v/>
      </c>
      <c r="HQ229" t="str">
        <f>IF(Data!$E229=HQ$1, "",             IF(ISERR(SEARCH(HQ$1,Data!$A229)),"",          ";" &amp; VLOOKUP(HQ$1,Data!$E:$F,2, FALSE) &amp; ";"   )             )</f>
        <v/>
      </c>
      <c r="HR229" t="str">
        <f>IF(Data!$E229=HR$1, "",             IF(ISERR(SEARCH(HR$1,Data!$A229)),"",          ";" &amp; VLOOKUP(HR$1,Data!$E:$F,2, FALSE) &amp; ";"   )             )</f>
        <v/>
      </c>
      <c r="HS229" t="str">
        <f>IF(Data!$E229=HS$1, "",             IF(ISERR(SEARCH(HS$1,Data!$A229)),"",          ";" &amp; VLOOKUP(HS$1,Data!$E:$F,2, FALSE) &amp; ";"   )             )</f>
        <v/>
      </c>
      <c r="HT229" t="str">
        <f>IF(Data!$E229=HT$1, "",             IF(ISERR(SEARCH(HT$1,Data!$A229)),"",          ";" &amp; VLOOKUP(HT$1,Data!$E:$F,2, FALSE) &amp; ";"   )             )</f>
        <v/>
      </c>
      <c r="HU229" t="str">
        <f>IF(Data!$E229=HU$1, "",             IF(ISERR(SEARCH(HU$1,Data!$A229)),"",          ";" &amp; VLOOKUP(HU$1,Data!$E:$F,2, FALSE) &amp; ";"   )             )</f>
        <v/>
      </c>
      <c r="HV229" t="str">
        <f>IF(Data!$E229=HV$1, "",             IF(ISERR(SEARCH(HV$1,Data!$A229)),"",          ";" &amp; VLOOKUP(HV$1,Data!$E:$F,2, FALSE) &amp; ";"   )             )</f>
        <v/>
      </c>
      <c r="HW229" t="str">
        <f>IF(Data!$E229=HW$1, "",             IF(ISERR(SEARCH(HW$1,Data!$A229)),"",          ";" &amp; VLOOKUP(HW$1,Data!$E:$F,2, FALSE) &amp; ";"   )             )</f>
        <v/>
      </c>
      <c r="HX229" t="str">
        <f>IF(Data!$E229=HX$1, "",             IF(ISERR(SEARCH(HX$1,Data!$A229)),"",          ";" &amp; VLOOKUP(HX$1,Data!$E:$F,2, FALSE) &amp; ";"   )             )</f>
        <v/>
      </c>
      <c r="HY229" t="str">
        <f>IF(Data!$E229=HY$1, "",             IF(ISERR(SEARCH(HY$1,Data!$A229)),"",          ";" &amp; VLOOKUP(HY$1,Data!$E:$F,2, FALSE) &amp; ";"   )             )</f>
        <v/>
      </c>
      <c r="HZ229" t="str">
        <f>IF(Data!$E229=HZ$1, "",             IF(ISERR(SEARCH(HZ$1,Data!$A229)),"",          ";" &amp; VLOOKUP(HZ$1,Data!$E:$F,2, FALSE) &amp; ";"   )             )</f>
        <v/>
      </c>
      <c r="IA229" t="str">
        <f>IF(Data!$E229=IA$1, "",             IF(ISERR(SEARCH(IA$1,Data!$A229)),"",          ";" &amp; VLOOKUP(IA$1,Data!$E:$F,2, FALSE) &amp; ";"   )             )</f>
        <v/>
      </c>
      <c r="IB229" t="str">
        <f>IF(Data!$E229=IB$1, "",             IF(ISERR(SEARCH(IB$1,Data!$A229)),"",          ";" &amp; VLOOKUP(IB$1,Data!$E:$F,2, FALSE) &amp; ";"   )             )</f>
        <v/>
      </c>
      <c r="IC229" t="str">
        <f>IF(Data!$E229=IC$1, "",             IF(ISERR(SEARCH(IC$1,Data!$A229)),"",          ";" &amp; VLOOKUP(IC$1,Data!$E:$F,2, FALSE) &amp; ";"   )             )</f>
        <v/>
      </c>
      <c r="ID229" t="str">
        <f>IF(Data!$E229=ID$1, "",             IF(ISERR(SEARCH(ID$1,Data!$A229)),"",          ";" &amp; VLOOKUP(ID$1,Data!$E:$F,2, FALSE) &amp; ";"   )             )</f>
        <v/>
      </c>
      <c r="IE229" t="str">
        <f>IF(Data!$E229=IE$1, "",             IF(ISERR(SEARCH(IE$1,Data!$A229)),"",          ";" &amp; VLOOKUP(IE$1,Data!$E:$F,2, FALSE) &amp; ";"   )             )</f>
        <v/>
      </c>
    </row>
    <row r="230" spans="1:239" x14ac:dyDescent="0.3">
      <c r="A230" t="str">
        <f>Tableau1[[#This Row],[name]]</f>
        <v>Grand Moff Zsinj</v>
      </c>
      <c r="B230" s="15">
        <f>VLOOKUP(Tableau36[[#This Row],[Character]],Data!E:F,2,FALSE)</f>
        <v>229</v>
      </c>
      <c r="C230" t="str">
        <f>IF( Tableau36[[#This Row],[removed double semi-colon]]="", "", MID(Tableau36[[#This Row],[removed double semi-colon]],2,LEN(Tableau36[[#This Row],[removed double semi-colon]]) - 2) )</f>
        <v>76;185</v>
      </c>
      <c r="D230" t="str">
        <f>SUBSTITUTE(Tableau36[[#This Row],[Concatenation]],";;",";")</f>
        <v>;76;185;</v>
      </c>
      <c r="E230" t="str">
        <f>_xlfn.CONCAT(Tableau4[#This Row])</f>
        <v>;76;;185;</v>
      </c>
      <c r="I230" t="str">
        <f>IF(Data!$E230=I$1, "",             IF(ISERR(SEARCH(I$1,Data!$A230)),"",          ";" &amp; VLOOKUP(I$1,Data!$E:$F,2, FALSE) &amp; ";"   )             )</f>
        <v/>
      </c>
      <c r="J230" t="str">
        <f>IF(Data!$E230=J$1, "",             IF(ISERR(SEARCH(J$1,Data!$A230)),"",          ";" &amp; VLOOKUP(J$1,Data!$E:$F,2, FALSE) &amp; ";"   )             )</f>
        <v/>
      </c>
      <c r="K230" t="str">
        <f>IF(Data!$E230=K$1, "",             IF(ISERR(SEARCH(K$1,Data!$A230)),"",          ";" &amp; VLOOKUP(K$1,Data!$E:$F,2, FALSE) &amp; ";"   )             )</f>
        <v/>
      </c>
      <c r="L230" t="str">
        <f>IF(Data!$E230=L$1, "",             IF(ISERR(SEARCH(L$1,Data!$A230)),"",          ";" &amp; VLOOKUP(L$1,Data!$E:$F,2, FALSE) &amp; ";"   )             )</f>
        <v/>
      </c>
      <c r="M230" t="str">
        <f>IF(Data!$E230=M$1, "",             IF(ISERR(SEARCH(M$1,Data!$A230)),"",          ";" &amp; VLOOKUP(M$1,Data!$E:$F,2, FALSE) &amp; ";"   )             )</f>
        <v/>
      </c>
      <c r="N230" t="str">
        <f>IF(Data!$E230=N$1, "",             IF(ISERR(SEARCH(N$1,Data!$A230)),"",          ";" &amp; VLOOKUP(N$1,Data!$E:$F,2, FALSE) &amp; ";"   )             )</f>
        <v/>
      </c>
      <c r="O230" t="str">
        <f>IF(Data!$E230=O$1, "",             IF(ISERR(SEARCH(O$1,Data!$A230)),"",          ";" &amp; VLOOKUP(O$1,Data!$E:$F,2, FALSE) &amp; ";"   )             )</f>
        <v/>
      </c>
      <c r="P230" t="str">
        <f>IF(Data!$E230=P$1, "",             IF(ISERR(SEARCH(P$1,Data!$A230)),"",          ";" &amp; VLOOKUP(P$1,Data!$E:$F,2, FALSE) &amp; ";"   )             )</f>
        <v/>
      </c>
      <c r="Q230" t="str">
        <f>IF(Data!$E230=Q$1, "",             IF(ISERR(SEARCH(Q$1,Data!$A230)),"",          ";" &amp; VLOOKUP(Q$1,Data!$E:$F,2, FALSE) &amp; ";"   )             )</f>
        <v/>
      </c>
      <c r="R230" t="str">
        <f>IF(Data!$E230=R$1, "",             IF(ISERR(SEARCH(R$1,Data!$A230)),"",          ";" &amp; VLOOKUP(R$1,Data!$E:$F,2, FALSE) &amp; ";"   )             )</f>
        <v/>
      </c>
      <c r="S230" t="str">
        <f>IF(Data!$E230=S$1, "",             IF(ISERR(SEARCH(S$1,Data!$A230)),"",          ";" &amp; VLOOKUP(S$1,Data!$E:$F,2, FALSE) &amp; ";"   )             )</f>
        <v/>
      </c>
      <c r="T230" t="str">
        <f>IF(Data!$E230=T$1, "",             IF(ISERR(SEARCH(T$1,Data!$A230)),"",          ";" &amp; VLOOKUP(T$1,Data!$E:$F,2, FALSE) &amp; ";"   )             )</f>
        <v/>
      </c>
      <c r="U230" t="str">
        <f>IF(Data!$E230=U$1, "",             IF(ISERR(SEARCH(U$1,Data!$A230)),"",          ";" &amp; VLOOKUP(U$1,Data!$E:$F,2, FALSE) &amp; ";"   )             )</f>
        <v/>
      </c>
      <c r="V230" t="str">
        <f>IF(Data!$E230=V$1, "",             IF(ISERR(SEARCH(V$1,Data!$A230)),"",          ";" &amp; VLOOKUP(V$1,Data!$E:$F,2, FALSE) &amp; ";"   )             )</f>
        <v/>
      </c>
      <c r="W230" t="str">
        <f>IF(Data!$E230=W$1, "",             IF(ISERR(SEARCH(W$1,Data!$A230)),"",          ";" &amp; VLOOKUP(W$1,Data!$E:$F,2, FALSE) &amp; ";"   )             )</f>
        <v/>
      </c>
      <c r="X230" t="str">
        <f>IF(Data!$E230=X$1, "",             IF(ISERR(SEARCH(X$1,Data!$A230)),"",          ";" &amp; VLOOKUP(X$1,Data!$E:$F,2, FALSE) &amp; ";"   )             )</f>
        <v/>
      </c>
      <c r="Y230" t="str">
        <f>IF(Data!$E230=Y$1, "",             IF(ISERR(SEARCH(Y$1,Data!$A230)),"",          ";" &amp; VLOOKUP(Y$1,Data!$E:$F,2, FALSE) &amp; ";"   )             )</f>
        <v/>
      </c>
      <c r="Z230" t="str">
        <f>IF(Data!$E230=Z$1, "",             IF(ISERR(SEARCH(Z$1,Data!$A230)),"",          ";" &amp; VLOOKUP(Z$1,Data!$E:$F,2, FALSE) &amp; ";"   )             )</f>
        <v/>
      </c>
      <c r="AA230" t="str">
        <f>IF(Data!$E230=AA$1, "",             IF(ISERR(SEARCH(AA$1,Data!$A230)),"",          ";" &amp; VLOOKUP(AA$1,Data!$E:$F,2, FALSE) &amp; ";"   )             )</f>
        <v/>
      </c>
      <c r="AB230" t="str">
        <f>IF(Data!$E230=AB$1, "",             IF(ISERR(SEARCH(AB$1,Data!$A230)),"",          ";" &amp; VLOOKUP(AB$1,Data!$E:$F,2, FALSE) &amp; ";"   )             )</f>
        <v/>
      </c>
      <c r="AC230" t="str">
        <f>IF(Data!$E230=AC$1, "",             IF(ISERR(SEARCH(AC$1,Data!$A230)),"",          ";" &amp; VLOOKUP(AC$1,Data!$E:$F,2, FALSE) &amp; ";"   )             )</f>
        <v/>
      </c>
      <c r="AD230" t="str">
        <f>IF(Data!$E230=AD$1, "",             IF(ISERR(SEARCH(AD$1,Data!$A230)),"",          ";" &amp; VLOOKUP(AD$1,Data!$E:$F,2, FALSE) &amp; ";"   )             )</f>
        <v/>
      </c>
      <c r="AE230" t="str">
        <f>IF(Data!$E230=AE$1, "",             IF(ISERR(SEARCH(AE$1,Data!$A230)),"",          ";" &amp; VLOOKUP(AE$1,Data!$E:$F,2, FALSE) &amp; ";"   )             )</f>
        <v/>
      </c>
      <c r="AF230" t="str">
        <f>IF(Data!$E230=AF$1, "",             IF(ISERR(SEARCH(AF$1,Data!$A230)),"",          ";" &amp; VLOOKUP(AF$1,Data!$E:$F,2, FALSE) &amp; ";"   )             )</f>
        <v/>
      </c>
      <c r="AG230" t="str">
        <f>IF(Data!$E230=AG$1, "",             IF(ISERR(SEARCH(AG$1,Data!$A230)),"",          ";" &amp; VLOOKUP(AG$1,Data!$E:$F,2, FALSE) &amp; ";"   )             )</f>
        <v/>
      </c>
      <c r="AH230" t="str">
        <f>IF(Data!$E230=AH$1, "",             IF(ISERR(SEARCH(AH$1,Data!$A230)),"",          ";" &amp; VLOOKUP(AH$1,Data!$E:$F,2, FALSE) &amp; ";"   )             )</f>
        <v/>
      </c>
      <c r="AI230" t="str">
        <f>IF(Data!$E230=AI$1, "",             IF(ISERR(SEARCH(AI$1,Data!$A230)),"",          ";" &amp; VLOOKUP(AI$1,Data!$E:$F,2, FALSE) &amp; ";"   )             )</f>
        <v/>
      </c>
      <c r="AJ230" t="str">
        <f>IF(Data!$E230=AJ$1, "",             IF(ISERR(SEARCH(AJ$1,Data!$A230)),"",          ";" &amp; VLOOKUP(AJ$1,Data!$E:$F,2, FALSE) &amp; ";"   )             )</f>
        <v/>
      </c>
      <c r="AK230" t="str">
        <f>IF(Data!$E230=AK$1, "",             IF(ISERR(SEARCH(AK$1,Data!$A230)),"",          ";" &amp; VLOOKUP(AK$1,Data!$E:$F,2, FALSE) &amp; ";"   )             )</f>
        <v/>
      </c>
      <c r="AL230" t="str">
        <f>IF(Data!$E230=AL$1, "",             IF(ISERR(SEARCH(AL$1,Data!$A230)),"",          ";" &amp; VLOOKUP(AL$1,Data!$E:$F,2, FALSE) &amp; ";"   )             )</f>
        <v/>
      </c>
      <c r="AM230" t="str">
        <f>IF(Data!$E230=AM$1, "",             IF(ISERR(SEARCH(AM$1,Data!$A230)),"",          ";" &amp; VLOOKUP(AM$1,Data!$E:$F,2, FALSE) &amp; ";"   )             )</f>
        <v/>
      </c>
      <c r="AN230" t="str">
        <f>IF(Data!$E230=AN$1, "",             IF(ISERR(SEARCH(AN$1,Data!$A230)),"",          ";" &amp; VLOOKUP(AN$1,Data!$E:$F,2, FALSE) &amp; ";"   )             )</f>
        <v/>
      </c>
      <c r="AO230" t="str">
        <f>IF(Data!$E230=AO$1, "",             IF(ISERR(SEARCH(AO$1,Data!$A230)),"",          ";" &amp; VLOOKUP(AO$1,Data!$E:$F,2, FALSE) &amp; ";"   )             )</f>
        <v/>
      </c>
      <c r="AP230" t="str">
        <f>IF(Data!$E230=AP$1, "",             IF(ISERR(SEARCH(AP$1,Data!$A230)),"",          ";" &amp; VLOOKUP(AP$1,Data!$E:$F,2, FALSE) &amp; ";"   )             )</f>
        <v/>
      </c>
      <c r="AQ230" t="str">
        <f>IF(Data!$E230=AQ$1, "",             IF(ISERR(SEARCH(AQ$1,Data!$A230)),"",          ";" &amp; VLOOKUP(AQ$1,Data!$E:$F,2, FALSE) &amp; ";"   )             )</f>
        <v/>
      </c>
      <c r="AR230" t="str">
        <f>IF(Data!$E230=AR$1, "",             IF(ISERR(SEARCH(AR$1,Data!$A230)),"",          ";" &amp; VLOOKUP(AR$1,Data!$E:$F,2, FALSE) &amp; ";"   )             )</f>
        <v/>
      </c>
      <c r="AS230" t="str">
        <f>IF(Data!$E230=AS$1, "",             IF(ISERR(SEARCH(AS$1,Data!$A230)),"",          ";" &amp; VLOOKUP(AS$1,Data!$E:$F,2, FALSE) &amp; ";"   )             )</f>
        <v/>
      </c>
      <c r="AT230" t="str">
        <f>IF(Data!$E230=AT$1, "",             IF(ISERR(SEARCH(AT$1,Data!$A230)),"",          ";" &amp; VLOOKUP(AT$1,Data!$E:$F,2, FALSE) &amp; ";"   )             )</f>
        <v/>
      </c>
      <c r="AU230" t="str">
        <f>IF(Data!$E230=AU$1, "",             IF(ISERR(SEARCH(AU$1,Data!$A230)),"",          ";" &amp; VLOOKUP(AU$1,Data!$E:$F,2, FALSE) &amp; ";"   )             )</f>
        <v/>
      </c>
      <c r="AV230" t="str">
        <f>IF(Data!$E230=AV$1, "",             IF(ISERR(SEARCH(AV$1,Data!$A230)),"",          ";" &amp; VLOOKUP(AV$1,Data!$E:$F,2, FALSE) &amp; ";"   )             )</f>
        <v/>
      </c>
      <c r="AW230" t="str">
        <f>IF(Data!$E230=AW$1, "",             IF(ISERR(SEARCH(AW$1,Data!$A230)),"",          ";" &amp; VLOOKUP(AW$1,Data!$E:$F,2, FALSE) &amp; ";"   )             )</f>
        <v/>
      </c>
      <c r="AX230" t="str">
        <f>IF(Data!$E230=AX$1, "",             IF(ISERR(SEARCH(AX$1,Data!$A230)),"",          ";" &amp; VLOOKUP(AX$1,Data!$E:$F,2, FALSE) &amp; ";"   )             )</f>
        <v/>
      </c>
      <c r="AY230" t="str">
        <f>IF(Data!$E230=AY$1, "",             IF(ISERR(SEARCH(AY$1,Data!$A230)),"",          ";" &amp; VLOOKUP(AY$1,Data!$E:$F,2, FALSE) &amp; ";"   )             )</f>
        <v/>
      </c>
      <c r="AZ230" t="str">
        <f>IF(Data!$E230=AZ$1, "",             IF(ISERR(SEARCH(AZ$1,Data!$A230)),"",          ";" &amp; VLOOKUP(AZ$1,Data!$E:$F,2, FALSE) &amp; ";"   )             )</f>
        <v/>
      </c>
      <c r="BA230" t="str">
        <f>IF(Data!$E230=BA$1, "",             IF(ISERR(SEARCH(BA$1,Data!$A230)),"",          ";" &amp; VLOOKUP(BA$1,Data!$E:$F,2, FALSE) &amp; ";"   )             )</f>
        <v/>
      </c>
      <c r="BB230" t="str">
        <f>IF(Data!$E230=BB$1, "",             IF(ISERR(SEARCH(BB$1,Data!$A230)),"",          ";" &amp; VLOOKUP(BB$1,Data!$E:$F,2, FALSE) &amp; ";"   )             )</f>
        <v/>
      </c>
      <c r="BC230" t="str">
        <f>IF(Data!$E230=BC$1, "",             IF(ISERR(SEARCH(BC$1,Data!$A230)),"",          ";" &amp; VLOOKUP(BC$1,Data!$E:$F,2, FALSE) &amp; ";"   )             )</f>
        <v/>
      </c>
      <c r="BD230" t="str">
        <f>IF(Data!$E230=BD$1, "",             IF(ISERR(SEARCH(BD$1,Data!$A230)),"",          ";" &amp; VLOOKUP(BD$1,Data!$E:$F,2, FALSE) &amp; ";"   )             )</f>
        <v/>
      </c>
      <c r="BE230" t="str">
        <f>IF(Data!$E230=BE$1, "",             IF(ISERR(SEARCH(BE$1,Data!$A230)),"",          ";" &amp; VLOOKUP(BE$1,Data!$E:$F,2, FALSE) &amp; ";"   )             )</f>
        <v/>
      </c>
      <c r="BF230" t="str">
        <f>IF(Data!$E230=BF$1, "",             IF(ISERR(SEARCH(BF$1,Data!$A230)),"",          ";" &amp; VLOOKUP(BF$1,Data!$E:$F,2, FALSE) &amp; ";"   )             )</f>
        <v/>
      </c>
      <c r="BG230" t="str">
        <f>IF(Data!$E230=BG$1, "",             IF(ISERR(SEARCH(BG$1,Data!$A230)),"",          ";" &amp; VLOOKUP(BG$1,Data!$E:$F,2, FALSE) &amp; ";"   )             )</f>
        <v/>
      </c>
      <c r="BH230" t="str">
        <f>IF(Data!$E230=BH$1, "",             IF(ISERR(SEARCH(BH$1,Data!$A230)),"",          ";" &amp; VLOOKUP(BH$1,Data!$E:$F,2, FALSE) &amp; ";"   )             )</f>
        <v/>
      </c>
      <c r="BI230" t="str">
        <f>IF(Data!$E230=BI$1, "",             IF(ISERR(SEARCH(BI$1,Data!$A230)),"",          ";" &amp; VLOOKUP(BI$1,Data!$E:$F,2, FALSE) &amp; ";"   )             )</f>
        <v/>
      </c>
      <c r="BJ230" t="str">
        <f>IF(Data!$E230=BJ$1, "",             IF(ISERR(SEARCH(BJ$1,Data!$A230)),"",          ";" &amp; VLOOKUP(BJ$1,Data!$E:$F,2, FALSE) &amp; ";"   )             )</f>
        <v/>
      </c>
      <c r="BK230" t="str">
        <f>IF(Data!$E230=BK$1, "",             IF(ISERR(SEARCH(BK$1,Data!$A230)),"",          ";" &amp; VLOOKUP(BK$1,Data!$E:$F,2, FALSE) &amp; ";"   )             )</f>
        <v/>
      </c>
      <c r="BL230" t="str">
        <f>IF(Data!$E230=BL$1, "",             IF(ISERR(SEARCH(BL$1,Data!$A230)),"",          ";" &amp; VLOOKUP(BL$1,Data!$E:$F,2, FALSE) &amp; ";"   )             )</f>
        <v/>
      </c>
      <c r="BM230" t="str">
        <f>IF(Data!$E230=BM$1, "",             IF(ISERR(SEARCH(BM$1,Data!$A230)),"",          ";" &amp; VLOOKUP(BM$1,Data!$E:$F,2, FALSE) &amp; ";"   )             )</f>
        <v/>
      </c>
      <c r="BN230" t="str">
        <f>IF(Data!$E230=BN$1, "",             IF(ISERR(SEARCH(BN$1,Data!$A230)),"",          ";" &amp; VLOOKUP(BN$1,Data!$E:$F,2, FALSE) &amp; ";"   )             )</f>
        <v/>
      </c>
      <c r="BO230" t="str">
        <f>IF(Data!$E230=BO$1, "",             IF(ISERR(SEARCH(BO$1,Data!$A230)),"",          ";" &amp; VLOOKUP(BO$1,Data!$E:$F,2, FALSE) &amp; ";"   )             )</f>
        <v/>
      </c>
      <c r="BP230" t="str">
        <f>IF(Data!$E230=BP$1, "",             IF(ISERR(SEARCH(BP$1,Data!$A230)),"",          ";" &amp; VLOOKUP(BP$1,Data!$E:$F,2, FALSE) &amp; ";"   )             )</f>
        <v/>
      </c>
      <c r="BQ230" t="str">
        <f>IF(Data!$E230=BQ$1, "",             IF(ISERR(SEARCH(BQ$1,Data!$A230)),"",          ";" &amp; VLOOKUP(BQ$1,Data!$E:$F,2, FALSE) &amp; ";"   )             )</f>
        <v/>
      </c>
      <c r="BR230" t="str">
        <f>IF(Data!$E230=BR$1, "",             IF(ISERR(SEARCH(BR$1,Data!$A230)),"",          ";" &amp; VLOOKUP(BR$1,Data!$E:$F,2, FALSE) &amp; ";"   )             )</f>
        <v/>
      </c>
      <c r="BS230" t="str">
        <f>IF(Data!$E230=BS$1, "",             IF(ISERR(SEARCH(BS$1,Data!$A230)),"",          ";" &amp; VLOOKUP(BS$1,Data!$E:$F,2, FALSE) &amp; ";"   )             )</f>
        <v/>
      </c>
      <c r="BT230" t="str">
        <f>IF(Data!$E230=BT$1, "",             IF(ISERR(SEARCH(BT$1,Data!$A230)),"",          ";" &amp; VLOOKUP(BT$1,Data!$E:$F,2, FALSE) &amp; ";"   )             )</f>
        <v/>
      </c>
      <c r="BU230" t="str">
        <f>IF(Data!$E230=BU$1, "",             IF(ISERR(SEARCH(BU$1,Data!$A230)),"",          ";" &amp; VLOOKUP(BU$1,Data!$E:$F,2, FALSE) &amp; ";"   )             )</f>
        <v/>
      </c>
      <c r="BV230" t="str">
        <f>IF(Data!$E230=BV$1, "",             IF(ISERR(SEARCH(BV$1,Data!$A230)),"",          ";" &amp; VLOOKUP(BV$1,Data!$E:$F,2, FALSE) &amp; ";"   )             )</f>
        <v/>
      </c>
      <c r="BW230" t="str">
        <f>IF(Data!$E230=BW$1, "",             IF(ISERR(SEARCH(BW$1,Data!$A230)),"",          ";" &amp; VLOOKUP(BW$1,Data!$E:$F,2, FALSE) &amp; ";"   )             )</f>
        <v/>
      </c>
      <c r="BX230" t="str">
        <f>IF(Data!$E230=BX$1, "",             IF(ISERR(SEARCH(BX$1,Data!$A230)),"",          ";" &amp; VLOOKUP(BX$1,Data!$E:$F,2, FALSE) &amp; ";"   )             )</f>
        <v/>
      </c>
      <c r="BY230" t="str">
        <f>IF(Data!$E230=BY$1, "",             IF(ISERR(SEARCH(BY$1,Data!$A230)),"",          ";" &amp; VLOOKUP(BY$1,Data!$E:$F,2, FALSE) &amp; ";"   )             )</f>
        <v/>
      </c>
      <c r="BZ230" t="str">
        <f>IF(Data!$E230=BZ$1, "",             IF(ISERR(SEARCH(BZ$1,Data!$A230)),"",          ";" &amp; VLOOKUP(BZ$1,Data!$E:$F,2, FALSE) &amp; ";"   )             )</f>
        <v/>
      </c>
      <c r="CA230" t="str">
        <f>IF(Data!$E230=CA$1, "",             IF(ISERR(SEARCH(CA$1,Data!$A230)),"",          ";" &amp; VLOOKUP(CA$1,Data!$E:$F,2, FALSE) &amp; ";"   )             )</f>
        <v/>
      </c>
      <c r="CB230" t="str">
        <f>IF(Data!$E230=CB$1, "",             IF(ISERR(SEARCH(CB$1,Data!$A230)),"",          ";" &amp; VLOOKUP(CB$1,Data!$E:$F,2, FALSE) &amp; ";"   )             )</f>
        <v/>
      </c>
      <c r="CC230" t="str">
        <f>IF(Data!$E230=CC$1, "",             IF(ISERR(SEARCH(CC$1,Data!$A230)),"",          ";" &amp; VLOOKUP(CC$1,Data!$E:$F,2, FALSE) &amp; ";"   )             )</f>
        <v/>
      </c>
      <c r="CD230" t="str">
        <f>IF(Data!$E230=CD$1, "",             IF(ISERR(SEARCH(CD$1,Data!$A230)),"",          ";" &amp; VLOOKUP(CD$1,Data!$E:$F,2, FALSE) &amp; ";"   )             )</f>
        <v/>
      </c>
      <c r="CE230" t="str">
        <f>IF(Data!$E230=CE$1, "",             IF(ISERR(SEARCH(CE$1,Data!$A230)),"",          ";" &amp; VLOOKUP(CE$1,Data!$E:$F,2, FALSE) &amp; ";"   )             )</f>
        <v/>
      </c>
      <c r="CF230" t="str">
        <f>IF(Data!$E230=CF$1, "",             IF(ISERR(SEARCH(CF$1,Data!$A230)),"",          ";" &amp; VLOOKUP(CF$1,Data!$E:$F,2, FALSE) &amp; ";"   )             )</f>
        <v>;76;</v>
      </c>
      <c r="CG230" t="str">
        <f>IF(Data!$E230=CG$1, "",             IF(ISERR(SEARCH(CG$1,Data!$A230)),"",          ";" &amp; VLOOKUP(CG$1,Data!$E:$F,2, FALSE) &amp; ";"   )             )</f>
        <v/>
      </c>
      <c r="CH230" t="str">
        <f>IF(Data!$E230=CH$1, "",             IF(ISERR(SEARCH(CH$1,Data!$A230)),"",          ";" &amp; VLOOKUP(CH$1,Data!$E:$F,2, FALSE) &amp; ";"   )             )</f>
        <v/>
      </c>
      <c r="CI230" t="str">
        <f>IF(Data!$E230=CI$1, "",             IF(ISERR(SEARCH(CI$1,Data!$A230)),"",          ";" &amp; VLOOKUP(CI$1,Data!$E:$F,2, FALSE) &amp; ";"   )             )</f>
        <v/>
      </c>
      <c r="CJ230" t="str">
        <f>IF(Data!$E230=CJ$1, "",             IF(ISERR(SEARCH(CJ$1,Data!$A230)),"",          ";" &amp; VLOOKUP(CJ$1,Data!$E:$F,2, FALSE) &amp; ";"   )             )</f>
        <v/>
      </c>
      <c r="CK230" t="str">
        <f>IF(Data!$E230=CK$1, "",             IF(ISERR(SEARCH(CK$1,Data!$A230)),"",          ";" &amp; VLOOKUP(CK$1,Data!$E:$F,2, FALSE) &amp; ";"   )             )</f>
        <v/>
      </c>
      <c r="CL230" t="str">
        <f>IF(Data!$E230=CL$1, "",             IF(ISERR(SEARCH(CL$1,Data!$A230)),"",          ";" &amp; VLOOKUP(CL$1,Data!$E:$F,2, FALSE) &amp; ";"   )             )</f>
        <v/>
      </c>
      <c r="CM230" t="str">
        <f>IF(Data!$E230=CM$1, "",             IF(ISERR(SEARCH(CM$1,Data!$A230)),"",          ";" &amp; VLOOKUP(CM$1,Data!$E:$F,2, FALSE) &amp; ";"   )             )</f>
        <v/>
      </c>
      <c r="CN230" t="str">
        <f>IF(Data!$E230=CN$1, "",             IF(ISERR(SEARCH(CN$1,Data!$A230)),"",          ";" &amp; VLOOKUP(CN$1,Data!$E:$F,2, FALSE) &amp; ";"   )             )</f>
        <v/>
      </c>
      <c r="CO230" t="str">
        <f>IF(Data!$E230=CO$1, "",             IF(ISERR(SEARCH(CO$1,Data!$A230)),"",          ";" &amp; VLOOKUP(CO$1,Data!$E:$F,2, FALSE) &amp; ";"   )             )</f>
        <v/>
      </c>
      <c r="CP230" t="str">
        <f>IF(Data!$E230=CP$1, "",             IF(ISERR(SEARCH(CP$1,Data!$A230)),"",          ";" &amp; VLOOKUP(CP$1,Data!$E:$F,2, FALSE) &amp; ";"   )             )</f>
        <v/>
      </c>
      <c r="CQ230" t="str">
        <f>IF(Data!$E230=CQ$1, "",             IF(ISERR(SEARCH(CQ$1,Data!$A230)),"",          ";" &amp; VLOOKUP(CQ$1,Data!$E:$F,2, FALSE) &amp; ";"   )             )</f>
        <v/>
      </c>
      <c r="CR230" t="str">
        <f>IF(Data!$E230=CR$1, "",             IF(ISERR(SEARCH(CR$1,Data!$A230)),"",          ";" &amp; VLOOKUP(CR$1,Data!$E:$F,2, FALSE) &amp; ";"   )             )</f>
        <v/>
      </c>
      <c r="CS230" t="str">
        <f>IF(Data!$E230=CS$1, "",             IF(ISERR(SEARCH(CS$1,Data!$A230)),"",          ";" &amp; VLOOKUP(CS$1,Data!$E:$F,2, FALSE) &amp; ";"   )             )</f>
        <v/>
      </c>
      <c r="CT230" t="str">
        <f>IF(Data!$E230=CT$1, "",             IF(ISERR(SEARCH(CT$1,Data!$A230)),"",          ";" &amp; VLOOKUP(CT$1,Data!$E:$F,2, FALSE) &amp; ";"   )             )</f>
        <v/>
      </c>
      <c r="CU230" t="str">
        <f>IF(Data!$E230=CU$1, "",             IF(ISERR(SEARCH(CU$1,Data!$A230)),"",          ";" &amp; VLOOKUP(CU$1,Data!$E:$F,2, FALSE) &amp; ";"   )             )</f>
        <v/>
      </c>
      <c r="CV230" t="str">
        <f>IF(Data!$E230=CV$1, "",             IF(ISERR(SEARCH(CV$1,Data!$A230)),"",          ";" &amp; VLOOKUP(CV$1,Data!$E:$F,2, FALSE) &amp; ";"   )             )</f>
        <v/>
      </c>
      <c r="CW230" t="str">
        <f>IF(Data!$E230=CW$1, "",             IF(ISERR(SEARCH(CW$1,Data!$A230)),"",          ";" &amp; VLOOKUP(CW$1,Data!$E:$F,2, FALSE) &amp; ";"   )             )</f>
        <v/>
      </c>
      <c r="CX230" t="str">
        <f>IF(Data!$E230=CX$1, "",             IF(ISERR(SEARCH(CX$1,Data!$A230)),"",          ";" &amp; VLOOKUP(CX$1,Data!$E:$F,2, FALSE) &amp; ";"   )             )</f>
        <v/>
      </c>
      <c r="CY230" t="str">
        <f>IF(Data!$E230=CY$1, "",             IF(ISERR(SEARCH(CY$1,Data!$A230)),"",          ";" &amp; VLOOKUP(CY$1,Data!$E:$F,2, FALSE) &amp; ";"   )             )</f>
        <v/>
      </c>
      <c r="CZ230" t="str">
        <f>IF(Data!$E230=CZ$1, "",             IF(ISERR(SEARCH(CZ$1,Data!$A230)),"",          ";" &amp; VLOOKUP(CZ$1,Data!$E:$F,2, FALSE) &amp; ";"   )             )</f>
        <v/>
      </c>
      <c r="DA230" t="str">
        <f>IF(Data!$E230=DA$1, "",             IF(ISERR(SEARCH(DA$1,Data!$A230)),"",          ";" &amp; VLOOKUP(DA$1,Data!$E:$F,2, FALSE) &amp; ";"   )             )</f>
        <v/>
      </c>
      <c r="DB230" t="str">
        <f>IF(Data!$E230=DB$1, "",             IF(ISERR(SEARCH(DB$1,Data!$A230)),"",          ";" &amp; VLOOKUP(DB$1,Data!$E:$F,2, FALSE) &amp; ";"   )             )</f>
        <v/>
      </c>
      <c r="DC230" t="str">
        <f>IF(Data!$E230=DC$1, "",             IF(ISERR(SEARCH(DC$1,Data!$A230)),"",          ";" &amp; VLOOKUP(DC$1,Data!$E:$F,2, FALSE) &amp; ";"   )             )</f>
        <v/>
      </c>
      <c r="DD230" t="str">
        <f>IF(Data!$E230=DD$1, "",             IF(ISERR(SEARCH(DD$1,Data!$A230)),"",          ";" &amp; VLOOKUP(DD$1,Data!$E:$F,2, FALSE) &amp; ";"   )             )</f>
        <v/>
      </c>
      <c r="DE230" t="str">
        <f>IF(Data!$E230=DE$1, "",             IF(ISERR(SEARCH(DE$1,Data!$A230)),"",          ";" &amp; VLOOKUP(DE$1,Data!$E:$F,2, FALSE) &amp; ";"   )             )</f>
        <v/>
      </c>
      <c r="DF230" t="str">
        <f>IF(Data!$E230=DF$1, "",             IF(ISERR(SEARCH(DF$1,Data!$A230)),"",          ";" &amp; VLOOKUP(DF$1,Data!$E:$F,2, FALSE) &amp; ";"   )             )</f>
        <v/>
      </c>
      <c r="DG230" t="str">
        <f>IF(Data!$E230=DG$1, "",             IF(ISERR(SEARCH(DG$1,Data!$A230)),"",          ";" &amp; VLOOKUP(DG$1,Data!$E:$F,2, FALSE) &amp; ";"   )             )</f>
        <v/>
      </c>
      <c r="DH230" t="str">
        <f>IF(Data!$E230=DH$1, "",             IF(ISERR(SEARCH(DH$1,Data!$A230)),"",          ";" &amp; VLOOKUP(DH$1,Data!$E:$F,2, FALSE) &amp; ";"   )             )</f>
        <v/>
      </c>
      <c r="DI230" t="str">
        <f>IF(Data!$E230=DI$1, "",             IF(ISERR(SEARCH(DI$1,Data!$A230)),"",          ";" &amp; VLOOKUP(DI$1,Data!$E:$F,2, FALSE) &amp; ";"   )             )</f>
        <v/>
      </c>
      <c r="DJ230" t="str">
        <f>IF(Data!$E230=DJ$1, "",             IF(ISERR(SEARCH(DJ$1,Data!$A230)),"",          ";" &amp; VLOOKUP(DJ$1,Data!$E:$F,2, FALSE) &amp; ";"   )             )</f>
        <v/>
      </c>
      <c r="DK230" t="str">
        <f>IF(Data!$E230=DK$1, "",             IF(ISERR(SEARCH(DK$1,Data!$A230)),"",          ";" &amp; VLOOKUP(DK$1,Data!$E:$F,2, FALSE) &amp; ";"   )             )</f>
        <v/>
      </c>
      <c r="DL230" t="str">
        <f>IF(Data!$E230=DL$1, "",             IF(ISERR(SEARCH(DL$1,Data!$A230)),"",          ";" &amp; VLOOKUP(DL$1,Data!$E:$F,2, FALSE) &amp; ";"   )             )</f>
        <v/>
      </c>
      <c r="DM230" t="str">
        <f>IF(Data!$E230=DM$1, "",             IF(ISERR(SEARCH(DM$1,Data!$A230)),"",          ";" &amp; VLOOKUP(DM$1,Data!$E:$F,2, FALSE) &amp; ";"   )             )</f>
        <v/>
      </c>
      <c r="DN230" t="str">
        <f>IF(Data!$E230=DN$1, "",             IF(ISERR(SEARCH(DN$1,Data!$A230)),"",          ";" &amp; VLOOKUP(DN$1,Data!$E:$F,2, FALSE) &amp; ";"   )             )</f>
        <v/>
      </c>
      <c r="DO230" t="str">
        <f>IF(Data!$E230=DO$1, "",             IF(ISERR(SEARCH(DO$1,Data!$A230)),"",          ";" &amp; VLOOKUP(DO$1,Data!$E:$F,2, FALSE) &amp; ";"   )             )</f>
        <v/>
      </c>
      <c r="DP230" t="str">
        <f>IF(Data!$E230=DP$1, "",             IF(ISERR(SEARCH(DP$1,Data!$A230)),"",          ";" &amp; VLOOKUP(DP$1,Data!$E:$F,2, FALSE) &amp; ";"   )             )</f>
        <v/>
      </c>
      <c r="DQ230" t="str">
        <f>IF(Data!$E230=DQ$1, "",             IF(ISERR(SEARCH(DQ$1,Data!$A230)),"",          ";" &amp; VLOOKUP(DQ$1,Data!$E:$F,2, FALSE) &amp; ";"   )             )</f>
        <v/>
      </c>
      <c r="DR230" t="str">
        <f>IF(Data!$E230=DR$1, "",             IF(ISERR(SEARCH(DR$1,Data!$A230)),"",          ";" &amp; VLOOKUP(DR$1,Data!$E:$F,2, FALSE) &amp; ";"   )             )</f>
        <v/>
      </c>
      <c r="DS230" t="str">
        <f>IF(Data!$E230=DS$1, "",             IF(ISERR(SEARCH(DS$1,Data!$A230)),"",          ";" &amp; VLOOKUP(DS$1,Data!$E:$F,2, FALSE) &amp; ";"   )             )</f>
        <v/>
      </c>
      <c r="DT230" t="str">
        <f>IF(Data!$E230=DT$1, "",             IF(ISERR(SEARCH(DT$1,Data!$A230)),"",          ";" &amp; VLOOKUP(DT$1,Data!$E:$F,2, FALSE) &amp; ";"   )             )</f>
        <v/>
      </c>
      <c r="DU230" t="str">
        <f>IF(Data!$E230=DU$1, "",             IF(ISERR(SEARCH(DU$1,Data!$A230)),"",          ";" &amp; VLOOKUP(DU$1,Data!$E:$F,2, FALSE) &amp; ";"   )             )</f>
        <v/>
      </c>
      <c r="DV230" t="str">
        <f>IF(Data!$E230=DV$1, "",             IF(ISERR(SEARCH(DV$1,Data!$A230)),"",          ";" &amp; VLOOKUP(DV$1,Data!$E:$F,2, FALSE) &amp; ";"   )             )</f>
        <v/>
      </c>
      <c r="DW230" t="str">
        <f>IF(Data!$E230=DW$1, "",             IF(ISERR(SEARCH(DW$1,Data!$A230)),"",          ";" &amp; VLOOKUP(DW$1,Data!$E:$F,2, FALSE) &amp; ";"   )             )</f>
        <v/>
      </c>
      <c r="DX230" t="str">
        <f>IF(Data!$E230=DX$1, "",             IF(ISERR(SEARCH(DX$1,Data!$A230)),"",          ";" &amp; VLOOKUP(DX$1,Data!$E:$F,2, FALSE) &amp; ";"   )             )</f>
        <v/>
      </c>
      <c r="DY230" t="str">
        <f>IF(Data!$E230=DY$1, "",             IF(ISERR(SEARCH(DY$1,Data!$A230)),"",          ";" &amp; VLOOKUP(DY$1,Data!$E:$F,2, FALSE) &amp; ";"   )             )</f>
        <v/>
      </c>
      <c r="DZ230" t="str">
        <f>IF(Data!$E230=DZ$1, "",             IF(ISERR(SEARCH(DZ$1,Data!$A230)),"",          ";" &amp; VLOOKUP(DZ$1,Data!$E:$F,2, FALSE) &amp; ";"   )             )</f>
        <v/>
      </c>
      <c r="EA230" t="str">
        <f>IF(Data!$E230=EA$1, "",             IF(ISERR(SEARCH(EA$1,Data!$A230)),"",          ";" &amp; VLOOKUP(EA$1,Data!$E:$F,2, FALSE) &amp; ";"   )             )</f>
        <v/>
      </c>
      <c r="EB230" t="str">
        <f>IF(Data!$E230=EB$1, "",             IF(ISERR(SEARCH(EB$1,Data!$A230)),"",          ";" &amp; VLOOKUP(EB$1,Data!$E:$F,2, FALSE) &amp; ";"   )             )</f>
        <v/>
      </c>
      <c r="EC230" t="str">
        <f>IF(Data!$E230=EC$1, "",             IF(ISERR(SEARCH(EC$1,Data!$A230)),"",          ";" &amp; VLOOKUP(EC$1,Data!$E:$F,2, FALSE) &amp; ";"   )             )</f>
        <v/>
      </c>
      <c r="ED230" t="str">
        <f>IF(Data!$E230=ED$1, "",             IF(ISERR(SEARCH(ED$1,Data!$A230)),"",          ";" &amp; VLOOKUP(ED$1,Data!$E:$F,2, FALSE) &amp; ";"   )             )</f>
        <v/>
      </c>
      <c r="EE230" t="str">
        <f>IF(Data!$E230=EE$1, "",             IF(ISERR(SEARCH(EE$1,Data!$A230)),"",          ";" &amp; VLOOKUP(EE$1,Data!$E:$F,2, FALSE) &amp; ";"   )             )</f>
        <v/>
      </c>
      <c r="EF230" t="str">
        <f>IF(Data!$E230=EF$1, "",             IF(ISERR(SEARCH(EF$1,Data!$A230)),"",          ";" &amp; VLOOKUP(EF$1,Data!$E:$F,2, FALSE) &amp; ";"   )             )</f>
        <v/>
      </c>
      <c r="EG230" t="str">
        <f>IF(Data!$E230=EG$1, "",             IF(ISERR(SEARCH(EG$1,Data!$A230)),"",          ";" &amp; VLOOKUP(EG$1,Data!$E:$F,2, FALSE) &amp; ";"   )             )</f>
        <v/>
      </c>
      <c r="EH230" t="str">
        <f>IF(Data!$E230=EH$1, "",             IF(ISERR(SEARCH(EH$1,Data!$A230)),"",          ";" &amp; VLOOKUP(EH$1,Data!$E:$F,2, FALSE) &amp; ";"   )             )</f>
        <v/>
      </c>
      <c r="EI230" t="str">
        <f>IF(Data!$E230=EI$1, "",             IF(ISERR(SEARCH(EI$1,Data!$A230)),"",          ";" &amp; VLOOKUP(EI$1,Data!$E:$F,2, FALSE) &amp; ";"   )             )</f>
        <v/>
      </c>
      <c r="EJ230" t="str">
        <f>IF(Data!$E230=EJ$1, "",             IF(ISERR(SEARCH(EJ$1,Data!$A230)),"",          ";" &amp; VLOOKUP(EJ$1,Data!$E:$F,2, FALSE) &amp; ";"   )             )</f>
        <v/>
      </c>
      <c r="EK230" t="str">
        <f>IF(Data!$E230=EK$1, "",             IF(ISERR(SEARCH(EK$1,Data!$A230)),"",          ";" &amp; VLOOKUP(EK$1,Data!$E:$F,2, FALSE) &amp; ";"   )             )</f>
        <v/>
      </c>
      <c r="EL230" t="str">
        <f>IF(Data!$E230=EL$1, "",             IF(ISERR(SEARCH(EL$1,Data!$A230)),"",          ";" &amp; VLOOKUP(EL$1,Data!$E:$F,2, FALSE) &amp; ";"   )             )</f>
        <v/>
      </c>
      <c r="EM230" t="str">
        <f>IF(Data!$E230=EM$1, "",             IF(ISERR(SEARCH(EM$1,Data!$A230)),"",          ";" &amp; VLOOKUP(EM$1,Data!$E:$F,2, FALSE) &amp; ";"   )             )</f>
        <v/>
      </c>
      <c r="EN230" t="str">
        <f>IF(Data!$E230=EN$1, "",             IF(ISERR(SEARCH(EN$1,Data!$A230)),"",          ";" &amp; VLOOKUP(EN$1,Data!$E:$F,2, FALSE) &amp; ";"   )             )</f>
        <v/>
      </c>
      <c r="EO230" t="str">
        <f>IF(Data!$E230=EO$1, "",             IF(ISERR(SEARCH(EO$1,Data!$A230)),"",          ";" &amp; VLOOKUP(EO$1,Data!$E:$F,2, FALSE) &amp; ";"   )             )</f>
        <v/>
      </c>
      <c r="EP230" t="str">
        <f>IF(Data!$E230=EP$1, "",             IF(ISERR(SEARCH(EP$1,Data!$A230)),"",          ";" &amp; VLOOKUP(EP$1,Data!$E:$F,2, FALSE) &amp; ";"   )             )</f>
        <v/>
      </c>
      <c r="EQ230" t="str">
        <f>IF(Data!$E230=EQ$1, "",             IF(ISERR(SEARCH(EQ$1,Data!$A230)),"",          ";" &amp; VLOOKUP(EQ$1,Data!$E:$F,2, FALSE) &amp; ";"   )             )</f>
        <v/>
      </c>
      <c r="ER230" t="str">
        <f>IF(Data!$E230=ER$1, "",             IF(ISERR(SEARCH(ER$1,Data!$A230)),"",          ";" &amp; VLOOKUP(ER$1,Data!$E:$F,2, FALSE) &amp; ";"   )             )</f>
        <v/>
      </c>
      <c r="ES230" t="str">
        <f>IF(Data!$E230=ES$1, "",             IF(ISERR(SEARCH(ES$1,Data!$A230)),"",          ";" &amp; VLOOKUP(ES$1,Data!$E:$F,2, FALSE) &amp; ";"   )             )</f>
        <v/>
      </c>
      <c r="ET230" t="str">
        <f>IF(Data!$E230=ET$1, "",             IF(ISERR(SEARCH(ET$1,Data!$A230)),"",          ";" &amp; VLOOKUP(ET$1,Data!$E:$F,2, FALSE) &amp; ";"   )             )</f>
        <v/>
      </c>
      <c r="EU230" t="str">
        <f>IF(Data!$E230=EU$1, "",             IF(ISERR(SEARCH(EU$1,Data!$A230)),"",          ";" &amp; VLOOKUP(EU$1,Data!$E:$F,2, FALSE) &amp; ";"   )             )</f>
        <v/>
      </c>
      <c r="EV230" t="str">
        <f>IF(Data!$E230=EV$1, "",             IF(ISERR(SEARCH(EV$1,Data!$A230)),"",          ";" &amp; VLOOKUP(EV$1,Data!$E:$F,2, FALSE) &amp; ";"   )             )</f>
        <v/>
      </c>
      <c r="EW230" t="str">
        <f>IF(Data!$E230=EW$1, "",             IF(ISERR(SEARCH(EW$1,Data!$A230)),"",          ";" &amp; VLOOKUP(EW$1,Data!$E:$F,2, FALSE) &amp; ";"   )             )</f>
        <v/>
      </c>
      <c r="EX230" t="str">
        <f>IF(Data!$E230=EX$1, "",             IF(ISERR(SEARCH(EX$1,Data!$A230)),"",          ";" &amp; VLOOKUP(EX$1,Data!$E:$F,2, FALSE) &amp; ";"   )             )</f>
        <v/>
      </c>
      <c r="EY230" t="str">
        <f>IF(Data!$E230=EY$1, "",             IF(ISERR(SEARCH(EY$1,Data!$A230)),"",          ";" &amp; VLOOKUP(EY$1,Data!$E:$F,2, FALSE) &amp; ";"   )             )</f>
        <v/>
      </c>
      <c r="EZ230" t="str">
        <f>IF(Data!$E230=EZ$1, "",             IF(ISERR(SEARCH(EZ$1,Data!$A230)),"",          ";" &amp; VLOOKUP(EZ$1,Data!$E:$F,2, FALSE) &amp; ";"   )             )</f>
        <v/>
      </c>
      <c r="FA230" t="str">
        <f>IF(Data!$E230=FA$1, "",             IF(ISERR(SEARCH(FA$1,Data!$A230)),"",          ";" &amp; VLOOKUP(FA$1,Data!$E:$F,2, FALSE) &amp; ";"   )             )</f>
        <v/>
      </c>
      <c r="FB230" t="str">
        <f>IF(Data!$E230=FB$1, "",             IF(ISERR(SEARCH(FB$1,Data!$A230)),"",          ";" &amp; VLOOKUP(FB$1,Data!$E:$F,2, FALSE) &amp; ";"   )             )</f>
        <v/>
      </c>
      <c r="FC230" t="str">
        <f>IF(Data!$E230=FC$1, "",             IF(ISERR(SEARCH(FC$1,Data!$A230)),"",          ";" &amp; VLOOKUP(FC$1,Data!$E:$F,2, FALSE) &amp; ";"   )             )</f>
        <v/>
      </c>
      <c r="FD230" t="str">
        <f>IF(Data!$E230=FD$1, "",             IF(ISERR(SEARCH(FD$1,Data!$A230)),"",          ";" &amp; VLOOKUP(FD$1,Data!$E:$F,2, FALSE) &amp; ";"   )             )</f>
        <v/>
      </c>
      <c r="FE230" t="str">
        <f>IF(Data!$E230=FE$1, "",             IF(ISERR(SEARCH(FE$1,Data!$A230)),"",          ";" &amp; VLOOKUP(FE$1,Data!$E:$F,2, FALSE) &amp; ";"   )             )</f>
        <v/>
      </c>
      <c r="FF230" t="str">
        <f>IF(Data!$E230=FF$1, "",             IF(ISERR(SEARCH(FF$1,Data!$A230)),"",          ";" &amp; VLOOKUP(FF$1,Data!$E:$F,2, FALSE) &amp; ";"   )             )</f>
        <v/>
      </c>
      <c r="FG230" t="str">
        <f>IF(Data!$E230=FG$1, "",             IF(ISERR(SEARCH(FG$1,Data!$A230)),"",          ";" &amp; VLOOKUP(FG$1,Data!$E:$F,2, FALSE) &amp; ";"   )             )</f>
        <v/>
      </c>
      <c r="FH230" t="str">
        <f>IF(Data!$E230=FH$1, "",             IF(ISERR(SEARCH(FH$1,Data!$A230)),"",          ";" &amp; VLOOKUP(FH$1,Data!$E:$F,2, FALSE) &amp; ";"   )             )</f>
        <v/>
      </c>
      <c r="FI230" t="str">
        <f>IF(Data!$E230=FI$1, "",             IF(ISERR(SEARCH(FI$1,Data!$A230)),"",          ";" &amp; VLOOKUP(FI$1,Data!$E:$F,2, FALSE) &amp; ";"   )             )</f>
        <v/>
      </c>
      <c r="FJ230" t="str">
        <f>IF(Data!$E230=FJ$1, "",             IF(ISERR(SEARCH(FJ$1,Data!$A230)),"",          ";" &amp; VLOOKUP(FJ$1,Data!$E:$F,2, FALSE) &amp; ";"   )             )</f>
        <v/>
      </c>
      <c r="FK230" t="str">
        <f>IF(Data!$E230=FK$1, "",             IF(ISERR(SEARCH(FK$1,Data!$A230)),"",          ";" &amp; VLOOKUP(FK$1,Data!$E:$F,2, FALSE) &amp; ";"   )             )</f>
        <v/>
      </c>
      <c r="FL230" t="str">
        <f>IF(Data!$E230=FL$1, "",             IF(ISERR(SEARCH(FL$1,Data!$A230)),"",          ";" &amp; VLOOKUP(FL$1,Data!$E:$F,2, FALSE) &amp; ";"   )             )</f>
        <v/>
      </c>
      <c r="FM230" t="str">
        <f>IF(Data!$E230=FM$1, "",             IF(ISERR(SEARCH(FM$1,Data!$A230)),"",          ";" &amp; VLOOKUP(FM$1,Data!$E:$F,2, FALSE) &amp; ";"   )             )</f>
        <v/>
      </c>
      <c r="FN230" t="str">
        <f>IF(Data!$E230=FN$1, "",             IF(ISERR(SEARCH(FN$1,Data!$A230)),"",          ";" &amp; VLOOKUP(FN$1,Data!$E:$F,2, FALSE) &amp; ";"   )             )</f>
        <v/>
      </c>
      <c r="FO230" t="str">
        <f>IF(Data!$E230=FO$1, "",             IF(ISERR(SEARCH(FO$1,Data!$A230)),"",          ";" &amp; VLOOKUP(FO$1,Data!$E:$F,2, FALSE) &amp; ";"   )             )</f>
        <v/>
      </c>
      <c r="FP230" t="str">
        <f>IF(Data!$E230=FP$1, "",             IF(ISERR(SEARCH(FP$1,Data!$A230)),"",          ";" &amp; VLOOKUP(FP$1,Data!$E:$F,2, FALSE) &amp; ";"   )             )</f>
        <v/>
      </c>
      <c r="FQ230" t="str">
        <f>IF(Data!$E230=FQ$1, "",             IF(ISERR(SEARCH(FQ$1,Data!$A230)),"",          ";" &amp; VLOOKUP(FQ$1,Data!$E:$F,2, FALSE) &amp; ";"   )             )</f>
        <v/>
      </c>
      <c r="FR230" t="str">
        <f>IF(Data!$E230=FR$1, "",             IF(ISERR(SEARCH(FR$1,Data!$A230)),"",          ";" &amp; VLOOKUP(FR$1,Data!$E:$F,2, FALSE) &amp; ";"   )             )</f>
        <v/>
      </c>
      <c r="FS230" t="str">
        <f>IF(Data!$E230=FS$1, "",             IF(ISERR(SEARCH(FS$1,Data!$A230)),"",          ";" &amp; VLOOKUP(FS$1,Data!$E:$F,2, FALSE) &amp; ";"   )             )</f>
        <v/>
      </c>
      <c r="FT230" t="str">
        <f>IF(Data!$E230=FT$1, "",             IF(ISERR(SEARCH(FT$1,Data!$A230)),"",          ";" &amp; VLOOKUP(FT$1,Data!$E:$F,2, FALSE) &amp; ";"   )             )</f>
        <v/>
      </c>
      <c r="FU230" t="str">
        <f>IF(Data!$E230=FU$1, "",             IF(ISERR(SEARCH(FU$1,Data!$A230)),"",          ";" &amp; VLOOKUP(FU$1,Data!$E:$F,2, FALSE) &amp; ";"   )             )</f>
        <v/>
      </c>
      <c r="FV230" t="str">
        <f>IF(Data!$E230=FV$1, "",             IF(ISERR(SEARCH(FV$1,Data!$A230)),"",          ";" &amp; VLOOKUP(FV$1,Data!$E:$F,2, FALSE) &amp; ";"   )             )</f>
        <v/>
      </c>
      <c r="FW230" t="str">
        <f>IF(Data!$E230=FW$1, "",             IF(ISERR(SEARCH(FW$1,Data!$A230)),"",          ";" &amp; VLOOKUP(FW$1,Data!$E:$F,2, FALSE) &amp; ";"   )             )</f>
        <v/>
      </c>
      <c r="FX230" t="str">
        <f>IF(Data!$E230=FX$1, "",             IF(ISERR(SEARCH(FX$1,Data!$A230)),"",          ";" &amp; VLOOKUP(FX$1,Data!$E:$F,2, FALSE) &amp; ";"   )             )</f>
        <v/>
      </c>
      <c r="FY230" t="str">
        <f>IF(Data!$E230=FY$1, "",             IF(ISERR(SEARCH(FY$1,Data!$A230)),"",          ";" &amp; VLOOKUP(FY$1,Data!$E:$F,2, FALSE) &amp; ";"   )             )</f>
        <v/>
      </c>
      <c r="FZ230" t="str">
        <f>IF(Data!$E230=FZ$1, "",             IF(ISERR(SEARCH(FZ$1,Data!$A230)),"",          ";" &amp; VLOOKUP(FZ$1,Data!$E:$F,2, FALSE) &amp; ";"   )             )</f>
        <v/>
      </c>
      <c r="GA230" t="str">
        <f>IF(Data!$E230=GA$1, "",             IF(ISERR(SEARCH(GA$1,Data!$A230)),"",          ";" &amp; VLOOKUP(GA$1,Data!$E:$F,2, FALSE) &amp; ";"   )             )</f>
        <v/>
      </c>
      <c r="GB230" t="str">
        <f>IF(Data!$E230=GB$1, "",             IF(ISERR(SEARCH(GB$1,Data!$A230)),"",          ";" &amp; VLOOKUP(GB$1,Data!$E:$F,2, FALSE) &amp; ";"   )             )</f>
        <v/>
      </c>
      <c r="GC230" t="str">
        <f>IF(Data!$E230=GC$1, "",             IF(ISERR(SEARCH(GC$1,Data!$A230)),"",          ";" &amp; VLOOKUP(GC$1,Data!$E:$F,2, FALSE) &amp; ";"   )             )</f>
        <v/>
      </c>
      <c r="GD230" t="str">
        <f>IF(Data!$E230=GD$1, "",             IF(ISERR(SEARCH(GD$1,Data!$A230)),"",          ";" &amp; VLOOKUP(GD$1,Data!$E:$F,2, FALSE) &amp; ";"   )             )</f>
        <v/>
      </c>
      <c r="GE230" t="str">
        <f>IF(Data!$E230=GE$1, "",             IF(ISERR(SEARCH(GE$1,Data!$A230)),"",          ";" &amp; VLOOKUP(GE$1,Data!$E:$F,2, FALSE) &amp; ";"   )             )</f>
        <v/>
      </c>
      <c r="GF230" t="str">
        <f>IF(Data!$E230=GF$1, "",             IF(ISERR(SEARCH(GF$1,Data!$A230)),"",          ";" &amp; VLOOKUP(GF$1,Data!$E:$F,2, FALSE) &amp; ";"   )             )</f>
        <v/>
      </c>
      <c r="GG230" t="str">
        <f>IF(Data!$E230=GG$1, "",             IF(ISERR(SEARCH(GG$1,Data!$A230)),"",          ";" &amp; VLOOKUP(GG$1,Data!$E:$F,2, FALSE) &amp; ";"   )             )</f>
        <v/>
      </c>
      <c r="GH230" t="str">
        <f>IF(Data!$E230=GH$1, "",             IF(ISERR(SEARCH(GH$1,Data!$A230)),"",          ";" &amp; VLOOKUP(GH$1,Data!$E:$F,2, FALSE) &amp; ";"   )             )</f>
        <v/>
      </c>
      <c r="GI230" t="str">
        <f>IF(Data!$E230=GI$1, "",             IF(ISERR(SEARCH(GI$1,Data!$A230)),"",          ";" &amp; VLOOKUP(GI$1,Data!$E:$F,2, FALSE) &amp; ";"   )             )</f>
        <v/>
      </c>
      <c r="GJ230" t="str">
        <f>IF(Data!$E230=GJ$1, "",             IF(ISERR(SEARCH(GJ$1,Data!$A230)),"",          ";" &amp; VLOOKUP(GJ$1,Data!$E:$F,2, FALSE) &amp; ";"   )             )</f>
        <v/>
      </c>
      <c r="GK230" t="str">
        <f>IF(Data!$E230=GK$1, "",             IF(ISERR(SEARCH(GK$1,Data!$A230)),"",          ";" &amp; VLOOKUP(GK$1,Data!$E:$F,2, FALSE) &amp; ";"   )             )</f>
        <v>;185;</v>
      </c>
      <c r="GL230" t="str">
        <f>IF(Data!$E230=GL$1, "",             IF(ISERR(SEARCH(GL$1,Data!$A230)),"",          ";" &amp; VLOOKUP(GL$1,Data!$E:$F,2, FALSE) &amp; ";"   )             )</f>
        <v/>
      </c>
      <c r="GM230" t="str">
        <f>IF(Data!$E230=GM$1, "",             IF(ISERR(SEARCH(GM$1,Data!$A230)),"",          ";" &amp; VLOOKUP(GM$1,Data!$E:$F,2, FALSE) &amp; ";"   )             )</f>
        <v/>
      </c>
      <c r="GN230" t="str">
        <f>IF(Data!$E230=GN$1, "",             IF(ISERR(SEARCH(GN$1,Data!$A230)),"",          ";" &amp; VLOOKUP(GN$1,Data!$E:$F,2, FALSE) &amp; ";"   )             )</f>
        <v/>
      </c>
      <c r="GO230" t="str">
        <f>IF(Data!$E230=GO$1, "",             IF(ISERR(SEARCH(GO$1,Data!$A230)),"",          ";" &amp; VLOOKUP(GO$1,Data!$E:$F,2, FALSE) &amp; ";"   )             )</f>
        <v/>
      </c>
      <c r="GP230" t="str">
        <f>IF(Data!$E230=GP$1, "",             IF(ISERR(SEARCH(GP$1,Data!$A230)),"",          ";" &amp; VLOOKUP(GP$1,Data!$E:$F,2, FALSE) &amp; ";"   )             )</f>
        <v/>
      </c>
      <c r="GQ230" t="str">
        <f>IF(Data!$E230=GQ$1, "",             IF(ISERR(SEARCH(GQ$1,Data!$A230)),"",          ";" &amp; VLOOKUP(GQ$1,Data!$E:$F,2, FALSE) &amp; ";"   )             )</f>
        <v/>
      </c>
      <c r="GR230" t="str">
        <f>IF(Data!$E230=GR$1, "",             IF(ISERR(SEARCH(GR$1,Data!$A230)),"",          ";" &amp; VLOOKUP(GR$1,Data!$E:$F,2, FALSE) &amp; ";"   )             )</f>
        <v/>
      </c>
      <c r="GS230" t="str">
        <f>IF(Data!$E230=GS$1, "",             IF(ISERR(SEARCH(GS$1,Data!$A230)),"",          ";" &amp; VLOOKUP(GS$1,Data!$E:$F,2, FALSE) &amp; ";"   )             )</f>
        <v/>
      </c>
      <c r="GT230" t="str">
        <f>IF(Data!$E230=GT$1, "",             IF(ISERR(SEARCH(GT$1,Data!$A230)),"",          ";" &amp; VLOOKUP(GT$1,Data!$E:$F,2, FALSE) &amp; ";"   )             )</f>
        <v/>
      </c>
      <c r="GU230" t="str">
        <f>IF(Data!$E230=GU$1, "",             IF(ISERR(SEARCH(GU$1,Data!$A230)),"",          ";" &amp; VLOOKUP(GU$1,Data!$E:$F,2, FALSE) &amp; ";"   )             )</f>
        <v/>
      </c>
      <c r="GV230" t="str">
        <f>IF(Data!$E230=GV$1, "",             IF(ISERR(SEARCH(GV$1,Data!$A230)),"",          ";" &amp; VLOOKUP(GV$1,Data!$E:$F,2, FALSE) &amp; ";"   )             )</f>
        <v/>
      </c>
      <c r="GW230" t="str">
        <f>IF(Data!$E230=GW$1, "",             IF(ISERR(SEARCH(GW$1,Data!$A230)),"",          ";" &amp; VLOOKUP(GW$1,Data!$E:$F,2, FALSE) &amp; ";"   )             )</f>
        <v/>
      </c>
      <c r="GX230" t="str">
        <f>IF(Data!$E230=GX$1, "",             IF(ISERR(SEARCH(GX$1,Data!$A230)),"",          ";" &amp; VLOOKUP(GX$1,Data!$E:$F,2, FALSE) &amp; ";"   )             )</f>
        <v/>
      </c>
      <c r="GY230" t="str">
        <f>IF(Data!$E230=GY$1, "",             IF(ISERR(SEARCH(GY$1,Data!$A230)),"",          ";" &amp; VLOOKUP(GY$1,Data!$E:$F,2, FALSE) &amp; ";"   )             )</f>
        <v/>
      </c>
      <c r="GZ230" t="str">
        <f>IF(Data!$E230=GZ$1, "",             IF(ISERR(SEARCH(GZ$1,Data!$A230)),"",          ";" &amp; VLOOKUP(GZ$1,Data!$E:$F,2, FALSE) &amp; ";"   )             )</f>
        <v/>
      </c>
      <c r="HA230" t="str">
        <f>IF(Data!$E230=HA$1, "",             IF(ISERR(SEARCH(HA$1,Data!$A230)),"",          ";" &amp; VLOOKUP(HA$1,Data!$E:$F,2, FALSE) &amp; ";"   )             )</f>
        <v/>
      </c>
      <c r="HB230" t="str">
        <f>IF(Data!$E230=HB$1, "",             IF(ISERR(SEARCH(HB$1,Data!$A230)),"",          ";" &amp; VLOOKUP(HB$1,Data!$E:$F,2, FALSE) &amp; ";"   )             )</f>
        <v/>
      </c>
      <c r="HC230" t="str">
        <f>IF(Data!$E230=HC$1, "",             IF(ISERR(SEARCH(HC$1,Data!$A230)),"",          ";" &amp; VLOOKUP(HC$1,Data!$E:$F,2, FALSE) &amp; ";"   )             )</f>
        <v/>
      </c>
      <c r="HD230" t="str">
        <f>IF(Data!$E230=HD$1, "",             IF(ISERR(SEARCH(HD$1,Data!$A230)),"",          ";" &amp; VLOOKUP(HD$1,Data!$E:$F,2, FALSE) &amp; ";"   )             )</f>
        <v/>
      </c>
      <c r="HE230" t="str">
        <f>IF(Data!$E230=HE$1, "",             IF(ISERR(SEARCH(HE$1,Data!$A230)),"",          ";" &amp; VLOOKUP(HE$1,Data!$E:$F,2, FALSE) &amp; ";"   )             )</f>
        <v/>
      </c>
      <c r="HF230" t="str">
        <f>IF(Data!$E230=HF$1, "",             IF(ISERR(SEARCH(HF$1,Data!$A230)),"",          ";" &amp; VLOOKUP(HF$1,Data!$E:$F,2, FALSE) &amp; ";"   )             )</f>
        <v/>
      </c>
      <c r="HG230" t="str">
        <f>IF(Data!$E230=HG$1, "",             IF(ISERR(SEARCH(HG$1,Data!$A230)),"",          ";" &amp; VLOOKUP(HG$1,Data!$E:$F,2, FALSE) &amp; ";"   )             )</f>
        <v/>
      </c>
      <c r="HH230" t="str">
        <f>IF(Data!$E230=HH$1, "",             IF(ISERR(SEARCH(HH$1,Data!$A230)),"",          ";" &amp; VLOOKUP(HH$1,Data!$E:$F,2, FALSE) &amp; ";"   )             )</f>
        <v/>
      </c>
      <c r="HI230" t="str">
        <f>IF(Data!$E230=HI$1, "",             IF(ISERR(SEARCH(HI$1,Data!$A230)),"",          ";" &amp; VLOOKUP(HI$1,Data!$E:$F,2, FALSE) &amp; ";"   )             )</f>
        <v/>
      </c>
      <c r="HJ230" t="str">
        <f>IF(Data!$E230=HJ$1, "",             IF(ISERR(SEARCH(HJ$1,Data!$A230)),"",          ";" &amp; VLOOKUP(HJ$1,Data!$E:$F,2, FALSE) &amp; ";"   )             )</f>
        <v/>
      </c>
      <c r="HK230" t="str">
        <f>IF(Data!$E230=HK$1, "",             IF(ISERR(SEARCH(HK$1,Data!$A230)),"",          ";" &amp; VLOOKUP(HK$1,Data!$E:$F,2, FALSE) &amp; ";"   )             )</f>
        <v/>
      </c>
      <c r="HL230" t="str">
        <f>IF(Data!$E230=HL$1, "",             IF(ISERR(SEARCH(HL$1,Data!$A230)),"",          ";" &amp; VLOOKUP(HL$1,Data!$E:$F,2, FALSE) &amp; ";"   )             )</f>
        <v/>
      </c>
      <c r="HM230" t="str">
        <f>IF(Data!$E230=HM$1, "",             IF(ISERR(SEARCH(HM$1,Data!$A230)),"",          ";" &amp; VLOOKUP(HM$1,Data!$E:$F,2, FALSE) &amp; ";"   )             )</f>
        <v/>
      </c>
      <c r="HN230" t="str">
        <f>IF(Data!$E230=HN$1, "",             IF(ISERR(SEARCH(HN$1,Data!$A230)),"",          ";" &amp; VLOOKUP(HN$1,Data!$E:$F,2, FALSE) &amp; ";"   )             )</f>
        <v/>
      </c>
      <c r="HO230" t="str">
        <f>IF(Data!$E230=HO$1, "",             IF(ISERR(SEARCH(HO$1,Data!$A230)),"",          ";" &amp; VLOOKUP(HO$1,Data!$E:$F,2, FALSE) &amp; ";"   )             )</f>
        <v/>
      </c>
      <c r="HP230" t="str">
        <f>IF(Data!$E230=HP$1, "",             IF(ISERR(SEARCH(HP$1,Data!$A230)),"",          ";" &amp; VLOOKUP(HP$1,Data!$E:$F,2, FALSE) &amp; ";"   )             )</f>
        <v/>
      </c>
      <c r="HQ230" t="str">
        <f>IF(Data!$E230=HQ$1, "",             IF(ISERR(SEARCH(HQ$1,Data!$A230)),"",          ";" &amp; VLOOKUP(HQ$1,Data!$E:$F,2, FALSE) &amp; ";"   )             )</f>
        <v/>
      </c>
      <c r="HR230" t="str">
        <f>IF(Data!$E230=HR$1, "",             IF(ISERR(SEARCH(HR$1,Data!$A230)),"",          ";" &amp; VLOOKUP(HR$1,Data!$E:$F,2, FALSE) &amp; ";"   )             )</f>
        <v/>
      </c>
      <c r="HS230" t="str">
        <f>IF(Data!$E230=HS$1, "",             IF(ISERR(SEARCH(HS$1,Data!$A230)),"",          ";" &amp; VLOOKUP(HS$1,Data!$E:$F,2, FALSE) &amp; ";"   )             )</f>
        <v/>
      </c>
      <c r="HT230" t="str">
        <f>IF(Data!$E230=HT$1, "",             IF(ISERR(SEARCH(HT$1,Data!$A230)),"",          ";" &amp; VLOOKUP(HT$1,Data!$E:$F,2, FALSE) &amp; ";"   )             )</f>
        <v/>
      </c>
      <c r="HU230" t="str">
        <f>IF(Data!$E230=HU$1, "",             IF(ISERR(SEARCH(HU$1,Data!$A230)),"",          ";" &amp; VLOOKUP(HU$1,Data!$E:$F,2, FALSE) &amp; ";"   )             )</f>
        <v/>
      </c>
      <c r="HV230" t="str">
        <f>IF(Data!$E230=HV$1, "",             IF(ISERR(SEARCH(HV$1,Data!$A230)),"",          ";" &amp; VLOOKUP(HV$1,Data!$E:$F,2, FALSE) &amp; ";"   )             )</f>
        <v/>
      </c>
      <c r="HW230" t="str">
        <f>IF(Data!$E230=HW$1, "",             IF(ISERR(SEARCH(HW$1,Data!$A230)),"",          ";" &amp; VLOOKUP(HW$1,Data!$E:$F,2, FALSE) &amp; ";"   )             )</f>
        <v/>
      </c>
      <c r="HX230" t="str">
        <f>IF(Data!$E230=HX$1, "",             IF(ISERR(SEARCH(HX$1,Data!$A230)),"",          ";" &amp; VLOOKUP(HX$1,Data!$E:$F,2, FALSE) &amp; ";"   )             )</f>
        <v/>
      </c>
      <c r="HY230" t="str">
        <f>IF(Data!$E230=HY$1, "",             IF(ISERR(SEARCH(HY$1,Data!$A230)),"",          ";" &amp; VLOOKUP(HY$1,Data!$E:$F,2, FALSE) &amp; ";"   )             )</f>
        <v/>
      </c>
      <c r="HZ230" t="str">
        <f>IF(Data!$E230=HZ$1, "",             IF(ISERR(SEARCH(HZ$1,Data!$A230)),"",          ";" &amp; VLOOKUP(HZ$1,Data!$E:$F,2, FALSE) &amp; ";"   )             )</f>
        <v/>
      </c>
      <c r="IA230" t="str">
        <f>IF(Data!$E230=IA$1, "",             IF(ISERR(SEARCH(IA$1,Data!$A230)),"",          ";" &amp; VLOOKUP(IA$1,Data!$E:$F,2, FALSE) &amp; ";"   )             )</f>
        <v/>
      </c>
      <c r="IB230" t="str">
        <f>IF(Data!$E230=IB$1, "",             IF(ISERR(SEARCH(IB$1,Data!$A230)),"",          ";" &amp; VLOOKUP(IB$1,Data!$E:$F,2, FALSE) &amp; ";"   )             )</f>
        <v/>
      </c>
      <c r="IC230" t="str">
        <f>IF(Data!$E230=IC$1, "",             IF(ISERR(SEARCH(IC$1,Data!$A230)),"",          ";" &amp; VLOOKUP(IC$1,Data!$E:$F,2, FALSE) &amp; ";"   )             )</f>
        <v/>
      </c>
      <c r="ID230" t="str">
        <f>IF(Data!$E230=ID$1, "",             IF(ISERR(SEARCH(ID$1,Data!$A230)),"",          ";" &amp; VLOOKUP(ID$1,Data!$E:$F,2, FALSE) &amp; ";"   )             )</f>
        <v/>
      </c>
      <c r="IE230" t="str">
        <f>IF(Data!$E230=IE$1, "",             IF(ISERR(SEARCH(IE$1,Data!$A230)),"",          ";" &amp; VLOOKUP(IE$1,Data!$E:$F,2, FALSE) &amp; ";"   )             )</f>
        <v/>
      </c>
    </row>
    <row r="231" spans="1:239" x14ac:dyDescent="0.3">
      <c r="A231" t="str">
        <f>Tableau1[[#This Row],[name]]</f>
        <v>Zuckuss</v>
      </c>
      <c r="B231" s="15">
        <f>VLOOKUP(Tableau36[[#This Row],[Character]],Data!E:F,2,FALSE)</f>
        <v>230</v>
      </c>
      <c r="C231" t="str">
        <f>IF( Tableau36[[#This Row],[removed double semi-colon]]="", "", MID(Tableau36[[#This Row],[removed double semi-colon]],2,LEN(Tableau36[[#This Row],[removed double semi-colon]]) - 2) )</f>
        <v>185;213</v>
      </c>
      <c r="D231" t="str">
        <f>SUBSTITUTE(Tableau36[[#This Row],[Concatenation]],";;",";")</f>
        <v>;185;213;</v>
      </c>
      <c r="E231" t="str">
        <f>_xlfn.CONCAT(Tableau4[#This Row])</f>
        <v>;185;;213;</v>
      </c>
      <c r="I231" t="str">
        <f>IF(Data!$E231=I$1, "",             IF(ISERR(SEARCH(I$1,Data!$A231)),"",          ";" &amp; VLOOKUP(I$1,Data!$E:$F,2, FALSE) &amp; ";"   )             )</f>
        <v/>
      </c>
      <c r="J231" t="str">
        <f>IF(Data!$E231=J$1, "",             IF(ISERR(SEARCH(J$1,Data!$A231)),"",          ";" &amp; VLOOKUP(J$1,Data!$E:$F,2, FALSE) &amp; ";"   )             )</f>
        <v/>
      </c>
      <c r="K231" t="str">
        <f>IF(Data!$E231=K$1, "",             IF(ISERR(SEARCH(K$1,Data!$A231)),"",          ";" &amp; VLOOKUP(K$1,Data!$E:$F,2, FALSE) &amp; ";"   )             )</f>
        <v/>
      </c>
      <c r="L231" t="str">
        <f>IF(Data!$E231=L$1, "",             IF(ISERR(SEARCH(L$1,Data!$A231)),"",          ";" &amp; VLOOKUP(L$1,Data!$E:$F,2, FALSE) &amp; ";"   )             )</f>
        <v/>
      </c>
      <c r="M231" t="str">
        <f>IF(Data!$E231=M$1, "",             IF(ISERR(SEARCH(M$1,Data!$A231)),"",          ";" &amp; VLOOKUP(M$1,Data!$E:$F,2, FALSE) &amp; ";"   )             )</f>
        <v/>
      </c>
      <c r="N231" t="str">
        <f>IF(Data!$E231=N$1, "",             IF(ISERR(SEARCH(N$1,Data!$A231)),"",          ";" &amp; VLOOKUP(N$1,Data!$E:$F,2, FALSE) &amp; ";"   )             )</f>
        <v/>
      </c>
      <c r="O231" t="str">
        <f>IF(Data!$E231=O$1, "",             IF(ISERR(SEARCH(O$1,Data!$A231)),"",          ";" &amp; VLOOKUP(O$1,Data!$E:$F,2, FALSE) &amp; ";"   )             )</f>
        <v/>
      </c>
      <c r="P231" t="str">
        <f>IF(Data!$E231=P$1, "",             IF(ISERR(SEARCH(P$1,Data!$A231)),"",          ";" &amp; VLOOKUP(P$1,Data!$E:$F,2, FALSE) &amp; ";"   )             )</f>
        <v/>
      </c>
      <c r="Q231" t="str">
        <f>IF(Data!$E231=Q$1, "",             IF(ISERR(SEARCH(Q$1,Data!$A231)),"",          ";" &amp; VLOOKUP(Q$1,Data!$E:$F,2, FALSE) &amp; ";"   )             )</f>
        <v/>
      </c>
      <c r="R231" t="str">
        <f>IF(Data!$E231=R$1, "",             IF(ISERR(SEARCH(R$1,Data!$A231)),"",          ";" &amp; VLOOKUP(R$1,Data!$E:$F,2, FALSE) &amp; ";"   )             )</f>
        <v/>
      </c>
      <c r="S231" t="str">
        <f>IF(Data!$E231=S$1, "",             IF(ISERR(SEARCH(S$1,Data!$A231)),"",          ";" &amp; VLOOKUP(S$1,Data!$E:$F,2, FALSE) &amp; ";"   )             )</f>
        <v/>
      </c>
      <c r="T231" t="str">
        <f>IF(Data!$E231=T$1, "",             IF(ISERR(SEARCH(T$1,Data!$A231)),"",          ";" &amp; VLOOKUP(T$1,Data!$E:$F,2, FALSE) &amp; ";"   )             )</f>
        <v/>
      </c>
      <c r="U231" t="str">
        <f>IF(Data!$E231=U$1, "",             IF(ISERR(SEARCH(U$1,Data!$A231)),"",          ";" &amp; VLOOKUP(U$1,Data!$E:$F,2, FALSE) &amp; ";"   )             )</f>
        <v/>
      </c>
      <c r="V231" t="str">
        <f>IF(Data!$E231=V$1, "",             IF(ISERR(SEARCH(V$1,Data!$A231)),"",          ";" &amp; VLOOKUP(V$1,Data!$E:$F,2, FALSE) &amp; ";"   )             )</f>
        <v/>
      </c>
      <c r="W231" t="str">
        <f>IF(Data!$E231=W$1, "",             IF(ISERR(SEARCH(W$1,Data!$A231)),"",          ";" &amp; VLOOKUP(W$1,Data!$E:$F,2, FALSE) &amp; ";"   )             )</f>
        <v/>
      </c>
      <c r="X231" t="str">
        <f>IF(Data!$E231=X$1, "",             IF(ISERR(SEARCH(X$1,Data!$A231)),"",          ";" &amp; VLOOKUP(X$1,Data!$E:$F,2, FALSE) &amp; ";"   )             )</f>
        <v/>
      </c>
      <c r="Y231" t="str">
        <f>IF(Data!$E231=Y$1, "",             IF(ISERR(SEARCH(Y$1,Data!$A231)),"",          ";" &amp; VLOOKUP(Y$1,Data!$E:$F,2, FALSE) &amp; ";"   )             )</f>
        <v/>
      </c>
      <c r="Z231" t="str">
        <f>IF(Data!$E231=Z$1, "",             IF(ISERR(SEARCH(Z$1,Data!$A231)),"",          ";" &amp; VLOOKUP(Z$1,Data!$E:$F,2, FALSE) &amp; ";"   )             )</f>
        <v/>
      </c>
      <c r="AA231" t="str">
        <f>IF(Data!$E231=AA$1, "",             IF(ISERR(SEARCH(AA$1,Data!$A231)),"",          ";" &amp; VLOOKUP(AA$1,Data!$E:$F,2, FALSE) &amp; ";"   )             )</f>
        <v/>
      </c>
      <c r="AB231" t="str">
        <f>IF(Data!$E231=AB$1, "",             IF(ISERR(SEARCH(AB$1,Data!$A231)),"",          ";" &amp; VLOOKUP(AB$1,Data!$E:$F,2, FALSE) &amp; ";"   )             )</f>
        <v/>
      </c>
      <c r="AC231" t="str">
        <f>IF(Data!$E231=AC$1, "",             IF(ISERR(SEARCH(AC$1,Data!$A231)),"",          ";" &amp; VLOOKUP(AC$1,Data!$E:$F,2, FALSE) &amp; ";"   )             )</f>
        <v/>
      </c>
      <c r="AD231" t="str">
        <f>IF(Data!$E231=AD$1, "",             IF(ISERR(SEARCH(AD$1,Data!$A231)),"",          ";" &amp; VLOOKUP(AD$1,Data!$E:$F,2, FALSE) &amp; ";"   )             )</f>
        <v/>
      </c>
      <c r="AE231" t="str">
        <f>IF(Data!$E231=AE$1, "",             IF(ISERR(SEARCH(AE$1,Data!$A231)),"",          ";" &amp; VLOOKUP(AE$1,Data!$E:$F,2, FALSE) &amp; ";"   )             )</f>
        <v/>
      </c>
      <c r="AF231" t="str">
        <f>IF(Data!$E231=AF$1, "",             IF(ISERR(SEARCH(AF$1,Data!$A231)),"",          ";" &amp; VLOOKUP(AF$1,Data!$E:$F,2, FALSE) &amp; ";"   )             )</f>
        <v/>
      </c>
      <c r="AG231" t="str">
        <f>IF(Data!$E231=AG$1, "",             IF(ISERR(SEARCH(AG$1,Data!$A231)),"",          ";" &amp; VLOOKUP(AG$1,Data!$E:$F,2, FALSE) &amp; ";"   )             )</f>
        <v/>
      </c>
      <c r="AH231" t="str">
        <f>IF(Data!$E231=AH$1, "",             IF(ISERR(SEARCH(AH$1,Data!$A231)),"",          ";" &amp; VLOOKUP(AH$1,Data!$E:$F,2, FALSE) &amp; ";"   )             )</f>
        <v/>
      </c>
      <c r="AI231" t="str">
        <f>IF(Data!$E231=AI$1, "",             IF(ISERR(SEARCH(AI$1,Data!$A231)),"",          ";" &amp; VLOOKUP(AI$1,Data!$E:$F,2, FALSE) &amp; ";"   )             )</f>
        <v/>
      </c>
      <c r="AJ231" t="str">
        <f>IF(Data!$E231=AJ$1, "",             IF(ISERR(SEARCH(AJ$1,Data!$A231)),"",          ";" &amp; VLOOKUP(AJ$1,Data!$E:$F,2, FALSE) &amp; ";"   )             )</f>
        <v/>
      </c>
      <c r="AK231" t="str">
        <f>IF(Data!$E231=AK$1, "",             IF(ISERR(SEARCH(AK$1,Data!$A231)),"",          ";" &amp; VLOOKUP(AK$1,Data!$E:$F,2, FALSE) &amp; ";"   )             )</f>
        <v/>
      </c>
      <c r="AL231" t="str">
        <f>IF(Data!$E231=AL$1, "",             IF(ISERR(SEARCH(AL$1,Data!$A231)),"",          ";" &amp; VLOOKUP(AL$1,Data!$E:$F,2, FALSE) &amp; ";"   )             )</f>
        <v/>
      </c>
      <c r="AM231" t="str">
        <f>IF(Data!$E231=AM$1, "",             IF(ISERR(SEARCH(AM$1,Data!$A231)),"",          ";" &amp; VLOOKUP(AM$1,Data!$E:$F,2, FALSE) &amp; ";"   )             )</f>
        <v/>
      </c>
      <c r="AN231" t="str">
        <f>IF(Data!$E231=AN$1, "",             IF(ISERR(SEARCH(AN$1,Data!$A231)),"",          ";" &amp; VLOOKUP(AN$1,Data!$E:$F,2, FALSE) &amp; ";"   )             )</f>
        <v/>
      </c>
      <c r="AO231" t="str">
        <f>IF(Data!$E231=AO$1, "",             IF(ISERR(SEARCH(AO$1,Data!$A231)),"",          ";" &amp; VLOOKUP(AO$1,Data!$E:$F,2, FALSE) &amp; ";"   )             )</f>
        <v/>
      </c>
      <c r="AP231" t="str">
        <f>IF(Data!$E231=AP$1, "",             IF(ISERR(SEARCH(AP$1,Data!$A231)),"",          ";" &amp; VLOOKUP(AP$1,Data!$E:$F,2, FALSE) &amp; ";"   )             )</f>
        <v/>
      </c>
      <c r="AQ231" t="str">
        <f>IF(Data!$E231=AQ$1, "",             IF(ISERR(SEARCH(AQ$1,Data!$A231)),"",          ";" &amp; VLOOKUP(AQ$1,Data!$E:$F,2, FALSE) &amp; ";"   )             )</f>
        <v/>
      </c>
      <c r="AR231" t="str">
        <f>IF(Data!$E231=AR$1, "",             IF(ISERR(SEARCH(AR$1,Data!$A231)),"",          ";" &amp; VLOOKUP(AR$1,Data!$E:$F,2, FALSE) &amp; ";"   )             )</f>
        <v/>
      </c>
      <c r="AS231" t="str">
        <f>IF(Data!$E231=AS$1, "",             IF(ISERR(SEARCH(AS$1,Data!$A231)),"",          ";" &amp; VLOOKUP(AS$1,Data!$E:$F,2, FALSE) &amp; ";"   )             )</f>
        <v/>
      </c>
      <c r="AT231" t="str">
        <f>IF(Data!$E231=AT$1, "",             IF(ISERR(SEARCH(AT$1,Data!$A231)),"",          ";" &amp; VLOOKUP(AT$1,Data!$E:$F,2, FALSE) &amp; ";"   )             )</f>
        <v/>
      </c>
      <c r="AU231" t="str">
        <f>IF(Data!$E231=AU$1, "",             IF(ISERR(SEARCH(AU$1,Data!$A231)),"",          ";" &amp; VLOOKUP(AU$1,Data!$E:$F,2, FALSE) &amp; ";"   )             )</f>
        <v/>
      </c>
      <c r="AV231" t="str">
        <f>IF(Data!$E231=AV$1, "",             IF(ISERR(SEARCH(AV$1,Data!$A231)),"",          ";" &amp; VLOOKUP(AV$1,Data!$E:$F,2, FALSE) &amp; ";"   )             )</f>
        <v/>
      </c>
      <c r="AW231" t="str">
        <f>IF(Data!$E231=AW$1, "",             IF(ISERR(SEARCH(AW$1,Data!$A231)),"",          ";" &amp; VLOOKUP(AW$1,Data!$E:$F,2, FALSE) &amp; ";"   )             )</f>
        <v/>
      </c>
      <c r="AX231" t="str">
        <f>IF(Data!$E231=AX$1, "",             IF(ISERR(SEARCH(AX$1,Data!$A231)),"",          ";" &amp; VLOOKUP(AX$1,Data!$E:$F,2, FALSE) &amp; ";"   )             )</f>
        <v/>
      </c>
      <c r="AY231" t="str">
        <f>IF(Data!$E231=AY$1, "",             IF(ISERR(SEARCH(AY$1,Data!$A231)),"",          ";" &amp; VLOOKUP(AY$1,Data!$E:$F,2, FALSE) &amp; ";"   )             )</f>
        <v/>
      </c>
      <c r="AZ231" t="str">
        <f>IF(Data!$E231=AZ$1, "",             IF(ISERR(SEARCH(AZ$1,Data!$A231)),"",          ";" &amp; VLOOKUP(AZ$1,Data!$E:$F,2, FALSE) &amp; ";"   )             )</f>
        <v/>
      </c>
      <c r="BA231" t="str">
        <f>IF(Data!$E231=BA$1, "",             IF(ISERR(SEARCH(BA$1,Data!$A231)),"",          ";" &amp; VLOOKUP(BA$1,Data!$E:$F,2, FALSE) &amp; ";"   )             )</f>
        <v/>
      </c>
      <c r="BB231" t="str">
        <f>IF(Data!$E231=BB$1, "",             IF(ISERR(SEARCH(BB$1,Data!$A231)),"",          ";" &amp; VLOOKUP(BB$1,Data!$E:$F,2, FALSE) &amp; ";"   )             )</f>
        <v/>
      </c>
      <c r="BC231" t="str">
        <f>IF(Data!$E231=BC$1, "",             IF(ISERR(SEARCH(BC$1,Data!$A231)),"",          ";" &amp; VLOOKUP(BC$1,Data!$E:$F,2, FALSE) &amp; ";"   )             )</f>
        <v/>
      </c>
      <c r="BD231" t="str">
        <f>IF(Data!$E231=BD$1, "",             IF(ISERR(SEARCH(BD$1,Data!$A231)),"",          ";" &amp; VLOOKUP(BD$1,Data!$E:$F,2, FALSE) &amp; ";"   )             )</f>
        <v/>
      </c>
      <c r="BE231" t="str">
        <f>IF(Data!$E231=BE$1, "",             IF(ISERR(SEARCH(BE$1,Data!$A231)),"",          ";" &amp; VLOOKUP(BE$1,Data!$E:$F,2, FALSE) &amp; ";"   )             )</f>
        <v/>
      </c>
      <c r="BF231" t="str">
        <f>IF(Data!$E231=BF$1, "",             IF(ISERR(SEARCH(BF$1,Data!$A231)),"",          ";" &amp; VLOOKUP(BF$1,Data!$E:$F,2, FALSE) &amp; ";"   )             )</f>
        <v/>
      </c>
      <c r="BG231" t="str">
        <f>IF(Data!$E231=BG$1, "",             IF(ISERR(SEARCH(BG$1,Data!$A231)),"",          ";" &amp; VLOOKUP(BG$1,Data!$E:$F,2, FALSE) &amp; ";"   )             )</f>
        <v/>
      </c>
      <c r="BH231" t="str">
        <f>IF(Data!$E231=BH$1, "",             IF(ISERR(SEARCH(BH$1,Data!$A231)),"",          ";" &amp; VLOOKUP(BH$1,Data!$E:$F,2, FALSE) &amp; ";"   )             )</f>
        <v/>
      </c>
      <c r="BI231" t="str">
        <f>IF(Data!$E231=BI$1, "",             IF(ISERR(SEARCH(BI$1,Data!$A231)),"",          ";" &amp; VLOOKUP(BI$1,Data!$E:$F,2, FALSE) &amp; ";"   )             )</f>
        <v/>
      </c>
      <c r="BJ231" t="str">
        <f>IF(Data!$E231=BJ$1, "",             IF(ISERR(SEARCH(BJ$1,Data!$A231)),"",          ";" &amp; VLOOKUP(BJ$1,Data!$E:$F,2, FALSE) &amp; ";"   )             )</f>
        <v/>
      </c>
      <c r="BK231" t="str">
        <f>IF(Data!$E231=BK$1, "",             IF(ISERR(SEARCH(BK$1,Data!$A231)),"",          ";" &amp; VLOOKUP(BK$1,Data!$E:$F,2, FALSE) &amp; ";"   )             )</f>
        <v/>
      </c>
      <c r="BL231" t="str">
        <f>IF(Data!$E231=BL$1, "",             IF(ISERR(SEARCH(BL$1,Data!$A231)),"",          ";" &amp; VLOOKUP(BL$1,Data!$E:$F,2, FALSE) &amp; ";"   )             )</f>
        <v/>
      </c>
      <c r="BM231" t="str">
        <f>IF(Data!$E231=BM$1, "",             IF(ISERR(SEARCH(BM$1,Data!$A231)),"",          ";" &amp; VLOOKUP(BM$1,Data!$E:$F,2, FALSE) &amp; ";"   )             )</f>
        <v/>
      </c>
      <c r="BN231" t="str">
        <f>IF(Data!$E231=BN$1, "",             IF(ISERR(SEARCH(BN$1,Data!$A231)),"",          ";" &amp; VLOOKUP(BN$1,Data!$E:$F,2, FALSE) &amp; ";"   )             )</f>
        <v/>
      </c>
      <c r="BO231" t="str">
        <f>IF(Data!$E231=BO$1, "",             IF(ISERR(SEARCH(BO$1,Data!$A231)),"",          ";" &amp; VLOOKUP(BO$1,Data!$E:$F,2, FALSE) &amp; ";"   )             )</f>
        <v/>
      </c>
      <c r="BP231" t="str">
        <f>IF(Data!$E231=BP$1, "",             IF(ISERR(SEARCH(BP$1,Data!$A231)),"",          ";" &amp; VLOOKUP(BP$1,Data!$E:$F,2, FALSE) &amp; ";"   )             )</f>
        <v/>
      </c>
      <c r="BQ231" t="str">
        <f>IF(Data!$E231=BQ$1, "",             IF(ISERR(SEARCH(BQ$1,Data!$A231)),"",          ";" &amp; VLOOKUP(BQ$1,Data!$E:$F,2, FALSE) &amp; ";"   )             )</f>
        <v/>
      </c>
      <c r="BR231" t="str">
        <f>IF(Data!$E231=BR$1, "",             IF(ISERR(SEARCH(BR$1,Data!$A231)),"",          ";" &amp; VLOOKUP(BR$1,Data!$E:$F,2, FALSE) &amp; ";"   )             )</f>
        <v/>
      </c>
      <c r="BS231" t="str">
        <f>IF(Data!$E231=BS$1, "",             IF(ISERR(SEARCH(BS$1,Data!$A231)),"",          ";" &amp; VLOOKUP(BS$1,Data!$E:$F,2, FALSE) &amp; ";"   )             )</f>
        <v/>
      </c>
      <c r="BT231" t="str">
        <f>IF(Data!$E231=BT$1, "",             IF(ISERR(SEARCH(BT$1,Data!$A231)),"",          ";" &amp; VLOOKUP(BT$1,Data!$E:$F,2, FALSE) &amp; ";"   )             )</f>
        <v/>
      </c>
      <c r="BU231" t="str">
        <f>IF(Data!$E231=BU$1, "",             IF(ISERR(SEARCH(BU$1,Data!$A231)),"",          ";" &amp; VLOOKUP(BU$1,Data!$E:$F,2, FALSE) &amp; ";"   )             )</f>
        <v/>
      </c>
      <c r="BV231" t="str">
        <f>IF(Data!$E231=BV$1, "",             IF(ISERR(SEARCH(BV$1,Data!$A231)),"",          ";" &amp; VLOOKUP(BV$1,Data!$E:$F,2, FALSE) &amp; ";"   )             )</f>
        <v/>
      </c>
      <c r="BW231" t="str">
        <f>IF(Data!$E231=BW$1, "",             IF(ISERR(SEARCH(BW$1,Data!$A231)),"",          ";" &amp; VLOOKUP(BW$1,Data!$E:$F,2, FALSE) &amp; ";"   )             )</f>
        <v/>
      </c>
      <c r="BX231" t="str">
        <f>IF(Data!$E231=BX$1, "",             IF(ISERR(SEARCH(BX$1,Data!$A231)),"",          ";" &amp; VLOOKUP(BX$1,Data!$E:$F,2, FALSE) &amp; ";"   )             )</f>
        <v/>
      </c>
      <c r="BY231" t="str">
        <f>IF(Data!$E231=BY$1, "",             IF(ISERR(SEARCH(BY$1,Data!$A231)),"",          ";" &amp; VLOOKUP(BY$1,Data!$E:$F,2, FALSE) &amp; ";"   )             )</f>
        <v/>
      </c>
      <c r="BZ231" t="str">
        <f>IF(Data!$E231=BZ$1, "",             IF(ISERR(SEARCH(BZ$1,Data!$A231)),"",          ";" &amp; VLOOKUP(BZ$1,Data!$E:$F,2, FALSE) &amp; ";"   )             )</f>
        <v/>
      </c>
      <c r="CA231" t="str">
        <f>IF(Data!$E231=CA$1, "",             IF(ISERR(SEARCH(CA$1,Data!$A231)),"",          ";" &amp; VLOOKUP(CA$1,Data!$E:$F,2, FALSE) &amp; ";"   )             )</f>
        <v/>
      </c>
      <c r="CB231" t="str">
        <f>IF(Data!$E231=CB$1, "",             IF(ISERR(SEARCH(CB$1,Data!$A231)),"",          ";" &amp; VLOOKUP(CB$1,Data!$E:$F,2, FALSE) &amp; ";"   )             )</f>
        <v/>
      </c>
      <c r="CC231" t="str">
        <f>IF(Data!$E231=CC$1, "",             IF(ISERR(SEARCH(CC$1,Data!$A231)),"",          ";" &amp; VLOOKUP(CC$1,Data!$E:$F,2, FALSE) &amp; ";"   )             )</f>
        <v/>
      </c>
      <c r="CD231" t="str">
        <f>IF(Data!$E231=CD$1, "",             IF(ISERR(SEARCH(CD$1,Data!$A231)),"",          ";" &amp; VLOOKUP(CD$1,Data!$E:$F,2, FALSE) &amp; ";"   )             )</f>
        <v/>
      </c>
      <c r="CE231" t="str">
        <f>IF(Data!$E231=CE$1, "",             IF(ISERR(SEARCH(CE$1,Data!$A231)),"",          ";" &amp; VLOOKUP(CE$1,Data!$E:$F,2, FALSE) &amp; ";"   )             )</f>
        <v/>
      </c>
      <c r="CF231" t="str">
        <f>IF(Data!$E231=CF$1, "",             IF(ISERR(SEARCH(CF$1,Data!$A231)),"",          ";" &amp; VLOOKUP(CF$1,Data!$E:$F,2, FALSE) &amp; ";"   )             )</f>
        <v/>
      </c>
      <c r="CG231" t="str">
        <f>IF(Data!$E231=CG$1, "",             IF(ISERR(SEARCH(CG$1,Data!$A231)),"",          ";" &amp; VLOOKUP(CG$1,Data!$E:$F,2, FALSE) &amp; ";"   )             )</f>
        <v/>
      </c>
      <c r="CH231" t="str">
        <f>IF(Data!$E231=CH$1, "",             IF(ISERR(SEARCH(CH$1,Data!$A231)),"",          ";" &amp; VLOOKUP(CH$1,Data!$E:$F,2, FALSE) &amp; ";"   )             )</f>
        <v/>
      </c>
      <c r="CI231" t="str">
        <f>IF(Data!$E231=CI$1, "",             IF(ISERR(SEARCH(CI$1,Data!$A231)),"",          ";" &amp; VLOOKUP(CI$1,Data!$E:$F,2, FALSE) &amp; ";"   )             )</f>
        <v/>
      </c>
      <c r="CJ231" t="str">
        <f>IF(Data!$E231=CJ$1, "",             IF(ISERR(SEARCH(CJ$1,Data!$A231)),"",          ";" &amp; VLOOKUP(CJ$1,Data!$E:$F,2, FALSE) &amp; ";"   )             )</f>
        <v/>
      </c>
      <c r="CK231" t="str">
        <f>IF(Data!$E231=CK$1, "",             IF(ISERR(SEARCH(CK$1,Data!$A231)),"",          ";" &amp; VLOOKUP(CK$1,Data!$E:$F,2, FALSE) &amp; ";"   )             )</f>
        <v/>
      </c>
      <c r="CL231" t="str">
        <f>IF(Data!$E231=CL$1, "",             IF(ISERR(SEARCH(CL$1,Data!$A231)),"",          ";" &amp; VLOOKUP(CL$1,Data!$E:$F,2, FALSE) &amp; ";"   )             )</f>
        <v/>
      </c>
      <c r="CM231" t="str">
        <f>IF(Data!$E231=CM$1, "",             IF(ISERR(SEARCH(CM$1,Data!$A231)),"",          ";" &amp; VLOOKUP(CM$1,Data!$E:$F,2, FALSE) &amp; ";"   )             )</f>
        <v/>
      </c>
      <c r="CN231" t="str">
        <f>IF(Data!$E231=CN$1, "",             IF(ISERR(SEARCH(CN$1,Data!$A231)),"",          ";" &amp; VLOOKUP(CN$1,Data!$E:$F,2, FALSE) &amp; ";"   )             )</f>
        <v/>
      </c>
      <c r="CO231" t="str">
        <f>IF(Data!$E231=CO$1, "",             IF(ISERR(SEARCH(CO$1,Data!$A231)),"",          ";" &amp; VLOOKUP(CO$1,Data!$E:$F,2, FALSE) &amp; ";"   )             )</f>
        <v/>
      </c>
      <c r="CP231" t="str">
        <f>IF(Data!$E231=CP$1, "",             IF(ISERR(SEARCH(CP$1,Data!$A231)),"",          ";" &amp; VLOOKUP(CP$1,Data!$E:$F,2, FALSE) &amp; ";"   )             )</f>
        <v/>
      </c>
      <c r="CQ231" t="str">
        <f>IF(Data!$E231=CQ$1, "",             IF(ISERR(SEARCH(CQ$1,Data!$A231)),"",          ";" &amp; VLOOKUP(CQ$1,Data!$E:$F,2, FALSE) &amp; ";"   )             )</f>
        <v/>
      </c>
      <c r="CR231" t="str">
        <f>IF(Data!$E231=CR$1, "",             IF(ISERR(SEARCH(CR$1,Data!$A231)),"",          ";" &amp; VLOOKUP(CR$1,Data!$E:$F,2, FALSE) &amp; ";"   )             )</f>
        <v/>
      </c>
      <c r="CS231" t="str">
        <f>IF(Data!$E231=CS$1, "",             IF(ISERR(SEARCH(CS$1,Data!$A231)),"",          ";" &amp; VLOOKUP(CS$1,Data!$E:$F,2, FALSE) &amp; ";"   )             )</f>
        <v/>
      </c>
      <c r="CT231" t="str">
        <f>IF(Data!$E231=CT$1, "",             IF(ISERR(SEARCH(CT$1,Data!$A231)),"",          ";" &amp; VLOOKUP(CT$1,Data!$E:$F,2, FALSE) &amp; ";"   )             )</f>
        <v/>
      </c>
      <c r="CU231" t="str">
        <f>IF(Data!$E231=CU$1, "",             IF(ISERR(SEARCH(CU$1,Data!$A231)),"",          ";" &amp; VLOOKUP(CU$1,Data!$E:$F,2, FALSE) &amp; ";"   )             )</f>
        <v/>
      </c>
      <c r="CV231" t="str">
        <f>IF(Data!$E231=CV$1, "",             IF(ISERR(SEARCH(CV$1,Data!$A231)),"",          ";" &amp; VLOOKUP(CV$1,Data!$E:$F,2, FALSE) &amp; ";"   )             )</f>
        <v/>
      </c>
      <c r="CW231" t="str">
        <f>IF(Data!$E231=CW$1, "",             IF(ISERR(SEARCH(CW$1,Data!$A231)),"",          ";" &amp; VLOOKUP(CW$1,Data!$E:$F,2, FALSE) &amp; ";"   )             )</f>
        <v/>
      </c>
      <c r="CX231" t="str">
        <f>IF(Data!$E231=CX$1, "",             IF(ISERR(SEARCH(CX$1,Data!$A231)),"",          ";" &amp; VLOOKUP(CX$1,Data!$E:$F,2, FALSE) &amp; ";"   )             )</f>
        <v/>
      </c>
      <c r="CY231" t="str">
        <f>IF(Data!$E231=CY$1, "",             IF(ISERR(SEARCH(CY$1,Data!$A231)),"",          ";" &amp; VLOOKUP(CY$1,Data!$E:$F,2, FALSE) &amp; ";"   )             )</f>
        <v/>
      </c>
      <c r="CZ231" t="str">
        <f>IF(Data!$E231=CZ$1, "",             IF(ISERR(SEARCH(CZ$1,Data!$A231)),"",          ";" &amp; VLOOKUP(CZ$1,Data!$E:$F,2, FALSE) &amp; ";"   )             )</f>
        <v/>
      </c>
      <c r="DA231" t="str">
        <f>IF(Data!$E231=DA$1, "",             IF(ISERR(SEARCH(DA$1,Data!$A231)),"",          ";" &amp; VLOOKUP(DA$1,Data!$E:$F,2, FALSE) &amp; ";"   )             )</f>
        <v/>
      </c>
      <c r="DB231" t="str">
        <f>IF(Data!$E231=DB$1, "",             IF(ISERR(SEARCH(DB$1,Data!$A231)),"",          ";" &amp; VLOOKUP(DB$1,Data!$E:$F,2, FALSE) &amp; ";"   )             )</f>
        <v/>
      </c>
      <c r="DC231" t="str">
        <f>IF(Data!$E231=DC$1, "",             IF(ISERR(SEARCH(DC$1,Data!$A231)),"",          ";" &amp; VLOOKUP(DC$1,Data!$E:$F,2, FALSE) &amp; ";"   )             )</f>
        <v/>
      </c>
      <c r="DD231" t="str">
        <f>IF(Data!$E231=DD$1, "",             IF(ISERR(SEARCH(DD$1,Data!$A231)),"",          ";" &amp; VLOOKUP(DD$1,Data!$E:$F,2, FALSE) &amp; ";"   )             )</f>
        <v/>
      </c>
      <c r="DE231" t="str">
        <f>IF(Data!$E231=DE$1, "",             IF(ISERR(SEARCH(DE$1,Data!$A231)),"",          ";" &amp; VLOOKUP(DE$1,Data!$E:$F,2, FALSE) &amp; ";"   )             )</f>
        <v/>
      </c>
      <c r="DF231" t="str">
        <f>IF(Data!$E231=DF$1, "",             IF(ISERR(SEARCH(DF$1,Data!$A231)),"",          ";" &amp; VLOOKUP(DF$1,Data!$E:$F,2, FALSE) &amp; ";"   )             )</f>
        <v/>
      </c>
      <c r="DG231" t="str">
        <f>IF(Data!$E231=DG$1, "",             IF(ISERR(SEARCH(DG$1,Data!$A231)),"",          ";" &amp; VLOOKUP(DG$1,Data!$E:$F,2, FALSE) &amp; ";"   )             )</f>
        <v/>
      </c>
      <c r="DH231" t="str">
        <f>IF(Data!$E231=DH$1, "",             IF(ISERR(SEARCH(DH$1,Data!$A231)),"",          ";" &amp; VLOOKUP(DH$1,Data!$E:$F,2, FALSE) &amp; ";"   )             )</f>
        <v/>
      </c>
      <c r="DI231" t="str">
        <f>IF(Data!$E231=DI$1, "",             IF(ISERR(SEARCH(DI$1,Data!$A231)),"",          ";" &amp; VLOOKUP(DI$1,Data!$E:$F,2, FALSE) &amp; ";"   )             )</f>
        <v/>
      </c>
      <c r="DJ231" t="str">
        <f>IF(Data!$E231=DJ$1, "",             IF(ISERR(SEARCH(DJ$1,Data!$A231)),"",          ";" &amp; VLOOKUP(DJ$1,Data!$E:$F,2, FALSE) &amp; ";"   )             )</f>
        <v/>
      </c>
      <c r="DK231" t="str">
        <f>IF(Data!$E231=DK$1, "",             IF(ISERR(SEARCH(DK$1,Data!$A231)),"",          ";" &amp; VLOOKUP(DK$1,Data!$E:$F,2, FALSE) &amp; ";"   )             )</f>
        <v/>
      </c>
      <c r="DL231" t="str">
        <f>IF(Data!$E231=DL$1, "",             IF(ISERR(SEARCH(DL$1,Data!$A231)),"",          ";" &amp; VLOOKUP(DL$1,Data!$E:$F,2, FALSE) &amp; ";"   )             )</f>
        <v/>
      </c>
      <c r="DM231" t="str">
        <f>IF(Data!$E231=DM$1, "",             IF(ISERR(SEARCH(DM$1,Data!$A231)),"",          ";" &amp; VLOOKUP(DM$1,Data!$E:$F,2, FALSE) &amp; ";"   )             )</f>
        <v/>
      </c>
      <c r="DN231" t="str">
        <f>IF(Data!$E231=DN$1, "",             IF(ISERR(SEARCH(DN$1,Data!$A231)),"",          ";" &amp; VLOOKUP(DN$1,Data!$E:$F,2, FALSE) &amp; ";"   )             )</f>
        <v/>
      </c>
      <c r="DO231" t="str">
        <f>IF(Data!$E231=DO$1, "",             IF(ISERR(SEARCH(DO$1,Data!$A231)),"",          ";" &amp; VLOOKUP(DO$1,Data!$E:$F,2, FALSE) &amp; ";"   )             )</f>
        <v/>
      </c>
      <c r="DP231" t="str">
        <f>IF(Data!$E231=DP$1, "",             IF(ISERR(SEARCH(DP$1,Data!$A231)),"",          ";" &amp; VLOOKUP(DP$1,Data!$E:$F,2, FALSE) &amp; ";"   )             )</f>
        <v/>
      </c>
      <c r="DQ231" t="str">
        <f>IF(Data!$E231=DQ$1, "",             IF(ISERR(SEARCH(DQ$1,Data!$A231)),"",          ";" &amp; VLOOKUP(DQ$1,Data!$E:$F,2, FALSE) &amp; ";"   )             )</f>
        <v/>
      </c>
      <c r="DR231" t="str">
        <f>IF(Data!$E231=DR$1, "",             IF(ISERR(SEARCH(DR$1,Data!$A231)),"",          ";" &amp; VLOOKUP(DR$1,Data!$E:$F,2, FALSE) &amp; ";"   )             )</f>
        <v/>
      </c>
      <c r="DS231" t="str">
        <f>IF(Data!$E231=DS$1, "",             IF(ISERR(SEARCH(DS$1,Data!$A231)),"",          ";" &amp; VLOOKUP(DS$1,Data!$E:$F,2, FALSE) &amp; ";"   )             )</f>
        <v/>
      </c>
      <c r="DT231" t="str">
        <f>IF(Data!$E231=DT$1, "",             IF(ISERR(SEARCH(DT$1,Data!$A231)),"",          ";" &amp; VLOOKUP(DT$1,Data!$E:$F,2, FALSE) &amp; ";"   )             )</f>
        <v/>
      </c>
      <c r="DU231" t="str">
        <f>IF(Data!$E231=DU$1, "",             IF(ISERR(SEARCH(DU$1,Data!$A231)),"",          ";" &amp; VLOOKUP(DU$1,Data!$E:$F,2, FALSE) &amp; ";"   )             )</f>
        <v/>
      </c>
      <c r="DV231" t="str">
        <f>IF(Data!$E231=DV$1, "",             IF(ISERR(SEARCH(DV$1,Data!$A231)),"",          ";" &amp; VLOOKUP(DV$1,Data!$E:$F,2, FALSE) &amp; ";"   )             )</f>
        <v/>
      </c>
      <c r="DW231" t="str">
        <f>IF(Data!$E231=DW$1, "",             IF(ISERR(SEARCH(DW$1,Data!$A231)),"",          ";" &amp; VLOOKUP(DW$1,Data!$E:$F,2, FALSE) &amp; ";"   )             )</f>
        <v/>
      </c>
      <c r="DX231" t="str">
        <f>IF(Data!$E231=DX$1, "",             IF(ISERR(SEARCH(DX$1,Data!$A231)),"",          ";" &amp; VLOOKUP(DX$1,Data!$E:$F,2, FALSE) &amp; ";"   )             )</f>
        <v/>
      </c>
      <c r="DY231" t="str">
        <f>IF(Data!$E231=DY$1, "",             IF(ISERR(SEARCH(DY$1,Data!$A231)),"",          ";" &amp; VLOOKUP(DY$1,Data!$E:$F,2, FALSE) &amp; ";"   )             )</f>
        <v/>
      </c>
      <c r="DZ231" t="str">
        <f>IF(Data!$E231=DZ$1, "",             IF(ISERR(SEARCH(DZ$1,Data!$A231)),"",          ";" &amp; VLOOKUP(DZ$1,Data!$E:$F,2, FALSE) &amp; ";"   )             )</f>
        <v/>
      </c>
      <c r="EA231" t="str">
        <f>IF(Data!$E231=EA$1, "",             IF(ISERR(SEARCH(EA$1,Data!$A231)),"",          ";" &amp; VLOOKUP(EA$1,Data!$E:$F,2, FALSE) &amp; ";"   )             )</f>
        <v/>
      </c>
      <c r="EB231" t="str">
        <f>IF(Data!$E231=EB$1, "",             IF(ISERR(SEARCH(EB$1,Data!$A231)),"",          ";" &amp; VLOOKUP(EB$1,Data!$E:$F,2, FALSE) &amp; ";"   )             )</f>
        <v/>
      </c>
      <c r="EC231" t="str">
        <f>IF(Data!$E231=EC$1, "",             IF(ISERR(SEARCH(EC$1,Data!$A231)),"",          ";" &amp; VLOOKUP(EC$1,Data!$E:$F,2, FALSE) &amp; ";"   )             )</f>
        <v/>
      </c>
      <c r="ED231" t="str">
        <f>IF(Data!$E231=ED$1, "",             IF(ISERR(SEARCH(ED$1,Data!$A231)),"",          ";" &amp; VLOOKUP(ED$1,Data!$E:$F,2, FALSE) &amp; ";"   )             )</f>
        <v/>
      </c>
      <c r="EE231" t="str">
        <f>IF(Data!$E231=EE$1, "",             IF(ISERR(SEARCH(EE$1,Data!$A231)),"",          ";" &amp; VLOOKUP(EE$1,Data!$E:$F,2, FALSE) &amp; ";"   )             )</f>
        <v/>
      </c>
      <c r="EF231" t="str">
        <f>IF(Data!$E231=EF$1, "",             IF(ISERR(SEARCH(EF$1,Data!$A231)),"",          ";" &amp; VLOOKUP(EF$1,Data!$E:$F,2, FALSE) &amp; ";"   )             )</f>
        <v/>
      </c>
      <c r="EG231" t="str">
        <f>IF(Data!$E231=EG$1, "",             IF(ISERR(SEARCH(EG$1,Data!$A231)),"",          ";" &amp; VLOOKUP(EG$1,Data!$E:$F,2, FALSE) &amp; ";"   )             )</f>
        <v/>
      </c>
      <c r="EH231" t="str">
        <f>IF(Data!$E231=EH$1, "",             IF(ISERR(SEARCH(EH$1,Data!$A231)),"",          ";" &amp; VLOOKUP(EH$1,Data!$E:$F,2, FALSE) &amp; ";"   )             )</f>
        <v/>
      </c>
      <c r="EI231" t="str">
        <f>IF(Data!$E231=EI$1, "",             IF(ISERR(SEARCH(EI$1,Data!$A231)),"",          ";" &amp; VLOOKUP(EI$1,Data!$E:$F,2, FALSE) &amp; ";"   )             )</f>
        <v/>
      </c>
      <c r="EJ231" t="str">
        <f>IF(Data!$E231=EJ$1, "",             IF(ISERR(SEARCH(EJ$1,Data!$A231)),"",          ";" &amp; VLOOKUP(EJ$1,Data!$E:$F,2, FALSE) &amp; ";"   )             )</f>
        <v/>
      </c>
      <c r="EK231" t="str">
        <f>IF(Data!$E231=EK$1, "",             IF(ISERR(SEARCH(EK$1,Data!$A231)),"",          ";" &amp; VLOOKUP(EK$1,Data!$E:$F,2, FALSE) &amp; ";"   )             )</f>
        <v/>
      </c>
      <c r="EL231" t="str">
        <f>IF(Data!$E231=EL$1, "",             IF(ISERR(SEARCH(EL$1,Data!$A231)),"",          ";" &amp; VLOOKUP(EL$1,Data!$E:$F,2, FALSE) &amp; ";"   )             )</f>
        <v/>
      </c>
      <c r="EM231" t="str">
        <f>IF(Data!$E231=EM$1, "",             IF(ISERR(SEARCH(EM$1,Data!$A231)),"",          ";" &amp; VLOOKUP(EM$1,Data!$E:$F,2, FALSE) &amp; ";"   )             )</f>
        <v/>
      </c>
      <c r="EN231" t="str">
        <f>IF(Data!$E231=EN$1, "",             IF(ISERR(SEARCH(EN$1,Data!$A231)),"",          ";" &amp; VLOOKUP(EN$1,Data!$E:$F,2, FALSE) &amp; ";"   )             )</f>
        <v/>
      </c>
      <c r="EO231" t="str">
        <f>IF(Data!$E231=EO$1, "",             IF(ISERR(SEARCH(EO$1,Data!$A231)),"",          ";" &amp; VLOOKUP(EO$1,Data!$E:$F,2, FALSE) &amp; ";"   )             )</f>
        <v/>
      </c>
      <c r="EP231" t="str">
        <f>IF(Data!$E231=EP$1, "",             IF(ISERR(SEARCH(EP$1,Data!$A231)),"",          ";" &amp; VLOOKUP(EP$1,Data!$E:$F,2, FALSE) &amp; ";"   )             )</f>
        <v/>
      </c>
      <c r="EQ231" t="str">
        <f>IF(Data!$E231=EQ$1, "",             IF(ISERR(SEARCH(EQ$1,Data!$A231)),"",          ";" &amp; VLOOKUP(EQ$1,Data!$E:$F,2, FALSE) &amp; ";"   )             )</f>
        <v/>
      </c>
      <c r="ER231" t="str">
        <f>IF(Data!$E231=ER$1, "",             IF(ISERR(SEARCH(ER$1,Data!$A231)),"",          ";" &amp; VLOOKUP(ER$1,Data!$E:$F,2, FALSE) &amp; ";"   )             )</f>
        <v/>
      </c>
      <c r="ES231" t="str">
        <f>IF(Data!$E231=ES$1, "",             IF(ISERR(SEARCH(ES$1,Data!$A231)),"",          ";" &amp; VLOOKUP(ES$1,Data!$E:$F,2, FALSE) &amp; ";"   )             )</f>
        <v/>
      </c>
      <c r="ET231" t="str">
        <f>IF(Data!$E231=ET$1, "",             IF(ISERR(SEARCH(ET$1,Data!$A231)),"",          ";" &amp; VLOOKUP(ET$1,Data!$E:$F,2, FALSE) &amp; ";"   )             )</f>
        <v/>
      </c>
      <c r="EU231" t="str">
        <f>IF(Data!$E231=EU$1, "",             IF(ISERR(SEARCH(EU$1,Data!$A231)),"",          ";" &amp; VLOOKUP(EU$1,Data!$E:$F,2, FALSE) &amp; ";"   )             )</f>
        <v/>
      </c>
      <c r="EV231" t="str">
        <f>IF(Data!$E231=EV$1, "",             IF(ISERR(SEARCH(EV$1,Data!$A231)),"",          ";" &amp; VLOOKUP(EV$1,Data!$E:$F,2, FALSE) &amp; ";"   )             )</f>
        <v/>
      </c>
      <c r="EW231" t="str">
        <f>IF(Data!$E231=EW$1, "",             IF(ISERR(SEARCH(EW$1,Data!$A231)),"",          ";" &amp; VLOOKUP(EW$1,Data!$E:$F,2, FALSE) &amp; ";"   )             )</f>
        <v/>
      </c>
      <c r="EX231" t="str">
        <f>IF(Data!$E231=EX$1, "",             IF(ISERR(SEARCH(EX$1,Data!$A231)),"",          ";" &amp; VLOOKUP(EX$1,Data!$E:$F,2, FALSE) &amp; ";"   )             )</f>
        <v/>
      </c>
      <c r="EY231" t="str">
        <f>IF(Data!$E231=EY$1, "",             IF(ISERR(SEARCH(EY$1,Data!$A231)),"",          ";" &amp; VLOOKUP(EY$1,Data!$E:$F,2, FALSE) &amp; ";"   )             )</f>
        <v/>
      </c>
      <c r="EZ231" t="str">
        <f>IF(Data!$E231=EZ$1, "",             IF(ISERR(SEARCH(EZ$1,Data!$A231)),"",          ";" &amp; VLOOKUP(EZ$1,Data!$E:$F,2, FALSE) &amp; ";"   )             )</f>
        <v/>
      </c>
      <c r="FA231" t="str">
        <f>IF(Data!$E231=FA$1, "",             IF(ISERR(SEARCH(FA$1,Data!$A231)),"",          ";" &amp; VLOOKUP(FA$1,Data!$E:$F,2, FALSE) &amp; ";"   )             )</f>
        <v/>
      </c>
      <c r="FB231" t="str">
        <f>IF(Data!$E231=FB$1, "",             IF(ISERR(SEARCH(FB$1,Data!$A231)),"",          ";" &amp; VLOOKUP(FB$1,Data!$E:$F,2, FALSE) &amp; ";"   )             )</f>
        <v/>
      </c>
      <c r="FC231" t="str">
        <f>IF(Data!$E231=FC$1, "",             IF(ISERR(SEARCH(FC$1,Data!$A231)),"",          ";" &amp; VLOOKUP(FC$1,Data!$E:$F,2, FALSE) &amp; ";"   )             )</f>
        <v/>
      </c>
      <c r="FD231" t="str">
        <f>IF(Data!$E231=FD$1, "",             IF(ISERR(SEARCH(FD$1,Data!$A231)),"",          ";" &amp; VLOOKUP(FD$1,Data!$E:$F,2, FALSE) &amp; ";"   )             )</f>
        <v/>
      </c>
      <c r="FE231" t="str">
        <f>IF(Data!$E231=FE$1, "",             IF(ISERR(SEARCH(FE$1,Data!$A231)),"",          ";" &amp; VLOOKUP(FE$1,Data!$E:$F,2, FALSE) &amp; ";"   )             )</f>
        <v/>
      </c>
      <c r="FF231" t="str">
        <f>IF(Data!$E231=FF$1, "",             IF(ISERR(SEARCH(FF$1,Data!$A231)),"",          ";" &amp; VLOOKUP(FF$1,Data!$E:$F,2, FALSE) &amp; ";"   )             )</f>
        <v/>
      </c>
      <c r="FG231" t="str">
        <f>IF(Data!$E231=FG$1, "",             IF(ISERR(SEARCH(FG$1,Data!$A231)),"",          ";" &amp; VLOOKUP(FG$1,Data!$E:$F,2, FALSE) &amp; ";"   )             )</f>
        <v/>
      </c>
      <c r="FH231" t="str">
        <f>IF(Data!$E231=FH$1, "",             IF(ISERR(SEARCH(FH$1,Data!$A231)),"",          ";" &amp; VLOOKUP(FH$1,Data!$E:$F,2, FALSE) &amp; ";"   )             )</f>
        <v/>
      </c>
      <c r="FI231" t="str">
        <f>IF(Data!$E231=FI$1, "",             IF(ISERR(SEARCH(FI$1,Data!$A231)),"",          ";" &amp; VLOOKUP(FI$1,Data!$E:$F,2, FALSE) &amp; ";"   )             )</f>
        <v/>
      </c>
      <c r="FJ231" t="str">
        <f>IF(Data!$E231=FJ$1, "",             IF(ISERR(SEARCH(FJ$1,Data!$A231)),"",          ";" &amp; VLOOKUP(FJ$1,Data!$E:$F,2, FALSE) &amp; ";"   )             )</f>
        <v/>
      </c>
      <c r="FK231" t="str">
        <f>IF(Data!$E231=FK$1, "",             IF(ISERR(SEARCH(FK$1,Data!$A231)),"",          ";" &amp; VLOOKUP(FK$1,Data!$E:$F,2, FALSE) &amp; ";"   )             )</f>
        <v/>
      </c>
      <c r="FL231" t="str">
        <f>IF(Data!$E231=FL$1, "",             IF(ISERR(SEARCH(FL$1,Data!$A231)),"",          ";" &amp; VLOOKUP(FL$1,Data!$E:$F,2, FALSE) &amp; ";"   )             )</f>
        <v/>
      </c>
      <c r="FM231" t="str">
        <f>IF(Data!$E231=FM$1, "",             IF(ISERR(SEARCH(FM$1,Data!$A231)),"",          ";" &amp; VLOOKUP(FM$1,Data!$E:$F,2, FALSE) &amp; ";"   )             )</f>
        <v/>
      </c>
      <c r="FN231" t="str">
        <f>IF(Data!$E231=FN$1, "",             IF(ISERR(SEARCH(FN$1,Data!$A231)),"",          ";" &amp; VLOOKUP(FN$1,Data!$E:$F,2, FALSE) &amp; ";"   )             )</f>
        <v/>
      </c>
      <c r="FO231" t="str">
        <f>IF(Data!$E231=FO$1, "",             IF(ISERR(SEARCH(FO$1,Data!$A231)),"",          ";" &amp; VLOOKUP(FO$1,Data!$E:$F,2, FALSE) &amp; ";"   )             )</f>
        <v/>
      </c>
      <c r="FP231" t="str">
        <f>IF(Data!$E231=FP$1, "",             IF(ISERR(SEARCH(FP$1,Data!$A231)),"",          ";" &amp; VLOOKUP(FP$1,Data!$E:$F,2, FALSE) &amp; ";"   )             )</f>
        <v/>
      </c>
      <c r="FQ231" t="str">
        <f>IF(Data!$E231=FQ$1, "",             IF(ISERR(SEARCH(FQ$1,Data!$A231)),"",          ";" &amp; VLOOKUP(FQ$1,Data!$E:$F,2, FALSE) &amp; ";"   )             )</f>
        <v/>
      </c>
      <c r="FR231" t="str">
        <f>IF(Data!$E231=FR$1, "",             IF(ISERR(SEARCH(FR$1,Data!$A231)),"",          ";" &amp; VLOOKUP(FR$1,Data!$E:$F,2, FALSE) &amp; ";"   )             )</f>
        <v/>
      </c>
      <c r="FS231" t="str">
        <f>IF(Data!$E231=FS$1, "",             IF(ISERR(SEARCH(FS$1,Data!$A231)),"",          ";" &amp; VLOOKUP(FS$1,Data!$E:$F,2, FALSE) &amp; ";"   )             )</f>
        <v/>
      </c>
      <c r="FT231" t="str">
        <f>IF(Data!$E231=FT$1, "",             IF(ISERR(SEARCH(FT$1,Data!$A231)),"",          ";" &amp; VLOOKUP(FT$1,Data!$E:$F,2, FALSE) &amp; ";"   )             )</f>
        <v/>
      </c>
      <c r="FU231" t="str">
        <f>IF(Data!$E231=FU$1, "",             IF(ISERR(SEARCH(FU$1,Data!$A231)),"",          ";" &amp; VLOOKUP(FU$1,Data!$E:$F,2, FALSE) &amp; ";"   )             )</f>
        <v/>
      </c>
      <c r="FV231" t="str">
        <f>IF(Data!$E231=FV$1, "",             IF(ISERR(SEARCH(FV$1,Data!$A231)),"",          ";" &amp; VLOOKUP(FV$1,Data!$E:$F,2, FALSE) &amp; ";"   )             )</f>
        <v/>
      </c>
      <c r="FW231" t="str">
        <f>IF(Data!$E231=FW$1, "",             IF(ISERR(SEARCH(FW$1,Data!$A231)),"",          ";" &amp; VLOOKUP(FW$1,Data!$E:$F,2, FALSE) &amp; ";"   )             )</f>
        <v/>
      </c>
      <c r="FX231" t="str">
        <f>IF(Data!$E231=FX$1, "",             IF(ISERR(SEARCH(FX$1,Data!$A231)),"",          ";" &amp; VLOOKUP(FX$1,Data!$E:$F,2, FALSE) &amp; ";"   )             )</f>
        <v/>
      </c>
      <c r="FY231" t="str">
        <f>IF(Data!$E231=FY$1, "",             IF(ISERR(SEARCH(FY$1,Data!$A231)),"",          ";" &amp; VLOOKUP(FY$1,Data!$E:$F,2, FALSE) &amp; ";"   )             )</f>
        <v/>
      </c>
      <c r="FZ231" t="str">
        <f>IF(Data!$E231=FZ$1, "",             IF(ISERR(SEARCH(FZ$1,Data!$A231)),"",          ";" &amp; VLOOKUP(FZ$1,Data!$E:$F,2, FALSE) &amp; ";"   )             )</f>
        <v/>
      </c>
      <c r="GA231" t="str">
        <f>IF(Data!$E231=GA$1, "",             IF(ISERR(SEARCH(GA$1,Data!$A231)),"",          ";" &amp; VLOOKUP(GA$1,Data!$E:$F,2, FALSE) &amp; ";"   )             )</f>
        <v/>
      </c>
      <c r="GB231" t="str">
        <f>IF(Data!$E231=GB$1, "",             IF(ISERR(SEARCH(GB$1,Data!$A231)),"",          ";" &amp; VLOOKUP(GB$1,Data!$E:$F,2, FALSE) &amp; ";"   )             )</f>
        <v/>
      </c>
      <c r="GC231" t="str">
        <f>IF(Data!$E231=GC$1, "",             IF(ISERR(SEARCH(GC$1,Data!$A231)),"",          ";" &amp; VLOOKUP(GC$1,Data!$E:$F,2, FALSE) &amp; ";"   )             )</f>
        <v/>
      </c>
      <c r="GD231" t="str">
        <f>IF(Data!$E231=GD$1, "",             IF(ISERR(SEARCH(GD$1,Data!$A231)),"",          ";" &amp; VLOOKUP(GD$1,Data!$E:$F,2, FALSE) &amp; ";"   )             )</f>
        <v/>
      </c>
      <c r="GE231" t="str">
        <f>IF(Data!$E231=GE$1, "",             IF(ISERR(SEARCH(GE$1,Data!$A231)),"",          ";" &amp; VLOOKUP(GE$1,Data!$E:$F,2, FALSE) &amp; ";"   )             )</f>
        <v/>
      </c>
      <c r="GF231" t="str">
        <f>IF(Data!$E231=GF$1, "",             IF(ISERR(SEARCH(GF$1,Data!$A231)),"",          ";" &amp; VLOOKUP(GF$1,Data!$E:$F,2, FALSE) &amp; ";"   )             )</f>
        <v/>
      </c>
      <c r="GG231" t="str">
        <f>IF(Data!$E231=GG$1, "",             IF(ISERR(SEARCH(GG$1,Data!$A231)),"",          ";" &amp; VLOOKUP(GG$1,Data!$E:$F,2, FALSE) &amp; ";"   )             )</f>
        <v/>
      </c>
      <c r="GH231" t="str">
        <f>IF(Data!$E231=GH$1, "",             IF(ISERR(SEARCH(GH$1,Data!$A231)),"",          ";" &amp; VLOOKUP(GH$1,Data!$E:$F,2, FALSE) &amp; ";"   )             )</f>
        <v/>
      </c>
      <c r="GI231" t="str">
        <f>IF(Data!$E231=GI$1, "",             IF(ISERR(SEARCH(GI$1,Data!$A231)),"",          ";" &amp; VLOOKUP(GI$1,Data!$E:$F,2, FALSE) &amp; ";"   )             )</f>
        <v/>
      </c>
      <c r="GJ231" t="str">
        <f>IF(Data!$E231=GJ$1, "",             IF(ISERR(SEARCH(GJ$1,Data!$A231)),"",          ";" &amp; VLOOKUP(GJ$1,Data!$E:$F,2, FALSE) &amp; ";"   )             )</f>
        <v/>
      </c>
      <c r="GK231" t="str">
        <f>IF(Data!$E231=GK$1, "",             IF(ISERR(SEARCH(GK$1,Data!$A231)),"",          ";" &amp; VLOOKUP(GK$1,Data!$E:$F,2, FALSE) &amp; ";"   )             )</f>
        <v>;185;</v>
      </c>
      <c r="GL231" t="str">
        <f>IF(Data!$E231=GL$1, "",             IF(ISERR(SEARCH(GL$1,Data!$A231)),"",          ";" &amp; VLOOKUP(GL$1,Data!$E:$F,2, FALSE) &amp; ";"   )             )</f>
        <v/>
      </c>
      <c r="GM231" t="str">
        <f>IF(Data!$E231=GM$1, "",             IF(ISERR(SEARCH(GM$1,Data!$A231)),"",          ";" &amp; VLOOKUP(GM$1,Data!$E:$F,2, FALSE) &amp; ";"   )             )</f>
        <v/>
      </c>
      <c r="GN231" t="str">
        <f>IF(Data!$E231=GN$1, "",             IF(ISERR(SEARCH(GN$1,Data!$A231)),"",          ";" &amp; VLOOKUP(GN$1,Data!$E:$F,2, FALSE) &amp; ";"   )             )</f>
        <v/>
      </c>
      <c r="GO231" t="str">
        <f>IF(Data!$E231=GO$1, "",             IF(ISERR(SEARCH(GO$1,Data!$A231)),"",          ";" &amp; VLOOKUP(GO$1,Data!$E:$F,2, FALSE) &amp; ";"   )             )</f>
        <v/>
      </c>
      <c r="GP231" t="str">
        <f>IF(Data!$E231=GP$1, "",             IF(ISERR(SEARCH(GP$1,Data!$A231)),"",          ";" &amp; VLOOKUP(GP$1,Data!$E:$F,2, FALSE) &amp; ";"   )             )</f>
        <v/>
      </c>
      <c r="GQ231" t="str">
        <f>IF(Data!$E231=GQ$1, "",             IF(ISERR(SEARCH(GQ$1,Data!$A231)),"",          ";" &amp; VLOOKUP(GQ$1,Data!$E:$F,2, FALSE) &amp; ";"   )             )</f>
        <v/>
      </c>
      <c r="GR231" t="str">
        <f>IF(Data!$E231=GR$1, "",             IF(ISERR(SEARCH(GR$1,Data!$A231)),"",          ";" &amp; VLOOKUP(GR$1,Data!$E:$F,2, FALSE) &amp; ";"   )             )</f>
        <v/>
      </c>
      <c r="GS231" t="str">
        <f>IF(Data!$E231=GS$1, "",             IF(ISERR(SEARCH(GS$1,Data!$A231)),"",          ";" &amp; VLOOKUP(GS$1,Data!$E:$F,2, FALSE) &amp; ";"   )             )</f>
        <v/>
      </c>
      <c r="GT231" t="str">
        <f>IF(Data!$E231=GT$1, "",             IF(ISERR(SEARCH(GT$1,Data!$A231)),"",          ";" &amp; VLOOKUP(GT$1,Data!$E:$F,2, FALSE) &amp; ";"   )             )</f>
        <v/>
      </c>
      <c r="GU231" t="str">
        <f>IF(Data!$E231=GU$1, "",             IF(ISERR(SEARCH(GU$1,Data!$A231)),"",          ";" &amp; VLOOKUP(GU$1,Data!$E:$F,2, FALSE) &amp; ";"   )             )</f>
        <v/>
      </c>
      <c r="GV231" t="str">
        <f>IF(Data!$E231=GV$1, "",             IF(ISERR(SEARCH(GV$1,Data!$A231)),"",          ";" &amp; VLOOKUP(GV$1,Data!$E:$F,2, FALSE) &amp; ";"   )             )</f>
        <v/>
      </c>
      <c r="GW231" t="str">
        <f>IF(Data!$E231=GW$1, "",             IF(ISERR(SEARCH(GW$1,Data!$A231)),"",          ";" &amp; VLOOKUP(GW$1,Data!$E:$F,2, FALSE) &amp; ";"   )             )</f>
        <v/>
      </c>
      <c r="GX231" t="str">
        <f>IF(Data!$E231=GX$1, "",             IF(ISERR(SEARCH(GX$1,Data!$A231)),"",          ";" &amp; VLOOKUP(GX$1,Data!$E:$F,2, FALSE) &amp; ";"   )             )</f>
        <v/>
      </c>
      <c r="GY231" t="str">
        <f>IF(Data!$E231=GY$1, "",             IF(ISERR(SEARCH(GY$1,Data!$A231)),"",          ";" &amp; VLOOKUP(GY$1,Data!$E:$F,2, FALSE) &amp; ";"   )             )</f>
        <v/>
      </c>
      <c r="GZ231" t="str">
        <f>IF(Data!$E231=GZ$1, "",             IF(ISERR(SEARCH(GZ$1,Data!$A231)),"",          ";" &amp; VLOOKUP(GZ$1,Data!$E:$F,2, FALSE) &amp; ";"   )             )</f>
        <v/>
      </c>
      <c r="HA231" t="str">
        <f>IF(Data!$E231=HA$1, "",             IF(ISERR(SEARCH(HA$1,Data!$A231)),"",          ";" &amp; VLOOKUP(HA$1,Data!$E:$F,2, FALSE) &amp; ";"   )             )</f>
        <v/>
      </c>
      <c r="HB231" t="str">
        <f>IF(Data!$E231=HB$1, "",             IF(ISERR(SEARCH(HB$1,Data!$A231)),"",          ";" &amp; VLOOKUP(HB$1,Data!$E:$F,2, FALSE) &amp; ";"   )             )</f>
        <v/>
      </c>
      <c r="HC231" t="str">
        <f>IF(Data!$E231=HC$1, "",             IF(ISERR(SEARCH(HC$1,Data!$A231)),"",          ";" &amp; VLOOKUP(HC$1,Data!$E:$F,2, FALSE) &amp; ";"   )             )</f>
        <v/>
      </c>
      <c r="HD231" t="str">
        <f>IF(Data!$E231=HD$1, "",             IF(ISERR(SEARCH(HD$1,Data!$A231)),"",          ";" &amp; VLOOKUP(HD$1,Data!$E:$F,2, FALSE) &amp; ";"   )             )</f>
        <v/>
      </c>
      <c r="HE231" t="str">
        <f>IF(Data!$E231=HE$1, "",             IF(ISERR(SEARCH(HE$1,Data!$A231)),"",          ";" &amp; VLOOKUP(HE$1,Data!$E:$F,2, FALSE) &amp; ";"   )             )</f>
        <v/>
      </c>
      <c r="HF231" t="str">
        <f>IF(Data!$E231=HF$1, "",             IF(ISERR(SEARCH(HF$1,Data!$A231)),"",          ";" &amp; VLOOKUP(HF$1,Data!$E:$F,2, FALSE) &amp; ";"   )             )</f>
        <v/>
      </c>
      <c r="HG231" t="str">
        <f>IF(Data!$E231=HG$1, "",             IF(ISERR(SEARCH(HG$1,Data!$A231)),"",          ";" &amp; VLOOKUP(HG$1,Data!$E:$F,2, FALSE) &amp; ";"   )             )</f>
        <v/>
      </c>
      <c r="HH231" t="str">
        <f>IF(Data!$E231=HH$1, "",             IF(ISERR(SEARCH(HH$1,Data!$A231)),"",          ";" &amp; VLOOKUP(HH$1,Data!$E:$F,2, FALSE) &amp; ";"   )             )</f>
        <v/>
      </c>
      <c r="HI231" t="str">
        <f>IF(Data!$E231=HI$1, "",             IF(ISERR(SEARCH(HI$1,Data!$A231)),"",          ";" &amp; VLOOKUP(HI$1,Data!$E:$F,2, FALSE) &amp; ";"   )             )</f>
        <v/>
      </c>
      <c r="HJ231" t="str">
        <f>IF(Data!$E231=HJ$1, "",             IF(ISERR(SEARCH(HJ$1,Data!$A231)),"",          ";" &amp; VLOOKUP(HJ$1,Data!$E:$F,2, FALSE) &amp; ";"   )             )</f>
        <v/>
      </c>
      <c r="HK231" t="str">
        <f>IF(Data!$E231=HK$1, "",             IF(ISERR(SEARCH(HK$1,Data!$A231)),"",          ";" &amp; VLOOKUP(HK$1,Data!$E:$F,2, FALSE) &amp; ";"   )             )</f>
        <v/>
      </c>
      <c r="HL231" t="str">
        <f>IF(Data!$E231=HL$1, "",             IF(ISERR(SEARCH(HL$1,Data!$A231)),"",          ";" &amp; VLOOKUP(HL$1,Data!$E:$F,2, FALSE) &amp; ";"   )             )</f>
        <v/>
      </c>
      <c r="HM231" t="str">
        <f>IF(Data!$E231=HM$1, "",             IF(ISERR(SEARCH(HM$1,Data!$A231)),"",          ";" &amp; VLOOKUP(HM$1,Data!$E:$F,2, FALSE) &amp; ";"   )             )</f>
        <v>;213;</v>
      </c>
      <c r="HN231" t="str">
        <f>IF(Data!$E231=HN$1, "",             IF(ISERR(SEARCH(HN$1,Data!$A231)),"",          ";" &amp; VLOOKUP(HN$1,Data!$E:$F,2, FALSE) &amp; ";"   )             )</f>
        <v/>
      </c>
      <c r="HO231" t="str">
        <f>IF(Data!$E231=HO$1, "",             IF(ISERR(SEARCH(HO$1,Data!$A231)),"",          ";" &amp; VLOOKUP(HO$1,Data!$E:$F,2, FALSE) &amp; ";"   )             )</f>
        <v/>
      </c>
      <c r="HP231" t="str">
        <f>IF(Data!$E231=HP$1, "",             IF(ISERR(SEARCH(HP$1,Data!$A231)),"",          ";" &amp; VLOOKUP(HP$1,Data!$E:$F,2, FALSE) &amp; ";"   )             )</f>
        <v/>
      </c>
      <c r="HQ231" t="str">
        <f>IF(Data!$E231=HQ$1, "",             IF(ISERR(SEARCH(HQ$1,Data!$A231)),"",          ";" &amp; VLOOKUP(HQ$1,Data!$E:$F,2, FALSE) &amp; ";"   )             )</f>
        <v/>
      </c>
      <c r="HR231" t="str">
        <f>IF(Data!$E231=HR$1, "",             IF(ISERR(SEARCH(HR$1,Data!$A231)),"",          ";" &amp; VLOOKUP(HR$1,Data!$E:$F,2, FALSE) &amp; ";"   )             )</f>
        <v/>
      </c>
      <c r="HS231" t="str">
        <f>IF(Data!$E231=HS$1, "",             IF(ISERR(SEARCH(HS$1,Data!$A231)),"",          ";" &amp; VLOOKUP(HS$1,Data!$E:$F,2, FALSE) &amp; ";"   )             )</f>
        <v/>
      </c>
      <c r="HT231" t="str">
        <f>IF(Data!$E231=HT$1, "",             IF(ISERR(SEARCH(HT$1,Data!$A231)),"",          ";" &amp; VLOOKUP(HT$1,Data!$E:$F,2, FALSE) &amp; ";"   )             )</f>
        <v/>
      </c>
      <c r="HU231" t="str">
        <f>IF(Data!$E231=HU$1, "",             IF(ISERR(SEARCH(HU$1,Data!$A231)),"",          ";" &amp; VLOOKUP(HU$1,Data!$E:$F,2, FALSE) &amp; ";"   )             )</f>
        <v/>
      </c>
      <c r="HV231" t="str">
        <f>IF(Data!$E231=HV$1, "",             IF(ISERR(SEARCH(HV$1,Data!$A231)),"",          ";" &amp; VLOOKUP(HV$1,Data!$E:$F,2, FALSE) &amp; ";"   )             )</f>
        <v/>
      </c>
      <c r="HW231" t="str">
        <f>IF(Data!$E231=HW$1, "",             IF(ISERR(SEARCH(HW$1,Data!$A231)),"",          ";" &amp; VLOOKUP(HW$1,Data!$E:$F,2, FALSE) &amp; ";"   )             )</f>
        <v/>
      </c>
      <c r="HX231" t="str">
        <f>IF(Data!$E231=HX$1, "",             IF(ISERR(SEARCH(HX$1,Data!$A231)),"",          ";" &amp; VLOOKUP(HX$1,Data!$E:$F,2, FALSE) &amp; ";"   )             )</f>
        <v/>
      </c>
      <c r="HY231" t="str">
        <f>IF(Data!$E231=HY$1, "",             IF(ISERR(SEARCH(HY$1,Data!$A231)),"",          ";" &amp; VLOOKUP(HY$1,Data!$E:$F,2, FALSE) &amp; ";"   )             )</f>
        <v/>
      </c>
      <c r="HZ231" t="str">
        <f>IF(Data!$E231=HZ$1, "",             IF(ISERR(SEARCH(HZ$1,Data!$A231)),"",          ";" &amp; VLOOKUP(HZ$1,Data!$E:$F,2, FALSE) &amp; ";"   )             )</f>
        <v/>
      </c>
      <c r="IA231" t="str">
        <f>IF(Data!$E231=IA$1, "",             IF(ISERR(SEARCH(IA$1,Data!$A231)),"",          ";" &amp; VLOOKUP(IA$1,Data!$E:$F,2, FALSE) &amp; ";"   )             )</f>
        <v/>
      </c>
      <c r="IB231" t="str">
        <f>IF(Data!$E231=IB$1, "",             IF(ISERR(SEARCH(IB$1,Data!$A231)),"",          ";" &amp; VLOOKUP(IB$1,Data!$E:$F,2, FALSE) &amp; ";"   )             )</f>
        <v/>
      </c>
      <c r="IC231" t="str">
        <f>IF(Data!$E231=IC$1, "",             IF(ISERR(SEARCH(IC$1,Data!$A231)),"",          ";" &amp; VLOOKUP(IC$1,Data!$E:$F,2, FALSE) &amp; ";"   )             )</f>
        <v/>
      </c>
      <c r="ID231" t="str">
        <f>IF(Data!$E231=ID$1, "",             IF(ISERR(SEARCH(ID$1,Data!$A231)),"",          ";" &amp; VLOOKUP(ID$1,Data!$E:$F,2, FALSE) &amp; ";"   )             )</f>
        <v/>
      </c>
      <c r="IE231" t="str">
        <f>IF(Data!$E231=IE$1, "",             IF(ISERR(SEARCH(IE$1,Data!$A231)),"",          ";" &amp; VLOOKUP(IE$1,Data!$E:$F,2, FALSE) &amp; ";"   )             )</f>
        <v/>
      </c>
    </row>
    <row r="232" spans="1:239" x14ac:dyDescent="0.3">
      <c r="A232" t="str">
        <f>Tableau1[[#This Row],[name]]</f>
        <v>Zuvio</v>
      </c>
      <c r="B232" s="15">
        <f>VLOOKUP(Tableau36[[#This Row],[Character]],Data!E:F,2,FALSE)</f>
        <v>231</v>
      </c>
      <c r="C232" t="str">
        <f>IF( Tableau36[[#This Row],[removed double semi-colon]]="", "", MID(Tableau36[[#This Row],[removed double semi-colon]],2,LEN(Tableau36[[#This Row],[removed double semi-colon]]) - 2) )</f>
        <v/>
      </c>
      <c r="D232" t="str">
        <f>SUBSTITUTE(Tableau36[[#This Row],[Concatenation]],";;",";")</f>
        <v/>
      </c>
      <c r="E232" t="str">
        <f>_xlfn.CONCAT(Tableau4[#This Row])</f>
        <v/>
      </c>
      <c r="I232" t="str">
        <f>IF(Data!$E232=I$1, "",             IF(ISERR(SEARCH(I$1,Data!$A232)),"",          ";" &amp; VLOOKUP(I$1,Data!$E:$F,2, FALSE) &amp; ";"   )             )</f>
        <v/>
      </c>
      <c r="J232" t="str">
        <f>IF(Data!$E232=J$1, "",             IF(ISERR(SEARCH(J$1,Data!$A232)),"",          ";" &amp; VLOOKUP(J$1,Data!$E:$F,2, FALSE) &amp; ";"   )             )</f>
        <v/>
      </c>
      <c r="K232" t="str">
        <f>IF(Data!$E232=K$1, "",             IF(ISERR(SEARCH(K$1,Data!$A232)),"",          ";" &amp; VLOOKUP(K$1,Data!$E:$F,2, FALSE) &amp; ";"   )             )</f>
        <v/>
      </c>
      <c r="L232" t="str">
        <f>IF(Data!$E232=L$1, "",             IF(ISERR(SEARCH(L$1,Data!$A232)),"",          ";" &amp; VLOOKUP(L$1,Data!$E:$F,2, FALSE) &amp; ";"   )             )</f>
        <v/>
      </c>
      <c r="M232" t="str">
        <f>IF(Data!$E232=M$1, "",             IF(ISERR(SEARCH(M$1,Data!$A232)),"",          ";" &amp; VLOOKUP(M$1,Data!$E:$F,2, FALSE) &amp; ";"   )             )</f>
        <v/>
      </c>
      <c r="N232" t="str">
        <f>IF(Data!$E232=N$1, "",             IF(ISERR(SEARCH(N$1,Data!$A232)),"",          ";" &amp; VLOOKUP(N$1,Data!$E:$F,2, FALSE) &amp; ";"   )             )</f>
        <v/>
      </c>
      <c r="O232" t="str">
        <f>IF(Data!$E232=O$1, "",             IF(ISERR(SEARCH(O$1,Data!$A232)),"",          ";" &amp; VLOOKUP(O$1,Data!$E:$F,2, FALSE) &amp; ";"   )             )</f>
        <v/>
      </c>
      <c r="P232" t="str">
        <f>IF(Data!$E232=P$1, "",             IF(ISERR(SEARCH(P$1,Data!$A232)),"",          ";" &amp; VLOOKUP(P$1,Data!$E:$F,2, FALSE) &amp; ";"   )             )</f>
        <v/>
      </c>
      <c r="Q232" t="str">
        <f>IF(Data!$E232=Q$1, "",             IF(ISERR(SEARCH(Q$1,Data!$A232)),"",          ";" &amp; VLOOKUP(Q$1,Data!$E:$F,2, FALSE) &amp; ";"   )             )</f>
        <v/>
      </c>
      <c r="R232" t="str">
        <f>IF(Data!$E232=R$1, "",             IF(ISERR(SEARCH(R$1,Data!$A232)),"",          ";" &amp; VLOOKUP(R$1,Data!$E:$F,2, FALSE) &amp; ";"   )             )</f>
        <v/>
      </c>
      <c r="S232" t="str">
        <f>IF(Data!$E232=S$1, "",             IF(ISERR(SEARCH(S$1,Data!$A232)),"",          ";" &amp; VLOOKUP(S$1,Data!$E:$F,2, FALSE) &amp; ";"   )             )</f>
        <v/>
      </c>
      <c r="T232" t="str">
        <f>IF(Data!$E232=T$1, "",             IF(ISERR(SEARCH(T$1,Data!$A232)),"",          ";" &amp; VLOOKUP(T$1,Data!$E:$F,2, FALSE) &amp; ";"   )             )</f>
        <v/>
      </c>
      <c r="U232" t="str">
        <f>IF(Data!$E232=U$1, "",             IF(ISERR(SEARCH(U$1,Data!$A232)),"",          ";" &amp; VLOOKUP(U$1,Data!$E:$F,2, FALSE) &amp; ";"   )             )</f>
        <v/>
      </c>
      <c r="V232" t="str">
        <f>IF(Data!$E232=V$1, "",             IF(ISERR(SEARCH(V$1,Data!$A232)),"",          ";" &amp; VLOOKUP(V$1,Data!$E:$F,2, FALSE) &amp; ";"   )             )</f>
        <v/>
      </c>
      <c r="W232" t="str">
        <f>IF(Data!$E232=W$1, "",             IF(ISERR(SEARCH(W$1,Data!$A232)),"",          ";" &amp; VLOOKUP(W$1,Data!$E:$F,2, FALSE) &amp; ";"   )             )</f>
        <v/>
      </c>
      <c r="X232" t="str">
        <f>IF(Data!$E232=X$1, "",             IF(ISERR(SEARCH(X$1,Data!$A232)),"",          ";" &amp; VLOOKUP(X$1,Data!$E:$F,2, FALSE) &amp; ";"   )             )</f>
        <v/>
      </c>
      <c r="Y232" t="str">
        <f>IF(Data!$E232=Y$1, "",             IF(ISERR(SEARCH(Y$1,Data!$A232)),"",          ";" &amp; VLOOKUP(Y$1,Data!$E:$F,2, FALSE) &amp; ";"   )             )</f>
        <v/>
      </c>
      <c r="Z232" t="str">
        <f>IF(Data!$E232=Z$1, "",             IF(ISERR(SEARCH(Z$1,Data!$A232)),"",          ";" &amp; VLOOKUP(Z$1,Data!$E:$F,2, FALSE) &amp; ";"   )             )</f>
        <v/>
      </c>
      <c r="AA232" t="str">
        <f>IF(Data!$E232=AA$1, "",             IF(ISERR(SEARCH(AA$1,Data!$A232)),"",          ";" &amp; VLOOKUP(AA$1,Data!$E:$F,2, FALSE) &amp; ";"   )             )</f>
        <v/>
      </c>
      <c r="AB232" t="str">
        <f>IF(Data!$E232=AB$1, "",             IF(ISERR(SEARCH(AB$1,Data!$A232)),"",          ";" &amp; VLOOKUP(AB$1,Data!$E:$F,2, FALSE) &amp; ";"   )             )</f>
        <v/>
      </c>
      <c r="AC232" t="str">
        <f>IF(Data!$E232=AC$1, "",             IF(ISERR(SEARCH(AC$1,Data!$A232)),"",          ";" &amp; VLOOKUP(AC$1,Data!$E:$F,2, FALSE) &amp; ";"   )             )</f>
        <v/>
      </c>
      <c r="AD232" t="str">
        <f>IF(Data!$E232=AD$1, "",             IF(ISERR(SEARCH(AD$1,Data!$A232)),"",          ";" &amp; VLOOKUP(AD$1,Data!$E:$F,2, FALSE) &amp; ";"   )             )</f>
        <v/>
      </c>
      <c r="AE232" t="str">
        <f>IF(Data!$E232=AE$1, "",             IF(ISERR(SEARCH(AE$1,Data!$A232)),"",          ";" &amp; VLOOKUP(AE$1,Data!$E:$F,2, FALSE) &amp; ";"   )             )</f>
        <v/>
      </c>
      <c r="AF232" t="str">
        <f>IF(Data!$E232=AF$1, "",             IF(ISERR(SEARCH(AF$1,Data!$A232)),"",          ";" &amp; VLOOKUP(AF$1,Data!$E:$F,2, FALSE) &amp; ";"   )             )</f>
        <v/>
      </c>
      <c r="AG232" t="str">
        <f>IF(Data!$E232=AG$1, "",             IF(ISERR(SEARCH(AG$1,Data!$A232)),"",          ";" &amp; VLOOKUP(AG$1,Data!$E:$F,2, FALSE) &amp; ";"   )             )</f>
        <v/>
      </c>
      <c r="AH232" t="str">
        <f>IF(Data!$E232=AH$1, "",             IF(ISERR(SEARCH(AH$1,Data!$A232)),"",          ";" &amp; VLOOKUP(AH$1,Data!$E:$F,2, FALSE) &amp; ";"   )             )</f>
        <v/>
      </c>
      <c r="AI232" t="str">
        <f>IF(Data!$E232=AI$1, "",             IF(ISERR(SEARCH(AI$1,Data!$A232)),"",          ";" &amp; VLOOKUP(AI$1,Data!$E:$F,2, FALSE) &amp; ";"   )             )</f>
        <v/>
      </c>
      <c r="AJ232" t="str">
        <f>IF(Data!$E232=AJ$1, "",             IF(ISERR(SEARCH(AJ$1,Data!$A232)),"",          ";" &amp; VLOOKUP(AJ$1,Data!$E:$F,2, FALSE) &amp; ";"   )             )</f>
        <v/>
      </c>
      <c r="AK232" t="str">
        <f>IF(Data!$E232=AK$1, "",             IF(ISERR(SEARCH(AK$1,Data!$A232)),"",          ";" &amp; VLOOKUP(AK$1,Data!$E:$F,2, FALSE) &amp; ";"   )             )</f>
        <v/>
      </c>
      <c r="AL232" t="str">
        <f>IF(Data!$E232=AL$1, "",             IF(ISERR(SEARCH(AL$1,Data!$A232)),"",          ";" &amp; VLOOKUP(AL$1,Data!$E:$F,2, FALSE) &amp; ";"   )             )</f>
        <v/>
      </c>
      <c r="AM232" t="str">
        <f>IF(Data!$E232=AM$1, "",             IF(ISERR(SEARCH(AM$1,Data!$A232)),"",          ";" &amp; VLOOKUP(AM$1,Data!$E:$F,2, FALSE) &amp; ";"   )             )</f>
        <v/>
      </c>
      <c r="AN232" t="str">
        <f>IF(Data!$E232=AN$1, "",             IF(ISERR(SEARCH(AN$1,Data!$A232)),"",          ";" &amp; VLOOKUP(AN$1,Data!$E:$F,2, FALSE) &amp; ";"   )             )</f>
        <v/>
      </c>
      <c r="AO232" t="str">
        <f>IF(Data!$E232=AO$1, "",             IF(ISERR(SEARCH(AO$1,Data!$A232)),"",          ";" &amp; VLOOKUP(AO$1,Data!$E:$F,2, FALSE) &amp; ";"   )             )</f>
        <v/>
      </c>
      <c r="AP232" t="str">
        <f>IF(Data!$E232=AP$1, "",             IF(ISERR(SEARCH(AP$1,Data!$A232)),"",          ";" &amp; VLOOKUP(AP$1,Data!$E:$F,2, FALSE) &amp; ";"   )             )</f>
        <v/>
      </c>
      <c r="AQ232" t="str">
        <f>IF(Data!$E232=AQ$1, "",             IF(ISERR(SEARCH(AQ$1,Data!$A232)),"",          ";" &amp; VLOOKUP(AQ$1,Data!$E:$F,2, FALSE) &amp; ";"   )             )</f>
        <v/>
      </c>
      <c r="AR232" t="str">
        <f>IF(Data!$E232=AR$1, "",             IF(ISERR(SEARCH(AR$1,Data!$A232)),"",          ";" &amp; VLOOKUP(AR$1,Data!$E:$F,2, FALSE) &amp; ";"   )             )</f>
        <v/>
      </c>
      <c r="AS232" t="str">
        <f>IF(Data!$E232=AS$1, "",             IF(ISERR(SEARCH(AS$1,Data!$A232)),"",          ";" &amp; VLOOKUP(AS$1,Data!$E:$F,2, FALSE) &amp; ";"   )             )</f>
        <v/>
      </c>
      <c r="AT232" t="str">
        <f>IF(Data!$E232=AT$1, "",             IF(ISERR(SEARCH(AT$1,Data!$A232)),"",          ";" &amp; VLOOKUP(AT$1,Data!$E:$F,2, FALSE) &amp; ";"   )             )</f>
        <v/>
      </c>
      <c r="AU232" t="str">
        <f>IF(Data!$E232=AU$1, "",             IF(ISERR(SEARCH(AU$1,Data!$A232)),"",          ";" &amp; VLOOKUP(AU$1,Data!$E:$F,2, FALSE) &amp; ";"   )             )</f>
        <v/>
      </c>
      <c r="AV232" t="str">
        <f>IF(Data!$E232=AV$1, "",             IF(ISERR(SEARCH(AV$1,Data!$A232)),"",          ";" &amp; VLOOKUP(AV$1,Data!$E:$F,2, FALSE) &amp; ";"   )             )</f>
        <v/>
      </c>
      <c r="AW232" t="str">
        <f>IF(Data!$E232=AW$1, "",             IF(ISERR(SEARCH(AW$1,Data!$A232)),"",          ";" &amp; VLOOKUP(AW$1,Data!$E:$F,2, FALSE) &amp; ";"   )             )</f>
        <v/>
      </c>
      <c r="AX232" t="str">
        <f>IF(Data!$E232=AX$1, "",             IF(ISERR(SEARCH(AX$1,Data!$A232)),"",          ";" &amp; VLOOKUP(AX$1,Data!$E:$F,2, FALSE) &amp; ";"   )             )</f>
        <v/>
      </c>
      <c r="AY232" t="str">
        <f>IF(Data!$E232=AY$1, "",             IF(ISERR(SEARCH(AY$1,Data!$A232)),"",          ";" &amp; VLOOKUP(AY$1,Data!$E:$F,2, FALSE) &amp; ";"   )             )</f>
        <v/>
      </c>
      <c r="AZ232" t="str">
        <f>IF(Data!$E232=AZ$1, "",             IF(ISERR(SEARCH(AZ$1,Data!$A232)),"",          ";" &amp; VLOOKUP(AZ$1,Data!$E:$F,2, FALSE) &amp; ";"   )             )</f>
        <v/>
      </c>
      <c r="BA232" t="str">
        <f>IF(Data!$E232=BA$1, "",             IF(ISERR(SEARCH(BA$1,Data!$A232)),"",          ";" &amp; VLOOKUP(BA$1,Data!$E:$F,2, FALSE) &amp; ";"   )             )</f>
        <v/>
      </c>
      <c r="BB232" t="str">
        <f>IF(Data!$E232=BB$1, "",             IF(ISERR(SEARCH(BB$1,Data!$A232)),"",          ";" &amp; VLOOKUP(BB$1,Data!$E:$F,2, FALSE) &amp; ";"   )             )</f>
        <v/>
      </c>
      <c r="BC232" t="str">
        <f>IF(Data!$E232=BC$1, "",             IF(ISERR(SEARCH(BC$1,Data!$A232)),"",          ";" &amp; VLOOKUP(BC$1,Data!$E:$F,2, FALSE) &amp; ";"   )             )</f>
        <v/>
      </c>
      <c r="BD232" t="str">
        <f>IF(Data!$E232=BD$1, "",             IF(ISERR(SEARCH(BD$1,Data!$A232)),"",          ";" &amp; VLOOKUP(BD$1,Data!$E:$F,2, FALSE) &amp; ";"   )             )</f>
        <v/>
      </c>
      <c r="BE232" t="str">
        <f>IF(Data!$E232=BE$1, "",             IF(ISERR(SEARCH(BE$1,Data!$A232)),"",          ";" &amp; VLOOKUP(BE$1,Data!$E:$F,2, FALSE) &amp; ";"   )             )</f>
        <v/>
      </c>
      <c r="BF232" t="str">
        <f>IF(Data!$E232=BF$1, "",             IF(ISERR(SEARCH(BF$1,Data!$A232)),"",          ";" &amp; VLOOKUP(BF$1,Data!$E:$F,2, FALSE) &amp; ";"   )             )</f>
        <v/>
      </c>
      <c r="BG232" t="str">
        <f>IF(Data!$E232=BG$1, "",             IF(ISERR(SEARCH(BG$1,Data!$A232)),"",          ";" &amp; VLOOKUP(BG$1,Data!$E:$F,2, FALSE) &amp; ";"   )             )</f>
        <v/>
      </c>
      <c r="BH232" t="str">
        <f>IF(Data!$E232=BH$1, "",             IF(ISERR(SEARCH(BH$1,Data!$A232)),"",          ";" &amp; VLOOKUP(BH$1,Data!$E:$F,2, FALSE) &amp; ";"   )             )</f>
        <v/>
      </c>
      <c r="BI232" t="str">
        <f>IF(Data!$E232=BI$1, "",             IF(ISERR(SEARCH(BI$1,Data!$A232)),"",          ";" &amp; VLOOKUP(BI$1,Data!$E:$F,2, FALSE) &amp; ";"   )             )</f>
        <v/>
      </c>
      <c r="BJ232" t="str">
        <f>IF(Data!$E232=BJ$1, "",             IF(ISERR(SEARCH(BJ$1,Data!$A232)),"",          ";" &amp; VLOOKUP(BJ$1,Data!$E:$F,2, FALSE) &amp; ";"   )             )</f>
        <v/>
      </c>
      <c r="BK232" t="str">
        <f>IF(Data!$E232=BK$1, "",             IF(ISERR(SEARCH(BK$1,Data!$A232)),"",          ";" &amp; VLOOKUP(BK$1,Data!$E:$F,2, FALSE) &amp; ";"   )             )</f>
        <v/>
      </c>
      <c r="BL232" t="str">
        <f>IF(Data!$E232=BL$1, "",             IF(ISERR(SEARCH(BL$1,Data!$A232)),"",          ";" &amp; VLOOKUP(BL$1,Data!$E:$F,2, FALSE) &amp; ";"   )             )</f>
        <v/>
      </c>
      <c r="BM232" t="str">
        <f>IF(Data!$E232=BM$1, "",             IF(ISERR(SEARCH(BM$1,Data!$A232)),"",          ";" &amp; VLOOKUP(BM$1,Data!$E:$F,2, FALSE) &amp; ";"   )             )</f>
        <v/>
      </c>
      <c r="BN232" t="str">
        <f>IF(Data!$E232=BN$1, "",             IF(ISERR(SEARCH(BN$1,Data!$A232)),"",          ";" &amp; VLOOKUP(BN$1,Data!$E:$F,2, FALSE) &amp; ";"   )             )</f>
        <v/>
      </c>
      <c r="BO232" t="str">
        <f>IF(Data!$E232=BO$1, "",             IF(ISERR(SEARCH(BO$1,Data!$A232)),"",          ";" &amp; VLOOKUP(BO$1,Data!$E:$F,2, FALSE) &amp; ";"   )             )</f>
        <v/>
      </c>
      <c r="BP232" t="str">
        <f>IF(Data!$E232=BP$1, "",             IF(ISERR(SEARCH(BP$1,Data!$A232)),"",          ";" &amp; VLOOKUP(BP$1,Data!$E:$F,2, FALSE) &amp; ";"   )             )</f>
        <v/>
      </c>
      <c r="BQ232" t="str">
        <f>IF(Data!$E232=BQ$1, "",             IF(ISERR(SEARCH(BQ$1,Data!$A232)),"",          ";" &amp; VLOOKUP(BQ$1,Data!$E:$F,2, FALSE) &amp; ";"   )             )</f>
        <v/>
      </c>
      <c r="BR232" t="str">
        <f>IF(Data!$E232=BR$1, "",             IF(ISERR(SEARCH(BR$1,Data!$A232)),"",          ";" &amp; VLOOKUP(BR$1,Data!$E:$F,2, FALSE) &amp; ";"   )             )</f>
        <v/>
      </c>
      <c r="BS232" t="str">
        <f>IF(Data!$E232=BS$1, "",             IF(ISERR(SEARCH(BS$1,Data!$A232)),"",          ";" &amp; VLOOKUP(BS$1,Data!$E:$F,2, FALSE) &amp; ";"   )             )</f>
        <v/>
      </c>
      <c r="BT232" t="str">
        <f>IF(Data!$E232=BT$1, "",             IF(ISERR(SEARCH(BT$1,Data!$A232)),"",          ";" &amp; VLOOKUP(BT$1,Data!$E:$F,2, FALSE) &amp; ";"   )             )</f>
        <v/>
      </c>
      <c r="BU232" t="str">
        <f>IF(Data!$E232=BU$1, "",             IF(ISERR(SEARCH(BU$1,Data!$A232)),"",          ";" &amp; VLOOKUP(BU$1,Data!$E:$F,2, FALSE) &amp; ";"   )             )</f>
        <v/>
      </c>
      <c r="BV232" t="str">
        <f>IF(Data!$E232=BV$1, "",             IF(ISERR(SEARCH(BV$1,Data!$A232)),"",          ";" &amp; VLOOKUP(BV$1,Data!$E:$F,2, FALSE) &amp; ";"   )             )</f>
        <v/>
      </c>
      <c r="BW232" t="str">
        <f>IF(Data!$E232=BW$1, "",             IF(ISERR(SEARCH(BW$1,Data!$A232)),"",          ";" &amp; VLOOKUP(BW$1,Data!$E:$F,2, FALSE) &amp; ";"   )             )</f>
        <v/>
      </c>
      <c r="BX232" t="str">
        <f>IF(Data!$E232=BX$1, "",             IF(ISERR(SEARCH(BX$1,Data!$A232)),"",          ";" &amp; VLOOKUP(BX$1,Data!$E:$F,2, FALSE) &amp; ";"   )             )</f>
        <v/>
      </c>
      <c r="BY232" t="str">
        <f>IF(Data!$E232=BY$1, "",             IF(ISERR(SEARCH(BY$1,Data!$A232)),"",          ";" &amp; VLOOKUP(BY$1,Data!$E:$F,2, FALSE) &amp; ";"   )             )</f>
        <v/>
      </c>
      <c r="BZ232" t="str">
        <f>IF(Data!$E232=BZ$1, "",             IF(ISERR(SEARCH(BZ$1,Data!$A232)),"",          ";" &amp; VLOOKUP(BZ$1,Data!$E:$F,2, FALSE) &amp; ";"   )             )</f>
        <v/>
      </c>
      <c r="CA232" t="str">
        <f>IF(Data!$E232=CA$1, "",             IF(ISERR(SEARCH(CA$1,Data!$A232)),"",          ";" &amp; VLOOKUP(CA$1,Data!$E:$F,2, FALSE) &amp; ";"   )             )</f>
        <v/>
      </c>
      <c r="CB232" t="str">
        <f>IF(Data!$E232=CB$1, "",             IF(ISERR(SEARCH(CB$1,Data!$A232)),"",          ";" &amp; VLOOKUP(CB$1,Data!$E:$F,2, FALSE) &amp; ";"   )             )</f>
        <v/>
      </c>
      <c r="CC232" t="str">
        <f>IF(Data!$E232=CC$1, "",             IF(ISERR(SEARCH(CC$1,Data!$A232)),"",          ";" &amp; VLOOKUP(CC$1,Data!$E:$F,2, FALSE) &amp; ";"   )             )</f>
        <v/>
      </c>
      <c r="CD232" t="str">
        <f>IF(Data!$E232=CD$1, "",             IF(ISERR(SEARCH(CD$1,Data!$A232)),"",          ";" &amp; VLOOKUP(CD$1,Data!$E:$F,2, FALSE) &amp; ";"   )             )</f>
        <v/>
      </c>
      <c r="CE232" t="str">
        <f>IF(Data!$E232=CE$1, "",             IF(ISERR(SEARCH(CE$1,Data!$A232)),"",          ";" &amp; VLOOKUP(CE$1,Data!$E:$F,2, FALSE) &amp; ";"   )             )</f>
        <v/>
      </c>
      <c r="CF232" t="str">
        <f>IF(Data!$E232=CF$1, "",             IF(ISERR(SEARCH(CF$1,Data!$A232)),"",          ";" &amp; VLOOKUP(CF$1,Data!$E:$F,2, FALSE) &amp; ";"   )             )</f>
        <v/>
      </c>
      <c r="CG232" t="str">
        <f>IF(Data!$E232=CG$1, "",             IF(ISERR(SEARCH(CG$1,Data!$A232)),"",          ";" &amp; VLOOKUP(CG$1,Data!$E:$F,2, FALSE) &amp; ";"   )             )</f>
        <v/>
      </c>
      <c r="CH232" t="str">
        <f>IF(Data!$E232=CH$1, "",             IF(ISERR(SEARCH(CH$1,Data!$A232)),"",          ";" &amp; VLOOKUP(CH$1,Data!$E:$F,2, FALSE) &amp; ";"   )             )</f>
        <v/>
      </c>
      <c r="CI232" t="str">
        <f>IF(Data!$E232=CI$1, "",             IF(ISERR(SEARCH(CI$1,Data!$A232)),"",          ";" &amp; VLOOKUP(CI$1,Data!$E:$F,2, FALSE) &amp; ";"   )             )</f>
        <v/>
      </c>
      <c r="CJ232" t="str">
        <f>IF(Data!$E232=CJ$1, "",             IF(ISERR(SEARCH(CJ$1,Data!$A232)),"",          ";" &amp; VLOOKUP(CJ$1,Data!$E:$F,2, FALSE) &amp; ";"   )             )</f>
        <v/>
      </c>
      <c r="CK232" t="str">
        <f>IF(Data!$E232=CK$1, "",             IF(ISERR(SEARCH(CK$1,Data!$A232)),"",          ";" &amp; VLOOKUP(CK$1,Data!$E:$F,2, FALSE) &amp; ";"   )             )</f>
        <v/>
      </c>
      <c r="CL232" t="str">
        <f>IF(Data!$E232=CL$1, "",             IF(ISERR(SEARCH(CL$1,Data!$A232)),"",          ";" &amp; VLOOKUP(CL$1,Data!$E:$F,2, FALSE) &amp; ";"   )             )</f>
        <v/>
      </c>
      <c r="CM232" t="str">
        <f>IF(Data!$E232=CM$1, "",             IF(ISERR(SEARCH(CM$1,Data!$A232)),"",          ";" &amp; VLOOKUP(CM$1,Data!$E:$F,2, FALSE) &amp; ";"   )             )</f>
        <v/>
      </c>
      <c r="CN232" t="str">
        <f>IF(Data!$E232=CN$1, "",             IF(ISERR(SEARCH(CN$1,Data!$A232)),"",          ";" &amp; VLOOKUP(CN$1,Data!$E:$F,2, FALSE) &amp; ";"   )             )</f>
        <v/>
      </c>
      <c r="CO232" t="str">
        <f>IF(Data!$E232=CO$1, "",             IF(ISERR(SEARCH(CO$1,Data!$A232)),"",          ";" &amp; VLOOKUP(CO$1,Data!$E:$F,2, FALSE) &amp; ";"   )             )</f>
        <v/>
      </c>
      <c r="CP232" t="str">
        <f>IF(Data!$E232=CP$1, "",             IF(ISERR(SEARCH(CP$1,Data!$A232)),"",          ";" &amp; VLOOKUP(CP$1,Data!$E:$F,2, FALSE) &amp; ";"   )             )</f>
        <v/>
      </c>
      <c r="CQ232" t="str">
        <f>IF(Data!$E232=CQ$1, "",             IF(ISERR(SEARCH(CQ$1,Data!$A232)),"",          ";" &amp; VLOOKUP(CQ$1,Data!$E:$F,2, FALSE) &amp; ";"   )             )</f>
        <v/>
      </c>
      <c r="CR232" t="str">
        <f>IF(Data!$E232=CR$1, "",             IF(ISERR(SEARCH(CR$1,Data!$A232)),"",          ";" &amp; VLOOKUP(CR$1,Data!$E:$F,2, FALSE) &amp; ";"   )             )</f>
        <v/>
      </c>
      <c r="CS232" t="str">
        <f>IF(Data!$E232=CS$1, "",             IF(ISERR(SEARCH(CS$1,Data!$A232)),"",          ";" &amp; VLOOKUP(CS$1,Data!$E:$F,2, FALSE) &amp; ";"   )             )</f>
        <v/>
      </c>
      <c r="CT232" t="str">
        <f>IF(Data!$E232=CT$1, "",             IF(ISERR(SEARCH(CT$1,Data!$A232)),"",          ";" &amp; VLOOKUP(CT$1,Data!$E:$F,2, FALSE) &amp; ";"   )             )</f>
        <v/>
      </c>
      <c r="CU232" t="str">
        <f>IF(Data!$E232=CU$1, "",             IF(ISERR(SEARCH(CU$1,Data!$A232)),"",          ";" &amp; VLOOKUP(CU$1,Data!$E:$F,2, FALSE) &amp; ";"   )             )</f>
        <v/>
      </c>
      <c r="CV232" t="str">
        <f>IF(Data!$E232=CV$1, "",             IF(ISERR(SEARCH(CV$1,Data!$A232)),"",          ";" &amp; VLOOKUP(CV$1,Data!$E:$F,2, FALSE) &amp; ";"   )             )</f>
        <v/>
      </c>
      <c r="CW232" t="str">
        <f>IF(Data!$E232=CW$1, "",             IF(ISERR(SEARCH(CW$1,Data!$A232)),"",          ";" &amp; VLOOKUP(CW$1,Data!$E:$F,2, FALSE) &amp; ";"   )             )</f>
        <v/>
      </c>
      <c r="CX232" t="str">
        <f>IF(Data!$E232=CX$1, "",             IF(ISERR(SEARCH(CX$1,Data!$A232)),"",          ";" &amp; VLOOKUP(CX$1,Data!$E:$F,2, FALSE) &amp; ";"   )             )</f>
        <v/>
      </c>
      <c r="CY232" t="str">
        <f>IF(Data!$E232=CY$1, "",             IF(ISERR(SEARCH(CY$1,Data!$A232)),"",          ";" &amp; VLOOKUP(CY$1,Data!$E:$F,2, FALSE) &amp; ";"   )             )</f>
        <v/>
      </c>
      <c r="CZ232" t="str">
        <f>IF(Data!$E232=CZ$1, "",             IF(ISERR(SEARCH(CZ$1,Data!$A232)),"",          ";" &amp; VLOOKUP(CZ$1,Data!$E:$F,2, FALSE) &amp; ";"   )             )</f>
        <v/>
      </c>
      <c r="DA232" t="str">
        <f>IF(Data!$E232=DA$1, "",             IF(ISERR(SEARCH(DA$1,Data!$A232)),"",          ";" &amp; VLOOKUP(DA$1,Data!$E:$F,2, FALSE) &amp; ";"   )             )</f>
        <v/>
      </c>
      <c r="DB232" t="str">
        <f>IF(Data!$E232=DB$1, "",             IF(ISERR(SEARCH(DB$1,Data!$A232)),"",          ";" &amp; VLOOKUP(DB$1,Data!$E:$F,2, FALSE) &amp; ";"   )             )</f>
        <v/>
      </c>
      <c r="DC232" t="str">
        <f>IF(Data!$E232=DC$1, "",             IF(ISERR(SEARCH(DC$1,Data!$A232)),"",          ";" &amp; VLOOKUP(DC$1,Data!$E:$F,2, FALSE) &amp; ";"   )             )</f>
        <v/>
      </c>
      <c r="DD232" t="str">
        <f>IF(Data!$E232=DD$1, "",             IF(ISERR(SEARCH(DD$1,Data!$A232)),"",          ";" &amp; VLOOKUP(DD$1,Data!$E:$F,2, FALSE) &amp; ";"   )             )</f>
        <v/>
      </c>
      <c r="DE232" t="str">
        <f>IF(Data!$E232=DE$1, "",             IF(ISERR(SEARCH(DE$1,Data!$A232)),"",          ";" &amp; VLOOKUP(DE$1,Data!$E:$F,2, FALSE) &amp; ";"   )             )</f>
        <v/>
      </c>
      <c r="DF232" t="str">
        <f>IF(Data!$E232=DF$1, "",             IF(ISERR(SEARCH(DF$1,Data!$A232)),"",          ";" &amp; VLOOKUP(DF$1,Data!$E:$F,2, FALSE) &amp; ";"   )             )</f>
        <v/>
      </c>
      <c r="DG232" t="str">
        <f>IF(Data!$E232=DG$1, "",             IF(ISERR(SEARCH(DG$1,Data!$A232)),"",          ";" &amp; VLOOKUP(DG$1,Data!$E:$F,2, FALSE) &amp; ";"   )             )</f>
        <v/>
      </c>
      <c r="DH232" t="str">
        <f>IF(Data!$E232=DH$1, "",             IF(ISERR(SEARCH(DH$1,Data!$A232)),"",          ";" &amp; VLOOKUP(DH$1,Data!$E:$F,2, FALSE) &amp; ";"   )             )</f>
        <v/>
      </c>
      <c r="DI232" t="str">
        <f>IF(Data!$E232=DI$1, "",             IF(ISERR(SEARCH(DI$1,Data!$A232)),"",          ";" &amp; VLOOKUP(DI$1,Data!$E:$F,2, FALSE) &amp; ";"   )             )</f>
        <v/>
      </c>
      <c r="DJ232" t="str">
        <f>IF(Data!$E232=DJ$1, "",             IF(ISERR(SEARCH(DJ$1,Data!$A232)),"",          ";" &amp; VLOOKUP(DJ$1,Data!$E:$F,2, FALSE) &amp; ";"   )             )</f>
        <v/>
      </c>
      <c r="DK232" t="str">
        <f>IF(Data!$E232=DK$1, "",             IF(ISERR(SEARCH(DK$1,Data!$A232)),"",          ";" &amp; VLOOKUP(DK$1,Data!$E:$F,2, FALSE) &amp; ";"   )             )</f>
        <v/>
      </c>
      <c r="DL232" t="str">
        <f>IF(Data!$E232=DL$1, "",             IF(ISERR(SEARCH(DL$1,Data!$A232)),"",          ";" &amp; VLOOKUP(DL$1,Data!$E:$F,2, FALSE) &amp; ";"   )             )</f>
        <v/>
      </c>
      <c r="DM232" t="str">
        <f>IF(Data!$E232=DM$1, "",             IF(ISERR(SEARCH(DM$1,Data!$A232)),"",          ";" &amp; VLOOKUP(DM$1,Data!$E:$F,2, FALSE) &amp; ";"   )             )</f>
        <v/>
      </c>
      <c r="DN232" t="str">
        <f>IF(Data!$E232=DN$1, "",             IF(ISERR(SEARCH(DN$1,Data!$A232)),"",          ";" &amp; VLOOKUP(DN$1,Data!$E:$F,2, FALSE) &amp; ";"   )             )</f>
        <v/>
      </c>
      <c r="DO232" t="str">
        <f>IF(Data!$E232=DO$1, "",             IF(ISERR(SEARCH(DO$1,Data!$A232)),"",          ";" &amp; VLOOKUP(DO$1,Data!$E:$F,2, FALSE) &amp; ";"   )             )</f>
        <v/>
      </c>
      <c r="DP232" t="str">
        <f>IF(Data!$E232=DP$1, "",             IF(ISERR(SEARCH(DP$1,Data!$A232)),"",          ";" &amp; VLOOKUP(DP$1,Data!$E:$F,2, FALSE) &amp; ";"   )             )</f>
        <v/>
      </c>
      <c r="DQ232" t="str">
        <f>IF(Data!$E232=DQ$1, "",             IF(ISERR(SEARCH(DQ$1,Data!$A232)),"",          ";" &amp; VLOOKUP(DQ$1,Data!$E:$F,2, FALSE) &amp; ";"   )             )</f>
        <v/>
      </c>
      <c r="DR232" t="str">
        <f>IF(Data!$E232=DR$1, "",             IF(ISERR(SEARCH(DR$1,Data!$A232)),"",          ";" &amp; VLOOKUP(DR$1,Data!$E:$F,2, FALSE) &amp; ";"   )             )</f>
        <v/>
      </c>
      <c r="DS232" t="str">
        <f>IF(Data!$E232=DS$1, "",             IF(ISERR(SEARCH(DS$1,Data!$A232)),"",          ";" &amp; VLOOKUP(DS$1,Data!$E:$F,2, FALSE) &amp; ";"   )             )</f>
        <v/>
      </c>
      <c r="DT232" t="str">
        <f>IF(Data!$E232=DT$1, "",             IF(ISERR(SEARCH(DT$1,Data!$A232)),"",          ";" &amp; VLOOKUP(DT$1,Data!$E:$F,2, FALSE) &amp; ";"   )             )</f>
        <v/>
      </c>
      <c r="DU232" t="str">
        <f>IF(Data!$E232=DU$1, "",             IF(ISERR(SEARCH(DU$1,Data!$A232)),"",          ";" &amp; VLOOKUP(DU$1,Data!$E:$F,2, FALSE) &amp; ";"   )             )</f>
        <v/>
      </c>
      <c r="DV232" t="str">
        <f>IF(Data!$E232=DV$1, "",             IF(ISERR(SEARCH(DV$1,Data!$A232)),"",          ";" &amp; VLOOKUP(DV$1,Data!$E:$F,2, FALSE) &amp; ";"   )             )</f>
        <v/>
      </c>
      <c r="DW232" t="str">
        <f>IF(Data!$E232=DW$1, "",             IF(ISERR(SEARCH(DW$1,Data!$A232)),"",          ";" &amp; VLOOKUP(DW$1,Data!$E:$F,2, FALSE) &amp; ";"   )             )</f>
        <v/>
      </c>
      <c r="DX232" t="str">
        <f>IF(Data!$E232=DX$1, "",             IF(ISERR(SEARCH(DX$1,Data!$A232)),"",          ";" &amp; VLOOKUP(DX$1,Data!$E:$F,2, FALSE) &amp; ";"   )             )</f>
        <v/>
      </c>
      <c r="DY232" t="str">
        <f>IF(Data!$E232=DY$1, "",             IF(ISERR(SEARCH(DY$1,Data!$A232)),"",          ";" &amp; VLOOKUP(DY$1,Data!$E:$F,2, FALSE) &amp; ";"   )             )</f>
        <v/>
      </c>
      <c r="DZ232" t="str">
        <f>IF(Data!$E232=DZ$1, "",             IF(ISERR(SEARCH(DZ$1,Data!$A232)),"",          ";" &amp; VLOOKUP(DZ$1,Data!$E:$F,2, FALSE) &amp; ";"   )             )</f>
        <v/>
      </c>
      <c r="EA232" t="str">
        <f>IF(Data!$E232=EA$1, "",             IF(ISERR(SEARCH(EA$1,Data!$A232)),"",          ";" &amp; VLOOKUP(EA$1,Data!$E:$F,2, FALSE) &amp; ";"   )             )</f>
        <v/>
      </c>
      <c r="EB232" t="str">
        <f>IF(Data!$E232=EB$1, "",             IF(ISERR(SEARCH(EB$1,Data!$A232)),"",          ";" &amp; VLOOKUP(EB$1,Data!$E:$F,2, FALSE) &amp; ";"   )             )</f>
        <v/>
      </c>
      <c r="EC232" t="str">
        <f>IF(Data!$E232=EC$1, "",             IF(ISERR(SEARCH(EC$1,Data!$A232)),"",          ";" &amp; VLOOKUP(EC$1,Data!$E:$F,2, FALSE) &amp; ";"   )             )</f>
        <v/>
      </c>
      <c r="ED232" t="str">
        <f>IF(Data!$E232=ED$1, "",             IF(ISERR(SEARCH(ED$1,Data!$A232)),"",          ";" &amp; VLOOKUP(ED$1,Data!$E:$F,2, FALSE) &amp; ";"   )             )</f>
        <v/>
      </c>
      <c r="EE232" t="str">
        <f>IF(Data!$E232=EE$1, "",             IF(ISERR(SEARCH(EE$1,Data!$A232)),"",          ";" &amp; VLOOKUP(EE$1,Data!$E:$F,2, FALSE) &amp; ";"   )             )</f>
        <v/>
      </c>
      <c r="EF232" t="str">
        <f>IF(Data!$E232=EF$1, "",             IF(ISERR(SEARCH(EF$1,Data!$A232)),"",          ";" &amp; VLOOKUP(EF$1,Data!$E:$F,2, FALSE) &amp; ";"   )             )</f>
        <v/>
      </c>
      <c r="EG232" t="str">
        <f>IF(Data!$E232=EG$1, "",             IF(ISERR(SEARCH(EG$1,Data!$A232)),"",          ";" &amp; VLOOKUP(EG$1,Data!$E:$F,2, FALSE) &amp; ";"   )             )</f>
        <v/>
      </c>
      <c r="EH232" t="str">
        <f>IF(Data!$E232=EH$1, "",             IF(ISERR(SEARCH(EH$1,Data!$A232)),"",          ";" &amp; VLOOKUP(EH$1,Data!$E:$F,2, FALSE) &amp; ";"   )             )</f>
        <v/>
      </c>
      <c r="EI232" t="str">
        <f>IF(Data!$E232=EI$1, "",             IF(ISERR(SEARCH(EI$1,Data!$A232)),"",          ";" &amp; VLOOKUP(EI$1,Data!$E:$F,2, FALSE) &amp; ";"   )             )</f>
        <v/>
      </c>
      <c r="EJ232" t="str">
        <f>IF(Data!$E232=EJ$1, "",             IF(ISERR(SEARCH(EJ$1,Data!$A232)),"",          ";" &amp; VLOOKUP(EJ$1,Data!$E:$F,2, FALSE) &amp; ";"   )             )</f>
        <v/>
      </c>
      <c r="EK232" t="str">
        <f>IF(Data!$E232=EK$1, "",             IF(ISERR(SEARCH(EK$1,Data!$A232)),"",          ";" &amp; VLOOKUP(EK$1,Data!$E:$F,2, FALSE) &amp; ";"   )             )</f>
        <v/>
      </c>
      <c r="EL232" t="str">
        <f>IF(Data!$E232=EL$1, "",             IF(ISERR(SEARCH(EL$1,Data!$A232)),"",          ";" &amp; VLOOKUP(EL$1,Data!$E:$F,2, FALSE) &amp; ";"   )             )</f>
        <v/>
      </c>
      <c r="EM232" t="str">
        <f>IF(Data!$E232=EM$1, "",             IF(ISERR(SEARCH(EM$1,Data!$A232)),"",          ";" &amp; VLOOKUP(EM$1,Data!$E:$F,2, FALSE) &amp; ";"   )             )</f>
        <v/>
      </c>
      <c r="EN232" t="str">
        <f>IF(Data!$E232=EN$1, "",             IF(ISERR(SEARCH(EN$1,Data!$A232)),"",          ";" &amp; VLOOKUP(EN$1,Data!$E:$F,2, FALSE) &amp; ";"   )             )</f>
        <v/>
      </c>
      <c r="EO232" t="str">
        <f>IF(Data!$E232=EO$1, "",             IF(ISERR(SEARCH(EO$1,Data!$A232)),"",          ";" &amp; VLOOKUP(EO$1,Data!$E:$F,2, FALSE) &amp; ";"   )             )</f>
        <v/>
      </c>
      <c r="EP232" t="str">
        <f>IF(Data!$E232=EP$1, "",             IF(ISERR(SEARCH(EP$1,Data!$A232)),"",          ";" &amp; VLOOKUP(EP$1,Data!$E:$F,2, FALSE) &amp; ";"   )             )</f>
        <v/>
      </c>
      <c r="EQ232" t="str">
        <f>IF(Data!$E232=EQ$1, "",             IF(ISERR(SEARCH(EQ$1,Data!$A232)),"",          ";" &amp; VLOOKUP(EQ$1,Data!$E:$F,2, FALSE) &amp; ";"   )             )</f>
        <v/>
      </c>
      <c r="ER232" t="str">
        <f>IF(Data!$E232=ER$1, "",             IF(ISERR(SEARCH(ER$1,Data!$A232)),"",          ";" &amp; VLOOKUP(ER$1,Data!$E:$F,2, FALSE) &amp; ";"   )             )</f>
        <v/>
      </c>
      <c r="ES232" t="str">
        <f>IF(Data!$E232=ES$1, "",             IF(ISERR(SEARCH(ES$1,Data!$A232)),"",          ";" &amp; VLOOKUP(ES$1,Data!$E:$F,2, FALSE) &amp; ";"   )             )</f>
        <v/>
      </c>
      <c r="ET232" t="str">
        <f>IF(Data!$E232=ET$1, "",             IF(ISERR(SEARCH(ET$1,Data!$A232)),"",          ";" &amp; VLOOKUP(ET$1,Data!$E:$F,2, FALSE) &amp; ";"   )             )</f>
        <v/>
      </c>
      <c r="EU232" t="str">
        <f>IF(Data!$E232=EU$1, "",             IF(ISERR(SEARCH(EU$1,Data!$A232)),"",          ";" &amp; VLOOKUP(EU$1,Data!$E:$F,2, FALSE) &amp; ";"   )             )</f>
        <v/>
      </c>
      <c r="EV232" t="str">
        <f>IF(Data!$E232=EV$1, "",             IF(ISERR(SEARCH(EV$1,Data!$A232)),"",          ";" &amp; VLOOKUP(EV$1,Data!$E:$F,2, FALSE) &amp; ";"   )             )</f>
        <v/>
      </c>
      <c r="EW232" t="str">
        <f>IF(Data!$E232=EW$1, "",             IF(ISERR(SEARCH(EW$1,Data!$A232)),"",          ";" &amp; VLOOKUP(EW$1,Data!$E:$F,2, FALSE) &amp; ";"   )             )</f>
        <v/>
      </c>
      <c r="EX232" t="str">
        <f>IF(Data!$E232=EX$1, "",             IF(ISERR(SEARCH(EX$1,Data!$A232)),"",          ";" &amp; VLOOKUP(EX$1,Data!$E:$F,2, FALSE) &amp; ";"   )             )</f>
        <v/>
      </c>
      <c r="EY232" t="str">
        <f>IF(Data!$E232=EY$1, "",             IF(ISERR(SEARCH(EY$1,Data!$A232)),"",          ";" &amp; VLOOKUP(EY$1,Data!$E:$F,2, FALSE) &amp; ";"   )             )</f>
        <v/>
      </c>
      <c r="EZ232" t="str">
        <f>IF(Data!$E232=EZ$1, "",             IF(ISERR(SEARCH(EZ$1,Data!$A232)),"",          ";" &amp; VLOOKUP(EZ$1,Data!$E:$F,2, FALSE) &amp; ";"   )             )</f>
        <v/>
      </c>
      <c r="FA232" t="str">
        <f>IF(Data!$E232=FA$1, "",             IF(ISERR(SEARCH(FA$1,Data!$A232)),"",          ";" &amp; VLOOKUP(FA$1,Data!$E:$F,2, FALSE) &amp; ";"   )             )</f>
        <v/>
      </c>
      <c r="FB232" t="str">
        <f>IF(Data!$E232=FB$1, "",             IF(ISERR(SEARCH(FB$1,Data!$A232)),"",          ";" &amp; VLOOKUP(FB$1,Data!$E:$F,2, FALSE) &amp; ";"   )             )</f>
        <v/>
      </c>
      <c r="FC232" t="str">
        <f>IF(Data!$E232=FC$1, "",             IF(ISERR(SEARCH(FC$1,Data!$A232)),"",          ";" &amp; VLOOKUP(FC$1,Data!$E:$F,2, FALSE) &amp; ";"   )             )</f>
        <v/>
      </c>
      <c r="FD232" t="str">
        <f>IF(Data!$E232=FD$1, "",             IF(ISERR(SEARCH(FD$1,Data!$A232)),"",          ";" &amp; VLOOKUP(FD$1,Data!$E:$F,2, FALSE) &amp; ";"   )             )</f>
        <v/>
      </c>
      <c r="FE232" t="str">
        <f>IF(Data!$E232=FE$1, "",             IF(ISERR(SEARCH(FE$1,Data!$A232)),"",          ";" &amp; VLOOKUP(FE$1,Data!$E:$F,2, FALSE) &amp; ";"   )             )</f>
        <v/>
      </c>
      <c r="FF232" t="str">
        <f>IF(Data!$E232=FF$1, "",             IF(ISERR(SEARCH(FF$1,Data!$A232)),"",          ";" &amp; VLOOKUP(FF$1,Data!$E:$F,2, FALSE) &amp; ";"   )             )</f>
        <v/>
      </c>
      <c r="FG232" t="str">
        <f>IF(Data!$E232=FG$1, "",             IF(ISERR(SEARCH(FG$1,Data!$A232)),"",          ";" &amp; VLOOKUP(FG$1,Data!$E:$F,2, FALSE) &amp; ";"   )             )</f>
        <v/>
      </c>
      <c r="FH232" t="str">
        <f>IF(Data!$E232=FH$1, "",             IF(ISERR(SEARCH(FH$1,Data!$A232)),"",          ";" &amp; VLOOKUP(FH$1,Data!$E:$F,2, FALSE) &amp; ";"   )             )</f>
        <v/>
      </c>
      <c r="FI232" t="str">
        <f>IF(Data!$E232=FI$1, "",             IF(ISERR(SEARCH(FI$1,Data!$A232)),"",          ";" &amp; VLOOKUP(FI$1,Data!$E:$F,2, FALSE) &amp; ";"   )             )</f>
        <v/>
      </c>
      <c r="FJ232" t="str">
        <f>IF(Data!$E232=FJ$1, "",             IF(ISERR(SEARCH(FJ$1,Data!$A232)),"",          ";" &amp; VLOOKUP(FJ$1,Data!$E:$F,2, FALSE) &amp; ";"   )             )</f>
        <v/>
      </c>
      <c r="FK232" t="str">
        <f>IF(Data!$E232=FK$1, "",             IF(ISERR(SEARCH(FK$1,Data!$A232)),"",          ";" &amp; VLOOKUP(FK$1,Data!$E:$F,2, FALSE) &amp; ";"   )             )</f>
        <v/>
      </c>
      <c r="FL232" t="str">
        <f>IF(Data!$E232=FL$1, "",             IF(ISERR(SEARCH(FL$1,Data!$A232)),"",          ";" &amp; VLOOKUP(FL$1,Data!$E:$F,2, FALSE) &amp; ";"   )             )</f>
        <v/>
      </c>
      <c r="FM232" t="str">
        <f>IF(Data!$E232=FM$1, "",             IF(ISERR(SEARCH(FM$1,Data!$A232)),"",          ";" &amp; VLOOKUP(FM$1,Data!$E:$F,2, FALSE) &amp; ";"   )             )</f>
        <v/>
      </c>
      <c r="FN232" t="str">
        <f>IF(Data!$E232=FN$1, "",             IF(ISERR(SEARCH(FN$1,Data!$A232)),"",          ";" &amp; VLOOKUP(FN$1,Data!$E:$F,2, FALSE) &amp; ";"   )             )</f>
        <v/>
      </c>
      <c r="FO232" t="str">
        <f>IF(Data!$E232=FO$1, "",             IF(ISERR(SEARCH(FO$1,Data!$A232)),"",          ";" &amp; VLOOKUP(FO$1,Data!$E:$F,2, FALSE) &amp; ";"   )             )</f>
        <v/>
      </c>
      <c r="FP232" t="str">
        <f>IF(Data!$E232=FP$1, "",             IF(ISERR(SEARCH(FP$1,Data!$A232)),"",          ";" &amp; VLOOKUP(FP$1,Data!$E:$F,2, FALSE) &amp; ";"   )             )</f>
        <v/>
      </c>
      <c r="FQ232" t="str">
        <f>IF(Data!$E232=FQ$1, "",             IF(ISERR(SEARCH(FQ$1,Data!$A232)),"",          ";" &amp; VLOOKUP(FQ$1,Data!$E:$F,2, FALSE) &amp; ";"   )             )</f>
        <v/>
      </c>
      <c r="FR232" t="str">
        <f>IF(Data!$E232=FR$1, "",             IF(ISERR(SEARCH(FR$1,Data!$A232)),"",          ";" &amp; VLOOKUP(FR$1,Data!$E:$F,2, FALSE) &amp; ";"   )             )</f>
        <v/>
      </c>
      <c r="FS232" t="str">
        <f>IF(Data!$E232=FS$1, "",             IF(ISERR(SEARCH(FS$1,Data!$A232)),"",          ";" &amp; VLOOKUP(FS$1,Data!$E:$F,2, FALSE) &amp; ";"   )             )</f>
        <v/>
      </c>
      <c r="FT232" t="str">
        <f>IF(Data!$E232=FT$1, "",             IF(ISERR(SEARCH(FT$1,Data!$A232)),"",          ";" &amp; VLOOKUP(FT$1,Data!$E:$F,2, FALSE) &amp; ";"   )             )</f>
        <v/>
      </c>
      <c r="FU232" t="str">
        <f>IF(Data!$E232=FU$1, "",             IF(ISERR(SEARCH(FU$1,Data!$A232)),"",          ";" &amp; VLOOKUP(FU$1,Data!$E:$F,2, FALSE) &amp; ";"   )             )</f>
        <v/>
      </c>
      <c r="FV232" t="str">
        <f>IF(Data!$E232=FV$1, "",             IF(ISERR(SEARCH(FV$1,Data!$A232)),"",          ";" &amp; VLOOKUP(FV$1,Data!$E:$F,2, FALSE) &amp; ";"   )             )</f>
        <v/>
      </c>
      <c r="FW232" t="str">
        <f>IF(Data!$E232=FW$1, "",             IF(ISERR(SEARCH(FW$1,Data!$A232)),"",          ";" &amp; VLOOKUP(FW$1,Data!$E:$F,2, FALSE) &amp; ";"   )             )</f>
        <v/>
      </c>
      <c r="FX232" t="str">
        <f>IF(Data!$E232=FX$1, "",             IF(ISERR(SEARCH(FX$1,Data!$A232)),"",          ";" &amp; VLOOKUP(FX$1,Data!$E:$F,2, FALSE) &amp; ";"   )             )</f>
        <v/>
      </c>
      <c r="FY232" t="str">
        <f>IF(Data!$E232=FY$1, "",             IF(ISERR(SEARCH(FY$1,Data!$A232)),"",          ";" &amp; VLOOKUP(FY$1,Data!$E:$F,2, FALSE) &amp; ";"   )             )</f>
        <v/>
      </c>
      <c r="FZ232" t="str">
        <f>IF(Data!$E232=FZ$1, "",             IF(ISERR(SEARCH(FZ$1,Data!$A232)),"",          ";" &amp; VLOOKUP(FZ$1,Data!$E:$F,2, FALSE) &amp; ";"   )             )</f>
        <v/>
      </c>
      <c r="GA232" t="str">
        <f>IF(Data!$E232=GA$1, "",             IF(ISERR(SEARCH(GA$1,Data!$A232)),"",          ";" &amp; VLOOKUP(GA$1,Data!$E:$F,2, FALSE) &amp; ";"   )             )</f>
        <v/>
      </c>
      <c r="GB232" t="str">
        <f>IF(Data!$E232=GB$1, "",             IF(ISERR(SEARCH(GB$1,Data!$A232)),"",          ";" &amp; VLOOKUP(GB$1,Data!$E:$F,2, FALSE) &amp; ";"   )             )</f>
        <v/>
      </c>
      <c r="GC232" t="str">
        <f>IF(Data!$E232=GC$1, "",             IF(ISERR(SEARCH(GC$1,Data!$A232)),"",          ";" &amp; VLOOKUP(GC$1,Data!$E:$F,2, FALSE) &amp; ";"   )             )</f>
        <v/>
      </c>
      <c r="GD232" t="str">
        <f>IF(Data!$E232=GD$1, "",             IF(ISERR(SEARCH(GD$1,Data!$A232)),"",          ";" &amp; VLOOKUP(GD$1,Data!$E:$F,2, FALSE) &amp; ";"   )             )</f>
        <v/>
      </c>
      <c r="GE232" t="str">
        <f>IF(Data!$E232=GE$1, "",             IF(ISERR(SEARCH(GE$1,Data!$A232)),"",          ";" &amp; VLOOKUP(GE$1,Data!$E:$F,2, FALSE) &amp; ";"   )             )</f>
        <v/>
      </c>
      <c r="GF232" t="str">
        <f>IF(Data!$E232=GF$1, "",             IF(ISERR(SEARCH(GF$1,Data!$A232)),"",          ";" &amp; VLOOKUP(GF$1,Data!$E:$F,2, FALSE) &amp; ";"   )             )</f>
        <v/>
      </c>
      <c r="GG232" t="str">
        <f>IF(Data!$E232=GG$1, "",             IF(ISERR(SEARCH(GG$1,Data!$A232)),"",          ";" &amp; VLOOKUP(GG$1,Data!$E:$F,2, FALSE) &amp; ";"   )             )</f>
        <v/>
      </c>
      <c r="GH232" t="str">
        <f>IF(Data!$E232=GH$1, "",             IF(ISERR(SEARCH(GH$1,Data!$A232)),"",          ";" &amp; VLOOKUP(GH$1,Data!$E:$F,2, FALSE) &amp; ";"   )             )</f>
        <v/>
      </c>
      <c r="GI232" t="str">
        <f>IF(Data!$E232=GI$1, "",             IF(ISERR(SEARCH(GI$1,Data!$A232)),"",          ";" &amp; VLOOKUP(GI$1,Data!$E:$F,2, FALSE) &amp; ";"   )             )</f>
        <v/>
      </c>
      <c r="GJ232" t="str">
        <f>IF(Data!$E232=GJ$1, "",             IF(ISERR(SEARCH(GJ$1,Data!$A232)),"",          ";" &amp; VLOOKUP(GJ$1,Data!$E:$F,2, FALSE) &amp; ";"   )             )</f>
        <v/>
      </c>
      <c r="GK232" t="str">
        <f>IF(Data!$E232=GK$1, "",             IF(ISERR(SEARCH(GK$1,Data!$A232)),"",          ";" &amp; VLOOKUP(GK$1,Data!$E:$F,2, FALSE) &amp; ";"   )             )</f>
        <v/>
      </c>
      <c r="GL232" t="str">
        <f>IF(Data!$E232=GL$1, "",             IF(ISERR(SEARCH(GL$1,Data!$A232)),"",          ";" &amp; VLOOKUP(GL$1,Data!$E:$F,2, FALSE) &amp; ";"   )             )</f>
        <v/>
      </c>
      <c r="GM232" t="str">
        <f>IF(Data!$E232=GM$1, "",             IF(ISERR(SEARCH(GM$1,Data!$A232)),"",          ";" &amp; VLOOKUP(GM$1,Data!$E:$F,2, FALSE) &amp; ";"   )             )</f>
        <v/>
      </c>
      <c r="GN232" t="str">
        <f>IF(Data!$E232=GN$1, "",             IF(ISERR(SEARCH(GN$1,Data!$A232)),"",          ";" &amp; VLOOKUP(GN$1,Data!$E:$F,2, FALSE) &amp; ";"   )             )</f>
        <v/>
      </c>
      <c r="GO232" t="str">
        <f>IF(Data!$E232=GO$1, "",             IF(ISERR(SEARCH(GO$1,Data!$A232)),"",          ";" &amp; VLOOKUP(GO$1,Data!$E:$F,2, FALSE) &amp; ";"   )             )</f>
        <v/>
      </c>
      <c r="GP232" t="str">
        <f>IF(Data!$E232=GP$1, "",             IF(ISERR(SEARCH(GP$1,Data!$A232)),"",          ";" &amp; VLOOKUP(GP$1,Data!$E:$F,2, FALSE) &amp; ";"   )             )</f>
        <v/>
      </c>
      <c r="GQ232" t="str">
        <f>IF(Data!$E232=GQ$1, "",             IF(ISERR(SEARCH(GQ$1,Data!$A232)),"",          ";" &amp; VLOOKUP(GQ$1,Data!$E:$F,2, FALSE) &amp; ";"   )             )</f>
        <v/>
      </c>
      <c r="GR232" t="str">
        <f>IF(Data!$E232=GR$1, "",             IF(ISERR(SEARCH(GR$1,Data!$A232)),"",          ";" &amp; VLOOKUP(GR$1,Data!$E:$F,2, FALSE) &amp; ";"   )             )</f>
        <v/>
      </c>
      <c r="GS232" t="str">
        <f>IF(Data!$E232=GS$1, "",             IF(ISERR(SEARCH(GS$1,Data!$A232)),"",          ";" &amp; VLOOKUP(GS$1,Data!$E:$F,2, FALSE) &amp; ";"   )             )</f>
        <v/>
      </c>
      <c r="GT232" t="str">
        <f>IF(Data!$E232=GT$1, "",             IF(ISERR(SEARCH(GT$1,Data!$A232)),"",          ";" &amp; VLOOKUP(GT$1,Data!$E:$F,2, FALSE) &amp; ";"   )             )</f>
        <v/>
      </c>
      <c r="GU232" t="str">
        <f>IF(Data!$E232=GU$1, "",             IF(ISERR(SEARCH(GU$1,Data!$A232)),"",          ";" &amp; VLOOKUP(GU$1,Data!$E:$F,2, FALSE) &amp; ";"   )             )</f>
        <v/>
      </c>
      <c r="GV232" t="str">
        <f>IF(Data!$E232=GV$1, "",             IF(ISERR(SEARCH(GV$1,Data!$A232)),"",          ";" &amp; VLOOKUP(GV$1,Data!$E:$F,2, FALSE) &amp; ";"   )             )</f>
        <v/>
      </c>
      <c r="GW232" t="str">
        <f>IF(Data!$E232=GW$1, "",             IF(ISERR(SEARCH(GW$1,Data!$A232)),"",          ";" &amp; VLOOKUP(GW$1,Data!$E:$F,2, FALSE) &amp; ";"   )             )</f>
        <v/>
      </c>
      <c r="GX232" t="str">
        <f>IF(Data!$E232=GX$1, "",             IF(ISERR(SEARCH(GX$1,Data!$A232)),"",          ";" &amp; VLOOKUP(GX$1,Data!$E:$F,2, FALSE) &amp; ";"   )             )</f>
        <v/>
      </c>
      <c r="GY232" t="str">
        <f>IF(Data!$E232=GY$1, "",             IF(ISERR(SEARCH(GY$1,Data!$A232)),"",          ";" &amp; VLOOKUP(GY$1,Data!$E:$F,2, FALSE) &amp; ";"   )             )</f>
        <v/>
      </c>
      <c r="GZ232" t="str">
        <f>IF(Data!$E232=GZ$1, "",             IF(ISERR(SEARCH(GZ$1,Data!$A232)),"",          ";" &amp; VLOOKUP(GZ$1,Data!$E:$F,2, FALSE) &amp; ";"   )             )</f>
        <v/>
      </c>
      <c r="HA232" t="str">
        <f>IF(Data!$E232=HA$1, "",             IF(ISERR(SEARCH(HA$1,Data!$A232)),"",          ";" &amp; VLOOKUP(HA$1,Data!$E:$F,2, FALSE) &amp; ";"   )             )</f>
        <v/>
      </c>
      <c r="HB232" t="str">
        <f>IF(Data!$E232=HB$1, "",             IF(ISERR(SEARCH(HB$1,Data!$A232)),"",          ";" &amp; VLOOKUP(HB$1,Data!$E:$F,2, FALSE) &amp; ";"   )             )</f>
        <v/>
      </c>
      <c r="HC232" t="str">
        <f>IF(Data!$E232=HC$1, "",             IF(ISERR(SEARCH(HC$1,Data!$A232)),"",          ";" &amp; VLOOKUP(HC$1,Data!$E:$F,2, FALSE) &amp; ";"   )             )</f>
        <v/>
      </c>
      <c r="HD232" t="str">
        <f>IF(Data!$E232=HD$1, "",             IF(ISERR(SEARCH(HD$1,Data!$A232)),"",          ";" &amp; VLOOKUP(HD$1,Data!$E:$F,2, FALSE) &amp; ";"   )             )</f>
        <v/>
      </c>
      <c r="HE232" t="str">
        <f>IF(Data!$E232=HE$1, "",             IF(ISERR(SEARCH(HE$1,Data!$A232)),"",          ";" &amp; VLOOKUP(HE$1,Data!$E:$F,2, FALSE) &amp; ";"   )             )</f>
        <v/>
      </c>
      <c r="HF232" t="str">
        <f>IF(Data!$E232=HF$1, "",             IF(ISERR(SEARCH(HF$1,Data!$A232)),"",          ";" &amp; VLOOKUP(HF$1,Data!$E:$F,2, FALSE) &amp; ";"   )             )</f>
        <v/>
      </c>
      <c r="HG232" t="str">
        <f>IF(Data!$E232=HG$1, "",             IF(ISERR(SEARCH(HG$1,Data!$A232)),"",          ";" &amp; VLOOKUP(HG$1,Data!$E:$F,2, FALSE) &amp; ";"   )             )</f>
        <v/>
      </c>
      <c r="HH232" t="str">
        <f>IF(Data!$E232=HH$1, "",             IF(ISERR(SEARCH(HH$1,Data!$A232)),"",          ";" &amp; VLOOKUP(HH$1,Data!$E:$F,2, FALSE) &amp; ";"   )             )</f>
        <v/>
      </c>
      <c r="HI232" t="str">
        <f>IF(Data!$E232=HI$1, "",             IF(ISERR(SEARCH(HI$1,Data!$A232)),"",          ";" &amp; VLOOKUP(HI$1,Data!$E:$F,2, FALSE) &amp; ";"   )             )</f>
        <v/>
      </c>
      <c r="HJ232" t="str">
        <f>IF(Data!$E232=HJ$1, "",             IF(ISERR(SEARCH(HJ$1,Data!$A232)),"",          ";" &amp; VLOOKUP(HJ$1,Data!$E:$F,2, FALSE) &amp; ";"   )             )</f>
        <v/>
      </c>
      <c r="HK232" t="str">
        <f>IF(Data!$E232=HK$1, "",             IF(ISERR(SEARCH(HK$1,Data!$A232)),"",          ";" &amp; VLOOKUP(HK$1,Data!$E:$F,2, FALSE) &amp; ";"   )             )</f>
        <v/>
      </c>
      <c r="HL232" t="str">
        <f>IF(Data!$E232=HL$1, "",             IF(ISERR(SEARCH(HL$1,Data!$A232)),"",          ";" &amp; VLOOKUP(HL$1,Data!$E:$F,2, FALSE) &amp; ";"   )             )</f>
        <v/>
      </c>
      <c r="HM232" t="str">
        <f>IF(Data!$E232=HM$1, "",             IF(ISERR(SEARCH(HM$1,Data!$A232)),"",          ";" &amp; VLOOKUP(HM$1,Data!$E:$F,2, FALSE) &amp; ";"   )             )</f>
        <v/>
      </c>
      <c r="HN232" t="str">
        <f>IF(Data!$E232=HN$1, "",             IF(ISERR(SEARCH(HN$1,Data!$A232)),"",          ";" &amp; VLOOKUP(HN$1,Data!$E:$F,2, FALSE) &amp; ";"   )             )</f>
        <v/>
      </c>
      <c r="HO232" t="str">
        <f>IF(Data!$E232=HO$1, "",             IF(ISERR(SEARCH(HO$1,Data!$A232)),"",          ";" &amp; VLOOKUP(HO$1,Data!$E:$F,2, FALSE) &amp; ";"   )             )</f>
        <v/>
      </c>
      <c r="HP232" t="str">
        <f>IF(Data!$E232=HP$1, "",             IF(ISERR(SEARCH(HP$1,Data!$A232)),"",          ";" &amp; VLOOKUP(HP$1,Data!$E:$F,2, FALSE) &amp; ";"   )             )</f>
        <v/>
      </c>
      <c r="HQ232" t="str">
        <f>IF(Data!$E232=HQ$1, "",             IF(ISERR(SEARCH(HQ$1,Data!$A232)),"",          ";" &amp; VLOOKUP(HQ$1,Data!$E:$F,2, FALSE) &amp; ";"   )             )</f>
        <v/>
      </c>
      <c r="HR232" t="str">
        <f>IF(Data!$E232=HR$1, "",             IF(ISERR(SEARCH(HR$1,Data!$A232)),"",          ";" &amp; VLOOKUP(HR$1,Data!$E:$F,2, FALSE) &amp; ";"   )             )</f>
        <v/>
      </c>
      <c r="HS232" t="str">
        <f>IF(Data!$E232=HS$1, "",             IF(ISERR(SEARCH(HS$1,Data!$A232)),"",          ";" &amp; VLOOKUP(HS$1,Data!$E:$F,2, FALSE) &amp; ";"   )             )</f>
        <v/>
      </c>
      <c r="HT232" t="str">
        <f>IF(Data!$E232=HT$1, "",             IF(ISERR(SEARCH(HT$1,Data!$A232)),"",          ";" &amp; VLOOKUP(HT$1,Data!$E:$F,2, FALSE) &amp; ";"   )             )</f>
        <v/>
      </c>
      <c r="HU232" t="str">
        <f>IF(Data!$E232=HU$1, "",             IF(ISERR(SEARCH(HU$1,Data!$A232)),"",          ";" &amp; VLOOKUP(HU$1,Data!$E:$F,2, FALSE) &amp; ";"   )             )</f>
        <v/>
      </c>
      <c r="HV232" t="str">
        <f>IF(Data!$E232=HV$1, "",             IF(ISERR(SEARCH(HV$1,Data!$A232)),"",          ";" &amp; VLOOKUP(HV$1,Data!$E:$F,2, FALSE) &amp; ";"   )             )</f>
        <v/>
      </c>
      <c r="HW232" t="str">
        <f>IF(Data!$E232=HW$1, "",             IF(ISERR(SEARCH(HW$1,Data!$A232)),"",          ";" &amp; VLOOKUP(HW$1,Data!$E:$F,2, FALSE) &amp; ";"   )             )</f>
        <v/>
      </c>
      <c r="HX232" t="str">
        <f>IF(Data!$E232=HX$1, "",             IF(ISERR(SEARCH(HX$1,Data!$A232)),"",          ";" &amp; VLOOKUP(HX$1,Data!$E:$F,2, FALSE) &amp; ";"   )             )</f>
        <v/>
      </c>
      <c r="HY232" t="str">
        <f>IF(Data!$E232=HY$1, "",             IF(ISERR(SEARCH(HY$1,Data!$A232)),"",          ";" &amp; VLOOKUP(HY$1,Data!$E:$F,2, FALSE) &amp; ";"   )             )</f>
        <v/>
      </c>
      <c r="HZ232" t="str">
        <f>IF(Data!$E232=HZ$1, "",             IF(ISERR(SEARCH(HZ$1,Data!$A232)),"",          ";" &amp; VLOOKUP(HZ$1,Data!$E:$F,2, FALSE) &amp; ";"   )             )</f>
        <v/>
      </c>
      <c r="IA232" t="str">
        <f>IF(Data!$E232=IA$1, "",             IF(ISERR(SEARCH(IA$1,Data!$A232)),"",          ";" &amp; VLOOKUP(IA$1,Data!$E:$F,2, FALSE) &amp; ";"   )             )</f>
        <v/>
      </c>
      <c r="IB232" t="str">
        <f>IF(Data!$E232=IB$1, "",             IF(ISERR(SEARCH(IB$1,Data!$A232)),"",          ";" &amp; VLOOKUP(IB$1,Data!$E:$F,2, FALSE) &amp; ";"   )             )</f>
        <v/>
      </c>
      <c r="IC232" t="str">
        <f>IF(Data!$E232=IC$1, "",             IF(ISERR(SEARCH(IC$1,Data!$A232)),"",          ";" &amp; VLOOKUP(IC$1,Data!$E:$F,2, FALSE) &amp; ";"   )             )</f>
        <v/>
      </c>
      <c r="ID232" t="str">
        <f>IF(Data!$E232=ID$1, "",             IF(ISERR(SEARCH(ID$1,Data!$A232)),"",          ";" &amp; VLOOKUP(ID$1,Data!$E:$F,2, FALSE) &amp; ";"   )             )</f>
        <v/>
      </c>
      <c r="IE232" t="str">
        <f>IF(Data!$E232=IE$1, "",             IF(ISERR(SEARCH(IE$1,Data!$A232)),"",          ";" &amp; VLOOKUP(IE$1,Data!$E:$F,2, FALSE) &amp; ";"   )             )</f>
        <v/>
      </c>
    </row>
  </sheetData>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8F69F-CCD3-4185-95BA-6131877B6DFF}">
  <dimension ref="A1:K185"/>
  <sheetViews>
    <sheetView zoomScale="70" zoomScaleNormal="70" workbookViewId="0">
      <selection activeCell="J1" activeCellId="2" sqref="G1:G1048576 I1:I1048576 J1:J1048576"/>
    </sheetView>
  </sheetViews>
  <sheetFormatPr baseColWidth="10" defaultColWidth="96" defaultRowHeight="14.4" x14ac:dyDescent="0.3"/>
  <cols>
    <col min="1" max="1" width="15" bestFit="1" customWidth="1"/>
    <col min="2" max="3" width="15" customWidth="1"/>
    <col min="4" max="4" width="47.44140625" customWidth="1"/>
    <col min="5" max="5" width="8.5546875" bestFit="1" customWidth="1"/>
    <col min="6" max="7" width="43.88671875" bestFit="1" customWidth="1"/>
    <col min="8" max="9" width="7.77734375" customWidth="1"/>
    <col min="10" max="10" width="31.5546875" customWidth="1"/>
  </cols>
  <sheetData>
    <row r="1" spans="1:11" ht="15.6" x14ac:dyDescent="0.3">
      <c r="A1" s="3" t="s">
        <v>234</v>
      </c>
      <c r="B1" s="3" t="s">
        <v>555</v>
      </c>
      <c r="C1" s="3" t="s">
        <v>557</v>
      </c>
      <c r="D1" s="3" t="s">
        <v>556</v>
      </c>
      <c r="E1" s="3" t="s">
        <v>552</v>
      </c>
      <c r="F1" s="3" t="s">
        <v>572</v>
      </c>
      <c r="G1" s="3" t="s">
        <v>235</v>
      </c>
      <c r="H1" s="3" t="s">
        <v>236</v>
      </c>
      <c r="I1" s="3" t="s">
        <v>571</v>
      </c>
      <c r="J1" s="3" t="s">
        <v>559</v>
      </c>
      <c r="K1" s="3" t="s">
        <v>237</v>
      </c>
    </row>
    <row r="2" spans="1:11" ht="46.8" x14ac:dyDescent="0.3">
      <c r="A2" s="4" t="s">
        <v>238</v>
      </c>
      <c r="B2" s="4" t="str">
        <f>IF(A2=0,B1,A2)</f>
        <v xml:space="preserve">Abafar </v>
      </c>
      <c r="C2" s="4" t="s">
        <v>557</v>
      </c>
      <c r="D2" s="4" t="str">
        <f>IF(A2=0, D1 &amp; ";" &amp; F2, F2)</f>
        <v>Star Wars: The Clone Wars  (2012)</v>
      </c>
      <c r="E2" s="4" t="s">
        <v>553</v>
      </c>
      <c r="F2" s="6" t="str">
        <f>G2 &amp; " (" &amp; I2 &amp; ")"</f>
        <v>Star Wars: The Clone Wars  (2012)</v>
      </c>
      <c r="G2" s="6" t="s">
        <v>239</v>
      </c>
      <c r="H2" s="4">
        <v>2012</v>
      </c>
      <c r="I2" s="4">
        <f>IF(H2=0, I1, H2)</f>
        <v>2012</v>
      </c>
      <c r="J2" s="4" t="s">
        <v>240</v>
      </c>
      <c r="K2" s="4" t="s">
        <v>241</v>
      </c>
    </row>
    <row r="3" spans="1:11" ht="31.2" x14ac:dyDescent="0.3">
      <c r="A3" s="4" t="s">
        <v>242</v>
      </c>
      <c r="B3" s="4" t="str">
        <f t="shared" ref="B3:B66" si="0">IF(A3=0,B2,A3)</f>
        <v xml:space="preserve">Ahch-To </v>
      </c>
      <c r="C3" s="4" t="s">
        <v>557</v>
      </c>
      <c r="D3" s="4" t="str">
        <f t="shared" ref="D3:D66" si="1">IF(A3=0, D2 &amp; ";" &amp; F3, F3)</f>
        <v>Star Wars: The Force Awakens  (2015)</v>
      </c>
      <c r="E3" s="4" t="s">
        <v>553</v>
      </c>
      <c r="F3" s="6" t="str">
        <f t="shared" ref="F3:F66" si="2">G3 &amp; " (" &amp; I3 &amp; ")"</f>
        <v>Star Wars: The Force Awakens  (2015)</v>
      </c>
      <c r="G3" s="6" t="s">
        <v>243</v>
      </c>
      <c r="H3" s="4">
        <v>2015</v>
      </c>
      <c r="I3" s="4">
        <f t="shared" ref="I3:I66" si="3">IF(H3=0, I2, H3)</f>
        <v>2015</v>
      </c>
      <c r="J3" s="4" t="s">
        <v>244</v>
      </c>
      <c r="K3" s="4" t="s">
        <v>245</v>
      </c>
    </row>
    <row r="4" spans="1:11" ht="15.6" x14ac:dyDescent="0.3">
      <c r="A4" s="6" t="s">
        <v>246</v>
      </c>
      <c r="B4" s="4" t="str">
        <f t="shared" si="0"/>
        <v xml:space="preserve">Akiva </v>
      </c>
      <c r="C4" s="4" t="s">
        <v>557</v>
      </c>
      <c r="D4" s="4" t="str">
        <f t="shared" si="1"/>
        <v>Star Wars: Aftermath  (2015)</v>
      </c>
      <c r="E4" s="4" t="s">
        <v>553</v>
      </c>
      <c r="F4" s="6" t="str">
        <f t="shared" si="2"/>
        <v>Star Wars: Aftermath  (2015)</v>
      </c>
      <c r="G4" s="6" t="s">
        <v>247</v>
      </c>
      <c r="H4" s="4">
        <v>2015</v>
      </c>
      <c r="I4" s="4">
        <f t="shared" si="3"/>
        <v>2015</v>
      </c>
      <c r="J4" s="4" t="s">
        <v>248</v>
      </c>
      <c r="K4" s="4" t="s">
        <v>561</v>
      </c>
    </row>
    <row r="5" spans="1:11" ht="31.2" x14ac:dyDescent="0.3">
      <c r="A5" s="6" t="s">
        <v>249</v>
      </c>
      <c r="B5" s="4" t="str">
        <f t="shared" si="0"/>
        <v xml:space="preserve">Alderaan </v>
      </c>
      <c r="C5" s="4" t="s">
        <v>557</v>
      </c>
      <c r="D5" s="4" t="str">
        <f t="shared" si="1"/>
        <v>Star Wars  (1977)</v>
      </c>
      <c r="E5" s="4" t="s">
        <v>553</v>
      </c>
      <c r="F5" s="6" t="str">
        <f t="shared" si="2"/>
        <v>Star Wars  (1977)</v>
      </c>
      <c r="G5" s="6" t="s">
        <v>250</v>
      </c>
      <c r="H5" s="4">
        <v>1977</v>
      </c>
      <c r="I5" s="4">
        <f t="shared" si="3"/>
        <v>1977</v>
      </c>
      <c r="J5" s="4" t="s">
        <v>244</v>
      </c>
      <c r="K5" s="4" t="s">
        <v>251</v>
      </c>
    </row>
    <row r="6" spans="1:11" ht="31.2" x14ac:dyDescent="0.3">
      <c r="A6" s="4" t="s">
        <v>252</v>
      </c>
      <c r="B6" s="4" t="str">
        <f t="shared" si="0"/>
        <v xml:space="preserve">Ando </v>
      </c>
      <c r="C6" s="4" t="s">
        <v>557</v>
      </c>
      <c r="D6" s="4" t="str">
        <f t="shared" si="1"/>
        <v>Star Wars Rebels: Head to Head  (2014)</v>
      </c>
      <c r="E6" s="4" t="s">
        <v>553</v>
      </c>
      <c r="F6" s="6" t="str">
        <f t="shared" si="2"/>
        <v>Star Wars Rebels: Head to Head  (2014)</v>
      </c>
      <c r="G6" s="5" t="s">
        <v>253</v>
      </c>
      <c r="H6" s="4">
        <v>2014</v>
      </c>
      <c r="I6" s="4">
        <f t="shared" si="3"/>
        <v>2014</v>
      </c>
      <c r="J6" s="4" t="s">
        <v>248</v>
      </c>
      <c r="K6" s="4" t="s">
        <v>254</v>
      </c>
    </row>
    <row r="7" spans="1:11" ht="15.6" x14ac:dyDescent="0.3">
      <c r="A7" s="7" t="s">
        <v>255</v>
      </c>
      <c r="B7" s="4" t="str">
        <f t="shared" si="0"/>
        <v xml:space="preserve">Anoat </v>
      </c>
      <c r="C7" s="4" t="s">
        <v>558</v>
      </c>
      <c r="D7" s="4" t="str">
        <f t="shared" si="1"/>
        <v>The Empire Strikes Back  (1980)</v>
      </c>
      <c r="E7" s="4" t="s">
        <v>553</v>
      </c>
      <c r="F7" s="6" t="str">
        <f t="shared" si="2"/>
        <v>The Empire Strikes Back  (1980)</v>
      </c>
      <c r="G7" s="6" t="s">
        <v>256</v>
      </c>
      <c r="H7" s="4">
        <v>1980</v>
      </c>
      <c r="I7" s="4">
        <f t="shared" si="3"/>
        <v>1980</v>
      </c>
      <c r="J7" s="4" t="s">
        <v>257</v>
      </c>
      <c r="K7" s="4" t="s">
        <v>258</v>
      </c>
    </row>
    <row r="8" spans="1:11" ht="31.2" x14ac:dyDescent="0.3">
      <c r="A8" s="12"/>
      <c r="B8" s="4" t="str">
        <f t="shared" si="0"/>
        <v xml:space="preserve">Anoat </v>
      </c>
      <c r="C8" s="4" t="s">
        <v>558</v>
      </c>
      <c r="D8" s="4" t="str">
        <f t="shared" si="1"/>
        <v>The Empire Strikes Back  (1980);Star Wars Legends: (1995)</v>
      </c>
      <c r="E8" s="4" t="s">
        <v>553</v>
      </c>
      <c r="F8" s="6" t="str">
        <f t="shared" si="2"/>
        <v>Star Wars Legends: (1995)</v>
      </c>
      <c r="G8" s="8" t="s">
        <v>259</v>
      </c>
      <c r="H8" s="18">
        <v>1995</v>
      </c>
      <c r="I8" s="4">
        <f t="shared" si="3"/>
        <v>1995</v>
      </c>
      <c r="J8" s="4" t="s">
        <v>261</v>
      </c>
      <c r="K8" s="4" t="s">
        <v>258</v>
      </c>
    </row>
    <row r="9" spans="1:11" ht="31.2" x14ac:dyDescent="0.3">
      <c r="A9" s="11"/>
      <c r="B9" s="4" t="str">
        <f t="shared" si="0"/>
        <v xml:space="preserve">Anoat </v>
      </c>
      <c r="C9" s="4" t="s">
        <v>557</v>
      </c>
      <c r="D9" s="4" t="str">
        <f t="shared" si="1"/>
        <v>The Empire Strikes Back  (1980);Star Wars Legends: (1995);Star Wars: Dark Forces  (1995)</v>
      </c>
      <c r="E9" s="4" t="s">
        <v>553</v>
      </c>
      <c r="F9" s="6" t="str">
        <f t="shared" si="2"/>
        <v>Star Wars: Dark Forces  (1995)</v>
      </c>
      <c r="G9" s="9" t="s">
        <v>260</v>
      </c>
      <c r="H9" s="19"/>
      <c r="I9" s="4">
        <f t="shared" si="3"/>
        <v>1995</v>
      </c>
      <c r="J9" s="4" t="s">
        <v>261</v>
      </c>
      <c r="K9" s="4" t="s">
        <v>258</v>
      </c>
    </row>
    <row r="10" spans="1:11" ht="31.2" x14ac:dyDescent="0.3">
      <c r="A10" s="4" t="s">
        <v>262</v>
      </c>
      <c r="B10" s="4" t="str">
        <f t="shared" si="0"/>
        <v xml:space="preserve">Atollon </v>
      </c>
      <c r="C10" s="4" t="s">
        <v>557</v>
      </c>
      <c r="D10" s="4" t="str">
        <f t="shared" si="1"/>
        <v>Star Wars Rebels  (2016)</v>
      </c>
      <c r="E10" s="4" t="s">
        <v>553</v>
      </c>
      <c r="F10" s="6" t="str">
        <f t="shared" si="2"/>
        <v>Star Wars Rebels  (2016)</v>
      </c>
      <c r="G10" s="6" t="s">
        <v>264</v>
      </c>
      <c r="H10" s="4">
        <v>2016</v>
      </c>
      <c r="I10" s="4">
        <f t="shared" si="3"/>
        <v>2016</v>
      </c>
      <c r="J10" s="4" t="s">
        <v>240</v>
      </c>
      <c r="K10" s="4" t="s">
        <v>265</v>
      </c>
    </row>
    <row r="11" spans="1:11" ht="15.6" x14ac:dyDescent="0.3">
      <c r="A11" s="7" t="s">
        <v>266</v>
      </c>
      <c r="B11" s="4" t="str">
        <f t="shared" si="0"/>
        <v xml:space="preserve">Batuu </v>
      </c>
      <c r="C11" s="4" t="s">
        <v>558</v>
      </c>
      <c r="D11" s="4" t="str">
        <f t="shared" si="1"/>
        <v>Star Tours – The Adventures Continue  (2017)</v>
      </c>
      <c r="E11" s="4" t="s">
        <v>553</v>
      </c>
      <c r="F11" s="6" t="str">
        <f t="shared" si="2"/>
        <v>Star Tours – The Adventures Continue  (2017)</v>
      </c>
      <c r="G11" s="6" t="s">
        <v>267</v>
      </c>
      <c r="H11" s="4">
        <v>2017</v>
      </c>
      <c r="I11" s="4">
        <f t="shared" si="3"/>
        <v>2017</v>
      </c>
      <c r="J11" s="4" t="s">
        <v>268</v>
      </c>
      <c r="K11" s="4" t="s">
        <v>269</v>
      </c>
    </row>
    <row r="12" spans="1:11" ht="31.2" x14ac:dyDescent="0.3">
      <c r="A12" s="11"/>
      <c r="B12" s="4" t="str">
        <f t="shared" si="0"/>
        <v xml:space="preserve">Batuu </v>
      </c>
      <c r="C12" s="4" t="s">
        <v>557</v>
      </c>
      <c r="D12" s="4" t="str">
        <f t="shared" si="1"/>
        <v>Star Tours – The Adventures Continue  (2017);Thrawn: Alliances  (2018)</v>
      </c>
      <c r="E12" s="4" t="s">
        <v>553</v>
      </c>
      <c r="F12" s="6" t="str">
        <f t="shared" si="2"/>
        <v>Thrawn: Alliances  (2018)</v>
      </c>
      <c r="G12" s="6" t="s">
        <v>270</v>
      </c>
      <c r="H12" s="4">
        <v>2018</v>
      </c>
      <c r="I12" s="4">
        <f t="shared" si="3"/>
        <v>2018</v>
      </c>
      <c r="J12" s="4" t="s">
        <v>248</v>
      </c>
      <c r="K12" s="4" t="s">
        <v>269</v>
      </c>
    </row>
    <row r="13" spans="1:11" ht="46.8" x14ac:dyDescent="0.3">
      <c r="A13" s="6" t="s">
        <v>271</v>
      </c>
      <c r="B13" s="4" t="str">
        <f t="shared" si="0"/>
        <v xml:space="preserve">Bespin </v>
      </c>
      <c r="C13" s="4" t="s">
        <v>557</v>
      </c>
      <c r="D13" s="4" t="str">
        <f t="shared" si="1"/>
        <v>The Empire Strikes Back  (1980)</v>
      </c>
      <c r="E13" s="4" t="s">
        <v>553</v>
      </c>
      <c r="F13" s="6" t="str">
        <f t="shared" si="2"/>
        <v>The Empire Strikes Back  (1980)</v>
      </c>
      <c r="G13" s="6" t="s">
        <v>256</v>
      </c>
      <c r="H13" s="4">
        <v>1980</v>
      </c>
      <c r="I13" s="4">
        <f t="shared" si="3"/>
        <v>1980</v>
      </c>
      <c r="J13" s="4" t="s">
        <v>244</v>
      </c>
      <c r="K13" s="4" t="s">
        <v>272</v>
      </c>
    </row>
    <row r="14" spans="1:11" ht="15.6" x14ac:dyDescent="0.3">
      <c r="A14" s="4" t="s">
        <v>273</v>
      </c>
      <c r="B14" s="4" t="str">
        <f t="shared" si="0"/>
        <v xml:space="preserve">Cantonica </v>
      </c>
      <c r="C14" s="4" t="s">
        <v>557</v>
      </c>
      <c r="D14" s="4" t="str">
        <f t="shared" si="1"/>
        <v>Star Wars: The Last Jedi  (2017)</v>
      </c>
      <c r="E14" s="4" t="s">
        <v>553</v>
      </c>
      <c r="F14" s="6" t="str">
        <f t="shared" si="2"/>
        <v>Star Wars: The Last Jedi  (2017)</v>
      </c>
      <c r="G14" s="6" t="s">
        <v>274</v>
      </c>
      <c r="H14" s="4">
        <v>2017</v>
      </c>
      <c r="I14" s="4">
        <f t="shared" si="3"/>
        <v>2017</v>
      </c>
      <c r="J14" s="4" t="s">
        <v>244</v>
      </c>
      <c r="K14" s="4" t="s">
        <v>275</v>
      </c>
    </row>
    <row r="15" spans="1:11" ht="31.2" x14ac:dyDescent="0.3">
      <c r="A15" s="4" t="s">
        <v>276</v>
      </c>
      <c r="B15" s="4" t="str">
        <f t="shared" si="0"/>
        <v xml:space="preserve">Castilon </v>
      </c>
      <c r="C15" s="4" t="s">
        <v>557</v>
      </c>
      <c r="D15" s="4" t="str">
        <f t="shared" si="1"/>
        <v>Star Wars Resistance  (2018)</v>
      </c>
      <c r="E15" s="4" t="s">
        <v>553</v>
      </c>
      <c r="F15" s="6" t="str">
        <f t="shared" si="2"/>
        <v>Star Wars Resistance  (2018)</v>
      </c>
      <c r="G15" s="6" t="s">
        <v>277</v>
      </c>
      <c r="H15" s="4">
        <v>2018</v>
      </c>
      <c r="I15" s="4">
        <f t="shared" si="3"/>
        <v>2018</v>
      </c>
      <c r="J15" s="4" t="s">
        <v>240</v>
      </c>
      <c r="K15" s="4" t="s">
        <v>278</v>
      </c>
    </row>
    <row r="16" spans="1:11" ht="31.2" x14ac:dyDescent="0.3">
      <c r="A16" s="7" t="s">
        <v>279</v>
      </c>
      <c r="B16" s="4" t="str">
        <f t="shared" si="0"/>
        <v xml:space="preserve">Cato Neimoidia </v>
      </c>
      <c r="C16" s="4" t="s">
        <v>558</v>
      </c>
      <c r="D16" s="4" t="str">
        <f t="shared" si="1"/>
        <v>Star Wars Legends: (2001)</v>
      </c>
      <c r="E16" s="4" t="s">
        <v>553</v>
      </c>
      <c r="F16" s="6" t="str">
        <f t="shared" si="2"/>
        <v>Star Wars Legends: (2001)</v>
      </c>
      <c r="G16" s="8" t="s">
        <v>259</v>
      </c>
      <c r="H16" s="18">
        <v>2001</v>
      </c>
      <c r="I16" s="4">
        <f t="shared" si="3"/>
        <v>2001</v>
      </c>
      <c r="J16" s="4" t="s">
        <v>281</v>
      </c>
      <c r="K16" s="4" t="s">
        <v>282</v>
      </c>
    </row>
    <row r="17" spans="1:11" ht="31.2" x14ac:dyDescent="0.3">
      <c r="A17" s="12"/>
      <c r="B17" s="4" t="str">
        <f t="shared" si="0"/>
        <v xml:space="preserve">Cato Neimoidia </v>
      </c>
      <c r="C17" s="4" t="s">
        <v>558</v>
      </c>
      <c r="D17" s="4" t="str">
        <f t="shared" si="1"/>
        <v>Star Wars Legends: (2001);Darth Maul: Saboteur  (2001)</v>
      </c>
      <c r="E17" s="4" t="s">
        <v>553</v>
      </c>
      <c r="F17" s="6" t="str">
        <f t="shared" si="2"/>
        <v>Darth Maul: Saboteur  (2001)</v>
      </c>
      <c r="G17" s="9" t="s">
        <v>280</v>
      </c>
      <c r="H17" s="19"/>
      <c r="I17" s="4">
        <f t="shared" si="3"/>
        <v>2001</v>
      </c>
      <c r="J17" s="4" t="s">
        <v>281</v>
      </c>
      <c r="K17" s="4" t="s">
        <v>282</v>
      </c>
    </row>
    <row r="18" spans="1:11" ht="46.8" x14ac:dyDescent="0.3">
      <c r="A18" s="11"/>
      <c r="B18" s="4" t="str">
        <f t="shared" si="0"/>
        <v xml:space="preserve">Cato Neimoidia </v>
      </c>
      <c r="C18" s="4" t="s">
        <v>557</v>
      </c>
      <c r="D18" s="4" t="str">
        <f t="shared" si="1"/>
        <v>Star Wars Legends: (2001);Darth Maul: Saboteur  (2001);Star Wars: Episode III – Revenge of the Sith  (2005)</v>
      </c>
      <c r="E18" s="4" t="s">
        <v>553</v>
      </c>
      <c r="F18" s="6" t="str">
        <f t="shared" si="2"/>
        <v>Star Wars: Episode III – Revenge of the Sith  (2005)</v>
      </c>
      <c r="G18" s="6" t="s">
        <v>283</v>
      </c>
      <c r="H18" s="4">
        <v>2005</v>
      </c>
      <c r="I18" s="4">
        <f t="shared" si="3"/>
        <v>2005</v>
      </c>
      <c r="J18" s="4" t="s">
        <v>244</v>
      </c>
      <c r="K18" s="4" t="s">
        <v>282</v>
      </c>
    </row>
    <row r="19" spans="1:11" ht="31.2" x14ac:dyDescent="0.3">
      <c r="A19" s="7" t="s">
        <v>284</v>
      </c>
      <c r="B19" s="4" t="str">
        <f t="shared" si="0"/>
        <v xml:space="preserve">Chandrila </v>
      </c>
      <c r="C19" s="4" t="s">
        <v>558</v>
      </c>
      <c r="D19" s="4" t="str">
        <f t="shared" si="1"/>
        <v>Star Wars Legends: (1994)</v>
      </c>
      <c r="E19" s="4" t="s">
        <v>553</v>
      </c>
      <c r="F19" s="6" t="str">
        <f t="shared" si="2"/>
        <v>Star Wars Legends: (1994)</v>
      </c>
      <c r="G19" s="8" t="s">
        <v>259</v>
      </c>
      <c r="H19" s="18">
        <v>1994</v>
      </c>
      <c r="I19" s="4">
        <f t="shared" si="3"/>
        <v>1994</v>
      </c>
      <c r="J19" s="4" t="s">
        <v>248</v>
      </c>
      <c r="K19" s="4" t="s">
        <v>286</v>
      </c>
    </row>
    <row r="20" spans="1:11" ht="31.2" x14ac:dyDescent="0.3">
      <c r="A20" s="12"/>
      <c r="B20" s="4" t="str">
        <f t="shared" si="0"/>
        <v xml:space="preserve">Chandrila </v>
      </c>
      <c r="C20" s="4" t="s">
        <v>558</v>
      </c>
      <c r="D20" s="4" t="str">
        <f t="shared" si="1"/>
        <v>Star Wars Legends: (1994);The Truce at Bakura  (1994)</v>
      </c>
      <c r="E20" s="4" t="s">
        <v>553</v>
      </c>
      <c r="F20" s="6" t="str">
        <f t="shared" si="2"/>
        <v>The Truce at Bakura  (1994)</v>
      </c>
      <c r="G20" s="9" t="s">
        <v>285</v>
      </c>
      <c r="H20" s="19"/>
      <c r="I20" s="4">
        <f t="shared" si="3"/>
        <v>1994</v>
      </c>
      <c r="J20" s="4" t="s">
        <v>248</v>
      </c>
      <c r="K20" s="4" t="s">
        <v>286</v>
      </c>
    </row>
    <row r="21" spans="1:11" ht="31.2" x14ac:dyDescent="0.3">
      <c r="A21" s="11"/>
      <c r="B21" s="4" t="str">
        <f t="shared" si="0"/>
        <v xml:space="preserve">Chandrila </v>
      </c>
      <c r="C21" s="4" t="s">
        <v>557</v>
      </c>
      <c r="D21" s="4" t="str">
        <f t="shared" si="1"/>
        <v>Star Wars Legends: (1994);The Truce at Bakura  (1994);Star Wars: Aftermath  (2015)</v>
      </c>
      <c r="E21" s="4" t="s">
        <v>553</v>
      </c>
      <c r="F21" s="6" t="str">
        <f t="shared" si="2"/>
        <v>Star Wars: Aftermath  (2015)</v>
      </c>
      <c r="G21" s="6" t="s">
        <v>247</v>
      </c>
      <c r="H21" s="4">
        <v>2015</v>
      </c>
      <c r="I21" s="4">
        <f t="shared" si="3"/>
        <v>2015</v>
      </c>
      <c r="J21" s="4" t="s">
        <v>248</v>
      </c>
      <c r="K21" s="4" t="s">
        <v>286</v>
      </c>
    </row>
    <row r="22" spans="1:11" ht="15.6" x14ac:dyDescent="0.3">
      <c r="A22" s="4" t="s">
        <v>287</v>
      </c>
      <c r="B22" s="4" t="str">
        <f t="shared" si="0"/>
        <v xml:space="preserve">Christophsis </v>
      </c>
      <c r="C22" s="4" t="s">
        <v>557</v>
      </c>
      <c r="D22" s="4" t="str">
        <f t="shared" si="1"/>
        <v>The Clone Wars  (2008)</v>
      </c>
      <c r="E22" s="4" t="s">
        <v>553</v>
      </c>
      <c r="F22" s="6" t="str">
        <f t="shared" si="2"/>
        <v>The Clone Wars  (2008)</v>
      </c>
      <c r="G22" s="6" t="s">
        <v>288</v>
      </c>
      <c r="H22" s="4">
        <v>2008</v>
      </c>
      <c r="I22" s="4">
        <f t="shared" si="3"/>
        <v>2008</v>
      </c>
      <c r="J22" s="4" t="s">
        <v>244</v>
      </c>
      <c r="K22" s="4" t="s">
        <v>289</v>
      </c>
    </row>
    <row r="23" spans="1:11" ht="31.2" x14ac:dyDescent="0.3">
      <c r="A23" s="7" t="s">
        <v>290</v>
      </c>
      <c r="B23" s="4" t="str">
        <f t="shared" si="0"/>
        <v xml:space="preserve">Concord Dawn </v>
      </c>
      <c r="C23" s="4" t="s">
        <v>558</v>
      </c>
      <c r="D23" s="4" t="str">
        <f t="shared" si="1"/>
        <v>Star Wars Legends: (1996)</v>
      </c>
      <c r="E23" s="4" t="s">
        <v>553</v>
      </c>
      <c r="F23" s="6" t="str">
        <f t="shared" si="2"/>
        <v>Star Wars Legends: (1996)</v>
      </c>
      <c r="G23" s="8" t="s">
        <v>259</v>
      </c>
      <c r="H23" s="18">
        <v>1996</v>
      </c>
      <c r="I23" s="4">
        <f t="shared" si="3"/>
        <v>1996</v>
      </c>
      <c r="J23" s="4" t="s">
        <v>281</v>
      </c>
      <c r="K23" s="4" t="s">
        <v>292</v>
      </c>
    </row>
    <row r="24" spans="1:11" ht="31.2" x14ac:dyDescent="0.3">
      <c r="A24" s="12"/>
      <c r="B24" s="4" t="str">
        <f t="shared" si="0"/>
        <v xml:space="preserve">Concord Dawn </v>
      </c>
      <c r="C24" s="4" t="s">
        <v>558</v>
      </c>
      <c r="D24" s="4" t="str">
        <f t="shared" si="1"/>
        <v>Star Wars Legends: (1996);The Last One Standing: The Tale of Boba Fett  (1996)</v>
      </c>
      <c r="E24" s="4" t="s">
        <v>553</v>
      </c>
      <c r="F24" s="6" t="str">
        <f t="shared" si="2"/>
        <v>The Last One Standing: The Tale of Boba Fett  (1996)</v>
      </c>
      <c r="G24" s="10" t="s">
        <v>291</v>
      </c>
      <c r="H24" s="19"/>
      <c r="I24" s="4">
        <f t="shared" si="3"/>
        <v>1996</v>
      </c>
      <c r="J24" s="4" t="s">
        <v>281</v>
      </c>
      <c r="K24" s="4" t="s">
        <v>292</v>
      </c>
    </row>
    <row r="25" spans="1:11" ht="46.8" x14ac:dyDescent="0.3">
      <c r="A25" s="12"/>
      <c r="B25" s="4" t="str">
        <f t="shared" si="0"/>
        <v xml:space="preserve">Concord Dawn </v>
      </c>
      <c r="C25" s="4" t="s">
        <v>558</v>
      </c>
      <c r="D25" s="4" t="str">
        <f t="shared" si="1"/>
        <v>Star Wars Legends: (1996);The Last One Standing: The Tale of Boba Fett  (1996);Star Wars: The Clone Wars  (2012)</v>
      </c>
      <c r="E25" s="4" t="s">
        <v>553</v>
      </c>
      <c r="F25" s="6" t="str">
        <f t="shared" si="2"/>
        <v>Star Wars: The Clone Wars  (2012)</v>
      </c>
      <c r="G25" s="6" t="s">
        <v>239</v>
      </c>
      <c r="H25" s="4">
        <v>2012</v>
      </c>
      <c r="I25" s="4">
        <f t="shared" si="3"/>
        <v>2012</v>
      </c>
      <c r="J25" s="4" t="s">
        <v>293</v>
      </c>
      <c r="K25" s="4" t="s">
        <v>292</v>
      </c>
    </row>
    <row r="26" spans="1:11" ht="46.8" x14ac:dyDescent="0.3">
      <c r="A26" s="11"/>
      <c r="B26" s="4" t="str">
        <f t="shared" si="0"/>
        <v xml:space="preserve">Concord Dawn </v>
      </c>
      <c r="C26" s="4" t="s">
        <v>557</v>
      </c>
      <c r="D26" s="4" t="str">
        <f t="shared" si="1"/>
        <v>Star Wars Legends: (1996);The Last One Standing: The Tale of Boba Fett  (1996);Star Wars: The Clone Wars  (2012);Star Wars Rebels  (2016)</v>
      </c>
      <c r="E26" s="4" t="s">
        <v>553</v>
      </c>
      <c r="F26" s="6" t="str">
        <f t="shared" si="2"/>
        <v>Star Wars Rebels  (2016)</v>
      </c>
      <c r="G26" s="6" t="s">
        <v>264</v>
      </c>
      <c r="H26" s="4">
        <v>2016</v>
      </c>
      <c r="I26" s="4">
        <f t="shared" si="3"/>
        <v>2016</v>
      </c>
      <c r="J26" s="4" t="s">
        <v>240</v>
      </c>
      <c r="K26" s="4" t="s">
        <v>292</v>
      </c>
    </row>
    <row r="27" spans="1:11" ht="15.6" x14ac:dyDescent="0.3">
      <c r="A27" s="7" t="s">
        <v>294</v>
      </c>
      <c r="B27" s="4" t="str">
        <f t="shared" si="0"/>
        <v xml:space="preserve">Corellia </v>
      </c>
      <c r="C27" s="4" t="s">
        <v>558</v>
      </c>
      <c r="D27" s="4" t="str">
        <f t="shared" si="1"/>
        <v>Star Wars  (1977)</v>
      </c>
      <c r="E27" s="4" t="s">
        <v>553</v>
      </c>
      <c r="F27" s="6" t="str">
        <f t="shared" si="2"/>
        <v>Star Wars  (1977)</v>
      </c>
      <c r="G27" s="6" t="s">
        <v>250</v>
      </c>
      <c r="H27" s="4">
        <v>1977</v>
      </c>
      <c r="I27" s="4">
        <f t="shared" si="3"/>
        <v>1977</v>
      </c>
      <c r="J27" s="4" t="s">
        <v>257</v>
      </c>
      <c r="K27" s="4" t="s">
        <v>295</v>
      </c>
    </row>
    <row r="28" spans="1:11" ht="15.6" x14ac:dyDescent="0.3">
      <c r="A28" s="12"/>
      <c r="B28" s="4" t="str">
        <f t="shared" si="0"/>
        <v xml:space="preserve">Corellia </v>
      </c>
      <c r="C28" s="4" t="s">
        <v>558</v>
      </c>
      <c r="D28" s="4" t="str">
        <f t="shared" si="1"/>
        <v>Star Wars  (1977);Star Wars Legends: (1995)</v>
      </c>
      <c r="E28" s="4" t="s">
        <v>553</v>
      </c>
      <c r="F28" s="6" t="str">
        <f t="shared" si="2"/>
        <v>Star Wars Legends: (1995)</v>
      </c>
      <c r="G28" s="8" t="s">
        <v>259</v>
      </c>
      <c r="H28" s="18">
        <v>1995</v>
      </c>
      <c r="I28" s="4">
        <f t="shared" si="3"/>
        <v>1995</v>
      </c>
      <c r="J28" s="4" t="s">
        <v>248</v>
      </c>
      <c r="K28" s="4" t="s">
        <v>295</v>
      </c>
    </row>
    <row r="29" spans="1:11" ht="31.2" x14ac:dyDescent="0.3">
      <c r="A29" s="12"/>
      <c r="B29" s="4" t="str">
        <f t="shared" si="0"/>
        <v xml:space="preserve">Corellia </v>
      </c>
      <c r="C29" s="4" t="s">
        <v>558</v>
      </c>
      <c r="D29" s="4" t="str">
        <f t="shared" si="1"/>
        <v>Star Wars  (1977);Star Wars Legends: (1995);The Corellian Trilogy  (1995)</v>
      </c>
      <c r="E29" s="4" t="s">
        <v>553</v>
      </c>
      <c r="F29" s="6" t="str">
        <f t="shared" si="2"/>
        <v>The Corellian Trilogy  (1995)</v>
      </c>
      <c r="G29" s="9" t="s">
        <v>296</v>
      </c>
      <c r="H29" s="19"/>
      <c r="I29" s="4">
        <f t="shared" si="3"/>
        <v>1995</v>
      </c>
      <c r="J29" s="4" t="s">
        <v>248</v>
      </c>
      <c r="K29" s="4" t="s">
        <v>295</v>
      </c>
    </row>
    <row r="30" spans="1:11" ht="46.8" x14ac:dyDescent="0.3">
      <c r="A30" s="11"/>
      <c r="B30" s="4" t="str">
        <f t="shared" si="0"/>
        <v xml:space="preserve">Corellia </v>
      </c>
      <c r="C30" s="4" t="s">
        <v>557</v>
      </c>
      <c r="D30" s="4" t="str">
        <f t="shared" si="1"/>
        <v>Star Wars  (1977);Star Wars Legends: (1995);The Corellian Trilogy  (1995);Solo: A Star Wars Story  (2018)</v>
      </c>
      <c r="E30" s="4" t="s">
        <v>553</v>
      </c>
      <c r="F30" s="6" t="str">
        <f t="shared" si="2"/>
        <v>Solo: A Star Wars Story  (2018)</v>
      </c>
      <c r="G30" s="6" t="s">
        <v>297</v>
      </c>
      <c r="H30" s="4">
        <v>2018</v>
      </c>
      <c r="I30" s="4">
        <f t="shared" si="3"/>
        <v>2018</v>
      </c>
      <c r="J30" s="4" t="s">
        <v>244</v>
      </c>
      <c r="K30" s="4" t="s">
        <v>295</v>
      </c>
    </row>
    <row r="31" spans="1:11" ht="31.2" x14ac:dyDescent="0.3">
      <c r="A31" s="8" t="s">
        <v>298</v>
      </c>
      <c r="B31" s="4" t="str">
        <f t="shared" si="0"/>
        <v xml:space="preserve">Coruscant </v>
      </c>
      <c r="C31" s="4" t="s">
        <v>558</v>
      </c>
      <c r="D31" s="4" t="str">
        <f t="shared" si="1"/>
        <v>Star Wars Legends: (1991)</v>
      </c>
      <c r="E31" s="4" t="s">
        <v>553</v>
      </c>
      <c r="F31" s="6" t="str">
        <f t="shared" si="2"/>
        <v>Star Wars Legends: (1991)</v>
      </c>
      <c r="G31" s="8" t="s">
        <v>259</v>
      </c>
      <c r="H31" s="18">
        <v>1991</v>
      </c>
      <c r="I31" s="4">
        <f t="shared" si="3"/>
        <v>1991</v>
      </c>
      <c r="J31" s="4" t="s">
        <v>248</v>
      </c>
      <c r="K31" s="4" t="s">
        <v>300</v>
      </c>
    </row>
    <row r="32" spans="1:11" ht="31.2" x14ac:dyDescent="0.3">
      <c r="A32" s="13"/>
      <c r="B32" s="4" t="str">
        <f t="shared" si="0"/>
        <v xml:space="preserve">Coruscant </v>
      </c>
      <c r="C32" s="4" t="s">
        <v>558</v>
      </c>
      <c r="D32" s="4" t="str">
        <f t="shared" si="1"/>
        <v>Star Wars Legends: (1991);Heir to the Empire  (1991)</v>
      </c>
      <c r="E32" s="4" t="s">
        <v>553</v>
      </c>
      <c r="F32" s="6" t="str">
        <f t="shared" si="2"/>
        <v>Heir to the Empire  (1991)</v>
      </c>
      <c r="G32" s="9" t="s">
        <v>299</v>
      </c>
      <c r="H32" s="19"/>
      <c r="I32" s="4">
        <f t="shared" si="3"/>
        <v>1991</v>
      </c>
      <c r="J32" s="4" t="s">
        <v>248</v>
      </c>
      <c r="K32" s="4" t="s">
        <v>300</v>
      </c>
    </row>
    <row r="33" spans="1:11" ht="46.8" x14ac:dyDescent="0.3">
      <c r="A33" s="9"/>
      <c r="B33" s="4" t="str">
        <f t="shared" si="0"/>
        <v xml:space="preserve">Coruscant </v>
      </c>
      <c r="C33" s="4" t="s">
        <v>557</v>
      </c>
      <c r="D33" s="4" t="str">
        <f t="shared" si="1"/>
        <v>Star Wars Legends: (1991);Heir to the Empire  (1991);Star Wars: Episode I – The Phantom Menace  (1999)</v>
      </c>
      <c r="E33" s="4" t="s">
        <v>553</v>
      </c>
      <c r="F33" s="6" t="str">
        <f t="shared" si="2"/>
        <v>Star Wars: Episode I – The Phantom Menace  (1999)</v>
      </c>
      <c r="G33" s="6" t="s">
        <v>301</v>
      </c>
      <c r="H33" s="4">
        <v>1999</v>
      </c>
      <c r="I33" s="4">
        <f t="shared" si="3"/>
        <v>1999</v>
      </c>
      <c r="J33" s="4" t="s">
        <v>244</v>
      </c>
      <c r="K33" s="4" t="s">
        <v>300</v>
      </c>
    </row>
    <row r="34" spans="1:11" ht="62.4" x14ac:dyDescent="0.3">
      <c r="A34" s="4" t="s">
        <v>302</v>
      </c>
      <c r="B34" s="4" t="str">
        <f t="shared" si="0"/>
        <v xml:space="preserve">Crait </v>
      </c>
      <c r="C34" s="4" t="s">
        <v>557</v>
      </c>
      <c r="D34" s="4" t="str">
        <f t="shared" si="1"/>
        <v>Leia, Princess of Alderaan  (2017)</v>
      </c>
      <c r="E34" s="4" t="s">
        <v>553</v>
      </c>
      <c r="F34" s="6" t="str">
        <f t="shared" si="2"/>
        <v>Leia, Princess of Alderaan  (2017)</v>
      </c>
      <c r="G34" s="6" t="s">
        <v>303</v>
      </c>
      <c r="H34" s="4">
        <v>2017</v>
      </c>
      <c r="I34" s="4">
        <f t="shared" si="3"/>
        <v>2017</v>
      </c>
      <c r="J34" s="4" t="s">
        <v>248</v>
      </c>
      <c r="K34" s="4" t="s">
        <v>304</v>
      </c>
    </row>
    <row r="35" spans="1:11" ht="15.6" x14ac:dyDescent="0.3">
      <c r="A35" s="4" t="s">
        <v>305</v>
      </c>
      <c r="B35" s="4" t="str">
        <f t="shared" si="0"/>
        <v xml:space="preserve">D'Qar </v>
      </c>
      <c r="C35" s="4" t="s">
        <v>557</v>
      </c>
      <c r="D35" s="4" t="str">
        <f t="shared" si="1"/>
        <v>Star Wars: The Force Awakens  (2015)</v>
      </c>
      <c r="E35" s="4" t="s">
        <v>553</v>
      </c>
      <c r="F35" s="6" t="str">
        <f t="shared" si="2"/>
        <v>Star Wars: The Force Awakens  (2015)</v>
      </c>
      <c r="G35" s="6" t="s">
        <v>243</v>
      </c>
      <c r="H35" s="4">
        <v>2015</v>
      </c>
      <c r="I35" s="4">
        <f t="shared" si="3"/>
        <v>2015</v>
      </c>
      <c r="J35" s="4" t="s">
        <v>244</v>
      </c>
      <c r="K35" s="4" t="s">
        <v>306</v>
      </c>
    </row>
    <row r="36" spans="1:11" ht="15.6" x14ac:dyDescent="0.3">
      <c r="A36" s="6" t="s">
        <v>307</v>
      </c>
      <c r="B36" s="4" t="str">
        <f t="shared" si="0"/>
        <v xml:space="preserve">Dagobah </v>
      </c>
      <c r="C36" s="4" t="s">
        <v>557</v>
      </c>
      <c r="D36" s="4" t="str">
        <f t="shared" si="1"/>
        <v>The Empire Strikes Back  (1980)</v>
      </c>
      <c r="E36" s="4" t="s">
        <v>553</v>
      </c>
      <c r="F36" s="6" t="str">
        <f t="shared" si="2"/>
        <v>The Empire Strikes Back  (1980)</v>
      </c>
      <c r="G36" s="6" t="s">
        <v>256</v>
      </c>
      <c r="H36" s="4">
        <v>1980</v>
      </c>
      <c r="I36" s="4">
        <f t="shared" si="3"/>
        <v>1980</v>
      </c>
      <c r="J36" s="4" t="s">
        <v>244</v>
      </c>
      <c r="K36" s="4" t="s">
        <v>308</v>
      </c>
    </row>
    <row r="37" spans="1:11" ht="15.6" x14ac:dyDescent="0.3">
      <c r="A37" s="7" t="s">
        <v>309</v>
      </c>
      <c r="B37" s="4" t="str">
        <f t="shared" si="0"/>
        <v xml:space="preserve">Dantooine </v>
      </c>
      <c r="C37" s="4" t="s">
        <v>558</v>
      </c>
      <c r="D37" s="4" t="str">
        <f t="shared" si="1"/>
        <v>Star Wars  (1977)</v>
      </c>
      <c r="E37" s="4" t="s">
        <v>553</v>
      </c>
      <c r="F37" s="6" t="str">
        <f t="shared" si="2"/>
        <v>Star Wars  (1977)</v>
      </c>
      <c r="G37" s="6" t="s">
        <v>250</v>
      </c>
      <c r="H37" s="4">
        <v>1977</v>
      </c>
      <c r="I37" s="4">
        <f t="shared" si="3"/>
        <v>1977</v>
      </c>
      <c r="J37" s="4" t="s">
        <v>257</v>
      </c>
      <c r="K37" s="4" t="s">
        <v>310</v>
      </c>
    </row>
    <row r="38" spans="1:11" ht="15.6" x14ac:dyDescent="0.3">
      <c r="A38" s="12"/>
      <c r="B38" s="4" t="str">
        <f t="shared" si="0"/>
        <v xml:space="preserve">Dantooine </v>
      </c>
      <c r="C38" s="4" t="s">
        <v>558</v>
      </c>
      <c r="D38" s="4" t="str">
        <f t="shared" si="1"/>
        <v>Star Wars  (1977);Star Wars Legends: (1994)</v>
      </c>
      <c r="E38" s="4" t="s">
        <v>553</v>
      </c>
      <c r="F38" s="6" t="str">
        <f t="shared" si="2"/>
        <v>Star Wars Legends: (1994)</v>
      </c>
      <c r="G38" s="8" t="s">
        <v>259</v>
      </c>
      <c r="H38" s="18">
        <v>1994</v>
      </c>
      <c r="I38" s="4">
        <f t="shared" si="3"/>
        <v>1994</v>
      </c>
      <c r="J38" s="4" t="s">
        <v>248</v>
      </c>
      <c r="K38" s="4" t="s">
        <v>310</v>
      </c>
    </row>
    <row r="39" spans="1:11" ht="31.2" x14ac:dyDescent="0.3">
      <c r="A39" s="11"/>
      <c r="B39" s="4" t="str">
        <f t="shared" si="0"/>
        <v xml:space="preserve">Dantooine </v>
      </c>
      <c r="C39" s="4" t="s">
        <v>557</v>
      </c>
      <c r="D39" s="4" t="str">
        <f t="shared" si="1"/>
        <v>Star Wars  (1977);Star Wars Legends: (1994);Jedi Search  (1994)</v>
      </c>
      <c r="E39" s="4" t="s">
        <v>553</v>
      </c>
      <c r="F39" s="6" t="str">
        <f t="shared" si="2"/>
        <v>Jedi Search  (1994)</v>
      </c>
      <c r="G39" s="9" t="s">
        <v>311</v>
      </c>
      <c r="H39" s="19"/>
      <c r="I39" s="4">
        <f t="shared" si="3"/>
        <v>1994</v>
      </c>
      <c r="J39" s="4" t="s">
        <v>248</v>
      </c>
      <c r="K39" s="4" t="s">
        <v>310</v>
      </c>
    </row>
    <row r="40" spans="1:11" ht="31.2" x14ac:dyDescent="0.3">
      <c r="A40" s="7" t="s">
        <v>312</v>
      </c>
      <c r="B40" s="4" t="str">
        <f t="shared" si="0"/>
        <v xml:space="preserve">Dathomir </v>
      </c>
      <c r="C40" s="4" t="s">
        <v>558</v>
      </c>
      <c r="D40" s="4" t="str">
        <f t="shared" si="1"/>
        <v>Star Wars Legends: (1994)</v>
      </c>
      <c r="E40" s="4" t="s">
        <v>553</v>
      </c>
      <c r="F40" s="6" t="str">
        <f t="shared" si="2"/>
        <v>Star Wars Legends: (1994)</v>
      </c>
      <c r="G40" s="8" t="s">
        <v>259</v>
      </c>
      <c r="H40" s="18">
        <v>1994</v>
      </c>
      <c r="I40" s="4">
        <f t="shared" si="3"/>
        <v>1994</v>
      </c>
      <c r="J40" s="4" t="s">
        <v>248</v>
      </c>
      <c r="K40" s="4" t="s">
        <v>314</v>
      </c>
    </row>
    <row r="41" spans="1:11" ht="31.2" x14ac:dyDescent="0.3">
      <c r="A41" s="12"/>
      <c r="B41" s="4" t="str">
        <f t="shared" si="0"/>
        <v xml:space="preserve">Dathomir </v>
      </c>
      <c r="C41" s="4" t="s">
        <v>558</v>
      </c>
      <c r="D41" s="4" t="str">
        <f t="shared" si="1"/>
        <v>Star Wars Legends: (1994);The Courtship of Princess Leia  (1994)</v>
      </c>
      <c r="E41" s="4" t="s">
        <v>553</v>
      </c>
      <c r="F41" s="6" t="str">
        <f t="shared" si="2"/>
        <v>The Courtship of Princess Leia  (1994)</v>
      </c>
      <c r="G41" s="9" t="s">
        <v>313</v>
      </c>
      <c r="H41" s="19"/>
      <c r="I41" s="4">
        <f t="shared" si="3"/>
        <v>1994</v>
      </c>
      <c r="J41" s="4" t="s">
        <v>248</v>
      </c>
      <c r="K41" s="4" t="s">
        <v>314</v>
      </c>
    </row>
    <row r="42" spans="1:11" ht="46.8" x14ac:dyDescent="0.3">
      <c r="A42" s="11"/>
      <c r="B42" s="4" t="str">
        <f t="shared" si="0"/>
        <v xml:space="preserve">Dathomir </v>
      </c>
      <c r="C42" s="4" t="s">
        <v>557</v>
      </c>
      <c r="D42" s="4" t="str">
        <f t="shared" si="1"/>
        <v>Star Wars Legends: (1994);The Courtship of Princess Leia  (1994);Star Wars: The Clone Wars  (2011)</v>
      </c>
      <c r="E42" s="4" t="s">
        <v>553</v>
      </c>
      <c r="F42" s="6" t="str">
        <f t="shared" si="2"/>
        <v>Star Wars: The Clone Wars  (2011)</v>
      </c>
      <c r="G42" s="6" t="s">
        <v>239</v>
      </c>
      <c r="H42" s="4">
        <v>2011</v>
      </c>
      <c r="I42" s="4">
        <f t="shared" si="3"/>
        <v>2011</v>
      </c>
      <c r="J42" s="4" t="s">
        <v>240</v>
      </c>
      <c r="K42" s="4" t="s">
        <v>315</v>
      </c>
    </row>
    <row r="43" spans="1:11" ht="15.6" x14ac:dyDescent="0.3">
      <c r="A43" s="7" t="s">
        <v>316</v>
      </c>
      <c r="B43" s="4" t="str">
        <f t="shared" si="0"/>
        <v xml:space="preserve">Devaron </v>
      </c>
      <c r="C43" s="4" t="s">
        <v>558</v>
      </c>
      <c r="D43" s="4" t="str">
        <f t="shared" si="1"/>
        <v>Star Wars Legends: (1995)</v>
      </c>
      <c r="E43" s="4" t="s">
        <v>553</v>
      </c>
      <c r="F43" s="6" t="str">
        <f t="shared" si="2"/>
        <v>Star Wars Legends: (1995)</v>
      </c>
      <c r="G43" s="8" t="s">
        <v>259</v>
      </c>
      <c r="H43" s="18">
        <v>1995</v>
      </c>
      <c r="I43" s="4">
        <f t="shared" si="3"/>
        <v>1995</v>
      </c>
      <c r="J43" s="4" t="s">
        <v>248</v>
      </c>
      <c r="K43" s="4" t="s">
        <v>318</v>
      </c>
    </row>
    <row r="44" spans="1:11" ht="31.2" x14ac:dyDescent="0.3">
      <c r="A44" s="12"/>
      <c r="B44" s="4" t="str">
        <f t="shared" si="0"/>
        <v xml:space="preserve">Devaron </v>
      </c>
      <c r="C44" s="4" t="s">
        <v>558</v>
      </c>
      <c r="D44" s="4" t="str">
        <f t="shared" si="1"/>
        <v>Star Wars Legends: (1995);Tales from the Mos Eisley Cantina  (1995)</v>
      </c>
      <c r="E44" s="4" t="s">
        <v>553</v>
      </c>
      <c r="F44" s="6" t="str">
        <f t="shared" si="2"/>
        <v>Tales from the Mos Eisley Cantina  (1995)</v>
      </c>
      <c r="G44" s="9" t="s">
        <v>317</v>
      </c>
      <c r="H44" s="19"/>
      <c r="I44" s="4">
        <f t="shared" si="3"/>
        <v>1995</v>
      </c>
      <c r="J44" s="4" t="s">
        <v>248</v>
      </c>
      <c r="K44" s="4" t="s">
        <v>318</v>
      </c>
    </row>
    <row r="45" spans="1:11" ht="46.8" x14ac:dyDescent="0.3">
      <c r="A45" s="11"/>
      <c r="B45" s="4" t="str">
        <f t="shared" si="0"/>
        <v xml:space="preserve">Devaron </v>
      </c>
      <c r="C45" s="4" t="s">
        <v>557</v>
      </c>
      <c r="D45" s="4" t="str">
        <f t="shared" si="1"/>
        <v>Star Wars Legends: (1995);Tales from the Mos Eisley Cantina  (1995);Star Wars: The Clone Wars  (2009)</v>
      </c>
      <c r="E45" s="4" t="s">
        <v>553</v>
      </c>
      <c r="F45" s="6" t="str">
        <f t="shared" si="2"/>
        <v>Star Wars: The Clone Wars  (2009)</v>
      </c>
      <c r="G45" s="6" t="s">
        <v>239</v>
      </c>
      <c r="H45" s="4">
        <v>2009</v>
      </c>
      <c r="I45" s="4">
        <f t="shared" si="3"/>
        <v>2009</v>
      </c>
      <c r="J45" s="4" t="s">
        <v>240</v>
      </c>
      <c r="K45" s="4" t="s">
        <v>318</v>
      </c>
    </row>
    <row r="46" spans="1:11" ht="31.2" x14ac:dyDescent="0.3">
      <c r="A46" s="4" t="s">
        <v>319</v>
      </c>
      <c r="B46" s="4" t="str">
        <f t="shared" si="0"/>
        <v xml:space="preserve">Eadu </v>
      </c>
      <c r="C46" s="4" t="s">
        <v>557</v>
      </c>
      <c r="D46" s="4" t="str">
        <f t="shared" si="1"/>
        <v>Rogue One  (2016)</v>
      </c>
      <c r="E46" s="4" t="s">
        <v>553</v>
      </c>
      <c r="F46" s="6" t="str">
        <f t="shared" si="2"/>
        <v>Rogue One  (2016)</v>
      </c>
      <c r="G46" s="6" t="s">
        <v>320</v>
      </c>
      <c r="H46" s="4">
        <v>2016</v>
      </c>
      <c r="I46" s="4">
        <f t="shared" si="3"/>
        <v>2016</v>
      </c>
      <c r="J46" s="4" t="s">
        <v>244</v>
      </c>
      <c r="K46" s="4" t="s">
        <v>562</v>
      </c>
    </row>
    <row r="47" spans="1:11" ht="31.2" x14ac:dyDescent="0.3">
      <c r="A47" s="6" t="s">
        <v>321</v>
      </c>
      <c r="B47" s="4" t="str">
        <f t="shared" si="0"/>
        <v xml:space="preserve">Endor </v>
      </c>
      <c r="C47" s="4" t="s">
        <v>557</v>
      </c>
      <c r="D47" s="4" t="str">
        <f t="shared" si="1"/>
        <v>Return of the Jedi  (1983)</v>
      </c>
      <c r="E47" s="4" t="s">
        <v>553</v>
      </c>
      <c r="F47" s="6" t="str">
        <f t="shared" si="2"/>
        <v>Return of the Jedi  (1983)</v>
      </c>
      <c r="G47" s="6" t="s">
        <v>322</v>
      </c>
      <c r="H47" s="4">
        <v>1983</v>
      </c>
      <c r="I47" s="4">
        <f t="shared" si="3"/>
        <v>1983</v>
      </c>
      <c r="J47" s="4" t="s">
        <v>244</v>
      </c>
      <c r="K47" s="4" t="s">
        <v>323</v>
      </c>
    </row>
    <row r="48" spans="1:11" ht="31.2" x14ac:dyDescent="0.3">
      <c r="A48" s="4" t="s">
        <v>324</v>
      </c>
      <c r="B48" s="4" t="str">
        <f t="shared" si="0"/>
        <v xml:space="preserve">Felucia </v>
      </c>
      <c r="C48" s="4" t="s">
        <v>557</v>
      </c>
      <c r="D48" s="4" t="str">
        <f t="shared" si="1"/>
        <v>Star Wars: Episode III – Revenge of the Sith  (2005)</v>
      </c>
      <c r="E48" s="4" t="s">
        <v>553</v>
      </c>
      <c r="F48" s="6" t="str">
        <f t="shared" si="2"/>
        <v>Star Wars: Episode III – Revenge of the Sith  (2005)</v>
      </c>
      <c r="G48" s="6" t="s">
        <v>283</v>
      </c>
      <c r="H48" s="4">
        <v>2005</v>
      </c>
      <c r="I48" s="4">
        <f t="shared" si="3"/>
        <v>2005</v>
      </c>
      <c r="J48" s="4" t="s">
        <v>244</v>
      </c>
      <c r="K48" s="4" t="s">
        <v>325</v>
      </c>
    </row>
    <row r="49" spans="1:11" ht="15.6" x14ac:dyDescent="0.3">
      <c r="A49" s="4" t="s">
        <v>326</v>
      </c>
      <c r="B49" s="4" t="str">
        <f t="shared" si="0"/>
        <v xml:space="preserve">Florrum </v>
      </c>
      <c r="C49" s="4" t="s">
        <v>557</v>
      </c>
      <c r="D49" s="4" t="str">
        <f t="shared" si="1"/>
        <v>Star Wars: The Clone Wars  (2009)</v>
      </c>
      <c r="E49" s="4" t="s">
        <v>553</v>
      </c>
      <c r="F49" s="6" t="str">
        <f t="shared" si="2"/>
        <v>Star Wars: The Clone Wars  (2009)</v>
      </c>
      <c r="G49" s="6" t="s">
        <v>239</v>
      </c>
      <c r="H49" s="4">
        <v>2009</v>
      </c>
      <c r="I49" s="4">
        <f t="shared" si="3"/>
        <v>2009</v>
      </c>
      <c r="J49" s="4" t="s">
        <v>240</v>
      </c>
      <c r="K49" s="4" t="s">
        <v>327</v>
      </c>
    </row>
    <row r="50" spans="1:11" ht="15.6" x14ac:dyDescent="0.3">
      <c r="A50" s="6" t="s">
        <v>328</v>
      </c>
      <c r="B50" s="4" t="str">
        <f t="shared" si="0"/>
        <v xml:space="preserve">Fondor </v>
      </c>
      <c r="C50" s="4" t="s">
        <v>557</v>
      </c>
      <c r="D50" s="4" t="str">
        <f t="shared" si="1"/>
        <v>Star Wars Battlefront II  (2017)</v>
      </c>
      <c r="E50" s="4" t="s">
        <v>553</v>
      </c>
      <c r="F50" s="6" t="str">
        <f t="shared" si="2"/>
        <v>Star Wars Battlefront II  (2017)</v>
      </c>
      <c r="G50" s="6" t="s">
        <v>329</v>
      </c>
      <c r="H50" s="4">
        <v>2017</v>
      </c>
      <c r="I50" s="4">
        <f t="shared" si="3"/>
        <v>2017</v>
      </c>
      <c r="J50" s="4" t="s">
        <v>261</v>
      </c>
      <c r="K50" s="4" t="s">
        <v>330</v>
      </c>
    </row>
    <row r="51" spans="1:11" ht="46.8" x14ac:dyDescent="0.3">
      <c r="A51" s="4" t="s">
        <v>331</v>
      </c>
      <c r="B51" s="4" t="str">
        <f t="shared" si="0"/>
        <v xml:space="preserve">Geonosis </v>
      </c>
      <c r="C51" s="4" t="s">
        <v>557</v>
      </c>
      <c r="D51" s="4" t="str">
        <f t="shared" si="1"/>
        <v>Star Wars: Episode II – Attack of the Clones  (2002)</v>
      </c>
      <c r="E51" s="4" t="s">
        <v>553</v>
      </c>
      <c r="F51" s="6" t="str">
        <f t="shared" si="2"/>
        <v>Star Wars: Episode II – Attack of the Clones  (2002)</v>
      </c>
      <c r="G51" s="6" t="s">
        <v>332</v>
      </c>
      <c r="H51" s="4">
        <v>2002</v>
      </c>
      <c r="I51" s="4">
        <f t="shared" si="3"/>
        <v>2002</v>
      </c>
      <c r="J51" s="4" t="s">
        <v>244</v>
      </c>
      <c r="K51" s="4" t="s">
        <v>563</v>
      </c>
    </row>
    <row r="52" spans="1:11" ht="15.6" x14ac:dyDescent="0.3">
      <c r="A52" s="4" t="s">
        <v>333</v>
      </c>
      <c r="B52" s="4" t="str">
        <f t="shared" si="0"/>
        <v xml:space="preserve">Hosnian Prime </v>
      </c>
      <c r="C52" s="4" t="s">
        <v>557</v>
      </c>
      <c r="D52" s="4" t="str">
        <f t="shared" si="1"/>
        <v>Star Wars: The Force Awakens  (2015)</v>
      </c>
      <c r="E52" s="4" t="s">
        <v>553</v>
      </c>
      <c r="F52" s="6" t="str">
        <f t="shared" si="2"/>
        <v>Star Wars: The Force Awakens  (2015)</v>
      </c>
      <c r="G52" s="6" t="s">
        <v>243</v>
      </c>
      <c r="H52" s="4">
        <v>2015</v>
      </c>
      <c r="I52" s="4">
        <f t="shared" si="3"/>
        <v>2015</v>
      </c>
      <c r="J52" s="4" t="s">
        <v>244</v>
      </c>
      <c r="K52" s="4" t="s">
        <v>564</v>
      </c>
    </row>
    <row r="53" spans="1:11" ht="15.6" x14ac:dyDescent="0.3">
      <c r="A53" s="6" t="s">
        <v>334</v>
      </c>
      <c r="B53" s="4" t="str">
        <f t="shared" si="0"/>
        <v xml:space="preserve">Hoth </v>
      </c>
      <c r="C53" s="4" t="s">
        <v>557</v>
      </c>
      <c r="D53" s="4" t="str">
        <f t="shared" si="1"/>
        <v>The Empire Strikes Back  (1980)</v>
      </c>
      <c r="E53" s="4" t="s">
        <v>553</v>
      </c>
      <c r="F53" s="6" t="str">
        <f t="shared" si="2"/>
        <v>The Empire Strikes Back  (1980)</v>
      </c>
      <c r="G53" s="6" t="s">
        <v>256</v>
      </c>
      <c r="H53" s="4">
        <v>1980</v>
      </c>
      <c r="I53" s="4">
        <f t="shared" si="3"/>
        <v>1980</v>
      </c>
      <c r="J53" s="4" t="s">
        <v>244</v>
      </c>
      <c r="K53" s="4" t="s">
        <v>335</v>
      </c>
    </row>
    <row r="54" spans="1:11" ht="62.4" x14ac:dyDescent="0.3">
      <c r="A54" s="7" t="s">
        <v>336</v>
      </c>
      <c r="B54" s="4" t="str">
        <f t="shared" si="0"/>
        <v xml:space="preserve">Iego </v>
      </c>
      <c r="C54" s="4" t="s">
        <v>558</v>
      </c>
      <c r="D54" s="4" t="str">
        <f t="shared" si="1"/>
        <v>Star Wars: Episode I – The Phantom Menace  (1999)</v>
      </c>
      <c r="E54" s="4" t="s">
        <v>553</v>
      </c>
      <c r="F54" s="6" t="str">
        <f t="shared" si="2"/>
        <v>Star Wars: Episode I – The Phantom Menace  (1999)</v>
      </c>
      <c r="G54" s="6" t="s">
        <v>301</v>
      </c>
      <c r="H54" s="4">
        <v>1999</v>
      </c>
      <c r="I54" s="4">
        <f t="shared" si="3"/>
        <v>1999</v>
      </c>
      <c r="J54" s="4" t="s">
        <v>257</v>
      </c>
      <c r="K54" s="4" t="s">
        <v>337</v>
      </c>
    </row>
    <row r="55" spans="1:11" ht="62.4" x14ac:dyDescent="0.3">
      <c r="A55" s="11"/>
      <c r="B55" s="4" t="str">
        <f t="shared" si="0"/>
        <v xml:space="preserve">Iego </v>
      </c>
      <c r="C55" s="4" t="s">
        <v>557</v>
      </c>
      <c r="D55" s="4" t="str">
        <f t="shared" si="1"/>
        <v>Star Wars: Episode I – The Phantom Menace  (1999);Star Wars: The Clone Wars  (2009)</v>
      </c>
      <c r="E55" s="4" t="s">
        <v>553</v>
      </c>
      <c r="F55" s="6" t="str">
        <f t="shared" si="2"/>
        <v>Star Wars: The Clone Wars  (2009)</v>
      </c>
      <c r="G55" s="6" t="s">
        <v>239</v>
      </c>
      <c r="H55" s="4">
        <v>2009</v>
      </c>
      <c r="I55" s="4">
        <f t="shared" si="3"/>
        <v>2009</v>
      </c>
      <c r="J55" s="4" t="s">
        <v>240</v>
      </c>
      <c r="K55" s="4" t="s">
        <v>337</v>
      </c>
    </row>
    <row r="56" spans="1:11" ht="15.6" x14ac:dyDescent="0.3">
      <c r="A56" s="7" t="s">
        <v>338</v>
      </c>
      <c r="B56" s="4" t="str">
        <f t="shared" si="0"/>
        <v xml:space="preserve">Ilum </v>
      </c>
      <c r="C56" s="4" t="s">
        <v>558</v>
      </c>
      <c r="D56" s="4" t="str">
        <f t="shared" si="1"/>
        <v>Star Wars Legends: (2001)</v>
      </c>
      <c r="E56" s="4" t="s">
        <v>553</v>
      </c>
      <c r="F56" s="6" t="str">
        <f t="shared" si="2"/>
        <v>Star Wars Legends: (2001)</v>
      </c>
      <c r="G56" s="8" t="s">
        <v>259</v>
      </c>
      <c r="H56" s="18">
        <v>2001</v>
      </c>
      <c r="I56" s="4">
        <f t="shared" si="3"/>
        <v>2001</v>
      </c>
      <c r="J56" s="4" t="s">
        <v>248</v>
      </c>
      <c r="K56" s="4" t="s">
        <v>340</v>
      </c>
    </row>
    <row r="57" spans="1:11" ht="15.6" x14ac:dyDescent="0.3">
      <c r="A57" s="12"/>
      <c r="B57" s="4" t="str">
        <f t="shared" si="0"/>
        <v xml:space="preserve">Ilum </v>
      </c>
      <c r="C57" s="4" t="s">
        <v>558</v>
      </c>
      <c r="D57" s="4" t="str">
        <f t="shared" si="1"/>
        <v>Star Wars Legends: (2001);Path to Truth  (2001)</v>
      </c>
      <c r="E57" s="4" t="s">
        <v>553</v>
      </c>
      <c r="F57" s="6" t="str">
        <f t="shared" si="2"/>
        <v>Path to Truth  (2001)</v>
      </c>
      <c r="G57" s="9" t="s">
        <v>339</v>
      </c>
      <c r="H57" s="19"/>
      <c r="I57" s="4">
        <f t="shared" si="3"/>
        <v>2001</v>
      </c>
      <c r="J57" s="4" t="s">
        <v>248</v>
      </c>
      <c r="K57" s="4" t="s">
        <v>340</v>
      </c>
    </row>
    <row r="58" spans="1:11" ht="31.2" x14ac:dyDescent="0.3">
      <c r="A58" s="11"/>
      <c r="B58" s="4" t="str">
        <f t="shared" si="0"/>
        <v xml:space="preserve">Ilum </v>
      </c>
      <c r="C58" s="4" t="s">
        <v>557</v>
      </c>
      <c r="D58" s="4" t="str">
        <f t="shared" si="1"/>
        <v>Star Wars Legends: (2001);Path to Truth  (2001);Star Wars: The Clone Wars  (2012)</v>
      </c>
      <c r="E58" s="4" t="s">
        <v>553</v>
      </c>
      <c r="F58" s="6" t="str">
        <f t="shared" si="2"/>
        <v>Star Wars: The Clone Wars  (2012)</v>
      </c>
      <c r="G58" s="6" t="s">
        <v>239</v>
      </c>
      <c r="H58" s="4">
        <v>2012</v>
      </c>
      <c r="I58" s="4">
        <f t="shared" si="3"/>
        <v>2012</v>
      </c>
      <c r="J58" s="4" t="s">
        <v>240</v>
      </c>
      <c r="K58" s="4" t="s">
        <v>340</v>
      </c>
    </row>
    <row r="59" spans="1:11" ht="15.6" x14ac:dyDescent="0.3">
      <c r="A59" s="7" t="s">
        <v>341</v>
      </c>
      <c r="B59" s="4" t="str">
        <f t="shared" si="0"/>
        <v xml:space="preserve">Iridonia </v>
      </c>
      <c r="C59" s="4" t="s">
        <v>558</v>
      </c>
      <c r="D59" s="4" t="str">
        <f t="shared" si="1"/>
        <v>Star Wars Legends: (2000)</v>
      </c>
      <c r="E59" s="4" t="s">
        <v>553</v>
      </c>
      <c r="F59" s="6" t="str">
        <f t="shared" si="2"/>
        <v>Star Wars Legends: (2000)</v>
      </c>
      <c r="G59" s="8" t="s">
        <v>259</v>
      </c>
      <c r="H59" s="18">
        <v>2000</v>
      </c>
      <c r="I59" s="4">
        <f t="shared" si="3"/>
        <v>2000</v>
      </c>
      <c r="J59" s="4" t="s">
        <v>248</v>
      </c>
      <c r="K59" s="4" t="s">
        <v>343</v>
      </c>
    </row>
    <row r="60" spans="1:11" ht="31.2" x14ac:dyDescent="0.3">
      <c r="A60" s="12"/>
      <c r="B60" s="4" t="str">
        <f t="shared" si="0"/>
        <v xml:space="preserve">Iridonia </v>
      </c>
      <c r="C60" s="4" t="s">
        <v>558</v>
      </c>
      <c r="D60" s="4" t="str">
        <f t="shared" si="1"/>
        <v>Star Wars Legends: (2000);Star Wars Episode I Journal: Darth Maul  (2000)</v>
      </c>
      <c r="E60" s="4" t="s">
        <v>553</v>
      </c>
      <c r="F60" s="6" t="str">
        <f t="shared" si="2"/>
        <v>Star Wars Episode I Journal: Darth Maul  (2000)</v>
      </c>
      <c r="G60" s="9" t="s">
        <v>342</v>
      </c>
      <c r="H60" s="19"/>
      <c r="I60" s="4">
        <f t="shared" si="3"/>
        <v>2000</v>
      </c>
      <c r="J60" s="4" t="s">
        <v>248</v>
      </c>
      <c r="K60" s="4" t="s">
        <v>343</v>
      </c>
    </row>
    <row r="61" spans="1:11" ht="46.8" x14ac:dyDescent="0.3">
      <c r="A61" s="11"/>
      <c r="B61" s="4" t="str">
        <f t="shared" si="0"/>
        <v xml:space="preserve">Iridonia </v>
      </c>
      <c r="C61" s="4" t="s">
        <v>557</v>
      </c>
      <c r="D61" s="4" t="str">
        <f t="shared" si="1"/>
        <v>Star Wars Legends: (2000);Star Wars Episode I Journal: Darth Maul  (2000);Star Wars: The Clone Wars  (2011)</v>
      </c>
      <c r="E61" s="4" t="s">
        <v>553</v>
      </c>
      <c r="F61" s="6" t="str">
        <f t="shared" si="2"/>
        <v>Star Wars: The Clone Wars  (2011)</v>
      </c>
      <c r="G61" s="6" t="s">
        <v>239</v>
      </c>
      <c r="H61" s="4">
        <v>2011</v>
      </c>
      <c r="I61" s="4">
        <f t="shared" si="3"/>
        <v>2011</v>
      </c>
      <c r="J61" s="4" t="s">
        <v>293</v>
      </c>
      <c r="K61" s="4" t="s">
        <v>343</v>
      </c>
    </row>
    <row r="62" spans="1:11" ht="31.2" x14ac:dyDescent="0.3">
      <c r="A62" s="6" t="s">
        <v>344</v>
      </c>
      <c r="B62" s="4" t="str">
        <f t="shared" si="0"/>
        <v xml:space="preserve">Jakku </v>
      </c>
      <c r="C62" s="4" t="s">
        <v>557</v>
      </c>
      <c r="D62" s="4" t="str">
        <f t="shared" si="1"/>
        <v>Star Wars: The Force Awakens  (2015)</v>
      </c>
      <c r="E62" s="4" t="s">
        <v>553</v>
      </c>
      <c r="F62" s="6" t="str">
        <f t="shared" si="2"/>
        <v>Star Wars: The Force Awakens  (2015)</v>
      </c>
      <c r="G62" s="6" t="s">
        <v>243</v>
      </c>
      <c r="H62" s="4">
        <v>2015</v>
      </c>
      <c r="I62" s="4">
        <f t="shared" si="3"/>
        <v>2015</v>
      </c>
      <c r="J62" s="4" t="s">
        <v>244</v>
      </c>
      <c r="K62" s="4" t="s">
        <v>565</v>
      </c>
    </row>
    <row r="63" spans="1:11" ht="46.8" x14ac:dyDescent="0.3">
      <c r="A63" s="4" t="s">
        <v>345</v>
      </c>
      <c r="B63" s="4" t="str">
        <f t="shared" si="0"/>
        <v xml:space="preserve">Jedha </v>
      </c>
      <c r="C63" s="4" t="s">
        <v>557</v>
      </c>
      <c r="D63" s="4" t="str">
        <f t="shared" si="1"/>
        <v>Rogue One  (2016)</v>
      </c>
      <c r="E63" s="4" t="s">
        <v>553</v>
      </c>
      <c r="F63" s="6" t="str">
        <f t="shared" si="2"/>
        <v>Rogue One  (2016)</v>
      </c>
      <c r="G63" s="6" t="s">
        <v>320</v>
      </c>
      <c r="H63" s="4">
        <v>2016</v>
      </c>
      <c r="I63" s="4">
        <f t="shared" si="3"/>
        <v>2016</v>
      </c>
      <c r="J63" s="4" t="s">
        <v>244</v>
      </c>
      <c r="K63" s="4" t="s">
        <v>346</v>
      </c>
    </row>
    <row r="64" spans="1:11" ht="46.8" x14ac:dyDescent="0.3">
      <c r="A64" s="7" t="s">
        <v>347</v>
      </c>
      <c r="B64" s="4" t="str">
        <f t="shared" si="0"/>
        <v xml:space="preserve">Kamino </v>
      </c>
      <c r="C64" s="4" t="s">
        <v>558</v>
      </c>
      <c r="D64" s="4" t="str">
        <f t="shared" si="1"/>
        <v>Star Wars: Episode II – Attack of the Clones  (2002)</v>
      </c>
      <c r="E64" s="4" t="s">
        <v>553</v>
      </c>
      <c r="F64" s="6" t="str">
        <f t="shared" si="2"/>
        <v>Star Wars: Episode II – Attack of the Clones  (2002)</v>
      </c>
      <c r="G64" s="6" t="s">
        <v>332</v>
      </c>
      <c r="H64" s="4">
        <v>2002</v>
      </c>
      <c r="I64" s="4">
        <f t="shared" si="3"/>
        <v>2002</v>
      </c>
      <c r="J64" s="4" t="s">
        <v>244</v>
      </c>
      <c r="K64" s="4" t="s">
        <v>348</v>
      </c>
    </row>
    <row r="65" spans="1:11" ht="46.8" x14ac:dyDescent="0.3">
      <c r="A65" s="11"/>
      <c r="B65" s="4" t="str">
        <f t="shared" si="0"/>
        <v xml:space="preserve">Kamino </v>
      </c>
      <c r="C65" s="4" t="s">
        <v>557</v>
      </c>
      <c r="D65" s="4" t="str">
        <f t="shared" si="1"/>
        <v>Star Wars: Episode II – Attack of the Clones  (2002);Star Wars: The Clone Wars  (2010)</v>
      </c>
      <c r="E65" s="4" t="s">
        <v>553</v>
      </c>
      <c r="F65" s="6" t="str">
        <f t="shared" si="2"/>
        <v>Star Wars: The Clone Wars  (2010)</v>
      </c>
      <c r="G65" s="6" t="s">
        <v>239</v>
      </c>
      <c r="H65" s="4">
        <v>2010</v>
      </c>
      <c r="I65" s="4">
        <f t="shared" si="3"/>
        <v>2010</v>
      </c>
      <c r="J65" s="4" t="s">
        <v>240</v>
      </c>
      <c r="K65" s="4" t="s">
        <v>348</v>
      </c>
    </row>
    <row r="66" spans="1:11" ht="15.6" x14ac:dyDescent="0.3">
      <c r="A66" s="8" t="s">
        <v>349</v>
      </c>
      <c r="B66" s="4" t="str">
        <f t="shared" si="0"/>
        <v xml:space="preserve">Kashyyyk </v>
      </c>
      <c r="C66" s="4" t="s">
        <v>558</v>
      </c>
      <c r="D66" s="4" t="str">
        <f t="shared" si="1"/>
        <v>Star Wars Holiday Special  (1978)</v>
      </c>
      <c r="E66" s="4" t="s">
        <v>553</v>
      </c>
      <c r="F66" s="6" t="str">
        <f t="shared" si="2"/>
        <v>Star Wars Holiday Special  (1978)</v>
      </c>
      <c r="G66" s="6" t="s">
        <v>350</v>
      </c>
      <c r="H66" s="4">
        <v>1978</v>
      </c>
      <c r="I66" s="4">
        <f t="shared" si="3"/>
        <v>1978</v>
      </c>
      <c r="J66" s="4" t="s">
        <v>351</v>
      </c>
      <c r="K66" s="4" t="s">
        <v>352</v>
      </c>
    </row>
    <row r="67" spans="1:11" ht="31.2" x14ac:dyDescent="0.3">
      <c r="A67" s="9"/>
      <c r="B67" s="4" t="str">
        <f t="shared" ref="B67:B130" si="4">IF(A67=0,B66,A67)</f>
        <v xml:space="preserve">Kashyyyk </v>
      </c>
      <c r="C67" s="4" t="s">
        <v>557</v>
      </c>
      <c r="D67" s="4" t="str">
        <f t="shared" ref="D67:D130" si="5">IF(A67=0, D66 &amp; ";" &amp; F67, F67)</f>
        <v>Star Wars Holiday Special  (1978);Star Wars: Episode III – Revenge of the Sith  (2005)</v>
      </c>
      <c r="E67" s="4" t="s">
        <v>553</v>
      </c>
      <c r="F67" s="6" t="str">
        <f t="shared" ref="F67:F130" si="6">G67 &amp; " (" &amp; I67 &amp; ")"</f>
        <v>Star Wars: Episode III – Revenge of the Sith  (2005)</v>
      </c>
      <c r="G67" s="6" t="s">
        <v>283</v>
      </c>
      <c r="H67" s="4">
        <v>2005</v>
      </c>
      <c r="I67" s="4">
        <f t="shared" ref="I67:I130" si="7">IF(H67=0, I66, H67)</f>
        <v>2005</v>
      </c>
      <c r="J67" s="4" t="s">
        <v>244</v>
      </c>
      <c r="K67" s="4" t="s">
        <v>352</v>
      </c>
    </row>
    <row r="68" spans="1:11" ht="46.8" x14ac:dyDescent="0.3">
      <c r="A68" s="7" t="s">
        <v>353</v>
      </c>
      <c r="B68" s="4" t="str">
        <f t="shared" si="4"/>
        <v xml:space="preserve">Kessel </v>
      </c>
      <c r="C68" s="4" t="s">
        <v>558</v>
      </c>
      <c r="D68" s="4" t="str">
        <f t="shared" si="5"/>
        <v>Star Wars  (1977)</v>
      </c>
      <c r="E68" s="4" t="s">
        <v>553</v>
      </c>
      <c r="F68" s="6" t="str">
        <f t="shared" si="6"/>
        <v>Star Wars  (1977)</v>
      </c>
      <c r="G68" s="6" t="s">
        <v>250</v>
      </c>
      <c r="H68" s="4">
        <v>1977</v>
      </c>
      <c r="I68" s="4">
        <f t="shared" si="7"/>
        <v>1977</v>
      </c>
      <c r="J68" s="4" t="s">
        <v>257</v>
      </c>
      <c r="K68" s="4" t="s">
        <v>354</v>
      </c>
    </row>
    <row r="69" spans="1:11" ht="46.8" x14ac:dyDescent="0.3">
      <c r="A69" s="12"/>
      <c r="B69" s="4" t="str">
        <f t="shared" si="4"/>
        <v xml:space="preserve">Kessel </v>
      </c>
      <c r="C69" s="4" t="s">
        <v>558</v>
      </c>
      <c r="D69" s="4" t="str">
        <f t="shared" si="5"/>
        <v>Star Wars  (1977);Star Wars Legends: (1994)</v>
      </c>
      <c r="E69" s="4" t="s">
        <v>553</v>
      </c>
      <c r="F69" s="6" t="str">
        <f t="shared" si="6"/>
        <v>Star Wars Legends: (1994)</v>
      </c>
      <c r="G69" s="8" t="s">
        <v>259</v>
      </c>
      <c r="H69" s="18">
        <v>1994</v>
      </c>
      <c r="I69" s="4">
        <f t="shared" si="7"/>
        <v>1994</v>
      </c>
      <c r="J69" s="4" t="s">
        <v>248</v>
      </c>
      <c r="K69" s="4" t="s">
        <v>354</v>
      </c>
    </row>
    <row r="70" spans="1:11" ht="46.8" x14ac:dyDescent="0.3">
      <c r="A70" s="12"/>
      <c r="B70" s="4" t="str">
        <f t="shared" si="4"/>
        <v xml:space="preserve">Kessel </v>
      </c>
      <c r="C70" s="4" t="s">
        <v>558</v>
      </c>
      <c r="D70" s="4" t="str">
        <f t="shared" si="5"/>
        <v>Star Wars  (1977);Star Wars Legends: (1994);Jedi Search  (1994)</v>
      </c>
      <c r="E70" s="4" t="s">
        <v>553</v>
      </c>
      <c r="F70" s="6" t="str">
        <f t="shared" si="6"/>
        <v>Jedi Search  (1994)</v>
      </c>
      <c r="G70" s="9" t="s">
        <v>311</v>
      </c>
      <c r="H70" s="19"/>
      <c r="I70" s="4">
        <f t="shared" si="7"/>
        <v>1994</v>
      </c>
      <c r="J70" s="4" t="s">
        <v>248</v>
      </c>
      <c r="K70" s="4" t="s">
        <v>354</v>
      </c>
    </row>
    <row r="71" spans="1:11" ht="46.8" x14ac:dyDescent="0.3">
      <c r="A71" s="11"/>
      <c r="B71" s="4" t="str">
        <f t="shared" si="4"/>
        <v xml:space="preserve">Kessel </v>
      </c>
      <c r="C71" s="4" t="s">
        <v>557</v>
      </c>
      <c r="D71" s="4" t="str">
        <f t="shared" si="5"/>
        <v>Star Wars  (1977);Star Wars Legends: (1994);Jedi Search  (1994);Star Wars Rebels  (2014)</v>
      </c>
      <c r="E71" s="4" t="s">
        <v>553</v>
      </c>
      <c r="F71" s="6" t="str">
        <f t="shared" si="6"/>
        <v>Star Wars Rebels  (2014)</v>
      </c>
      <c r="G71" s="6" t="s">
        <v>264</v>
      </c>
      <c r="H71" s="4">
        <v>2014</v>
      </c>
      <c r="I71" s="4">
        <f t="shared" si="7"/>
        <v>2014</v>
      </c>
      <c r="J71" s="4" t="s">
        <v>240</v>
      </c>
      <c r="K71" s="4" t="s">
        <v>354</v>
      </c>
    </row>
    <row r="72" spans="1:11" ht="15.6" x14ac:dyDescent="0.3">
      <c r="A72" s="7" t="s">
        <v>355</v>
      </c>
      <c r="B72" s="4" t="str">
        <f t="shared" si="4"/>
        <v xml:space="preserve">Kuat </v>
      </c>
      <c r="C72" s="4" t="s">
        <v>558</v>
      </c>
      <c r="D72" s="4" t="str">
        <f t="shared" si="5"/>
        <v>Star Wars Legends: (1996)</v>
      </c>
      <c r="E72" s="4" t="s">
        <v>553</v>
      </c>
      <c r="F72" s="6" t="str">
        <f t="shared" si="6"/>
        <v>Star Wars Legends: (1996)</v>
      </c>
      <c r="G72" s="8" t="s">
        <v>259</v>
      </c>
      <c r="H72" s="18">
        <v>1996</v>
      </c>
      <c r="I72" s="4">
        <f t="shared" si="7"/>
        <v>1996</v>
      </c>
      <c r="J72" s="4" t="s">
        <v>248</v>
      </c>
      <c r="K72" s="4" t="s">
        <v>357</v>
      </c>
    </row>
    <row r="73" spans="1:11" ht="31.2" x14ac:dyDescent="0.3">
      <c r="A73" s="12"/>
      <c r="B73" s="4" t="str">
        <f t="shared" si="4"/>
        <v xml:space="preserve">Kuat </v>
      </c>
      <c r="C73" s="4" t="s">
        <v>558</v>
      </c>
      <c r="D73" s="4" t="str">
        <f t="shared" si="5"/>
        <v>Star Wars Legends: (1996);Wedge's Gamble  (1996)</v>
      </c>
      <c r="E73" s="4" t="s">
        <v>553</v>
      </c>
      <c r="F73" s="6" t="str">
        <f t="shared" si="6"/>
        <v>Wedge's Gamble  (1996)</v>
      </c>
      <c r="G73" s="9" t="s">
        <v>356</v>
      </c>
      <c r="H73" s="19"/>
      <c r="I73" s="4">
        <f t="shared" si="7"/>
        <v>1996</v>
      </c>
      <c r="J73" s="4" t="s">
        <v>248</v>
      </c>
      <c r="K73" s="4" t="s">
        <v>357</v>
      </c>
    </row>
    <row r="74" spans="1:11" ht="31.2" x14ac:dyDescent="0.3">
      <c r="A74" s="11"/>
      <c r="B74" s="4" t="str">
        <f t="shared" si="4"/>
        <v xml:space="preserve">Kuat </v>
      </c>
      <c r="C74" s="4" t="s">
        <v>557</v>
      </c>
      <c r="D74" s="4" t="str">
        <f t="shared" si="5"/>
        <v>Star Wars Legends: (1996);Wedge's Gamble  (1996);Star Wars: The Clone Wars  (2009)</v>
      </c>
      <c r="E74" s="4" t="s">
        <v>553</v>
      </c>
      <c r="F74" s="6" t="str">
        <f t="shared" si="6"/>
        <v>Star Wars: The Clone Wars  (2009)</v>
      </c>
      <c r="G74" s="6" t="s">
        <v>239</v>
      </c>
      <c r="H74" s="4">
        <v>2009</v>
      </c>
      <c r="I74" s="4">
        <f t="shared" si="7"/>
        <v>2009</v>
      </c>
      <c r="J74" s="4" t="s">
        <v>293</v>
      </c>
      <c r="K74" s="4" t="s">
        <v>357</v>
      </c>
    </row>
    <row r="75" spans="1:11" ht="15.6" x14ac:dyDescent="0.3">
      <c r="A75" s="7" t="s">
        <v>358</v>
      </c>
      <c r="B75" s="4" t="str">
        <f t="shared" si="4"/>
        <v xml:space="preserve">Lah'mu </v>
      </c>
      <c r="C75" s="4" t="s">
        <v>558</v>
      </c>
      <c r="D75" s="4" t="str">
        <f t="shared" si="5"/>
        <v>Catalyst: A Rogue One Novel  (2016)</v>
      </c>
      <c r="E75" s="4" t="s">
        <v>553</v>
      </c>
      <c r="F75" s="6" t="str">
        <f t="shared" si="6"/>
        <v>Catalyst: A Rogue One Novel  (2016)</v>
      </c>
      <c r="G75" s="6" t="s">
        <v>359</v>
      </c>
      <c r="H75" s="4">
        <v>2016</v>
      </c>
      <c r="I75" s="4">
        <f t="shared" si="7"/>
        <v>2016</v>
      </c>
      <c r="J75" s="4" t="s">
        <v>248</v>
      </c>
      <c r="K75" s="4" t="s">
        <v>360</v>
      </c>
    </row>
    <row r="76" spans="1:11" ht="31.2" x14ac:dyDescent="0.3">
      <c r="A76" s="11"/>
      <c r="B76" s="4" t="str">
        <f t="shared" si="4"/>
        <v xml:space="preserve">Lah'mu </v>
      </c>
      <c r="C76" s="4" t="s">
        <v>557</v>
      </c>
      <c r="D76" s="4" t="str">
        <f t="shared" si="5"/>
        <v>Catalyst: A Rogue One Novel  (2016);Rogue One  (2016)</v>
      </c>
      <c r="E76" s="4" t="s">
        <v>553</v>
      </c>
      <c r="F76" s="6" t="str">
        <f t="shared" si="6"/>
        <v>Rogue One  (2016)</v>
      </c>
      <c r="G76" s="6" t="s">
        <v>320</v>
      </c>
      <c r="H76" s="4">
        <v>2016</v>
      </c>
      <c r="I76" s="4">
        <f t="shared" si="7"/>
        <v>2016</v>
      </c>
      <c r="J76" s="4" t="s">
        <v>244</v>
      </c>
      <c r="K76" s="4" t="s">
        <v>360</v>
      </c>
    </row>
    <row r="77" spans="1:11" ht="15.6" x14ac:dyDescent="0.3">
      <c r="A77" s="4" t="s">
        <v>361</v>
      </c>
      <c r="B77" s="4" t="str">
        <f t="shared" si="4"/>
        <v xml:space="preserve">Lira San </v>
      </c>
      <c r="C77" s="4" t="s">
        <v>557</v>
      </c>
      <c r="D77" s="4" t="str">
        <f t="shared" si="5"/>
        <v>Star Wars Rebels  (2016)</v>
      </c>
      <c r="E77" s="4" t="s">
        <v>553</v>
      </c>
      <c r="F77" s="6" t="str">
        <f t="shared" si="6"/>
        <v>Star Wars Rebels  (2016)</v>
      </c>
      <c r="G77" s="6" t="s">
        <v>264</v>
      </c>
      <c r="H77" s="4">
        <v>2016</v>
      </c>
      <c r="I77" s="4">
        <f t="shared" si="7"/>
        <v>2016</v>
      </c>
      <c r="J77" s="4" t="s">
        <v>240</v>
      </c>
      <c r="K77" s="4" t="s">
        <v>362</v>
      </c>
    </row>
    <row r="78" spans="1:11" ht="15.6" x14ac:dyDescent="0.3">
      <c r="A78" s="7" t="s">
        <v>363</v>
      </c>
      <c r="B78" s="4" t="str">
        <f t="shared" si="4"/>
        <v xml:space="preserve">Lothal </v>
      </c>
      <c r="C78" s="4" t="s">
        <v>558</v>
      </c>
      <c r="D78" s="4" t="str">
        <f t="shared" si="5"/>
        <v>Star Wars Rebels  (2014)</v>
      </c>
      <c r="E78" s="4" t="s">
        <v>553</v>
      </c>
      <c r="F78" s="6" t="str">
        <f t="shared" si="6"/>
        <v>Star Wars Rebels  (2014)</v>
      </c>
      <c r="G78" s="6" t="s">
        <v>264</v>
      </c>
      <c r="H78" s="4">
        <v>2014</v>
      </c>
      <c r="I78" s="4">
        <f t="shared" si="7"/>
        <v>2014</v>
      </c>
      <c r="J78" s="4" t="s">
        <v>240</v>
      </c>
      <c r="K78" s="4" t="s">
        <v>364</v>
      </c>
    </row>
    <row r="79" spans="1:11" ht="15.6" x14ac:dyDescent="0.3">
      <c r="A79" s="11"/>
      <c r="B79" s="4" t="str">
        <f t="shared" si="4"/>
        <v xml:space="preserve">Lothal </v>
      </c>
      <c r="C79" s="4" t="s">
        <v>557</v>
      </c>
      <c r="D79" s="4" t="str">
        <f t="shared" si="5"/>
        <v>Star Wars Rebels  (2014);Tarkin  (2014)</v>
      </c>
      <c r="E79" s="4" t="s">
        <v>553</v>
      </c>
      <c r="F79" s="6" t="str">
        <f t="shared" si="6"/>
        <v>Tarkin  (2014)</v>
      </c>
      <c r="G79" s="5" t="s">
        <v>365</v>
      </c>
      <c r="H79" s="4">
        <v>2014</v>
      </c>
      <c r="I79" s="4">
        <f t="shared" si="7"/>
        <v>2014</v>
      </c>
      <c r="J79" s="4" t="s">
        <v>248</v>
      </c>
      <c r="K79" s="4" t="s">
        <v>364</v>
      </c>
    </row>
    <row r="80" spans="1:11" ht="15.6" x14ac:dyDescent="0.3">
      <c r="A80" s="4" t="s">
        <v>366</v>
      </c>
      <c r="B80" s="4" t="str">
        <f t="shared" si="4"/>
        <v xml:space="preserve">Lotho Minor </v>
      </c>
      <c r="C80" s="4" t="s">
        <v>557</v>
      </c>
      <c r="D80" s="4" t="str">
        <f t="shared" si="5"/>
        <v>Star Wars: The Clone Wars  (2011)</v>
      </c>
      <c r="E80" s="4" t="s">
        <v>553</v>
      </c>
      <c r="F80" s="6" t="str">
        <f t="shared" si="6"/>
        <v>Star Wars: The Clone Wars  (2011)</v>
      </c>
      <c r="G80" s="6" t="s">
        <v>239</v>
      </c>
      <c r="H80" s="4">
        <v>2011</v>
      </c>
      <c r="I80" s="4">
        <f t="shared" si="7"/>
        <v>2011</v>
      </c>
      <c r="J80" s="4" t="s">
        <v>240</v>
      </c>
      <c r="K80" s="4" t="s">
        <v>367</v>
      </c>
    </row>
    <row r="81" spans="1:11" ht="46.8" x14ac:dyDescent="0.3">
      <c r="A81" s="4" t="s">
        <v>368</v>
      </c>
      <c r="B81" s="4" t="str">
        <f t="shared" si="4"/>
        <v xml:space="preserve">Malachor </v>
      </c>
      <c r="C81" s="4" t="s">
        <v>557</v>
      </c>
      <c r="D81" s="4" t="str">
        <f t="shared" si="5"/>
        <v>Star Wars Rebels  (2016)</v>
      </c>
      <c r="E81" s="4" t="s">
        <v>553</v>
      </c>
      <c r="F81" s="6" t="str">
        <f t="shared" si="6"/>
        <v>Star Wars Rebels  (2016)</v>
      </c>
      <c r="G81" s="5" t="s">
        <v>263</v>
      </c>
      <c r="H81" s="4">
        <v>2016</v>
      </c>
      <c r="I81" s="4">
        <f t="shared" si="7"/>
        <v>2016</v>
      </c>
      <c r="J81" s="4" t="s">
        <v>240</v>
      </c>
      <c r="K81" s="4" t="s">
        <v>369</v>
      </c>
    </row>
    <row r="82" spans="1:11" ht="31.2" x14ac:dyDescent="0.3">
      <c r="A82" s="7" t="s">
        <v>370</v>
      </c>
      <c r="B82" s="4" t="str">
        <f t="shared" si="4"/>
        <v xml:space="preserve">Malastare </v>
      </c>
      <c r="C82" s="4" t="s">
        <v>558</v>
      </c>
      <c r="D82" s="4" t="str">
        <f t="shared" si="5"/>
        <v>Star Wars: Episode I – The Phantom Menace  (1999)</v>
      </c>
      <c r="E82" s="4" t="s">
        <v>553</v>
      </c>
      <c r="F82" s="6" t="str">
        <f t="shared" si="6"/>
        <v>Star Wars: Episode I – The Phantom Menace  (1999)</v>
      </c>
      <c r="G82" s="6" t="s">
        <v>301</v>
      </c>
      <c r="H82" s="4">
        <v>1999</v>
      </c>
      <c r="I82" s="4">
        <f t="shared" si="7"/>
        <v>1999</v>
      </c>
      <c r="J82" s="4" t="s">
        <v>257</v>
      </c>
      <c r="K82" s="4" t="s">
        <v>371</v>
      </c>
    </row>
    <row r="83" spans="1:11" ht="31.2" x14ac:dyDescent="0.3">
      <c r="A83" s="11"/>
      <c r="B83" s="4" t="str">
        <f t="shared" si="4"/>
        <v xml:space="preserve">Malastare </v>
      </c>
      <c r="C83" s="4" t="s">
        <v>557</v>
      </c>
      <c r="D83" s="4" t="str">
        <f t="shared" si="5"/>
        <v>Star Wars: Episode I – The Phantom Menace  (1999);Star Wars: The Clone Wars  (2010)</v>
      </c>
      <c r="E83" s="4" t="s">
        <v>553</v>
      </c>
      <c r="F83" s="6" t="str">
        <f t="shared" si="6"/>
        <v>Star Wars: The Clone Wars  (2010)</v>
      </c>
      <c r="G83" s="6" t="s">
        <v>239</v>
      </c>
      <c r="H83" s="4">
        <v>2010</v>
      </c>
      <c r="I83" s="4">
        <f t="shared" si="7"/>
        <v>2010</v>
      </c>
      <c r="J83" s="4" t="s">
        <v>240</v>
      </c>
      <c r="K83" s="4" t="s">
        <v>371</v>
      </c>
    </row>
    <row r="84" spans="1:11" ht="15.6" x14ac:dyDescent="0.3">
      <c r="A84" s="8" t="s">
        <v>372</v>
      </c>
      <c r="B84" s="4" t="str">
        <f t="shared" si="4"/>
        <v xml:space="preserve">Mandalore </v>
      </c>
      <c r="C84" s="4" t="s">
        <v>558</v>
      </c>
      <c r="D84" s="4" t="str">
        <f t="shared" si="5"/>
        <v>Star Wars Legends: (1982)</v>
      </c>
      <c r="E84" s="4" t="s">
        <v>553</v>
      </c>
      <c r="F84" s="6" t="str">
        <f t="shared" si="6"/>
        <v>Star Wars Legends: (1982)</v>
      </c>
      <c r="G84" s="8" t="s">
        <v>259</v>
      </c>
      <c r="H84" s="18">
        <v>1982</v>
      </c>
      <c r="I84" s="4">
        <f t="shared" si="7"/>
        <v>1982</v>
      </c>
      <c r="J84" s="4" t="s">
        <v>374</v>
      </c>
      <c r="K84" s="4" t="s">
        <v>375</v>
      </c>
    </row>
    <row r="85" spans="1:11" ht="31.2" x14ac:dyDescent="0.3">
      <c r="A85" s="13"/>
      <c r="B85" s="4" t="str">
        <f t="shared" si="4"/>
        <v xml:space="preserve">Mandalore </v>
      </c>
      <c r="C85" s="4" t="s">
        <v>558</v>
      </c>
      <c r="D85" s="4" t="str">
        <f t="shared" si="5"/>
        <v>Star Wars Legends: (1982);Marvel Star Wars  (1982)</v>
      </c>
      <c r="E85" s="4" t="s">
        <v>553</v>
      </c>
      <c r="F85" s="6" t="str">
        <f t="shared" si="6"/>
        <v>Marvel Star Wars  (1982)</v>
      </c>
      <c r="G85" s="9" t="s">
        <v>373</v>
      </c>
      <c r="H85" s="19"/>
      <c r="I85" s="4">
        <f t="shared" si="7"/>
        <v>1982</v>
      </c>
      <c r="J85" s="4" t="s">
        <v>374</v>
      </c>
      <c r="K85" s="4" t="s">
        <v>375</v>
      </c>
    </row>
    <row r="86" spans="1:11" ht="31.2" x14ac:dyDescent="0.3">
      <c r="A86" s="9"/>
      <c r="B86" s="4" t="str">
        <f t="shared" si="4"/>
        <v xml:space="preserve">Mandalore </v>
      </c>
      <c r="C86" s="4" t="s">
        <v>557</v>
      </c>
      <c r="D86" s="4" t="str">
        <f t="shared" si="5"/>
        <v>Star Wars Legends: (1982);Marvel Star Wars  (1982);Star Wars: The Clone Wars  (2010)</v>
      </c>
      <c r="E86" s="4" t="s">
        <v>553</v>
      </c>
      <c r="F86" s="6" t="str">
        <f t="shared" si="6"/>
        <v>Star Wars: The Clone Wars  (2010)</v>
      </c>
      <c r="G86" s="6" t="s">
        <v>239</v>
      </c>
      <c r="H86" s="4">
        <v>2010</v>
      </c>
      <c r="I86" s="4">
        <f t="shared" si="7"/>
        <v>2010</v>
      </c>
      <c r="J86" s="4" t="s">
        <v>240</v>
      </c>
      <c r="K86" s="4" t="s">
        <v>375</v>
      </c>
    </row>
    <row r="87" spans="1:11" ht="15.6" x14ac:dyDescent="0.3">
      <c r="A87" s="7" t="s">
        <v>376</v>
      </c>
      <c r="B87" s="4" t="str">
        <f t="shared" si="4"/>
        <v xml:space="preserve">Maridun </v>
      </c>
      <c r="C87" s="4" t="s">
        <v>558</v>
      </c>
      <c r="D87" s="4" t="str">
        <f t="shared" si="5"/>
        <v>Star Wars Legends: (2004)</v>
      </c>
      <c r="E87" s="4" t="s">
        <v>553</v>
      </c>
      <c r="F87" s="6" t="str">
        <f t="shared" si="6"/>
        <v>Star Wars Legends: (2004)</v>
      </c>
      <c r="G87" s="8" t="s">
        <v>259</v>
      </c>
      <c r="H87" s="18">
        <v>2004</v>
      </c>
      <c r="I87" s="4">
        <f t="shared" si="7"/>
        <v>2004</v>
      </c>
      <c r="J87" s="4" t="s">
        <v>374</v>
      </c>
      <c r="K87" s="4" t="s">
        <v>378</v>
      </c>
    </row>
    <row r="88" spans="1:11" ht="31.2" x14ac:dyDescent="0.3">
      <c r="A88" s="12"/>
      <c r="B88" s="4" t="str">
        <f t="shared" si="4"/>
        <v xml:space="preserve">Maridun </v>
      </c>
      <c r="C88" s="4" t="s">
        <v>558</v>
      </c>
      <c r="D88" s="4" t="str">
        <f t="shared" si="5"/>
        <v>Star Wars Legends: (2004);Star Wars: Empire  (2004)</v>
      </c>
      <c r="E88" s="4" t="s">
        <v>553</v>
      </c>
      <c r="F88" s="6" t="str">
        <f t="shared" si="6"/>
        <v>Star Wars: Empire  (2004)</v>
      </c>
      <c r="G88" s="9" t="s">
        <v>377</v>
      </c>
      <c r="H88" s="19"/>
      <c r="I88" s="4">
        <f t="shared" si="7"/>
        <v>2004</v>
      </c>
      <c r="J88" s="4" t="s">
        <v>374</v>
      </c>
      <c r="K88" s="4" t="s">
        <v>378</v>
      </c>
    </row>
    <row r="89" spans="1:11" ht="31.2" x14ac:dyDescent="0.3">
      <c r="A89" s="11"/>
      <c r="B89" s="4" t="str">
        <f t="shared" si="4"/>
        <v xml:space="preserve">Maridun </v>
      </c>
      <c r="C89" s="4" t="s">
        <v>557</v>
      </c>
      <c r="D89" s="4" t="str">
        <f t="shared" si="5"/>
        <v>Star Wars Legends: (2004);Star Wars: Empire  (2004);Star Wars: The Clone Wars  (2009)</v>
      </c>
      <c r="E89" s="4" t="s">
        <v>553</v>
      </c>
      <c r="F89" s="6" t="str">
        <f t="shared" si="6"/>
        <v>Star Wars: The Clone Wars  (2009)</v>
      </c>
      <c r="G89" s="6" t="s">
        <v>239</v>
      </c>
      <c r="H89" s="4">
        <v>2009</v>
      </c>
      <c r="I89" s="4">
        <f t="shared" si="7"/>
        <v>2009</v>
      </c>
      <c r="J89" s="4" t="s">
        <v>240</v>
      </c>
      <c r="K89" s="4" t="s">
        <v>378</v>
      </c>
    </row>
    <row r="90" spans="1:11" ht="15.6" x14ac:dyDescent="0.3">
      <c r="A90" s="7" t="s">
        <v>379</v>
      </c>
      <c r="B90" s="4" t="str">
        <f t="shared" si="4"/>
        <v xml:space="preserve">Mimban </v>
      </c>
      <c r="C90" s="4" t="s">
        <v>558</v>
      </c>
      <c r="D90" s="4" t="str">
        <f t="shared" si="5"/>
        <v>Star Wars Legends: (1978)</v>
      </c>
      <c r="E90" s="4" t="s">
        <v>553</v>
      </c>
      <c r="F90" s="6" t="str">
        <f t="shared" si="6"/>
        <v>Star Wars Legends: (1978)</v>
      </c>
      <c r="G90" s="8" t="s">
        <v>259</v>
      </c>
      <c r="H90" s="18">
        <v>1978</v>
      </c>
      <c r="I90" s="4">
        <f t="shared" si="7"/>
        <v>1978</v>
      </c>
      <c r="J90" s="4" t="s">
        <v>248</v>
      </c>
      <c r="K90" s="4" t="s">
        <v>381</v>
      </c>
    </row>
    <row r="91" spans="1:11" ht="31.2" x14ac:dyDescent="0.3">
      <c r="A91" s="12"/>
      <c r="B91" s="4" t="str">
        <f t="shared" si="4"/>
        <v xml:space="preserve">Mimban </v>
      </c>
      <c r="C91" s="4" t="s">
        <v>558</v>
      </c>
      <c r="D91" s="4" t="str">
        <f t="shared" si="5"/>
        <v>Star Wars Legends: (1978);Splinter of the Mind's Eye  (1978)</v>
      </c>
      <c r="E91" s="4" t="s">
        <v>553</v>
      </c>
      <c r="F91" s="6" t="str">
        <f t="shared" si="6"/>
        <v>Splinter of the Mind's Eye  (1978)</v>
      </c>
      <c r="G91" s="9" t="s">
        <v>380</v>
      </c>
      <c r="H91" s="19"/>
      <c r="I91" s="4">
        <f t="shared" si="7"/>
        <v>1978</v>
      </c>
      <c r="J91" s="4" t="s">
        <v>248</v>
      </c>
      <c r="K91" s="4" t="s">
        <v>381</v>
      </c>
    </row>
    <row r="92" spans="1:11" ht="31.2" x14ac:dyDescent="0.3">
      <c r="A92" s="12"/>
      <c r="B92" s="4" t="str">
        <f t="shared" si="4"/>
        <v xml:space="preserve">Mimban </v>
      </c>
      <c r="C92" s="4" t="s">
        <v>558</v>
      </c>
      <c r="D92" s="4" t="str">
        <f t="shared" si="5"/>
        <v>Star Wars Legends: (1978);Splinter of the Mind's Eye  (1978);Star Wars: The Clone Wars  (2008)</v>
      </c>
      <c r="E92" s="4" t="s">
        <v>553</v>
      </c>
      <c r="F92" s="6" t="str">
        <f t="shared" si="6"/>
        <v>Star Wars: The Clone Wars  (2008)</v>
      </c>
      <c r="G92" s="6" t="s">
        <v>239</v>
      </c>
      <c r="H92" s="4">
        <v>2008</v>
      </c>
      <c r="I92" s="4">
        <f t="shared" si="7"/>
        <v>2008</v>
      </c>
      <c r="J92" s="4" t="s">
        <v>293</v>
      </c>
      <c r="K92" s="4" t="s">
        <v>381</v>
      </c>
    </row>
    <row r="93" spans="1:11" ht="46.8" x14ac:dyDescent="0.3">
      <c r="A93" s="11"/>
      <c r="B93" s="4" t="str">
        <f t="shared" si="4"/>
        <v xml:space="preserve">Mimban </v>
      </c>
      <c r="C93" s="4" t="s">
        <v>557</v>
      </c>
      <c r="D93" s="4" t="str">
        <f t="shared" si="5"/>
        <v>Star Wars Legends: (1978);Splinter of the Mind's Eye  (1978);Star Wars: The Clone Wars  (2008);Solo: A Star Wars Story  (2018)</v>
      </c>
      <c r="E93" s="4" t="s">
        <v>553</v>
      </c>
      <c r="F93" s="6" t="str">
        <f t="shared" si="6"/>
        <v>Solo: A Star Wars Story  (2018)</v>
      </c>
      <c r="G93" s="6" t="s">
        <v>297</v>
      </c>
      <c r="H93" s="4">
        <v>2018</v>
      </c>
      <c r="I93" s="4">
        <f t="shared" si="7"/>
        <v>2018</v>
      </c>
      <c r="J93" s="4" t="s">
        <v>244</v>
      </c>
      <c r="K93" s="4" t="s">
        <v>381</v>
      </c>
    </row>
    <row r="94" spans="1:11" ht="15.6" x14ac:dyDescent="0.3">
      <c r="A94" s="7" t="s">
        <v>382</v>
      </c>
      <c r="B94" s="4" t="str">
        <f t="shared" si="4"/>
        <v xml:space="preserve">Mon Cala </v>
      </c>
      <c r="C94" s="4" t="s">
        <v>558</v>
      </c>
      <c r="D94" s="4" t="str">
        <f t="shared" si="5"/>
        <v>Star Wars Legends: (1991)</v>
      </c>
      <c r="E94" s="4" t="s">
        <v>553</v>
      </c>
      <c r="F94" s="6" t="str">
        <f t="shared" si="6"/>
        <v>Star Wars Legends: (1991)</v>
      </c>
      <c r="G94" s="8" t="s">
        <v>259</v>
      </c>
      <c r="H94" s="18">
        <v>1991</v>
      </c>
      <c r="I94" s="4">
        <f t="shared" si="7"/>
        <v>1991</v>
      </c>
      <c r="J94" s="4" t="s">
        <v>374</v>
      </c>
      <c r="K94" s="4" t="s">
        <v>384</v>
      </c>
    </row>
    <row r="95" spans="1:11" ht="15.6" x14ac:dyDescent="0.3">
      <c r="A95" s="12"/>
      <c r="B95" s="4" t="str">
        <f t="shared" si="4"/>
        <v xml:space="preserve">Mon Cala </v>
      </c>
      <c r="C95" s="4" t="s">
        <v>558</v>
      </c>
      <c r="D95" s="4" t="str">
        <f t="shared" si="5"/>
        <v>Star Wars Legends: (1991);Dark Empire  (1991)</v>
      </c>
      <c r="E95" s="4" t="s">
        <v>553</v>
      </c>
      <c r="F95" s="6" t="str">
        <f t="shared" si="6"/>
        <v>Dark Empire  (1991)</v>
      </c>
      <c r="G95" s="9" t="s">
        <v>383</v>
      </c>
      <c r="H95" s="19"/>
      <c r="I95" s="4">
        <f t="shared" si="7"/>
        <v>1991</v>
      </c>
      <c r="J95" s="4" t="s">
        <v>374</v>
      </c>
      <c r="K95" s="4" t="s">
        <v>384</v>
      </c>
    </row>
    <row r="96" spans="1:11" ht="31.2" x14ac:dyDescent="0.3">
      <c r="A96" s="11"/>
      <c r="B96" s="4" t="str">
        <f t="shared" si="4"/>
        <v xml:space="preserve">Mon Cala </v>
      </c>
      <c r="C96" s="4" t="s">
        <v>557</v>
      </c>
      <c r="D96" s="4" t="str">
        <f t="shared" si="5"/>
        <v>Star Wars Legends: (1991);Dark Empire  (1991);Star Wars: The Clone Wars  (2011)</v>
      </c>
      <c r="E96" s="4" t="s">
        <v>553</v>
      </c>
      <c r="F96" s="6" t="str">
        <f t="shared" si="6"/>
        <v>Star Wars: The Clone Wars  (2011)</v>
      </c>
      <c r="G96" s="6" t="s">
        <v>239</v>
      </c>
      <c r="H96" s="4">
        <v>2011</v>
      </c>
      <c r="I96" s="4">
        <f t="shared" si="7"/>
        <v>2011</v>
      </c>
      <c r="J96" s="4" t="s">
        <v>240</v>
      </c>
      <c r="K96" s="4" t="s">
        <v>384</v>
      </c>
    </row>
    <row r="97" spans="1:11" ht="15.6" x14ac:dyDescent="0.3">
      <c r="A97" s="6" t="s">
        <v>385</v>
      </c>
      <c r="B97" s="4" t="str">
        <f t="shared" si="4"/>
        <v xml:space="preserve">Moraband </v>
      </c>
      <c r="C97" s="4" t="s">
        <v>557</v>
      </c>
      <c r="D97" s="4" t="str">
        <f t="shared" si="5"/>
        <v>Star Wars: The Clone Wars  (2014)</v>
      </c>
      <c r="E97" s="4" t="s">
        <v>553</v>
      </c>
      <c r="F97" s="6" t="str">
        <f t="shared" si="6"/>
        <v>Star Wars: The Clone Wars  (2014)</v>
      </c>
      <c r="G97" s="6" t="s">
        <v>239</v>
      </c>
      <c r="H97" s="4">
        <v>2014</v>
      </c>
      <c r="I97" s="4">
        <f t="shared" si="7"/>
        <v>2014</v>
      </c>
      <c r="J97" s="4" t="s">
        <v>240</v>
      </c>
      <c r="K97" s="4" t="s">
        <v>566</v>
      </c>
    </row>
    <row r="98" spans="1:11" ht="31.2" x14ac:dyDescent="0.3">
      <c r="A98" s="4" t="s">
        <v>386</v>
      </c>
      <c r="B98" s="4" t="str">
        <f t="shared" si="4"/>
        <v xml:space="preserve">Mortis </v>
      </c>
      <c r="C98" s="4" t="s">
        <v>557</v>
      </c>
      <c r="D98" s="4" t="str">
        <f t="shared" si="5"/>
        <v>Star Wars: The Clone Wars  (2011)</v>
      </c>
      <c r="E98" s="4" t="s">
        <v>553</v>
      </c>
      <c r="F98" s="6" t="str">
        <f t="shared" si="6"/>
        <v>Star Wars: The Clone Wars  (2011)</v>
      </c>
      <c r="G98" s="6" t="s">
        <v>239</v>
      </c>
      <c r="H98" s="4">
        <v>2011</v>
      </c>
      <c r="I98" s="4">
        <f t="shared" si="7"/>
        <v>2011</v>
      </c>
      <c r="J98" s="4" t="s">
        <v>240</v>
      </c>
      <c r="K98" s="4" t="s">
        <v>387</v>
      </c>
    </row>
    <row r="99" spans="1:11" ht="31.2" x14ac:dyDescent="0.3">
      <c r="A99" s="4" t="s">
        <v>388</v>
      </c>
      <c r="B99" s="4" t="str">
        <f t="shared" si="4"/>
        <v xml:space="preserve">Mustafar </v>
      </c>
      <c r="C99" s="4" t="s">
        <v>557</v>
      </c>
      <c r="D99" s="4" t="str">
        <f t="shared" si="5"/>
        <v>Star Wars: Episode III – Revenge of the Sith  (2005)</v>
      </c>
      <c r="E99" s="4" t="s">
        <v>553</v>
      </c>
      <c r="F99" s="6" t="str">
        <f t="shared" si="6"/>
        <v>Star Wars: Episode III – Revenge of the Sith  (2005)</v>
      </c>
      <c r="G99" s="6" t="s">
        <v>283</v>
      </c>
      <c r="H99" s="4">
        <v>2005</v>
      </c>
      <c r="I99" s="4">
        <f t="shared" si="7"/>
        <v>2005</v>
      </c>
      <c r="J99" s="4" t="s">
        <v>244</v>
      </c>
      <c r="K99" s="4" t="s">
        <v>389</v>
      </c>
    </row>
    <row r="100" spans="1:11" ht="31.2" x14ac:dyDescent="0.3">
      <c r="A100" s="4" t="s">
        <v>390</v>
      </c>
      <c r="B100" s="4" t="str">
        <f t="shared" si="4"/>
        <v xml:space="preserve">Mygeeto </v>
      </c>
      <c r="C100" s="4" t="s">
        <v>557</v>
      </c>
      <c r="D100" s="4" t="str">
        <f t="shared" si="5"/>
        <v>Star Wars: Episode III – Revenge of the Sith  (2005)</v>
      </c>
      <c r="E100" s="4" t="s">
        <v>553</v>
      </c>
      <c r="F100" s="6" t="str">
        <f t="shared" si="6"/>
        <v>Star Wars: Episode III – Revenge of the Sith  (2005)</v>
      </c>
      <c r="G100" s="6" t="s">
        <v>283</v>
      </c>
      <c r="H100" s="4">
        <v>2005</v>
      </c>
      <c r="I100" s="4">
        <f t="shared" si="7"/>
        <v>2005</v>
      </c>
      <c r="J100" s="4" t="s">
        <v>244</v>
      </c>
      <c r="K100" s="4" t="s">
        <v>391</v>
      </c>
    </row>
    <row r="101" spans="1:11" ht="31.2" x14ac:dyDescent="0.3">
      <c r="A101" s="6" t="s">
        <v>392</v>
      </c>
      <c r="B101" s="4" t="str">
        <f t="shared" si="4"/>
        <v xml:space="preserve">Naboo </v>
      </c>
      <c r="C101" s="4" t="s">
        <v>557</v>
      </c>
      <c r="D101" s="4" t="str">
        <f t="shared" si="5"/>
        <v>Star Wars: Episode I – The Phantom Menace  (1999)</v>
      </c>
      <c r="E101" s="4" t="s">
        <v>553</v>
      </c>
      <c r="F101" s="6" t="str">
        <f t="shared" si="6"/>
        <v>Star Wars: Episode I – The Phantom Menace  (1999)</v>
      </c>
      <c r="G101" s="6" t="s">
        <v>301</v>
      </c>
      <c r="H101" s="4">
        <v>1999</v>
      </c>
      <c r="I101" s="4">
        <f t="shared" si="7"/>
        <v>1999</v>
      </c>
      <c r="J101" s="4" t="s">
        <v>244</v>
      </c>
      <c r="K101" s="4" t="s">
        <v>393</v>
      </c>
    </row>
    <row r="102" spans="1:11" ht="15.6" x14ac:dyDescent="0.3">
      <c r="A102" s="7" t="s">
        <v>394</v>
      </c>
      <c r="B102" s="4" t="str">
        <f t="shared" si="4"/>
        <v xml:space="preserve">Nal Hutta </v>
      </c>
      <c r="C102" s="4" t="s">
        <v>558</v>
      </c>
      <c r="D102" s="4" t="str">
        <f t="shared" si="5"/>
        <v>Star Wars Legends: (1991)</v>
      </c>
      <c r="E102" s="4" t="s">
        <v>553</v>
      </c>
      <c r="F102" s="6" t="str">
        <f t="shared" si="6"/>
        <v>Star Wars Legends: (1991)</v>
      </c>
      <c r="G102" s="8" t="s">
        <v>259</v>
      </c>
      <c r="H102" s="18">
        <v>1991</v>
      </c>
      <c r="I102" s="4">
        <f t="shared" si="7"/>
        <v>1991</v>
      </c>
      <c r="J102" s="4" t="s">
        <v>374</v>
      </c>
      <c r="K102" s="4" t="s">
        <v>395</v>
      </c>
    </row>
    <row r="103" spans="1:11" ht="15.6" x14ac:dyDescent="0.3">
      <c r="A103" s="12"/>
      <c r="B103" s="4" t="str">
        <f t="shared" si="4"/>
        <v xml:space="preserve">Nal Hutta </v>
      </c>
      <c r="C103" s="4" t="s">
        <v>558</v>
      </c>
      <c r="D103" s="4" t="str">
        <f t="shared" si="5"/>
        <v>Star Wars Legends: (1991);Dark Empire  (1991)</v>
      </c>
      <c r="E103" s="4" t="s">
        <v>553</v>
      </c>
      <c r="F103" s="6" t="str">
        <f t="shared" si="6"/>
        <v>Dark Empire  (1991)</v>
      </c>
      <c r="G103" s="9" t="s">
        <v>383</v>
      </c>
      <c r="H103" s="19"/>
      <c r="I103" s="4">
        <f t="shared" si="7"/>
        <v>1991</v>
      </c>
      <c r="J103" s="4" t="s">
        <v>374</v>
      </c>
      <c r="K103" s="4" t="s">
        <v>395</v>
      </c>
    </row>
    <row r="104" spans="1:11" ht="31.2" x14ac:dyDescent="0.3">
      <c r="A104" s="11"/>
      <c r="B104" s="4" t="str">
        <f t="shared" si="4"/>
        <v xml:space="preserve">Nal Hutta </v>
      </c>
      <c r="C104" s="4" t="s">
        <v>557</v>
      </c>
      <c r="D104" s="4" t="str">
        <f t="shared" si="5"/>
        <v>Star Wars Legends: (1991);Dark Empire  (1991);Star Wars: The Clone Wars  (2010)</v>
      </c>
      <c r="E104" s="4" t="s">
        <v>553</v>
      </c>
      <c r="F104" s="6" t="str">
        <f t="shared" si="6"/>
        <v>Star Wars: The Clone Wars  (2010)</v>
      </c>
      <c r="G104" s="6" t="s">
        <v>239</v>
      </c>
      <c r="H104" s="4">
        <v>2010</v>
      </c>
      <c r="I104" s="4">
        <f t="shared" si="7"/>
        <v>2010</v>
      </c>
      <c r="J104" s="4" t="s">
        <v>240</v>
      </c>
      <c r="K104" s="4" t="s">
        <v>395</v>
      </c>
    </row>
    <row r="105" spans="1:11" ht="15.6" x14ac:dyDescent="0.3">
      <c r="A105" s="7" t="s">
        <v>396</v>
      </c>
      <c r="B105" s="4" t="str">
        <f t="shared" si="4"/>
        <v xml:space="preserve">Onderon </v>
      </c>
      <c r="C105" s="4" t="s">
        <v>558</v>
      </c>
      <c r="D105" s="4" t="str">
        <f t="shared" si="5"/>
        <v>Star Wars Legends: (1994)</v>
      </c>
      <c r="E105" s="4" t="s">
        <v>553</v>
      </c>
      <c r="F105" s="6" t="str">
        <f t="shared" si="6"/>
        <v>Star Wars Legends: (1994)</v>
      </c>
      <c r="G105" s="8" t="s">
        <v>259</v>
      </c>
      <c r="H105" s="18">
        <v>1994</v>
      </c>
      <c r="I105" s="4">
        <f t="shared" si="7"/>
        <v>1994</v>
      </c>
      <c r="J105" s="4" t="s">
        <v>374</v>
      </c>
      <c r="K105" s="4" t="s">
        <v>398</v>
      </c>
    </row>
    <row r="106" spans="1:11" ht="31.2" x14ac:dyDescent="0.3">
      <c r="A106" s="12"/>
      <c r="B106" s="4" t="str">
        <f t="shared" si="4"/>
        <v xml:space="preserve">Onderon </v>
      </c>
      <c r="C106" s="4" t="s">
        <v>558</v>
      </c>
      <c r="D106" s="4" t="str">
        <f t="shared" si="5"/>
        <v>Star Wars Legends: (1994);Tales of the Jedi  (1994)</v>
      </c>
      <c r="E106" s="4" t="s">
        <v>553</v>
      </c>
      <c r="F106" s="6" t="str">
        <f t="shared" si="6"/>
        <v>Tales of the Jedi  (1994)</v>
      </c>
      <c r="G106" s="9" t="s">
        <v>397</v>
      </c>
      <c r="H106" s="19"/>
      <c r="I106" s="4">
        <f t="shared" si="7"/>
        <v>1994</v>
      </c>
      <c r="J106" s="4" t="s">
        <v>374</v>
      </c>
      <c r="K106" s="4" t="s">
        <v>398</v>
      </c>
    </row>
    <row r="107" spans="1:11" ht="31.2" x14ac:dyDescent="0.3">
      <c r="A107" s="11"/>
      <c r="B107" s="4" t="str">
        <f t="shared" si="4"/>
        <v xml:space="preserve">Onderon </v>
      </c>
      <c r="C107" s="4" t="s">
        <v>557</v>
      </c>
      <c r="D107" s="4" t="str">
        <f t="shared" si="5"/>
        <v>Star Wars Legends: (1994);Tales of the Jedi  (1994);Star Wars: The Clone Wars  (2012)</v>
      </c>
      <c r="E107" s="4" t="s">
        <v>553</v>
      </c>
      <c r="F107" s="6" t="str">
        <f t="shared" si="6"/>
        <v>Star Wars: The Clone Wars  (2012)</v>
      </c>
      <c r="G107" s="6" t="s">
        <v>239</v>
      </c>
      <c r="H107" s="4">
        <v>2012</v>
      </c>
      <c r="I107" s="4">
        <f t="shared" si="7"/>
        <v>2012</v>
      </c>
      <c r="J107" s="4" t="s">
        <v>240</v>
      </c>
      <c r="K107" s="4" t="s">
        <v>398</v>
      </c>
    </row>
    <row r="108" spans="1:11" ht="15.6" x14ac:dyDescent="0.3">
      <c r="A108" s="7" t="s">
        <v>399</v>
      </c>
      <c r="B108" s="4" t="str">
        <f t="shared" si="4"/>
        <v xml:space="preserve">Ord Mantell </v>
      </c>
      <c r="C108" s="4" t="s">
        <v>558</v>
      </c>
      <c r="D108" s="4" t="str">
        <f t="shared" si="5"/>
        <v>The Empire Strikes Back  (1980)</v>
      </c>
      <c r="E108" s="4" t="s">
        <v>553</v>
      </c>
      <c r="F108" s="6" t="str">
        <f t="shared" si="6"/>
        <v>The Empire Strikes Back  (1980)</v>
      </c>
      <c r="G108" s="6" t="s">
        <v>256</v>
      </c>
      <c r="H108" s="4">
        <v>1980</v>
      </c>
      <c r="I108" s="4">
        <f t="shared" si="7"/>
        <v>1980</v>
      </c>
      <c r="J108" s="4" t="s">
        <v>560</v>
      </c>
      <c r="K108" s="4" t="s">
        <v>400</v>
      </c>
    </row>
    <row r="109" spans="1:11" ht="31.2" x14ac:dyDescent="0.3">
      <c r="A109" s="12"/>
      <c r="B109" s="4" t="str">
        <f t="shared" si="4"/>
        <v xml:space="preserve">Ord Mantell </v>
      </c>
      <c r="C109" s="4" t="s">
        <v>558</v>
      </c>
      <c r="D109" s="4" t="str">
        <f t="shared" si="5"/>
        <v>The Empire Strikes Back  (1980);Star Wars Legends: (1981)</v>
      </c>
      <c r="E109" s="4" t="s">
        <v>553</v>
      </c>
      <c r="F109" s="6" t="str">
        <f t="shared" si="6"/>
        <v>Star Wars Legends: (1981)</v>
      </c>
      <c r="G109" s="8" t="s">
        <v>259</v>
      </c>
      <c r="H109" s="18">
        <v>1981</v>
      </c>
      <c r="I109" s="4">
        <f t="shared" si="7"/>
        <v>1981</v>
      </c>
      <c r="J109" s="4" t="s">
        <v>374</v>
      </c>
      <c r="K109" s="4" t="s">
        <v>400</v>
      </c>
    </row>
    <row r="110" spans="1:11" ht="46.8" x14ac:dyDescent="0.3">
      <c r="A110" s="11"/>
      <c r="B110" s="4" t="str">
        <f t="shared" si="4"/>
        <v xml:space="preserve">Ord Mantell </v>
      </c>
      <c r="C110" s="4" t="s">
        <v>557</v>
      </c>
      <c r="D110" s="4" t="str">
        <f t="shared" si="5"/>
        <v>The Empire Strikes Back  (1980);Star Wars Legends: (1981);The Bounty Hunter of Ord Mantell  (1981)</v>
      </c>
      <c r="E110" s="4" t="s">
        <v>553</v>
      </c>
      <c r="F110" s="6" t="str">
        <f t="shared" si="6"/>
        <v>The Bounty Hunter of Ord Mantell  (1981)</v>
      </c>
      <c r="G110" s="10" t="s">
        <v>401</v>
      </c>
      <c r="H110" s="19"/>
      <c r="I110" s="4">
        <f t="shared" si="7"/>
        <v>1981</v>
      </c>
      <c r="J110" s="4" t="s">
        <v>374</v>
      </c>
      <c r="K110" s="4" t="s">
        <v>400</v>
      </c>
    </row>
    <row r="111" spans="1:11" ht="31.2" x14ac:dyDescent="0.3">
      <c r="A111" s="4" t="s">
        <v>402</v>
      </c>
      <c r="B111" s="4" t="str">
        <f t="shared" si="4"/>
        <v xml:space="preserve">Polis Massa </v>
      </c>
      <c r="C111" s="4" t="s">
        <v>557</v>
      </c>
      <c r="D111" s="4" t="str">
        <f t="shared" si="5"/>
        <v>Star Wars: Episode III – Revenge of the Sith  (2005)</v>
      </c>
      <c r="E111" s="4" t="s">
        <v>553</v>
      </c>
      <c r="F111" s="6" t="str">
        <f t="shared" si="6"/>
        <v>Star Wars: Episode III – Revenge of the Sith  (2005)</v>
      </c>
      <c r="G111" s="6" t="s">
        <v>283</v>
      </c>
      <c r="H111" s="4">
        <v>2005</v>
      </c>
      <c r="I111" s="4">
        <f t="shared" si="7"/>
        <v>2005</v>
      </c>
      <c r="J111" s="4" t="s">
        <v>244</v>
      </c>
      <c r="K111" s="4" t="s">
        <v>403</v>
      </c>
    </row>
    <row r="112" spans="1:11" ht="31.2" x14ac:dyDescent="0.3">
      <c r="A112" s="6" t="s">
        <v>404</v>
      </c>
      <c r="B112" s="4" t="str">
        <f t="shared" si="4"/>
        <v xml:space="preserve">Pillio </v>
      </c>
      <c r="C112" s="4" t="s">
        <v>557</v>
      </c>
      <c r="D112" s="4" t="str">
        <f t="shared" si="5"/>
        <v>Star Wars Battlefront II  (2017)</v>
      </c>
      <c r="E112" s="4" t="s">
        <v>553</v>
      </c>
      <c r="F112" s="6" t="str">
        <f t="shared" si="6"/>
        <v>Star Wars Battlefront II  (2017)</v>
      </c>
      <c r="G112" s="6" t="s">
        <v>329</v>
      </c>
      <c r="H112" s="4">
        <v>2017</v>
      </c>
      <c r="I112" s="4">
        <f t="shared" si="7"/>
        <v>2017</v>
      </c>
      <c r="J112" s="4" t="s">
        <v>261</v>
      </c>
      <c r="K112" s="4" t="s">
        <v>405</v>
      </c>
    </row>
    <row r="113" spans="1:11" ht="15.6" x14ac:dyDescent="0.3">
      <c r="A113" s="7" t="s">
        <v>406</v>
      </c>
      <c r="B113" s="4" t="str">
        <f t="shared" si="4"/>
        <v xml:space="preserve">Rishi </v>
      </c>
      <c r="C113" s="4" t="s">
        <v>558</v>
      </c>
      <c r="D113" s="4" t="str">
        <f t="shared" si="5"/>
        <v>Star Wars Legends: (1992)</v>
      </c>
      <c r="E113" s="4" t="s">
        <v>553</v>
      </c>
      <c r="F113" s="6" t="str">
        <f t="shared" si="6"/>
        <v>Star Wars Legends: (1992)</v>
      </c>
      <c r="G113" s="8" t="s">
        <v>259</v>
      </c>
      <c r="H113" s="18">
        <v>1992</v>
      </c>
      <c r="I113" s="4">
        <f t="shared" si="7"/>
        <v>1992</v>
      </c>
      <c r="J113" s="4" t="s">
        <v>248</v>
      </c>
      <c r="K113" s="4" t="s">
        <v>408</v>
      </c>
    </row>
    <row r="114" spans="1:11" ht="31.2" x14ac:dyDescent="0.3">
      <c r="A114" s="12"/>
      <c r="B114" s="4" t="str">
        <f t="shared" si="4"/>
        <v xml:space="preserve">Rishi </v>
      </c>
      <c r="C114" s="4" t="s">
        <v>558</v>
      </c>
      <c r="D114" s="4" t="str">
        <f t="shared" si="5"/>
        <v>Star Wars Legends: (1992);Dark Force Rising  (1992)</v>
      </c>
      <c r="E114" s="4" t="s">
        <v>553</v>
      </c>
      <c r="F114" s="6" t="str">
        <f t="shared" si="6"/>
        <v>Dark Force Rising  (1992)</v>
      </c>
      <c r="G114" s="9" t="s">
        <v>407</v>
      </c>
      <c r="H114" s="19"/>
      <c r="I114" s="4">
        <f t="shared" si="7"/>
        <v>1992</v>
      </c>
      <c r="J114" s="4" t="s">
        <v>248</v>
      </c>
      <c r="K114" s="4" t="s">
        <v>408</v>
      </c>
    </row>
    <row r="115" spans="1:11" ht="31.2" x14ac:dyDescent="0.3">
      <c r="A115" s="11"/>
      <c r="B115" s="4" t="str">
        <f t="shared" si="4"/>
        <v xml:space="preserve">Rishi </v>
      </c>
      <c r="C115" s="4" t="s">
        <v>557</v>
      </c>
      <c r="D115" s="4" t="str">
        <f t="shared" si="5"/>
        <v>Star Wars Legends: (1992);Dark Force Rising  (1992);Star Wars: The Clone Wars  (2008)</v>
      </c>
      <c r="E115" s="4" t="s">
        <v>553</v>
      </c>
      <c r="F115" s="6" t="str">
        <f t="shared" si="6"/>
        <v>Star Wars: The Clone Wars  (2008)</v>
      </c>
      <c r="G115" s="6" t="s">
        <v>239</v>
      </c>
      <c r="H115" s="4">
        <v>2008</v>
      </c>
      <c r="I115" s="4">
        <f t="shared" si="7"/>
        <v>2008</v>
      </c>
      <c r="J115" s="4" t="s">
        <v>240</v>
      </c>
      <c r="K115" s="4" t="s">
        <v>408</v>
      </c>
    </row>
    <row r="116" spans="1:11" ht="31.2" x14ac:dyDescent="0.3">
      <c r="A116" s="7" t="s">
        <v>409</v>
      </c>
      <c r="B116" s="4" t="str">
        <f t="shared" si="4"/>
        <v xml:space="preserve">Rodia </v>
      </c>
      <c r="C116" s="4" t="s">
        <v>558</v>
      </c>
      <c r="D116" s="4" t="str">
        <f t="shared" si="5"/>
        <v>Star Wars Legends: (1996)</v>
      </c>
      <c r="E116" s="4" t="s">
        <v>553</v>
      </c>
      <c r="F116" s="6" t="str">
        <f t="shared" si="6"/>
        <v>Star Wars Legends: (1996)</v>
      </c>
      <c r="G116" s="8" t="s">
        <v>259</v>
      </c>
      <c r="H116" s="18">
        <v>1996</v>
      </c>
      <c r="I116" s="4">
        <f t="shared" si="7"/>
        <v>1996</v>
      </c>
      <c r="J116" s="4" t="s">
        <v>248</v>
      </c>
      <c r="K116" s="4" t="s">
        <v>411</v>
      </c>
    </row>
    <row r="117" spans="1:11" ht="31.2" x14ac:dyDescent="0.3">
      <c r="A117" s="12"/>
      <c r="B117" s="4" t="str">
        <f t="shared" si="4"/>
        <v xml:space="preserve">Rodia </v>
      </c>
      <c r="C117" s="4" t="s">
        <v>558</v>
      </c>
      <c r="D117" s="4" t="str">
        <f t="shared" si="5"/>
        <v>Star Wars Legends: (1996);Shadows of the Empire  (1996)</v>
      </c>
      <c r="E117" s="4" t="s">
        <v>553</v>
      </c>
      <c r="F117" s="6" t="str">
        <f t="shared" si="6"/>
        <v>Shadows of the Empire  (1996)</v>
      </c>
      <c r="G117" s="9" t="s">
        <v>410</v>
      </c>
      <c r="H117" s="19"/>
      <c r="I117" s="4">
        <f t="shared" si="7"/>
        <v>1996</v>
      </c>
      <c r="J117" s="4" t="s">
        <v>248</v>
      </c>
      <c r="K117" s="4" t="s">
        <v>411</v>
      </c>
    </row>
    <row r="118" spans="1:11" ht="31.2" x14ac:dyDescent="0.3">
      <c r="A118" s="11"/>
      <c r="B118" s="4" t="str">
        <f t="shared" si="4"/>
        <v xml:space="preserve">Rodia </v>
      </c>
      <c r="C118" s="4" t="s">
        <v>557</v>
      </c>
      <c r="D118" s="4" t="str">
        <f t="shared" si="5"/>
        <v>Star Wars Legends: (1996);Shadows of the Empire  (1996);Star Wars: The Clone Wars  (2008)</v>
      </c>
      <c r="E118" s="4" t="s">
        <v>553</v>
      </c>
      <c r="F118" s="6" t="str">
        <f t="shared" si="6"/>
        <v>Star Wars: The Clone Wars  (2008)</v>
      </c>
      <c r="G118" s="6" t="s">
        <v>239</v>
      </c>
      <c r="H118" s="4">
        <v>2008</v>
      </c>
      <c r="I118" s="4">
        <f t="shared" si="7"/>
        <v>2008</v>
      </c>
      <c r="J118" s="4" t="s">
        <v>240</v>
      </c>
      <c r="K118" s="4" t="s">
        <v>411</v>
      </c>
    </row>
    <row r="119" spans="1:11" ht="15.6" x14ac:dyDescent="0.3">
      <c r="A119" s="7" t="s">
        <v>412</v>
      </c>
      <c r="B119" s="4" t="str">
        <f t="shared" si="4"/>
        <v xml:space="preserve">Ruusan </v>
      </c>
      <c r="C119" s="4" t="s">
        <v>558</v>
      </c>
      <c r="D119" s="4" t="str">
        <f t="shared" si="5"/>
        <v>Star Wars Legends: (1997)</v>
      </c>
      <c r="E119" s="4" t="s">
        <v>553</v>
      </c>
      <c r="F119" s="6" t="str">
        <f t="shared" si="6"/>
        <v>Star Wars Legends: (1997)</v>
      </c>
      <c r="G119" s="8" t="s">
        <v>259</v>
      </c>
      <c r="H119" s="18">
        <v>1997</v>
      </c>
      <c r="I119" s="4">
        <f t="shared" si="7"/>
        <v>1997</v>
      </c>
      <c r="J119" s="4" t="s">
        <v>261</v>
      </c>
      <c r="K119" s="4" t="s">
        <v>414</v>
      </c>
    </row>
    <row r="120" spans="1:11" ht="31.2" x14ac:dyDescent="0.3">
      <c r="A120" s="12"/>
      <c r="B120" s="4" t="str">
        <f t="shared" si="4"/>
        <v xml:space="preserve">Ruusan </v>
      </c>
      <c r="C120" s="4" t="s">
        <v>558</v>
      </c>
      <c r="D120" s="4" t="str">
        <f t="shared" si="5"/>
        <v>Star Wars Legends: (1997);Star Wars Jedi Knight: Dark Forces II  (1997)</v>
      </c>
      <c r="E120" s="4" t="s">
        <v>553</v>
      </c>
      <c r="F120" s="6" t="str">
        <f t="shared" si="6"/>
        <v>Star Wars Jedi Knight: Dark Forces II  (1997)</v>
      </c>
      <c r="G120" s="9" t="s">
        <v>413</v>
      </c>
      <c r="H120" s="19"/>
      <c r="I120" s="4">
        <f t="shared" si="7"/>
        <v>1997</v>
      </c>
      <c r="J120" s="4" t="s">
        <v>261</v>
      </c>
      <c r="K120" s="4" t="s">
        <v>414</v>
      </c>
    </row>
    <row r="121" spans="1:11" ht="46.8" x14ac:dyDescent="0.3">
      <c r="A121" s="11"/>
      <c r="B121" s="4" t="str">
        <f t="shared" si="4"/>
        <v xml:space="preserve">Ruusan </v>
      </c>
      <c r="C121" s="4" t="s">
        <v>557</v>
      </c>
      <c r="D121" s="4" t="str">
        <f t="shared" si="5"/>
        <v>Star Wars Legends: (1997);Star Wars Jedi Knight: Dark Forces II  (1997);Star Wars: The Clone Wars  (2008)</v>
      </c>
      <c r="E121" s="4" t="s">
        <v>553</v>
      </c>
      <c r="F121" s="6" t="str">
        <f t="shared" si="6"/>
        <v>Star Wars: The Clone Wars  (2008)</v>
      </c>
      <c r="G121" s="6" t="s">
        <v>239</v>
      </c>
      <c r="H121" s="4">
        <v>2008</v>
      </c>
      <c r="I121" s="4">
        <f t="shared" si="7"/>
        <v>2008</v>
      </c>
      <c r="J121" s="4" t="s">
        <v>240</v>
      </c>
      <c r="K121" s="4" t="s">
        <v>414</v>
      </c>
    </row>
    <row r="122" spans="1:11" ht="15.6" x14ac:dyDescent="0.3">
      <c r="A122" s="7" t="s">
        <v>415</v>
      </c>
      <c r="B122" s="4" t="str">
        <f t="shared" si="4"/>
        <v xml:space="preserve">Ryloth </v>
      </c>
      <c r="C122" s="4" t="s">
        <v>558</v>
      </c>
      <c r="D122" s="4" t="str">
        <f t="shared" si="5"/>
        <v>Star Wars Legends: (1995)</v>
      </c>
      <c r="E122" s="4" t="s">
        <v>553</v>
      </c>
      <c r="F122" s="6" t="str">
        <f t="shared" si="6"/>
        <v>Star Wars Legends: (1995)</v>
      </c>
      <c r="G122" s="8" t="s">
        <v>259</v>
      </c>
      <c r="H122" s="18">
        <v>1995</v>
      </c>
      <c r="I122" s="4">
        <f t="shared" si="7"/>
        <v>1995</v>
      </c>
      <c r="J122" s="4" t="s">
        <v>248</v>
      </c>
      <c r="K122" s="4" t="s">
        <v>417</v>
      </c>
    </row>
    <row r="123" spans="1:11" ht="31.2" x14ac:dyDescent="0.3">
      <c r="A123" s="12"/>
      <c r="B123" s="4" t="str">
        <f t="shared" si="4"/>
        <v xml:space="preserve">Ryloth </v>
      </c>
      <c r="C123" s="4" t="s">
        <v>558</v>
      </c>
      <c r="D123" s="4" t="str">
        <f t="shared" si="5"/>
        <v>Star Wars Legends: (1995);Tales from Jabba's Palace  (1995)</v>
      </c>
      <c r="E123" s="4" t="s">
        <v>553</v>
      </c>
      <c r="F123" s="6" t="str">
        <f t="shared" si="6"/>
        <v>Tales from Jabba's Palace  (1995)</v>
      </c>
      <c r="G123" s="9" t="s">
        <v>416</v>
      </c>
      <c r="H123" s="19"/>
      <c r="I123" s="4">
        <f t="shared" si="7"/>
        <v>1995</v>
      </c>
      <c r="J123" s="4" t="s">
        <v>248</v>
      </c>
      <c r="K123" s="4" t="s">
        <v>417</v>
      </c>
    </row>
    <row r="124" spans="1:11" ht="31.2" x14ac:dyDescent="0.3">
      <c r="A124" s="11"/>
      <c r="B124" s="4" t="str">
        <f t="shared" si="4"/>
        <v xml:space="preserve">Ryloth </v>
      </c>
      <c r="C124" s="4" t="s">
        <v>557</v>
      </c>
      <c r="D124" s="4" t="str">
        <f t="shared" si="5"/>
        <v>Star Wars Legends: (1995);Tales from Jabba's Palace  (1995);Star Wars: The Clone Wars  (2009)</v>
      </c>
      <c r="E124" s="4" t="s">
        <v>553</v>
      </c>
      <c r="F124" s="6" t="str">
        <f t="shared" si="6"/>
        <v>Star Wars: The Clone Wars  (2009)</v>
      </c>
      <c r="G124" s="6" t="s">
        <v>239</v>
      </c>
      <c r="H124" s="4">
        <v>2009</v>
      </c>
      <c r="I124" s="4">
        <f t="shared" si="7"/>
        <v>2009</v>
      </c>
      <c r="J124" s="4" t="s">
        <v>240</v>
      </c>
      <c r="K124" s="4" t="s">
        <v>417</v>
      </c>
    </row>
    <row r="125" spans="1:11" ht="15.6" x14ac:dyDescent="0.3">
      <c r="A125" s="4" t="s">
        <v>418</v>
      </c>
      <c r="B125" s="4" t="str">
        <f t="shared" si="4"/>
        <v xml:space="preserve">Saleucami </v>
      </c>
      <c r="C125" s="4" t="s">
        <v>557</v>
      </c>
      <c r="D125" s="4" t="str">
        <f t="shared" si="5"/>
        <v>Star Wars: The Clone Wars  (2010)</v>
      </c>
      <c r="E125" s="4" t="s">
        <v>553</v>
      </c>
      <c r="F125" s="6" t="str">
        <f t="shared" si="6"/>
        <v>Star Wars: The Clone Wars  (2010)</v>
      </c>
      <c r="G125" s="6" t="s">
        <v>239</v>
      </c>
      <c r="H125" s="4">
        <v>2010</v>
      </c>
      <c r="I125" s="4">
        <f t="shared" si="7"/>
        <v>2010</v>
      </c>
      <c r="J125" s="4" t="s">
        <v>240</v>
      </c>
      <c r="K125" s="4" t="s">
        <v>419</v>
      </c>
    </row>
    <row r="126" spans="1:11" ht="46.8" x14ac:dyDescent="0.3">
      <c r="A126" s="7" t="s">
        <v>420</v>
      </c>
      <c r="B126" s="4" t="str">
        <f t="shared" si="4"/>
        <v xml:space="preserve">Savareen </v>
      </c>
      <c r="C126" s="4" t="s">
        <v>558</v>
      </c>
      <c r="D126" s="4" t="str">
        <f t="shared" si="5"/>
        <v>Star Wars Legends: (1996)</v>
      </c>
      <c r="E126" s="4" t="s">
        <v>553</v>
      </c>
      <c r="F126" s="6" t="str">
        <f t="shared" si="6"/>
        <v>Star Wars Legends: (1996)</v>
      </c>
      <c r="G126" s="8" t="s">
        <v>259</v>
      </c>
      <c r="H126" s="18">
        <v>1996</v>
      </c>
      <c r="I126" s="4">
        <f t="shared" si="7"/>
        <v>1996</v>
      </c>
      <c r="J126" s="4" t="s">
        <v>374</v>
      </c>
      <c r="K126" s="4" t="s">
        <v>567</v>
      </c>
    </row>
    <row r="127" spans="1:11" ht="46.8" x14ac:dyDescent="0.3">
      <c r="A127" s="12"/>
      <c r="B127" s="4" t="str">
        <f t="shared" si="4"/>
        <v xml:space="preserve">Savareen </v>
      </c>
      <c r="C127" s="4" t="s">
        <v>558</v>
      </c>
      <c r="D127" s="4" t="str">
        <f t="shared" si="5"/>
        <v>Star Wars Legends: (1996);Star Wars Adventure Journal 9  (1996)</v>
      </c>
      <c r="E127" s="4" t="s">
        <v>553</v>
      </c>
      <c r="F127" s="6" t="str">
        <f t="shared" si="6"/>
        <v>Star Wars Adventure Journal 9  (1996)</v>
      </c>
      <c r="G127" s="9" t="s">
        <v>421</v>
      </c>
      <c r="H127" s="19"/>
      <c r="I127" s="4">
        <f t="shared" si="7"/>
        <v>1996</v>
      </c>
      <c r="J127" s="4" t="s">
        <v>374</v>
      </c>
      <c r="K127" s="4" t="s">
        <v>567</v>
      </c>
    </row>
    <row r="128" spans="1:11" ht="46.8" x14ac:dyDescent="0.3">
      <c r="A128" s="11"/>
      <c r="B128" s="4" t="str">
        <f t="shared" si="4"/>
        <v xml:space="preserve">Savareen </v>
      </c>
      <c r="C128" s="4" t="s">
        <v>557</v>
      </c>
      <c r="D128" s="4" t="str">
        <f t="shared" si="5"/>
        <v>Star Wars Legends: (1996);Star Wars Adventure Journal 9  (1996);Solo: A Star Wars Story  (2018)</v>
      </c>
      <c r="E128" s="4" t="s">
        <v>553</v>
      </c>
      <c r="F128" s="6" t="str">
        <f t="shared" si="6"/>
        <v>Solo: A Star Wars Story  (2018)</v>
      </c>
      <c r="G128" s="6" t="s">
        <v>297</v>
      </c>
      <c r="H128" s="4">
        <v>2018</v>
      </c>
      <c r="I128" s="4">
        <f t="shared" si="7"/>
        <v>2018</v>
      </c>
      <c r="J128" s="4" t="s">
        <v>244</v>
      </c>
      <c r="K128" s="4" t="s">
        <v>567</v>
      </c>
    </row>
    <row r="129" spans="1:11" ht="62.4" x14ac:dyDescent="0.3">
      <c r="A129" s="4" t="s">
        <v>422</v>
      </c>
      <c r="B129" s="4" t="str">
        <f t="shared" si="4"/>
        <v xml:space="preserve">Scarif </v>
      </c>
      <c r="C129" s="4" t="s">
        <v>557</v>
      </c>
      <c r="D129" s="4" t="str">
        <f t="shared" si="5"/>
        <v>Rogue One  (2016)</v>
      </c>
      <c r="E129" s="4" t="s">
        <v>553</v>
      </c>
      <c r="F129" s="6" t="str">
        <f t="shared" si="6"/>
        <v>Rogue One  (2016)</v>
      </c>
      <c r="G129" s="6" t="s">
        <v>320</v>
      </c>
      <c r="H129" s="4">
        <v>2016</v>
      </c>
      <c r="I129" s="4">
        <f t="shared" si="7"/>
        <v>2016</v>
      </c>
      <c r="J129" s="4" t="s">
        <v>244</v>
      </c>
      <c r="K129" s="4" t="s">
        <v>423</v>
      </c>
    </row>
    <row r="130" spans="1:11" ht="15.6" x14ac:dyDescent="0.3">
      <c r="A130" s="4" t="s">
        <v>424</v>
      </c>
      <c r="B130" s="4" t="str">
        <f t="shared" si="4"/>
        <v xml:space="preserve">Shili </v>
      </c>
      <c r="C130" s="4" t="s">
        <v>557</v>
      </c>
      <c r="D130" s="4" t="str">
        <f t="shared" si="5"/>
        <v>Star Wars: The Clone Wars  (2012)</v>
      </c>
      <c r="E130" s="4" t="s">
        <v>553</v>
      </c>
      <c r="F130" s="6" t="str">
        <f t="shared" si="6"/>
        <v>Star Wars: The Clone Wars  (2012)</v>
      </c>
      <c r="G130" s="6" t="s">
        <v>239</v>
      </c>
      <c r="H130" s="4">
        <v>2012</v>
      </c>
      <c r="I130" s="4">
        <f t="shared" si="7"/>
        <v>2012</v>
      </c>
      <c r="J130" s="4" t="s">
        <v>240</v>
      </c>
      <c r="K130" s="4" t="s">
        <v>425</v>
      </c>
    </row>
    <row r="131" spans="1:11" ht="31.2" x14ac:dyDescent="0.3">
      <c r="A131" s="6" t="s">
        <v>426</v>
      </c>
      <c r="B131" s="4" t="str">
        <f t="shared" ref="B131:B184" si="8">IF(A131=0,B130,A131)</f>
        <v xml:space="preserve">Starkiller Base </v>
      </c>
      <c r="C131" s="4" t="s">
        <v>557</v>
      </c>
      <c r="D131" s="4" t="str">
        <f t="shared" ref="D131:D184" si="9">IF(A131=0, D130 &amp; ";" &amp; F131, F131)</f>
        <v>Star Wars: The Force Awakens  (2015)</v>
      </c>
      <c r="E131" s="4" t="s">
        <v>553</v>
      </c>
      <c r="F131" s="6" t="str">
        <f t="shared" ref="F131:F184" si="10">G131 &amp; " (" &amp; I131 &amp; ")"</f>
        <v>Star Wars: The Force Awakens  (2015)</v>
      </c>
      <c r="G131" s="6" t="s">
        <v>243</v>
      </c>
      <c r="H131" s="4">
        <v>2015</v>
      </c>
      <c r="I131" s="4">
        <f t="shared" ref="I131:I184" si="11">IF(H131=0, I130, H131)</f>
        <v>2015</v>
      </c>
      <c r="J131" s="4" t="s">
        <v>244</v>
      </c>
      <c r="K131" s="4" t="s">
        <v>427</v>
      </c>
    </row>
    <row r="132" spans="1:11" ht="31.2" x14ac:dyDescent="0.3">
      <c r="A132" s="4" t="s">
        <v>428</v>
      </c>
      <c r="B132" s="4" t="str">
        <f t="shared" si="8"/>
        <v xml:space="preserve">Subterrel </v>
      </c>
      <c r="C132" s="4" t="s">
        <v>557</v>
      </c>
      <c r="D132" s="4" t="str">
        <f t="shared" si="9"/>
        <v>Star Wars: Episode II – Attack of the Clones  (2002)</v>
      </c>
      <c r="E132" s="4" t="s">
        <v>553</v>
      </c>
      <c r="F132" s="6" t="str">
        <f t="shared" si="10"/>
        <v>Star Wars: Episode II – Attack of the Clones  (2002)</v>
      </c>
      <c r="G132" s="6" t="s">
        <v>332</v>
      </c>
      <c r="H132" s="4">
        <v>2002</v>
      </c>
      <c r="I132" s="4">
        <f t="shared" si="11"/>
        <v>2002</v>
      </c>
      <c r="J132" s="4" t="s">
        <v>257</v>
      </c>
      <c r="K132" s="4" t="s">
        <v>429</v>
      </c>
    </row>
    <row r="133" spans="1:11" ht="46.8" x14ac:dyDescent="0.3">
      <c r="A133" s="7" t="s">
        <v>430</v>
      </c>
      <c r="B133" s="4" t="str">
        <f t="shared" si="8"/>
        <v xml:space="preserve">Sullust </v>
      </c>
      <c r="C133" s="4" t="s">
        <v>558</v>
      </c>
      <c r="D133" s="4" t="str">
        <f t="shared" si="9"/>
        <v>Return of the Jedi  (1983)</v>
      </c>
      <c r="E133" s="4" t="s">
        <v>553</v>
      </c>
      <c r="F133" s="6" t="str">
        <f t="shared" si="10"/>
        <v>Return of the Jedi  (1983)</v>
      </c>
      <c r="G133" s="6" t="s">
        <v>322</v>
      </c>
      <c r="H133" s="4">
        <v>1983</v>
      </c>
      <c r="I133" s="4">
        <f t="shared" si="11"/>
        <v>1983</v>
      </c>
      <c r="J133" s="4" t="s">
        <v>257</v>
      </c>
      <c r="K133" s="4" t="s">
        <v>431</v>
      </c>
    </row>
    <row r="134" spans="1:11" ht="46.8" x14ac:dyDescent="0.3">
      <c r="A134" s="11"/>
      <c r="B134" s="4" t="str">
        <f t="shared" si="8"/>
        <v xml:space="preserve">Sullust </v>
      </c>
      <c r="C134" s="4" t="s">
        <v>557</v>
      </c>
      <c r="D134" s="4" t="str">
        <f t="shared" si="9"/>
        <v>Return of the Jedi  (1983);Star Wars: Battlefront  (2015)</v>
      </c>
      <c r="E134" s="4" t="s">
        <v>553</v>
      </c>
      <c r="F134" s="6" t="str">
        <f t="shared" si="10"/>
        <v>Star Wars: Battlefront  (2015)</v>
      </c>
      <c r="G134" s="6" t="s">
        <v>432</v>
      </c>
      <c r="H134" s="4">
        <v>2015</v>
      </c>
      <c r="I134" s="4">
        <f t="shared" si="11"/>
        <v>2015</v>
      </c>
      <c r="J134" s="4" t="s">
        <v>261</v>
      </c>
      <c r="K134" s="4" t="s">
        <v>431</v>
      </c>
    </row>
    <row r="135" spans="1:11" ht="15.6" x14ac:dyDescent="0.3">
      <c r="A135" s="4" t="s">
        <v>433</v>
      </c>
      <c r="B135" s="4" t="str">
        <f t="shared" si="8"/>
        <v xml:space="preserve">Takodana </v>
      </c>
      <c r="C135" s="4" t="s">
        <v>557</v>
      </c>
      <c r="D135" s="4" t="str">
        <f t="shared" si="9"/>
        <v>Star Wars: The Force Awakens  (2015)</v>
      </c>
      <c r="E135" s="4" t="s">
        <v>553</v>
      </c>
      <c r="F135" s="6" t="str">
        <f t="shared" si="10"/>
        <v>Star Wars: The Force Awakens  (2015)</v>
      </c>
      <c r="G135" s="6" t="s">
        <v>243</v>
      </c>
      <c r="H135" s="4">
        <v>2015</v>
      </c>
      <c r="I135" s="4">
        <f t="shared" si="11"/>
        <v>2015</v>
      </c>
      <c r="J135" s="4" t="s">
        <v>244</v>
      </c>
      <c r="K135" s="4" t="s">
        <v>568</v>
      </c>
    </row>
    <row r="136" spans="1:11" ht="31.2" x14ac:dyDescent="0.3">
      <c r="A136" s="6" t="s">
        <v>434</v>
      </c>
      <c r="B136" s="4" t="str">
        <f t="shared" si="8"/>
        <v xml:space="preserve">Tatooine </v>
      </c>
      <c r="C136" s="4" t="s">
        <v>557</v>
      </c>
      <c r="D136" s="4" t="str">
        <f t="shared" si="9"/>
        <v>Star Wars  (1977)</v>
      </c>
      <c r="E136" s="4" t="s">
        <v>553</v>
      </c>
      <c r="F136" s="6" t="str">
        <f t="shared" si="10"/>
        <v>Star Wars  (1977)</v>
      </c>
      <c r="G136" s="6" t="s">
        <v>250</v>
      </c>
      <c r="H136" s="4">
        <v>1977</v>
      </c>
      <c r="I136" s="4">
        <f t="shared" si="11"/>
        <v>1977</v>
      </c>
      <c r="J136" s="4" t="s">
        <v>244</v>
      </c>
      <c r="K136" s="4" t="s">
        <v>435</v>
      </c>
    </row>
    <row r="137" spans="1:11" ht="15.6" x14ac:dyDescent="0.3">
      <c r="A137" s="4" t="s">
        <v>436</v>
      </c>
      <c r="B137" s="4" t="str">
        <f t="shared" si="8"/>
        <v xml:space="preserve">Toydaria </v>
      </c>
      <c r="C137" s="4" t="s">
        <v>557</v>
      </c>
      <c r="D137" s="4" t="str">
        <f t="shared" si="9"/>
        <v>Star Wars: The Clone Wars  (2010)</v>
      </c>
      <c r="E137" s="4" t="s">
        <v>553</v>
      </c>
      <c r="F137" s="6" t="str">
        <f t="shared" si="10"/>
        <v>Star Wars: The Clone Wars  (2010)</v>
      </c>
      <c r="G137" s="6" t="s">
        <v>239</v>
      </c>
      <c r="H137" s="4">
        <v>2010</v>
      </c>
      <c r="I137" s="4">
        <f t="shared" si="11"/>
        <v>2010</v>
      </c>
      <c r="J137" s="4" t="s">
        <v>240</v>
      </c>
      <c r="K137" s="4" t="s">
        <v>437</v>
      </c>
    </row>
    <row r="138" spans="1:11" ht="15.6" x14ac:dyDescent="0.3">
      <c r="A138" s="7" t="s">
        <v>438</v>
      </c>
      <c r="B138" s="4" t="str">
        <f t="shared" si="8"/>
        <v xml:space="preserve">Trandosha </v>
      </c>
      <c r="C138" s="4" t="s">
        <v>558</v>
      </c>
      <c r="D138" s="4" t="str">
        <f t="shared" si="9"/>
        <v>Star Wars Legends: (1998)</v>
      </c>
      <c r="E138" s="4" t="s">
        <v>553</v>
      </c>
      <c r="F138" s="6" t="str">
        <f t="shared" si="10"/>
        <v>Star Wars Legends: (1998)</v>
      </c>
      <c r="G138" s="8" t="s">
        <v>259</v>
      </c>
      <c r="H138" s="18">
        <v>1998</v>
      </c>
      <c r="I138" s="4">
        <f t="shared" si="11"/>
        <v>1998</v>
      </c>
      <c r="J138" s="4" t="s">
        <v>440</v>
      </c>
      <c r="K138" s="4" t="s">
        <v>441</v>
      </c>
    </row>
    <row r="139" spans="1:11" ht="31.2" x14ac:dyDescent="0.3">
      <c r="A139" s="12"/>
      <c r="B139" s="4" t="str">
        <f t="shared" si="8"/>
        <v xml:space="preserve">Trandosha </v>
      </c>
      <c r="C139" s="4" t="s">
        <v>558</v>
      </c>
      <c r="D139" s="4" t="str">
        <f t="shared" si="9"/>
        <v>Star Wars Legends: (1998);The Mandalorian Armor  (1998)</v>
      </c>
      <c r="E139" s="4" t="s">
        <v>553</v>
      </c>
      <c r="F139" s="6" t="str">
        <f t="shared" si="10"/>
        <v>The Mandalorian Armor  (1998)</v>
      </c>
      <c r="G139" s="9" t="s">
        <v>439</v>
      </c>
      <c r="H139" s="19"/>
      <c r="I139" s="4">
        <f t="shared" si="11"/>
        <v>1998</v>
      </c>
      <c r="J139" s="4" t="s">
        <v>440</v>
      </c>
      <c r="K139" s="4" t="s">
        <v>441</v>
      </c>
    </row>
    <row r="140" spans="1:11" ht="31.2" x14ac:dyDescent="0.3">
      <c r="A140" s="11"/>
      <c r="B140" s="4" t="str">
        <f t="shared" si="8"/>
        <v xml:space="preserve">Trandosha </v>
      </c>
      <c r="C140" s="4" t="s">
        <v>557</v>
      </c>
      <c r="D140" s="4" t="str">
        <f t="shared" si="9"/>
        <v>Star Wars Legends: (1998);The Mandalorian Armor  (1998);Star Wars: The Clone Wars  (2011)</v>
      </c>
      <c r="E140" s="4" t="s">
        <v>553</v>
      </c>
      <c r="F140" s="6" t="str">
        <f t="shared" si="10"/>
        <v>Star Wars: The Clone Wars  (2011)</v>
      </c>
      <c r="G140" s="6" t="s">
        <v>239</v>
      </c>
      <c r="H140" s="4">
        <v>2011</v>
      </c>
      <c r="I140" s="4">
        <f t="shared" si="11"/>
        <v>2011</v>
      </c>
      <c r="J140" s="4" t="s">
        <v>240</v>
      </c>
      <c r="K140" s="4" t="s">
        <v>441</v>
      </c>
    </row>
    <row r="141" spans="1:11" ht="15.6" x14ac:dyDescent="0.3">
      <c r="A141" s="4" t="s">
        <v>442</v>
      </c>
      <c r="B141" s="4" t="str">
        <f t="shared" si="8"/>
        <v xml:space="preserve">Umbara </v>
      </c>
      <c r="C141" s="4" t="s">
        <v>557</v>
      </c>
      <c r="D141" s="4" t="str">
        <f t="shared" si="9"/>
        <v>Star Wars: The Clone Wars  (2011)</v>
      </c>
      <c r="E141" s="4" t="s">
        <v>553</v>
      </c>
      <c r="F141" s="6" t="str">
        <f t="shared" si="10"/>
        <v>Star Wars: The Clone Wars  (2011)</v>
      </c>
      <c r="G141" s="6" t="s">
        <v>239</v>
      </c>
      <c r="H141" s="4">
        <v>2011</v>
      </c>
      <c r="I141" s="4">
        <f t="shared" si="11"/>
        <v>2011</v>
      </c>
      <c r="J141" s="4" t="s">
        <v>240</v>
      </c>
      <c r="K141" s="4" t="s">
        <v>443</v>
      </c>
    </row>
    <row r="142" spans="1:11" ht="31.2" x14ac:dyDescent="0.3">
      <c r="A142" s="4" t="s">
        <v>444</v>
      </c>
      <c r="B142" s="4" t="str">
        <f t="shared" si="8"/>
        <v xml:space="preserve">Utapau </v>
      </c>
      <c r="C142" s="4" t="s">
        <v>557</v>
      </c>
      <c r="D142" s="4" t="str">
        <f t="shared" si="9"/>
        <v>Star Wars: Episode III – Revenge of the Sith  (2005)</v>
      </c>
      <c r="E142" s="4" t="s">
        <v>553</v>
      </c>
      <c r="F142" s="6" t="str">
        <f t="shared" si="10"/>
        <v>Star Wars: Episode III – Revenge of the Sith  (2005)</v>
      </c>
      <c r="G142" s="6" t="s">
        <v>283</v>
      </c>
      <c r="H142" s="4">
        <v>2005</v>
      </c>
      <c r="I142" s="4">
        <f t="shared" si="11"/>
        <v>2005</v>
      </c>
      <c r="J142" s="4" t="s">
        <v>244</v>
      </c>
      <c r="K142" s="4" t="s">
        <v>445</v>
      </c>
    </row>
    <row r="143" spans="1:11" ht="31.2" x14ac:dyDescent="0.3">
      <c r="A143" s="4" t="s">
        <v>446</v>
      </c>
      <c r="B143" s="4" t="str">
        <f t="shared" si="8"/>
        <v xml:space="preserve">Vandor-1 </v>
      </c>
      <c r="C143" s="4" t="s">
        <v>557</v>
      </c>
      <c r="D143" s="4" t="str">
        <f t="shared" si="9"/>
        <v>Solo: A Star Wars Story  (2018)</v>
      </c>
      <c r="E143" s="4" t="s">
        <v>553</v>
      </c>
      <c r="F143" s="6" t="str">
        <f t="shared" si="10"/>
        <v>Solo: A Star Wars Story  (2018)</v>
      </c>
      <c r="G143" s="6" t="s">
        <v>297</v>
      </c>
      <c r="H143" s="4">
        <v>2018</v>
      </c>
      <c r="I143" s="4">
        <f t="shared" si="11"/>
        <v>2018</v>
      </c>
      <c r="J143" s="4" t="s">
        <v>244</v>
      </c>
      <c r="K143" s="4" t="s">
        <v>569</v>
      </c>
    </row>
    <row r="144" spans="1:11" ht="15.6" x14ac:dyDescent="0.3">
      <c r="A144" s="6" t="s">
        <v>447</v>
      </c>
      <c r="B144" s="4" t="str">
        <f t="shared" si="8"/>
        <v xml:space="preserve">Vardos </v>
      </c>
      <c r="C144" s="4" t="s">
        <v>557</v>
      </c>
      <c r="D144" s="4" t="str">
        <f t="shared" si="9"/>
        <v>Star Wars Battlefront II  (2017)</v>
      </c>
      <c r="E144" s="4" t="s">
        <v>553</v>
      </c>
      <c r="F144" s="6" t="str">
        <f t="shared" si="10"/>
        <v>Star Wars Battlefront II  (2017)</v>
      </c>
      <c r="G144" s="6" t="s">
        <v>329</v>
      </c>
      <c r="H144" s="4">
        <v>2017</v>
      </c>
      <c r="I144" s="4">
        <f t="shared" si="11"/>
        <v>2017</v>
      </c>
      <c r="J144" s="4" t="s">
        <v>261</v>
      </c>
      <c r="K144" s="4" t="s">
        <v>448</v>
      </c>
    </row>
    <row r="145" spans="1:11" ht="15.6" x14ac:dyDescent="0.3">
      <c r="A145" s="4" t="s">
        <v>449</v>
      </c>
      <c r="B145" s="4" t="str">
        <f t="shared" si="8"/>
        <v xml:space="preserve">Wobani </v>
      </c>
      <c r="C145" s="4" t="s">
        <v>557</v>
      </c>
      <c r="D145" s="4" t="str">
        <f t="shared" si="9"/>
        <v>Rogue One  (2016)</v>
      </c>
      <c r="E145" s="4" t="s">
        <v>553</v>
      </c>
      <c r="F145" s="6" t="str">
        <f t="shared" si="10"/>
        <v>Rogue One  (2016)</v>
      </c>
      <c r="G145" s="6" t="s">
        <v>320</v>
      </c>
      <c r="H145" s="4">
        <v>2016</v>
      </c>
      <c r="I145" s="4">
        <f t="shared" si="11"/>
        <v>2016</v>
      </c>
      <c r="J145" s="4" t="s">
        <v>244</v>
      </c>
      <c r="K145" s="4" t="s">
        <v>450</v>
      </c>
    </row>
    <row r="146" spans="1:11" ht="15.6" x14ac:dyDescent="0.3">
      <c r="A146" s="6" t="s">
        <v>451</v>
      </c>
      <c r="B146" s="4" t="str">
        <f t="shared" si="8"/>
        <v xml:space="preserve">Yavin </v>
      </c>
      <c r="C146" s="4" t="s">
        <v>557</v>
      </c>
      <c r="D146" s="4" t="str">
        <f t="shared" si="9"/>
        <v>Star Wars  (1977)</v>
      </c>
      <c r="E146" s="4" t="s">
        <v>553</v>
      </c>
      <c r="F146" s="6" t="str">
        <f t="shared" si="10"/>
        <v>Star Wars  (1977)</v>
      </c>
      <c r="G146" s="6" t="s">
        <v>250</v>
      </c>
      <c r="H146" s="4">
        <v>1977</v>
      </c>
      <c r="I146" s="4">
        <f t="shared" si="11"/>
        <v>1977</v>
      </c>
      <c r="J146" s="4" t="s">
        <v>244</v>
      </c>
      <c r="K146" s="4" t="s">
        <v>452</v>
      </c>
    </row>
    <row r="147" spans="1:11" ht="15.6" x14ac:dyDescent="0.3">
      <c r="A147" s="6" t="s">
        <v>453</v>
      </c>
      <c r="B147" s="4" t="str">
        <f t="shared" si="8"/>
        <v xml:space="preserve">Yavin 4 </v>
      </c>
      <c r="C147" s="4" t="s">
        <v>557</v>
      </c>
      <c r="D147" s="4" t="str">
        <f t="shared" si="9"/>
        <v>Star Wars  (1977)</v>
      </c>
      <c r="E147" s="4" t="s">
        <v>553</v>
      </c>
      <c r="F147" s="6" t="str">
        <f t="shared" si="10"/>
        <v>Star Wars  (1977)</v>
      </c>
      <c r="G147" s="6" t="s">
        <v>250</v>
      </c>
      <c r="H147" s="4">
        <v>1977</v>
      </c>
      <c r="I147" s="4">
        <f t="shared" si="11"/>
        <v>1977</v>
      </c>
      <c r="J147" s="4" t="s">
        <v>244</v>
      </c>
      <c r="K147" s="4" t="s">
        <v>454</v>
      </c>
    </row>
    <row r="148" spans="1:11" ht="15.6" x14ac:dyDescent="0.3">
      <c r="A148" s="4" t="s">
        <v>455</v>
      </c>
      <c r="B148" s="4" t="str">
        <f t="shared" si="8"/>
        <v>Abregado-rae</v>
      </c>
      <c r="C148" s="4" t="s">
        <v>557</v>
      </c>
      <c r="D148" s="4" t="str">
        <f t="shared" si="9"/>
        <v>Heir to the Empire (1991)</v>
      </c>
      <c r="E148" s="4" t="s">
        <v>554</v>
      </c>
      <c r="F148" s="6" t="str">
        <f t="shared" si="10"/>
        <v>Heir to the Empire (1991)</v>
      </c>
      <c r="G148" s="6" t="s">
        <v>456</v>
      </c>
      <c r="H148" s="4">
        <v>1991</v>
      </c>
      <c r="I148" s="4">
        <f t="shared" si="11"/>
        <v>1991</v>
      </c>
      <c r="J148" s="4" t="s">
        <v>457</v>
      </c>
      <c r="K148" s="4" t="s">
        <v>458</v>
      </c>
    </row>
    <row r="149" spans="1:11" ht="15.6" x14ac:dyDescent="0.3">
      <c r="A149" s="7" t="s">
        <v>459</v>
      </c>
      <c r="B149" s="4" t="str">
        <f t="shared" si="8"/>
        <v>Alzoc III</v>
      </c>
      <c r="C149" s="4" t="s">
        <v>558</v>
      </c>
      <c r="D149" s="4" t="str">
        <f t="shared" si="9"/>
        <v>The Truce at Bakura (1993)</v>
      </c>
      <c r="E149" s="4" t="s">
        <v>554</v>
      </c>
      <c r="F149" s="6" t="str">
        <f t="shared" si="10"/>
        <v>The Truce at Bakura (1993)</v>
      </c>
      <c r="G149" s="6" t="s">
        <v>460</v>
      </c>
      <c r="H149" s="4">
        <v>1993</v>
      </c>
      <c r="I149" s="4">
        <f t="shared" si="11"/>
        <v>1993</v>
      </c>
      <c r="J149" s="4" t="s">
        <v>461</v>
      </c>
      <c r="K149" s="4" t="s">
        <v>462</v>
      </c>
    </row>
    <row r="150" spans="1:11" ht="31.2" x14ac:dyDescent="0.3">
      <c r="A150" s="11"/>
      <c r="B150" s="4" t="str">
        <f t="shared" si="8"/>
        <v>Alzoc III</v>
      </c>
      <c r="C150" s="4" t="s">
        <v>557</v>
      </c>
      <c r="D150" s="4" t="str">
        <f t="shared" si="9"/>
        <v>The Truce at Bakura (1993);Star Wars: Empire At War (2007)</v>
      </c>
      <c r="E150" s="4" t="s">
        <v>554</v>
      </c>
      <c r="F150" s="6" t="str">
        <f t="shared" si="10"/>
        <v>Star Wars: Empire At War (2007)</v>
      </c>
      <c r="G150" s="6" t="s">
        <v>463</v>
      </c>
      <c r="H150" s="4">
        <v>2007</v>
      </c>
      <c r="I150" s="4">
        <f t="shared" si="11"/>
        <v>2007</v>
      </c>
      <c r="J150" s="4" t="s">
        <v>261</v>
      </c>
      <c r="K150" s="4" t="s">
        <v>462</v>
      </c>
    </row>
    <row r="151" spans="1:11" ht="15.6" x14ac:dyDescent="0.3">
      <c r="A151" s="4" t="s">
        <v>464</v>
      </c>
      <c r="B151" s="4" t="str">
        <f t="shared" si="8"/>
        <v>Ambria</v>
      </c>
      <c r="C151" s="4" t="s">
        <v>557</v>
      </c>
      <c r="D151" s="4" t="str">
        <f t="shared" si="9"/>
        <v>Tales of the Jedi (1991)</v>
      </c>
      <c r="E151" s="4" t="s">
        <v>554</v>
      </c>
      <c r="F151" s="6" t="str">
        <f t="shared" si="10"/>
        <v>Tales of the Jedi (1991)</v>
      </c>
      <c r="G151" s="6" t="s">
        <v>465</v>
      </c>
      <c r="H151" s="4">
        <v>1991</v>
      </c>
      <c r="I151" s="4">
        <f t="shared" si="11"/>
        <v>1991</v>
      </c>
      <c r="J151" s="4" t="s">
        <v>466</v>
      </c>
      <c r="K151" s="4" t="s">
        <v>467</v>
      </c>
    </row>
    <row r="152" spans="1:11" ht="15.6" x14ac:dyDescent="0.3">
      <c r="A152" s="4" t="s">
        <v>468</v>
      </c>
      <c r="B152" s="4" t="str">
        <f t="shared" si="8"/>
        <v>Anoth</v>
      </c>
      <c r="C152" s="4" t="s">
        <v>557</v>
      </c>
      <c r="D152" s="4" t="str">
        <f t="shared" si="9"/>
        <v>Dark Apprentice (1994)</v>
      </c>
      <c r="E152" s="4" t="s">
        <v>554</v>
      </c>
      <c r="F152" s="6" t="str">
        <f t="shared" si="10"/>
        <v>Dark Apprentice (1994)</v>
      </c>
      <c r="G152" s="6" t="s">
        <v>469</v>
      </c>
      <c r="H152" s="4">
        <v>1994</v>
      </c>
      <c r="I152" s="4">
        <f t="shared" si="11"/>
        <v>1994</v>
      </c>
      <c r="J152" s="4" t="s">
        <v>457</v>
      </c>
      <c r="K152" s="4" t="s">
        <v>470</v>
      </c>
    </row>
    <row r="153" spans="1:11" ht="15.6" x14ac:dyDescent="0.3">
      <c r="A153" s="4" t="s">
        <v>471</v>
      </c>
      <c r="B153" s="4" t="str">
        <f t="shared" si="8"/>
        <v>Arkania</v>
      </c>
      <c r="C153" s="4" t="s">
        <v>557</v>
      </c>
      <c r="D153" s="4" t="str">
        <f t="shared" si="9"/>
        <v>Tales of the Jedi (1994)</v>
      </c>
      <c r="E153" s="4" t="s">
        <v>554</v>
      </c>
      <c r="F153" s="6" t="str">
        <f t="shared" si="10"/>
        <v>Tales of the Jedi (1994)</v>
      </c>
      <c r="G153" s="6" t="s">
        <v>465</v>
      </c>
      <c r="H153" s="4">
        <v>1994</v>
      </c>
      <c r="I153" s="4">
        <f t="shared" si="11"/>
        <v>1994</v>
      </c>
      <c r="J153" s="4" t="s">
        <v>466</v>
      </c>
      <c r="K153" s="4" t="s">
        <v>472</v>
      </c>
    </row>
    <row r="154" spans="1:11" ht="15.6" x14ac:dyDescent="0.3">
      <c r="A154" s="6" t="s">
        <v>473</v>
      </c>
      <c r="B154" s="4" t="str">
        <f t="shared" si="8"/>
        <v>Bakura</v>
      </c>
      <c r="C154" s="4" t="s">
        <v>557</v>
      </c>
      <c r="D154" s="4" t="str">
        <f t="shared" si="9"/>
        <v>The Truce at Bakura (1993)</v>
      </c>
      <c r="E154" s="4" t="s">
        <v>554</v>
      </c>
      <c r="F154" s="6" t="str">
        <f t="shared" si="10"/>
        <v>The Truce at Bakura (1993)</v>
      </c>
      <c r="G154" s="6" t="s">
        <v>460</v>
      </c>
      <c r="H154" s="4">
        <v>1993</v>
      </c>
      <c r="I154" s="4">
        <f t="shared" si="11"/>
        <v>1993</v>
      </c>
      <c r="J154" s="4" t="s">
        <v>457</v>
      </c>
      <c r="K154" s="4" t="s">
        <v>474</v>
      </c>
    </row>
    <row r="155" spans="1:11" ht="15.6" x14ac:dyDescent="0.3">
      <c r="A155" s="4" t="s">
        <v>475</v>
      </c>
      <c r="B155" s="4" t="str">
        <f t="shared" si="8"/>
        <v>Bonadan</v>
      </c>
      <c r="C155" s="4" t="s">
        <v>557</v>
      </c>
      <c r="D155" s="4" t="str">
        <f t="shared" si="9"/>
        <v>Han Solo's Revenge (1979)</v>
      </c>
      <c r="E155" s="4" t="s">
        <v>554</v>
      </c>
      <c r="F155" s="6" t="str">
        <f t="shared" si="10"/>
        <v>Han Solo's Revenge (1979)</v>
      </c>
      <c r="G155" s="6" t="s">
        <v>476</v>
      </c>
      <c r="H155" s="4">
        <v>1979</v>
      </c>
      <c r="I155" s="4">
        <f t="shared" si="11"/>
        <v>1979</v>
      </c>
      <c r="J155" s="4" t="s">
        <v>457</v>
      </c>
      <c r="K155" s="4" t="s">
        <v>477</v>
      </c>
    </row>
    <row r="156" spans="1:11" ht="15.6" x14ac:dyDescent="0.3">
      <c r="A156" s="4" t="s">
        <v>478</v>
      </c>
      <c r="B156" s="4" t="str">
        <f t="shared" si="8"/>
        <v>Borleias</v>
      </c>
      <c r="C156" s="4" t="s">
        <v>557</v>
      </c>
      <c r="D156" s="4" t="str">
        <f t="shared" si="9"/>
        <v>Rogue Squadron (1996)</v>
      </c>
      <c r="E156" s="4" t="s">
        <v>554</v>
      </c>
      <c r="F156" s="6" t="str">
        <f t="shared" si="10"/>
        <v>Rogue Squadron (1996)</v>
      </c>
      <c r="G156" s="6" t="s">
        <v>479</v>
      </c>
      <c r="H156" s="4">
        <v>1996</v>
      </c>
      <c r="I156" s="4">
        <f t="shared" si="11"/>
        <v>1996</v>
      </c>
      <c r="J156" s="4" t="s">
        <v>457</v>
      </c>
      <c r="K156" s="4" t="s">
        <v>480</v>
      </c>
    </row>
    <row r="157" spans="1:11" ht="31.2" x14ac:dyDescent="0.3">
      <c r="A157" s="4" t="s">
        <v>481</v>
      </c>
      <c r="B157" s="4" t="str">
        <f t="shared" si="8"/>
        <v>Byss</v>
      </c>
      <c r="C157" s="4" t="s">
        <v>557</v>
      </c>
      <c r="D157" s="4" t="str">
        <f t="shared" si="9"/>
        <v>Dark Empire (1991)</v>
      </c>
      <c r="E157" s="4" t="s">
        <v>554</v>
      </c>
      <c r="F157" s="6" t="str">
        <f t="shared" si="10"/>
        <v>Dark Empire (1991)</v>
      </c>
      <c r="G157" s="6" t="s">
        <v>482</v>
      </c>
      <c r="H157" s="4">
        <v>1991</v>
      </c>
      <c r="I157" s="4">
        <f t="shared" si="11"/>
        <v>1991</v>
      </c>
      <c r="J157" s="4" t="s">
        <v>466</v>
      </c>
      <c r="K157" s="4" t="s">
        <v>483</v>
      </c>
    </row>
    <row r="158" spans="1:11" ht="15.6" x14ac:dyDescent="0.3">
      <c r="A158" s="4" t="s">
        <v>484</v>
      </c>
      <c r="B158" s="4" t="str">
        <f t="shared" si="8"/>
        <v>Carida</v>
      </c>
      <c r="C158" s="4" t="s">
        <v>557</v>
      </c>
      <c r="D158" s="4" t="str">
        <f t="shared" si="9"/>
        <v>Jedi Search (1994)</v>
      </c>
      <c r="E158" s="4" t="s">
        <v>554</v>
      </c>
      <c r="F158" s="6" t="str">
        <f t="shared" si="10"/>
        <v>Jedi Search (1994)</v>
      </c>
      <c r="G158" s="6" t="s">
        <v>485</v>
      </c>
      <c r="H158" s="4">
        <v>1994</v>
      </c>
      <c r="I158" s="4">
        <f t="shared" si="11"/>
        <v>1994</v>
      </c>
      <c r="J158" s="4" t="s">
        <v>457</v>
      </c>
      <c r="K158" s="4" t="s">
        <v>486</v>
      </c>
    </row>
    <row r="159" spans="1:11" ht="46.8" x14ac:dyDescent="0.3">
      <c r="A159" s="4" t="s">
        <v>487</v>
      </c>
      <c r="B159" s="4" t="str">
        <f t="shared" si="8"/>
        <v>Da Soocha V</v>
      </c>
      <c r="C159" s="4" t="s">
        <v>557</v>
      </c>
      <c r="D159" s="4" t="str">
        <f t="shared" si="9"/>
        <v>Dark Empire (1991)</v>
      </c>
      <c r="E159" s="4" t="s">
        <v>554</v>
      </c>
      <c r="F159" s="6" t="str">
        <f t="shared" si="10"/>
        <v>Dark Empire (1991)</v>
      </c>
      <c r="G159" s="6" t="s">
        <v>482</v>
      </c>
      <c r="H159" s="4">
        <v>1991</v>
      </c>
      <c r="I159" s="4">
        <f t="shared" si="11"/>
        <v>1991</v>
      </c>
      <c r="J159" s="4" t="s">
        <v>466</v>
      </c>
      <c r="K159" s="4" t="s">
        <v>488</v>
      </c>
    </row>
    <row r="160" spans="1:11" ht="15.6" x14ac:dyDescent="0.3">
      <c r="A160" s="4" t="s">
        <v>489</v>
      </c>
      <c r="B160" s="4" t="str">
        <f t="shared" si="8"/>
        <v>Drall</v>
      </c>
      <c r="C160" s="4" t="s">
        <v>557</v>
      </c>
      <c r="D160" s="4" t="str">
        <f t="shared" si="9"/>
        <v>Ambush at Corellia (1995)</v>
      </c>
      <c r="E160" s="4" t="s">
        <v>554</v>
      </c>
      <c r="F160" s="6" t="str">
        <f t="shared" si="10"/>
        <v>Ambush at Corellia (1995)</v>
      </c>
      <c r="G160" s="6" t="s">
        <v>490</v>
      </c>
      <c r="H160" s="4">
        <v>1995</v>
      </c>
      <c r="I160" s="4">
        <f t="shared" si="11"/>
        <v>1995</v>
      </c>
      <c r="J160" s="4" t="s">
        <v>457</v>
      </c>
      <c r="K160" s="4" t="s">
        <v>491</v>
      </c>
    </row>
    <row r="161" spans="1:11" ht="15.6" x14ac:dyDescent="0.3">
      <c r="A161" s="6" t="s">
        <v>492</v>
      </c>
      <c r="B161" s="4" t="str">
        <f t="shared" si="8"/>
        <v>Dromund Kaas</v>
      </c>
      <c r="C161" s="4" t="s">
        <v>557</v>
      </c>
      <c r="D161" s="4" t="str">
        <f t="shared" si="9"/>
        <v>Star Wars Jedi Knight: Mysteries of the Sith (1998)</v>
      </c>
      <c r="E161" s="4" t="s">
        <v>554</v>
      </c>
      <c r="F161" s="6" t="str">
        <f t="shared" si="10"/>
        <v>Star Wars Jedi Knight: Mysteries of the Sith (1998)</v>
      </c>
      <c r="G161" s="6" t="s">
        <v>493</v>
      </c>
      <c r="H161" s="4">
        <v>1998</v>
      </c>
      <c r="I161" s="4">
        <f t="shared" si="11"/>
        <v>1998</v>
      </c>
      <c r="J161" s="4" t="s">
        <v>494</v>
      </c>
      <c r="K161" s="4" t="s">
        <v>495</v>
      </c>
    </row>
    <row r="162" spans="1:11" ht="31.2" x14ac:dyDescent="0.3">
      <c r="A162" s="4" t="s">
        <v>496</v>
      </c>
      <c r="B162" s="4" t="str">
        <f t="shared" si="8"/>
        <v>Dxun</v>
      </c>
      <c r="C162" s="4" t="s">
        <v>557</v>
      </c>
      <c r="D162" s="4" t="str">
        <f t="shared" si="9"/>
        <v>Tales of the Jedi (1993)</v>
      </c>
      <c r="E162" s="4" t="s">
        <v>554</v>
      </c>
      <c r="F162" s="6" t="str">
        <f t="shared" si="10"/>
        <v>Tales of the Jedi (1993)</v>
      </c>
      <c r="G162" s="6" t="s">
        <v>465</v>
      </c>
      <c r="H162" s="4">
        <v>1993</v>
      </c>
      <c r="I162" s="4">
        <f t="shared" si="11"/>
        <v>1993</v>
      </c>
      <c r="J162" s="4" t="s">
        <v>466</v>
      </c>
      <c r="K162" s="4" t="s">
        <v>497</v>
      </c>
    </row>
    <row r="163" spans="1:11" ht="15.6" x14ac:dyDescent="0.3">
      <c r="A163" s="4" t="s">
        <v>498</v>
      </c>
      <c r="B163" s="4" t="str">
        <f t="shared" si="8"/>
        <v>Hapes</v>
      </c>
      <c r="C163" s="4" t="s">
        <v>557</v>
      </c>
      <c r="D163" s="4" t="str">
        <f t="shared" si="9"/>
        <v>The Courtship of Princess Leia (1994)</v>
      </c>
      <c r="E163" s="4" t="s">
        <v>554</v>
      </c>
      <c r="F163" s="6" t="str">
        <f t="shared" si="10"/>
        <v>The Courtship of Princess Leia (1994)</v>
      </c>
      <c r="G163" s="6" t="s">
        <v>499</v>
      </c>
      <c r="H163" s="4">
        <v>1994</v>
      </c>
      <c r="I163" s="4">
        <f t="shared" si="11"/>
        <v>1994</v>
      </c>
      <c r="J163" s="4" t="s">
        <v>457</v>
      </c>
      <c r="K163" s="4" t="s">
        <v>500</v>
      </c>
    </row>
    <row r="164" spans="1:11" ht="15.6" x14ac:dyDescent="0.3">
      <c r="A164" s="4" t="s">
        <v>501</v>
      </c>
      <c r="B164" s="4" t="str">
        <f t="shared" si="8"/>
        <v>Honoghr</v>
      </c>
      <c r="C164" s="4" t="s">
        <v>557</v>
      </c>
      <c r="D164" s="4" t="str">
        <f t="shared" si="9"/>
        <v>Dark Force Rising (1992)</v>
      </c>
      <c r="E164" s="4" t="s">
        <v>554</v>
      </c>
      <c r="F164" s="6" t="str">
        <f t="shared" si="10"/>
        <v>Dark Force Rising (1992)</v>
      </c>
      <c r="G164" s="6" t="s">
        <v>502</v>
      </c>
      <c r="H164" s="4">
        <v>1992</v>
      </c>
      <c r="I164" s="4">
        <f t="shared" si="11"/>
        <v>1992</v>
      </c>
      <c r="J164" s="4" t="s">
        <v>457</v>
      </c>
      <c r="K164" s="4" t="s">
        <v>503</v>
      </c>
    </row>
    <row r="165" spans="1:11" ht="15.6" x14ac:dyDescent="0.3">
      <c r="A165" s="4" t="s">
        <v>504</v>
      </c>
      <c r="B165" s="4" t="str">
        <f t="shared" si="8"/>
        <v>Ithor</v>
      </c>
      <c r="C165" s="4" t="s">
        <v>557</v>
      </c>
      <c r="D165" s="4" t="str">
        <f t="shared" si="9"/>
        <v>Children of the Jedi (1995)</v>
      </c>
      <c r="E165" s="4" t="s">
        <v>554</v>
      </c>
      <c r="F165" s="6" t="str">
        <f t="shared" si="10"/>
        <v>Children of the Jedi (1995)</v>
      </c>
      <c r="G165" s="6" t="s">
        <v>505</v>
      </c>
      <c r="H165" s="4">
        <v>1995</v>
      </c>
      <c r="I165" s="4">
        <f t="shared" si="11"/>
        <v>1995</v>
      </c>
      <c r="J165" s="4" t="s">
        <v>457</v>
      </c>
      <c r="K165" s="4" t="s">
        <v>506</v>
      </c>
    </row>
    <row r="166" spans="1:11" ht="15.6" x14ac:dyDescent="0.3">
      <c r="A166" s="4" t="s">
        <v>507</v>
      </c>
      <c r="B166" s="4" t="str">
        <f t="shared" si="8"/>
        <v>J't'p'tan</v>
      </c>
      <c r="C166" s="4" t="s">
        <v>557</v>
      </c>
      <c r="D166" s="4" t="str">
        <f t="shared" si="9"/>
        <v>Before the Storm (1996)</v>
      </c>
      <c r="E166" s="4" t="s">
        <v>554</v>
      </c>
      <c r="F166" s="6" t="str">
        <f t="shared" si="10"/>
        <v>Before the Storm (1996)</v>
      </c>
      <c r="G166" s="6" t="s">
        <v>508</v>
      </c>
      <c r="H166" s="4">
        <v>1996</v>
      </c>
      <c r="I166" s="4">
        <f t="shared" si="11"/>
        <v>1996</v>
      </c>
      <c r="J166" s="4" t="s">
        <v>457</v>
      </c>
      <c r="K166" s="4" t="s">
        <v>509</v>
      </c>
    </row>
    <row r="167" spans="1:11" ht="15.6" x14ac:dyDescent="0.3">
      <c r="A167" s="4" t="s">
        <v>510</v>
      </c>
      <c r="B167" s="4" t="str">
        <f t="shared" si="8"/>
        <v>Khomm</v>
      </c>
      <c r="C167" s="4" t="s">
        <v>557</v>
      </c>
      <c r="D167" s="4" t="str">
        <f t="shared" si="9"/>
        <v>Darksaber (1995)</v>
      </c>
      <c r="E167" s="4" t="s">
        <v>554</v>
      </c>
      <c r="F167" s="6" t="str">
        <f t="shared" si="10"/>
        <v>Darksaber (1995)</v>
      </c>
      <c r="G167" s="6" t="s">
        <v>511</v>
      </c>
      <c r="H167" s="4">
        <v>1995</v>
      </c>
      <c r="I167" s="4">
        <f t="shared" si="11"/>
        <v>1995</v>
      </c>
      <c r="J167" s="4" t="s">
        <v>457</v>
      </c>
      <c r="K167" s="4" t="s">
        <v>512</v>
      </c>
    </row>
    <row r="168" spans="1:11" ht="15.6" x14ac:dyDescent="0.3">
      <c r="A168" s="4" t="s">
        <v>513</v>
      </c>
      <c r="B168" s="4" t="str">
        <f t="shared" si="8"/>
        <v>Korriban</v>
      </c>
      <c r="C168" s="4" t="s">
        <v>557</v>
      </c>
      <c r="D168" s="4" t="str">
        <f t="shared" si="9"/>
        <v>Tales of the Jedi (1994)</v>
      </c>
      <c r="E168" s="4" t="s">
        <v>554</v>
      </c>
      <c r="F168" s="6" t="str">
        <f t="shared" si="10"/>
        <v>Tales of the Jedi (1994)</v>
      </c>
      <c r="G168" s="6" t="s">
        <v>465</v>
      </c>
      <c r="H168" s="4">
        <v>1994</v>
      </c>
      <c r="I168" s="4">
        <f t="shared" si="11"/>
        <v>1994</v>
      </c>
      <c r="J168" s="4" t="s">
        <v>466</v>
      </c>
      <c r="K168" s="4" t="s">
        <v>514</v>
      </c>
    </row>
    <row r="169" spans="1:11" ht="15.6" x14ac:dyDescent="0.3">
      <c r="A169" s="4" t="s">
        <v>515</v>
      </c>
      <c r="B169" s="4" t="str">
        <f t="shared" si="8"/>
        <v>Kothlis</v>
      </c>
      <c r="C169" s="4" t="s">
        <v>557</v>
      </c>
      <c r="D169" s="4" t="str">
        <f t="shared" si="9"/>
        <v>Shadows of the Empire (1996)</v>
      </c>
      <c r="E169" s="4" t="s">
        <v>554</v>
      </c>
      <c r="F169" s="6" t="str">
        <f t="shared" si="10"/>
        <v>Shadows of the Empire (1996)</v>
      </c>
      <c r="G169" s="6" t="s">
        <v>516</v>
      </c>
      <c r="H169" s="4">
        <v>1996</v>
      </c>
      <c r="I169" s="4">
        <f t="shared" si="11"/>
        <v>1996</v>
      </c>
      <c r="J169" s="4" t="s">
        <v>457</v>
      </c>
      <c r="K169" s="4" t="s">
        <v>517</v>
      </c>
    </row>
    <row r="170" spans="1:11" ht="15.6" x14ac:dyDescent="0.3">
      <c r="A170" s="7" t="s">
        <v>518</v>
      </c>
      <c r="B170" s="4" t="str">
        <f t="shared" si="8"/>
        <v>Lwhekk</v>
      </c>
      <c r="C170" s="4" t="s">
        <v>558</v>
      </c>
      <c r="D170" s="4" t="str">
        <f t="shared" si="9"/>
        <v>The Truce at Bakura (1993)</v>
      </c>
      <c r="E170" s="4" t="s">
        <v>554</v>
      </c>
      <c r="F170" s="6" t="str">
        <f t="shared" si="10"/>
        <v>The Truce at Bakura (1993)</v>
      </c>
      <c r="G170" s="6" t="s">
        <v>460</v>
      </c>
      <c r="H170" s="4">
        <v>1993</v>
      </c>
      <c r="I170" s="4">
        <f t="shared" si="11"/>
        <v>1993</v>
      </c>
      <c r="J170" s="4" t="s">
        <v>461</v>
      </c>
      <c r="K170" s="4" t="s">
        <v>519</v>
      </c>
    </row>
    <row r="171" spans="1:11" ht="31.2" x14ac:dyDescent="0.3">
      <c r="A171" s="11"/>
      <c r="B171" s="4" t="str">
        <f t="shared" si="8"/>
        <v>Lwhekk</v>
      </c>
      <c r="C171" s="4" t="s">
        <v>557</v>
      </c>
      <c r="D171" s="4" t="str">
        <f t="shared" si="9"/>
        <v>The Truce at Bakura (1993);Star Wars: Empire At War (2007)</v>
      </c>
      <c r="E171" s="4" t="s">
        <v>554</v>
      </c>
      <c r="F171" s="6" t="str">
        <f t="shared" si="10"/>
        <v>Star Wars: Empire At War (2007)</v>
      </c>
      <c r="G171" s="6" t="s">
        <v>463</v>
      </c>
      <c r="H171" s="4">
        <v>2007</v>
      </c>
      <c r="I171" s="4">
        <f t="shared" si="11"/>
        <v>2007</v>
      </c>
      <c r="J171" s="4" t="s">
        <v>261</v>
      </c>
      <c r="K171" s="4" t="s">
        <v>519</v>
      </c>
    </row>
    <row r="172" spans="1:11" ht="31.2" x14ac:dyDescent="0.3">
      <c r="A172" s="4" t="s">
        <v>520</v>
      </c>
      <c r="B172" s="4" t="str">
        <f t="shared" si="8"/>
        <v>Muunilinst</v>
      </c>
      <c r="C172" s="4" t="s">
        <v>557</v>
      </c>
      <c r="D172" s="4" t="str">
        <f t="shared" si="9"/>
        <v>Star Wars: Clone Wars (2003)</v>
      </c>
      <c r="E172" s="4" t="s">
        <v>554</v>
      </c>
      <c r="F172" s="6" t="str">
        <f t="shared" si="10"/>
        <v>Star Wars: Clone Wars (2003)</v>
      </c>
      <c r="G172" s="6" t="s">
        <v>521</v>
      </c>
      <c r="H172" s="4">
        <v>2003</v>
      </c>
      <c r="I172" s="4">
        <f t="shared" si="11"/>
        <v>2003</v>
      </c>
      <c r="J172" s="4" t="s">
        <v>522</v>
      </c>
      <c r="K172" s="4" t="s">
        <v>523</v>
      </c>
    </row>
    <row r="173" spans="1:11" ht="15.6" x14ac:dyDescent="0.3">
      <c r="A173" s="4" t="s">
        <v>524</v>
      </c>
      <c r="B173" s="4" t="str">
        <f t="shared" si="8"/>
        <v>Myrkr</v>
      </c>
      <c r="C173" s="4" t="s">
        <v>557</v>
      </c>
      <c r="D173" s="4" t="str">
        <f t="shared" si="9"/>
        <v>Heir to the Empire (1991)</v>
      </c>
      <c r="E173" s="4" t="s">
        <v>554</v>
      </c>
      <c r="F173" s="6" t="str">
        <f t="shared" si="10"/>
        <v>Heir to the Empire (1991)</v>
      </c>
      <c r="G173" s="6" t="s">
        <v>456</v>
      </c>
      <c r="H173" s="4">
        <v>1991</v>
      </c>
      <c r="I173" s="4">
        <f t="shared" si="11"/>
        <v>1991</v>
      </c>
      <c r="J173" s="4" t="s">
        <v>457</v>
      </c>
      <c r="K173" s="4" t="s">
        <v>525</v>
      </c>
    </row>
    <row r="174" spans="1:11" ht="15.6" x14ac:dyDescent="0.3">
      <c r="A174" s="4" t="s">
        <v>526</v>
      </c>
      <c r="B174" s="4" t="str">
        <f t="shared" si="8"/>
        <v>N'zoth</v>
      </c>
      <c r="C174" s="4" t="s">
        <v>557</v>
      </c>
      <c r="D174" s="4" t="str">
        <f t="shared" si="9"/>
        <v>Before the Storm (1996)</v>
      </c>
      <c r="E174" s="4" t="s">
        <v>554</v>
      </c>
      <c r="F174" s="6" t="str">
        <f t="shared" si="10"/>
        <v>Before the Storm (1996)</v>
      </c>
      <c r="G174" s="6" t="s">
        <v>508</v>
      </c>
      <c r="H174" s="4">
        <v>1996</v>
      </c>
      <c r="I174" s="4">
        <f t="shared" si="11"/>
        <v>1996</v>
      </c>
      <c r="J174" s="4" t="s">
        <v>457</v>
      </c>
      <c r="K174" s="4" t="s">
        <v>527</v>
      </c>
    </row>
    <row r="175" spans="1:11" ht="15.6" x14ac:dyDescent="0.3">
      <c r="A175" s="4" t="s">
        <v>528</v>
      </c>
      <c r="B175" s="4" t="str">
        <f t="shared" si="8"/>
        <v>Nkllon</v>
      </c>
      <c r="C175" s="4" t="s">
        <v>557</v>
      </c>
      <c r="D175" s="4" t="str">
        <f t="shared" si="9"/>
        <v>Heir to the Empire (1991)</v>
      </c>
      <c r="E175" s="4" t="s">
        <v>554</v>
      </c>
      <c r="F175" s="6" t="str">
        <f t="shared" si="10"/>
        <v>Heir to the Empire (1991)</v>
      </c>
      <c r="G175" s="6" t="s">
        <v>456</v>
      </c>
      <c r="H175" s="4">
        <v>1991</v>
      </c>
      <c r="I175" s="4">
        <f t="shared" si="11"/>
        <v>1991</v>
      </c>
      <c r="J175" s="4" t="s">
        <v>457</v>
      </c>
      <c r="K175" s="4" t="s">
        <v>529</v>
      </c>
    </row>
    <row r="176" spans="1:11" ht="15.6" x14ac:dyDescent="0.3">
      <c r="A176" s="4" t="s">
        <v>530</v>
      </c>
      <c r="B176" s="4" t="str">
        <f t="shared" si="8"/>
        <v>Ralltiir</v>
      </c>
      <c r="C176" s="4" t="s">
        <v>557</v>
      </c>
      <c r="D176" s="4" t="str">
        <f t="shared" si="9"/>
        <v>Star Wars (radio) (1981)</v>
      </c>
      <c r="E176" s="4" t="s">
        <v>554</v>
      </c>
      <c r="F176" s="6" t="str">
        <f t="shared" si="10"/>
        <v>Star Wars (radio) (1981)</v>
      </c>
      <c r="G176" s="6" t="s">
        <v>531</v>
      </c>
      <c r="H176" s="4">
        <v>1981</v>
      </c>
      <c r="I176" s="4">
        <f t="shared" si="11"/>
        <v>1981</v>
      </c>
      <c r="J176" s="4" t="s">
        <v>532</v>
      </c>
      <c r="K176" s="4" t="s">
        <v>533</v>
      </c>
    </row>
    <row r="177" spans="1:11" ht="31.2" x14ac:dyDescent="0.3">
      <c r="A177" s="4" t="s">
        <v>534</v>
      </c>
      <c r="B177" s="4" t="str">
        <f t="shared" si="8"/>
        <v>Rattatak</v>
      </c>
      <c r="C177" s="4" t="s">
        <v>557</v>
      </c>
      <c r="D177" s="4" t="str">
        <f t="shared" si="9"/>
        <v>Star Wars: Clone Wars (2003)</v>
      </c>
      <c r="E177" s="4" t="s">
        <v>554</v>
      </c>
      <c r="F177" s="6" t="str">
        <f t="shared" si="10"/>
        <v>Star Wars: Clone Wars (2003)</v>
      </c>
      <c r="G177" s="6" t="s">
        <v>521</v>
      </c>
      <c r="H177" s="4">
        <v>2003</v>
      </c>
      <c r="I177" s="4">
        <f t="shared" si="11"/>
        <v>2003</v>
      </c>
      <c r="J177" s="4" t="s">
        <v>522</v>
      </c>
      <c r="K177" s="4" t="s">
        <v>535</v>
      </c>
    </row>
    <row r="178" spans="1:11" ht="15.6" x14ac:dyDescent="0.3">
      <c r="A178" s="4" t="s">
        <v>536</v>
      </c>
      <c r="B178" s="4" t="str">
        <f t="shared" si="8"/>
        <v>Sacorria</v>
      </c>
      <c r="C178" s="4" t="s">
        <v>557</v>
      </c>
      <c r="D178" s="4" t="str">
        <f t="shared" si="9"/>
        <v>Ambush at Corellia (1995)</v>
      </c>
      <c r="E178" s="4" t="s">
        <v>554</v>
      </c>
      <c r="F178" s="6" t="str">
        <f t="shared" si="10"/>
        <v>Ambush at Corellia (1995)</v>
      </c>
      <c r="G178" s="6" t="s">
        <v>490</v>
      </c>
      <c r="H178" s="4">
        <v>1995</v>
      </c>
      <c r="I178" s="4">
        <f t="shared" si="11"/>
        <v>1995</v>
      </c>
      <c r="J178" s="4" t="s">
        <v>457</v>
      </c>
      <c r="K178" s="4" t="s">
        <v>537</v>
      </c>
    </row>
    <row r="179" spans="1:11" ht="15.6" x14ac:dyDescent="0.3">
      <c r="A179" s="4" t="s">
        <v>538</v>
      </c>
      <c r="B179" s="4" t="str">
        <f t="shared" si="8"/>
        <v>Selonia</v>
      </c>
      <c r="C179" s="4" t="s">
        <v>557</v>
      </c>
      <c r="D179" s="4" t="str">
        <f t="shared" si="9"/>
        <v>Assault at Selonia (1996)</v>
      </c>
      <c r="E179" s="4" t="s">
        <v>554</v>
      </c>
      <c r="F179" s="6" t="str">
        <f t="shared" si="10"/>
        <v>Assault at Selonia (1996)</v>
      </c>
      <c r="G179" s="6" t="s">
        <v>539</v>
      </c>
      <c r="H179" s="4">
        <v>1996</v>
      </c>
      <c r="I179" s="4">
        <f t="shared" si="11"/>
        <v>1996</v>
      </c>
      <c r="J179" s="4" t="s">
        <v>457</v>
      </c>
      <c r="K179" s="4" t="s">
        <v>540</v>
      </c>
    </row>
    <row r="180" spans="1:11" ht="15.6" x14ac:dyDescent="0.3">
      <c r="A180" s="4" t="s">
        <v>541</v>
      </c>
      <c r="B180" s="4" t="str">
        <f t="shared" si="8"/>
        <v>Thyferra</v>
      </c>
      <c r="C180" s="4" t="s">
        <v>557</v>
      </c>
      <c r="D180" s="4" t="str">
        <f t="shared" si="9"/>
        <v>The Bacta War (1997)</v>
      </c>
      <c r="E180" s="4" t="s">
        <v>554</v>
      </c>
      <c r="F180" s="6" t="str">
        <f t="shared" si="10"/>
        <v>The Bacta War (1997)</v>
      </c>
      <c r="G180" s="6" t="s">
        <v>542</v>
      </c>
      <c r="H180" s="4">
        <v>1997</v>
      </c>
      <c r="I180" s="4">
        <f t="shared" si="11"/>
        <v>1997</v>
      </c>
      <c r="J180" s="4" t="s">
        <v>457</v>
      </c>
      <c r="K180" s="4" t="s">
        <v>543</v>
      </c>
    </row>
    <row r="181" spans="1:11" ht="15.6" x14ac:dyDescent="0.3">
      <c r="A181" s="4" t="s">
        <v>544</v>
      </c>
      <c r="B181" s="4" t="str">
        <f t="shared" si="8"/>
        <v>Toprawa</v>
      </c>
      <c r="C181" s="4" t="s">
        <v>557</v>
      </c>
      <c r="D181" s="4" t="str">
        <f t="shared" si="9"/>
        <v>Star Wars (radio) (1981)</v>
      </c>
      <c r="E181" s="4" t="s">
        <v>554</v>
      </c>
      <c r="F181" s="6" t="str">
        <f t="shared" si="10"/>
        <v>Star Wars (radio) (1981)</v>
      </c>
      <c r="G181" s="6" t="s">
        <v>531</v>
      </c>
      <c r="H181" s="4">
        <v>1981</v>
      </c>
      <c r="I181" s="4">
        <f t="shared" si="11"/>
        <v>1981</v>
      </c>
      <c r="J181" s="4" t="s">
        <v>532</v>
      </c>
      <c r="K181" s="4" t="s">
        <v>570</v>
      </c>
    </row>
    <row r="182" spans="1:11" ht="15.6" x14ac:dyDescent="0.3">
      <c r="A182" s="4" t="s">
        <v>545</v>
      </c>
      <c r="B182" s="4" t="str">
        <f t="shared" si="8"/>
        <v>Vortex</v>
      </c>
      <c r="C182" s="4" t="s">
        <v>557</v>
      </c>
      <c r="D182" s="4" t="str">
        <f t="shared" si="9"/>
        <v>Dark Apprentice (1994)</v>
      </c>
      <c r="E182" s="4" t="s">
        <v>554</v>
      </c>
      <c r="F182" s="6" t="str">
        <f t="shared" si="10"/>
        <v>Dark Apprentice (1994)</v>
      </c>
      <c r="G182" s="6" t="s">
        <v>469</v>
      </c>
      <c r="H182" s="4">
        <v>1994</v>
      </c>
      <c r="I182" s="4">
        <f t="shared" si="11"/>
        <v>1994</v>
      </c>
      <c r="J182" s="4" t="s">
        <v>457</v>
      </c>
      <c r="K182" s="4" t="s">
        <v>546</v>
      </c>
    </row>
    <row r="183" spans="1:11" ht="15.6" x14ac:dyDescent="0.3">
      <c r="A183" s="4" t="s">
        <v>547</v>
      </c>
      <c r="B183" s="4" t="str">
        <f t="shared" si="8"/>
        <v>Wayland</v>
      </c>
      <c r="C183" s="4" t="s">
        <v>557</v>
      </c>
      <c r="D183" s="4" t="str">
        <f t="shared" si="9"/>
        <v>Heir to the Empire (1991)</v>
      </c>
      <c r="E183" s="4" t="s">
        <v>554</v>
      </c>
      <c r="F183" s="6" t="str">
        <f t="shared" si="10"/>
        <v>Heir to the Empire (1991)</v>
      </c>
      <c r="G183" s="6" t="s">
        <v>456</v>
      </c>
      <c r="H183" s="4">
        <v>1991</v>
      </c>
      <c r="I183" s="4">
        <f t="shared" si="11"/>
        <v>1991</v>
      </c>
      <c r="J183" s="4" t="s">
        <v>457</v>
      </c>
      <c r="K183" s="4" t="s">
        <v>548</v>
      </c>
    </row>
    <row r="184" spans="1:11" ht="31.2" x14ac:dyDescent="0.3">
      <c r="A184" s="6" t="s">
        <v>549</v>
      </c>
      <c r="B184" s="4" t="str">
        <f t="shared" si="8"/>
        <v>Zonama Sekot</v>
      </c>
      <c r="C184" s="4" t="s">
        <v>557</v>
      </c>
      <c r="D184" s="4" t="str">
        <f t="shared" si="9"/>
        <v>Rogue Planet (2000)</v>
      </c>
      <c r="E184" s="4" t="s">
        <v>554</v>
      </c>
      <c r="F184" s="6" t="str">
        <f t="shared" si="10"/>
        <v>Rogue Planet (2000)</v>
      </c>
      <c r="G184" s="6" t="s">
        <v>550</v>
      </c>
      <c r="H184" s="4">
        <v>2000</v>
      </c>
      <c r="I184" s="4">
        <f t="shared" si="11"/>
        <v>2000</v>
      </c>
      <c r="J184" s="4" t="s">
        <v>457</v>
      </c>
      <c r="K184" s="4" t="s">
        <v>551</v>
      </c>
    </row>
    <row r="185" spans="1:11" x14ac:dyDescent="0.3">
      <c r="A185" s="1"/>
      <c r="B185" s="1"/>
      <c r="C185" s="1"/>
      <c r="D185" s="1"/>
      <c r="E185" s="1"/>
    </row>
  </sheetData>
  <mergeCells count="26">
    <mergeCell ref="H23:H24"/>
    <mergeCell ref="H28:H29"/>
    <mergeCell ref="H16:H17"/>
    <mergeCell ref="H19:H20"/>
    <mergeCell ref="H8:H9"/>
    <mergeCell ref="H56:H57"/>
    <mergeCell ref="H40:H41"/>
    <mergeCell ref="H43:H44"/>
    <mergeCell ref="H31:H32"/>
    <mergeCell ref="H38:H39"/>
    <mergeCell ref="H84:H85"/>
    <mergeCell ref="H87:H88"/>
    <mergeCell ref="H72:H73"/>
    <mergeCell ref="H69:H70"/>
    <mergeCell ref="H59:H60"/>
    <mergeCell ref="H109:H110"/>
    <mergeCell ref="H113:H114"/>
    <mergeCell ref="H102:H103"/>
    <mergeCell ref="H105:H106"/>
    <mergeCell ref="H90:H91"/>
    <mergeCell ref="H94:H95"/>
    <mergeCell ref="H138:H139"/>
    <mergeCell ref="H122:H123"/>
    <mergeCell ref="H126:H127"/>
    <mergeCell ref="H116:H117"/>
    <mergeCell ref="H119:H120"/>
  </mergeCells>
  <hyperlinks>
    <hyperlink ref="F2" r:id="rId1" tooltip="Star Wars: The Clone Wars (2008 TV series)" display="https://en.wikipedia.org/wiki/Star_Wars:_The_Clone_Wars_(2008_TV_series)" xr:uid="{91DD0AF9-E66D-432F-BB0F-4297B75D1C1B}"/>
    <hyperlink ref="A4" r:id="rId2" tooltip="Akiva (Star Wars)" display="https://en.wikipedia.org/wiki/Akiva_(Star_Wars)" xr:uid="{9754F540-77B0-46AF-B6A4-BE5EA8D672F7}"/>
    <hyperlink ref="A5" r:id="rId3" tooltip="Alderaan" display="https://en.wikipedia.org/wiki/Alderaan" xr:uid="{EB790799-6A90-4851-938E-F251D330AEAE}"/>
    <hyperlink ref="A13" r:id="rId4" tooltip="Bespin" display="https://en.wikipedia.org/wiki/Bespin" xr:uid="{ECF79C97-52B8-41CE-9074-B1F45080965D}"/>
    <hyperlink ref="A31" r:id="rId5" tooltip="Coruscant" display="https://en.wikipedia.org/wiki/Coruscant" xr:uid="{05301BB7-4EE0-46A0-AD7F-DD8F4A7E82CA}"/>
    <hyperlink ref="A36" r:id="rId6" tooltip="Dagobah" display="https://en.wikipedia.org/wiki/Dagobah" xr:uid="{E7792C16-99A9-4985-89A3-EA95CD80A0D9}"/>
    <hyperlink ref="A47" r:id="rId7" tooltip="Endor (Star Wars)" display="https://en.wikipedia.org/wiki/Endor_(Star_Wars)" xr:uid="{AC81A2F0-C780-4820-9299-C83D99F989A7}"/>
    <hyperlink ref="A50" r:id="rId8" tooltip="Fondor" display="https://en.wikipedia.org/wiki/Fondor" xr:uid="{FAEB3F4F-9BCF-4096-B62B-B2BF545E3E3E}"/>
    <hyperlink ref="A53" r:id="rId9" tooltip="Hoth" display="https://en.wikipedia.org/wiki/Hoth" xr:uid="{B4C5ABA4-4BA4-4A2E-B7AB-EC2BE9FB4933}"/>
    <hyperlink ref="A62" r:id="rId10" tooltip="Jakku" display="https://en.wikipedia.org/wiki/Jakku" xr:uid="{281144D5-F0BC-4A5E-BE8B-C9C419E524E0}"/>
    <hyperlink ref="A66" r:id="rId11" tooltip="Kashyyyk" display="https://en.wikipedia.org/wiki/Kashyyyk" xr:uid="{A27B6215-BE3F-4A73-A583-BFA58A3E39E2}"/>
    <hyperlink ref="A84" r:id="rId12" tooltip="Mandalore" display="https://en.wikipedia.org/wiki/Mandalore" xr:uid="{8AA2CF77-6F32-4389-91AF-F5017D92470C}"/>
    <hyperlink ref="A97" r:id="rId13" location="Korriban" display="https://en.wikipedia.org/wiki/List_of_Star_Wars_planets_and_moons - Korriban" xr:uid="{585A2D62-A494-4147-9F06-1E330ED076ED}"/>
    <hyperlink ref="A101" r:id="rId14" tooltip="Naboo" display="https://en.wikipedia.org/wiki/Naboo" xr:uid="{B02153F3-1455-4797-8628-7CBDEEBD3BA6}"/>
    <hyperlink ref="A112" r:id="rId15" tooltip="Pillio" display="https://en.wikipedia.org/wiki/Pillio" xr:uid="{F97E3728-390C-4945-B191-3E0800CA6169}"/>
    <hyperlink ref="A131" r:id="rId16" tooltip="Starkiller Base" display="https://en.wikipedia.org/wiki/Starkiller_Base" xr:uid="{E70C6AF4-E578-48A4-99B6-E49BD258A88A}"/>
    <hyperlink ref="A136" r:id="rId17" tooltip="Tatooine" display="https://en.wikipedia.org/wiki/Tatooine" xr:uid="{374F433C-F94D-4C18-82A4-0A6CC9D7AD9F}"/>
    <hyperlink ref="A144" r:id="rId18" tooltip="Vardos (Star Wars)" display="https://en.wikipedia.org/wiki/Vardos_(Star_Wars)" xr:uid="{17784C0E-4AE4-4F74-8525-4C64237E7A08}"/>
    <hyperlink ref="A146" r:id="rId19" tooltip="Yavin" display="https://en.wikipedia.org/wiki/Yavin" xr:uid="{FBCF5797-8C1B-4EC1-B126-BFC7D19807B5}"/>
    <hyperlink ref="A147" r:id="rId20" tooltip="Yavin 4" display="https://en.wikipedia.org/wiki/Yavin_4" xr:uid="{1625B559-497A-46ED-97F5-5D4C84A0717D}"/>
    <hyperlink ref="A154" r:id="rId21" tooltip="Bakura (Star Wars)" display="https://en.wikipedia.org/wiki/Bakura_(Star_Wars)" xr:uid="{0F071697-6DD3-43C5-9789-3D34742976A6}"/>
    <hyperlink ref="A161" r:id="rId22" tooltip="Dromund Kaas" display="https://en.wikipedia.org/wiki/Dromund_Kaas" xr:uid="{7DB1F513-F072-4066-B1B2-7AD7B83F4EFD}"/>
    <hyperlink ref="A184" r:id="rId23" tooltip="Zonama Sekot" display="https://en.wikipedia.org/wiki/Zonama_Sekot" xr:uid="{8789F336-A1E1-406D-9AB3-D30DD584106B}"/>
    <hyperlink ref="G2" r:id="rId24" tooltip="Star Wars: The Clone Wars (2008 TV series)" display="https://en.wikipedia.org/wiki/Star_Wars:_The_Clone_Wars_(2008_TV_series)" xr:uid="{AF66B209-0367-4DBA-8F4A-7798DAF53573}"/>
    <hyperlink ref="G3" r:id="rId25" tooltip="Star Wars: The Force Awakens" display="https://en.wikipedia.org/wiki/Star_Wars:_The_Force_Awakens" xr:uid="{F27229B3-95CC-40CA-AC16-F3C38930AF5F}"/>
    <hyperlink ref="G4" r:id="rId26" tooltip="Star Wars: Aftermath" display="https://en.wikipedia.org/wiki/Star_Wars:_Aftermath" xr:uid="{0EBE5F40-71A6-4C26-88AA-8CD6AC7BEE61}"/>
    <hyperlink ref="G5" r:id="rId27" tooltip="Star Wars (film)" display="https://en.wikipedia.org/wiki/Star_Wars_(film)" xr:uid="{0643C27B-2847-4336-967B-EC38D460A331}"/>
    <hyperlink ref="G7" r:id="rId28" tooltip="The Empire Strikes Back" display="https://en.wikipedia.org/wiki/The_Empire_Strikes_Back" xr:uid="{3563E17E-F36A-4139-A603-D3558CFC0F0A}"/>
    <hyperlink ref="G8" r:id="rId29" tooltip="Star Wars Legends" display="https://en.wikipedia.org/wiki/Star_Wars_Legends" xr:uid="{01146E9D-BD7D-42D6-9A3B-4B2D92283496}"/>
    <hyperlink ref="G9" r:id="rId30" tooltip="Star Wars: Dark Forces" display="https://en.wikipedia.org/wiki/Star_Wars:_Dark_Forces" xr:uid="{D9C91076-7334-459A-84AC-EE3FB160FF16}"/>
    <hyperlink ref="G10" r:id="rId31" tooltip="Star Wars Rebels" display="https://en.wikipedia.org/wiki/Star_Wars_Rebels" xr:uid="{F60AACC5-51D8-455B-9E86-B88B53B9AD36}"/>
    <hyperlink ref="G11" r:id="rId32" tooltip="Star Tours – The Adventures Continue" display="https://en.wikipedia.org/wiki/Star_Tours_%E2%80%93_The_Adventures_Continue" xr:uid="{B0849B7D-B3E8-4BB4-AE10-E31EF60B1221}"/>
    <hyperlink ref="G12" r:id="rId33" tooltip="Thrawn: Alliances" display="https://en.wikipedia.org/wiki/Thrawn:_Alliances" xr:uid="{AAEE79CF-F113-4075-87CD-C51A16301272}"/>
    <hyperlink ref="G13" r:id="rId34" tooltip="The Empire Strikes Back" display="https://en.wikipedia.org/wiki/The_Empire_Strikes_Back" xr:uid="{263BC11A-A540-43B0-8625-D8D2A2FBECF1}"/>
    <hyperlink ref="G14" r:id="rId35" tooltip="Star Wars: The Last Jedi" display="https://en.wikipedia.org/wiki/Star_Wars:_The_Last_Jedi" xr:uid="{281C756B-F21B-4662-AD8A-F9F6C1B6C13E}"/>
    <hyperlink ref="G15" r:id="rId36" tooltip="Star Wars Resistance" display="https://en.wikipedia.org/wiki/Star_Wars_Resistance" xr:uid="{23A95C8C-AB03-4426-8B52-B2D027EB5342}"/>
    <hyperlink ref="G16" r:id="rId37" tooltip="Star Wars Legends" display="https://en.wikipedia.org/wiki/Star_Wars_Legends" xr:uid="{449DDB06-3D6C-406B-8CE0-CEBD52FB5318}"/>
    <hyperlink ref="G17" r:id="rId38" tooltip="Darth Maul: Saboteur" display="https://en.wikipedia.org/wiki/Darth_Maul:_Saboteur" xr:uid="{4D58D2D3-9E90-413F-B7B5-346C1DBB997C}"/>
    <hyperlink ref="G18" r:id="rId39" tooltip="Star Wars: Episode III – Revenge of the Sith" display="https://en.wikipedia.org/wiki/Star_Wars:_Episode_III_%E2%80%93_Revenge_of_the_Sith" xr:uid="{4F9B833F-BE5C-44B9-8C7C-689745FAA58A}"/>
    <hyperlink ref="G19" r:id="rId40" tooltip="Star Wars Legends" display="https://en.wikipedia.org/wiki/Star_Wars_Legends" xr:uid="{E818BA16-D86B-4AC4-892E-2AC6159666F7}"/>
    <hyperlink ref="G20" r:id="rId41" tooltip="The Truce at Bakura" display="https://en.wikipedia.org/wiki/The_Truce_at_Bakura" xr:uid="{252ADA6F-0F22-4FC6-A4FD-3DB390411C6C}"/>
    <hyperlink ref="G21" r:id="rId42" tooltip="Star Wars: Aftermath" display="https://en.wikipedia.org/wiki/Star_Wars:_Aftermath" xr:uid="{EEC0DF09-F6EB-4144-8B93-AF18897661E6}"/>
    <hyperlink ref="G22" r:id="rId43" tooltip="Star Wars: The Clone Wars (film)" display="https://en.wikipedia.org/wiki/Star_Wars:_The_Clone_Wars_(film)" xr:uid="{5BC69C26-59E4-44BA-A6AE-EA57D327E493}"/>
    <hyperlink ref="G23" r:id="rId44" tooltip="Star Wars Legends" display="https://en.wikipedia.org/wiki/Star_Wars_Legends" xr:uid="{E64F07DB-A784-4AFE-B814-B9125B478BDC}"/>
    <hyperlink ref="G25" r:id="rId45" tooltip="Star Wars: The Clone Wars (2008 TV series)" display="https://en.wikipedia.org/wiki/Star_Wars:_The_Clone_Wars_(2008_TV_series)" xr:uid="{5B176487-1FEB-42E7-9790-E9D149A0B244}"/>
    <hyperlink ref="G26" r:id="rId46" tooltip="Star Wars Rebels" display="https://en.wikipedia.org/wiki/Star_Wars_Rebels" xr:uid="{695F4230-57F8-4F16-8C95-6BF9F7C8D6DF}"/>
    <hyperlink ref="G27" r:id="rId47" tooltip="Star Wars (film)" display="https://en.wikipedia.org/wiki/Star_Wars_(film)" xr:uid="{7A337BB4-F263-4C37-B460-115FAF32D46A}"/>
    <hyperlink ref="G28" r:id="rId48" tooltip="Star Wars Legends" display="https://en.wikipedia.org/wiki/Star_Wars_Legends" xr:uid="{98A5C5C1-FBF1-444E-98EF-3D96F9120C26}"/>
    <hyperlink ref="G29" r:id="rId49" tooltip="The Corellian Trilogy" display="https://en.wikipedia.org/wiki/The_Corellian_Trilogy" xr:uid="{8F59167E-D969-4100-BAB9-A0211383BA70}"/>
    <hyperlink ref="G30" r:id="rId50" tooltip="Solo: A Star Wars Story" display="https://en.wikipedia.org/wiki/Solo:_A_Star_Wars_Story" xr:uid="{E0EA962A-5EAE-48FA-9B6C-99FFD8C104F3}"/>
    <hyperlink ref="G31" r:id="rId51" tooltip="Star Wars Legends" display="https://en.wikipedia.org/wiki/Star_Wars_Legends" xr:uid="{046E2A5C-51F7-47E5-B810-C32F3FA7C865}"/>
    <hyperlink ref="G32" r:id="rId52" tooltip="Heir to the Empire" display="https://en.wikipedia.org/wiki/Heir_to_the_Empire" xr:uid="{078591D9-E533-4DA8-AFE5-AA8E3421649A}"/>
    <hyperlink ref="G33" r:id="rId53" tooltip="Star Wars: Episode I – The Phantom Menace" display="https://en.wikipedia.org/wiki/Star_Wars:_Episode_I_%E2%80%93_The_Phantom_Menace" xr:uid="{695BB1B4-FA72-492B-8D89-456B68CAE0DC}"/>
    <hyperlink ref="G34" r:id="rId54" tooltip="Leia, Princess of Alderaan" display="https://en.wikipedia.org/wiki/Leia,_Princess_of_Alderaan" xr:uid="{E2C9C25A-2237-4B52-A8B9-2D23FCAD98EC}"/>
    <hyperlink ref="G35" r:id="rId55" tooltip="Star Wars: The Force Awakens" display="https://en.wikipedia.org/wiki/Star_Wars:_The_Force_Awakens" xr:uid="{B9479741-113A-405E-97BF-FD631DAB8214}"/>
    <hyperlink ref="G36" r:id="rId56" tooltip="The Empire Strikes Back" display="https://en.wikipedia.org/wiki/The_Empire_Strikes_Back" xr:uid="{B349FE6C-0DF4-4E99-9126-0601223443D5}"/>
    <hyperlink ref="G37" r:id="rId57" tooltip="Star Wars (film)" display="https://en.wikipedia.org/wiki/Star_Wars_(film)" xr:uid="{7E74562C-D155-4CF3-AAA8-D4DEE61B8519}"/>
    <hyperlink ref="G38" r:id="rId58" tooltip="Star Wars Legends" display="https://en.wikipedia.org/wiki/Star_Wars_Legends" xr:uid="{CAF56A8A-7A74-494F-93A9-5255D8D15B31}"/>
    <hyperlink ref="G39" r:id="rId59" tooltip="Jedi Search" display="https://en.wikipedia.org/wiki/Jedi_Search" xr:uid="{1760C561-4044-46C1-974B-C3B94AA343AD}"/>
    <hyperlink ref="G40" r:id="rId60" tooltip="Star Wars Legends" display="https://en.wikipedia.org/wiki/Star_Wars_Legends" xr:uid="{411BAF3D-75D1-42D1-9743-5F6F04941595}"/>
    <hyperlink ref="G41" r:id="rId61" tooltip="The Courtship of Princess Leia" display="https://en.wikipedia.org/wiki/The_Courtship_of_Princess_Leia" xr:uid="{B41528CE-707A-480A-93BC-676591EB2CAB}"/>
    <hyperlink ref="G42" r:id="rId62" tooltip="Star Wars: The Clone Wars (2008 TV series)" display="https://en.wikipedia.org/wiki/Star_Wars:_The_Clone_Wars_(2008_TV_series)" xr:uid="{18C80DD0-1854-4E59-9363-E9E0E6ED51EA}"/>
    <hyperlink ref="G43" r:id="rId63" tooltip="Star Wars Legends" display="https://en.wikipedia.org/wiki/Star_Wars_Legends" xr:uid="{7E11F654-39EB-4E7C-821A-E669EA271744}"/>
    <hyperlink ref="G44" r:id="rId64" tooltip="Tales from the Mos Eisley Cantina" display="https://en.wikipedia.org/wiki/Tales_from_the_Mos_Eisley_Cantina" xr:uid="{6945941B-32C6-4DC3-99EA-5DBF45F0CECC}"/>
    <hyperlink ref="G45" r:id="rId65" tooltip="Star Wars: The Clone Wars (2008 TV series)" display="https://en.wikipedia.org/wiki/Star_Wars:_The_Clone_Wars_(2008_TV_series)" xr:uid="{CE6CFF64-B19C-4320-9854-20D8EBAAD571}"/>
    <hyperlink ref="G46" r:id="rId66" tooltip="Rogue One" display="https://en.wikipedia.org/wiki/Rogue_One" xr:uid="{0F4E6DCB-F1B9-4F92-906A-355239072183}"/>
    <hyperlink ref="G47" r:id="rId67" tooltip="Return of the Jedi" display="https://en.wikipedia.org/wiki/Return_of_the_Jedi" xr:uid="{77C16498-21A6-4468-8BC8-70741CB3BE8F}"/>
    <hyperlink ref="G48" r:id="rId68" tooltip="Star Wars: Episode III – Revenge of the Sith" display="https://en.wikipedia.org/wiki/Star_Wars:_Episode_III_%E2%80%93_Revenge_of_the_Sith" xr:uid="{5C1892CC-D0D3-4020-9FB0-BA8BA7044903}"/>
    <hyperlink ref="G49" r:id="rId69" tooltip="Star Wars: The Clone Wars (2008 TV series)" display="https://en.wikipedia.org/wiki/Star_Wars:_The_Clone_Wars_(2008_TV_series)" xr:uid="{2A584695-1DCE-4A65-BC08-0C65FA473228}"/>
    <hyperlink ref="G50" r:id="rId70" tooltip="Star Wars Battlefront II (2017 video game)" display="https://en.wikipedia.org/wiki/Star_Wars_Battlefront_II_(2017_video_game)" xr:uid="{9356EA85-4649-4FA1-B3EC-0C0F0040AD75}"/>
    <hyperlink ref="G51" r:id="rId71" tooltip="Star Wars: Episode II – Attack of the Clones" display="https://en.wikipedia.org/wiki/Star_Wars:_Episode_II_%E2%80%93_Attack_of_the_Clones" xr:uid="{F7D1103A-5008-4CAB-96CB-1F0612CC75D7}"/>
    <hyperlink ref="G52" r:id="rId72" tooltip="Star Wars: The Force Awakens" display="https://en.wikipedia.org/wiki/Star_Wars:_The_Force_Awakens" xr:uid="{3BF444E7-24A7-4109-97FA-B6A92749F3A9}"/>
    <hyperlink ref="G53" r:id="rId73" tooltip="The Empire Strikes Back" display="https://en.wikipedia.org/wiki/The_Empire_Strikes_Back" xr:uid="{902F2137-5291-4D4F-B3BA-2D96BAA86390}"/>
    <hyperlink ref="G54" r:id="rId74" tooltip="Star Wars: Episode I – The Phantom Menace" display="https://en.wikipedia.org/wiki/Star_Wars:_Episode_I_%E2%80%93_The_Phantom_Menace" xr:uid="{1CB02E4D-29CC-4C53-8431-60334C28A98A}"/>
    <hyperlink ref="G55" r:id="rId75" tooltip="Star Wars: The Clone Wars (2008 TV series)" display="https://en.wikipedia.org/wiki/Star_Wars:_The_Clone_Wars_(2008_TV_series)" xr:uid="{45184214-CC0B-4B70-A5F9-3703B7C0D891}"/>
    <hyperlink ref="G56" r:id="rId76" tooltip="Star Wars Legends" display="https://en.wikipedia.org/wiki/Star_Wars_Legends" xr:uid="{E57039F3-0D7D-4FE9-84AD-DC36CA5FE9CE}"/>
    <hyperlink ref="G57" r:id="rId77" tooltip="Jedi Quest" display="https://en.wikipedia.org/wiki/Jedi_Quest" xr:uid="{71B3975C-7CEF-4DDB-9DD2-F0187DD497AD}"/>
    <hyperlink ref="G58" r:id="rId78" tooltip="Star Wars: The Clone Wars (2008 TV series)" display="https://en.wikipedia.org/wiki/Star_Wars:_The_Clone_Wars_(2008_TV_series)" xr:uid="{02262D88-DE5B-42CD-A843-CE7ED0D3F9BB}"/>
    <hyperlink ref="G59" r:id="rId79" tooltip="Star Wars Legends" display="https://en.wikipedia.org/wiki/Star_Wars_Legends" xr:uid="{79F4EB6C-8143-4CA7-8CA3-E0D3C5909B2E}"/>
    <hyperlink ref="G60" r:id="rId80" tooltip="Star Wars Episode I Journal: Darth Maul" display="https://en.wikipedia.org/wiki/Star_Wars_Episode_I_Journal:_Darth_Maul" xr:uid="{4802EF99-C802-4F70-9F2E-843602919399}"/>
    <hyperlink ref="G61" r:id="rId81" tooltip="Star Wars: The Clone Wars (2008 TV series)" display="https://en.wikipedia.org/wiki/Star_Wars:_The_Clone_Wars_(2008_TV_series)" xr:uid="{5A343AE8-38C3-4377-8731-F1F6C56D5B6D}"/>
    <hyperlink ref="G62" r:id="rId82" tooltip="Star Wars: The Force Awakens" display="https://en.wikipedia.org/wiki/Star_Wars:_The_Force_Awakens" xr:uid="{681DDCB1-29E5-4534-9C6D-0E951B40ADD0}"/>
    <hyperlink ref="G63" r:id="rId83" tooltip="Rogue One" display="https://en.wikipedia.org/wiki/Rogue_One" xr:uid="{E7B9289A-76BC-4EE0-A233-097A9650C0B6}"/>
    <hyperlink ref="G64" r:id="rId84" tooltip="Star Wars: Episode II – Attack of the Clones" display="https://en.wikipedia.org/wiki/Star_Wars:_Episode_II_%E2%80%93_Attack_of_the_Clones" xr:uid="{D82B16A1-E674-42A1-A245-661AD4B9908B}"/>
    <hyperlink ref="G65" r:id="rId85" tooltip="Star Wars: The Clone Wars (2008 TV series)" display="https://en.wikipedia.org/wiki/Star_Wars:_The_Clone_Wars_(2008_TV_series)" xr:uid="{2F8C2CBC-88EB-42A0-8AAF-643574E04A53}"/>
    <hyperlink ref="G66" r:id="rId86" tooltip="Star Wars Holiday Special" display="https://en.wikipedia.org/wiki/Star_Wars_Holiday_Special" xr:uid="{5F8FC5BF-62CB-4CEB-9E54-F7C4C50C552C}"/>
    <hyperlink ref="G67" r:id="rId87" tooltip="Star Wars: Episode III – Revenge of the Sith" display="https://en.wikipedia.org/wiki/Star_Wars:_Episode_III_%E2%80%93_Revenge_of_the_Sith" xr:uid="{E62BB2F2-A0D5-4C90-85E6-9B93C12E497F}"/>
    <hyperlink ref="G68" r:id="rId88" tooltip="Star Wars (film)" display="https://en.wikipedia.org/wiki/Star_Wars_(film)" xr:uid="{953B5A70-A9CC-44D9-9FDA-E7C5FC6F7552}"/>
    <hyperlink ref="G69" r:id="rId89" tooltip="Star Wars Legends" display="https://en.wikipedia.org/wiki/Star_Wars_Legends" xr:uid="{6C2FDC65-2BDC-4359-AB20-FE41CEBCDF9F}"/>
    <hyperlink ref="G70" r:id="rId90" tooltip="Jedi Search" display="https://en.wikipedia.org/wiki/Jedi_Search" xr:uid="{E801447D-84A9-49E8-A4E2-54ED67746C42}"/>
    <hyperlink ref="G71" r:id="rId91" tooltip="Star Wars Rebels" display="https://en.wikipedia.org/wiki/Star_Wars_Rebels" xr:uid="{E0962F6F-614A-4CC4-AE7B-34DDCA15E27F}"/>
    <hyperlink ref="G72" r:id="rId92" tooltip="Star Wars Legends" display="https://en.wikipedia.org/wiki/Star_Wars_Legends" xr:uid="{91E5CE90-1F0E-4D9D-8E1F-DBF9D7FD71CD}"/>
    <hyperlink ref="G73" r:id="rId93" tooltip="Wedge's Gamble" display="https://en.wikipedia.org/wiki/Wedge%27s_Gamble" xr:uid="{A85306BA-D021-4DA0-A6A6-8D043DA92FE2}"/>
    <hyperlink ref="G74" r:id="rId94" tooltip="Star Wars: The Clone Wars (2008 TV series)" display="https://en.wikipedia.org/wiki/Star_Wars:_The_Clone_Wars_(2008_TV_series)" xr:uid="{07F7B2B6-B377-4A92-8324-483C3E7E33CC}"/>
    <hyperlink ref="G75" r:id="rId95" tooltip="Catalyst: A Rogue One Novel" display="https://en.wikipedia.org/wiki/Catalyst:_A_Rogue_One_Novel" xr:uid="{5E518854-9A55-45BC-9C75-172D9308E129}"/>
    <hyperlink ref="G76" r:id="rId96" tooltip="Rogue One" display="https://en.wikipedia.org/wiki/Rogue_One" xr:uid="{F1DF0A64-37F0-4DEF-A54C-D789B32649BC}"/>
    <hyperlink ref="G77" r:id="rId97" tooltip="Star Wars Rebels" display="https://en.wikipedia.org/wiki/Star_Wars_Rebels" xr:uid="{CD880E23-D1A3-41DC-9FC1-B04D8FE47DC7}"/>
    <hyperlink ref="G78" r:id="rId98" tooltip="Star Wars Rebels" display="https://en.wikipedia.org/wiki/Star_Wars_Rebels" xr:uid="{A3AA29CC-DDFB-4F94-842A-EA3090648725}"/>
    <hyperlink ref="G80" r:id="rId99" tooltip="Star Wars: The Clone Wars (2008 TV series)" display="https://en.wikipedia.org/wiki/Star_Wars:_The_Clone_Wars_(2008_TV_series)" xr:uid="{1AB65A47-1A1B-4A29-B129-AD08618D0EAC}"/>
    <hyperlink ref="G82" r:id="rId100" tooltip="Star Wars: Episode I – The Phantom Menace" display="https://en.wikipedia.org/wiki/Star_Wars:_Episode_I_%E2%80%93_The_Phantom_Menace" xr:uid="{391450EF-F31E-4968-9DA7-D1074B321219}"/>
    <hyperlink ref="G83" r:id="rId101" tooltip="Star Wars: The Clone Wars (2008 TV series)" display="https://en.wikipedia.org/wiki/Star_Wars:_The_Clone_Wars_(2008_TV_series)" xr:uid="{8C894574-C6BA-4B2F-A8A2-2F4B4900E0A8}"/>
    <hyperlink ref="G84" r:id="rId102" tooltip="Star Wars Legends" display="https://en.wikipedia.org/wiki/Star_Wars_Legends" xr:uid="{36BB028D-1AB9-4DA8-AFB4-ADFBF23F70D3}"/>
    <hyperlink ref="G85" r:id="rId103" tooltip="Star Wars comics" display="https://en.wikipedia.org/wiki/Star_Wars_comics" xr:uid="{A780D1F3-889E-4C61-9FE8-0C715DE6C990}"/>
    <hyperlink ref="G86" r:id="rId104" tooltip="Star Wars: The Clone Wars (2008 TV series)" display="https://en.wikipedia.org/wiki/Star_Wars:_The_Clone_Wars_(2008_TV_series)" xr:uid="{838EA406-C3B6-4424-BE6A-196EDF859F00}"/>
    <hyperlink ref="G87" r:id="rId105" tooltip="Star Wars Legends" display="https://en.wikipedia.org/wiki/Star_Wars_Legends" xr:uid="{2E409864-B8F0-4FF7-976C-44777C7D4367}"/>
    <hyperlink ref="G88" r:id="rId106" tooltip="Star Wars: Empire" display="https://en.wikipedia.org/wiki/Star_Wars:_Empire" xr:uid="{3C886949-9A41-42ED-841E-F42044BE1BB8}"/>
    <hyperlink ref="G89" r:id="rId107" tooltip="Star Wars: The Clone Wars (2008 TV series)" display="https://en.wikipedia.org/wiki/Star_Wars:_The_Clone_Wars_(2008_TV_series)" xr:uid="{C089A50A-114A-40CC-A638-BA3B7E83404C}"/>
    <hyperlink ref="G90" r:id="rId108" tooltip="Star Wars Legends" display="https://en.wikipedia.org/wiki/Star_Wars_Legends" xr:uid="{DC89A826-E765-4FCF-AC35-9490266CF16F}"/>
    <hyperlink ref="G91" r:id="rId109" tooltip="Splinter of the Mind's Eye" display="https://en.wikipedia.org/wiki/Splinter_of_the_Mind%27s_Eye" xr:uid="{888EB632-8DF7-46DF-9306-68A57C67CC56}"/>
    <hyperlink ref="G92" r:id="rId110" tooltip="Star Wars: The Clone Wars (2008 TV series)" display="https://en.wikipedia.org/wiki/Star_Wars:_The_Clone_Wars_(2008_TV_series)" xr:uid="{082375A3-F441-45B7-8F72-744F0867C8C8}"/>
    <hyperlink ref="G93" r:id="rId111" tooltip="Solo: A Star Wars Story" display="https://en.wikipedia.org/wiki/Solo:_A_Star_Wars_Story" xr:uid="{3F4E4248-93E6-4CB2-A132-4A56BA045445}"/>
    <hyperlink ref="G94" r:id="rId112" tooltip="Star Wars Legends" display="https://en.wikipedia.org/wiki/Star_Wars_Legends" xr:uid="{96D463F8-4879-421B-BAC2-16C6EAEF0805}"/>
    <hyperlink ref="G95" r:id="rId113" tooltip="Dark Empire" display="https://en.wikipedia.org/wiki/Dark_Empire" xr:uid="{C64993C1-18E5-4AC2-B4FA-19F092281DDE}"/>
    <hyperlink ref="G96" r:id="rId114" tooltip="Star Wars: The Clone Wars (2008 TV series)" display="https://en.wikipedia.org/wiki/Star_Wars:_The_Clone_Wars_(2008_TV_series)" xr:uid="{4FE0356E-CDD6-43C0-A320-21F525001C41}"/>
    <hyperlink ref="G97" r:id="rId115" tooltip="Star Wars: The Clone Wars (2008 TV series)" display="https://en.wikipedia.org/wiki/Star_Wars:_The_Clone_Wars_(2008_TV_series)" xr:uid="{563E746B-01E2-4305-B3FC-5762AB014212}"/>
    <hyperlink ref="G98" r:id="rId116" tooltip="Star Wars: The Clone Wars (2008 TV series)" display="https://en.wikipedia.org/wiki/Star_Wars:_The_Clone_Wars_(2008_TV_series)" xr:uid="{F3018934-5545-4721-B41E-86B8B3A5C1EE}"/>
    <hyperlink ref="G99" r:id="rId117" tooltip="Star Wars: Episode III – Revenge of the Sith" display="https://en.wikipedia.org/wiki/Star_Wars:_Episode_III_%E2%80%93_Revenge_of_the_Sith" xr:uid="{9AB5FED9-4A8D-4D18-BF06-8D35EBBE1F4B}"/>
    <hyperlink ref="G100" r:id="rId118" tooltip="Star Wars: Episode III – Revenge of the Sith" display="https://en.wikipedia.org/wiki/Star_Wars:_Episode_III_%E2%80%93_Revenge_of_the_Sith" xr:uid="{9BB282AD-A2E1-4A08-BD23-F9FD22E2DF24}"/>
    <hyperlink ref="G101" r:id="rId119" tooltip="Star Wars: Episode I – The Phantom Menace" display="https://en.wikipedia.org/wiki/Star_Wars:_Episode_I_%E2%80%93_The_Phantom_Menace" xr:uid="{28E0765B-6AD4-49AD-9807-D94B8E271EA1}"/>
    <hyperlink ref="G102" r:id="rId120" tooltip="Star Wars Legends" display="https://en.wikipedia.org/wiki/Star_Wars_Legends" xr:uid="{837CDAD2-8E98-471D-80DC-6272FE422F77}"/>
    <hyperlink ref="G103" r:id="rId121" tooltip="Dark Empire" display="https://en.wikipedia.org/wiki/Dark_Empire" xr:uid="{A08F65E0-E66E-4B10-8857-4A67FAEED7C7}"/>
    <hyperlink ref="G104" r:id="rId122" tooltip="Star Wars: The Clone Wars (2008 TV series)" display="https://en.wikipedia.org/wiki/Star_Wars:_The_Clone_Wars_(2008_TV_series)" xr:uid="{02708398-8CAE-4D22-A0C9-74E404C3F8D7}"/>
    <hyperlink ref="G105" r:id="rId123" tooltip="Star Wars Legends" display="https://en.wikipedia.org/wiki/Star_Wars_Legends" xr:uid="{4D5941FE-3A10-4BFA-AD2E-85279D18E3A7}"/>
    <hyperlink ref="G106" r:id="rId124" tooltip="Tales of the Jedi" display="https://en.wikipedia.org/wiki/Tales_of_the_Jedi" xr:uid="{8025F9C4-79D7-422D-AEDA-EF0AF7C372BB}"/>
    <hyperlink ref="G107" r:id="rId125" tooltip="Star Wars: The Clone Wars (2008 TV series)" display="https://en.wikipedia.org/wiki/Star_Wars:_The_Clone_Wars_(2008_TV_series)" xr:uid="{FDE8D672-B95A-44BB-81AE-61CF13F5E8A2}"/>
    <hyperlink ref="G108" r:id="rId126" tooltip="The Empire Strikes Back" display="https://en.wikipedia.org/wiki/The_Empire_Strikes_Back" xr:uid="{8A7F2419-9900-4313-9583-06394313249E}"/>
    <hyperlink ref="G109" r:id="rId127" tooltip="Star Wars Legends" display="https://en.wikipedia.org/wiki/Star_Wars_Legends" xr:uid="{9008CAEE-31F5-4821-AF50-7A627CE8F458}"/>
    <hyperlink ref="G111" r:id="rId128" tooltip="Star Wars: Episode III – Revenge of the Sith" display="https://en.wikipedia.org/wiki/Star_Wars:_Episode_III_%E2%80%93_Revenge_of_the_Sith" xr:uid="{1AEDB59B-8396-487F-B06E-6B13E6A06BB6}"/>
    <hyperlink ref="G112" r:id="rId129" tooltip="Star Wars Battlefront II (2017 video game)" display="https://en.wikipedia.org/wiki/Star_Wars_Battlefront_II_(2017_video_game)" xr:uid="{E5E4E986-A33E-4F31-88B1-C9DBE5161974}"/>
    <hyperlink ref="G113" r:id="rId130" tooltip="Star Wars Legends" display="https://en.wikipedia.org/wiki/Star_Wars_Legends" xr:uid="{5260CD23-7E50-4DB6-B469-0E3EFDD9AF62}"/>
    <hyperlink ref="G114" r:id="rId131" tooltip="Dark Force Rising" display="https://en.wikipedia.org/wiki/Dark_Force_Rising" xr:uid="{6CE109CA-C6B6-484B-8D13-B547FFB483F8}"/>
    <hyperlink ref="G115" r:id="rId132" tooltip="Star Wars: The Clone Wars (2008 TV series)" display="https://en.wikipedia.org/wiki/Star_Wars:_The_Clone_Wars_(2008_TV_series)" xr:uid="{585E4FB2-9BA9-4A65-82DF-444D4B27841E}"/>
    <hyperlink ref="G116" r:id="rId133" tooltip="Star Wars Legends" display="https://en.wikipedia.org/wiki/Star_Wars_Legends" xr:uid="{A9C64E8F-3EE6-44E4-A788-99A25D8D6AD4}"/>
    <hyperlink ref="G117" r:id="rId134" tooltip="Shadows of the Empire" display="https://en.wikipedia.org/wiki/Shadows_of_the_Empire" xr:uid="{7627EB35-FFCC-4E56-AA90-1D57F4B3E76B}"/>
    <hyperlink ref="G118" r:id="rId135" tooltip="Star Wars: The Clone Wars (2008 TV series)" display="https://en.wikipedia.org/wiki/Star_Wars:_The_Clone_Wars_(2008_TV_series)" xr:uid="{402FCFB8-1A1A-4CA0-91B8-327F81CF8ECF}"/>
    <hyperlink ref="G119" r:id="rId136" tooltip="Star Wars Legends" display="https://en.wikipedia.org/wiki/Star_Wars_Legends" xr:uid="{9FF7AAE2-78A7-4AC2-84BC-D08E92F5E55F}"/>
    <hyperlink ref="G120" r:id="rId137" tooltip="Star Wars Jedi Knight: Dark Forces II" display="https://en.wikipedia.org/wiki/Star_Wars_Jedi_Knight:_Dark_Forces_II" xr:uid="{56FED33C-B5F7-4708-AD59-735D8EBE7693}"/>
    <hyperlink ref="G121" r:id="rId138" tooltip="Star Wars: The Clone Wars (2008 TV series)" display="https://en.wikipedia.org/wiki/Star_Wars:_The_Clone_Wars_(2008_TV_series)" xr:uid="{80BE2DE6-8DB0-479E-AE60-5C66DF9F848B}"/>
    <hyperlink ref="G122" r:id="rId139" tooltip="Star Wars Legends" display="https://en.wikipedia.org/wiki/Star_Wars_Legends" xr:uid="{51181EF5-4608-451F-9074-8AB21F835F3F}"/>
    <hyperlink ref="G123" r:id="rId140" tooltip="Tales from Jabba's Palace" display="https://en.wikipedia.org/wiki/Tales_from_Jabba%27s_Palace" xr:uid="{62F1BA7E-9D7C-4941-85F4-DA3200F599E4}"/>
    <hyperlink ref="G124" r:id="rId141" tooltip="Star Wars: The Clone Wars (2008 TV series)" display="https://en.wikipedia.org/wiki/Star_Wars:_The_Clone_Wars_(2008_TV_series)" xr:uid="{E287CD16-07BB-4E13-AE3A-598450B8D8AB}"/>
    <hyperlink ref="G125" r:id="rId142" tooltip="Star Wars: The Clone Wars (2008 TV series)" display="https://en.wikipedia.org/wiki/Star_Wars:_The_Clone_Wars_(2008_TV_series)" xr:uid="{43B5874E-C826-4AB3-B86B-5C034D84C957}"/>
    <hyperlink ref="G126" r:id="rId143" tooltip="Star Wars Legends" display="https://en.wikipedia.org/wiki/Star_Wars_Legends" xr:uid="{C3F795AE-7DB1-4729-99AC-DA7F1FC659D0}"/>
    <hyperlink ref="G127" r:id="rId144" tooltip="Star Wars Adventure Journal" display="https://en.wikipedia.org/wiki/Star_Wars_Adventure_Journal" xr:uid="{2C7F504F-E7FA-4D5B-891C-17FDE4CC06ED}"/>
    <hyperlink ref="G128" r:id="rId145" tooltip="Solo: A Star Wars Story" display="https://en.wikipedia.org/wiki/Solo:_A_Star_Wars_Story" xr:uid="{16C6E576-34E6-44EE-8068-800245D80078}"/>
    <hyperlink ref="G129" r:id="rId146" tooltip="Rogue One" display="https://en.wikipedia.org/wiki/Rogue_One" xr:uid="{49C226C2-6923-435E-A494-4DA740D0C62F}"/>
    <hyperlink ref="G130" r:id="rId147" tooltip="Star Wars: The Clone Wars (2008 TV series)" display="https://en.wikipedia.org/wiki/Star_Wars:_The_Clone_Wars_(2008_TV_series)" xr:uid="{8381EC92-E349-4707-BBD3-1B2CD38A71BF}"/>
    <hyperlink ref="G131" r:id="rId148" tooltip="Star Wars: The Force Awakens" display="https://en.wikipedia.org/wiki/Star_Wars:_The_Force_Awakens" xr:uid="{1C89CC75-AEAE-4D39-8926-816D245300E4}"/>
    <hyperlink ref="G132" r:id="rId149" tooltip="Star Wars: Episode II – Attack of the Clones" display="https://en.wikipedia.org/wiki/Star_Wars:_Episode_II_%E2%80%93_Attack_of_the_Clones" xr:uid="{DB154E05-E2F4-41C1-B8B8-E153DB2A2949}"/>
    <hyperlink ref="G133" r:id="rId150" tooltip="Return of the Jedi" display="https://en.wikipedia.org/wiki/Return_of_the_Jedi" xr:uid="{43725AC9-6F62-44BB-B2E9-E36117CDCEB6}"/>
    <hyperlink ref="G134" r:id="rId151" tooltip="Star Wars: Battlefront" display="https://en.wikipedia.org/wiki/Star_Wars:_Battlefront" xr:uid="{7A2CE1BD-6E0B-48D3-8320-3277C755DEBC}"/>
    <hyperlink ref="G135" r:id="rId152" tooltip="Star Wars: The Force Awakens" display="https://en.wikipedia.org/wiki/Star_Wars:_The_Force_Awakens" xr:uid="{33A75CEC-7B43-4D39-AF99-B85B58E36A24}"/>
    <hyperlink ref="G136" r:id="rId153" tooltip="Star Wars (film)" display="https://en.wikipedia.org/wiki/Star_Wars_(film)" xr:uid="{C2AD201F-2CB7-4323-B25A-50B256E7FF8E}"/>
    <hyperlink ref="G137" r:id="rId154" tooltip="Star Wars: The Clone Wars (2008 TV series)" display="https://en.wikipedia.org/wiki/Star_Wars:_The_Clone_Wars_(2008_TV_series)" xr:uid="{F8FEB375-AD60-491E-A3F4-3623855392A8}"/>
    <hyperlink ref="G138" r:id="rId155" tooltip="Star Wars Legends" display="https://en.wikipedia.org/wiki/Star_Wars_Legends" xr:uid="{4E5B4741-19F8-43EB-B38B-49F13954A111}"/>
    <hyperlink ref="G139" r:id="rId156" tooltip="The Mandalorian Armor" display="https://en.wikipedia.org/wiki/The_Mandalorian_Armor" xr:uid="{724D3EBB-72C5-4C75-A457-37F16230508D}"/>
    <hyperlink ref="G140" r:id="rId157" tooltip="Star Wars: The Clone Wars (2008 TV series)" display="https://en.wikipedia.org/wiki/Star_Wars:_The_Clone_Wars_(2008_TV_series)" xr:uid="{5107EE78-CE6F-4EC3-8CF9-9124C2E95E32}"/>
    <hyperlink ref="G141" r:id="rId158" tooltip="Star Wars: The Clone Wars (2008 TV series)" display="https://en.wikipedia.org/wiki/Star_Wars:_The_Clone_Wars_(2008_TV_series)" xr:uid="{41798258-49AC-49D9-B420-C4F4D67E13CD}"/>
    <hyperlink ref="G142" r:id="rId159" tooltip="Star Wars: Episode III – Revenge of the Sith" display="https://en.wikipedia.org/wiki/Star_Wars:_Episode_III_%E2%80%93_Revenge_of_the_Sith" xr:uid="{DB7B0AF1-2119-484F-A229-72F5CA7D196C}"/>
    <hyperlink ref="G143" r:id="rId160" tooltip="Solo: A Star Wars Story" display="https://en.wikipedia.org/wiki/Solo:_A_Star_Wars_Story" xr:uid="{99294A5E-4A80-4699-8187-FA87AC24E213}"/>
    <hyperlink ref="G144" r:id="rId161" tooltip="Star Wars Battlefront II (2017 video game)" display="https://en.wikipedia.org/wiki/Star_Wars_Battlefront_II_(2017_video_game)" xr:uid="{AB6008E8-B8F0-4ABF-AECA-40904B948BBC}"/>
    <hyperlink ref="G145" r:id="rId162" tooltip="Rogue One" display="https://en.wikipedia.org/wiki/Rogue_One" xr:uid="{A058FBE3-6544-4C2F-8F60-539BA476DF8B}"/>
    <hyperlink ref="G146" r:id="rId163" tooltip="Star Wars (film)" display="https://en.wikipedia.org/wiki/Star_Wars_(film)" xr:uid="{41316DF3-406D-464B-8328-DAA2B59913C8}"/>
    <hyperlink ref="G147" r:id="rId164" tooltip="Star Wars (film)" display="https://en.wikipedia.org/wiki/Star_Wars_(film)" xr:uid="{1F0ACB0F-7E34-4B06-922C-CFD55FD5D8BC}"/>
    <hyperlink ref="G148" r:id="rId165" tooltip="Heir to the Empire" display="https://en.wikipedia.org/wiki/Heir_to_the_Empire" xr:uid="{C0D314FE-8DBF-400C-9BFB-8761576ED1B6}"/>
    <hyperlink ref="G149" r:id="rId166" tooltip="The Truce at Bakura" display="https://en.wikipedia.org/wiki/The_Truce_at_Bakura" xr:uid="{5F7A79FC-67A3-4EAF-9B2B-132BAF3C20B5}"/>
    <hyperlink ref="G150" r:id="rId167" tooltip="Star Wars: Empire At War" display="https://en.wikipedia.org/wiki/Star_Wars:_Empire_At_War" xr:uid="{32D77FA8-10C8-4409-8E05-9BB778B39492}"/>
    <hyperlink ref="G151" r:id="rId168" tooltip="Tales of the Jedi" display="https://en.wikipedia.org/wiki/Tales_of_the_Jedi" xr:uid="{C111A4C7-3AD2-47E8-84FF-B09CD8D46817}"/>
    <hyperlink ref="G152" r:id="rId169" tooltip="Dark Apprentice" display="https://en.wikipedia.org/wiki/Dark_Apprentice" xr:uid="{5C489F3B-7F4F-44DC-B77B-E8A3440AB73F}"/>
    <hyperlink ref="G153" r:id="rId170" tooltip="Tales of the Jedi" display="https://en.wikipedia.org/wiki/Tales_of_the_Jedi" xr:uid="{50747CEB-3E93-495D-AE24-9B68E39DB6C3}"/>
    <hyperlink ref="G154" r:id="rId171" tooltip="The Truce at Bakura" display="https://en.wikipedia.org/wiki/The_Truce_at_Bakura" xr:uid="{4D760272-8383-48CA-86B2-35EC383EDD09}"/>
    <hyperlink ref="G155" r:id="rId172" tooltip="Han Solo's Revenge" display="https://en.wikipedia.org/wiki/Han_Solo%27s_Revenge" xr:uid="{41815413-2E22-4CE0-86E1-1FE4E386D2D0}"/>
    <hyperlink ref="G156" r:id="rId173" tooltip="Rogue Squadron (novel)" display="https://en.wikipedia.org/wiki/Rogue_Squadron_(novel)" xr:uid="{344A64DF-8DE5-419F-9624-B38C780C61F1}"/>
    <hyperlink ref="G157" r:id="rId174" tooltip="Dark Empire" display="https://en.wikipedia.org/wiki/Dark_Empire" xr:uid="{0CDF5706-7689-4758-B50A-7D37430851B3}"/>
    <hyperlink ref="G158" r:id="rId175" tooltip="Jedi Search" display="https://en.wikipedia.org/wiki/Jedi_Search" xr:uid="{EF98B712-328E-49D1-AD36-750FB189240F}"/>
    <hyperlink ref="G159" r:id="rId176" tooltip="Dark Empire" display="https://en.wikipedia.org/wiki/Dark_Empire" xr:uid="{027CF43D-290A-4EC2-93A8-A657824BB239}"/>
    <hyperlink ref="G160" r:id="rId177" tooltip="Ambush at Corellia" display="https://en.wikipedia.org/wiki/Ambush_at_Corellia" xr:uid="{338AA10D-B230-442A-ABF7-02350C290A3C}"/>
    <hyperlink ref="G161" r:id="rId178" tooltip="Star Wars Jedi Knight: Mysteries of the Sith" display="https://en.wikipedia.org/wiki/Star_Wars_Jedi_Knight:_Mysteries_of_the_Sith" xr:uid="{2A3F9371-CFC8-4300-90AB-DB3CEFF655E6}"/>
    <hyperlink ref="G162" r:id="rId179" tooltip="Tales of the Jedi" display="https://en.wikipedia.org/wiki/Tales_of_the_Jedi" xr:uid="{E9A80C45-E6D2-4591-855A-75BC386DFD81}"/>
    <hyperlink ref="G163" r:id="rId180" tooltip="The Courtship of Princess Leia" display="https://en.wikipedia.org/wiki/The_Courtship_of_Princess_Leia" xr:uid="{E66CDCEC-31C3-44E5-8FEA-91DCD53E86EE}"/>
    <hyperlink ref="G164" r:id="rId181" tooltip="Dark Force Rising" display="https://en.wikipedia.org/wiki/Dark_Force_Rising" xr:uid="{D743AE6C-4803-47BC-8C18-665ACE02B012}"/>
    <hyperlink ref="G165" r:id="rId182" tooltip="Children of the Jedi" display="https://en.wikipedia.org/wiki/Children_of_the_Jedi" xr:uid="{1F618A39-A691-4CCE-9915-EA7C20606ED3}"/>
    <hyperlink ref="G166" r:id="rId183" tooltip="Before the Storm (novel)" display="https://en.wikipedia.org/wiki/Before_the_Storm_(novel)" xr:uid="{79212942-E4AA-4433-89AD-B8BCA21DE9A9}"/>
    <hyperlink ref="G167" r:id="rId184" tooltip="Darksaber" display="https://en.wikipedia.org/wiki/Darksaber" xr:uid="{D61529D2-9610-4304-BB61-3E5CE0927465}"/>
    <hyperlink ref="G168" r:id="rId185" tooltip="Tales of the Jedi" display="https://en.wikipedia.org/wiki/Tales_of_the_Jedi" xr:uid="{50BAFE7A-9EB2-468A-BA44-9B9FE3F6DBDC}"/>
    <hyperlink ref="G169" r:id="rId186" tooltip="Shadows of the Empire" display="https://en.wikipedia.org/wiki/Shadows_of_the_Empire" xr:uid="{4529B1E4-691F-4796-B8D5-64CF5FECF1B9}"/>
    <hyperlink ref="G170" r:id="rId187" tooltip="The Truce at Bakura" display="https://en.wikipedia.org/wiki/The_Truce_at_Bakura" xr:uid="{B7ECD156-1741-4C65-AD7B-A7CF37ADE7E5}"/>
    <hyperlink ref="G171" r:id="rId188" tooltip="Star Wars: Empire At War" display="https://en.wikipedia.org/wiki/Star_Wars:_Empire_At_War" xr:uid="{5838781E-E4D9-4DA7-8A5E-60B0ECB28B7C}"/>
    <hyperlink ref="G172" r:id="rId189" tooltip="Star Wars: Clone Wars (2003 TV series)" display="https://en.wikipedia.org/wiki/Star_Wars:_Clone_Wars_(2003_TV_series)" xr:uid="{AF397351-2B11-4C0A-8042-E520FC88A7B4}"/>
    <hyperlink ref="G173" r:id="rId190" tooltip="Heir to the Empire" display="https://en.wikipedia.org/wiki/Heir_to_the_Empire" xr:uid="{0F4F1BA3-0ECB-4CC2-A167-B5094EB4F319}"/>
    <hyperlink ref="G174" r:id="rId191" tooltip="Before the Storm (novel)" display="https://en.wikipedia.org/wiki/Before_the_Storm_(novel)" xr:uid="{5365BFDF-693A-4227-B135-D1E99B5CF78F}"/>
    <hyperlink ref="G175" r:id="rId192" tooltip="Heir to the Empire" display="https://en.wikipedia.org/wiki/Heir_to_the_Empire" xr:uid="{5CAE3AC0-EAA5-4E3D-BE3B-3125AEC4B4DC}"/>
    <hyperlink ref="G176" r:id="rId193" tooltip="Star Wars (radio)" display="https://en.wikipedia.org/wiki/Star_Wars_(radio)" xr:uid="{0FFA8A10-B1D0-490B-9D12-C34E2C962D91}"/>
    <hyperlink ref="G177" r:id="rId194" tooltip="Star Wars: Clone Wars (2003 TV series)" display="https://en.wikipedia.org/wiki/Star_Wars:_Clone_Wars_(2003_TV_series)" xr:uid="{BE7A4164-B46A-4A3B-B959-29E65406504F}"/>
    <hyperlink ref="G178" r:id="rId195" tooltip="Ambush at Corellia" display="https://en.wikipedia.org/wiki/Ambush_at_Corellia" xr:uid="{9BE1348F-6150-463C-83EC-3FCC8758C23A}"/>
    <hyperlink ref="G179" r:id="rId196" tooltip="Assault at Selonia" display="https://en.wikipedia.org/wiki/Assault_at_Selonia" xr:uid="{6E301E7C-3B04-4C70-A735-8BCE40F9EB79}"/>
    <hyperlink ref="G180" r:id="rId197" tooltip="The Bacta War (novel)" display="https://en.wikipedia.org/wiki/The_Bacta_War_(novel)" xr:uid="{A0F46BA0-68F1-4927-9767-D1365A3CD01B}"/>
    <hyperlink ref="G181" r:id="rId198" tooltip="Star Wars (radio)" display="https://en.wikipedia.org/wiki/Star_Wars_(radio)" xr:uid="{42164B20-3EAC-4286-A1F6-357F9B61EE60}"/>
    <hyperlink ref="G182" r:id="rId199" tooltip="Dark Apprentice" display="https://en.wikipedia.org/wiki/Dark_Apprentice" xr:uid="{944E3A87-2784-482C-B70F-C089459E3302}"/>
    <hyperlink ref="G183" r:id="rId200" tooltip="Heir to the Empire" display="https://en.wikipedia.org/wiki/Heir_to_the_Empire" xr:uid="{7D8712D7-68C2-4C78-86D8-A653AA7E2B37}"/>
    <hyperlink ref="G184" r:id="rId201" tooltip="Rogue Planet (Novel)" display="https://en.wikipedia.org/wiki/Rogue_Planet_(Novel)" xr:uid="{5E86399A-E018-48FB-92F9-5280F61791EA}"/>
    <hyperlink ref="F3:F184" r:id="rId202" tooltip="Star Wars: The Clone Wars (2008 TV series)" display="https://en.wikipedia.org/wiki/Star_Wars:_The_Clone_Wars_(2008_TV_series)" xr:uid="{9A724471-09EB-4FB0-9B4A-A2F76321EE1B}"/>
  </hyperlinks>
  <pageMargins left="0.7" right="0.7" top="0.75" bottom="0.75" header="0.3" footer="0.3"/>
  <pageSetup paperSize="9" orientation="portrait" verticalDpi="0" r:id="rId2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7C4CB-BF8B-4EFD-B844-A2EB4B8F139D}">
  <dimension ref="A1:E99"/>
  <sheetViews>
    <sheetView workbookViewId="0">
      <selection activeCell="C64" sqref="C64:C66"/>
    </sheetView>
  </sheetViews>
  <sheetFormatPr baseColWidth="10" defaultRowHeight="14.4" x14ac:dyDescent="0.3"/>
  <cols>
    <col min="2" max="2" width="37.88671875" bestFit="1" customWidth="1"/>
    <col min="3" max="3" width="9.6640625" bestFit="1" customWidth="1"/>
  </cols>
  <sheetData>
    <row r="1" spans="1:5" x14ac:dyDescent="0.3">
      <c r="A1" t="s">
        <v>232</v>
      </c>
      <c r="B1" t="s">
        <v>820</v>
      </c>
      <c r="C1" t="s">
        <v>894</v>
      </c>
      <c r="D1" t="s">
        <v>571</v>
      </c>
      <c r="E1" t="s">
        <v>552</v>
      </c>
    </row>
    <row r="2" spans="1:5" hidden="1" x14ac:dyDescent="0.3">
      <c r="A2">
        <v>1</v>
      </c>
      <c r="B2" t="s">
        <v>476</v>
      </c>
      <c r="D2" t="s">
        <v>844</v>
      </c>
      <c r="E2" t="s">
        <v>457</v>
      </c>
    </row>
    <row r="3" spans="1:5" hidden="1" x14ac:dyDescent="0.3">
      <c r="A3">
        <v>2</v>
      </c>
      <c r="B3" t="s">
        <v>456</v>
      </c>
      <c r="D3" t="s">
        <v>840</v>
      </c>
      <c r="E3" t="s">
        <v>457</v>
      </c>
    </row>
    <row r="4" spans="1:5" hidden="1" x14ac:dyDescent="0.3">
      <c r="A4">
        <v>3</v>
      </c>
      <c r="B4" t="s">
        <v>502</v>
      </c>
      <c r="D4" t="s">
        <v>841</v>
      </c>
      <c r="E4" t="s">
        <v>457</v>
      </c>
    </row>
    <row r="5" spans="1:5" hidden="1" x14ac:dyDescent="0.3">
      <c r="A5">
        <v>4</v>
      </c>
      <c r="B5" t="s">
        <v>460</v>
      </c>
      <c r="D5" t="s">
        <v>892</v>
      </c>
      <c r="E5" t="s">
        <v>457</v>
      </c>
    </row>
    <row r="6" spans="1:5" hidden="1" x14ac:dyDescent="0.3">
      <c r="A6">
        <v>5</v>
      </c>
      <c r="B6" t="s">
        <v>460</v>
      </c>
      <c r="D6" t="s">
        <v>892</v>
      </c>
      <c r="E6" t="s">
        <v>457</v>
      </c>
    </row>
    <row r="7" spans="1:5" hidden="1" x14ac:dyDescent="0.3">
      <c r="A7">
        <v>6</v>
      </c>
      <c r="B7" t="s">
        <v>469</v>
      </c>
      <c r="D7" t="s">
        <v>839</v>
      </c>
      <c r="E7" t="s">
        <v>457</v>
      </c>
    </row>
    <row r="8" spans="1:5" hidden="1" x14ac:dyDescent="0.3">
      <c r="A8">
        <v>7</v>
      </c>
      <c r="B8" t="s">
        <v>485</v>
      </c>
      <c r="D8" t="s">
        <v>839</v>
      </c>
      <c r="E8" t="s">
        <v>457</v>
      </c>
    </row>
    <row r="9" spans="1:5" hidden="1" x14ac:dyDescent="0.3">
      <c r="A9">
        <v>8</v>
      </c>
      <c r="B9" t="s">
        <v>499</v>
      </c>
      <c r="D9" t="s">
        <v>839</v>
      </c>
      <c r="E9" t="s">
        <v>457</v>
      </c>
    </row>
    <row r="10" spans="1:5" hidden="1" x14ac:dyDescent="0.3">
      <c r="A10">
        <v>9</v>
      </c>
      <c r="B10" t="s">
        <v>490</v>
      </c>
      <c r="D10" t="s">
        <v>835</v>
      </c>
      <c r="E10" t="s">
        <v>457</v>
      </c>
    </row>
    <row r="11" spans="1:5" hidden="1" x14ac:dyDescent="0.3">
      <c r="A11">
        <v>10</v>
      </c>
      <c r="B11" t="s">
        <v>505</v>
      </c>
      <c r="D11" t="s">
        <v>835</v>
      </c>
      <c r="E11" t="s">
        <v>457</v>
      </c>
    </row>
    <row r="12" spans="1:5" hidden="1" x14ac:dyDescent="0.3">
      <c r="A12">
        <v>11</v>
      </c>
      <c r="B12" t="s">
        <v>511</v>
      </c>
      <c r="D12" t="s">
        <v>835</v>
      </c>
      <c r="E12" t="s">
        <v>457</v>
      </c>
    </row>
    <row r="13" spans="1:5" hidden="1" x14ac:dyDescent="0.3">
      <c r="A13">
        <v>12</v>
      </c>
      <c r="B13" t="s">
        <v>539</v>
      </c>
      <c r="D13" t="s">
        <v>836</v>
      </c>
      <c r="E13" t="s">
        <v>457</v>
      </c>
    </row>
    <row r="14" spans="1:5" hidden="1" x14ac:dyDescent="0.3">
      <c r="A14">
        <v>13</v>
      </c>
      <c r="B14" t="s">
        <v>508</v>
      </c>
      <c r="D14" t="s">
        <v>836</v>
      </c>
      <c r="E14" t="s">
        <v>457</v>
      </c>
    </row>
    <row r="15" spans="1:5" hidden="1" x14ac:dyDescent="0.3">
      <c r="A15">
        <v>14</v>
      </c>
      <c r="B15" t="s">
        <v>479</v>
      </c>
      <c r="D15" t="s">
        <v>836</v>
      </c>
      <c r="E15" t="s">
        <v>457</v>
      </c>
    </row>
    <row r="16" spans="1:5" hidden="1" x14ac:dyDescent="0.3">
      <c r="A16">
        <v>15</v>
      </c>
      <c r="B16" t="s">
        <v>516</v>
      </c>
      <c r="D16" t="s">
        <v>836</v>
      </c>
      <c r="E16" t="s">
        <v>457</v>
      </c>
    </row>
    <row r="17" spans="1:5" hidden="1" x14ac:dyDescent="0.3">
      <c r="A17">
        <v>16</v>
      </c>
      <c r="B17" t="s">
        <v>542</v>
      </c>
      <c r="D17" t="s">
        <v>865</v>
      </c>
      <c r="E17" t="s">
        <v>457</v>
      </c>
    </row>
    <row r="18" spans="1:5" hidden="1" x14ac:dyDescent="0.3">
      <c r="A18">
        <v>17</v>
      </c>
      <c r="B18" t="s">
        <v>259</v>
      </c>
      <c r="D18" t="s">
        <v>866</v>
      </c>
      <c r="E18" t="s">
        <v>457</v>
      </c>
    </row>
    <row r="19" spans="1:5" hidden="1" x14ac:dyDescent="0.3">
      <c r="A19">
        <v>18</v>
      </c>
      <c r="B19" t="s">
        <v>832</v>
      </c>
      <c r="D19" t="s">
        <v>866</v>
      </c>
      <c r="E19" t="s">
        <v>457</v>
      </c>
    </row>
    <row r="20" spans="1:5" hidden="1" x14ac:dyDescent="0.3">
      <c r="A20">
        <v>19</v>
      </c>
      <c r="B20" t="s">
        <v>550</v>
      </c>
      <c r="D20" t="s">
        <v>852</v>
      </c>
      <c r="E20" t="s">
        <v>457</v>
      </c>
    </row>
    <row r="21" spans="1:5" hidden="1" x14ac:dyDescent="0.3">
      <c r="A21">
        <v>20</v>
      </c>
      <c r="B21" t="s">
        <v>855</v>
      </c>
      <c r="D21" t="s">
        <v>856</v>
      </c>
      <c r="E21" t="s">
        <v>248</v>
      </c>
    </row>
    <row r="22" spans="1:5" hidden="1" x14ac:dyDescent="0.3">
      <c r="A22">
        <v>21</v>
      </c>
      <c r="B22" t="s">
        <v>259</v>
      </c>
      <c r="D22" t="s">
        <v>856</v>
      </c>
      <c r="E22" t="s">
        <v>248</v>
      </c>
    </row>
    <row r="23" spans="1:5" hidden="1" x14ac:dyDescent="0.3">
      <c r="A23">
        <v>22</v>
      </c>
      <c r="B23" t="s">
        <v>456</v>
      </c>
      <c r="D23" t="s">
        <v>840</v>
      </c>
      <c r="E23" t="s">
        <v>248</v>
      </c>
    </row>
    <row r="24" spans="1:5" hidden="1" x14ac:dyDescent="0.3">
      <c r="A24">
        <v>23</v>
      </c>
      <c r="B24" t="s">
        <v>259</v>
      </c>
      <c r="D24" t="s">
        <v>840</v>
      </c>
      <c r="E24" t="s">
        <v>248</v>
      </c>
    </row>
    <row r="25" spans="1:5" hidden="1" x14ac:dyDescent="0.3">
      <c r="A25">
        <v>24</v>
      </c>
      <c r="B25" t="s">
        <v>502</v>
      </c>
      <c r="D25" t="s">
        <v>841</v>
      </c>
      <c r="E25" t="s">
        <v>248</v>
      </c>
    </row>
    <row r="26" spans="1:5" hidden="1" x14ac:dyDescent="0.3">
      <c r="A26">
        <v>25</v>
      </c>
      <c r="B26" t="s">
        <v>259</v>
      </c>
      <c r="D26" t="s">
        <v>841</v>
      </c>
      <c r="E26" t="s">
        <v>248</v>
      </c>
    </row>
    <row r="27" spans="1:5" hidden="1" x14ac:dyDescent="0.3">
      <c r="A27">
        <v>26</v>
      </c>
      <c r="B27" t="s">
        <v>485</v>
      </c>
      <c r="D27" t="s">
        <v>839</v>
      </c>
      <c r="E27" t="s">
        <v>248</v>
      </c>
    </row>
    <row r="28" spans="1:5" hidden="1" x14ac:dyDescent="0.3">
      <c r="A28">
        <v>27</v>
      </c>
      <c r="B28" t="s">
        <v>259</v>
      </c>
      <c r="D28" t="s">
        <v>839</v>
      </c>
      <c r="E28" t="s">
        <v>248</v>
      </c>
    </row>
    <row r="29" spans="1:5" hidden="1" x14ac:dyDescent="0.3">
      <c r="A29">
        <v>28</v>
      </c>
      <c r="B29" t="s">
        <v>499</v>
      </c>
      <c r="D29" t="s">
        <v>839</v>
      </c>
      <c r="E29" t="s">
        <v>248</v>
      </c>
    </row>
    <row r="30" spans="1:5" hidden="1" x14ac:dyDescent="0.3">
      <c r="A30">
        <v>29</v>
      </c>
      <c r="B30" t="s">
        <v>460</v>
      </c>
      <c r="D30" t="s">
        <v>839</v>
      </c>
      <c r="E30" t="s">
        <v>248</v>
      </c>
    </row>
    <row r="31" spans="1:5" hidden="1" x14ac:dyDescent="0.3">
      <c r="A31">
        <v>30</v>
      </c>
      <c r="B31" t="s">
        <v>259</v>
      </c>
      <c r="D31" t="s">
        <v>835</v>
      </c>
      <c r="E31" t="s">
        <v>248</v>
      </c>
    </row>
    <row r="32" spans="1:5" hidden="1" x14ac:dyDescent="0.3">
      <c r="A32">
        <v>31</v>
      </c>
      <c r="B32" t="s">
        <v>890</v>
      </c>
      <c r="D32" t="s">
        <v>835</v>
      </c>
      <c r="E32" t="s">
        <v>248</v>
      </c>
    </row>
    <row r="33" spans="1:5" hidden="1" x14ac:dyDescent="0.3">
      <c r="A33">
        <v>32</v>
      </c>
      <c r="B33" t="s">
        <v>891</v>
      </c>
      <c r="D33" t="s">
        <v>835</v>
      </c>
      <c r="E33" t="s">
        <v>248</v>
      </c>
    </row>
    <row r="34" spans="1:5" hidden="1" x14ac:dyDescent="0.3">
      <c r="A34">
        <v>33</v>
      </c>
      <c r="B34" t="s">
        <v>829</v>
      </c>
      <c r="D34" t="s">
        <v>835</v>
      </c>
      <c r="E34" t="s">
        <v>248</v>
      </c>
    </row>
    <row r="35" spans="1:5" hidden="1" x14ac:dyDescent="0.3">
      <c r="A35">
        <v>34</v>
      </c>
      <c r="B35" t="s">
        <v>516</v>
      </c>
      <c r="D35" t="s">
        <v>836</v>
      </c>
      <c r="E35" t="s">
        <v>248</v>
      </c>
    </row>
    <row r="36" spans="1:5" hidden="1" x14ac:dyDescent="0.3">
      <c r="A36">
        <v>35</v>
      </c>
      <c r="B36" t="s">
        <v>259</v>
      </c>
      <c r="D36" t="s">
        <v>836</v>
      </c>
      <c r="E36" t="s">
        <v>248</v>
      </c>
    </row>
    <row r="37" spans="1:5" hidden="1" x14ac:dyDescent="0.3">
      <c r="A37">
        <v>36</v>
      </c>
      <c r="B37" t="s">
        <v>834</v>
      </c>
      <c r="D37" t="s">
        <v>836</v>
      </c>
      <c r="E37" t="s">
        <v>248</v>
      </c>
    </row>
    <row r="38" spans="1:5" hidden="1" x14ac:dyDescent="0.3">
      <c r="A38">
        <v>37</v>
      </c>
      <c r="B38" t="s">
        <v>862</v>
      </c>
      <c r="D38" t="s">
        <v>852</v>
      </c>
      <c r="E38" t="s">
        <v>248</v>
      </c>
    </row>
    <row r="39" spans="1:5" hidden="1" x14ac:dyDescent="0.3">
      <c r="A39">
        <v>38</v>
      </c>
      <c r="B39" t="s">
        <v>259</v>
      </c>
      <c r="D39" t="s">
        <v>852</v>
      </c>
      <c r="E39" t="s">
        <v>248</v>
      </c>
    </row>
    <row r="40" spans="1:5" hidden="1" x14ac:dyDescent="0.3">
      <c r="A40">
        <v>39</v>
      </c>
      <c r="B40" t="s">
        <v>849</v>
      </c>
      <c r="D40" t="s">
        <v>843</v>
      </c>
      <c r="E40" t="s">
        <v>248</v>
      </c>
    </row>
    <row r="41" spans="1:5" hidden="1" x14ac:dyDescent="0.3">
      <c r="A41">
        <v>40</v>
      </c>
      <c r="B41" t="s">
        <v>259</v>
      </c>
      <c r="D41" t="s">
        <v>843</v>
      </c>
      <c r="E41" t="s">
        <v>248</v>
      </c>
    </row>
    <row r="42" spans="1:5" hidden="1" x14ac:dyDescent="0.3">
      <c r="A42">
        <v>41</v>
      </c>
      <c r="B42" t="s">
        <v>870</v>
      </c>
      <c r="D42" t="s">
        <v>869</v>
      </c>
      <c r="E42" t="s">
        <v>248</v>
      </c>
    </row>
    <row r="43" spans="1:5" hidden="1" x14ac:dyDescent="0.3">
      <c r="A43">
        <v>42</v>
      </c>
      <c r="B43" t="s">
        <v>826</v>
      </c>
      <c r="D43" t="s">
        <v>869</v>
      </c>
      <c r="E43" t="s">
        <v>248</v>
      </c>
    </row>
    <row r="44" spans="1:5" hidden="1" x14ac:dyDescent="0.3">
      <c r="A44">
        <v>43</v>
      </c>
      <c r="B44" t="s">
        <v>872</v>
      </c>
      <c r="D44" t="s">
        <v>873</v>
      </c>
      <c r="E44" t="s">
        <v>248</v>
      </c>
    </row>
    <row r="45" spans="1:5" hidden="1" x14ac:dyDescent="0.3">
      <c r="A45">
        <v>44</v>
      </c>
      <c r="B45" t="s">
        <v>837</v>
      </c>
      <c r="D45" t="s">
        <v>838</v>
      </c>
      <c r="E45" t="s">
        <v>248</v>
      </c>
    </row>
    <row r="46" spans="1:5" hidden="1" x14ac:dyDescent="0.3">
      <c r="A46">
        <v>45</v>
      </c>
      <c r="B46" t="s">
        <v>845</v>
      </c>
      <c r="D46" t="s">
        <v>846</v>
      </c>
      <c r="E46" t="s">
        <v>248</v>
      </c>
    </row>
    <row r="47" spans="1:5" hidden="1" x14ac:dyDescent="0.3">
      <c r="A47">
        <v>46</v>
      </c>
      <c r="B47" t="s">
        <v>833</v>
      </c>
      <c r="D47" t="s">
        <v>854</v>
      </c>
      <c r="E47" t="s">
        <v>248</v>
      </c>
    </row>
    <row r="48" spans="1:5" hidden="1" x14ac:dyDescent="0.3">
      <c r="A48">
        <v>47</v>
      </c>
      <c r="B48" t="s">
        <v>482</v>
      </c>
      <c r="D48" t="s">
        <v>840</v>
      </c>
      <c r="E48" t="s">
        <v>466</v>
      </c>
    </row>
    <row r="49" spans="1:5" hidden="1" x14ac:dyDescent="0.3">
      <c r="A49">
        <v>48</v>
      </c>
      <c r="B49" t="s">
        <v>465</v>
      </c>
      <c r="D49" t="s">
        <v>840</v>
      </c>
      <c r="E49" t="s">
        <v>466</v>
      </c>
    </row>
    <row r="50" spans="1:5" hidden="1" x14ac:dyDescent="0.3">
      <c r="A50">
        <v>49</v>
      </c>
      <c r="B50" t="s">
        <v>465</v>
      </c>
      <c r="D50" t="s">
        <v>892</v>
      </c>
      <c r="E50" t="s">
        <v>466</v>
      </c>
    </row>
    <row r="51" spans="1:5" hidden="1" x14ac:dyDescent="0.3">
      <c r="A51">
        <v>50</v>
      </c>
      <c r="B51" t="s">
        <v>465</v>
      </c>
      <c r="D51" t="s">
        <v>839</v>
      </c>
      <c r="E51" t="s">
        <v>466</v>
      </c>
    </row>
    <row r="52" spans="1:5" hidden="1" x14ac:dyDescent="0.3">
      <c r="A52">
        <v>51</v>
      </c>
      <c r="B52" t="s">
        <v>259</v>
      </c>
      <c r="D52" t="s">
        <v>859</v>
      </c>
      <c r="E52" t="s">
        <v>374</v>
      </c>
    </row>
    <row r="53" spans="1:5" hidden="1" x14ac:dyDescent="0.3">
      <c r="A53">
        <v>52</v>
      </c>
      <c r="B53" t="s">
        <v>827</v>
      </c>
      <c r="D53" t="s">
        <v>859</v>
      </c>
      <c r="E53" t="s">
        <v>374</v>
      </c>
    </row>
    <row r="54" spans="1:5" hidden="1" x14ac:dyDescent="0.3">
      <c r="A54">
        <v>53</v>
      </c>
      <c r="B54" t="s">
        <v>847</v>
      </c>
      <c r="D54" t="s">
        <v>848</v>
      </c>
      <c r="E54" t="s">
        <v>374</v>
      </c>
    </row>
    <row r="55" spans="1:5" hidden="1" x14ac:dyDescent="0.3">
      <c r="A55">
        <v>54</v>
      </c>
      <c r="B55" t="s">
        <v>259</v>
      </c>
      <c r="D55" t="s">
        <v>848</v>
      </c>
      <c r="E55" t="s">
        <v>374</v>
      </c>
    </row>
    <row r="56" spans="1:5" hidden="1" x14ac:dyDescent="0.3">
      <c r="A56">
        <v>55</v>
      </c>
      <c r="B56" t="s">
        <v>482</v>
      </c>
      <c r="D56" t="s">
        <v>840</v>
      </c>
      <c r="E56" t="s">
        <v>374</v>
      </c>
    </row>
    <row r="57" spans="1:5" hidden="1" x14ac:dyDescent="0.3">
      <c r="A57">
        <v>56</v>
      </c>
      <c r="B57" t="s">
        <v>259</v>
      </c>
      <c r="D57" t="s">
        <v>840</v>
      </c>
      <c r="E57" t="s">
        <v>374</v>
      </c>
    </row>
    <row r="58" spans="1:5" hidden="1" x14ac:dyDescent="0.3">
      <c r="A58">
        <v>57</v>
      </c>
      <c r="B58" t="s">
        <v>259</v>
      </c>
      <c r="D58" t="s">
        <v>839</v>
      </c>
      <c r="E58" t="s">
        <v>374</v>
      </c>
    </row>
    <row r="59" spans="1:5" hidden="1" x14ac:dyDescent="0.3">
      <c r="A59">
        <v>58</v>
      </c>
      <c r="B59" t="s">
        <v>465</v>
      </c>
      <c r="D59" t="s">
        <v>839</v>
      </c>
      <c r="E59" t="s">
        <v>374</v>
      </c>
    </row>
    <row r="60" spans="1:5" hidden="1" x14ac:dyDescent="0.3">
      <c r="A60">
        <v>59</v>
      </c>
      <c r="B60" t="s">
        <v>860</v>
      </c>
      <c r="D60" t="s">
        <v>836</v>
      </c>
      <c r="E60" t="s">
        <v>374</v>
      </c>
    </row>
    <row r="61" spans="1:5" hidden="1" x14ac:dyDescent="0.3">
      <c r="A61">
        <v>60</v>
      </c>
      <c r="B61" t="s">
        <v>259</v>
      </c>
      <c r="D61" t="s">
        <v>836</v>
      </c>
      <c r="E61" t="s">
        <v>374</v>
      </c>
    </row>
    <row r="62" spans="1:5" hidden="1" x14ac:dyDescent="0.3">
      <c r="A62">
        <v>61</v>
      </c>
      <c r="B62" t="s">
        <v>259</v>
      </c>
      <c r="D62" t="s">
        <v>867</v>
      </c>
      <c r="E62" t="s">
        <v>374</v>
      </c>
    </row>
    <row r="63" spans="1:5" hidden="1" x14ac:dyDescent="0.3">
      <c r="A63">
        <v>62</v>
      </c>
      <c r="B63" t="s">
        <v>877</v>
      </c>
      <c r="D63" t="s">
        <v>867</v>
      </c>
      <c r="E63" t="s">
        <v>374</v>
      </c>
    </row>
    <row r="64" spans="1:5" x14ac:dyDescent="0.3">
      <c r="A64">
        <v>63</v>
      </c>
      <c r="B64" t="s">
        <v>822</v>
      </c>
      <c r="C64" t="s">
        <v>895</v>
      </c>
      <c r="D64" t="s">
        <v>858</v>
      </c>
      <c r="E64" t="s">
        <v>244</v>
      </c>
    </row>
    <row r="65" spans="1:5" x14ac:dyDescent="0.3">
      <c r="A65">
        <v>64</v>
      </c>
      <c r="B65" t="s">
        <v>830</v>
      </c>
      <c r="C65" t="s">
        <v>896</v>
      </c>
      <c r="D65" t="s">
        <v>893</v>
      </c>
      <c r="E65" t="s">
        <v>244</v>
      </c>
    </row>
    <row r="66" spans="1:5" x14ac:dyDescent="0.3">
      <c r="A66">
        <v>65</v>
      </c>
      <c r="B66" t="s">
        <v>821</v>
      </c>
      <c r="C66" t="s">
        <v>897</v>
      </c>
      <c r="D66" t="s">
        <v>850</v>
      </c>
      <c r="E66" t="s">
        <v>244</v>
      </c>
    </row>
    <row r="67" spans="1:5" x14ac:dyDescent="0.3">
      <c r="A67">
        <v>66</v>
      </c>
      <c r="B67" t="s">
        <v>824</v>
      </c>
      <c r="D67" t="s">
        <v>879</v>
      </c>
      <c r="E67" t="s">
        <v>244</v>
      </c>
    </row>
    <row r="68" spans="1:5" x14ac:dyDescent="0.3">
      <c r="A68">
        <v>67</v>
      </c>
      <c r="B68" t="s">
        <v>823</v>
      </c>
      <c r="D68" t="s">
        <v>880</v>
      </c>
      <c r="E68" t="s">
        <v>244</v>
      </c>
    </row>
    <row r="69" spans="1:5" x14ac:dyDescent="0.3">
      <c r="A69">
        <v>68</v>
      </c>
      <c r="B69" t="s">
        <v>881</v>
      </c>
      <c r="D69" t="s">
        <v>882</v>
      </c>
      <c r="E69" t="s">
        <v>244</v>
      </c>
    </row>
    <row r="70" spans="1:5" x14ac:dyDescent="0.3">
      <c r="A70">
        <v>69</v>
      </c>
      <c r="B70" t="s">
        <v>828</v>
      </c>
      <c r="D70" t="s">
        <v>887</v>
      </c>
      <c r="E70" t="s">
        <v>244</v>
      </c>
    </row>
    <row r="71" spans="1:5" x14ac:dyDescent="0.3">
      <c r="A71">
        <v>70</v>
      </c>
      <c r="B71" t="s">
        <v>888</v>
      </c>
      <c r="D71" t="s">
        <v>873</v>
      </c>
      <c r="E71" t="s">
        <v>244</v>
      </c>
    </row>
    <row r="72" spans="1:5" x14ac:dyDescent="0.3">
      <c r="A72">
        <v>71</v>
      </c>
      <c r="B72" t="s">
        <v>851</v>
      </c>
      <c r="D72" t="s">
        <v>838</v>
      </c>
      <c r="E72" t="s">
        <v>244</v>
      </c>
    </row>
    <row r="73" spans="1:5" x14ac:dyDescent="0.3">
      <c r="A73">
        <v>72</v>
      </c>
      <c r="B73" t="s">
        <v>889</v>
      </c>
      <c r="D73" t="s">
        <v>846</v>
      </c>
      <c r="E73" t="s">
        <v>244</v>
      </c>
    </row>
    <row r="74" spans="1:5" x14ac:dyDescent="0.3">
      <c r="A74">
        <v>73</v>
      </c>
      <c r="B74" t="s">
        <v>853</v>
      </c>
      <c r="D74" t="s">
        <v>854</v>
      </c>
      <c r="E74" t="s">
        <v>244</v>
      </c>
    </row>
    <row r="75" spans="1:5" hidden="1" x14ac:dyDescent="0.3">
      <c r="A75">
        <v>74</v>
      </c>
      <c r="B75" t="s">
        <v>531</v>
      </c>
      <c r="D75" t="s">
        <v>859</v>
      </c>
      <c r="E75" t="s">
        <v>532</v>
      </c>
    </row>
    <row r="76" spans="1:5" hidden="1" x14ac:dyDescent="0.3">
      <c r="A76">
        <v>75</v>
      </c>
      <c r="B76" t="s">
        <v>259</v>
      </c>
      <c r="D76" t="s">
        <v>836</v>
      </c>
      <c r="E76" t="s">
        <v>281</v>
      </c>
    </row>
    <row r="77" spans="1:5" hidden="1" x14ac:dyDescent="0.3">
      <c r="A77">
        <v>76</v>
      </c>
      <c r="B77" t="s">
        <v>831</v>
      </c>
      <c r="D77" t="s">
        <v>836</v>
      </c>
      <c r="E77" t="s">
        <v>281</v>
      </c>
    </row>
    <row r="78" spans="1:5" hidden="1" x14ac:dyDescent="0.3">
      <c r="A78">
        <v>77</v>
      </c>
      <c r="B78" t="s">
        <v>842</v>
      </c>
      <c r="D78" t="s">
        <v>843</v>
      </c>
      <c r="E78" t="s">
        <v>281</v>
      </c>
    </row>
    <row r="79" spans="1:5" hidden="1" x14ac:dyDescent="0.3">
      <c r="A79">
        <v>78</v>
      </c>
      <c r="B79" t="s">
        <v>259</v>
      </c>
      <c r="D79" t="s">
        <v>843</v>
      </c>
      <c r="E79" t="s">
        <v>281</v>
      </c>
    </row>
    <row r="80" spans="1:5" hidden="1" x14ac:dyDescent="0.3">
      <c r="A80">
        <v>79</v>
      </c>
      <c r="B80" t="s">
        <v>857</v>
      </c>
      <c r="D80" t="s">
        <v>846</v>
      </c>
      <c r="E80" t="s">
        <v>268</v>
      </c>
    </row>
    <row r="81" spans="1:5" hidden="1" x14ac:dyDescent="0.3">
      <c r="A81">
        <v>80</v>
      </c>
      <c r="B81" t="s">
        <v>863</v>
      </c>
      <c r="D81" t="s">
        <v>856</v>
      </c>
      <c r="E81" t="s">
        <v>351</v>
      </c>
    </row>
    <row r="82" spans="1:5" hidden="1" x14ac:dyDescent="0.3">
      <c r="A82">
        <v>81</v>
      </c>
      <c r="B82" t="s">
        <v>521</v>
      </c>
      <c r="D82" t="s">
        <v>875</v>
      </c>
      <c r="E82" t="s">
        <v>522</v>
      </c>
    </row>
    <row r="83" spans="1:5" hidden="1" x14ac:dyDescent="0.3">
      <c r="A83">
        <v>82</v>
      </c>
      <c r="B83" t="s">
        <v>825</v>
      </c>
      <c r="D83" t="s">
        <v>887</v>
      </c>
      <c r="E83" t="s">
        <v>240</v>
      </c>
    </row>
    <row r="84" spans="1:5" hidden="1" x14ac:dyDescent="0.3">
      <c r="A84">
        <v>83</v>
      </c>
      <c r="B84" t="s">
        <v>825</v>
      </c>
      <c r="D84" t="s">
        <v>885</v>
      </c>
      <c r="E84" t="s">
        <v>240</v>
      </c>
    </row>
    <row r="85" spans="1:5" hidden="1" x14ac:dyDescent="0.3">
      <c r="A85">
        <v>84</v>
      </c>
      <c r="B85" t="s">
        <v>825</v>
      </c>
      <c r="D85" t="s">
        <v>886</v>
      </c>
      <c r="E85" t="s">
        <v>240</v>
      </c>
    </row>
    <row r="86" spans="1:5" hidden="1" x14ac:dyDescent="0.3">
      <c r="A86">
        <v>85</v>
      </c>
      <c r="B86" t="s">
        <v>825</v>
      </c>
      <c r="D86" t="s">
        <v>884</v>
      </c>
      <c r="E86" t="s">
        <v>240</v>
      </c>
    </row>
    <row r="87" spans="1:5" hidden="1" x14ac:dyDescent="0.3">
      <c r="A87">
        <v>86</v>
      </c>
      <c r="B87" t="s">
        <v>825</v>
      </c>
      <c r="D87" t="s">
        <v>883</v>
      </c>
      <c r="E87" t="s">
        <v>240</v>
      </c>
    </row>
    <row r="88" spans="1:5" hidden="1" x14ac:dyDescent="0.3">
      <c r="A88">
        <v>87</v>
      </c>
      <c r="B88" t="s">
        <v>868</v>
      </c>
      <c r="D88" t="s">
        <v>869</v>
      </c>
      <c r="E88" t="s">
        <v>240</v>
      </c>
    </row>
    <row r="89" spans="1:5" hidden="1" x14ac:dyDescent="0.3">
      <c r="A89">
        <v>88</v>
      </c>
      <c r="B89" t="s">
        <v>825</v>
      </c>
      <c r="D89" t="s">
        <v>869</v>
      </c>
      <c r="E89" t="s">
        <v>240</v>
      </c>
    </row>
    <row r="90" spans="1:5" hidden="1" x14ac:dyDescent="0.3">
      <c r="A90">
        <v>89</v>
      </c>
      <c r="B90" t="s">
        <v>868</v>
      </c>
      <c r="D90" t="s">
        <v>838</v>
      </c>
      <c r="E90" t="s">
        <v>240</v>
      </c>
    </row>
    <row r="91" spans="1:5" hidden="1" x14ac:dyDescent="0.3">
      <c r="A91">
        <v>90</v>
      </c>
      <c r="B91" t="s">
        <v>871</v>
      </c>
      <c r="D91" t="s">
        <v>854</v>
      </c>
      <c r="E91" t="s">
        <v>240</v>
      </c>
    </row>
    <row r="92" spans="1:5" hidden="1" x14ac:dyDescent="0.3">
      <c r="A92">
        <v>91</v>
      </c>
      <c r="B92" t="s">
        <v>493</v>
      </c>
      <c r="D92" t="s">
        <v>866</v>
      </c>
      <c r="E92" t="s">
        <v>494</v>
      </c>
    </row>
    <row r="93" spans="1:5" hidden="1" x14ac:dyDescent="0.3">
      <c r="A93">
        <v>92</v>
      </c>
      <c r="B93" t="s">
        <v>259</v>
      </c>
      <c r="D93" t="s">
        <v>835</v>
      </c>
      <c r="E93" t="s">
        <v>261</v>
      </c>
    </row>
    <row r="94" spans="1:5" hidden="1" x14ac:dyDescent="0.3">
      <c r="A94">
        <v>93</v>
      </c>
      <c r="B94" t="s">
        <v>876</v>
      </c>
      <c r="D94" t="s">
        <v>835</v>
      </c>
      <c r="E94" t="s">
        <v>261</v>
      </c>
    </row>
    <row r="95" spans="1:5" hidden="1" x14ac:dyDescent="0.3">
      <c r="A95">
        <v>94</v>
      </c>
      <c r="B95" t="s">
        <v>864</v>
      </c>
      <c r="D95" t="s">
        <v>865</v>
      </c>
      <c r="E95" t="s">
        <v>261</v>
      </c>
    </row>
    <row r="96" spans="1:5" hidden="1" x14ac:dyDescent="0.3">
      <c r="A96">
        <v>95</v>
      </c>
      <c r="B96" t="s">
        <v>259</v>
      </c>
      <c r="D96" t="s">
        <v>865</v>
      </c>
      <c r="E96" t="s">
        <v>261</v>
      </c>
    </row>
    <row r="97" spans="1:5" hidden="1" x14ac:dyDescent="0.3">
      <c r="A97">
        <v>96</v>
      </c>
      <c r="B97" t="s">
        <v>463</v>
      </c>
      <c r="D97" t="s">
        <v>878</v>
      </c>
      <c r="E97" t="s">
        <v>261</v>
      </c>
    </row>
    <row r="98" spans="1:5" hidden="1" x14ac:dyDescent="0.3">
      <c r="A98">
        <v>97</v>
      </c>
      <c r="B98" t="s">
        <v>874</v>
      </c>
      <c r="D98" t="s">
        <v>873</v>
      </c>
      <c r="E98" t="s">
        <v>261</v>
      </c>
    </row>
    <row r="99" spans="1:5" hidden="1" x14ac:dyDescent="0.3">
      <c r="A99">
        <v>98</v>
      </c>
      <c r="B99" t="s">
        <v>861</v>
      </c>
      <c r="D99" t="s">
        <v>846</v>
      </c>
      <c r="E99" t="s">
        <v>261</v>
      </c>
    </row>
  </sheetData>
  <pageMargins left="0.7" right="0.7" top="0.75" bottom="0.75" header="0.3" footer="0.3"/>
  <pageSetup paperSize="9" orientation="portrait"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2BC52-1A61-47F1-8DB6-1E71548B8912}">
  <dimension ref="A1:DU232"/>
  <sheetViews>
    <sheetView workbookViewId="0">
      <selection activeCell="C18" sqref="C18"/>
    </sheetView>
  </sheetViews>
  <sheetFormatPr baseColWidth="10" defaultRowHeight="14.4" x14ac:dyDescent="0.3"/>
  <cols>
    <col min="1" max="1" width="22" bestFit="1" customWidth="1"/>
    <col min="3" max="3" width="19.21875" bestFit="1" customWidth="1"/>
    <col min="4" max="4" width="14.88671875" customWidth="1"/>
    <col min="18" max="18" width="12.21875" customWidth="1"/>
    <col min="20" max="20" width="17.44140625" customWidth="1"/>
    <col min="21" max="21" width="12.109375" customWidth="1"/>
    <col min="22" max="22" width="14.44140625" customWidth="1"/>
    <col min="23" max="23" width="16.77734375" customWidth="1"/>
    <col min="25" max="25" width="12.21875" customWidth="1"/>
    <col min="29" max="29" width="12.44140625" customWidth="1"/>
    <col min="30" max="30" width="11.6640625" customWidth="1"/>
    <col min="37" max="37" width="11.6640625" customWidth="1"/>
    <col min="38" max="38" width="16.44140625" customWidth="1"/>
    <col min="46" max="46" width="11.88671875" customWidth="1"/>
    <col min="52" max="52" width="14.44140625" customWidth="1"/>
    <col min="53" max="53" width="11.88671875" customWidth="1"/>
    <col min="54" max="54" width="12.21875" customWidth="1"/>
    <col min="55" max="55" width="13" customWidth="1"/>
    <col min="58" max="58" width="12.109375" customWidth="1"/>
    <col min="59" max="59" width="12.44140625" customWidth="1"/>
    <col min="64" max="64" width="11.88671875" customWidth="1"/>
    <col min="66" max="67" width="14.21875" customWidth="1"/>
    <col min="73" max="73" width="12.5546875" customWidth="1"/>
    <col min="77" max="77" width="16.6640625" customWidth="1"/>
    <col min="80" max="80" width="12" customWidth="1"/>
    <col min="83" max="83" width="12.6640625" customWidth="1"/>
    <col min="86" max="86" width="11.77734375" customWidth="1"/>
    <col min="91" max="91" width="15.109375" customWidth="1"/>
    <col min="101" max="101" width="14.44140625" customWidth="1"/>
    <col min="103" max="103" width="16" customWidth="1"/>
    <col min="113" max="113" width="12.21875" customWidth="1"/>
    <col min="125" max="125" width="15.21875" customWidth="1"/>
  </cols>
  <sheetData>
    <row r="1" spans="1:125" ht="15.6" x14ac:dyDescent="0.3">
      <c r="A1" t="s">
        <v>573</v>
      </c>
      <c r="B1" t="s">
        <v>574</v>
      </c>
      <c r="C1" t="s">
        <v>576</v>
      </c>
      <c r="D1" t="s">
        <v>575</v>
      </c>
      <c r="I1" s="11" t="s">
        <v>238</v>
      </c>
      <c r="J1" s="11" t="s">
        <v>242</v>
      </c>
      <c r="K1" s="11" t="s">
        <v>246</v>
      </c>
      <c r="L1" s="11" t="s">
        <v>249</v>
      </c>
      <c r="M1" s="11" t="s">
        <v>252</v>
      </c>
      <c r="N1" s="11" t="s">
        <v>255</v>
      </c>
      <c r="O1" s="11" t="s">
        <v>262</v>
      </c>
      <c r="P1" s="11" t="s">
        <v>266</v>
      </c>
      <c r="Q1" s="11" t="s">
        <v>271</v>
      </c>
      <c r="R1" s="11" t="s">
        <v>273</v>
      </c>
      <c r="S1" s="11" t="s">
        <v>276</v>
      </c>
      <c r="T1" s="11" t="s">
        <v>279</v>
      </c>
      <c r="U1" s="11" t="s">
        <v>284</v>
      </c>
      <c r="V1" s="11" t="s">
        <v>287</v>
      </c>
      <c r="W1" s="11" t="s">
        <v>290</v>
      </c>
      <c r="X1" s="11" t="s">
        <v>294</v>
      </c>
      <c r="Y1" s="11" t="s">
        <v>298</v>
      </c>
      <c r="Z1" s="11" t="s">
        <v>302</v>
      </c>
      <c r="AA1" s="11" t="s">
        <v>305</v>
      </c>
      <c r="AB1" s="11" t="s">
        <v>307</v>
      </c>
      <c r="AC1" s="11" t="s">
        <v>309</v>
      </c>
      <c r="AD1" s="11" t="s">
        <v>312</v>
      </c>
      <c r="AE1" s="11" t="s">
        <v>316</v>
      </c>
      <c r="AF1" s="11" t="s">
        <v>319</v>
      </c>
      <c r="AG1" s="11" t="s">
        <v>321</v>
      </c>
      <c r="AH1" s="11" t="s">
        <v>324</v>
      </c>
      <c r="AI1" s="11" t="s">
        <v>326</v>
      </c>
      <c r="AJ1" s="11" t="s">
        <v>328</v>
      </c>
      <c r="AK1" s="11" t="s">
        <v>331</v>
      </c>
      <c r="AL1" s="11" t="s">
        <v>333</v>
      </c>
      <c r="AM1" s="11" t="s">
        <v>334</v>
      </c>
      <c r="AN1" s="11" t="s">
        <v>336</v>
      </c>
      <c r="AO1" s="11" t="s">
        <v>338</v>
      </c>
      <c r="AP1" s="11" t="s">
        <v>341</v>
      </c>
      <c r="AQ1" s="11" t="s">
        <v>344</v>
      </c>
      <c r="AR1" s="11" t="s">
        <v>345</v>
      </c>
      <c r="AS1" s="11" t="s">
        <v>347</v>
      </c>
      <c r="AT1" s="11" t="s">
        <v>349</v>
      </c>
      <c r="AU1" s="11" t="s">
        <v>353</v>
      </c>
      <c r="AV1" s="11" t="s">
        <v>355</v>
      </c>
      <c r="AW1" s="11" t="s">
        <v>358</v>
      </c>
      <c r="AX1" s="11" t="s">
        <v>361</v>
      </c>
      <c r="AY1" s="11" t="s">
        <v>363</v>
      </c>
      <c r="AZ1" s="11" t="s">
        <v>366</v>
      </c>
      <c r="BA1" s="11" t="s">
        <v>368</v>
      </c>
      <c r="BB1" s="11" t="s">
        <v>370</v>
      </c>
      <c r="BC1" s="11" t="s">
        <v>372</v>
      </c>
      <c r="BD1" s="11" t="s">
        <v>376</v>
      </c>
      <c r="BE1" s="11" t="s">
        <v>379</v>
      </c>
      <c r="BF1" s="11" t="s">
        <v>382</v>
      </c>
      <c r="BG1" s="11" t="s">
        <v>385</v>
      </c>
      <c r="BH1" s="11" t="s">
        <v>386</v>
      </c>
      <c r="BI1" s="11" t="s">
        <v>388</v>
      </c>
      <c r="BJ1" s="11" t="s">
        <v>390</v>
      </c>
      <c r="BK1" s="11" t="s">
        <v>392</v>
      </c>
      <c r="BL1" s="11" t="s">
        <v>394</v>
      </c>
      <c r="BM1" s="11" t="s">
        <v>396</v>
      </c>
      <c r="BN1" s="11" t="s">
        <v>399</v>
      </c>
      <c r="BO1" s="11" t="s">
        <v>402</v>
      </c>
      <c r="BP1" s="11" t="s">
        <v>404</v>
      </c>
      <c r="BQ1" s="11" t="s">
        <v>406</v>
      </c>
      <c r="BR1" s="11" t="s">
        <v>409</v>
      </c>
      <c r="BS1" s="11" t="s">
        <v>412</v>
      </c>
      <c r="BT1" s="11" t="s">
        <v>415</v>
      </c>
      <c r="BU1" s="11" t="s">
        <v>418</v>
      </c>
      <c r="BV1" s="11" t="s">
        <v>420</v>
      </c>
      <c r="BW1" s="11" t="s">
        <v>422</v>
      </c>
      <c r="BX1" s="11" t="s">
        <v>424</v>
      </c>
      <c r="BY1" s="11" t="s">
        <v>426</v>
      </c>
      <c r="BZ1" s="11" t="s">
        <v>428</v>
      </c>
      <c r="CA1" s="11" t="s">
        <v>430</v>
      </c>
      <c r="CB1" s="11" t="s">
        <v>433</v>
      </c>
      <c r="CC1" s="11" t="s">
        <v>434</v>
      </c>
      <c r="CD1" s="11" t="s">
        <v>436</v>
      </c>
      <c r="CE1" s="11" t="s">
        <v>438</v>
      </c>
      <c r="CF1" s="11" t="s">
        <v>442</v>
      </c>
      <c r="CG1" s="11" t="s">
        <v>444</v>
      </c>
      <c r="CH1" s="11" t="s">
        <v>446</v>
      </c>
      <c r="CI1" s="11" t="s">
        <v>447</v>
      </c>
      <c r="CJ1" s="11" t="s">
        <v>449</v>
      </c>
      <c r="CK1" s="11" t="s">
        <v>451</v>
      </c>
      <c r="CL1" s="11" t="s">
        <v>453</v>
      </c>
      <c r="CM1" s="11" t="s">
        <v>455</v>
      </c>
      <c r="CN1" s="11" t="s">
        <v>459</v>
      </c>
      <c r="CO1" s="11" t="s">
        <v>464</v>
      </c>
      <c r="CP1" s="11" t="s">
        <v>468</v>
      </c>
      <c r="CQ1" s="11" t="s">
        <v>471</v>
      </c>
      <c r="CR1" s="11" t="s">
        <v>473</v>
      </c>
      <c r="CS1" s="11" t="s">
        <v>475</v>
      </c>
      <c r="CT1" s="11" t="s">
        <v>478</v>
      </c>
      <c r="CU1" s="11" t="s">
        <v>481</v>
      </c>
      <c r="CV1" s="11" t="s">
        <v>484</v>
      </c>
      <c r="CW1" s="11" t="s">
        <v>487</v>
      </c>
      <c r="CX1" s="11" t="s">
        <v>489</v>
      </c>
      <c r="CY1" s="11" t="s">
        <v>492</v>
      </c>
      <c r="CZ1" s="11" t="s">
        <v>496</v>
      </c>
      <c r="DA1" s="11" t="s">
        <v>498</v>
      </c>
      <c r="DB1" s="11" t="s">
        <v>501</v>
      </c>
      <c r="DC1" s="11" t="s">
        <v>504</v>
      </c>
      <c r="DD1" s="11" t="s">
        <v>507</v>
      </c>
      <c r="DE1" s="11" t="s">
        <v>510</v>
      </c>
      <c r="DF1" s="11" t="s">
        <v>513</v>
      </c>
      <c r="DG1" s="11" t="s">
        <v>515</v>
      </c>
      <c r="DH1" s="11" t="s">
        <v>518</v>
      </c>
      <c r="DI1" s="11" t="s">
        <v>520</v>
      </c>
      <c r="DJ1" s="11" t="s">
        <v>524</v>
      </c>
      <c r="DK1" s="11" t="s">
        <v>526</v>
      </c>
      <c r="DL1" s="11" t="s">
        <v>528</v>
      </c>
      <c r="DM1" s="11" t="s">
        <v>530</v>
      </c>
      <c r="DN1" s="11" t="s">
        <v>534</v>
      </c>
      <c r="DO1" s="11" t="s">
        <v>536</v>
      </c>
      <c r="DP1" s="11" t="s">
        <v>538</v>
      </c>
      <c r="DQ1" s="11" t="s">
        <v>541</v>
      </c>
      <c r="DR1" s="11" t="s">
        <v>544</v>
      </c>
      <c r="DS1" s="11" t="s">
        <v>545</v>
      </c>
      <c r="DT1" s="11" t="s">
        <v>547</v>
      </c>
      <c r="DU1" s="11" t="s">
        <v>549</v>
      </c>
    </row>
    <row r="2" spans="1:125" x14ac:dyDescent="0.3">
      <c r="A2" t="str">
        <f>Tableau1[[#This Row],[name]]</f>
        <v>Ask Aak</v>
      </c>
      <c r="B2" t="str">
        <f>IF(ISERROR(Tableau3[[#This Row],[Second semi-colon]]), "", MID(Tableau3[[#This Row],[Concatenation]], 2, Tableau3[[#This Row],[Second semi-colon]]-2))</f>
        <v>Malastare</v>
      </c>
      <c r="C2">
        <f>SEARCH(" ;",Tableau3[[#This Row],[Concatenation]])</f>
        <v>11</v>
      </c>
      <c r="D2" t="str">
        <f>_xlfn.CONCAT(Tableau2[#This Row])</f>
        <v>;Malastare ;</v>
      </c>
      <c r="I2" t="str">
        <f>IF(ISERR(SEARCH(I$1,Data!$A2)),"",";"&amp;I$1&amp;";")</f>
        <v/>
      </c>
      <c r="J2" t="str">
        <f>IF(ISERR(SEARCH(J$1,Data!$A2)),"",";"&amp;J$1&amp;";")</f>
        <v/>
      </c>
      <c r="K2" t="str">
        <f>IF(ISERR(SEARCH(K$1,Data!$A2)),"",";"&amp;K$1&amp;";")</f>
        <v/>
      </c>
      <c r="L2" t="str">
        <f>IF(ISERR(SEARCH(L$1,Data!$A2)),"",";"&amp;L$1&amp;";")</f>
        <v/>
      </c>
      <c r="M2" t="str">
        <f>IF(ISERR(SEARCH(M$1,Data!$A2)),"",";"&amp;M$1&amp;";")</f>
        <v/>
      </c>
      <c r="N2" t="str">
        <f>IF(ISERR(SEARCH(N$1,Data!$A2)),"",";"&amp;N$1&amp;";")</f>
        <v/>
      </c>
      <c r="O2" t="str">
        <f>IF(ISERR(SEARCH(O$1,Data!$A2)),"",";"&amp;O$1&amp;";")</f>
        <v/>
      </c>
      <c r="P2" t="str">
        <f>IF(ISERR(SEARCH(P$1,Data!$A2)),"",";"&amp;P$1&amp;";")</f>
        <v/>
      </c>
      <c r="Q2" t="str">
        <f>IF(ISERR(SEARCH(Q$1,Data!$A2)),"",";"&amp;Q$1&amp;";")</f>
        <v/>
      </c>
      <c r="R2" t="str">
        <f>IF(ISERR(SEARCH(R$1,Data!$A2)),"",";"&amp;R$1&amp;";")</f>
        <v/>
      </c>
      <c r="S2" t="str">
        <f>IF(ISERR(SEARCH(S$1,Data!$A2)),"",";"&amp;S$1&amp;";")</f>
        <v/>
      </c>
      <c r="T2" t="str">
        <f>IF(ISERR(SEARCH(T$1,Data!$A2)),"",";"&amp;T$1&amp;";")</f>
        <v/>
      </c>
      <c r="U2" t="str">
        <f>IF(ISERR(SEARCH(U$1,Data!$A2)),"",";"&amp;U$1&amp;";")</f>
        <v/>
      </c>
      <c r="V2" t="str">
        <f>IF(ISERR(SEARCH(V$1,Data!$A2)),"",";"&amp;V$1&amp;";")</f>
        <v/>
      </c>
      <c r="W2" t="str">
        <f>IF(ISERR(SEARCH(W$1,Data!$A2)),"",";"&amp;W$1&amp;";")</f>
        <v/>
      </c>
      <c r="X2" t="str">
        <f>IF(ISERR(SEARCH(X$1,Data!$A2)),"",";"&amp;X$1&amp;";")</f>
        <v/>
      </c>
      <c r="Y2" t="str">
        <f>IF(ISERR(SEARCH(Y$1,Data!$A2)),"",";"&amp;Y$1&amp;";")</f>
        <v/>
      </c>
      <c r="Z2" t="str">
        <f>IF(ISERR(SEARCH(Z$1,Data!$A2)),"",";"&amp;Z$1&amp;";")</f>
        <v/>
      </c>
      <c r="AA2" t="str">
        <f>IF(ISERR(SEARCH(AA$1,Data!$A2)),"",";"&amp;AA$1&amp;";")</f>
        <v/>
      </c>
      <c r="AB2" t="str">
        <f>IF(ISERR(SEARCH(AB$1,Data!$A2)),"",";"&amp;AB$1&amp;";")</f>
        <v/>
      </c>
      <c r="AC2" t="str">
        <f>IF(ISERR(SEARCH(AC$1,Data!$A2)),"",";"&amp;AC$1&amp;";")</f>
        <v/>
      </c>
      <c r="AD2" t="str">
        <f>IF(ISERR(SEARCH(AD$1,Data!$A2)),"",";"&amp;AD$1&amp;";")</f>
        <v/>
      </c>
      <c r="AE2" t="str">
        <f>IF(ISERR(SEARCH(AE$1,Data!$A2)),"",";"&amp;AE$1&amp;";")</f>
        <v/>
      </c>
      <c r="AF2" t="str">
        <f>IF(ISERR(SEARCH(AF$1,Data!$A2)),"",";"&amp;AF$1&amp;";")</f>
        <v/>
      </c>
      <c r="AG2" t="str">
        <f>IF(ISERR(SEARCH(AG$1,Data!$A2)),"",";"&amp;AG$1&amp;";")</f>
        <v/>
      </c>
      <c r="AH2" t="str">
        <f>IF(ISERR(SEARCH(AH$1,Data!$A2)),"",";"&amp;AH$1&amp;";")</f>
        <v/>
      </c>
      <c r="AI2" t="str">
        <f>IF(ISERR(SEARCH(AI$1,Data!$A2)),"",";"&amp;AI$1&amp;";")</f>
        <v/>
      </c>
      <c r="AJ2" t="str">
        <f>IF(ISERR(SEARCH(AJ$1,Data!$A2)),"",";"&amp;AJ$1&amp;";")</f>
        <v/>
      </c>
      <c r="AK2" t="str">
        <f>IF(ISERR(SEARCH(AK$1,Data!$A2)),"",";"&amp;AK$1&amp;";")</f>
        <v/>
      </c>
      <c r="AL2" t="str">
        <f>IF(ISERR(SEARCH(AL$1,Data!$A2)),"",";"&amp;AL$1&amp;";")</f>
        <v/>
      </c>
      <c r="AM2" t="str">
        <f>IF(ISERR(SEARCH(AM$1,Data!$A2)),"",";"&amp;AM$1&amp;";")</f>
        <v/>
      </c>
      <c r="AN2" t="str">
        <f>IF(ISERR(SEARCH(AN$1,Data!$A2)),"",";"&amp;AN$1&amp;";")</f>
        <v/>
      </c>
      <c r="AO2" t="str">
        <f>IF(ISERR(SEARCH(AO$1,Data!$A2)),"",";"&amp;AO$1&amp;";")</f>
        <v/>
      </c>
      <c r="AP2" t="str">
        <f>IF(ISERR(SEARCH(AP$1,Data!$A2)),"",";"&amp;AP$1&amp;";")</f>
        <v/>
      </c>
      <c r="AQ2" t="str">
        <f>IF(ISERR(SEARCH(AQ$1,Data!$A2)),"",";"&amp;AQ$1&amp;";")</f>
        <v/>
      </c>
      <c r="AR2" t="str">
        <f>IF(ISERR(SEARCH(AR$1,Data!$A2)),"",";"&amp;AR$1&amp;";")</f>
        <v/>
      </c>
      <c r="AS2" t="str">
        <f>IF(ISERR(SEARCH(AS$1,Data!$A2)),"",";"&amp;AS$1&amp;";")</f>
        <v/>
      </c>
      <c r="AT2" t="str">
        <f>IF(ISERR(SEARCH(AT$1,Data!$A2)),"",";"&amp;AT$1&amp;";")</f>
        <v/>
      </c>
      <c r="AU2" t="str">
        <f>IF(ISERR(SEARCH(AU$1,Data!$A2)),"",";"&amp;AU$1&amp;";")</f>
        <v/>
      </c>
      <c r="AV2" t="str">
        <f>IF(ISERR(SEARCH(AV$1,Data!$A2)),"",";"&amp;AV$1&amp;";")</f>
        <v/>
      </c>
      <c r="AW2" t="str">
        <f>IF(ISERR(SEARCH(AW$1,Data!$A2)),"",";"&amp;AW$1&amp;";")</f>
        <v/>
      </c>
      <c r="AX2" t="str">
        <f>IF(ISERR(SEARCH(AX$1,Data!$A2)),"",";"&amp;AX$1&amp;";")</f>
        <v/>
      </c>
      <c r="AY2" t="str">
        <f>IF(ISERR(SEARCH(AY$1,Data!$A2)),"",";"&amp;AY$1&amp;";")</f>
        <v/>
      </c>
      <c r="AZ2" t="str">
        <f>IF(ISERR(SEARCH(AZ$1,Data!$A2)),"",";"&amp;AZ$1&amp;";")</f>
        <v/>
      </c>
      <c r="BA2" t="str">
        <f>IF(ISERR(SEARCH(BA$1,Data!$A2)),"",";"&amp;BA$1&amp;";")</f>
        <v/>
      </c>
      <c r="BB2" t="str">
        <f>IF(ISERR(SEARCH(BB$1,Data!$A2)),"",";"&amp;BB$1&amp;";")</f>
        <v>;Malastare ;</v>
      </c>
      <c r="BC2" t="str">
        <f>IF(ISERR(SEARCH(BC$1,Data!$A2)),"",";"&amp;BC$1&amp;";")</f>
        <v/>
      </c>
      <c r="BD2" t="str">
        <f>IF(ISERR(SEARCH(BD$1,Data!$A2)),"",";"&amp;BD$1&amp;";")</f>
        <v/>
      </c>
      <c r="BE2" t="str">
        <f>IF(ISERR(SEARCH(BE$1,Data!$A2)),"",";"&amp;BE$1&amp;";")</f>
        <v/>
      </c>
      <c r="BF2" t="str">
        <f>IF(ISERR(SEARCH(BF$1,Data!$A2)),"",";"&amp;BF$1&amp;";")</f>
        <v/>
      </c>
      <c r="BG2" t="str">
        <f>IF(ISERR(SEARCH(BG$1,Data!$A2)),"",";"&amp;BG$1&amp;";")</f>
        <v/>
      </c>
      <c r="BH2" t="str">
        <f>IF(ISERR(SEARCH(BH$1,Data!$A2)),"",";"&amp;BH$1&amp;";")</f>
        <v/>
      </c>
      <c r="BI2" t="str">
        <f>IF(ISERR(SEARCH(BI$1,Data!$A2)),"",";"&amp;BI$1&amp;";")</f>
        <v/>
      </c>
      <c r="BJ2" t="str">
        <f>IF(ISERR(SEARCH(BJ$1,Data!$A2)),"",";"&amp;BJ$1&amp;";")</f>
        <v/>
      </c>
      <c r="BK2" t="str">
        <f>IF(ISERR(SEARCH(BK$1,Data!$A2)),"",";"&amp;BK$1&amp;";")</f>
        <v/>
      </c>
      <c r="BL2" t="str">
        <f>IF(ISERR(SEARCH(BL$1,Data!$A2)),"",";"&amp;BL$1&amp;";")</f>
        <v/>
      </c>
      <c r="BM2" t="str">
        <f>IF(ISERR(SEARCH(BM$1,Data!$A2)),"",";"&amp;BM$1&amp;";")</f>
        <v/>
      </c>
      <c r="BN2" t="str">
        <f>IF(ISERR(SEARCH(BN$1,Data!$A2)),"",";"&amp;BN$1&amp;";")</f>
        <v/>
      </c>
      <c r="BO2" t="str">
        <f>IF(ISERR(SEARCH(BO$1,Data!$A2)),"",";"&amp;BO$1&amp;";")</f>
        <v/>
      </c>
      <c r="BP2" t="str">
        <f>IF(ISERR(SEARCH(BP$1,Data!$A2)),"",";"&amp;BP$1&amp;";")</f>
        <v/>
      </c>
      <c r="BQ2" t="str">
        <f>IF(ISERR(SEARCH(BQ$1,Data!$A2)),"",";"&amp;BQ$1&amp;";")</f>
        <v/>
      </c>
      <c r="BR2" t="str">
        <f>IF(ISERR(SEARCH(BR$1,Data!$A2)),"",";"&amp;BR$1&amp;";")</f>
        <v/>
      </c>
      <c r="BS2" t="str">
        <f>IF(ISERR(SEARCH(BS$1,Data!$A2)),"",";"&amp;BS$1&amp;";")</f>
        <v/>
      </c>
      <c r="BT2" t="str">
        <f>IF(ISERR(SEARCH(BT$1,Data!$A2)),"",";"&amp;BT$1&amp;";")</f>
        <v/>
      </c>
      <c r="BU2" t="str">
        <f>IF(ISERR(SEARCH(BU$1,Data!$A2)),"",";"&amp;BU$1&amp;";")</f>
        <v/>
      </c>
      <c r="BV2" t="str">
        <f>IF(ISERR(SEARCH(BV$1,Data!$A2)),"",";"&amp;BV$1&amp;";")</f>
        <v/>
      </c>
      <c r="BW2" t="str">
        <f>IF(ISERR(SEARCH(BW$1,Data!$A2)),"",";"&amp;BW$1&amp;";")</f>
        <v/>
      </c>
      <c r="BX2" t="str">
        <f>IF(ISERR(SEARCH(BX$1,Data!$A2)),"",";"&amp;BX$1&amp;";")</f>
        <v/>
      </c>
      <c r="BY2" t="str">
        <f>IF(ISERR(SEARCH(BY$1,Data!$A2)),"",";"&amp;BY$1&amp;";")</f>
        <v/>
      </c>
      <c r="BZ2" t="str">
        <f>IF(ISERR(SEARCH(BZ$1,Data!$A2)),"",";"&amp;BZ$1&amp;";")</f>
        <v/>
      </c>
      <c r="CA2" t="str">
        <f>IF(ISERR(SEARCH(CA$1,Data!$A2)),"",";"&amp;CA$1&amp;";")</f>
        <v/>
      </c>
      <c r="CB2" t="str">
        <f>IF(ISERR(SEARCH(CB$1,Data!$A2)),"",";"&amp;CB$1&amp;";")</f>
        <v/>
      </c>
      <c r="CC2" t="str">
        <f>IF(ISERR(SEARCH(CC$1,Data!$A2)),"",";"&amp;CC$1&amp;";")</f>
        <v/>
      </c>
      <c r="CD2" t="str">
        <f>IF(ISERR(SEARCH(CD$1,Data!$A2)),"",";"&amp;CD$1&amp;";")</f>
        <v/>
      </c>
      <c r="CE2" t="str">
        <f>IF(ISERR(SEARCH(CE$1,Data!$A2)),"",";"&amp;CE$1&amp;";")</f>
        <v/>
      </c>
      <c r="CF2" t="str">
        <f>IF(ISERR(SEARCH(CF$1,Data!$A2)),"",";"&amp;CF$1&amp;";")</f>
        <v/>
      </c>
      <c r="CG2" t="str">
        <f>IF(ISERR(SEARCH(CG$1,Data!$A2)),"",";"&amp;CG$1&amp;";")</f>
        <v/>
      </c>
      <c r="CH2" t="str">
        <f>IF(ISERR(SEARCH(CH$1,Data!$A2)),"",";"&amp;CH$1&amp;";")</f>
        <v/>
      </c>
      <c r="CI2" t="str">
        <f>IF(ISERR(SEARCH(CI$1,Data!$A2)),"",";"&amp;CI$1&amp;";")</f>
        <v/>
      </c>
      <c r="CJ2" t="str">
        <f>IF(ISERR(SEARCH(CJ$1,Data!$A2)),"",";"&amp;CJ$1&amp;";")</f>
        <v/>
      </c>
      <c r="CK2" t="str">
        <f>IF(ISERR(SEARCH(CK$1,Data!$A2)),"",";"&amp;CK$1&amp;";")</f>
        <v/>
      </c>
      <c r="CL2" t="str">
        <f>IF(ISERR(SEARCH(CL$1,Data!$A2)),"",";"&amp;CL$1&amp;";")</f>
        <v/>
      </c>
      <c r="CM2" t="str">
        <f>IF(ISERR(SEARCH(CM$1,Data!$A2)),"",";"&amp;CM$1&amp;";")</f>
        <v/>
      </c>
      <c r="CN2" t="str">
        <f>IF(ISERR(SEARCH(CN$1,Data!$A2)),"",";"&amp;CN$1&amp;";")</f>
        <v/>
      </c>
      <c r="CO2" t="str">
        <f>IF(ISERR(SEARCH(CO$1,Data!$A2)),"",";"&amp;CO$1&amp;";")</f>
        <v/>
      </c>
      <c r="CP2" t="str">
        <f>IF(ISERR(SEARCH(CP$1,Data!$A2)),"",";"&amp;CP$1&amp;";")</f>
        <v/>
      </c>
      <c r="CQ2" t="str">
        <f>IF(ISERR(SEARCH(CQ$1,Data!$A2)),"",";"&amp;CQ$1&amp;";")</f>
        <v/>
      </c>
      <c r="CR2" t="str">
        <f>IF(ISERR(SEARCH(CR$1,Data!$A2)),"",";"&amp;CR$1&amp;";")</f>
        <v/>
      </c>
      <c r="CS2" t="str">
        <f>IF(ISERR(SEARCH(CS$1,Data!$A2)),"",";"&amp;CS$1&amp;";")</f>
        <v/>
      </c>
      <c r="CT2" t="str">
        <f>IF(ISERR(SEARCH(CT$1,Data!$A2)),"",";"&amp;CT$1&amp;";")</f>
        <v/>
      </c>
      <c r="CU2" t="str">
        <f>IF(ISERR(SEARCH(CU$1,Data!$A2)),"",";"&amp;CU$1&amp;";")</f>
        <v/>
      </c>
      <c r="CV2" t="str">
        <f>IF(ISERR(SEARCH(CV$1,Data!$A2)),"",";"&amp;CV$1&amp;";")</f>
        <v/>
      </c>
      <c r="CW2" t="str">
        <f>IF(ISERR(SEARCH(CW$1,Data!$A2)),"",";"&amp;CW$1&amp;";")</f>
        <v/>
      </c>
      <c r="CX2" t="str">
        <f>IF(ISERR(SEARCH(CX$1,Data!$A2)),"",";"&amp;CX$1&amp;";")</f>
        <v/>
      </c>
      <c r="CY2" t="str">
        <f>IF(ISERR(SEARCH(CY$1,Data!$A2)),"",";"&amp;CY$1&amp;";")</f>
        <v/>
      </c>
      <c r="CZ2" t="str">
        <f>IF(ISERR(SEARCH(CZ$1,Data!$A2)),"",";"&amp;CZ$1&amp;";")</f>
        <v/>
      </c>
      <c r="DA2" t="str">
        <f>IF(ISERR(SEARCH(DA$1,Data!$A2)),"",";"&amp;DA$1&amp;";")</f>
        <v/>
      </c>
      <c r="DB2" t="str">
        <f>IF(ISERR(SEARCH(DB$1,Data!$A2)),"",";"&amp;DB$1&amp;";")</f>
        <v/>
      </c>
      <c r="DC2" t="str">
        <f>IF(ISERR(SEARCH(DC$1,Data!$A2)),"",";"&amp;DC$1&amp;";")</f>
        <v/>
      </c>
      <c r="DD2" t="str">
        <f>IF(ISERR(SEARCH(DD$1,Data!$A2)),"",";"&amp;DD$1&amp;";")</f>
        <v/>
      </c>
      <c r="DE2" t="str">
        <f>IF(ISERR(SEARCH(DE$1,Data!$A2)),"",";"&amp;DE$1&amp;";")</f>
        <v/>
      </c>
      <c r="DF2" t="str">
        <f>IF(ISERR(SEARCH(DF$1,Data!$A2)),"",";"&amp;DF$1&amp;";")</f>
        <v/>
      </c>
      <c r="DG2" t="str">
        <f>IF(ISERR(SEARCH(DG$1,Data!$A2)),"",";"&amp;DG$1&amp;";")</f>
        <v/>
      </c>
      <c r="DH2" t="str">
        <f>IF(ISERR(SEARCH(DH$1,Data!$A2)),"",";"&amp;DH$1&amp;";")</f>
        <v/>
      </c>
      <c r="DI2" t="str">
        <f>IF(ISERR(SEARCH(DI$1,Data!$A2)),"",";"&amp;DI$1&amp;";")</f>
        <v/>
      </c>
      <c r="DJ2" t="str">
        <f>IF(ISERR(SEARCH(DJ$1,Data!$A2)),"",";"&amp;DJ$1&amp;";")</f>
        <v/>
      </c>
      <c r="DK2" t="str">
        <f>IF(ISERR(SEARCH(DK$1,Data!$A2)),"",";"&amp;DK$1&amp;";")</f>
        <v/>
      </c>
      <c r="DL2" t="str">
        <f>IF(ISERR(SEARCH(DL$1,Data!$A2)),"",";"&amp;DL$1&amp;";")</f>
        <v/>
      </c>
      <c r="DM2" t="str">
        <f>IF(ISERR(SEARCH(DM$1,Data!$A2)),"",";"&amp;DM$1&amp;";")</f>
        <v/>
      </c>
      <c r="DN2" t="str">
        <f>IF(ISERR(SEARCH(DN$1,Data!$A2)),"",";"&amp;DN$1&amp;";")</f>
        <v/>
      </c>
      <c r="DO2" t="str">
        <f>IF(ISERR(SEARCH(DO$1,Data!$A2)),"",";"&amp;DO$1&amp;";")</f>
        <v/>
      </c>
      <c r="DP2" t="str">
        <f>IF(ISERR(SEARCH(DP$1,Data!$A2)),"",";"&amp;DP$1&amp;";")</f>
        <v/>
      </c>
      <c r="DQ2" t="str">
        <f>IF(ISERR(SEARCH(DQ$1,Data!$A2)),"",";"&amp;DQ$1&amp;";")</f>
        <v/>
      </c>
      <c r="DR2" t="str">
        <f>IF(ISERR(SEARCH(DR$1,Data!$A2)),"",";"&amp;DR$1&amp;";")</f>
        <v/>
      </c>
      <c r="DS2" t="str">
        <f>IF(ISERR(SEARCH(DS$1,Data!$A2)),"",";"&amp;DS$1&amp;";")</f>
        <v/>
      </c>
      <c r="DT2" t="str">
        <f>IF(ISERR(SEARCH(DT$1,Data!$A2)),"",";"&amp;DT$1&amp;";")</f>
        <v/>
      </c>
      <c r="DU2" t="str">
        <f>IF(ISERR(SEARCH(DU$1,Data!$A2)),"",";"&amp;DU$1&amp;";")</f>
        <v/>
      </c>
    </row>
    <row r="3" spans="1:125" x14ac:dyDescent="0.3">
      <c r="A3" t="str">
        <f>Tableau1[[#This Row],[name]]</f>
        <v>Amiral Gial Ackbar</v>
      </c>
      <c r="B3" t="str">
        <f>IF(ISERROR(Tableau3[[#This Row],[Second semi-colon]]), "", MID(Tableau3[[#This Row],[Concatenation]], 2, Tableau3[[#This Row],[Second semi-colon]]-2))</f>
        <v/>
      </c>
      <c r="C3" t="e">
        <f>SEARCH(" ;",Tableau3[[#This Row],[Concatenation]])</f>
        <v>#VALUE!</v>
      </c>
      <c r="D3" t="str">
        <f>_xlfn.CONCAT(Tableau2[#This Row])</f>
        <v/>
      </c>
      <c r="I3" t="str">
        <f>IF(ISERR(SEARCH(I$1,Data!$A3)),"",";"&amp;I$1&amp;";")</f>
        <v/>
      </c>
      <c r="J3" t="str">
        <f>IF(ISERR(SEARCH(J$1,Data!$A3)),"",";"&amp;J$1&amp;";")</f>
        <v/>
      </c>
      <c r="K3" t="str">
        <f>IF(ISERR(SEARCH(K$1,Data!$A3)),"",";"&amp;K$1&amp;";")</f>
        <v/>
      </c>
      <c r="L3" t="str">
        <f>IF(ISERR(SEARCH(L$1,Data!$A3)),"",";"&amp;L$1&amp;";")</f>
        <v/>
      </c>
      <c r="M3" t="str">
        <f>IF(ISERR(SEARCH(M$1,Data!$A3)),"",";"&amp;M$1&amp;";")</f>
        <v/>
      </c>
      <c r="N3" t="str">
        <f>IF(ISERR(SEARCH(N$1,Data!$A3)),"",";"&amp;N$1&amp;";")</f>
        <v/>
      </c>
      <c r="O3" t="str">
        <f>IF(ISERR(SEARCH(O$1,Data!$A3)),"",";"&amp;O$1&amp;";")</f>
        <v/>
      </c>
      <c r="P3" t="str">
        <f>IF(ISERR(SEARCH(P$1,Data!$A3)),"",";"&amp;P$1&amp;";")</f>
        <v/>
      </c>
      <c r="Q3" t="str">
        <f>IF(ISERR(SEARCH(Q$1,Data!$A3)),"",";"&amp;Q$1&amp;";")</f>
        <v/>
      </c>
      <c r="R3" t="str">
        <f>IF(ISERR(SEARCH(R$1,Data!$A3)),"",";"&amp;R$1&amp;";")</f>
        <v/>
      </c>
      <c r="S3" t="str">
        <f>IF(ISERR(SEARCH(S$1,Data!$A3)),"",";"&amp;S$1&amp;";")</f>
        <v/>
      </c>
      <c r="T3" t="str">
        <f>IF(ISERR(SEARCH(T$1,Data!$A3)),"",";"&amp;T$1&amp;";")</f>
        <v/>
      </c>
      <c r="U3" t="str">
        <f>IF(ISERR(SEARCH(U$1,Data!$A3)),"",";"&amp;U$1&amp;";")</f>
        <v/>
      </c>
      <c r="V3" t="str">
        <f>IF(ISERR(SEARCH(V$1,Data!$A3)),"",";"&amp;V$1&amp;";")</f>
        <v/>
      </c>
      <c r="W3" t="str">
        <f>IF(ISERR(SEARCH(W$1,Data!$A3)),"",";"&amp;W$1&amp;";")</f>
        <v/>
      </c>
      <c r="X3" t="str">
        <f>IF(ISERR(SEARCH(X$1,Data!$A3)),"",";"&amp;X$1&amp;";")</f>
        <v/>
      </c>
      <c r="Y3" t="str">
        <f>IF(ISERR(SEARCH(Y$1,Data!$A3)),"",";"&amp;Y$1&amp;";")</f>
        <v/>
      </c>
      <c r="Z3" t="str">
        <f>IF(ISERR(SEARCH(Z$1,Data!$A3)),"",";"&amp;Z$1&amp;";")</f>
        <v/>
      </c>
      <c r="AA3" t="str">
        <f>IF(ISERR(SEARCH(AA$1,Data!$A3)),"",";"&amp;AA$1&amp;";")</f>
        <v/>
      </c>
      <c r="AB3" t="str">
        <f>IF(ISERR(SEARCH(AB$1,Data!$A3)),"",";"&amp;AB$1&amp;";")</f>
        <v/>
      </c>
      <c r="AC3" t="str">
        <f>IF(ISERR(SEARCH(AC$1,Data!$A3)),"",";"&amp;AC$1&amp;";")</f>
        <v/>
      </c>
      <c r="AD3" t="str">
        <f>IF(ISERR(SEARCH(AD$1,Data!$A3)),"",";"&amp;AD$1&amp;";")</f>
        <v/>
      </c>
      <c r="AE3" t="str">
        <f>IF(ISERR(SEARCH(AE$1,Data!$A3)),"",";"&amp;AE$1&amp;";")</f>
        <v/>
      </c>
      <c r="AF3" t="str">
        <f>IF(ISERR(SEARCH(AF$1,Data!$A3)),"",";"&amp;AF$1&amp;";")</f>
        <v/>
      </c>
      <c r="AG3" t="str">
        <f>IF(ISERR(SEARCH(AG$1,Data!$A3)),"",";"&amp;AG$1&amp;";")</f>
        <v/>
      </c>
      <c r="AH3" t="str">
        <f>IF(ISERR(SEARCH(AH$1,Data!$A3)),"",";"&amp;AH$1&amp;";")</f>
        <v/>
      </c>
      <c r="AI3" t="str">
        <f>IF(ISERR(SEARCH(AI$1,Data!$A3)),"",";"&amp;AI$1&amp;";")</f>
        <v/>
      </c>
      <c r="AJ3" t="str">
        <f>IF(ISERR(SEARCH(AJ$1,Data!$A3)),"",";"&amp;AJ$1&amp;";")</f>
        <v/>
      </c>
      <c r="AK3" t="str">
        <f>IF(ISERR(SEARCH(AK$1,Data!$A3)),"",";"&amp;AK$1&amp;";")</f>
        <v/>
      </c>
      <c r="AL3" t="str">
        <f>IF(ISERR(SEARCH(AL$1,Data!$A3)),"",";"&amp;AL$1&amp;";")</f>
        <v/>
      </c>
      <c r="AM3" t="str">
        <f>IF(ISERR(SEARCH(AM$1,Data!$A3)),"",";"&amp;AM$1&amp;";")</f>
        <v/>
      </c>
      <c r="AN3" t="str">
        <f>IF(ISERR(SEARCH(AN$1,Data!$A3)),"",";"&amp;AN$1&amp;";")</f>
        <v/>
      </c>
      <c r="AO3" t="str">
        <f>IF(ISERR(SEARCH(AO$1,Data!$A3)),"",";"&amp;AO$1&amp;";")</f>
        <v/>
      </c>
      <c r="AP3" t="str">
        <f>IF(ISERR(SEARCH(AP$1,Data!$A3)),"",";"&amp;AP$1&amp;";")</f>
        <v/>
      </c>
      <c r="AQ3" t="str">
        <f>IF(ISERR(SEARCH(AQ$1,Data!$A3)),"",";"&amp;AQ$1&amp;";")</f>
        <v/>
      </c>
      <c r="AR3" t="str">
        <f>IF(ISERR(SEARCH(AR$1,Data!$A3)),"",";"&amp;AR$1&amp;";")</f>
        <v/>
      </c>
      <c r="AS3" t="str">
        <f>IF(ISERR(SEARCH(AS$1,Data!$A3)),"",";"&amp;AS$1&amp;";")</f>
        <v/>
      </c>
      <c r="AT3" t="str">
        <f>IF(ISERR(SEARCH(AT$1,Data!$A3)),"",";"&amp;AT$1&amp;";")</f>
        <v/>
      </c>
      <c r="AU3" t="str">
        <f>IF(ISERR(SEARCH(AU$1,Data!$A3)),"",";"&amp;AU$1&amp;";")</f>
        <v/>
      </c>
      <c r="AV3" t="str">
        <f>IF(ISERR(SEARCH(AV$1,Data!$A3)),"",";"&amp;AV$1&amp;";")</f>
        <v/>
      </c>
      <c r="AW3" t="str">
        <f>IF(ISERR(SEARCH(AW$1,Data!$A3)),"",";"&amp;AW$1&amp;";")</f>
        <v/>
      </c>
      <c r="AX3" t="str">
        <f>IF(ISERR(SEARCH(AX$1,Data!$A3)),"",";"&amp;AX$1&amp;";")</f>
        <v/>
      </c>
      <c r="AY3" t="str">
        <f>IF(ISERR(SEARCH(AY$1,Data!$A3)),"",";"&amp;AY$1&amp;";")</f>
        <v/>
      </c>
      <c r="AZ3" t="str">
        <f>IF(ISERR(SEARCH(AZ$1,Data!$A3)),"",";"&amp;AZ$1&amp;";")</f>
        <v/>
      </c>
      <c r="BA3" t="str">
        <f>IF(ISERR(SEARCH(BA$1,Data!$A3)),"",";"&amp;BA$1&amp;";")</f>
        <v/>
      </c>
      <c r="BB3" t="str">
        <f>IF(ISERR(SEARCH(BB$1,Data!$A3)),"",";"&amp;BB$1&amp;";")</f>
        <v/>
      </c>
      <c r="BC3" t="str">
        <f>IF(ISERR(SEARCH(BC$1,Data!$A3)),"",";"&amp;BC$1&amp;";")</f>
        <v/>
      </c>
      <c r="BD3" t="str">
        <f>IF(ISERR(SEARCH(BD$1,Data!$A3)),"",";"&amp;BD$1&amp;";")</f>
        <v/>
      </c>
      <c r="BE3" t="str">
        <f>IF(ISERR(SEARCH(BE$1,Data!$A3)),"",";"&amp;BE$1&amp;";")</f>
        <v/>
      </c>
      <c r="BF3" t="str">
        <f>IF(ISERR(SEARCH(BF$1,Data!$A3)),"",";"&amp;BF$1&amp;";")</f>
        <v/>
      </c>
      <c r="BG3" t="str">
        <f>IF(ISERR(SEARCH(BG$1,Data!$A3)),"",";"&amp;BG$1&amp;";")</f>
        <v/>
      </c>
      <c r="BH3" t="str">
        <f>IF(ISERR(SEARCH(BH$1,Data!$A3)),"",";"&amp;BH$1&amp;";")</f>
        <v/>
      </c>
      <c r="BI3" t="str">
        <f>IF(ISERR(SEARCH(BI$1,Data!$A3)),"",";"&amp;BI$1&amp;";")</f>
        <v/>
      </c>
      <c r="BJ3" t="str">
        <f>IF(ISERR(SEARCH(BJ$1,Data!$A3)),"",";"&amp;BJ$1&amp;";")</f>
        <v/>
      </c>
      <c r="BK3" t="str">
        <f>IF(ISERR(SEARCH(BK$1,Data!$A3)),"",";"&amp;BK$1&amp;";")</f>
        <v/>
      </c>
      <c r="BL3" t="str">
        <f>IF(ISERR(SEARCH(BL$1,Data!$A3)),"",";"&amp;BL$1&amp;";")</f>
        <v/>
      </c>
      <c r="BM3" t="str">
        <f>IF(ISERR(SEARCH(BM$1,Data!$A3)),"",";"&amp;BM$1&amp;";")</f>
        <v/>
      </c>
      <c r="BN3" t="str">
        <f>IF(ISERR(SEARCH(BN$1,Data!$A3)),"",";"&amp;BN$1&amp;";")</f>
        <v/>
      </c>
      <c r="BO3" t="str">
        <f>IF(ISERR(SEARCH(BO$1,Data!$A3)),"",";"&amp;BO$1&amp;";")</f>
        <v/>
      </c>
      <c r="BP3" t="str">
        <f>IF(ISERR(SEARCH(BP$1,Data!$A3)),"",";"&amp;BP$1&amp;";")</f>
        <v/>
      </c>
      <c r="BQ3" t="str">
        <f>IF(ISERR(SEARCH(BQ$1,Data!$A3)),"",";"&amp;BQ$1&amp;";")</f>
        <v/>
      </c>
      <c r="BR3" t="str">
        <f>IF(ISERR(SEARCH(BR$1,Data!$A3)),"",";"&amp;BR$1&amp;";")</f>
        <v/>
      </c>
      <c r="BS3" t="str">
        <f>IF(ISERR(SEARCH(BS$1,Data!$A3)),"",";"&amp;BS$1&amp;";")</f>
        <v/>
      </c>
      <c r="BT3" t="str">
        <f>IF(ISERR(SEARCH(BT$1,Data!$A3)),"",";"&amp;BT$1&amp;";")</f>
        <v/>
      </c>
      <c r="BU3" t="str">
        <f>IF(ISERR(SEARCH(BU$1,Data!$A3)),"",";"&amp;BU$1&amp;";")</f>
        <v/>
      </c>
      <c r="BV3" t="str">
        <f>IF(ISERR(SEARCH(BV$1,Data!$A3)),"",";"&amp;BV$1&amp;";")</f>
        <v/>
      </c>
      <c r="BW3" t="str">
        <f>IF(ISERR(SEARCH(BW$1,Data!$A3)),"",";"&amp;BW$1&amp;";")</f>
        <v/>
      </c>
      <c r="BX3" t="str">
        <f>IF(ISERR(SEARCH(BX$1,Data!$A3)),"",";"&amp;BX$1&amp;";")</f>
        <v/>
      </c>
      <c r="BY3" t="str">
        <f>IF(ISERR(SEARCH(BY$1,Data!$A3)),"",";"&amp;BY$1&amp;";")</f>
        <v/>
      </c>
      <c r="BZ3" t="str">
        <f>IF(ISERR(SEARCH(BZ$1,Data!$A3)),"",";"&amp;BZ$1&amp;";")</f>
        <v/>
      </c>
      <c r="CA3" t="str">
        <f>IF(ISERR(SEARCH(CA$1,Data!$A3)),"",";"&amp;CA$1&amp;";")</f>
        <v/>
      </c>
      <c r="CB3" t="str">
        <f>IF(ISERR(SEARCH(CB$1,Data!$A3)),"",";"&amp;CB$1&amp;";")</f>
        <v/>
      </c>
      <c r="CC3" t="str">
        <f>IF(ISERR(SEARCH(CC$1,Data!$A3)),"",";"&amp;CC$1&amp;";")</f>
        <v/>
      </c>
      <c r="CD3" t="str">
        <f>IF(ISERR(SEARCH(CD$1,Data!$A3)),"",";"&amp;CD$1&amp;";")</f>
        <v/>
      </c>
      <c r="CE3" t="str">
        <f>IF(ISERR(SEARCH(CE$1,Data!$A3)),"",";"&amp;CE$1&amp;";")</f>
        <v/>
      </c>
      <c r="CF3" t="str">
        <f>IF(ISERR(SEARCH(CF$1,Data!$A3)),"",";"&amp;CF$1&amp;";")</f>
        <v/>
      </c>
      <c r="CG3" t="str">
        <f>IF(ISERR(SEARCH(CG$1,Data!$A3)),"",";"&amp;CG$1&amp;";")</f>
        <v/>
      </c>
      <c r="CH3" t="str">
        <f>IF(ISERR(SEARCH(CH$1,Data!$A3)),"",";"&amp;CH$1&amp;";")</f>
        <v/>
      </c>
      <c r="CI3" t="str">
        <f>IF(ISERR(SEARCH(CI$1,Data!$A3)),"",";"&amp;CI$1&amp;";")</f>
        <v/>
      </c>
      <c r="CJ3" t="str">
        <f>IF(ISERR(SEARCH(CJ$1,Data!$A3)),"",";"&amp;CJ$1&amp;";")</f>
        <v/>
      </c>
      <c r="CK3" t="str">
        <f>IF(ISERR(SEARCH(CK$1,Data!$A3)),"",";"&amp;CK$1&amp;";")</f>
        <v/>
      </c>
      <c r="CL3" t="str">
        <f>IF(ISERR(SEARCH(CL$1,Data!$A3)),"",";"&amp;CL$1&amp;";")</f>
        <v/>
      </c>
      <c r="CM3" t="str">
        <f>IF(ISERR(SEARCH(CM$1,Data!$A3)),"",";"&amp;CM$1&amp;";")</f>
        <v/>
      </c>
      <c r="CN3" t="str">
        <f>IF(ISERR(SEARCH(CN$1,Data!$A3)),"",";"&amp;CN$1&amp;";")</f>
        <v/>
      </c>
      <c r="CO3" t="str">
        <f>IF(ISERR(SEARCH(CO$1,Data!$A3)),"",";"&amp;CO$1&amp;";")</f>
        <v/>
      </c>
      <c r="CP3" t="str">
        <f>IF(ISERR(SEARCH(CP$1,Data!$A3)),"",";"&amp;CP$1&amp;";")</f>
        <v/>
      </c>
      <c r="CQ3" t="str">
        <f>IF(ISERR(SEARCH(CQ$1,Data!$A3)),"",";"&amp;CQ$1&amp;";")</f>
        <v/>
      </c>
      <c r="CR3" t="str">
        <f>IF(ISERR(SEARCH(CR$1,Data!$A3)),"",";"&amp;CR$1&amp;";")</f>
        <v/>
      </c>
      <c r="CS3" t="str">
        <f>IF(ISERR(SEARCH(CS$1,Data!$A3)),"",";"&amp;CS$1&amp;";")</f>
        <v/>
      </c>
      <c r="CT3" t="str">
        <f>IF(ISERR(SEARCH(CT$1,Data!$A3)),"",";"&amp;CT$1&amp;";")</f>
        <v/>
      </c>
      <c r="CU3" t="str">
        <f>IF(ISERR(SEARCH(CU$1,Data!$A3)),"",";"&amp;CU$1&amp;";")</f>
        <v/>
      </c>
      <c r="CV3" t="str">
        <f>IF(ISERR(SEARCH(CV$1,Data!$A3)),"",";"&amp;CV$1&amp;";")</f>
        <v/>
      </c>
      <c r="CW3" t="str">
        <f>IF(ISERR(SEARCH(CW$1,Data!$A3)),"",";"&amp;CW$1&amp;";")</f>
        <v/>
      </c>
      <c r="CX3" t="str">
        <f>IF(ISERR(SEARCH(CX$1,Data!$A3)),"",";"&amp;CX$1&amp;";")</f>
        <v/>
      </c>
      <c r="CY3" t="str">
        <f>IF(ISERR(SEARCH(CY$1,Data!$A3)),"",";"&amp;CY$1&amp;";")</f>
        <v/>
      </c>
      <c r="CZ3" t="str">
        <f>IF(ISERR(SEARCH(CZ$1,Data!$A3)),"",";"&amp;CZ$1&amp;";")</f>
        <v/>
      </c>
      <c r="DA3" t="str">
        <f>IF(ISERR(SEARCH(DA$1,Data!$A3)),"",";"&amp;DA$1&amp;";")</f>
        <v/>
      </c>
      <c r="DB3" t="str">
        <f>IF(ISERR(SEARCH(DB$1,Data!$A3)),"",";"&amp;DB$1&amp;";")</f>
        <v/>
      </c>
      <c r="DC3" t="str">
        <f>IF(ISERR(SEARCH(DC$1,Data!$A3)),"",";"&amp;DC$1&amp;";")</f>
        <v/>
      </c>
      <c r="DD3" t="str">
        <f>IF(ISERR(SEARCH(DD$1,Data!$A3)),"",";"&amp;DD$1&amp;";")</f>
        <v/>
      </c>
      <c r="DE3" t="str">
        <f>IF(ISERR(SEARCH(DE$1,Data!$A3)),"",";"&amp;DE$1&amp;";")</f>
        <v/>
      </c>
      <c r="DF3" t="str">
        <f>IF(ISERR(SEARCH(DF$1,Data!$A3)),"",";"&amp;DF$1&amp;";")</f>
        <v/>
      </c>
      <c r="DG3" t="str">
        <f>IF(ISERR(SEARCH(DG$1,Data!$A3)),"",";"&amp;DG$1&amp;";")</f>
        <v/>
      </c>
      <c r="DH3" t="str">
        <f>IF(ISERR(SEARCH(DH$1,Data!$A3)),"",";"&amp;DH$1&amp;";")</f>
        <v/>
      </c>
      <c r="DI3" t="str">
        <f>IF(ISERR(SEARCH(DI$1,Data!$A3)),"",";"&amp;DI$1&amp;";")</f>
        <v/>
      </c>
      <c r="DJ3" t="str">
        <f>IF(ISERR(SEARCH(DJ$1,Data!$A3)),"",";"&amp;DJ$1&amp;";")</f>
        <v/>
      </c>
      <c r="DK3" t="str">
        <f>IF(ISERR(SEARCH(DK$1,Data!$A3)),"",";"&amp;DK$1&amp;";")</f>
        <v/>
      </c>
      <c r="DL3" t="str">
        <f>IF(ISERR(SEARCH(DL$1,Data!$A3)),"",";"&amp;DL$1&amp;";")</f>
        <v/>
      </c>
      <c r="DM3" t="str">
        <f>IF(ISERR(SEARCH(DM$1,Data!$A3)),"",";"&amp;DM$1&amp;";")</f>
        <v/>
      </c>
      <c r="DN3" t="str">
        <f>IF(ISERR(SEARCH(DN$1,Data!$A3)),"",";"&amp;DN$1&amp;";")</f>
        <v/>
      </c>
      <c r="DO3" t="str">
        <f>IF(ISERR(SEARCH(DO$1,Data!$A3)),"",";"&amp;DO$1&amp;";")</f>
        <v/>
      </c>
      <c r="DP3" t="str">
        <f>IF(ISERR(SEARCH(DP$1,Data!$A3)),"",";"&amp;DP$1&amp;";")</f>
        <v/>
      </c>
      <c r="DQ3" t="str">
        <f>IF(ISERR(SEARCH(DQ$1,Data!$A3)),"",";"&amp;DQ$1&amp;";")</f>
        <v/>
      </c>
      <c r="DR3" t="str">
        <f>IF(ISERR(SEARCH(DR$1,Data!$A3)),"",";"&amp;DR$1&amp;";")</f>
        <v/>
      </c>
      <c r="DS3" t="str">
        <f>IF(ISERR(SEARCH(DS$1,Data!$A3)),"",";"&amp;DS$1&amp;";")</f>
        <v/>
      </c>
      <c r="DT3" t="str">
        <f>IF(ISERR(SEARCH(DT$1,Data!$A3)),"",";"&amp;DT$1&amp;";")</f>
        <v/>
      </c>
      <c r="DU3" t="str">
        <f>IF(ISERR(SEARCH(DU$1,Data!$A3)),"",";"&amp;DU$1&amp;";")</f>
        <v/>
      </c>
    </row>
    <row r="4" spans="1:125" x14ac:dyDescent="0.3">
      <c r="A4" t="str">
        <f>Tableau1[[#This Row],[name]]</f>
        <v>Stass Allie</v>
      </c>
      <c r="B4" t="str">
        <f>IF(ISERROR(Tableau3[[#This Row],[Second semi-colon]]), "", MID(Tableau3[[#This Row],[Concatenation]], 2, Tableau3[[#This Row],[Second semi-colon]]-2))</f>
        <v/>
      </c>
      <c r="C4" t="e">
        <f>SEARCH(" ;",Tableau3[[#This Row],[Concatenation]])</f>
        <v>#VALUE!</v>
      </c>
      <c r="D4" t="str">
        <f>_xlfn.CONCAT(Tableau2[#This Row])</f>
        <v/>
      </c>
      <c r="I4" t="str">
        <f>IF(ISERR(SEARCH(I$1,Data!$A4)),"",";"&amp;I$1&amp;";")</f>
        <v/>
      </c>
      <c r="J4" t="str">
        <f>IF(ISERR(SEARCH(J$1,Data!$A4)),"",";"&amp;J$1&amp;";")</f>
        <v/>
      </c>
      <c r="K4" t="str">
        <f>IF(ISERR(SEARCH(K$1,Data!$A4)),"",";"&amp;K$1&amp;";")</f>
        <v/>
      </c>
      <c r="L4" t="str">
        <f>IF(ISERR(SEARCH(L$1,Data!$A4)),"",";"&amp;L$1&amp;";")</f>
        <v/>
      </c>
      <c r="M4" t="str">
        <f>IF(ISERR(SEARCH(M$1,Data!$A4)),"",";"&amp;M$1&amp;";")</f>
        <v/>
      </c>
      <c r="N4" t="str">
        <f>IF(ISERR(SEARCH(N$1,Data!$A4)),"",";"&amp;N$1&amp;";")</f>
        <v/>
      </c>
      <c r="O4" t="str">
        <f>IF(ISERR(SEARCH(O$1,Data!$A4)),"",";"&amp;O$1&amp;";")</f>
        <v/>
      </c>
      <c r="P4" t="str">
        <f>IF(ISERR(SEARCH(P$1,Data!$A4)),"",";"&amp;P$1&amp;";")</f>
        <v/>
      </c>
      <c r="Q4" t="str">
        <f>IF(ISERR(SEARCH(Q$1,Data!$A4)),"",";"&amp;Q$1&amp;";")</f>
        <v/>
      </c>
      <c r="R4" t="str">
        <f>IF(ISERR(SEARCH(R$1,Data!$A4)),"",";"&amp;R$1&amp;";")</f>
        <v/>
      </c>
      <c r="S4" t="str">
        <f>IF(ISERR(SEARCH(S$1,Data!$A4)),"",";"&amp;S$1&amp;";")</f>
        <v/>
      </c>
      <c r="T4" t="str">
        <f>IF(ISERR(SEARCH(T$1,Data!$A4)),"",";"&amp;T$1&amp;";")</f>
        <v/>
      </c>
      <c r="U4" t="str">
        <f>IF(ISERR(SEARCH(U$1,Data!$A4)),"",";"&amp;U$1&amp;";")</f>
        <v/>
      </c>
      <c r="V4" t="str">
        <f>IF(ISERR(SEARCH(V$1,Data!$A4)),"",";"&amp;V$1&amp;";")</f>
        <v/>
      </c>
      <c r="W4" t="str">
        <f>IF(ISERR(SEARCH(W$1,Data!$A4)),"",";"&amp;W$1&amp;";")</f>
        <v/>
      </c>
      <c r="X4" t="str">
        <f>IF(ISERR(SEARCH(X$1,Data!$A4)),"",";"&amp;X$1&amp;";")</f>
        <v/>
      </c>
      <c r="Y4" t="str">
        <f>IF(ISERR(SEARCH(Y$1,Data!$A4)),"",";"&amp;Y$1&amp;";")</f>
        <v/>
      </c>
      <c r="Z4" t="str">
        <f>IF(ISERR(SEARCH(Z$1,Data!$A4)),"",";"&amp;Z$1&amp;";")</f>
        <v/>
      </c>
      <c r="AA4" t="str">
        <f>IF(ISERR(SEARCH(AA$1,Data!$A4)),"",";"&amp;AA$1&amp;";")</f>
        <v/>
      </c>
      <c r="AB4" t="str">
        <f>IF(ISERR(SEARCH(AB$1,Data!$A4)),"",";"&amp;AB$1&amp;";")</f>
        <v/>
      </c>
      <c r="AC4" t="str">
        <f>IF(ISERR(SEARCH(AC$1,Data!$A4)),"",";"&amp;AC$1&amp;";")</f>
        <v/>
      </c>
      <c r="AD4" t="str">
        <f>IF(ISERR(SEARCH(AD$1,Data!$A4)),"",";"&amp;AD$1&amp;";")</f>
        <v/>
      </c>
      <c r="AE4" t="str">
        <f>IF(ISERR(SEARCH(AE$1,Data!$A4)),"",";"&amp;AE$1&amp;";")</f>
        <v/>
      </c>
      <c r="AF4" t="str">
        <f>IF(ISERR(SEARCH(AF$1,Data!$A4)),"",";"&amp;AF$1&amp;";")</f>
        <v/>
      </c>
      <c r="AG4" t="str">
        <f>IF(ISERR(SEARCH(AG$1,Data!$A4)),"",";"&amp;AG$1&amp;";")</f>
        <v/>
      </c>
      <c r="AH4" t="str">
        <f>IF(ISERR(SEARCH(AH$1,Data!$A4)),"",";"&amp;AH$1&amp;";")</f>
        <v/>
      </c>
      <c r="AI4" t="str">
        <f>IF(ISERR(SEARCH(AI$1,Data!$A4)),"",";"&amp;AI$1&amp;";")</f>
        <v/>
      </c>
      <c r="AJ4" t="str">
        <f>IF(ISERR(SEARCH(AJ$1,Data!$A4)),"",";"&amp;AJ$1&amp;";")</f>
        <v/>
      </c>
      <c r="AK4" t="str">
        <f>IF(ISERR(SEARCH(AK$1,Data!$A4)),"",";"&amp;AK$1&amp;";")</f>
        <v/>
      </c>
      <c r="AL4" t="str">
        <f>IF(ISERR(SEARCH(AL$1,Data!$A4)),"",";"&amp;AL$1&amp;";")</f>
        <v/>
      </c>
      <c r="AM4" t="str">
        <f>IF(ISERR(SEARCH(AM$1,Data!$A4)),"",";"&amp;AM$1&amp;";")</f>
        <v/>
      </c>
      <c r="AN4" t="str">
        <f>IF(ISERR(SEARCH(AN$1,Data!$A4)),"",";"&amp;AN$1&amp;";")</f>
        <v/>
      </c>
      <c r="AO4" t="str">
        <f>IF(ISERR(SEARCH(AO$1,Data!$A4)),"",";"&amp;AO$1&amp;";")</f>
        <v/>
      </c>
      <c r="AP4" t="str">
        <f>IF(ISERR(SEARCH(AP$1,Data!$A4)),"",";"&amp;AP$1&amp;";")</f>
        <v/>
      </c>
      <c r="AQ4" t="str">
        <f>IF(ISERR(SEARCH(AQ$1,Data!$A4)),"",";"&amp;AQ$1&amp;";")</f>
        <v/>
      </c>
      <c r="AR4" t="str">
        <f>IF(ISERR(SEARCH(AR$1,Data!$A4)),"",";"&amp;AR$1&amp;";")</f>
        <v/>
      </c>
      <c r="AS4" t="str">
        <f>IF(ISERR(SEARCH(AS$1,Data!$A4)),"",";"&amp;AS$1&amp;";")</f>
        <v/>
      </c>
      <c r="AT4" t="str">
        <f>IF(ISERR(SEARCH(AT$1,Data!$A4)),"",";"&amp;AT$1&amp;";")</f>
        <v/>
      </c>
      <c r="AU4" t="str">
        <f>IF(ISERR(SEARCH(AU$1,Data!$A4)),"",";"&amp;AU$1&amp;";")</f>
        <v/>
      </c>
      <c r="AV4" t="str">
        <f>IF(ISERR(SEARCH(AV$1,Data!$A4)),"",";"&amp;AV$1&amp;";")</f>
        <v/>
      </c>
      <c r="AW4" t="str">
        <f>IF(ISERR(SEARCH(AW$1,Data!$A4)),"",";"&amp;AW$1&amp;";")</f>
        <v/>
      </c>
      <c r="AX4" t="str">
        <f>IF(ISERR(SEARCH(AX$1,Data!$A4)),"",";"&amp;AX$1&amp;";")</f>
        <v/>
      </c>
      <c r="AY4" t="str">
        <f>IF(ISERR(SEARCH(AY$1,Data!$A4)),"",";"&amp;AY$1&amp;";")</f>
        <v/>
      </c>
      <c r="AZ4" t="str">
        <f>IF(ISERR(SEARCH(AZ$1,Data!$A4)),"",";"&amp;AZ$1&amp;";")</f>
        <v/>
      </c>
      <c r="BA4" t="str">
        <f>IF(ISERR(SEARCH(BA$1,Data!$A4)),"",";"&amp;BA$1&amp;";")</f>
        <v/>
      </c>
      <c r="BB4" t="str">
        <f>IF(ISERR(SEARCH(BB$1,Data!$A4)),"",";"&amp;BB$1&amp;";")</f>
        <v/>
      </c>
      <c r="BC4" t="str">
        <f>IF(ISERR(SEARCH(BC$1,Data!$A4)),"",";"&amp;BC$1&amp;";")</f>
        <v/>
      </c>
      <c r="BD4" t="str">
        <f>IF(ISERR(SEARCH(BD$1,Data!$A4)),"",";"&amp;BD$1&amp;";")</f>
        <v/>
      </c>
      <c r="BE4" t="str">
        <f>IF(ISERR(SEARCH(BE$1,Data!$A4)),"",";"&amp;BE$1&amp;";")</f>
        <v/>
      </c>
      <c r="BF4" t="str">
        <f>IF(ISERR(SEARCH(BF$1,Data!$A4)),"",";"&amp;BF$1&amp;";")</f>
        <v/>
      </c>
      <c r="BG4" t="str">
        <f>IF(ISERR(SEARCH(BG$1,Data!$A4)),"",";"&amp;BG$1&amp;";")</f>
        <v/>
      </c>
      <c r="BH4" t="str">
        <f>IF(ISERR(SEARCH(BH$1,Data!$A4)),"",";"&amp;BH$1&amp;";")</f>
        <v/>
      </c>
      <c r="BI4" t="str">
        <f>IF(ISERR(SEARCH(BI$1,Data!$A4)),"",";"&amp;BI$1&amp;";")</f>
        <v/>
      </c>
      <c r="BJ4" t="str">
        <f>IF(ISERR(SEARCH(BJ$1,Data!$A4)),"",";"&amp;BJ$1&amp;";")</f>
        <v/>
      </c>
      <c r="BK4" t="str">
        <f>IF(ISERR(SEARCH(BK$1,Data!$A4)),"",";"&amp;BK$1&amp;";")</f>
        <v/>
      </c>
      <c r="BL4" t="str">
        <f>IF(ISERR(SEARCH(BL$1,Data!$A4)),"",";"&amp;BL$1&amp;";")</f>
        <v/>
      </c>
      <c r="BM4" t="str">
        <f>IF(ISERR(SEARCH(BM$1,Data!$A4)),"",";"&amp;BM$1&amp;";")</f>
        <v/>
      </c>
      <c r="BN4" t="str">
        <f>IF(ISERR(SEARCH(BN$1,Data!$A4)),"",";"&amp;BN$1&amp;";")</f>
        <v/>
      </c>
      <c r="BO4" t="str">
        <f>IF(ISERR(SEARCH(BO$1,Data!$A4)),"",";"&amp;BO$1&amp;";")</f>
        <v/>
      </c>
      <c r="BP4" t="str">
        <f>IF(ISERR(SEARCH(BP$1,Data!$A4)),"",";"&amp;BP$1&amp;";")</f>
        <v/>
      </c>
      <c r="BQ4" t="str">
        <f>IF(ISERR(SEARCH(BQ$1,Data!$A4)),"",";"&amp;BQ$1&amp;";")</f>
        <v/>
      </c>
      <c r="BR4" t="str">
        <f>IF(ISERR(SEARCH(BR$1,Data!$A4)),"",";"&amp;BR$1&amp;";")</f>
        <v/>
      </c>
      <c r="BS4" t="str">
        <f>IF(ISERR(SEARCH(BS$1,Data!$A4)),"",";"&amp;BS$1&amp;";")</f>
        <v/>
      </c>
      <c r="BT4" t="str">
        <f>IF(ISERR(SEARCH(BT$1,Data!$A4)),"",";"&amp;BT$1&amp;";")</f>
        <v/>
      </c>
      <c r="BU4" t="str">
        <f>IF(ISERR(SEARCH(BU$1,Data!$A4)),"",";"&amp;BU$1&amp;";")</f>
        <v/>
      </c>
      <c r="BV4" t="str">
        <f>IF(ISERR(SEARCH(BV$1,Data!$A4)),"",";"&amp;BV$1&amp;";")</f>
        <v/>
      </c>
      <c r="BW4" t="str">
        <f>IF(ISERR(SEARCH(BW$1,Data!$A4)),"",";"&amp;BW$1&amp;";")</f>
        <v/>
      </c>
      <c r="BX4" t="str">
        <f>IF(ISERR(SEARCH(BX$1,Data!$A4)),"",";"&amp;BX$1&amp;";")</f>
        <v/>
      </c>
      <c r="BY4" t="str">
        <f>IF(ISERR(SEARCH(BY$1,Data!$A4)),"",";"&amp;BY$1&amp;";")</f>
        <v/>
      </c>
      <c r="BZ4" t="str">
        <f>IF(ISERR(SEARCH(BZ$1,Data!$A4)),"",";"&amp;BZ$1&amp;";")</f>
        <v/>
      </c>
      <c r="CA4" t="str">
        <f>IF(ISERR(SEARCH(CA$1,Data!$A4)),"",";"&amp;CA$1&amp;";")</f>
        <v/>
      </c>
      <c r="CB4" t="str">
        <f>IF(ISERR(SEARCH(CB$1,Data!$A4)),"",";"&amp;CB$1&amp;";")</f>
        <v/>
      </c>
      <c r="CC4" t="str">
        <f>IF(ISERR(SEARCH(CC$1,Data!$A4)),"",";"&amp;CC$1&amp;";")</f>
        <v/>
      </c>
      <c r="CD4" t="str">
        <f>IF(ISERR(SEARCH(CD$1,Data!$A4)),"",";"&amp;CD$1&amp;";")</f>
        <v/>
      </c>
      <c r="CE4" t="str">
        <f>IF(ISERR(SEARCH(CE$1,Data!$A4)),"",";"&amp;CE$1&amp;";")</f>
        <v/>
      </c>
      <c r="CF4" t="str">
        <f>IF(ISERR(SEARCH(CF$1,Data!$A4)),"",";"&amp;CF$1&amp;";")</f>
        <v/>
      </c>
      <c r="CG4" t="str">
        <f>IF(ISERR(SEARCH(CG$1,Data!$A4)),"",";"&amp;CG$1&amp;";")</f>
        <v/>
      </c>
      <c r="CH4" t="str">
        <f>IF(ISERR(SEARCH(CH$1,Data!$A4)),"",";"&amp;CH$1&amp;";")</f>
        <v/>
      </c>
      <c r="CI4" t="str">
        <f>IF(ISERR(SEARCH(CI$1,Data!$A4)),"",";"&amp;CI$1&amp;";")</f>
        <v/>
      </c>
      <c r="CJ4" t="str">
        <f>IF(ISERR(SEARCH(CJ$1,Data!$A4)),"",";"&amp;CJ$1&amp;";")</f>
        <v/>
      </c>
      <c r="CK4" t="str">
        <f>IF(ISERR(SEARCH(CK$1,Data!$A4)),"",";"&amp;CK$1&amp;";")</f>
        <v/>
      </c>
      <c r="CL4" t="str">
        <f>IF(ISERR(SEARCH(CL$1,Data!$A4)),"",";"&amp;CL$1&amp;";")</f>
        <v/>
      </c>
      <c r="CM4" t="str">
        <f>IF(ISERR(SEARCH(CM$1,Data!$A4)),"",";"&amp;CM$1&amp;";")</f>
        <v/>
      </c>
      <c r="CN4" t="str">
        <f>IF(ISERR(SEARCH(CN$1,Data!$A4)),"",";"&amp;CN$1&amp;";")</f>
        <v/>
      </c>
      <c r="CO4" t="str">
        <f>IF(ISERR(SEARCH(CO$1,Data!$A4)),"",";"&amp;CO$1&amp;";")</f>
        <v/>
      </c>
      <c r="CP4" t="str">
        <f>IF(ISERR(SEARCH(CP$1,Data!$A4)),"",";"&amp;CP$1&amp;";")</f>
        <v/>
      </c>
      <c r="CQ4" t="str">
        <f>IF(ISERR(SEARCH(CQ$1,Data!$A4)),"",";"&amp;CQ$1&amp;";")</f>
        <v/>
      </c>
      <c r="CR4" t="str">
        <f>IF(ISERR(SEARCH(CR$1,Data!$A4)),"",";"&amp;CR$1&amp;";")</f>
        <v/>
      </c>
      <c r="CS4" t="str">
        <f>IF(ISERR(SEARCH(CS$1,Data!$A4)),"",";"&amp;CS$1&amp;";")</f>
        <v/>
      </c>
      <c r="CT4" t="str">
        <f>IF(ISERR(SEARCH(CT$1,Data!$A4)),"",";"&amp;CT$1&amp;";")</f>
        <v/>
      </c>
      <c r="CU4" t="str">
        <f>IF(ISERR(SEARCH(CU$1,Data!$A4)),"",";"&amp;CU$1&amp;";")</f>
        <v/>
      </c>
      <c r="CV4" t="str">
        <f>IF(ISERR(SEARCH(CV$1,Data!$A4)),"",";"&amp;CV$1&amp;";")</f>
        <v/>
      </c>
      <c r="CW4" t="str">
        <f>IF(ISERR(SEARCH(CW$1,Data!$A4)),"",";"&amp;CW$1&amp;";")</f>
        <v/>
      </c>
      <c r="CX4" t="str">
        <f>IF(ISERR(SEARCH(CX$1,Data!$A4)),"",";"&amp;CX$1&amp;";")</f>
        <v/>
      </c>
      <c r="CY4" t="str">
        <f>IF(ISERR(SEARCH(CY$1,Data!$A4)),"",";"&amp;CY$1&amp;";")</f>
        <v/>
      </c>
      <c r="CZ4" t="str">
        <f>IF(ISERR(SEARCH(CZ$1,Data!$A4)),"",";"&amp;CZ$1&amp;";")</f>
        <v/>
      </c>
      <c r="DA4" t="str">
        <f>IF(ISERR(SEARCH(DA$1,Data!$A4)),"",";"&amp;DA$1&amp;";")</f>
        <v/>
      </c>
      <c r="DB4" t="str">
        <f>IF(ISERR(SEARCH(DB$1,Data!$A4)),"",";"&amp;DB$1&amp;";")</f>
        <v/>
      </c>
      <c r="DC4" t="str">
        <f>IF(ISERR(SEARCH(DC$1,Data!$A4)),"",";"&amp;DC$1&amp;";")</f>
        <v/>
      </c>
      <c r="DD4" t="str">
        <f>IF(ISERR(SEARCH(DD$1,Data!$A4)),"",";"&amp;DD$1&amp;";")</f>
        <v/>
      </c>
      <c r="DE4" t="str">
        <f>IF(ISERR(SEARCH(DE$1,Data!$A4)),"",";"&amp;DE$1&amp;";")</f>
        <v/>
      </c>
      <c r="DF4" t="str">
        <f>IF(ISERR(SEARCH(DF$1,Data!$A4)),"",";"&amp;DF$1&amp;";")</f>
        <v/>
      </c>
      <c r="DG4" t="str">
        <f>IF(ISERR(SEARCH(DG$1,Data!$A4)),"",";"&amp;DG$1&amp;";")</f>
        <v/>
      </c>
      <c r="DH4" t="str">
        <f>IF(ISERR(SEARCH(DH$1,Data!$A4)),"",";"&amp;DH$1&amp;";")</f>
        <v/>
      </c>
      <c r="DI4" t="str">
        <f>IF(ISERR(SEARCH(DI$1,Data!$A4)),"",";"&amp;DI$1&amp;";")</f>
        <v/>
      </c>
      <c r="DJ4" t="str">
        <f>IF(ISERR(SEARCH(DJ$1,Data!$A4)),"",";"&amp;DJ$1&amp;";")</f>
        <v/>
      </c>
      <c r="DK4" t="str">
        <f>IF(ISERR(SEARCH(DK$1,Data!$A4)),"",";"&amp;DK$1&amp;";")</f>
        <v/>
      </c>
      <c r="DL4" t="str">
        <f>IF(ISERR(SEARCH(DL$1,Data!$A4)),"",";"&amp;DL$1&amp;";")</f>
        <v/>
      </c>
      <c r="DM4" t="str">
        <f>IF(ISERR(SEARCH(DM$1,Data!$A4)),"",";"&amp;DM$1&amp;";")</f>
        <v/>
      </c>
      <c r="DN4" t="str">
        <f>IF(ISERR(SEARCH(DN$1,Data!$A4)),"",";"&amp;DN$1&amp;";")</f>
        <v/>
      </c>
      <c r="DO4" t="str">
        <f>IF(ISERR(SEARCH(DO$1,Data!$A4)),"",";"&amp;DO$1&amp;";")</f>
        <v/>
      </c>
      <c r="DP4" t="str">
        <f>IF(ISERR(SEARCH(DP$1,Data!$A4)),"",";"&amp;DP$1&amp;";")</f>
        <v/>
      </c>
      <c r="DQ4" t="str">
        <f>IF(ISERR(SEARCH(DQ$1,Data!$A4)),"",";"&amp;DQ$1&amp;";")</f>
        <v/>
      </c>
      <c r="DR4" t="str">
        <f>IF(ISERR(SEARCH(DR$1,Data!$A4)),"",";"&amp;DR$1&amp;";")</f>
        <v/>
      </c>
      <c r="DS4" t="str">
        <f>IF(ISERR(SEARCH(DS$1,Data!$A4)),"",";"&amp;DS$1&amp;";")</f>
        <v/>
      </c>
      <c r="DT4" t="str">
        <f>IF(ISERR(SEARCH(DT$1,Data!$A4)),"",";"&amp;DT$1&amp;";")</f>
        <v/>
      </c>
      <c r="DU4" t="str">
        <f>IF(ISERR(SEARCH(DU$1,Data!$A4)),"",";"&amp;DU$1&amp;";")</f>
        <v/>
      </c>
    </row>
    <row r="5" spans="1:125" x14ac:dyDescent="0.3">
      <c r="A5" t="str">
        <f>Tableau1[[#This Row],[name]]</f>
        <v>Mas Amedda</v>
      </c>
      <c r="B5" t="str">
        <f>IF(ISERROR(Tableau3[[#This Row],[Second semi-colon]]), "", MID(Tableau3[[#This Row],[Concatenation]], 2, Tableau3[[#This Row],[Second semi-colon]]-2))</f>
        <v/>
      </c>
      <c r="C5" t="e">
        <f>SEARCH(" ;",Tableau3[[#This Row],[Concatenation]])</f>
        <v>#VALUE!</v>
      </c>
      <c r="D5" t="str">
        <f>_xlfn.CONCAT(Tableau2[#This Row])</f>
        <v/>
      </c>
      <c r="I5" t="str">
        <f>IF(ISERR(SEARCH(I$1,Data!$A5)),"",";"&amp;I$1&amp;";")</f>
        <v/>
      </c>
      <c r="J5" t="str">
        <f>IF(ISERR(SEARCH(J$1,Data!$A5)),"",";"&amp;J$1&amp;";")</f>
        <v/>
      </c>
      <c r="K5" t="str">
        <f>IF(ISERR(SEARCH(K$1,Data!$A5)),"",";"&amp;K$1&amp;";")</f>
        <v/>
      </c>
      <c r="L5" t="str">
        <f>IF(ISERR(SEARCH(L$1,Data!$A5)),"",";"&amp;L$1&amp;";")</f>
        <v/>
      </c>
      <c r="M5" t="str">
        <f>IF(ISERR(SEARCH(M$1,Data!$A5)),"",";"&amp;M$1&amp;";")</f>
        <v/>
      </c>
      <c r="N5" t="str">
        <f>IF(ISERR(SEARCH(N$1,Data!$A5)),"",";"&amp;N$1&amp;";")</f>
        <v/>
      </c>
      <c r="O5" t="str">
        <f>IF(ISERR(SEARCH(O$1,Data!$A5)),"",";"&amp;O$1&amp;";")</f>
        <v/>
      </c>
      <c r="P5" t="str">
        <f>IF(ISERR(SEARCH(P$1,Data!$A5)),"",";"&amp;P$1&amp;";")</f>
        <v/>
      </c>
      <c r="Q5" t="str">
        <f>IF(ISERR(SEARCH(Q$1,Data!$A5)),"",";"&amp;Q$1&amp;";")</f>
        <v/>
      </c>
      <c r="R5" t="str">
        <f>IF(ISERR(SEARCH(R$1,Data!$A5)),"",";"&amp;R$1&amp;";")</f>
        <v/>
      </c>
      <c r="S5" t="str">
        <f>IF(ISERR(SEARCH(S$1,Data!$A5)),"",";"&amp;S$1&amp;";")</f>
        <v/>
      </c>
      <c r="T5" t="str">
        <f>IF(ISERR(SEARCH(T$1,Data!$A5)),"",";"&amp;T$1&amp;";")</f>
        <v/>
      </c>
      <c r="U5" t="str">
        <f>IF(ISERR(SEARCH(U$1,Data!$A5)),"",";"&amp;U$1&amp;";")</f>
        <v/>
      </c>
      <c r="V5" t="str">
        <f>IF(ISERR(SEARCH(V$1,Data!$A5)),"",";"&amp;V$1&amp;";")</f>
        <v/>
      </c>
      <c r="W5" t="str">
        <f>IF(ISERR(SEARCH(W$1,Data!$A5)),"",";"&amp;W$1&amp;";")</f>
        <v/>
      </c>
      <c r="X5" t="str">
        <f>IF(ISERR(SEARCH(X$1,Data!$A5)),"",";"&amp;X$1&amp;";")</f>
        <v/>
      </c>
      <c r="Y5" t="str">
        <f>IF(ISERR(SEARCH(Y$1,Data!$A5)),"",";"&amp;Y$1&amp;";")</f>
        <v/>
      </c>
      <c r="Z5" t="str">
        <f>IF(ISERR(SEARCH(Z$1,Data!$A5)),"",";"&amp;Z$1&amp;";")</f>
        <v/>
      </c>
      <c r="AA5" t="str">
        <f>IF(ISERR(SEARCH(AA$1,Data!$A5)),"",";"&amp;AA$1&amp;";")</f>
        <v/>
      </c>
      <c r="AB5" t="str">
        <f>IF(ISERR(SEARCH(AB$1,Data!$A5)),"",";"&amp;AB$1&amp;";")</f>
        <v/>
      </c>
      <c r="AC5" t="str">
        <f>IF(ISERR(SEARCH(AC$1,Data!$A5)),"",";"&amp;AC$1&amp;";")</f>
        <v/>
      </c>
      <c r="AD5" t="str">
        <f>IF(ISERR(SEARCH(AD$1,Data!$A5)),"",";"&amp;AD$1&amp;";")</f>
        <v/>
      </c>
      <c r="AE5" t="str">
        <f>IF(ISERR(SEARCH(AE$1,Data!$A5)),"",";"&amp;AE$1&amp;";")</f>
        <v/>
      </c>
      <c r="AF5" t="str">
        <f>IF(ISERR(SEARCH(AF$1,Data!$A5)),"",";"&amp;AF$1&amp;";")</f>
        <v/>
      </c>
      <c r="AG5" t="str">
        <f>IF(ISERR(SEARCH(AG$1,Data!$A5)),"",";"&amp;AG$1&amp;";")</f>
        <v/>
      </c>
      <c r="AH5" t="str">
        <f>IF(ISERR(SEARCH(AH$1,Data!$A5)),"",";"&amp;AH$1&amp;";")</f>
        <v/>
      </c>
      <c r="AI5" t="str">
        <f>IF(ISERR(SEARCH(AI$1,Data!$A5)),"",";"&amp;AI$1&amp;";")</f>
        <v/>
      </c>
      <c r="AJ5" t="str">
        <f>IF(ISERR(SEARCH(AJ$1,Data!$A5)),"",";"&amp;AJ$1&amp;";")</f>
        <v/>
      </c>
      <c r="AK5" t="str">
        <f>IF(ISERR(SEARCH(AK$1,Data!$A5)),"",";"&amp;AK$1&amp;";")</f>
        <v/>
      </c>
      <c r="AL5" t="str">
        <f>IF(ISERR(SEARCH(AL$1,Data!$A5)),"",";"&amp;AL$1&amp;";")</f>
        <v/>
      </c>
      <c r="AM5" t="str">
        <f>IF(ISERR(SEARCH(AM$1,Data!$A5)),"",";"&amp;AM$1&amp;";")</f>
        <v/>
      </c>
      <c r="AN5" t="str">
        <f>IF(ISERR(SEARCH(AN$1,Data!$A5)),"",";"&amp;AN$1&amp;";")</f>
        <v/>
      </c>
      <c r="AO5" t="str">
        <f>IF(ISERR(SEARCH(AO$1,Data!$A5)),"",";"&amp;AO$1&amp;";")</f>
        <v/>
      </c>
      <c r="AP5" t="str">
        <f>IF(ISERR(SEARCH(AP$1,Data!$A5)),"",";"&amp;AP$1&amp;";")</f>
        <v/>
      </c>
      <c r="AQ5" t="str">
        <f>IF(ISERR(SEARCH(AQ$1,Data!$A5)),"",";"&amp;AQ$1&amp;";")</f>
        <v/>
      </c>
      <c r="AR5" t="str">
        <f>IF(ISERR(SEARCH(AR$1,Data!$A5)),"",";"&amp;AR$1&amp;";")</f>
        <v/>
      </c>
      <c r="AS5" t="str">
        <f>IF(ISERR(SEARCH(AS$1,Data!$A5)),"",";"&amp;AS$1&amp;";")</f>
        <v/>
      </c>
      <c r="AT5" t="str">
        <f>IF(ISERR(SEARCH(AT$1,Data!$A5)),"",";"&amp;AT$1&amp;";")</f>
        <v/>
      </c>
      <c r="AU5" t="str">
        <f>IF(ISERR(SEARCH(AU$1,Data!$A5)),"",";"&amp;AU$1&amp;";")</f>
        <v/>
      </c>
      <c r="AV5" t="str">
        <f>IF(ISERR(SEARCH(AV$1,Data!$A5)),"",";"&amp;AV$1&amp;";")</f>
        <v/>
      </c>
      <c r="AW5" t="str">
        <f>IF(ISERR(SEARCH(AW$1,Data!$A5)),"",";"&amp;AW$1&amp;";")</f>
        <v/>
      </c>
      <c r="AX5" t="str">
        <f>IF(ISERR(SEARCH(AX$1,Data!$A5)),"",";"&amp;AX$1&amp;";")</f>
        <v/>
      </c>
      <c r="AY5" t="str">
        <f>IF(ISERR(SEARCH(AY$1,Data!$A5)),"",";"&amp;AY$1&amp;";")</f>
        <v/>
      </c>
      <c r="AZ5" t="str">
        <f>IF(ISERR(SEARCH(AZ$1,Data!$A5)),"",";"&amp;AZ$1&amp;";")</f>
        <v/>
      </c>
      <c r="BA5" t="str">
        <f>IF(ISERR(SEARCH(BA$1,Data!$A5)),"",";"&amp;BA$1&amp;";")</f>
        <v/>
      </c>
      <c r="BB5" t="str">
        <f>IF(ISERR(SEARCH(BB$1,Data!$A5)),"",";"&amp;BB$1&amp;";")</f>
        <v/>
      </c>
      <c r="BC5" t="str">
        <f>IF(ISERR(SEARCH(BC$1,Data!$A5)),"",";"&amp;BC$1&amp;";")</f>
        <v/>
      </c>
      <c r="BD5" t="str">
        <f>IF(ISERR(SEARCH(BD$1,Data!$A5)),"",";"&amp;BD$1&amp;";")</f>
        <v/>
      </c>
      <c r="BE5" t="str">
        <f>IF(ISERR(SEARCH(BE$1,Data!$A5)),"",";"&amp;BE$1&amp;";")</f>
        <v/>
      </c>
      <c r="BF5" t="str">
        <f>IF(ISERR(SEARCH(BF$1,Data!$A5)),"",";"&amp;BF$1&amp;";")</f>
        <v/>
      </c>
      <c r="BG5" t="str">
        <f>IF(ISERR(SEARCH(BG$1,Data!$A5)),"",";"&amp;BG$1&amp;";")</f>
        <v/>
      </c>
      <c r="BH5" t="str">
        <f>IF(ISERR(SEARCH(BH$1,Data!$A5)),"",";"&amp;BH$1&amp;";")</f>
        <v/>
      </c>
      <c r="BI5" t="str">
        <f>IF(ISERR(SEARCH(BI$1,Data!$A5)),"",";"&amp;BI$1&amp;";")</f>
        <v/>
      </c>
      <c r="BJ5" t="str">
        <f>IF(ISERR(SEARCH(BJ$1,Data!$A5)),"",";"&amp;BJ$1&amp;";")</f>
        <v/>
      </c>
      <c r="BK5" t="str">
        <f>IF(ISERR(SEARCH(BK$1,Data!$A5)),"",";"&amp;BK$1&amp;";")</f>
        <v/>
      </c>
      <c r="BL5" t="str">
        <f>IF(ISERR(SEARCH(BL$1,Data!$A5)),"",";"&amp;BL$1&amp;";")</f>
        <v/>
      </c>
      <c r="BM5" t="str">
        <f>IF(ISERR(SEARCH(BM$1,Data!$A5)),"",";"&amp;BM$1&amp;";")</f>
        <v/>
      </c>
      <c r="BN5" t="str">
        <f>IF(ISERR(SEARCH(BN$1,Data!$A5)),"",";"&amp;BN$1&amp;";")</f>
        <v/>
      </c>
      <c r="BO5" t="str">
        <f>IF(ISERR(SEARCH(BO$1,Data!$A5)),"",";"&amp;BO$1&amp;";")</f>
        <v/>
      </c>
      <c r="BP5" t="str">
        <f>IF(ISERR(SEARCH(BP$1,Data!$A5)),"",";"&amp;BP$1&amp;";")</f>
        <v/>
      </c>
      <c r="BQ5" t="str">
        <f>IF(ISERR(SEARCH(BQ$1,Data!$A5)),"",";"&amp;BQ$1&amp;";")</f>
        <v/>
      </c>
      <c r="BR5" t="str">
        <f>IF(ISERR(SEARCH(BR$1,Data!$A5)),"",";"&amp;BR$1&amp;";")</f>
        <v/>
      </c>
      <c r="BS5" t="str">
        <f>IF(ISERR(SEARCH(BS$1,Data!$A5)),"",";"&amp;BS$1&amp;";")</f>
        <v/>
      </c>
      <c r="BT5" t="str">
        <f>IF(ISERR(SEARCH(BT$1,Data!$A5)),"",";"&amp;BT$1&amp;";")</f>
        <v/>
      </c>
      <c r="BU5" t="str">
        <f>IF(ISERR(SEARCH(BU$1,Data!$A5)),"",";"&amp;BU$1&amp;";")</f>
        <v/>
      </c>
      <c r="BV5" t="str">
        <f>IF(ISERR(SEARCH(BV$1,Data!$A5)),"",";"&amp;BV$1&amp;";")</f>
        <v/>
      </c>
      <c r="BW5" t="str">
        <f>IF(ISERR(SEARCH(BW$1,Data!$A5)),"",";"&amp;BW$1&amp;";")</f>
        <v/>
      </c>
      <c r="BX5" t="str">
        <f>IF(ISERR(SEARCH(BX$1,Data!$A5)),"",";"&amp;BX$1&amp;";")</f>
        <v/>
      </c>
      <c r="BY5" t="str">
        <f>IF(ISERR(SEARCH(BY$1,Data!$A5)),"",";"&amp;BY$1&amp;";")</f>
        <v/>
      </c>
      <c r="BZ5" t="str">
        <f>IF(ISERR(SEARCH(BZ$1,Data!$A5)),"",";"&amp;BZ$1&amp;";")</f>
        <v/>
      </c>
      <c r="CA5" t="str">
        <f>IF(ISERR(SEARCH(CA$1,Data!$A5)),"",";"&amp;CA$1&amp;";")</f>
        <v/>
      </c>
      <c r="CB5" t="str">
        <f>IF(ISERR(SEARCH(CB$1,Data!$A5)),"",";"&amp;CB$1&amp;";")</f>
        <v/>
      </c>
      <c r="CC5" t="str">
        <f>IF(ISERR(SEARCH(CC$1,Data!$A5)),"",";"&amp;CC$1&amp;";")</f>
        <v/>
      </c>
      <c r="CD5" t="str">
        <f>IF(ISERR(SEARCH(CD$1,Data!$A5)),"",";"&amp;CD$1&amp;";")</f>
        <v/>
      </c>
      <c r="CE5" t="str">
        <f>IF(ISERR(SEARCH(CE$1,Data!$A5)),"",";"&amp;CE$1&amp;";")</f>
        <v/>
      </c>
      <c r="CF5" t="str">
        <f>IF(ISERR(SEARCH(CF$1,Data!$A5)),"",";"&amp;CF$1&amp;";")</f>
        <v/>
      </c>
      <c r="CG5" t="str">
        <f>IF(ISERR(SEARCH(CG$1,Data!$A5)),"",";"&amp;CG$1&amp;";")</f>
        <v/>
      </c>
      <c r="CH5" t="str">
        <f>IF(ISERR(SEARCH(CH$1,Data!$A5)),"",";"&amp;CH$1&amp;";")</f>
        <v/>
      </c>
      <c r="CI5" t="str">
        <f>IF(ISERR(SEARCH(CI$1,Data!$A5)),"",";"&amp;CI$1&amp;";")</f>
        <v/>
      </c>
      <c r="CJ5" t="str">
        <f>IF(ISERR(SEARCH(CJ$1,Data!$A5)),"",";"&amp;CJ$1&amp;";")</f>
        <v/>
      </c>
      <c r="CK5" t="str">
        <f>IF(ISERR(SEARCH(CK$1,Data!$A5)),"",";"&amp;CK$1&amp;";")</f>
        <v/>
      </c>
      <c r="CL5" t="str">
        <f>IF(ISERR(SEARCH(CL$1,Data!$A5)),"",";"&amp;CL$1&amp;";")</f>
        <v/>
      </c>
      <c r="CM5" t="str">
        <f>IF(ISERR(SEARCH(CM$1,Data!$A5)),"",";"&amp;CM$1&amp;";")</f>
        <v/>
      </c>
      <c r="CN5" t="str">
        <f>IF(ISERR(SEARCH(CN$1,Data!$A5)),"",";"&amp;CN$1&amp;";")</f>
        <v/>
      </c>
      <c r="CO5" t="str">
        <f>IF(ISERR(SEARCH(CO$1,Data!$A5)),"",";"&amp;CO$1&amp;";")</f>
        <v/>
      </c>
      <c r="CP5" t="str">
        <f>IF(ISERR(SEARCH(CP$1,Data!$A5)),"",";"&amp;CP$1&amp;";")</f>
        <v/>
      </c>
      <c r="CQ5" t="str">
        <f>IF(ISERR(SEARCH(CQ$1,Data!$A5)),"",";"&amp;CQ$1&amp;";")</f>
        <v/>
      </c>
      <c r="CR5" t="str">
        <f>IF(ISERR(SEARCH(CR$1,Data!$A5)),"",";"&amp;CR$1&amp;";")</f>
        <v/>
      </c>
      <c r="CS5" t="str">
        <f>IF(ISERR(SEARCH(CS$1,Data!$A5)),"",";"&amp;CS$1&amp;";")</f>
        <v/>
      </c>
      <c r="CT5" t="str">
        <f>IF(ISERR(SEARCH(CT$1,Data!$A5)),"",";"&amp;CT$1&amp;";")</f>
        <v/>
      </c>
      <c r="CU5" t="str">
        <f>IF(ISERR(SEARCH(CU$1,Data!$A5)),"",";"&amp;CU$1&amp;";")</f>
        <v/>
      </c>
      <c r="CV5" t="str">
        <f>IF(ISERR(SEARCH(CV$1,Data!$A5)),"",";"&amp;CV$1&amp;";")</f>
        <v/>
      </c>
      <c r="CW5" t="str">
        <f>IF(ISERR(SEARCH(CW$1,Data!$A5)),"",";"&amp;CW$1&amp;";")</f>
        <v/>
      </c>
      <c r="CX5" t="str">
        <f>IF(ISERR(SEARCH(CX$1,Data!$A5)),"",";"&amp;CX$1&amp;";")</f>
        <v/>
      </c>
      <c r="CY5" t="str">
        <f>IF(ISERR(SEARCH(CY$1,Data!$A5)),"",";"&amp;CY$1&amp;";")</f>
        <v/>
      </c>
      <c r="CZ5" t="str">
        <f>IF(ISERR(SEARCH(CZ$1,Data!$A5)),"",";"&amp;CZ$1&amp;";")</f>
        <v/>
      </c>
      <c r="DA5" t="str">
        <f>IF(ISERR(SEARCH(DA$1,Data!$A5)),"",";"&amp;DA$1&amp;";")</f>
        <v/>
      </c>
      <c r="DB5" t="str">
        <f>IF(ISERR(SEARCH(DB$1,Data!$A5)),"",";"&amp;DB$1&amp;";")</f>
        <v/>
      </c>
      <c r="DC5" t="str">
        <f>IF(ISERR(SEARCH(DC$1,Data!$A5)),"",";"&amp;DC$1&amp;";")</f>
        <v/>
      </c>
      <c r="DD5" t="str">
        <f>IF(ISERR(SEARCH(DD$1,Data!$A5)),"",";"&amp;DD$1&amp;";")</f>
        <v/>
      </c>
      <c r="DE5" t="str">
        <f>IF(ISERR(SEARCH(DE$1,Data!$A5)),"",";"&amp;DE$1&amp;";")</f>
        <v/>
      </c>
      <c r="DF5" t="str">
        <f>IF(ISERR(SEARCH(DF$1,Data!$A5)),"",";"&amp;DF$1&amp;";")</f>
        <v/>
      </c>
      <c r="DG5" t="str">
        <f>IF(ISERR(SEARCH(DG$1,Data!$A5)),"",";"&amp;DG$1&amp;";")</f>
        <v/>
      </c>
      <c r="DH5" t="str">
        <f>IF(ISERR(SEARCH(DH$1,Data!$A5)),"",";"&amp;DH$1&amp;";")</f>
        <v/>
      </c>
      <c r="DI5" t="str">
        <f>IF(ISERR(SEARCH(DI$1,Data!$A5)),"",";"&amp;DI$1&amp;";")</f>
        <v/>
      </c>
      <c r="DJ5" t="str">
        <f>IF(ISERR(SEARCH(DJ$1,Data!$A5)),"",";"&amp;DJ$1&amp;";")</f>
        <v/>
      </c>
      <c r="DK5" t="str">
        <f>IF(ISERR(SEARCH(DK$1,Data!$A5)),"",";"&amp;DK$1&amp;";")</f>
        <v/>
      </c>
      <c r="DL5" t="str">
        <f>IF(ISERR(SEARCH(DL$1,Data!$A5)),"",";"&amp;DL$1&amp;";")</f>
        <v/>
      </c>
      <c r="DM5" t="str">
        <f>IF(ISERR(SEARCH(DM$1,Data!$A5)),"",";"&amp;DM$1&amp;";")</f>
        <v/>
      </c>
      <c r="DN5" t="str">
        <f>IF(ISERR(SEARCH(DN$1,Data!$A5)),"",";"&amp;DN$1&amp;";")</f>
        <v/>
      </c>
      <c r="DO5" t="str">
        <f>IF(ISERR(SEARCH(DO$1,Data!$A5)),"",";"&amp;DO$1&amp;";")</f>
        <v/>
      </c>
      <c r="DP5" t="str">
        <f>IF(ISERR(SEARCH(DP$1,Data!$A5)),"",";"&amp;DP$1&amp;";")</f>
        <v/>
      </c>
      <c r="DQ5" t="str">
        <f>IF(ISERR(SEARCH(DQ$1,Data!$A5)),"",";"&amp;DQ$1&amp;";")</f>
        <v/>
      </c>
      <c r="DR5" t="str">
        <f>IF(ISERR(SEARCH(DR$1,Data!$A5)),"",";"&amp;DR$1&amp;";")</f>
        <v/>
      </c>
      <c r="DS5" t="str">
        <f>IF(ISERR(SEARCH(DS$1,Data!$A5)),"",";"&amp;DS$1&amp;";")</f>
        <v/>
      </c>
      <c r="DT5" t="str">
        <f>IF(ISERR(SEARCH(DT$1,Data!$A5)),"",";"&amp;DT$1&amp;";")</f>
        <v/>
      </c>
      <c r="DU5" t="str">
        <f>IF(ISERR(SEARCH(DU$1,Data!$A5)),"",";"&amp;DU$1&amp;";")</f>
        <v/>
      </c>
    </row>
    <row r="6" spans="1:125" x14ac:dyDescent="0.3">
      <c r="A6" t="str">
        <f>Tableau1[[#This Row],[name]]</f>
        <v>Padmé Amidala</v>
      </c>
      <c r="B6" t="str">
        <f>IF(ISERROR(Tableau3[[#This Row],[Second semi-colon]]), "", MID(Tableau3[[#This Row],[Concatenation]], 2, Tableau3[[#This Row],[Second semi-colon]]-2))</f>
        <v/>
      </c>
      <c r="C6" t="e">
        <f>SEARCH(" ;",Tableau3[[#This Row],[Concatenation]])</f>
        <v>#VALUE!</v>
      </c>
      <c r="D6" t="str">
        <f>_xlfn.CONCAT(Tableau2[#This Row])</f>
        <v/>
      </c>
      <c r="I6" t="str">
        <f>IF(ISERR(SEARCH(I$1,Data!$A6)),"",";"&amp;I$1&amp;";")</f>
        <v/>
      </c>
      <c r="J6" t="str">
        <f>IF(ISERR(SEARCH(J$1,Data!$A6)),"",";"&amp;J$1&amp;";")</f>
        <v/>
      </c>
      <c r="K6" t="str">
        <f>IF(ISERR(SEARCH(K$1,Data!$A6)),"",";"&amp;K$1&amp;";")</f>
        <v/>
      </c>
      <c r="L6" t="str">
        <f>IF(ISERR(SEARCH(L$1,Data!$A6)),"",";"&amp;L$1&amp;";")</f>
        <v/>
      </c>
      <c r="M6" t="str">
        <f>IF(ISERR(SEARCH(M$1,Data!$A6)),"",";"&amp;M$1&amp;";")</f>
        <v/>
      </c>
      <c r="N6" t="str">
        <f>IF(ISERR(SEARCH(N$1,Data!$A6)),"",";"&amp;N$1&amp;";")</f>
        <v/>
      </c>
      <c r="O6" t="str">
        <f>IF(ISERR(SEARCH(O$1,Data!$A6)),"",";"&amp;O$1&amp;";")</f>
        <v/>
      </c>
      <c r="P6" t="str">
        <f>IF(ISERR(SEARCH(P$1,Data!$A6)),"",";"&amp;P$1&amp;";")</f>
        <v/>
      </c>
      <c r="Q6" t="str">
        <f>IF(ISERR(SEARCH(Q$1,Data!$A6)),"",";"&amp;Q$1&amp;";")</f>
        <v/>
      </c>
      <c r="R6" t="str">
        <f>IF(ISERR(SEARCH(R$1,Data!$A6)),"",";"&amp;R$1&amp;";")</f>
        <v/>
      </c>
      <c r="S6" t="str">
        <f>IF(ISERR(SEARCH(S$1,Data!$A6)),"",";"&amp;S$1&amp;";")</f>
        <v/>
      </c>
      <c r="T6" t="str">
        <f>IF(ISERR(SEARCH(T$1,Data!$A6)),"",";"&amp;T$1&amp;";")</f>
        <v/>
      </c>
      <c r="U6" t="str">
        <f>IF(ISERR(SEARCH(U$1,Data!$A6)),"",";"&amp;U$1&amp;";")</f>
        <v/>
      </c>
      <c r="V6" t="str">
        <f>IF(ISERR(SEARCH(V$1,Data!$A6)),"",";"&amp;V$1&amp;";")</f>
        <v/>
      </c>
      <c r="W6" t="str">
        <f>IF(ISERR(SEARCH(W$1,Data!$A6)),"",";"&amp;W$1&amp;";")</f>
        <v/>
      </c>
      <c r="X6" t="str">
        <f>IF(ISERR(SEARCH(X$1,Data!$A6)),"",";"&amp;X$1&amp;";")</f>
        <v/>
      </c>
      <c r="Y6" t="str">
        <f>IF(ISERR(SEARCH(Y$1,Data!$A6)),"",";"&amp;Y$1&amp;";")</f>
        <v/>
      </c>
      <c r="Z6" t="str">
        <f>IF(ISERR(SEARCH(Z$1,Data!$A6)),"",";"&amp;Z$1&amp;";")</f>
        <v/>
      </c>
      <c r="AA6" t="str">
        <f>IF(ISERR(SEARCH(AA$1,Data!$A6)),"",";"&amp;AA$1&amp;";")</f>
        <v/>
      </c>
      <c r="AB6" t="str">
        <f>IF(ISERR(SEARCH(AB$1,Data!$A6)),"",";"&amp;AB$1&amp;";")</f>
        <v/>
      </c>
      <c r="AC6" t="str">
        <f>IF(ISERR(SEARCH(AC$1,Data!$A6)),"",";"&amp;AC$1&amp;";")</f>
        <v/>
      </c>
      <c r="AD6" t="str">
        <f>IF(ISERR(SEARCH(AD$1,Data!$A6)),"",";"&amp;AD$1&amp;";")</f>
        <v/>
      </c>
      <c r="AE6" t="str">
        <f>IF(ISERR(SEARCH(AE$1,Data!$A6)),"",";"&amp;AE$1&amp;";")</f>
        <v/>
      </c>
      <c r="AF6" t="str">
        <f>IF(ISERR(SEARCH(AF$1,Data!$A6)),"",";"&amp;AF$1&amp;";")</f>
        <v/>
      </c>
      <c r="AG6" t="str">
        <f>IF(ISERR(SEARCH(AG$1,Data!$A6)),"",";"&amp;AG$1&amp;";")</f>
        <v/>
      </c>
      <c r="AH6" t="str">
        <f>IF(ISERR(SEARCH(AH$1,Data!$A6)),"",";"&amp;AH$1&amp;";")</f>
        <v/>
      </c>
      <c r="AI6" t="str">
        <f>IF(ISERR(SEARCH(AI$1,Data!$A6)),"",";"&amp;AI$1&amp;";")</f>
        <v/>
      </c>
      <c r="AJ6" t="str">
        <f>IF(ISERR(SEARCH(AJ$1,Data!$A6)),"",";"&amp;AJ$1&amp;";")</f>
        <v/>
      </c>
      <c r="AK6" t="str">
        <f>IF(ISERR(SEARCH(AK$1,Data!$A6)),"",";"&amp;AK$1&amp;";")</f>
        <v/>
      </c>
      <c r="AL6" t="str">
        <f>IF(ISERR(SEARCH(AL$1,Data!$A6)),"",";"&amp;AL$1&amp;";")</f>
        <v/>
      </c>
      <c r="AM6" t="str">
        <f>IF(ISERR(SEARCH(AM$1,Data!$A6)),"",";"&amp;AM$1&amp;";")</f>
        <v/>
      </c>
      <c r="AN6" t="str">
        <f>IF(ISERR(SEARCH(AN$1,Data!$A6)),"",";"&amp;AN$1&amp;";")</f>
        <v/>
      </c>
      <c r="AO6" t="str">
        <f>IF(ISERR(SEARCH(AO$1,Data!$A6)),"",";"&amp;AO$1&amp;";")</f>
        <v/>
      </c>
      <c r="AP6" t="str">
        <f>IF(ISERR(SEARCH(AP$1,Data!$A6)),"",";"&amp;AP$1&amp;";")</f>
        <v/>
      </c>
      <c r="AQ6" t="str">
        <f>IF(ISERR(SEARCH(AQ$1,Data!$A6)),"",";"&amp;AQ$1&amp;";")</f>
        <v/>
      </c>
      <c r="AR6" t="str">
        <f>IF(ISERR(SEARCH(AR$1,Data!$A6)),"",";"&amp;AR$1&amp;";")</f>
        <v/>
      </c>
      <c r="AS6" t="str">
        <f>IF(ISERR(SEARCH(AS$1,Data!$A6)),"",";"&amp;AS$1&amp;";")</f>
        <v/>
      </c>
      <c r="AT6" t="str">
        <f>IF(ISERR(SEARCH(AT$1,Data!$A6)),"",";"&amp;AT$1&amp;";")</f>
        <v/>
      </c>
      <c r="AU6" t="str">
        <f>IF(ISERR(SEARCH(AU$1,Data!$A6)),"",";"&amp;AU$1&amp;";")</f>
        <v/>
      </c>
      <c r="AV6" t="str">
        <f>IF(ISERR(SEARCH(AV$1,Data!$A6)),"",";"&amp;AV$1&amp;";")</f>
        <v/>
      </c>
      <c r="AW6" t="str">
        <f>IF(ISERR(SEARCH(AW$1,Data!$A6)),"",";"&amp;AW$1&amp;";")</f>
        <v/>
      </c>
      <c r="AX6" t="str">
        <f>IF(ISERR(SEARCH(AX$1,Data!$A6)),"",";"&amp;AX$1&amp;";")</f>
        <v/>
      </c>
      <c r="AY6" t="str">
        <f>IF(ISERR(SEARCH(AY$1,Data!$A6)),"",";"&amp;AY$1&amp;";")</f>
        <v/>
      </c>
      <c r="AZ6" t="str">
        <f>IF(ISERR(SEARCH(AZ$1,Data!$A6)),"",";"&amp;AZ$1&amp;";")</f>
        <v/>
      </c>
      <c r="BA6" t="str">
        <f>IF(ISERR(SEARCH(BA$1,Data!$A6)),"",";"&amp;BA$1&amp;";")</f>
        <v/>
      </c>
      <c r="BB6" t="str">
        <f>IF(ISERR(SEARCH(BB$1,Data!$A6)),"",";"&amp;BB$1&amp;";")</f>
        <v/>
      </c>
      <c r="BC6" t="str">
        <f>IF(ISERR(SEARCH(BC$1,Data!$A6)),"",";"&amp;BC$1&amp;";")</f>
        <v/>
      </c>
      <c r="BD6" t="str">
        <f>IF(ISERR(SEARCH(BD$1,Data!$A6)),"",";"&amp;BD$1&amp;";")</f>
        <v/>
      </c>
      <c r="BE6" t="str">
        <f>IF(ISERR(SEARCH(BE$1,Data!$A6)),"",";"&amp;BE$1&amp;";")</f>
        <v/>
      </c>
      <c r="BF6" t="str">
        <f>IF(ISERR(SEARCH(BF$1,Data!$A6)),"",";"&amp;BF$1&amp;";")</f>
        <v/>
      </c>
      <c r="BG6" t="str">
        <f>IF(ISERR(SEARCH(BG$1,Data!$A6)),"",";"&amp;BG$1&amp;";")</f>
        <v/>
      </c>
      <c r="BH6" t="str">
        <f>IF(ISERR(SEARCH(BH$1,Data!$A6)),"",";"&amp;BH$1&amp;";")</f>
        <v/>
      </c>
      <c r="BI6" t="str">
        <f>IF(ISERR(SEARCH(BI$1,Data!$A6)),"",";"&amp;BI$1&amp;";")</f>
        <v/>
      </c>
      <c r="BJ6" t="str">
        <f>IF(ISERR(SEARCH(BJ$1,Data!$A6)),"",";"&amp;BJ$1&amp;";")</f>
        <v/>
      </c>
      <c r="BK6" t="str">
        <f>IF(ISERR(SEARCH(BK$1,Data!$A6)),"",";"&amp;BK$1&amp;";")</f>
        <v/>
      </c>
      <c r="BL6" t="str">
        <f>IF(ISERR(SEARCH(BL$1,Data!$A6)),"",";"&amp;BL$1&amp;";")</f>
        <v/>
      </c>
      <c r="BM6" t="str">
        <f>IF(ISERR(SEARCH(BM$1,Data!$A6)),"",";"&amp;BM$1&amp;";")</f>
        <v/>
      </c>
      <c r="BN6" t="str">
        <f>IF(ISERR(SEARCH(BN$1,Data!$A6)),"",";"&amp;BN$1&amp;";")</f>
        <v/>
      </c>
      <c r="BO6" t="str">
        <f>IF(ISERR(SEARCH(BO$1,Data!$A6)),"",";"&amp;BO$1&amp;";")</f>
        <v/>
      </c>
      <c r="BP6" t="str">
        <f>IF(ISERR(SEARCH(BP$1,Data!$A6)),"",";"&amp;BP$1&amp;";")</f>
        <v/>
      </c>
      <c r="BQ6" t="str">
        <f>IF(ISERR(SEARCH(BQ$1,Data!$A6)),"",";"&amp;BQ$1&amp;";")</f>
        <v/>
      </c>
      <c r="BR6" t="str">
        <f>IF(ISERR(SEARCH(BR$1,Data!$A6)),"",";"&amp;BR$1&amp;";")</f>
        <v/>
      </c>
      <c r="BS6" t="str">
        <f>IF(ISERR(SEARCH(BS$1,Data!$A6)),"",";"&amp;BS$1&amp;";")</f>
        <v/>
      </c>
      <c r="BT6" t="str">
        <f>IF(ISERR(SEARCH(BT$1,Data!$A6)),"",";"&amp;BT$1&amp;";")</f>
        <v/>
      </c>
      <c r="BU6" t="str">
        <f>IF(ISERR(SEARCH(BU$1,Data!$A6)),"",";"&amp;BU$1&amp;";")</f>
        <v/>
      </c>
      <c r="BV6" t="str">
        <f>IF(ISERR(SEARCH(BV$1,Data!$A6)),"",";"&amp;BV$1&amp;";")</f>
        <v/>
      </c>
      <c r="BW6" t="str">
        <f>IF(ISERR(SEARCH(BW$1,Data!$A6)),"",";"&amp;BW$1&amp;";")</f>
        <v/>
      </c>
      <c r="BX6" t="str">
        <f>IF(ISERR(SEARCH(BX$1,Data!$A6)),"",";"&amp;BX$1&amp;";")</f>
        <v/>
      </c>
      <c r="BY6" t="str">
        <f>IF(ISERR(SEARCH(BY$1,Data!$A6)),"",";"&amp;BY$1&amp;";")</f>
        <v/>
      </c>
      <c r="BZ6" t="str">
        <f>IF(ISERR(SEARCH(BZ$1,Data!$A6)),"",";"&amp;BZ$1&amp;";")</f>
        <v/>
      </c>
      <c r="CA6" t="str">
        <f>IF(ISERR(SEARCH(CA$1,Data!$A6)),"",";"&amp;CA$1&amp;";")</f>
        <v/>
      </c>
      <c r="CB6" t="str">
        <f>IF(ISERR(SEARCH(CB$1,Data!$A6)),"",";"&amp;CB$1&amp;";")</f>
        <v/>
      </c>
      <c r="CC6" t="str">
        <f>IF(ISERR(SEARCH(CC$1,Data!$A6)),"",";"&amp;CC$1&amp;";")</f>
        <v/>
      </c>
      <c r="CD6" t="str">
        <f>IF(ISERR(SEARCH(CD$1,Data!$A6)),"",";"&amp;CD$1&amp;";")</f>
        <v/>
      </c>
      <c r="CE6" t="str">
        <f>IF(ISERR(SEARCH(CE$1,Data!$A6)),"",";"&amp;CE$1&amp;";")</f>
        <v/>
      </c>
      <c r="CF6" t="str">
        <f>IF(ISERR(SEARCH(CF$1,Data!$A6)),"",";"&amp;CF$1&amp;";")</f>
        <v/>
      </c>
      <c r="CG6" t="str">
        <f>IF(ISERR(SEARCH(CG$1,Data!$A6)),"",";"&amp;CG$1&amp;";")</f>
        <v/>
      </c>
      <c r="CH6" t="str">
        <f>IF(ISERR(SEARCH(CH$1,Data!$A6)),"",";"&amp;CH$1&amp;";")</f>
        <v/>
      </c>
      <c r="CI6" t="str">
        <f>IF(ISERR(SEARCH(CI$1,Data!$A6)),"",";"&amp;CI$1&amp;";")</f>
        <v/>
      </c>
      <c r="CJ6" t="str">
        <f>IF(ISERR(SEARCH(CJ$1,Data!$A6)),"",";"&amp;CJ$1&amp;";")</f>
        <v/>
      </c>
      <c r="CK6" t="str">
        <f>IF(ISERR(SEARCH(CK$1,Data!$A6)),"",";"&amp;CK$1&amp;";")</f>
        <v/>
      </c>
      <c r="CL6" t="str">
        <f>IF(ISERR(SEARCH(CL$1,Data!$A6)),"",";"&amp;CL$1&amp;";")</f>
        <v/>
      </c>
      <c r="CM6" t="str">
        <f>IF(ISERR(SEARCH(CM$1,Data!$A6)),"",";"&amp;CM$1&amp;";")</f>
        <v/>
      </c>
      <c r="CN6" t="str">
        <f>IF(ISERR(SEARCH(CN$1,Data!$A6)),"",";"&amp;CN$1&amp;";")</f>
        <v/>
      </c>
      <c r="CO6" t="str">
        <f>IF(ISERR(SEARCH(CO$1,Data!$A6)),"",";"&amp;CO$1&amp;";")</f>
        <v/>
      </c>
      <c r="CP6" t="str">
        <f>IF(ISERR(SEARCH(CP$1,Data!$A6)),"",";"&amp;CP$1&amp;";")</f>
        <v/>
      </c>
      <c r="CQ6" t="str">
        <f>IF(ISERR(SEARCH(CQ$1,Data!$A6)),"",";"&amp;CQ$1&amp;";")</f>
        <v/>
      </c>
      <c r="CR6" t="str">
        <f>IF(ISERR(SEARCH(CR$1,Data!$A6)),"",";"&amp;CR$1&amp;";")</f>
        <v/>
      </c>
      <c r="CS6" t="str">
        <f>IF(ISERR(SEARCH(CS$1,Data!$A6)),"",";"&amp;CS$1&amp;";")</f>
        <v/>
      </c>
      <c r="CT6" t="str">
        <f>IF(ISERR(SEARCH(CT$1,Data!$A6)),"",";"&amp;CT$1&amp;";")</f>
        <v/>
      </c>
      <c r="CU6" t="str">
        <f>IF(ISERR(SEARCH(CU$1,Data!$A6)),"",";"&amp;CU$1&amp;";")</f>
        <v/>
      </c>
      <c r="CV6" t="str">
        <f>IF(ISERR(SEARCH(CV$1,Data!$A6)),"",";"&amp;CV$1&amp;";")</f>
        <v/>
      </c>
      <c r="CW6" t="str">
        <f>IF(ISERR(SEARCH(CW$1,Data!$A6)),"",";"&amp;CW$1&amp;";")</f>
        <v/>
      </c>
      <c r="CX6" t="str">
        <f>IF(ISERR(SEARCH(CX$1,Data!$A6)),"",";"&amp;CX$1&amp;";")</f>
        <v/>
      </c>
      <c r="CY6" t="str">
        <f>IF(ISERR(SEARCH(CY$1,Data!$A6)),"",";"&amp;CY$1&amp;";")</f>
        <v/>
      </c>
      <c r="CZ6" t="str">
        <f>IF(ISERR(SEARCH(CZ$1,Data!$A6)),"",";"&amp;CZ$1&amp;";")</f>
        <v/>
      </c>
      <c r="DA6" t="str">
        <f>IF(ISERR(SEARCH(DA$1,Data!$A6)),"",";"&amp;DA$1&amp;";")</f>
        <v/>
      </c>
      <c r="DB6" t="str">
        <f>IF(ISERR(SEARCH(DB$1,Data!$A6)),"",";"&amp;DB$1&amp;";")</f>
        <v/>
      </c>
      <c r="DC6" t="str">
        <f>IF(ISERR(SEARCH(DC$1,Data!$A6)),"",";"&amp;DC$1&amp;";")</f>
        <v/>
      </c>
      <c r="DD6" t="str">
        <f>IF(ISERR(SEARCH(DD$1,Data!$A6)),"",";"&amp;DD$1&amp;";")</f>
        <v/>
      </c>
      <c r="DE6" t="str">
        <f>IF(ISERR(SEARCH(DE$1,Data!$A6)),"",";"&amp;DE$1&amp;";")</f>
        <v/>
      </c>
      <c r="DF6" t="str">
        <f>IF(ISERR(SEARCH(DF$1,Data!$A6)),"",";"&amp;DF$1&amp;";")</f>
        <v/>
      </c>
      <c r="DG6" t="str">
        <f>IF(ISERR(SEARCH(DG$1,Data!$A6)),"",";"&amp;DG$1&amp;";")</f>
        <v/>
      </c>
      <c r="DH6" t="str">
        <f>IF(ISERR(SEARCH(DH$1,Data!$A6)),"",";"&amp;DH$1&amp;";")</f>
        <v/>
      </c>
      <c r="DI6" t="str">
        <f>IF(ISERR(SEARCH(DI$1,Data!$A6)),"",";"&amp;DI$1&amp;";")</f>
        <v/>
      </c>
      <c r="DJ6" t="str">
        <f>IF(ISERR(SEARCH(DJ$1,Data!$A6)),"",";"&amp;DJ$1&amp;";")</f>
        <v/>
      </c>
      <c r="DK6" t="str">
        <f>IF(ISERR(SEARCH(DK$1,Data!$A6)),"",";"&amp;DK$1&amp;";")</f>
        <v/>
      </c>
      <c r="DL6" t="str">
        <f>IF(ISERR(SEARCH(DL$1,Data!$A6)),"",";"&amp;DL$1&amp;";")</f>
        <v/>
      </c>
      <c r="DM6" t="str">
        <f>IF(ISERR(SEARCH(DM$1,Data!$A6)),"",";"&amp;DM$1&amp;";")</f>
        <v/>
      </c>
      <c r="DN6" t="str">
        <f>IF(ISERR(SEARCH(DN$1,Data!$A6)),"",";"&amp;DN$1&amp;";")</f>
        <v/>
      </c>
      <c r="DO6" t="str">
        <f>IF(ISERR(SEARCH(DO$1,Data!$A6)),"",";"&amp;DO$1&amp;";")</f>
        <v/>
      </c>
      <c r="DP6" t="str">
        <f>IF(ISERR(SEARCH(DP$1,Data!$A6)),"",";"&amp;DP$1&amp;";")</f>
        <v/>
      </c>
      <c r="DQ6" t="str">
        <f>IF(ISERR(SEARCH(DQ$1,Data!$A6)),"",";"&amp;DQ$1&amp;";")</f>
        <v/>
      </c>
      <c r="DR6" t="str">
        <f>IF(ISERR(SEARCH(DR$1,Data!$A6)),"",";"&amp;DR$1&amp;";")</f>
        <v/>
      </c>
      <c r="DS6" t="str">
        <f>IF(ISERR(SEARCH(DS$1,Data!$A6)),"",";"&amp;DS$1&amp;";")</f>
        <v/>
      </c>
      <c r="DT6" t="str">
        <f>IF(ISERR(SEARCH(DT$1,Data!$A6)),"",";"&amp;DT$1&amp;";")</f>
        <v/>
      </c>
      <c r="DU6" t="str">
        <f>IF(ISERR(SEARCH(DU$1,Data!$A6)),"",";"&amp;DU$1&amp;";")</f>
        <v/>
      </c>
    </row>
    <row r="7" spans="1:125" x14ac:dyDescent="0.3">
      <c r="A7" t="str">
        <f>Tableau1[[#This Row],[name]]</f>
        <v>Nom Anor</v>
      </c>
      <c r="B7" t="str">
        <f>IF(ISERROR(Tableau3[[#This Row],[Second semi-colon]]), "", MID(Tableau3[[#This Row],[Concatenation]], 2, Tableau3[[#This Row],[Second semi-colon]]-2))</f>
        <v/>
      </c>
      <c r="C7" t="e">
        <f>SEARCH(" ;",Tableau3[[#This Row],[Concatenation]])</f>
        <v>#VALUE!</v>
      </c>
      <c r="D7" t="str">
        <f>_xlfn.CONCAT(Tableau2[#This Row])</f>
        <v/>
      </c>
      <c r="I7" t="str">
        <f>IF(ISERR(SEARCH(I$1,Data!$A7)),"",";"&amp;I$1&amp;";")</f>
        <v/>
      </c>
      <c r="J7" t="str">
        <f>IF(ISERR(SEARCH(J$1,Data!$A7)),"",";"&amp;J$1&amp;";")</f>
        <v/>
      </c>
      <c r="K7" t="str">
        <f>IF(ISERR(SEARCH(K$1,Data!$A7)),"",";"&amp;K$1&amp;";")</f>
        <v/>
      </c>
      <c r="L7" t="str">
        <f>IF(ISERR(SEARCH(L$1,Data!$A7)),"",";"&amp;L$1&amp;";")</f>
        <v/>
      </c>
      <c r="M7" t="str">
        <f>IF(ISERR(SEARCH(M$1,Data!$A7)),"",";"&amp;M$1&amp;";")</f>
        <v/>
      </c>
      <c r="N7" t="str">
        <f>IF(ISERR(SEARCH(N$1,Data!$A7)),"",";"&amp;N$1&amp;";")</f>
        <v/>
      </c>
      <c r="O7" t="str">
        <f>IF(ISERR(SEARCH(O$1,Data!$A7)),"",";"&amp;O$1&amp;";")</f>
        <v/>
      </c>
      <c r="P7" t="str">
        <f>IF(ISERR(SEARCH(P$1,Data!$A7)),"",";"&amp;P$1&amp;";")</f>
        <v/>
      </c>
      <c r="Q7" t="str">
        <f>IF(ISERR(SEARCH(Q$1,Data!$A7)),"",";"&amp;Q$1&amp;";")</f>
        <v/>
      </c>
      <c r="R7" t="str">
        <f>IF(ISERR(SEARCH(R$1,Data!$A7)),"",";"&amp;R$1&amp;";")</f>
        <v/>
      </c>
      <c r="S7" t="str">
        <f>IF(ISERR(SEARCH(S$1,Data!$A7)),"",";"&amp;S$1&amp;";")</f>
        <v/>
      </c>
      <c r="T7" t="str">
        <f>IF(ISERR(SEARCH(T$1,Data!$A7)),"",";"&amp;T$1&amp;";")</f>
        <v/>
      </c>
      <c r="U7" t="str">
        <f>IF(ISERR(SEARCH(U$1,Data!$A7)),"",";"&amp;U$1&amp;";")</f>
        <v/>
      </c>
      <c r="V7" t="str">
        <f>IF(ISERR(SEARCH(V$1,Data!$A7)),"",";"&amp;V$1&amp;";")</f>
        <v/>
      </c>
      <c r="W7" t="str">
        <f>IF(ISERR(SEARCH(W$1,Data!$A7)),"",";"&amp;W$1&amp;";")</f>
        <v/>
      </c>
      <c r="X7" t="str">
        <f>IF(ISERR(SEARCH(X$1,Data!$A7)),"",";"&amp;X$1&amp;";")</f>
        <v/>
      </c>
      <c r="Y7" t="str">
        <f>IF(ISERR(SEARCH(Y$1,Data!$A7)),"",";"&amp;Y$1&amp;";")</f>
        <v/>
      </c>
      <c r="Z7" t="str">
        <f>IF(ISERR(SEARCH(Z$1,Data!$A7)),"",";"&amp;Z$1&amp;";")</f>
        <v/>
      </c>
      <c r="AA7" t="str">
        <f>IF(ISERR(SEARCH(AA$1,Data!$A7)),"",";"&amp;AA$1&amp;";")</f>
        <v/>
      </c>
      <c r="AB7" t="str">
        <f>IF(ISERR(SEARCH(AB$1,Data!$A7)),"",";"&amp;AB$1&amp;";")</f>
        <v/>
      </c>
      <c r="AC7" t="str">
        <f>IF(ISERR(SEARCH(AC$1,Data!$A7)),"",";"&amp;AC$1&amp;";")</f>
        <v/>
      </c>
      <c r="AD7" t="str">
        <f>IF(ISERR(SEARCH(AD$1,Data!$A7)),"",";"&amp;AD$1&amp;";")</f>
        <v/>
      </c>
      <c r="AE7" t="str">
        <f>IF(ISERR(SEARCH(AE$1,Data!$A7)),"",";"&amp;AE$1&amp;";")</f>
        <v/>
      </c>
      <c r="AF7" t="str">
        <f>IF(ISERR(SEARCH(AF$1,Data!$A7)),"",";"&amp;AF$1&amp;";")</f>
        <v/>
      </c>
      <c r="AG7" t="str">
        <f>IF(ISERR(SEARCH(AG$1,Data!$A7)),"",";"&amp;AG$1&amp;";")</f>
        <v/>
      </c>
      <c r="AH7" t="str">
        <f>IF(ISERR(SEARCH(AH$1,Data!$A7)),"",";"&amp;AH$1&amp;";")</f>
        <v/>
      </c>
      <c r="AI7" t="str">
        <f>IF(ISERR(SEARCH(AI$1,Data!$A7)),"",";"&amp;AI$1&amp;";")</f>
        <v/>
      </c>
      <c r="AJ7" t="str">
        <f>IF(ISERR(SEARCH(AJ$1,Data!$A7)),"",";"&amp;AJ$1&amp;";")</f>
        <v/>
      </c>
      <c r="AK7" t="str">
        <f>IF(ISERR(SEARCH(AK$1,Data!$A7)),"",";"&amp;AK$1&amp;";")</f>
        <v/>
      </c>
      <c r="AL7" t="str">
        <f>IF(ISERR(SEARCH(AL$1,Data!$A7)),"",";"&amp;AL$1&amp;";")</f>
        <v/>
      </c>
      <c r="AM7" t="str">
        <f>IF(ISERR(SEARCH(AM$1,Data!$A7)),"",";"&amp;AM$1&amp;";")</f>
        <v/>
      </c>
      <c r="AN7" t="str">
        <f>IF(ISERR(SEARCH(AN$1,Data!$A7)),"",";"&amp;AN$1&amp;";")</f>
        <v/>
      </c>
      <c r="AO7" t="str">
        <f>IF(ISERR(SEARCH(AO$1,Data!$A7)),"",";"&amp;AO$1&amp;";")</f>
        <v/>
      </c>
      <c r="AP7" t="str">
        <f>IF(ISERR(SEARCH(AP$1,Data!$A7)),"",";"&amp;AP$1&amp;";")</f>
        <v/>
      </c>
      <c r="AQ7" t="str">
        <f>IF(ISERR(SEARCH(AQ$1,Data!$A7)),"",";"&amp;AQ$1&amp;";")</f>
        <v/>
      </c>
      <c r="AR7" t="str">
        <f>IF(ISERR(SEARCH(AR$1,Data!$A7)),"",";"&amp;AR$1&amp;";")</f>
        <v/>
      </c>
      <c r="AS7" t="str">
        <f>IF(ISERR(SEARCH(AS$1,Data!$A7)),"",";"&amp;AS$1&amp;";")</f>
        <v/>
      </c>
      <c r="AT7" t="str">
        <f>IF(ISERR(SEARCH(AT$1,Data!$A7)),"",";"&amp;AT$1&amp;";")</f>
        <v/>
      </c>
      <c r="AU7" t="str">
        <f>IF(ISERR(SEARCH(AU$1,Data!$A7)),"",";"&amp;AU$1&amp;";")</f>
        <v/>
      </c>
      <c r="AV7" t="str">
        <f>IF(ISERR(SEARCH(AV$1,Data!$A7)),"",";"&amp;AV$1&amp;";")</f>
        <v/>
      </c>
      <c r="AW7" t="str">
        <f>IF(ISERR(SEARCH(AW$1,Data!$A7)),"",";"&amp;AW$1&amp;";")</f>
        <v/>
      </c>
      <c r="AX7" t="str">
        <f>IF(ISERR(SEARCH(AX$1,Data!$A7)),"",";"&amp;AX$1&amp;";")</f>
        <v/>
      </c>
      <c r="AY7" t="str">
        <f>IF(ISERR(SEARCH(AY$1,Data!$A7)),"",";"&amp;AY$1&amp;";")</f>
        <v/>
      </c>
      <c r="AZ7" t="str">
        <f>IF(ISERR(SEARCH(AZ$1,Data!$A7)),"",";"&amp;AZ$1&amp;";")</f>
        <v/>
      </c>
      <c r="BA7" t="str">
        <f>IF(ISERR(SEARCH(BA$1,Data!$A7)),"",";"&amp;BA$1&amp;";")</f>
        <v/>
      </c>
      <c r="BB7" t="str">
        <f>IF(ISERR(SEARCH(BB$1,Data!$A7)),"",";"&amp;BB$1&amp;";")</f>
        <v/>
      </c>
      <c r="BC7" t="str">
        <f>IF(ISERR(SEARCH(BC$1,Data!$A7)),"",";"&amp;BC$1&amp;";")</f>
        <v/>
      </c>
      <c r="BD7" t="str">
        <f>IF(ISERR(SEARCH(BD$1,Data!$A7)),"",";"&amp;BD$1&amp;";")</f>
        <v/>
      </c>
      <c r="BE7" t="str">
        <f>IF(ISERR(SEARCH(BE$1,Data!$A7)),"",";"&amp;BE$1&amp;";")</f>
        <v/>
      </c>
      <c r="BF7" t="str">
        <f>IF(ISERR(SEARCH(BF$1,Data!$A7)),"",";"&amp;BF$1&amp;";")</f>
        <v/>
      </c>
      <c r="BG7" t="str">
        <f>IF(ISERR(SEARCH(BG$1,Data!$A7)),"",";"&amp;BG$1&amp;";")</f>
        <v/>
      </c>
      <c r="BH7" t="str">
        <f>IF(ISERR(SEARCH(BH$1,Data!$A7)),"",";"&amp;BH$1&amp;";")</f>
        <v/>
      </c>
      <c r="BI7" t="str">
        <f>IF(ISERR(SEARCH(BI$1,Data!$A7)),"",";"&amp;BI$1&amp;";")</f>
        <v/>
      </c>
      <c r="BJ7" t="str">
        <f>IF(ISERR(SEARCH(BJ$1,Data!$A7)),"",";"&amp;BJ$1&amp;";")</f>
        <v/>
      </c>
      <c r="BK7" t="str">
        <f>IF(ISERR(SEARCH(BK$1,Data!$A7)),"",";"&amp;BK$1&amp;";")</f>
        <v/>
      </c>
      <c r="BL7" t="str">
        <f>IF(ISERR(SEARCH(BL$1,Data!$A7)),"",";"&amp;BL$1&amp;";")</f>
        <v/>
      </c>
      <c r="BM7" t="str">
        <f>IF(ISERR(SEARCH(BM$1,Data!$A7)),"",";"&amp;BM$1&amp;";")</f>
        <v/>
      </c>
      <c r="BN7" t="str">
        <f>IF(ISERR(SEARCH(BN$1,Data!$A7)),"",";"&amp;BN$1&amp;";")</f>
        <v/>
      </c>
      <c r="BO7" t="str">
        <f>IF(ISERR(SEARCH(BO$1,Data!$A7)),"",";"&amp;BO$1&amp;";")</f>
        <v/>
      </c>
      <c r="BP7" t="str">
        <f>IF(ISERR(SEARCH(BP$1,Data!$A7)),"",";"&amp;BP$1&amp;";")</f>
        <v/>
      </c>
      <c r="BQ7" t="str">
        <f>IF(ISERR(SEARCH(BQ$1,Data!$A7)),"",";"&amp;BQ$1&amp;";")</f>
        <v/>
      </c>
      <c r="BR7" t="str">
        <f>IF(ISERR(SEARCH(BR$1,Data!$A7)),"",";"&amp;BR$1&amp;";")</f>
        <v/>
      </c>
      <c r="BS7" t="str">
        <f>IF(ISERR(SEARCH(BS$1,Data!$A7)),"",";"&amp;BS$1&amp;";")</f>
        <v/>
      </c>
      <c r="BT7" t="str">
        <f>IF(ISERR(SEARCH(BT$1,Data!$A7)),"",";"&amp;BT$1&amp;";")</f>
        <v/>
      </c>
      <c r="BU7" t="str">
        <f>IF(ISERR(SEARCH(BU$1,Data!$A7)),"",";"&amp;BU$1&amp;";")</f>
        <v/>
      </c>
      <c r="BV7" t="str">
        <f>IF(ISERR(SEARCH(BV$1,Data!$A7)),"",";"&amp;BV$1&amp;";")</f>
        <v/>
      </c>
      <c r="BW7" t="str">
        <f>IF(ISERR(SEARCH(BW$1,Data!$A7)),"",";"&amp;BW$1&amp;";")</f>
        <v/>
      </c>
      <c r="BX7" t="str">
        <f>IF(ISERR(SEARCH(BX$1,Data!$A7)),"",";"&amp;BX$1&amp;";")</f>
        <v/>
      </c>
      <c r="BY7" t="str">
        <f>IF(ISERR(SEARCH(BY$1,Data!$A7)),"",";"&amp;BY$1&amp;";")</f>
        <v/>
      </c>
      <c r="BZ7" t="str">
        <f>IF(ISERR(SEARCH(BZ$1,Data!$A7)),"",";"&amp;BZ$1&amp;";")</f>
        <v/>
      </c>
      <c r="CA7" t="str">
        <f>IF(ISERR(SEARCH(CA$1,Data!$A7)),"",";"&amp;CA$1&amp;";")</f>
        <v/>
      </c>
      <c r="CB7" t="str">
        <f>IF(ISERR(SEARCH(CB$1,Data!$A7)),"",";"&amp;CB$1&amp;";")</f>
        <v/>
      </c>
      <c r="CC7" t="str">
        <f>IF(ISERR(SEARCH(CC$1,Data!$A7)),"",";"&amp;CC$1&amp;";")</f>
        <v/>
      </c>
      <c r="CD7" t="str">
        <f>IF(ISERR(SEARCH(CD$1,Data!$A7)),"",";"&amp;CD$1&amp;";")</f>
        <v/>
      </c>
      <c r="CE7" t="str">
        <f>IF(ISERR(SEARCH(CE$1,Data!$A7)),"",";"&amp;CE$1&amp;";")</f>
        <v/>
      </c>
      <c r="CF7" t="str">
        <f>IF(ISERR(SEARCH(CF$1,Data!$A7)),"",";"&amp;CF$1&amp;";")</f>
        <v/>
      </c>
      <c r="CG7" t="str">
        <f>IF(ISERR(SEARCH(CG$1,Data!$A7)),"",";"&amp;CG$1&amp;";")</f>
        <v/>
      </c>
      <c r="CH7" t="str">
        <f>IF(ISERR(SEARCH(CH$1,Data!$A7)),"",";"&amp;CH$1&amp;";")</f>
        <v/>
      </c>
      <c r="CI7" t="str">
        <f>IF(ISERR(SEARCH(CI$1,Data!$A7)),"",";"&amp;CI$1&amp;";")</f>
        <v/>
      </c>
      <c r="CJ7" t="str">
        <f>IF(ISERR(SEARCH(CJ$1,Data!$A7)),"",";"&amp;CJ$1&amp;";")</f>
        <v/>
      </c>
      <c r="CK7" t="str">
        <f>IF(ISERR(SEARCH(CK$1,Data!$A7)),"",";"&amp;CK$1&amp;";")</f>
        <v/>
      </c>
      <c r="CL7" t="str">
        <f>IF(ISERR(SEARCH(CL$1,Data!$A7)),"",";"&amp;CL$1&amp;";")</f>
        <v/>
      </c>
      <c r="CM7" t="str">
        <f>IF(ISERR(SEARCH(CM$1,Data!$A7)),"",";"&amp;CM$1&amp;";")</f>
        <v/>
      </c>
      <c r="CN7" t="str">
        <f>IF(ISERR(SEARCH(CN$1,Data!$A7)),"",";"&amp;CN$1&amp;";")</f>
        <v/>
      </c>
      <c r="CO7" t="str">
        <f>IF(ISERR(SEARCH(CO$1,Data!$A7)),"",";"&amp;CO$1&amp;";")</f>
        <v/>
      </c>
      <c r="CP7" t="str">
        <f>IF(ISERR(SEARCH(CP$1,Data!$A7)),"",";"&amp;CP$1&amp;";")</f>
        <v/>
      </c>
      <c r="CQ7" t="str">
        <f>IF(ISERR(SEARCH(CQ$1,Data!$A7)),"",";"&amp;CQ$1&amp;";")</f>
        <v/>
      </c>
      <c r="CR7" t="str">
        <f>IF(ISERR(SEARCH(CR$1,Data!$A7)),"",";"&amp;CR$1&amp;";")</f>
        <v/>
      </c>
      <c r="CS7" t="str">
        <f>IF(ISERR(SEARCH(CS$1,Data!$A7)),"",";"&amp;CS$1&amp;";")</f>
        <v/>
      </c>
      <c r="CT7" t="str">
        <f>IF(ISERR(SEARCH(CT$1,Data!$A7)),"",";"&amp;CT$1&amp;";")</f>
        <v/>
      </c>
      <c r="CU7" t="str">
        <f>IF(ISERR(SEARCH(CU$1,Data!$A7)),"",";"&amp;CU$1&amp;";")</f>
        <v/>
      </c>
      <c r="CV7" t="str">
        <f>IF(ISERR(SEARCH(CV$1,Data!$A7)),"",";"&amp;CV$1&amp;";")</f>
        <v/>
      </c>
      <c r="CW7" t="str">
        <f>IF(ISERR(SEARCH(CW$1,Data!$A7)),"",";"&amp;CW$1&amp;";")</f>
        <v/>
      </c>
      <c r="CX7" t="str">
        <f>IF(ISERR(SEARCH(CX$1,Data!$A7)),"",";"&amp;CX$1&amp;";")</f>
        <v/>
      </c>
      <c r="CY7" t="str">
        <f>IF(ISERR(SEARCH(CY$1,Data!$A7)),"",";"&amp;CY$1&amp;";")</f>
        <v/>
      </c>
      <c r="CZ7" t="str">
        <f>IF(ISERR(SEARCH(CZ$1,Data!$A7)),"",";"&amp;CZ$1&amp;";")</f>
        <v/>
      </c>
      <c r="DA7" t="str">
        <f>IF(ISERR(SEARCH(DA$1,Data!$A7)),"",";"&amp;DA$1&amp;";")</f>
        <v/>
      </c>
      <c r="DB7" t="str">
        <f>IF(ISERR(SEARCH(DB$1,Data!$A7)),"",";"&amp;DB$1&amp;";")</f>
        <v/>
      </c>
      <c r="DC7" t="str">
        <f>IF(ISERR(SEARCH(DC$1,Data!$A7)),"",";"&amp;DC$1&amp;";")</f>
        <v/>
      </c>
      <c r="DD7" t="str">
        <f>IF(ISERR(SEARCH(DD$1,Data!$A7)),"",";"&amp;DD$1&amp;";")</f>
        <v/>
      </c>
      <c r="DE7" t="str">
        <f>IF(ISERR(SEARCH(DE$1,Data!$A7)),"",";"&amp;DE$1&amp;";")</f>
        <v/>
      </c>
      <c r="DF7" t="str">
        <f>IF(ISERR(SEARCH(DF$1,Data!$A7)),"",";"&amp;DF$1&amp;";")</f>
        <v/>
      </c>
      <c r="DG7" t="str">
        <f>IF(ISERR(SEARCH(DG$1,Data!$A7)),"",";"&amp;DG$1&amp;";")</f>
        <v/>
      </c>
      <c r="DH7" t="str">
        <f>IF(ISERR(SEARCH(DH$1,Data!$A7)),"",";"&amp;DH$1&amp;";")</f>
        <v/>
      </c>
      <c r="DI7" t="str">
        <f>IF(ISERR(SEARCH(DI$1,Data!$A7)),"",";"&amp;DI$1&amp;";")</f>
        <v/>
      </c>
      <c r="DJ7" t="str">
        <f>IF(ISERR(SEARCH(DJ$1,Data!$A7)),"",";"&amp;DJ$1&amp;";")</f>
        <v/>
      </c>
      <c r="DK7" t="str">
        <f>IF(ISERR(SEARCH(DK$1,Data!$A7)),"",";"&amp;DK$1&amp;";")</f>
        <v/>
      </c>
      <c r="DL7" t="str">
        <f>IF(ISERR(SEARCH(DL$1,Data!$A7)),"",";"&amp;DL$1&amp;";")</f>
        <v/>
      </c>
      <c r="DM7" t="str">
        <f>IF(ISERR(SEARCH(DM$1,Data!$A7)),"",";"&amp;DM$1&amp;";")</f>
        <v/>
      </c>
      <c r="DN7" t="str">
        <f>IF(ISERR(SEARCH(DN$1,Data!$A7)),"",";"&amp;DN$1&amp;";")</f>
        <v/>
      </c>
      <c r="DO7" t="str">
        <f>IF(ISERR(SEARCH(DO$1,Data!$A7)),"",";"&amp;DO$1&amp;";")</f>
        <v/>
      </c>
      <c r="DP7" t="str">
        <f>IF(ISERR(SEARCH(DP$1,Data!$A7)),"",";"&amp;DP$1&amp;";")</f>
        <v/>
      </c>
      <c r="DQ7" t="str">
        <f>IF(ISERR(SEARCH(DQ$1,Data!$A7)),"",";"&amp;DQ$1&amp;";")</f>
        <v/>
      </c>
      <c r="DR7" t="str">
        <f>IF(ISERR(SEARCH(DR$1,Data!$A7)),"",";"&amp;DR$1&amp;";")</f>
        <v/>
      </c>
      <c r="DS7" t="str">
        <f>IF(ISERR(SEARCH(DS$1,Data!$A7)),"",";"&amp;DS$1&amp;";")</f>
        <v/>
      </c>
      <c r="DT7" t="str">
        <f>IF(ISERR(SEARCH(DT$1,Data!$A7)),"",";"&amp;DT$1&amp;";")</f>
        <v/>
      </c>
      <c r="DU7" t="str">
        <f>IF(ISERR(SEARCH(DU$1,Data!$A7)),"",";"&amp;DU$1&amp;";")</f>
        <v/>
      </c>
    </row>
    <row r="8" spans="1:125" x14ac:dyDescent="0.3">
      <c r="A8" t="str">
        <f>Tableau1[[#This Row],[name]]</f>
        <v>Capitaine Raymus Antilles</v>
      </c>
      <c r="B8" t="str">
        <f>IF(ISERROR(Tableau3[[#This Row],[Second semi-colon]]), "", MID(Tableau3[[#This Row],[Concatenation]], 2, Tableau3[[#This Row],[Second semi-colon]]-2))</f>
        <v/>
      </c>
      <c r="C8" t="e">
        <f>SEARCH(" ;",Tableau3[[#This Row],[Concatenation]])</f>
        <v>#VALUE!</v>
      </c>
      <c r="D8" t="str">
        <f>_xlfn.CONCAT(Tableau2[#This Row])</f>
        <v/>
      </c>
      <c r="I8" t="str">
        <f>IF(ISERR(SEARCH(I$1,Data!$A8)),"",";"&amp;I$1&amp;";")</f>
        <v/>
      </c>
      <c r="J8" t="str">
        <f>IF(ISERR(SEARCH(J$1,Data!$A8)),"",";"&amp;J$1&amp;";")</f>
        <v/>
      </c>
      <c r="K8" t="str">
        <f>IF(ISERR(SEARCH(K$1,Data!$A8)),"",";"&amp;K$1&amp;";")</f>
        <v/>
      </c>
      <c r="L8" t="str">
        <f>IF(ISERR(SEARCH(L$1,Data!$A8)),"",";"&amp;L$1&amp;";")</f>
        <v/>
      </c>
      <c r="M8" t="str">
        <f>IF(ISERR(SEARCH(M$1,Data!$A8)),"",";"&amp;M$1&amp;";")</f>
        <v/>
      </c>
      <c r="N8" t="str">
        <f>IF(ISERR(SEARCH(N$1,Data!$A8)),"",";"&amp;N$1&amp;";")</f>
        <v/>
      </c>
      <c r="O8" t="str">
        <f>IF(ISERR(SEARCH(O$1,Data!$A8)),"",";"&amp;O$1&amp;";")</f>
        <v/>
      </c>
      <c r="P8" t="str">
        <f>IF(ISERR(SEARCH(P$1,Data!$A8)),"",";"&amp;P$1&amp;";")</f>
        <v/>
      </c>
      <c r="Q8" t="str">
        <f>IF(ISERR(SEARCH(Q$1,Data!$A8)),"",";"&amp;Q$1&amp;";")</f>
        <v/>
      </c>
      <c r="R8" t="str">
        <f>IF(ISERR(SEARCH(R$1,Data!$A8)),"",";"&amp;R$1&amp;";")</f>
        <v/>
      </c>
      <c r="S8" t="str">
        <f>IF(ISERR(SEARCH(S$1,Data!$A8)),"",";"&amp;S$1&amp;";")</f>
        <v/>
      </c>
      <c r="T8" t="str">
        <f>IF(ISERR(SEARCH(T$1,Data!$A8)),"",";"&amp;T$1&amp;";")</f>
        <v/>
      </c>
      <c r="U8" t="str">
        <f>IF(ISERR(SEARCH(U$1,Data!$A8)),"",";"&amp;U$1&amp;";")</f>
        <v/>
      </c>
      <c r="V8" t="str">
        <f>IF(ISERR(SEARCH(V$1,Data!$A8)),"",";"&amp;V$1&amp;";")</f>
        <v/>
      </c>
      <c r="W8" t="str">
        <f>IF(ISERR(SEARCH(W$1,Data!$A8)),"",";"&amp;W$1&amp;";")</f>
        <v/>
      </c>
      <c r="X8" t="str">
        <f>IF(ISERR(SEARCH(X$1,Data!$A8)),"",";"&amp;X$1&amp;";")</f>
        <v/>
      </c>
      <c r="Y8" t="str">
        <f>IF(ISERR(SEARCH(Y$1,Data!$A8)),"",";"&amp;Y$1&amp;";")</f>
        <v/>
      </c>
      <c r="Z8" t="str">
        <f>IF(ISERR(SEARCH(Z$1,Data!$A8)),"",";"&amp;Z$1&amp;";")</f>
        <v/>
      </c>
      <c r="AA8" t="str">
        <f>IF(ISERR(SEARCH(AA$1,Data!$A8)),"",";"&amp;AA$1&amp;";")</f>
        <v/>
      </c>
      <c r="AB8" t="str">
        <f>IF(ISERR(SEARCH(AB$1,Data!$A8)),"",";"&amp;AB$1&amp;";")</f>
        <v/>
      </c>
      <c r="AC8" t="str">
        <f>IF(ISERR(SEARCH(AC$1,Data!$A8)),"",";"&amp;AC$1&amp;";")</f>
        <v/>
      </c>
      <c r="AD8" t="str">
        <f>IF(ISERR(SEARCH(AD$1,Data!$A8)),"",";"&amp;AD$1&amp;";")</f>
        <v/>
      </c>
      <c r="AE8" t="str">
        <f>IF(ISERR(SEARCH(AE$1,Data!$A8)),"",";"&amp;AE$1&amp;";")</f>
        <v/>
      </c>
      <c r="AF8" t="str">
        <f>IF(ISERR(SEARCH(AF$1,Data!$A8)),"",";"&amp;AF$1&amp;";")</f>
        <v/>
      </c>
      <c r="AG8" t="str">
        <f>IF(ISERR(SEARCH(AG$1,Data!$A8)),"",";"&amp;AG$1&amp;";")</f>
        <v/>
      </c>
      <c r="AH8" t="str">
        <f>IF(ISERR(SEARCH(AH$1,Data!$A8)),"",";"&amp;AH$1&amp;";")</f>
        <v/>
      </c>
      <c r="AI8" t="str">
        <f>IF(ISERR(SEARCH(AI$1,Data!$A8)),"",";"&amp;AI$1&amp;";")</f>
        <v/>
      </c>
      <c r="AJ8" t="str">
        <f>IF(ISERR(SEARCH(AJ$1,Data!$A8)),"",";"&amp;AJ$1&amp;";")</f>
        <v/>
      </c>
      <c r="AK8" t="str">
        <f>IF(ISERR(SEARCH(AK$1,Data!$A8)),"",";"&amp;AK$1&amp;";")</f>
        <v/>
      </c>
      <c r="AL8" t="str">
        <f>IF(ISERR(SEARCH(AL$1,Data!$A8)),"",";"&amp;AL$1&amp;";")</f>
        <v/>
      </c>
      <c r="AM8" t="str">
        <f>IF(ISERR(SEARCH(AM$1,Data!$A8)),"",";"&amp;AM$1&amp;";")</f>
        <v/>
      </c>
      <c r="AN8" t="str">
        <f>IF(ISERR(SEARCH(AN$1,Data!$A8)),"",";"&amp;AN$1&amp;";")</f>
        <v/>
      </c>
      <c r="AO8" t="str">
        <f>IF(ISERR(SEARCH(AO$1,Data!$A8)),"",";"&amp;AO$1&amp;";")</f>
        <v/>
      </c>
      <c r="AP8" t="str">
        <f>IF(ISERR(SEARCH(AP$1,Data!$A8)),"",";"&amp;AP$1&amp;";")</f>
        <v/>
      </c>
      <c r="AQ8" t="str">
        <f>IF(ISERR(SEARCH(AQ$1,Data!$A8)),"",";"&amp;AQ$1&amp;";")</f>
        <v/>
      </c>
      <c r="AR8" t="str">
        <f>IF(ISERR(SEARCH(AR$1,Data!$A8)),"",";"&amp;AR$1&amp;";")</f>
        <v/>
      </c>
      <c r="AS8" t="str">
        <f>IF(ISERR(SEARCH(AS$1,Data!$A8)),"",";"&amp;AS$1&amp;";")</f>
        <v/>
      </c>
      <c r="AT8" t="str">
        <f>IF(ISERR(SEARCH(AT$1,Data!$A8)),"",";"&amp;AT$1&amp;";")</f>
        <v/>
      </c>
      <c r="AU8" t="str">
        <f>IF(ISERR(SEARCH(AU$1,Data!$A8)),"",";"&amp;AU$1&amp;";")</f>
        <v/>
      </c>
      <c r="AV8" t="str">
        <f>IF(ISERR(SEARCH(AV$1,Data!$A8)),"",";"&amp;AV$1&amp;";")</f>
        <v/>
      </c>
      <c r="AW8" t="str">
        <f>IF(ISERR(SEARCH(AW$1,Data!$A8)),"",";"&amp;AW$1&amp;";")</f>
        <v/>
      </c>
      <c r="AX8" t="str">
        <f>IF(ISERR(SEARCH(AX$1,Data!$A8)),"",";"&amp;AX$1&amp;";")</f>
        <v/>
      </c>
      <c r="AY8" t="str">
        <f>IF(ISERR(SEARCH(AY$1,Data!$A8)),"",";"&amp;AY$1&amp;";")</f>
        <v/>
      </c>
      <c r="AZ8" t="str">
        <f>IF(ISERR(SEARCH(AZ$1,Data!$A8)),"",";"&amp;AZ$1&amp;";")</f>
        <v/>
      </c>
      <c r="BA8" t="str">
        <f>IF(ISERR(SEARCH(BA$1,Data!$A8)),"",";"&amp;BA$1&amp;";")</f>
        <v/>
      </c>
      <c r="BB8" t="str">
        <f>IF(ISERR(SEARCH(BB$1,Data!$A8)),"",";"&amp;BB$1&amp;";")</f>
        <v/>
      </c>
      <c r="BC8" t="str">
        <f>IF(ISERR(SEARCH(BC$1,Data!$A8)),"",";"&amp;BC$1&amp;";")</f>
        <v/>
      </c>
      <c r="BD8" t="str">
        <f>IF(ISERR(SEARCH(BD$1,Data!$A8)),"",";"&amp;BD$1&amp;";")</f>
        <v/>
      </c>
      <c r="BE8" t="str">
        <f>IF(ISERR(SEARCH(BE$1,Data!$A8)),"",";"&amp;BE$1&amp;";")</f>
        <v/>
      </c>
      <c r="BF8" t="str">
        <f>IF(ISERR(SEARCH(BF$1,Data!$A8)),"",";"&amp;BF$1&amp;";")</f>
        <v/>
      </c>
      <c r="BG8" t="str">
        <f>IF(ISERR(SEARCH(BG$1,Data!$A8)),"",";"&amp;BG$1&amp;";")</f>
        <v/>
      </c>
      <c r="BH8" t="str">
        <f>IF(ISERR(SEARCH(BH$1,Data!$A8)),"",";"&amp;BH$1&amp;";")</f>
        <v/>
      </c>
      <c r="BI8" t="str">
        <f>IF(ISERR(SEARCH(BI$1,Data!$A8)),"",";"&amp;BI$1&amp;";")</f>
        <v/>
      </c>
      <c r="BJ8" t="str">
        <f>IF(ISERR(SEARCH(BJ$1,Data!$A8)),"",";"&amp;BJ$1&amp;";")</f>
        <v/>
      </c>
      <c r="BK8" t="str">
        <f>IF(ISERR(SEARCH(BK$1,Data!$A8)),"",";"&amp;BK$1&amp;";")</f>
        <v/>
      </c>
      <c r="BL8" t="str">
        <f>IF(ISERR(SEARCH(BL$1,Data!$A8)),"",";"&amp;BL$1&amp;";")</f>
        <v/>
      </c>
      <c r="BM8" t="str">
        <f>IF(ISERR(SEARCH(BM$1,Data!$A8)),"",";"&amp;BM$1&amp;";")</f>
        <v/>
      </c>
      <c r="BN8" t="str">
        <f>IF(ISERR(SEARCH(BN$1,Data!$A8)),"",";"&amp;BN$1&amp;";")</f>
        <v/>
      </c>
      <c r="BO8" t="str">
        <f>IF(ISERR(SEARCH(BO$1,Data!$A8)),"",";"&amp;BO$1&amp;";")</f>
        <v/>
      </c>
      <c r="BP8" t="str">
        <f>IF(ISERR(SEARCH(BP$1,Data!$A8)),"",";"&amp;BP$1&amp;";")</f>
        <v/>
      </c>
      <c r="BQ8" t="str">
        <f>IF(ISERR(SEARCH(BQ$1,Data!$A8)),"",";"&amp;BQ$1&amp;";")</f>
        <v/>
      </c>
      <c r="BR8" t="str">
        <f>IF(ISERR(SEARCH(BR$1,Data!$A8)),"",";"&amp;BR$1&amp;";")</f>
        <v/>
      </c>
      <c r="BS8" t="str">
        <f>IF(ISERR(SEARCH(BS$1,Data!$A8)),"",";"&amp;BS$1&amp;";")</f>
        <v/>
      </c>
      <c r="BT8" t="str">
        <f>IF(ISERR(SEARCH(BT$1,Data!$A8)),"",";"&amp;BT$1&amp;";")</f>
        <v/>
      </c>
      <c r="BU8" t="str">
        <f>IF(ISERR(SEARCH(BU$1,Data!$A8)),"",";"&amp;BU$1&amp;";")</f>
        <v/>
      </c>
      <c r="BV8" t="str">
        <f>IF(ISERR(SEARCH(BV$1,Data!$A8)),"",";"&amp;BV$1&amp;";")</f>
        <v/>
      </c>
      <c r="BW8" t="str">
        <f>IF(ISERR(SEARCH(BW$1,Data!$A8)),"",";"&amp;BW$1&amp;";")</f>
        <v/>
      </c>
      <c r="BX8" t="str">
        <f>IF(ISERR(SEARCH(BX$1,Data!$A8)),"",";"&amp;BX$1&amp;";")</f>
        <v/>
      </c>
      <c r="BY8" t="str">
        <f>IF(ISERR(SEARCH(BY$1,Data!$A8)),"",";"&amp;BY$1&amp;";")</f>
        <v/>
      </c>
      <c r="BZ8" t="str">
        <f>IF(ISERR(SEARCH(BZ$1,Data!$A8)),"",";"&amp;BZ$1&amp;";")</f>
        <v/>
      </c>
      <c r="CA8" t="str">
        <f>IF(ISERR(SEARCH(CA$1,Data!$A8)),"",";"&amp;CA$1&amp;";")</f>
        <v/>
      </c>
      <c r="CB8" t="str">
        <f>IF(ISERR(SEARCH(CB$1,Data!$A8)),"",";"&amp;CB$1&amp;";")</f>
        <v/>
      </c>
      <c r="CC8" t="str">
        <f>IF(ISERR(SEARCH(CC$1,Data!$A8)),"",";"&amp;CC$1&amp;";")</f>
        <v/>
      </c>
      <c r="CD8" t="str">
        <f>IF(ISERR(SEARCH(CD$1,Data!$A8)),"",";"&amp;CD$1&amp;";")</f>
        <v/>
      </c>
      <c r="CE8" t="str">
        <f>IF(ISERR(SEARCH(CE$1,Data!$A8)),"",";"&amp;CE$1&amp;";")</f>
        <v/>
      </c>
      <c r="CF8" t="str">
        <f>IF(ISERR(SEARCH(CF$1,Data!$A8)),"",";"&amp;CF$1&amp;";")</f>
        <v/>
      </c>
      <c r="CG8" t="str">
        <f>IF(ISERR(SEARCH(CG$1,Data!$A8)),"",";"&amp;CG$1&amp;";")</f>
        <v/>
      </c>
      <c r="CH8" t="str">
        <f>IF(ISERR(SEARCH(CH$1,Data!$A8)),"",";"&amp;CH$1&amp;";")</f>
        <v/>
      </c>
      <c r="CI8" t="str">
        <f>IF(ISERR(SEARCH(CI$1,Data!$A8)),"",";"&amp;CI$1&amp;";")</f>
        <v/>
      </c>
      <c r="CJ8" t="str">
        <f>IF(ISERR(SEARCH(CJ$1,Data!$A8)),"",";"&amp;CJ$1&amp;";")</f>
        <v/>
      </c>
      <c r="CK8" t="str">
        <f>IF(ISERR(SEARCH(CK$1,Data!$A8)),"",";"&amp;CK$1&amp;";")</f>
        <v/>
      </c>
      <c r="CL8" t="str">
        <f>IF(ISERR(SEARCH(CL$1,Data!$A8)),"",";"&amp;CL$1&amp;";")</f>
        <v/>
      </c>
      <c r="CM8" t="str">
        <f>IF(ISERR(SEARCH(CM$1,Data!$A8)),"",";"&amp;CM$1&amp;";")</f>
        <v/>
      </c>
      <c r="CN8" t="str">
        <f>IF(ISERR(SEARCH(CN$1,Data!$A8)),"",";"&amp;CN$1&amp;";")</f>
        <v/>
      </c>
      <c r="CO8" t="str">
        <f>IF(ISERR(SEARCH(CO$1,Data!$A8)),"",";"&amp;CO$1&amp;";")</f>
        <v/>
      </c>
      <c r="CP8" t="str">
        <f>IF(ISERR(SEARCH(CP$1,Data!$A8)),"",";"&amp;CP$1&amp;";")</f>
        <v/>
      </c>
      <c r="CQ8" t="str">
        <f>IF(ISERR(SEARCH(CQ$1,Data!$A8)),"",";"&amp;CQ$1&amp;";")</f>
        <v/>
      </c>
      <c r="CR8" t="str">
        <f>IF(ISERR(SEARCH(CR$1,Data!$A8)),"",";"&amp;CR$1&amp;";")</f>
        <v/>
      </c>
      <c r="CS8" t="str">
        <f>IF(ISERR(SEARCH(CS$1,Data!$A8)),"",";"&amp;CS$1&amp;";")</f>
        <v/>
      </c>
      <c r="CT8" t="str">
        <f>IF(ISERR(SEARCH(CT$1,Data!$A8)),"",";"&amp;CT$1&amp;";")</f>
        <v/>
      </c>
      <c r="CU8" t="str">
        <f>IF(ISERR(SEARCH(CU$1,Data!$A8)),"",";"&amp;CU$1&amp;";")</f>
        <v/>
      </c>
      <c r="CV8" t="str">
        <f>IF(ISERR(SEARCH(CV$1,Data!$A8)),"",";"&amp;CV$1&amp;";")</f>
        <v/>
      </c>
      <c r="CW8" t="str">
        <f>IF(ISERR(SEARCH(CW$1,Data!$A8)),"",";"&amp;CW$1&amp;";")</f>
        <v/>
      </c>
      <c r="CX8" t="str">
        <f>IF(ISERR(SEARCH(CX$1,Data!$A8)),"",";"&amp;CX$1&amp;";")</f>
        <v/>
      </c>
      <c r="CY8" t="str">
        <f>IF(ISERR(SEARCH(CY$1,Data!$A8)),"",";"&amp;CY$1&amp;";")</f>
        <v/>
      </c>
      <c r="CZ8" t="str">
        <f>IF(ISERR(SEARCH(CZ$1,Data!$A8)),"",";"&amp;CZ$1&amp;";")</f>
        <v/>
      </c>
      <c r="DA8" t="str">
        <f>IF(ISERR(SEARCH(DA$1,Data!$A8)),"",";"&amp;DA$1&amp;";")</f>
        <v/>
      </c>
      <c r="DB8" t="str">
        <f>IF(ISERR(SEARCH(DB$1,Data!$A8)),"",";"&amp;DB$1&amp;";")</f>
        <v/>
      </c>
      <c r="DC8" t="str">
        <f>IF(ISERR(SEARCH(DC$1,Data!$A8)),"",";"&amp;DC$1&amp;";")</f>
        <v/>
      </c>
      <c r="DD8" t="str">
        <f>IF(ISERR(SEARCH(DD$1,Data!$A8)),"",";"&amp;DD$1&amp;";")</f>
        <v/>
      </c>
      <c r="DE8" t="str">
        <f>IF(ISERR(SEARCH(DE$1,Data!$A8)),"",";"&amp;DE$1&amp;";")</f>
        <v/>
      </c>
      <c r="DF8" t="str">
        <f>IF(ISERR(SEARCH(DF$1,Data!$A8)),"",";"&amp;DF$1&amp;";")</f>
        <v/>
      </c>
      <c r="DG8" t="str">
        <f>IF(ISERR(SEARCH(DG$1,Data!$A8)),"",";"&amp;DG$1&amp;";")</f>
        <v/>
      </c>
      <c r="DH8" t="str">
        <f>IF(ISERR(SEARCH(DH$1,Data!$A8)),"",";"&amp;DH$1&amp;";")</f>
        <v/>
      </c>
      <c r="DI8" t="str">
        <f>IF(ISERR(SEARCH(DI$1,Data!$A8)),"",";"&amp;DI$1&amp;";")</f>
        <v/>
      </c>
      <c r="DJ8" t="str">
        <f>IF(ISERR(SEARCH(DJ$1,Data!$A8)),"",";"&amp;DJ$1&amp;";")</f>
        <v/>
      </c>
      <c r="DK8" t="str">
        <f>IF(ISERR(SEARCH(DK$1,Data!$A8)),"",";"&amp;DK$1&amp;";")</f>
        <v/>
      </c>
      <c r="DL8" t="str">
        <f>IF(ISERR(SEARCH(DL$1,Data!$A8)),"",";"&amp;DL$1&amp;";")</f>
        <v/>
      </c>
      <c r="DM8" t="str">
        <f>IF(ISERR(SEARCH(DM$1,Data!$A8)),"",";"&amp;DM$1&amp;";")</f>
        <v/>
      </c>
      <c r="DN8" t="str">
        <f>IF(ISERR(SEARCH(DN$1,Data!$A8)),"",";"&amp;DN$1&amp;";")</f>
        <v/>
      </c>
      <c r="DO8" t="str">
        <f>IF(ISERR(SEARCH(DO$1,Data!$A8)),"",";"&amp;DO$1&amp;";")</f>
        <v/>
      </c>
      <c r="DP8" t="str">
        <f>IF(ISERR(SEARCH(DP$1,Data!$A8)),"",";"&amp;DP$1&amp;";")</f>
        <v/>
      </c>
      <c r="DQ8" t="str">
        <f>IF(ISERR(SEARCH(DQ$1,Data!$A8)),"",";"&amp;DQ$1&amp;";")</f>
        <v/>
      </c>
      <c r="DR8" t="str">
        <f>IF(ISERR(SEARCH(DR$1,Data!$A8)),"",";"&amp;DR$1&amp;";")</f>
        <v/>
      </c>
      <c r="DS8" t="str">
        <f>IF(ISERR(SEARCH(DS$1,Data!$A8)),"",";"&amp;DS$1&amp;";")</f>
        <v/>
      </c>
      <c r="DT8" t="str">
        <f>IF(ISERR(SEARCH(DT$1,Data!$A8)),"",";"&amp;DT$1&amp;";")</f>
        <v/>
      </c>
      <c r="DU8" t="str">
        <f>IF(ISERR(SEARCH(DU$1,Data!$A8)),"",";"&amp;DU$1&amp;";")</f>
        <v/>
      </c>
    </row>
    <row r="9" spans="1:125" x14ac:dyDescent="0.3">
      <c r="A9" t="str">
        <f>Tableau1[[#This Row],[name]]</f>
        <v>Wedge Antilles</v>
      </c>
      <c r="B9" t="str">
        <f>IF(ISERROR(Tableau3[[#This Row],[Second semi-colon]]), "", MID(Tableau3[[#This Row],[Concatenation]], 2, Tableau3[[#This Row],[Second semi-colon]]-2))</f>
        <v/>
      </c>
      <c r="C9" t="e">
        <f>SEARCH(" ;",Tableau3[[#This Row],[Concatenation]])</f>
        <v>#VALUE!</v>
      </c>
      <c r="D9" t="str">
        <f>_xlfn.CONCAT(Tableau2[#This Row])</f>
        <v/>
      </c>
      <c r="I9" t="str">
        <f>IF(ISERR(SEARCH(I$1,Data!$A9)),"",";"&amp;I$1&amp;";")</f>
        <v/>
      </c>
      <c r="J9" t="str">
        <f>IF(ISERR(SEARCH(J$1,Data!$A9)),"",";"&amp;J$1&amp;";")</f>
        <v/>
      </c>
      <c r="K9" t="str">
        <f>IF(ISERR(SEARCH(K$1,Data!$A9)),"",";"&amp;K$1&amp;";")</f>
        <v/>
      </c>
      <c r="L9" t="str">
        <f>IF(ISERR(SEARCH(L$1,Data!$A9)),"",";"&amp;L$1&amp;";")</f>
        <v/>
      </c>
      <c r="M9" t="str">
        <f>IF(ISERR(SEARCH(M$1,Data!$A9)),"",";"&amp;M$1&amp;";")</f>
        <v/>
      </c>
      <c r="N9" t="str">
        <f>IF(ISERR(SEARCH(N$1,Data!$A9)),"",";"&amp;N$1&amp;";")</f>
        <v/>
      </c>
      <c r="O9" t="str">
        <f>IF(ISERR(SEARCH(O$1,Data!$A9)),"",";"&amp;O$1&amp;";")</f>
        <v/>
      </c>
      <c r="P9" t="str">
        <f>IF(ISERR(SEARCH(P$1,Data!$A9)),"",";"&amp;P$1&amp;";")</f>
        <v/>
      </c>
      <c r="Q9" t="str">
        <f>IF(ISERR(SEARCH(Q$1,Data!$A9)),"",";"&amp;Q$1&amp;";")</f>
        <v/>
      </c>
      <c r="R9" t="str">
        <f>IF(ISERR(SEARCH(R$1,Data!$A9)),"",";"&amp;R$1&amp;";")</f>
        <v/>
      </c>
      <c r="S9" t="str">
        <f>IF(ISERR(SEARCH(S$1,Data!$A9)),"",";"&amp;S$1&amp;";")</f>
        <v/>
      </c>
      <c r="T9" t="str">
        <f>IF(ISERR(SEARCH(T$1,Data!$A9)),"",";"&amp;T$1&amp;";")</f>
        <v/>
      </c>
      <c r="U9" t="str">
        <f>IF(ISERR(SEARCH(U$1,Data!$A9)),"",";"&amp;U$1&amp;";")</f>
        <v/>
      </c>
      <c r="V9" t="str">
        <f>IF(ISERR(SEARCH(V$1,Data!$A9)),"",";"&amp;V$1&amp;";")</f>
        <v/>
      </c>
      <c r="W9" t="str">
        <f>IF(ISERR(SEARCH(W$1,Data!$A9)),"",";"&amp;W$1&amp;";")</f>
        <v/>
      </c>
      <c r="X9" t="str">
        <f>IF(ISERR(SEARCH(X$1,Data!$A9)),"",";"&amp;X$1&amp;";")</f>
        <v/>
      </c>
      <c r="Y9" t="str">
        <f>IF(ISERR(SEARCH(Y$1,Data!$A9)),"",";"&amp;Y$1&amp;";")</f>
        <v/>
      </c>
      <c r="Z9" t="str">
        <f>IF(ISERR(SEARCH(Z$1,Data!$A9)),"",";"&amp;Z$1&amp;";")</f>
        <v/>
      </c>
      <c r="AA9" t="str">
        <f>IF(ISERR(SEARCH(AA$1,Data!$A9)),"",";"&amp;AA$1&amp;";")</f>
        <v/>
      </c>
      <c r="AB9" t="str">
        <f>IF(ISERR(SEARCH(AB$1,Data!$A9)),"",";"&amp;AB$1&amp;";")</f>
        <v/>
      </c>
      <c r="AC9" t="str">
        <f>IF(ISERR(SEARCH(AC$1,Data!$A9)),"",";"&amp;AC$1&amp;";")</f>
        <v/>
      </c>
      <c r="AD9" t="str">
        <f>IF(ISERR(SEARCH(AD$1,Data!$A9)),"",";"&amp;AD$1&amp;";")</f>
        <v/>
      </c>
      <c r="AE9" t="str">
        <f>IF(ISERR(SEARCH(AE$1,Data!$A9)),"",";"&amp;AE$1&amp;";")</f>
        <v/>
      </c>
      <c r="AF9" t="str">
        <f>IF(ISERR(SEARCH(AF$1,Data!$A9)),"",";"&amp;AF$1&amp;";")</f>
        <v/>
      </c>
      <c r="AG9" t="str">
        <f>IF(ISERR(SEARCH(AG$1,Data!$A9)),"",";"&amp;AG$1&amp;";")</f>
        <v/>
      </c>
      <c r="AH9" t="str">
        <f>IF(ISERR(SEARCH(AH$1,Data!$A9)),"",";"&amp;AH$1&amp;";")</f>
        <v/>
      </c>
      <c r="AI9" t="str">
        <f>IF(ISERR(SEARCH(AI$1,Data!$A9)),"",";"&amp;AI$1&amp;";")</f>
        <v/>
      </c>
      <c r="AJ9" t="str">
        <f>IF(ISERR(SEARCH(AJ$1,Data!$A9)),"",";"&amp;AJ$1&amp;";")</f>
        <v/>
      </c>
      <c r="AK9" t="str">
        <f>IF(ISERR(SEARCH(AK$1,Data!$A9)),"",";"&amp;AK$1&amp;";")</f>
        <v/>
      </c>
      <c r="AL9" t="str">
        <f>IF(ISERR(SEARCH(AL$1,Data!$A9)),"",";"&amp;AL$1&amp;";")</f>
        <v/>
      </c>
      <c r="AM9" t="str">
        <f>IF(ISERR(SEARCH(AM$1,Data!$A9)),"",";"&amp;AM$1&amp;";")</f>
        <v/>
      </c>
      <c r="AN9" t="str">
        <f>IF(ISERR(SEARCH(AN$1,Data!$A9)),"",";"&amp;AN$1&amp;";")</f>
        <v/>
      </c>
      <c r="AO9" t="str">
        <f>IF(ISERR(SEARCH(AO$1,Data!$A9)),"",";"&amp;AO$1&amp;";")</f>
        <v/>
      </c>
      <c r="AP9" t="str">
        <f>IF(ISERR(SEARCH(AP$1,Data!$A9)),"",";"&amp;AP$1&amp;";")</f>
        <v/>
      </c>
      <c r="AQ9" t="str">
        <f>IF(ISERR(SEARCH(AQ$1,Data!$A9)),"",";"&amp;AQ$1&amp;";")</f>
        <v/>
      </c>
      <c r="AR9" t="str">
        <f>IF(ISERR(SEARCH(AR$1,Data!$A9)),"",";"&amp;AR$1&amp;";")</f>
        <v/>
      </c>
      <c r="AS9" t="str">
        <f>IF(ISERR(SEARCH(AS$1,Data!$A9)),"",";"&amp;AS$1&amp;";")</f>
        <v/>
      </c>
      <c r="AT9" t="str">
        <f>IF(ISERR(SEARCH(AT$1,Data!$A9)),"",";"&amp;AT$1&amp;";")</f>
        <v/>
      </c>
      <c r="AU9" t="str">
        <f>IF(ISERR(SEARCH(AU$1,Data!$A9)),"",";"&amp;AU$1&amp;";")</f>
        <v/>
      </c>
      <c r="AV9" t="str">
        <f>IF(ISERR(SEARCH(AV$1,Data!$A9)),"",";"&amp;AV$1&amp;";")</f>
        <v/>
      </c>
      <c r="AW9" t="str">
        <f>IF(ISERR(SEARCH(AW$1,Data!$A9)),"",";"&amp;AW$1&amp;";")</f>
        <v/>
      </c>
      <c r="AX9" t="str">
        <f>IF(ISERR(SEARCH(AX$1,Data!$A9)),"",";"&amp;AX$1&amp;";")</f>
        <v/>
      </c>
      <c r="AY9" t="str">
        <f>IF(ISERR(SEARCH(AY$1,Data!$A9)),"",";"&amp;AY$1&amp;";")</f>
        <v/>
      </c>
      <c r="AZ9" t="str">
        <f>IF(ISERR(SEARCH(AZ$1,Data!$A9)),"",";"&amp;AZ$1&amp;";")</f>
        <v/>
      </c>
      <c r="BA9" t="str">
        <f>IF(ISERR(SEARCH(BA$1,Data!$A9)),"",";"&amp;BA$1&amp;";")</f>
        <v/>
      </c>
      <c r="BB9" t="str">
        <f>IF(ISERR(SEARCH(BB$1,Data!$A9)),"",";"&amp;BB$1&amp;";")</f>
        <v/>
      </c>
      <c r="BC9" t="str">
        <f>IF(ISERR(SEARCH(BC$1,Data!$A9)),"",";"&amp;BC$1&amp;";")</f>
        <v/>
      </c>
      <c r="BD9" t="str">
        <f>IF(ISERR(SEARCH(BD$1,Data!$A9)),"",";"&amp;BD$1&amp;";")</f>
        <v/>
      </c>
      <c r="BE9" t="str">
        <f>IF(ISERR(SEARCH(BE$1,Data!$A9)),"",";"&amp;BE$1&amp;";")</f>
        <v/>
      </c>
      <c r="BF9" t="str">
        <f>IF(ISERR(SEARCH(BF$1,Data!$A9)),"",";"&amp;BF$1&amp;";")</f>
        <v/>
      </c>
      <c r="BG9" t="str">
        <f>IF(ISERR(SEARCH(BG$1,Data!$A9)),"",";"&amp;BG$1&amp;";")</f>
        <v/>
      </c>
      <c r="BH9" t="str">
        <f>IF(ISERR(SEARCH(BH$1,Data!$A9)),"",";"&amp;BH$1&amp;";")</f>
        <v/>
      </c>
      <c r="BI9" t="str">
        <f>IF(ISERR(SEARCH(BI$1,Data!$A9)),"",";"&amp;BI$1&amp;";")</f>
        <v/>
      </c>
      <c r="BJ9" t="str">
        <f>IF(ISERR(SEARCH(BJ$1,Data!$A9)),"",";"&amp;BJ$1&amp;";")</f>
        <v/>
      </c>
      <c r="BK9" t="str">
        <f>IF(ISERR(SEARCH(BK$1,Data!$A9)),"",";"&amp;BK$1&amp;";")</f>
        <v/>
      </c>
      <c r="BL9" t="str">
        <f>IF(ISERR(SEARCH(BL$1,Data!$A9)),"",";"&amp;BL$1&amp;";")</f>
        <v/>
      </c>
      <c r="BM9" t="str">
        <f>IF(ISERR(SEARCH(BM$1,Data!$A9)),"",";"&amp;BM$1&amp;";")</f>
        <v/>
      </c>
      <c r="BN9" t="str">
        <f>IF(ISERR(SEARCH(BN$1,Data!$A9)),"",";"&amp;BN$1&amp;";")</f>
        <v/>
      </c>
      <c r="BO9" t="str">
        <f>IF(ISERR(SEARCH(BO$1,Data!$A9)),"",";"&amp;BO$1&amp;";")</f>
        <v/>
      </c>
      <c r="BP9" t="str">
        <f>IF(ISERR(SEARCH(BP$1,Data!$A9)),"",";"&amp;BP$1&amp;";")</f>
        <v/>
      </c>
      <c r="BQ9" t="str">
        <f>IF(ISERR(SEARCH(BQ$1,Data!$A9)),"",";"&amp;BQ$1&amp;";")</f>
        <v/>
      </c>
      <c r="BR9" t="str">
        <f>IF(ISERR(SEARCH(BR$1,Data!$A9)),"",";"&amp;BR$1&amp;";")</f>
        <v/>
      </c>
      <c r="BS9" t="str">
        <f>IF(ISERR(SEARCH(BS$1,Data!$A9)),"",";"&amp;BS$1&amp;";")</f>
        <v/>
      </c>
      <c r="BT9" t="str">
        <f>IF(ISERR(SEARCH(BT$1,Data!$A9)),"",";"&amp;BT$1&amp;";")</f>
        <v/>
      </c>
      <c r="BU9" t="str">
        <f>IF(ISERR(SEARCH(BU$1,Data!$A9)),"",";"&amp;BU$1&amp;";")</f>
        <v/>
      </c>
      <c r="BV9" t="str">
        <f>IF(ISERR(SEARCH(BV$1,Data!$A9)),"",";"&amp;BV$1&amp;";")</f>
        <v/>
      </c>
      <c r="BW9" t="str">
        <f>IF(ISERR(SEARCH(BW$1,Data!$A9)),"",";"&amp;BW$1&amp;";")</f>
        <v/>
      </c>
      <c r="BX9" t="str">
        <f>IF(ISERR(SEARCH(BX$1,Data!$A9)),"",";"&amp;BX$1&amp;";")</f>
        <v/>
      </c>
      <c r="BY9" t="str">
        <f>IF(ISERR(SEARCH(BY$1,Data!$A9)),"",";"&amp;BY$1&amp;";")</f>
        <v/>
      </c>
      <c r="BZ9" t="str">
        <f>IF(ISERR(SEARCH(BZ$1,Data!$A9)),"",";"&amp;BZ$1&amp;";")</f>
        <v/>
      </c>
      <c r="CA9" t="str">
        <f>IF(ISERR(SEARCH(CA$1,Data!$A9)),"",";"&amp;CA$1&amp;";")</f>
        <v/>
      </c>
      <c r="CB9" t="str">
        <f>IF(ISERR(SEARCH(CB$1,Data!$A9)),"",";"&amp;CB$1&amp;";")</f>
        <v/>
      </c>
      <c r="CC9" t="str">
        <f>IF(ISERR(SEARCH(CC$1,Data!$A9)),"",";"&amp;CC$1&amp;";")</f>
        <v/>
      </c>
      <c r="CD9" t="str">
        <f>IF(ISERR(SEARCH(CD$1,Data!$A9)),"",";"&amp;CD$1&amp;";")</f>
        <v/>
      </c>
      <c r="CE9" t="str">
        <f>IF(ISERR(SEARCH(CE$1,Data!$A9)),"",";"&amp;CE$1&amp;";")</f>
        <v/>
      </c>
      <c r="CF9" t="str">
        <f>IF(ISERR(SEARCH(CF$1,Data!$A9)),"",";"&amp;CF$1&amp;";")</f>
        <v/>
      </c>
      <c r="CG9" t="str">
        <f>IF(ISERR(SEARCH(CG$1,Data!$A9)),"",";"&amp;CG$1&amp;";")</f>
        <v/>
      </c>
      <c r="CH9" t="str">
        <f>IF(ISERR(SEARCH(CH$1,Data!$A9)),"",";"&amp;CH$1&amp;";")</f>
        <v/>
      </c>
      <c r="CI9" t="str">
        <f>IF(ISERR(SEARCH(CI$1,Data!$A9)),"",";"&amp;CI$1&amp;";")</f>
        <v/>
      </c>
      <c r="CJ9" t="str">
        <f>IF(ISERR(SEARCH(CJ$1,Data!$A9)),"",";"&amp;CJ$1&amp;";")</f>
        <v/>
      </c>
      <c r="CK9" t="str">
        <f>IF(ISERR(SEARCH(CK$1,Data!$A9)),"",";"&amp;CK$1&amp;";")</f>
        <v/>
      </c>
      <c r="CL9" t="str">
        <f>IF(ISERR(SEARCH(CL$1,Data!$A9)),"",";"&amp;CL$1&amp;";")</f>
        <v/>
      </c>
      <c r="CM9" t="str">
        <f>IF(ISERR(SEARCH(CM$1,Data!$A9)),"",";"&amp;CM$1&amp;";")</f>
        <v/>
      </c>
      <c r="CN9" t="str">
        <f>IF(ISERR(SEARCH(CN$1,Data!$A9)),"",";"&amp;CN$1&amp;";")</f>
        <v/>
      </c>
      <c r="CO9" t="str">
        <f>IF(ISERR(SEARCH(CO$1,Data!$A9)),"",";"&amp;CO$1&amp;";")</f>
        <v/>
      </c>
      <c r="CP9" t="str">
        <f>IF(ISERR(SEARCH(CP$1,Data!$A9)),"",";"&amp;CP$1&amp;";")</f>
        <v/>
      </c>
      <c r="CQ9" t="str">
        <f>IF(ISERR(SEARCH(CQ$1,Data!$A9)),"",";"&amp;CQ$1&amp;";")</f>
        <v/>
      </c>
      <c r="CR9" t="str">
        <f>IF(ISERR(SEARCH(CR$1,Data!$A9)),"",";"&amp;CR$1&amp;";")</f>
        <v/>
      </c>
      <c r="CS9" t="str">
        <f>IF(ISERR(SEARCH(CS$1,Data!$A9)),"",";"&amp;CS$1&amp;";")</f>
        <v/>
      </c>
      <c r="CT9" t="str">
        <f>IF(ISERR(SEARCH(CT$1,Data!$A9)),"",";"&amp;CT$1&amp;";")</f>
        <v/>
      </c>
      <c r="CU9" t="str">
        <f>IF(ISERR(SEARCH(CU$1,Data!$A9)),"",";"&amp;CU$1&amp;";")</f>
        <v/>
      </c>
      <c r="CV9" t="str">
        <f>IF(ISERR(SEARCH(CV$1,Data!$A9)),"",";"&amp;CV$1&amp;";")</f>
        <v/>
      </c>
      <c r="CW9" t="str">
        <f>IF(ISERR(SEARCH(CW$1,Data!$A9)),"",";"&amp;CW$1&amp;";")</f>
        <v/>
      </c>
      <c r="CX9" t="str">
        <f>IF(ISERR(SEARCH(CX$1,Data!$A9)),"",";"&amp;CX$1&amp;";")</f>
        <v/>
      </c>
      <c r="CY9" t="str">
        <f>IF(ISERR(SEARCH(CY$1,Data!$A9)),"",";"&amp;CY$1&amp;";")</f>
        <v/>
      </c>
      <c r="CZ9" t="str">
        <f>IF(ISERR(SEARCH(CZ$1,Data!$A9)),"",";"&amp;CZ$1&amp;";")</f>
        <v/>
      </c>
      <c r="DA9" t="str">
        <f>IF(ISERR(SEARCH(DA$1,Data!$A9)),"",";"&amp;DA$1&amp;";")</f>
        <v/>
      </c>
      <c r="DB9" t="str">
        <f>IF(ISERR(SEARCH(DB$1,Data!$A9)),"",";"&amp;DB$1&amp;";")</f>
        <v/>
      </c>
      <c r="DC9" t="str">
        <f>IF(ISERR(SEARCH(DC$1,Data!$A9)),"",";"&amp;DC$1&amp;";")</f>
        <v/>
      </c>
      <c r="DD9" t="str">
        <f>IF(ISERR(SEARCH(DD$1,Data!$A9)),"",";"&amp;DD$1&amp;";")</f>
        <v/>
      </c>
      <c r="DE9" t="str">
        <f>IF(ISERR(SEARCH(DE$1,Data!$A9)),"",";"&amp;DE$1&amp;";")</f>
        <v/>
      </c>
      <c r="DF9" t="str">
        <f>IF(ISERR(SEARCH(DF$1,Data!$A9)),"",";"&amp;DF$1&amp;";")</f>
        <v/>
      </c>
      <c r="DG9" t="str">
        <f>IF(ISERR(SEARCH(DG$1,Data!$A9)),"",";"&amp;DG$1&amp;";")</f>
        <v/>
      </c>
      <c r="DH9" t="str">
        <f>IF(ISERR(SEARCH(DH$1,Data!$A9)),"",";"&amp;DH$1&amp;";")</f>
        <v/>
      </c>
      <c r="DI9" t="str">
        <f>IF(ISERR(SEARCH(DI$1,Data!$A9)),"",";"&amp;DI$1&amp;";")</f>
        <v/>
      </c>
      <c r="DJ9" t="str">
        <f>IF(ISERR(SEARCH(DJ$1,Data!$A9)),"",";"&amp;DJ$1&amp;";")</f>
        <v/>
      </c>
      <c r="DK9" t="str">
        <f>IF(ISERR(SEARCH(DK$1,Data!$A9)),"",";"&amp;DK$1&amp;";")</f>
        <v/>
      </c>
      <c r="DL9" t="str">
        <f>IF(ISERR(SEARCH(DL$1,Data!$A9)),"",";"&amp;DL$1&amp;";")</f>
        <v/>
      </c>
      <c r="DM9" t="str">
        <f>IF(ISERR(SEARCH(DM$1,Data!$A9)),"",";"&amp;DM$1&amp;";")</f>
        <v/>
      </c>
      <c r="DN9" t="str">
        <f>IF(ISERR(SEARCH(DN$1,Data!$A9)),"",";"&amp;DN$1&amp;";")</f>
        <v/>
      </c>
      <c r="DO9" t="str">
        <f>IF(ISERR(SEARCH(DO$1,Data!$A9)),"",";"&amp;DO$1&amp;";")</f>
        <v/>
      </c>
      <c r="DP9" t="str">
        <f>IF(ISERR(SEARCH(DP$1,Data!$A9)),"",";"&amp;DP$1&amp;";")</f>
        <v/>
      </c>
      <c r="DQ9" t="str">
        <f>IF(ISERR(SEARCH(DQ$1,Data!$A9)),"",";"&amp;DQ$1&amp;";")</f>
        <v/>
      </c>
      <c r="DR9" t="str">
        <f>IF(ISERR(SEARCH(DR$1,Data!$A9)),"",";"&amp;DR$1&amp;";")</f>
        <v/>
      </c>
      <c r="DS9" t="str">
        <f>IF(ISERR(SEARCH(DS$1,Data!$A9)),"",";"&amp;DS$1&amp;";")</f>
        <v/>
      </c>
      <c r="DT9" t="str">
        <f>IF(ISERR(SEARCH(DT$1,Data!$A9)),"",";"&amp;DT$1&amp;";")</f>
        <v/>
      </c>
      <c r="DU9" t="str">
        <f>IF(ISERR(SEARCH(DU$1,Data!$A9)),"",";"&amp;DU$1&amp;";")</f>
        <v/>
      </c>
    </row>
    <row r="10" spans="1:125" x14ac:dyDescent="0.3">
      <c r="A10" t="str">
        <f>Tableau1[[#This Row],[name]]</f>
        <v>Reine Apailana</v>
      </c>
      <c r="B10" t="str">
        <f>IF(ISERROR(Tableau3[[#This Row],[Second semi-colon]]), "", MID(Tableau3[[#This Row],[Concatenation]], 2, Tableau3[[#This Row],[Second semi-colon]]-2))</f>
        <v>Naboo</v>
      </c>
      <c r="C10">
        <f>SEARCH(" ;",Tableau3[[#This Row],[Concatenation]])</f>
        <v>7</v>
      </c>
      <c r="D10" t="str">
        <f>_xlfn.CONCAT(Tableau2[#This Row])</f>
        <v>;Naboo ;</v>
      </c>
      <c r="I10" t="str">
        <f>IF(ISERR(SEARCH(I$1,Data!$A10)),"",";"&amp;I$1&amp;";")</f>
        <v/>
      </c>
      <c r="J10" t="str">
        <f>IF(ISERR(SEARCH(J$1,Data!$A10)),"",";"&amp;J$1&amp;";")</f>
        <v/>
      </c>
      <c r="K10" t="str">
        <f>IF(ISERR(SEARCH(K$1,Data!$A10)),"",";"&amp;K$1&amp;";")</f>
        <v/>
      </c>
      <c r="L10" t="str">
        <f>IF(ISERR(SEARCH(L$1,Data!$A10)),"",";"&amp;L$1&amp;";")</f>
        <v/>
      </c>
      <c r="M10" t="str">
        <f>IF(ISERR(SEARCH(M$1,Data!$A10)),"",";"&amp;M$1&amp;";")</f>
        <v/>
      </c>
      <c r="N10" t="str">
        <f>IF(ISERR(SEARCH(N$1,Data!$A10)),"",";"&amp;N$1&amp;";")</f>
        <v/>
      </c>
      <c r="O10" t="str">
        <f>IF(ISERR(SEARCH(O$1,Data!$A10)),"",";"&amp;O$1&amp;";")</f>
        <v/>
      </c>
      <c r="P10" t="str">
        <f>IF(ISERR(SEARCH(P$1,Data!$A10)),"",";"&amp;P$1&amp;";")</f>
        <v/>
      </c>
      <c r="Q10" t="str">
        <f>IF(ISERR(SEARCH(Q$1,Data!$A10)),"",";"&amp;Q$1&amp;";")</f>
        <v/>
      </c>
      <c r="R10" t="str">
        <f>IF(ISERR(SEARCH(R$1,Data!$A10)),"",";"&amp;R$1&amp;";")</f>
        <v/>
      </c>
      <c r="S10" t="str">
        <f>IF(ISERR(SEARCH(S$1,Data!$A10)),"",";"&amp;S$1&amp;";")</f>
        <v/>
      </c>
      <c r="T10" t="str">
        <f>IF(ISERR(SEARCH(T$1,Data!$A10)),"",";"&amp;T$1&amp;";")</f>
        <v/>
      </c>
      <c r="U10" t="str">
        <f>IF(ISERR(SEARCH(U$1,Data!$A10)),"",";"&amp;U$1&amp;";")</f>
        <v/>
      </c>
      <c r="V10" t="str">
        <f>IF(ISERR(SEARCH(V$1,Data!$A10)),"",";"&amp;V$1&amp;";")</f>
        <v/>
      </c>
      <c r="W10" t="str">
        <f>IF(ISERR(SEARCH(W$1,Data!$A10)),"",";"&amp;W$1&amp;";")</f>
        <v/>
      </c>
      <c r="X10" t="str">
        <f>IF(ISERR(SEARCH(X$1,Data!$A10)),"",";"&amp;X$1&amp;";")</f>
        <v/>
      </c>
      <c r="Y10" t="str">
        <f>IF(ISERR(SEARCH(Y$1,Data!$A10)),"",";"&amp;Y$1&amp;";")</f>
        <v/>
      </c>
      <c r="Z10" t="str">
        <f>IF(ISERR(SEARCH(Z$1,Data!$A10)),"",";"&amp;Z$1&amp;";")</f>
        <v/>
      </c>
      <c r="AA10" t="str">
        <f>IF(ISERR(SEARCH(AA$1,Data!$A10)),"",";"&amp;AA$1&amp;";")</f>
        <v/>
      </c>
      <c r="AB10" t="str">
        <f>IF(ISERR(SEARCH(AB$1,Data!$A10)),"",";"&amp;AB$1&amp;";")</f>
        <v/>
      </c>
      <c r="AC10" t="str">
        <f>IF(ISERR(SEARCH(AC$1,Data!$A10)),"",";"&amp;AC$1&amp;";")</f>
        <v/>
      </c>
      <c r="AD10" t="str">
        <f>IF(ISERR(SEARCH(AD$1,Data!$A10)),"",";"&amp;AD$1&amp;";")</f>
        <v/>
      </c>
      <c r="AE10" t="str">
        <f>IF(ISERR(SEARCH(AE$1,Data!$A10)),"",";"&amp;AE$1&amp;";")</f>
        <v/>
      </c>
      <c r="AF10" t="str">
        <f>IF(ISERR(SEARCH(AF$1,Data!$A10)),"",";"&amp;AF$1&amp;";")</f>
        <v/>
      </c>
      <c r="AG10" t="str">
        <f>IF(ISERR(SEARCH(AG$1,Data!$A10)),"",";"&amp;AG$1&amp;";")</f>
        <v/>
      </c>
      <c r="AH10" t="str">
        <f>IF(ISERR(SEARCH(AH$1,Data!$A10)),"",";"&amp;AH$1&amp;";")</f>
        <v/>
      </c>
      <c r="AI10" t="str">
        <f>IF(ISERR(SEARCH(AI$1,Data!$A10)),"",";"&amp;AI$1&amp;";")</f>
        <v/>
      </c>
      <c r="AJ10" t="str">
        <f>IF(ISERR(SEARCH(AJ$1,Data!$A10)),"",";"&amp;AJ$1&amp;";")</f>
        <v/>
      </c>
      <c r="AK10" t="str">
        <f>IF(ISERR(SEARCH(AK$1,Data!$A10)),"",";"&amp;AK$1&amp;";")</f>
        <v/>
      </c>
      <c r="AL10" t="str">
        <f>IF(ISERR(SEARCH(AL$1,Data!$A10)),"",";"&amp;AL$1&amp;";")</f>
        <v/>
      </c>
      <c r="AM10" t="str">
        <f>IF(ISERR(SEARCH(AM$1,Data!$A10)),"",";"&amp;AM$1&amp;";")</f>
        <v/>
      </c>
      <c r="AN10" t="str">
        <f>IF(ISERR(SEARCH(AN$1,Data!$A10)),"",";"&amp;AN$1&amp;";")</f>
        <v/>
      </c>
      <c r="AO10" t="str">
        <f>IF(ISERR(SEARCH(AO$1,Data!$A10)),"",";"&amp;AO$1&amp;";")</f>
        <v/>
      </c>
      <c r="AP10" t="str">
        <f>IF(ISERR(SEARCH(AP$1,Data!$A10)),"",";"&amp;AP$1&amp;";")</f>
        <v/>
      </c>
      <c r="AQ10" t="str">
        <f>IF(ISERR(SEARCH(AQ$1,Data!$A10)),"",";"&amp;AQ$1&amp;";")</f>
        <v/>
      </c>
      <c r="AR10" t="str">
        <f>IF(ISERR(SEARCH(AR$1,Data!$A10)),"",";"&amp;AR$1&amp;";")</f>
        <v/>
      </c>
      <c r="AS10" t="str">
        <f>IF(ISERR(SEARCH(AS$1,Data!$A10)),"",";"&amp;AS$1&amp;";")</f>
        <v/>
      </c>
      <c r="AT10" t="str">
        <f>IF(ISERR(SEARCH(AT$1,Data!$A10)),"",";"&amp;AT$1&amp;";")</f>
        <v/>
      </c>
      <c r="AU10" t="str">
        <f>IF(ISERR(SEARCH(AU$1,Data!$A10)),"",";"&amp;AU$1&amp;";")</f>
        <v/>
      </c>
      <c r="AV10" t="str">
        <f>IF(ISERR(SEARCH(AV$1,Data!$A10)),"",";"&amp;AV$1&amp;";")</f>
        <v/>
      </c>
      <c r="AW10" t="str">
        <f>IF(ISERR(SEARCH(AW$1,Data!$A10)),"",";"&amp;AW$1&amp;";")</f>
        <v/>
      </c>
      <c r="AX10" t="str">
        <f>IF(ISERR(SEARCH(AX$1,Data!$A10)),"",";"&amp;AX$1&amp;";")</f>
        <v/>
      </c>
      <c r="AY10" t="str">
        <f>IF(ISERR(SEARCH(AY$1,Data!$A10)),"",";"&amp;AY$1&amp;";")</f>
        <v/>
      </c>
      <c r="AZ10" t="str">
        <f>IF(ISERR(SEARCH(AZ$1,Data!$A10)),"",";"&amp;AZ$1&amp;";")</f>
        <v/>
      </c>
      <c r="BA10" t="str">
        <f>IF(ISERR(SEARCH(BA$1,Data!$A10)),"",";"&amp;BA$1&amp;";")</f>
        <v/>
      </c>
      <c r="BB10" t="str">
        <f>IF(ISERR(SEARCH(BB$1,Data!$A10)),"",";"&amp;BB$1&amp;";")</f>
        <v/>
      </c>
      <c r="BC10" t="str">
        <f>IF(ISERR(SEARCH(BC$1,Data!$A10)),"",";"&amp;BC$1&amp;";")</f>
        <v/>
      </c>
      <c r="BD10" t="str">
        <f>IF(ISERR(SEARCH(BD$1,Data!$A10)),"",";"&amp;BD$1&amp;";")</f>
        <v/>
      </c>
      <c r="BE10" t="str">
        <f>IF(ISERR(SEARCH(BE$1,Data!$A10)),"",";"&amp;BE$1&amp;";")</f>
        <v/>
      </c>
      <c r="BF10" t="str">
        <f>IF(ISERR(SEARCH(BF$1,Data!$A10)),"",";"&amp;BF$1&amp;";")</f>
        <v/>
      </c>
      <c r="BG10" t="str">
        <f>IF(ISERR(SEARCH(BG$1,Data!$A10)),"",";"&amp;BG$1&amp;";")</f>
        <v/>
      </c>
      <c r="BH10" t="str">
        <f>IF(ISERR(SEARCH(BH$1,Data!$A10)),"",";"&amp;BH$1&amp;";")</f>
        <v/>
      </c>
      <c r="BI10" t="str">
        <f>IF(ISERR(SEARCH(BI$1,Data!$A10)),"",";"&amp;BI$1&amp;";")</f>
        <v/>
      </c>
      <c r="BJ10" t="str">
        <f>IF(ISERR(SEARCH(BJ$1,Data!$A10)),"",";"&amp;BJ$1&amp;";")</f>
        <v/>
      </c>
      <c r="BK10" t="str">
        <f>IF(ISERR(SEARCH(BK$1,Data!$A10)),"",";"&amp;BK$1&amp;";")</f>
        <v>;Naboo ;</v>
      </c>
      <c r="BL10" t="str">
        <f>IF(ISERR(SEARCH(BL$1,Data!$A10)),"",";"&amp;BL$1&amp;";")</f>
        <v/>
      </c>
      <c r="BM10" t="str">
        <f>IF(ISERR(SEARCH(BM$1,Data!$A10)),"",";"&amp;BM$1&amp;";")</f>
        <v/>
      </c>
      <c r="BN10" t="str">
        <f>IF(ISERR(SEARCH(BN$1,Data!$A10)),"",";"&amp;BN$1&amp;";")</f>
        <v/>
      </c>
      <c r="BO10" t="str">
        <f>IF(ISERR(SEARCH(BO$1,Data!$A10)),"",";"&amp;BO$1&amp;";")</f>
        <v/>
      </c>
      <c r="BP10" t="str">
        <f>IF(ISERR(SEARCH(BP$1,Data!$A10)),"",";"&amp;BP$1&amp;";")</f>
        <v/>
      </c>
      <c r="BQ10" t="str">
        <f>IF(ISERR(SEARCH(BQ$1,Data!$A10)),"",";"&amp;BQ$1&amp;";")</f>
        <v/>
      </c>
      <c r="BR10" t="str">
        <f>IF(ISERR(SEARCH(BR$1,Data!$A10)),"",";"&amp;BR$1&amp;";")</f>
        <v/>
      </c>
      <c r="BS10" t="str">
        <f>IF(ISERR(SEARCH(BS$1,Data!$A10)),"",";"&amp;BS$1&amp;";")</f>
        <v/>
      </c>
      <c r="BT10" t="str">
        <f>IF(ISERR(SEARCH(BT$1,Data!$A10)),"",";"&amp;BT$1&amp;";")</f>
        <v/>
      </c>
      <c r="BU10" t="str">
        <f>IF(ISERR(SEARCH(BU$1,Data!$A10)),"",";"&amp;BU$1&amp;";")</f>
        <v/>
      </c>
      <c r="BV10" t="str">
        <f>IF(ISERR(SEARCH(BV$1,Data!$A10)),"",";"&amp;BV$1&amp;";")</f>
        <v/>
      </c>
      <c r="BW10" t="str">
        <f>IF(ISERR(SEARCH(BW$1,Data!$A10)),"",";"&amp;BW$1&amp;";")</f>
        <v/>
      </c>
      <c r="BX10" t="str">
        <f>IF(ISERR(SEARCH(BX$1,Data!$A10)),"",";"&amp;BX$1&amp;";")</f>
        <v/>
      </c>
      <c r="BY10" t="str">
        <f>IF(ISERR(SEARCH(BY$1,Data!$A10)),"",";"&amp;BY$1&amp;";")</f>
        <v/>
      </c>
      <c r="BZ10" t="str">
        <f>IF(ISERR(SEARCH(BZ$1,Data!$A10)),"",";"&amp;BZ$1&amp;";")</f>
        <v/>
      </c>
      <c r="CA10" t="str">
        <f>IF(ISERR(SEARCH(CA$1,Data!$A10)),"",";"&amp;CA$1&amp;";")</f>
        <v/>
      </c>
      <c r="CB10" t="str">
        <f>IF(ISERR(SEARCH(CB$1,Data!$A10)),"",";"&amp;CB$1&amp;";")</f>
        <v/>
      </c>
      <c r="CC10" t="str">
        <f>IF(ISERR(SEARCH(CC$1,Data!$A10)),"",";"&amp;CC$1&amp;";")</f>
        <v/>
      </c>
      <c r="CD10" t="str">
        <f>IF(ISERR(SEARCH(CD$1,Data!$A10)),"",";"&amp;CD$1&amp;";")</f>
        <v/>
      </c>
      <c r="CE10" t="str">
        <f>IF(ISERR(SEARCH(CE$1,Data!$A10)),"",";"&amp;CE$1&amp;";")</f>
        <v/>
      </c>
      <c r="CF10" t="str">
        <f>IF(ISERR(SEARCH(CF$1,Data!$A10)),"",";"&amp;CF$1&amp;";")</f>
        <v/>
      </c>
      <c r="CG10" t="str">
        <f>IF(ISERR(SEARCH(CG$1,Data!$A10)),"",";"&amp;CG$1&amp;";")</f>
        <v/>
      </c>
      <c r="CH10" t="str">
        <f>IF(ISERR(SEARCH(CH$1,Data!$A10)),"",";"&amp;CH$1&amp;";")</f>
        <v/>
      </c>
      <c r="CI10" t="str">
        <f>IF(ISERR(SEARCH(CI$1,Data!$A10)),"",";"&amp;CI$1&amp;";")</f>
        <v/>
      </c>
      <c r="CJ10" t="str">
        <f>IF(ISERR(SEARCH(CJ$1,Data!$A10)),"",";"&amp;CJ$1&amp;";")</f>
        <v/>
      </c>
      <c r="CK10" t="str">
        <f>IF(ISERR(SEARCH(CK$1,Data!$A10)),"",";"&amp;CK$1&amp;";")</f>
        <v/>
      </c>
      <c r="CL10" t="str">
        <f>IF(ISERR(SEARCH(CL$1,Data!$A10)),"",";"&amp;CL$1&amp;";")</f>
        <v/>
      </c>
      <c r="CM10" t="str">
        <f>IF(ISERR(SEARCH(CM$1,Data!$A10)),"",";"&amp;CM$1&amp;";")</f>
        <v/>
      </c>
      <c r="CN10" t="str">
        <f>IF(ISERR(SEARCH(CN$1,Data!$A10)),"",";"&amp;CN$1&amp;";")</f>
        <v/>
      </c>
      <c r="CO10" t="str">
        <f>IF(ISERR(SEARCH(CO$1,Data!$A10)),"",";"&amp;CO$1&amp;";")</f>
        <v/>
      </c>
      <c r="CP10" t="str">
        <f>IF(ISERR(SEARCH(CP$1,Data!$A10)),"",";"&amp;CP$1&amp;";")</f>
        <v/>
      </c>
      <c r="CQ10" t="str">
        <f>IF(ISERR(SEARCH(CQ$1,Data!$A10)),"",";"&amp;CQ$1&amp;";")</f>
        <v/>
      </c>
      <c r="CR10" t="str">
        <f>IF(ISERR(SEARCH(CR$1,Data!$A10)),"",";"&amp;CR$1&amp;";")</f>
        <v/>
      </c>
      <c r="CS10" t="str">
        <f>IF(ISERR(SEARCH(CS$1,Data!$A10)),"",";"&amp;CS$1&amp;";")</f>
        <v/>
      </c>
      <c r="CT10" t="str">
        <f>IF(ISERR(SEARCH(CT$1,Data!$A10)),"",";"&amp;CT$1&amp;";")</f>
        <v/>
      </c>
      <c r="CU10" t="str">
        <f>IF(ISERR(SEARCH(CU$1,Data!$A10)),"",";"&amp;CU$1&amp;";")</f>
        <v/>
      </c>
      <c r="CV10" t="str">
        <f>IF(ISERR(SEARCH(CV$1,Data!$A10)),"",";"&amp;CV$1&amp;";")</f>
        <v/>
      </c>
      <c r="CW10" t="str">
        <f>IF(ISERR(SEARCH(CW$1,Data!$A10)),"",";"&amp;CW$1&amp;";")</f>
        <v/>
      </c>
      <c r="CX10" t="str">
        <f>IF(ISERR(SEARCH(CX$1,Data!$A10)),"",";"&amp;CX$1&amp;";")</f>
        <v/>
      </c>
      <c r="CY10" t="str">
        <f>IF(ISERR(SEARCH(CY$1,Data!$A10)),"",";"&amp;CY$1&amp;";")</f>
        <v/>
      </c>
      <c r="CZ10" t="str">
        <f>IF(ISERR(SEARCH(CZ$1,Data!$A10)),"",";"&amp;CZ$1&amp;";")</f>
        <v/>
      </c>
      <c r="DA10" t="str">
        <f>IF(ISERR(SEARCH(DA$1,Data!$A10)),"",";"&amp;DA$1&amp;";")</f>
        <v/>
      </c>
      <c r="DB10" t="str">
        <f>IF(ISERR(SEARCH(DB$1,Data!$A10)),"",";"&amp;DB$1&amp;";")</f>
        <v/>
      </c>
      <c r="DC10" t="str">
        <f>IF(ISERR(SEARCH(DC$1,Data!$A10)),"",";"&amp;DC$1&amp;";")</f>
        <v/>
      </c>
      <c r="DD10" t="str">
        <f>IF(ISERR(SEARCH(DD$1,Data!$A10)),"",";"&amp;DD$1&amp;";")</f>
        <v/>
      </c>
      <c r="DE10" t="str">
        <f>IF(ISERR(SEARCH(DE$1,Data!$A10)),"",";"&amp;DE$1&amp;";")</f>
        <v/>
      </c>
      <c r="DF10" t="str">
        <f>IF(ISERR(SEARCH(DF$1,Data!$A10)),"",";"&amp;DF$1&amp;";")</f>
        <v/>
      </c>
      <c r="DG10" t="str">
        <f>IF(ISERR(SEARCH(DG$1,Data!$A10)),"",";"&amp;DG$1&amp;";")</f>
        <v/>
      </c>
      <c r="DH10" t="str">
        <f>IF(ISERR(SEARCH(DH$1,Data!$A10)),"",";"&amp;DH$1&amp;";")</f>
        <v/>
      </c>
      <c r="DI10" t="str">
        <f>IF(ISERR(SEARCH(DI$1,Data!$A10)),"",";"&amp;DI$1&amp;";")</f>
        <v/>
      </c>
      <c r="DJ10" t="str">
        <f>IF(ISERR(SEARCH(DJ$1,Data!$A10)),"",";"&amp;DJ$1&amp;";")</f>
        <v/>
      </c>
      <c r="DK10" t="str">
        <f>IF(ISERR(SEARCH(DK$1,Data!$A10)),"",";"&amp;DK$1&amp;";")</f>
        <v/>
      </c>
      <c r="DL10" t="str">
        <f>IF(ISERR(SEARCH(DL$1,Data!$A10)),"",";"&amp;DL$1&amp;";")</f>
        <v/>
      </c>
      <c r="DM10" t="str">
        <f>IF(ISERR(SEARCH(DM$1,Data!$A10)),"",";"&amp;DM$1&amp;";")</f>
        <v/>
      </c>
      <c r="DN10" t="str">
        <f>IF(ISERR(SEARCH(DN$1,Data!$A10)),"",";"&amp;DN$1&amp;";")</f>
        <v/>
      </c>
      <c r="DO10" t="str">
        <f>IF(ISERR(SEARCH(DO$1,Data!$A10)),"",";"&amp;DO$1&amp;";")</f>
        <v/>
      </c>
      <c r="DP10" t="str">
        <f>IF(ISERR(SEARCH(DP$1,Data!$A10)),"",";"&amp;DP$1&amp;";")</f>
        <v/>
      </c>
      <c r="DQ10" t="str">
        <f>IF(ISERR(SEARCH(DQ$1,Data!$A10)),"",";"&amp;DQ$1&amp;";")</f>
        <v/>
      </c>
      <c r="DR10" t="str">
        <f>IF(ISERR(SEARCH(DR$1,Data!$A10)),"",";"&amp;DR$1&amp;";")</f>
        <v/>
      </c>
      <c r="DS10" t="str">
        <f>IF(ISERR(SEARCH(DS$1,Data!$A10)),"",";"&amp;DS$1&amp;";")</f>
        <v/>
      </c>
      <c r="DT10" t="str">
        <f>IF(ISERR(SEARCH(DT$1,Data!$A10)),"",";"&amp;DT$1&amp;";")</f>
        <v/>
      </c>
      <c r="DU10" t="str">
        <f>IF(ISERR(SEARCH(DU$1,Data!$A10)),"",";"&amp;DU$1&amp;";")</f>
        <v/>
      </c>
    </row>
    <row r="11" spans="1:125" x14ac:dyDescent="0.3">
      <c r="A11" t="str">
        <f>Tableau1[[#This Row],[name]]</f>
        <v>Passel Argente</v>
      </c>
      <c r="B11" t="str">
        <f>IF(ISERROR(Tableau3[[#This Row],[Second semi-colon]]), "", MID(Tableau3[[#This Row],[Concatenation]], 2, Tableau3[[#This Row],[Second semi-colon]]-2))</f>
        <v/>
      </c>
      <c r="C11" t="e">
        <f>SEARCH(" ;",Tableau3[[#This Row],[Concatenation]])</f>
        <v>#VALUE!</v>
      </c>
      <c r="D11" t="str">
        <f>_xlfn.CONCAT(Tableau2[#This Row])</f>
        <v/>
      </c>
      <c r="I11" t="str">
        <f>IF(ISERR(SEARCH(I$1,Data!$A11)),"",";"&amp;I$1&amp;";")</f>
        <v/>
      </c>
      <c r="J11" t="str">
        <f>IF(ISERR(SEARCH(J$1,Data!$A11)),"",";"&amp;J$1&amp;";")</f>
        <v/>
      </c>
      <c r="K11" t="str">
        <f>IF(ISERR(SEARCH(K$1,Data!$A11)),"",";"&amp;K$1&amp;";")</f>
        <v/>
      </c>
      <c r="L11" t="str">
        <f>IF(ISERR(SEARCH(L$1,Data!$A11)),"",";"&amp;L$1&amp;";")</f>
        <v/>
      </c>
      <c r="M11" t="str">
        <f>IF(ISERR(SEARCH(M$1,Data!$A11)),"",";"&amp;M$1&amp;";")</f>
        <v/>
      </c>
      <c r="N11" t="str">
        <f>IF(ISERR(SEARCH(N$1,Data!$A11)),"",";"&amp;N$1&amp;";")</f>
        <v/>
      </c>
      <c r="O11" t="str">
        <f>IF(ISERR(SEARCH(O$1,Data!$A11)),"",";"&amp;O$1&amp;";")</f>
        <v/>
      </c>
      <c r="P11" t="str">
        <f>IF(ISERR(SEARCH(P$1,Data!$A11)),"",";"&amp;P$1&amp;";")</f>
        <v/>
      </c>
      <c r="Q11" t="str">
        <f>IF(ISERR(SEARCH(Q$1,Data!$A11)),"",";"&amp;Q$1&amp;";")</f>
        <v/>
      </c>
      <c r="R11" t="str">
        <f>IF(ISERR(SEARCH(R$1,Data!$A11)),"",";"&amp;R$1&amp;";")</f>
        <v/>
      </c>
      <c r="S11" t="str">
        <f>IF(ISERR(SEARCH(S$1,Data!$A11)),"",";"&amp;S$1&amp;";")</f>
        <v/>
      </c>
      <c r="T11" t="str">
        <f>IF(ISERR(SEARCH(T$1,Data!$A11)),"",";"&amp;T$1&amp;";")</f>
        <v/>
      </c>
      <c r="U11" t="str">
        <f>IF(ISERR(SEARCH(U$1,Data!$A11)),"",";"&amp;U$1&amp;";")</f>
        <v/>
      </c>
      <c r="V11" t="str">
        <f>IF(ISERR(SEARCH(V$1,Data!$A11)),"",";"&amp;V$1&amp;";")</f>
        <v/>
      </c>
      <c r="W11" t="str">
        <f>IF(ISERR(SEARCH(W$1,Data!$A11)),"",";"&amp;W$1&amp;";")</f>
        <v/>
      </c>
      <c r="X11" t="str">
        <f>IF(ISERR(SEARCH(X$1,Data!$A11)),"",";"&amp;X$1&amp;";")</f>
        <v/>
      </c>
      <c r="Y11" t="str">
        <f>IF(ISERR(SEARCH(Y$1,Data!$A11)),"",";"&amp;Y$1&amp;";")</f>
        <v/>
      </c>
      <c r="Z11" t="str">
        <f>IF(ISERR(SEARCH(Z$1,Data!$A11)),"",";"&amp;Z$1&amp;";")</f>
        <v/>
      </c>
      <c r="AA11" t="str">
        <f>IF(ISERR(SEARCH(AA$1,Data!$A11)),"",";"&amp;AA$1&amp;";")</f>
        <v/>
      </c>
      <c r="AB11" t="str">
        <f>IF(ISERR(SEARCH(AB$1,Data!$A11)),"",";"&amp;AB$1&amp;";")</f>
        <v/>
      </c>
      <c r="AC11" t="str">
        <f>IF(ISERR(SEARCH(AC$1,Data!$A11)),"",";"&amp;AC$1&amp;";")</f>
        <v/>
      </c>
      <c r="AD11" t="str">
        <f>IF(ISERR(SEARCH(AD$1,Data!$A11)),"",";"&amp;AD$1&amp;";")</f>
        <v/>
      </c>
      <c r="AE11" t="str">
        <f>IF(ISERR(SEARCH(AE$1,Data!$A11)),"",";"&amp;AE$1&amp;";")</f>
        <v/>
      </c>
      <c r="AF11" t="str">
        <f>IF(ISERR(SEARCH(AF$1,Data!$A11)),"",";"&amp;AF$1&amp;";")</f>
        <v/>
      </c>
      <c r="AG11" t="str">
        <f>IF(ISERR(SEARCH(AG$1,Data!$A11)),"",";"&amp;AG$1&amp;";")</f>
        <v/>
      </c>
      <c r="AH11" t="str">
        <f>IF(ISERR(SEARCH(AH$1,Data!$A11)),"",";"&amp;AH$1&amp;";")</f>
        <v/>
      </c>
      <c r="AI11" t="str">
        <f>IF(ISERR(SEARCH(AI$1,Data!$A11)),"",";"&amp;AI$1&amp;";")</f>
        <v/>
      </c>
      <c r="AJ11" t="str">
        <f>IF(ISERR(SEARCH(AJ$1,Data!$A11)),"",";"&amp;AJ$1&amp;";")</f>
        <v/>
      </c>
      <c r="AK11" t="str">
        <f>IF(ISERR(SEARCH(AK$1,Data!$A11)),"",";"&amp;AK$1&amp;";")</f>
        <v/>
      </c>
      <c r="AL11" t="str">
        <f>IF(ISERR(SEARCH(AL$1,Data!$A11)),"",";"&amp;AL$1&amp;";")</f>
        <v/>
      </c>
      <c r="AM11" t="str">
        <f>IF(ISERR(SEARCH(AM$1,Data!$A11)),"",";"&amp;AM$1&amp;";")</f>
        <v/>
      </c>
      <c r="AN11" t="str">
        <f>IF(ISERR(SEARCH(AN$1,Data!$A11)),"",";"&amp;AN$1&amp;";")</f>
        <v/>
      </c>
      <c r="AO11" t="str">
        <f>IF(ISERR(SEARCH(AO$1,Data!$A11)),"",";"&amp;AO$1&amp;";")</f>
        <v/>
      </c>
      <c r="AP11" t="str">
        <f>IF(ISERR(SEARCH(AP$1,Data!$A11)),"",";"&amp;AP$1&amp;";")</f>
        <v/>
      </c>
      <c r="AQ11" t="str">
        <f>IF(ISERR(SEARCH(AQ$1,Data!$A11)),"",";"&amp;AQ$1&amp;";")</f>
        <v/>
      </c>
      <c r="AR11" t="str">
        <f>IF(ISERR(SEARCH(AR$1,Data!$A11)),"",";"&amp;AR$1&amp;";")</f>
        <v/>
      </c>
      <c r="AS11" t="str">
        <f>IF(ISERR(SEARCH(AS$1,Data!$A11)),"",";"&amp;AS$1&amp;";")</f>
        <v/>
      </c>
      <c r="AT11" t="str">
        <f>IF(ISERR(SEARCH(AT$1,Data!$A11)),"",";"&amp;AT$1&amp;";")</f>
        <v/>
      </c>
      <c r="AU11" t="str">
        <f>IF(ISERR(SEARCH(AU$1,Data!$A11)),"",";"&amp;AU$1&amp;";")</f>
        <v/>
      </c>
      <c r="AV11" t="str">
        <f>IF(ISERR(SEARCH(AV$1,Data!$A11)),"",";"&amp;AV$1&amp;";")</f>
        <v/>
      </c>
      <c r="AW11" t="str">
        <f>IF(ISERR(SEARCH(AW$1,Data!$A11)),"",";"&amp;AW$1&amp;";")</f>
        <v/>
      </c>
      <c r="AX11" t="str">
        <f>IF(ISERR(SEARCH(AX$1,Data!$A11)),"",";"&amp;AX$1&amp;";")</f>
        <v/>
      </c>
      <c r="AY11" t="str">
        <f>IF(ISERR(SEARCH(AY$1,Data!$A11)),"",";"&amp;AY$1&amp;";")</f>
        <v/>
      </c>
      <c r="AZ11" t="str">
        <f>IF(ISERR(SEARCH(AZ$1,Data!$A11)),"",";"&amp;AZ$1&amp;";")</f>
        <v/>
      </c>
      <c r="BA11" t="str">
        <f>IF(ISERR(SEARCH(BA$1,Data!$A11)),"",";"&amp;BA$1&amp;";")</f>
        <v/>
      </c>
      <c r="BB11" t="str">
        <f>IF(ISERR(SEARCH(BB$1,Data!$A11)),"",";"&amp;BB$1&amp;";")</f>
        <v/>
      </c>
      <c r="BC11" t="str">
        <f>IF(ISERR(SEARCH(BC$1,Data!$A11)),"",";"&amp;BC$1&amp;";")</f>
        <v/>
      </c>
      <c r="BD11" t="str">
        <f>IF(ISERR(SEARCH(BD$1,Data!$A11)),"",";"&amp;BD$1&amp;";")</f>
        <v/>
      </c>
      <c r="BE11" t="str">
        <f>IF(ISERR(SEARCH(BE$1,Data!$A11)),"",";"&amp;BE$1&amp;";")</f>
        <v/>
      </c>
      <c r="BF11" t="str">
        <f>IF(ISERR(SEARCH(BF$1,Data!$A11)),"",";"&amp;BF$1&amp;";")</f>
        <v/>
      </c>
      <c r="BG11" t="str">
        <f>IF(ISERR(SEARCH(BG$1,Data!$A11)),"",";"&amp;BG$1&amp;";")</f>
        <v/>
      </c>
      <c r="BH11" t="str">
        <f>IF(ISERR(SEARCH(BH$1,Data!$A11)),"",";"&amp;BH$1&amp;";")</f>
        <v/>
      </c>
      <c r="BI11" t="str">
        <f>IF(ISERR(SEARCH(BI$1,Data!$A11)),"",";"&amp;BI$1&amp;";")</f>
        <v/>
      </c>
      <c r="BJ11" t="str">
        <f>IF(ISERR(SEARCH(BJ$1,Data!$A11)),"",";"&amp;BJ$1&amp;";")</f>
        <v/>
      </c>
      <c r="BK11" t="str">
        <f>IF(ISERR(SEARCH(BK$1,Data!$A11)),"",";"&amp;BK$1&amp;";")</f>
        <v/>
      </c>
      <c r="BL11" t="str">
        <f>IF(ISERR(SEARCH(BL$1,Data!$A11)),"",";"&amp;BL$1&amp;";")</f>
        <v/>
      </c>
      <c r="BM11" t="str">
        <f>IF(ISERR(SEARCH(BM$1,Data!$A11)),"",";"&amp;BM$1&amp;";")</f>
        <v/>
      </c>
      <c r="BN11" t="str">
        <f>IF(ISERR(SEARCH(BN$1,Data!$A11)),"",";"&amp;BN$1&amp;";")</f>
        <v/>
      </c>
      <c r="BO11" t="str">
        <f>IF(ISERR(SEARCH(BO$1,Data!$A11)),"",";"&amp;BO$1&amp;";")</f>
        <v/>
      </c>
      <c r="BP11" t="str">
        <f>IF(ISERR(SEARCH(BP$1,Data!$A11)),"",";"&amp;BP$1&amp;";")</f>
        <v/>
      </c>
      <c r="BQ11" t="str">
        <f>IF(ISERR(SEARCH(BQ$1,Data!$A11)),"",";"&amp;BQ$1&amp;";")</f>
        <v/>
      </c>
      <c r="BR11" t="str">
        <f>IF(ISERR(SEARCH(BR$1,Data!$A11)),"",";"&amp;BR$1&amp;";")</f>
        <v/>
      </c>
      <c r="BS11" t="str">
        <f>IF(ISERR(SEARCH(BS$1,Data!$A11)),"",";"&amp;BS$1&amp;";")</f>
        <v/>
      </c>
      <c r="BT11" t="str">
        <f>IF(ISERR(SEARCH(BT$1,Data!$A11)),"",";"&amp;BT$1&amp;";")</f>
        <v/>
      </c>
      <c r="BU11" t="str">
        <f>IF(ISERR(SEARCH(BU$1,Data!$A11)),"",";"&amp;BU$1&amp;";")</f>
        <v/>
      </c>
      <c r="BV11" t="str">
        <f>IF(ISERR(SEARCH(BV$1,Data!$A11)),"",";"&amp;BV$1&amp;";")</f>
        <v/>
      </c>
      <c r="BW11" t="str">
        <f>IF(ISERR(SEARCH(BW$1,Data!$A11)),"",";"&amp;BW$1&amp;";")</f>
        <v/>
      </c>
      <c r="BX11" t="str">
        <f>IF(ISERR(SEARCH(BX$1,Data!$A11)),"",";"&amp;BX$1&amp;";")</f>
        <v/>
      </c>
      <c r="BY11" t="str">
        <f>IF(ISERR(SEARCH(BY$1,Data!$A11)),"",";"&amp;BY$1&amp;";")</f>
        <v/>
      </c>
      <c r="BZ11" t="str">
        <f>IF(ISERR(SEARCH(BZ$1,Data!$A11)),"",";"&amp;BZ$1&amp;";")</f>
        <v/>
      </c>
      <c r="CA11" t="str">
        <f>IF(ISERR(SEARCH(CA$1,Data!$A11)),"",";"&amp;CA$1&amp;";")</f>
        <v/>
      </c>
      <c r="CB11" t="str">
        <f>IF(ISERR(SEARCH(CB$1,Data!$A11)),"",";"&amp;CB$1&amp;";")</f>
        <v/>
      </c>
      <c r="CC11" t="str">
        <f>IF(ISERR(SEARCH(CC$1,Data!$A11)),"",";"&amp;CC$1&amp;";")</f>
        <v/>
      </c>
      <c r="CD11" t="str">
        <f>IF(ISERR(SEARCH(CD$1,Data!$A11)),"",";"&amp;CD$1&amp;";")</f>
        <v/>
      </c>
      <c r="CE11" t="str">
        <f>IF(ISERR(SEARCH(CE$1,Data!$A11)),"",";"&amp;CE$1&amp;";")</f>
        <v/>
      </c>
      <c r="CF11" t="str">
        <f>IF(ISERR(SEARCH(CF$1,Data!$A11)),"",";"&amp;CF$1&amp;";")</f>
        <v/>
      </c>
      <c r="CG11" t="str">
        <f>IF(ISERR(SEARCH(CG$1,Data!$A11)),"",";"&amp;CG$1&amp;";")</f>
        <v/>
      </c>
      <c r="CH11" t="str">
        <f>IF(ISERR(SEARCH(CH$1,Data!$A11)),"",";"&amp;CH$1&amp;";")</f>
        <v/>
      </c>
      <c r="CI11" t="str">
        <f>IF(ISERR(SEARCH(CI$1,Data!$A11)),"",";"&amp;CI$1&amp;";")</f>
        <v/>
      </c>
      <c r="CJ11" t="str">
        <f>IF(ISERR(SEARCH(CJ$1,Data!$A11)),"",";"&amp;CJ$1&amp;";")</f>
        <v/>
      </c>
      <c r="CK11" t="str">
        <f>IF(ISERR(SEARCH(CK$1,Data!$A11)),"",";"&amp;CK$1&amp;";")</f>
        <v/>
      </c>
      <c r="CL11" t="str">
        <f>IF(ISERR(SEARCH(CL$1,Data!$A11)),"",";"&amp;CL$1&amp;";")</f>
        <v/>
      </c>
      <c r="CM11" t="str">
        <f>IF(ISERR(SEARCH(CM$1,Data!$A11)),"",";"&amp;CM$1&amp;";")</f>
        <v/>
      </c>
      <c r="CN11" t="str">
        <f>IF(ISERR(SEARCH(CN$1,Data!$A11)),"",";"&amp;CN$1&amp;";")</f>
        <v/>
      </c>
      <c r="CO11" t="str">
        <f>IF(ISERR(SEARCH(CO$1,Data!$A11)),"",";"&amp;CO$1&amp;";")</f>
        <v/>
      </c>
      <c r="CP11" t="str">
        <f>IF(ISERR(SEARCH(CP$1,Data!$A11)),"",";"&amp;CP$1&amp;";")</f>
        <v/>
      </c>
      <c r="CQ11" t="str">
        <f>IF(ISERR(SEARCH(CQ$1,Data!$A11)),"",";"&amp;CQ$1&amp;";")</f>
        <v/>
      </c>
      <c r="CR11" t="str">
        <f>IF(ISERR(SEARCH(CR$1,Data!$A11)),"",";"&amp;CR$1&amp;";")</f>
        <v/>
      </c>
      <c r="CS11" t="str">
        <f>IF(ISERR(SEARCH(CS$1,Data!$A11)),"",";"&amp;CS$1&amp;";")</f>
        <v/>
      </c>
      <c r="CT11" t="str">
        <f>IF(ISERR(SEARCH(CT$1,Data!$A11)),"",";"&amp;CT$1&amp;";")</f>
        <v/>
      </c>
      <c r="CU11" t="str">
        <f>IF(ISERR(SEARCH(CU$1,Data!$A11)),"",";"&amp;CU$1&amp;";")</f>
        <v/>
      </c>
      <c r="CV11" t="str">
        <f>IF(ISERR(SEARCH(CV$1,Data!$A11)),"",";"&amp;CV$1&amp;";")</f>
        <v/>
      </c>
      <c r="CW11" t="str">
        <f>IF(ISERR(SEARCH(CW$1,Data!$A11)),"",";"&amp;CW$1&amp;";")</f>
        <v/>
      </c>
      <c r="CX11" t="str">
        <f>IF(ISERR(SEARCH(CX$1,Data!$A11)),"",";"&amp;CX$1&amp;";")</f>
        <v/>
      </c>
      <c r="CY11" t="str">
        <f>IF(ISERR(SEARCH(CY$1,Data!$A11)),"",";"&amp;CY$1&amp;";")</f>
        <v/>
      </c>
      <c r="CZ11" t="str">
        <f>IF(ISERR(SEARCH(CZ$1,Data!$A11)),"",";"&amp;CZ$1&amp;";")</f>
        <v/>
      </c>
      <c r="DA11" t="str">
        <f>IF(ISERR(SEARCH(DA$1,Data!$A11)),"",";"&amp;DA$1&amp;";")</f>
        <v/>
      </c>
      <c r="DB11" t="str">
        <f>IF(ISERR(SEARCH(DB$1,Data!$A11)),"",";"&amp;DB$1&amp;";")</f>
        <v/>
      </c>
      <c r="DC11" t="str">
        <f>IF(ISERR(SEARCH(DC$1,Data!$A11)),"",";"&amp;DC$1&amp;";")</f>
        <v/>
      </c>
      <c r="DD11" t="str">
        <f>IF(ISERR(SEARCH(DD$1,Data!$A11)),"",";"&amp;DD$1&amp;";")</f>
        <v/>
      </c>
      <c r="DE11" t="str">
        <f>IF(ISERR(SEARCH(DE$1,Data!$A11)),"",";"&amp;DE$1&amp;";")</f>
        <v/>
      </c>
      <c r="DF11" t="str">
        <f>IF(ISERR(SEARCH(DF$1,Data!$A11)),"",";"&amp;DF$1&amp;";")</f>
        <v/>
      </c>
      <c r="DG11" t="str">
        <f>IF(ISERR(SEARCH(DG$1,Data!$A11)),"",";"&amp;DG$1&amp;";")</f>
        <v/>
      </c>
      <c r="DH11" t="str">
        <f>IF(ISERR(SEARCH(DH$1,Data!$A11)),"",";"&amp;DH$1&amp;";")</f>
        <v/>
      </c>
      <c r="DI11" t="str">
        <f>IF(ISERR(SEARCH(DI$1,Data!$A11)),"",";"&amp;DI$1&amp;";")</f>
        <v/>
      </c>
      <c r="DJ11" t="str">
        <f>IF(ISERR(SEARCH(DJ$1,Data!$A11)),"",";"&amp;DJ$1&amp;";")</f>
        <v/>
      </c>
      <c r="DK11" t="str">
        <f>IF(ISERR(SEARCH(DK$1,Data!$A11)),"",";"&amp;DK$1&amp;";")</f>
        <v/>
      </c>
      <c r="DL11" t="str">
        <f>IF(ISERR(SEARCH(DL$1,Data!$A11)),"",";"&amp;DL$1&amp;";")</f>
        <v/>
      </c>
      <c r="DM11" t="str">
        <f>IF(ISERR(SEARCH(DM$1,Data!$A11)),"",";"&amp;DM$1&amp;";")</f>
        <v/>
      </c>
      <c r="DN11" t="str">
        <f>IF(ISERR(SEARCH(DN$1,Data!$A11)),"",";"&amp;DN$1&amp;";")</f>
        <v/>
      </c>
      <c r="DO11" t="str">
        <f>IF(ISERR(SEARCH(DO$1,Data!$A11)),"",";"&amp;DO$1&amp;";")</f>
        <v/>
      </c>
      <c r="DP11" t="str">
        <f>IF(ISERR(SEARCH(DP$1,Data!$A11)),"",";"&amp;DP$1&amp;";")</f>
        <v/>
      </c>
      <c r="DQ11" t="str">
        <f>IF(ISERR(SEARCH(DQ$1,Data!$A11)),"",";"&amp;DQ$1&amp;";")</f>
        <v/>
      </c>
      <c r="DR11" t="str">
        <f>IF(ISERR(SEARCH(DR$1,Data!$A11)),"",";"&amp;DR$1&amp;";")</f>
        <v/>
      </c>
      <c r="DS11" t="str">
        <f>IF(ISERR(SEARCH(DS$1,Data!$A11)),"",";"&amp;DS$1&amp;";")</f>
        <v/>
      </c>
      <c r="DT11" t="str">
        <f>IF(ISERR(SEARCH(DT$1,Data!$A11)),"",";"&amp;DT$1&amp;";")</f>
        <v/>
      </c>
      <c r="DU11" t="str">
        <f>IF(ISERR(SEARCH(DU$1,Data!$A11)),"",";"&amp;DU$1&amp;";")</f>
        <v/>
      </c>
    </row>
    <row r="12" spans="1:125" x14ac:dyDescent="0.3">
      <c r="A12" t="str">
        <f>Tableau1[[#This Row],[name]]</f>
        <v>Ello Asty</v>
      </c>
      <c r="B12" t="str">
        <f>IF(ISERROR(Tableau3[[#This Row],[Second semi-colon]]), "", MID(Tableau3[[#This Row],[Concatenation]], 2, Tableau3[[#This Row],[Second semi-colon]]-2))</f>
        <v/>
      </c>
      <c r="C12" t="e">
        <f>SEARCH(" ;",Tableau3[[#This Row],[Concatenation]])</f>
        <v>#VALUE!</v>
      </c>
      <c r="D12" t="str">
        <f>_xlfn.CONCAT(Tableau2[#This Row])</f>
        <v/>
      </c>
      <c r="I12" t="str">
        <f>IF(ISERR(SEARCH(I$1,Data!$A12)),"",";"&amp;I$1&amp;";")</f>
        <v/>
      </c>
      <c r="J12" t="str">
        <f>IF(ISERR(SEARCH(J$1,Data!$A12)),"",";"&amp;J$1&amp;";")</f>
        <v/>
      </c>
      <c r="K12" t="str">
        <f>IF(ISERR(SEARCH(K$1,Data!$A12)),"",";"&amp;K$1&amp;";")</f>
        <v/>
      </c>
      <c r="L12" t="str">
        <f>IF(ISERR(SEARCH(L$1,Data!$A12)),"",";"&amp;L$1&amp;";")</f>
        <v/>
      </c>
      <c r="M12" t="str">
        <f>IF(ISERR(SEARCH(M$1,Data!$A12)),"",";"&amp;M$1&amp;";")</f>
        <v/>
      </c>
      <c r="N12" t="str">
        <f>IF(ISERR(SEARCH(N$1,Data!$A12)),"",";"&amp;N$1&amp;";")</f>
        <v/>
      </c>
      <c r="O12" t="str">
        <f>IF(ISERR(SEARCH(O$1,Data!$A12)),"",";"&amp;O$1&amp;";")</f>
        <v/>
      </c>
      <c r="P12" t="str">
        <f>IF(ISERR(SEARCH(P$1,Data!$A12)),"",";"&amp;P$1&amp;";")</f>
        <v/>
      </c>
      <c r="Q12" t="str">
        <f>IF(ISERR(SEARCH(Q$1,Data!$A12)),"",";"&amp;Q$1&amp;";")</f>
        <v/>
      </c>
      <c r="R12" t="str">
        <f>IF(ISERR(SEARCH(R$1,Data!$A12)),"",";"&amp;R$1&amp;";")</f>
        <v/>
      </c>
      <c r="S12" t="str">
        <f>IF(ISERR(SEARCH(S$1,Data!$A12)),"",";"&amp;S$1&amp;";")</f>
        <v/>
      </c>
      <c r="T12" t="str">
        <f>IF(ISERR(SEARCH(T$1,Data!$A12)),"",";"&amp;T$1&amp;";")</f>
        <v/>
      </c>
      <c r="U12" t="str">
        <f>IF(ISERR(SEARCH(U$1,Data!$A12)),"",";"&amp;U$1&amp;";")</f>
        <v/>
      </c>
      <c r="V12" t="str">
        <f>IF(ISERR(SEARCH(V$1,Data!$A12)),"",";"&amp;V$1&amp;";")</f>
        <v/>
      </c>
      <c r="W12" t="str">
        <f>IF(ISERR(SEARCH(W$1,Data!$A12)),"",";"&amp;W$1&amp;";")</f>
        <v/>
      </c>
      <c r="X12" t="str">
        <f>IF(ISERR(SEARCH(X$1,Data!$A12)),"",";"&amp;X$1&amp;";")</f>
        <v/>
      </c>
      <c r="Y12" t="str">
        <f>IF(ISERR(SEARCH(Y$1,Data!$A12)),"",";"&amp;Y$1&amp;";")</f>
        <v/>
      </c>
      <c r="Z12" t="str">
        <f>IF(ISERR(SEARCH(Z$1,Data!$A12)),"",";"&amp;Z$1&amp;";")</f>
        <v/>
      </c>
      <c r="AA12" t="str">
        <f>IF(ISERR(SEARCH(AA$1,Data!$A12)),"",";"&amp;AA$1&amp;";")</f>
        <v/>
      </c>
      <c r="AB12" t="str">
        <f>IF(ISERR(SEARCH(AB$1,Data!$A12)),"",";"&amp;AB$1&amp;";")</f>
        <v/>
      </c>
      <c r="AC12" t="str">
        <f>IF(ISERR(SEARCH(AC$1,Data!$A12)),"",";"&amp;AC$1&amp;";")</f>
        <v/>
      </c>
      <c r="AD12" t="str">
        <f>IF(ISERR(SEARCH(AD$1,Data!$A12)),"",";"&amp;AD$1&amp;";")</f>
        <v/>
      </c>
      <c r="AE12" t="str">
        <f>IF(ISERR(SEARCH(AE$1,Data!$A12)),"",";"&amp;AE$1&amp;";")</f>
        <v/>
      </c>
      <c r="AF12" t="str">
        <f>IF(ISERR(SEARCH(AF$1,Data!$A12)),"",";"&amp;AF$1&amp;";")</f>
        <v/>
      </c>
      <c r="AG12" t="str">
        <f>IF(ISERR(SEARCH(AG$1,Data!$A12)),"",";"&amp;AG$1&amp;";")</f>
        <v/>
      </c>
      <c r="AH12" t="str">
        <f>IF(ISERR(SEARCH(AH$1,Data!$A12)),"",";"&amp;AH$1&amp;";")</f>
        <v/>
      </c>
      <c r="AI12" t="str">
        <f>IF(ISERR(SEARCH(AI$1,Data!$A12)),"",";"&amp;AI$1&amp;";")</f>
        <v/>
      </c>
      <c r="AJ12" t="str">
        <f>IF(ISERR(SEARCH(AJ$1,Data!$A12)),"",";"&amp;AJ$1&amp;";")</f>
        <v/>
      </c>
      <c r="AK12" t="str">
        <f>IF(ISERR(SEARCH(AK$1,Data!$A12)),"",";"&amp;AK$1&amp;";")</f>
        <v/>
      </c>
      <c r="AL12" t="str">
        <f>IF(ISERR(SEARCH(AL$1,Data!$A12)),"",";"&amp;AL$1&amp;";")</f>
        <v/>
      </c>
      <c r="AM12" t="str">
        <f>IF(ISERR(SEARCH(AM$1,Data!$A12)),"",";"&amp;AM$1&amp;";")</f>
        <v/>
      </c>
      <c r="AN12" t="str">
        <f>IF(ISERR(SEARCH(AN$1,Data!$A12)),"",";"&amp;AN$1&amp;";")</f>
        <v/>
      </c>
      <c r="AO12" t="str">
        <f>IF(ISERR(SEARCH(AO$1,Data!$A12)),"",";"&amp;AO$1&amp;";")</f>
        <v/>
      </c>
      <c r="AP12" t="str">
        <f>IF(ISERR(SEARCH(AP$1,Data!$A12)),"",";"&amp;AP$1&amp;";")</f>
        <v/>
      </c>
      <c r="AQ12" t="str">
        <f>IF(ISERR(SEARCH(AQ$1,Data!$A12)),"",";"&amp;AQ$1&amp;";")</f>
        <v/>
      </c>
      <c r="AR12" t="str">
        <f>IF(ISERR(SEARCH(AR$1,Data!$A12)),"",";"&amp;AR$1&amp;";")</f>
        <v/>
      </c>
      <c r="AS12" t="str">
        <f>IF(ISERR(SEARCH(AS$1,Data!$A12)),"",";"&amp;AS$1&amp;";")</f>
        <v/>
      </c>
      <c r="AT12" t="str">
        <f>IF(ISERR(SEARCH(AT$1,Data!$A12)),"",";"&amp;AT$1&amp;";")</f>
        <v/>
      </c>
      <c r="AU12" t="str">
        <f>IF(ISERR(SEARCH(AU$1,Data!$A12)),"",";"&amp;AU$1&amp;";")</f>
        <v/>
      </c>
      <c r="AV12" t="str">
        <f>IF(ISERR(SEARCH(AV$1,Data!$A12)),"",";"&amp;AV$1&amp;";")</f>
        <v/>
      </c>
      <c r="AW12" t="str">
        <f>IF(ISERR(SEARCH(AW$1,Data!$A12)),"",";"&amp;AW$1&amp;";")</f>
        <v/>
      </c>
      <c r="AX12" t="str">
        <f>IF(ISERR(SEARCH(AX$1,Data!$A12)),"",";"&amp;AX$1&amp;";")</f>
        <v/>
      </c>
      <c r="AY12" t="str">
        <f>IF(ISERR(SEARCH(AY$1,Data!$A12)),"",";"&amp;AY$1&amp;";")</f>
        <v/>
      </c>
      <c r="AZ12" t="str">
        <f>IF(ISERR(SEARCH(AZ$1,Data!$A12)),"",";"&amp;AZ$1&amp;";")</f>
        <v/>
      </c>
      <c r="BA12" t="str">
        <f>IF(ISERR(SEARCH(BA$1,Data!$A12)),"",";"&amp;BA$1&amp;";")</f>
        <v/>
      </c>
      <c r="BB12" t="str">
        <f>IF(ISERR(SEARCH(BB$1,Data!$A12)),"",";"&amp;BB$1&amp;";")</f>
        <v/>
      </c>
      <c r="BC12" t="str">
        <f>IF(ISERR(SEARCH(BC$1,Data!$A12)),"",";"&amp;BC$1&amp;";")</f>
        <v/>
      </c>
      <c r="BD12" t="str">
        <f>IF(ISERR(SEARCH(BD$1,Data!$A12)),"",";"&amp;BD$1&amp;";")</f>
        <v/>
      </c>
      <c r="BE12" t="str">
        <f>IF(ISERR(SEARCH(BE$1,Data!$A12)),"",";"&amp;BE$1&amp;";")</f>
        <v/>
      </c>
      <c r="BF12" t="str">
        <f>IF(ISERR(SEARCH(BF$1,Data!$A12)),"",";"&amp;BF$1&amp;";")</f>
        <v/>
      </c>
      <c r="BG12" t="str">
        <f>IF(ISERR(SEARCH(BG$1,Data!$A12)),"",";"&amp;BG$1&amp;";")</f>
        <v/>
      </c>
      <c r="BH12" t="str">
        <f>IF(ISERR(SEARCH(BH$1,Data!$A12)),"",";"&amp;BH$1&amp;";")</f>
        <v/>
      </c>
      <c r="BI12" t="str">
        <f>IF(ISERR(SEARCH(BI$1,Data!$A12)),"",";"&amp;BI$1&amp;";")</f>
        <v/>
      </c>
      <c r="BJ12" t="str">
        <f>IF(ISERR(SEARCH(BJ$1,Data!$A12)),"",";"&amp;BJ$1&amp;";")</f>
        <v/>
      </c>
      <c r="BK12" t="str">
        <f>IF(ISERR(SEARCH(BK$1,Data!$A12)),"",";"&amp;BK$1&amp;";")</f>
        <v/>
      </c>
      <c r="BL12" t="str">
        <f>IF(ISERR(SEARCH(BL$1,Data!$A12)),"",";"&amp;BL$1&amp;";")</f>
        <v/>
      </c>
      <c r="BM12" t="str">
        <f>IF(ISERR(SEARCH(BM$1,Data!$A12)),"",";"&amp;BM$1&amp;";")</f>
        <v/>
      </c>
      <c r="BN12" t="str">
        <f>IF(ISERR(SEARCH(BN$1,Data!$A12)),"",";"&amp;BN$1&amp;";")</f>
        <v/>
      </c>
      <c r="BO12" t="str">
        <f>IF(ISERR(SEARCH(BO$1,Data!$A12)),"",";"&amp;BO$1&amp;";")</f>
        <v/>
      </c>
      <c r="BP12" t="str">
        <f>IF(ISERR(SEARCH(BP$1,Data!$A12)),"",";"&amp;BP$1&amp;";")</f>
        <v/>
      </c>
      <c r="BQ12" t="str">
        <f>IF(ISERR(SEARCH(BQ$1,Data!$A12)),"",";"&amp;BQ$1&amp;";")</f>
        <v/>
      </c>
      <c r="BR12" t="str">
        <f>IF(ISERR(SEARCH(BR$1,Data!$A12)),"",";"&amp;BR$1&amp;";")</f>
        <v/>
      </c>
      <c r="BS12" t="str">
        <f>IF(ISERR(SEARCH(BS$1,Data!$A12)),"",";"&amp;BS$1&amp;";")</f>
        <v/>
      </c>
      <c r="BT12" t="str">
        <f>IF(ISERR(SEARCH(BT$1,Data!$A12)),"",";"&amp;BT$1&amp;";")</f>
        <v/>
      </c>
      <c r="BU12" t="str">
        <f>IF(ISERR(SEARCH(BU$1,Data!$A12)),"",";"&amp;BU$1&amp;";")</f>
        <v/>
      </c>
      <c r="BV12" t="str">
        <f>IF(ISERR(SEARCH(BV$1,Data!$A12)),"",";"&amp;BV$1&amp;";")</f>
        <v/>
      </c>
      <c r="BW12" t="str">
        <f>IF(ISERR(SEARCH(BW$1,Data!$A12)),"",";"&amp;BW$1&amp;";")</f>
        <v/>
      </c>
      <c r="BX12" t="str">
        <f>IF(ISERR(SEARCH(BX$1,Data!$A12)),"",";"&amp;BX$1&amp;";")</f>
        <v/>
      </c>
      <c r="BY12" t="str">
        <f>IF(ISERR(SEARCH(BY$1,Data!$A12)),"",";"&amp;BY$1&amp;";")</f>
        <v/>
      </c>
      <c r="BZ12" t="str">
        <f>IF(ISERR(SEARCH(BZ$1,Data!$A12)),"",";"&amp;BZ$1&amp;";")</f>
        <v/>
      </c>
      <c r="CA12" t="str">
        <f>IF(ISERR(SEARCH(CA$1,Data!$A12)),"",";"&amp;CA$1&amp;";")</f>
        <v/>
      </c>
      <c r="CB12" t="str">
        <f>IF(ISERR(SEARCH(CB$1,Data!$A12)),"",";"&amp;CB$1&amp;";")</f>
        <v/>
      </c>
      <c r="CC12" t="str">
        <f>IF(ISERR(SEARCH(CC$1,Data!$A12)),"",";"&amp;CC$1&amp;";")</f>
        <v/>
      </c>
      <c r="CD12" t="str">
        <f>IF(ISERR(SEARCH(CD$1,Data!$A12)),"",";"&amp;CD$1&amp;";")</f>
        <v/>
      </c>
      <c r="CE12" t="str">
        <f>IF(ISERR(SEARCH(CE$1,Data!$A12)),"",";"&amp;CE$1&amp;";")</f>
        <v/>
      </c>
      <c r="CF12" t="str">
        <f>IF(ISERR(SEARCH(CF$1,Data!$A12)),"",";"&amp;CF$1&amp;";")</f>
        <v/>
      </c>
      <c r="CG12" t="str">
        <f>IF(ISERR(SEARCH(CG$1,Data!$A12)),"",";"&amp;CG$1&amp;";")</f>
        <v/>
      </c>
      <c r="CH12" t="str">
        <f>IF(ISERR(SEARCH(CH$1,Data!$A12)),"",";"&amp;CH$1&amp;";")</f>
        <v/>
      </c>
      <c r="CI12" t="str">
        <f>IF(ISERR(SEARCH(CI$1,Data!$A12)),"",";"&amp;CI$1&amp;";")</f>
        <v/>
      </c>
      <c r="CJ12" t="str">
        <f>IF(ISERR(SEARCH(CJ$1,Data!$A12)),"",";"&amp;CJ$1&amp;";")</f>
        <v/>
      </c>
      <c r="CK12" t="str">
        <f>IF(ISERR(SEARCH(CK$1,Data!$A12)),"",";"&amp;CK$1&amp;";")</f>
        <v/>
      </c>
      <c r="CL12" t="str">
        <f>IF(ISERR(SEARCH(CL$1,Data!$A12)),"",";"&amp;CL$1&amp;";")</f>
        <v/>
      </c>
      <c r="CM12" t="str">
        <f>IF(ISERR(SEARCH(CM$1,Data!$A12)),"",";"&amp;CM$1&amp;";")</f>
        <v/>
      </c>
      <c r="CN12" t="str">
        <f>IF(ISERR(SEARCH(CN$1,Data!$A12)),"",";"&amp;CN$1&amp;";")</f>
        <v/>
      </c>
      <c r="CO12" t="str">
        <f>IF(ISERR(SEARCH(CO$1,Data!$A12)),"",";"&amp;CO$1&amp;";")</f>
        <v/>
      </c>
      <c r="CP12" t="str">
        <f>IF(ISERR(SEARCH(CP$1,Data!$A12)),"",";"&amp;CP$1&amp;";")</f>
        <v/>
      </c>
      <c r="CQ12" t="str">
        <f>IF(ISERR(SEARCH(CQ$1,Data!$A12)),"",";"&amp;CQ$1&amp;";")</f>
        <v/>
      </c>
      <c r="CR12" t="str">
        <f>IF(ISERR(SEARCH(CR$1,Data!$A12)),"",";"&amp;CR$1&amp;";")</f>
        <v/>
      </c>
      <c r="CS12" t="str">
        <f>IF(ISERR(SEARCH(CS$1,Data!$A12)),"",";"&amp;CS$1&amp;";")</f>
        <v/>
      </c>
      <c r="CT12" t="str">
        <f>IF(ISERR(SEARCH(CT$1,Data!$A12)),"",";"&amp;CT$1&amp;";")</f>
        <v/>
      </c>
      <c r="CU12" t="str">
        <f>IF(ISERR(SEARCH(CU$1,Data!$A12)),"",";"&amp;CU$1&amp;";")</f>
        <v/>
      </c>
      <c r="CV12" t="str">
        <f>IF(ISERR(SEARCH(CV$1,Data!$A12)),"",";"&amp;CV$1&amp;";")</f>
        <v/>
      </c>
      <c r="CW12" t="str">
        <f>IF(ISERR(SEARCH(CW$1,Data!$A12)),"",";"&amp;CW$1&amp;";")</f>
        <v/>
      </c>
      <c r="CX12" t="str">
        <f>IF(ISERR(SEARCH(CX$1,Data!$A12)),"",";"&amp;CX$1&amp;";")</f>
        <v/>
      </c>
      <c r="CY12" t="str">
        <f>IF(ISERR(SEARCH(CY$1,Data!$A12)),"",";"&amp;CY$1&amp;";")</f>
        <v/>
      </c>
      <c r="CZ12" t="str">
        <f>IF(ISERR(SEARCH(CZ$1,Data!$A12)),"",";"&amp;CZ$1&amp;";")</f>
        <v/>
      </c>
      <c r="DA12" t="str">
        <f>IF(ISERR(SEARCH(DA$1,Data!$A12)),"",";"&amp;DA$1&amp;";")</f>
        <v/>
      </c>
      <c r="DB12" t="str">
        <f>IF(ISERR(SEARCH(DB$1,Data!$A12)),"",";"&amp;DB$1&amp;";")</f>
        <v/>
      </c>
      <c r="DC12" t="str">
        <f>IF(ISERR(SEARCH(DC$1,Data!$A12)),"",";"&amp;DC$1&amp;";")</f>
        <v/>
      </c>
      <c r="DD12" t="str">
        <f>IF(ISERR(SEARCH(DD$1,Data!$A12)),"",";"&amp;DD$1&amp;";")</f>
        <v/>
      </c>
      <c r="DE12" t="str">
        <f>IF(ISERR(SEARCH(DE$1,Data!$A12)),"",";"&amp;DE$1&amp;";")</f>
        <v/>
      </c>
      <c r="DF12" t="str">
        <f>IF(ISERR(SEARCH(DF$1,Data!$A12)),"",";"&amp;DF$1&amp;";")</f>
        <v/>
      </c>
      <c r="DG12" t="str">
        <f>IF(ISERR(SEARCH(DG$1,Data!$A12)),"",";"&amp;DG$1&amp;";")</f>
        <v/>
      </c>
      <c r="DH12" t="str">
        <f>IF(ISERR(SEARCH(DH$1,Data!$A12)),"",";"&amp;DH$1&amp;";")</f>
        <v/>
      </c>
      <c r="DI12" t="str">
        <f>IF(ISERR(SEARCH(DI$1,Data!$A12)),"",";"&amp;DI$1&amp;";")</f>
        <v/>
      </c>
      <c r="DJ12" t="str">
        <f>IF(ISERR(SEARCH(DJ$1,Data!$A12)),"",";"&amp;DJ$1&amp;";")</f>
        <v/>
      </c>
      <c r="DK12" t="str">
        <f>IF(ISERR(SEARCH(DK$1,Data!$A12)),"",";"&amp;DK$1&amp;";")</f>
        <v/>
      </c>
      <c r="DL12" t="str">
        <f>IF(ISERR(SEARCH(DL$1,Data!$A12)),"",";"&amp;DL$1&amp;";")</f>
        <v/>
      </c>
      <c r="DM12" t="str">
        <f>IF(ISERR(SEARCH(DM$1,Data!$A12)),"",";"&amp;DM$1&amp;";")</f>
        <v/>
      </c>
      <c r="DN12" t="str">
        <f>IF(ISERR(SEARCH(DN$1,Data!$A12)),"",";"&amp;DN$1&amp;";")</f>
        <v/>
      </c>
      <c r="DO12" t="str">
        <f>IF(ISERR(SEARCH(DO$1,Data!$A12)),"",";"&amp;DO$1&amp;";")</f>
        <v/>
      </c>
      <c r="DP12" t="str">
        <f>IF(ISERR(SEARCH(DP$1,Data!$A12)),"",";"&amp;DP$1&amp;";")</f>
        <v/>
      </c>
      <c r="DQ12" t="str">
        <f>IF(ISERR(SEARCH(DQ$1,Data!$A12)),"",";"&amp;DQ$1&amp;";")</f>
        <v/>
      </c>
      <c r="DR12" t="str">
        <f>IF(ISERR(SEARCH(DR$1,Data!$A12)),"",";"&amp;DR$1&amp;";")</f>
        <v/>
      </c>
      <c r="DS12" t="str">
        <f>IF(ISERR(SEARCH(DS$1,Data!$A12)),"",";"&amp;DS$1&amp;";")</f>
        <v/>
      </c>
      <c r="DT12" t="str">
        <f>IF(ISERR(SEARCH(DT$1,Data!$A12)),"",";"&amp;DT$1&amp;";")</f>
        <v/>
      </c>
      <c r="DU12" t="str">
        <f>IF(ISERR(SEARCH(DU$1,Data!$A12)),"",";"&amp;DU$1&amp;";")</f>
        <v/>
      </c>
    </row>
    <row r="13" spans="1:125" x14ac:dyDescent="0.3">
      <c r="A13" t="str">
        <f>Tableau1[[#This Row],[name]]</f>
        <v>Ponda Baba</v>
      </c>
      <c r="B13" t="str">
        <f>IF(ISERROR(Tableau3[[#This Row],[Second semi-colon]]), "", MID(Tableau3[[#This Row],[Concatenation]], 2, Tableau3[[#This Row],[Second semi-colon]]-2))</f>
        <v/>
      </c>
      <c r="C13" t="e">
        <f>SEARCH(" ;",Tableau3[[#This Row],[Concatenation]])</f>
        <v>#VALUE!</v>
      </c>
      <c r="D13" t="str">
        <f>_xlfn.CONCAT(Tableau2[#This Row])</f>
        <v/>
      </c>
      <c r="I13" t="str">
        <f>IF(ISERR(SEARCH(I$1,Data!$A13)),"",";"&amp;I$1&amp;";")</f>
        <v/>
      </c>
      <c r="J13" t="str">
        <f>IF(ISERR(SEARCH(J$1,Data!$A13)),"",";"&amp;J$1&amp;";")</f>
        <v/>
      </c>
      <c r="K13" t="str">
        <f>IF(ISERR(SEARCH(K$1,Data!$A13)),"",";"&amp;K$1&amp;";")</f>
        <v/>
      </c>
      <c r="L13" t="str">
        <f>IF(ISERR(SEARCH(L$1,Data!$A13)),"",";"&amp;L$1&amp;";")</f>
        <v/>
      </c>
      <c r="M13" t="str">
        <f>IF(ISERR(SEARCH(M$1,Data!$A13)),"",";"&amp;M$1&amp;";")</f>
        <v/>
      </c>
      <c r="N13" t="str">
        <f>IF(ISERR(SEARCH(N$1,Data!$A13)),"",";"&amp;N$1&amp;";")</f>
        <v/>
      </c>
      <c r="O13" t="str">
        <f>IF(ISERR(SEARCH(O$1,Data!$A13)),"",";"&amp;O$1&amp;";")</f>
        <v/>
      </c>
      <c r="P13" t="str">
        <f>IF(ISERR(SEARCH(P$1,Data!$A13)),"",";"&amp;P$1&amp;";")</f>
        <v/>
      </c>
      <c r="Q13" t="str">
        <f>IF(ISERR(SEARCH(Q$1,Data!$A13)),"",";"&amp;Q$1&amp;";")</f>
        <v/>
      </c>
      <c r="R13" t="str">
        <f>IF(ISERR(SEARCH(R$1,Data!$A13)),"",";"&amp;R$1&amp;";")</f>
        <v/>
      </c>
      <c r="S13" t="str">
        <f>IF(ISERR(SEARCH(S$1,Data!$A13)),"",";"&amp;S$1&amp;";")</f>
        <v/>
      </c>
      <c r="T13" t="str">
        <f>IF(ISERR(SEARCH(T$1,Data!$A13)),"",";"&amp;T$1&amp;";")</f>
        <v/>
      </c>
      <c r="U13" t="str">
        <f>IF(ISERR(SEARCH(U$1,Data!$A13)),"",";"&amp;U$1&amp;";")</f>
        <v/>
      </c>
      <c r="V13" t="str">
        <f>IF(ISERR(SEARCH(V$1,Data!$A13)),"",";"&amp;V$1&amp;";")</f>
        <v/>
      </c>
      <c r="W13" t="str">
        <f>IF(ISERR(SEARCH(W$1,Data!$A13)),"",";"&amp;W$1&amp;";")</f>
        <v/>
      </c>
      <c r="X13" t="str">
        <f>IF(ISERR(SEARCH(X$1,Data!$A13)),"",";"&amp;X$1&amp;";")</f>
        <v/>
      </c>
      <c r="Y13" t="str">
        <f>IF(ISERR(SEARCH(Y$1,Data!$A13)),"",";"&amp;Y$1&amp;";")</f>
        <v/>
      </c>
      <c r="Z13" t="str">
        <f>IF(ISERR(SEARCH(Z$1,Data!$A13)),"",";"&amp;Z$1&amp;";")</f>
        <v/>
      </c>
      <c r="AA13" t="str">
        <f>IF(ISERR(SEARCH(AA$1,Data!$A13)),"",";"&amp;AA$1&amp;";")</f>
        <v/>
      </c>
      <c r="AB13" t="str">
        <f>IF(ISERR(SEARCH(AB$1,Data!$A13)),"",";"&amp;AB$1&amp;";")</f>
        <v/>
      </c>
      <c r="AC13" t="str">
        <f>IF(ISERR(SEARCH(AC$1,Data!$A13)),"",";"&amp;AC$1&amp;";")</f>
        <v/>
      </c>
      <c r="AD13" t="str">
        <f>IF(ISERR(SEARCH(AD$1,Data!$A13)),"",";"&amp;AD$1&amp;";")</f>
        <v/>
      </c>
      <c r="AE13" t="str">
        <f>IF(ISERR(SEARCH(AE$1,Data!$A13)),"",";"&amp;AE$1&amp;";")</f>
        <v/>
      </c>
      <c r="AF13" t="str">
        <f>IF(ISERR(SEARCH(AF$1,Data!$A13)),"",";"&amp;AF$1&amp;";")</f>
        <v/>
      </c>
      <c r="AG13" t="str">
        <f>IF(ISERR(SEARCH(AG$1,Data!$A13)),"",";"&amp;AG$1&amp;";")</f>
        <v/>
      </c>
      <c r="AH13" t="str">
        <f>IF(ISERR(SEARCH(AH$1,Data!$A13)),"",";"&amp;AH$1&amp;";")</f>
        <v/>
      </c>
      <c r="AI13" t="str">
        <f>IF(ISERR(SEARCH(AI$1,Data!$A13)),"",";"&amp;AI$1&amp;";")</f>
        <v/>
      </c>
      <c r="AJ13" t="str">
        <f>IF(ISERR(SEARCH(AJ$1,Data!$A13)),"",";"&amp;AJ$1&amp;";")</f>
        <v/>
      </c>
      <c r="AK13" t="str">
        <f>IF(ISERR(SEARCH(AK$1,Data!$A13)),"",";"&amp;AK$1&amp;";")</f>
        <v/>
      </c>
      <c r="AL13" t="str">
        <f>IF(ISERR(SEARCH(AL$1,Data!$A13)),"",";"&amp;AL$1&amp;";")</f>
        <v/>
      </c>
      <c r="AM13" t="str">
        <f>IF(ISERR(SEARCH(AM$1,Data!$A13)),"",";"&amp;AM$1&amp;";")</f>
        <v/>
      </c>
      <c r="AN13" t="str">
        <f>IF(ISERR(SEARCH(AN$1,Data!$A13)),"",";"&amp;AN$1&amp;";")</f>
        <v/>
      </c>
      <c r="AO13" t="str">
        <f>IF(ISERR(SEARCH(AO$1,Data!$A13)),"",";"&amp;AO$1&amp;";")</f>
        <v/>
      </c>
      <c r="AP13" t="str">
        <f>IF(ISERR(SEARCH(AP$1,Data!$A13)),"",";"&amp;AP$1&amp;";")</f>
        <v/>
      </c>
      <c r="AQ13" t="str">
        <f>IF(ISERR(SEARCH(AQ$1,Data!$A13)),"",";"&amp;AQ$1&amp;";")</f>
        <v/>
      </c>
      <c r="AR13" t="str">
        <f>IF(ISERR(SEARCH(AR$1,Data!$A13)),"",";"&amp;AR$1&amp;";")</f>
        <v/>
      </c>
      <c r="AS13" t="str">
        <f>IF(ISERR(SEARCH(AS$1,Data!$A13)),"",";"&amp;AS$1&amp;";")</f>
        <v/>
      </c>
      <c r="AT13" t="str">
        <f>IF(ISERR(SEARCH(AT$1,Data!$A13)),"",";"&amp;AT$1&amp;";")</f>
        <v/>
      </c>
      <c r="AU13" t="str">
        <f>IF(ISERR(SEARCH(AU$1,Data!$A13)),"",";"&amp;AU$1&amp;";")</f>
        <v/>
      </c>
      <c r="AV13" t="str">
        <f>IF(ISERR(SEARCH(AV$1,Data!$A13)),"",";"&amp;AV$1&amp;";")</f>
        <v/>
      </c>
      <c r="AW13" t="str">
        <f>IF(ISERR(SEARCH(AW$1,Data!$A13)),"",";"&amp;AW$1&amp;";")</f>
        <v/>
      </c>
      <c r="AX13" t="str">
        <f>IF(ISERR(SEARCH(AX$1,Data!$A13)),"",";"&amp;AX$1&amp;";")</f>
        <v/>
      </c>
      <c r="AY13" t="str">
        <f>IF(ISERR(SEARCH(AY$1,Data!$A13)),"",";"&amp;AY$1&amp;";")</f>
        <v/>
      </c>
      <c r="AZ13" t="str">
        <f>IF(ISERR(SEARCH(AZ$1,Data!$A13)),"",";"&amp;AZ$1&amp;";")</f>
        <v/>
      </c>
      <c r="BA13" t="str">
        <f>IF(ISERR(SEARCH(BA$1,Data!$A13)),"",";"&amp;BA$1&amp;";")</f>
        <v/>
      </c>
      <c r="BB13" t="str">
        <f>IF(ISERR(SEARCH(BB$1,Data!$A13)),"",";"&amp;BB$1&amp;";")</f>
        <v/>
      </c>
      <c r="BC13" t="str">
        <f>IF(ISERR(SEARCH(BC$1,Data!$A13)),"",";"&amp;BC$1&amp;";")</f>
        <v/>
      </c>
      <c r="BD13" t="str">
        <f>IF(ISERR(SEARCH(BD$1,Data!$A13)),"",";"&amp;BD$1&amp;";")</f>
        <v/>
      </c>
      <c r="BE13" t="str">
        <f>IF(ISERR(SEARCH(BE$1,Data!$A13)),"",";"&amp;BE$1&amp;";")</f>
        <v/>
      </c>
      <c r="BF13" t="str">
        <f>IF(ISERR(SEARCH(BF$1,Data!$A13)),"",";"&amp;BF$1&amp;";")</f>
        <v/>
      </c>
      <c r="BG13" t="str">
        <f>IF(ISERR(SEARCH(BG$1,Data!$A13)),"",";"&amp;BG$1&amp;";")</f>
        <v/>
      </c>
      <c r="BH13" t="str">
        <f>IF(ISERR(SEARCH(BH$1,Data!$A13)),"",";"&amp;BH$1&amp;";")</f>
        <v/>
      </c>
      <c r="BI13" t="str">
        <f>IF(ISERR(SEARCH(BI$1,Data!$A13)),"",";"&amp;BI$1&amp;";")</f>
        <v/>
      </c>
      <c r="BJ13" t="str">
        <f>IF(ISERR(SEARCH(BJ$1,Data!$A13)),"",";"&amp;BJ$1&amp;";")</f>
        <v/>
      </c>
      <c r="BK13" t="str">
        <f>IF(ISERR(SEARCH(BK$1,Data!$A13)),"",";"&amp;BK$1&amp;";")</f>
        <v/>
      </c>
      <c r="BL13" t="str">
        <f>IF(ISERR(SEARCH(BL$1,Data!$A13)),"",";"&amp;BL$1&amp;";")</f>
        <v/>
      </c>
      <c r="BM13" t="str">
        <f>IF(ISERR(SEARCH(BM$1,Data!$A13)),"",";"&amp;BM$1&amp;";")</f>
        <v/>
      </c>
      <c r="BN13" t="str">
        <f>IF(ISERR(SEARCH(BN$1,Data!$A13)),"",";"&amp;BN$1&amp;";")</f>
        <v/>
      </c>
      <c r="BO13" t="str">
        <f>IF(ISERR(SEARCH(BO$1,Data!$A13)),"",";"&amp;BO$1&amp;";")</f>
        <v/>
      </c>
      <c r="BP13" t="str">
        <f>IF(ISERR(SEARCH(BP$1,Data!$A13)),"",";"&amp;BP$1&amp;";")</f>
        <v/>
      </c>
      <c r="BQ13" t="str">
        <f>IF(ISERR(SEARCH(BQ$1,Data!$A13)),"",";"&amp;BQ$1&amp;";")</f>
        <v/>
      </c>
      <c r="BR13" t="str">
        <f>IF(ISERR(SEARCH(BR$1,Data!$A13)),"",";"&amp;BR$1&amp;";")</f>
        <v/>
      </c>
      <c r="BS13" t="str">
        <f>IF(ISERR(SEARCH(BS$1,Data!$A13)),"",";"&amp;BS$1&amp;";")</f>
        <v/>
      </c>
      <c r="BT13" t="str">
        <f>IF(ISERR(SEARCH(BT$1,Data!$A13)),"",";"&amp;BT$1&amp;";")</f>
        <v/>
      </c>
      <c r="BU13" t="str">
        <f>IF(ISERR(SEARCH(BU$1,Data!$A13)),"",";"&amp;BU$1&amp;";")</f>
        <v/>
      </c>
      <c r="BV13" t="str">
        <f>IF(ISERR(SEARCH(BV$1,Data!$A13)),"",";"&amp;BV$1&amp;";")</f>
        <v/>
      </c>
      <c r="BW13" t="str">
        <f>IF(ISERR(SEARCH(BW$1,Data!$A13)),"",";"&amp;BW$1&amp;";")</f>
        <v/>
      </c>
      <c r="BX13" t="str">
        <f>IF(ISERR(SEARCH(BX$1,Data!$A13)),"",";"&amp;BX$1&amp;";")</f>
        <v/>
      </c>
      <c r="BY13" t="str">
        <f>IF(ISERR(SEARCH(BY$1,Data!$A13)),"",";"&amp;BY$1&amp;";")</f>
        <v/>
      </c>
      <c r="BZ13" t="str">
        <f>IF(ISERR(SEARCH(BZ$1,Data!$A13)),"",";"&amp;BZ$1&amp;";")</f>
        <v/>
      </c>
      <c r="CA13" t="str">
        <f>IF(ISERR(SEARCH(CA$1,Data!$A13)),"",";"&amp;CA$1&amp;";")</f>
        <v/>
      </c>
      <c r="CB13" t="str">
        <f>IF(ISERR(SEARCH(CB$1,Data!$A13)),"",";"&amp;CB$1&amp;";")</f>
        <v/>
      </c>
      <c r="CC13" t="str">
        <f>IF(ISERR(SEARCH(CC$1,Data!$A13)),"",";"&amp;CC$1&amp;";")</f>
        <v/>
      </c>
      <c r="CD13" t="str">
        <f>IF(ISERR(SEARCH(CD$1,Data!$A13)),"",";"&amp;CD$1&amp;";")</f>
        <v/>
      </c>
      <c r="CE13" t="str">
        <f>IF(ISERR(SEARCH(CE$1,Data!$A13)),"",";"&amp;CE$1&amp;";")</f>
        <v/>
      </c>
      <c r="CF13" t="str">
        <f>IF(ISERR(SEARCH(CF$1,Data!$A13)),"",";"&amp;CF$1&amp;";")</f>
        <v/>
      </c>
      <c r="CG13" t="str">
        <f>IF(ISERR(SEARCH(CG$1,Data!$A13)),"",";"&amp;CG$1&amp;";")</f>
        <v/>
      </c>
      <c r="CH13" t="str">
        <f>IF(ISERR(SEARCH(CH$1,Data!$A13)),"",";"&amp;CH$1&amp;";")</f>
        <v/>
      </c>
      <c r="CI13" t="str">
        <f>IF(ISERR(SEARCH(CI$1,Data!$A13)),"",";"&amp;CI$1&amp;";")</f>
        <v/>
      </c>
      <c r="CJ13" t="str">
        <f>IF(ISERR(SEARCH(CJ$1,Data!$A13)),"",";"&amp;CJ$1&amp;";")</f>
        <v/>
      </c>
      <c r="CK13" t="str">
        <f>IF(ISERR(SEARCH(CK$1,Data!$A13)),"",";"&amp;CK$1&amp;";")</f>
        <v/>
      </c>
      <c r="CL13" t="str">
        <f>IF(ISERR(SEARCH(CL$1,Data!$A13)),"",";"&amp;CL$1&amp;";")</f>
        <v/>
      </c>
      <c r="CM13" t="str">
        <f>IF(ISERR(SEARCH(CM$1,Data!$A13)),"",";"&amp;CM$1&amp;";")</f>
        <v/>
      </c>
      <c r="CN13" t="str">
        <f>IF(ISERR(SEARCH(CN$1,Data!$A13)),"",";"&amp;CN$1&amp;";")</f>
        <v/>
      </c>
      <c r="CO13" t="str">
        <f>IF(ISERR(SEARCH(CO$1,Data!$A13)),"",";"&amp;CO$1&amp;";")</f>
        <v/>
      </c>
      <c r="CP13" t="str">
        <f>IF(ISERR(SEARCH(CP$1,Data!$A13)),"",";"&amp;CP$1&amp;";")</f>
        <v/>
      </c>
      <c r="CQ13" t="str">
        <f>IF(ISERR(SEARCH(CQ$1,Data!$A13)),"",";"&amp;CQ$1&amp;";")</f>
        <v/>
      </c>
      <c r="CR13" t="str">
        <f>IF(ISERR(SEARCH(CR$1,Data!$A13)),"",";"&amp;CR$1&amp;";")</f>
        <v/>
      </c>
      <c r="CS13" t="str">
        <f>IF(ISERR(SEARCH(CS$1,Data!$A13)),"",";"&amp;CS$1&amp;";")</f>
        <v/>
      </c>
      <c r="CT13" t="str">
        <f>IF(ISERR(SEARCH(CT$1,Data!$A13)),"",";"&amp;CT$1&amp;";")</f>
        <v/>
      </c>
      <c r="CU13" t="str">
        <f>IF(ISERR(SEARCH(CU$1,Data!$A13)),"",";"&amp;CU$1&amp;";")</f>
        <v/>
      </c>
      <c r="CV13" t="str">
        <f>IF(ISERR(SEARCH(CV$1,Data!$A13)),"",";"&amp;CV$1&amp;";")</f>
        <v/>
      </c>
      <c r="CW13" t="str">
        <f>IF(ISERR(SEARCH(CW$1,Data!$A13)),"",";"&amp;CW$1&amp;";")</f>
        <v/>
      </c>
      <c r="CX13" t="str">
        <f>IF(ISERR(SEARCH(CX$1,Data!$A13)),"",";"&amp;CX$1&amp;";")</f>
        <v/>
      </c>
      <c r="CY13" t="str">
        <f>IF(ISERR(SEARCH(CY$1,Data!$A13)),"",";"&amp;CY$1&amp;";")</f>
        <v/>
      </c>
      <c r="CZ13" t="str">
        <f>IF(ISERR(SEARCH(CZ$1,Data!$A13)),"",";"&amp;CZ$1&amp;";")</f>
        <v/>
      </c>
      <c r="DA13" t="str">
        <f>IF(ISERR(SEARCH(DA$1,Data!$A13)),"",";"&amp;DA$1&amp;";")</f>
        <v/>
      </c>
      <c r="DB13" t="str">
        <f>IF(ISERR(SEARCH(DB$1,Data!$A13)),"",";"&amp;DB$1&amp;";")</f>
        <v/>
      </c>
      <c r="DC13" t="str">
        <f>IF(ISERR(SEARCH(DC$1,Data!$A13)),"",";"&amp;DC$1&amp;";")</f>
        <v/>
      </c>
      <c r="DD13" t="str">
        <f>IF(ISERR(SEARCH(DD$1,Data!$A13)),"",";"&amp;DD$1&amp;";")</f>
        <v/>
      </c>
      <c r="DE13" t="str">
        <f>IF(ISERR(SEARCH(DE$1,Data!$A13)),"",";"&amp;DE$1&amp;";")</f>
        <v/>
      </c>
      <c r="DF13" t="str">
        <f>IF(ISERR(SEARCH(DF$1,Data!$A13)),"",";"&amp;DF$1&amp;";")</f>
        <v/>
      </c>
      <c r="DG13" t="str">
        <f>IF(ISERR(SEARCH(DG$1,Data!$A13)),"",";"&amp;DG$1&amp;";")</f>
        <v/>
      </c>
      <c r="DH13" t="str">
        <f>IF(ISERR(SEARCH(DH$1,Data!$A13)),"",";"&amp;DH$1&amp;";")</f>
        <v/>
      </c>
      <c r="DI13" t="str">
        <f>IF(ISERR(SEARCH(DI$1,Data!$A13)),"",";"&amp;DI$1&amp;";")</f>
        <v/>
      </c>
      <c r="DJ13" t="str">
        <f>IF(ISERR(SEARCH(DJ$1,Data!$A13)),"",";"&amp;DJ$1&amp;";")</f>
        <v/>
      </c>
      <c r="DK13" t="str">
        <f>IF(ISERR(SEARCH(DK$1,Data!$A13)),"",";"&amp;DK$1&amp;";")</f>
        <v/>
      </c>
      <c r="DL13" t="str">
        <f>IF(ISERR(SEARCH(DL$1,Data!$A13)),"",";"&amp;DL$1&amp;";")</f>
        <v/>
      </c>
      <c r="DM13" t="str">
        <f>IF(ISERR(SEARCH(DM$1,Data!$A13)),"",";"&amp;DM$1&amp;";")</f>
        <v/>
      </c>
      <c r="DN13" t="str">
        <f>IF(ISERR(SEARCH(DN$1,Data!$A13)),"",";"&amp;DN$1&amp;";")</f>
        <v/>
      </c>
      <c r="DO13" t="str">
        <f>IF(ISERR(SEARCH(DO$1,Data!$A13)),"",";"&amp;DO$1&amp;";")</f>
        <v/>
      </c>
      <c r="DP13" t="str">
        <f>IF(ISERR(SEARCH(DP$1,Data!$A13)),"",";"&amp;DP$1&amp;";")</f>
        <v/>
      </c>
      <c r="DQ13" t="str">
        <f>IF(ISERR(SEARCH(DQ$1,Data!$A13)),"",";"&amp;DQ$1&amp;";")</f>
        <v/>
      </c>
      <c r="DR13" t="str">
        <f>IF(ISERR(SEARCH(DR$1,Data!$A13)),"",";"&amp;DR$1&amp;";")</f>
        <v/>
      </c>
      <c r="DS13" t="str">
        <f>IF(ISERR(SEARCH(DS$1,Data!$A13)),"",";"&amp;DS$1&amp;";")</f>
        <v/>
      </c>
      <c r="DT13" t="str">
        <f>IF(ISERR(SEARCH(DT$1,Data!$A13)),"",";"&amp;DT$1&amp;";")</f>
        <v/>
      </c>
      <c r="DU13" t="str">
        <f>IF(ISERR(SEARCH(DU$1,Data!$A13)),"",";"&amp;DU$1&amp;";")</f>
        <v/>
      </c>
    </row>
    <row r="14" spans="1:125" x14ac:dyDescent="0.3">
      <c r="A14" t="str">
        <f>Tableau1[[#This Row],[name]]</f>
        <v>Hermione Bagwa</v>
      </c>
      <c r="B14" t="str">
        <f>IF(ISERROR(Tableau3[[#This Row],[Second semi-colon]]), "", MID(Tableau3[[#This Row],[Concatenation]], 2, Tableau3[[#This Row],[Second semi-colon]]-2))</f>
        <v/>
      </c>
      <c r="C14" t="e">
        <f>SEARCH(" ;",Tableau3[[#This Row],[Concatenation]])</f>
        <v>#VALUE!</v>
      </c>
      <c r="D14" t="str">
        <f>_xlfn.CONCAT(Tableau2[#This Row])</f>
        <v/>
      </c>
      <c r="I14" t="str">
        <f>IF(ISERR(SEARCH(I$1,Data!$A14)),"",";"&amp;I$1&amp;";")</f>
        <v/>
      </c>
      <c r="J14" t="str">
        <f>IF(ISERR(SEARCH(J$1,Data!$A14)),"",";"&amp;J$1&amp;";")</f>
        <v/>
      </c>
      <c r="K14" t="str">
        <f>IF(ISERR(SEARCH(K$1,Data!$A14)),"",";"&amp;K$1&amp;";")</f>
        <v/>
      </c>
      <c r="L14" t="str">
        <f>IF(ISERR(SEARCH(L$1,Data!$A14)),"",";"&amp;L$1&amp;";")</f>
        <v/>
      </c>
      <c r="M14" t="str">
        <f>IF(ISERR(SEARCH(M$1,Data!$A14)),"",";"&amp;M$1&amp;";")</f>
        <v/>
      </c>
      <c r="N14" t="str">
        <f>IF(ISERR(SEARCH(N$1,Data!$A14)),"",";"&amp;N$1&amp;";")</f>
        <v/>
      </c>
      <c r="O14" t="str">
        <f>IF(ISERR(SEARCH(O$1,Data!$A14)),"",";"&amp;O$1&amp;";")</f>
        <v/>
      </c>
      <c r="P14" t="str">
        <f>IF(ISERR(SEARCH(P$1,Data!$A14)),"",";"&amp;P$1&amp;";")</f>
        <v/>
      </c>
      <c r="Q14" t="str">
        <f>IF(ISERR(SEARCH(Q$1,Data!$A14)),"",";"&amp;Q$1&amp;";")</f>
        <v/>
      </c>
      <c r="R14" t="str">
        <f>IF(ISERR(SEARCH(R$1,Data!$A14)),"",";"&amp;R$1&amp;";")</f>
        <v/>
      </c>
      <c r="S14" t="str">
        <f>IF(ISERR(SEARCH(S$1,Data!$A14)),"",";"&amp;S$1&amp;";")</f>
        <v/>
      </c>
      <c r="T14" t="str">
        <f>IF(ISERR(SEARCH(T$1,Data!$A14)),"",";"&amp;T$1&amp;";")</f>
        <v/>
      </c>
      <c r="U14" t="str">
        <f>IF(ISERR(SEARCH(U$1,Data!$A14)),"",";"&amp;U$1&amp;";")</f>
        <v/>
      </c>
      <c r="V14" t="str">
        <f>IF(ISERR(SEARCH(V$1,Data!$A14)),"",";"&amp;V$1&amp;";")</f>
        <v/>
      </c>
      <c r="W14" t="str">
        <f>IF(ISERR(SEARCH(W$1,Data!$A14)),"",";"&amp;W$1&amp;";")</f>
        <v/>
      </c>
      <c r="X14" t="str">
        <f>IF(ISERR(SEARCH(X$1,Data!$A14)),"",";"&amp;X$1&amp;";")</f>
        <v/>
      </c>
      <c r="Y14" t="str">
        <f>IF(ISERR(SEARCH(Y$1,Data!$A14)),"",";"&amp;Y$1&amp;";")</f>
        <v/>
      </c>
      <c r="Z14" t="str">
        <f>IF(ISERR(SEARCH(Z$1,Data!$A14)),"",";"&amp;Z$1&amp;";")</f>
        <v/>
      </c>
      <c r="AA14" t="str">
        <f>IF(ISERR(SEARCH(AA$1,Data!$A14)),"",";"&amp;AA$1&amp;";")</f>
        <v/>
      </c>
      <c r="AB14" t="str">
        <f>IF(ISERR(SEARCH(AB$1,Data!$A14)),"",";"&amp;AB$1&amp;";")</f>
        <v/>
      </c>
      <c r="AC14" t="str">
        <f>IF(ISERR(SEARCH(AC$1,Data!$A14)),"",";"&amp;AC$1&amp;";")</f>
        <v/>
      </c>
      <c r="AD14" t="str">
        <f>IF(ISERR(SEARCH(AD$1,Data!$A14)),"",";"&amp;AD$1&amp;";")</f>
        <v/>
      </c>
      <c r="AE14" t="str">
        <f>IF(ISERR(SEARCH(AE$1,Data!$A14)),"",";"&amp;AE$1&amp;";")</f>
        <v/>
      </c>
      <c r="AF14" t="str">
        <f>IF(ISERR(SEARCH(AF$1,Data!$A14)),"",";"&amp;AF$1&amp;";")</f>
        <v/>
      </c>
      <c r="AG14" t="str">
        <f>IF(ISERR(SEARCH(AG$1,Data!$A14)),"",";"&amp;AG$1&amp;";")</f>
        <v/>
      </c>
      <c r="AH14" t="str">
        <f>IF(ISERR(SEARCH(AH$1,Data!$A14)),"",";"&amp;AH$1&amp;";")</f>
        <v/>
      </c>
      <c r="AI14" t="str">
        <f>IF(ISERR(SEARCH(AI$1,Data!$A14)),"",";"&amp;AI$1&amp;";")</f>
        <v/>
      </c>
      <c r="AJ14" t="str">
        <f>IF(ISERR(SEARCH(AJ$1,Data!$A14)),"",";"&amp;AJ$1&amp;";")</f>
        <v/>
      </c>
      <c r="AK14" t="str">
        <f>IF(ISERR(SEARCH(AK$1,Data!$A14)),"",";"&amp;AK$1&amp;";")</f>
        <v/>
      </c>
      <c r="AL14" t="str">
        <f>IF(ISERR(SEARCH(AL$1,Data!$A14)),"",";"&amp;AL$1&amp;";")</f>
        <v/>
      </c>
      <c r="AM14" t="str">
        <f>IF(ISERR(SEARCH(AM$1,Data!$A14)),"",";"&amp;AM$1&amp;";")</f>
        <v/>
      </c>
      <c r="AN14" t="str">
        <f>IF(ISERR(SEARCH(AN$1,Data!$A14)),"",";"&amp;AN$1&amp;";")</f>
        <v/>
      </c>
      <c r="AO14" t="str">
        <f>IF(ISERR(SEARCH(AO$1,Data!$A14)),"",";"&amp;AO$1&amp;";")</f>
        <v/>
      </c>
      <c r="AP14" t="str">
        <f>IF(ISERR(SEARCH(AP$1,Data!$A14)),"",";"&amp;AP$1&amp;";")</f>
        <v/>
      </c>
      <c r="AQ14" t="str">
        <f>IF(ISERR(SEARCH(AQ$1,Data!$A14)),"",";"&amp;AQ$1&amp;";")</f>
        <v/>
      </c>
      <c r="AR14" t="str">
        <f>IF(ISERR(SEARCH(AR$1,Data!$A14)),"",";"&amp;AR$1&amp;";")</f>
        <v/>
      </c>
      <c r="AS14" t="str">
        <f>IF(ISERR(SEARCH(AS$1,Data!$A14)),"",";"&amp;AS$1&amp;";")</f>
        <v/>
      </c>
      <c r="AT14" t="str">
        <f>IF(ISERR(SEARCH(AT$1,Data!$A14)),"",";"&amp;AT$1&amp;";")</f>
        <v/>
      </c>
      <c r="AU14" t="str">
        <f>IF(ISERR(SEARCH(AU$1,Data!$A14)),"",";"&amp;AU$1&amp;";")</f>
        <v/>
      </c>
      <c r="AV14" t="str">
        <f>IF(ISERR(SEARCH(AV$1,Data!$A14)),"",";"&amp;AV$1&amp;";")</f>
        <v/>
      </c>
      <c r="AW14" t="str">
        <f>IF(ISERR(SEARCH(AW$1,Data!$A14)),"",";"&amp;AW$1&amp;";")</f>
        <v/>
      </c>
      <c r="AX14" t="str">
        <f>IF(ISERR(SEARCH(AX$1,Data!$A14)),"",";"&amp;AX$1&amp;";")</f>
        <v/>
      </c>
      <c r="AY14" t="str">
        <f>IF(ISERR(SEARCH(AY$1,Data!$A14)),"",";"&amp;AY$1&amp;";")</f>
        <v/>
      </c>
      <c r="AZ14" t="str">
        <f>IF(ISERR(SEARCH(AZ$1,Data!$A14)),"",";"&amp;AZ$1&amp;";")</f>
        <v/>
      </c>
      <c r="BA14" t="str">
        <f>IF(ISERR(SEARCH(BA$1,Data!$A14)),"",";"&amp;BA$1&amp;";")</f>
        <v/>
      </c>
      <c r="BB14" t="str">
        <f>IF(ISERR(SEARCH(BB$1,Data!$A14)),"",";"&amp;BB$1&amp;";")</f>
        <v/>
      </c>
      <c r="BC14" t="str">
        <f>IF(ISERR(SEARCH(BC$1,Data!$A14)),"",";"&amp;BC$1&amp;";")</f>
        <v/>
      </c>
      <c r="BD14" t="str">
        <f>IF(ISERR(SEARCH(BD$1,Data!$A14)),"",";"&amp;BD$1&amp;";")</f>
        <v/>
      </c>
      <c r="BE14" t="str">
        <f>IF(ISERR(SEARCH(BE$1,Data!$A14)),"",";"&amp;BE$1&amp;";")</f>
        <v/>
      </c>
      <c r="BF14" t="str">
        <f>IF(ISERR(SEARCH(BF$1,Data!$A14)),"",";"&amp;BF$1&amp;";")</f>
        <v/>
      </c>
      <c r="BG14" t="str">
        <f>IF(ISERR(SEARCH(BG$1,Data!$A14)),"",";"&amp;BG$1&amp;";")</f>
        <v/>
      </c>
      <c r="BH14" t="str">
        <f>IF(ISERR(SEARCH(BH$1,Data!$A14)),"",";"&amp;BH$1&amp;";")</f>
        <v/>
      </c>
      <c r="BI14" t="str">
        <f>IF(ISERR(SEARCH(BI$1,Data!$A14)),"",";"&amp;BI$1&amp;";")</f>
        <v/>
      </c>
      <c r="BJ14" t="str">
        <f>IF(ISERR(SEARCH(BJ$1,Data!$A14)),"",";"&amp;BJ$1&amp;";")</f>
        <v/>
      </c>
      <c r="BK14" t="str">
        <f>IF(ISERR(SEARCH(BK$1,Data!$A14)),"",";"&amp;BK$1&amp;";")</f>
        <v/>
      </c>
      <c r="BL14" t="str">
        <f>IF(ISERR(SEARCH(BL$1,Data!$A14)),"",";"&amp;BL$1&amp;";")</f>
        <v/>
      </c>
      <c r="BM14" t="str">
        <f>IF(ISERR(SEARCH(BM$1,Data!$A14)),"",";"&amp;BM$1&amp;";")</f>
        <v/>
      </c>
      <c r="BN14" t="str">
        <f>IF(ISERR(SEARCH(BN$1,Data!$A14)),"",";"&amp;BN$1&amp;";")</f>
        <v/>
      </c>
      <c r="BO14" t="str">
        <f>IF(ISERR(SEARCH(BO$1,Data!$A14)),"",";"&amp;BO$1&amp;";")</f>
        <v/>
      </c>
      <c r="BP14" t="str">
        <f>IF(ISERR(SEARCH(BP$1,Data!$A14)),"",";"&amp;BP$1&amp;";")</f>
        <v/>
      </c>
      <c r="BQ14" t="str">
        <f>IF(ISERR(SEARCH(BQ$1,Data!$A14)),"",";"&amp;BQ$1&amp;";")</f>
        <v/>
      </c>
      <c r="BR14" t="str">
        <f>IF(ISERR(SEARCH(BR$1,Data!$A14)),"",";"&amp;BR$1&amp;";")</f>
        <v/>
      </c>
      <c r="BS14" t="str">
        <f>IF(ISERR(SEARCH(BS$1,Data!$A14)),"",";"&amp;BS$1&amp;";")</f>
        <v/>
      </c>
      <c r="BT14" t="str">
        <f>IF(ISERR(SEARCH(BT$1,Data!$A14)),"",";"&amp;BT$1&amp;";")</f>
        <v/>
      </c>
      <c r="BU14" t="str">
        <f>IF(ISERR(SEARCH(BU$1,Data!$A14)),"",";"&amp;BU$1&amp;";")</f>
        <v/>
      </c>
      <c r="BV14" t="str">
        <f>IF(ISERR(SEARCH(BV$1,Data!$A14)),"",";"&amp;BV$1&amp;";")</f>
        <v/>
      </c>
      <c r="BW14" t="str">
        <f>IF(ISERR(SEARCH(BW$1,Data!$A14)),"",";"&amp;BW$1&amp;";")</f>
        <v/>
      </c>
      <c r="BX14" t="str">
        <f>IF(ISERR(SEARCH(BX$1,Data!$A14)),"",";"&amp;BX$1&amp;";")</f>
        <v/>
      </c>
      <c r="BY14" t="str">
        <f>IF(ISERR(SEARCH(BY$1,Data!$A14)),"",";"&amp;BY$1&amp;";")</f>
        <v/>
      </c>
      <c r="BZ14" t="str">
        <f>IF(ISERR(SEARCH(BZ$1,Data!$A14)),"",";"&amp;BZ$1&amp;";")</f>
        <v/>
      </c>
      <c r="CA14" t="str">
        <f>IF(ISERR(SEARCH(CA$1,Data!$A14)),"",";"&amp;CA$1&amp;";")</f>
        <v/>
      </c>
      <c r="CB14" t="str">
        <f>IF(ISERR(SEARCH(CB$1,Data!$A14)),"",";"&amp;CB$1&amp;";")</f>
        <v/>
      </c>
      <c r="CC14" t="str">
        <f>IF(ISERR(SEARCH(CC$1,Data!$A14)),"",";"&amp;CC$1&amp;";")</f>
        <v/>
      </c>
      <c r="CD14" t="str">
        <f>IF(ISERR(SEARCH(CD$1,Data!$A14)),"",";"&amp;CD$1&amp;";")</f>
        <v/>
      </c>
      <c r="CE14" t="str">
        <f>IF(ISERR(SEARCH(CE$1,Data!$A14)),"",";"&amp;CE$1&amp;";")</f>
        <v/>
      </c>
      <c r="CF14" t="str">
        <f>IF(ISERR(SEARCH(CF$1,Data!$A14)),"",";"&amp;CF$1&amp;";")</f>
        <v/>
      </c>
      <c r="CG14" t="str">
        <f>IF(ISERR(SEARCH(CG$1,Data!$A14)),"",";"&amp;CG$1&amp;";")</f>
        <v/>
      </c>
      <c r="CH14" t="str">
        <f>IF(ISERR(SEARCH(CH$1,Data!$A14)),"",";"&amp;CH$1&amp;";")</f>
        <v/>
      </c>
      <c r="CI14" t="str">
        <f>IF(ISERR(SEARCH(CI$1,Data!$A14)),"",";"&amp;CI$1&amp;";")</f>
        <v/>
      </c>
      <c r="CJ14" t="str">
        <f>IF(ISERR(SEARCH(CJ$1,Data!$A14)),"",";"&amp;CJ$1&amp;";")</f>
        <v/>
      </c>
      <c r="CK14" t="str">
        <f>IF(ISERR(SEARCH(CK$1,Data!$A14)),"",";"&amp;CK$1&amp;";")</f>
        <v/>
      </c>
      <c r="CL14" t="str">
        <f>IF(ISERR(SEARCH(CL$1,Data!$A14)),"",";"&amp;CL$1&amp;";")</f>
        <v/>
      </c>
      <c r="CM14" t="str">
        <f>IF(ISERR(SEARCH(CM$1,Data!$A14)),"",";"&amp;CM$1&amp;";")</f>
        <v/>
      </c>
      <c r="CN14" t="str">
        <f>IF(ISERR(SEARCH(CN$1,Data!$A14)),"",";"&amp;CN$1&amp;";")</f>
        <v/>
      </c>
      <c r="CO14" t="str">
        <f>IF(ISERR(SEARCH(CO$1,Data!$A14)),"",";"&amp;CO$1&amp;";")</f>
        <v/>
      </c>
      <c r="CP14" t="str">
        <f>IF(ISERR(SEARCH(CP$1,Data!$A14)),"",";"&amp;CP$1&amp;";")</f>
        <v/>
      </c>
      <c r="CQ14" t="str">
        <f>IF(ISERR(SEARCH(CQ$1,Data!$A14)),"",";"&amp;CQ$1&amp;";")</f>
        <v/>
      </c>
      <c r="CR14" t="str">
        <f>IF(ISERR(SEARCH(CR$1,Data!$A14)),"",";"&amp;CR$1&amp;";")</f>
        <v/>
      </c>
      <c r="CS14" t="str">
        <f>IF(ISERR(SEARCH(CS$1,Data!$A14)),"",";"&amp;CS$1&amp;";")</f>
        <v/>
      </c>
      <c r="CT14" t="str">
        <f>IF(ISERR(SEARCH(CT$1,Data!$A14)),"",";"&amp;CT$1&amp;";")</f>
        <v/>
      </c>
      <c r="CU14" t="str">
        <f>IF(ISERR(SEARCH(CU$1,Data!$A14)),"",";"&amp;CU$1&amp;";")</f>
        <v/>
      </c>
      <c r="CV14" t="str">
        <f>IF(ISERR(SEARCH(CV$1,Data!$A14)),"",";"&amp;CV$1&amp;";")</f>
        <v/>
      </c>
      <c r="CW14" t="str">
        <f>IF(ISERR(SEARCH(CW$1,Data!$A14)),"",";"&amp;CW$1&amp;";")</f>
        <v/>
      </c>
      <c r="CX14" t="str">
        <f>IF(ISERR(SEARCH(CX$1,Data!$A14)),"",";"&amp;CX$1&amp;";")</f>
        <v/>
      </c>
      <c r="CY14" t="str">
        <f>IF(ISERR(SEARCH(CY$1,Data!$A14)),"",";"&amp;CY$1&amp;";")</f>
        <v/>
      </c>
      <c r="CZ14" t="str">
        <f>IF(ISERR(SEARCH(CZ$1,Data!$A14)),"",";"&amp;CZ$1&amp;";")</f>
        <v/>
      </c>
      <c r="DA14" t="str">
        <f>IF(ISERR(SEARCH(DA$1,Data!$A14)),"",";"&amp;DA$1&amp;";")</f>
        <v/>
      </c>
      <c r="DB14" t="str">
        <f>IF(ISERR(SEARCH(DB$1,Data!$A14)),"",";"&amp;DB$1&amp;";")</f>
        <v/>
      </c>
      <c r="DC14" t="str">
        <f>IF(ISERR(SEARCH(DC$1,Data!$A14)),"",";"&amp;DC$1&amp;";")</f>
        <v/>
      </c>
      <c r="DD14" t="str">
        <f>IF(ISERR(SEARCH(DD$1,Data!$A14)),"",";"&amp;DD$1&amp;";")</f>
        <v/>
      </c>
      <c r="DE14" t="str">
        <f>IF(ISERR(SEARCH(DE$1,Data!$A14)),"",";"&amp;DE$1&amp;";")</f>
        <v/>
      </c>
      <c r="DF14" t="str">
        <f>IF(ISERR(SEARCH(DF$1,Data!$A14)),"",";"&amp;DF$1&amp;";")</f>
        <v/>
      </c>
      <c r="DG14" t="str">
        <f>IF(ISERR(SEARCH(DG$1,Data!$A14)),"",";"&amp;DG$1&amp;";")</f>
        <v/>
      </c>
      <c r="DH14" t="str">
        <f>IF(ISERR(SEARCH(DH$1,Data!$A14)),"",";"&amp;DH$1&amp;";")</f>
        <v/>
      </c>
      <c r="DI14" t="str">
        <f>IF(ISERR(SEARCH(DI$1,Data!$A14)),"",";"&amp;DI$1&amp;";")</f>
        <v/>
      </c>
      <c r="DJ14" t="str">
        <f>IF(ISERR(SEARCH(DJ$1,Data!$A14)),"",";"&amp;DJ$1&amp;";")</f>
        <v/>
      </c>
      <c r="DK14" t="str">
        <f>IF(ISERR(SEARCH(DK$1,Data!$A14)),"",";"&amp;DK$1&amp;";")</f>
        <v/>
      </c>
      <c r="DL14" t="str">
        <f>IF(ISERR(SEARCH(DL$1,Data!$A14)),"",";"&amp;DL$1&amp;";")</f>
        <v/>
      </c>
      <c r="DM14" t="str">
        <f>IF(ISERR(SEARCH(DM$1,Data!$A14)),"",";"&amp;DM$1&amp;";")</f>
        <v/>
      </c>
      <c r="DN14" t="str">
        <f>IF(ISERR(SEARCH(DN$1,Data!$A14)),"",";"&amp;DN$1&amp;";")</f>
        <v/>
      </c>
      <c r="DO14" t="str">
        <f>IF(ISERR(SEARCH(DO$1,Data!$A14)),"",";"&amp;DO$1&amp;";")</f>
        <v/>
      </c>
      <c r="DP14" t="str">
        <f>IF(ISERR(SEARCH(DP$1,Data!$A14)),"",";"&amp;DP$1&amp;";")</f>
        <v/>
      </c>
      <c r="DQ14" t="str">
        <f>IF(ISERR(SEARCH(DQ$1,Data!$A14)),"",";"&amp;DQ$1&amp;";")</f>
        <v/>
      </c>
      <c r="DR14" t="str">
        <f>IF(ISERR(SEARCH(DR$1,Data!$A14)),"",";"&amp;DR$1&amp;";")</f>
        <v/>
      </c>
      <c r="DS14" t="str">
        <f>IF(ISERR(SEARCH(DS$1,Data!$A14)),"",";"&amp;DS$1&amp;";")</f>
        <v/>
      </c>
      <c r="DT14" t="str">
        <f>IF(ISERR(SEARCH(DT$1,Data!$A14)),"",";"&amp;DT$1&amp;";")</f>
        <v/>
      </c>
      <c r="DU14" t="str">
        <f>IF(ISERR(SEARCH(DU$1,Data!$A14)),"",";"&amp;DU$1&amp;";")</f>
        <v/>
      </c>
    </row>
    <row r="15" spans="1:125" x14ac:dyDescent="0.3">
      <c r="A15" t="str">
        <f>Tableau1[[#This Row],[name]]</f>
        <v>Bala-Tik</v>
      </c>
      <c r="B15" t="str">
        <f>IF(ISERROR(Tableau3[[#This Row],[Second semi-colon]]), "", MID(Tableau3[[#This Row],[Concatenation]], 2, Tableau3[[#This Row],[Second semi-colon]]-2))</f>
        <v/>
      </c>
      <c r="C15" t="e">
        <f>SEARCH(" ;",Tableau3[[#This Row],[Concatenation]])</f>
        <v>#VALUE!</v>
      </c>
      <c r="D15" t="str">
        <f>_xlfn.CONCAT(Tableau2[#This Row])</f>
        <v/>
      </c>
      <c r="I15" t="str">
        <f>IF(ISERR(SEARCH(I$1,Data!$A15)),"",";"&amp;I$1&amp;";")</f>
        <v/>
      </c>
      <c r="J15" t="str">
        <f>IF(ISERR(SEARCH(J$1,Data!$A15)),"",";"&amp;J$1&amp;";")</f>
        <v/>
      </c>
      <c r="K15" t="str">
        <f>IF(ISERR(SEARCH(K$1,Data!$A15)),"",";"&amp;K$1&amp;";")</f>
        <v/>
      </c>
      <c r="L15" t="str">
        <f>IF(ISERR(SEARCH(L$1,Data!$A15)),"",";"&amp;L$1&amp;";")</f>
        <v/>
      </c>
      <c r="M15" t="str">
        <f>IF(ISERR(SEARCH(M$1,Data!$A15)),"",";"&amp;M$1&amp;";")</f>
        <v/>
      </c>
      <c r="N15" t="str">
        <f>IF(ISERR(SEARCH(N$1,Data!$A15)),"",";"&amp;N$1&amp;";")</f>
        <v/>
      </c>
      <c r="O15" t="str">
        <f>IF(ISERR(SEARCH(O$1,Data!$A15)),"",";"&amp;O$1&amp;";")</f>
        <v/>
      </c>
      <c r="P15" t="str">
        <f>IF(ISERR(SEARCH(P$1,Data!$A15)),"",";"&amp;P$1&amp;";")</f>
        <v/>
      </c>
      <c r="Q15" t="str">
        <f>IF(ISERR(SEARCH(Q$1,Data!$A15)),"",";"&amp;Q$1&amp;";")</f>
        <v/>
      </c>
      <c r="R15" t="str">
        <f>IF(ISERR(SEARCH(R$1,Data!$A15)),"",";"&amp;R$1&amp;";")</f>
        <v/>
      </c>
      <c r="S15" t="str">
        <f>IF(ISERR(SEARCH(S$1,Data!$A15)),"",";"&amp;S$1&amp;";")</f>
        <v/>
      </c>
      <c r="T15" t="str">
        <f>IF(ISERR(SEARCH(T$1,Data!$A15)),"",";"&amp;T$1&amp;";")</f>
        <v/>
      </c>
      <c r="U15" t="str">
        <f>IF(ISERR(SEARCH(U$1,Data!$A15)),"",";"&amp;U$1&amp;";")</f>
        <v/>
      </c>
      <c r="V15" t="str">
        <f>IF(ISERR(SEARCH(V$1,Data!$A15)),"",";"&amp;V$1&amp;";")</f>
        <v/>
      </c>
      <c r="W15" t="str">
        <f>IF(ISERR(SEARCH(W$1,Data!$A15)),"",";"&amp;W$1&amp;";")</f>
        <v/>
      </c>
      <c r="X15" t="str">
        <f>IF(ISERR(SEARCH(X$1,Data!$A15)),"",";"&amp;X$1&amp;";")</f>
        <v/>
      </c>
      <c r="Y15" t="str">
        <f>IF(ISERR(SEARCH(Y$1,Data!$A15)),"",";"&amp;Y$1&amp;";")</f>
        <v/>
      </c>
      <c r="Z15" t="str">
        <f>IF(ISERR(SEARCH(Z$1,Data!$A15)),"",";"&amp;Z$1&amp;";")</f>
        <v/>
      </c>
      <c r="AA15" t="str">
        <f>IF(ISERR(SEARCH(AA$1,Data!$A15)),"",";"&amp;AA$1&amp;";")</f>
        <v/>
      </c>
      <c r="AB15" t="str">
        <f>IF(ISERR(SEARCH(AB$1,Data!$A15)),"",";"&amp;AB$1&amp;";")</f>
        <v/>
      </c>
      <c r="AC15" t="str">
        <f>IF(ISERR(SEARCH(AC$1,Data!$A15)),"",";"&amp;AC$1&amp;";")</f>
        <v/>
      </c>
      <c r="AD15" t="str">
        <f>IF(ISERR(SEARCH(AD$1,Data!$A15)),"",";"&amp;AD$1&amp;";")</f>
        <v/>
      </c>
      <c r="AE15" t="str">
        <f>IF(ISERR(SEARCH(AE$1,Data!$A15)),"",";"&amp;AE$1&amp;";")</f>
        <v/>
      </c>
      <c r="AF15" t="str">
        <f>IF(ISERR(SEARCH(AF$1,Data!$A15)),"",";"&amp;AF$1&amp;";")</f>
        <v/>
      </c>
      <c r="AG15" t="str">
        <f>IF(ISERR(SEARCH(AG$1,Data!$A15)),"",";"&amp;AG$1&amp;";")</f>
        <v/>
      </c>
      <c r="AH15" t="str">
        <f>IF(ISERR(SEARCH(AH$1,Data!$A15)),"",";"&amp;AH$1&amp;";")</f>
        <v/>
      </c>
      <c r="AI15" t="str">
        <f>IF(ISERR(SEARCH(AI$1,Data!$A15)),"",";"&amp;AI$1&amp;";")</f>
        <v/>
      </c>
      <c r="AJ15" t="str">
        <f>IF(ISERR(SEARCH(AJ$1,Data!$A15)),"",";"&amp;AJ$1&amp;";")</f>
        <v/>
      </c>
      <c r="AK15" t="str">
        <f>IF(ISERR(SEARCH(AK$1,Data!$A15)),"",";"&amp;AK$1&amp;";")</f>
        <v/>
      </c>
      <c r="AL15" t="str">
        <f>IF(ISERR(SEARCH(AL$1,Data!$A15)),"",";"&amp;AL$1&amp;";")</f>
        <v/>
      </c>
      <c r="AM15" t="str">
        <f>IF(ISERR(SEARCH(AM$1,Data!$A15)),"",";"&amp;AM$1&amp;";")</f>
        <v/>
      </c>
      <c r="AN15" t="str">
        <f>IF(ISERR(SEARCH(AN$1,Data!$A15)),"",";"&amp;AN$1&amp;";")</f>
        <v/>
      </c>
      <c r="AO15" t="str">
        <f>IF(ISERR(SEARCH(AO$1,Data!$A15)),"",";"&amp;AO$1&amp;";")</f>
        <v/>
      </c>
      <c r="AP15" t="str">
        <f>IF(ISERR(SEARCH(AP$1,Data!$A15)),"",";"&amp;AP$1&amp;";")</f>
        <v/>
      </c>
      <c r="AQ15" t="str">
        <f>IF(ISERR(SEARCH(AQ$1,Data!$A15)),"",";"&amp;AQ$1&amp;";")</f>
        <v/>
      </c>
      <c r="AR15" t="str">
        <f>IF(ISERR(SEARCH(AR$1,Data!$A15)),"",";"&amp;AR$1&amp;";")</f>
        <v/>
      </c>
      <c r="AS15" t="str">
        <f>IF(ISERR(SEARCH(AS$1,Data!$A15)),"",";"&amp;AS$1&amp;";")</f>
        <v/>
      </c>
      <c r="AT15" t="str">
        <f>IF(ISERR(SEARCH(AT$1,Data!$A15)),"",";"&amp;AT$1&amp;";")</f>
        <v/>
      </c>
      <c r="AU15" t="str">
        <f>IF(ISERR(SEARCH(AU$1,Data!$A15)),"",";"&amp;AU$1&amp;";")</f>
        <v/>
      </c>
      <c r="AV15" t="str">
        <f>IF(ISERR(SEARCH(AV$1,Data!$A15)),"",";"&amp;AV$1&amp;";")</f>
        <v/>
      </c>
      <c r="AW15" t="str">
        <f>IF(ISERR(SEARCH(AW$1,Data!$A15)),"",";"&amp;AW$1&amp;";")</f>
        <v/>
      </c>
      <c r="AX15" t="str">
        <f>IF(ISERR(SEARCH(AX$1,Data!$A15)),"",";"&amp;AX$1&amp;";")</f>
        <v/>
      </c>
      <c r="AY15" t="str">
        <f>IF(ISERR(SEARCH(AY$1,Data!$A15)),"",";"&amp;AY$1&amp;";")</f>
        <v/>
      </c>
      <c r="AZ15" t="str">
        <f>IF(ISERR(SEARCH(AZ$1,Data!$A15)),"",";"&amp;AZ$1&amp;";")</f>
        <v/>
      </c>
      <c r="BA15" t="str">
        <f>IF(ISERR(SEARCH(BA$1,Data!$A15)),"",";"&amp;BA$1&amp;";")</f>
        <v/>
      </c>
      <c r="BB15" t="str">
        <f>IF(ISERR(SEARCH(BB$1,Data!$A15)),"",";"&amp;BB$1&amp;";")</f>
        <v/>
      </c>
      <c r="BC15" t="str">
        <f>IF(ISERR(SEARCH(BC$1,Data!$A15)),"",";"&amp;BC$1&amp;";")</f>
        <v/>
      </c>
      <c r="BD15" t="str">
        <f>IF(ISERR(SEARCH(BD$1,Data!$A15)),"",";"&amp;BD$1&amp;";")</f>
        <v/>
      </c>
      <c r="BE15" t="str">
        <f>IF(ISERR(SEARCH(BE$1,Data!$A15)),"",";"&amp;BE$1&amp;";")</f>
        <v/>
      </c>
      <c r="BF15" t="str">
        <f>IF(ISERR(SEARCH(BF$1,Data!$A15)),"",";"&amp;BF$1&amp;";")</f>
        <v/>
      </c>
      <c r="BG15" t="str">
        <f>IF(ISERR(SEARCH(BG$1,Data!$A15)),"",";"&amp;BG$1&amp;";")</f>
        <v/>
      </c>
      <c r="BH15" t="str">
        <f>IF(ISERR(SEARCH(BH$1,Data!$A15)),"",";"&amp;BH$1&amp;";")</f>
        <v/>
      </c>
      <c r="BI15" t="str">
        <f>IF(ISERR(SEARCH(BI$1,Data!$A15)),"",";"&amp;BI$1&amp;";")</f>
        <v/>
      </c>
      <c r="BJ15" t="str">
        <f>IF(ISERR(SEARCH(BJ$1,Data!$A15)),"",";"&amp;BJ$1&amp;";")</f>
        <v/>
      </c>
      <c r="BK15" t="str">
        <f>IF(ISERR(SEARCH(BK$1,Data!$A15)),"",";"&amp;BK$1&amp;";")</f>
        <v/>
      </c>
      <c r="BL15" t="str">
        <f>IF(ISERR(SEARCH(BL$1,Data!$A15)),"",";"&amp;BL$1&amp;";")</f>
        <v/>
      </c>
      <c r="BM15" t="str">
        <f>IF(ISERR(SEARCH(BM$1,Data!$A15)),"",";"&amp;BM$1&amp;";")</f>
        <v/>
      </c>
      <c r="BN15" t="str">
        <f>IF(ISERR(SEARCH(BN$1,Data!$A15)),"",";"&amp;BN$1&amp;";")</f>
        <v/>
      </c>
      <c r="BO15" t="str">
        <f>IF(ISERR(SEARCH(BO$1,Data!$A15)),"",";"&amp;BO$1&amp;";")</f>
        <v/>
      </c>
      <c r="BP15" t="str">
        <f>IF(ISERR(SEARCH(BP$1,Data!$A15)),"",";"&amp;BP$1&amp;";")</f>
        <v/>
      </c>
      <c r="BQ15" t="str">
        <f>IF(ISERR(SEARCH(BQ$1,Data!$A15)),"",";"&amp;BQ$1&amp;";")</f>
        <v/>
      </c>
      <c r="BR15" t="str">
        <f>IF(ISERR(SEARCH(BR$1,Data!$A15)),"",";"&amp;BR$1&amp;";")</f>
        <v/>
      </c>
      <c r="BS15" t="str">
        <f>IF(ISERR(SEARCH(BS$1,Data!$A15)),"",";"&amp;BS$1&amp;";")</f>
        <v/>
      </c>
      <c r="BT15" t="str">
        <f>IF(ISERR(SEARCH(BT$1,Data!$A15)),"",";"&amp;BT$1&amp;";")</f>
        <v/>
      </c>
      <c r="BU15" t="str">
        <f>IF(ISERR(SEARCH(BU$1,Data!$A15)),"",";"&amp;BU$1&amp;";")</f>
        <v/>
      </c>
      <c r="BV15" t="str">
        <f>IF(ISERR(SEARCH(BV$1,Data!$A15)),"",";"&amp;BV$1&amp;";")</f>
        <v/>
      </c>
      <c r="BW15" t="str">
        <f>IF(ISERR(SEARCH(BW$1,Data!$A15)),"",";"&amp;BW$1&amp;";")</f>
        <v/>
      </c>
      <c r="BX15" t="str">
        <f>IF(ISERR(SEARCH(BX$1,Data!$A15)),"",";"&amp;BX$1&amp;";")</f>
        <v/>
      </c>
      <c r="BY15" t="str">
        <f>IF(ISERR(SEARCH(BY$1,Data!$A15)),"",";"&amp;BY$1&amp;";")</f>
        <v/>
      </c>
      <c r="BZ15" t="str">
        <f>IF(ISERR(SEARCH(BZ$1,Data!$A15)),"",";"&amp;BZ$1&amp;";")</f>
        <v/>
      </c>
      <c r="CA15" t="str">
        <f>IF(ISERR(SEARCH(CA$1,Data!$A15)),"",";"&amp;CA$1&amp;";")</f>
        <v/>
      </c>
      <c r="CB15" t="str">
        <f>IF(ISERR(SEARCH(CB$1,Data!$A15)),"",";"&amp;CB$1&amp;";")</f>
        <v/>
      </c>
      <c r="CC15" t="str">
        <f>IF(ISERR(SEARCH(CC$1,Data!$A15)),"",";"&amp;CC$1&amp;";")</f>
        <v/>
      </c>
      <c r="CD15" t="str">
        <f>IF(ISERR(SEARCH(CD$1,Data!$A15)),"",";"&amp;CD$1&amp;";")</f>
        <v/>
      </c>
      <c r="CE15" t="str">
        <f>IF(ISERR(SEARCH(CE$1,Data!$A15)),"",";"&amp;CE$1&amp;";")</f>
        <v/>
      </c>
      <c r="CF15" t="str">
        <f>IF(ISERR(SEARCH(CF$1,Data!$A15)),"",";"&amp;CF$1&amp;";")</f>
        <v/>
      </c>
      <c r="CG15" t="str">
        <f>IF(ISERR(SEARCH(CG$1,Data!$A15)),"",";"&amp;CG$1&amp;";")</f>
        <v/>
      </c>
      <c r="CH15" t="str">
        <f>IF(ISERR(SEARCH(CH$1,Data!$A15)),"",";"&amp;CH$1&amp;";")</f>
        <v/>
      </c>
      <c r="CI15" t="str">
        <f>IF(ISERR(SEARCH(CI$1,Data!$A15)),"",";"&amp;CI$1&amp;";")</f>
        <v/>
      </c>
      <c r="CJ15" t="str">
        <f>IF(ISERR(SEARCH(CJ$1,Data!$A15)),"",";"&amp;CJ$1&amp;";")</f>
        <v/>
      </c>
      <c r="CK15" t="str">
        <f>IF(ISERR(SEARCH(CK$1,Data!$A15)),"",";"&amp;CK$1&amp;";")</f>
        <v/>
      </c>
      <c r="CL15" t="str">
        <f>IF(ISERR(SEARCH(CL$1,Data!$A15)),"",";"&amp;CL$1&amp;";")</f>
        <v/>
      </c>
      <c r="CM15" t="str">
        <f>IF(ISERR(SEARCH(CM$1,Data!$A15)),"",";"&amp;CM$1&amp;";")</f>
        <v/>
      </c>
      <c r="CN15" t="str">
        <f>IF(ISERR(SEARCH(CN$1,Data!$A15)),"",";"&amp;CN$1&amp;";")</f>
        <v/>
      </c>
      <c r="CO15" t="str">
        <f>IF(ISERR(SEARCH(CO$1,Data!$A15)),"",";"&amp;CO$1&amp;";")</f>
        <v/>
      </c>
      <c r="CP15" t="str">
        <f>IF(ISERR(SEARCH(CP$1,Data!$A15)),"",";"&amp;CP$1&amp;";")</f>
        <v/>
      </c>
      <c r="CQ15" t="str">
        <f>IF(ISERR(SEARCH(CQ$1,Data!$A15)),"",";"&amp;CQ$1&amp;";")</f>
        <v/>
      </c>
      <c r="CR15" t="str">
        <f>IF(ISERR(SEARCH(CR$1,Data!$A15)),"",";"&amp;CR$1&amp;";")</f>
        <v/>
      </c>
      <c r="CS15" t="str">
        <f>IF(ISERR(SEARCH(CS$1,Data!$A15)),"",";"&amp;CS$1&amp;";")</f>
        <v/>
      </c>
      <c r="CT15" t="str">
        <f>IF(ISERR(SEARCH(CT$1,Data!$A15)),"",";"&amp;CT$1&amp;";")</f>
        <v/>
      </c>
      <c r="CU15" t="str">
        <f>IF(ISERR(SEARCH(CU$1,Data!$A15)),"",";"&amp;CU$1&amp;";")</f>
        <v/>
      </c>
      <c r="CV15" t="str">
        <f>IF(ISERR(SEARCH(CV$1,Data!$A15)),"",";"&amp;CV$1&amp;";")</f>
        <v/>
      </c>
      <c r="CW15" t="str">
        <f>IF(ISERR(SEARCH(CW$1,Data!$A15)),"",";"&amp;CW$1&amp;";")</f>
        <v/>
      </c>
      <c r="CX15" t="str">
        <f>IF(ISERR(SEARCH(CX$1,Data!$A15)),"",";"&amp;CX$1&amp;";")</f>
        <v/>
      </c>
      <c r="CY15" t="str">
        <f>IF(ISERR(SEARCH(CY$1,Data!$A15)),"",";"&amp;CY$1&amp;";")</f>
        <v/>
      </c>
      <c r="CZ15" t="str">
        <f>IF(ISERR(SEARCH(CZ$1,Data!$A15)),"",";"&amp;CZ$1&amp;";")</f>
        <v/>
      </c>
      <c r="DA15" t="str">
        <f>IF(ISERR(SEARCH(DA$1,Data!$A15)),"",";"&amp;DA$1&amp;";")</f>
        <v/>
      </c>
      <c r="DB15" t="str">
        <f>IF(ISERR(SEARCH(DB$1,Data!$A15)),"",";"&amp;DB$1&amp;";")</f>
        <v/>
      </c>
      <c r="DC15" t="str">
        <f>IF(ISERR(SEARCH(DC$1,Data!$A15)),"",";"&amp;DC$1&amp;";")</f>
        <v/>
      </c>
      <c r="DD15" t="str">
        <f>IF(ISERR(SEARCH(DD$1,Data!$A15)),"",";"&amp;DD$1&amp;";")</f>
        <v/>
      </c>
      <c r="DE15" t="str">
        <f>IF(ISERR(SEARCH(DE$1,Data!$A15)),"",";"&amp;DE$1&amp;";")</f>
        <v/>
      </c>
      <c r="DF15" t="str">
        <f>IF(ISERR(SEARCH(DF$1,Data!$A15)),"",";"&amp;DF$1&amp;";")</f>
        <v/>
      </c>
      <c r="DG15" t="str">
        <f>IF(ISERR(SEARCH(DG$1,Data!$A15)),"",";"&amp;DG$1&amp;";")</f>
        <v/>
      </c>
      <c r="DH15" t="str">
        <f>IF(ISERR(SEARCH(DH$1,Data!$A15)),"",";"&amp;DH$1&amp;";")</f>
        <v/>
      </c>
      <c r="DI15" t="str">
        <f>IF(ISERR(SEARCH(DI$1,Data!$A15)),"",";"&amp;DI$1&amp;";")</f>
        <v/>
      </c>
      <c r="DJ15" t="str">
        <f>IF(ISERR(SEARCH(DJ$1,Data!$A15)),"",";"&amp;DJ$1&amp;";")</f>
        <v/>
      </c>
      <c r="DK15" t="str">
        <f>IF(ISERR(SEARCH(DK$1,Data!$A15)),"",";"&amp;DK$1&amp;";")</f>
        <v/>
      </c>
      <c r="DL15" t="str">
        <f>IF(ISERR(SEARCH(DL$1,Data!$A15)),"",";"&amp;DL$1&amp;";")</f>
        <v/>
      </c>
      <c r="DM15" t="str">
        <f>IF(ISERR(SEARCH(DM$1,Data!$A15)),"",";"&amp;DM$1&amp;";")</f>
        <v/>
      </c>
      <c r="DN15" t="str">
        <f>IF(ISERR(SEARCH(DN$1,Data!$A15)),"",";"&amp;DN$1&amp;";")</f>
        <v/>
      </c>
      <c r="DO15" t="str">
        <f>IF(ISERR(SEARCH(DO$1,Data!$A15)),"",";"&amp;DO$1&amp;";")</f>
        <v/>
      </c>
      <c r="DP15" t="str">
        <f>IF(ISERR(SEARCH(DP$1,Data!$A15)),"",";"&amp;DP$1&amp;";")</f>
        <v/>
      </c>
      <c r="DQ15" t="str">
        <f>IF(ISERR(SEARCH(DQ$1,Data!$A15)),"",";"&amp;DQ$1&amp;";")</f>
        <v/>
      </c>
      <c r="DR15" t="str">
        <f>IF(ISERR(SEARCH(DR$1,Data!$A15)),"",";"&amp;DR$1&amp;";")</f>
        <v/>
      </c>
      <c r="DS15" t="str">
        <f>IF(ISERR(SEARCH(DS$1,Data!$A15)),"",";"&amp;DS$1&amp;";")</f>
        <v/>
      </c>
      <c r="DT15" t="str">
        <f>IF(ISERR(SEARCH(DT$1,Data!$A15)),"",";"&amp;DT$1&amp;";")</f>
        <v/>
      </c>
      <c r="DU15" t="str">
        <f>IF(ISERR(SEARCH(DU$1,Data!$A15)),"",";"&amp;DU$1&amp;";")</f>
        <v/>
      </c>
    </row>
    <row r="16" spans="1:125" x14ac:dyDescent="0.3">
      <c r="A16" t="str">
        <f>Tableau1[[#This Row],[name]]</f>
        <v>Dark Bane</v>
      </c>
      <c r="B16" t="str">
        <f>IF(ISERROR(Tableau3[[#This Row],[Second semi-colon]]), "", MID(Tableau3[[#This Row],[Concatenation]], 2, Tableau3[[#This Row],[Second semi-colon]]-2))</f>
        <v/>
      </c>
      <c r="C16" t="e">
        <f>SEARCH(" ;",Tableau3[[#This Row],[Concatenation]])</f>
        <v>#VALUE!</v>
      </c>
      <c r="D16" t="str">
        <f>_xlfn.CONCAT(Tableau2[#This Row])</f>
        <v/>
      </c>
      <c r="I16" t="str">
        <f>IF(ISERR(SEARCH(I$1,Data!$A16)),"",";"&amp;I$1&amp;";")</f>
        <v/>
      </c>
      <c r="J16" t="str">
        <f>IF(ISERR(SEARCH(J$1,Data!$A16)),"",";"&amp;J$1&amp;";")</f>
        <v/>
      </c>
      <c r="K16" t="str">
        <f>IF(ISERR(SEARCH(K$1,Data!$A16)),"",";"&amp;K$1&amp;";")</f>
        <v/>
      </c>
      <c r="L16" t="str">
        <f>IF(ISERR(SEARCH(L$1,Data!$A16)),"",";"&amp;L$1&amp;";")</f>
        <v/>
      </c>
      <c r="M16" t="str">
        <f>IF(ISERR(SEARCH(M$1,Data!$A16)),"",";"&amp;M$1&amp;";")</f>
        <v/>
      </c>
      <c r="N16" t="str">
        <f>IF(ISERR(SEARCH(N$1,Data!$A16)),"",";"&amp;N$1&amp;";")</f>
        <v/>
      </c>
      <c r="O16" t="str">
        <f>IF(ISERR(SEARCH(O$1,Data!$A16)),"",";"&amp;O$1&amp;";")</f>
        <v/>
      </c>
      <c r="P16" t="str">
        <f>IF(ISERR(SEARCH(P$1,Data!$A16)),"",";"&amp;P$1&amp;";")</f>
        <v/>
      </c>
      <c r="Q16" t="str">
        <f>IF(ISERR(SEARCH(Q$1,Data!$A16)),"",";"&amp;Q$1&amp;";")</f>
        <v/>
      </c>
      <c r="R16" t="str">
        <f>IF(ISERR(SEARCH(R$1,Data!$A16)),"",";"&amp;R$1&amp;";")</f>
        <v/>
      </c>
      <c r="S16" t="str">
        <f>IF(ISERR(SEARCH(S$1,Data!$A16)),"",";"&amp;S$1&amp;";")</f>
        <v/>
      </c>
      <c r="T16" t="str">
        <f>IF(ISERR(SEARCH(T$1,Data!$A16)),"",";"&amp;T$1&amp;";")</f>
        <v/>
      </c>
      <c r="U16" t="str">
        <f>IF(ISERR(SEARCH(U$1,Data!$A16)),"",";"&amp;U$1&amp;";")</f>
        <v/>
      </c>
      <c r="V16" t="str">
        <f>IF(ISERR(SEARCH(V$1,Data!$A16)),"",";"&amp;V$1&amp;";")</f>
        <v/>
      </c>
      <c r="W16" t="str">
        <f>IF(ISERR(SEARCH(W$1,Data!$A16)),"",";"&amp;W$1&amp;";")</f>
        <v/>
      </c>
      <c r="X16" t="str">
        <f>IF(ISERR(SEARCH(X$1,Data!$A16)),"",";"&amp;X$1&amp;";")</f>
        <v/>
      </c>
      <c r="Y16" t="str">
        <f>IF(ISERR(SEARCH(Y$1,Data!$A16)),"",";"&amp;Y$1&amp;";")</f>
        <v/>
      </c>
      <c r="Z16" t="str">
        <f>IF(ISERR(SEARCH(Z$1,Data!$A16)),"",";"&amp;Z$1&amp;";")</f>
        <v/>
      </c>
      <c r="AA16" t="str">
        <f>IF(ISERR(SEARCH(AA$1,Data!$A16)),"",";"&amp;AA$1&amp;";")</f>
        <v/>
      </c>
      <c r="AB16" t="str">
        <f>IF(ISERR(SEARCH(AB$1,Data!$A16)),"",";"&amp;AB$1&amp;";")</f>
        <v/>
      </c>
      <c r="AC16" t="str">
        <f>IF(ISERR(SEARCH(AC$1,Data!$A16)),"",";"&amp;AC$1&amp;";")</f>
        <v/>
      </c>
      <c r="AD16" t="str">
        <f>IF(ISERR(SEARCH(AD$1,Data!$A16)),"",";"&amp;AD$1&amp;";")</f>
        <v/>
      </c>
      <c r="AE16" t="str">
        <f>IF(ISERR(SEARCH(AE$1,Data!$A16)),"",";"&amp;AE$1&amp;";")</f>
        <v/>
      </c>
      <c r="AF16" t="str">
        <f>IF(ISERR(SEARCH(AF$1,Data!$A16)),"",";"&amp;AF$1&amp;";")</f>
        <v/>
      </c>
      <c r="AG16" t="str">
        <f>IF(ISERR(SEARCH(AG$1,Data!$A16)),"",";"&amp;AG$1&amp;";")</f>
        <v/>
      </c>
      <c r="AH16" t="str">
        <f>IF(ISERR(SEARCH(AH$1,Data!$A16)),"",";"&amp;AH$1&amp;";")</f>
        <v/>
      </c>
      <c r="AI16" t="str">
        <f>IF(ISERR(SEARCH(AI$1,Data!$A16)),"",";"&amp;AI$1&amp;";")</f>
        <v/>
      </c>
      <c r="AJ16" t="str">
        <f>IF(ISERR(SEARCH(AJ$1,Data!$A16)),"",";"&amp;AJ$1&amp;";")</f>
        <v/>
      </c>
      <c r="AK16" t="str">
        <f>IF(ISERR(SEARCH(AK$1,Data!$A16)),"",";"&amp;AK$1&amp;";")</f>
        <v/>
      </c>
      <c r="AL16" t="str">
        <f>IF(ISERR(SEARCH(AL$1,Data!$A16)),"",";"&amp;AL$1&amp;";")</f>
        <v/>
      </c>
      <c r="AM16" t="str">
        <f>IF(ISERR(SEARCH(AM$1,Data!$A16)),"",";"&amp;AM$1&amp;";")</f>
        <v/>
      </c>
      <c r="AN16" t="str">
        <f>IF(ISERR(SEARCH(AN$1,Data!$A16)),"",";"&amp;AN$1&amp;";")</f>
        <v/>
      </c>
      <c r="AO16" t="str">
        <f>IF(ISERR(SEARCH(AO$1,Data!$A16)),"",";"&amp;AO$1&amp;";")</f>
        <v/>
      </c>
      <c r="AP16" t="str">
        <f>IF(ISERR(SEARCH(AP$1,Data!$A16)),"",";"&amp;AP$1&amp;";")</f>
        <v/>
      </c>
      <c r="AQ16" t="str">
        <f>IF(ISERR(SEARCH(AQ$1,Data!$A16)),"",";"&amp;AQ$1&amp;";")</f>
        <v/>
      </c>
      <c r="AR16" t="str">
        <f>IF(ISERR(SEARCH(AR$1,Data!$A16)),"",";"&amp;AR$1&amp;";")</f>
        <v/>
      </c>
      <c r="AS16" t="str">
        <f>IF(ISERR(SEARCH(AS$1,Data!$A16)),"",";"&amp;AS$1&amp;";")</f>
        <v/>
      </c>
      <c r="AT16" t="str">
        <f>IF(ISERR(SEARCH(AT$1,Data!$A16)),"",";"&amp;AT$1&amp;";")</f>
        <v/>
      </c>
      <c r="AU16" t="str">
        <f>IF(ISERR(SEARCH(AU$1,Data!$A16)),"",";"&amp;AU$1&amp;";")</f>
        <v/>
      </c>
      <c r="AV16" t="str">
        <f>IF(ISERR(SEARCH(AV$1,Data!$A16)),"",";"&amp;AV$1&amp;";")</f>
        <v/>
      </c>
      <c r="AW16" t="str">
        <f>IF(ISERR(SEARCH(AW$1,Data!$A16)),"",";"&amp;AW$1&amp;";")</f>
        <v/>
      </c>
      <c r="AX16" t="str">
        <f>IF(ISERR(SEARCH(AX$1,Data!$A16)),"",";"&amp;AX$1&amp;";")</f>
        <v/>
      </c>
      <c r="AY16" t="str">
        <f>IF(ISERR(SEARCH(AY$1,Data!$A16)),"",";"&amp;AY$1&amp;";")</f>
        <v/>
      </c>
      <c r="AZ16" t="str">
        <f>IF(ISERR(SEARCH(AZ$1,Data!$A16)),"",";"&amp;AZ$1&amp;";")</f>
        <v/>
      </c>
      <c r="BA16" t="str">
        <f>IF(ISERR(SEARCH(BA$1,Data!$A16)),"",";"&amp;BA$1&amp;";")</f>
        <v/>
      </c>
      <c r="BB16" t="str">
        <f>IF(ISERR(SEARCH(BB$1,Data!$A16)),"",";"&amp;BB$1&amp;";")</f>
        <v/>
      </c>
      <c r="BC16" t="str">
        <f>IF(ISERR(SEARCH(BC$1,Data!$A16)),"",";"&amp;BC$1&amp;";")</f>
        <v/>
      </c>
      <c r="BD16" t="str">
        <f>IF(ISERR(SEARCH(BD$1,Data!$A16)),"",";"&amp;BD$1&amp;";")</f>
        <v/>
      </c>
      <c r="BE16" t="str">
        <f>IF(ISERR(SEARCH(BE$1,Data!$A16)),"",";"&amp;BE$1&amp;";")</f>
        <v/>
      </c>
      <c r="BF16" t="str">
        <f>IF(ISERR(SEARCH(BF$1,Data!$A16)),"",";"&amp;BF$1&amp;";")</f>
        <v/>
      </c>
      <c r="BG16" t="str">
        <f>IF(ISERR(SEARCH(BG$1,Data!$A16)),"",";"&amp;BG$1&amp;";")</f>
        <v/>
      </c>
      <c r="BH16" t="str">
        <f>IF(ISERR(SEARCH(BH$1,Data!$A16)),"",";"&amp;BH$1&amp;";")</f>
        <v/>
      </c>
      <c r="BI16" t="str">
        <f>IF(ISERR(SEARCH(BI$1,Data!$A16)),"",";"&amp;BI$1&amp;";")</f>
        <v/>
      </c>
      <c r="BJ16" t="str">
        <f>IF(ISERR(SEARCH(BJ$1,Data!$A16)),"",";"&amp;BJ$1&amp;";")</f>
        <v/>
      </c>
      <c r="BK16" t="str">
        <f>IF(ISERR(SEARCH(BK$1,Data!$A16)),"",";"&amp;BK$1&amp;";")</f>
        <v/>
      </c>
      <c r="BL16" t="str">
        <f>IF(ISERR(SEARCH(BL$1,Data!$A16)),"",";"&amp;BL$1&amp;";")</f>
        <v/>
      </c>
      <c r="BM16" t="str">
        <f>IF(ISERR(SEARCH(BM$1,Data!$A16)),"",";"&amp;BM$1&amp;";")</f>
        <v/>
      </c>
      <c r="BN16" t="str">
        <f>IF(ISERR(SEARCH(BN$1,Data!$A16)),"",";"&amp;BN$1&amp;";")</f>
        <v/>
      </c>
      <c r="BO16" t="str">
        <f>IF(ISERR(SEARCH(BO$1,Data!$A16)),"",";"&amp;BO$1&amp;";")</f>
        <v/>
      </c>
      <c r="BP16" t="str">
        <f>IF(ISERR(SEARCH(BP$1,Data!$A16)),"",";"&amp;BP$1&amp;";")</f>
        <v/>
      </c>
      <c r="BQ16" t="str">
        <f>IF(ISERR(SEARCH(BQ$1,Data!$A16)),"",";"&amp;BQ$1&amp;";")</f>
        <v/>
      </c>
      <c r="BR16" t="str">
        <f>IF(ISERR(SEARCH(BR$1,Data!$A16)),"",";"&amp;BR$1&amp;";")</f>
        <v/>
      </c>
      <c r="BS16" t="str">
        <f>IF(ISERR(SEARCH(BS$1,Data!$A16)),"",";"&amp;BS$1&amp;";")</f>
        <v/>
      </c>
      <c r="BT16" t="str">
        <f>IF(ISERR(SEARCH(BT$1,Data!$A16)),"",";"&amp;BT$1&amp;";")</f>
        <v/>
      </c>
      <c r="BU16" t="str">
        <f>IF(ISERR(SEARCH(BU$1,Data!$A16)),"",";"&amp;BU$1&amp;";")</f>
        <v/>
      </c>
      <c r="BV16" t="str">
        <f>IF(ISERR(SEARCH(BV$1,Data!$A16)),"",";"&amp;BV$1&amp;";")</f>
        <v/>
      </c>
      <c r="BW16" t="str">
        <f>IF(ISERR(SEARCH(BW$1,Data!$A16)),"",";"&amp;BW$1&amp;";")</f>
        <v/>
      </c>
      <c r="BX16" t="str">
        <f>IF(ISERR(SEARCH(BX$1,Data!$A16)),"",";"&amp;BX$1&amp;";")</f>
        <v/>
      </c>
      <c r="BY16" t="str">
        <f>IF(ISERR(SEARCH(BY$1,Data!$A16)),"",";"&amp;BY$1&amp;";")</f>
        <v/>
      </c>
      <c r="BZ16" t="str">
        <f>IF(ISERR(SEARCH(BZ$1,Data!$A16)),"",";"&amp;BZ$1&amp;";")</f>
        <v/>
      </c>
      <c r="CA16" t="str">
        <f>IF(ISERR(SEARCH(CA$1,Data!$A16)),"",";"&amp;CA$1&amp;";")</f>
        <v/>
      </c>
      <c r="CB16" t="str">
        <f>IF(ISERR(SEARCH(CB$1,Data!$A16)),"",";"&amp;CB$1&amp;";")</f>
        <v/>
      </c>
      <c r="CC16" t="str">
        <f>IF(ISERR(SEARCH(CC$1,Data!$A16)),"",";"&amp;CC$1&amp;";")</f>
        <v/>
      </c>
      <c r="CD16" t="str">
        <f>IF(ISERR(SEARCH(CD$1,Data!$A16)),"",";"&amp;CD$1&amp;";")</f>
        <v/>
      </c>
      <c r="CE16" t="str">
        <f>IF(ISERR(SEARCH(CE$1,Data!$A16)),"",";"&amp;CE$1&amp;";")</f>
        <v/>
      </c>
      <c r="CF16" t="str">
        <f>IF(ISERR(SEARCH(CF$1,Data!$A16)),"",";"&amp;CF$1&amp;";")</f>
        <v/>
      </c>
      <c r="CG16" t="str">
        <f>IF(ISERR(SEARCH(CG$1,Data!$A16)),"",";"&amp;CG$1&amp;";")</f>
        <v/>
      </c>
      <c r="CH16" t="str">
        <f>IF(ISERR(SEARCH(CH$1,Data!$A16)),"",";"&amp;CH$1&amp;";")</f>
        <v/>
      </c>
      <c r="CI16" t="str">
        <f>IF(ISERR(SEARCH(CI$1,Data!$A16)),"",";"&amp;CI$1&amp;";")</f>
        <v/>
      </c>
      <c r="CJ16" t="str">
        <f>IF(ISERR(SEARCH(CJ$1,Data!$A16)),"",";"&amp;CJ$1&amp;";")</f>
        <v/>
      </c>
      <c r="CK16" t="str">
        <f>IF(ISERR(SEARCH(CK$1,Data!$A16)),"",";"&amp;CK$1&amp;";")</f>
        <v/>
      </c>
      <c r="CL16" t="str">
        <f>IF(ISERR(SEARCH(CL$1,Data!$A16)),"",";"&amp;CL$1&amp;";")</f>
        <v/>
      </c>
      <c r="CM16" t="str">
        <f>IF(ISERR(SEARCH(CM$1,Data!$A16)),"",";"&amp;CM$1&amp;";")</f>
        <v/>
      </c>
      <c r="CN16" t="str">
        <f>IF(ISERR(SEARCH(CN$1,Data!$A16)),"",";"&amp;CN$1&amp;";")</f>
        <v/>
      </c>
      <c r="CO16" t="str">
        <f>IF(ISERR(SEARCH(CO$1,Data!$A16)),"",";"&amp;CO$1&amp;";")</f>
        <v/>
      </c>
      <c r="CP16" t="str">
        <f>IF(ISERR(SEARCH(CP$1,Data!$A16)),"",";"&amp;CP$1&amp;";")</f>
        <v/>
      </c>
      <c r="CQ16" t="str">
        <f>IF(ISERR(SEARCH(CQ$1,Data!$A16)),"",";"&amp;CQ$1&amp;";")</f>
        <v/>
      </c>
      <c r="CR16" t="str">
        <f>IF(ISERR(SEARCH(CR$1,Data!$A16)),"",";"&amp;CR$1&amp;";")</f>
        <v/>
      </c>
      <c r="CS16" t="str">
        <f>IF(ISERR(SEARCH(CS$1,Data!$A16)),"",";"&amp;CS$1&amp;";")</f>
        <v/>
      </c>
      <c r="CT16" t="str">
        <f>IF(ISERR(SEARCH(CT$1,Data!$A16)),"",";"&amp;CT$1&amp;";")</f>
        <v/>
      </c>
      <c r="CU16" t="str">
        <f>IF(ISERR(SEARCH(CU$1,Data!$A16)),"",";"&amp;CU$1&amp;";")</f>
        <v/>
      </c>
      <c r="CV16" t="str">
        <f>IF(ISERR(SEARCH(CV$1,Data!$A16)),"",";"&amp;CV$1&amp;";")</f>
        <v/>
      </c>
      <c r="CW16" t="str">
        <f>IF(ISERR(SEARCH(CW$1,Data!$A16)),"",";"&amp;CW$1&amp;";")</f>
        <v/>
      </c>
      <c r="CX16" t="str">
        <f>IF(ISERR(SEARCH(CX$1,Data!$A16)),"",";"&amp;CX$1&amp;";")</f>
        <v/>
      </c>
      <c r="CY16" t="str">
        <f>IF(ISERR(SEARCH(CY$1,Data!$A16)),"",";"&amp;CY$1&amp;";")</f>
        <v/>
      </c>
      <c r="CZ16" t="str">
        <f>IF(ISERR(SEARCH(CZ$1,Data!$A16)),"",";"&amp;CZ$1&amp;";")</f>
        <v/>
      </c>
      <c r="DA16" t="str">
        <f>IF(ISERR(SEARCH(DA$1,Data!$A16)),"",";"&amp;DA$1&amp;";")</f>
        <v/>
      </c>
      <c r="DB16" t="str">
        <f>IF(ISERR(SEARCH(DB$1,Data!$A16)),"",";"&amp;DB$1&amp;";")</f>
        <v/>
      </c>
      <c r="DC16" t="str">
        <f>IF(ISERR(SEARCH(DC$1,Data!$A16)),"",";"&amp;DC$1&amp;";")</f>
        <v/>
      </c>
      <c r="DD16" t="str">
        <f>IF(ISERR(SEARCH(DD$1,Data!$A16)),"",";"&amp;DD$1&amp;";")</f>
        <v/>
      </c>
      <c r="DE16" t="str">
        <f>IF(ISERR(SEARCH(DE$1,Data!$A16)),"",";"&amp;DE$1&amp;";")</f>
        <v/>
      </c>
      <c r="DF16" t="str">
        <f>IF(ISERR(SEARCH(DF$1,Data!$A16)),"",";"&amp;DF$1&amp;";")</f>
        <v/>
      </c>
      <c r="DG16" t="str">
        <f>IF(ISERR(SEARCH(DG$1,Data!$A16)),"",";"&amp;DG$1&amp;";")</f>
        <v/>
      </c>
      <c r="DH16" t="str">
        <f>IF(ISERR(SEARCH(DH$1,Data!$A16)),"",";"&amp;DH$1&amp;";")</f>
        <v/>
      </c>
      <c r="DI16" t="str">
        <f>IF(ISERR(SEARCH(DI$1,Data!$A16)),"",";"&amp;DI$1&amp;";")</f>
        <v/>
      </c>
      <c r="DJ16" t="str">
        <f>IF(ISERR(SEARCH(DJ$1,Data!$A16)),"",";"&amp;DJ$1&amp;";")</f>
        <v/>
      </c>
      <c r="DK16" t="str">
        <f>IF(ISERR(SEARCH(DK$1,Data!$A16)),"",";"&amp;DK$1&amp;";")</f>
        <v/>
      </c>
      <c r="DL16" t="str">
        <f>IF(ISERR(SEARCH(DL$1,Data!$A16)),"",";"&amp;DL$1&amp;";")</f>
        <v/>
      </c>
      <c r="DM16" t="str">
        <f>IF(ISERR(SEARCH(DM$1,Data!$A16)),"",";"&amp;DM$1&amp;";")</f>
        <v/>
      </c>
      <c r="DN16" t="str">
        <f>IF(ISERR(SEARCH(DN$1,Data!$A16)),"",";"&amp;DN$1&amp;";")</f>
        <v/>
      </c>
      <c r="DO16" t="str">
        <f>IF(ISERR(SEARCH(DO$1,Data!$A16)),"",";"&amp;DO$1&amp;";")</f>
        <v/>
      </c>
      <c r="DP16" t="str">
        <f>IF(ISERR(SEARCH(DP$1,Data!$A16)),"",";"&amp;DP$1&amp;";")</f>
        <v/>
      </c>
      <c r="DQ16" t="str">
        <f>IF(ISERR(SEARCH(DQ$1,Data!$A16)),"",";"&amp;DQ$1&amp;";")</f>
        <v/>
      </c>
      <c r="DR16" t="str">
        <f>IF(ISERR(SEARCH(DR$1,Data!$A16)),"",";"&amp;DR$1&amp;";")</f>
        <v/>
      </c>
      <c r="DS16" t="str">
        <f>IF(ISERR(SEARCH(DS$1,Data!$A16)),"",";"&amp;DS$1&amp;";")</f>
        <v/>
      </c>
      <c r="DT16" t="str">
        <f>IF(ISERR(SEARCH(DT$1,Data!$A16)),"",";"&amp;DT$1&amp;";")</f>
        <v/>
      </c>
      <c r="DU16" t="str">
        <f>IF(ISERR(SEARCH(DU$1,Data!$A16)),"",";"&amp;DU$1&amp;";")</f>
        <v/>
      </c>
    </row>
    <row r="17" spans="1:125" x14ac:dyDescent="0.3">
      <c r="A17" t="str">
        <f>Tableau1[[#This Row],[name]]</f>
        <v>Kirster Banai</v>
      </c>
      <c r="B17" t="str">
        <f>IF(ISERROR(Tableau3[[#This Row],[Second semi-colon]]), "", MID(Tableau3[[#This Row],[Concatenation]], 2, Tableau3[[#This Row],[Second semi-colon]]-2))</f>
        <v/>
      </c>
      <c r="C17" t="e">
        <f>SEARCH(" ;",Tableau3[[#This Row],[Concatenation]])</f>
        <v>#VALUE!</v>
      </c>
      <c r="D17" t="str">
        <f>_xlfn.CONCAT(Tableau2[#This Row])</f>
        <v/>
      </c>
      <c r="I17" t="str">
        <f>IF(ISERR(SEARCH(I$1,Data!$A17)),"",";"&amp;I$1&amp;";")</f>
        <v/>
      </c>
      <c r="J17" t="str">
        <f>IF(ISERR(SEARCH(J$1,Data!$A17)),"",";"&amp;J$1&amp;";")</f>
        <v/>
      </c>
      <c r="K17" t="str">
        <f>IF(ISERR(SEARCH(K$1,Data!$A17)),"",";"&amp;K$1&amp;";")</f>
        <v/>
      </c>
      <c r="L17" t="str">
        <f>IF(ISERR(SEARCH(L$1,Data!$A17)),"",";"&amp;L$1&amp;";")</f>
        <v/>
      </c>
      <c r="M17" t="str">
        <f>IF(ISERR(SEARCH(M$1,Data!$A17)),"",";"&amp;M$1&amp;";")</f>
        <v/>
      </c>
      <c r="N17" t="str">
        <f>IF(ISERR(SEARCH(N$1,Data!$A17)),"",";"&amp;N$1&amp;";")</f>
        <v/>
      </c>
      <c r="O17" t="str">
        <f>IF(ISERR(SEARCH(O$1,Data!$A17)),"",";"&amp;O$1&amp;";")</f>
        <v/>
      </c>
      <c r="P17" t="str">
        <f>IF(ISERR(SEARCH(P$1,Data!$A17)),"",";"&amp;P$1&amp;";")</f>
        <v/>
      </c>
      <c r="Q17" t="str">
        <f>IF(ISERR(SEARCH(Q$1,Data!$A17)),"",";"&amp;Q$1&amp;";")</f>
        <v/>
      </c>
      <c r="R17" t="str">
        <f>IF(ISERR(SEARCH(R$1,Data!$A17)),"",";"&amp;R$1&amp;";")</f>
        <v/>
      </c>
      <c r="S17" t="str">
        <f>IF(ISERR(SEARCH(S$1,Data!$A17)),"",";"&amp;S$1&amp;";")</f>
        <v/>
      </c>
      <c r="T17" t="str">
        <f>IF(ISERR(SEARCH(T$1,Data!$A17)),"",";"&amp;T$1&amp;";")</f>
        <v/>
      </c>
      <c r="U17" t="str">
        <f>IF(ISERR(SEARCH(U$1,Data!$A17)),"",";"&amp;U$1&amp;";")</f>
        <v/>
      </c>
      <c r="V17" t="str">
        <f>IF(ISERR(SEARCH(V$1,Data!$A17)),"",";"&amp;V$1&amp;";")</f>
        <v/>
      </c>
      <c r="W17" t="str">
        <f>IF(ISERR(SEARCH(W$1,Data!$A17)),"",";"&amp;W$1&amp;";")</f>
        <v/>
      </c>
      <c r="X17" t="str">
        <f>IF(ISERR(SEARCH(X$1,Data!$A17)),"",";"&amp;X$1&amp;";")</f>
        <v/>
      </c>
      <c r="Y17" t="str">
        <f>IF(ISERR(SEARCH(Y$1,Data!$A17)),"",";"&amp;Y$1&amp;";")</f>
        <v/>
      </c>
      <c r="Z17" t="str">
        <f>IF(ISERR(SEARCH(Z$1,Data!$A17)),"",";"&amp;Z$1&amp;";")</f>
        <v/>
      </c>
      <c r="AA17" t="str">
        <f>IF(ISERR(SEARCH(AA$1,Data!$A17)),"",";"&amp;AA$1&amp;";")</f>
        <v/>
      </c>
      <c r="AB17" t="str">
        <f>IF(ISERR(SEARCH(AB$1,Data!$A17)),"",";"&amp;AB$1&amp;";")</f>
        <v/>
      </c>
      <c r="AC17" t="str">
        <f>IF(ISERR(SEARCH(AC$1,Data!$A17)),"",";"&amp;AC$1&amp;";")</f>
        <v/>
      </c>
      <c r="AD17" t="str">
        <f>IF(ISERR(SEARCH(AD$1,Data!$A17)),"",";"&amp;AD$1&amp;";")</f>
        <v/>
      </c>
      <c r="AE17" t="str">
        <f>IF(ISERR(SEARCH(AE$1,Data!$A17)),"",";"&amp;AE$1&amp;";")</f>
        <v/>
      </c>
      <c r="AF17" t="str">
        <f>IF(ISERR(SEARCH(AF$1,Data!$A17)),"",";"&amp;AF$1&amp;";")</f>
        <v/>
      </c>
      <c r="AG17" t="str">
        <f>IF(ISERR(SEARCH(AG$1,Data!$A17)),"",";"&amp;AG$1&amp;";")</f>
        <v/>
      </c>
      <c r="AH17" t="str">
        <f>IF(ISERR(SEARCH(AH$1,Data!$A17)),"",";"&amp;AH$1&amp;";")</f>
        <v/>
      </c>
      <c r="AI17" t="str">
        <f>IF(ISERR(SEARCH(AI$1,Data!$A17)),"",";"&amp;AI$1&amp;";")</f>
        <v/>
      </c>
      <c r="AJ17" t="str">
        <f>IF(ISERR(SEARCH(AJ$1,Data!$A17)),"",";"&amp;AJ$1&amp;";")</f>
        <v/>
      </c>
      <c r="AK17" t="str">
        <f>IF(ISERR(SEARCH(AK$1,Data!$A17)),"",";"&amp;AK$1&amp;";")</f>
        <v/>
      </c>
      <c r="AL17" t="str">
        <f>IF(ISERR(SEARCH(AL$1,Data!$A17)),"",";"&amp;AL$1&amp;";")</f>
        <v/>
      </c>
      <c r="AM17" t="str">
        <f>IF(ISERR(SEARCH(AM$1,Data!$A17)),"",";"&amp;AM$1&amp;";")</f>
        <v/>
      </c>
      <c r="AN17" t="str">
        <f>IF(ISERR(SEARCH(AN$1,Data!$A17)),"",";"&amp;AN$1&amp;";")</f>
        <v/>
      </c>
      <c r="AO17" t="str">
        <f>IF(ISERR(SEARCH(AO$1,Data!$A17)),"",";"&amp;AO$1&amp;";")</f>
        <v/>
      </c>
      <c r="AP17" t="str">
        <f>IF(ISERR(SEARCH(AP$1,Data!$A17)),"",";"&amp;AP$1&amp;";")</f>
        <v/>
      </c>
      <c r="AQ17" t="str">
        <f>IF(ISERR(SEARCH(AQ$1,Data!$A17)),"",";"&amp;AQ$1&amp;";")</f>
        <v/>
      </c>
      <c r="AR17" t="str">
        <f>IF(ISERR(SEARCH(AR$1,Data!$A17)),"",";"&amp;AR$1&amp;";")</f>
        <v/>
      </c>
      <c r="AS17" t="str">
        <f>IF(ISERR(SEARCH(AS$1,Data!$A17)),"",";"&amp;AS$1&amp;";")</f>
        <v/>
      </c>
      <c r="AT17" t="str">
        <f>IF(ISERR(SEARCH(AT$1,Data!$A17)),"",";"&amp;AT$1&amp;";")</f>
        <v/>
      </c>
      <c r="AU17" t="str">
        <f>IF(ISERR(SEARCH(AU$1,Data!$A17)),"",";"&amp;AU$1&amp;";")</f>
        <v/>
      </c>
      <c r="AV17" t="str">
        <f>IF(ISERR(SEARCH(AV$1,Data!$A17)),"",";"&amp;AV$1&amp;";")</f>
        <v/>
      </c>
      <c r="AW17" t="str">
        <f>IF(ISERR(SEARCH(AW$1,Data!$A17)),"",";"&amp;AW$1&amp;";")</f>
        <v/>
      </c>
      <c r="AX17" t="str">
        <f>IF(ISERR(SEARCH(AX$1,Data!$A17)),"",";"&amp;AX$1&amp;";")</f>
        <v/>
      </c>
      <c r="AY17" t="str">
        <f>IF(ISERR(SEARCH(AY$1,Data!$A17)),"",";"&amp;AY$1&amp;";")</f>
        <v/>
      </c>
      <c r="AZ17" t="str">
        <f>IF(ISERR(SEARCH(AZ$1,Data!$A17)),"",";"&amp;AZ$1&amp;";")</f>
        <v/>
      </c>
      <c r="BA17" t="str">
        <f>IF(ISERR(SEARCH(BA$1,Data!$A17)),"",";"&amp;BA$1&amp;";")</f>
        <v/>
      </c>
      <c r="BB17" t="str">
        <f>IF(ISERR(SEARCH(BB$1,Data!$A17)),"",";"&amp;BB$1&amp;";")</f>
        <v/>
      </c>
      <c r="BC17" t="str">
        <f>IF(ISERR(SEARCH(BC$1,Data!$A17)),"",";"&amp;BC$1&amp;";")</f>
        <v/>
      </c>
      <c r="BD17" t="str">
        <f>IF(ISERR(SEARCH(BD$1,Data!$A17)),"",";"&amp;BD$1&amp;";")</f>
        <v/>
      </c>
      <c r="BE17" t="str">
        <f>IF(ISERR(SEARCH(BE$1,Data!$A17)),"",";"&amp;BE$1&amp;";")</f>
        <v/>
      </c>
      <c r="BF17" t="str">
        <f>IF(ISERR(SEARCH(BF$1,Data!$A17)),"",";"&amp;BF$1&amp;";")</f>
        <v/>
      </c>
      <c r="BG17" t="str">
        <f>IF(ISERR(SEARCH(BG$1,Data!$A17)),"",";"&amp;BG$1&amp;";")</f>
        <v/>
      </c>
      <c r="BH17" t="str">
        <f>IF(ISERR(SEARCH(BH$1,Data!$A17)),"",";"&amp;BH$1&amp;";")</f>
        <v/>
      </c>
      <c r="BI17" t="str">
        <f>IF(ISERR(SEARCH(BI$1,Data!$A17)),"",";"&amp;BI$1&amp;";")</f>
        <v/>
      </c>
      <c r="BJ17" t="str">
        <f>IF(ISERR(SEARCH(BJ$1,Data!$A17)),"",";"&amp;BJ$1&amp;";")</f>
        <v/>
      </c>
      <c r="BK17" t="str">
        <f>IF(ISERR(SEARCH(BK$1,Data!$A17)),"",";"&amp;BK$1&amp;";")</f>
        <v/>
      </c>
      <c r="BL17" t="str">
        <f>IF(ISERR(SEARCH(BL$1,Data!$A17)),"",";"&amp;BL$1&amp;";")</f>
        <v/>
      </c>
      <c r="BM17" t="str">
        <f>IF(ISERR(SEARCH(BM$1,Data!$A17)),"",";"&amp;BM$1&amp;";")</f>
        <v/>
      </c>
      <c r="BN17" t="str">
        <f>IF(ISERR(SEARCH(BN$1,Data!$A17)),"",";"&amp;BN$1&amp;";")</f>
        <v/>
      </c>
      <c r="BO17" t="str">
        <f>IF(ISERR(SEARCH(BO$1,Data!$A17)),"",";"&amp;BO$1&amp;";")</f>
        <v/>
      </c>
      <c r="BP17" t="str">
        <f>IF(ISERR(SEARCH(BP$1,Data!$A17)),"",";"&amp;BP$1&amp;";")</f>
        <v/>
      </c>
      <c r="BQ17" t="str">
        <f>IF(ISERR(SEARCH(BQ$1,Data!$A17)),"",";"&amp;BQ$1&amp;";")</f>
        <v/>
      </c>
      <c r="BR17" t="str">
        <f>IF(ISERR(SEARCH(BR$1,Data!$A17)),"",";"&amp;BR$1&amp;";")</f>
        <v/>
      </c>
      <c r="BS17" t="str">
        <f>IF(ISERR(SEARCH(BS$1,Data!$A17)),"",";"&amp;BS$1&amp;";")</f>
        <v/>
      </c>
      <c r="BT17" t="str">
        <f>IF(ISERR(SEARCH(BT$1,Data!$A17)),"",";"&amp;BT$1&amp;";")</f>
        <v/>
      </c>
      <c r="BU17" t="str">
        <f>IF(ISERR(SEARCH(BU$1,Data!$A17)),"",";"&amp;BU$1&amp;";")</f>
        <v/>
      </c>
      <c r="BV17" t="str">
        <f>IF(ISERR(SEARCH(BV$1,Data!$A17)),"",";"&amp;BV$1&amp;";")</f>
        <v/>
      </c>
      <c r="BW17" t="str">
        <f>IF(ISERR(SEARCH(BW$1,Data!$A17)),"",";"&amp;BW$1&amp;";")</f>
        <v/>
      </c>
      <c r="BX17" t="str">
        <f>IF(ISERR(SEARCH(BX$1,Data!$A17)),"",";"&amp;BX$1&amp;";")</f>
        <v/>
      </c>
      <c r="BY17" t="str">
        <f>IF(ISERR(SEARCH(BY$1,Data!$A17)),"",";"&amp;BY$1&amp;";")</f>
        <v/>
      </c>
      <c r="BZ17" t="str">
        <f>IF(ISERR(SEARCH(BZ$1,Data!$A17)),"",";"&amp;BZ$1&amp;";")</f>
        <v/>
      </c>
      <c r="CA17" t="str">
        <f>IF(ISERR(SEARCH(CA$1,Data!$A17)),"",";"&amp;CA$1&amp;";")</f>
        <v/>
      </c>
      <c r="CB17" t="str">
        <f>IF(ISERR(SEARCH(CB$1,Data!$A17)),"",";"&amp;CB$1&amp;";")</f>
        <v/>
      </c>
      <c r="CC17" t="str">
        <f>IF(ISERR(SEARCH(CC$1,Data!$A17)),"",";"&amp;CC$1&amp;";")</f>
        <v/>
      </c>
      <c r="CD17" t="str">
        <f>IF(ISERR(SEARCH(CD$1,Data!$A17)),"",";"&amp;CD$1&amp;";")</f>
        <v/>
      </c>
      <c r="CE17" t="str">
        <f>IF(ISERR(SEARCH(CE$1,Data!$A17)),"",";"&amp;CE$1&amp;";")</f>
        <v/>
      </c>
      <c r="CF17" t="str">
        <f>IF(ISERR(SEARCH(CF$1,Data!$A17)),"",";"&amp;CF$1&amp;";")</f>
        <v/>
      </c>
      <c r="CG17" t="str">
        <f>IF(ISERR(SEARCH(CG$1,Data!$A17)),"",";"&amp;CG$1&amp;";")</f>
        <v/>
      </c>
      <c r="CH17" t="str">
        <f>IF(ISERR(SEARCH(CH$1,Data!$A17)),"",";"&amp;CH$1&amp;";")</f>
        <v/>
      </c>
      <c r="CI17" t="str">
        <f>IF(ISERR(SEARCH(CI$1,Data!$A17)),"",";"&amp;CI$1&amp;";")</f>
        <v/>
      </c>
      <c r="CJ17" t="str">
        <f>IF(ISERR(SEARCH(CJ$1,Data!$A17)),"",";"&amp;CJ$1&amp;";")</f>
        <v/>
      </c>
      <c r="CK17" t="str">
        <f>IF(ISERR(SEARCH(CK$1,Data!$A17)),"",";"&amp;CK$1&amp;";")</f>
        <v/>
      </c>
      <c r="CL17" t="str">
        <f>IF(ISERR(SEARCH(CL$1,Data!$A17)),"",";"&amp;CL$1&amp;";")</f>
        <v/>
      </c>
      <c r="CM17" t="str">
        <f>IF(ISERR(SEARCH(CM$1,Data!$A17)),"",";"&amp;CM$1&amp;";")</f>
        <v/>
      </c>
      <c r="CN17" t="str">
        <f>IF(ISERR(SEARCH(CN$1,Data!$A17)),"",";"&amp;CN$1&amp;";")</f>
        <v/>
      </c>
      <c r="CO17" t="str">
        <f>IF(ISERR(SEARCH(CO$1,Data!$A17)),"",";"&amp;CO$1&amp;";")</f>
        <v/>
      </c>
      <c r="CP17" t="str">
        <f>IF(ISERR(SEARCH(CP$1,Data!$A17)),"",";"&amp;CP$1&amp;";")</f>
        <v/>
      </c>
      <c r="CQ17" t="str">
        <f>IF(ISERR(SEARCH(CQ$1,Data!$A17)),"",";"&amp;CQ$1&amp;";")</f>
        <v/>
      </c>
      <c r="CR17" t="str">
        <f>IF(ISERR(SEARCH(CR$1,Data!$A17)),"",";"&amp;CR$1&amp;";")</f>
        <v/>
      </c>
      <c r="CS17" t="str">
        <f>IF(ISERR(SEARCH(CS$1,Data!$A17)),"",";"&amp;CS$1&amp;";")</f>
        <v/>
      </c>
      <c r="CT17" t="str">
        <f>IF(ISERR(SEARCH(CT$1,Data!$A17)),"",";"&amp;CT$1&amp;";")</f>
        <v/>
      </c>
      <c r="CU17" t="str">
        <f>IF(ISERR(SEARCH(CU$1,Data!$A17)),"",";"&amp;CU$1&amp;";")</f>
        <v/>
      </c>
      <c r="CV17" t="str">
        <f>IF(ISERR(SEARCH(CV$1,Data!$A17)),"",";"&amp;CV$1&amp;";")</f>
        <v/>
      </c>
      <c r="CW17" t="str">
        <f>IF(ISERR(SEARCH(CW$1,Data!$A17)),"",";"&amp;CW$1&amp;";")</f>
        <v/>
      </c>
      <c r="CX17" t="str">
        <f>IF(ISERR(SEARCH(CX$1,Data!$A17)),"",";"&amp;CX$1&amp;";")</f>
        <v/>
      </c>
      <c r="CY17" t="str">
        <f>IF(ISERR(SEARCH(CY$1,Data!$A17)),"",";"&amp;CY$1&amp;";")</f>
        <v/>
      </c>
      <c r="CZ17" t="str">
        <f>IF(ISERR(SEARCH(CZ$1,Data!$A17)),"",";"&amp;CZ$1&amp;";")</f>
        <v/>
      </c>
      <c r="DA17" t="str">
        <f>IF(ISERR(SEARCH(DA$1,Data!$A17)),"",";"&amp;DA$1&amp;";")</f>
        <v/>
      </c>
      <c r="DB17" t="str">
        <f>IF(ISERR(SEARCH(DB$1,Data!$A17)),"",";"&amp;DB$1&amp;";")</f>
        <v/>
      </c>
      <c r="DC17" t="str">
        <f>IF(ISERR(SEARCH(DC$1,Data!$A17)),"",";"&amp;DC$1&amp;";")</f>
        <v/>
      </c>
      <c r="DD17" t="str">
        <f>IF(ISERR(SEARCH(DD$1,Data!$A17)),"",";"&amp;DD$1&amp;";")</f>
        <v/>
      </c>
      <c r="DE17" t="str">
        <f>IF(ISERR(SEARCH(DE$1,Data!$A17)),"",";"&amp;DE$1&amp;";")</f>
        <v/>
      </c>
      <c r="DF17" t="str">
        <f>IF(ISERR(SEARCH(DF$1,Data!$A17)),"",";"&amp;DF$1&amp;";")</f>
        <v/>
      </c>
      <c r="DG17" t="str">
        <f>IF(ISERR(SEARCH(DG$1,Data!$A17)),"",";"&amp;DG$1&amp;";")</f>
        <v/>
      </c>
      <c r="DH17" t="str">
        <f>IF(ISERR(SEARCH(DH$1,Data!$A17)),"",";"&amp;DH$1&amp;";")</f>
        <v/>
      </c>
      <c r="DI17" t="str">
        <f>IF(ISERR(SEARCH(DI$1,Data!$A17)),"",";"&amp;DI$1&amp;";")</f>
        <v/>
      </c>
      <c r="DJ17" t="str">
        <f>IF(ISERR(SEARCH(DJ$1,Data!$A17)),"",";"&amp;DJ$1&amp;";")</f>
        <v/>
      </c>
      <c r="DK17" t="str">
        <f>IF(ISERR(SEARCH(DK$1,Data!$A17)),"",";"&amp;DK$1&amp;";")</f>
        <v/>
      </c>
      <c r="DL17" t="str">
        <f>IF(ISERR(SEARCH(DL$1,Data!$A17)),"",";"&amp;DL$1&amp;";")</f>
        <v/>
      </c>
      <c r="DM17" t="str">
        <f>IF(ISERR(SEARCH(DM$1,Data!$A17)),"",";"&amp;DM$1&amp;";")</f>
        <v/>
      </c>
      <c r="DN17" t="str">
        <f>IF(ISERR(SEARCH(DN$1,Data!$A17)),"",";"&amp;DN$1&amp;";")</f>
        <v/>
      </c>
      <c r="DO17" t="str">
        <f>IF(ISERR(SEARCH(DO$1,Data!$A17)),"",";"&amp;DO$1&amp;";")</f>
        <v/>
      </c>
      <c r="DP17" t="str">
        <f>IF(ISERR(SEARCH(DP$1,Data!$A17)),"",";"&amp;DP$1&amp;";")</f>
        <v/>
      </c>
      <c r="DQ17" t="str">
        <f>IF(ISERR(SEARCH(DQ$1,Data!$A17)),"",";"&amp;DQ$1&amp;";")</f>
        <v/>
      </c>
      <c r="DR17" t="str">
        <f>IF(ISERR(SEARCH(DR$1,Data!$A17)),"",";"&amp;DR$1&amp;";")</f>
        <v/>
      </c>
      <c r="DS17" t="str">
        <f>IF(ISERR(SEARCH(DS$1,Data!$A17)),"",";"&amp;DS$1&amp;";")</f>
        <v/>
      </c>
      <c r="DT17" t="str">
        <f>IF(ISERR(SEARCH(DT$1,Data!$A17)),"",";"&amp;DT$1&amp;";")</f>
        <v/>
      </c>
      <c r="DU17" t="str">
        <f>IF(ISERR(SEARCH(DU$1,Data!$A17)),"",";"&amp;DU$1&amp;";")</f>
        <v/>
      </c>
    </row>
    <row r="18" spans="1:125" x14ac:dyDescent="0.3">
      <c r="A18" t="str">
        <f>Tableau1[[#This Row],[name]]</f>
        <v>Barada</v>
      </c>
      <c r="B18" t="str">
        <f>IF(ISERROR(Tableau3[[#This Row],[Second semi-colon]]), "", MID(Tableau3[[#This Row],[Concatenation]], 2, Tableau3[[#This Row],[Second semi-colon]]-2))</f>
        <v/>
      </c>
      <c r="C18" t="e">
        <f>SEARCH(" ;",Tableau3[[#This Row],[Concatenation]])</f>
        <v>#VALUE!</v>
      </c>
      <c r="D18" t="str">
        <f>_xlfn.CONCAT(Tableau2[#This Row])</f>
        <v/>
      </c>
      <c r="I18" t="str">
        <f>IF(ISERR(SEARCH(I$1,Data!$A18)),"",";"&amp;I$1&amp;";")</f>
        <v/>
      </c>
      <c r="J18" t="str">
        <f>IF(ISERR(SEARCH(J$1,Data!$A18)),"",";"&amp;J$1&amp;";")</f>
        <v/>
      </c>
      <c r="K18" t="str">
        <f>IF(ISERR(SEARCH(K$1,Data!$A18)),"",";"&amp;K$1&amp;";")</f>
        <v/>
      </c>
      <c r="L18" t="str">
        <f>IF(ISERR(SEARCH(L$1,Data!$A18)),"",";"&amp;L$1&amp;";")</f>
        <v/>
      </c>
      <c r="M18" t="str">
        <f>IF(ISERR(SEARCH(M$1,Data!$A18)),"",";"&amp;M$1&amp;";")</f>
        <v/>
      </c>
      <c r="N18" t="str">
        <f>IF(ISERR(SEARCH(N$1,Data!$A18)),"",";"&amp;N$1&amp;";")</f>
        <v/>
      </c>
      <c r="O18" t="str">
        <f>IF(ISERR(SEARCH(O$1,Data!$A18)),"",";"&amp;O$1&amp;";")</f>
        <v/>
      </c>
      <c r="P18" t="str">
        <f>IF(ISERR(SEARCH(P$1,Data!$A18)),"",";"&amp;P$1&amp;";")</f>
        <v/>
      </c>
      <c r="Q18" t="str">
        <f>IF(ISERR(SEARCH(Q$1,Data!$A18)),"",";"&amp;Q$1&amp;";")</f>
        <v/>
      </c>
      <c r="R18" t="str">
        <f>IF(ISERR(SEARCH(R$1,Data!$A18)),"",";"&amp;R$1&amp;";")</f>
        <v/>
      </c>
      <c r="S18" t="str">
        <f>IF(ISERR(SEARCH(S$1,Data!$A18)),"",";"&amp;S$1&amp;";")</f>
        <v/>
      </c>
      <c r="T18" t="str">
        <f>IF(ISERR(SEARCH(T$1,Data!$A18)),"",";"&amp;T$1&amp;";")</f>
        <v/>
      </c>
      <c r="U18" t="str">
        <f>IF(ISERR(SEARCH(U$1,Data!$A18)),"",";"&amp;U$1&amp;";")</f>
        <v/>
      </c>
      <c r="V18" t="str">
        <f>IF(ISERR(SEARCH(V$1,Data!$A18)),"",";"&amp;V$1&amp;";")</f>
        <v/>
      </c>
      <c r="W18" t="str">
        <f>IF(ISERR(SEARCH(W$1,Data!$A18)),"",";"&amp;W$1&amp;";")</f>
        <v/>
      </c>
      <c r="X18" t="str">
        <f>IF(ISERR(SEARCH(X$1,Data!$A18)),"",";"&amp;X$1&amp;";")</f>
        <v/>
      </c>
      <c r="Y18" t="str">
        <f>IF(ISERR(SEARCH(Y$1,Data!$A18)),"",";"&amp;Y$1&amp;";")</f>
        <v/>
      </c>
      <c r="Z18" t="str">
        <f>IF(ISERR(SEARCH(Z$1,Data!$A18)),"",";"&amp;Z$1&amp;";")</f>
        <v/>
      </c>
      <c r="AA18" t="str">
        <f>IF(ISERR(SEARCH(AA$1,Data!$A18)),"",";"&amp;AA$1&amp;";")</f>
        <v/>
      </c>
      <c r="AB18" t="str">
        <f>IF(ISERR(SEARCH(AB$1,Data!$A18)),"",";"&amp;AB$1&amp;";")</f>
        <v/>
      </c>
      <c r="AC18" t="str">
        <f>IF(ISERR(SEARCH(AC$1,Data!$A18)),"",";"&amp;AC$1&amp;";")</f>
        <v/>
      </c>
      <c r="AD18" t="str">
        <f>IF(ISERR(SEARCH(AD$1,Data!$A18)),"",";"&amp;AD$1&amp;";")</f>
        <v/>
      </c>
      <c r="AE18" t="str">
        <f>IF(ISERR(SEARCH(AE$1,Data!$A18)),"",";"&amp;AE$1&amp;";")</f>
        <v/>
      </c>
      <c r="AF18" t="str">
        <f>IF(ISERR(SEARCH(AF$1,Data!$A18)),"",";"&amp;AF$1&amp;";")</f>
        <v/>
      </c>
      <c r="AG18" t="str">
        <f>IF(ISERR(SEARCH(AG$1,Data!$A18)),"",";"&amp;AG$1&amp;";")</f>
        <v/>
      </c>
      <c r="AH18" t="str">
        <f>IF(ISERR(SEARCH(AH$1,Data!$A18)),"",";"&amp;AH$1&amp;";")</f>
        <v/>
      </c>
      <c r="AI18" t="str">
        <f>IF(ISERR(SEARCH(AI$1,Data!$A18)),"",";"&amp;AI$1&amp;";")</f>
        <v/>
      </c>
      <c r="AJ18" t="str">
        <f>IF(ISERR(SEARCH(AJ$1,Data!$A18)),"",";"&amp;AJ$1&amp;";")</f>
        <v/>
      </c>
      <c r="AK18" t="str">
        <f>IF(ISERR(SEARCH(AK$1,Data!$A18)),"",";"&amp;AK$1&amp;";")</f>
        <v/>
      </c>
      <c r="AL18" t="str">
        <f>IF(ISERR(SEARCH(AL$1,Data!$A18)),"",";"&amp;AL$1&amp;";")</f>
        <v/>
      </c>
      <c r="AM18" t="str">
        <f>IF(ISERR(SEARCH(AM$1,Data!$A18)),"",";"&amp;AM$1&amp;";")</f>
        <v/>
      </c>
      <c r="AN18" t="str">
        <f>IF(ISERR(SEARCH(AN$1,Data!$A18)),"",";"&amp;AN$1&amp;";")</f>
        <v/>
      </c>
      <c r="AO18" t="str">
        <f>IF(ISERR(SEARCH(AO$1,Data!$A18)),"",";"&amp;AO$1&amp;";")</f>
        <v/>
      </c>
      <c r="AP18" t="str">
        <f>IF(ISERR(SEARCH(AP$1,Data!$A18)),"",";"&amp;AP$1&amp;";")</f>
        <v/>
      </c>
      <c r="AQ18" t="str">
        <f>IF(ISERR(SEARCH(AQ$1,Data!$A18)),"",";"&amp;AQ$1&amp;";")</f>
        <v/>
      </c>
      <c r="AR18" t="str">
        <f>IF(ISERR(SEARCH(AR$1,Data!$A18)),"",";"&amp;AR$1&amp;";")</f>
        <v/>
      </c>
      <c r="AS18" t="str">
        <f>IF(ISERR(SEARCH(AS$1,Data!$A18)),"",";"&amp;AS$1&amp;";")</f>
        <v/>
      </c>
      <c r="AT18" t="str">
        <f>IF(ISERR(SEARCH(AT$1,Data!$A18)),"",";"&amp;AT$1&amp;";")</f>
        <v/>
      </c>
      <c r="AU18" t="str">
        <f>IF(ISERR(SEARCH(AU$1,Data!$A18)),"",";"&amp;AU$1&amp;";")</f>
        <v/>
      </c>
      <c r="AV18" t="str">
        <f>IF(ISERR(SEARCH(AV$1,Data!$A18)),"",";"&amp;AV$1&amp;";")</f>
        <v/>
      </c>
      <c r="AW18" t="str">
        <f>IF(ISERR(SEARCH(AW$1,Data!$A18)),"",";"&amp;AW$1&amp;";")</f>
        <v/>
      </c>
      <c r="AX18" t="str">
        <f>IF(ISERR(SEARCH(AX$1,Data!$A18)),"",";"&amp;AX$1&amp;";")</f>
        <v/>
      </c>
      <c r="AY18" t="str">
        <f>IF(ISERR(SEARCH(AY$1,Data!$A18)),"",";"&amp;AY$1&amp;";")</f>
        <v/>
      </c>
      <c r="AZ18" t="str">
        <f>IF(ISERR(SEARCH(AZ$1,Data!$A18)),"",";"&amp;AZ$1&amp;";")</f>
        <v/>
      </c>
      <c r="BA18" t="str">
        <f>IF(ISERR(SEARCH(BA$1,Data!$A18)),"",";"&amp;BA$1&amp;";")</f>
        <v/>
      </c>
      <c r="BB18" t="str">
        <f>IF(ISERR(SEARCH(BB$1,Data!$A18)),"",";"&amp;BB$1&amp;";")</f>
        <v/>
      </c>
      <c r="BC18" t="str">
        <f>IF(ISERR(SEARCH(BC$1,Data!$A18)),"",";"&amp;BC$1&amp;";")</f>
        <v/>
      </c>
      <c r="BD18" t="str">
        <f>IF(ISERR(SEARCH(BD$1,Data!$A18)),"",";"&amp;BD$1&amp;";")</f>
        <v/>
      </c>
      <c r="BE18" t="str">
        <f>IF(ISERR(SEARCH(BE$1,Data!$A18)),"",";"&amp;BE$1&amp;";")</f>
        <v/>
      </c>
      <c r="BF18" t="str">
        <f>IF(ISERR(SEARCH(BF$1,Data!$A18)),"",";"&amp;BF$1&amp;";")</f>
        <v/>
      </c>
      <c r="BG18" t="str">
        <f>IF(ISERR(SEARCH(BG$1,Data!$A18)),"",";"&amp;BG$1&amp;";")</f>
        <v/>
      </c>
      <c r="BH18" t="str">
        <f>IF(ISERR(SEARCH(BH$1,Data!$A18)),"",";"&amp;BH$1&amp;";")</f>
        <v/>
      </c>
      <c r="BI18" t="str">
        <f>IF(ISERR(SEARCH(BI$1,Data!$A18)),"",";"&amp;BI$1&amp;";")</f>
        <v/>
      </c>
      <c r="BJ18" t="str">
        <f>IF(ISERR(SEARCH(BJ$1,Data!$A18)),"",";"&amp;BJ$1&amp;";")</f>
        <v/>
      </c>
      <c r="BK18" t="str">
        <f>IF(ISERR(SEARCH(BK$1,Data!$A18)),"",";"&amp;BK$1&amp;";")</f>
        <v/>
      </c>
      <c r="BL18" t="str">
        <f>IF(ISERR(SEARCH(BL$1,Data!$A18)),"",";"&amp;BL$1&amp;";")</f>
        <v/>
      </c>
      <c r="BM18" t="str">
        <f>IF(ISERR(SEARCH(BM$1,Data!$A18)),"",";"&amp;BM$1&amp;";")</f>
        <v/>
      </c>
      <c r="BN18" t="str">
        <f>IF(ISERR(SEARCH(BN$1,Data!$A18)),"",";"&amp;BN$1&amp;";")</f>
        <v/>
      </c>
      <c r="BO18" t="str">
        <f>IF(ISERR(SEARCH(BO$1,Data!$A18)),"",";"&amp;BO$1&amp;";")</f>
        <v/>
      </c>
      <c r="BP18" t="str">
        <f>IF(ISERR(SEARCH(BP$1,Data!$A18)),"",";"&amp;BP$1&amp;";")</f>
        <v/>
      </c>
      <c r="BQ18" t="str">
        <f>IF(ISERR(SEARCH(BQ$1,Data!$A18)),"",";"&amp;BQ$1&amp;";")</f>
        <v/>
      </c>
      <c r="BR18" t="str">
        <f>IF(ISERR(SEARCH(BR$1,Data!$A18)),"",";"&amp;BR$1&amp;";")</f>
        <v/>
      </c>
      <c r="BS18" t="str">
        <f>IF(ISERR(SEARCH(BS$1,Data!$A18)),"",";"&amp;BS$1&amp;";")</f>
        <v/>
      </c>
      <c r="BT18" t="str">
        <f>IF(ISERR(SEARCH(BT$1,Data!$A18)),"",";"&amp;BT$1&amp;";")</f>
        <v/>
      </c>
      <c r="BU18" t="str">
        <f>IF(ISERR(SEARCH(BU$1,Data!$A18)),"",";"&amp;BU$1&amp;";")</f>
        <v/>
      </c>
      <c r="BV18" t="str">
        <f>IF(ISERR(SEARCH(BV$1,Data!$A18)),"",";"&amp;BV$1&amp;";")</f>
        <v/>
      </c>
      <c r="BW18" t="str">
        <f>IF(ISERR(SEARCH(BW$1,Data!$A18)),"",";"&amp;BW$1&amp;";")</f>
        <v/>
      </c>
      <c r="BX18" t="str">
        <f>IF(ISERR(SEARCH(BX$1,Data!$A18)),"",";"&amp;BX$1&amp;";")</f>
        <v/>
      </c>
      <c r="BY18" t="str">
        <f>IF(ISERR(SEARCH(BY$1,Data!$A18)),"",";"&amp;BY$1&amp;";")</f>
        <v/>
      </c>
      <c r="BZ18" t="str">
        <f>IF(ISERR(SEARCH(BZ$1,Data!$A18)),"",";"&amp;BZ$1&amp;";")</f>
        <v/>
      </c>
      <c r="CA18" t="str">
        <f>IF(ISERR(SEARCH(CA$1,Data!$A18)),"",";"&amp;CA$1&amp;";")</f>
        <v/>
      </c>
      <c r="CB18" t="str">
        <f>IF(ISERR(SEARCH(CB$1,Data!$A18)),"",";"&amp;CB$1&amp;";")</f>
        <v/>
      </c>
      <c r="CC18" t="str">
        <f>IF(ISERR(SEARCH(CC$1,Data!$A18)),"",";"&amp;CC$1&amp;";")</f>
        <v/>
      </c>
      <c r="CD18" t="str">
        <f>IF(ISERR(SEARCH(CD$1,Data!$A18)),"",";"&amp;CD$1&amp;";")</f>
        <v/>
      </c>
      <c r="CE18" t="str">
        <f>IF(ISERR(SEARCH(CE$1,Data!$A18)),"",";"&amp;CE$1&amp;";")</f>
        <v/>
      </c>
      <c r="CF18" t="str">
        <f>IF(ISERR(SEARCH(CF$1,Data!$A18)),"",";"&amp;CF$1&amp;";")</f>
        <v/>
      </c>
      <c r="CG18" t="str">
        <f>IF(ISERR(SEARCH(CG$1,Data!$A18)),"",";"&amp;CG$1&amp;";")</f>
        <v/>
      </c>
      <c r="CH18" t="str">
        <f>IF(ISERR(SEARCH(CH$1,Data!$A18)),"",";"&amp;CH$1&amp;";")</f>
        <v/>
      </c>
      <c r="CI18" t="str">
        <f>IF(ISERR(SEARCH(CI$1,Data!$A18)),"",";"&amp;CI$1&amp;";")</f>
        <v/>
      </c>
      <c r="CJ18" t="str">
        <f>IF(ISERR(SEARCH(CJ$1,Data!$A18)),"",";"&amp;CJ$1&amp;";")</f>
        <v/>
      </c>
      <c r="CK18" t="str">
        <f>IF(ISERR(SEARCH(CK$1,Data!$A18)),"",";"&amp;CK$1&amp;";")</f>
        <v/>
      </c>
      <c r="CL18" t="str">
        <f>IF(ISERR(SEARCH(CL$1,Data!$A18)),"",";"&amp;CL$1&amp;";")</f>
        <v/>
      </c>
      <c r="CM18" t="str">
        <f>IF(ISERR(SEARCH(CM$1,Data!$A18)),"",";"&amp;CM$1&amp;";")</f>
        <v/>
      </c>
      <c r="CN18" t="str">
        <f>IF(ISERR(SEARCH(CN$1,Data!$A18)),"",";"&amp;CN$1&amp;";")</f>
        <v/>
      </c>
      <c r="CO18" t="str">
        <f>IF(ISERR(SEARCH(CO$1,Data!$A18)),"",";"&amp;CO$1&amp;";")</f>
        <v/>
      </c>
      <c r="CP18" t="str">
        <f>IF(ISERR(SEARCH(CP$1,Data!$A18)),"",";"&amp;CP$1&amp;";")</f>
        <v/>
      </c>
      <c r="CQ18" t="str">
        <f>IF(ISERR(SEARCH(CQ$1,Data!$A18)),"",";"&amp;CQ$1&amp;";")</f>
        <v/>
      </c>
      <c r="CR18" t="str">
        <f>IF(ISERR(SEARCH(CR$1,Data!$A18)),"",";"&amp;CR$1&amp;";")</f>
        <v/>
      </c>
      <c r="CS18" t="str">
        <f>IF(ISERR(SEARCH(CS$1,Data!$A18)),"",";"&amp;CS$1&amp;";")</f>
        <v/>
      </c>
      <c r="CT18" t="str">
        <f>IF(ISERR(SEARCH(CT$1,Data!$A18)),"",";"&amp;CT$1&amp;";")</f>
        <v/>
      </c>
      <c r="CU18" t="str">
        <f>IF(ISERR(SEARCH(CU$1,Data!$A18)),"",";"&amp;CU$1&amp;";")</f>
        <v/>
      </c>
      <c r="CV18" t="str">
        <f>IF(ISERR(SEARCH(CV$1,Data!$A18)),"",";"&amp;CV$1&amp;";")</f>
        <v/>
      </c>
      <c r="CW18" t="str">
        <f>IF(ISERR(SEARCH(CW$1,Data!$A18)),"",";"&amp;CW$1&amp;";")</f>
        <v/>
      </c>
      <c r="CX18" t="str">
        <f>IF(ISERR(SEARCH(CX$1,Data!$A18)),"",";"&amp;CX$1&amp;";")</f>
        <v/>
      </c>
      <c r="CY18" t="str">
        <f>IF(ISERR(SEARCH(CY$1,Data!$A18)),"",";"&amp;CY$1&amp;";")</f>
        <v/>
      </c>
      <c r="CZ18" t="str">
        <f>IF(ISERR(SEARCH(CZ$1,Data!$A18)),"",";"&amp;CZ$1&amp;";")</f>
        <v/>
      </c>
      <c r="DA18" t="str">
        <f>IF(ISERR(SEARCH(DA$1,Data!$A18)),"",";"&amp;DA$1&amp;";")</f>
        <v/>
      </c>
      <c r="DB18" t="str">
        <f>IF(ISERR(SEARCH(DB$1,Data!$A18)),"",";"&amp;DB$1&amp;";")</f>
        <v/>
      </c>
      <c r="DC18" t="str">
        <f>IF(ISERR(SEARCH(DC$1,Data!$A18)),"",";"&amp;DC$1&amp;";")</f>
        <v/>
      </c>
      <c r="DD18" t="str">
        <f>IF(ISERR(SEARCH(DD$1,Data!$A18)),"",";"&amp;DD$1&amp;";")</f>
        <v/>
      </c>
      <c r="DE18" t="str">
        <f>IF(ISERR(SEARCH(DE$1,Data!$A18)),"",";"&amp;DE$1&amp;";")</f>
        <v/>
      </c>
      <c r="DF18" t="str">
        <f>IF(ISERR(SEARCH(DF$1,Data!$A18)),"",";"&amp;DF$1&amp;";")</f>
        <v/>
      </c>
      <c r="DG18" t="str">
        <f>IF(ISERR(SEARCH(DG$1,Data!$A18)),"",";"&amp;DG$1&amp;";")</f>
        <v/>
      </c>
      <c r="DH18" t="str">
        <f>IF(ISERR(SEARCH(DH$1,Data!$A18)),"",";"&amp;DH$1&amp;";")</f>
        <v/>
      </c>
      <c r="DI18" t="str">
        <f>IF(ISERR(SEARCH(DI$1,Data!$A18)),"",";"&amp;DI$1&amp;";")</f>
        <v/>
      </c>
      <c r="DJ18" t="str">
        <f>IF(ISERR(SEARCH(DJ$1,Data!$A18)),"",";"&amp;DJ$1&amp;";")</f>
        <v/>
      </c>
      <c r="DK18" t="str">
        <f>IF(ISERR(SEARCH(DK$1,Data!$A18)),"",";"&amp;DK$1&amp;";")</f>
        <v/>
      </c>
      <c r="DL18" t="str">
        <f>IF(ISERR(SEARCH(DL$1,Data!$A18)),"",";"&amp;DL$1&amp;";")</f>
        <v/>
      </c>
      <c r="DM18" t="str">
        <f>IF(ISERR(SEARCH(DM$1,Data!$A18)),"",";"&amp;DM$1&amp;";")</f>
        <v/>
      </c>
      <c r="DN18" t="str">
        <f>IF(ISERR(SEARCH(DN$1,Data!$A18)),"",";"&amp;DN$1&amp;";")</f>
        <v/>
      </c>
      <c r="DO18" t="str">
        <f>IF(ISERR(SEARCH(DO$1,Data!$A18)),"",";"&amp;DO$1&amp;";")</f>
        <v/>
      </c>
      <c r="DP18" t="str">
        <f>IF(ISERR(SEARCH(DP$1,Data!$A18)),"",";"&amp;DP$1&amp;";")</f>
        <v/>
      </c>
      <c r="DQ18" t="str">
        <f>IF(ISERR(SEARCH(DQ$1,Data!$A18)),"",";"&amp;DQ$1&amp;";")</f>
        <v/>
      </c>
      <c r="DR18" t="str">
        <f>IF(ISERR(SEARCH(DR$1,Data!$A18)),"",";"&amp;DR$1&amp;";")</f>
        <v/>
      </c>
      <c r="DS18" t="str">
        <f>IF(ISERR(SEARCH(DS$1,Data!$A18)),"",";"&amp;DS$1&amp;";")</f>
        <v/>
      </c>
      <c r="DT18" t="str">
        <f>IF(ISERR(SEARCH(DT$1,Data!$A18)),"",";"&amp;DT$1&amp;";")</f>
        <v/>
      </c>
      <c r="DU18" t="str">
        <f>IF(ISERR(SEARCH(DU$1,Data!$A18)),"",";"&amp;DU$1&amp;";")</f>
        <v/>
      </c>
    </row>
    <row r="19" spans="1:125" x14ac:dyDescent="0.3">
      <c r="A19" t="str">
        <f>Tableau1[[#This Row],[name]]</f>
        <v>BB-8</v>
      </c>
      <c r="B19" t="str">
        <f>IF(ISERROR(Tableau3[[#This Row],[Second semi-colon]]), "", MID(Tableau3[[#This Row],[Concatenation]], 2, Tableau3[[#This Row],[Second semi-colon]]-2))</f>
        <v/>
      </c>
      <c r="C19" t="e">
        <f>SEARCH(" ;",Tableau3[[#This Row],[Concatenation]])</f>
        <v>#VALUE!</v>
      </c>
      <c r="D19" t="str">
        <f>_xlfn.CONCAT(Tableau2[#This Row])</f>
        <v/>
      </c>
      <c r="I19" t="str">
        <f>IF(ISERR(SEARCH(I$1,Data!$A19)),"",";"&amp;I$1&amp;";")</f>
        <v/>
      </c>
      <c r="J19" t="str">
        <f>IF(ISERR(SEARCH(J$1,Data!$A19)),"",";"&amp;J$1&amp;";")</f>
        <v/>
      </c>
      <c r="K19" t="str">
        <f>IF(ISERR(SEARCH(K$1,Data!$A19)),"",";"&amp;K$1&amp;";")</f>
        <v/>
      </c>
      <c r="L19" t="str">
        <f>IF(ISERR(SEARCH(L$1,Data!$A19)),"",";"&amp;L$1&amp;";")</f>
        <v/>
      </c>
      <c r="M19" t="str">
        <f>IF(ISERR(SEARCH(M$1,Data!$A19)),"",";"&amp;M$1&amp;";")</f>
        <v/>
      </c>
      <c r="N19" t="str">
        <f>IF(ISERR(SEARCH(N$1,Data!$A19)),"",";"&amp;N$1&amp;";")</f>
        <v/>
      </c>
      <c r="O19" t="str">
        <f>IF(ISERR(SEARCH(O$1,Data!$A19)),"",";"&amp;O$1&amp;";")</f>
        <v/>
      </c>
      <c r="P19" t="str">
        <f>IF(ISERR(SEARCH(P$1,Data!$A19)),"",";"&amp;P$1&amp;";")</f>
        <v/>
      </c>
      <c r="Q19" t="str">
        <f>IF(ISERR(SEARCH(Q$1,Data!$A19)),"",";"&amp;Q$1&amp;";")</f>
        <v/>
      </c>
      <c r="R19" t="str">
        <f>IF(ISERR(SEARCH(R$1,Data!$A19)),"",";"&amp;R$1&amp;";")</f>
        <v/>
      </c>
      <c r="S19" t="str">
        <f>IF(ISERR(SEARCH(S$1,Data!$A19)),"",";"&amp;S$1&amp;";")</f>
        <v/>
      </c>
      <c r="T19" t="str">
        <f>IF(ISERR(SEARCH(T$1,Data!$A19)),"",";"&amp;T$1&amp;";")</f>
        <v/>
      </c>
      <c r="U19" t="str">
        <f>IF(ISERR(SEARCH(U$1,Data!$A19)),"",";"&amp;U$1&amp;";")</f>
        <v/>
      </c>
      <c r="V19" t="str">
        <f>IF(ISERR(SEARCH(V$1,Data!$A19)),"",";"&amp;V$1&amp;";")</f>
        <v/>
      </c>
      <c r="W19" t="str">
        <f>IF(ISERR(SEARCH(W$1,Data!$A19)),"",";"&amp;W$1&amp;";")</f>
        <v/>
      </c>
      <c r="X19" t="str">
        <f>IF(ISERR(SEARCH(X$1,Data!$A19)),"",";"&amp;X$1&amp;";")</f>
        <v/>
      </c>
      <c r="Y19" t="str">
        <f>IF(ISERR(SEARCH(Y$1,Data!$A19)),"",";"&amp;Y$1&amp;";")</f>
        <v/>
      </c>
      <c r="Z19" t="str">
        <f>IF(ISERR(SEARCH(Z$1,Data!$A19)),"",";"&amp;Z$1&amp;";")</f>
        <v/>
      </c>
      <c r="AA19" t="str">
        <f>IF(ISERR(SEARCH(AA$1,Data!$A19)),"",";"&amp;AA$1&amp;";")</f>
        <v/>
      </c>
      <c r="AB19" t="str">
        <f>IF(ISERR(SEARCH(AB$1,Data!$A19)),"",";"&amp;AB$1&amp;";")</f>
        <v/>
      </c>
      <c r="AC19" t="str">
        <f>IF(ISERR(SEARCH(AC$1,Data!$A19)),"",";"&amp;AC$1&amp;";")</f>
        <v/>
      </c>
      <c r="AD19" t="str">
        <f>IF(ISERR(SEARCH(AD$1,Data!$A19)),"",";"&amp;AD$1&amp;";")</f>
        <v/>
      </c>
      <c r="AE19" t="str">
        <f>IF(ISERR(SEARCH(AE$1,Data!$A19)),"",";"&amp;AE$1&amp;";")</f>
        <v/>
      </c>
      <c r="AF19" t="str">
        <f>IF(ISERR(SEARCH(AF$1,Data!$A19)),"",";"&amp;AF$1&amp;";")</f>
        <v/>
      </c>
      <c r="AG19" t="str">
        <f>IF(ISERR(SEARCH(AG$1,Data!$A19)),"",";"&amp;AG$1&amp;";")</f>
        <v/>
      </c>
      <c r="AH19" t="str">
        <f>IF(ISERR(SEARCH(AH$1,Data!$A19)),"",";"&amp;AH$1&amp;";")</f>
        <v/>
      </c>
      <c r="AI19" t="str">
        <f>IF(ISERR(SEARCH(AI$1,Data!$A19)),"",";"&amp;AI$1&amp;";")</f>
        <v/>
      </c>
      <c r="AJ19" t="str">
        <f>IF(ISERR(SEARCH(AJ$1,Data!$A19)),"",";"&amp;AJ$1&amp;";")</f>
        <v/>
      </c>
      <c r="AK19" t="str">
        <f>IF(ISERR(SEARCH(AK$1,Data!$A19)),"",";"&amp;AK$1&amp;";")</f>
        <v/>
      </c>
      <c r="AL19" t="str">
        <f>IF(ISERR(SEARCH(AL$1,Data!$A19)),"",";"&amp;AL$1&amp;";")</f>
        <v/>
      </c>
      <c r="AM19" t="str">
        <f>IF(ISERR(SEARCH(AM$1,Data!$A19)),"",";"&amp;AM$1&amp;";")</f>
        <v/>
      </c>
      <c r="AN19" t="str">
        <f>IF(ISERR(SEARCH(AN$1,Data!$A19)),"",";"&amp;AN$1&amp;";")</f>
        <v/>
      </c>
      <c r="AO19" t="str">
        <f>IF(ISERR(SEARCH(AO$1,Data!$A19)),"",";"&amp;AO$1&amp;";")</f>
        <v/>
      </c>
      <c r="AP19" t="str">
        <f>IF(ISERR(SEARCH(AP$1,Data!$A19)),"",";"&amp;AP$1&amp;";")</f>
        <v/>
      </c>
      <c r="AQ19" t="str">
        <f>IF(ISERR(SEARCH(AQ$1,Data!$A19)),"",";"&amp;AQ$1&amp;";")</f>
        <v/>
      </c>
      <c r="AR19" t="str">
        <f>IF(ISERR(SEARCH(AR$1,Data!$A19)),"",";"&amp;AR$1&amp;";")</f>
        <v/>
      </c>
      <c r="AS19" t="str">
        <f>IF(ISERR(SEARCH(AS$1,Data!$A19)),"",";"&amp;AS$1&amp;";")</f>
        <v/>
      </c>
      <c r="AT19" t="str">
        <f>IF(ISERR(SEARCH(AT$1,Data!$A19)),"",";"&amp;AT$1&amp;";")</f>
        <v/>
      </c>
      <c r="AU19" t="str">
        <f>IF(ISERR(SEARCH(AU$1,Data!$A19)),"",";"&amp;AU$1&amp;";")</f>
        <v/>
      </c>
      <c r="AV19" t="str">
        <f>IF(ISERR(SEARCH(AV$1,Data!$A19)),"",";"&amp;AV$1&amp;";")</f>
        <v/>
      </c>
      <c r="AW19" t="str">
        <f>IF(ISERR(SEARCH(AW$1,Data!$A19)),"",";"&amp;AW$1&amp;";")</f>
        <v/>
      </c>
      <c r="AX19" t="str">
        <f>IF(ISERR(SEARCH(AX$1,Data!$A19)),"",";"&amp;AX$1&amp;";")</f>
        <v/>
      </c>
      <c r="AY19" t="str">
        <f>IF(ISERR(SEARCH(AY$1,Data!$A19)),"",";"&amp;AY$1&amp;";")</f>
        <v/>
      </c>
      <c r="AZ19" t="str">
        <f>IF(ISERR(SEARCH(AZ$1,Data!$A19)),"",";"&amp;AZ$1&amp;";")</f>
        <v/>
      </c>
      <c r="BA19" t="str">
        <f>IF(ISERR(SEARCH(BA$1,Data!$A19)),"",";"&amp;BA$1&amp;";")</f>
        <v/>
      </c>
      <c r="BB19" t="str">
        <f>IF(ISERR(SEARCH(BB$1,Data!$A19)),"",";"&amp;BB$1&amp;";")</f>
        <v/>
      </c>
      <c r="BC19" t="str">
        <f>IF(ISERR(SEARCH(BC$1,Data!$A19)),"",";"&amp;BC$1&amp;";")</f>
        <v/>
      </c>
      <c r="BD19" t="str">
        <f>IF(ISERR(SEARCH(BD$1,Data!$A19)),"",";"&amp;BD$1&amp;";")</f>
        <v/>
      </c>
      <c r="BE19" t="str">
        <f>IF(ISERR(SEARCH(BE$1,Data!$A19)),"",";"&amp;BE$1&amp;";")</f>
        <v/>
      </c>
      <c r="BF19" t="str">
        <f>IF(ISERR(SEARCH(BF$1,Data!$A19)),"",";"&amp;BF$1&amp;";")</f>
        <v/>
      </c>
      <c r="BG19" t="str">
        <f>IF(ISERR(SEARCH(BG$1,Data!$A19)),"",";"&amp;BG$1&amp;";")</f>
        <v/>
      </c>
      <c r="BH19" t="str">
        <f>IF(ISERR(SEARCH(BH$1,Data!$A19)),"",";"&amp;BH$1&amp;";")</f>
        <v/>
      </c>
      <c r="BI19" t="str">
        <f>IF(ISERR(SEARCH(BI$1,Data!$A19)),"",";"&amp;BI$1&amp;";")</f>
        <v/>
      </c>
      <c r="BJ19" t="str">
        <f>IF(ISERR(SEARCH(BJ$1,Data!$A19)),"",";"&amp;BJ$1&amp;";")</f>
        <v/>
      </c>
      <c r="BK19" t="str">
        <f>IF(ISERR(SEARCH(BK$1,Data!$A19)),"",";"&amp;BK$1&amp;";")</f>
        <v/>
      </c>
      <c r="BL19" t="str">
        <f>IF(ISERR(SEARCH(BL$1,Data!$A19)),"",";"&amp;BL$1&amp;";")</f>
        <v/>
      </c>
      <c r="BM19" t="str">
        <f>IF(ISERR(SEARCH(BM$1,Data!$A19)),"",";"&amp;BM$1&amp;";")</f>
        <v/>
      </c>
      <c r="BN19" t="str">
        <f>IF(ISERR(SEARCH(BN$1,Data!$A19)),"",";"&amp;BN$1&amp;";")</f>
        <v/>
      </c>
      <c r="BO19" t="str">
        <f>IF(ISERR(SEARCH(BO$1,Data!$A19)),"",";"&amp;BO$1&amp;";")</f>
        <v/>
      </c>
      <c r="BP19" t="str">
        <f>IF(ISERR(SEARCH(BP$1,Data!$A19)),"",";"&amp;BP$1&amp;";")</f>
        <v/>
      </c>
      <c r="BQ19" t="str">
        <f>IF(ISERR(SEARCH(BQ$1,Data!$A19)),"",";"&amp;BQ$1&amp;";")</f>
        <v/>
      </c>
      <c r="BR19" t="str">
        <f>IF(ISERR(SEARCH(BR$1,Data!$A19)),"",";"&amp;BR$1&amp;";")</f>
        <v/>
      </c>
      <c r="BS19" t="str">
        <f>IF(ISERR(SEARCH(BS$1,Data!$A19)),"",";"&amp;BS$1&amp;";")</f>
        <v/>
      </c>
      <c r="BT19" t="str">
        <f>IF(ISERR(SEARCH(BT$1,Data!$A19)),"",";"&amp;BT$1&amp;";")</f>
        <v/>
      </c>
      <c r="BU19" t="str">
        <f>IF(ISERR(SEARCH(BU$1,Data!$A19)),"",";"&amp;BU$1&amp;";")</f>
        <v/>
      </c>
      <c r="BV19" t="str">
        <f>IF(ISERR(SEARCH(BV$1,Data!$A19)),"",";"&amp;BV$1&amp;";")</f>
        <v/>
      </c>
      <c r="BW19" t="str">
        <f>IF(ISERR(SEARCH(BW$1,Data!$A19)),"",";"&amp;BW$1&amp;";")</f>
        <v/>
      </c>
      <c r="BX19" t="str">
        <f>IF(ISERR(SEARCH(BX$1,Data!$A19)),"",";"&amp;BX$1&amp;";")</f>
        <v/>
      </c>
      <c r="BY19" t="str">
        <f>IF(ISERR(SEARCH(BY$1,Data!$A19)),"",";"&amp;BY$1&amp;";")</f>
        <v/>
      </c>
      <c r="BZ19" t="str">
        <f>IF(ISERR(SEARCH(BZ$1,Data!$A19)),"",";"&amp;BZ$1&amp;";")</f>
        <v/>
      </c>
      <c r="CA19" t="str">
        <f>IF(ISERR(SEARCH(CA$1,Data!$A19)),"",";"&amp;CA$1&amp;";")</f>
        <v/>
      </c>
      <c r="CB19" t="str">
        <f>IF(ISERR(SEARCH(CB$1,Data!$A19)),"",";"&amp;CB$1&amp;";")</f>
        <v/>
      </c>
      <c r="CC19" t="str">
        <f>IF(ISERR(SEARCH(CC$1,Data!$A19)),"",";"&amp;CC$1&amp;";")</f>
        <v/>
      </c>
      <c r="CD19" t="str">
        <f>IF(ISERR(SEARCH(CD$1,Data!$A19)),"",";"&amp;CD$1&amp;";")</f>
        <v/>
      </c>
      <c r="CE19" t="str">
        <f>IF(ISERR(SEARCH(CE$1,Data!$A19)),"",";"&amp;CE$1&amp;";")</f>
        <v/>
      </c>
      <c r="CF19" t="str">
        <f>IF(ISERR(SEARCH(CF$1,Data!$A19)),"",";"&amp;CF$1&amp;";")</f>
        <v/>
      </c>
      <c r="CG19" t="str">
        <f>IF(ISERR(SEARCH(CG$1,Data!$A19)),"",";"&amp;CG$1&amp;";")</f>
        <v/>
      </c>
      <c r="CH19" t="str">
        <f>IF(ISERR(SEARCH(CH$1,Data!$A19)),"",";"&amp;CH$1&amp;";")</f>
        <v/>
      </c>
      <c r="CI19" t="str">
        <f>IF(ISERR(SEARCH(CI$1,Data!$A19)),"",";"&amp;CI$1&amp;";")</f>
        <v/>
      </c>
      <c r="CJ19" t="str">
        <f>IF(ISERR(SEARCH(CJ$1,Data!$A19)),"",";"&amp;CJ$1&amp;";")</f>
        <v/>
      </c>
      <c r="CK19" t="str">
        <f>IF(ISERR(SEARCH(CK$1,Data!$A19)),"",";"&amp;CK$1&amp;";")</f>
        <v/>
      </c>
      <c r="CL19" t="str">
        <f>IF(ISERR(SEARCH(CL$1,Data!$A19)),"",";"&amp;CL$1&amp;";")</f>
        <v/>
      </c>
      <c r="CM19" t="str">
        <f>IF(ISERR(SEARCH(CM$1,Data!$A19)),"",";"&amp;CM$1&amp;";")</f>
        <v/>
      </c>
      <c r="CN19" t="str">
        <f>IF(ISERR(SEARCH(CN$1,Data!$A19)),"",";"&amp;CN$1&amp;";")</f>
        <v/>
      </c>
      <c r="CO19" t="str">
        <f>IF(ISERR(SEARCH(CO$1,Data!$A19)),"",";"&amp;CO$1&amp;";")</f>
        <v/>
      </c>
      <c r="CP19" t="str">
        <f>IF(ISERR(SEARCH(CP$1,Data!$A19)),"",";"&amp;CP$1&amp;";")</f>
        <v/>
      </c>
      <c r="CQ19" t="str">
        <f>IF(ISERR(SEARCH(CQ$1,Data!$A19)),"",";"&amp;CQ$1&amp;";")</f>
        <v/>
      </c>
      <c r="CR19" t="str">
        <f>IF(ISERR(SEARCH(CR$1,Data!$A19)),"",";"&amp;CR$1&amp;";")</f>
        <v/>
      </c>
      <c r="CS19" t="str">
        <f>IF(ISERR(SEARCH(CS$1,Data!$A19)),"",";"&amp;CS$1&amp;";")</f>
        <v/>
      </c>
      <c r="CT19" t="str">
        <f>IF(ISERR(SEARCH(CT$1,Data!$A19)),"",";"&amp;CT$1&amp;";")</f>
        <v/>
      </c>
      <c r="CU19" t="str">
        <f>IF(ISERR(SEARCH(CU$1,Data!$A19)),"",";"&amp;CU$1&amp;";")</f>
        <v/>
      </c>
      <c r="CV19" t="str">
        <f>IF(ISERR(SEARCH(CV$1,Data!$A19)),"",";"&amp;CV$1&amp;";")</f>
        <v/>
      </c>
      <c r="CW19" t="str">
        <f>IF(ISERR(SEARCH(CW$1,Data!$A19)),"",";"&amp;CW$1&amp;";")</f>
        <v/>
      </c>
      <c r="CX19" t="str">
        <f>IF(ISERR(SEARCH(CX$1,Data!$A19)),"",";"&amp;CX$1&amp;";")</f>
        <v/>
      </c>
      <c r="CY19" t="str">
        <f>IF(ISERR(SEARCH(CY$1,Data!$A19)),"",";"&amp;CY$1&amp;";")</f>
        <v/>
      </c>
      <c r="CZ19" t="str">
        <f>IF(ISERR(SEARCH(CZ$1,Data!$A19)),"",";"&amp;CZ$1&amp;";")</f>
        <v/>
      </c>
      <c r="DA19" t="str">
        <f>IF(ISERR(SEARCH(DA$1,Data!$A19)),"",";"&amp;DA$1&amp;";")</f>
        <v/>
      </c>
      <c r="DB19" t="str">
        <f>IF(ISERR(SEARCH(DB$1,Data!$A19)),"",";"&amp;DB$1&amp;";")</f>
        <v/>
      </c>
      <c r="DC19" t="str">
        <f>IF(ISERR(SEARCH(DC$1,Data!$A19)),"",";"&amp;DC$1&amp;";")</f>
        <v/>
      </c>
      <c r="DD19" t="str">
        <f>IF(ISERR(SEARCH(DD$1,Data!$A19)),"",";"&amp;DD$1&amp;";")</f>
        <v/>
      </c>
      <c r="DE19" t="str">
        <f>IF(ISERR(SEARCH(DE$1,Data!$A19)),"",";"&amp;DE$1&amp;";")</f>
        <v/>
      </c>
      <c r="DF19" t="str">
        <f>IF(ISERR(SEARCH(DF$1,Data!$A19)),"",";"&amp;DF$1&amp;";")</f>
        <v/>
      </c>
      <c r="DG19" t="str">
        <f>IF(ISERR(SEARCH(DG$1,Data!$A19)),"",";"&amp;DG$1&amp;";")</f>
        <v/>
      </c>
      <c r="DH19" t="str">
        <f>IF(ISERR(SEARCH(DH$1,Data!$A19)),"",";"&amp;DH$1&amp;";")</f>
        <v/>
      </c>
      <c r="DI19" t="str">
        <f>IF(ISERR(SEARCH(DI$1,Data!$A19)),"",";"&amp;DI$1&amp;";")</f>
        <v/>
      </c>
      <c r="DJ19" t="str">
        <f>IF(ISERR(SEARCH(DJ$1,Data!$A19)),"",";"&amp;DJ$1&amp;";")</f>
        <v/>
      </c>
      <c r="DK19" t="str">
        <f>IF(ISERR(SEARCH(DK$1,Data!$A19)),"",";"&amp;DK$1&amp;";")</f>
        <v/>
      </c>
      <c r="DL19" t="str">
        <f>IF(ISERR(SEARCH(DL$1,Data!$A19)),"",";"&amp;DL$1&amp;";")</f>
        <v/>
      </c>
      <c r="DM19" t="str">
        <f>IF(ISERR(SEARCH(DM$1,Data!$A19)),"",";"&amp;DM$1&amp;";")</f>
        <v/>
      </c>
      <c r="DN19" t="str">
        <f>IF(ISERR(SEARCH(DN$1,Data!$A19)),"",";"&amp;DN$1&amp;";")</f>
        <v/>
      </c>
      <c r="DO19" t="str">
        <f>IF(ISERR(SEARCH(DO$1,Data!$A19)),"",";"&amp;DO$1&amp;";")</f>
        <v/>
      </c>
      <c r="DP19" t="str">
        <f>IF(ISERR(SEARCH(DP$1,Data!$A19)),"",";"&amp;DP$1&amp;";")</f>
        <v/>
      </c>
      <c r="DQ19" t="str">
        <f>IF(ISERR(SEARCH(DQ$1,Data!$A19)),"",";"&amp;DQ$1&amp;";")</f>
        <v/>
      </c>
      <c r="DR19" t="str">
        <f>IF(ISERR(SEARCH(DR$1,Data!$A19)),"",";"&amp;DR$1&amp;";")</f>
        <v/>
      </c>
      <c r="DS19" t="str">
        <f>IF(ISERR(SEARCH(DS$1,Data!$A19)),"",";"&amp;DS$1&amp;";")</f>
        <v/>
      </c>
      <c r="DT19" t="str">
        <f>IF(ISERR(SEARCH(DT$1,Data!$A19)),"",";"&amp;DT$1&amp;";")</f>
        <v/>
      </c>
      <c r="DU19" t="str">
        <f>IF(ISERR(SEARCH(DU$1,Data!$A19)),"",";"&amp;DU$1&amp;";")</f>
        <v/>
      </c>
    </row>
    <row r="20" spans="1:125" x14ac:dyDescent="0.3">
      <c r="A20" t="str">
        <f>Tableau1[[#This Row],[name]]</f>
        <v>Sio Bibble</v>
      </c>
      <c r="B20" t="str">
        <f>IF(ISERROR(Tableau3[[#This Row],[Second semi-colon]]), "", MID(Tableau3[[#This Row],[Concatenation]], 2, Tableau3[[#This Row],[Second semi-colon]]-2))</f>
        <v/>
      </c>
      <c r="C20" t="e">
        <f>SEARCH(" ;",Tableau3[[#This Row],[Concatenation]])</f>
        <v>#VALUE!</v>
      </c>
      <c r="D20" t="str">
        <f>_xlfn.CONCAT(Tableau2[#This Row])</f>
        <v/>
      </c>
      <c r="I20" t="str">
        <f>IF(ISERR(SEARCH(I$1,Data!$A20)),"",";"&amp;I$1&amp;";")</f>
        <v/>
      </c>
      <c r="J20" t="str">
        <f>IF(ISERR(SEARCH(J$1,Data!$A20)),"",";"&amp;J$1&amp;";")</f>
        <v/>
      </c>
      <c r="K20" t="str">
        <f>IF(ISERR(SEARCH(K$1,Data!$A20)),"",";"&amp;K$1&amp;";")</f>
        <v/>
      </c>
      <c r="L20" t="str">
        <f>IF(ISERR(SEARCH(L$1,Data!$A20)),"",";"&amp;L$1&amp;";")</f>
        <v/>
      </c>
      <c r="M20" t="str">
        <f>IF(ISERR(SEARCH(M$1,Data!$A20)),"",";"&amp;M$1&amp;";")</f>
        <v/>
      </c>
      <c r="N20" t="str">
        <f>IF(ISERR(SEARCH(N$1,Data!$A20)),"",";"&amp;N$1&amp;";")</f>
        <v/>
      </c>
      <c r="O20" t="str">
        <f>IF(ISERR(SEARCH(O$1,Data!$A20)),"",";"&amp;O$1&amp;";")</f>
        <v/>
      </c>
      <c r="P20" t="str">
        <f>IF(ISERR(SEARCH(P$1,Data!$A20)),"",";"&amp;P$1&amp;";")</f>
        <v/>
      </c>
      <c r="Q20" t="str">
        <f>IF(ISERR(SEARCH(Q$1,Data!$A20)),"",";"&amp;Q$1&amp;";")</f>
        <v/>
      </c>
      <c r="R20" t="str">
        <f>IF(ISERR(SEARCH(R$1,Data!$A20)),"",";"&amp;R$1&amp;";")</f>
        <v/>
      </c>
      <c r="S20" t="str">
        <f>IF(ISERR(SEARCH(S$1,Data!$A20)),"",";"&amp;S$1&amp;";")</f>
        <v/>
      </c>
      <c r="T20" t="str">
        <f>IF(ISERR(SEARCH(T$1,Data!$A20)),"",";"&amp;T$1&amp;";")</f>
        <v/>
      </c>
      <c r="U20" t="str">
        <f>IF(ISERR(SEARCH(U$1,Data!$A20)),"",";"&amp;U$1&amp;";")</f>
        <v/>
      </c>
      <c r="V20" t="str">
        <f>IF(ISERR(SEARCH(V$1,Data!$A20)),"",";"&amp;V$1&amp;";")</f>
        <v/>
      </c>
      <c r="W20" t="str">
        <f>IF(ISERR(SEARCH(W$1,Data!$A20)),"",";"&amp;W$1&amp;";")</f>
        <v/>
      </c>
      <c r="X20" t="str">
        <f>IF(ISERR(SEARCH(X$1,Data!$A20)),"",";"&amp;X$1&amp;";")</f>
        <v/>
      </c>
      <c r="Y20" t="str">
        <f>IF(ISERR(SEARCH(Y$1,Data!$A20)),"",";"&amp;Y$1&amp;";")</f>
        <v/>
      </c>
      <c r="Z20" t="str">
        <f>IF(ISERR(SEARCH(Z$1,Data!$A20)),"",";"&amp;Z$1&amp;";")</f>
        <v/>
      </c>
      <c r="AA20" t="str">
        <f>IF(ISERR(SEARCH(AA$1,Data!$A20)),"",";"&amp;AA$1&amp;";")</f>
        <v/>
      </c>
      <c r="AB20" t="str">
        <f>IF(ISERR(SEARCH(AB$1,Data!$A20)),"",";"&amp;AB$1&amp;";")</f>
        <v/>
      </c>
      <c r="AC20" t="str">
        <f>IF(ISERR(SEARCH(AC$1,Data!$A20)),"",";"&amp;AC$1&amp;";")</f>
        <v/>
      </c>
      <c r="AD20" t="str">
        <f>IF(ISERR(SEARCH(AD$1,Data!$A20)),"",";"&amp;AD$1&amp;";")</f>
        <v/>
      </c>
      <c r="AE20" t="str">
        <f>IF(ISERR(SEARCH(AE$1,Data!$A20)),"",";"&amp;AE$1&amp;";")</f>
        <v/>
      </c>
      <c r="AF20" t="str">
        <f>IF(ISERR(SEARCH(AF$1,Data!$A20)),"",";"&amp;AF$1&amp;";")</f>
        <v/>
      </c>
      <c r="AG20" t="str">
        <f>IF(ISERR(SEARCH(AG$1,Data!$A20)),"",";"&amp;AG$1&amp;";")</f>
        <v/>
      </c>
      <c r="AH20" t="str">
        <f>IF(ISERR(SEARCH(AH$1,Data!$A20)),"",";"&amp;AH$1&amp;";")</f>
        <v/>
      </c>
      <c r="AI20" t="str">
        <f>IF(ISERR(SEARCH(AI$1,Data!$A20)),"",";"&amp;AI$1&amp;";")</f>
        <v/>
      </c>
      <c r="AJ20" t="str">
        <f>IF(ISERR(SEARCH(AJ$1,Data!$A20)),"",";"&amp;AJ$1&amp;";")</f>
        <v/>
      </c>
      <c r="AK20" t="str">
        <f>IF(ISERR(SEARCH(AK$1,Data!$A20)),"",";"&amp;AK$1&amp;";")</f>
        <v/>
      </c>
      <c r="AL20" t="str">
        <f>IF(ISERR(SEARCH(AL$1,Data!$A20)),"",";"&amp;AL$1&amp;";")</f>
        <v/>
      </c>
      <c r="AM20" t="str">
        <f>IF(ISERR(SEARCH(AM$1,Data!$A20)),"",";"&amp;AM$1&amp;";")</f>
        <v/>
      </c>
      <c r="AN20" t="str">
        <f>IF(ISERR(SEARCH(AN$1,Data!$A20)),"",";"&amp;AN$1&amp;";")</f>
        <v/>
      </c>
      <c r="AO20" t="str">
        <f>IF(ISERR(SEARCH(AO$1,Data!$A20)),"",";"&amp;AO$1&amp;";")</f>
        <v/>
      </c>
      <c r="AP20" t="str">
        <f>IF(ISERR(SEARCH(AP$1,Data!$A20)),"",";"&amp;AP$1&amp;";")</f>
        <v/>
      </c>
      <c r="AQ20" t="str">
        <f>IF(ISERR(SEARCH(AQ$1,Data!$A20)),"",";"&amp;AQ$1&amp;";")</f>
        <v/>
      </c>
      <c r="AR20" t="str">
        <f>IF(ISERR(SEARCH(AR$1,Data!$A20)),"",";"&amp;AR$1&amp;";")</f>
        <v/>
      </c>
      <c r="AS20" t="str">
        <f>IF(ISERR(SEARCH(AS$1,Data!$A20)),"",";"&amp;AS$1&amp;";")</f>
        <v/>
      </c>
      <c r="AT20" t="str">
        <f>IF(ISERR(SEARCH(AT$1,Data!$A20)),"",";"&amp;AT$1&amp;";")</f>
        <v/>
      </c>
      <c r="AU20" t="str">
        <f>IF(ISERR(SEARCH(AU$1,Data!$A20)),"",";"&amp;AU$1&amp;";")</f>
        <v/>
      </c>
      <c r="AV20" t="str">
        <f>IF(ISERR(SEARCH(AV$1,Data!$A20)),"",";"&amp;AV$1&amp;";")</f>
        <v/>
      </c>
      <c r="AW20" t="str">
        <f>IF(ISERR(SEARCH(AW$1,Data!$A20)),"",";"&amp;AW$1&amp;";")</f>
        <v/>
      </c>
      <c r="AX20" t="str">
        <f>IF(ISERR(SEARCH(AX$1,Data!$A20)),"",";"&amp;AX$1&amp;";")</f>
        <v/>
      </c>
      <c r="AY20" t="str">
        <f>IF(ISERR(SEARCH(AY$1,Data!$A20)),"",";"&amp;AY$1&amp;";")</f>
        <v/>
      </c>
      <c r="AZ20" t="str">
        <f>IF(ISERR(SEARCH(AZ$1,Data!$A20)),"",";"&amp;AZ$1&amp;";")</f>
        <v/>
      </c>
      <c r="BA20" t="str">
        <f>IF(ISERR(SEARCH(BA$1,Data!$A20)),"",";"&amp;BA$1&amp;";")</f>
        <v/>
      </c>
      <c r="BB20" t="str">
        <f>IF(ISERR(SEARCH(BB$1,Data!$A20)),"",";"&amp;BB$1&amp;";")</f>
        <v/>
      </c>
      <c r="BC20" t="str">
        <f>IF(ISERR(SEARCH(BC$1,Data!$A20)),"",";"&amp;BC$1&amp;";")</f>
        <v/>
      </c>
      <c r="BD20" t="str">
        <f>IF(ISERR(SEARCH(BD$1,Data!$A20)),"",";"&amp;BD$1&amp;";")</f>
        <v/>
      </c>
      <c r="BE20" t="str">
        <f>IF(ISERR(SEARCH(BE$1,Data!$A20)),"",";"&amp;BE$1&amp;";")</f>
        <v/>
      </c>
      <c r="BF20" t="str">
        <f>IF(ISERR(SEARCH(BF$1,Data!$A20)),"",";"&amp;BF$1&amp;";")</f>
        <v/>
      </c>
      <c r="BG20" t="str">
        <f>IF(ISERR(SEARCH(BG$1,Data!$A20)),"",";"&amp;BG$1&amp;";")</f>
        <v/>
      </c>
      <c r="BH20" t="str">
        <f>IF(ISERR(SEARCH(BH$1,Data!$A20)),"",";"&amp;BH$1&amp;";")</f>
        <v/>
      </c>
      <c r="BI20" t="str">
        <f>IF(ISERR(SEARCH(BI$1,Data!$A20)),"",";"&amp;BI$1&amp;";")</f>
        <v/>
      </c>
      <c r="BJ20" t="str">
        <f>IF(ISERR(SEARCH(BJ$1,Data!$A20)),"",";"&amp;BJ$1&amp;";")</f>
        <v/>
      </c>
      <c r="BK20" t="str">
        <f>IF(ISERR(SEARCH(BK$1,Data!$A20)),"",";"&amp;BK$1&amp;";")</f>
        <v/>
      </c>
      <c r="BL20" t="str">
        <f>IF(ISERR(SEARCH(BL$1,Data!$A20)),"",";"&amp;BL$1&amp;";")</f>
        <v/>
      </c>
      <c r="BM20" t="str">
        <f>IF(ISERR(SEARCH(BM$1,Data!$A20)),"",";"&amp;BM$1&amp;";")</f>
        <v/>
      </c>
      <c r="BN20" t="str">
        <f>IF(ISERR(SEARCH(BN$1,Data!$A20)),"",";"&amp;BN$1&amp;";")</f>
        <v/>
      </c>
      <c r="BO20" t="str">
        <f>IF(ISERR(SEARCH(BO$1,Data!$A20)),"",";"&amp;BO$1&amp;";")</f>
        <v/>
      </c>
      <c r="BP20" t="str">
        <f>IF(ISERR(SEARCH(BP$1,Data!$A20)),"",";"&amp;BP$1&amp;";")</f>
        <v/>
      </c>
      <c r="BQ20" t="str">
        <f>IF(ISERR(SEARCH(BQ$1,Data!$A20)),"",";"&amp;BQ$1&amp;";")</f>
        <v/>
      </c>
      <c r="BR20" t="str">
        <f>IF(ISERR(SEARCH(BR$1,Data!$A20)),"",";"&amp;BR$1&amp;";")</f>
        <v/>
      </c>
      <c r="BS20" t="str">
        <f>IF(ISERR(SEARCH(BS$1,Data!$A20)),"",";"&amp;BS$1&amp;";")</f>
        <v/>
      </c>
      <c r="BT20" t="str">
        <f>IF(ISERR(SEARCH(BT$1,Data!$A20)),"",";"&amp;BT$1&amp;";")</f>
        <v/>
      </c>
      <c r="BU20" t="str">
        <f>IF(ISERR(SEARCH(BU$1,Data!$A20)),"",";"&amp;BU$1&amp;";")</f>
        <v/>
      </c>
      <c r="BV20" t="str">
        <f>IF(ISERR(SEARCH(BV$1,Data!$A20)),"",";"&amp;BV$1&amp;";")</f>
        <v/>
      </c>
      <c r="BW20" t="str">
        <f>IF(ISERR(SEARCH(BW$1,Data!$A20)),"",";"&amp;BW$1&amp;";")</f>
        <v/>
      </c>
      <c r="BX20" t="str">
        <f>IF(ISERR(SEARCH(BX$1,Data!$A20)),"",";"&amp;BX$1&amp;";")</f>
        <v/>
      </c>
      <c r="BY20" t="str">
        <f>IF(ISERR(SEARCH(BY$1,Data!$A20)),"",";"&amp;BY$1&amp;";")</f>
        <v/>
      </c>
      <c r="BZ20" t="str">
        <f>IF(ISERR(SEARCH(BZ$1,Data!$A20)),"",";"&amp;BZ$1&amp;";")</f>
        <v/>
      </c>
      <c r="CA20" t="str">
        <f>IF(ISERR(SEARCH(CA$1,Data!$A20)),"",";"&amp;CA$1&amp;";")</f>
        <v/>
      </c>
      <c r="CB20" t="str">
        <f>IF(ISERR(SEARCH(CB$1,Data!$A20)),"",";"&amp;CB$1&amp;";")</f>
        <v/>
      </c>
      <c r="CC20" t="str">
        <f>IF(ISERR(SEARCH(CC$1,Data!$A20)),"",";"&amp;CC$1&amp;";")</f>
        <v/>
      </c>
      <c r="CD20" t="str">
        <f>IF(ISERR(SEARCH(CD$1,Data!$A20)),"",";"&amp;CD$1&amp;";")</f>
        <v/>
      </c>
      <c r="CE20" t="str">
        <f>IF(ISERR(SEARCH(CE$1,Data!$A20)),"",";"&amp;CE$1&amp;";")</f>
        <v/>
      </c>
      <c r="CF20" t="str">
        <f>IF(ISERR(SEARCH(CF$1,Data!$A20)),"",";"&amp;CF$1&amp;";")</f>
        <v/>
      </c>
      <c r="CG20" t="str">
        <f>IF(ISERR(SEARCH(CG$1,Data!$A20)),"",";"&amp;CG$1&amp;";")</f>
        <v/>
      </c>
      <c r="CH20" t="str">
        <f>IF(ISERR(SEARCH(CH$1,Data!$A20)),"",";"&amp;CH$1&amp;";")</f>
        <v/>
      </c>
      <c r="CI20" t="str">
        <f>IF(ISERR(SEARCH(CI$1,Data!$A20)),"",";"&amp;CI$1&amp;";")</f>
        <v/>
      </c>
      <c r="CJ20" t="str">
        <f>IF(ISERR(SEARCH(CJ$1,Data!$A20)),"",";"&amp;CJ$1&amp;";")</f>
        <v/>
      </c>
      <c r="CK20" t="str">
        <f>IF(ISERR(SEARCH(CK$1,Data!$A20)),"",";"&amp;CK$1&amp;";")</f>
        <v/>
      </c>
      <c r="CL20" t="str">
        <f>IF(ISERR(SEARCH(CL$1,Data!$A20)),"",";"&amp;CL$1&amp;";")</f>
        <v/>
      </c>
      <c r="CM20" t="str">
        <f>IF(ISERR(SEARCH(CM$1,Data!$A20)),"",";"&amp;CM$1&amp;";")</f>
        <v/>
      </c>
      <c r="CN20" t="str">
        <f>IF(ISERR(SEARCH(CN$1,Data!$A20)),"",";"&amp;CN$1&amp;";")</f>
        <v/>
      </c>
      <c r="CO20" t="str">
        <f>IF(ISERR(SEARCH(CO$1,Data!$A20)),"",";"&amp;CO$1&amp;";")</f>
        <v/>
      </c>
      <c r="CP20" t="str">
        <f>IF(ISERR(SEARCH(CP$1,Data!$A20)),"",";"&amp;CP$1&amp;";")</f>
        <v/>
      </c>
      <c r="CQ20" t="str">
        <f>IF(ISERR(SEARCH(CQ$1,Data!$A20)),"",";"&amp;CQ$1&amp;";")</f>
        <v/>
      </c>
      <c r="CR20" t="str">
        <f>IF(ISERR(SEARCH(CR$1,Data!$A20)),"",";"&amp;CR$1&amp;";")</f>
        <v/>
      </c>
      <c r="CS20" t="str">
        <f>IF(ISERR(SEARCH(CS$1,Data!$A20)),"",";"&amp;CS$1&amp;";")</f>
        <v/>
      </c>
      <c r="CT20" t="str">
        <f>IF(ISERR(SEARCH(CT$1,Data!$A20)),"",";"&amp;CT$1&amp;";")</f>
        <v/>
      </c>
      <c r="CU20" t="str">
        <f>IF(ISERR(SEARCH(CU$1,Data!$A20)),"",";"&amp;CU$1&amp;";")</f>
        <v/>
      </c>
      <c r="CV20" t="str">
        <f>IF(ISERR(SEARCH(CV$1,Data!$A20)),"",";"&amp;CV$1&amp;";")</f>
        <v/>
      </c>
      <c r="CW20" t="str">
        <f>IF(ISERR(SEARCH(CW$1,Data!$A20)),"",";"&amp;CW$1&amp;";")</f>
        <v/>
      </c>
      <c r="CX20" t="str">
        <f>IF(ISERR(SEARCH(CX$1,Data!$A20)),"",";"&amp;CX$1&amp;";")</f>
        <v/>
      </c>
      <c r="CY20" t="str">
        <f>IF(ISERR(SEARCH(CY$1,Data!$A20)),"",";"&amp;CY$1&amp;";")</f>
        <v/>
      </c>
      <c r="CZ20" t="str">
        <f>IF(ISERR(SEARCH(CZ$1,Data!$A20)),"",";"&amp;CZ$1&amp;";")</f>
        <v/>
      </c>
      <c r="DA20" t="str">
        <f>IF(ISERR(SEARCH(DA$1,Data!$A20)),"",";"&amp;DA$1&amp;";")</f>
        <v/>
      </c>
      <c r="DB20" t="str">
        <f>IF(ISERR(SEARCH(DB$1,Data!$A20)),"",";"&amp;DB$1&amp;";")</f>
        <v/>
      </c>
      <c r="DC20" t="str">
        <f>IF(ISERR(SEARCH(DC$1,Data!$A20)),"",";"&amp;DC$1&amp;";")</f>
        <v/>
      </c>
      <c r="DD20" t="str">
        <f>IF(ISERR(SEARCH(DD$1,Data!$A20)),"",";"&amp;DD$1&amp;";")</f>
        <v/>
      </c>
      <c r="DE20" t="str">
        <f>IF(ISERR(SEARCH(DE$1,Data!$A20)),"",";"&amp;DE$1&amp;";")</f>
        <v/>
      </c>
      <c r="DF20" t="str">
        <f>IF(ISERR(SEARCH(DF$1,Data!$A20)),"",";"&amp;DF$1&amp;";")</f>
        <v/>
      </c>
      <c r="DG20" t="str">
        <f>IF(ISERR(SEARCH(DG$1,Data!$A20)),"",";"&amp;DG$1&amp;";")</f>
        <v/>
      </c>
      <c r="DH20" t="str">
        <f>IF(ISERR(SEARCH(DH$1,Data!$A20)),"",";"&amp;DH$1&amp;";")</f>
        <v/>
      </c>
      <c r="DI20" t="str">
        <f>IF(ISERR(SEARCH(DI$1,Data!$A20)),"",";"&amp;DI$1&amp;";")</f>
        <v/>
      </c>
      <c r="DJ20" t="str">
        <f>IF(ISERR(SEARCH(DJ$1,Data!$A20)),"",";"&amp;DJ$1&amp;";")</f>
        <v/>
      </c>
      <c r="DK20" t="str">
        <f>IF(ISERR(SEARCH(DK$1,Data!$A20)),"",";"&amp;DK$1&amp;";")</f>
        <v/>
      </c>
      <c r="DL20" t="str">
        <f>IF(ISERR(SEARCH(DL$1,Data!$A20)),"",";"&amp;DL$1&amp;";")</f>
        <v/>
      </c>
      <c r="DM20" t="str">
        <f>IF(ISERR(SEARCH(DM$1,Data!$A20)),"",";"&amp;DM$1&amp;";")</f>
        <v/>
      </c>
      <c r="DN20" t="str">
        <f>IF(ISERR(SEARCH(DN$1,Data!$A20)),"",";"&amp;DN$1&amp;";")</f>
        <v/>
      </c>
      <c r="DO20" t="str">
        <f>IF(ISERR(SEARCH(DO$1,Data!$A20)),"",";"&amp;DO$1&amp;";")</f>
        <v/>
      </c>
      <c r="DP20" t="str">
        <f>IF(ISERR(SEARCH(DP$1,Data!$A20)),"",";"&amp;DP$1&amp;";")</f>
        <v/>
      </c>
      <c r="DQ20" t="str">
        <f>IF(ISERR(SEARCH(DQ$1,Data!$A20)),"",";"&amp;DQ$1&amp;";")</f>
        <v/>
      </c>
      <c r="DR20" t="str">
        <f>IF(ISERR(SEARCH(DR$1,Data!$A20)),"",";"&amp;DR$1&amp;";")</f>
        <v/>
      </c>
      <c r="DS20" t="str">
        <f>IF(ISERR(SEARCH(DS$1,Data!$A20)),"",";"&amp;DS$1&amp;";")</f>
        <v/>
      </c>
      <c r="DT20" t="str">
        <f>IF(ISERR(SEARCH(DT$1,Data!$A20)),"",";"&amp;DT$1&amp;";")</f>
        <v/>
      </c>
      <c r="DU20" t="str">
        <f>IF(ISERR(SEARCH(DU$1,Data!$A20)),"",";"&amp;DU$1&amp;";")</f>
        <v/>
      </c>
    </row>
    <row r="21" spans="1:125" x14ac:dyDescent="0.3">
      <c r="A21" t="str">
        <f>Tableau1[[#This Row],[name]]</f>
        <v>Depa Billaba</v>
      </c>
      <c r="B21" t="str">
        <f>IF(ISERROR(Tableau3[[#This Row],[Second semi-colon]]), "", MID(Tableau3[[#This Row],[Concatenation]], 2, Tableau3[[#This Row],[Second semi-colon]]-2))</f>
        <v/>
      </c>
      <c r="C21" t="e">
        <f>SEARCH(" ;",Tableau3[[#This Row],[Concatenation]])</f>
        <v>#VALUE!</v>
      </c>
      <c r="D21" t="str">
        <f>_xlfn.CONCAT(Tableau2[#This Row])</f>
        <v/>
      </c>
      <c r="I21" t="str">
        <f>IF(ISERR(SEARCH(I$1,Data!$A21)),"",";"&amp;I$1&amp;";")</f>
        <v/>
      </c>
      <c r="J21" t="str">
        <f>IF(ISERR(SEARCH(J$1,Data!$A21)),"",";"&amp;J$1&amp;";")</f>
        <v/>
      </c>
      <c r="K21" t="str">
        <f>IF(ISERR(SEARCH(K$1,Data!$A21)),"",";"&amp;K$1&amp;";")</f>
        <v/>
      </c>
      <c r="L21" t="str">
        <f>IF(ISERR(SEARCH(L$1,Data!$A21)),"",";"&amp;L$1&amp;";")</f>
        <v/>
      </c>
      <c r="M21" t="str">
        <f>IF(ISERR(SEARCH(M$1,Data!$A21)),"",";"&amp;M$1&amp;";")</f>
        <v/>
      </c>
      <c r="N21" t="str">
        <f>IF(ISERR(SEARCH(N$1,Data!$A21)),"",";"&amp;N$1&amp;";")</f>
        <v/>
      </c>
      <c r="O21" t="str">
        <f>IF(ISERR(SEARCH(O$1,Data!$A21)),"",";"&amp;O$1&amp;";")</f>
        <v/>
      </c>
      <c r="P21" t="str">
        <f>IF(ISERR(SEARCH(P$1,Data!$A21)),"",";"&amp;P$1&amp;";")</f>
        <v/>
      </c>
      <c r="Q21" t="str">
        <f>IF(ISERR(SEARCH(Q$1,Data!$A21)),"",";"&amp;Q$1&amp;";")</f>
        <v/>
      </c>
      <c r="R21" t="str">
        <f>IF(ISERR(SEARCH(R$1,Data!$A21)),"",";"&amp;R$1&amp;";")</f>
        <v/>
      </c>
      <c r="S21" t="str">
        <f>IF(ISERR(SEARCH(S$1,Data!$A21)),"",";"&amp;S$1&amp;";")</f>
        <v/>
      </c>
      <c r="T21" t="str">
        <f>IF(ISERR(SEARCH(T$1,Data!$A21)),"",";"&amp;T$1&amp;";")</f>
        <v/>
      </c>
      <c r="U21" t="str">
        <f>IF(ISERR(SEARCH(U$1,Data!$A21)),"",";"&amp;U$1&amp;";")</f>
        <v/>
      </c>
      <c r="V21" t="str">
        <f>IF(ISERR(SEARCH(V$1,Data!$A21)),"",";"&amp;V$1&amp;";")</f>
        <v/>
      </c>
      <c r="W21" t="str">
        <f>IF(ISERR(SEARCH(W$1,Data!$A21)),"",";"&amp;W$1&amp;";")</f>
        <v/>
      </c>
      <c r="X21" t="str">
        <f>IF(ISERR(SEARCH(X$1,Data!$A21)),"",";"&amp;X$1&amp;";")</f>
        <v/>
      </c>
      <c r="Y21" t="str">
        <f>IF(ISERR(SEARCH(Y$1,Data!$A21)),"",";"&amp;Y$1&amp;";")</f>
        <v/>
      </c>
      <c r="Z21" t="str">
        <f>IF(ISERR(SEARCH(Z$1,Data!$A21)),"",";"&amp;Z$1&amp;";")</f>
        <v/>
      </c>
      <c r="AA21" t="str">
        <f>IF(ISERR(SEARCH(AA$1,Data!$A21)),"",";"&amp;AA$1&amp;";")</f>
        <v/>
      </c>
      <c r="AB21" t="str">
        <f>IF(ISERR(SEARCH(AB$1,Data!$A21)),"",";"&amp;AB$1&amp;";")</f>
        <v/>
      </c>
      <c r="AC21" t="str">
        <f>IF(ISERR(SEARCH(AC$1,Data!$A21)),"",";"&amp;AC$1&amp;";")</f>
        <v/>
      </c>
      <c r="AD21" t="str">
        <f>IF(ISERR(SEARCH(AD$1,Data!$A21)),"",";"&amp;AD$1&amp;";")</f>
        <v/>
      </c>
      <c r="AE21" t="str">
        <f>IF(ISERR(SEARCH(AE$1,Data!$A21)),"",";"&amp;AE$1&amp;";")</f>
        <v/>
      </c>
      <c r="AF21" t="str">
        <f>IF(ISERR(SEARCH(AF$1,Data!$A21)),"",";"&amp;AF$1&amp;";")</f>
        <v/>
      </c>
      <c r="AG21" t="str">
        <f>IF(ISERR(SEARCH(AG$1,Data!$A21)),"",";"&amp;AG$1&amp;";")</f>
        <v/>
      </c>
      <c r="AH21" t="str">
        <f>IF(ISERR(SEARCH(AH$1,Data!$A21)),"",";"&amp;AH$1&amp;";")</f>
        <v/>
      </c>
      <c r="AI21" t="str">
        <f>IF(ISERR(SEARCH(AI$1,Data!$A21)),"",";"&amp;AI$1&amp;";")</f>
        <v/>
      </c>
      <c r="AJ21" t="str">
        <f>IF(ISERR(SEARCH(AJ$1,Data!$A21)),"",";"&amp;AJ$1&amp;";")</f>
        <v/>
      </c>
      <c r="AK21" t="str">
        <f>IF(ISERR(SEARCH(AK$1,Data!$A21)),"",";"&amp;AK$1&amp;";")</f>
        <v/>
      </c>
      <c r="AL21" t="str">
        <f>IF(ISERR(SEARCH(AL$1,Data!$A21)),"",";"&amp;AL$1&amp;";")</f>
        <v/>
      </c>
      <c r="AM21" t="str">
        <f>IF(ISERR(SEARCH(AM$1,Data!$A21)),"",";"&amp;AM$1&amp;";")</f>
        <v/>
      </c>
      <c r="AN21" t="str">
        <f>IF(ISERR(SEARCH(AN$1,Data!$A21)),"",";"&amp;AN$1&amp;";")</f>
        <v/>
      </c>
      <c r="AO21" t="str">
        <f>IF(ISERR(SEARCH(AO$1,Data!$A21)),"",";"&amp;AO$1&amp;";")</f>
        <v/>
      </c>
      <c r="AP21" t="str">
        <f>IF(ISERR(SEARCH(AP$1,Data!$A21)),"",";"&amp;AP$1&amp;";")</f>
        <v/>
      </c>
      <c r="AQ21" t="str">
        <f>IF(ISERR(SEARCH(AQ$1,Data!$A21)),"",";"&amp;AQ$1&amp;";")</f>
        <v/>
      </c>
      <c r="AR21" t="str">
        <f>IF(ISERR(SEARCH(AR$1,Data!$A21)),"",";"&amp;AR$1&amp;";")</f>
        <v/>
      </c>
      <c r="AS21" t="str">
        <f>IF(ISERR(SEARCH(AS$1,Data!$A21)),"",";"&amp;AS$1&amp;";")</f>
        <v/>
      </c>
      <c r="AT21" t="str">
        <f>IF(ISERR(SEARCH(AT$1,Data!$A21)),"",";"&amp;AT$1&amp;";")</f>
        <v/>
      </c>
      <c r="AU21" t="str">
        <f>IF(ISERR(SEARCH(AU$1,Data!$A21)),"",";"&amp;AU$1&amp;";")</f>
        <v/>
      </c>
      <c r="AV21" t="str">
        <f>IF(ISERR(SEARCH(AV$1,Data!$A21)),"",";"&amp;AV$1&amp;";")</f>
        <v/>
      </c>
      <c r="AW21" t="str">
        <f>IF(ISERR(SEARCH(AW$1,Data!$A21)),"",";"&amp;AW$1&amp;";")</f>
        <v/>
      </c>
      <c r="AX21" t="str">
        <f>IF(ISERR(SEARCH(AX$1,Data!$A21)),"",";"&amp;AX$1&amp;";")</f>
        <v/>
      </c>
      <c r="AY21" t="str">
        <f>IF(ISERR(SEARCH(AY$1,Data!$A21)),"",";"&amp;AY$1&amp;";")</f>
        <v/>
      </c>
      <c r="AZ21" t="str">
        <f>IF(ISERR(SEARCH(AZ$1,Data!$A21)),"",";"&amp;AZ$1&amp;";")</f>
        <v/>
      </c>
      <c r="BA21" t="str">
        <f>IF(ISERR(SEARCH(BA$1,Data!$A21)),"",";"&amp;BA$1&amp;";")</f>
        <v/>
      </c>
      <c r="BB21" t="str">
        <f>IF(ISERR(SEARCH(BB$1,Data!$A21)),"",";"&amp;BB$1&amp;";")</f>
        <v/>
      </c>
      <c r="BC21" t="str">
        <f>IF(ISERR(SEARCH(BC$1,Data!$A21)),"",";"&amp;BC$1&amp;";")</f>
        <v/>
      </c>
      <c r="BD21" t="str">
        <f>IF(ISERR(SEARCH(BD$1,Data!$A21)),"",";"&amp;BD$1&amp;";")</f>
        <v/>
      </c>
      <c r="BE21" t="str">
        <f>IF(ISERR(SEARCH(BE$1,Data!$A21)),"",";"&amp;BE$1&amp;";")</f>
        <v/>
      </c>
      <c r="BF21" t="str">
        <f>IF(ISERR(SEARCH(BF$1,Data!$A21)),"",";"&amp;BF$1&amp;";")</f>
        <v/>
      </c>
      <c r="BG21" t="str">
        <f>IF(ISERR(SEARCH(BG$1,Data!$A21)),"",";"&amp;BG$1&amp;";")</f>
        <v/>
      </c>
      <c r="BH21" t="str">
        <f>IF(ISERR(SEARCH(BH$1,Data!$A21)),"",";"&amp;BH$1&amp;";")</f>
        <v/>
      </c>
      <c r="BI21" t="str">
        <f>IF(ISERR(SEARCH(BI$1,Data!$A21)),"",";"&amp;BI$1&amp;";")</f>
        <v/>
      </c>
      <c r="BJ21" t="str">
        <f>IF(ISERR(SEARCH(BJ$1,Data!$A21)),"",";"&amp;BJ$1&amp;";")</f>
        <v/>
      </c>
      <c r="BK21" t="str">
        <f>IF(ISERR(SEARCH(BK$1,Data!$A21)),"",";"&amp;BK$1&amp;";")</f>
        <v/>
      </c>
      <c r="BL21" t="str">
        <f>IF(ISERR(SEARCH(BL$1,Data!$A21)),"",";"&amp;BL$1&amp;";")</f>
        <v/>
      </c>
      <c r="BM21" t="str">
        <f>IF(ISERR(SEARCH(BM$1,Data!$A21)),"",";"&amp;BM$1&amp;";")</f>
        <v/>
      </c>
      <c r="BN21" t="str">
        <f>IF(ISERR(SEARCH(BN$1,Data!$A21)),"",";"&amp;BN$1&amp;";")</f>
        <v/>
      </c>
      <c r="BO21" t="str">
        <f>IF(ISERR(SEARCH(BO$1,Data!$A21)),"",";"&amp;BO$1&amp;";")</f>
        <v/>
      </c>
      <c r="BP21" t="str">
        <f>IF(ISERR(SEARCH(BP$1,Data!$A21)),"",";"&amp;BP$1&amp;";")</f>
        <v/>
      </c>
      <c r="BQ21" t="str">
        <f>IF(ISERR(SEARCH(BQ$1,Data!$A21)),"",";"&amp;BQ$1&amp;";")</f>
        <v/>
      </c>
      <c r="BR21" t="str">
        <f>IF(ISERR(SEARCH(BR$1,Data!$A21)),"",";"&amp;BR$1&amp;";")</f>
        <v/>
      </c>
      <c r="BS21" t="str">
        <f>IF(ISERR(SEARCH(BS$1,Data!$A21)),"",";"&amp;BS$1&amp;";")</f>
        <v/>
      </c>
      <c r="BT21" t="str">
        <f>IF(ISERR(SEARCH(BT$1,Data!$A21)),"",";"&amp;BT$1&amp;";")</f>
        <v/>
      </c>
      <c r="BU21" t="str">
        <f>IF(ISERR(SEARCH(BU$1,Data!$A21)),"",";"&amp;BU$1&amp;";")</f>
        <v/>
      </c>
      <c r="BV21" t="str">
        <f>IF(ISERR(SEARCH(BV$1,Data!$A21)),"",";"&amp;BV$1&amp;";")</f>
        <v/>
      </c>
      <c r="BW21" t="str">
        <f>IF(ISERR(SEARCH(BW$1,Data!$A21)),"",";"&amp;BW$1&amp;";")</f>
        <v/>
      </c>
      <c r="BX21" t="str">
        <f>IF(ISERR(SEARCH(BX$1,Data!$A21)),"",";"&amp;BX$1&amp;";")</f>
        <v/>
      </c>
      <c r="BY21" t="str">
        <f>IF(ISERR(SEARCH(BY$1,Data!$A21)),"",";"&amp;BY$1&amp;";")</f>
        <v/>
      </c>
      <c r="BZ21" t="str">
        <f>IF(ISERR(SEARCH(BZ$1,Data!$A21)),"",";"&amp;BZ$1&amp;";")</f>
        <v/>
      </c>
      <c r="CA21" t="str">
        <f>IF(ISERR(SEARCH(CA$1,Data!$A21)),"",";"&amp;CA$1&amp;";")</f>
        <v/>
      </c>
      <c r="CB21" t="str">
        <f>IF(ISERR(SEARCH(CB$1,Data!$A21)),"",";"&amp;CB$1&amp;";")</f>
        <v/>
      </c>
      <c r="CC21" t="str">
        <f>IF(ISERR(SEARCH(CC$1,Data!$A21)),"",";"&amp;CC$1&amp;";")</f>
        <v/>
      </c>
      <c r="CD21" t="str">
        <f>IF(ISERR(SEARCH(CD$1,Data!$A21)),"",";"&amp;CD$1&amp;";")</f>
        <v/>
      </c>
      <c r="CE21" t="str">
        <f>IF(ISERR(SEARCH(CE$1,Data!$A21)),"",";"&amp;CE$1&amp;";")</f>
        <v/>
      </c>
      <c r="CF21" t="str">
        <f>IF(ISERR(SEARCH(CF$1,Data!$A21)),"",";"&amp;CF$1&amp;";")</f>
        <v/>
      </c>
      <c r="CG21" t="str">
        <f>IF(ISERR(SEARCH(CG$1,Data!$A21)),"",";"&amp;CG$1&amp;";")</f>
        <v/>
      </c>
      <c r="CH21" t="str">
        <f>IF(ISERR(SEARCH(CH$1,Data!$A21)),"",";"&amp;CH$1&amp;";")</f>
        <v/>
      </c>
      <c r="CI21" t="str">
        <f>IF(ISERR(SEARCH(CI$1,Data!$A21)),"",";"&amp;CI$1&amp;";")</f>
        <v/>
      </c>
      <c r="CJ21" t="str">
        <f>IF(ISERR(SEARCH(CJ$1,Data!$A21)),"",";"&amp;CJ$1&amp;";")</f>
        <v/>
      </c>
      <c r="CK21" t="str">
        <f>IF(ISERR(SEARCH(CK$1,Data!$A21)),"",";"&amp;CK$1&amp;";")</f>
        <v/>
      </c>
      <c r="CL21" t="str">
        <f>IF(ISERR(SEARCH(CL$1,Data!$A21)),"",";"&amp;CL$1&amp;";")</f>
        <v/>
      </c>
      <c r="CM21" t="str">
        <f>IF(ISERR(SEARCH(CM$1,Data!$A21)),"",";"&amp;CM$1&amp;";")</f>
        <v/>
      </c>
      <c r="CN21" t="str">
        <f>IF(ISERR(SEARCH(CN$1,Data!$A21)),"",";"&amp;CN$1&amp;";")</f>
        <v/>
      </c>
      <c r="CO21" t="str">
        <f>IF(ISERR(SEARCH(CO$1,Data!$A21)),"",";"&amp;CO$1&amp;";")</f>
        <v/>
      </c>
      <c r="CP21" t="str">
        <f>IF(ISERR(SEARCH(CP$1,Data!$A21)),"",";"&amp;CP$1&amp;";")</f>
        <v/>
      </c>
      <c r="CQ21" t="str">
        <f>IF(ISERR(SEARCH(CQ$1,Data!$A21)),"",";"&amp;CQ$1&amp;";")</f>
        <v/>
      </c>
      <c r="CR21" t="str">
        <f>IF(ISERR(SEARCH(CR$1,Data!$A21)),"",";"&amp;CR$1&amp;";")</f>
        <v/>
      </c>
      <c r="CS21" t="str">
        <f>IF(ISERR(SEARCH(CS$1,Data!$A21)),"",";"&amp;CS$1&amp;";")</f>
        <v/>
      </c>
      <c r="CT21" t="str">
        <f>IF(ISERR(SEARCH(CT$1,Data!$A21)),"",";"&amp;CT$1&amp;";")</f>
        <v/>
      </c>
      <c r="CU21" t="str">
        <f>IF(ISERR(SEARCH(CU$1,Data!$A21)),"",";"&amp;CU$1&amp;";")</f>
        <v/>
      </c>
      <c r="CV21" t="str">
        <f>IF(ISERR(SEARCH(CV$1,Data!$A21)),"",";"&amp;CV$1&amp;";")</f>
        <v/>
      </c>
      <c r="CW21" t="str">
        <f>IF(ISERR(SEARCH(CW$1,Data!$A21)),"",";"&amp;CW$1&amp;";")</f>
        <v/>
      </c>
      <c r="CX21" t="str">
        <f>IF(ISERR(SEARCH(CX$1,Data!$A21)),"",";"&amp;CX$1&amp;";")</f>
        <v/>
      </c>
      <c r="CY21" t="str">
        <f>IF(ISERR(SEARCH(CY$1,Data!$A21)),"",";"&amp;CY$1&amp;";")</f>
        <v/>
      </c>
      <c r="CZ21" t="str">
        <f>IF(ISERR(SEARCH(CZ$1,Data!$A21)),"",";"&amp;CZ$1&amp;";")</f>
        <v/>
      </c>
      <c r="DA21" t="str">
        <f>IF(ISERR(SEARCH(DA$1,Data!$A21)),"",";"&amp;DA$1&amp;";")</f>
        <v/>
      </c>
      <c r="DB21" t="str">
        <f>IF(ISERR(SEARCH(DB$1,Data!$A21)),"",";"&amp;DB$1&amp;";")</f>
        <v/>
      </c>
      <c r="DC21" t="str">
        <f>IF(ISERR(SEARCH(DC$1,Data!$A21)),"",";"&amp;DC$1&amp;";")</f>
        <v/>
      </c>
      <c r="DD21" t="str">
        <f>IF(ISERR(SEARCH(DD$1,Data!$A21)),"",";"&amp;DD$1&amp;";")</f>
        <v/>
      </c>
      <c r="DE21" t="str">
        <f>IF(ISERR(SEARCH(DE$1,Data!$A21)),"",";"&amp;DE$1&amp;";")</f>
        <v/>
      </c>
      <c r="DF21" t="str">
        <f>IF(ISERR(SEARCH(DF$1,Data!$A21)),"",";"&amp;DF$1&amp;";")</f>
        <v/>
      </c>
      <c r="DG21" t="str">
        <f>IF(ISERR(SEARCH(DG$1,Data!$A21)),"",";"&amp;DG$1&amp;";")</f>
        <v/>
      </c>
      <c r="DH21" t="str">
        <f>IF(ISERR(SEARCH(DH$1,Data!$A21)),"",";"&amp;DH$1&amp;";")</f>
        <v/>
      </c>
      <c r="DI21" t="str">
        <f>IF(ISERR(SEARCH(DI$1,Data!$A21)),"",";"&amp;DI$1&amp;";")</f>
        <v/>
      </c>
      <c r="DJ21" t="str">
        <f>IF(ISERR(SEARCH(DJ$1,Data!$A21)),"",";"&amp;DJ$1&amp;";")</f>
        <v/>
      </c>
      <c r="DK21" t="str">
        <f>IF(ISERR(SEARCH(DK$1,Data!$A21)),"",";"&amp;DK$1&amp;";")</f>
        <v/>
      </c>
      <c r="DL21" t="str">
        <f>IF(ISERR(SEARCH(DL$1,Data!$A21)),"",";"&amp;DL$1&amp;";")</f>
        <v/>
      </c>
      <c r="DM21" t="str">
        <f>IF(ISERR(SEARCH(DM$1,Data!$A21)),"",";"&amp;DM$1&amp;";")</f>
        <v/>
      </c>
      <c r="DN21" t="str">
        <f>IF(ISERR(SEARCH(DN$1,Data!$A21)),"",";"&amp;DN$1&amp;";")</f>
        <v/>
      </c>
      <c r="DO21" t="str">
        <f>IF(ISERR(SEARCH(DO$1,Data!$A21)),"",";"&amp;DO$1&amp;";")</f>
        <v/>
      </c>
      <c r="DP21" t="str">
        <f>IF(ISERR(SEARCH(DP$1,Data!$A21)),"",";"&amp;DP$1&amp;";")</f>
        <v/>
      </c>
      <c r="DQ21" t="str">
        <f>IF(ISERR(SEARCH(DQ$1,Data!$A21)),"",";"&amp;DQ$1&amp;";")</f>
        <v/>
      </c>
      <c r="DR21" t="str">
        <f>IF(ISERR(SEARCH(DR$1,Data!$A21)),"",";"&amp;DR$1&amp;";")</f>
        <v/>
      </c>
      <c r="DS21" t="str">
        <f>IF(ISERR(SEARCH(DS$1,Data!$A21)),"",";"&amp;DS$1&amp;";")</f>
        <v/>
      </c>
      <c r="DT21" t="str">
        <f>IF(ISERR(SEARCH(DT$1,Data!$A21)),"",";"&amp;DT$1&amp;";")</f>
        <v/>
      </c>
      <c r="DU21" t="str">
        <f>IF(ISERR(SEARCH(DU$1,Data!$A21)),"",";"&amp;DU$1&amp;";")</f>
        <v/>
      </c>
    </row>
    <row r="22" spans="1:125" x14ac:dyDescent="0.3">
      <c r="A22" t="str">
        <f>Tableau1[[#This Row],[name]]</f>
        <v>Jar Jar Binks</v>
      </c>
      <c r="B22" t="str">
        <f>IF(ISERROR(Tableau3[[#This Row],[Second semi-colon]]), "", MID(Tableau3[[#This Row],[Concatenation]], 2, Tableau3[[#This Row],[Second semi-colon]]-2))</f>
        <v/>
      </c>
      <c r="C22" t="e">
        <f>SEARCH(" ;",Tableau3[[#This Row],[Concatenation]])</f>
        <v>#VALUE!</v>
      </c>
      <c r="D22" t="str">
        <f>_xlfn.CONCAT(Tableau2[#This Row])</f>
        <v/>
      </c>
      <c r="I22" t="str">
        <f>IF(ISERR(SEARCH(I$1,Data!$A22)),"",";"&amp;I$1&amp;";")</f>
        <v/>
      </c>
      <c r="J22" t="str">
        <f>IF(ISERR(SEARCH(J$1,Data!$A22)),"",";"&amp;J$1&amp;";")</f>
        <v/>
      </c>
      <c r="K22" t="str">
        <f>IF(ISERR(SEARCH(K$1,Data!$A22)),"",";"&amp;K$1&amp;";")</f>
        <v/>
      </c>
      <c r="L22" t="str">
        <f>IF(ISERR(SEARCH(L$1,Data!$A22)),"",";"&amp;L$1&amp;";")</f>
        <v/>
      </c>
      <c r="M22" t="str">
        <f>IF(ISERR(SEARCH(M$1,Data!$A22)),"",";"&amp;M$1&amp;";")</f>
        <v/>
      </c>
      <c r="N22" t="str">
        <f>IF(ISERR(SEARCH(N$1,Data!$A22)),"",";"&amp;N$1&amp;";")</f>
        <v/>
      </c>
      <c r="O22" t="str">
        <f>IF(ISERR(SEARCH(O$1,Data!$A22)),"",";"&amp;O$1&amp;";")</f>
        <v/>
      </c>
      <c r="P22" t="str">
        <f>IF(ISERR(SEARCH(P$1,Data!$A22)),"",";"&amp;P$1&amp;";")</f>
        <v/>
      </c>
      <c r="Q22" t="str">
        <f>IF(ISERR(SEARCH(Q$1,Data!$A22)),"",";"&amp;Q$1&amp;";")</f>
        <v/>
      </c>
      <c r="R22" t="str">
        <f>IF(ISERR(SEARCH(R$1,Data!$A22)),"",";"&amp;R$1&amp;";")</f>
        <v/>
      </c>
      <c r="S22" t="str">
        <f>IF(ISERR(SEARCH(S$1,Data!$A22)),"",";"&amp;S$1&amp;";")</f>
        <v/>
      </c>
      <c r="T22" t="str">
        <f>IF(ISERR(SEARCH(T$1,Data!$A22)),"",";"&amp;T$1&amp;";")</f>
        <v/>
      </c>
      <c r="U22" t="str">
        <f>IF(ISERR(SEARCH(U$1,Data!$A22)),"",";"&amp;U$1&amp;";")</f>
        <v/>
      </c>
      <c r="V22" t="str">
        <f>IF(ISERR(SEARCH(V$1,Data!$A22)),"",";"&amp;V$1&amp;";")</f>
        <v/>
      </c>
      <c r="W22" t="str">
        <f>IF(ISERR(SEARCH(W$1,Data!$A22)),"",";"&amp;W$1&amp;";")</f>
        <v/>
      </c>
      <c r="X22" t="str">
        <f>IF(ISERR(SEARCH(X$1,Data!$A22)),"",";"&amp;X$1&amp;";")</f>
        <v/>
      </c>
      <c r="Y22" t="str">
        <f>IF(ISERR(SEARCH(Y$1,Data!$A22)),"",";"&amp;Y$1&amp;";")</f>
        <v/>
      </c>
      <c r="Z22" t="str">
        <f>IF(ISERR(SEARCH(Z$1,Data!$A22)),"",";"&amp;Z$1&amp;";")</f>
        <v/>
      </c>
      <c r="AA22" t="str">
        <f>IF(ISERR(SEARCH(AA$1,Data!$A22)),"",";"&amp;AA$1&amp;";")</f>
        <v/>
      </c>
      <c r="AB22" t="str">
        <f>IF(ISERR(SEARCH(AB$1,Data!$A22)),"",";"&amp;AB$1&amp;";")</f>
        <v/>
      </c>
      <c r="AC22" t="str">
        <f>IF(ISERR(SEARCH(AC$1,Data!$A22)),"",";"&amp;AC$1&amp;";")</f>
        <v/>
      </c>
      <c r="AD22" t="str">
        <f>IF(ISERR(SEARCH(AD$1,Data!$A22)),"",";"&amp;AD$1&amp;";")</f>
        <v/>
      </c>
      <c r="AE22" t="str">
        <f>IF(ISERR(SEARCH(AE$1,Data!$A22)),"",";"&amp;AE$1&amp;";")</f>
        <v/>
      </c>
      <c r="AF22" t="str">
        <f>IF(ISERR(SEARCH(AF$1,Data!$A22)),"",";"&amp;AF$1&amp;";")</f>
        <v/>
      </c>
      <c r="AG22" t="str">
        <f>IF(ISERR(SEARCH(AG$1,Data!$A22)),"",";"&amp;AG$1&amp;";")</f>
        <v/>
      </c>
      <c r="AH22" t="str">
        <f>IF(ISERR(SEARCH(AH$1,Data!$A22)),"",";"&amp;AH$1&amp;";")</f>
        <v/>
      </c>
      <c r="AI22" t="str">
        <f>IF(ISERR(SEARCH(AI$1,Data!$A22)),"",";"&amp;AI$1&amp;";")</f>
        <v/>
      </c>
      <c r="AJ22" t="str">
        <f>IF(ISERR(SEARCH(AJ$1,Data!$A22)),"",";"&amp;AJ$1&amp;";")</f>
        <v/>
      </c>
      <c r="AK22" t="str">
        <f>IF(ISERR(SEARCH(AK$1,Data!$A22)),"",";"&amp;AK$1&amp;";")</f>
        <v/>
      </c>
      <c r="AL22" t="str">
        <f>IF(ISERR(SEARCH(AL$1,Data!$A22)),"",";"&amp;AL$1&amp;";")</f>
        <v/>
      </c>
      <c r="AM22" t="str">
        <f>IF(ISERR(SEARCH(AM$1,Data!$A22)),"",";"&amp;AM$1&amp;";")</f>
        <v/>
      </c>
      <c r="AN22" t="str">
        <f>IF(ISERR(SEARCH(AN$1,Data!$A22)),"",";"&amp;AN$1&amp;";")</f>
        <v/>
      </c>
      <c r="AO22" t="str">
        <f>IF(ISERR(SEARCH(AO$1,Data!$A22)),"",";"&amp;AO$1&amp;";")</f>
        <v/>
      </c>
      <c r="AP22" t="str">
        <f>IF(ISERR(SEARCH(AP$1,Data!$A22)),"",";"&amp;AP$1&amp;";")</f>
        <v/>
      </c>
      <c r="AQ22" t="str">
        <f>IF(ISERR(SEARCH(AQ$1,Data!$A22)),"",";"&amp;AQ$1&amp;";")</f>
        <v/>
      </c>
      <c r="AR22" t="str">
        <f>IF(ISERR(SEARCH(AR$1,Data!$A22)),"",";"&amp;AR$1&amp;";")</f>
        <v/>
      </c>
      <c r="AS22" t="str">
        <f>IF(ISERR(SEARCH(AS$1,Data!$A22)),"",";"&amp;AS$1&amp;";")</f>
        <v/>
      </c>
      <c r="AT22" t="str">
        <f>IF(ISERR(SEARCH(AT$1,Data!$A22)),"",";"&amp;AT$1&amp;";")</f>
        <v/>
      </c>
      <c r="AU22" t="str">
        <f>IF(ISERR(SEARCH(AU$1,Data!$A22)),"",";"&amp;AU$1&amp;";")</f>
        <v/>
      </c>
      <c r="AV22" t="str">
        <f>IF(ISERR(SEARCH(AV$1,Data!$A22)),"",";"&amp;AV$1&amp;";")</f>
        <v/>
      </c>
      <c r="AW22" t="str">
        <f>IF(ISERR(SEARCH(AW$1,Data!$A22)),"",";"&amp;AW$1&amp;";")</f>
        <v/>
      </c>
      <c r="AX22" t="str">
        <f>IF(ISERR(SEARCH(AX$1,Data!$A22)),"",";"&amp;AX$1&amp;";")</f>
        <v/>
      </c>
      <c r="AY22" t="str">
        <f>IF(ISERR(SEARCH(AY$1,Data!$A22)),"",";"&amp;AY$1&amp;";")</f>
        <v/>
      </c>
      <c r="AZ22" t="str">
        <f>IF(ISERR(SEARCH(AZ$1,Data!$A22)),"",";"&amp;AZ$1&amp;";")</f>
        <v/>
      </c>
      <c r="BA22" t="str">
        <f>IF(ISERR(SEARCH(BA$1,Data!$A22)),"",";"&amp;BA$1&amp;";")</f>
        <v/>
      </c>
      <c r="BB22" t="str">
        <f>IF(ISERR(SEARCH(BB$1,Data!$A22)),"",";"&amp;BB$1&amp;";")</f>
        <v/>
      </c>
      <c r="BC22" t="str">
        <f>IF(ISERR(SEARCH(BC$1,Data!$A22)),"",";"&amp;BC$1&amp;";")</f>
        <v/>
      </c>
      <c r="BD22" t="str">
        <f>IF(ISERR(SEARCH(BD$1,Data!$A22)),"",";"&amp;BD$1&amp;";")</f>
        <v/>
      </c>
      <c r="BE22" t="str">
        <f>IF(ISERR(SEARCH(BE$1,Data!$A22)),"",";"&amp;BE$1&amp;";")</f>
        <v/>
      </c>
      <c r="BF22" t="str">
        <f>IF(ISERR(SEARCH(BF$1,Data!$A22)),"",";"&amp;BF$1&amp;";")</f>
        <v/>
      </c>
      <c r="BG22" t="str">
        <f>IF(ISERR(SEARCH(BG$1,Data!$A22)),"",";"&amp;BG$1&amp;";")</f>
        <v/>
      </c>
      <c r="BH22" t="str">
        <f>IF(ISERR(SEARCH(BH$1,Data!$A22)),"",";"&amp;BH$1&amp;";")</f>
        <v/>
      </c>
      <c r="BI22" t="str">
        <f>IF(ISERR(SEARCH(BI$1,Data!$A22)),"",";"&amp;BI$1&amp;";")</f>
        <v/>
      </c>
      <c r="BJ22" t="str">
        <f>IF(ISERR(SEARCH(BJ$1,Data!$A22)),"",";"&amp;BJ$1&amp;";")</f>
        <v/>
      </c>
      <c r="BK22" t="str">
        <f>IF(ISERR(SEARCH(BK$1,Data!$A22)),"",";"&amp;BK$1&amp;";")</f>
        <v/>
      </c>
      <c r="BL22" t="str">
        <f>IF(ISERR(SEARCH(BL$1,Data!$A22)),"",";"&amp;BL$1&amp;";")</f>
        <v/>
      </c>
      <c r="BM22" t="str">
        <f>IF(ISERR(SEARCH(BM$1,Data!$A22)),"",";"&amp;BM$1&amp;";")</f>
        <v/>
      </c>
      <c r="BN22" t="str">
        <f>IF(ISERR(SEARCH(BN$1,Data!$A22)),"",";"&amp;BN$1&amp;";")</f>
        <v/>
      </c>
      <c r="BO22" t="str">
        <f>IF(ISERR(SEARCH(BO$1,Data!$A22)),"",";"&amp;BO$1&amp;";")</f>
        <v/>
      </c>
      <c r="BP22" t="str">
        <f>IF(ISERR(SEARCH(BP$1,Data!$A22)),"",";"&amp;BP$1&amp;";")</f>
        <v/>
      </c>
      <c r="BQ22" t="str">
        <f>IF(ISERR(SEARCH(BQ$1,Data!$A22)),"",";"&amp;BQ$1&amp;";")</f>
        <v/>
      </c>
      <c r="BR22" t="str">
        <f>IF(ISERR(SEARCH(BR$1,Data!$A22)),"",";"&amp;BR$1&amp;";")</f>
        <v/>
      </c>
      <c r="BS22" t="str">
        <f>IF(ISERR(SEARCH(BS$1,Data!$A22)),"",";"&amp;BS$1&amp;";")</f>
        <v/>
      </c>
      <c r="BT22" t="str">
        <f>IF(ISERR(SEARCH(BT$1,Data!$A22)),"",";"&amp;BT$1&amp;";")</f>
        <v/>
      </c>
      <c r="BU22" t="str">
        <f>IF(ISERR(SEARCH(BU$1,Data!$A22)),"",";"&amp;BU$1&amp;";")</f>
        <v/>
      </c>
      <c r="BV22" t="str">
        <f>IF(ISERR(SEARCH(BV$1,Data!$A22)),"",";"&amp;BV$1&amp;";")</f>
        <v/>
      </c>
      <c r="BW22" t="str">
        <f>IF(ISERR(SEARCH(BW$1,Data!$A22)),"",";"&amp;BW$1&amp;";")</f>
        <v/>
      </c>
      <c r="BX22" t="str">
        <f>IF(ISERR(SEARCH(BX$1,Data!$A22)),"",";"&amp;BX$1&amp;";")</f>
        <v/>
      </c>
      <c r="BY22" t="str">
        <f>IF(ISERR(SEARCH(BY$1,Data!$A22)),"",";"&amp;BY$1&amp;";")</f>
        <v/>
      </c>
      <c r="BZ22" t="str">
        <f>IF(ISERR(SEARCH(BZ$1,Data!$A22)),"",";"&amp;BZ$1&amp;";")</f>
        <v/>
      </c>
      <c r="CA22" t="str">
        <f>IF(ISERR(SEARCH(CA$1,Data!$A22)),"",";"&amp;CA$1&amp;";")</f>
        <v/>
      </c>
      <c r="CB22" t="str">
        <f>IF(ISERR(SEARCH(CB$1,Data!$A22)),"",";"&amp;CB$1&amp;";")</f>
        <v/>
      </c>
      <c r="CC22" t="str">
        <f>IF(ISERR(SEARCH(CC$1,Data!$A22)),"",";"&amp;CC$1&amp;";")</f>
        <v/>
      </c>
      <c r="CD22" t="str">
        <f>IF(ISERR(SEARCH(CD$1,Data!$A22)),"",";"&amp;CD$1&amp;";")</f>
        <v/>
      </c>
      <c r="CE22" t="str">
        <f>IF(ISERR(SEARCH(CE$1,Data!$A22)),"",";"&amp;CE$1&amp;";")</f>
        <v/>
      </c>
      <c r="CF22" t="str">
        <f>IF(ISERR(SEARCH(CF$1,Data!$A22)),"",";"&amp;CF$1&amp;";")</f>
        <v/>
      </c>
      <c r="CG22" t="str">
        <f>IF(ISERR(SEARCH(CG$1,Data!$A22)),"",";"&amp;CG$1&amp;";")</f>
        <v/>
      </c>
      <c r="CH22" t="str">
        <f>IF(ISERR(SEARCH(CH$1,Data!$A22)),"",";"&amp;CH$1&amp;";")</f>
        <v/>
      </c>
      <c r="CI22" t="str">
        <f>IF(ISERR(SEARCH(CI$1,Data!$A22)),"",";"&amp;CI$1&amp;";")</f>
        <v/>
      </c>
      <c r="CJ22" t="str">
        <f>IF(ISERR(SEARCH(CJ$1,Data!$A22)),"",";"&amp;CJ$1&amp;";")</f>
        <v/>
      </c>
      <c r="CK22" t="str">
        <f>IF(ISERR(SEARCH(CK$1,Data!$A22)),"",";"&amp;CK$1&amp;";")</f>
        <v/>
      </c>
      <c r="CL22" t="str">
        <f>IF(ISERR(SEARCH(CL$1,Data!$A22)),"",";"&amp;CL$1&amp;";")</f>
        <v/>
      </c>
      <c r="CM22" t="str">
        <f>IF(ISERR(SEARCH(CM$1,Data!$A22)),"",";"&amp;CM$1&amp;";")</f>
        <v/>
      </c>
      <c r="CN22" t="str">
        <f>IF(ISERR(SEARCH(CN$1,Data!$A22)),"",";"&amp;CN$1&amp;";")</f>
        <v/>
      </c>
      <c r="CO22" t="str">
        <f>IF(ISERR(SEARCH(CO$1,Data!$A22)),"",";"&amp;CO$1&amp;";")</f>
        <v/>
      </c>
      <c r="CP22" t="str">
        <f>IF(ISERR(SEARCH(CP$1,Data!$A22)),"",";"&amp;CP$1&amp;";")</f>
        <v/>
      </c>
      <c r="CQ22" t="str">
        <f>IF(ISERR(SEARCH(CQ$1,Data!$A22)),"",";"&amp;CQ$1&amp;";")</f>
        <v/>
      </c>
      <c r="CR22" t="str">
        <f>IF(ISERR(SEARCH(CR$1,Data!$A22)),"",";"&amp;CR$1&amp;";")</f>
        <v/>
      </c>
      <c r="CS22" t="str">
        <f>IF(ISERR(SEARCH(CS$1,Data!$A22)),"",";"&amp;CS$1&amp;";")</f>
        <v/>
      </c>
      <c r="CT22" t="str">
        <f>IF(ISERR(SEARCH(CT$1,Data!$A22)),"",";"&amp;CT$1&amp;";")</f>
        <v/>
      </c>
      <c r="CU22" t="str">
        <f>IF(ISERR(SEARCH(CU$1,Data!$A22)),"",";"&amp;CU$1&amp;";")</f>
        <v/>
      </c>
      <c r="CV22" t="str">
        <f>IF(ISERR(SEARCH(CV$1,Data!$A22)),"",";"&amp;CV$1&amp;";")</f>
        <v/>
      </c>
      <c r="CW22" t="str">
        <f>IF(ISERR(SEARCH(CW$1,Data!$A22)),"",";"&amp;CW$1&amp;";")</f>
        <v/>
      </c>
      <c r="CX22" t="str">
        <f>IF(ISERR(SEARCH(CX$1,Data!$A22)),"",";"&amp;CX$1&amp;";")</f>
        <v/>
      </c>
      <c r="CY22" t="str">
        <f>IF(ISERR(SEARCH(CY$1,Data!$A22)),"",";"&amp;CY$1&amp;";")</f>
        <v/>
      </c>
      <c r="CZ22" t="str">
        <f>IF(ISERR(SEARCH(CZ$1,Data!$A22)),"",";"&amp;CZ$1&amp;";")</f>
        <v/>
      </c>
      <c r="DA22" t="str">
        <f>IF(ISERR(SEARCH(DA$1,Data!$A22)),"",";"&amp;DA$1&amp;";")</f>
        <v/>
      </c>
      <c r="DB22" t="str">
        <f>IF(ISERR(SEARCH(DB$1,Data!$A22)),"",";"&amp;DB$1&amp;";")</f>
        <v/>
      </c>
      <c r="DC22" t="str">
        <f>IF(ISERR(SEARCH(DC$1,Data!$A22)),"",";"&amp;DC$1&amp;";")</f>
        <v/>
      </c>
      <c r="DD22" t="str">
        <f>IF(ISERR(SEARCH(DD$1,Data!$A22)),"",";"&amp;DD$1&amp;";")</f>
        <v/>
      </c>
      <c r="DE22" t="str">
        <f>IF(ISERR(SEARCH(DE$1,Data!$A22)),"",";"&amp;DE$1&amp;";")</f>
        <v/>
      </c>
      <c r="DF22" t="str">
        <f>IF(ISERR(SEARCH(DF$1,Data!$A22)),"",";"&amp;DF$1&amp;";")</f>
        <v/>
      </c>
      <c r="DG22" t="str">
        <f>IF(ISERR(SEARCH(DG$1,Data!$A22)),"",";"&amp;DG$1&amp;";")</f>
        <v/>
      </c>
      <c r="DH22" t="str">
        <f>IF(ISERR(SEARCH(DH$1,Data!$A22)),"",";"&amp;DH$1&amp;";")</f>
        <v/>
      </c>
      <c r="DI22" t="str">
        <f>IF(ISERR(SEARCH(DI$1,Data!$A22)),"",";"&amp;DI$1&amp;";")</f>
        <v/>
      </c>
      <c r="DJ22" t="str">
        <f>IF(ISERR(SEARCH(DJ$1,Data!$A22)),"",";"&amp;DJ$1&amp;";")</f>
        <v/>
      </c>
      <c r="DK22" t="str">
        <f>IF(ISERR(SEARCH(DK$1,Data!$A22)),"",";"&amp;DK$1&amp;";")</f>
        <v/>
      </c>
      <c r="DL22" t="str">
        <f>IF(ISERR(SEARCH(DL$1,Data!$A22)),"",";"&amp;DL$1&amp;";")</f>
        <v/>
      </c>
      <c r="DM22" t="str">
        <f>IF(ISERR(SEARCH(DM$1,Data!$A22)),"",";"&amp;DM$1&amp;";")</f>
        <v/>
      </c>
      <c r="DN22" t="str">
        <f>IF(ISERR(SEARCH(DN$1,Data!$A22)),"",";"&amp;DN$1&amp;";")</f>
        <v/>
      </c>
      <c r="DO22" t="str">
        <f>IF(ISERR(SEARCH(DO$1,Data!$A22)),"",";"&amp;DO$1&amp;";")</f>
        <v/>
      </c>
      <c r="DP22" t="str">
        <f>IF(ISERR(SEARCH(DP$1,Data!$A22)),"",";"&amp;DP$1&amp;";")</f>
        <v/>
      </c>
      <c r="DQ22" t="str">
        <f>IF(ISERR(SEARCH(DQ$1,Data!$A22)),"",";"&amp;DQ$1&amp;";")</f>
        <v/>
      </c>
      <c r="DR22" t="str">
        <f>IF(ISERR(SEARCH(DR$1,Data!$A22)),"",";"&amp;DR$1&amp;";")</f>
        <v/>
      </c>
      <c r="DS22" t="str">
        <f>IF(ISERR(SEARCH(DS$1,Data!$A22)),"",";"&amp;DS$1&amp;";")</f>
        <v/>
      </c>
      <c r="DT22" t="str">
        <f>IF(ISERR(SEARCH(DT$1,Data!$A22)),"",";"&amp;DT$1&amp;";")</f>
        <v/>
      </c>
      <c r="DU22" t="str">
        <f>IF(ISERR(SEARCH(DU$1,Data!$A22)),"",";"&amp;DU$1&amp;";")</f>
        <v/>
      </c>
    </row>
    <row r="23" spans="1:125" x14ac:dyDescent="0.3">
      <c r="A23" t="str">
        <f>Tableau1[[#This Row],[name]]</f>
        <v>Walex Blissex</v>
      </c>
      <c r="B23" t="str">
        <f>IF(ISERROR(Tableau3[[#This Row],[Second semi-colon]]), "", MID(Tableau3[[#This Row],[Concatenation]], 2, Tableau3[[#This Row],[Second semi-colon]]-2))</f>
        <v/>
      </c>
      <c r="C23" t="e">
        <f>SEARCH(" ;",Tableau3[[#This Row],[Concatenation]])</f>
        <v>#VALUE!</v>
      </c>
      <c r="D23" t="str">
        <f>_xlfn.CONCAT(Tableau2[#This Row])</f>
        <v/>
      </c>
      <c r="I23" t="str">
        <f>IF(ISERR(SEARCH(I$1,Data!$A23)),"",";"&amp;I$1&amp;";")</f>
        <v/>
      </c>
      <c r="J23" t="str">
        <f>IF(ISERR(SEARCH(J$1,Data!$A23)),"",";"&amp;J$1&amp;";")</f>
        <v/>
      </c>
      <c r="K23" t="str">
        <f>IF(ISERR(SEARCH(K$1,Data!$A23)),"",";"&amp;K$1&amp;";")</f>
        <v/>
      </c>
      <c r="L23" t="str">
        <f>IF(ISERR(SEARCH(L$1,Data!$A23)),"",";"&amp;L$1&amp;";")</f>
        <v/>
      </c>
      <c r="M23" t="str">
        <f>IF(ISERR(SEARCH(M$1,Data!$A23)),"",";"&amp;M$1&amp;";")</f>
        <v/>
      </c>
      <c r="N23" t="str">
        <f>IF(ISERR(SEARCH(N$1,Data!$A23)),"",";"&amp;N$1&amp;";")</f>
        <v/>
      </c>
      <c r="O23" t="str">
        <f>IF(ISERR(SEARCH(O$1,Data!$A23)),"",";"&amp;O$1&amp;";")</f>
        <v/>
      </c>
      <c r="P23" t="str">
        <f>IF(ISERR(SEARCH(P$1,Data!$A23)),"",";"&amp;P$1&amp;";")</f>
        <v/>
      </c>
      <c r="Q23" t="str">
        <f>IF(ISERR(SEARCH(Q$1,Data!$A23)),"",";"&amp;Q$1&amp;";")</f>
        <v/>
      </c>
      <c r="R23" t="str">
        <f>IF(ISERR(SEARCH(R$1,Data!$A23)),"",";"&amp;R$1&amp;";")</f>
        <v/>
      </c>
      <c r="S23" t="str">
        <f>IF(ISERR(SEARCH(S$1,Data!$A23)),"",";"&amp;S$1&amp;";")</f>
        <v/>
      </c>
      <c r="T23" t="str">
        <f>IF(ISERR(SEARCH(T$1,Data!$A23)),"",";"&amp;T$1&amp;";")</f>
        <v/>
      </c>
      <c r="U23" t="str">
        <f>IF(ISERR(SEARCH(U$1,Data!$A23)),"",";"&amp;U$1&amp;";")</f>
        <v/>
      </c>
      <c r="V23" t="str">
        <f>IF(ISERR(SEARCH(V$1,Data!$A23)),"",";"&amp;V$1&amp;";")</f>
        <v/>
      </c>
      <c r="W23" t="str">
        <f>IF(ISERR(SEARCH(W$1,Data!$A23)),"",";"&amp;W$1&amp;";")</f>
        <v/>
      </c>
      <c r="X23" t="str">
        <f>IF(ISERR(SEARCH(X$1,Data!$A23)),"",";"&amp;X$1&amp;";")</f>
        <v/>
      </c>
      <c r="Y23" t="str">
        <f>IF(ISERR(SEARCH(Y$1,Data!$A23)),"",";"&amp;Y$1&amp;";")</f>
        <v/>
      </c>
      <c r="Z23" t="str">
        <f>IF(ISERR(SEARCH(Z$1,Data!$A23)),"",";"&amp;Z$1&amp;";")</f>
        <v/>
      </c>
      <c r="AA23" t="str">
        <f>IF(ISERR(SEARCH(AA$1,Data!$A23)),"",";"&amp;AA$1&amp;";")</f>
        <v/>
      </c>
      <c r="AB23" t="str">
        <f>IF(ISERR(SEARCH(AB$1,Data!$A23)),"",";"&amp;AB$1&amp;";")</f>
        <v/>
      </c>
      <c r="AC23" t="str">
        <f>IF(ISERR(SEARCH(AC$1,Data!$A23)),"",";"&amp;AC$1&amp;";")</f>
        <v/>
      </c>
      <c r="AD23" t="str">
        <f>IF(ISERR(SEARCH(AD$1,Data!$A23)),"",";"&amp;AD$1&amp;";")</f>
        <v/>
      </c>
      <c r="AE23" t="str">
        <f>IF(ISERR(SEARCH(AE$1,Data!$A23)),"",";"&amp;AE$1&amp;";")</f>
        <v/>
      </c>
      <c r="AF23" t="str">
        <f>IF(ISERR(SEARCH(AF$1,Data!$A23)),"",";"&amp;AF$1&amp;";")</f>
        <v/>
      </c>
      <c r="AG23" t="str">
        <f>IF(ISERR(SEARCH(AG$1,Data!$A23)),"",";"&amp;AG$1&amp;";")</f>
        <v/>
      </c>
      <c r="AH23" t="str">
        <f>IF(ISERR(SEARCH(AH$1,Data!$A23)),"",";"&amp;AH$1&amp;";")</f>
        <v/>
      </c>
      <c r="AI23" t="str">
        <f>IF(ISERR(SEARCH(AI$1,Data!$A23)),"",";"&amp;AI$1&amp;";")</f>
        <v/>
      </c>
      <c r="AJ23" t="str">
        <f>IF(ISERR(SEARCH(AJ$1,Data!$A23)),"",";"&amp;AJ$1&amp;";")</f>
        <v/>
      </c>
      <c r="AK23" t="str">
        <f>IF(ISERR(SEARCH(AK$1,Data!$A23)),"",";"&amp;AK$1&amp;";")</f>
        <v/>
      </c>
      <c r="AL23" t="str">
        <f>IF(ISERR(SEARCH(AL$1,Data!$A23)),"",";"&amp;AL$1&amp;";")</f>
        <v/>
      </c>
      <c r="AM23" t="str">
        <f>IF(ISERR(SEARCH(AM$1,Data!$A23)),"",";"&amp;AM$1&amp;";")</f>
        <v/>
      </c>
      <c r="AN23" t="str">
        <f>IF(ISERR(SEARCH(AN$1,Data!$A23)),"",";"&amp;AN$1&amp;";")</f>
        <v/>
      </c>
      <c r="AO23" t="str">
        <f>IF(ISERR(SEARCH(AO$1,Data!$A23)),"",";"&amp;AO$1&amp;";")</f>
        <v/>
      </c>
      <c r="AP23" t="str">
        <f>IF(ISERR(SEARCH(AP$1,Data!$A23)),"",";"&amp;AP$1&amp;";")</f>
        <v/>
      </c>
      <c r="AQ23" t="str">
        <f>IF(ISERR(SEARCH(AQ$1,Data!$A23)),"",";"&amp;AQ$1&amp;";")</f>
        <v/>
      </c>
      <c r="AR23" t="str">
        <f>IF(ISERR(SEARCH(AR$1,Data!$A23)),"",";"&amp;AR$1&amp;";")</f>
        <v/>
      </c>
      <c r="AS23" t="str">
        <f>IF(ISERR(SEARCH(AS$1,Data!$A23)),"",";"&amp;AS$1&amp;";")</f>
        <v/>
      </c>
      <c r="AT23" t="str">
        <f>IF(ISERR(SEARCH(AT$1,Data!$A23)),"",";"&amp;AT$1&amp;";")</f>
        <v/>
      </c>
      <c r="AU23" t="str">
        <f>IF(ISERR(SEARCH(AU$1,Data!$A23)),"",";"&amp;AU$1&amp;";")</f>
        <v/>
      </c>
      <c r="AV23" t="str">
        <f>IF(ISERR(SEARCH(AV$1,Data!$A23)),"",";"&amp;AV$1&amp;";")</f>
        <v/>
      </c>
      <c r="AW23" t="str">
        <f>IF(ISERR(SEARCH(AW$1,Data!$A23)),"",";"&amp;AW$1&amp;";")</f>
        <v/>
      </c>
      <c r="AX23" t="str">
        <f>IF(ISERR(SEARCH(AX$1,Data!$A23)),"",";"&amp;AX$1&amp;";")</f>
        <v/>
      </c>
      <c r="AY23" t="str">
        <f>IF(ISERR(SEARCH(AY$1,Data!$A23)),"",";"&amp;AY$1&amp;";")</f>
        <v/>
      </c>
      <c r="AZ23" t="str">
        <f>IF(ISERR(SEARCH(AZ$1,Data!$A23)),"",";"&amp;AZ$1&amp;";")</f>
        <v/>
      </c>
      <c r="BA23" t="str">
        <f>IF(ISERR(SEARCH(BA$1,Data!$A23)),"",";"&amp;BA$1&amp;";")</f>
        <v/>
      </c>
      <c r="BB23" t="str">
        <f>IF(ISERR(SEARCH(BB$1,Data!$A23)),"",";"&amp;BB$1&amp;";")</f>
        <v/>
      </c>
      <c r="BC23" t="str">
        <f>IF(ISERR(SEARCH(BC$1,Data!$A23)),"",";"&amp;BC$1&amp;";")</f>
        <v/>
      </c>
      <c r="BD23" t="str">
        <f>IF(ISERR(SEARCH(BD$1,Data!$A23)),"",";"&amp;BD$1&amp;";")</f>
        <v/>
      </c>
      <c r="BE23" t="str">
        <f>IF(ISERR(SEARCH(BE$1,Data!$A23)),"",";"&amp;BE$1&amp;";")</f>
        <v/>
      </c>
      <c r="BF23" t="str">
        <f>IF(ISERR(SEARCH(BF$1,Data!$A23)),"",";"&amp;BF$1&amp;";")</f>
        <v/>
      </c>
      <c r="BG23" t="str">
        <f>IF(ISERR(SEARCH(BG$1,Data!$A23)),"",";"&amp;BG$1&amp;";")</f>
        <v/>
      </c>
      <c r="BH23" t="str">
        <f>IF(ISERR(SEARCH(BH$1,Data!$A23)),"",";"&amp;BH$1&amp;";")</f>
        <v/>
      </c>
      <c r="BI23" t="str">
        <f>IF(ISERR(SEARCH(BI$1,Data!$A23)),"",";"&amp;BI$1&amp;";")</f>
        <v/>
      </c>
      <c r="BJ23" t="str">
        <f>IF(ISERR(SEARCH(BJ$1,Data!$A23)),"",";"&amp;BJ$1&amp;";")</f>
        <v/>
      </c>
      <c r="BK23" t="str">
        <f>IF(ISERR(SEARCH(BK$1,Data!$A23)),"",";"&amp;BK$1&amp;";")</f>
        <v/>
      </c>
      <c r="BL23" t="str">
        <f>IF(ISERR(SEARCH(BL$1,Data!$A23)),"",";"&amp;BL$1&amp;";")</f>
        <v/>
      </c>
      <c r="BM23" t="str">
        <f>IF(ISERR(SEARCH(BM$1,Data!$A23)),"",";"&amp;BM$1&amp;";")</f>
        <v/>
      </c>
      <c r="BN23" t="str">
        <f>IF(ISERR(SEARCH(BN$1,Data!$A23)),"",";"&amp;BN$1&amp;";")</f>
        <v/>
      </c>
      <c r="BO23" t="str">
        <f>IF(ISERR(SEARCH(BO$1,Data!$A23)),"",";"&amp;BO$1&amp;";")</f>
        <v/>
      </c>
      <c r="BP23" t="str">
        <f>IF(ISERR(SEARCH(BP$1,Data!$A23)),"",";"&amp;BP$1&amp;";")</f>
        <v/>
      </c>
      <c r="BQ23" t="str">
        <f>IF(ISERR(SEARCH(BQ$1,Data!$A23)),"",";"&amp;BQ$1&amp;";")</f>
        <v/>
      </c>
      <c r="BR23" t="str">
        <f>IF(ISERR(SEARCH(BR$1,Data!$A23)),"",";"&amp;BR$1&amp;";")</f>
        <v/>
      </c>
      <c r="BS23" t="str">
        <f>IF(ISERR(SEARCH(BS$1,Data!$A23)),"",";"&amp;BS$1&amp;";")</f>
        <v/>
      </c>
      <c r="BT23" t="str">
        <f>IF(ISERR(SEARCH(BT$1,Data!$A23)),"",";"&amp;BT$1&amp;";")</f>
        <v/>
      </c>
      <c r="BU23" t="str">
        <f>IF(ISERR(SEARCH(BU$1,Data!$A23)),"",";"&amp;BU$1&amp;";")</f>
        <v/>
      </c>
      <c r="BV23" t="str">
        <f>IF(ISERR(SEARCH(BV$1,Data!$A23)),"",";"&amp;BV$1&amp;";")</f>
        <v/>
      </c>
      <c r="BW23" t="str">
        <f>IF(ISERR(SEARCH(BW$1,Data!$A23)),"",";"&amp;BW$1&amp;";")</f>
        <v/>
      </c>
      <c r="BX23" t="str">
        <f>IF(ISERR(SEARCH(BX$1,Data!$A23)),"",";"&amp;BX$1&amp;";")</f>
        <v/>
      </c>
      <c r="BY23" t="str">
        <f>IF(ISERR(SEARCH(BY$1,Data!$A23)),"",";"&amp;BY$1&amp;";")</f>
        <v/>
      </c>
      <c r="BZ23" t="str">
        <f>IF(ISERR(SEARCH(BZ$1,Data!$A23)),"",";"&amp;BZ$1&amp;";")</f>
        <v/>
      </c>
      <c r="CA23" t="str">
        <f>IF(ISERR(SEARCH(CA$1,Data!$A23)),"",";"&amp;CA$1&amp;";")</f>
        <v/>
      </c>
      <c r="CB23" t="str">
        <f>IF(ISERR(SEARCH(CB$1,Data!$A23)),"",";"&amp;CB$1&amp;";")</f>
        <v/>
      </c>
      <c r="CC23" t="str">
        <f>IF(ISERR(SEARCH(CC$1,Data!$A23)),"",";"&amp;CC$1&amp;";")</f>
        <v/>
      </c>
      <c r="CD23" t="str">
        <f>IF(ISERR(SEARCH(CD$1,Data!$A23)),"",";"&amp;CD$1&amp;";")</f>
        <v/>
      </c>
      <c r="CE23" t="str">
        <f>IF(ISERR(SEARCH(CE$1,Data!$A23)),"",";"&amp;CE$1&amp;";")</f>
        <v/>
      </c>
      <c r="CF23" t="str">
        <f>IF(ISERR(SEARCH(CF$1,Data!$A23)),"",";"&amp;CF$1&amp;";")</f>
        <v/>
      </c>
      <c r="CG23" t="str">
        <f>IF(ISERR(SEARCH(CG$1,Data!$A23)),"",";"&amp;CG$1&amp;";")</f>
        <v/>
      </c>
      <c r="CH23" t="str">
        <f>IF(ISERR(SEARCH(CH$1,Data!$A23)),"",";"&amp;CH$1&amp;";")</f>
        <v/>
      </c>
      <c r="CI23" t="str">
        <f>IF(ISERR(SEARCH(CI$1,Data!$A23)),"",";"&amp;CI$1&amp;";")</f>
        <v/>
      </c>
      <c r="CJ23" t="str">
        <f>IF(ISERR(SEARCH(CJ$1,Data!$A23)),"",";"&amp;CJ$1&amp;";")</f>
        <v/>
      </c>
      <c r="CK23" t="str">
        <f>IF(ISERR(SEARCH(CK$1,Data!$A23)),"",";"&amp;CK$1&amp;";")</f>
        <v/>
      </c>
      <c r="CL23" t="str">
        <f>IF(ISERR(SEARCH(CL$1,Data!$A23)),"",";"&amp;CL$1&amp;";")</f>
        <v/>
      </c>
      <c r="CM23" t="str">
        <f>IF(ISERR(SEARCH(CM$1,Data!$A23)),"",";"&amp;CM$1&amp;";")</f>
        <v/>
      </c>
      <c r="CN23" t="str">
        <f>IF(ISERR(SEARCH(CN$1,Data!$A23)),"",";"&amp;CN$1&amp;";")</f>
        <v/>
      </c>
      <c r="CO23" t="str">
        <f>IF(ISERR(SEARCH(CO$1,Data!$A23)),"",";"&amp;CO$1&amp;";")</f>
        <v/>
      </c>
      <c r="CP23" t="str">
        <f>IF(ISERR(SEARCH(CP$1,Data!$A23)),"",";"&amp;CP$1&amp;";")</f>
        <v/>
      </c>
      <c r="CQ23" t="str">
        <f>IF(ISERR(SEARCH(CQ$1,Data!$A23)),"",";"&amp;CQ$1&amp;";")</f>
        <v/>
      </c>
      <c r="CR23" t="str">
        <f>IF(ISERR(SEARCH(CR$1,Data!$A23)),"",";"&amp;CR$1&amp;";")</f>
        <v/>
      </c>
      <c r="CS23" t="str">
        <f>IF(ISERR(SEARCH(CS$1,Data!$A23)),"",";"&amp;CS$1&amp;";")</f>
        <v/>
      </c>
      <c r="CT23" t="str">
        <f>IF(ISERR(SEARCH(CT$1,Data!$A23)),"",";"&amp;CT$1&amp;";")</f>
        <v/>
      </c>
      <c r="CU23" t="str">
        <f>IF(ISERR(SEARCH(CU$1,Data!$A23)),"",";"&amp;CU$1&amp;";")</f>
        <v/>
      </c>
      <c r="CV23" t="str">
        <f>IF(ISERR(SEARCH(CV$1,Data!$A23)),"",";"&amp;CV$1&amp;";")</f>
        <v/>
      </c>
      <c r="CW23" t="str">
        <f>IF(ISERR(SEARCH(CW$1,Data!$A23)),"",";"&amp;CW$1&amp;";")</f>
        <v/>
      </c>
      <c r="CX23" t="str">
        <f>IF(ISERR(SEARCH(CX$1,Data!$A23)),"",";"&amp;CX$1&amp;";")</f>
        <v/>
      </c>
      <c r="CY23" t="str">
        <f>IF(ISERR(SEARCH(CY$1,Data!$A23)),"",";"&amp;CY$1&amp;";")</f>
        <v/>
      </c>
      <c r="CZ23" t="str">
        <f>IF(ISERR(SEARCH(CZ$1,Data!$A23)),"",";"&amp;CZ$1&amp;";")</f>
        <v/>
      </c>
      <c r="DA23" t="str">
        <f>IF(ISERR(SEARCH(DA$1,Data!$A23)),"",";"&amp;DA$1&amp;";")</f>
        <v/>
      </c>
      <c r="DB23" t="str">
        <f>IF(ISERR(SEARCH(DB$1,Data!$A23)),"",";"&amp;DB$1&amp;";")</f>
        <v/>
      </c>
      <c r="DC23" t="str">
        <f>IF(ISERR(SEARCH(DC$1,Data!$A23)),"",";"&amp;DC$1&amp;";")</f>
        <v/>
      </c>
      <c r="DD23" t="str">
        <f>IF(ISERR(SEARCH(DD$1,Data!$A23)),"",";"&amp;DD$1&amp;";")</f>
        <v/>
      </c>
      <c r="DE23" t="str">
        <f>IF(ISERR(SEARCH(DE$1,Data!$A23)),"",";"&amp;DE$1&amp;";")</f>
        <v/>
      </c>
      <c r="DF23" t="str">
        <f>IF(ISERR(SEARCH(DF$1,Data!$A23)),"",";"&amp;DF$1&amp;";")</f>
        <v/>
      </c>
      <c r="DG23" t="str">
        <f>IF(ISERR(SEARCH(DG$1,Data!$A23)),"",";"&amp;DG$1&amp;";")</f>
        <v/>
      </c>
      <c r="DH23" t="str">
        <f>IF(ISERR(SEARCH(DH$1,Data!$A23)),"",";"&amp;DH$1&amp;";")</f>
        <v/>
      </c>
      <c r="DI23" t="str">
        <f>IF(ISERR(SEARCH(DI$1,Data!$A23)),"",";"&amp;DI$1&amp;";")</f>
        <v/>
      </c>
      <c r="DJ23" t="str">
        <f>IF(ISERR(SEARCH(DJ$1,Data!$A23)),"",";"&amp;DJ$1&amp;";")</f>
        <v/>
      </c>
      <c r="DK23" t="str">
        <f>IF(ISERR(SEARCH(DK$1,Data!$A23)),"",";"&amp;DK$1&amp;";")</f>
        <v/>
      </c>
      <c r="DL23" t="str">
        <f>IF(ISERR(SEARCH(DL$1,Data!$A23)),"",";"&amp;DL$1&amp;";")</f>
        <v/>
      </c>
      <c r="DM23" t="str">
        <f>IF(ISERR(SEARCH(DM$1,Data!$A23)),"",";"&amp;DM$1&amp;";")</f>
        <v/>
      </c>
      <c r="DN23" t="str">
        <f>IF(ISERR(SEARCH(DN$1,Data!$A23)),"",";"&amp;DN$1&amp;";")</f>
        <v/>
      </c>
      <c r="DO23" t="str">
        <f>IF(ISERR(SEARCH(DO$1,Data!$A23)),"",";"&amp;DO$1&amp;";")</f>
        <v/>
      </c>
      <c r="DP23" t="str">
        <f>IF(ISERR(SEARCH(DP$1,Data!$A23)),"",";"&amp;DP$1&amp;";")</f>
        <v/>
      </c>
      <c r="DQ23" t="str">
        <f>IF(ISERR(SEARCH(DQ$1,Data!$A23)),"",";"&amp;DQ$1&amp;";")</f>
        <v/>
      </c>
      <c r="DR23" t="str">
        <f>IF(ISERR(SEARCH(DR$1,Data!$A23)),"",";"&amp;DR$1&amp;";")</f>
        <v/>
      </c>
      <c r="DS23" t="str">
        <f>IF(ISERR(SEARCH(DS$1,Data!$A23)),"",";"&amp;DS$1&amp;";")</f>
        <v/>
      </c>
      <c r="DT23" t="str">
        <f>IF(ISERR(SEARCH(DT$1,Data!$A23)),"",";"&amp;DT$1&amp;";")</f>
        <v/>
      </c>
      <c r="DU23" t="str">
        <f>IF(ISERR(SEARCH(DU$1,Data!$A23)),"",";"&amp;DU$1&amp;";")</f>
        <v/>
      </c>
    </row>
    <row r="24" spans="1:125" x14ac:dyDescent="0.3">
      <c r="A24" t="str">
        <f>Tableau1[[#This Row],[name]]</f>
        <v>Bobbajo</v>
      </c>
      <c r="B24" t="str">
        <f>IF(ISERROR(Tableau3[[#This Row],[Second semi-colon]]), "", MID(Tableau3[[#This Row],[Concatenation]], 2, Tableau3[[#This Row],[Second semi-colon]]-2))</f>
        <v>Jakku</v>
      </c>
      <c r="C24">
        <f>SEARCH(" ;",Tableau3[[#This Row],[Concatenation]])</f>
        <v>7</v>
      </c>
      <c r="D24" t="str">
        <f>_xlfn.CONCAT(Tableau2[#This Row])</f>
        <v>;Jakku ;</v>
      </c>
      <c r="I24" t="str">
        <f>IF(ISERR(SEARCH(I$1,Data!$A24)),"",";"&amp;I$1&amp;";")</f>
        <v/>
      </c>
      <c r="J24" t="str">
        <f>IF(ISERR(SEARCH(J$1,Data!$A24)),"",";"&amp;J$1&amp;";")</f>
        <v/>
      </c>
      <c r="K24" t="str">
        <f>IF(ISERR(SEARCH(K$1,Data!$A24)),"",";"&amp;K$1&amp;";")</f>
        <v/>
      </c>
      <c r="L24" t="str">
        <f>IF(ISERR(SEARCH(L$1,Data!$A24)),"",";"&amp;L$1&amp;";")</f>
        <v/>
      </c>
      <c r="M24" t="str">
        <f>IF(ISERR(SEARCH(M$1,Data!$A24)),"",";"&amp;M$1&amp;";")</f>
        <v/>
      </c>
      <c r="N24" t="str">
        <f>IF(ISERR(SEARCH(N$1,Data!$A24)),"",";"&amp;N$1&amp;";")</f>
        <v/>
      </c>
      <c r="O24" t="str">
        <f>IF(ISERR(SEARCH(O$1,Data!$A24)),"",";"&amp;O$1&amp;";")</f>
        <v/>
      </c>
      <c r="P24" t="str">
        <f>IF(ISERR(SEARCH(P$1,Data!$A24)),"",";"&amp;P$1&amp;";")</f>
        <v/>
      </c>
      <c r="Q24" t="str">
        <f>IF(ISERR(SEARCH(Q$1,Data!$A24)),"",";"&amp;Q$1&amp;";")</f>
        <v/>
      </c>
      <c r="R24" t="str">
        <f>IF(ISERR(SEARCH(R$1,Data!$A24)),"",";"&amp;R$1&amp;";")</f>
        <v/>
      </c>
      <c r="S24" t="str">
        <f>IF(ISERR(SEARCH(S$1,Data!$A24)),"",";"&amp;S$1&amp;";")</f>
        <v/>
      </c>
      <c r="T24" t="str">
        <f>IF(ISERR(SEARCH(T$1,Data!$A24)),"",";"&amp;T$1&amp;";")</f>
        <v/>
      </c>
      <c r="U24" t="str">
        <f>IF(ISERR(SEARCH(U$1,Data!$A24)),"",";"&amp;U$1&amp;";")</f>
        <v/>
      </c>
      <c r="V24" t="str">
        <f>IF(ISERR(SEARCH(V$1,Data!$A24)),"",";"&amp;V$1&amp;";")</f>
        <v/>
      </c>
      <c r="W24" t="str">
        <f>IF(ISERR(SEARCH(W$1,Data!$A24)),"",";"&amp;W$1&amp;";")</f>
        <v/>
      </c>
      <c r="X24" t="str">
        <f>IF(ISERR(SEARCH(X$1,Data!$A24)),"",";"&amp;X$1&amp;";")</f>
        <v/>
      </c>
      <c r="Y24" t="str">
        <f>IF(ISERR(SEARCH(Y$1,Data!$A24)),"",";"&amp;Y$1&amp;";")</f>
        <v/>
      </c>
      <c r="Z24" t="str">
        <f>IF(ISERR(SEARCH(Z$1,Data!$A24)),"",";"&amp;Z$1&amp;";")</f>
        <v/>
      </c>
      <c r="AA24" t="str">
        <f>IF(ISERR(SEARCH(AA$1,Data!$A24)),"",";"&amp;AA$1&amp;";")</f>
        <v/>
      </c>
      <c r="AB24" t="str">
        <f>IF(ISERR(SEARCH(AB$1,Data!$A24)),"",";"&amp;AB$1&amp;";")</f>
        <v/>
      </c>
      <c r="AC24" t="str">
        <f>IF(ISERR(SEARCH(AC$1,Data!$A24)),"",";"&amp;AC$1&amp;";")</f>
        <v/>
      </c>
      <c r="AD24" t="str">
        <f>IF(ISERR(SEARCH(AD$1,Data!$A24)),"",";"&amp;AD$1&amp;";")</f>
        <v/>
      </c>
      <c r="AE24" t="str">
        <f>IF(ISERR(SEARCH(AE$1,Data!$A24)),"",";"&amp;AE$1&amp;";")</f>
        <v/>
      </c>
      <c r="AF24" t="str">
        <f>IF(ISERR(SEARCH(AF$1,Data!$A24)),"",";"&amp;AF$1&amp;";")</f>
        <v/>
      </c>
      <c r="AG24" t="str">
        <f>IF(ISERR(SEARCH(AG$1,Data!$A24)),"",";"&amp;AG$1&amp;";")</f>
        <v/>
      </c>
      <c r="AH24" t="str">
        <f>IF(ISERR(SEARCH(AH$1,Data!$A24)),"",";"&amp;AH$1&amp;";")</f>
        <v/>
      </c>
      <c r="AI24" t="str">
        <f>IF(ISERR(SEARCH(AI$1,Data!$A24)),"",";"&amp;AI$1&amp;";")</f>
        <v/>
      </c>
      <c r="AJ24" t="str">
        <f>IF(ISERR(SEARCH(AJ$1,Data!$A24)),"",";"&amp;AJ$1&amp;";")</f>
        <v/>
      </c>
      <c r="AK24" t="str">
        <f>IF(ISERR(SEARCH(AK$1,Data!$A24)),"",";"&amp;AK$1&amp;";")</f>
        <v/>
      </c>
      <c r="AL24" t="str">
        <f>IF(ISERR(SEARCH(AL$1,Data!$A24)),"",";"&amp;AL$1&amp;";")</f>
        <v/>
      </c>
      <c r="AM24" t="str">
        <f>IF(ISERR(SEARCH(AM$1,Data!$A24)),"",";"&amp;AM$1&amp;";")</f>
        <v/>
      </c>
      <c r="AN24" t="str">
        <f>IF(ISERR(SEARCH(AN$1,Data!$A24)),"",";"&amp;AN$1&amp;";")</f>
        <v/>
      </c>
      <c r="AO24" t="str">
        <f>IF(ISERR(SEARCH(AO$1,Data!$A24)),"",";"&amp;AO$1&amp;";")</f>
        <v/>
      </c>
      <c r="AP24" t="str">
        <f>IF(ISERR(SEARCH(AP$1,Data!$A24)),"",";"&amp;AP$1&amp;";")</f>
        <v/>
      </c>
      <c r="AQ24" t="str">
        <f>IF(ISERR(SEARCH(AQ$1,Data!$A24)),"",";"&amp;AQ$1&amp;";")</f>
        <v>;Jakku ;</v>
      </c>
      <c r="AR24" t="str">
        <f>IF(ISERR(SEARCH(AR$1,Data!$A24)),"",";"&amp;AR$1&amp;";")</f>
        <v/>
      </c>
      <c r="AS24" t="str">
        <f>IF(ISERR(SEARCH(AS$1,Data!$A24)),"",";"&amp;AS$1&amp;";")</f>
        <v/>
      </c>
      <c r="AT24" t="str">
        <f>IF(ISERR(SEARCH(AT$1,Data!$A24)),"",";"&amp;AT$1&amp;";")</f>
        <v/>
      </c>
      <c r="AU24" t="str">
        <f>IF(ISERR(SEARCH(AU$1,Data!$A24)),"",";"&amp;AU$1&amp;";")</f>
        <v/>
      </c>
      <c r="AV24" t="str">
        <f>IF(ISERR(SEARCH(AV$1,Data!$A24)),"",";"&amp;AV$1&amp;";")</f>
        <v/>
      </c>
      <c r="AW24" t="str">
        <f>IF(ISERR(SEARCH(AW$1,Data!$A24)),"",";"&amp;AW$1&amp;";")</f>
        <v/>
      </c>
      <c r="AX24" t="str">
        <f>IF(ISERR(SEARCH(AX$1,Data!$A24)),"",";"&amp;AX$1&amp;";")</f>
        <v/>
      </c>
      <c r="AY24" t="str">
        <f>IF(ISERR(SEARCH(AY$1,Data!$A24)),"",";"&amp;AY$1&amp;";")</f>
        <v/>
      </c>
      <c r="AZ24" t="str">
        <f>IF(ISERR(SEARCH(AZ$1,Data!$A24)),"",";"&amp;AZ$1&amp;";")</f>
        <v/>
      </c>
      <c r="BA24" t="str">
        <f>IF(ISERR(SEARCH(BA$1,Data!$A24)),"",";"&amp;BA$1&amp;";")</f>
        <v/>
      </c>
      <c r="BB24" t="str">
        <f>IF(ISERR(SEARCH(BB$1,Data!$A24)),"",";"&amp;BB$1&amp;";")</f>
        <v/>
      </c>
      <c r="BC24" t="str">
        <f>IF(ISERR(SEARCH(BC$1,Data!$A24)),"",";"&amp;BC$1&amp;";")</f>
        <v/>
      </c>
      <c r="BD24" t="str">
        <f>IF(ISERR(SEARCH(BD$1,Data!$A24)),"",";"&amp;BD$1&amp;";")</f>
        <v/>
      </c>
      <c r="BE24" t="str">
        <f>IF(ISERR(SEARCH(BE$1,Data!$A24)),"",";"&amp;BE$1&amp;";")</f>
        <v/>
      </c>
      <c r="BF24" t="str">
        <f>IF(ISERR(SEARCH(BF$1,Data!$A24)),"",";"&amp;BF$1&amp;";")</f>
        <v/>
      </c>
      <c r="BG24" t="str">
        <f>IF(ISERR(SEARCH(BG$1,Data!$A24)),"",";"&amp;BG$1&amp;";")</f>
        <v/>
      </c>
      <c r="BH24" t="str">
        <f>IF(ISERR(SEARCH(BH$1,Data!$A24)),"",";"&amp;BH$1&amp;";")</f>
        <v/>
      </c>
      <c r="BI24" t="str">
        <f>IF(ISERR(SEARCH(BI$1,Data!$A24)),"",";"&amp;BI$1&amp;";")</f>
        <v/>
      </c>
      <c r="BJ24" t="str">
        <f>IF(ISERR(SEARCH(BJ$1,Data!$A24)),"",";"&amp;BJ$1&amp;";")</f>
        <v/>
      </c>
      <c r="BK24" t="str">
        <f>IF(ISERR(SEARCH(BK$1,Data!$A24)),"",";"&amp;BK$1&amp;";")</f>
        <v/>
      </c>
      <c r="BL24" t="str">
        <f>IF(ISERR(SEARCH(BL$1,Data!$A24)),"",";"&amp;BL$1&amp;";")</f>
        <v/>
      </c>
      <c r="BM24" t="str">
        <f>IF(ISERR(SEARCH(BM$1,Data!$A24)),"",";"&amp;BM$1&amp;";")</f>
        <v/>
      </c>
      <c r="BN24" t="str">
        <f>IF(ISERR(SEARCH(BN$1,Data!$A24)),"",";"&amp;BN$1&amp;";")</f>
        <v/>
      </c>
      <c r="BO24" t="str">
        <f>IF(ISERR(SEARCH(BO$1,Data!$A24)),"",";"&amp;BO$1&amp;";")</f>
        <v/>
      </c>
      <c r="BP24" t="str">
        <f>IF(ISERR(SEARCH(BP$1,Data!$A24)),"",";"&amp;BP$1&amp;";")</f>
        <v/>
      </c>
      <c r="BQ24" t="str">
        <f>IF(ISERR(SEARCH(BQ$1,Data!$A24)),"",";"&amp;BQ$1&amp;";")</f>
        <v/>
      </c>
      <c r="BR24" t="str">
        <f>IF(ISERR(SEARCH(BR$1,Data!$A24)),"",";"&amp;BR$1&amp;";")</f>
        <v/>
      </c>
      <c r="BS24" t="str">
        <f>IF(ISERR(SEARCH(BS$1,Data!$A24)),"",";"&amp;BS$1&amp;";")</f>
        <v/>
      </c>
      <c r="BT24" t="str">
        <f>IF(ISERR(SEARCH(BT$1,Data!$A24)),"",";"&amp;BT$1&amp;";")</f>
        <v/>
      </c>
      <c r="BU24" t="str">
        <f>IF(ISERR(SEARCH(BU$1,Data!$A24)),"",";"&amp;BU$1&amp;";")</f>
        <v/>
      </c>
      <c r="BV24" t="str">
        <f>IF(ISERR(SEARCH(BV$1,Data!$A24)),"",";"&amp;BV$1&amp;";")</f>
        <v/>
      </c>
      <c r="BW24" t="str">
        <f>IF(ISERR(SEARCH(BW$1,Data!$A24)),"",";"&amp;BW$1&amp;";")</f>
        <v/>
      </c>
      <c r="BX24" t="str">
        <f>IF(ISERR(SEARCH(BX$1,Data!$A24)),"",";"&amp;BX$1&amp;";")</f>
        <v/>
      </c>
      <c r="BY24" t="str">
        <f>IF(ISERR(SEARCH(BY$1,Data!$A24)),"",";"&amp;BY$1&amp;";")</f>
        <v/>
      </c>
      <c r="BZ24" t="str">
        <f>IF(ISERR(SEARCH(BZ$1,Data!$A24)),"",";"&amp;BZ$1&amp;";")</f>
        <v/>
      </c>
      <c r="CA24" t="str">
        <f>IF(ISERR(SEARCH(CA$1,Data!$A24)),"",";"&amp;CA$1&amp;";")</f>
        <v/>
      </c>
      <c r="CB24" t="str">
        <f>IF(ISERR(SEARCH(CB$1,Data!$A24)),"",";"&amp;CB$1&amp;";")</f>
        <v/>
      </c>
      <c r="CC24" t="str">
        <f>IF(ISERR(SEARCH(CC$1,Data!$A24)),"",";"&amp;CC$1&amp;";")</f>
        <v/>
      </c>
      <c r="CD24" t="str">
        <f>IF(ISERR(SEARCH(CD$1,Data!$A24)),"",";"&amp;CD$1&amp;";")</f>
        <v/>
      </c>
      <c r="CE24" t="str">
        <f>IF(ISERR(SEARCH(CE$1,Data!$A24)),"",";"&amp;CE$1&amp;";")</f>
        <v/>
      </c>
      <c r="CF24" t="str">
        <f>IF(ISERR(SEARCH(CF$1,Data!$A24)),"",";"&amp;CF$1&amp;";")</f>
        <v/>
      </c>
      <c r="CG24" t="str">
        <f>IF(ISERR(SEARCH(CG$1,Data!$A24)),"",";"&amp;CG$1&amp;";")</f>
        <v/>
      </c>
      <c r="CH24" t="str">
        <f>IF(ISERR(SEARCH(CH$1,Data!$A24)),"",";"&amp;CH$1&amp;";")</f>
        <v/>
      </c>
      <c r="CI24" t="str">
        <f>IF(ISERR(SEARCH(CI$1,Data!$A24)),"",";"&amp;CI$1&amp;";")</f>
        <v/>
      </c>
      <c r="CJ24" t="str">
        <f>IF(ISERR(SEARCH(CJ$1,Data!$A24)),"",";"&amp;CJ$1&amp;";")</f>
        <v/>
      </c>
      <c r="CK24" t="str">
        <f>IF(ISERR(SEARCH(CK$1,Data!$A24)),"",";"&amp;CK$1&amp;";")</f>
        <v/>
      </c>
      <c r="CL24" t="str">
        <f>IF(ISERR(SEARCH(CL$1,Data!$A24)),"",";"&amp;CL$1&amp;";")</f>
        <v/>
      </c>
      <c r="CM24" t="str">
        <f>IF(ISERR(SEARCH(CM$1,Data!$A24)),"",";"&amp;CM$1&amp;";")</f>
        <v/>
      </c>
      <c r="CN24" t="str">
        <f>IF(ISERR(SEARCH(CN$1,Data!$A24)),"",";"&amp;CN$1&amp;";")</f>
        <v/>
      </c>
      <c r="CO24" t="str">
        <f>IF(ISERR(SEARCH(CO$1,Data!$A24)),"",";"&amp;CO$1&amp;";")</f>
        <v/>
      </c>
      <c r="CP24" t="str">
        <f>IF(ISERR(SEARCH(CP$1,Data!$A24)),"",";"&amp;CP$1&amp;";")</f>
        <v/>
      </c>
      <c r="CQ24" t="str">
        <f>IF(ISERR(SEARCH(CQ$1,Data!$A24)),"",";"&amp;CQ$1&amp;";")</f>
        <v/>
      </c>
      <c r="CR24" t="str">
        <f>IF(ISERR(SEARCH(CR$1,Data!$A24)),"",";"&amp;CR$1&amp;";")</f>
        <v/>
      </c>
      <c r="CS24" t="str">
        <f>IF(ISERR(SEARCH(CS$1,Data!$A24)),"",";"&amp;CS$1&amp;";")</f>
        <v/>
      </c>
      <c r="CT24" t="str">
        <f>IF(ISERR(SEARCH(CT$1,Data!$A24)),"",";"&amp;CT$1&amp;";")</f>
        <v/>
      </c>
      <c r="CU24" t="str">
        <f>IF(ISERR(SEARCH(CU$1,Data!$A24)),"",";"&amp;CU$1&amp;";")</f>
        <v/>
      </c>
      <c r="CV24" t="str">
        <f>IF(ISERR(SEARCH(CV$1,Data!$A24)),"",";"&amp;CV$1&amp;";")</f>
        <v/>
      </c>
      <c r="CW24" t="str">
        <f>IF(ISERR(SEARCH(CW$1,Data!$A24)),"",";"&amp;CW$1&amp;";")</f>
        <v/>
      </c>
      <c r="CX24" t="str">
        <f>IF(ISERR(SEARCH(CX$1,Data!$A24)),"",";"&amp;CX$1&amp;";")</f>
        <v/>
      </c>
      <c r="CY24" t="str">
        <f>IF(ISERR(SEARCH(CY$1,Data!$A24)),"",";"&amp;CY$1&amp;";")</f>
        <v/>
      </c>
      <c r="CZ24" t="str">
        <f>IF(ISERR(SEARCH(CZ$1,Data!$A24)),"",";"&amp;CZ$1&amp;";")</f>
        <v/>
      </c>
      <c r="DA24" t="str">
        <f>IF(ISERR(SEARCH(DA$1,Data!$A24)),"",";"&amp;DA$1&amp;";")</f>
        <v/>
      </c>
      <c r="DB24" t="str">
        <f>IF(ISERR(SEARCH(DB$1,Data!$A24)),"",";"&amp;DB$1&amp;";")</f>
        <v/>
      </c>
      <c r="DC24" t="str">
        <f>IF(ISERR(SEARCH(DC$1,Data!$A24)),"",";"&amp;DC$1&amp;";")</f>
        <v/>
      </c>
      <c r="DD24" t="str">
        <f>IF(ISERR(SEARCH(DD$1,Data!$A24)),"",";"&amp;DD$1&amp;";")</f>
        <v/>
      </c>
      <c r="DE24" t="str">
        <f>IF(ISERR(SEARCH(DE$1,Data!$A24)),"",";"&amp;DE$1&amp;";")</f>
        <v/>
      </c>
      <c r="DF24" t="str">
        <f>IF(ISERR(SEARCH(DF$1,Data!$A24)),"",";"&amp;DF$1&amp;";")</f>
        <v/>
      </c>
      <c r="DG24" t="str">
        <f>IF(ISERR(SEARCH(DG$1,Data!$A24)),"",";"&amp;DG$1&amp;";")</f>
        <v/>
      </c>
      <c r="DH24" t="str">
        <f>IF(ISERR(SEARCH(DH$1,Data!$A24)),"",";"&amp;DH$1&amp;";")</f>
        <v/>
      </c>
      <c r="DI24" t="str">
        <f>IF(ISERR(SEARCH(DI$1,Data!$A24)),"",";"&amp;DI$1&amp;";")</f>
        <v/>
      </c>
      <c r="DJ24" t="str">
        <f>IF(ISERR(SEARCH(DJ$1,Data!$A24)),"",";"&amp;DJ$1&amp;";")</f>
        <v/>
      </c>
      <c r="DK24" t="str">
        <f>IF(ISERR(SEARCH(DK$1,Data!$A24)),"",";"&amp;DK$1&amp;";")</f>
        <v/>
      </c>
      <c r="DL24" t="str">
        <f>IF(ISERR(SEARCH(DL$1,Data!$A24)),"",";"&amp;DL$1&amp;";")</f>
        <v/>
      </c>
      <c r="DM24" t="str">
        <f>IF(ISERR(SEARCH(DM$1,Data!$A24)),"",";"&amp;DM$1&amp;";")</f>
        <v/>
      </c>
      <c r="DN24" t="str">
        <f>IF(ISERR(SEARCH(DN$1,Data!$A24)),"",";"&amp;DN$1&amp;";")</f>
        <v/>
      </c>
      <c r="DO24" t="str">
        <f>IF(ISERR(SEARCH(DO$1,Data!$A24)),"",";"&amp;DO$1&amp;";")</f>
        <v/>
      </c>
      <c r="DP24" t="str">
        <f>IF(ISERR(SEARCH(DP$1,Data!$A24)),"",";"&amp;DP$1&amp;";")</f>
        <v/>
      </c>
      <c r="DQ24" t="str">
        <f>IF(ISERR(SEARCH(DQ$1,Data!$A24)),"",";"&amp;DQ$1&amp;";")</f>
        <v/>
      </c>
      <c r="DR24" t="str">
        <f>IF(ISERR(SEARCH(DR$1,Data!$A24)),"",";"&amp;DR$1&amp;";")</f>
        <v/>
      </c>
      <c r="DS24" t="str">
        <f>IF(ISERR(SEARCH(DS$1,Data!$A24)),"",";"&amp;DS$1&amp;";")</f>
        <v/>
      </c>
      <c r="DT24" t="str">
        <f>IF(ISERR(SEARCH(DT$1,Data!$A24)),"",";"&amp;DT$1&amp;";")</f>
        <v/>
      </c>
      <c r="DU24" t="str">
        <f>IF(ISERR(SEARCH(DU$1,Data!$A24)),"",";"&amp;DU$1&amp;";")</f>
        <v/>
      </c>
    </row>
    <row r="25" spans="1:125" x14ac:dyDescent="0.3">
      <c r="A25" t="s">
        <v>573</v>
      </c>
      <c r="B25" t="str">
        <f>IF(ISERROR(Tableau3[[#This Row],[Second semi-colon]]), "", MID(Tableau3[[#This Row],[Concatenation]], 2, Tableau3[[#This Row],[Second semi-colon]]-2))</f>
        <v/>
      </c>
      <c r="C25" t="e">
        <f>SEARCH(" ;",Tableau3[[#This Row],[Concatenation]])</f>
        <v>#VALUE!</v>
      </c>
      <c r="D25" t="str">
        <f>_xlfn.CONCAT(Tableau2[#This Row])</f>
        <v/>
      </c>
      <c r="I25" t="str">
        <f>IF(ISERR(SEARCH(I$1,Data!$A25)),"",";"&amp;I$1&amp;";")</f>
        <v/>
      </c>
      <c r="J25" t="str">
        <f>IF(ISERR(SEARCH(J$1,Data!$A25)),"",";"&amp;J$1&amp;";")</f>
        <v/>
      </c>
      <c r="K25" t="str">
        <f>IF(ISERR(SEARCH(K$1,Data!$A25)),"",";"&amp;K$1&amp;";")</f>
        <v/>
      </c>
      <c r="L25" t="str">
        <f>IF(ISERR(SEARCH(L$1,Data!$A25)),"",";"&amp;L$1&amp;";")</f>
        <v/>
      </c>
      <c r="M25" t="str">
        <f>IF(ISERR(SEARCH(M$1,Data!$A25)),"",";"&amp;M$1&amp;";")</f>
        <v/>
      </c>
      <c r="N25" t="str">
        <f>IF(ISERR(SEARCH(N$1,Data!$A25)),"",";"&amp;N$1&amp;";")</f>
        <v/>
      </c>
      <c r="O25" t="str">
        <f>IF(ISERR(SEARCH(O$1,Data!$A25)),"",";"&amp;O$1&amp;";")</f>
        <v/>
      </c>
      <c r="P25" t="str">
        <f>IF(ISERR(SEARCH(P$1,Data!$A25)),"",";"&amp;P$1&amp;";")</f>
        <v/>
      </c>
      <c r="Q25" t="str">
        <f>IF(ISERR(SEARCH(Q$1,Data!$A25)),"",";"&amp;Q$1&amp;";")</f>
        <v/>
      </c>
      <c r="R25" t="str">
        <f>IF(ISERR(SEARCH(R$1,Data!$A25)),"",";"&amp;R$1&amp;";")</f>
        <v/>
      </c>
      <c r="S25" t="str">
        <f>IF(ISERR(SEARCH(S$1,Data!$A25)),"",";"&amp;S$1&amp;";")</f>
        <v/>
      </c>
      <c r="T25" t="str">
        <f>IF(ISERR(SEARCH(T$1,Data!$A25)),"",";"&amp;T$1&amp;";")</f>
        <v/>
      </c>
      <c r="U25" t="str">
        <f>IF(ISERR(SEARCH(U$1,Data!$A25)),"",";"&amp;U$1&amp;";")</f>
        <v/>
      </c>
      <c r="V25" t="str">
        <f>IF(ISERR(SEARCH(V$1,Data!$A25)),"",";"&amp;V$1&amp;";")</f>
        <v/>
      </c>
      <c r="W25" t="str">
        <f>IF(ISERR(SEARCH(W$1,Data!$A25)),"",";"&amp;W$1&amp;";")</f>
        <v/>
      </c>
      <c r="X25" t="str">
        <f>IF(ISERR(SEARCH(X$1,Data!$A25)),"",";"&amp;X$1&amp;";")</f>
        <v/>
      </c>
      <c r="Y25" t="str">
        <f>IF(ISERR(SEARCH(Y$1,Data!$A25)),"",";"&amp;Y$1&amp;";")</f>
        <v/>
      </c>
      <c r="Z25" t="str">
        <f>IF(ISERR(SEARCH(Z$1,Data!$A25)),"",";"&amp;Z$1&amp;";")</f>
        <v/>
      </c>
      <c r="AA25" t="str">
        <f>IF(ISERR(SEARCH(AA$1,Data!$A25)),"",";"&amp;AA$1&amp;";")</f>
        <v/>
      </c>
      <c r="AB25" t="str">
        <f>IF(ISERR(SEARCH(AB$1,Data!$A25)),"",";"&amp;AB$1&amp;";")</f>
        <v/>
      </c>
      <c r="AC25" t="str">
        <f>IF(ISERR(SEARCH(AC$1,Data!$A25)),"",";"&amp;AC$1&amp;";")</f>
        <v/>
      </c>
      <c r="AD25" t="str">
        <f>IF(ISERR(SEARCH(AD$1,Data!$A25)),"",";"&amp;AD$1&amp;";")</f>
        <v/>
      </c>
      <c r="AE25" t="str">
        <f>IF(ISERR(SEARCH(AE$1,Data!$A25)),"",";"&amp;AE$1&amp;";")</f>
        <v/>
      </c>
      <c r="AF25" t="str">
        <f>IF(ISERR(SEARCH(AF$1,Data!$A25)),"",";"&amp;AF$1&amp;";")</f>
        <v/>
      </c>
      <c r="AG25" t="str">
        <f>IF(ISERR(SEARCH(AG$1,Data!$A25)),"",";"&amp;AG$1&amp;";")</f>
        <v/>
      </c>
      <c r="AH25" t="str">
        <f>IF(ISERR(SEARCH(AH$1,Data!$A25)),"",";"&amp;AH$1&amp;";")</f>
        <v/>
      </c>
      <c r="AI25" t="str">
        <f>IF(ISERR(SEARCH(AI$1,Data!$A25)),"",";"&amp;AI$1&amp;";")</f>
        <v/>
      </c>
      <c r="AJ25" t="str">
        <f>IF(ISERR(SEARCH(AJ$1,Data!$A25)),"",";"&amp;AJ$1&amp;";")</f>
        <v/>
      </c>
      <c r="AK25" t="str">
        <f>IF(ISERR(SEARCH(AK$1,Data!$A25)),"",";"&amp;AK$1&amp;";")</f>
        <v/>
      </c>
      <c r="AL25" t="str">
        <f>IF(ISERR(SEARCH(AL$1,Data!$A25)),"",";"&amp;AL$1&amp;";")</f>
        <v/>
      </c>
      <c r="AM25" t="str">
        <f>IF(ISERR(SEARCH(AM$1,Data!$A25)),"",";"&amp;AM$1&amp;";")</f>
        <v/>
      </c>
      <c r="AN25" t="str">
        <f>IF(ISERR(SEARCH(AN$1,Data!$A25)),"",";"&amp;AN$1&amp;";")</f>
        <v/>
      </c>
      <c r="AO25" t="str">
        <f>IF(ISERR(SEARCH(AO$1,Data!$A25)),"",";"&amp;AO$1&amp;";")</f>
        <v/>
      </c>
      <c r="AP25" t="str">
        <f>IF(ISERR(SEARCH(AP$1,Data!$A25)),"",";"&amp;AP$1&amp;";")</f>
        <v/>
      </c>
      <c r="AQ25" t="str">
        <f>IF(ISERR(SEARCH(AQ$1,Data!$A25)),"",";"&amp;AQ$1&amp;";")</f>
        <v/>
      </c>
      <c r="AR25" t="str">
        <f>IF(ISERR(SEARCH(AR$1,Data!$A25)),"",";"&amp;AR$1&amp;";")</f>
        <v/>
      </c>
      <c r="AS25" t="str">
        <f>IF(ISERR(SEARCH(AS$1,Data!$A25)),"",";"&amp;AS$1&amp;";")</f>
        <v/>
      </c>
      <c r="AT25" t="str">
        <f>IF(ISERR(SEARCH(AT$1,Data!$A25)),"",";"&amp;AT$1&amp;";")</f>
        <v/>
      </c>
      <c r="AU25" t="str">
        <f>IF(ISERR(SEARCH(AU$1,Data!$A25)),"",";"&amp;AU$1&amp;";")</f>
        <v/>
      </c>
      <c r="AV25" t="str">
        <f>IF(ISERR(SEARCH(AV$1,Data!$A25)),"",";"&amp;AV$1&amp;";")</f>
        <v/>
      </c>
      <c r="AW25" t="str">
        <f>IF(ISERR(SEARCH(AW$1,Data!$A25)),"",";"&amp;AW$1&amp;";")</f>
        <v/>
      </c>
      <c r="AX25" t="str">
        <f>IF(ISERR(SEARCH(AX$1,Data!$A25)),"",";"&amp;AX$1&amp;";")</f>
        <v/>
      </c>
      <c r="AY25" t="str">
        <f>IF(ISERR(SEARCH(AY$1,Data!$A25)),"",";"&amp;AY$1&amp;";")</f>
        <v/>
      </c>
      <c r="AZ25" t="str">
        <f>IF(ISERR(SEARCH(AZ$1,Data!$A25)),"",";"&amp;AZ$1&amp;";")</f>
        <v/>
      </c>
      <c r="BA25" t="str">
        <f>IF(ISERR(SEARCH(BA$1,Data!$A25)),"",";"&amp;BA$1&amp;";")</f>
        <v/>
      </c>
      <c r="BB25" t="str">
        <f>IF(ISERR(SEARCH(BB$1,Data!$A25)),"",";"&amp;BB$1&amp;";")</f>
        <v/>
      </c>
      <c r="BC25" t="str">
        <f>IF(ISERR(SEARCH(BC$1,Data!$A25)),"",";"&amp;BC$1&amp;";")</f>
        <v/>
      </c>
      <c r="BD25" t="str">
        <f>IF(ISERR(SEARCH(BD$1,Data!$A25)),"",";"&amp;BD$1&amp;";")</f>
        <v/>
      </c>
      <c r="BE25" t="str">
        <f>IF(ISERR(SEARCH(BE$1,Data!$A25)),"",";"&amp;BE$1&amp;";")</f>
        <v/>
      </c>
      <c r="BF25" t="str">
        <f>IF(ISERR(SEARCH(BF$1,Data!$A25)),"",";"&amp;BF$1&amp;";")</f>
        <v/>
      </c>
      <c r="BG25" t="str">
        <f>IF(ISERR(SEARCH(BG$1,Data!$A25)),"",";"&amp;BG$1&amp;";")</f>
        <v/>
      </c>
      <c r="BH25" t="str">
        <f>IF(ISERR(SEARCH(BH$1,Data!$A25)),"",";"&amp;BH$1&amp;";")</f>
        <v/>
      </c>
      <c r="BI25" t="str">
        <f>IF(ISERR(SEARCH(BI$1,Data!$A25)),"",";"&amp;BI$1&amp;";")</f>
        <v/>
      </c>
      <c r="BJ25" t="str">
        <f>IF(ISERR(SEARCH(BJ$1,Data!$A25)),"",";"&amp;BJ$1&amp;";")</f>
        <v/>
      </c>
      <c r="BK25" t="str">
        <f>IF(ISERR(SEARCH(BK$1,Data!$A25)),"",";"&amp;BK$1&amp;";")</f>
        <v/>
      </c>
      <c r="BL25" t="str">
        <f>IF(ISERR(SEARCH(BL$1,Data!$A25)),"",";"&amp;BL$1&amp;";")</f>
        <v/>
      </c>
      <c r="BM25" t="str">
        <f>IF(ISERR(SEARCH(BM$1,Data!$A25)),"",";"&amp;BM$1&amp;";")</f>
        <v/>
      </c>
      <c r="BN25" t="str">
        <f>IF(ISERR(SEARCH(BN$1,Data!$A25)),"",";"&amp;BN$1&amp;";")</f>
        <v/>
      </c>
      <c r="BO25" t="str">
        <f>IF(ISERR(SEARCH(BO$1,Data!$A25)),"",";"&amp;BO$1&amp;";")</f>
        <v/>
      </c>
      <c r="BP25" t="str">
        <f>IF(ISERR(SEARCH(BP$1,Data!$A25)),"",";"&amp;BP$1&amp;";")</f>
        <v/>
      </c>
      <c r="BQ25" t="str">
        <f>IF(ISERR(SEARCH(BQ$1,Data!$A25)),"",";"&amp;BQ$1&amp;";")</f>
        <v/>
      </c>
      <c r="BR25" t="str">
        <f>IF(ISERR(SEARCH(BR$1,Data!$A25)),"",";"&amp;BR$1&amp;";")</f>
        <v/>
      </c>
      <c r="BS25" t="str">
        <f>IF(ISERR(SEARCH(BS$1,Data!$A25)),"",";"&amp;BS$1&amp;";")</f>
        <v/>
      </c>
      <c r="BT25" t="str">
        <f>IF(ISERR(SEARCH(BT$1,Data!$A25)),"",";"&amp;BT$1&amp;";")</f>
        <v/>
      </c>
      <c r="BU25" t="str">
        <f>IF(ISERR(SEARCH(BU$1,Data!$A25)),"",";"&amp;BU$1&amp;";")</f>
        <v/>
      </c>
      <c r="BV25" t="str">
        <f>IF(ISERR(SEARCH(BV$1,Data!$A25)),"",";"&amp;BV$1&amp;";")</f>
        <v/>
      </c>
      <c r="BW25" t="str">
        <f>IF(ISERR(SEARCH(BW$1,Data!$A25)),"",";"&amp;BW$1&amp;";")</f>
        <v/>
      </c>
      <c r="BX25" t="str">
        <f>IF(ISERR(SEARCH(BX$1,Data!$A25)),"",";"&amp;BX$1&amp;";")</f>
        <v/>
      </c>
      <c r="BY25" t="str">
        <f>IF(ISERR(SEARCH(BY$1,Data!$A25)),"",";"&amp;BY$1&amp;";")</f>
        <v/>
      </c>
      <c r="BZ25" t="str">
        <f>IF(ISERR(SEARCH(BZ$1,Data!$A25)),"",";"&amp;BZ$1&amp;";")</f>
        <v/>
      </c>
      <c r="CA25" t="str">
        <f>IF(ISERR(SEARCH(CA$1,Data!$A25)),"",";"&amp;CA$1&amp;";")</f>
        <v/>
      </c>
      <c r="CB25" t="str">
        <f>IF(ISERR(SEARCH(CB$1,Data!$A25)),"",";"&amp;CB$1&amp;";")</f>
        <v/>
      </c>
      <c r="CC25" t="str">
        <f>IF(ISERR(SEARCH(CC$1,Data!$A25)),"",";"&amp;CC$1&amp;";")</f>
        <v/>
      </c>
      <c r="CD25" t="str">
        <f>IF(ISERR(SEARCH(CD$1,Data!$A25)),"",";"&amp;CD$1&amp;";")</f>
        <v/>
      </c>
      <c r="CE25" t="str">
        <f>IF(ISERR(SEARCH(CE$1,Data!$A25)),"",";"&amp;CE$1&amp;";")</f>
        <v/>
      </c>
      <c r="CF25" t="str">
        <f>IF(ISERR(SEARCH(CF$1,Data!$A25)),"",";"&amp;CF$1&amp;";")</f>
        <v/>
      </c>
      <c r="CG25" t="str">
        <f>IF(ISERR(SEARCH(CG$1,Data!$A25)),"",";"&amp;CG$1&amp;";")</f>
        <v/>
      </c>
      <c r="CH25" t="str">
        <f>IF(ISERR(SEARCH(CH$1,Data!$A25)),"",";"&amp;CH$1&amp;";")</f>
        <v/>
      </c>
      <c r="CI25" t="str">
        <f>IF(ISERR(SEARCH(CI$1,Data!$A25)),"",";"&amp;CI$1&amp;";")</f>
        <v/>
      </c>
      <c r="CJ25" t="str">
        <f>IF(ISERR(SEARCH(CJ$1,Data!$A25)),"",";"&amp;CJ$1&amp;";")</f>
        <v/>
      </c>
      <c r="CK25" t="str">
        <f>IF(ISERR(SEARCH(CK$1,Data!$A25)),"",";"&amp;CK$1&amp;";")</f>
        <v/>
      </c>
      <c r="CL25" t="str">
        <f>IF(ISERR(SEARCH(CL$1,Data!$A25)),"",";"&amp;CL$1&amp;";")</f>
        <v/>
      </c>
      <c r="CM25" t="str">
        <f>IF(ISERR(SEARCH(CM$1,Data!$A25)),"",";"&amp;CM$1&amp;";")</f>
        <v/>
      </c>
      <c r="CN25" t="str">
        <f>IF(ISERR(SEARCH(CN$1,Data!$A25)),"",";"&amp;CN$1&amp;";")</f>
        <v/>
      </c>
      <c r="CO25" t="str">
        <f>IF(ISERR(SEARCH(CO$1,Data!$A25)),"",";"&amp;CO$1&amp;";")</f>
        <v/>
      </c>
      <c r="CP25" t="str">
        <f>IF(ISERR(SEARCH(CP$1,Data!$A25)),"",";"&amp;CP$1&amp;";")</f>
        <v/>
      </c>
      <c r="CQ25" t="str">
        <f>IF(ISERR(SEARCH(CQ$1,Data!$A25)),"",";"&amp;CQ$1&amp;";")</f>
        <v/>
      </c>
      <c r="CR25" t="str">
        <f>IF(ISERR(SEARCH(CR$1,Data!$A25)),"",";"&amp;CR$1&amp;";")</f>
        <v/>
      </c>
      <c r="CS25" t="str">
        <f>IF(ISERR(SEARCH(CS$1,Data!$A25)),"",";"&amp;CS$1&amp;";")</f>
        <v/>
      </c>
      <c r="CT25" t="str">
        <f>IF(ISERR(SEARCH(CT$1,Data!$A25)),"",";"&amp;CT$1&amp;";")</f>
        <v/>
      </c>
      <c r="CU25" t="str">
        <f>IF(ISERR(SEARCH(CU$1,Data!$A25)),"",";"&amp;CU$1&amp;";")</f>
        <v/>
      </c>
      <c r="CV25" t="str">
        <f>IF(ISERR(SEARCH(CV$1,Data!$A25)),"",";"&amp;CV$1&amp;";")</f>
        <v/>
      </c>
      <c r="CW25" t="str">
        <f>IF(ISERR(SEARCH(CW$1,Data!$A25)),"",";"&amp;CW$1&amp;";")</f>
        <v/>
      </c>
      <c r="CX25" t="str">
        <f>IF(ISERR(SEARCH(CX$1,Data!$A25)),"",";"&amp;CX$1&amp;";")</f>
        <v/>
      </c>
      <c r="CY25" t="str">
        <f>IF(ISERR(SEARCH(CY$1,Data!$A25)),"",";"&amp;CY$1&amp;";")</f>
        <v/>
      </c>
      <c r="CZ25" t="str">
        <f>IF(ISERR(SEARCH(CZ$1,Data!$A25)),"",";"&amp;CZ$1&amp;";")</f>
        <v/>
      </c>
      <c r="DA25" t="str">
        <f>IF(ISERR(SEARCH(DA$1,Data!$A25)),"",";"&amp;DA$1&amp;";")</f>
        <v/>
      </c>
      <c r="DB25" t="str">
        <f>IF(ISERR(SEARCH(DB$1,Data!$A25)),"",";"&amp;DB$1&amp;";")</f>
        <v/>
      </c>
      <c r="DC25" t="str">
        <f>IF(ISERR(SEARCH(DC$1,Data!$A25)),"",";"&amp;DC$1&amp;";")</f>
        <v/>
      </c>
      <c r="DD25" t="str">
        <f>IF(ISERR(SEARCH(DD$1,Data!$A25)),"",";"&amp;DD$1&amp;";")</f>
        <v/>
      </c>
      <c r="DE25" t="str">
        <f>IF(ISERR(SEARCH(DE$1,Data!$A25)),"",";"&amp;DE$1&amp;";")</f>
        <v/>
      </c>
      <c r="DF25" t="str">
        <f>IF(ISERR(SEARCH(DF$1,Data!$A25)),"",";"&amp;DF$1&amp;";")</f>
        <v/>
      </c>
      <c r="DG25" t="str">
        <f>IF(ISERR(SEARCH(DG$1,Data!$A25)),"",";"&amp;DG$1&amp;";")</f>
        <v/>
      </c>
      <c r="DH25" t="str">
        <f>IF(ISERR(SEARCH(DH$1,Data!$A25)),"",";"&amp;DH$1&amp;";")</f>
        <v/>
      </c>
      <c r="DI25" t="str">
        <f>IF(ISERR(SEARCH(DI$1,Data!$A25)),"",";"&amp;DI$1&amp;";")</f>
        <v/>
      </c>
      <c r="DJ25" t="str">
        <f>IF(ISERR(SEARCH(DJ$1,Data!$A25)),"",";"&amp;DJ$1&amp;";")</f>
        <v/>
      </c>
      <c r="DK25" t="str">
        <f>IF(ISERR(SEARCH(DK$1,Data!$A25)),"",";"&amp;DK$1&amp;";")</f>
        <v/>
      </c>
      <c r="DL25" t="str">
        <f>IF(ISERR(SEARCH(DL$1,Data!$A25)),"",";"&amp;DL$1&amp;";")</f>
        <v/>
      </c>
      <c r="DM25" t="str">
        <f>IF(ISERR(SEARCH(DM$1,Data!$A25)),"",";"&amp;DM$1&amp;";")</f>
        <v/>
      </c>
      <c r="DN25" t="str">
        <f>IF(ISERR(SEARCH(DN$1,Data!$A25)),"",";"&amp;DN$1&amp;";")</f>
        <v/>
      </c>
      <c r="DO25" t="str">
        <f>IF(ISERR(SEARCH(DO$1,Data!$A25)),"",";"&amp;DO$1&amp;";")</f>
        <v/>
      </c>
      <c r="DP25" t="str">
        <f>IF(ISERR(SEARCH(DP$1,Data!$A25)),"",";"&amp;DP$1&amp;";")</f>
        <v/>
      </c>
      <c r="DQ25" t="str">
        <f>IF(ISERR(SEARCH(DQ$1,Data!$A25)),"",";"&amp;DQ$1&amp;";")</f>
        <v/>
      </c>
      <c r="DR25" t="str">
        <f>IF(ISERR(SEARCH(DR$1,Data!$A25)),"",";"&amp;DR$1&amp;";")</f>
        <v/>
      </c>
      <c r="DS25" t="str">
        <f>IF(ISERR(SEARCH(DS$1,Data!$A25)),"",";"&amp;DS$1&amp;";")</f>
        <v/>
      </c>
      <c r="DT25" t="str">
        <f>IF(ISERR(SEARCH(DT$1,Data!$A25)),"",";"&amp;DT$1&amp;";")</f>
        <v/>
      </c>
      <c r="DU25" t="str">
        <f>IF(ISERR(SEARCH(DU$1,Data!$A25)),"",";"&amp;DU$1&amp;";")</f>
        <v/>
      </c>
    </row>
    <row r="26" spans="1:125" x14ac:dyDescent="0.3">
      <c r="A26" t="str">
        <f>Tableau1[[#This Row],[name]]</f>
        <v>Major Taslin Brance</v>
      </c>
      <c r="B26" t="str">
        <f>IF(ISERROR(Tableau3[[#This Row],[Second semi-colon]]), "", MID(Tableau3[[#This Row],[Concatenation]], 2, Tableau3[[#This Row],[Second semi-colon]]-2))</f>
        <v/>
      </c>
      <c r="C26" t="e">
        <f>SEARCH(" ;",Tableau3[[#This Row],[Concatenation]])</f>
        <v>#VALUE!</v>
      </c>
      <c r="D26" t="str">
        <f>_xlfn.CONCAT(Tableau2[#This Row])</f>
        <v/>
      </c>
      <c r="I26" t="str">
        <f>IF(ISERR(SEARCH(I$1,Data!$A26)),"",";"&amp;I$1&amp;";")</f>
        <v/>
      </c>
      <c r="J26" t="str">
        <f>IF(ISERR(SEARCH(J$1,Data!$A26)),"",";"&amp;J$1&amp;";")</f>
        <v/>
      </c>
      <c r="K26" t="str">
        <f>IF(ISERR(SEARCH(K$1,Data!$A26)),"",";"&amp;K$1&amp;";")</f>
        <v/>
      </c>
      <c r="L26" t="str">
        <f>IF(ISERR(SEARCH(L$1,Data!$A26)),"",";"&amp;L$1&amp;";")</f>
        <v/>
      </c>
      <c r="M26" t="str">
        <f>IF(ISERR(SEARCH(M$1,Data!$A26)),"",";"&amp;M$1&amp;";")</f>
        <v/>
      </c>
      <c r="N26" t="str">
        <f>IF(ISERR(SEARCH(N$1,Data!$A26)),"",";"&amp;N$1&amp;";")</f>
        <v/>
      </c>
      <c r="O26" t="str">
        <f>IF(ISERR(SEARCH(O$1,Data!$A26)),"",";"&amp;O$1&amp;";")</f>
        <v/>
      </c>
      <c r="P26" t="str">
        <f>IF(ISERR(SEARCH(P$1,Data!$A26)),"",";"&amp;P$1&amp;";")</f>
        <v/>
      </c>
      <c r="Q26" t="str">
        <f>IF(ISERR(SEARCH(Q$1,Data!$A26)),"",";"&amp;Q$1&amp;";")</f>
        <v/>
      </c>
      <c r="R26" t="str">
        <f>IF(ISERR(SEARCH(R$1,Data!$A26)),"",";"&amp;R$1&amp;";")</f>
        <v/>
      </c>
      <c r="S26" t="str">
        <f>IF(ISERR(SEARCH(S$1,Data!$A26)),"",";"&amp;S$1&amp;";")</f>
        <v/>
      </c>
      <c r="T26" t="str">
        <f>IF(ISERR(SEARCH(T$1,Data!$A26)),"",";"&amp;T$1&amp;";")</f>
        <v/>
      </c>
      <c r="U26" t="str">
        <f>IF(ISERR(SEARCH(U$1,Data!$A26)),"",";"&amp;U$1&amp;";")</f>
        <v/>
      </c>
      <c r="V26" t="str">
        <f>IF(ISERR(SEARCH(V$1,Data!$A26)),"",";"&amp;V$1&amp;";")</f>
        <v/>
      </c>
      <c r="W26" t="str">
        <f>IF(ISERR(SEARCH(W$1,Data!$A26)),"",";"&amp;W$1&amp;";")</f>
        <v/>
      </c>
      <c r="X26" t="str">
        <f>IF(ISERR(SEARCH(X$1,Data!$A26)),"",";"&amp;X$1&amp;";")</f>
        <v/>
      </c>
      <c r="Y26" t="str">
        <f>IF(ISERR(SEARCH(Y$1,Data!$A26)),"",";"&amp;Y$1&amp;";")</f>
        <v/>
      </c>
      <c r="Z26" t="str">
        <f>IF(ISERR(SEARCH(Z$1,Data!$A26)),"",";"&amp;Z$1&amp;";")</f>
        <v/>
      </c>
      <c r="AA26" t="str">
        <f>IF(ISERR(SEARCH(AA$1,Data!$A26)),"",";"&amp;AA$1&amp;";")</f>
        <v/>
      </c>
      <c r="AB26" t="str">
        <f>IF(ISERR(SEARCH(AB$1,Data!$A26)),"",";"&amp;AB$1&amp;";")</f>
        <v/>
      </c>
      <c r="AC26" t="str">
        <f>IF(ISERR(SEARCH(AC$1,Data!$A26)),"",";"&amp;AC$1&amp;";")</f>
        <v/>
      </c>
      <c r="AD26" t="str">
        <f>IF(ISERR(SEARCH(AD$1,Data!$A26)),"",";"&amp;AD$1&amp;";")</f>
        <v/>
      </c>
      <c r="AE26" t="str">
        <f>IF(ISERR(SEARCH(AE$1,Data!$A26)),"",";"&amp;AE$1&amp;";")</f>
        <v/>
      </c>
      <c r="AF26" t="str">
        <f>IF(ISERR(SEARCH(AF$1,Data!$A26)),"",";"&amp;AF$1&amp;";")</f>
        <v/>
      </c>
      <c r="AG26" t="str">
        <f>IF(ISERR(SEARCH(AG$1,Data!$A26)),"",";"&amp;AG$1&amp;";")</f>
        <v/>
      </c>
      <c r="AH26" t="str">
        <f>IF(ISERR(SEARCH(AH$1,Data!$A26)),"",";"&amp;AH$1&amp;";")</f>
        <v/>
      </c>
      <c r="AI26" t="str">
        <f>IF(ISERR(SEARCH(AI$1,Data!$A26)),"",";"&amp;AI$1&amp;";")</f>
        <v/>
      </c>
      <c r="AJ26" t="str">
        <f>IF(ISERR(SEARCH(AJ$1,Data!$A26)),"",";"&amp;AJ$1&amp;";")</f>
        <v/>
      </c>
      <c r="AK26" t="str">
        <f>IF(ISERR(SEARCH(AK$1,Data!$A26)),"",";"&amp;AK$1&amp;";")</f>
        <v/>
      </c>
      <c r="AL26" t="str">
        <f>IF(ISERR(SEARCH(AL$1,Data!$A26)),"",";"&amp;AL$1&amp;";")</f>
        <v/>
      </c>
      <c r="AM26" t="str">
        <f>IF(ISERR(SEARCH(AM$1,Data!$A26)),"",";"&amp;AM$1&amp;";")</f>
        <v/>
      </c>
      <c r="AN26" t="str">
        <f>IF(ISERR(SEARCH(AN$1,Data!$A26)),"",";"&amp;AN$1&amp;";")</f>
        <v/>
      </c>
      <c r="AO26" t="str">
        <f>IF(ISERR(SEARCH(AO$1,Data!$A26)),"",";"&amp;AO$1&amp;";")</f>
        <v/>
      </c>
      <c r="AP26" t="str">
        <f>IF(ISERR(SEARCH(AP$1,Data!$A26)),"",";"&amp;AP$1&amp;";")</f>
        <v/>
      </c>
      <c r="AQ26" t="str">
        <f>IF(ISERR(SEARCH(AQ$1,Data!$A26)),"",";"&amp;AQ$1&amp;";")</f>
        <v/>
      </c>
      <c r="AR26" t="str">
        <f>IF(ISERR(SEARCH(AR$1,Data!$A26)),"",";"&amp;AR$1&amp;";")</f>
        <v/>
      </c>
      <c r="AS26" t="str">
        <f>IF(ISERR(SEARCH(AS$1,Data!$A26)),"",";"&amp;AS$1&amp;";")</f>
        <v/>
      </c>
      <c r="AT26" t="str">
        <f>IF(ISERR(SEARCH(AT$1,Data!$A26)),"",";"&amp;AT$1&amp;";")</f>
        <v/>
      </c>
      <c r="AU26" t="str">
        <f>IF(ISERR(SEARCH(AU$1,Data!$A26)),"",";"&amp;AU$1&amp;";")</f>
        <v/>
      </c>
      <c r="AV26" t="str">
        <f>IF(ISERR(SEARCH(AV$1,Data!$A26)),"",";"&amp;AV$1&amp;";")</f>
        <v/>
      </c>
      <c r="AW26" t="str">
        <f>IF(ISERR(SEARCH(AW$1,Data!$A26)),"",";"&amp;AW$1&amp;";")</f>
        <v/>
      </c>
      <c r="AX26" t="str">
        <f>IF(ISERR(SEARCH(AX$1,Data!$A26)),"",";"&amp;AX$1&amp;";")</f>
        <v/>
      </c>
      <c r="AY26" t="str">
        <f>IF(ISERR(SEARCH(AY$1,Data!$A26)),"",";"&amp;AY$1&amp;";")</f>
        <v/>
      </c>
      <c r="AZ26" t="str">
        <f>IF(ISERR(SEARCH(AZ$1,Data!$A26)),"",";"&amp;AZ$1&amp;";")</f>
        <v/>
      </c>
      <c r="BA26" t="str">
        <f>IF(ISERR(SEARCH(BA$1,Data!$A26)),"",";"&amp;BA$1&amp;";")</f>
        <v/>
      </c>
      <c r="BB26" t="str">
        <f>IF(ISERR(SEARCH(BB$1,Data!$A26)),"",";"&amp;BB$1&amp;";")</f>
        <v/>
      </c>
      <c r="BC26" t="str">
        <f>IF(ISERR(SEARCH(BC$1,Data!$A26)),"",";"&amp;BC$1&amp;";")</f>
        <v/>
      </c>
      <c r="BD26" t="str">
        <f>IF(ISERR(SEARCH(BD$1,Data!$A26)),"",";"&amp;BD$1&amp;";")</f>
        <v/>
      </c>
      <c r="BE26" t="str">
        <f>IF(ISERR(SEARCH(BE$1,Data!$A26)),"",";"&amp;BE$1&amp;";")</f>
        <v/>
      </c>
      <c r="BF26" t="str">
        <f>IF(ISERR(SEARCH(BF$1,Data!$A26)),"",";"&amp;BF$1&amp;";")</f>
        <v/>
      </c>
      <c r="BG26" t="str">
        <f>IF(ISERR(SEARCH(BG$1,Data!$A26)),"",";"&amp;BG$1&amp;";")</f>
        <v/>
      </c>
      <c r="BH26" t="str">
        <f>IF(ISERR(SEARCH(BH$1,Data!$A26)),"",";"&amp;BH$1&amp;";")</f>
        <v/>
      </c>
      <c r="BI26" t="str">
        <f>IF(ISERR(SEARCH(BI$1,Data!$A26)),"",";"&amp;BI$1&amp;";")</f>
        <v/>
      </c>
      <c r="BJ26" t="str">
        <f>IF(ISERR(SEARCH(BJ$1,Data!$A26)),"",";"&amp;BJ$1&amp;";")</f>
        <v/>
      </c>
      <c r="BK26" t="str">
        <f>IF(ISERR(SEARCH(BK$1,Data!$A26)),"",";"&amp;BK$1&amp;";")</f>
        <v/>
      </c>
      <c r="BL26" t="str">
        <f>IF(ISERR(SEARCH(BL$1,Data!$A26)),"",";"&amp;BL$1&amp;";")</f>
        <v/>
      </c>
      <c r="BM26" t="str">
        <f>IF(ISERR(SEARCH(BM$1,Data!$A26)),"",";"&amp;BM$1&amp;";")</f>
        <v/>
      </c>
      <c r="BN26" t="str">
        <f>IF(ISERR(SEARCH(BN$1,Data!$A26)),"",";"&amp;BN$1&amp;";")</f>
        <v/>
      </c>
      <c r="BO26" t="str">
        <f>IF(ISERR(SEARCH(BO$1,Data!$A26)),"",";"&amp;BO$1&amp;";")</f>
        <v/>
      </c>
      <c r="BP26" t="str">
        <f>IF(ISERR(SEARCH(BP$1,Data!$A26)),"",";"&amp;BP$1&amp;";")</f>
        <v/>
      </c>
      <c r="BQ26" t="str">
        <f>IF(ISERR(SEARCH(BQ$1,Data!$A26)),"",";"&amp;BQ$1&amp;";")</f>
        <v/>
      </c>
      <c r="BR26" t="str">
        <f>IF(ISERR(SEARCH(BR$1,Data!$A26)),"",";"&amp;BR$1&amp;";")</f>
        <v/>
      </c>
      <c r="BS26" t="str">
        <f>IF(ISERR(SEARCH(BS$1,Data!$A26)),"",";"&amp;BS$1&amp;";")</f>
        <v/>
      </c>
      <c r="BT26" t="str">
        <f>IF(ISERR(SEARCH(BT$1,Data!$A26)),"",";"&amp;BT$1&amp;";")</f>
        <v/>
      </c>
      <c r="BU26" t="str">
        <f>IF(ISERR(SEARCH(BU$1,Data!$A26)),"",";"&amp;BU$1&amp;";")</f>
        <v/>
      </c>
      <c r="BV26" t="str">
        <f>IF(ISERR(SEARCH(BV$1,Data!$A26)),"",";"&amp;BV$1&amp;";")</f>
        <v/>
      </c>
      <c r="BW26" t="str">
        <f>IF(ISERR(SEARCH(BW$1,Data!$A26)),"",";"&amp;BW$1&amp;";")</f>
        <v/>
      </c>
      <c r="BX26" t="str">
        <f>IF(ISERR(SEARCH(BX$1,Data!$A26)),"",";"&amp;BX$1&amp;";")</f>
        <v/>
      </c>
      <c r="BY26" t="str">
        <f>IF(ISERR(SEARCH(BY$1,Data!$A26)),"",";"&amp;BY$1&amp;";")</f>
        <v/>
      </c>
      <c r="BZ26" t="str">
        <f>IF(ISERR(SEARCH(BZ$1,Data!$A26)),"",";"&amp;BZ$1&amp;";")</f>
        <v/>
      </c>
      <c r="CA26" t="str">
        <f>IF(ISERR(SEARCH(CA$1,Data!$A26)),"",";"&amp;CA$1&amp;";")</f>
        <v/>
      </c>
      <c r="CB26" t="str">
        <f>IF(ISERR(SEARCH(CB$1,Data!$A26)),"",";"&amp;CB$1&amp;";")</f>
        <v/>
      </c>
      <c r="CC26" t="str">
        <f>IF(ISERR(SEARCH(CC$1,Data!$A26)),"",";"&amp;CC$1&amp;";")</f>
        <v/>
      </c>
      <c r="CD26" t="str">
        <f>IF(ISERR(SEARCH(CD$1,Data!$A26)),"",";"&amp;CD$1&amp;";")</f>
        <v/>
      </c>
      <c r="CE26" t="str">
        <f>IF(ISERR(SEARCH(CE$1,Data!$A26)),"",";"&amp;CE$1&amp;";")</f>
        <v/>
      </c>
      <c r="CF26" t="str">
        <f>IF(ISERR(SEARCH(CF$1,Data!$A26)),"",";"&amp;CF$1&amp;";")</f>
        <v/>
      </c>
      <c r="CG26" t="str">
        <f>IF(ISERR(SEARCH(CG$1,Data!$A26)),"",";"&amp;CG$1&amp;";")</f>
        <v/>
      </c>
      <c r="CH26" t="str">
        <f>IF(ISERR(SEARCH(CH$1,Data!$A26)),"",";"&amp;CH$1&amp;";")</f>
        <v/>
      </c>
      <c r="CI26" t="str">
        <f>IF(ISERR(SEARCH(CI$1,Data!$A26)),"",";"&amp;CI$1&amp;";")</f>
        <v/>
      </c>
      <c r="CJ26" t="str">
        <f>IF(ISERR(SEARCH(CJ$1,Data!$A26)),"",";"&amp;CJ$1&amp;";")</f>
        <v/>
      </c>
      <c r="CK26" t="str">
        <f>IF(ISERR(SEARCH(CK$1,Data!$A26)),"",";"&amp;CK$1&amp;";")</f>
        <v/>
      </c>
      <c r="CL26" t="str">
        <f>IF(ISERR(SEARCH(CL$1,Data!$A26)),"",";"&amp;CL$1&amp;";")</f>
        <v/>
      </c>
      <c r="CM26" t="str">
        <f>IF(ISERR(SEARCH(CM$1,Data!$A26)),"",";"&amp;CM$1&amp;";")</f>
        <v/>
      </c>
      <c r="CN26" t="str">
        <f>IF(ISERR(SEARCH(CN$1,Data!$A26)),"",";"&amp;CN$1&amp;";")</f>
        <v/>
      </c>
      <c r="CO26" t="str">
        <f>IF(ISERR(SEARCH(CO$1,Data!$A26)),"",";"&amp;CO$1&amp;";")</f>
        <v/>
      </c>
      <c r="CP26" t="str">
        <f>IF(ISERR(SEARCH(CP$1,Data!$A26)),"",";"&amp;CP$1&amp;";")</f>
        <v/>
      </c>
      <c r="CQ26" t="str">
        <f>IF(ISERR(SEARCH(CQ$1,Data!$A26)),"",";"&amp;CQ$1&amp;";")</f>
        <v/>
      </c>
      <c r="CR26" t="str">
        <f>IF(ISERR(SEARCH(CR$1,Data!$A26)),"",";"&amp;CR$1&amp;";")</f>
        <v/>
      </c>
      <c r="CS26" t="str">
        <f>IF(ISERR(SEARCH(CS$1,Data!$A26)),"",";"&amp;CS$1&amp;";")</f>
        <v/>
      </c>
      <c r="CT26" t="str">
        <f>IF(ISERR(SEARCH(CT$1,Data!$A26)),"",";"&amp;CT$1&amp;";")</f>
        <v/>
      </c>
      <c r="CU26" t="str">
        <f>IF(ISERR(SEARCH(CU$1,Data!$A26)),"",";"&amp;CU$1&amp;";")</f>
        <v/>
      </c>
      <c r="CV26" t="str">
        <f>IF(ISERR(SEARCH(CV$1,Data!$A26)),"",";"&amp;CV$1&amp;";")</f>
        <v/>
      </c>
      <c r="CW26" t="str">
        <f>IF(ISERR(SEARCH(CW$1,Data!$A26)),"",";"&amp;CW$1&amp;";")</f>
        <v/>
      </c>
      <c r="CX26" t="str">
        <f>IF(ISERR(SEARCH(CX$1,Data!$A26)),"",";"&amp;CX$1&amp;";")</f>
        <v/>
      </c>
      <c r="CY26" t="str">
        <f>IF(ISERR(SEARCH(CY$1,Data!$A26)),"",";"&amp;CY$1&amp;";")</f>
        <v/>
      </c>
      <c r="CZ26" t="str">
        <f>IF(ISERR(SEARCH(CZ$1,Data!$A26)),"",";"&amp;CZ$1&amp;";")</f>
        <v/>
      </c>
      <c r="DA26" t="str">
        <f>IF(ISERR(SEARCH(DA$1,Data!$A26)),"",";"&amp;DA$1&amp;";")</f>
        <v/>
      </c>
      <c r="DB26" t="str">
        <f>IF(ISERR(SEARCH(DB$1,Data!$A26)),"",";"&amp;DB$1&amp;";")</f>
        <v/>
      </c>
      <c r="DC26" t="str">
        <f>IF(ISERR(SEARCH(DC$1,Data!$A26)),"",";"&amp;DC$1&amp;";")</f>
        <v/>
      </c>
      <c r="DD26" t="str">
        <f>IF(ISERR(SEARCH(DD$1,Data!$A26)),"",";"&amp;DD$1&amp;";")</f>
        <v/>
      </c>
      <c r="DE26" t="str">
        <f>IF(ISERR(SEARCH(DE$1,Data!$A26)),"",";"&amp;DE$1&amp;";")</f>
        <v/>
      </c>
      <c r="DF26" t="str">
        <f>IF(ISERR(SEARCH(DF$1,Data!$A26)),"",";"&amp;DF$1&amp;";")</f>
        <v/>
      </c>
      <c r="DG26" t="str">
        <f>IF(ISERR(SEARCH(DG$1,Data!$A26)),"",";"&amp;DG$1&amp;";")</f>
        <v/>
      </c>
      <c r="DH26" t="str">
        <f>IF(ISERR(SEARCH(DH$1,Data!$A26)),"",";"&amp;DH$1&amp;";")</f>
        <v/>
      </c>
      <c r="DI26" t="str">
        <f>IF(ISERR(SEARCH(DI$1,Data!$A26)),"",";"&amp;DI$1&amp;";")</f>
        <v/>
      </c>
      <c r="DJ26" t="str">
        <f>IF(ISERR(SEARCH(DJ$1,Data!$A26)),"",";"&amp;DJ$1&amp;";")</f>
        <v/>
      </c>
      <c r="DK26" t="str">
        <f>IF(ISERR(SEARCH(DK$1,Data!$A26)),"",";"&amp;DK$1&amp;";")</f>
        <v/>
      </c>
      <c r="DL26" t="str">
        <f>IF(ISERR(SEARCH(DL$1,Data!$A26)),"",";"&amp;DL$1&amp;";")</f>
        <v/>
      </c>
      <c r="DM26" t="str">
        <f>IF(ISERR(SEARCH(DM$1,Data!$A26)),"",";"&amp;DM$1&amp;";")</f>
        <v/>
      </c>
      <c r="DN26" t="str">
        <f>IF(ISERR(SEARCH(DN$1,Data!$A26)),"",";"&amp;DN$1&amp;";")</f>
        <v/>
      </c>
      <c r="DO26" t="str">
        <f>IF(ISERR(SEARCH(DO$1,Data!$A26)),"",";"&amp;DO$1&amp;";")</f>
        <v/>
      </c>
      <c r="DP26" t="str">
        <f>IF(ISERR(SEARCH(DP$1,Data!$A26)),"",";"&amp;DP$1&amp;";")</f>
        <v/>
      </c>
      <c r="DQ26" t="str">
        <f>IF(ISERR(SEARCH(DQ$1,Data!$A26)),"",";"&amp;DQ$1&amp;";")</f>
        <v/>
      </c>
      <c r="DR26" t="str">
        <f>IF(ISERR(SEARCH(DR$1,Data!$A26)),"",";"&amp;DR$1&amp;";")</f>
        <v/>
      </c>
      <c r="DS26" t="str">
        <f>IF(ISERR(SEARCH(DS$1,Data!$A26)),"",";"&amp;DS$1&amp;";")</f>
        <v/>
      </c>
      <c r="DT26" t="str">
        <f>IF(ISERR(SEARCH(DT$1,Data!$A26)),"",";"&amp;DT$1&amp;";")</f>
        <v/>
      </c>
      <c r="DU26" t="str">
        <f>IF(ISERR(SEARCH(DU$1,Data!$A26)),"",";"&amp;DU$1&amp;";")</f>
        <v/>
      </c>
    </row>
    <row r="27" spans="1:125" x14ac:dyDescent="0.3">
      <c r="A27" t="str">
        <f>Tableau1[[#This Row],[name]]</f>
        <v>Ezra Bridger</v>
      </c>
      <c r="B27" t="str">
        <f>IF(ISERROR(Tableau3[[#This Row],[Second semi-colon]]), "", MID(Tableau3[[#This Row],[Concatenation]], 2, Tableau3[[#This Row],[Second semi-colon]]-2))</f>
        <v/>
      </c>
      <c r="C27" t="e">
        <f>SEARCH(" ;",Tableau3[[#This Row],[Concatenation]])</f>
        <v>#VALUE!</v>
      </c>
      <c r="D27" t="str">
        <f>_xlfn.CONCAT(Tableau2[#This Row])</f>
        <v/>
      </c>
      <c r="I27" t="str">
        <f>IF(ISERR(SEARCH(I$1,Data!$A27)),"",";"&amp;I$1&amp;";")</f>
        <v/>
      </c>
      <c r="J27" t="str">
        <f>IF(ISERR(SEARCH(J$1,Data!$A27)),"",";"&amp;J$1&amp;";")</f>
        <v/>
      </c>
      <c r="K27" t="str">
        <f>IF(ISERR(SEARCH(K$1,Data!$A27)),"",";"&amp;K$1&amp;";")</f>
        <v/>
      </c>
      <c r="L27" t="str">
        <f>IF(ISERR(SEARCH(L$1,Data!$A27)),"",";"&amp;L$1&amp;";")</f>
        <v/>
      </c>
      <c r="M27" t="str">
        <f>IF(ISERR(SEARCH(M$1,Data!$A27)),"",";"&amp;M$1&amp;";")</f>
        <v/>
      </c>
      <c r="N27" t="str">
        <f>IF(ISERR(SEARCH(N$1,Data!$A27)),"",";"&amp;N$1&amp;";")</f>
        <v/>
      </c>
      <c r="O27" t="str">
        <f>IF(ISERR(SEARCH(O$1,Data!$A27)),"",";"&amp;O$1&amp;";")</f>
        <v/>
      </c>
      <c r="P27" t="str">
        <f>IF(ISERR(SEARCH(P$1,Data!$A27)),"",";"&amp;P$1&amp;";")</f>
        <v/>
      </c>
      <c r="Q27" t="str">
        <f>IF(ISERR(SEARCH(Q$1,Data!$A27)),"",";"&amp;Q$1&amp;";")</f>
        <v/>
      </c>
      <c r="R27" t="str">
        <f>IF(ISERR(SEARCH(R$1,Data!$A27)),"",";"&amp;R$1&amp;";")</f>
        <v/>
      </c>
      <c r="S27" t="str">
        <f>IF(ISERR(SEARCH(S$1,Data!$A27)),"",";"&amp;S$1&amp;";")</f>
        <v/>
      </c>
      <c r="T27" t="str">
        <f>IF(ISERR(SEARCH(T$1,Data!$A27)),"",";"&amp;T$1&amp;";")</f>
        <v/>
      </c>
      <c r="U27" t="str">
        <f>IF(ISERR(SEARCH(U$1,Data!$A27)),"",";"&amp;U$1&amp;";")</f>
        <v/>
      </c>
      <c r="V27" t="str">
        <f>IF(ISERR(SEARCH(V$1,Data!$A27)),"",";"&amp;V$1&amp;";")</f>
        <v/>
      </c>
      <c r="W27" t="str">
        <f>IF(ISERR(SEARCH(W$1,Data!$A27)),"",";"&amp;W$1&amp;";")</f>
        <v/>
      </c>
      <c r="X27" t="str">
        <f>IF(ISERR(SEARCH(X$1,Data!$A27)),"",";"&amp;X$1&amp;";")</f>
        <v/>
      </c>
      <c r="Y27" t="str">
        <f>IF(ISERR(SEARCH(Y$1,Data!$A27)),"",";"&amp;Y$1&amp;";")</f>
        <v/>
      </c>
      <c r="Z27" t="str">
        <f>IF(ISERR(SEARCH(Z$1,Data!$A27)),"",";"&amp;Z$1&amp;";")</f>
        <v/>
      </c>
      <c r="AA27" t="str">
        <f>IF(ISERR(SEARCH(AA$1,Data!$A27)),"",";"&amp;AA$1&amp;";")</f>
        <v/>
      </c>
      <c r="AB27" t="str">
        <f>IF(ISERR(SEARCH(AB$1,Data!$A27)),"",";"&amp;AB$1&amp;";")</f>
        <v/>
      </c>
      <c r="AC27" t="str">
        <f>IF(ISERR(SEARCH(AC$1,Data!$A27)),"",";"&amp;AC$1&amp;";")</f>
        <v/>
      </c>
      <c r="AD27" t="str">
        <f>IF(ISERR(SEARCH(AD$1,Data!$A27)),"",";"&amp;AD$1&amp;";")</f>
        <v/>
      </c>
      <c r="AE27" t="str">
        <f>IF(ISERR(SEARCH(AE$1,Data!$A27)),"",";"&amp;AE$1&amp;";")</f>
        <v/>
      </c>
      <c r="AF27" t="str">
        <f>IF(ISERR(SEARCH(AF$1,Data!$A27)),"",";"&amp;AF$1&amp;";")</f>
        <v/>
      </c>
      <c r="AG27" t="str">
        <f>IF(ISERR(SEARCH(AG$1,Data!$A27)),"",";"&amp;AG$1&amp;";")</f>
        <v/>
      </c>
      <c r="AH27" t="str">
        <f>IF(ISERR(SEARCH(AH$1,Data!$A27)),"",";"&amp;AH$1&amp;";")</f>
        <v/>
      </c>
      <c r="AI27" t="str">
        <f>IF(ISERR(SEARCH(AI$1,Data!$A27)),"",";"&amp;AI$1&amp;";")</f>
        <v/>
      </c>
      <c r="AJ27" t="str">
        <f>IF(ISERR(SEARCH(AJ$1,Data!$A27)),"",";"&amp;AJ$1&amp;";")</f>
        <v/>
      </c>
      <c r="AK27" t="str">
        <f>IF(ISERR(SEARCH(AK$1,Data!$A27)),"",";"&amp;AK$1&amp;";")</f>
        <v/>
      </c>
      <c r="AL27" t="str">
        <f>IF(ISERR(SEARCH(AL$1,Data!$A27)),"",";"&amp;AL$1&amp;";")</f>
        <v/>
      </c>
      <c r="AM27" t="str">
        <f>IF(ISERR(SEARCH(AM$1,Data!$A27)),"",";"&amp;AM$1&amp;";")</f>
        <v/>
      </c>
      <c r="AN27" t="str">
        <f>IF(ISERR(SEARCH(AN$1,Data!$A27)),"",";"&amp;AN$1&amp;";")</f>
        <v/>
      </c>
      <c r="AO27" t="str">
        <f>IF(ISERR(SEARCH(AO$1,Data!$A27)),"",";"&amp;AO$1&amp;";")</f>
        <v/>
      </c>
      <c r="AP27" t="str">
        <f>IF(ISERR(SEARCH(AP$1,Data!$A27)),"",";"&amp;AP$1&amp;";")</f>
        <v/>
      </c>
      <c r="AQ27" t="str">
        <f>IF(ISERR(SEARCH(AQ$1,Data!$A27)),"",";"&amp;AQ$1&amp;";")</f>
        <v/>
      </c>
      <c r="AR27" t="str">
        <f>IF(ISERR(SEARCH(AR$1,Data!$A27)),"",";"&amp;AR$1&amp;";")</f>
        <v/>
      </c>
      <c r="AS27" t="str">
        <f>IF(ISERR(SEARCH(AS$1,Data!$A27)),"",";"&amp;AS$1&amp;";")</f>
        <v/>
      </c>
      <c r="AT27" t="str">
        <f>IF(ISERR(SEARCH(AT$1,Data!$A27)),"",";"&amp;AT$1&amp;";")</f>
        <v/>
      </c>
      <c r="AU27" t="str">
        <f>IF(ISERR(SEARCH(AU$1,Data!$A27)),"",";"&amp;AU$1&amp;";")</f>
        <v/>
      </c>
      <c r="AV27" t="str">
        <f>IF(ISERR(SEARCH(AV$1,Data!$A27)),"",";"&amp;AV$1&amp;";")</f>
        <v/>
      </c>
      <c r="AW27" t="str">
        <f>IF(ISERR(SEARCH(AW$1,Data!$A27)),"",";"&amp;AW$1&amp;";")</f>
        <v/>
      </c>
      <c r="AX27" t="str">
        <f>IF(ISERR(SEARCH(AX$1,Data!$A27)),"",";"&amp;AX$1&amp;";")</f>
        <v/>
      </c>
      <c r="AY27" t="str">
        <f>IF(ISERR(SEARCH(AY$1,Data!$A27)),"",";"&amp;AY$1&amp;";")</f>
        <v/>
      </c>
      <c r="AZ27" t="str">
        <f>IF(ISERR(SEARCH(AZ$1,Data!$A27)),"",";"&amp;AZ$1&amp;";")</f>
        <v/>
      </c>
      <c r="BA27" t="str">
        <f>IF(ISERR(SEARCH(BA$1,Data!$A27)),"",";"&amp;BA$1&amp;";")</f>
        <v/>
      </c>
      <c r="BB27" t="str">
        <f>IF(ISERR(SEARCH(BB$1,Data!$A27)),"",";"&amp;BB$1&amp;";")</f>
        <v/>
      </c>
      <c r="BC27" t="str">
        <f>IF(ISERR(SEARCH(BC$1,Data!$A27)),"",";"&amp;BC$1&amp;";")</f>
        <v/>
      </c>
      <c r="BD27" t="str">
        <f>IF(ISERR(SEARCH(BD$1,Data!$A27)),"",";"&amp;BD$1&amp;";")</f>
        <v/>
      </c>
      <c r="BE27" t="str">
        <f>IF(ISERR(SEARCH(BE$1,Data!$A27)),"",";"&amp;BE$1&amp;";")</f>
        <v/>
      </c>
      <c r="BF27" t="str">
        <f>IF(ISERR(SEARCH(BF$1,Data!$A27)),"",";"&amp;BF$1&amp;";")</f>
        <v/>
      </c>
      <c r="BG27" t="str">
        <f>IF(ISERR(SEARCH(BG$1,Data!$A27)),"",";"&amp;BG$1&amp;";")</f>
        <v/>
      </c>
      <c r="BH27" t="str">
        <f>IF(ISERR(SEARCH(BH$1,Data!$A27)),"",";"&amp;BH$1&amp;";")</f>
        <v/>
      </c>
      <c r="BI27" t="str">
        <f>IF(ISERR(SEARCH(BI$1,Data!$A27)),"",";"&amp;BI$1&amp;";")</f>
        <v/>
      </c>
      <c r="BJ27" t="str">
        <f>IF(ISERR(SEARCH(BJ$1,Data!$A27)),"",";"&amp;BJ$1&amp;";")</f>
        <v/>
      </c>
      <c r="BK27" t="str">
        <f>IF(ISERR(SEARCH(BK$1,Data!$A27)),"",";"&amp;BK$1&amp;";")</f>
        <v/>
      </c>
      <c r="BL27" t="str">
        <f>IF(ISERR(SEARCH(BL$1,Data!$A27)),"",";"&amp;BL$1&amp;";")</f>
        <v/>
      </c>
      <c r="BM27" t="str">
        <f>IF(ISERR(SEARCH(BM$1,Data!$A27)),"",";"&amp;BM$1&amp;";")</f>
        <v/>
      </c>
      <c r="BN27" t="str">
        <f>IF(ISERR(SEARCH(BN$1,Data!$A27)),"",";"&amp;BN$1&amp;";")</f>
        <v/>
      </c>
      <c r="BO27" t="str">
        <f>IF(ISERR(SEARCH(BO$1,Data!$A27)),"",";"&amp;BO$1&amp;";")</f>
        <v/>
      </c>
      <c r="BP27" t="str">
        <f>IF(ISERR(SEARCH(BP$1,Data!$A27)),"",";"&amp;BP$1&amp;";")</f>
        <v/>
      </c>
      <c r="BQ27" t="str">
        <f>IF(ISERR(SEARCH(BQ$1,Data!$A27)),"",";"&amp;BQ$1&amp;";")</f>
        <v/>
      </c>
      <c r="BR27" t="str">
        <f>IF(ISERR(SEARCH(BR$1,Data!$A27)),"",";"&amp;BR$1&amp;";")</f>
        <v/>
      </c>
      <c r="BS27" t="str">
        <f>IF(ISERR(SEARCH(BS$1,Data!$A27)),"",";"&amp;BS$1&amp;";")</f>
        <v/>
      </c>
      <c r="BT27" t="str">
        <f>IF(ISERR(SEARCH(BT$1,Data!$A27)),"",";"&amp;BT$1&amp;";")</f>
        <v/>
      </c>
      <c r="BU27" t="str">
        <f>IF(ISERR(SEARCH(BU$1,Data!$A27)),"",";"&amp;BU$1&amp;";")</f>
        <v/>
      </c>
      <c r="BV27" t="str">
        <f>IF(ISERR(SEARCH(BV$1,Data!$A27)),"",";"&amp;BV$1&amp;";")</f>
        <v/>
      </c>
      <c r="BW27" t="str">
        <f>IF(ISERR(SEARCH(BW$1,Data!$A27)),"",";"&amp;BW$1&amp;";")</f>
        <v/>
      </c>
      <c r="BX27" t="str">
        <f>IF(ISERR(SEARCH(BX$1,Data!$A27)),"",";"&amp;BX$1&amp;";")</f>
        <v/>
      </c>
      <c r="BY27" t="str">
        <f>IF(ISERR(SEARCH(BY$1,Data!$A27)),"",";"&amp;BY$1&amp;";")</f>
        <v/>
      </c>
      <c r="BZ27" t="str">
        <f>IF(ISERR(SEARCH(BZ$1,Data!$A27)),"",";"&amp;BZ$1&amp;";")</f>
        <v/>
      </c>
      <c r="CA27" t="str">
        <f>IF(ISERR(SEARCH(CA$1,Data!$A27)),"",";"&amp;CA$1&amp;";")</f>
        <v/>
      </c>
      <c r="CB27" t="str">
        <f>IF(ISERR(SEARCH(CB$1,Data!$A27)),"",";"&amp;CB$1&amp;";")</f>
        <v/>
      </c>
      <c r="CC27" t="str">
        <f>IF(ISERR(SEARCH(CC$1,Data!$A27)),"",";"&amp;CC$1&amp;";")</f>
        <v/>
      </c>
      <c r="CD27" t="str">
        <f>IF(ISERR(SEARCH(CD$1,Data!$A27)),"",";"&amp;CD$1&amp;";")</f>
        <v/>
      </c>
      <c r="CE27" t="str">
        <f>IF(ISERR(SEARCH(CE$1,Data!$A27)),"",";"&amp;CE$1&amp;";")</f>
        <v/>
      </c>
      <c r="CF27" t="str">
        <f>IF(ISERR(SEARCH(CF$1,Data!$A27)),"",";"&amp;CF$1&amp;";")</f>
        <v/>
      </c>
      <c r="CG27" t="str">
        <f>IF(ISERR(SEARCH(CG$1,Data!$A27)),"",";"&amp;CG$1&amp;";")</f>
        <v/>
      </c>
      <c r="CH27" t="str">
        <f>IF(ISERR(SEARCH(CH$1,Data!$A27)),"",";"&amp;CH$1&amp;";")</f>
        <v/>
      </c>
      <c r="CI27" t="str">
        <f>IF(ISERR(SEARCH(CI$1,Data!$A27)),"",";"&amp;CI$1&amp;";")</f>
        <v/>
      </c>
      <c r="CJ27" t="str">
        <f>IF(ISERR(SEARCH(CJ$1,Data!$A27)),"",";"&amp;CJ$1&amp;";")</f>
        <v/>
      </c>
      <c r="CK27" t="str">
        <f>IF(ISERR(SEARCH(CK$1,Data!$A27)),"",";"&amp;CK$1&amp;";")</f>
        <v/>
      </c>
      <c r="CL27" t="str">
        <f>IF(ISERR(SEARCH(CL$1,Data!$A27)),"",";"&amp;CL$1&amp;";")</f>
        <v/>
      </c>
      <c r="CM27" t="str">
        <f>IF(ISERR(SEARCH(CM$1,Data!$A27)),"",";"&amp;CM$1&amp;";")</f>
        <v/>
      </c>
      <c r="CN27" t="str">
        <f>IF(ISERR(SEARCH(CN$1,Data!$A27)),"",";"&amp;CN$1&amp;";")</f>
        <v/>
      </c>
      <c r="CO27" t="str">
        <f>IF(ISERR(SEARCH(CO$1,Data!$A27)),"",";"&amp;CO$1&amp;";")</f>
        <v/>
      </c>
      <c r="CP27" t="str">
        <f>IF(ISERR(SEARCH(CP$1,Data!$A27)),"",";"&amp;CP$1&amp;";")</f>
        <v/>
      </c>
      <c r="CQ27" t="str">
        <f>IF(ISERR(SEARCH(CQ$1,Data!$A27)),"",";"&amp;CQ$1&amp;";")</f>
        <v/>
      </c>
      <c r="CR27" t="str">
        <f>IF(ISERR(SEARCH(CR$1,Data!$A27)),"",";"&amp;CR$1&amp;";")</f>
        <v/>
      </c>
      <c r="CS27" t="str">
        <f>IF(ISERR(SEARCH(CS$1,Data!$A27)),"",";"&amp;CS$1&amp;";")</f>
        <v/>
      </c>
      <c r="CT27" t="str">
        <f>IF(ISERR(SEARCH(CT$1,Data!$A27)),"",";"&amp;CT$1&amp;";")</f>
        <v/>
      </c>
      <c r="CU27" t="str">
        <f>IF(ISERR(SEARCH(CU$1,Data!$A27)),"",";"&amp;CU$1&amp;";")</f>
        <v/>
      </c>
      <c r="CV27" t="str">
        <f>IF(ISERR(SEARCH(CV$1,Data!$A27)),"",";"&amp;CV$1&amp;";")</f>
        <v/>
      </c>
      <c r="CW27" t="str">
        <f>IF(ISERR(SEARCH(CW$1,Data!$A27)),"",";"&amp;CW$1&amp;";")</f>
        <v/>
      </c>
      <c r="CX27" t="str">
        <f>IF(ISERR(SEARCH(CX$1,Data!$A27)),"",";"&amp;CX$1&amp;";")</f>
        <v/>
      </c>
      <c r="CY27" t="str">
        <f>IF(ISERR(SEARCH(CY$1,Data!$A27)),"",";"&amp;CY$1&amp;";")</f>
        <v/>
      </c>
      <c r="CZ27" t="str">
        <f>IF(ISERR(SEARCH(CZ$1,Data!$A27)),"",";"&amp;CZ$1&amp;";")</f>
        <v/>
      </c>
      <c r="DA27" t="str">
        <f>IF(ISERR(SEARCH(DA$1,Data!$A27)),"",";"&amp;DA$1&amp;";")</f>
        <v/>
      </c>
      <c r="DB27" t="str">
        <f>IF(ISERR(SEARCH(DB$1,Data!$A27)),"",";"&amp;DB$1&amp;";")</f>
        <v/>
      </c>
      <c r="DC27" t="str">
        <f>IF(ISERR(SEARCH(DC$1,Data!$A27)),"",";"&amp;DC$1&amp;";")</f>
        <v/>
      </c>
      <c r="DD27" t="str">
        <f>IF(ISERR(SEARCH(DD$1,Data!$A27)),"",";"&amp;DD$1&amp;";")</f>
        <v/>
      </c>
      <c r="DE27" t="str">
        <f>IF(ISERR(SEARCH(DE$1,Data!$A27)),"",";"&amp;DE$1&amp;";")</f>
        <v/>
      </c>
      <c r="DF27" t="str">
        <f>IF(ISERR(SEARCH(DF$1,Data!$A27)),"",";"&amp;DF$1&amp;";")</f>
        <v/>
      </c>
      <c r="DG27" t="str">
        <f>IF(ISERR(SEARCH(DG$1,Data!$A27)),"",";"&amp;DG$1&amp;";")</f>
        <v/>
      </c>
      <c r="DH27" t="str">
        <f>IF(ISERR(SEARCH(DH$1,Data!$A27)),"",";"&amp;DH$1&amp;";")</f>
        <v/>
      </c>
      <c r="DI27" t="str">
        <f>IF(ISERR(SEARCH(DI$1,Data!$A27)),"",";"&amp;DI$1&amp;";")</f>
        <v/>
      </c>
      <c r="DJ27" t="str">
        <f>IF(ISERR(SEARCH(DJ$1,Data!$A27)),"",";"&amp;DJ$1&amp;";")</f>
        <v/>
      </c>
      <c r="DK27" t="str">
        <f>IF(ISERR(SEARCH(DK$1,Data!$A27)),"",";"&amp;DK$1&amp;";")</f>
        <v/>
      </c>
      <c r="DL27" t="str">
        <f>IF(ISERR(SEARCH(DL$1,Data!$A27)),"",";"&amp;DL$1&amp;";")</f>
        <v/>
      </c>
      <c r="DM27" t="str">
        <f>IF(ISERR(SEARCH(DM$1,Data!$A27)),"",";"&amp;DM$1&amp;";")</f>
        <v/>
      </c>
      <c r="DN27" t="str">
        <f>IF(ISERR(SEARCH(DN$1,Data!$A27)),"",";"&amp;DN$1&amp;";")</f>
        <v/>
      </c>
      <c r="DO27" t="str">
        <f>IF(ISERR(SEARCH(DO$1,Data!$A27)),"",";"&amp;DO$1&amp;";")</f>
        <v/>
      </c>
      <c r="DP27" t="str">
        <f>IF(ISERR(SEARCH(DP$1,Data!$A27)),"",";"&amp;DP$1&amp;";")</f>
        <v/>
      </c>
      <c r="DQ27" t="str">
        <f>IF(ISERR(SEARCH(DQ$1,Data!$A27)),"",";"&amp;DQ$1&amp;";")</f>
        <v/>
      </c>
      <c r="DR27" t="str">
        <f>IF(ISERR(SEARCH(DR$1,Data!$A27)),"",";"&amp;DR$1&amp;";")</f>
        <v/>
      </c>
      <c r="DS27" t="str">
        <f>IF(ISERR(SEARCH(DS$1,Data!$A27)),"",";"&amp;DS$1&amp;";")</f>
        <v/>
      </c>
      <c r="DT27" t="str">
        <f>IF(ISERR(SEARCH(DT$1,Data!$A27)),"",";"&amp;DT$1&amp;";")</f>
        <v/>
      </c>
      <c r="DU27" t="str">
        <f>IF(ISERR(SEARCH(DU$1,Data!$A27)),"",";"&amp;DU$1&amp;";")</f>
        <v/>
      </c>
    </row>
    <row r="28" spans="1:125" x14ac:dyDescent="0.3">
      <c r="A28" t="str">
        <f>Tableau1[[#This Row],[name]]</f>
        <v>C-3PO</v>
      </c>
      <c r="B28" t="str">
        <f>IF(ISERROR(Tableau3[[#This Row],[Second semi-colon]]), "", MID(Tableau3[[#This Row],[Concatenation]], 2, Tableau3[[#This Row],[Second semi-colon]]-2))</f>
        <v/>
      </c>
      <c r="C28" t="e">
        <f>SEARCH(" ;",Tableau3[[#This Row],[Concatenation]])</f>
        <v>#VALUE!</v>
      </c>
      <c r="D28" t="str">
        <f>_xlfn.CONCAT(Tableau2[#This Row])</f>
        <v/>
      </c>
      <c r="I28" t="str">
        <f>IF(ISERR(SEARCH(I$1,Data!$A28)),"",";"&amp;I$1&amp;";")</f>
        <v/>
      </c>
      <c r="J28" t="str">
        <f>IF(ISERR(SEARCH(J$1,Data!$A28)),"",";"&amp;J$1&amp;";")</f>
        <v/>
      </c>
      <c r="K28" t="str">
        <f>IF(ISERR(SEARCH(K$1,Data!$A28)),"",";"&amp;K$1&amp;";")</f>
        <v/>
      </c>
      <c r="L28" t="str">
        <f>IF(ISERR(SEARCH(L$1,Data!$A28)),"",";"&amp;L$1&amp;";")</f>
        <v/>
      </c>
      <c r="M28" t="str">
        <f>IF(ISERR(SEARCH(M$1,Data!$A28)),"",";"&amp;M$1&amp;";")</f>
        <v/>
      </c>
      <c r="N28" t="str">
        <f>IF(ISERR(SEARCH(N$1,Data!$A28)),"",";"&amp;N$1&amp;";")</f>
        <v/>
      </c>
      <c r="O28" t="str">
        <f>IF(ISERR(SEARCH(O$1,Data!$A28)),"",";"&amp;O$1&amp;";")</f>
        <v/>
      </c>
      <c r="P28" t="str">
        <f>IF(ISERR(SEARCH(P$1,Data!$A28)),"",";"&amp;P$1&amp;";")</f>
        <v/>
      </c>
      <c r="Q28" t="str">
        <f>IF(ISERR(SEARCH(Q$1,Data!$A28)),"",";"&amp;Q$1&amp;";")</f>
        <v/>
      </c>
      <c r="R28" t="str">
        <f>IF(ISERR(SEARCH(R$1,Data!$A28)),"",";"&amp;R$1&amp;";")</f>
        <v/>
      </c>
      <c r="S28" t="str">
        <f>IF(ISERR(SEARCH(S$1,Data!$A28)),"",";"&amp;S$1&amp;";")</f>
        <v/>
      </c>
      <c r="T28" t="str">
        <f>IF(ISERR(SEARCH(T$1,Data!$A28)),"",";"&amp;T$1&amp;";")</f>
        <v/>
      </c>
      <c r="U28" t="str">
        <f>IF(ISERR(SEARCH(U$1,Data!$A28)),"",";"&amp;U$1&amp;";")</f>
        <v/>
      </c>
      <c r="V28" t="str">
        <f>IF(ISERR(SEARCH(V$1,Data!$A28)),"",";"&amp;V$1&amp;";")</f>
        <v/>
      </c>
      <c r="W28" t="str">
        <f>IF(ISERR(SEARCH(W$1,Data!$A28)),"",";"&amp;W$1&amp;";")</f>
        <v/>
      </c>
      <c r="X28" t="str">
        <f>IF(ISERR(SEARCH(X$1,Data!$A28)),"",";"&amp;X$1&amp;";")</f>
        <v/>
      </c>
      <c r="Y28" t="str">
        <f>IF(ISERR(SEARCH(Y$1,Data!$A28)),"",";"&amp;Y$1&amp;";")</f>
        <v/>
      </c>
      <c r="Z28" t="str">
        <f>IF(ISERR(SEARCH(Z$1,Data!$A28)),"",";"&amp;Z$1&amp;";")</f>
        <v/>
      </c>
      <c r="AA28" t="str">
        <f>IF(ISERR(SEARCH(AA$1,Data!$A28)),"",";"&amp;AA$1&amp;";")</f>
        <v/>
      </c>
      <c r="AB28" t="str">
        <f>IF(ISERR(SEARCH(AB$1,Data!$A28)),"",";"&amp;AB$1&amp;";")</f>
        <v/>
      </c>
      <c r="AC28" t="str">
        <f>IF(ISERR(SEARCH(AC$1,Data!$A28)),"",";"&amp;AC$1&amp;";")</f>
        <v/>
      </c>
      <c r="AD28" t="str">
        <f>IF(ISERR(SEARCH(AD$1,Data!$A28)),"",";"&amp;AD$1&amp;";")</f>
        <v/>
      </c>
      <c r="AE28" t="str">
        <f>IF(ISERR(SEARCH(AE$1,Data!$A28)),"",";"&amp;AE$1&amp;";")</f>
        <v/>
      </c>
      <c r="AF28" t="str">
        <f>IF(ISERR(SEARCH(AF$1,Data!$A28)),"",";"&amp;AF$1&amp;";")</f>
        <v/>
      </c>
      <c r="AG28" t="str">
        <f>IF(ISERR(SEARCH(AG$1,Data!$A28)),"",";"&amp;AG$1&amp;";")</f>
        <v/>
      </c>
      <c r="AH28" t="str">
        <f>IF(ISERR(SEARCH(AH$1,Data!$A28)),"",";"&amp;AH$1&amp;";")</f>
        <v/>
      </c>
      <c r="AI28" t="str">
        <f>IF(ISERR(SEARCH(AI$1,Data!$A28)),"",";"&amp;AI$1&amp;";")</f>
        <v/>
      </c>
      <c r="AJ28" t="str">
        <f>IF(ISERR(SEARCH(AJ$1,Data!$A28)),"",";"&amp;AJ$1&amp;";")</f>
        <v/>
      </c>
      <c r="AK28" t="str">
        <f>IF(ISERR(SEARCH(AK$1,Data!$A28)),"",";"&amp;AK$1&amp;";")</f>
        <v/>
      </c>
      <c r="AL28" t="str">
        <f>IF(ISERR(SEARCH(AL$1,Data!$A28)),"",";"&amp;AL$1&amp;";")</f>
        <v/>
      </c>
      <c r="AM28" t="str">
        <f>IF(ISERR(SEARCH(AM$1,Data!$A28)),"",";"&amp;AM$1&amp;";")</f>
        <v/>
      </c>
      <c r="AN28" t="str">
        <f>IF(ISERR(SEARCH(AN$1,Data!$A28)),"",";"&amp;AN$1&amp;";")</f>
        <v/>
      </c>
      <c r="AO28" t="str">
        <f>IF(ISERR(SEARCH(AO$1,Data!$A28)),"",";"&amp;AO$1&amp;";")</f>
        <v/>
      </c>
      <c r="AP28" t="str">
        <f>IF(ISERR(SEARCH(AP$1,Data!$A28)),"",";"&amp;AP$1&amp;";")</f>
        <v/>
      </c>
      <c r="AQ28" t="str">
        <f>IF(ISERR(SEARCH(AQ$1,Data!$A28)),"",";"&amp;AQ$1&amp;";")</f>
        <v/>
      </c>
      <c r="AR28" t="str">
        <f>IF(ISERR(SEARCH(AR$1,Data!$A28)),"",";"&amp;AR$1&amp;";")</f>
        <v/>
      </c>
      <c r="AS28" t="str">
        <f>IF(ISERR(SEARCH(AS$1,Data!$A28)),"",";"&amp;AS$1&amp;";")</f>
        <v/>
      </c>
      <c r="AT28" t="str">
        <f>IF(ISERR(SEARCH(AT$1,Data!$A28)),"",";"&amp;AT$1&amp;";")</f>
        <v/>
      </c>
      <c r="AU28" t="str">
        <f>IF(ISERR(SEARCH(AU$1,Data!$A28)),"",";"&amp;AU$1&amp;";")</f>
        <v/>
      </c>
      <c r="AV28" t="str">
        <f>IF(ISERR(SEARCH(AV$1,Data!$A28)),"",";"&amp;AV$1&amp;";")</f>
        <v/>
      </c>
      <c r="AW28" t="str">
        <f>IF(ISERR(SEARCH(AW$1,Data!$A28)),"",";"&amp;AW$1&amp;";")</f>
        <v/>
      </c>
      <c r="AX28" t="str">
        <f>IF(ISERR(SEARCH(AX$1,Data!$A28)),"",";"&amp;AX$1&amp;";")</f>
        <v/>
      </c>
      <c r="AY28" t="str">
        <f>IF(ISERR(SEARCH(AY$1,Data!$A28)),"",";"&amp;AY$1&amp;";")</f>
        <v/>
      </c>
      <c r="AZ28" t="str">
        <f>IF(ISERR(SEARCH(AZ$1,Data!$A28)),"",";"&amp;AZ$1&amp;";")</f>
        <v/>
      </c>
      <c r="BA28" t="str">
        <f>IF(ISERR(SEARCH(BA$1,Data!$A28)),"",";"&amp;BA$1&amp;";")</f>
        <v/>
      </c>
      <c r="BB28" t="str">
        <f>IF(ISERR(SEARCH(BB$1,Data!$A28)),"",";"&amp;BB$1&amp;";")</f>
        <v/>
      </c>
      <c r="BC28" t="str">
        <f>IF(ISERR(SEARCH(BC$1,Data!$A28)),"",";"&amp;BC$1&amp;";")</f>
        <v/>
      </c>
      <c r="BD28" t="str">
        <f>IF(ISERR(SEARCH(BD$1,Data!$A28)),"",";"&amp;BD$1&amp;";")</f>
        <v/>
      </c>
      <c r="BE28" t="str">
        <f>IF(ISERR(SEARCH(BE$1,Data!$A28)),"",";"&amp;BE$1&amp;";")</f>
        <v/>
      </c>
      <c r="BF28" t="str">
        <f>IF(ISERR(SEARCH(BF$1,Data!$A28)),"",";"&amp;BF$1&amp;";")</f>
        <v/>
      </c>
      <c r="BG28" t="str">
        <f>IF(ISERR(SEARCH(BG$1,Data!$A28)),"",";"&amp;BG$1&amp;";")</f>
        <v/>
      </c>
      <c r="BH28" t="str">
        <f>IF(ISERR(SEARCH(BH$1,Data!$A28)),"",";"&amp;BH$1&amp;";")</f>
        <v/>
      </c>
      <c r="BI28" t="str">
        <f>IF(ISERR(SEARCH(BI$1,Data!$A28)),"",";"&amp;BI$1&amp;";")</f>
        <v/>
      </c>
      <c r="BJ28" t="str">
        <f>IF(ISERR(SEARCH(BJ$1,Data!$A28)),"",";"&amp;BJ$1&amp;";")</f>
        <v/>
      </c>
      <c r="BK28" t="str">
        <f>IF(ISERR(SEARCH(BK$1,Data!$A28)),"",";"&amp;BK$1&amp;";")</f>
        <v/>
      </c>
      <c r="BL28" t="str">
        <f>IF(ISERR(SEARCH(BL$1,Data!$A28)),"",";"&amp;BL$1&amp;";")</f>
        <v/>
      </c>
      <c r="BM28" t="str">
        <f>IF(ISERR(SEARCH(BM$1,Data!$A28)),"",";"&amp;BM$1&amp;";")</f>
        <v/>
      </c>
      <c r="BN28" t="str">
        <f>IF(ISERR(SEARCH(BN$1,Data!$A28)),"",";"&amp;BN$1&amp;";")</f>
        <v/>
      </c>
      <c r="BO28" t="str">
        <f>IF(ISERR(SEARCH(BO$1,Data!$A28)),"",";"&amp;BO$1&amp;";")</f>
        <v/>
      </c>
      <c r="BP28" t="str">
        <f>IF(ISERR(SEARCH(BP$1,Data!$A28)),"",";"&amp;BP$1&amp;";")</f>
        <v/>
      </c>
      <c r="BQ28" t="str">
        <f>IF(ISERR(SEARCH(BQ$1,Data!$A28)),"",";"&amp;BQ$1&amp;";")</f>
        <v/>
      </c>
      <c r="BR28" t="str">
        <f>IF(ISERR(SEARCH(BR$1,Data!$A28)),"",";"&amp;BR$1&amp;";")</f>
        <v/>
      </c>
      <c r="BS28" t="str">
        <f>IF(ISERR(SEARCH(BS$1,Data!$A28)),"",";"&amp;BS$1&amp;";")</f>
        <v/>
      </c>
      <c r="BT28" t="str">
        <f>IF(ISERR(SEARCH(BT$1,Data!$A28)),"",";"&amp;BT$1&amp;";")</f>
        <v/>
      </c>
      <c r="BU28" t="str">
        <f>IF(ISERR(SEARCH(BU$1,Data!$A28)),"",";"&amp;BU$1&amp;";")</f>
        <v/>
      </c>
      <c r="BV28" t="str">
        <f>IF(ISERR(SEARCH(BV$1,Data!$A28)),"",";"&amp;BV$1&amp;";")</f>
        <v/>
      </c>
      <c r="BW28" t="str">
        <f>IF(ISERR(SEARCH(BW$1,Data!$A28)),"",";"&amp;BW$1&amp;";")</f>
        <v/>
      </c>
      <c r="BX28" t="str">
        <f>IF(ISERR(SEARCH(BX$1,Data!$A28)),"",";"&amp;BX$1&amp;";")</f>
        <v/>
      </c>
      <c r="BY28" t="str">
        <f>IF(ISERR(SEARCH(BY$1,Data!$A28)),"",";"&amp;BY$1&amp;";")</f>
        <v/>
      </c>
      <c r="BZ28" t="str">
        <f>IF(ISERR(SEARCH(BZ$1,Data!$A28)),"",";"&amp;BZ$1&amp;";")</f>
        <v/>
      </c>
      <c r="CA28" t="str">
        <f>IF(ISERR(SEARCH(CA$1,Data!$A28)),"",";"&amp;CA$1&amp;";")</f>
        <v/>
      </c>
      <c r="CB28" t="str">
        <f>IF(ISERR(SEARCH(CB$1,Data!$A28)),"",";"&amp;CB$1&amp;";")</f>
        <v/>
      </c>
      <c r="CC28" t="str">
        <f>IF(ISERR(SEARCH(CC$1,Data!$A28)),"",";"&amp;CC$1&amp;";")</f>
        <v/>
      </c>
      <c r="CD28" t="str">
        <f>IF(ISERR(SEARCH(CD$1,Data!$A28)),"",";"&amp;CD$1&amp;";")</f>
        <v/>
      </c>
      <c r="CE28" t="str">
        <f>IF(ISERR(SEARCH(CE$1,Data!$A28)),"",";"&amp;CE$1&amp;";")</f>
        <v/>
      </c>
      <c r="CF28" t="str">
        <f>IF(ISERR(SEARCH(CF$1,Data!$A28)),"",";"&amp;CF$1&amp;";")</f>
        <v/>
      </c>
      <c r="CG28" t="str">
        <f>IF(ISERR(SEARCH(CG$1,Data!$A28)),"",";"&amp;CG$1&amp;";")</f>
        <v/>
      </c>
      <c r="CH28" t="str">
        <f>IF(ISERR(SEARCH(CH$1,Data!$A28)),"",";"&amp;CH$1&amp;";")</f>
        <v/>
      </c>
      <c r="CI28" t="str">
        <f>IF(ISERR(SEARCH(CI$1,Data!$A28)),"",";"&amp;CI$1&amp;";")</f>
        <v/>
      </c>
      <c r="CJ28" t="str">
        <f>IF(ISERR(SEARCH(CJ$1,Data!$A28)),"",";"&amp;CJ$1&amp;";")</f>
        <v/>
      </c>
      <c r="CK28" t="str">
        <f>IF(ISERR(SEARCH(CK$1,Data!$A28)),"",";"&amp;CK$1&amp;";")</f>
        <v/>
      </c>
      <c r="CL28" t="str">
        <f>IF(ISERR(SEARCH(CL$1,Data!$A28)),"",";"&amp;CL$1&amp;";")</f>
        <v/>
      </c>
      <c r="CM28" t="str">
        <f>IF(ISERR(SEARCH(CM$1,Data!$A28)),"",";"&amp;CM$1&amp;";")</f>
        <v/>
      </c>
      <c r="CN28" t="str">
        <f>IF(ISERR(SEARCH(CN$1,Data!$A28)),"",";"&amp;CN$1&amp;";")</f>
        <v/>
      </c>
      <c r="CO28" t="str">
        <f>IF(ISERR(SEARCH(CO$1,Data!$A28)),"",";"&amp;CO$1&amp;";")</f>
        <v/>
      </c>
      <c r="CP28" t="str">
        <f>IF(ISERR(SEARCH(CP$1,Data!$A28)),"",";"&amp;CP$1&amp;";")</f>
        <v/>
      </c>
      <c r="CQ28" t="str">
        <f>IF(ISERR(SEARCH(CQ$1,Data!$A28)),"",";"&amp;CQ$1&amp;";")</f>
        <v/>
      </c>
      <c r="CR28" t="str">
        <f>IF(ISERR(SEARCH(CR$1,Data!$A28)),"",";"&amp;CR$1&amp;";")</f>
        <v/>
      </c>
      <c r="CS28" t="str">
        <f>IF(ISERR(SEARCH(CS$1,Data!$A28)),"",";"&amp;CS$1&amp;";")</f>
        <v/>
      </c>
      <c r="CT28" t="str">
        <f>IF(ISERR(SEARCH(CT$1,Data!$A28)),"",";"&amp;CT$1&amp;";")</f>
        <v/>
      </c>
      <c r="CU28" t="str">
        <f>IF(ISERR(SEARCH(CU$1,Data!$A28)),"",";"&amp;CU$1&amp;";")</f>
        <v/>
      </c>
      <c r="CV28" t="str">
        <f>IF(ISERR(SEARCH(CV$1,Data!$A28)),"",";"&amp;CV$1&amp;";")</f>
        <v/>
      </c>
      <c r="CW28" t="str">
        <f>IF(ISERR(SEARCH(CW$1,Data!$A28)),"",";"&amp;CW$1&amp;";")</f>
        <v/>
      </c>
      <c r="CX28" t="str">
        <f>IF(ISERR(SEARCH(CX$1,Data!$A28)),"",";"&amp;CX$1&amp;";")</f>
        <v/>
      </c>
      <c r="CY28" t="str">
        <f>IF(ISERR(SEARCH(CY$1,Data!$A28)),"",";"&amp;CY$1&amp;";")</f>
        <v/>
      </c>
      <c r="CZ28" t="str">
        <f>IF(ISERR(SEARCH(CZ$1,Data!$A28)),"",";"&amp;CZ$1&amp;";")</f>
        <v/>
      </c>
      <c r="DA28" t="str">
        <f>IF(ISERR(SEARCH(DA$1,Data!$A28)),"",";"&amp;DA$1&amp;";")</f>
        <v/>
      </c>
      <c r="DB28" t="str">
        <f>IF(ISERR(SEARCH(DB$1,Data!$A28)),"",";"&amp;DB$1&amp;";")</f>
        <v/>
      </c>
      <c r="DC28" t="str">
        <f>IF(ISERR(SEARCH(DC$1,Data!$A28)),"",";"&amp;DC$1&amp;";")</f>
        <v/>
      </c>
      <c r="DD28" t="str">
        <f>IF(ISERR(SEARCH(DD$1,Data!$A28)),"",";"&amp;DD$1&amp;";")</f>
        <v/>
      </c>
      <c r="DE28" t="str">
        <f>IF(ISERR(SEARCH(DE$1,Data!$A28)),"",";"&amp;DE$1&amp;";")</f>
        <v/>
      </c>
      <c r="DF28" t="str">
        <f>IF(ISERR(SEARCH(DF$1,Data!$A28)),"",";"&amp;DF$1&amp;";")</f>
        <v/>
      </c>
      <c r="DG28" t="str">
        <f>IF(ISERR(SEARCH(DG$1,Data!$A28)),"",";"&amp;DG$1&amp;";")</f>
        <v/>
      </c>
      <c r="DH28" t="str">
        <f>IF(ISERR(SEARCH(DH$1,Data!$A28)),"",";"&amp;DH$1&amp;";")</f>
        <v/>
      </c>
      <c r="DI28" t="str">
        <f>IF(ISERR(SEARCH(DI$1,Data!$A28)),"",";"&amp;DI$1&amp;";")</f>
        <v/>
      </c>
      <c r="DJ28" t="str">
        <f>IF(ISERR(SEARCH(DJ$1,Data!$A28)),"",";"&amp;DJ$1&amp;";")</f>
        <v/>
      </c>
      <c r="DK28" t="str">
        <f>IF(ISERR(SEARCH(DK$1,Data!$A28)),"",";"&amp;DK$1&amp;";")</f>
        <v/>
      </c>
      <c r="DL28" t="str">
        <f>IF(ISERR(SEARCH(DL$1,Data!$A28)),"",";"&amp;DL$1&amp;";")</f>
        <v/>
      </c>
      <c r="DM28" t="str">
        <f>IF(ISERR(SEARCH(DM$1,Data!$A28)),"",";"&amp;DM$1&amp;";")</f>
        <v/>
      </c>
      <c r="DN28" t="str">
        <f>IF(ISERR(SEARCH(DN$1,Data!$A28)),"",";"&amp;DN$1&amp;";")</f>
        <v/>
      </c>
      <c r="DO28" t="str">
        <f>IF(ISERR(SEARCH(DO$1,Data!$A28)),"",";"&amp;DO$1&amp;";")</f>
        <v/>
      </c>
      <c r="DP28" t="str">
        <f>IF(ISERR(SEARCH(DP$1,Data!$A28)),"",";"&amp;DP$1&amp;";")</f>
        <v/>
      </c>
      <c r="DQ28" t="str">
        <f>IF(ISERR(SEARCH(DQ$1,Data!$A28)),"",";"&amp;DQ$1&amp;";")</f>
        <v/>
      </c>
      <c r="DR28" t="str">
        <f>IF(ISERR(SEARCH(DR$1,Data!$A28)),"",";"&amp;DR$1&amp;";")</f>
        <v/>
      </c>
      <c r="DS28" t="str">
        <f>IF(ISERR(SEARCH(DS$1,Data!$A28)),"",";"&amp;DS$1&amp;";")</f>
        <v/>
      </c>
      <c r="DT28" t="str">
        <f>IF(ISERR(SEARCH(DT$1,Data!$A28)),"",";"&amp;DT$1&amp;";")</f>
        <v/>
      </c>
      <c r="DU28" t="str">
        <f>IF(ISERR(SEARCH(DU$1,Data!$A28)),"",";"&amp;DU$1&amp;";")</f>
        <v/>
      </c>
    </row>
    <row r="29" spans="1:125" x14ac:dyDescent="0.3">
      <c r="A29" t="str">
        <f>Tableau1[[#This Row],[name]]</f>
        <v>Lando Calrissian</v>
      </c>
      <c r="B29" t="str">
        <f>IF(ISERROR(Tableau3[[#This Row],[Second semi-colon]]), "", MID(Tableau3[[#This Row],[Concatenation]], 2, Tableau3[[#This Row],[Second semi-colon]]-2))</f>
        <v>Ando</v>
      </c>
      <c r="C29">
        <f>SEARCH(" ;",Tableau3[[#This Row],[Concatenation]])</f>
        <v>6</v>
      </c>
      <c r="D29" t="str">
        <f>_xlfn.CONCAT(Tableau2[#This Row])</f>
        <v>;Ando ;</v>
      </c>
      <c r="I29" t="str">
        <f>IF(ISERR(SEARCH(I$1,Data!$A29)),"",";"&amp;I$1&amp;";")</f>
        <v/>
      </c>
      <c r="J29" t="str">
        <f>IF(ISERR(SEARCH(J$1,Data!$A29)),"",";"&amp;J$1&amp;";")</f>
        <v/>
      </c>
      <c r="K29" t="str">
        <f>IF(ISERR(SEARCH(K$1,Data!$A29)),"",";"&amp;K$1&amp;";")</f>
        <v/>
      </c>
      <c r="L29" t="str">
        <f>IF(ISERR(SEARCH(L$1,Data!$A29)),"",";"&amp;L$1&amp;";")</f>
        <v/>
      </c>
      <c r="M29" t="str">
        <f>IF(ISERR(SEARCH(M$1,Data!$A29)),"",";"&amp;M$1&amp;";")</f>
        <v>;Ando ;</v>
      </c>
      <c r="N29" t="str">
        <f>IF(ISERR(SEARCH(N$1,Data!$A29)),"",";"&amp;N$1&amp;";")</f>
        <v/>
      </c>
      <c r="O29" t="str">
        <f>IF(ISERR(SEARCH(O$1,Data!$A29)),"",";"&amp;O$1&amp;";")</f>
        <v/>
      </c>
      <c r="P29" t="str">
        <f>IF(ISERR(SEARCH(P$1,Data!$A29)),"",";"&amp;P$1&amp;";")</f>
        <v/>
      </c>
      <c r="Q29" t="str">
        <f>IF(ISERR(SEARCH(Q$1,Data!$A29)),"",";"&amp;Q$1&amp;";")</f>
        <v/>
      </c>
      <c r="R29" t="str">
        <f>IF(ISERR(SEARCH(R$1,Data!$A29)),"",";"&amp;R$1&amp;";")</f>
        <v/>
      </c>
      <c r="S29" t="str">
        <f>IF(ISERR(SEARCH(S$1,Data!$A29)),"",";"&amp;S$1&amp;";")</f>
        <v/>
      </c>
      <c r="T29" t="str">
        <f>IF(ISERR(SEARCH(T$1,Data!$A29)),"",";"&amp;T$1&amp;";")</f>
        <v/>
      </c>
      <c r="U29" t="str">
        <f>IF(ISERR(SEARCH(U$1,Data!$A29)),"",";"&amp;U$1&amp;";")</f>
        <v/>
      </c>
      <c r="V29" t="str">
        <f>IF(ISERR(SEARCH(V$1,Data!$A29)),"",";"&amp;V$1&amp;";")</f>
        <v/>
      </c>
      <c r="W29" t="str">
        <f>IF(ISERR(SEARCH(W$1,Data!$A29)),"",";"&amp;W$1&amp;";")</f>
        <v/>
      </c>
      <c r="X29" t="str">
        <f>IF(ISERR(SEARCH(X$1,Data!$A29)),"",";"&amp;X$1&amp;";")</f>
        <v/>
      </c>
      <c r="Y29" t="str">
        <f>IF(ISERR(SEARCH(Y$1,Data!$A29)),"",";"&amp;Y$1&amp;";")</f>
        <v/>
      </c>
      <c r="Z29" t="str">
        <f>IF(ISERR(SEARCH(Z$1,Data!$A29)),"",";"&amp;Z$1&amp;";")</f>
        <v/>
      </c>
      <c r="AA29" t="str">
        <f>IF(ISERR(SEARCH(AA$1,Data!$A29)),"",";"&amp;AA$1&amp;";")</f>
        <v/>
      </c>
      <c r="AB29" t="str">
        <f>IF(ISERR(SEARCH(AB$1,Data!$A29)),"",";"&amp;AB$1&amp;";")</f>
        <v/>
      </c>
      <c r="AC29" t="str">
        <f>IF(ISERR(SEARCH(AC$1,Data!$A29)),"",";"&amp;AC$1&amp;";")</f>
        <v/>
      </c>
      <c r="AD29" t="str">
        <f>IF(ISERR(SEARCH(AD$1,Data!$A29)),"",";"&amp;AD$1&amp;";")</f>
        <v/>
      </c>
      <c r="AE29" t="str">
        <f>IF(ISERR(SEARCH(AE$1,Data!$A29)),"",";"&amp;AE$1&amp;";")</f>
        <v/>
      </c>
      <c r="AF29" t="str">
        <f>IF(ISERR(SEARCH(AF$1,Data!$A29)),"",";"&amp;AF$1&amp;";")</f>
        <v/>
      </c>
      <c r="AG29" t="str">
        <f>IF(ISERR(SEARCH(AG$1,Data!$A29)),"",";"&amp;AG$1&amp;";")</f>
        <v/>
      </c>
      <c r="AH29" t="str">
        <f>IF(ISERR(SEARCH(AH$1,Data!$A29)),"",";"&amp;AH$1&amp;";")</f>
        <v/>
      </c>
      <c r="AI29" t="str">
        <f>IF(ISERR(SEARCH(AI$1,Data!$A29)),"",";"&amp;AI$1&amp;";")</f>
        <v/>
      </c>
      <c r="AJ29" t="str">
        <f>IF(ISERR(SEARCH(AJ$1,Data!$A29)),"",";"&amp;AJ$1&amp;";")</f>
        <v/>
      </c>
      <c r="AK29" t="str">
        <f>IF(ISERR(SEARCH(AK$1,Data!$A29)),"",";"&amp;AK$1&amp;";")</f>
        <v/>
      </c>
      <c r="AL29" t="str">
        <f>IF(ISERR(SEARCH(AL$1,Data!$A29)),"",";"&amp;AL$1&amp;";")</f>
        <v/>
      </c>
      <c r="AM29" t="str">
        <f>IF(ISERR(SEARCH(AM$1,Data!$A29)),"",";"&amp;AM$1&amp;";")</f>
        <v/>
      </c>
      <c r="AN29" t="str">
        <f>IF(ISERR(SEARCH(AN$1,Data!$A29)),"",";"&amp;AN$1&amp;";")</f>
        <v/>
      </c>
      <c r="AO29" t="str">
        <f>IF(ISERR(SEARCH(AO$1,Data!$A29)),"",";"&amp;AO$1&amp;";")</f>
        <v/>
      </c>
      <c r="AP29" t="str">
        <f>IF(ISERR(SEARCH(AP$1,Data!$A29)),"",";"&amp;AP$1&amp;";")</f>
        <v/>
      </c>
      <c r="AQ29" t="str">
        <f>IF(ISERR(SEARCH(AQ$1,Data!$A29)),"",";"&amp;AQ$1&amp;";")</f>
        <v/>
      </c>
      <c r="AR29" t="str">
        <f>IF(ISERR(SEARCH(AR$1,Data!$A29)),"",";"&amp;AR$1&amp;";")</f>
        <v/>
      </c>
      <c r="AS29" t="str">
        <f>IF(ISERR(SEARCH(AS$1,Data!$A29)),"",";"&amp;AS$1&amp;";")</f>
        <v/>
      </c>
      <c r="AT29" t="str">
        <f>IF(ISERR(SEARCH(AT$1,Data!$A29)),"",";"&amp;AT$1&amp;";")</f>
        <v/>
      </c>
      <c r="AU29" t="str">
        <f>IF(ISERR(SEARCH(AU$1,Data!$A29)),"",";"&amp;AU$1&amp;";")</f>
        <v/>
      </c>
      <c r="AV29" t="str">
        <f>IF(ISERR(SEARCH(AV$1,Data!$A29)),"",";"&amp;AV$1&amp;";")</f>
        <v/>
      </c>
      <c r="AW29" t="str">
        <f>IF(ISERR(SEARCH(AW$1,Data!$A29)),"",";"&amp;AW$1&amp;";")</f>
        <v/>
      </c>
      <c r="AX29" t="str">
        <f>IF(ISERR(SEARCH(AX$1,Data!$A29)),"",";"&amp;AX$1&amp;";")</f>
        <v/>
      </c>
      <c r="AY29" t="str">
        <f>IF(ISERR(SEARCH(AY$1,Data!$A29)),"",";"&amp;AY$1&amp;";")</f>
        <v/>
      </c>
      <c r="AZ29" t="str">
        <f>IF(ISERR(SEARCH(AZ$1,Data!$A29)),"",";"&amp;AZ$1&amp;";")</f>
        <v/>
      </c>
      <c r="BA29" t="str">
        <f>IF(ISERR(SEARCH(BA$1,Data!$A29)),"",";"&amp;BA$1&amp;";")</f>
        <v/>
      </c>
      <c r="BB29" t="str">
        <f>IF(ISERR(SEARCH(BB$1,Data!$A29)),"",";"&amp;BB$1&amp;";")</f>
        <v/>
      </c>
      <c r="BC29" t="str">
        <f>IF(ISERR(SEARCH(BC$1,Data!$A29)),"",";"&amp;BC$1&amp;";")</f>
        <v/>
      </c>
      <c r="BD29" t="str">
        <f>IF(ISERR(SEARCH(BD$1,Data!$A29)),"",";"&amp;BD$1&amp;";")</f>
        <v/>
      </c>
      <c r="BE29" t="str">
        <f>IF(ISERR(SEARCH(BE$1,Data!$A29)),"",";"&amp;BE$1&amp;";")</f>
        <v/>
      </c>
      <c r="BF29" t="str">
        <f>IF(ISERR(SEARCH(BF$1,Data!$A29)),"",";"&amp;BF$1&amp;";")</f>
        <v/>
      </c>
      <c r="BG29" t="str">
        <f>IF(ISERR(SEARCH(BG$1,Data!$A29)),"",";"&amp;BG$1&amp;";")</f>
        <v/>
      </c>
      <c r="BH29" t="str">
        <f>IF(ISERR(SEARCH(BH$1,Data!$A29)),"",";"&amp;BH$1&amp;";")</f>
        <v/>
      </c>
      <c r="BI29" t="str">
        <f>IF(ISERR(SEARCH(BI$1,Data!$A29)),"",";"&amp;BI$1&amp;";")</f>
        <v/>
      </c>
      <c r="BJ29" t="str">
        <f>IF(ISERR(SEARCH(BJ$1,Data!$A29)),"",";"&amp;BJ$1&amp;";")</f>
        <v/>
      </c>
      <c r="BK29" t="str">
        <f>IF(ISERR(SEARCH(BK$1,Data!$A29)),"",";"&amp;BK$1&amp;";")</f>
        <v/>
      </c>
      <c r="BL29" t="str">
        <f>IF(ISERR(SEARCH(BL$1,Data!$A29)),"",";"&amp;BL$1&amp;";")</f>
        <v/>
      </c>
      <c r="BM29" t="str">
        <f>IF(ISERR(SEARCH(BM$1,Data!$A29)),"",";"&amp;BM$1&amp;";")</f>
        <v/>
      </c>
      <c r="BN29" t="str">
        <f>IF(ISERR(SEARCH(BN$1,Data!$A29)),"",";"&amp;BN$1&amp;";")</f>
        <v/>
      </c>
      <c r="BO29" t="str">
        <f>IF(ISERR(SEARCH(BO$1,Data!$A29)),"",";"&amp;BO$1&amp;";")</f>
        <v/>
      </c>
      <c r="BP29" t="str">
        <f>IF(ISERR(SEARCH(BP$1,Data!$A29)),"",";"&amp;BP$1&amp;";")</f>
        <v/>
      </c>
      <c r="BQ29" t="str">
        <f>IF(ISERR(SEARCH(BQ$1,Data!$A29)),"",";"&amp;BQ$1&amp;";")</f>
        <v/>
      </c>
      <c r="BR29" t="str">
        <f>IF(ISERR(SEARCH(BR$1,Data!$A29)),"",";"&amp;BR$1&amp;";")</f>
        <v/>
      </c>
      <c r="BS29" t="str">
        <f>IF(ISERR(SEARCH(BS$1,Data!$A29)),"",";"&amp;BS$1&amp;";")</f>
        <v/>
      </c>
      <c r="BT29" t="str">
        <f>IF(ISERR(SEARCH(BT$1,Data!$A29)),"",";"&amp;BT$1&amp;";")</f>
        <v/>
      </c>
      <c r="BU29" t="str">
        <f>IF(ISERR(SEARCH(BU$1,Data!$A29)),"",";"&amp;BU$1&amp;";")</f>
        <v/>
      </c>
      <c r="BV29" t="str">
        <f>IF(ISERR(SEARCH(BV$1,Data!$A29)),"",";"&amp;BV$1&amp;";")</f>
        <v/>
      </c>
      <c r="BW29" t="str">
        <f>IF(ISERR(SEARCH(BW$1,Data!$A29)),"",";"&amp;BW$1&amp;";")</f>
        <v/>
      </c>
      <c r="BX29" t="str">
        <f>IF(ISERR(SEARCH(BX$1,Data!$A29)),"",";"&amp;BX$1&amp;";")</f>
        <v/>
      </c>
      <c r="BY29" t="str">
        <f>IF(ISERR(SEARCH(BY$1,Data!$A29)),"",";"&amp;BY$1&amp;";")</f>
        <v/>
      </c>
      <c r="BZ29" t="str">
        <f>IF(ISERR(SEARCH(BZ$1,Data!$A29)),"",";"&amp;BZ$1&amp;";")</f>
        <v/>
      </c>
      <c r="CA29" t="str">
        <f>IF(ISERR(SEARCH(CA$1,Data!$A29)),"",";"&amp;CA$1&amp;";")</f>
        <v/>
      </c>
      <c r="CB29" t="str">
        <f>IF(ISERR(SEARCH(CB$1,Data!$A29)),"",";"&amp;CB$1&amp;";")</f>
        <v/>
      </c>
      <c r="CC29" t="str">
        <f>IF(ISERR(SEARCH(CC$1,Data!$A29)),"",";"&amp;CC$1&amp;";")</f>
        <v/>
      </c>
      <c r="CD29" t="str">
        <f>IF(ISERR(SEARCH(CD$1,Data!$A29)),"",";"&amp;CD$1&amp;";")</f>
        <v/>
      </c>
      <c r="CE29" t="str">
        <f>IF(ISERR(SEARCH(CE$1,Data!$A29)),"",";"&amp;CE$1&amp;";")</f>
        <v/>
      </c>
      <c r="CF29" t="str">
        <f>IF(ISERR(SEARCH(CF$1,Data!$A29)),"",";"&amp;CF$1&amp;";")</f>
        <v/>
      </c>
      <c r="CG29" t="str">
        <f>IF(ISERR(SEARCH(CG$1,Data!$A29)),"",";"&amp;CG$1&amp;";")</f>
        <v/>
      </c>
      <c r="CH29" t="str">
        <f>IF(ISERR(SEARCH(CH$1,Data!$A29)),"",";"&amp;CH$1&amp;";")</f>
        <v/>
      </c>
      <c r="CI29" t="str">
        <f>IF(ISERR(SEARCH(CI$1,Data!$A29)),"",";"&amp;CI$1&amp;";")</f>
        <v/>
      </c>
      <c r="CJ29" t="str">
        <f>IF(ISERR(SEARCH(CJ$1,Data!$A29)),"",";"&amp;CJ$1&amp;";")</f>
        <v/>
      </c>
      <c r="CK29" t="str">
        <f>IF(ISERR(SEARCH(CK$1,Data!$A29)),"",";"&amp;CK$1&amp;";")</f>
        <v/>
      </c>
      <c r="CL29" t="str">
        <f>IF(ISERR(SEARCH(CL$1,Data!$A29)),"",";"&amp;CL$1&amp;";")</f>
        <v/>
      </c>
      <c r="CM29" t="str">
        <f>IF(ISERR(SEARCH(CM$1,Data!$A29)),"",";"&amp;CM$1&amp;";")</f>
        <v/>
      </c>
      <c r="CN29" t="str">
        <f>IF(ISERR(SEARCH(CN$1,Data!$A29)),"",";"&amp;CN$1&amp;";")</f>
        <v/>
      </c>
      <c r="CO29" t="str">
        <f>IF(ISERR(SEARCH(CO$1,Data!$A29)),"",";"&amp;CO$1&amp;";")</f>
        <v/>
      </c>
      <c r="CP29" t="str">
        <f>IF(ISERR(SEARCH(CP$1,Data!$A29)),"",";"&amp;CP$1&amp;";")</f>
        <v/>
      </c>
      <c r="CQ29" t="str">
        <f>IF(ISERR(SEARCH(CQ$1,Data!$A29)),"",";"&amp;CQ$1&amp;";")</f>
        <v/>
      </c>
      <c r="CR29" t="str">
        <f>IF(ISERR(SEARCH(CR$1,Data!$A29)),"",";"&amp;CR$1&amp;";")</f>
        <v/>
      </c>
      <c r="CS29" t="str">
        <f>IF(ISERR(SEARCH(CS$1,Data!$A29)),"",";"&amp;CS$1&amp;";")</f>
        <v/>
      </c>
      <c r="CT29" t="str">
        <f>IF(ISERR(SEARCH(CT$1,Data!$A29)),"",";"&amp;CT$1&amp;";")</f>
        <v/>
      </c>
      <c r="CU29" t="str">
        <f>IF(ISERR(SEARCH(CU$1,Data!$A29)),"",";"&amp;CU$1&amp;";")</f>
        <v/>
      </c>
      <c r="CV29" t="str">
        <f>IF(ISERR(SEARCH(CV$1,Data!$A29)),"",";"&amp;CV$1&amp;";")</f>
        <v/>
      </c>
      <c r="CW29" t="str">
        <f>IF(ISERR(SEARCH(CW$1,Data!$A29)),"",";"&amp;CW$1&amp;";")</f>
        <v/>
      </c>
      <c r="CX29" t="str">
        <f>IF(ISERR(SEARCH(CX$1,Data!$A29)),"",";"&amp;CX$1&amp;";")</f>
        <v/>
      </c>
      <c r="CY29" t="str">
        <f>IF(ISERR(SEARCH(CY$1,Data!$A29)),"",";"&amp;CY$1&amp;";")</f>
        <v/>
      </c>
      <c r="CZ29" t="str">
        <f>IF(ISERR(SEARCH(CZ$1,Data!$A29)),"",";"&amp;CZ$1&amp;";")</f>
        <v/>
      </c>
      <c r="DA29" t="str">
        <f>IF(ISERR(SEARCH(DA$1,Data!$A29)),"",";"&amp;DA$1&amp;";")</f>
        <v/>
      </c>
      <c r="DB29" t="str">
        <f>IF(ISERR(SEARCH(DB$1,Data!$A29)),"",";"&amp;DB$1&amp;";")</f>
        <v/>
      </c>
      <c r="DC29" t="str">
        <f>IF(ISERR(SEARCH(DC$1,Data!$A29)),"",";"&amp;DC$1&amp;";")</f>
        <v/>
      </c>
      <c r="DD29" t="str">
        <f>IF(ISERR(SEARCH(DD$1,Data!$A29)),"",";"&amp;DD$1&amp;";")</f>
        <v/>
      </c>
      <c r="DE29" t="str">
        <f>IF(ISERR(SEARCH(DE$1,Data!$A29)),"",";"&amp;DE$1&amp;";")</f>
        <v/>
      </c>
      <c r="DF29" t="str">
        <f>IF(ISERR(SEARCH(DF$1,Data!$A29)),"",";"&amp;DF$1&amp;";")</f>
        <v/>
      </c>
      <c r="DG29" t="str">
        <f>IF(ISERR(SEARCH(DG$1,Data!$A29)),"",";"&amp;DG$1&amp;";")</f>
        <v/>
      </c>
      <c r="DH29" t="str">
        <f>IF(ISERR(SEARCH(DH$1,Data!$A29)),"",";"&amp;DH$1&amp;";")</f>
        <v/>
      </c>
      <c r="DI29" t="str">
        <f>IF(ISERR(SEARCH(DI$1,Data!$A29)),"",";"&amp;DI$1&amp;";")</f>
        <v/>
      </c>
      <c r="DJ29" t="str">
        <f>IF(ISERR(SEARCH(DJ$1,Data!$A29)),"",";"&amp;DJ$1&amp;";")</f>
        <v/>
      </c>
      <c r="DK29" t="str">
        <f>IF(ISERR(SEARCH(DK$1,Data!$A29)),"",";"&amp;DK$1&amp;";")</f>
        <v/>
      </c>
      <c r="DL29" t="str">
        <f>IF(ISERR(SEARCH(DL$1,Data!$A29)),"",";"&amp;DL$1&amp;";")</f>
        <v/>
      </c>
      <c r="DM29" t="str">
        <f>IF(ISERR(SEARCH(DM$1,Data!$A29)),"",";"&amp;DM$1&amp;";")</f>
        <v/>
      </c>
      <c r="DN29" t="str">
        <f>IF(ISERR(SEARCH(DN$1,Data!$A29)),"",";"&amp;DN$1&amp;";")</f>
        <v/>
      </c>
      <c r="DO29" t="str">
        <f>IF(ISERR(SEARCH(DO$1,Data!$A29)),"",";"&amp;DO$1&amp;";")</f>
        <v/>
      </c>
      <c r="DP29" t="str">
        <f>IF(ISERR(SEARCH(DP$1,Data!$A29)),"",";"&amp;DP$1&amp;";")</f>
        <v/>
      </c>
      <c r="DQ29" t="str">
        <f>IF(ISERR(SEARCH(DQ$1,Data!$A29)),"",";"&amp;DQ$1&amp;";")</f>
        <v/>
      </c>
      <c r="DR29" t="str">
        <f>IF(ISERR(SEARCH(DR$1,Data!$A29)),"",";"&amp;DR$1&amp;";")</f>
        <v/>
      </c>
      <c r="DS29" t="str">
        <f>IF(ISERR(SEARCH(DS$1,Data!$A29)),"",";"&amp;DS$1&amp;";")</f>
        <v/>
      </c>
      <c r="DT29" t="str">
        <f>IF(ISERR(SEARCH(DT$1,Data!$A29)),"",";"&amp;DT$1&amp;";")</f>
        <v/>
      </c>
      <c r="DU29" t="str">
        <f>IF(ISERR(SEARCH(DU$1,Data!$A29)),"",";"&amp;DU$1&amp;";")</f>
        <v/>
      </c>
    </row>
    <row r="30" spans="1:125" x14ac:dyDescent="0.3">
      <c r="A30" t="str">
        <f>Tableau1[[#This Row],[name]]</f>
        <v>Joruus C'Baoth</v>
      </c>
      <c r="B30" t="str">
        <f>IF(ISERROR(Tableau3[[#This Row],[Second semi-colon]]), "", MID(Tableau3[[#This Row],[Concatenation]], 2, Tableau3[[#This Row],[Second semi-colon]]-2))</f>
        <v/>
      </c>
      <c r="C30" t="e">
        <f>SEARCH(" ;",Tableau3[[#This Row],[Concatenation]])</f>
        <v>#VALUE!</v>
      </c>
      <c r="D30" t="str">
        <f>_xlfn.CONCAT(Tableau2[#This Row])</f>
        <v/>
      </c>
      <c r="I30" t="str">
        <f>IF(ISERR(SEARCH(I$1,Data!$A30)),"",";"&amp;I$1&amp;";")</f>
        <v/>
      </c>
      <c r="J30" t="str">
        <f>IF(ISERR(SEARCH(J$1,Data!$A30)),"",";"&amp;J$1&amp;";")</f>
        <v/>
      </c>
      <c r="K30" t="str">
        <f>IF(ISERR(SEARCH(K$1,Data!$A30)),"",";"&amp;K$1&amp;";")</f>
        <v/>
      </c>
      <c r="L30" t="str">
        <f>IF(ISERR(SEARCH(L$1,Data!$A30)),"",";"&amp;L$1&amp;";")</f>
        <v/>
      </c>
      <c r="M30" t="str">
        <f>IF(ISERR(SEARCH(M$1,Data!$A30)),"",";"&amp;M$1&amp;";")</f>
        <v/>
      </c>
      <c r="N30" t="str">
        <f>IF(ISERR(SEARCH(N$1,Data!$A30)),"",";"&amp;N$1&amp;";")</f>
        <v/>
      </c>
      <c r="O30" t="str">
        <f>IF(ISERR(SEARCH(O$1,Data!$A30)),"",";"&amp;O$1&amp;";")</f>
        <v/>
      </c>
      <c r="P30" t="str">
        <f>IF(ISERR(SEARCH(P$1,Data!$A30)),"",";"&amp;P$1&amp;";")</f>
        <v/>
      </c>
      <c r="Q30" t="str">
        <f>IF(ISERR(SEARCH(Q$1,Data!$A30)),"",";"&amp;Q$1&amp;";")</f>
        <v/>
      </c>
      <c r="R30" t="str">
        <f>IF(ISERR(SEARCH(R$1,Data!$A30)),"",";"&amp;R$1&amp;";")</f>
        <v/>
      </c>
      <c r="S30" t="str">
        <f>IF(ISERR(SEARCH(S$1,Data!$A30)),"",";"&amp;S$1&amp;";")</f>
        <v/>
      </c>
      <c r="T30" t="str">
        <f>IF(ISERR(SEARCH(T$1,Data!$A30)),"",";"&amp;T$1&amp;";")</f>
        <v/>
      </c>
      <c r="U30" t="str">
        <f>IF(ISERR(SEARCH(U$1,Data!$A30)),"",";"&amp;U$1&amp;";")</f>
        <v/>
      </c>
      <c r="V30" t="str">
        <f>IF(ISERR(SEARCH(V$1,Data!$A30)),"",";"&amp;V$1&amp;";")</f>
        <v/>
      </c>
      <c r="W30" t="str">
        <f>IF(ISERR(SEARCH(W$1,Data!$A30)),"",";"&amp;W$1&amp;";")</f>
        <v/>
      </c>
      <c r="X30" t="str">
        <f>IF(ISERR(SEARCH(X$1,Data!$A30)),"",";"&amp;X$1&amp;";")</f>
        <v/>
      </c>
      <c r="Y30" t="str">
        <f>IF(ISERR(SEARCH(Y$1,Data!$A30)),"",";"&amp;Y$1&amp;";")</f>
        <v/>
      </c>
      <c r="Z30" t="str">
        <f>IF(ISERR(SEARCH(Z$1,Data!$A30)),"",";"&amp;Z$1&amp;";")</f>
        <v/>
      </c>
      <c r="AA30" t="str">
        <f>IF(ISERR(SEARCH(AA$1,Data!$A30)),"",";"&amp;AA$1&amp;";")</f>
        <v/>
      </c>
      <c r="AB30" t="str">
        <f>IF(ISERR(SEARCH(AB$1,Data!$A30)),"",";"&amp;AB$1&amp;";")</f>
        <v/>
      </c>
      <c r="AC30" t="str">
        <f>IF(ISERR(SEARCH(AC$1,Data!$A30)),"",";"&amp;AC$1&amp;";")</f>
        <v/>
      </c>
      <c r="AD30" t="str">
        <f>IF(ISERR(SEARCH(AD$1,Data!$A30)),"",";"&amp;AD$1&amp;";")</f>
        <v/>
      </c>
      <c r="AE30" t="str">
        <f>IF(ISERR(SEARCH(AE$1,Data!$A30)),"",";"&amp;AE$1&amp;";")</f>
        <v/>
      </c>
      <c r="AF30" t="str">
        <f>IF(ISERR(SEARCH(AF$1,Data!$A30)),"",";"&amp;AF$1&amp;";")</f>
        <v/>
      </c>
      <c r="AG30" t="str">
        <f>IF(ISERR(SEARCH(AG$1,Data!$A30)),"",";"&amp;AG$1&amp;";")</f>
        <v/>
      </c>
      <c r="AH30" t="str">
        <f>IF(ISERR(SEARCH(AH$1,Data!$A30)),"",";"&amp;AH$1&amp;";")</f>
        <v/>
      </c>
      <c r="AI30" t="str">
        <f>IF(ISERR(SEARCH(AI$1,Data!$A30)),"",";"&amp;AI$1&amp;";")</f>
        <v/>
      </c>
      <c r="AJ30" t="str">
        <f>IF(ISERR(SEARCH(AJ$1,Data!$A30)),"",";"&amp;AJ$1&amp;";")</f>
        <v/>
      </c>
      <c r="AK30" t="str">
        <f>IF(ISERR(SEARCH(AK$1,Data!$A30)),"",";"&amp;AK$1&amp;";")</f>
        <v/>
      </c>
      <c r="AL30" t="str">
        <f>IF(ISERR(SEARCH(AL$1,Data!$A30)),"",";"&amp;AL$1&amp;";")</f>
        <v/>
      </c>
      <c r="AM30" t="str">
        <f>IF(ISERR(SEARCH(AM$1,Data!$A30)),"",";"&amp;AM$1&amp;";")</f>
        <v/>
      </c>
      <c r="AN30" t="str">
        <f>IF(ISERR(SEARCH(AN$1,Data!$A30)),"",";"&amp;AN$1&amp;";")</f>
        <v/>
      </c>
      <c r="AO30" t="str">
        <f>IF(ISERR(SEARCH(AO$1,Data!$A30)),"",";"&amp;AO$1&amp;";")</f>
        <v/>
      </c>
      <c r="AP30" t="str">
        <f>IF(ISERR(SEARCH(AP$1,Data!$A30)),"",";"&amp;AP$1&amp;";")</f>
        <v/>
      </c>
      <c r="AQ30" t="str">
        <f>IF(ISERR(SEARCH(AQ$1,Data!$A30)),"",";"&amp;AQ$1&amp;";")</f>
        <v/>
      </c>
      <c r="AR30" t="str">
        <f>IF(ISERR(SEARCH(AR$1,Data!$A30)),"",";"&amp;AR$1&amp;";")</f>
        <v/>
      </c>
      <c r="AS30" t="str">
        <f>IF(ISERR(SEARCH(AS$1,Data!$A30)),"",";"&amp;AS$1&amp;";")</f>
        <v/>
      </c>
      <c r="AT30" t="str">
        <f>IF(ISERR(SEARCH(AT$1,Data!$A30)),"",";"&amp;AT$1&amp;";")</f>
        <v/>
      </c>
      <c r="AU30" t="str">
        <f>IF(ISERR(SEARCH(AU$1,Data!$A30)),"",";"&amp;AU$1&amp;";")</f>
        <v/>
      </c>
      <c r="AV30" t="str">
        <f>IF(ISERR(SEARCH(AV$1,Data!$A30)),"",";"&amp;AV$1&amp;";")</f>
        <v/>
      </c>
      <c r="AW30" t="str">
        <f>IF(ISERR(SEARCH(AW$1,Data!$A30)),"",";"&amp;AW$1&amp;";")</f>
        <v/>
      </c>
      <c r="AX30" t="str">
        <f>IF(ISERR(SEARCH(AX$1,Data!$A30)),"",";"&amp;AX$1&amp;";")</f>
        <v/>
      </c>
      <c r="AY30" t="str">
        <f>IF(ISERR(SEARCH(AY$1,Data!$A30)),"",";"&amp;AY$1&amp;";")</f>
        <v/>
      </c>
      <c r="AZ30" t="str">
        <f>IF(ISERR(SEARCH(AZ$1,Data!$A30)),"",";"&amp;AZ$1&amp;";")</f>
        <v/>
      </c>
      <c r="BA30" t="str">
        <f>IF(ISERR(SEARCH(BA$1,Data!$A30)),"",";"&amp;BA$1&amp;";")</f>
        <v/>
      </c>
      <c r="BB30" t="str">
        <f>IF(ISERR(SEARCH(BB$1,Data!$A30)),"",";"&amp;BB$1&amp;";")</f>
        <v/>
      </c>
      <c r="BC30" t="str">
        <f>IF(ISERR(SEARCH(BC$1,Data!$A30)),"",";"&amp;BC$1&amp;";")</f>
        <v/>
      </c>
      <c r="BD30" t="str">
        <f>IF(ISERR(SEARCH(BD$1,Data!$A30)),"",";"&amp;BD$1&amp;";")</f>
        <v/>
      </c>
      <c r="BE30" t="str">
        <f>IF(ISERR(SEARCH(BE$1,Data!$A30)),"",";"&amp;BE$1&amp;";")</f>
        <v/>
      </c>
      <c r="BF30" t="str">
        <f>IF(ISERR(SEARCH(BF$1,Data!$A30)),"",";"&amp;BF$1&amp;";")</f>
        <v/>
      </c>
      <c r="BG30" t="str">
        <f>IF(ISERR(SEARCH(BG$1,Data!$A30)),"",";"&amp;BG$1&amp;";")</f>
        <v/>
      </c>
      <c r="BH30" t="str">
        <f>IF(ISERR(SEARCH(BH$1,Data!$A30)),"",";"&amp;BH$1&amp;";")</f>
        <v/>
      </c>
      <c r="BI30" t="str">
        <f>IF(ISERR(SEARCH(BI$1,Data!$A30)),"",";"&amp;BI$1&amp;";")</f>
        <v/>
      </c>
      <c r="BJ30" t="str">
        <f>IF(ISERR(SEARCH(BJ$1,Data!$A30)),"",";"&amp;BJ$1&amp;";")</f>
        <v/>
      </c>
      <c r="BK30" t="str">
        <f>IF(ISERR(SEARCH(BK$1,Data!$A30)),"",";"&amp;BK$1&amp;";")</f>
        <v/>
      </c>
      <c r="BL30" t="str">
        <f>IF(ISERR(SEARCH(BL$1,Data!$A30)),"",";"&amp;BL$1&amp;";")</f>
        <v/>
      </c>
      <c r="BM30" t="str">
        <f>IF(ISERR(SEARCH(BM$1,Data!$A30)),"",";"&amp;BM$1&amp;";")</f>
        <v/>
      </c>
      <c r="BN30" t="str">
        <f>IF(ISERR(SEARCH(BN$1,Data!$A30)),"",";"&amp;BN$1&amp;";")</f>
        <v/>
      </c>
      <c r="BO30" t="str">
        <f>IF(ISERR(SEARCH(BO$1,Data!$A30)),"",";"&amp;BO$1&amp;";")</f>
        <v/>
      </c>
      <c r="BP30" t="str">
        <f>IF(ISERR(SEARCH(BP$1,Data!$A30)),"",";"&amp;BP$1&amp;";")</f>
        <v/>
      </c>
      <c r="BQ30" t="str">
        <f>IF(ISERR(SEARCH(BQ$1,Data!$A30)),"",";"&amp;BQ$1&amp;";")</f>
        <v/>
      </c>
      <c r="BR30" t="str">
        <f>IF(ISERR(SEARCH(BR$1,Data!$A30)),"",";"&amp;BR$1&amp;";")</f>
        <v/>
      </c>
      <c r="BS30" t="str">
        <f>IF(ISERR(SEARCH(BS$1,Data!$A30)),"",";"&amp;BS$1&amp;";")</f>
        <v/>
      </c>
      <c r="BT30" t="str">
        <f>IF(ISERR(SEARCH(BT$1,Data!$A30)),"",";"&amp;BT$1&amp;";")</f>
        <v/>
      </c>
      <c r="BU30" t="str">
        <f>IF(ISERR(SEARCH(BU$1,Data!$A30)),"",";"&amp;BU$1&amp;";")</f>
        <v/>
      </c>
      <c r="BV30" t="str">
        <f>IF(ISERR(SEARCH(BV$1,Data!$A30)),"",";"&amp;BV$1&amp;";")</f>
        <v/>
      </c>
      <c r="BW30" t="str">
        <f>IF(ISERR(SEARCH(BW$1,Data!$A30)),"",";"&amp;BW$1&amp;";")</f>
        <v/>
      </c>
      <c r="BX30" t="str">
        <f>IF(ISERR(SEARCH(BX$1,Data!$A30)),"",";"&amp;BX$1&amp;";")</f>
        <v/>
      </c>
      <c r="BY30" t="str">
        <f>IF(ISERR(SEARCH(BY$1,Data!$A30)),"",";"&amp;BY$1&amp;";")</f>
        <v/>
      </c>
      <c r="BZ30" t="str">
        <f>IF(ISERR(SEARCH(BZ$1,Data!$A30)),"",";"&amp;BZ$1&amp;";")</f>
        <v/>
      </c>
      <c r="CA30" t="str">
        <f>IF(ISERR(SEARCH(CA$1,Data!$A30)),"",";"&amp;CA$1&amp;";")</f>
        <v/>
      </c>
      <c r="CB30" t="str">
        <f>IF(ISERR(SEARCH(CB$1,Data!$A30)),"",";"&amp;CB$1&amp;";")</f>
        <v/>
      </c>
      <c r="CC30" t="str">
        <f>IF(ISERR(SEARCH(CC$1,Data!$A30)),"",";"&amp;CC$1&amp;";")</f>
        <v/>
      </c>
      <c r="CD30" t="str">
        <f>IF(ISERR(SEARCH(CD$1,Data!$A30)),"",";"&amp;CD$1&amp;";")</f>
        <v/>
      </c>
      <c r="CE30" t="str">
        <f>IF(ISERR(SEARCH(CE$1,Data!$A30)),"",";"&amp;CE$1&amp;";")</f>
        <v/>
      </c>
      <c r="CF30" t="str">
        <f>IF(ISERR(SEARCH(CF$1,Data!$A30)),"",";"&amp;CF$1&amp;";")</f>
        <v/>
      </c>
      <c r="CG30" t="str">
        <f>IF(ISERR(SEARCH(CG$1,Data!$A30)),"",";"&amp;CG$1&amp;";")</f>
        <v/>
      </c>
      <c r="CH30" t="str">
        <f>IF(ISERR(SEARCH(CH$1,Data!$A30)),"",";"&amp;CH$1&amp;";")</f>
        <v/>
      </c>
      <c r="CI30" t="str">
        <f>IF(ISERR(SEARCH(CI$1,Data!$A30)),"",";"&amp;CI$1&amp;";")</f>
        <v/>
      </c>
      <c r="CJ30" t="str">
        <f>IF(ISERR(SEARCH(CJ$1,Data!$A30)),"",";"&amp;CJ$1&amp;";")</f>
        <v/>
      </c>
      <c r="CK30" t="str">
        <f>IF(ISERR(SEARCH(CK$1,Data!$A30)),"",";"&amp;CK$1&amp;";")</f>
        <v/>
      </c>
      <c r="CL30" t="str">
        <f>IF(ISERR(SEARCH(CL$1,Data!$A30)),"",";"&amp;CL$1&amp;";")</f>
        <v/>
      </c>
      <c r="CM30" t="str">
        <f>IF(ISERR(SEARCH(CM$1,Data!$A30)),"",";"&amp;CM$1&amp;";")</f>
        <v/>
      </c>
      <c r="CN30" t="str">
        <f>IF(ISERR(SEARCH(CN$1,Data!$A30)),"",";"&amp;CN$1&amp;";")</f>
        <v/>
      </c>
      <c r="CO30" t="str">
        <f>IF(ISERR(SEARCH(CO$1,Data!$A30)),"",";"&amp;CO$1&amp;";")</f>
        <v/>
      </c>
      <c r="CP30" t="str">
        <f>IF(ISERR(SEARCH(CP$1,Data!$A30)),"",";"&amp;CP$1&amp;";")</f>
        <v/>
      </c>
      <c r="CQ30" t="str">
        <f>IF(ISERR(SEARCH(CQ$1,Data!$A30)),"",";"&amp;CQ$1&amp;";")</f>
        <v/>
      </c>
      <c r="CR30" t="str">
        <f>IF(ISERR(SEARCH(CR$1,Data!$A30)),"",";"&amp;CR$1&amp;";")</f>
        <v/>
      </c>
      <c r="CS30" t="str">
        <f>IF(ISERR(SEARCH(CS$1,Data!$A30)),"",";"&amp;CS$1&amp;";")</f>
        <v/>
      </c>
      <c r="CT30" t="str">
        <f>IF(ISERR(SEARCH(CT$1,Data!$A30)),"",";"&amp;CT$1&amp;";")</f>
        <v/>
      </c>
      <c r="CU30" t="str">
        <f>IF(ISERR(SEARCH(CU$1,Data!$A30)),"",";"&amp;CU$1&amp;";")</f>
        <v/>
      </c>
      <c r="CV30" t="str">
        <f>IF(ISERR(SEARCH(CV$1,Data!$A30)),"",";"&amp;CV$1&amp;";")</f>
        <v/>
      </c>
      <c r="CW30" t="str">
        <f>IF(ISERR(SEARCH(CW$1,Data!$A30)),"",";"&amp;CW$1&amp;";")</f>
        <v/>
      </c>
      <c r="CX30" t="str">
        <f>IF(ISERR(SEARCH(CX$1,Data!$A30)),"",";"&amp;CX$1&amp;";")</f>
        <v/>
      </c>
      <c r="CY30" t="str">
        <f>IF(ISERR(SEARCH(CY$1,Data!$A30)),"",";"&amp;CY$1&amp;";")</f>
        <v/>
      </c>
      <c r="CZ30" t="str">
        <f>IF(ISERR(SEARCH(CZ$1,Data!$A30)),"",";"&amp;CZ$1&amp;";")</f>
        <v/>
      </c>
      <c r="DA30" t="str">
        <f>IF(ISERR(SEARCH(DA$1,Data!$A30)),"",";"&amp;DA$1&amp;";")</f>
        <v/>
      </c>
      <c r="DB30" t="str">
        <f>IF(ISERR(SEARCH(DB$1,Data!$A30)),"",";"&amp;DB$1&amp;";")</f>
        <v/>
      </c>
      <c r="DC30" t="str">
        <f>IF(ISERR(SEARCH(DC$1,Data!$A30)),"",";"&amp;DC$1&amp;";")</f>
        <v/>
      </c>
      <c r="DD30" t="str">
        <f>IF(ISERR(SEARCH(DD$1,Data!$A30)),"",";"&amp;DD$1&amp;";")</f>
        <v/>
      </c>
      <c r="DE30" t="str">
        <f>IF(ISERR(SEARCH(DE$1,Data!$A30)),"",";"&amp;DE$1&amp;";")</f>
        <v/>
      </c>
      <c r="DF30" t="str">
        <f>IF(ISERR(SEARCH(DF$1,Data!$A30)),"",";"&amp;DF$1&amp;";")</f>
        <v/>
      </c>
      <c r="DG30" t="str">
        <f>IF(ISERR(SEARCH(DG$1,Data!$A30)),"",";"&amp;DG$1&amp;";")</f>
        <v/>
      </c>
      <c r="DH30" t="str">
        <f>IF(ISERR(SEARCH(DH$1,Data!$A30)),"",";"&amp;DH$1&amp;";")</f>
        <v/>
      </c>
      <c r="DI30" t="str">
        <f>IF(ISERR(SEARCH(DI$1,Data!$A30)),"",";"&amp;DI$1&amp;";")</f>
        <v/>
      </c>
      <c r="DJ30" t="str">
        <f>IF(ISERR(SEARCH(DJ$1,Data!$A30)),"",";"&amp;DJ$1&amp;";")</f>
        <v/>
      </c>
      <c r="DK30" t="str">
        <f>IF(ISERR(SEARCH(DK$1,Data!$A30)),"",";"&amp;DK$1&amp;";")</f>
        <v/>
      </c>
      <c r="DL30" t="str">
        <f>IF(ISERR(SEARCH(DL$1,Data!$A30)),"",";"&amp;DL$1&amp;";")</f>
        <v/>
      </c>
      <c r="DM30" t="str">
        <f>IF(ISERR(SEARCH(DM$1,Data!$A30)),"",";"&amp;DM$1&amp;";")</f>
        <v/>
      </c>
      <c r="DN30" t="str">
        <f>IF(ISERR(SEARCH(DN$1,Data!$A30)),"",";"&amp;DN$1&amp;";")</f>
        <v/>
      </c>
      <c r="DO30" t="str">
        <f>IF(ISERR(SEARCH(DO$1,Data!$A30)),"",";"&amp;DO$1&amp;";")</f>
        <v/>
      </c>
      <c r="DP30" t="str">
        <f>IF(ISERR(SEARCH(DP$1,Data!$A30)),"",";"&amp;DP$1&amp;";")</f>
        <v/>
      </c>
      <c r="DQ30" t="str">
        <f>IF(ISERR(SEARCH(DQ$1,Data!$A30)),"",";"&amp;DQ$1&amp;";")</f>
        <v/>
      </c>
      <c r="DR30" t="str">
        <f>IF(ISERR(SEARCH(DR$1,Data!$A30)),"",";"&amp;DR$1&amp;";")</f>
        <v/>
      </c>
      <c r="DS30" t="str">
        <f>IF(ISERR(SEARCH(DS$1,Data!$A30)),"",";"&amp;DS$1&amp;";")</f>
        <v/>
      </c>
      <c r="DT30" t="str">
        <f>IF(ISERR(SEARCH(DT$1,Data!$A30)),"",";"&amp;DT$1&amp;";")</f>
        <v/>
      </c>
      <c r="DU30" t="str">
        <f>IF(ISERR(SEARCH(DU$1,Data!$A30)),"",";"&amp;DU$1&amp;";")</f>
        <v/>
      </c>
    </row>
    <row r="31" spans="1:125" x14ac:dyDescent="0.3">
      <c r="A31" t="str">
        <f>Tableau1[[#This Row],[name]]</f>
        <v>Chewbacca</v>
      </c>
      <c r="B31" t="str">
        <f>IF(ISERROR(Tableau3[[#This Row],[Second semi-colon]]), "", MID(Tableau3[[#This Row],[Concatenation]], 2, Tableau3[[#This Row],[Second semi-colon]]-2))</f>
        <v>Kashyyyk</v>
      </c>
      <c r="C31">
        <f>SEARCH(" ;",Tableau3[[#This Row],[Concatenation]])</f>
        <v>10</v>
      </c>
      <c r="D31" t="str">
        <f>_xlfn.CONCAT(Tableau2[#This Row])</f>
        <v>;Kashyyyk ;</v>
      </c>
      <c r="I31" t="str">
        <f>IF(ISERR(SEARCH(I$1,Data!$A31)),"",";"&amp;I$1&amp;";")</f>
        <v/>
      </c>
      <c r="J31" t="str">
        <f>IF(ISERR(SEARCH(J$1,Data!$A31)),"",";"&amp;J$1&amp;";")</f>
        <v/>
      </c>
      <c r="K31" t="str">
        <f>IF(ISERR(SEARCH(K$1,Data!$A31)),"",";"&amp;K$1&amp;";")</f>
        <v/>
      </c>
      <c r="L31" t="str">
        <f>IF(ISERR(SEARCH(L$1,Data!$A31)),"",";"&amp;L$1&amp;";")</f>
        <v/>
      </c>
      <c r="M31" t="str">
        <f>IF(ISERR(SEARCH(M$1,Data!$A31)),"",";"&amp;M$1&amp;";")</f>
        <v/>
      </c>
      <c r="N31" t="str">
        <f>IF(ISERR(SEARCH(N$1,Data!$A31)),"",";"&amp;N$1&amp;";")</f>
        <v/>
      </c>
      <c r="O31" t="str">
        <f>IF(ISERR(SEARCH(O$1,Data!$A31)),"",";"&amp;O$1&amp;";")</f>
        <v/>
      </c>
      <c r="P31" t="str">
        <f>IF(ISERR(SEARCH(P$1,Data!$A31)),"",";"&amp;P$1&amp;";")</f>
        <v/>
      </c>
      <c r="Q31" t="str">
        <f>IF(ISERR(SEARCH(Q$1,Data!$A31)),"",";"&amp;Q$1&amp;";")</f>
        <v/>
      </c>
      <c r="R31" t="str">
        <f>IF(ISERR(SEARCH(R$1,Data!$A31)),"",";"&amp;R$1&amp;";")</f>
        <v/>
      </c>
      <c r="S31" t="str">
        <f>IF(ISERR(SEARCH(S$1,Data!$A31)),"",";"&amp;S$1&amp;";")</f>
        <v/>
      </c>
      <c r="T31" t="str">
        <f>IF(ISERR(SEARCH(T$1,Data!$A31)),"",";"&amp;T$1&amp;";")</f>
        <v/>
      </c>
      <c r="U31" t="str">
        <f>IF(ISERR(SEARCH(U$1,Data!$A31)),"",";"&amp;U$1&amp;";")</f>
        <v/>
      </c>
      <c r="V31" t="str">
        <f>IF(ISERR(SEARCH(V$1,Data!$A31)),"",";"&amp;V$1&amp;";")</f>
        <v/>
      </c>
      <c r="W31" t="str">
        <f>IF(ISERR(SEARCH(W$1,Data!$A31)),"",";"&amp;W$1&amp;";")</f>
        <v/>
      </c>
      <c r="X31" t="str">
        <f>IF(ISERR(SEARCH(X$1,Data!$A31)),"",";"&amp;X$1&amp;";")</f>
        <v/>
      </c>
      <c r="Y31" t="str">
        <f>IF(ISERR(SEARCH(Y$1,Data!$A31)),"",";"&amp;Y$1&amp;";")</f>
        <v/>
      </c>
      <c r="Z31" t="str">
        <f>IF(ISERR(SEARCH(Z$1,Data!$A31)),"",";"&amp;Z$1&amp;";")</f>
        <v/>
      </c>
      <c r="AA31" t="str">
        <f>IF(ISERR(SEARCH(AA$1,Data!$A31)),"",";"&amp;AA$1&amp;";")</f>
        <v/>
      </c>
      <c r="AB31" t="str">
        <f>IF(ISERR(SEARCH(AB$1,Data!$A31)),"",";"&amp;AB$1&amp;";")</f>
        <v/>
      </c>
      <c r="AC31" t="str">
        <f>IF(ISERR(SEARCH(AC$1,Data!$A31)),"",";"&amp;AC$1&amp;";")</f>
        <v/>
      </c>
      <c r="AD31" t="str">
        <f>IF(ISERR(SEARCH(AD$1,Data!$A31)),"",";"&amp;AD$1&amp;";")</f>
        <v/>
      </c>
      <c r="AE31" t="str">
        <f>IF(ISERR(SEARCH(AE$1,Data!$A31)),"",";"&amp;AE$1&amp;";")</f>
        <v/>
      </c>
      <c r="AF31" t="str">
        <f>IF(ISERR(SEARCH(AF$1,Data!$A31)),"",";"&amp;AF$1&amp;";")</f>
        <v/>
      </c>
      <c r="AG31" t="str">
        <f>IF(ISERR(SEARCH(AG$1,Data!$A31)),"",";"&amp;AG$1&amp;";")</f>
        <v/>
      </c>
      <c r="AH31" t="str">
        <f>IF(ISERR(SEARCH(AH$1,Data!$A31)),"",";"&amp;AH$1&amp;";")</f>
        <v/>
      </c>
      <c r="AI31" t="str">
        <f>IF(ISERR(SEARCH(AI$1,Data!$A31)),"",";"&amp;AI$1&amp;";")</f>
        <v/>
      </c>
      <c r="AJ31" t="str">
        <f>IF(ISERR(SEARCH(AJ$1,Data!$A31)),"",";"&amp;AJ$1&amp;";")</f>
        <v/>
      </c>
      <c r="AK31" t="str">
        <f>IF(ISERR(SEARCH(AK$1,Data!$A31)),"",";"&amp;AK$1&amp;";")</f>
        <v/>
      </c>
      <c r="AL31" t="str">
        <f>IF(ISERR(SEARCH(AL$1,Data!$A31)),"",";"&amp;AL$1&amp;";")</f>
        <v/>
      </c>
      <c r="AM31" t="str">
        <f>IF(ISERR(SEARCH(AM$1,Data!$A31)),"",";"&amp;AM$1&amp;";")</f>
        <v/>
      </c>
      <c r="AN31" t="str">
        <f>IF(ISERR(SEARCH(AN$1,Data!$A31)),"",";"&amp;AN$1&amp;";")</f>
        <v/>
      </c>
      <c r="AO31" t="str">
        <f>IF(ISERR(SEARCH(AO$1,Data!$A31)),"",";"&amp;AO$1&amp;";")</f>
        <v/>
      </c>
      <c r="AP31" t="str">
        <f>IF(ISERR(SEARCH(AP$1,Data!$A31)),"",";"&amp;AP$1&amp;";")</f>
        <v/>
      </c>
      <c r="AQ31" t="str">
        <f>IF(ISERR(SEARCH(AQ$1,Data!$A31)),"",";"&amp;AQ$1&amp;";")</f>
        <v/>
      </c>
      <c r="AR31" t="str">
        <f>IF(ISERR(SEARCH(AR$1,Data!$A31)),"",";"&amp;AR$1&amp;";")</f>
        <v/>
      </c>
      <c r="AS31" t="str">
        <f>IF(ISERR(SEARCH(AS$1,Data!$A31)),"",";"&amp;AS$1&amp;";")</f>
        <v/>
      </c>
      <c r="AT31" t="str">
        <f>IF(ISERR(SEARCH(AT$1,Data!$A31)),"",";"&amp;AT$1&amp;";")</f>
        <v>;Kashyyyk ;</v>
      </c>
      <c r="AU31" t="str">
        <f>IF(ISERR(SEARCH(AU$1,Data!$A31)),"",";"&amp;AU$1&amp;";")</f>
        <v/>
      </c>
      <c r="AV31" t="str">
        <f>IF(ISERR(SEARCH(AV$1,Data!$A31)),"",";"&amp;AV$1&amp;";")</f>
        <v/>
      </c>
      <c r="AW31" t="str">
        <f>IF(ISERR(SEARCH(AW$1,Data!$A31)),"",";"&amp;AW$1&amp;";")</f>
        <v/>
      </c>
      <c r="AX31" t="str">
        <f>IF(ISERR(SEARCH(AX$1,Data!$A31)),"",";"&amp;AX$1&amp;";")</f>
        <v/>
      </c>
      <c r="AY31" t="str">
        <f>IF(ISERR(SEARCH(AY$1,Data!$A31)),"",";"&amp;AY$1&amp;";")</f>
        <v/>
      </c>
      <c r="AZ31" t="str">
        <f>IF(ISERR(SEARCH(AZ$1,Data!$A31)),"",";"&amp;AZ$1&amp;";")</f>
        <v/>
      </c>
      <c r="BA31" t="str">
        <f>IF(ISERR(SEARCH(BA$1,Data!$A31)),"",";"&amp;BA$1&amp;";")</f>
        <v/>
      </c>
      <c r="BB31" t="str">
        <f>IF(ISERR(SEARCH(BB$1,Data!$A31)),"",";"&amp;BB$1&amp;";")</f>
        <v/>
      </c>
      <c r="BC31" t="str">
        <f>IF(ISERR(SEARCH(BC$1,Data!$A31)),"",";"&amp;BC$1&amp;";")</f>
        <v/>
      </c>
      <c r="BD31" t="str">
        <f>IF(ISERR(SEARCH(BD$1,Data!$A31)),"",";"&amp;BD$1&amp;";")</f>
        <v/>
      </c>
      <c r="BE31" t="str">
        <f>IF(ISERR(SEARCH(BE$1,Data!$A31)),"",";"&amp;BE$1&amp;";")</f>
        <v/>
      </c>
      <c r="BF31" t="str">
        <f>IF(ISERR(SEARCH(BF$1,Data!$A31)),"",";"&amp;BF$1&amp;";")</f>
        <v/>
      </c>
      <c r="BG31" t="str">
        <f>IF(ISERR(SEARCH(BG$1,Data!$A31)),"",";"&amp;BG$1&amp;";")</f>
        <v/>
      </c>
      <c r="BH31" t="str">
        <f>IF(ISERR(SEARCH(BH$1,Data!$A31)),"",";"&amp;BH$1&amp;";")</f>
        <v/>
      </c>
      <c r="BI31" t="str">
        <f>IF(ISERR(SEARCH(BI$1,Data!$A31)),"",";"&amp;BI$1&amp;";")</f>
        <v/>
      </c>
      <c r="BJ31" t="str">
        <f>IF(ISERR(SEARCH(BJ$1,Data!$A31)),"",";"&amp;BJ$1&amp;";")</f>
        <v/>
      </c>
      <c r="BK31" t="str">
        <f>IF(ISERR(SEARCH(BK$1,Data!$A31)),"",";"&amp;BK$1&amp;";")</f>
        <v/>
      </c>
      <c r="BL31" t="str">
        <f>IF(ISERR(SEARCH(BL$1,Data!$A31)),"",";"&amp;BL$1&amp;";")</f>
        <v/>
      </c>
      <c r="BM31" t="str">
        <f>IF(ISERR(SEARCH(BM$1,Data!$A31)),"",";"&amp;BM$1&amp;";")</f>
        <v/>
      </c>
      <c r="BN31" t="str">
        <f>IF(ISERR(SEARCH(BN$1,Data!$A31)),"",";"&amp;BN$1&amp;";")</f>
        <v/>
      </c>
      <c r="BO31" t="str">
        <f>IF(ISERR(SEARCH(BO$1,Data!$A31)),"",";"&amp;BO$1&amp;";")</f>
        <v/>
      </c>
      <c r="BP31" t="str">
        <f>IF(ISERR(SEARCH(BP$1,Data!$A31)),"",";"&amp;BP$1&amp;";")</f>
        <v/>
      </c>
      <c r="BQ31" t="str">
        <f>IF(ISERR(SEARCH(BQ$1,Data!$A31)),"",";"&amp;BQ$1&amp;";")</f>
        <v/>
      </c>
      <c r="BR31" t="str">
        <f>IF(ISERR(SEARCH(BR$1,Data!$A31)),"",";"&amp;BR$1&amp;";")</f>
        <v/>
      </c>
      <c r="BS31" t="str">
        <f>IF(ISERR(SEARCH(BS$1,Data!$A31)),"",";"&amp;BS$1&amp;";")</f>
        <v/>
      </c>
      <c r="BT31" t="str">
        <f>IF(ISERR(SEARCH(BT$1,Data!$A31)),"",";"&amp;BT$1&amp;";")</f>
        <v/>
      </c>
      <c r="BU31" t="str">
        <f>IF(ISERR(SEARCH(BU$1,Data!$A31)),"",";"&amp;BU$1&amp;";")</f>
        <v/>
      </c>
      <c r="BV31" t="str">
        <f>IF(ISERR(SEARCH(BV$1,Data!$A31)),"",";"&amp;BV$1&amp;";")</f>
        <v/>
      </c>
      <c r="BW31" t="str">
        <f>IF(ISERR(SEARCH(BW$1,Data!$A31)),"",";"&amp;BW$1&amp;";")</f>
        <v/>
      </c>
      <c r="BX31" t="str">
        <f>IF(ISERR(SEARCH(BX$1,Data!$A31)),"",";"&amp;BX$1&amp;";")</f>
        <v/>
      </c>
      <c r="BY31" t="str">
        <f>IF(ISERR(SEARCH(BY$1,Data!$A31)),"",";"&amp;BY$1&amp;";")</f>
        <v/>
      </c>
      <c r="BZ31" t="str">
        <f>IF(ISERR(SEARCH(BZ$1,Data!$A31)),"",";"&amp;BZ$1&amp;";")</f>
        <v/>
      </c>
      <c r="CA31" t="str">
        <f>IF(ISERR(SEARCH(CA$1,Data!$A31)),"",";"&amp;CA$1&amp;";")</f>
        <v/>
      </c>
      <c r="CB31" t="str">
        <f>IF(ISERR(SEARCH(CB$1,Data!$A31)),"",";"&amp;CB$1&amp;";")</f>
        <v/>
      </c>
      <c r="CC31" t="str">
        <f>IF(ISERR(SEARCH(CC$1,Data!$A31)),"",";"&amp;CC$1&amp;";")</f>
        <v/>
      </c>
      <c r="CD31" t="str">
        <f>IF(ISERR(SEARCH(CD$1,Data!$A31)),"",";"&amp;CD$1&amp;";")</f>
        <v/>
      </c>
      <c r="CE31" t="str">
        <f>IF(ISERR(SEARCH(CE$1,Data!$A31)),"",";"&amp;CE$1&amp;";")</f>
        <v/>
      </c>
      <c r="CF31" t="str">
        <f>IF(ISERR(SEARCH(CF$1,Data!$A31)),"",";"&amp;CF$1&amp;";")</f>
        <v/>
      </c>
      <c r="CG31" t="str">
        <f>IF(ISERR(SEARCH(CG$1,Data!$A31)),"",";"&amp;CG$1&amp;";")</f>
        <v/>
      </c>
      <c r="CH31" t="str">
        <f>IF(ISERR(SEARCH(CH$1,Data!$A31)),"",";"&amp;CH$1&amp;";")</f>
        <v/>
      </c>
      <c r="CI31" t="str">
        <f>IF(ISERR(SEARCH(CI$1,Data!$A31)),"",";"&amp;CI$1&amp;";")</f>
        <v/>
      </c>
      <c r="CJ31" t="str">
        <f>IF(ISERR(SEARCH(CJ$1,Data!$A31)),"",";"&amp;CJ$1&amp;";")</f>
        <v/>
      </c>
      <c r="CK31" t="str">
        <f>IF(ISERR(SEARCH(CK$1,Data!$A31)),"",";"&amp;CK$1&amp;";")</f>
        <v/>
      </c>
      <c r="CL31" t="str">
        <f>IF(ISERR(SEARCH(CL$1,Data!$A31)),"",";"&amp;CL$1&amp;";")</f>
        <v/>
      </c>
      <c r="CM31" t="str">
        <f>IF(ISERR(SEARCH(CM$1,Data!$A31)),"",";"&amp;CM$1&amp;";")</f>
        <v/>
      </c>
      <c r="CN31" t="str">
        <f>IF(ISERR(SEARCH(CN$1,Data!$A31)),"",";"&amp;CN$1&amp;";")</f>
        <v/>
      </c>
      <c r="CO31" t="str">
        <f>IF(ISERR(SEARCH(CO$1,Data!$A31)),"",";"&amp;CO$1&amp;";")</f>
        <v/>
      </c>
      <c r="CP31" t="str">
        <f>IF(ISERR(SEARCH(CP$1,Data!$A31)),"",";"&amp;CP$1&amp;";")</f>
        <v/>
      </c>
      <c r="CQ31" t="str">
        <f>IF(ISERR(SEARCH(CQ$1,Data!$A31)),"",";"&amp;CQ$1&amp;";")</f>
        <v/>
      </c>
      <c r="CR31" t="str">
        <f>IF(ISERR(SEARCH(CR$1,Data!$A31)),"",";"&amp;CR$1&amp;";")</f>
        <v/>
      </c>
      <c r="CS31" t="str">
        <f>IF(ISERR(SEARCH(CS$1,Data!$A31)),"",";"&amp;CS$1&amp;";")</f>
        <v/>
      </c>
      <c r="CT31" t="str">
        <f>IF(ISERR(SEARCH(CT$1,Data!$A31)),"",";"&amp;CT$1&amp;";")</f>
        <v/>
      </c>
      <c r="CU31" t="str">
        <f>IF(ISERR(SEARCH(CU$1,Data!$A31)),"",";"&amp;CU$1&amp;";")</f>
        <v/>
      </c>
      <c r="CV31" t="str">
        <f>IF(ISERR(SEARCH(CV$1,Data!$A31)),"",";"&amp;CV$1&amp;";")</f>
        <v/>
      </c>
      <c r="CW31" t="str">
        <f>IF(ISERR(SEARCH(CW$1,Data!$A31)),"",";"&amp;CW$1&amp;";")</f>
        <v/>
      </c>
      <c r="CX31" t="str">
        <f>IF(ISERR(SEARCH(CX$1,Data!$A31)),"",";"&amp;CX$1&amp;";")</f>
        <v/>
      </c>
      <c r="CY31" t="str">
        <f>IF(ISERR(SEARCH(CY$1,Data!$A31)),"",";"&amp;CY$1&amp;";")</f>
        <v/>
      </c>
      <c r="CZ31" t="str">
        <f>IF(ISERR(SEARCH(CZ$1,Data!$A31)),"",";"&amp;CZ$1&amp;";")</f>
        <v/>
      </c>
      <c r="DA31" t="str">
        <f>IF(ISERR(SEARCH(DA$1,Data!$A31)),"",";"&amp;DA$1&amp;";")</f>
        <v/>
      </c>
      <c r="DB31" t="str">
        <f>IF(ISERR(SEARCH(DB$1,Data!$A31)),"",";"&amp;DB$1&amp;";")</f>
        <v/>
      </c>
      <c r="DC31" t="str">
        <f>IF(ISERR(SEARCH(DC$1,Data!$A31)),"",";"&amp;DC$1&amp;";")</f>
        <v/>
      </c>
      <c r="DD31" t="str">
        <f>IF(ISERR(SEARCH(DD$1,Data!$A31)),"",";"&amp;DD$1&amp;";")</f>
        <v/>
      </c>
      <c r="DE31" t="str">
        <f>IF(ISERR(SEARCH(DE$1,Data!$A31)),"",";"&amp;DE$1&amp;";")</f>
        <v/>
      </c>
      <c r="DF31" t="str">
        <f>IF(ISERR(SEARCH(DF$1,Data!$A31)),"",";"&amp;DF$1&amp;";")</f>
        <v/>
      </c>
      <c r="DG31" t="str">
        <f>IF(ISERR(SEARCH(DG$1,Data!$A31)),"",";"&amp;DG$1&amp;";")</f>
        <v/>
      </c>
      <c r="DH31" t="str">
        <f>IF(ISERR(SEARCH(DH$1,Data!$A31)),"",";"&amp;DH$1&amp;";")</f>
        <v/>
      </c>
      <c r="DI31" t="str">
        <f>IF(ISERR(SEARCH(DI$1,Data!$A31)),"",";"&amp;DI$1&amp;";")</f>
        <v/>
      </c>
      <c r="DJ31" t="str">
        <f>IF(ISERR(SEARCH(DJ$1,Data!$A31)),"",";"&amp;DJ$1&amp;";")</f>
        <v/>
      </c>
      <c r="DK31" t="str">
        <f>IF(ISERR(SEARCH(DK$1,Data!$A31)),"",";"&amp;DK$1&amp;";")</f>
        <v/>
      </c>
      <c r="DL31" t="str">
        <f>IF(ISERR(SEARCH(DL$1,Data!$A31)),"",";"&amp;DL$1&amp;";")</f>
        <v/>
      </c>
      <c r="DM31" t="str">
        <f>IF(ISERR(SEARCH(DM$1,Data!$A31)),"",";"&amp;DM$1&amp;";")</f>
        <v/>
      </c>
      <c r="DN31" t="str">
        <f>IF(ISERR(SEARCH(DN$1,Data!$A31)),"",";"&amp;DN$1&amp;";")</f>
        <v/>
      </c>
      <c r="DO31" t="str">
        <f>IF(ISERR(SEARCH(DO$1,Data!$A31)),"",";"&amp;DO$1&amp;";")</f>
        <v/>
      </c>
      <c r="DP31" t="str">
        <f>IF(ISERR(SEARCH(DP$1,Data!$A31)),"",";"&amp;DP$1&amp;";")</f>
        <v/>
      </c>
      <c r="DQ31" t="str">
        <f>IF(ISERR(SEARCH(DQ$1,Data!$A31)),"",";"&amp;DQ$1&amp;";")</f>
        <v/>
      </c>
      <c r="DR31" t="str">
        <f>IF(ISERR(SEARCH(DR$1,Data!$A31)),"",";"&amp;DR$1&amp;";")</f>
        <v/>
      </c>
      <c r="DS31" t="str">
        <f>IF(ISERR(SEARCH(DS$1,Data!$A31)),"",";"&amp;DS$1&amp;";")</f>
        <v/>
      </c>
      <c r="DT31" t="str">
        <f>IF(ISERR(SEARCH(DT$1,Data!$A31)),"",";"&amp;DT$1&amp;";")</f>
        <v/>
      </c>
      <c r="DU31" t="str">
        <f>IF(ISERR(SEARCH(DU$1,Data!$A31)),"",";"&amp;DU$1&amp;";")</f>
        <v/>
      </c>
    </row>
    <row r="32" spans="1:125" x14ac:dyDescent="0.3">
      <c r="A32" t="str">
        <f>Tableau1[[#This Row],[name]]</f>
        <v>Chef Chirpa</v>
      </c>
      <c r="B32" t="str">
        <f>IF(ISERROR(Tableau3[[#This Row],[Second semi-colon]]), "", MID(Tableau3[[#This Row],[Concatenation]], 2, Tableau3[[#This Row],[Second semi-colon]]-2))</f>
        <v/>
      </c>
      <c r="C32" t="e">
        <f>SEARCH(" ;",Tableau3[[#This Row],[Concatenation]])</f>
        <v>#VALUE!</v>
      </c>
      <c r="D32" t="str">
        <f>_xlfn.CONCAT(Tableau2[#This Row])</f>
        <v/>
      </c>
      <c r="I32" t="str">
        <f>IF(ISERR(SEARCH(I$1,Data!$A32)),"",";"&amp;I$1&amp;";")</f>
        <v/>
      </c>
      <c r="J32" t="str">
        <f>IF(ISERR(SEARCH(J$1,Data!$A32)),"",";"&amp;J$1&amp;";")</f>
        <v/>
      </c>
      <c r="K32" t="str">
        <f>IF(ISERR(SEARCH(K$1,Data!$A32)),"",";"&amp;K$1&amp;";")</f>
        <v/>
      </c>
      <c r="L32" t="str">
        <f>IF(ISERR(SEARCH(L$1,Data!$A32)),"",";"&amp;L$1&amp;";")</f>
        <v/>
      </c>
      <c r="M32" t="str">
        <f>IF(ISERR(SEARCH(M$1,Data!$A32)),"",";"&amp;M$1&amp;";")</f>
        <v/>
      </c>
      <c r="N32" t="str">
        <f>IF(ISERR(SEARCH(N$1,Data!$A32)),"",";"&amp;N$1&amp;";")</f>
        <v/>
      </c>
      <c r="O32" t="str">
        <f>IF(ISERR(SEARCH(O$1,Data!$A32)),"",";"&amp;O$1&amp;";")</f>
        <v/>
      </c>
      <c r="P32" t="str">
        <f>IF(ISERR(SEARCH(P$1,Data!$A32)),"",";"&amp;P$1&amp;";")</f>
        <v/>
      </c>
      <c r="Q32" t="str">
        <f>IF(ISERR(SEARCH(Q$1,Data!$A32)),"",";"&amp;Q$1&amp;";")</f>
        <v/>
      </c>
      <c r="R32" t="str">
        <f>IF(ISERR(SEARCH(R$1,Data!$A32)),"",";"&amp;R$1&amp;";")</f>
        <v/>
      </c>
      <c r="S32" t="str">
        <f>IF(ISERR(SEARCH(S$1,Data!$A32)),"",";"&amp;S$1&amp;";")</f>
        <v/>
      </c>
      <c r="T32" t="str">
        <f>IF(ISERR(SEARCH(T$1,Data!$A32)),"",";"&amp;T$1&amp;";")</f>
        <v/>
      </c>
      <c r="U32" t="str">
        <f>IF(ISERR(SEARCH(U$1,Data!$A32)),"",";"&amp;U$1&amp;";")</f>
        <v/>
      </c>
      <c r="V32" t="str">
        <f>IF(ISERR(SEARCH(V$1,Data!$A32)),"",";"&amp;V$1&amp;";")</f>
        <v/>
      </c>
      <c r="W32" t="str">
        <f>IF(ISERR(SEARCH(W$1,Data!$A32)),"",";"&amp;W$1&amp;";")</f>
        <v/>
      </c>
      <c r="X32" t="str">
        <f>IF(ISERR(SEARCH(X$1,Data!$A32)),"",";"&amp;X$1&amp;";")</f>
        <v/>
      </c>
      <c r="Y32" t="str">
        <f>IF(ISERR(SEARCH(Y$1,Data!$A32)),"",";"&amp;Y$1&amp;";")</f>
        <v/>
      </c>
      <c r="Z32" t="str">
        <f>IF(ISERR(SEARCH(Z$1,Data!$A32)),"",";"&amp;Z$1&amp;";")</f>
        <v/>
      </c>
      <c r="AA32" t="str">
        <f>IF(ISERR(SEARCH(AA$1,Data!$A32)),"",";"&amp;AA$1&amp;";")</f>
        <v/>
      </c>
      <c r="AB32" t="str">
        <f>IF(ISERR(SEARCH(AB$1,Data!$A32)),"",";"&amp;AB$1&amp;";")</f>
        <v/>
      </c>
      <c r="AC32" t="str">
        <f>IF(ISERR(SEARCH(AC$1,Data!$A32)),"",";"&amp;AC$1&amp;";")</f>
        <v/>
      </c>
      <c r="AD32" t="str">
        <f>IF(ISERR(SEARCH(AD$1,Data!$A32)),"",";"&amp;AD$1&amp;";")</f>
        <v/>
      </c>
      <c r="AE32" t="str">
        <f>IF(ISERR(SEARCH(AE$1,Data!$A32)),"",";"&amp;AE$1&amp;";")</f>
        <v/>
      </c>
      <c r="AF32" t="str">
        <f>IF(ISERR(SEARCH(AF$1,Data!$A32)),"",";"&amp;AF$1&amp;";")</f>
        <v/>
      </c>
      <c r="AG32" t="str">
        <f>IF(ISERR(SEARCH(AG$1,Data!$A32)),"",";"&amp;AG$1&amp;";")</f>
        <v/>
      </c>
      <c r="AH32" t="str">
        <f>IF(ISERR(SEARCH(AH$1,Data!$A32)),"",";"&amp;AH$1&amp;";")</f>
        <v/>
      </c>
      <c r="AI32" t="str">
        <f>IF(ISERR(SEARCH(AI$1,Data!$A32)),"",";"&amp;AI$1&amp;";")</f>
        <v/>
      </c>
      <c r="AJ32" t="str">
        <f>IF(ISERR(SEARCH(AJ$1,Data!$A32)),"",";"&amp;AJ$1&amp;";")</f>
        <v/>
      </c>
      <c r="AK32" t="str">
        <f>IF(ISERR(SEARCH(AK$1,Data!$A32)),"",";"&amp;AK$1&amp;";")</f>
        <v/>
      </c>
      <c r="AL32" t="str">
        <f>IF(ISERR(SEARCH(AL$1,Data!$A32)),"",";"&amp;AL$1&amp;";")</f>
        <v/>
      </c>
      <c r="AM32" t="str">
        <f>IF(ISERR(SEARCH(AM$1,Data!$A32)),"",";"&amp;AM$1&amp;";")</f>
        <v/>
      </c>
      <c r="AN32" t="str">
        <f>IF(ISERR(SEARCH(AN$1,Data!$A32)),"",";"&amp;AN$1&amp;";")</f>
        <v/>
      </c>
      <c r="AO32" t="str">
        <f>IF(ISERR(SEARCH(AO$1,Data!$A32)),"",";"&amp;AO$1&amp;";")</f>
        <v/>
      </c>
      <c r="AP32" t="str">
        <f>IF(ISERR(SEARCH(AP$1,Data!$A32)),"",";"&amp;AP$1&amp;";")</f>
        <v/>
      </c>
      <c r="AQ32" t="str">
        <f>IF(ISERR(SEARCH(AQ$1,Data!$A32)),"",";"&amp;AQ$1&amp;";")</f>
        <v/>
      </c>
      <c r="AR32" t="str">
        <f>IF(ISERR(SEARCH(AR$1,Data!$A32)),"",";"&amp;AR$1&amp;";")</f>
        <v/>
      </c>
      <c r="AS32" t="str">
        <f>IF(ISERR(SEARCH(AS$1,Data!$A32)),"",";"&amp;AS$1&amp;";")</f>
        <v/>
      </c>
      <c r="AT32" t="str">
        <f>IF(ISERR(SEARCH(AT$1,Data!$A32)),"",";"&amp;AT$1&amp;";")</f>
        <v/>
      </c>
      <c r="AU32" t="str">
        <f>IF(ISERR(SEARCH(AU$1,Data!$A32)),"",";"&amp;AU$1&amp;";")</f>
        <v/>
      </c>
      <c r="AV32" t="str">
        <f>IF(ISERR(SEARCH(AV$1,Data!$A32)),"",";"&amp;AV$1&amp;";")</f>
        <v/>
      </c>
      <c r="AW32" t="str">
        <f>IF(ISERR(SEARCH(AW$1,Data!$A32)),"",";"&amp;AW$1&amp;";")</f>
        <v/>
      </c>
      <c r="AX32" t="str">
        <f>IF(ISERR(SEARCH(AX$1,Data!$A32)),"",";"&amp;AX$1&amp;";")</f>
        <v/>
      </c>
      <c r="AY32" t="str">
        <f>IF(ISERR(SEARCH(AY$1,Data!$A32)),"",";"&amp;AY$1&amp;";")</f>
        <v/>
      </c>
      <c r="AZ32" t="str">
        <f>IF(ISERR(SEARCH(AZ$1,Data!$A32)),"",";"&amp;AZ$1&amp;";")</f>
        <v/>
      </c>
      <c r="BA32" t="str">
        <f>IF(ISERR(SEARCH(BA$1,Data!$A32)),"",";"&amp;BA$1&amp;";")</f>
        <v/>
      </c>
      <c r="BB32" t="str">
        <f>IF(ISERR(SEARCH(BB$1,Data!$A32)),"",";"&amp;BB$1&amp;";")</f>
        <v/>
      </c>
      <c r="BC32" t="str">
        <f>IF(ISERR(SEARCH(BC$1,Data!$A32)),"",";"&amp;BC$1&amp;";")</f>
        <v/>
      </c>
      <c r="BD32" t="str">
        <f>IF(ISERR(SEARCH(BD$1,Data!$A32)),"",";"&amp;BD$1&amp;";")</f>
        <v/>
      </c>
      <c r="BE32" t="str">
        <f>IF(ISERR(SEARCH(BE$1,Data!$A32)),"",";"&amp;BE$1&amp;";")</f>
        <v/>
      </c>
      <c r="BF32" t="str">
        <f>IF(ISERR(SEARCH(BF$1,Data!$A32)),"",";"&amp;BF$1&amp;";")</f>
        <v/>
      </c>
      <c r="BG32" t="str">
        <f>IF(ISERR(SEARCH(BG$1,Data!$A32)),"",";"&amp;BG$1&amp;";")</f>
        <v/>
      </c>
      <c r="BH32" t="str">
        <f>IF(ISERR(SEARCH(BH$1,Data!$A32)),"",";"&amp;BH$1&amp;";")</f>
        <v/>
      </c>
      <c r="BI32" t="str">
        <f>IF(ISERR(SEARCH(BI$1,Data!$A32)),"",";"&amp;BI$1&amp;";")</f>
        <v/>
      </c>
      <c r="BJ32" t="str">
        <f>IF(ISERR(SEARCH(BJ$1,Data!$A32)),"",";"&amp;BJ$1&amp;";")</f>
        <v/>
      </c>
      <c r="BK32" t="str">
        <f>IF(ISERR(SEARCH(BK$1,Data!$A32)),"",";"&amp;BK$1&amp;";")</f>
        <v/>
      </c>
      <c r="BL32" t="str">
        <f>IF(ISERR(SEARCH(BL$1,Data!$A32)),"",";"&amp;BL$1&amp;";")</f>
        <v/>
      </c>
      <c r="BM32" t="str">
        <f>IF(ISERR(SEARCH(BM$1,Data!$A32)),"",";"&amp;BM$1&amp;";")</f>
        <v/>
      </c>
      <c r="BN32" t="str">
        <f>IF(ISERR(SEARCH(BN$1,Data!$A32)),"",";"&amp;BN$1&amp;";")</f>
        <v/>
      </c>
      <c r="BO32" t="str">
        <f>IF(ISERR(SEARCH(BO$1,Data!$A32)),"",";"&amp;BO$1&amp;";")</f>
        <v/>
      </c>
      <c r="BP32" t="str">
        <f>IF(ISERR(SEARCH(BP$1,Data!$A32)),"",";"&amp;BP$1&amp;";")</f>
        <v/>
      </c>
      <c r="BQ32" t="str">
        <f>IF(ISERR(SEARCH(BQ$1,Data!$A32)),"",";"&amp;BQ$1&amp;";")</f>
        <v/>
      </c>
      <c r="BR32" t="str">
        <f>IF(ISERR(SEARCH(BR$1,Data!$A32)),"",";"&amp;BR$1&amp;";")</f>
        <v/>
      </c>
      <c r="BS32" t="str">
        <f>IF(ISERR(SEARCH(BS$1,Data!$A32)),"",";"&amp;BS$1&amp;";")</f>
        <v/>
      </c>
      <c r="BT32" t="str">
        <f>IF(ISERR(SEARCH(BT$1,Data!$A32)),"",";"&amp;BT$1&amp;";")</f>
        <v/>
      </c>
      <c r="BU32" t="str">
        <f>IF(ISERR(SEARCH(BU$1,Data!$A32)),"",";"&amp;BU$1&amp;";")</f>
        <v/>
      </c>
      <c r="BV32" t="str">
        <f>IF(ISERR(SEARCH(BV$1,Data!$A32)),"",";"&amp;BV$1&amp;";")</f>
        <v/>
      </c>
      <c r="BW32" t="str">
        <f>IF(ISERR(SEARCH(BW$1,Data!$A32)),"",";"&amp;BW$1&amp;";")</f>
        <v/>
      </c>
      <c r="BX32" t="str">
        <f>IF(ISERR(SEARCH(BX$1,Data!$A32)),"",";"&amp;BX$1&amp;";")</f>
        <v/>
      </c>
      <c r="BY32" t="str">
        <f>IF(ISERR(SEARCH(BY$1,Data!$A32)),"",";"&amp;BY$1&amp;";")</f>
        <v/>
      </c>
      <c r="BZ32" t="str">
        <f>IF(ISERR(SEARCH(BZ$1,Data!$A32)),"",";"&amp;BZ$1&amp;";")</f>
        <v/>
      </c>
      <c r="CA32" t="str">
        <f>IF(ISERR(SEARCH(CA$1,Data!$A32)),"",";"&amp;CA$1&amp;";")</f>
        <v/>
      </c>
      <c r="CB32" t="str">
        <f>IF(ISERR(SEARCH(CB$1,Data!$A32)),"",";"&amp;CB$1&amp;";")</f>
        <v/>
      </c>
      <c r="CC32" t="str">
        <f>IF(ISERR(SEARCH(CC$1,Data!$A32)),"",";"&amp;CC$1&amp;";")</f>
        <v/>
      </c>
      <c r="CD32" t="str">
        <f>IF(ISERR(SEARCH(CD$1,Data!$A32)),"",";"&amp;CD$1&amp;";")</f>
        <v/>
      </c>
      <c r="CE32" t="str">
        <f>IF(ISERR(SEARCH(CE$1,Data!$A32)),"",";"&amp;CE$1&amp;";")</f>
        <v/>
      </c>
      <c r="CF32" t="str">
        <f>IF(ISERR(SEARCH(CF$1,Data!$A32)),"",";"&amp;CF$1&amp;";")</f>
        <v/>
      </c>
      <c r="CG32" t="str">
        <f>IF(ISERR(SEARCH(CG$1,Data!$A32)),"",";"&amp;CG$1&amp;";")</f>
        <v/>
      </c>
      <c r="CH32" t="str">
        <f>IF(ISERR(SEARCH(CH$1,Data!$A32)),"",";"&amp;CH$1&amp;";")</f>
        <v/>
      </c>
      <c r="CI32" t="str">
        <f>IF(ISERR(SEARCH(CI$1,Data!$A32)),"",";"&amp;CI$1&amp;";")</f>
        <v/>
      </c>
      <c r="CJ32" t="str">
        <f>IF(ISERR(SEARCH(CJ$1,Data!$A32)),"",";"&amp;CJ$1&amp;";")</f>
        <v/>
      </c>
      <c r="CK32" t="str">
        <f>IF(ISERR(SEARCH(CK$1,Data!$A32)),"",";"&amp;CK$1&amp;";")</f>
        <v/>
      </c>
      <c r="CL32" t="str">
        <f>IF(ISERR(SEARCH(CL$1,Data!$A32)),"",";"&amp;CL$1&amp;";")</f>
        <v/>
      </c>
      <c r="CM32" t="str">
        <f>IF(ISERR(SEARCH(CM$1,Data!$A32)),"",";"&amp;CM$1&amp;";")</f>
        <v/>
      </c>
      <c r="CN32" t="str">
        <f>IF(ISERR(SEARCH(CN$1,Data!$A32)),"",";"&amp;CN$1&amp;";")</f>
        <v/>
      </c>
      <c r="CO32" t="str">
        <f>IF(ISERR(SEARCH(CO$1,Data!$A32)),"",";"&amp;CO$1&amp;";")</f>
        <v/>
      </c>
      <c r="CP32" t="str">
        <f>IF(ISERR(SEARCH(CP$1,Data!$A32)),"",";"&amp;CP$1&amp;";")</f>
        <v/>
      </c>
      <c r="CQ32" t="str">
        <f>IF(ISERR(SEARCH(CQ$1,Data!$A32)),"",";"&amp;CQ$1&amp;";")</f>
        <v/>
      </c>
      <c r="CR32" t="str">
        <f>IF(ISERR(SEARCH(CR$1,Data!$A32)),"",";"&amp;CR$1&amp;";")</f>
        <v/>
      </c>
      <c r="CS32" t="str">
        <f>IF(ISERR(SEARCH(CS$1,Data!$A32)),"",";"&amp;CS$1&amp;";")</f>
        <v/>
      </c>
      <c r="CT32" t="str">
        <f>IF(ISERR(SEARCH(CT$1,Data!$A32)),"",";"&amp;CT$1&amp;";")</f>
        <v/>
      </c>
      <c r="CU32" t="str">
        <f>IF(ISERR(SEARCH(CU$1,Data!$A32)),"",";"&amp;CU$1&amp;";")</f>
        <v/>
      </c>
      <c r="CV32" t="str">
        <f>IF(ISERR(SEARCH(CV$1,Data!$A32)),"",";"&amp;CV$1&amp;";")</f>
        <v/>
      </c>
      <c r="CW32" t="str">
        <f>IF(ISERR(SEARCH(CW$1,Data!$A32)),"",";"&amp;CW$1&amp;";")</f>
        <v/>
      </c>
      <c r="CX32" t="str">
        <f>IF(ISERR(SEARCH(CX$1,Data!$A32)),"",";"&amp;CX$1&amp;";")</f>
        <v/>
      </c>
      <c r="CY32" t="str">
        <f>IF(ISERR(SEARCH(CY$1,Data!$A32)),"",";"&amp;CY$1&amp;";")</f>
        <v/>
      </c>
      <c r="CZ32" t="str">
        <f>IF(ISERR(SEARCH(CZ$1,Data!$A32)),"",";"&amp;CZ$1&amp;";")</f>
        <v/>
      </c>
      <c r="DA32" t="str">
        <f>IF(ISERR(SEARCH(DA$1,Data!$A32)),"",";"&amp;DA$1&amp;";")</f>
        <v/>
      </c>
      <c r="DB32" t="str">
        <f>IF(ISERR(SEARCH(DB$1,Data!$A32)),"",";"&amp;DB$1&amp;";")</f>
        <v/>
      </c>
      <c r="DC32" t="str">
        <f>IF(ISERR(SEARCH(DC$1,Data!$A32)),"",";"&amp;DC$1&amp;";")</f>
        <v/>
      </c>
      <c r="DD32" t="str">
        <f>IF(ISERR(SEARCH(DD$1,Data!$A32)),"",";"&amp;DD$1&amp;";")</f>
        <v/>
      </c>
      <c r="DE32" t="str">
        <f>IF(ISERR(SEARCH(DE$1,Data!$A32)),"",";"&amp;DE$1&amp;";")</f>
        <v/>
      </c>
      <c r="DF32" t="str">
        <f>IF(ISERR(SEARCH(DF$1,Data!$A32)),"",";"&amp;DF$1&amp;";")</f>
        <v/>
      </c>
      <c r="DG32" t="str">
        <f>IF(ISERR(SEARCH(DG$1,Data!$A32)),"",";"&amp;DG$1&amp;";")</f>
        <v/>
      </c>
      <c r="DH32" t="str">
        <f>IF(ISERR(SEARCH(DH$1,Data!$A32)),"",";"&amp;DH$1&amp;";")</f>
        <v/>
      </c>
      <c r="DI32" t="str">
        <f>IF(ISERR(SEARCH(DI$1,Data!$A32)),"",";"&amp;DI$1&amp;";")</f>
        <v/>
      </c>
      <c r="DJ32" t="str">
        <f>IF(ISERR(SEARCH(DJ$1,Data!$A32)),"",";"&amp;DJ$1&amp;";")</f>
        <v/>
      </c>
      <c r="DK32" t="str">
        <f>IF(ISERR(SEARCH(DK$1,Data!$A32)),"",";"&amp;DK$1&amp;";")</f>
        <v/>
      </c>
      <c r="DL32" t="str">
        <f>IF(ISERR(SEARCH(DL$1,Data!$A32)),"",";"&amp;DL$1&amp;";")</f>
        <v/>
      </c>
      <c r="DM32" t="str">
        <f>IF(ISERR(SEARCH(DM$1,Data!$A32)),"",";"&amp;DM$1&amp;";")</f>
        <v/>
      </c>
      <c r="DN32" t="str">
        <f>IF(ISERR(SEARCH(DN$1,Data!$A32)),"",";"&amp;DN$1&amp;";")</f>
        <v/>
      </c>
      <c r="DO32" t="str">
        <f>IF(ISERR(SEARCH(DO$1,Data!$A32)),"",";"&amp;DO$1&amp;";")</f>
        <v/>
      </c>
      <c r="DP32" t="str">
        <f>IF(ISERR(SEARCH(DP$1,Data!$A32)),"",";"&amp;DP$1&amp;";")</f>
        <v/>
      </c>
      <c r="DQ32" t="str">
        <f>IF(ISERR(SEARCH(DQ$1,Data!$A32)),"",";"&amp;DQ$1&amp;";")</f>
        <v/>
      </c>
      <c r="DR32" t="str">
        <f>IF(ISERR(SEARCH(DR$1,Data!$A32)),"",";"&amp;DR$1&amp;";")</f>
        <v/>
      </c>
      <c r="DS32" t="str">
        <f>IF(ISERR(SEARCH(DS$1,Data!$A32)),"",";"&amp;DS$1&amp;";")</f>
        <v/>
      </c>
      <c r="DT32" t="str">
        <f>IF(ISERR(SEARCH(DT$1,Data!$A32)),"",";"&amp;DT$1&amp;";")</f>
        <v/>
      </c>
      <c r="DU32" t="str">
        <f>IF(ISERR(SEARCH(DU$1,Data!$A32)),"",";"&amp;DU$1&amp;";")</f>
        <v/>
      </c>
    </row>
    <row r="33" spans="1:125" x14ac:dyDescent="0.3">
      <c r="A33" t="str">
        <f>Tableau1[[#This Row],[name]]</f>
        <v>Général Airen Cracken</v>
      </c>
      <c r="B33" t="str">
        <f>IF(ISERROR(Tableau3[[#This Row],[Second semi-colon]]), "", MID(Tableau3[[#This Row],[Concatenation]], 2, Tableau3[[#This Row],[Second semi-colon]]-2))</f>
        <v>Ando</v>
      </c>
      <c r="C33">
        <f>SEARCH(" ;",Tableau3[[#This Row],[Concatenation]])</f>
        <v>6</v>
      </c>
      <c r="D33" t="str">
        <f>_xlfn.CONCAT(Tableau2[#This Row])</f>
        <v>;Ando ;;Yavin ;</v>
      </c>
      <c r="I33" t="str">
        <f>IF(ISERR(SEARCH(I$1,Data!$A33)),"",";"&amp;I$1&amp;";")</f>
        <v/>
      </c>
      <c r="J33" t="str">
        <f>IF(ISERR(SEARCH(J$1,Data!$A33)),"",";"&amp;J$1&amp;";")</f>
        <v/>
      </c>
      <c r="K33" t="str">
        <f>IF(ISERR(SEARCH(K$1,Data!$A33)),"",";"&amp;K$1&amp;";")</f>
        <v/>
      </c>
      <c r="L33" t="str">
        <f>IF(ISERR(SEARCH(L$1,Data!$A33)),"",";"&amp;L$1&amp;";")</f>
        <v/>
      </c>
      <c r="M33" t="str">
        <f>IF(ISERR(SEARCH(M$1,Data!$A33)),"",";"&amp;M$1&amp;";")</f>
        <v>;Ando ;</v>
      </c>
      <c r="N33" t="str">
        <f>IF(ISERR(SEARCH(N$1,Data!$A33)),"",";"&amp;N$1&amp;";")</f>
        <v/>
      </c>
      <c r="O33" t="str">
        <f>IF(ISERR(SEARCH(O$1,Data!$A33)),"",";"&amp;O$1&amp;";")</f>
        <v/>
      </c>
      <c r="P33" t="str">
        <f>IF(ISERR(SEARCH(P$1,Data!$A33)),"",";"&amp;P$1&amp;";")</f>
        <v/>
      </c>
      <c r="Q33" t="str">
        <f>IF(ISERR(SEARCH(Q$1,Data!$A33)),"",";"&amp;Q$1&amp;";")</f>
        <v/>
      </c>
      <c r="R33" t="str">
        <f>IF(ISERR(SEARCH(R$1,Data!$A33)),"",";"&amp;R$1&amp;";")</f>
        <v/>
      </c>
      <c r="S33" t="str">
        <f>IF(ISERR(SEARCH(S$1,Data!$A33)),"",";"&amp;S$1&amp;";")</f>
        <v/>
      </c>
      <c r="T33" t="str">
        <f>IF(ISERR(SEARCH(T$1,Data!$A33)),"",";"&amp;T$1&amp;";")</f>
        <v/>
      </c>
      <c r="U33" t="str">
        <f>IF(ISERR(SEARCH(U$1,Data!$A33)),"",";"&amp;U$1&amp;";")</f>
        <v/>
      </c>
      <c r="V33" t="str">
        <f>IF(ISERR(SEARCH(V$1,Data!$A33)),"",";"&amp;V$1&amp;";")</f>
        <v/>
      </c>
      <c r="W33" t="str">
        <f>IF(ISERR(SEARCH(W$1,Data!$A33)),"",";"&amp;W$1&amp;";")</f>
        <v/>
      </c>
      <c r="X33" t="str">
        <f>IF(ISERR(SEARCH(X$1,Data!$A33)),"",";"&amp;X$1&amp;";")</f>
        <v/>
      </c>
      <c r="Y33" t="str">
        <f>IF(ISERR(SEARCH(Y$1,Data!$A33)),"",";"&amp;Y$1&amp;";")</f>
        <v/>
      </c>
      <c r="Z33" t="str">
        <f>IF(ISERR(SEARCH(Z$1,Data!$A33)),"",";"&amp;Z$1&amp;";")</f>
        <v/>
      </c>
      <c r="AA33" t="str">
        <f>IF(ISERR(SEARCH(AA$1,Data!$A33)),"",";"&amp;AA$1&amp;";")</f>
        <v/>
      </c>
      <c r="AB33" t="str">
        <f>IF(ISERR(SEARCH(AB$1,Data!$A33)),"",";"&amp;AB$1&amp;";")</f>
        <v/>
      </c>
      <c r="AC33" t="str">
        <f>IF(ISERR(SEARCH(AC$1,Data!$A33)),"",";"&amp;AC$1&amp;";")</f>
        <v/>
      </c>
      <c r="AD33" t="str">
        <f>IF(ISERR(SEARCH(AD$1,Data!$A33)),"",";"&amp;AD$1&amp;";")</f>
        <v/>
      </c>
      <c r="AE33" t="str">
        <f>IF(ISERR(SEARCH(AE$1,Data!$A33)),"",";"&amp;AE$1&amp;";")</f>
        <v/>
      </c>
      <c r="AF33" t="str">
        <f>IF(ISERR(SEARCH(AF$1,Data!$A33)),"",";"&amp;AF$1&amp;";")</f>
        <v/>
      </c>
      <c r="AG33" t="str">
        <f>IF(ISERR(SEARCH(AG$1,Data!$A33)),"",";"&amp;AG$1&amp;";")</f>
        <v/>
      </c>
      <c r="AH33" t="str">
        <f>IF(ISERR(SEARCH(AH$1,Data!$A33)),"",";"&amp;AH$1&amp;";")</f>
        <v/>
      </c>
      <c r="AI33" t="str">
        <f>IF(ISERR(SEARCH(AI$1,Data!$A33)),"",";"&amp;AI$1&amp;";")</f>
        <v/>
      </c>
      <c r="AJ33" t="str">
        <f>IF(ISERR(SEARCH(AJ$1,Data!$A33)),"",";"&amp;AJ$1&amp;";")</f>
        <v/>
      </c>
      <c r="AK33" t="str">
        <f>IF(ISERR(SEARCH(AK$1,Data!$A33)),"",";"&amp;AK$1&amp;";")</f>
        <v/>
      </c>
      <c r="AL33" t="str">
        <f>IF(ISERR(SEARCH(AL$1,Data!$A33)),"",";"&amp;AL$1&amp;";")</f>
        <v/>
      </c>
      <c r="AM33" t="str">
        <f>IF(ISERR(SEARCH(AM$1,Data!$A33)),"",";"&amp;AM$1&amp;";")</f>
        <v/>
      </c>
      <c r="AN33" t="str">
        <f>IF(ISERR(SEARCH(AN$1,Data!$A33)),"",";"&amp;AN$1&amp;";")</f>
        <v/>
      </c>
      <c r="AO33" t="str">
        <f>IF(ISERR(SEARCH(AO$1,Data!$A33)),"",";"&amp;AO$1&amp;";")</f>
        <v/>
      </c>
      <c r="AP33" t="str">
        <f>IF(ISERR(SEARCH(AP$1,Data!$A33)),"",";"&amp;AP$1&amp;";")</f>
        <v/>
      </c>
      <c r="AQ33" t="str">
        <f>IF(ISERR(SEARCH(AQ$1,Data!$A33)),"",";"&amp;AQ$1&amp;";")</f>
        <v/>
      </c>
      <c r="AR33" t="str">
        <f>IF(ISERR(SEARCH(AR$1,Data!$A33)),"",";"&amp;AR$1&amp;";")</f>
        <v/>
      </c>
      <c r="AS33" t="str">
        <f>IF(ISERR(SEARCH(AS$1,Data!$A33)),"",";"&amp;AS$1&amp;";")</f>
        <v/>
      </c>
      <c r="AT33" t="str">
        <f>IF(ISERR(SEARCH(AT$1,Data!$A33)),"",";"&amp;AT$1&amp;";")</f>
        <v/>
      </c>
      <c r="AU33" t="str">
        <f>IF(ISERR(SEARCH(AU$1,Data!$A33)),"",";"&amp;AU$1&amp;";")</f>
        <v/>
      </c>
      <c r="AV33" t="str">
        <f>IF(ISERR(SEARCH(AV$1,Data!$A33)),"",";"&amp;AV$1&amp;";")</f>
        <v/>
      </c>
      <c r="AW33" t="str">
        <f>IF(ISERR(SEARCH(AW$1,Data!$A33)),"",";"&amp;AW$1&amp;";")</f>
        <v/>
      </c>
      <c r="AX33" t="str">
        <f>IF(ISERR(SEARCH(AX$1,Data!$A33)),"",";"&amp;AX$1&amp;";")</f>
        <v/>
      </c>
      <c r="AY33" t="str">
        <f>IF(ISERR(SEARCH(AY$1,Data!$A33)),"",";"&amp;AY$1&amp;";")</f>
        <v/>
      </c>
      <c r="AZ33" t="str">
        <f>IF(ISERR(SEARCH(AZ$1,Data!$A33)),"",";"&amp;AZ$1&amp;";")</f>
        <v/>
      </c>
      <c r="BA33" t="str">
        <f>IF(ISERR(SEARCH(BA$1,Data!$A33)),"",";"&amp;BA$1&amp;";")</f>
        <v/>
      </c>
      <c r="BB33" t="str">
        <f>IF(ISERR(SEARCH(BB$1,Data!$A33)),"",";"&amp;BB$1&amp;";")</f>
        <v/>
      </c>
      <c r="BC33" t="str">
        <f>IF(ISERR(SEARCH(BC$1,Data!$A33)),"",";"&amp;BC$1&amp;";")</f>
        <v/>
      </c>
      <c r="BD33" t="str">
        <f>IF(ISERR(SEARCH(BD$1,Data!$A33)),"",";"&amp;BD$1&amp;";")</f>
        <v/>
      </c>
      <c r="BE33" t="str">
        <f>IF(ISERR(SEARCH(BE$1,Data!$A33)),"",";"&amp;BE$1&amp;";")</f>
        <v/>
      </c>
      <c r="BF33" t="str">
        <f>IF(ISERR(SEARCH(BF$1,Data!$A33)),"",";"&amp;BF$1&amp;";")</f>
        <v/>
      </c>
      <c r="BG33" t="str">
        <f>IF(ISERR(SEARCH(BG$1,Data!$A33)),"",";"&amp;BG$1&amp;";")</f>
        <v/>
      </c>
      <c r="BH33" t="str">
        <f>IF(ISERR(SEARCH(BH$1,Data!$A33)),"",";"&amp;BH$1&amp;";")</f>
        <v/>
      </c>
      <c r="BI33" t="str">
        <f>IF(ISERR(SEARCH(BI$1,Data!$A33)),"",";"&amp;BI$1&amp;";")</f>
        <v/>
      </c>
      <c r="BJ33" t="str">
        <f>IF(ISERR(SEARCH(BJ$1,Data!$A33)),"",";"&amp;BJ$1&amp;";")</f>
        <v/>
      </c>
      <c r="BK33" t="str">
        <f>IF(ISERR(SEARCH(BK$1,Data!$A33)),"",";"&amp;BK$1&amp;";")</f>
        <v/>
      </c>
      <c r="BL33" t="str">
        <f>IF(ISERR(SEARCH(BL$1,Data!$A33)),"",";"&amp;BL$1&amp;";")</f>
        <v/>
      </c>
      <c r="BM33" t="str">
        <f>IF(ISERR(SEARCH(BM$1,Data!$A33)),"",";"&amp;BM$1&amp;";")</f>
        <v/>
      </c>
      <c r="BN33" t="str">
        <f>IF(ISERR(SEARCH(BN$1,Data!$A33)),"",";"&amp;BN$1&amp;";")</f>
        <v/>
      </c>
      <c r="BO33" t="str">
        <f>IF(ISERR(SEARCH(BO$1,Data!$A33)),"",";"&amp;BO$1&amp;";")</f>
        <v/>
      </c>
      <c r="BP33" t="str">
        <f>IF(ISERR(SEARCH(BP$1,Data!$A33)),"",";"&amp;BP$1&amp;";")</f>
        <v/>
      </c>
      <c r="BQ33" t="str">
        <f>IF(ISERR(SEARCH(BQ$1,Data!$A33)),"",";"&amp;BQ$1&amp;";")</f>
        <v/>
      </c>
      <c r="BR33" t="str">
        <f>IF(ISERR(SEARCH(BR$1,Data!$A33)),"",";"&amp;BR$1&amp;";")</f>
        <v/>
      </c>
      <c r="BS33" t="str">
        <f>IF(ISERR(SEARCH(BS$1,Data!$A33)),"",";"&amp;BS$1&amp;";")</f>
        <v/>
      </c>
      <c r="BT33" t="str">
        <f>IF(ISERR(SEARCH(BT$1,Data!$A33)),"",";"&amp;BT$1&amp;";")</f>
        <v/>
      </c>
      <c r="BU33" t="str">
        <f>IF(ISERR(SEARCH(BU$1,Data!$A33)),"",";"&amp;BU$1&amp;";")</f>
        <v/>
      </c>
      <c r="BV33" t="str">
        <f>IF(ISERR(SEARCH(BV$1,Data!$A33)),"",";"&amp;BV$1&amp;";")</f>
        <v/>
      </c>
      <c r="BW33" t="str">
        <f>IF(ISERR(SEARCH(BW$1,Data!$A33)),"",";"&amp;BW$1&amp;";")</f>
        <v/>
      </c>
      <c r="BX33" t="str">
        <f>IF(ISERR(SEARCH(BX$1,Data!$A33)),"",";"&amp;BX$1&amp;";")</f>
        <v/>
      </c>
      <c r="BY33" t="str">
        <f>IF(ISERR(SEARCH(BY$1,Data!$A33)),"",";"&amp;BY$1&amp;";")</f>
        <v/>
      </c>
      <c r="BZ33" t="str">
        <f>IF(ISERR(SEARCH(BZ$1,Data!$A33)),"",";"&amp;BZ$1&amp;";")</f>
        <v/>
      </c>
      <c r="CA33" t="str">
        <f>IF(ISERR(SEARCH(CA$1,Data!$A33)),"",";"&amp;CA$1&amp;";")</f>
        <v/>
      </c>
      <c r="CB33" t="str">
        <f>IF(ISERR(SEARCH(CB$1,Data!$A33)),"",";"&amp;CB$1&amp;";")</f>
        <v/>
      </c>
      <c r="CC33" t="str">
        <f>IF(ISERR(SEARCH(CC$1,Data!$A33)),"",";"&amp;CC$1&amp;";")</f>
        <v/>
      </c>
      <c r="CD33" t="str">
        <f>IF(ISERR(SEARCH(CD$1,Data!$A33)),"",";"&amp;CD$1&amp;";")</f>
        <v/>
      </c>
      <c r="CE33" t="str">
        <f>IF(ISERR(SEARCH(CE$1,Data!$A33)),"",";"&amp;CE$1&amp;";")</f>
        <v/>
      </c>
      <c r="CF33" t="str">
        <f>IF(ISERR(SEARCH(CF$1,Data!$A33)),"",";"&amp;CF$1&amp;";")</f>
        <v/>
      </c>
      <c r="CG33" t="str">
        <f>IF(ISERR(SEARCH(CG$1,Data!$A33)),"",";"&amp;CG$1&amp;";")</f>
        <v/>
      </c>
      <c r="CH33" t="str">
        <f>IF(ISERR(SEARCH(CH$1,Data!$A33)),"",";"&amp;CH$1&amp;";")</f>
        <v/>
      </c>
      <c r="CI33" t="str">
        <f>IF(ISERR(SEARCH(CI$1,Data!$A33)),"",";"&amp;CI$1&amp;";")</f>
        <v/>
      </c>
      <c r="CJ33" t="str">
        <f>IF(ISERR(SEARCH(CJ$1,Data!$A33)),"",";"&amp;CJ$1&amp;";")</f>
        <v/>
      </c>
      <c r="CK33" t="str">
        <f>IF(ISERR(SEARCH(CK$1,Data!$A33)),"",";"&amp;CK$1&amp;";")</f>
        <v>;Yavin ;</v>
      </c>
      <c r="CL33" t="str">
        <f>IF(ISERR(SEARCH(CL$1,Data!$A33)),"",";"&amp;CL$1&amp;";")</f>
        <v/>
      </c>
      <c r="CM33" t="str">
        <f>IF(ISERR(SEARCH(CM$1,Data!$A33)),"",";"&amp;CM$1&amp;";")</f>
        <v/>
      </c>
      <c r="CN33" t="str">
        <f>IF(ISERR(SEARCH(CN$1,Data!$A33)),"",";"&amp;CN$1&amp;";")</f>
        <v/>
      </c>
      <c r="CO33" t="str">
        <f>IF(ISERR(SEARCH(CO$1,Data!$A33)),"",";"&amp;CO$1&amp;";")</f>
        <v/>
      </c>
      <c r="CP33" t="str">
        <f>IF(ISERR(SEARCH(CP$1,Data!$A33)),"",";"&amp;CP$1&amp;";")</f>
        <v/>
      </c>
      <c r="CQ33" t="str">
        <f>IF(ISERR(SEARCH(CQ$1,Data!$A33)),"",";"&amp;CQ$1&amp;";")</f>
        <v/>
      </c>
      <c r="CR33" t="str">
        <f>IF(ISERR(SEARCH(CR$1,Data!$A33)),"",";"&amp;CR$1&amp;";")</f>
        <v/>
      </c>
      <c r="CS33" t="str">
        <f>IF(ISERR(SEARCH(CS$1,Data!$A33)),"",";"&amp;CS$1&amp;";")</f>
        <v/>
      </c>
      <c r="CT33" t="str">
        <f>IF(ISERR(SEARCH(CT$1,Data!$A33)),"",";"&amp;CT$1&amp;";")</f>
        <v/>
      </c>
      <c r="CU33" t="str">
        <f>IF(ISERR(SEARCH(CU$1,Data!$A33)),"",";"&amp;CU$1&amp;";")</f>
        <v/>
      </c>
      <c r="CV33" t="str">
        <f>IF(ISERR(SEARCH(CV$1,Data!$A33)),"",";"&amp;CV$1&amp;";")</f>
        <v/>
      </c>
      <c r="CW33" t="str">
        <f>IF(ISERR(SEARCH(CW$1,Data!$A33)),"",";"&amp;CW$1&amp;";")</f>
        <v/>
      </c>
      <c r="CX33" t="str">
        <f>IF(ISERR(SEARCH(CX$1,Data!$A33)),"",";"&amp;CX$1&amp;";")</f>
        <v/>
      </c>
      <c r="CY33" t="str">
        <f>IF(ISERR(SEARCH(CY$1,Data!$A33)),"",";"&amp;CY$1&amp;";")</f>
        <v/>
      </c>
      <c r="CZ33" t="str">
        <f>IF(ISERR(SEARCH(CZ$1,Data!$A33)),"",";"&amp;CZ$1&amp;";")</f>
        <v/>
      </c>
      <c r="DA33" t="str">
        <f>IF(ISERR(SEARCH(DA$1,Data!$A33)),"",";"&amp;DA$1&amp;";")</f>
        <v/>
      </c>
      <c r="DB33" t="str">
        <f>IF(ISERR(SEARCH(DB$1,Data!$A33)),"",";"&amp;DB$1&amp;";")</f>
        <v/>
      </c>
      <c r="DC33" t="str">
        <f>IF(ISERR(SEARCH(DC$1,Data!$A33)),"",";"&amp;DC$1&amp;";")</f>
        <v/>
      </c>
      <c r="DD33" t="str">
        <f>IF(ISERR(SEARCH(DD$1,Data!$A33)),"",";"&amp;DD$1&amp;";")</f>
        <v/>
      </c>
      <c r="DE33" t="str">
        <f>IF(ISERR(SEARCH(DE$1,Data!$A33)),"",";"&amp;DE$1&amp;";")</f>
        <v/>
      </c>
      <c r="DF33" t="str">
        <f>IF(ISERR(SEARCH(DF$1,Data!$A33)),"",";"&amp;DF$1&amp;";")</f>
        <v/>
      </c>
      <c r="DG33" t="str">
        <f>IF(ISERR(SEARCH(DG$1,Data!$A33)),"",";"&amp;DG$1&amp;";")</f>
        <v/>
      </c>
      <c r="DH33" t="str">
        <f>IF(ISERR(SEARCH(DH$1,Data!$A33)),"",";"&amp;DH$1&amp;";")</f>
        <v/>
      </c>
      <c r="DI33" t="str">
        <f>IF(ISERR(SEARCH(DI$1,Data!$A33)),"",";"&amp;DI$1&amp;";")</f>
        <v/>
      </c>
      <c r="DJ33" t="str">
        <f>IF(ISERR(SEARCH(DJ$1,Data!$A33)),"",";"&amp;DJ$1&amp;";")</f>
        <v/>
      </c>
      <c r="DK33" t="str">
        <f>IF(ISERR(SEARCH(DK$1,Data!$A33)),"",";"&amp;DK$1&amp;";")</f>
        <v/>
      </c>
      <c r="DL33" t="str">
        <f>IF(ISERR(SEARCH(DL$1,Data!$A33)),"",";"&amp;DL$1&amp;";")</f>
        <v/>
      </c>
      <c r="DM33" t="str">
        <f>IF(ISERR(SEARCH(DM$1,Data!$A33)),"",";"&amp;DM$1&amp;";")</f>
        <v/>
      </c>
      <c r="DN33" t="str">
        <f>IF(ISERR(SEARCH(DN$1,Data!$A33)),"",";"&amp;DN$1&amp;";")</f>
        <v/>
      </c>
      <c r="DO33" t="str">
        <f>IF(ISERR(SEARCH(DO$1,Data!$A33)),"",";"&amp;DO$1&amp;";")</f>
        <v/>
      </c>
      <c r="DP33" t="str">
        <f>IF(ISERR(SEARCH(DP$1,Data!$A33)),"",";"&amp;DP$1&amp;";")</f>
        <v/>
      </c>
      <c r="DQ33" t="str">
        <f>IF(ISERR(SEARCH(DQ$1,Data!$A33)),"",";"&amp;DQ$1&amp;";")</f>
        <v/>
      </c>
      <c r="DR33" t="str">
        <f>IF(ISERR(SEARCH(DR$1,Data!$A33)),"",";"&amp;DR$1&amp;";")</f>
        <v/>
      </c>
      <c r="DS33" t="str">
        <f>IF(ISERR(SEARCH(DS$1,Data!$A33)),"",";"&amp;DS$1&amp;";")</f>
        <v/>
      </c>
      <c r="DT33" t="str">
        <f>IF(ISERR(SEARCH(DT$1,Data!$A33)),"",";"&amp;DT$1&amp;";")</f>
        <v/>
      </c>
      <c r="DU33" t="str">
        <f>IF(ISERR(SEARCH(DU$1,Data!$A33)),"",";"&amp;DU$1&amp;";")</f>
        <v/>
      </c>
    </row>
    <row r="34" spans="1:125" x14ac:dyDescent="0.3">
      <c r="A34" t="str">
        <f>Tableau1[[#This Row],[name]]</f>
        <v>Salacious Crumb</v>
      </c>
      <c r="B34" t="str">
        <f>IF(ISERROR(Tableau3[[#This Row],[Second semi-colon]]), "", MID(Tableau3[[#This Row],[Concatenation]], 2, Tableau3[[#This Row],[Second semi-colon]]-2))</f>
        <v/>
      </c>
      <c r="C34" t="e">
        <f>SEARCH(" ;",Tableau3[[#This Row],[Concatenation]])</f>
        <v>#VALUE!</v>
      </c>
      <c r="D34" t="str">
        <f>_xlfn.CONCAT(Tableau2[#This Row])</f>
        <v/>
      </c>
      <c r="I34" t="str">
        <f>IF(ISERR(SEARCH(I$1,Data!$A34)),"",";"&amp;I$1&amp;";")</f>
        <v/>
      </c>
      <c r="J34" t="str">
        <f>IF(ISERR(SEARCH(J$1,Data!$A34)),"",";"&amp;J$1&amp;";")</f>
        <v/>
      </c>
      <c r="K34" t="str">
        <f>IF(ISERR(SEARCH(K$1,Data!$A34)),"",";"&amp;K$1&amp;";")</f>
        <v/>
      </c>
      <c r="L34" t="str">
        <f>IF(ISERR(SEARCH(L$1,Data!$A34)),"",";"&amp;L$1&amp;";")</f>
        <v/>
      </c>
      <c r="M34" t="str">
        <f>IF(ISERR(SEARCH(M$1,Data!$A34)),"",";"&amp;M$1&amp;";")</f>
        <v/>
      </c>
      <c r="N34" t="str">
        <f>IF(ISERR(SEARCH(N$1,Data!$A34)),"",";"&amp;N$1&amp;";")</f>
        <v/>
      </c>
      <c r="O34" t="str">
        <f>IF(ISERR(SEARCH(O$1,Data!$A34)),"",";"&amp;O$1&amp;";")</f>
        <v/>
      </c>
      <c r="P34" t="str">
        <f>IF(ISERR(SEARCH(P$1,Data!$A34)),"",";"&amp;P$1&amp;";")</f>
        <v/>
      </c>
      <c r="Q34" t="str">
        <f>IF(ISERR(SEARCH(Q$1,Data!$A34)),"",";"&amp;Q$1&amp;";")</f>
        <v/>
      </c>
      <c r="R34" t="str">
        <f>IF(ISERR(SEARCH(R$1,Data!$A34)),"",";"&amp;R$1&amp;";")</f>
        <v/>
      </c>
      <c r="S34" t="str">
        <f>IF(ISERR(SEARCH(S$1,Data!$A34)),"",";"&amp;S$1&amp;";")</f>
        <v/>
      </c>
      <c r="T34" t="str">
        <f>IF(ISERR(SEARCH(T$1,Data!$A34)),"",";"&amp;T$1&amp;";")</f>
        <v/>
      </c>
      <c r="U34" t="str">
        <f>IF(ISERR(SEARCH(U$1,Data!$A34)),"",";"&amp;U$1&amp;";")</f>
        <v/>
      </c>
      <c r="V34" t="str">
        <f>IF(ISERR(SEARCH(V$1,Data!$A34)),"",";"&amp;V$1&amp;";")</f>
        <v/>
      </c>
      <c r="W34" t="str">
        <f>IF(ISERR(SEARCH(W$1,Data!$A34)),"",";"&amp;W$1&amp;";")</f>
        <v/>
      </c>
      <c r="X34" t="str">
        <f>IF(ISERR(SEARCH(X$1,Data!$A34)),"",";"&amp;X$1&amp;";")</f>
        <v/>
      </c>
      <c r="Y34" t="str">
        <f>IF(ISERR(SEARCH(Y$1,Data!$A34)),"",";"&amp;Y$1&amp;";")</f>
        <v/>
      </c>
      <c r="Z34" t="str">
        <f>IF(ISERR(SEARCH(Z$1,Data!$A34)),"",";"&amp;Z$1&amp;";")</f>
        <v/>
      </c>
      <c r="AA34" t="str">
        <f>IF(ISERR(SEARCH(AA$1,Data!$A34)),"",";"&amp;AA$1&amp;";")</f>
        <v/>
      </c>
      <c r="AB34" t="str">
        <f>IF(ISERR(SEARCH(AB$1,Data!$A34)),"",";"&amp;AB$1&amp;";")</f>
        <v/>
      </c>
      <c r="AC34" t="str">
        <f>IF(ISERR(SEARCH(AC$1,Data!$A34)),"",";"&amp;AC$1&amp;";")</f>
        <v/>
      </c>
      <c r="AD34" t="str">
        <f>IF(ISERR(SEARCH(AD$1,Data!$A34)),"",";"&amp;AD$1&amp;";")</f>
        <v/>
      </c>
      <c r="AE34" t="str">
        <f>IF(ISERR(SEARCH(AE$1,Data!$A34)),"",";"&amp;AE$1&amp;";")</f>
        <v/>
      </c>
      <c r="AF34" t="str">
        <f>IF(ISERR(SEARCH(AF$1,Data!$A34)),"",";"&amp;AF$1&amp;";")</f>
        <v/>
      </c>
      <c r="AG34" t="str">
        <f>IF(ISERR(SEARCH(AG$1,Data!$A34)),"",";"&amp;AG$1&amp;";")</f>
        <v/>
      </c>
      <c r="AH34" t="str">
        <f>IF(ISERR(SEARCH(AH$1,Data!$A34)),"",";"&amp;AH$1&amp;";")</f>
        <v/>
      </c>
      <c r="AI34" t="str">
        <f>IF(ISERR(SEARCH(AI$1,Data!$A34)),"",";"&amp;AI$1&amp;";")</f>
        <v/>
      </c>
      <c r="AJ34" t="str">
        <f>IF(ISERR(SEARCH(AJ$1,Data!$A34)),"",";"&amp;AJ$1&amp;";")</f>
        <v/>
      </c>
      <c r="AK34" t="str">
        <f>IF(ISERR(SEARCH(AK$1,Data!$A34)),"",";"&amp;AK$1&amp;";")</f>
        <v/>
      </c>
      <c r="AL34" t="str">
        <f>IF(ISERR(SEARCH(AL$1,Data!$A34)),"",";"&amp;AL$1&amp;";")</f>
        <v/>
      </c>
      <c r="AM34" t="str">
        <f>IF(ISERR(SEARCH(AM$1,Data!$A34)),"",";"&amp;AM$1&amp;";")</f>
        <v/>
      </c>
      <c r="AN34" t="str">
        <f>IF(ISERR(SEARCH(AN$1,Data!$A34)),"",";"&amp;AN$1&amp;";")</f>
        <v/>
      </c>
      <c r="AO34" t="str">
        <f>IF(ISERR(SEARCH(AO$1,Data!$A34)),"",";"&amp;AO$1&amp;";")</f>
        <v/>
      </c>
      <c r="AP34" t="str">
        <f>IF(ISERR(SEARCH(AP$1,Data!$A34)),"",";"&amp;AP$1&amp;";")</f>
        <v/>
      </c>
      <c r="AQ34" t="str">
        <f>IF(ISERR(SEARCH(AQ$1,Data!$A34)),"",";"&amp;AQ$1&amp;";")</f>
        <v/>
      </c>
      <c r="AR34" t="str">
        <f>IF(ISERR(SEARCH(AR$1,Data!$A34)),"",";"&amp;AR$1&amp;";")</f>
        <v/>
      </c>
      <c r="AS34" t="str">
        <f>IF(ISERR(SEARCH(AS$1,Data!$A34)),"",";"&amp;AS$1&amp;";")</f>
        <v/>
      </c>
      <c r="AT34" t="str">
        <f>IF(ISERR(SEARCH(AT$1,Data!$A34)),"",";"&amp;AT$1&amp;";")</f>
        <v/>
      </c>
      <c r="AU34" t="str">
        <f>IF(ISERR(SEARCH(AU$1,Data!$A34)),"",";"&amp;AU$1&amp;";")</f>
        <v/>
      </c>
      <c r="AV34" t="str">
        <f>IF(ISERR(SEARCH(AV$1,Data!$A34)),"",";"&amp;AV$1&amp;";")</f>
        <v/>
      </c>
      <c r="AW34" t="str">
        <f>IF(ISERR(SEARCH(AW$1,Data!$A34)),"",";"&amp;AW$1&amp;";")</f>
        <v/>
      </c>
      <c r="AX34" t="str">
        <f>IF(ISERR(SEARCH(AX$1,Data!$A34)),"",";"&amp;AX$1&amp;";")</f>
        <v/>
      </c>
      <c r="AY34" t="str">
        <f>IF(ISERR(SEARCH(AY$1,Data!$A34)),"",";"&amp;AY$1&amp;";")</f>
        <v/>
      </c>
      <c r="AZ34" t="str">
        <f>IF(ISERR(SEARCH(AZ$1,Data!$A34)),"",";"&amp;AZ$1&amp;";")</f>
        <v/>
      </c>
      <c r="BA34" t="str">
        <f>IF(ISERR(SEARCH(BA$1,Data!$A34)),"",";"&amp;BA$1&amp;";")</f>
        <v/>
      </c>
      <c r="BB34" t="str">
        <f>IF(ISERR(SEARCH(BB$1,Data!$A34)),"",";"&amp;BB$1&amp;";")</f>
        <v/>
      </c>
      <c r="BC34" t="str">
        <f>IF(ISERR(SEARCH(BC$1,Data!$A34)),"",";"&amp;BC$1&amp;";")</f>
        <v/>
      </c>
      <c r="BD34" t="str">
        <f>IF(ISERR(SEARCH(BD$1,Data!$A34)),"",";"&amp;BD$1&amp;";")</f>
        <v/>
      </c>
      <c r="BE34" t="str">
        <f>IF(ISERR(SEARCH(BE$1,Data!$A34)),"",";"&amp;BE$1&amp;";")</f>
        <v/>
      </c>
      <c r="BF34" t="str">
        <f>IF(ISERR(SEARCH(BF$1,Data!$A34)),"",";"&amp;BF$1&amp;";")</f>
        <v/>
      </c>
      <c r="BG34" t="str">
        <f>IF(ISERR(SEARCH(BG$1,Data!$A34)),"",";"&amp;BG$1&amp;";")</f>
        <v/>
      </c>
      <c r="BH34" t="str">
        <f>IF(ISERR(SEARCH(BH$1,Data!$A34)),"",";"&amp;BH$1&amp;";")</f>
        <v/>
      </c>
      <c r="BI34" t="str">
        <f>IF(ISERR(SEARCH(BI$1,Data!$A34)),"",";"&amp;BI$1&amp;";")</f>
        <v/>
      </c>
      <c r="BJ34" t="str">
        <f>IF(ISERR(SEARCH(BJ$1,Data!$A34)),"",";"&amp;BJ$1&amp;";")</f>
        <v/>
      </c>
      <c r="BK34" t="str">
        <f>IF(ISERR(SEARCH(BK$1,Data!$A34)),"",";"&amp;BK$1&amp;";")</f>
        <v/>
      </c>
      <c r="BL34" t="str">
        <f>IF(ISERR(SEARCH(BL$1,Data!$A34)),"",";"&amp;BL$1&amp;";")</f>
        <v/>
      </c>
      <c r="BM34" t="str">
        <f>IF(ISERR(SEARCH(BM$1,Data!$A34)),"",";"&amp;BM$1&amp;";")</f>
        <v/>
      </c>
      <c r="BN34" t="str">
        <f>IF(ISERR(SEARCH(BN$1,Data!$A34)),"",";"&amp;BN$1&amp;";")</f>
        <v/>
      </c>
      <c r="BO34" t="str">
        <f>IF(ISERR(SEARCH(BO$1,Data!$A34)),"",";"&amp;BO$1&amp;";")</f>
        <v/>
      </c>
      <c r="BP34" t="str">
        <f>IF(ISERR(SEARCH(BP$1,Data!$A34)),"",";"&amp;BP$1&amp;";")</f>
        <v/>
      </c>
      <c r="BQ34" t="str">
        <f>IF(ISERR(SEARCH(BQ$1,Data!$A34)),"",";"&amp;BQ$1&amp;";")</f>
        <v/>
      </c>
      <c r="BR34" t="str">
        <f>IF(ISERR(SEARCH(BR$1,Data!$A34)),"",";"&amp;BR$1&amp;";")</f>
        <v/>
      </c>
      <c r="BS34" t="str">
        <f>IF(ISERR(SEARCH(BS$1,Data!$A34)),"",";"&amp;BS$1&amp;";")</f>
        <v/>
      </c>
      <c r="BT34" t="str">
        <f>IF(ISERR(SEARCH(BT$1,Data!$A34)),"",";"&amp;BT$1&amp;";")</f>
        <v/>
      </c>
      <c r="BU34" t="str">
        <f>IF(ISERR(SEARCH(BU$1,Data!$A34)),"",";"&amp;BU$1&amp;";")</f>
        <v/>
      </c>
      <c r="BV34" t="str">
        <f>IF(ISERR(SEARCH(BV$1,Data!$A34)),"",";"&amp;BV$1&amp;";")</f>
        <v/>
      </c>
      <c r="BW34" t="str">
        <f>IF(ISERR(SEARCH(BW$1,Data!$A34)),"",";"&amp;BW$1&amp;";")</f>
        <v/>
      </c>
      <c r="BX34" t="str">
        <f>IF(ISERR(SEARCH(BX$1,Data!$A34)),"",";"&amp;BX$1&amp;";")</f>
        <v/>
      </c>
      <c r="BY34" t="str">
        <f>IF(ISERR(SEARCH(BY$1,Data!$A34)),"",";"&amp;BY$1&amp;";")</f>
        <v/>
      </c>
      <c r="BZ34" t="str">
        <f>IF(ISERR(SEARCH(BZ$1,Data!$A34)),"",";"&amp;BZ$1&amp;";")</f>
        <v/>
      </c>
      <c r="CA34" t="str">
        <f>IF(ISERR(SEARCH(CA$1,Data!$A34)),"",";"&amp;CA$1&amp;";")</f>
        <v/>
      </c>
      <c r="CB34" t="str">
        <f>IF(ISERR(SEARCH(CB$1,Data!$A34)),"",";"&amp;CB$1&amp;";")</f>
        <v/>
      </c>
      <c r="CC34" t="str">
        <f>IF(ISERR(SEARCH(CC$1,Data!$A34)),"",";"&amp;CC$1&amp;";")</f>
        <v/>
      </c>
      <c r="CD34" t="str">
        <f>IF(ISERR(SEARCH(CD$1,Data!$A34)),"",";"&amp;CD$1&amp;";")</f>
        <v/>
      </c>
      <c r="CE34" t="str">
        <f>IF(ISERR(SEARCH(CE$1,Data!$A34)),"",";"&amp;CE$1&amp;";")</f>
        <v/>
      </c>
      <c r="CF34" t="str">
        <f>IF(ISERR(SEARCH(CF$1,Data!$A34)),"",";"&amp;CF$1&amp;";")</f>
        <v/>
      </c>
      <c r="CG34" t="str">
        <f>IF(ISERR(SEARCH(CG$1,Data!$A34)),"",";"&amp;CG$1&amp;";")</f>
        <v/>
      </c>
      <c r="CH34" t="str">
        <f>IF(ISERR(SEARCH(CH$1,Data!$A34)),"",";"&amp;CH$1&amp;";")</f>
        <v/>
      </c>
      <c r="CI34" t="str">
        <f>IF(ISERR(SEARCH(CI$1,Data!$A34)),"",";"&amp;CI$1&amp;";")</f>
        <v/>
      </c>
      <c r="CJ34" t="str">
        <f>IF(ISERR(SEARCH(CJ$1,Data!$A34)),"",";"&amp;CJ$1&amp;";")</f>
        <v/>
      </c>
      <c r="CK34" t="str">
        <f>IF(ISERR(SEARCH(CK$1,Data!$A34)),"",";"&amp;CK$1&amp;";")</f>
        <v/>
      </c>
      <c r="CL34" t="str">
        <f>IF(ISERR(SEARCH(CL$1,Data!$A34)),"",";"&amp;CL$1&amp;";")</f>
        <v/>
      </c>
      <c r="CM34" t="str">
        <f>IF(ISERR(SEARCH(CM$1,Data!$A34)),"",";"&amp;CM$1&amp;";")</f>
        <v/>
      </c>
      <c r="CN34" t="str">
        <f>IF(ISERR(SEARCH(CN$1,Data!$A34)),"",";"&amp;CN$1&amp;";")</f>
        <v/>
      </c>
      <c r="CO34" t="str">
        <f>IF(ISERR(SEARCH(CO$1,Data!$A34)),"",";"&amp;CO$1&amp;";")</f>
        <v/>
      </c>
      <c r="CP34" t="str">
        <f>IF(ISERR(SEARCH(CP$1,Data!$A34)),"",";"&amp;CP$1&amp;";")</f>
        <v/>
      </c>
      <c r="CQ34" t="str">
        <f>IF(ISERR(SEARCH(CQ$1,Data!$A34)),"",";"&amp;CQ$1&amp;";")</f>
        <v/>
      </c>
      <c r="CR34" t="str">
        <f>IF(ISERR(SEARCH(CR$1,Data!$A34)),"",";"&amp;CR$1&amp;";")</f>
        <v/>
      </c>
      <c r="CS34" t="str">
        <f>IF(ISERR(SEARCH(CS$1,Data!$A34)),"",";"&amp;CS$1&amp;";")</f>
        <v/>
      </c>
      <c r="CT34" t="str">
        <f>IF(ISERR(SEARCH(CT$1,Data!$A34)),"",";"&amp;CT$1&amp;";")</f>
        <v/>
      </c>
      <c r="CU34" t="str">
        <f>IF(ISERR(SEARCH(CU$1,Data!$A34)),"",";"&amp;CU$1&amp;";")</f>
        <v/>
      </c>
      <c r="CV34" t="str">
        <f>IF(ISERR(SEARCH(CV$1,Data!$A34)),"",";"&amp;CV$1&amp;";")</f>
        <v/>
      </c>
      <c r="CW34" t="str">
        <f>IF(ISERR(SEARCH(CW$1,Data!$A34)),"",";"&amp;CW$1&amp;";")</f>
        <v/>
      </c>
      <c r="CX34" t="str">
        <f>IF(ISERR(SEARCH(CX$1,Data!$A34)),"",";"&amp;CX$1&amp;";")</f>
        <v/>
      </c>
      <c r="CY34" t="str">
        <f>IF(ISERR(SEARCH(CY$1,Data!$A34)),"",";"&amp;CY$1&amp;";")</f>
        <v/>
      </c>
      <c r="CZ34" t="str">
        <f>IF(ISERR(SEARCH(CZ$1,Data!$A34)),"",";"&amp;CZ$1&amp;";")</f>
        <v/>
      </c>
      <c r="DA34" t="str">
        <f>IF(ISERR(SEARCH(DA$1,Data!$A34)),"",";"&amp;DA$1&amp;";")</f>
        <v/>
      </c>
      <c r="DB34" t="str">
        <f>IF(ISERR(SEARCH(DB$1,Data!$A34)),"",";"&amp;DB$1&amp;";")</f>
        <v/>
      </c>
      <c r="DC34" t="str">
        <f>IF(ISERR(SEARCH(DC$1,Data!$A34)),"",";"&amp;DC$1&amp;";")</f>
        <v/>
      </c>
      <c r="DD34" t="str">
        <f>IF(ISERR(SEARCH(DD$1,Data!$A34)),"",";"&amp;DD$1&amp;";")</f>
        <v/>
      </c>
      <c r="DE34" t="str">
        <f>IF(ISERR(SEARCH(DE$1,Data!$A34)),"",";"&amp;DE$1&amp;";")</f>
        <v/>
      </c>
      <c r="DF34" t="str">
        <f>IF(ISERR(SEARCH(DF$1,Data!$A34)),"",";"&amp;DF$1&amp;";")</f>
        <v/>
      </c>
      <c r="DG34" t="str">
        <f>IF(ISERR(SEARCH(DG$1,Data!$A34)),"",";"&amp;DG$1&amp;";")</f>
        <v/>
      </c>
      <c r="DH34" t="str">
        <f>IF(ISERR(SEARCH(DH$1,Data!$A34)),"",";"&amp;DH$1&amp;";")</f>
        <v/>
      </c>
      <c r="DI34" t="str">
        <f>IF(ISERR(SEARCH(DI$1,Data!$A34)),"",";"&amp;DI$1&amp;";")</f>
        <v/>
      </c>
      <c r="DJ34" t="str">
        <f>IF(ISERR(SEARCH(DJ$1,Data!$A34)),"",";"&amp;DJ$1&amp;";")</f>
        <v/>
      </c>
      <c r="DK34" t="str">
        <f>IF(ISERR(SEARCH(DK$1,Data!$A34)),"",";"&amp;DK$1&amp;";")</f>
        <v/>
      </c>
      <c r="DL34" t="str">
        <f>IF(ISERR(SEARCH(DL$1,Data!$A34)),"",";"&amp;DL$1&amp;";")</f>
        <v/>
      </c>
      <c r="DM34" t="str">
        <f>IF(ISERR(SEARCH(DM$1,Data!$A34)),"",";"&amp;DM$1&amp;";")</f>
        <v/>
      </c>
      <c r="DN34" t="str">
        <f>IF(ISERR(SEARCH(DN$1,Data!$A34)),"",";"&amp;DN$1&amp;";")</f>
        <v/>
      </c>
      <c r="DO34" t="str">
        <f>IF(ISERR(SEARCH(DO$1,Data!$A34)),"",";"&amp;DO$1&amp;";")</f>
        <v/>
      </c>
      <c r="DP34" t="str">
        <f>IF(ISERR(SEARCH(DP$1,Data!$A34)),"",";"&amp;DP$1&amp;";")</f>
        <v/>
      </c>
      <c r="DQ34" t="str">
        <f>IF(ISERR(SEARCH(DQ$1,Data!$A34)),"",";"&amp;DQ$1&amp;";")</f>
        <v/>
      </c>
      <c r="DR34" t="str">
        <f>IF(ISERR(SEARCH(DR$1,Data!$A34)),"",";"&amp;DR$1&amp;";")</f>
        <v/>
      </c>
      <c r="DS34" t="str">
        <f>IF(ISERR(SEARCH(DS$1,Data!$A34)),"",";"&amp;DS$1&amp;";")</f>
        <v/>
      </c>
      <c r="DT34" t="str">
        <f>IF(ISERR(SEARCH(DT$1,Data!$A34)),"",";"&amp;DT$1&amp;";")</f>
        <v/>
      </c>
      <c r="DU34" t="str">
        <f>IF(ISERR(SEARCH(DU$1,Data!$A34)),"",";"&amp;DU$1&amp;";")</f>
        <v/>
      </c>
    </row>
    <row r="35" spans="1:125" x14ac:dyDescent="0.3">
      <c r="A35" t="str">
        <f>Tableau1[[#This Row],[name]]</f>
        <v>Yarna D'Al'Gargan</v>
      </c>
      <c r="B35" t="str">
        <f>IF(ISERROR(Tableau3[[#This Row],[Second semi-colon]]), "", MID(Tableau3[[#This Row],[Concatenation]], 2, Tableau3[[#This Row],[Second semi-colon]]-2))</f>
        <v/>
      </c>
      <c r="C35" t="e">
        <f>SEARCH(" ;",Tableau3[[#This Row],[Concatenation]])</f>
        <v>#VALUE!</v>
      </c>
      <c r="D35" t="str">
        <f>_xlfn.CONCAT(Tableau2[#This Row])</f>
        <v/>
      </c>
      <c r="I35" t="str">
        <f>IF(ISERR(SEARCH(I$1,Data!$A35)),"",";"&amp;I$1&amp;";")</f>
        <v/>
      </c>
      <c r="J35" t="str">
        <f>IF(ISERR(SEARCH(J$1,Data!$A35)),"",";"&amp;J$1&amp;";")</f>
        <v/>
      </c>
      <c r="K35" t="str">
        <f>IF(ISERR(SEARCH(K$1,Data!$A35)),"",";"&amp;K$1&amp;";")</f>
        <v/>
      </c>
      <c r="L35" t="str">
        <f>IF(ISERR(SEARCH(L$1,Data!$A35)),"",";"&amp;L$1&amp;";")</f>
        <v/>
      </c>
      <c r="M35" t="str">
        <f>IF(ISERR(SEARCH(M$1,Data!$A35)),"",";"&amp;M$1&amp;";")</f>
        <v/>
      </c>
      <c r="N35" t="str">
        <f>IF(ISERR(SEARCH(N$1,Data!$A35)),"",";"&amp;N$1&amp;";")</f>
        <v/>
      </c>
      <c r="O35" t="str">
        <f>IF(ISERR(SEARCH(O$1,Data!$A35)),"",";"&amp;O$1&amp;";")</f>
        <v/>
      </c>
      <c r="P35" t="str">
        <f>IF(ISERR(SEARCH(P$1,Data!$A35)),"",";"&amp;P$1&amp;";")</f>
        <v/>
      </c>
      <c r="Q35" t="str">
        <f>IF(ISERR(SEARCH(Q$1,Data!$A35)),"",";"&amp;Q$1&amp;";")</f>
        <v/>
      </c>
      <c r="R35" t="str">
        <f>IF(ISERR(SEARCH(R$1,Data!$A35)),"",";"&amp;R$1&amp;";")</f>
        <v/>
      </c>
      <c r="S35" t="str">
        <f>IF(ISERR(SEARCH(S$1,Data!$A35)),"",";"&amp;S$1&amp;";")</f>
        <v/>
      </c>
      <c r="T35" t="str">
        <f>IF(ISERR(SEARCH(T$1,Data!$A35)),"",";"&amp;T$1&amp;";")</f>
        <v/>
      </c>
      <c r="U35" t="str">
        <f>IF(ISERR(SEARCH(U$1,Data!$A35)),"",";"&amp;U$1&amp;";")</f>
        <v/>
      </c>
      <c r="V35" t="str">
        <f>IF(ISERR(SEARCH(V$1,Data!$A35)),"",";"&amp;V$1&amp;";")</f>
        <v/>
      </c>
      <c r="W35" t="str">
        <f>IF(ISERR(SEARCH(W$1,Data!$A35)),"",";"&amp;W$1&amp;";")</f>
        <v/>
      </c>
      <c r="X35" t="str">
        <f>IF(ISERR(SEARCH(X$1,Data!$A35)),"",";"&amp;X$1&amp;";")</f>
        <v/>
      </c>
      <c r="Y35" t="str">
        <f>IF(ISERR(SEARCH(Y$1,Data!$A35)),"",";"&amp;Y$1&amp;";")</f>
        <v/>
      </c>
      <c r="Z35" t="str">
        <f>IF(ISERR(SEARCH(Z$1,Data!$A35)),"",";"&amp;Z$1&amp;";")</f>
        <v/>
      </c>
      <c r="AA35" t="str">
        <f>IF(ISERR(SEARCH(AA$1,Data!$A35)),"",";"&amp;AA$1&amp;";")</f>
        <v/>
      </c>
      <c r="AB35" t="str">
        <f>IF(ISERR(SEARCH(AB$1,Data!$A35)),"",";"&amp;AB$1&amp;";")</f>
        <v/>
      </c>
      <c r="AC35" t="str">
        <f>IF(ISERR(SEARCH(AC$1,Data!$A35)),"",";"&amp;AC$1&amp;";")</f>
        <v/>
      </c>
      <c r="AD35" t="str">
        <f>IF(ISERR(SEARCH(AD$1,Data!$A35)),"",";"&amp;AD$1&amp;";")</f>
        <v/>
      </c>
      <c r="AE35" t="str">
        <f>IF(ISERR(SEARCH(AE$1,Data!$A35)),"",";"&amp;AE$1&amp;";")</f>
        <v/>
      </c>
      <c r="AF35" t="str">
        <f>IF(ISERR(SEARCH(AF$1,Data!$A35)),"",";"&amp;AF$1&amp;";")</f>
        <v/>
      </c>
      <c r="AG35" t="str">
        <f>IF(ISERR(SEARCH(AG$1,Data!$A35)),"",";"&amp;AG$1&amp;";")</f>
        <v/>
      </c>
      <c r="AH35" t="str">
        <f>IF(ISERR(SEARCH(AH$1,Data!$A35)),"",";"&amp;AH$1&amp;";")</f>
        <v/>
      </c>
      <c r="AI35" t="str">
        <f>IF(ISERR(SEARCH(AI$1,Data!$A35)),"",";"&amp;AI$1&amp;";")</f>
        <v/>
      </c>
      <c r="AJ35" t="str">
        <f>IF(ISERR(SEARCH(AJ$1,Data!$A35)),"",";"&amp;AJ$1&amp;";")</f>
        <v/>
      </c>
      <c r="AK35" t="str">
        <f>IF(ISERR(SEARCH(AK$1,Data!$A35)),"",";"&amp;AK$1&amp;";")</f>
        <v/>
      </c>
      <c r="AL35" t="str">
        <f>IF(ISERR(SEARCH(AL$1,Data!$A35)),"",";"&amp;AL$1&amp;";")</f>
        <v/>
      </c>
      <c r="AM35" t="str">
        <f>IF(ISERR(SEARCH(AM$1,Data!$A35)),"",";"&amp;AM$1&amp;";")</f>
        <v/>
      </c>
      <c r="AN35" t="str">
        <f>IF(ISERR(SEARCH(AN$1,Data!$A35)),"",";"&amp;AN$1&amp;";")</f>
        <v/>
      </c>
      <c r="AO35" t="str">
        <f>IF(ISERR(SEARCH(AO$1,Data!$A35)),"",";"&amp;AO$1&amp;";")</f>
        <v/>
      </c>
      <c r="AP35" t="str">
        <f>IF(ISERR(SEARCH(AP$1,Data!$A35)),"",";"&amp;AP$1&amp;";")</f>
        <v/>
      </c>
      <c r="AQ35" t="str">
        <f>IF(ISERR(SEARCH(AQ$1,Data!$A35)),"",";"&amp;AQ$1&amp;";")</f>
        <v/>
      </c>
      <c r="AR35" t="str">
        <f>IF(ISERR(SEARCH(AR$1,Data!$A35)),"",";"&amp;AR$1&amp;";")</f>
        <v/>
      </c>
      <c r="AS35" t="str">
        <f>IF(ISERR(SEARCH(AS$1,Data!$A35)),"",";"&amp;AS$1&amp;";")</f>
        <v/>
      </c>
      <c r="AT35" t="str">
        <f>IF(ISERR(SEARCH(AT$1,Data!$A35)),"",";"&amp;AT$1&amp;";")</f>
        <v/>
      </c>
      <c r="AU35" t="str">
        <f>IF(ISERR(SEARCH(AU$1,Data!$A35)),"",";"&amp;AU$1&amp;";")</f>
        <v/>
      </c>
      <c r="AV35" t="str">
        <f>IF(ISERR(SEARCH(AV$1,Data!$A35)),"",";"&amp;AV$1&amp;";")</f>
        <v/>
      </c>
      <c r="AW35" t="str">
        <f>IF(ISERR(SEARCH(AW$1,Data!$A35)),"",";"&amp;AW$1&amp;";")</f>
        <v/>
      </c>
      <c r="AX35" t="str">
        <f>IF(ISERR(SEARCH(AX$1,Data!$A35)),"",";"&amp;AX$1&amp;";")</f>
        <v/>
      </c>
      <c r="AY35" t="str">
        <f>IF(ISERR(SEARCH(AY$1,Data!$A35)),"",";"&amp;AY$1&amp;";")</f>
        <v/>
      </c>
      <c r="AZ35" t="str">
        <f>IF(ISERR(SEARCH(AZ$1,Data!$A35)),"",";"&amp;AZ$1&amp;";")</f>
        <v/>
      </c>
      <c r="BA35" t="str">
        <f>IF(ISERR(SEARCH(BA$1,Data!$A35)),"",";"&amp;BA$1&amp;";")</f>
        <v/>
      </c>
      <c r="BB35" t="str">
        <f>IF(ISERR(SEARCH(BB$1,Data!$A35)),"",";"&amp;BB$1&amp;";")</f>
        <v/>
      </c>
      <c r="BC35" t="str">
        <f>IF(ISERR(SEARCH(BC$1,Data!$A35)),"",";"&amp;BC$1&amp;";")</f>
        <v/>
      </c>
      <c r="BD35" t="str">
        <f>IF(ISERR(SEARCH(BD$1,Data!$A35)),"",";"&amp;BD$1&amp;";")</f>
        <v/>
      </c>
      <c r="BE35" t="str">
        <f>IF(ISERR(SEARCH(BE$1,Data!$A35)),"",";"&amp;BE$1&amp;";")</f>
        <v/>
      </c>
      <c r="BF35" t="str">
        <f>IF(ISERR(SEARCH(BF$1,Data!$A35)),"",";"&amp;BF$1&amp;";")</f>
        <v/>
      </c>
      <c r="BG35" t="str">
        <f>IF(ISERR(SEARCH(BG$1,Data!$A35)),"",";"&amp;BG$1&amp;";")</f>
        <v/>
      </c>
      <c r="BH35" t="str">
        <f>IF(ISERR(SEARCH(BH$1,Data!$A35)),"",";"&amp;BH$1&amp;";")</f>
        <v/>
      </c>
      <c r="BI35" t="str">
        <f>IF(ISERR(SEARCH(BI$1,Data!$A35)),"",";"&amp;BI$1&amp;";")</f>
        <v/>
      </c>
      <c r="BJ35" t="str">
        <f>IF(ISERR(SEARCH(BJ$1,Data!$A35)),"",";"&amp;BJ$1&amp;";")</f>
        <v/>
      </c>
      <c r="BK35" t="str">
        <f>IF(ISERR(SEARCH(BK$1,Data!$A35)),"",";"&amp;BK$1&amp;";")</f>
        <v/>
      </c>
      <c r="BL35" t="str">
        <f>IF(ISERR(SEARCH(BL$1,Data!$A35)),"",";"&amp;BL$1&amp;";")</f>
        <v/>
      </c>
      <c r="BM35" t="str">
        <f>IF(ISERR(SEARCH(BM$1,Data!$A35)),"",";"&amp;BM$1&amp;";")</f>
        <v/>
      </c>
      <c r="BN35" t="str">
        <f>IF(ISERR(SEARCH(BN$1,Data!$A35)),"",";"&amp;BN$1&amp;";")</f>
        <v/>
      </c>
      <c r="BO35" t="str">
        <f>IF(ISERR(SEARCH(BO$1,Data!$A35)),"",";"&amp;BO$1&amp;";")</f>
        <v/>
      </c>
      <c r="BP35" t="str">
        <f>IF(ISERR(SEARCH(BP$1,Data!$A35)),"",";"&amp;BP$1&amp;";")</f>
        <v/>
      </c>
      <c r="BQ35" t="str">
        <f>IF(ISERR(SEARCH(BQ$1,Data!$A35)),"",";"&amp;BQ$1&amp;";")</f>
        <v/>
      </c>
      <c r="BR35" t="str">
        <f>IF(ISERR(SEARCH(BR$1,Data!$A35)),"",";"&amp;BR$1&amp;";")</f>
        <v/>
      </c>
      <c r="BS35" t="str">
        <f>IF(ISERR(SEARCH(BS$1,Data!$A35)),"",";"&amp;BS$1&amp;";")</f>
        <v/>
      </c>
      <c r="BT35" t="str">
        <f>IF(ISERR(SEARCH(BT$1,Data!$A35)),"",";"&amp;BT$1&amp;";")</f>
        <v/>
      </c>
      <c r="BU35" t="str">
        <f>IF(ISERR(SEARCH(BU$1,Data!$A35)),"",";"&amp;BU$1&amp;";")</f>
        <v/>
      </c>
      <c r="BV35" t="str">
        <f>IF(ISERR(SEARCH(BV$1,Data!$A35)),"",";"&amp;BV$1&amp;";")</f>
        <v/>
      </c>
      <c r="BW35" t="str">
        <f>IF(ISERR(SEARCH(BW$1,Data!$A35)),"",";"&amp;BW$1&amp;";")</f>
        <v/>
      </c>
      <c r="BX35" t="str">
        <f>IF(ISERR(SEARCH(BX$1,Data!$A35)),"",";"&amp;BX$1&amp;";")</f>
        <v/>
      </c>
      <c r="BY35" t="str">
        <f>IF(ISERR(SEARCH(BY$1,Data!$A35)),"",";"&amp;BY$1&amp;";")</f>
        <v/>
      </c>
      <c r="BZ35" t="str">
        <f>IF(ISERR(SEARCH(BZ$1,Data!$A35)),"",";"&amp;BZ$1&amp;";")</f>
        <v/>
      </c>
      <c r="CA35" t="str">
        <f>IF(ISERR(SEARCH(CA$1,Data!$A35)),"",";"&amp;CA$1&amp;";")</f>
        <v/>
      </c>
      <c r="CB35" t="str">
        <f>IF(ISERR(SEARCH(CB$1,Data!$A35)),"",";"&amp;CB$1&amp;";")</f>
        <v/>
      </c>
      <c r="CC35" t="str">
        <f>IF(ISERR(SEARCH(CC$1,Data!$A35)),"",";"&amp;CC$1&amp;";")</f>
        <v/>
      </c>
      <c r="CD35" t="str">
        <f>IF(ISERR(SEARCH(CD$1,Data!$A35)),"",";"&amp;CD$1&amp;";")</f>
        <v/>
      </c>
      <c r="CE35" t="str">
        <f>IF(ISERR(SEARCH(CE$1,Data!$A35)),"",";"&amp;CE$1&amp;";")</f>
        <v/>
      </c>
      <c r="CF35" t="str">
        <f>IF(ISERR(SEARCH(CF$1,Data!$A35)),"",";"&amp;CF$1&amp;";")</f>
        <v/>
      </c>
      <c r="CG35" t="str">
        <f>IF(ISERR(SEARCH(CG$1,Data!$A35)),"",";"&amp;CG$1&amp;";")</f>
        <v/>
      </c>
      <c r="CH35" t="str">
        <f>IF(ISERR(SEARCH(CH$1,Data!$A35)),"",";"&amp;CH$1&amp;";")</f>
        <v/>
      </c>
      <c r="CI35" t="str">
        <f>IF(ISERR(SEARCH(CI$1,Data!$A35)),"",";"&amp;CI$1&amp;";")</f>
        <v/>
      </c>
      <c r="CJ35" t="str">
        <f>IF(ISERR(SEARCH(CJ$1,Data!$A35)),"",";"&amp;CJ$1&amp;";")</f>
        <v/>
      </c>
      <c r="CK35" t="str">
        <f>IF(ISERR(SEARCH(CK$1,Data!$A35)),"",";"&amp;CK$1&amp;";")</f>
        <v/>
      </c>
      <c r="CL35" t="str">
        <f>IF(ISERR(SEARCH(CL$1,Data!$A35)),"",";"&amp;CL$1&amp;";")</f>
        <v/>
      </c>
      <c r="CM35" t="str">
        <f>IF(ISERR(SEARCH(CM$1,Data!$A35)),"",";"&amp;CM$1&amp;";")</f>
        <v/>
      </c>
      <c r="CN35" t="str">
        <f>IF(ISERR(SEARCH(CN$1,Data!$A35)),"",";"&amp;CN$1&amp;";")</f>
        <v/>
      </c>
      <c r="CO35" t="str">
        <f>IF(ISERR(SEARCH(CO$1,Data!$A35)),"",";"&amp;CO$1&amp;";")</f>
        <v/>
      </c>
      <c r="CP35" t="str">
        <f>IF(ISERR(SEARCH(CP$1,Data!$A35)),"",";"&amp;CP$1&amp;";")</f>
        <v/>
      </c>
      <c r="CQ35" t="str">
        <f>IF(ISERR(SEARCH(CQ$1,Data!$A35)),"",";"&amp;CQ$1&amp;";")</f>
        <v/>
      </c>
      <c r="CR35" t="str">
        <f>IF(ISERR(SEARCH(CR$1,Data!$A35)),"",";"&amp;CR$1&amp;";")</f>
        <v/>
      </c>
      <c r="CS35" t="str">
        <f>IF(ISERR(SEARCH(CS$1,Data!$A35)),"",";"&amp;CS$1&amp;";")</f>
        <v/>
      </c>
      <c r="CT35" t="str">
        <f>IF(ISERR(SEARCH(CT$1,Data!$A35)),"",";"&amp;CT$1&amp;";")</f>
        <v/>
      </c>
      <c r="CU35" t="str">
        <f>IF(ISERR(SEARCH(CU$1,Data!$A35)),"",";"&amp;CU$1&amp;";")</f>
        <v/>
      </c>
      <c r="CV35" t="str">
        <f>IF(ISERR(SEARCH(CV$1,Data!$A35)),"",";"&amp;CV$1&amp;";")</f>
        <v/>
      </c>
      <c r="CW35" t="str">
        <f>IF(ISERR(SEARCH(CW$1,Data!$A35)),"",";"&amp;CW$1&amp;";")</f>
        <v/>
      </c>
      <c r="CX35" t="str">
        <f>IF(ISERR(SEARCH(CX$1,Data!$A35)),"",";"&amp;CX$1&amp;";")</f>
        <v/>
      </c>
      <c r="CY35" t="str">
        <f>IF(ISERR(SEARCH(CY$1,Data!$A35)),"",";"&amp;CY$1&amp;";")</f>
        <v/>
      </c>
      <c r="CZ35" t="str">
        <f>IF(ISERR(SEARCH(CZ$1,Data!$A35)),"",";"&amp;CZ$1&amp;";")</f>
        <v/>
      </c>
      <c r="DA35" t="str">
        <f>IF(ISERR(SEARCH(DA$1,Data!$A35)),"",";"&amp;DA$1&amp;";")</f>
        <v/>
      </c>
      <c r="DB35" t="str">
        <f>IF(ISERR(SEARCH(DB$1,Data!$A35)),"",";"&amp;DB$1&amp;";")</f>
        <v/>
      </c>
      <c r="DC35" t="str">
        <f>IF(ISERR(SEARCH(DC$1,Data!$A35)),"",";"&amp;DC$1&amp;";")</f>
        <v/>
      </c>
      <c r="DD35" t="str">
        <f>IF(ISERR(SEARCH(DD$1,Data!$A35)),"",";"&amp;DD$1&amp;";")</f>
        <v/>
      </c>
      <c r="DE35" t="str">
        <f>IF(ISERR(SEARCH(DE$1,Data!$A35)),"",";"&amp;DE$1&amp;";")</f>
        <v/>
      </c>
      <c r="DF35" t="str">
        <f>IF(ISERR(SEARCH(DF$1,Data!$A35)),"",";"&amp;DF$1&amp;";")</f>
        <v/>
      </c>
      <c r="DG35" t="str">
        <f>IF(ISERR(SEARCH(DG$1,Data!$A35)),"",";"&amp;DG$1&amp;";")</f>
        <v/>
      </c>
      <c r="DH35" t="str">
        <f>IF(ISERR(SEARCH(DH$1,Data!$A35)),"",";"&amp;DH$1&amp;";")</f>
        <v/>
      </c>
      <c r="DI35" t="str">
        <f>IF(ISERR(SEARCH(DI$1,Data!$A35)),"",";"&amp;DI$1&amp;";")</f>
        <v/>
      </c>
      <c r="DJ35" t="str">
        <f>IF(ISERR(SEARCH(DJ$1,Data!$A35)),"",";"&amp;DJ$1&amp;";")</f>
        <v/>
      </c>
      <c r="DK35" t="str">
        <f>IF(ISERR(SEARCH(DK$1,Data!$A35)),"",";"&amp;DK$1&amp;";")</f>
        <v/>
      </c>
      <c r="DL35" t="str">
        <f>IF(ISERR(SEARCH(DL$1,Data!$A35)),"",";"&amp;DL$1&amp;";")</f>
        <v/>
      </c>
      <c r="DM35" t="str">
        <f>IF(ISERR(SEARCH(DM$1,Data!$A35)),"",";"&amp;DM$1&amp;";")</f>
        <v/>
      </c>
      <c r="DN35" t="str">
        <f>IF(ISERR(SEARCH(DN$1,Data!$A35)),"",";"&amp;DN$1&amp;";")</f>
        <v/>
      </c>
      <c r="DO35" t="str">
        <f>IF(ISERR(SEARCH(DO$1,Data!$A35)),"",";"&amp;DO$1&amp;";")</f>
        <v/>
      </c>
      <c r="DP35" t="str">
        <f>IF(ISERR(SEARCH(DP$1,Data!$A35)),"",";"&amp;DP$1&amp;";")</f>
        <v/>
      </c>
      <c r="DQ35" t="str">
        <f>IF(ISERR(SEARCH(DQ$1,Data!$A35)),"",";"&amp;DQ$1&amp;";")</f>
        <v/>
      </c>
      <c r="DR35" t="str">
        <f>IF(ISERR(SEARCH(DR$1,Data!$A35)),"",";"&amp;DR$1&amp;";")</f>
        <v/>
      </c>
      <c r="DS35" t="str">
        <f>IF(ISERR(SEARCH(DS$1,Data!$A35)),"",";"&amp;DS$1&amp;";")</f>
        <v/>
      </c>
      <c r="DT35" t="str">
        <f>IF(ISERR(SEARCH(DT$1,Data!$A35)),"",";"&amp;DT$1&amp;";")</f>
        <v/>
      </c>
      <c r="DU35" t="str">
        <f>IF(ISERR(SEARCH(DU$1,Data!$A35)),"",";"&amp;DU$1&amp;";")</f>
        <v/>
      </c>
    </row>
    <row r="36" spans="1:125" x14ac:dyDescent="0.3">
      <c r="A36" t="str">
        <f>Tableau1[[#This Row],[name]]</f>
        <v>Figrin D'An</v>
      </c>
      <c r="B36" t="str">
        <f>IF(ISERROR(Tableau3[[#This Row],[Second semi-colon]]), "", MID(Tableau3[[#This Row],[Concatenation]], 2, Tableau3[[#This Row],[Second semi-colon]]-2))</f>
        <v>Tatooine</v>
      </c>
      <c r="C36">
        <f>SEARCH(" ;",Tableau3[[#This Row],[Concatenation]])</f>
        <v>10</v>
      </c>
      <c r="D36" t="str">
        <f>_xlfn.CONCAT(Tableau2[#This Row])</f>
        <v>;Tatooine ;</v>
      </c>
      <c r="I36" t="str">
        <f>IF(ISERR(SEARCH(I$1,Data!$A36)),"",";"&amp;I$1&amp;";")</f>
        <v/>
      </c>
      <c r="J36" t="str">
        <f>IF(ISERR(SEARCH(J$1,Data!$A36)),"",";"&amp;J$1&amp;";")</f>
        <v/>
      </c>
      <c r="K36" t="str">
        <f>IF(ISERR(SEARCH(K$1,Data!$A36)),"",";"&amp;K$1&amp;";")</f>
        <v/>
      </c>
      <c r="L36" t="str">
        <f>IF(ISERR(SEARCH(L$1,Data!$A36)),"",";"&amp;L$1&amp;";")</f>
        <v/>
      </c>
      <c r="M36" t="str">
        <f>IF(ISERR(SEARCH(M$1,Data!$A36)),"",";"&amp;M$1&amp;";")</f>
        <v/>
      </c>
      <c r="N36" t="str">
        <f>IF(ISERR(SEARCH(N$1,Data!$A36)),"",";"&amp;N$1&amp;";")</f>
        <v/>
      </c>
      <c r="O36" t="str">
        <f>IF(ISERR(SEARCH(O$1,Data!$A36)),"",";"&amp;O$1&amp;";")</f>
        <v/>
      </c>
      <c r="P36" t="str">
        <f>IF(ISERR(SEARCH(P$1,Data!$A36)),"",";"&amp;P$1&amp;";")</f>
        <v/>
      </c>
      <c r="Q36" t="str">
        <f>IF(ISERR(SEARCH(Q$1,Data!$A36)),"",";"&amp;Q$1&amp;";")</f>
        <v/>
      </c>
      <c r="R36" t="str">
        <f>IF(ISERR(SEARCH(R$1,Data!$A36)),"",";"&amp;R$1&amp;";")</f>
        <v/>
      </c>
      <c r="S36" t="str">
        <f>IF(ISERR(SEARCH(S$1,Data!$A36)),"",";"&amp;S$1&amp;";")</f>
        <v/>
      </c>
      <c r="T36" t="str">
        <f>IF(ISERR(SEARCH(T$1,Data!$A36)),"",";"&amp;T$1&amp;";")</f>
        <v/>
      </c>
      <c r="U36" t="str">
        <f>IF(ISERR(SEARCH(U$1,Data!$A36)),"",";"&amp;U$1&amp;";")</f>
        <v/>
      </c>
      <c r="V36" t="str">
        <f>IF(ISERR(SEARCH(V$1,Data!$A36)),"",";"&amp;V$1&amp;";")</f>
        <v/>
      </c>
      <c r="W36" t="str">
        <f>IF(ISERR(SEARCH(W$1,Data!$A36)),"",";"&amp;W$1&amp;";")</f>
        <v/>
      </c>
      <c r="X36" t="str">
        <f>IF(ISERR(SEARCH(X$1,Data!$A36)),"",";"&amp;X$1&amp;";")</f>
        <v/>
      </c>
      <c r="Y36" t="str">
        <f>IF(ISERR(SEARCH(Y$1,Data!$A36)),"",";"&amp;Y$1&amp;";")</f>
        <v/>
      </c>
      <c r="Z36" t="str">
        <f>IF(ISERR(SEARCH(Z$1,Data!$A36)),"",";"&amp;Z$1&amp;";")</f>
        <v/>
      </c>
      <c r="AA36" t="str">
        <f>IF(ISERR(SEARCH(AA$1,Data!$A36)),"",";"&amp;AA$1&amp;";")</f>
        <v/>
      </c>
      <c r="AB36" t="str">
        <f>IF(ISERR(SEARCH(AB$1,Data!$A36)),"",";"&amp;AB$1&amp;";")</f>
        <v/>
      </c>
      <c r="AC36" t="str">
        <f>IF(ISERR(SEARCH(AC$1,Data!$A36)),"",";"&amp;AC$1&amp;";")</f>
        <v/>
      </c>
      <c r="AD36" t="str">
        <f>IF(ISERR(SEARCH(AD$1,Data!$A36)),"",";"&amp;AD$1&amp;";")</f>
        <v/>
      </c>
      <c r="AE36" t="str">
        <f>IF(ISERR(SEARCH(AE$1,Data!$A36)),"",";"&amp;AE$1&amp;";")</f>
        <v/>
      </c>
      <c r="AF36" t="str">
        <f>IF(ISERR(SEARCH(AF$1,Data!$A36)),"",";"&amp;AF$1&amp;";")</f>
        <v/>
      </c>
      <c r="AG36" t="str">
        <f>IF(ISERR(SEARCH(AG$1,Data!$A36)),"",";"&amp;AG$1&amp;";")</f>
        <v/>
      </c>
      <c r="AH36" t="str">
        <f>IF(ISERR(SEARCH(AH$1,Data!$A36)),"",";"&amp;AH$1&amp;";")</f>
        <v/>
      </c>
      <c r="AI36" t="str">
        <f>IF(ISERR(SEARCH(AI$1,Data!$A36)),"",";"&amp;AI$1&amp;";")</f>
        <v/>
      </c>
      <c r="AJ36" t="str">
        <f>IF(ISERR(SEARCH(AJ$1,Data!$A36)),"",";"&amp;AJ$1&amp;";")</f>
        <v/>
      </c>
      <c r="AK36" t="str">
        <f>IF(ISERR(SEARCH(AK$1,Data!$A36)),"",";"&amp;AK$1&amp;";")</f>
        <v/>
      </c>
      <c r="AL36" t="str">
        <f>IF(ISERR(SEARCH(AL$1,Data!$A36)),"",";"&amp;AL$1&amp;";")</f>
        <v/>
      </c>
      <c r="AM36" t="str">
        <f>IF(ISERR(SEARCH(AM$1,Data!$A36)),"",";"&amp;AM$1&amp;";")</f>
        <v/>
      </c>
      <c r="AN36" t="str">
        <f>IF(ISERR(SEARCH(AN$1,Data!$A36)),"",";"&amp;AN$1&amp;";")</f>
        <v/>
      </c>
      <c r="AO36" t="str">
        <f>IF(ISERR(SEARCH(AO$1,Data!$A36)),"",";"&amp;AO$1&amp;";")</f>
        <v/>
      </c>
      <c r="AP36" t="str">
        <f>IF(ISERR(SEARCH(AP$1,Data!$A36)),"",";"&amp;AP$1&amp;";")</f>
        <v/>
      </c>
      <c r="AQ36" t="str">
        <f>IF(ISERR(SEARCH(AQ$1,Data!$A36)),"",";"&amp;AQ$1&amp;";")</f>
        <v/>
      </c>
      <c r="AR36" t="str">
        <f>IF(ISERR(SEARCH(AR$1,Data!$A36)),"",";"&amp;AR$1&amp;";")</f>
        <v/>
      </c>
      <c r="AS36" t="str">
        <f>IF(ISERR(SEARCH(AS$1,Data!$A36)),"",";"&amp;AS$1&amp;";")</f>
        <v/>
      </c>
      <c r="AT36" t="str">
        <f>IF(ISERR(SEARCH(AT$1,Data!$A36)),"",";"&amp;AT$1&amp;";")</f>
        <v/>
      </c>
      <c r="AU36" t="str">
        <f>IF(ISERR(SEARCH(AU$1,Data!$A36)),"",";"&amp;AU$1&amp;";")</f>
        <v/>
      </c>
      <c r="AV36" t="str">
        <f>IF(ISERR(SEARCH(AV$1,Data!$A36)),"",";"&amp;AV$1&amp;";")</f>
        <v/>
      </c>
      <c r="AW36" t="str">
        <f>IF(ISERR(SEARCH(AW$1,Data!$A36)),"",";"&amp;AW$1&amp;";")</f>
        <v/>
      </c>
      <c r="AX36" t="str">
        <f>IF(ISERR(SEARCH(AX$1,Data!$A36)),"",";"&amp;AX$1&amp;";")</f>
        <v/>
      </c>
      <c r="AY36" t="str">
        <f>IF(ISERR(SEARCH(AY$1,Data!$A36)),"",";"&amp;AY$1&amp;";")</f>
        <v/>
      </c>
      <c r="AZ36" t="str">
        <f>IF(ISERR(SEARCH(AZ$1,Data!$A36)),"",";"&amp;AZ$1&amp;";")</f>
        <v/>
      </c>
      <c r="BA36" t="str">
        <f>IF(ISERR(SEARCH(BA$1,Data!$A36)),"",";"&amp;BA$1&amp;";")</f>
        <v/>
      </c>
      <c r="BB36" t="str">
        <f>IF(ISERR(SEARCH(BB$1,Data!$A36)),"",";"&amp;BB$1&amp;";")</f>
        <v/>
      </c>
      <c r="BC36" t="str">
        <f>IF(ISERR(SEARCH(BC$1,Data!$A36)),"",";"&amp;BC$1&amp;";")</f>
        <v/>
      </c>
      <c r="BD36" t="str">
        <f>IF(ISERR(SEARCH(BD$1,Data!$A36)),"",";"&amp;BD$1&amp;";")</f>
        <v/>
      </c>
      <c r="BE36" t="str">
        <f>IF(ISERR(SEARCH(BE$1,Data!$A36)),"",";"&amp;BE$1&amp;";")</f>
        <v/>
      </c>
      <c r="BF36" t="str">
        <f>IF(ISERR(SEARCH(BF$1,Data!$A36)),"",";"&amp;BF$1&amp;";")</f>
        <v/>
      </c>
      <c r="BG36" t="str">
        <f>IF(ISERR(SEARCH(BG$1,Data!$A36)),"",";"&amp;BG$1&amp;";")</f>
        <v/>
      </c>
      <c r="BH36" t="str">
        <f>IF(ISERR(SEARCH(BH$1,Data!$A36)),"",";"&amp;BH$1&amp;";")</f>
        <v/>
      </c>
      <c r="BI36" t="str">
        <f>IF(ISERR(SEARCH(BI$1,Data!$A36)),"",";"&amp;BI$1&amp;";")</f>
        <v/>
      </c>
      <c r="BJ36" t="str">
        <f>IF(ISERR(SEARCH(BJ$1,Data!$A36)),"",";"&amp;BJ$1&amp;";")</f>
        <v/>
      </c>
      <c r="BK36" t="str">
        <f>IF(ISERR(SEARCH(BK$1,Data!$A36)),"",";"&amp;BK$1&amp;";")</f>
        <v/>
      </c>
      <c r="BL36" t="str">
        <f>IF(ISERR(SEARCH(BL$1,Data!$A36)),"",";"&amp;BL$1&amp;";")</f>
        <v/>
      </c>
      <c r="BM36" t="str">
        <f>IF(ISERR(SEARCH(BM$1,Data!$A36)),"",";"&amp;BM$1&amp;";")</f>
        <v/>
      </c>
      <c r="BN36" t="str">
        <f>IF(ISERR(SEARCH(BN$1,Data!$A36)),"",";"&amp;BN$1&amp;";")</f>
        <v/>
      </c>
      <c r="BO36" t="str">
        <f>IF(ISERR(SEARCH(BO$1,Data!$A36)),"",";"&amp;BO$1&amp;";")</f>
        <v/>
      </c>
      <c r="BP36" t="str">
        <f>IF(ISERR(SEARCH(BP$1,Data!$A36)),"",";"&amp;BP$1&amp;";")</f>
        <v/>
      </c>
      <c r="BQ36" t="str">
        <f>IF(ISERR(SEARCH(BQ$1,Data!$A36)),"",";"&amp;BQ$1&amp;";")</f>
        <v/>
      </c>
      <c r="BR36" t="str">
        <f>IF(ISERR(SEARCH(BR$1,Data!$A36)),"",";"&amp;BR$1&amp;";")</f>
        <v/>
      </c>
      <c r="BS36" t="str">
        <f>IF(ISERR(SEARCH(BS$1,Data!$A36)),"",";"&amp;BS$1&amp;";")</f>
        <v/>
      </c>
      <c r="BT36" t="str">
        <f>IF(ISERR(SEARCH(BT$1,Data!$A36)),"",";"&amp;BT$1&amp;";")</f>
        <v/>
      </c>
      <c r="BU36" t="str">
        <f>IF(ISERR(SEARCH(BU$1,Data!$A36)),"",";"&amp;BU$1&amp;";")</f>
        <v/>
      </c>
      <c r="BV36" t="str">
        <f>IF(ISERR(SEARCH(BV$1,Data!$A36)),"",";"&amp;BV$1&amp;";")</f>
        <v/>
      </c>
      <c r="BW36" t="str">
        <f>IF(ISERR(SEARCH(BW$1,Data!$A36)),"",";"&amp;BW$1&amp;";")</f>
        <v/>
      </c>
      <c r="BX36" t="str">
        <f>IF(ISERR(SEARCH(BX$1,Data!$A36)),"",";"&amp;BX$1&amp;";")</f>
        <v/>
      </c>
      <c r="BY36" t="str">
        <f>IF(ISERR(SEARCH(BY$1,Data!$A36)),"",";"&amp;BY$1&amp;";")</f>
        <v/>
      </c>
      <c r="BZ36" t="str">
        <f>IF(ISERR(SEARCH(BZ$1,Data!$A36)),"",";"&amp;BZ$1&amp;";")</f>
        <v/>
      </c>
      <c r="CA36" t="str">
        <f>IF(ISERR(SEARCH(CA$1,Data!$A36)),"",";"&amp;CA$1&amp;";")</f>
        <v/>
      </c>
      <c r="CB36" t="str">
        <f>IF(ISERR(SEARCH(CB$1,Data!$A36)),"",";"&amp;CB$1&amp;";")</f>
        <v/>
      </c>
      <c r="CC36" t="str">
        <f>IF(ISERR(SEARCH(CC$1,Data!$A36)),"",";"&amp;CC$1&amp;";")</f>
        <v>;Tatooine ;</v>
      </c>
      <c r="CD36" t="str">
        <f>IF(ISERR(SEARCH(CD$1,Data!$A36)),"",";"&amp;CD$1&amp;";")</f>
        <v/>
      </c>
      <c r="CE36" t="str">
        <f>IF(ISERR(SEARCH(CE$1,Data!$A36)),"",";"&amp;CE$1&amp;";")</f>
        <v/>
      </c>
      <c r="CF36" t="str">
        <f>IF(ISERR(SEARCH(CF$1,Data!$A36)),"",";"&amp;CF$1&amp;";")</f>
        <v/>
      </c>
      <c r="CG36" t="str">
        <f>IF(ISERR(SEARCH(CG$1,Data!$A36)),"",";"&amp;CG$1&amp;";")</f>
        <v/>
      </c>
      <c r="CH36" t="str">
        <f>IF(ISERR(SEARCH(CH$1,Data!$A36)),"",";"&amp;CH$1&amp;";")</f>
        <v/>
      </c>
      <c r="CI36" t="str">
        <f>IF(ISERR(SEARCH(CI$1,Data!$A36)),"",";"&amp;CI$1&amp;";")</f>
        <v/>
      </c>
      <c r="CJ36" t="str">
        <f>IF(ISERR(SEARCH(CJ$1,Data!$A36)),"",";"&amp;CJ$1&amp;";")</f>
        <v/>
      </c>
      <c r="CK36" t="str">
        <f>IF(ISERR(SEARCH(CK$1,Data!$A36)),"",";"&amp;CK$1&amp;";")</f>
        <v/>
      </c>
      <c r="CL36" t="str">
        <f>IF(ISERR(SEARCH(CL$1,Data!$A36)),"",";"&amp;CL$1&amp;";")</f>
        <v/>
      </c>
      <c r="CM36" t="str">
        <f>IF(ISERR(SEARCH(CM$1,Data!$A36)),"",";"&amp;CM$1&amp;";")</f>
        <v/>
      </c>
      <c r="CN36" t="str">
        <f>IF(ISERR(SEARCH(CN$1,Data!$A36)),"",";"&amp;CN$1&amp;";")</f>
        <v/>
      </c>
      <c r="CO36" t="str">
        <f>IF(ISERR(SEARCH(CO$1,Data!$A36)),"",";"&amp;CO$1&amp;";")</f>
        <v/>
      </c>
      <c r="CP36" t="str">
        <f>IF(ISERR(SEARCH(CP$1,Data!$A36)),"",";"&amp;CP$1&amp;";")</f>
        <v/>
      </c>
      <c r="CQ36" t="str">
        <f>IF(ISERR(SEARCH(CQ$1,Data!$A36)),"",";"&amp;CQ$1&amp;";")</f>
        <v/>
      </c>
      <c r="CR36" t="str">
        <f>IF(ISERR(SEARCH(CR$1,Data!$A36)),"",";"&amp;CR$1&amp;";")</f>
        <v/>
      </c>
      <c r="CS36" t="str">
        <f>IF(ISERR(SEARCH(CS$1,Data!$A36)),"",";"&amp;CS$1&amp;";")</f>
        <v/>
      </c>
      <c r="CT36" t="str">
        <f>IF(ISERR(SEARCH(CT$1,Data!$A36)),"",";"&amp;CT$1&amp;";")</f>
        <v/>
      </c>
      <c r="CU36" t="str">
        <f>IF(ISERR(SEARCH(CU$1,Data!$A36)),"",";"&amp;CU$1&amp;";")</f>
        <v/>
      </c>
      <c r="CV36" t="str">
        <f>IF(ISERR(SEARCH(CV$1,Data!$A36)),"",";"&amp;CV$1&amp;";")</f>
        <v/>
      </c>
      <c r="CW36" t="str">
        <f>IF(ISERR(SEARCH(CW$1,Data!$A36)),"",";"&amp;CW$1&amp;";")</f>
        <v/>
      </c>
      <c r="CX36" t="str">
        <f>IF(ISERR(SEARCH(CX$1,Data!$A36)),"",";"&amp;CX$1&amp;";")</f>
        <v/>
      </c>
      <c r="CY36" t="str">
        <f>IF(ISERR(SEARCH(CY$1,Data!$A36)),"",";"&amp;CY$1&amp;";")</f>
        <v/>
      </c>
      <c r="CZ36" t="str">
        <f>IF(ISERR(SEARCH(CZ$1,Data!$A36)),"",";"&amp;CZ$1&amp;";")</f>
        <v/>
      </c>
      <c r="DA36" t="str">
        <f>IF(ISERR(SEARCH(DA$1,Data!$A36)),"",";"&amp;DA$1&amp;";")</f>
        <v/>
      </c>
      <c r="DB36" t="str">
        <f>IF(ISERR(SEARCH(DB$1,Data!$A36)),"",";"&amp;DB$1&amp;";")</f>
        <v/>
      </c>
      <c r="DC36" t="str">
        <f>IF(ISERR(SEARCH(DC$1,Data!$A36)),"",";"&amp;DC$1&amp;";")</f>
        <v/>
      </c>
      <c r="DD36" t="str">
        <f>IF(ISERR(SEARCH(DD$1,Data!$A36)),"",";"&amp;DD$1&amp;";")</f>
        <v/>
      </c>
      <c r="DE36" t="str">
        <f>IF(ISERR(SEARCH(DE$1,Data!$A36)),"",";"&amp;DE$1&amp;";")</f>
        <v/>
      </c>
      <c r="DF36" t="str">
        <f>IF(ISERR(SEARCH(DF$1,Data!$A36)),"",";"&amp;DF$1&amp;";")</f>
        <v/>
      </c>
      <c r="DG36" t="str">
        <f>IF(ISERR(SEARCH(DG$1,Data!$A36)),"",";"&amp;DG$1&amp;";")</f>
        <v/>
      </c>
      <c r="DH36" t="str">
        <f>IF(ISERR(SEARCH(DH$1,Data!$A36)),"",";"&amp;DH$1&amp;";")</f>
        <v/>
      </c>
      <c r="DI36" t="str">
        <f>IF(ISERR(SEARCH(DI$1,Data!$A36)),"",";"&amp;DI$1&amp;";")</f>
        <v/>
      </c>
      <c r="DJ36" t="str">
        <f>IF(ISERR(SEARCH(DJ$1,Data!$A36)),"",";"&amp;DJ$1&amp;";")</f>
        <v/>
      </c>
      <c r="DK36" t="str">
        <f>IF(ISERR(SEARCH(DK$1,Data!$A36)),"",";"&amp;DK$1&amp;";")</f>
        <v/>
      </c>
      <c r="DL36" t="str">
        <f>IF(ISERR(SEARCH(DL$1,Data!$A36)),"",";"&amp;DL$1&amp;";")</f>
        <v/>
      </c>
      <c r="DM36" t="str">
        <f>IF(ISERR(SEARCH(DM$1,Data!$A36)),"",";"&amp;DM$1&amp;";")</f>
        <v/>
      </c>
      <c r="DN36" t="str">
        <f>IF(ISERR(SEARCH(DN$1,Data!$A36)),"",";"&amp;DN$1&amp;";")</f>
        <v/>
      </c>
      <c r="DO36" t="str">
        <f>IF(ISERR(SEARCH(DO$1,Data!$A36)),"",";"&amp;DO$1&amp;";")</f>
        <v/>
      </c>
      <c r="DP36" t="str">
        <f>IF(ISERR(SEARCH(DP$1,Data!$A36)),"",";"&amp;DP$1&amp;";")</f>
        <v/>
      </c>
      <c r="DQ36" t="str">
        <f>IF(ISERR(SEARCH(DQ$1,Data!$A36)),"",";"&amp;DQ$1&amp;";")</f>
        <v/>
      </c>
      <c r="DR36" t="str">
        <f>IF(ISERR(SEARCH(DR$1,Data!$A36)),"",";"&amp;DR$1&amp;";")</f>
        <v/>
      </c>
      <c r="DS36" t="str">
        <f>IF(ISERR(SEARCH(DS$1,Data!$A36)),"",";"&amp;DS$1&amp;";")</f>
        <v/>
      </c>
      <c r="DT36" t="str">
        <f>IF(ISERR(SEARCH(DT$1,Data!$A36)),"",";"&amp;DT$1&amp;";")</f>
        <v/>
      </c>
      <c r="DU36" t="str">
        <f>IF(ISERR(SEARCH(DU$1,Data!$A36)),"",";"&amp;DU$1&amp;";")</f>
        <v/>
      </c>
    </row>
    <row r="37" spans="1:125" x14ac:dyDescent="0.3">
      <c r="A37" t="str">
        <f>Tableau1[[#This Row],[name]]</f>
        <v>Poe Dameron</v>
      </c>
      <c r="B37" t="str">
        <f>IF(ISERROR(Tableau3[[#This Row],[Second semi-colon]]), "", MID(Tableau3[[#This Row],[Concatenation]], 2, Tableau3[[#This Row],[Second semi-colon]]-2))</f>
        <v/>
      </c>
      <c r="C37" t="e">
        <f>SEARCH(" ;",Tableau3[[#This Row],[Concatenation]])</f>
        <v>#VALUE!</v>
      </c>
      <c r="D37" t="str">
        <f>_xlfn.CONCAT(Tableau2[#This Row])</f>
        <v/>
      </c>
      <c r="I37" t="str">
        <f>IF(ISERR(SEARCH(I$1,Data!$A37)),"",";"&amp;I$1&amp;";")</f>
        <v/>
      </c>
      <c r="J37" t="str">
        <f>IF(ISERR(SEARCH(J$1,Data!$A37)),"",";"&amp;J$1&amp;";")</f>
        <v/>
      </c>
      <c r="K37" t="str">
        <f>IF(ISERR(SEARCH(K$1,Data!$A37)),"",";"&amp;K$1&amp;";")</f>
        <v/>
      </c>
      <c r="L37" t="str">
        <f>IF(ISERR(SEARCH(L$1,Data!$A37)),"",";"&amp;L$1&amp;";")</f>
        <v/>
      </c>
      <c r="M37" t="str">
        <f>IF(ISERR(SEARCH(M$1,Data!$A37)),"",";"&amp;M$1&amp;";")</f>
        <v/>
      </c>
      <c r="N37" t="str">
        <f>IF(ISERR(SEARCH(N$1,Data!$A37)),"",";"&amp;N$1&amp;";")</f>
        <v/>
      </c>
      <c r="O37" t="str">
        <f>IF(ISERR(SEARCH(O$1,Data!$A37)),"",";"&amp;O$1&amp;";")</f>
        <v/>
      </c>
      <c r="P37" t="str">
        <f>IF(ISERR(SEARCH(P$1,Data!$A37)),"",";"&amp;P$1&amp;";")</f>
        <v/>
      </c>
      <c r="Q37" t="str">
        <f>IF(ISERR(SEARCH(Q$1,Data!$A37)),"",";"&amp;Q$1&amp;";")</f>
        <v/>
      </c>
      <c r="R37" t="str">
        <f>IF(ISERR(SEARCH(R$1,Data!$A37)),"",";"&amp;R$1&amp;";")</f>
        <v/>
      </c>
      <c r="S37" t="str">
        <f>IF(ISERR(SEARCH(S$1,Data!$A37)),"",";"&amp;S$1&amp;";")</f>
        <v/>
      </c>
      <c r="T37" t="str">
        <f>IF(ISERR(SEARCH(T$1,Data!$A37)),"",";"&amp;T$1&amp;";")</f>
        <v/>
      </c>
      <c r="U37" t="str">
        <f>IF(ISERR(SEARCH(U$1,Data!$A37)),"",";"&amp;U$1&amp;";")</f>
        <v/>
      </c>
      <c r="V37" t="str">
        <f>IF(ISERR(SEARCH(V$1,Data!$A37)),"",";"&amp;V$1&amp;";")</f>
        <v/>
      </c>
      <c r="W37" t="str">
        <f>IF(ISERR(SEARCH(W$1,Data!$A37)),"",";"&amp;W$1&amp;";")</f>
        <v/>
      </c>
      <c r="X37" t="str">
        <f>IF(ISERR(SEARCH(X$1,Data!$A37)),"",";"&amp;X$1&amp;";")</f>
        <v/>
      </c>
      <c r="Y37" t="str">
        <f>IF(ISERR(SEARCH(Y$1,Data!$A37)),"",";"&amp;Y$1&amp;";")</f>
        <v/>
      </c>
      <c r="Z37" t="str">
        <f>IF(ISERR(SEARCH(Z$1,Data!$A37)),"",";"&amp;Z$1&amp;";")</f>
        <v/>
      </c>
      <c r="AA37" t="str">
        <f>IF(ISERR(SEARCH(AA$1,Data!$A37)),"",";"&amp;AA$1&amp;";")</f>
        <v/>
      </c>
      <c r="AB37" t="str">
        <f>IF(ISERR(SEARCH(AB$1,Data!$A37)),"",";"&amp;AB$1&amp;";")</f>
        <v/>
      </c>
      <c r="AC37" t="str">
        <f>IF(ISERR(SEARCH(AC$1,Data!$A37)),"",";"&amp;AC$1&amp;";")</f>
        <v/>
      </c>
      <c r="AD37" t="str">
        <f>IF(ISERR(SEARCH(AD$1,Data!$A37)),"",";"&amp;AD$1&amp;";")</f>
        <v/>
      </c>
      <c r="AE37" t="str">
        <f>IF(ISERR(SEARCH(AE$1,Data!$A37)),"",";"&amp;AE$1&amp;";")</f>
        <v/>
      </c>
      <c r="AF37" t="str">
        <f>IF(ISERR(SEARCH(AF$1,Data!$A37)),"",";"&amp;AF$1&amp;";")</f>
        <v/>
      </c>
      <c r="AG37" t="str">
        <f>IF(ISERR(SEARCH(AG$1,Data!$A37)),"",";"&amp;AG$1&amp;";")</f>
        <v/>
      </c>
      <c r="AH37" t="str">
        <f>IF(ISERR(SEARCH(AH$1,Data!$A37)),"",";"&amp;AH$1&amp;";")</f>
        <v/>
      </c>
      <c r="AI37" t="str">
        <f>IF(ISERR(SEARCH(AI$1,Data!$A37)),"",";"&amp;AI$1&amp;";")</f>
        <v/>
      </c>
      <c r="AJ37" t="str">
        <f>IF(ISERR(SEARCH(AJ$1,Data!$A37)),"",";"&amp;AJ$1&amp;";")</f>
        <v/>
      </c>
      <c r="AK37" t="str">
        <f>IF(ISERR(SEARCH(AK$1,Data!$A37)),"",";"&amp;AK$1&amp;";")</f>
        <v/>
      </c>
      <c r="AL37" t="str">
        <f>IF(ISERR(SEARCH(AL$1,Data!$A37)),"",";"&amp;AL$1&amp;";")</f>
        <v/>
      </c>
      <c r="AM37" t="str">
        <f>IF(ISERR(SEARCH(AM$1,Data!$A37)),"",";"&amp;AM$1&amp;";")</f>
        <v/>
      </c>
      <c r="AN37" t="str">
        <f>IF(ISERR(SEARCH(AN$1,Data!$A37)),"",";"&amp;AN$1&amp;";")</f>
        <v/>
      </c>
      <c r="AO37" t="str">
        <f>IF(ISERR(SEARCH(AO$1,Data!$A37)),"",";"&amp;AO$1&amp;";")</f>
        <v/>
      </c>
      <c r="AP37" t="str">
        <f>IF(ISERR(SEARCH(AP$1,Data!$A37)),"",";"&amp;AP$1&amp;";")</f>
        <v/>
      </c>
      <c r="AQ37" t="str">
        <f>IF(ISERR(SEARCH(AQ$1,Data!$A37)),"",";"&amp;AQ$1&amp;";")</f>
        <v/>
      </c>
      <c r="AR37" t="str">
        <f>IF(ISERR(SEARCH(AR$1,Data!$A37)),"",";"&amp;AR$1&amp;";")</f>
        <v/>
      </c>
      <c r="AS37" t="str">
        <f>IF(ISERR(SEARCH(AS$1,Data!$A37)),"",";"&amp;AS$1&amp;";")</f>
        <v/>
      </c>
      <c r="AT37" t="str">
        <f>IF(ISERR(SEARCH(AT$1,Data!$A37)),"",";"&amp;AT$1&amp;";")</f>
        <v/>
      </c>
      <c r="AU37" t="str">
        <f>IF(ISERR(SEARCH(AU$1,Data!$A37)),"",";"&amp;AU$1&amp;";")</f>
        <v/>
      </c>
      <c r="AV37" t="str">
        <f>IF(ISERR(SEARCH(AV$1,Data!$A37)),"",";"&amp;AV$1&amp;";")</f>
        <v/>
      </c>
      <c r="AW37" t="str">
        <f>IF(ISERR(SEARCH(AW$1,Data!$A37)),"",";"&amp;AW$1&amp;";")</f>
        <v/>
      </c>
      <c r="AX37" t="str">
        <f>IF(ISERR(SEARCH(AX$1,Data!$A37)),"",";"&amp;AX$1&amp;";")</f>
        <v/>
      </c>
      <c r="AY37" t="str">
        <f>IF(ISERR(SEARCH(AY$1,Data!$A37)),"",";"&amp;AY$1&amp;";")</f>
        <v/>
      </c>
      <c r="AZ37" t="str">
        <f>IF(ISERR(SEARCH(AZ$1,Data!$A37)),"",";"&amp;AZ$1&amp;";")</f>
        <v/>
      </c>
      <c r="BA37" t="str">
        <f>IF(ISERR(SEARCH(BA$1,Data!$A37)),"",";"&amp;BA$1&amp;";")</f>
        <v/>
      </c>
      <c r="BB37" t="str">
        <f>IF(ISERR(SEARCH(BB$1,Data!$A37)),"",";"&amp;BB$1&amp;";")</f>
        <v/>
      </c>
      <c r="BC37" t="str">
        <f>IF(ISERR(SEARCH(BC$1,Data!$A37)),"",";"&amp;BC$1&amp;";")</f>
        <v/>
      </c>
      <c r="BD37" t="str">
        <f>IF(ISERR(SEARCH(BD$1,Data!$A37)),"",";"&amp;BD$1&amp;";")</f>
        <v/>
      </c>
      <c r="BE37" t="str">
        <f>IF(ISERR(SEARCH(BE$1,Data!$A37)),"",";"&amp;BE$1&amp;";")</f>
        <v/>
      </c>
      <c r="BF37" t="str">
        <f>IF(ISERR(SEARCH(BF$1,Data!$A37)),"",";"&amp;BF$1&amp;";")</f>
        <v/>
      </c>
      <c r="BG37" t="str">
        <f>IF(ISERR(SEARCH(BG$1,Data!$A37)),"",";"&amp;BG$1&amp;";")</f>
        <v/>
      </c>
      <c r="BH37" t="str">
        <f>IF(ISERR(SEARCH(BH$1,Data!$A37)),"",";"&amp;BH$1&amp;";")</f>
        <v/>
      </c>
      <c r="BI37" t="str">
        <f>IF(ISERR(SEARCH(BI$1,Data!$A37)),"",";"&amp;BI$1&amp;";")</f>
        <v/>
      </c>
      <c r="BJ37" t="str">
        <f>IF(ISERR(SEARCH(BJ$1,Data!$A37)),"",";"&amp;BJ$1&amp;";")</f>
        <v/>
      </c>
      <c r="BK37" t="str">
        <f>IF(ISERR(SEARCH(BK$1,Data!$A37)),"",";"&amp;BK$1&amp;";")</f>
        <v/>
      </c>
      <c r="BL37" t="str">
        <f>IF(ISERR(SEARCH(BL$1,Data!$A37)),"",";"&amp;BL$1&amp;";")</f>
        <v/>
      </c>
      <c r="BM37" t="str">
        <f>IF(ISERR(SEARCH(BM$1,Data!$A37)),"",";"&amp;BM$1&amp;";")</f>
        <v/>
      </c>
      <c r="BN37" t="str">
        <f>IF(ISERR(SEARCH(BN$1,Data!$A37)),"",";"&amp;BN$1&amp;";")</f>
        <v/>
      </c>
      <c r="BO37" t="str">
        <f>IF(ISERR(SEARCH(BO$1,Data!$A37)),"",";"&amp;BO$1&amp;";")</f>
        <v/>
      </c>
      <c r="BP37" t="str">
        <f>IF(ISERR(SEARCH(BP$1,Data!$A37)),"",";"&amp;BP$1&amp;";")</f>
        <v/>
      </c>
      <c r="BQ37" t="str">
        <f>IF(ISERR(SEARCH(BQ$1,Data!$A37)),"",";"&amp;BQ$1&amp;";")</f>
        <v/>
      </c>
      <c r="BR37" t="str">
        <f>IF(ISERR(SEARCH(BR$1,Data!$A37)),"",";"&amp;BR$1&amp;";")</f>
        <v/>
      </c>
      <c r="BS37" t="str">
        <f>IF(ISERR(SEARCH(BS$1,Data!$A37)),"",";"&amp;BS$1&amp;";")</f>
        <v/>
      </c>
      <c r="BT37" t="str">
        <f>IF(ISERR(SEARCH(BT$1,Data!$A37)),"",";"&amp;BT$1&amp;";")</f>
        <v/>
      </c>
      <c r="BU37" t="str">
        <f>IF(ISERR(SEARCH(BU$1,Data!$A37)),"",";"&amp;BU$1&amp;";")</f>
        <v/>
      </c>
      <c r="BV37" t="str">
        <f>IF(ISERR(SEARCH(BV$1,Data!$A37)),"",";"&amp;BV$1&amp;";")</f>
        <v/>
      </c>
      <c r="BW37" t="str">
        <f>IF(ISERR(SEARCH(BW$1,Data!$A37)),"",";"&amp;BW$1&amp;";")</f>
        <v/>
      </c>
      <c r="BX37" t="str">
        <f>IF(ISERR(SEARCH(BX$1,Data!$A37)),"",";"&amp;BX$1&amp;";")</f>
        <v/>
      </c>
      <c r="BY37" t="str">
        <f>IF(ISERR(SEARCH(BY$1,Data!$A37)),"",";"&amp;BY$1&amp;";")</f>
        <v/>
      </c>
      <c r="BZ37" t="str">
        <f>IF(ISERR(SEARCH(BZ$1,Data!$A37)),"",";"&amp;BZ$1&amp;";")</f>
        <v/>
      </c>
      <c r="CA37" t="str">
        <f>IF(ISERR(SEARCH(CA$1,Data!$A37)),"",";"&amp;CA$1&amp;";")</f>
        <v/>
      </c>
      <c r="CB37" t="str">
        <f>IF(ISERR(SEARCH(CB$1,Data!$A37)),"",";"&amp;CB$1&amp;";")</f>
        <v/>
      </c>
      <c r="CC37" t="str">
        <f>IF(ISERR(SEARCH(CC$1,Data!$A37)),"",";"&amp;CC$1&amp;";")</f>
        <v/>
      </c>
      <c r="CD37" t="str">
        <f>IF(ISERR(SEARCH(CD$1,Data!$A37)),"",";"&amp;CD$1&amp;";")</f>
        <v/>
      </c>
      <c r="CE37" t="str">
        <f>IF(ISERR(SEARCH(CE$1,Data!$A37)),"",";"&amp;CE$1&amp;";")</f>
        <v/>
      </c>
      <c r="CF37" t="str">
        <f>IF(ISERR(SEARCH(CF$1,Data!$A37)),"",";"&amp;CF$1&amp;";")</f>
        <v/>
      </c>
      <c r="CG37" t="str">
        <f>IF(ISERR(SEARCH(CG$1,Data!$A37)),"",";"&amp;CG$1&amp;";")</f>
        <v/>
      </c>
      <c r="CH37" t="str">
        <f>IF(ISERR(SEARCH(CH$1,Data!$A37)),"",";"&amp;CH$1&amp;";")</f>
        <v/>
      </c>
      <c r="CI37" t="str">
        <f>IF(ISERR(SEARCH(CI$1,Data!$A37)),"",";"&amp;CI$1&amp;";")</f>
        <v/>
      </c>
      <c r="CJ37" t="str">
        <f>IF(ISERR(SEARCH(CJ$1,Data!$A37)),"",";"&amp;CJ$1&amp;";")</f>
        <v/>
      </c>
      <c r="CK37" t="str">
        <f>IF(ISERR(SEARCH(CK$1,Data!$A37)),"",";"&amp;CK$1&amp;";")</f>
        <v/>
      </c>
      <c r="CL37" t="str">
        <f>IF(ISERR(SEARCH(CL$1,Data!$A37)),"",";"&amp;CL$1&amp;";")</f>
        <v/>
      </c>
      <c r="CM37" t="str">
        <f>IF(ISERR(SEARCH(CM$1,Data!$A37)),"",";"&amp;CM$1&amp;";")</f>
        <v/>
      </c>
      <c r="CN37" t="str">
        <f>IF(ISERR(SEARCH(CN$1,Data!$A37)),"",";"&amp;CN$1&amp;";")</f>
        <v/>
      </c>
      <c r="CO37" t="str">
        <f>IF(ISERR(SEARCH(CO$1,Data!$A37)),"",";"&amp;CO$1&amp;";")</f>
        <v/>
      </c>
      <c r="CP37" t="str">
        <f>IF(ISERR(SEARCH(CP$1,Data!$A37)),"",";"&amp;CP$1&amp;";")</f>
        <v/>
      </c>
      <c r="CQ37" t="str">
        <f>IF(ISERR(SEARCH(CQ$1,Data!$A37)),"",";"&amp;CQ$1&amp;";")</f>
        <v/>
      </c>
      <c r="CR37" t="str">
        <f>IF(ISERR(SEARCH(CR$1,Data!$A37)),"",";"&amp;CR$1&amp;";")</f>
        <v/>
      </c>
      <c r="CS37" t="str">
        <f>IF(ISERR(SEARCH(CS$1,Data!$A37)),"",";"&amp;CS$1&amp;";")</f>
        <v/>
      </c>
      <c r="CT37" t="str">
        <f>IF(ISERR(SEARCH(CT$1,Data!$A37)),"",";"&amp;CT$1&amp;";")</f>
        <v/>
      </c>
      <c r="CU37" t="str">
        <f>IF(ISERR(SEARCH(CU$1,Data!$A37)),"",";"&amp;CU$1&amp;";")</f>
        <v/>
      </c>
      <c r="CV37" t="str">
        <f>IF(ISERR(SEARCH(CV$1,Data!$A37)),"",";"&amp;CV$1&amp;";")</f>
        <v/>
      </c>
      <c r="CW37" t="str">
        <f>IF(ISERR(SEARCH(CW$1,Data!$A37)),"",";"&amp;CW$1&amp;";")</f>
        <v/>
      </c>
      <c r="CX37" t="str">
        <f>IF(ISERR(SEARCH(CX$1,Data!$A37)),"",";"&amp;CX$1&amp;";")</f>
        <v/>
      </c>
      <c r="CY37" t="str">
        <f>IF(ISERR(SEARCH(CY$1,Data!$A37)),"",";"&amp;CY$1&amp;";")</f>
        <v/>
      </c>
      <c r="CZ37" t="str">
        <f>IF(ISERR(SEARCH(CZ$1,Data!$A37)),"",";"&amp;CZ$1&amp;";")</f>
        <v/>
      </c>
      <c r="DA37" t="str">
        <f>IF(ISERR(SEARCH(DA$1,Data!$A37)),"",";"&amp;DA$1&amp;";")</f>
        <v/>
      </c>
      <c r="DB37" t="str">
        <f>IF(ISERR(SEARCH(DB$1,Data!$A37)),"",";"&amp;DB$1&amp;";")</f>
        <v/>
      </c>
      <c r="DC37" t="str">
        <f>IF(ISERR(SEARCH(DC$1,Data!$A37)),"",";"&amp;DC$1&amp;";")</f>
        <v/>
      </c>
      <c r="DD37" t="str">
        <f>IF(ISERR(SEARCH(DD$1,Data!$A37)),"",";"&amp;DD$1&amp;";")</f>
        <v/>
      </c>
      <c r="DE37" t="str">
        <f>IF(ISERR(SEARCH(DE$1,Data!$A37)),"",";"&amp;DE$1&amp;";")</f>
        <v/>
      </c>
      <c r="DF37" t="str">
        <f>IF(ISERR(SEARCH(DF$1,Data!$A37)),"",";"&amp;DF$1&amp;";")</f>
        <v/>
      </c>
      <c r="DG37" t="str">
        <f>IF(ISERR(SEARCH(DG$1,Data!$A37)),"",";"&amp;DG$1&amp;";")</f>
        <v/>
      </c>
      <c r="DH37" t="str">
        <f>IF(ISERR(SEARCH(DH$1,Data!$A37)),"",";"&amp;DH$1&amp;";")</f>
        <v/>
      </c>
      <c r="DI37" t="str">
        <f>IF(ISERR(SEARCH(DI$1,Data!$A37)),"",";"&amp;DI$1&amp;";")</f>
        <v/>
      </c>
      <c r="DJ37" t="str">
        <f>IF(ISERR(SEARCH(DJ$1,Data!$A37)),"",";"&amp;DJ$1&amp;";")</f>
        <v/>
      </c>
      <c r="DK37" t="str">
        <f>IF(ISERR(SEARCH(DK$1,Data!$A37)),"",";"&amp;DK$1&amp;";")</f>
        <v/>
      </c>
      <c r="DL37" t="str">
        <f>IF(ISERR(SEARCH(DL$1,Data!$A37)),"",";"&amp;DL$1&amp;";")</f>
        <v/>
      </c>
      <c r="DM37" t="str">
        <f>IF(ISERR(SEARCH(DM$1,Data!$A37)),"",";"&amp;DM$1&amp;";")</f>
        <v/>
      </c>
      <c r="DN37" t="str">
        <f>IF(ISERR(SEARCH(DN$1,Data!$A37)),"",";"&amp;DN$1&amp;";")</f>
        <v/>
      </c>
      <c r="DO37" t="str">
        <f>IF(ISERR(SEARCH(DO$1,Data!$A37)),"",";"&amp;DO$1&amp;";")</f>
        <v/>
      </c>
      <c r="DP37" t="str">
        <f>IF(ISERR(SEARCH(DP$1,Data!$A37)),"",";"&amp;DP$1&amp;";")</f>
        <v/>
      </c>
      <c r="DQ37" t="str">
        <f>IF(ISERR(SEARCH(DQ$1,Data!$A37)),"",";"&amp;DQ$1&amp;";")</f>
        <v/>
      </c>
      <c r="DR37" t="str">
        <f>IF(ISERR(SEARCH(DR$1,Data!$A37)),"",";"&amp;DR$1&amp;";")</f>
        <v/>
      </c>
      <c r="DS37" t="str">
        <f>IF(ISERR(SEARCH(DS$1,Data!$A37)),"",";"&amp;DS$1&amp;";")</f>
        <v/>
      </c>
      <c r="DT37" t="str">
        <f>IF(ISERR(SEARCH(DT$1,Data!$A37)),"",";"&amp;DT$1&amp;";")</f>
        <v/>
      </c>
      <c r="DU37" t="str">
        <f>IF(ISERR(SEARCH(DU$1,Data!$A37)),"",";"&amp;DU$1&amp;";")</f>
        <v/>
      </c>
    </row>
    <row r="38" spans="1:125" x14ac:dyDescent="0.3">
      <c r="A38" t="str">
        <f>Tableau1[[#This Row],[name]]</f>
        <v>Vober Dand</v>
      </c>
      <c r="B38" t="str">
        <f>IF(ISERROR(Tableau3[[#This Row],[Second semi-colon]]), "", MID(Tableau3[[#This Row],[Concatenation]], 2, Tableau3[[#This Row],[Second semi-colon]]-2))</f>
        <v>D'Qar</v>
      </c>
      <c r="C38">
        <f>SEARCH(" ;",Tableau3[[#This Row],[Concatenation]])</f>
        <v>7</v>
      </c>
      <c r="D38" t="str">
        <f>_xlfn.CONCAT(Tableau2[#This Row])</f>
        <v>;D'Qar ;</v>
      </c>
      <c r="I38" t="str">
        <f>IF(ISERR(SEARCH(I$1,Data!$A38)),"",";"&amp;I$1&amp;";")</f>
        <v/>
      </c>
      <c r="J38" t="str">
        <f>IF(ISERR(SEARCH(J$1,Data!$A38)),"",";"&amp;J$1&amp;";")</f>
        <v/>
      </c>
      <c r="K38" t="str">
        <f>IF(ISERR(SEARCH(K$1,Data!$A38)),"",";"&amp;K$1&amp;";")</f>
        <v/>
      </c>
      <c r="L38" t="str">
        <f>IF(ISERR(SEARCH(L$1,Data!$A38)),"",";"&amp;L$1&amp;";")</f>
        <v/>
      </c>
      <c r="M38" t="str">
        <f>IF(ISERR(SEARCH(M$1,Data!$A38)),"",";"&amp;M$1&amp;";")</f>
        <v/>
      </c>
      <c r="N38" t="str">
        <f>IF(ISERR(SEARCH(N$1,Data!$A38)),"",";"&amp;N$1&amp;";")</f>
        <v/>
      </c>
      <c r="O38" t="str">
        <f>IF(ISERR(SEARCH(O$1,Data!$A38)),"",";"&amp;O$1&amp;";")</f>
        <v/>
      </c>
      <c r="P38" t="str">
        <f>IF(ISERR(SEARCH(P$1,Data!$A38)),"",";"&amp;P$1&amp;";")</f>
        <v/>
      </c>
      <c r="Q38" t="str">
        <f>IF(ISERR(SEARCH(Q$1,Data!$A38)),"",";"&amp;Q$1&amp;";")</f>
        <v/>
      </c>
      <c r="R38" t="str">
        <f>IF(ISERR(SEARCH(R$1,Data!$A38)),"",";"&amp;R$1&amp;";")</f>
        <v/>
      </c>
      <c r="S38" t="str">
        <f>IF(ISERR(SEARCH(S$1,Data!$A38)),"",";"&amp;S$1&amp;";")</f>
        <v/>
      </c>
      <c r="T38" t="str">
        <f>IF(ISERR(SEARCH(T$1,Data!$A38)),"",";"&amp;T$1&amp;";")</f>
        <v/>
      </c>
      <c r="U38" t="str">
        <f>IF(ISERR(SEARCH(U$1,Data!$A38)),"",";"&amp;U$1&amp;";")</f>
        <v/>
      </c>
      <c r="V38" t="str">
        <f>IF(ISERR(SEARCH(V$1,Data!$A38)),"",";"&amp;V$1&amp;";")</f>
        <v/>
      </c>
      <c r="W38" t="str">
        <f>IF(ISERR(SEARCH(W$1,Data!$A38)),"",";"&amp;W$1&amp;";")</f>
        <v/>
      </c>
      <c r="X38" t="str">
        <f>IF(ISERR(SEARCH(X$1,Data!$A38)),"",";"&amp;X$1&amp;";")</f>
        <v/>
      </c>
      <c r="Y38" t="str">
        <f>IF(ISERR(SEARCH(Y$1,Data!$A38)),"",";"&amp;Y$1&amp;";")</f>
        <v/>
      </c>
      <c r="Z38" t="str">
        <f>IF(ISERR(SEARCH(Z$1,Data!$A38)),"",";"&amp;Z$1&amp;";")</f>
        <v/>
      </c>
      <c r="AA38" t="str">
        <f>IF(ISERR(SEARCH(AA$1,Data!$A38)),"",";"&amp;AA$1&amp;";")</f>
        <v>;D'Qar ;</v>
      </c>
      <c r="AB38" t="str">
        <f>IF(ISERR(SEARCH(AB$1,Data!$A38)),"",";"&amp;AB$1&amp;";")</f>
        <v/>
      </c>
      <c r="AC38" t="str">
        <f>IF(ISERR(SEARCH(AC$1,Data!$A38)),"",";"&amp;AC$1&amp;";")</f>
        <v/>
      </c>
      <c r="AD38" t="str">
        <f>IF(ISERR(SEARCH(AD$1,Data!$A38)),"",";"&amp;AD$1&amp;";")</f>
        <v/>
      </c>
      <c r="AE38" t="str">
        <f>IF(ISERR(SEARCH(AE$1,Data!$A38)),"",";"&amp;AE$1&amp;";")</f>
        <v/>
      </c>
      <c r="AF38" t="str">
        <f>IF(ISERR(SEARCH(AF$1,Data!$A38)),"",";"&amp;AF$1&amp;";")</f>
        <v/>
      </c>
      <c r="AG38" t="str">
        <f>IF(ISERR(SEARCH(AG$1,Data!$A38)),"",";"&amp;AG$1&amp;";")</f>
        <v/>
      </c>
      <c r="AH38" t="str">
        <f>IF(ISERR(SEARCH(AH$1,Data!$A38)),"",";"&amp;AH$1&amp;";")</f>
        <v/>
      </c>
      <c r="AI38" t="str">
        <f>IF(ISERR(SEARCH(AI$1,Data!$A38)),"",";"&amp;AI$1&amp;";")</f>
        <v/>
      </c>
      <c r="AJ38" t="str">
        <f>IF(ISERR(SEARCH(AJ$1,Data!$A38)),"",";"&amp;AJ$1&amp;";")</f>
        <v/>
      </c>
      <c r="AK38" t="str">
        <f>IF(ISERR(SEARCH(AK$1,Data!$A38)),"",";"&amp;AK$1&amp;";")</f>
        <v/>
      </c>
      <c r="AL38" t="str">
        <f>IF(ISERR(SEARCH(AL$1,Data!$A38)),"",";"&amp;AL$1&amp;";")</f>
        <v/>
      </c>
      <c r="AM38" t="str">
        <f>IF(ISERR(SEARCH(AM$1,Data!$A38)),"",";"&amp;AM$1&amp;";")</f>
        <v/>
      </c>
      <c r="AN38" t="str">
        <f>IF(ISERR(SEARCH(AN$1,Data!$A38)),"",";"&amp;AN$1&amp;";")</f>
        <v/>
      </c>
      <c r="AO38" t="str">
        <f>IF(ISERR(SEARCH(AO$1,Data!$A38)),"",";"&amp;AO$1&amp;";")</f>
        <v/>
      </c>
      <c r="AP38" t="str">
        <f>IF(ISERR(SEARCH(AP$1,Data!$A38)),"",";"&amp;AP$1&amp;";")</f>
        <v/>
      </c>
      <c r="AQ38" t="str">
        <f>IF(ISERR(SEARCH(AQ$1,Data!$A38)),"",";"&amp;AQ$1&amp;";")</f>
        <v/>
      </c>
      <c r="AR38" t="str">
        <f>IF(ISERR(SEARCH(AR$1,Data!$A38)),"",";"&amp;AR$1&amp;";")</f>
        <v/>
      </c>
      <c r="AS38" t="str">
        <f>IF(ISERR(SEARCH(AS$1,Data!$A38)),"",";"&amp;AS$1&amp;";")</f>
        <v/>
      </c>
      <c r="AT38" t="str">
        <f>IF(ISERR(SEARCH(AT$1,Data!$A38)),"",";"&amp;AT$1&amp;";")</f>
        <v/>
      </c>
      <c r="AU38" t="str">
        <f>IF(ISERR(SEARCH(AU$1,Data!$A38)),"",";"&amp;AU$1&amp;";")</f>
        <v/>
      </c>
      <c r="AV38" t="str">
        <f>IF(ISERR(SEARCH(AV$1,Data!$A38)),"",";"&amp;AV$1&amp;";")</f>
        <v/>
      </c>
      <c r="AW38" t="str">
        <f>IF(ISERR(SEARCH(AW$1,Data!$A38)),"",";"&amp;AW$1&amp;";")</f>
        <v/>
      </c>
      <c r="AX38" t="str">
        <f>IF(ISERR(SEARCH(AX$1,Data!$A38)),"",";"&amp;AX$1&amp;";")</f>
        <v/>
      </c>
      <c r="AY38" t="str">
        <f>IF(ISERR(SEARCH(AY$1,Data!$A38)),"",";"&amp;AY$1&amp;";")</f>
        <v/>
      </c>
      <c r="AZ38" t="str">
        <f>IF(ISERR(SEARCH(AZ$1,Data!$A38)),"",";"&amp;AZ$1&amp;";")</f>
        <v/>
      </c>
      <c r="BA38" t="str">
        <f>IF(ISERR(SEARCH(BA$1,Data!$A38)),"",";"&amp;BA$1&amp;";")</f>
        <v/>
      </c>
      <c r="BB38" t="str">
        <f>IF(ISERR(SEARCH(BB$1,Data!$A38)),"",";"&amp;BB$1&amp;";")</f>
        <v/>
      </c>
      <c r="BC38" t="str">
        <f>IF(ISERR(SEARCH(BC$1,Data!$A38)),"",";"&amp;BC$1&amp;";")</f>
        <v/>
      </c>
      <c r="BD38" t="str">
        <f>IF(ISERR(SEARCH(BD$1,Data!$A38)),"",";"&amp;BD$1&amp;";")</f>
        <v/>
      </c>
      <c r="BE38" t="str">
        <f>IF(ISERR(SEARCH(BE$1,Data!$A38)),"",";"&amp;BE$1&amp;";")</f>
        <v/>
      </c>
      <c r="BF38" t="str">
        <f>IF(ISERR(SEARCH(BF$1,Data!$A38)),"",";"&amp;BF$1&amp;";")</f>
        <v/>
      </c>
      <c r="BG38" t="str">
        <f>IF(ISERR(SEARCH(BG$1,Data!$A38)),"",";"&amp;BG$1&amp;";")</f>
        <v/>
      </c>
      <c r="BH38" t="str">
        <f>IF(ISERR(SEARCH(BH$1,Data!$A38)),"",";"&amp;BH$1&amp;";")</f>
        <v/>
      </c>
      <c r="BI38" t="str">
        <f>IF(ISERR(SEARCH(BI$1,Data!$A38)),"",";"&amp;BI$1&amp;";")</f>
        <v/>
      </c>
      <c r="BJ38" t="str">
        <f>IF(ISERR(SEARCH(BJ$1,Data!$A38)),"",";"&amp;BJ$1&amp;";")</f>
        <v/>
      </c>
      <c r="BK38" t="str">
        <f>IF(ISERR(SEARCH(BK$1,Data!$A38)),"",";"&amp;BK$1&amp;";")</f>
        <v/>
      </c>
      <c r="BL38" t="str">
        <f>IF(ISERR(SEARCH(BL$1,Data!$A38)),"",";"&amp;BL$1&amp;";")</f>
        <v/>
      </c>
      <c r="BM38" t="str">
        <f>IF(ISERR(SEARCH(BM$1,Data!$A38)),"",";"&amp;BM$1&amp;";")</f>
        <v/>
      </c>
      <c r="BN38" t="str">
        <f>IF(ISERR(SEARCH(BN$1,Data!$A38)),"",";"&amp;BN$1&amp;";")</f>
        <v/>
      </c>
      <c r="BO38" t="str">
        <f>IF(ISERR(SEARCH(BO$1,Data!$A38)),"",";"&amp;BO$1&amp;";")</f>
        <v/>
      </c>
      <c r="BP38" t="str">
        <f>IF(ISERR(SEARCH(BP$1,Data!$A38)),"",";"&amp;BP$1&amp;";")</f>
        <v/>
      </c>
      <c r="BQ38" t="str">
        <f>IF(ISERR(SEARCH(BQ$1,Data!$A38)),"",";"&amp;BQ$1&amp;";")</f>
        <v/>
      </c>
      <c r="BR38" t="str">
        <f>IF(ISERR(SEARCH(BR$1,Data!$A38)),"",";"&amp;BR$1&amp;";")</f>
        <v/>
      </c>
      <c r="BS38" t="str">
        <f>IF(ISERR(SEARCH(BS$1,Data!$A38)),"",";"&amp;BS$1&amp;";")</f>
        <v/>
      </c>
      <c r="BT38" t="str">
        <f>IF(ISERR(SEARCH(BT$1,Data!$A38)),"",";"&amp;BT$1&amp;";")</f>
        <v/>
      </c>
      <c r="BU38" t="str">
        <f>IF(ISERR(SEARCH(BU$1,Data!$A38)),"",";"&amp;BU$1&amp;";")</f>
        <v/>
      </c>
      <c r="BV38" t="str">
        <f>IF(ISERR(SEARCH(BV$1,Data!$A38)),"",";"&amp;BV$1&amp;";")</f>
        <v/>
      </c>
      <c r="BW38" t="str">
        <f>IF(ISERR(SEARCH(BW$1,Data!$A38)),"",";"&amp;BW$1&amp;";")</f>
        <v/>
      </c>
      <c r="BX38" t="str">
        <f>IF(ISERR(SEARCH(BX$1,Data!$A38)),"",";"&amp;BX$1&amp;";")</f>
        <v/>
      </c>
      <c r="BY38" t="str">
        <f>IF(ISERR(SEARCH(BY$1,Data!$A38)),"",";"&amp;BY$1&amp;";")</f>
        <v/>
      </c>
      <c r="BZ38" t="str">
        <f>IF(ISERR(SEARCH(BZ$1,Data!$A38)),"",";"&amp;BZ$1&amp;";")</f>
        <v/>
      </c>
      <c r="CA38" t="str">
        <f>IF(ISERR(SEARCH(CA$1,Data!$A38)),"",";"&amp;CA$1&amp;";")</f>
        <v/>
      </c>
      <c r="CB38" t="str">
        <f>IF(ISERR(SEARCH(CB$1,Data!$A38)),"",";"&amp;CB$1&amp;";")</f>
        <v/>
      </c>
      <c r="CC38" t="str">
        <f>IF(ISERR(SEARCH(CC$1,Data!$A38)),"",";"&amp;CC$1&amp;";")</f>
        <v/>
      </c>
      <c r="CD38" t="str">
        <f>IF(ISERR(SEARCH(CD$1,Data!$A38)),"",";"&amp;CD$1&amp;";")</f>
        <v/>
      </c>
      <c r="CE38" t="str">
        <f>IF(ISERR(SEARCH(CE$1,Data!$A38)),"",";"&amp;CE$1&amp;";")</f>
        <v/>
      </c>
      <c r="CF38" t="str">
        <f>IF(ISERR(SEARCH(CF$1,Data!$A38)),"",";"&amp;CF$1&amp;";")</f>
        <v/>
      </c>
      <c r="CG38" t="str">
        <f>IF(ISERR(SEARCH(CG$1,Data!$A38)),"",";"&amp;CG$1&amp;";")</f>
        <v/>
      </c>
      <c r="CH38" t="str">
        <f>IF(ISERR(SEARCH(CH$1,Data!$A38)),"",";"&amp;CH$1&amp;";")</f>
        <v/>
      </c>
      <c r="CI38" t="str">
        <f>IF(ISERR(SEARCH(CI$1,Data!$A38)),"",";"&amp;CI$1&amp;";")</f>
        <v/>
      </c>
      <c r="CJ38" t="str">
        <f>IF(ISERR(SEARCH(CJ$1,Data!$A38)),"",";"&amp;CJ$1&amp;";")</f>
        <v/>
      </c>
      <c r="CK38" t="str">
        <f>IF(ISERR(SEARCH(CK$1,Data!$A38)),"",";"&amp;CK$1&amp;";")</f>
        <v/>
      </c>
      <c r="CL38" t="str">
        <f>IF(ISERR(SEARCH(CL$1,Data!$A38)),"",";"&amp;CL$1&amp;";")</f>
        <v/>
      </c>
      <c r="CM38" t="str">
        <f>IF(ISERR(SEARCH(CM$1,Data!$A38)),"",";"&amp;CM$1&amp;";")</f>
        <v/>
      </c>
      <c r="CN38" t="str">
        <f>IF(ISERR(SEARCH(CN$1,Data!$A38)),"",";"&amp;CN$1&amp;";")</f>
        <v/>
      </c>
      <c r="CO38" t="str">
        <f>IF(ISERR(SEARCH(CO$1,Data!$A38)),"",";"&amp;CO$1&amp;";")</f>
        <v/>
      </c>
      <c r="CP38" t="str">
        <f>IF(ISERR(SEARCH(CP$1,Data!$A38)),"",";"&amp;CP$1&amp;";")</f>
        <v/>
      </c>
      <c r="CQ38" t="str">
        <f>IF(ISERR(SEARCH(CQ$1,Data!$A38)),"",";"&amp;CQ$1&amp;";")</f>
        <v/>
      </c>
      <c r="CR38" t="str">
        <f>IF(ISERR(SEARCH(CR$1,Data!$A38)),"",";"&amp;CR$1&amp;";")</f>
        <v/>
      </c>
      <c r="CS38" t="str">
        <f>IF(ISERR(SEARCH(CS$1,Data!$A38)),"",";"&amp;CS$1&amp;";")</f>
        <v/>
      </c>
      <c r="CT38" t="str">
        <f>IF(ISERR(SEARCH(CT$1,Data!$A38)),"",";"&amp;CT$1&amp;";")</f>
        <v/>
      </c>
      <c r="CU38" t="str">
        <f>IF(ISERR(SEARCH(CU$1,Data!$A38)),"",";"&amp;CU$1&amp;";")</f>
        <v/>
      </c>
      <c r="CV38" t="str">
        <f>IF(ISERR(SEARCH(CV$1,Data!$A38)),"",";"&amp;CV$1&amp;";")</f>
        <v/>
      </c>
      <c r="CW38" t="str">
        <f>IF(ISERR(SEARCH(CW$1,Data!$A38)),"",";"&amp;CW$1&amp;";")</f>
        <v/>
      </c>
      <c r="CX38" t="str">
        <f>IF(ISERR(SEARCH(CX$1,Data!$A38)),"",";"&amp;CX$1&amp;";")</f>
        <v/>
      </c>
      <c r="CY38" t="str">
        <f>IF(ISERR(SEARCH(CY$1,Data!$A38)),"",";"&amp;CY$1&amp;";")</f>
        <v/>
      </c>
      <c r="CZ38" t="str">
        <f>IF(ISERR(SEARCH(CZ$1,Data!$A38)),"",";"&amp;CZ$1&amp;";")</f>
        <v/>
      </c>
      <c r="DA38" t="str">
        <f>IF(ISERR(SEARCH(DA$1,Data!$A38)),"",";"&amp;DA$1&amp;";")</f>
        <v/>
      </c>
      <c r="DB38" t="str">
        <f>IF(ISERR(SEARCH(DB$1,Data!$A38)),"",";"&amp;DB$1&amp;";")</f>
        <v/>
      </c>
      <c r="DC38" t="str">
        <f>IF(ISERR(SEARCH(DC$1,Data!$A38)),"",";"&amp;DC$1&amp;";")</f>
        <v/>
      </c>
      <c r="DD38" t="str">
        <f>IF(ISERR(SEARCH(DD$1,Data!$A38)),"",";"&amp;DD$1&amp;";")</f>
        <v/>
      </c>
      <c r="DE38" t="str">
        <f>IF(ISERR(SEARCH(DE$1,Data!$A38)),"",";"&amp;DE$1&amp;";")</f>
        <v/>
      </c>
      <c r="DF38" t="str">
        <f>IF(ISERR(SEARCH(DF$1,Data!$A38)),"",";"&amp;DF$1&amp;";")</f>
        <v/>
      </c>
      <c r="DG38" t="str">
        <f>IF(ISERR(SEARCH(DG$1,Data!$A38)),"",";"&amp;DG$1&amp;";")</f>
        <v/>
      </c>
      <c r="DH38" t="str">
        <f>IF(ISERR(SEARCH(DH$1,Data!$A38)),"",";"&amp;DH$1&amp;";")</f>
        <v/>
      </c>
      <c r="DI38" t="str">
        <f>IF(ISERR(SEARCH(DI$1,Data!$A38)),"",";"&amp;DI$1&amp;";")</f>
        <v/>
      </c>
      <c r="DJ38" t="str">
        <f>IF(ISERR(SEARCH(DJ$1,Data!$A38)),"",";"&amp;DJ$1&amp;";")</f>
        <v/>
      </c>
      <c r="DK38" t="str">
        <f>IF(ISERR(SEARCH(DK$1,Data!$A38)),"",";"&amp;DK$1&amp;";")</f>
        <v/>
      </c>
      <c r="DL38" t="str">
        <f>IF(ISERR(SEARCH(DL$1,Data!$A38)),"",";"&amp;DL$1&amp;";")</f>
        <v/>
      </c>
      <c r="DM38" t="str">
        <f>IF(ISERR(SEARCH(DM$1,Data!$A38)),"",";"&amp;DM$1&amp;";")</f>
        <v/>
      </c>
      <c r="DN38" t="str">
        <f>IF(ISERR(SEARCH(DN$1,Data!$A38)),"",";"&amp;DN$1&amp;";")</f>
        <v/>
      </c>
      <c r="DO38" t="str">
        <f>IF(ISERR(SEARCH(DO$1,Data!$A38)),"",";"&amp;DO$1&amp;";")</f>
        <v/>
      </c>
      <c r="DP38" t="str">
        <f>IF(ISERR(SEARCH(DP$1,Data!$A38)),"",";"&amp;DP$1&amp;";")</f>
        <v/>
      </c>
      <c r="DQ38" t="str">
        <f>IF(ISERR(SEARCH(DQ$1,Data!$A38)),"",";"&amp;DQ$1&amp;";")</f>
        <v/>
      </c>
      <c r="DR38" t="str">
        <f>IF(ISERR(SEARCH(DR$1,Data!$A38)),"",";"&amp;DR$1&amp;";")</f>
        <v/>
      </c>
      <c r="DS38" t="str">
        <f>IF(ISERR(SEARCH(DS$1,Data!$A38)),"",";"&amp;DS$1&amp;";")</f>
        <v/>
      </c>
      <c r="DT38" t="str">
        <f>IF(ISERR(SEARCH(DT$1,Data!$A38)),"",";"&amp;DT$1&amp;";")</f>
        <v/>
      </c>
      <c r="DU38" t="str">
        <f>IF(ISERR(SEARCH(DU$1,Data!$A38)),"",";"&amp;DU$1&amp;";")</f>
        <v/>
      </c>
    </row>
    <row r="39" spans="1:125" x14ac:dyDescent="0.3">
      <c r="A39" t="str">
        <f>Tableau1[[#This Row],[name]]</f>
        <v>Biggs Darklighter</v>
      </c>
      <c r="B39" t="str">
        <f>IF(ISERROR(Tableau3[[#This Row],[Second semi-colon]]), "", MID(Tableau3[[#This Row],[Concatenation]], 2, Tableau3[[#This Row],[Second semi-colon]]-2))</f>
        <v/>
      </c>
      <c r="C39" t="e">
        <f>SEARCH(" ;",Tableau3[[#This Row],[Concatenation]])</f>
        <v>#VALUE!</v>
      </c>
      <c r="D39" t="str">
        <f>_xlfn.CONCAT(Tableau2[#This Row])</f>
        <v/>
      </c>
      <c r="I39" t="str">
        <f>IF(ISERR(SEARCH(I$1,Data!$A39)),"",";"&amp;I$1&amp;";")</f>
        <v/>
      </c>
      <c r="J39" t="str">
        <f>IF(ISERR(SEARCH(J$1,Data!$A39)),"",";"&amp;J$1&amp;";")</f>
        <v/>
      </c>
      <c r="K39" t="str">
        <f>IF(ISERR(SEARCH(K$1,Data!$A39)),"",";"&amp;K$1&amp;";")</f>
        <v/>
      </c>
      <c r="L39" t="str">
        <f>IF(ISERR(SEARCH(L$1,Data!$A39)),"",";"&amp;L$1&amp;";")</f>
        <v/>
      </c>
      <c r="M39" t="str">
        <f>IF(ISERR(SEARCH(M$1,Data!$A39)),"",";"&amp;M$1&amp;";")</f>
        <v/>
      </c>
      <c r="N39" t="str">
        <f>IF(ISERR(SEARCH(N$1,Data!$A39)),"",";"&amp;N$1&amp;";")</f>
        <v/>
      </c>
      <c r="O39" t="str">
        <f>IF(ISERR(SEARCH(O$1,Data!$A39)),"",";"&amp;O$1&amp;";")</f>
        <v/>
      </c>
      <c r="P39" t="str">
        <f>IF(ISERR(SEARCH(P$1,Data!$A39)),"",";"&amp;P$1&amp;";")</f>
        <v/>
      </c>
      <c r="Q39" t="str">
        <f>IF(ISERR(SEARCH(Q$1,Data!$A39)),"",";"&amp;Q$1&amp;";")</f>
        <v/>
      </c>
      <c r="R39" t="str">
        <f>IF(ISERR(SEARCH(R$1,Data!$A39)),"",";"&amp;R$1&amp;";")</f>
        <v/>
      </c>
      <c r="S39" t="str">
        <f>IF(ISERR(SEARCH(S$1,Data!$A39)),"",";"&amp;S$1&amp;";")</f>
        <v/>
      </c>
      <c r="T39" t="str">
        <f>IF(ISERR(SEARCH(T$1,Data!$A39)),"",";"&amp;T$1&amp;";")</f>
        <v/>
      </c>
      <c r="U39" t="str">
        <f>IF(ISERR(SEARCH(U$1,Data!$A39)),"",";"&amp;U$1&amp;";")</f>
        <v/>
      </c>
      <c r="V39" t="str">
        <f>IF(ISERR(SEARCH(V$1,Data!$A39)),"",";"&amp;V$1&amp;";")</f>
        <v/>
      </c>
      <c r="W39" t="str">
        <f>IF(ISERR(SEARCH(W$1,Data!$A39)),"",";"&amp;W$1&amp;";")</f>
        <v/>
      </c>
      <c r="X39" t="str">
        <f>IF(ISERR(SEARCH(X$1,Data!$A39)),"",";"&amp;X$1&amp;";")</f>
        <v/>
      </c>
      <c r="Y39" t="str">
        <f>IF(ISERR(SEARCH(Y$1,Data!$A39)),"",";"&amp;Y$1&amp;";")</f>
        <v/>
      </c>
      <c r="Z39" t="str">
        <f>IF(ISERR(SEARCH(Z$1,Data!$A39)),"",";"&amp;Z$1&amp;";")</f>
        <v/>
      </c>
      <c r="AA39" t="str">
        <f>IF(ISERR(SEARCH(AA$1,Data!$A39)),"",";"&amp;AA$1&amp;";")</f>
        <v/>
      </c>
      <c r="AB39" t="str">
        <f>IF(ISERR(SEARCH(AB$1,Data!$A39)),"",";"&amp;AB$1&amp;";")</f>
        <v/>
      </c>
      <c r="AC39" t="str">
        <f>IF(ISERR(SEARCH(AC$1,Data!$A39)),"",";"&amp;AC$1&amp;";")</f>
        <v/>
      </c>
      <c r="AD39" t="str">
        <f>IF(ISERR(SEARCH(AD$1,Data!$A39)),"",";"&amp;AD$1&amp;";")</f>
        <v/>
      </c>
      <c r="AE39" t="str">
        <f>IF(ISERR(SEARCH(AE$1,Data!$A39)),"",";"&amp;AE$1&amp;";")</f>
        <v/>
      </c>
      <c r="AF39" t="str">
        <f>IF(ISERR(SEARCH(AF$1,Data!$A39)),"",";"&amp;AF$1&amp;";")</f>
        <v/>
      </c>
      <c r="AG39" t="str">
        <f>IF(ISERR(SEARCH(AG$1,Data!$A39)),"",";"&amp;AG$1&amp;";")</f>
        <v/>
      </c>
      <c r="AH39" t="str">
        <f>IF(ISERR(SEARCH(AH$1,Data!$A39)),"",";"&amp;AH$1&amp;";")</f>
        <v/>
      </c>
      <c r="AI39" t="str">
        <f>IF(ISERR(SEARCH(AI$1,Data!$A39)),"",";"&amp;AI$1&amp;";")</f>
        <v/>
      </c>
      <c r="AJ39" t="str">
        <f>IF(ISERR(SEARCH(AJ$1,Data!$A39)),"",";"&amp;AJ$1&amp;";")</f>
        <v/>
      </c>
      <c r="AK39" t="str">
        <f>IF(ISERR(SEARCH(AK$1,Data!$A39)),"",";"&amp;AK$1&amp;";")</f>
        <v/>
      </c>
      <c r="AL39" t="str">
        <f>IF(ISERR(SEARCH(AL$1,Data!$A39)),"",";"&amp;AL$1&amp;";")</f>
        <v/>
      </c>
      <c r="AM39" t="str">
        <f>IF(ISERR(SEARCH(AM$1,Data!$A39)),"",";"&amp;AM$1&amp;";")</f>
        <v/>
      </c>
      <c r="AN39" t="str">
        <f>IF(ISERR(SEARCH(AN$1,Data!$A39)),"",";"&amp;AN$1&amp;";")</f>
        <v/>
      </c>
      <c r="AO39" t="str">
        <f>IF(ISERR(SEARCH(AO$1,Data!$A39)),"",";"&amp;AO$1&amp;";")</f>
        <v/>
      </c>
      <c r="AP39" t="str">
        <f>IF(ISERR(SEARCH(AP$1,Data!$A39)),"",";"&amp;AP$1&amp;";")</f>
        <v/>
      </c>
      <c r="AQ39" t="str">
        <f>IF(ISERR(SEARCH(AQ$1,Data!$A39)),"",";"&amp;AQ$1&amp;";")</f>
        <v/>
      </c>
      <c r="AR39" t="str">
        <f>IF(ISERR(SEARCH(AR$1,Data!$A39)),"",";"&amp;AR$1&amp;";")</f>
        <v/>
      </c>
      <c r="AS39" t="str">
        <f>IF(ISERR(SEARCH(AS$1,Data!$A39)),"",";"&amp;AS$1&amp;";")</f>
        <v/>
      </c>
      <c r="AT39" t="str">
        <f>IF(ISERR(SEARCH(AT$1,Data!$A39)),"",";"&amp;AT$1&amp;";")</f>
        <v/>
      </c>
      <c r="AU39" t="str">
        <f>IF(ISERR(SEARCH(AU$1,Data!$A39)),"",";"&amp;AU$1&amp;";")</f>
        <v/>
      </c>
      <c r="AV39" t="str">
        <f>IF(ISERR(SEARCH(AV$1,Data!$A39)),"",";"&amp;AV$1&amp;";")</f>
        <v/>
      </c>
      <c r="AW39" t="str">
        <f>IF(ISERR(SEARCH(AW$1,Data!$A39)),"",";"&amp;AW$1&amp;";")</f>
        <v/>
      </c>
      <c r="AX39" t="str">
        <f>IF(ISERR(SEARCH(AX$1,Data!$A39)),"",";"&amp;AX$1&amp;";")</f>
        <v/>
      </c>
      <c r="AY39" t="str">
        <f>IF(ISERR(SEARCH(AY$1,Data!$A39)),"",";"&amp;AY$1&amp;";")</f>
        <v/>
      </c>
      <c r="AZ39" t="str">
        <f>IF(ISERR(SEARCH(AZ$1,Data!$A39)),"",";"&amp;AZ$1&amp;";")</f>
        <v/>
      </c>
      <c r="BA39" t="str">
        <f>IF(ISERR(SEARCH(BA$1,Data!$A39)),"",";"&amp;BA$1&amp;";")</f>
        <v/>
      </c>
      <c r="BB39" t="str">
        <f>IF(ISERR(SEARCH(BB$1,Data!$A39)),"",";"&amp;BB$1&amp;";")</f>
        <v/>
      </c>
      <c r="BC39" t="str">
        <f>IF(ISERR(SEARCH(BC$1,Data!$A39)),"",";"&amp;BC$1&amp;";")</f>
        <v/>
      </c>
      <c r="BD39" t="str">
        <f>IF(ISERR(SEARCH(BD$1,Data!$A39)),"",";"&amp;BD$1&amp;";")</f>
        <v/>
      </c>
      <c r="BE39" t="str">
        <f>IF(ISERR(SEARCH(BE$1,Data!$A39)),"",";"&amp;BE$1&amp;";")</f>
        <v/>
      </c>
      <c r="BF39" t="str">
        <f>IF(ISERR(SEARCH(BF$1,Data!$A39)),"",";"&amp;BF$1&amp;";")</f>
        <v/>
      </c>
      <c r="BG39" t="str">
        <f>IF(ISERR(SEARCH(BG$1,Data!$A39)),"",";"&amp;BG$1&amp;";")</f>
        <v/>
      </c>
      <c r="BH39" t="str">
        <f>IF(ISERR(SEARCH(BH$1,Data!$A39)),"",";"&amp;BH$1&amp;";")</f>
        <v/>
      </c>
      <c r="BI39" t="str">
        <f>IF(ISERR(SEARCH(BI$1,Data!$A39)),"",";"&amp;BI$1&amp;";")</f>
        <v/>
      </c>
      <c r="BJ39" t="str">
        <f>IF(ISERR(SEARCH(BJ$1,Data!$A39)),"",";"&amp;BJ$1&amp;";")</f>
        <v/>
      </c>
      <c r="BK39" t="str">
        <f>IF(ISERR(SEARCH(BK$1,Data!$A39)),"",";"&amp;BK$1&amp;";")</f>
        <v/>
      </c>
      <c r="BL39" t="str">
        <f>IF(ISERR(SEARCH(BL$1,Data!$A39)),"",";"&amp;BL$1&amp;";")</f>
        <v/>
      </c>
      <c r="BM39" t="str">
        <f>IF(ISERR(SEARCH(BM$1,Data!$A39)),"",";"&amp;BM$1&amp;";")</f>
        <v/>
      </c>
      <c r="BN39" t="str">
        <f>IF(ISERR(SEARCH(BN$1,Data!$A39)),"",";"&amp;BN$1&amp;";")</f>
        <v/>
      </c>
      <c r="BO39" t="str">
        <f>IF(ISERR(SEARCH(BO$1,Data!$A39)),"",";"&amp;BO$1&amp;";")</f>
        <v/>
      </c>
      <c r="BP39" t="str">
        <f>IF(ISERR(SEARCH(BP$1,Data!$A39)),"",";"&amp;BP$1&amp;";")</f>
        <v/>
      </c>
      <c r="BQ39" t="str">
        <f>IF(ISERR(SEARCH(BQ$1,Data!$A39)),"",";"&amp;BQ$1&amp;";")</f>
        <v/>
      </c>
      <c r="BR39" t="str">
        <f>IF(ISERR(SEARCH(BR$1,Data!$A39)),"",";"&amp;BR$1&amp;";")</f>
        <v/>
      </c>
      <c r="BS39" t="str">
        <f>IF(ISERR(SEARCH(BS$1,Data!$A39)),"",";"&amp;BS$1&amp;";")</f>
        <v/>
      </c>
      <c r="BT39" t="str">
        <f>IF(ISERR(SEARCH(BT$1,Data!$A39)),"",";"&amp;BT$1&amp;";")</f>
        <v/>
      </c>
      <c r="BU39" t="str">
        <f>IF(ISERR(SEARCH(BU$1,Data!$A39)),"",";"&amp;BU$1&amp;";")</f>
        <v/>
      </c>
      <c r="BV39" t="str">
        <f>IF(ISERR(SEARCH(BV$1,Data!$A39)),"",";"&amp;BV$1&amp;";")</f>
        <v/>
      </c>
      <c r="BW39" t="str">
        <f>IF(ISERR(SEARCH(BW$1,Data!$A39)),"",";"&amp;BW$1&amp;";")</f>
        <v/>
      </c>
      <c r="BX39" t="str">
        <f>IF(ISERR(SEARCH(BX$1,Data!$A39)),"",";"&amp;BX$1&amp;";")</f>
        <v/>
      </c>
      <c r="BY39" t="str">
        <f>IF(ISERR(SEARCH(BY$1,Data!$A39)),"",";"&amp;BY$1&amp;";")</f>
        <v/>
      </c>
      <c r="BZ39" t="str">
        <f>IF(ISERR(SEARCH(BZ$1,Data!$A39)),"",";"&amp;BZ$1&amp;";")</f>
        <v/>
      </c>
      <c r="CA39" t="str">
        <f>IF(ISERR(SEARCH(CA$1,Data!$A39)),"",";"&amp;CA$1&amp;";")</f>
        <v/>
      </c>
      <c r="CB39" t="str">
        <f>IF(ISERR(SEARCH(CB$1,Data!$A39)),"",";"&amp;CB$1&amp;";")</f>
        <v/>
      </c>
      <c r="CC39" t="str">
        <f>IF(ISERR(SEARCH(CC$1,Data!$A39)),"",";"&amp;CC$1&amp;";")</f>
        <v/>
      </c>
      <c r="CD39" t="str">
        <f>IF(ISERR(SEARCH(CD$1,Data!$A39)),"",";"&amp;CD$1&amp;";")</f>
        <v/>
      </c>
      <c r="CE39" t="str">
        <f>IF(ISERR(SEARCH(CE$1,Data!$A39)),"",";"&amp;CE$1&amp;";")</f>
        <v/>
      </c>
      <c r="CF39" t="str">
        <f>IF(ISERR(SEARCH(CF$1,Data!$A39)),"",";"&amp;CF$1&amp;";")</f>
        <v/>
      </c>
      <c r="CG39" t="str">
        <f>IF(ISERR(SEARCH(CG$1,Data!$A39)),"",";"&amp;CG$1&amp;";")</f>
        <v/>
      </c>
      <c r="CH39" t="str">
        <f>IF(ISERR(SEARCH(CH$1,Data!$A39)),"",";"&amp;CH$1&amp;";")</f>
        <v/>
      </c>
      <c r="CI39" t="str">
        <f>IF(ISERR(SEARCH(CI$1,Data!$A39)),"",";"&amp;CI$1&amp;";")</f>
        <v/>
      </c>
      <c r="CJ39" t="str">
        <f>IF(ISERR(SEARCH(CJ$1,Data!$A39)),"",";"&amp;CJ$1&amp;";")</f>
        <v/>
      </c>
      <c r="CK39" t="str">
        <f>IF(ISERR(SEARCH(CK$1,Data!$A39)),"",";"&amp;CK$1&amp;";")</f>
        <v/>
      </c>
      <c r="CL39" t="str">
        <f>IF(ISERR(SEARCH(CL$1,Data!$A39)),"",";"&amp;CL$1&amp;";")</f>
        <v/>
      </c>
      <c r="CM39" t="str">
        <f>IF(ISERR(SEARCH(CM$1,Data!$A39)),"",";"&amp;CM$1&amp;";")</f>
        <v/>
      </c>
      <c r="CN39" t="str">
        <f>IF(ISERR(SEARCH(CN$1,Data!$A39)),"",";"&amp;CN$1&amp;";")</f>
        <v/>
      </c>
      <c r="CO39" t="str">
        <f>IF(ISERR(SEARCH(CO$1,Data!$A39)),"",";"&amp;CO$1&amp;";")</f>
        <v/>
      </c>
      <c r="CP39" t="str">
        <f>IF(ISERR(SEARCH(CP$1,Data!$A39)),"",";"&amp;CP$1&amp;";")</f>
        <v/>
      </c>
      <c r="CQ39" t="str">
        <f>IF(ISERR(SEARCH(CQ$1,Data!$A39)),"",";"&amp;CQ$1&amp;";")</f>
        <v/>
      </c>
      <c r="CR39" t="str">
        <f>IF(ISERR(SEARCH(CR$1,Data!$A39)),"",";"&amp;CR$1&amp;";")</f>
        <v/>
      </c>
      <c r="CS39" t="str">
        <f>IF(ISERR(SEARCH(CS$1,Data!$A39)),"",";"&amp;CS$1&amp;";")</f>
        <v/>
      </c>
      <c r="CT39" t="str">
        <f>IF(ISERR(SEARCH(CT$1,Data!$A39)),"",";"&amp;CT$1&amp;";")</f>
        <v/>
      </c>
      <c r="CU39" t="str">
        <f>IF(ISERR(SEARCH(CU$1,Data!$A39)),"",";"&amp;CU$1&amp;";")</f>
        <v/>
      </c>
      <c r="CV39" t="str">
        <f>IF(ISERR(SEARCH(CV$1,Data!$A39)),"",";"&amp;CV$1&amp;";")</f>
        <v/>
      </c>
      <c r="CW39" t="str">
        <f>IF(ISERR(SEARCH(CW$1,Data!$A39)),"",";"&amp;CW$1&amp;";")</f>
        <v/>
      </c>
      <c r="CX39" t="str">
        <f>IF(ISERR(SEARCH(CX$1,Data!$A39)),"",";"&amp;CX$1&amp;";")</f>
        <v/>
      </c>
      <c r="CY39" t="str">
        <f>IF(ISERR(SEARCH(CY$1,Data!$A39)),"",";"&amp;CY$1&amp;";")</f>
        <v/>
      </c>
      <c r="CZ39" t="str">
        <f>IF(ISERR(SEARCH(CZ$1,Data!$A39)),"",";"&amp;CZ$1&amp;";")</f>
        <v/>
      </c>
      <c r="DA39" t="str">
        <f>IF(ISERR(SEARCH(DA$1,Data!$A39)),"",";"&amp;DA$1&amp;";")</f>
        <v/>
      </c>
      <c r="DB39" t="str">
        <f>IF(ISERR(SEARCH(DB$1,Data!$A39)),"",";"&amp;DB$1&amp;";")</f>
        <v/>
      </c>
      <c r="DC39" t="str">
        <f>IF(ISERR(SEARCH(DC$1,Data!$A39)),"",";"&amp;DC$1&amp;";")</f>
        <v/>
      </c>
      <c r="DD39" t="str">
        <f>IF(ISERR(SEARCH(DD$1,Data!$A39)),"",";"&amp;DD$1&amp;";")</f>
        <v/>
      </c>
      <c r="DE39" t="str">
        <f>IF(ISERR(SEARCH(DE$1,Data!$A39)),"",";"&amp;DE$1&amp;";")</f>
        <v/>
      </c>
      <c r="DF39" t="str">
        <f>IF(ISERR(SEARCH(DF$1,Data!$A39)),"",";"&amp;DF$1&amp;";")</f>
        <v/>
      </c>
      <c r="DG39" t="str">
        <f>IF(ISERR(SEARCH(DG$1,Data!$A39)),"",";"&amp;DG$1&amp;";")</f>
        <v/>
      </c>
      <c r="DH39" t="str">
        <f>IF(ISERR(SEARCH(DH$1,Data!$A39)),"",";"&amp;DH$1&amp;";")</f>
        <v/>
      </c>
      <c r="DI39" t="str">
        <f>IF(ISERR(SEARCH(DI$1,Data!$A39)),"",";"&amp;DI$1&amp;";")</f>
        <v/>
      </c>
      <c r="DJ39" t="str">
        <f>IF(ISERR(SEARCH(DJ$1,Data!$A39)),"",";"&amp;DJ$1&amp;";")</f>
        <v/>
      </c>
      <c r="DK39" t="str">
        <f>IF(ISERR(SEARCH(DK$1,Data!$A39)),"",";"&amp;DK$1&amp;";")</f>
        <v/>
      </c>
      <c r="DL39" t="str">
        <f>IF(ISERR(SEARCH(DL$1,Data!$A39)),"",";"&amp;DL$1&amp;";")</f>
        <v/>
      </c>
      <c r="DM39" t="str">
        <f>IF(ISERR(SEARCH(DM$1,Data!$A39)),"",";"&amp;DM$1&amp;";")</f>
        <v/>
      </c>
      <c r="DN39" t="str">
        <f>IF(ISERR(SEARCH(DN$1,Data!$A39)),"",";"&amp;DN$1&amp;";")</f>
        <v/>
      </c>
      <c r="DO39" t="str">
        <f>IF(ISERR(SEARCH(DO$1,Data!$A39)),"",";"&amp;DO$1&amp;";")</f>
        <v/>
      </c>
      <c r="DP39" t="str">
        <f>IF(ISERR(SEARCH(DP$1,Data!$A39)),"",";"&amp;DP$1&amp;";")</f>
        <v/>
      </c>
      <c r="DQ39" t="str">
        <f>IF(ISERR(SEARCH(DQ$1,Data!$A39)),"",";"&amp;DQ$1&amp;";")</f>
        <v/>
      </c>
      <c r="DR39" t="str">
        <f>IF(ISERR(SEARCH(DR$1,Data!$A39)),"",";"&amp;DR$1&amp;";")</f>
        <v/>
      </c>
      <c r="DS39" t="str">
        <f>IF(ISERR(SEARCH(DS$1,Data!$A39)),"",";"&amp;DS$1&amp;";")</f>
        <v/>
      </c>
      <c r="DT39" t="str">
        <f>IF(ISERR(SEARCH(DT$1,Data!$A39)),"",";"&amp;DT$1&amp;";")</f>
        <v/>
      </c>
      <c r="DU39" t="str">
        <f>IF(ISERR(SEARCH(DU$1,Data!$A39)),"",";"&amp;DU$1&amp;";")</f>
        <v/>
      </c>
    </row>
    <row r="40" spans="1:125" x14ac:dyDescent="0.3">
      <c r="A40" t="str">
        <f>Tableau1[[#This Row],[name]]</f>
        <v>Lexi Dio</v>
      </c>
      <c r="B40" t="str">
        <f>IF(ISERROR(Tableau3[[#This Row],[Second semi-colon]]), "", MID(Tableau3[[#This Row],[Concatenation]], 2, Tableau3[[#This Row],[Second semi-colon]]-2))</f>
        <v/>
      </c>
      <c r="C40" t="e">
        <f>SEARCH(" ;",Tableau3[[#This Row],[Concatenation]])</f>
        <v>#VALUE!</v>
      </c>
      <c r="D40" t="str">
        <f>_xlfn.CONCAT(Tableau2[#This Row])</f>
        <v/>
      </c>
      <c r="I40" t="str">
        <f>IF(ISERR(SEARCH(I$1,Data!$A40)),"",";"&amp;I$1&amp;";")</f>
        <v/>
      </c>
      <c r="J40" t="str">
        <f>IF(ISERR(SEARCH(J$1,Data!$A40)),"",";"&amp;J$1&amp;";")</f>
        <v/>
      </c>
      <c r="K40" t="str">
        <f>IF(ISERR(SEARCH(K$1,Data!$A40)),"",";"&amp;K$1&amp;";")</f>
        <v/>
      </c>
      <c r="L40" t="str">
        <f>IF(ISERR(SEARCH(L$1,Data!$A40)),"",";"&amp;L$1&amp;";")</f>
        <v/>
      </c>
      <c r="M40" t="str">
        <f>IF(ISERR(SEARCH(M$1,Data!$A40)),"",";"&amp;M$1&amp;";")</f>
        <v/>
      </c>
      <c r="N40" t="str">
        <f>IF(ISERR(SEARCH(N$1,Data!$A40)),"",";"&amp;N$1&amp;";")</f>
        <v/>
      </c>
      <c r="O40" t="str">
        <f>IF(ISERR(SEARCH(O$1,Data!$A40)),"",";"&amp;O$1&amp;";")</f>
        <v/>
      </c>
      <c r="P40" t="str">
        <f>IF(ISERR(SEARCH(P$1,Data!$A40)),"",";"&amp;P$1&amp;";")</f>
        <v/>
      </c>
      <c r="Q40" t="str">
        <f>IF(ISERR(SEARCH(Q$1,Data!$A40)),"",";"&amp;Q$1&amp;";")</f>
        <v/>
      </c>
      <c r="R40" t="str">
        <f>IF(ISERR(SEARCH(R$1,Data!$A40)),"",";"&amp;R$1&amp;";")</f>
        <v/>
      </c>
      <c r="S40" t="str">
        <f>IF(ISERR(SEARCH(S$1,Data!$A40)),"",";"&amp;S$1&amp;";")</f>
        <v/>
      </c>
      <c r="T40" t="str">
        <f>IF(ISERR(SEARCH(T$1,Data!$A40)),"",";"&amp;T$1&amp;";")</f>
        <v/>
      </c>
      <c r="U40" t="str">
        <f>IF(ISERR(SEARCH(U$1,Data!$A40)),"",";"&amp;U$1&amp;";")</f>
        <v/>
      </c>
      <c r="V40" t="str">
        <f>IF(ISERR(SEARCH(V$1,Data!$A40)),"",";"&amp;V$1&amp;";")</f>
        <v/>
      </c>
      <c r="W40" t="str">
        <f>IF(ISERR(SEARCH(W$1,Data!$A40)),"",";"&amp;W$1&amp;";")</f>
        <v/>
      </c>
      <c r="X40" t="str">
        <f>IF(ISERR(SEARCH(X$1,Data!$A40)),"",";"&amp;X$1&amp;";")</f>
        <v/>
      </c>
      <c r="Y40" t="str">
        <f>IF(ISERR(SEARCH(Y$1,Data!$A40)),"",";"&amp;Y$1&amp;";")</f>
        <v/>
      </c>
      <c r="Z40" t="str">
        <f>IF(ISERR(SEARCH(Z$1,Data!$A40)),"",";"&amp;Z$1&amp;";")</f>
        <v/>
      </c>
      <c r="AA40" t="str">
        <f>IF(ISERR(SEARCH(AA$1,Data!$A40)),"",";"&amp;AA$1&amp;";")</f>
        <v/>
      </c>
      <c r="AB40" t="str">
        <f>IF(ISERR(SEARCH(AB$1,Data!$A40)),"",";"&amp;AB$1&amp;";")</f>
        <v/>
      </c>
      <c r="AC40" t="str">
        <f>IF(ISERR(SEARCH(AC$1,Data!$A40)),"",";"&amp;AC$1&amp;";")</f>
        <v/>
      </c>
      <c r="AD40" t="str">
        <f>IF(ISERR(SEARCH(AD$1,Data!$A40)),"",";"&amp;AD$1&amp;";")</f>
        <v/>
      </c>
      <c r="AE40" t="str">
        <f>IF(ISERR(SEARCH(AE$1,Data!$A40)),"",";"&amp;AE$1&amp;";")</f>
        <v/>
      </c>
      <c r="AF40" t="str">
        <f>IF(ISERR(SEARCH(AF$1,Data!$A40)),"",";"&amp;AF$1&amp;";")</f>
        <v/>
      </c>
      <c r="AG40" t="str">
        <f>IF(ISERR(SEARCH(AG$1,Data!$A40)),"",";"&amp;AG$1&amp;";")</f>
        <v/>
      </c>
      <c r="AH40" t="str">
        <f>IF(ISERR(SEARCH(AH$1,Data!$A40)),"",";"&amp;AH$1&amp;";")</f>
        <v/>
      </c>
      <c r="AI40" t="str">
        <f>IF(ISERR(SEARCH(AI$1,Data!$A40)),"",";"&amp;AI$1&amp;";")</f>
        <v/>
      </c>
      <c r="AJ40" t="str">
        <f>IF(ISERR(SEARCH(AJ$1,Data!$A40)),"",";"&amp;AJ$1&amp;";")</f>
        <v/>
      </c>
      <c r="AK40" t="str">
        <f>IF(ISERR(SEARCH(AK$1,Data!$A40)),"",";"&amp;AK$1&amp;";")</f>
        <v/>
      </c>
      <c r="AL40" t="str">
        <f>IF(ISERR(SEARCH(AL$1,Data!$A40)),"",";"&amp;AL$1&amp;";")</f>
        <v/>
      </c>
      <c r="AM40" t="str">
        <f>IF(ISERR(SEARCH(AM$1,Data!$A40)),"",";"&amp;AM$1&amp;";")</f>
        <v/>
      </c>
      <c r="AN40" t="str">
        <f>IF(ISERR(SEARCH(AN$1,Data!$A40)),"",";"&amp;AN$1&amp;";")</f>
        <v/>
      </c>
      <c r="AO40" t="str">
        <f>IF(ISERR(SEARCH(AO$1,Data!$A40)),"",";"&amp;AO$1&amp;";")</f>
        <v/>
      </c>
      <c r="AP40" t="str">
        <f>IF(ISERR(SEARCH(AP$1,Data!$A40)),"",";"&amp;AP$1&amp;";")</f>
        <v/>
      </c>
      <c r="AQ40" t="str">
        <f>IF(ISERR(SEARCH(AQ$1,Data!$A40)),"",";"&amp;AQ$1&amp;";")</f>
        <v/>
      </c>
      <c r="AR40" t="str">
        <f>IF(ISERR(SEARCH(AR$1,Data!$A40)),"",";"&amp;AR$1&amp;";")</f>
        <v/>
      </c>
      <c r="AS40" t="str">
        <f>IF(ISERR(SEARCH(AS$1,Data!$A40)),"",";"&amp;AS$1&amp;";")</f>
        <v/>
      </c>
      <c r="AT40" t="str">
        <f>IF(ISERR(SEARCH(AT$1,Data!$A40)),"",";"&amp;AT$1&amp;";")</f>
        <v/>
      </c>
      <c r="AU40" t="str">
        <f>IF(ISERR(SEARCH(AU$1,Data!$A40)),"",";"&amp;AU$1&amp;";")</f>
        <v/>
      </c>
      <c r="AV40" t="str">
        <f>IF(ISERR(SEARCH(AV$1,Data!$A40)),"",";"&amp;AV$1&amp;";")</f>
        <v/>
      </c>
      <c r="AW40" t="str">
        <f>IF(ISERR(SEARCH(AW$1,Data!$A40)),"",";"&amp;AW$1&amp;";")</f>
        <v/>
      </c>
      <c r="AX40" t="str">
        <f>IF(ISERR(SEARCH(AX$1,Data!$A40)),"",";"&amp;AX$1&amp;";")</f>
        <v/>
      </c>
      <c r="AY40" t="str">
        <f>IF(ISERR(SEARCH(AY$1,Data!$A40)),"",";"&amp;AY$1&amp;";")</f>
        <v/>
      </c>
      <c r="AZ40" t="str">
        <f>IF(ISERR(SEARCH(AZ$1,Data!$A40)),"",";"&amp;AZ$1&amp;";")</f>
        <v/>
      </c>
      <c r="BA40" t="str">
        <f>IF(ISERR(SEARCH(BA$1,Data!$A40)),"",";"&amp;BA$1&amp;";")</f>
        <v/>
      </c>
      <c r="BB40" t="str">
        <f>IF(ISERR(SEARCH(BB$1,Data!$A40)),"",";"&amp;BB$1&amp;";")</f>
        <v/>
      </c>
      <c r="BC40" t="str">
        <f>IF(ISERR(SEARCH(BC$1,Data!$A40)),"",";"&amp;BC$1&amp;";")</f>
        <v/>
      </c>
      <c r="BD40" t="str">
        <f>IF(ISERR(SEARCH(BD$1,Data!$A40)),"",";"&amp;BD$1&amp;";")</f>
        <v/>
      </c>
      <c r="BE40" t="str">
        <f>IF(ISERR(SEARCH(BE$1,Data!$A40)),"",";"&amp;BE$1&amp;";")</f>
        <v/>
      </c>
      <c r="BF40" t="str">
        <f>IF(ISERR(SEARCH(BF$1,Data!$A40)),"",";"&amp;BF$1&amp;";")</f>
        <v/>
      </c>
      <c r="BG40" t="str">
        <f>IF(ISERR(SEARCH(BG$1,Data!$A40)),"",";"&amp;BG$1&amp;";")</f>
        <v/>
      </c>
      <c r="BH40" t="str">
        <f>IF(ISERR(SEARCH(BH$1,Data!$A40)),"",";"&amp;BH$1&amp;";")</f>
        <v/>
      </c>
      <c r="BI40" t="str">
        <f>IF(ISERR(SEARCH(BI$1,Data!$A40)),"",";"&amp;BI$1&amp;";")</f>
        <v/>
      </c>
      <c r="BJ40" t="str">
        <f>IF(ISERR(SEARCH(BJ$1,Data!$A40)),"",";"&amp;BJ$1&amp;";")</f>
        <v/>
      </c>
      <c r="BK40" t="str">
        <f>IF(ISERR(SEARCH(BK$1,Data!$A40)),"",";"&amp;BK$1&amp;";")</f>
        <v/>
      </c>
      <c r="BL40" t="str">
        <f>IF(ISERR(SEARCH(BL$1,Data!$A40)),"",";"&amp;BL$1&amp;";")</f>
        <v/>
      </c>
      <c r="BM40" t="str">
        <f>IF(ISERR(SEARCH(BM$1,Data!$A40)),"",";"&amp;BM$1&amp;";")</f>
        <v/>
      </c>
      <c r="BN40" t="str">
        <f>IF(ISERR(SEARCH(BN$1,Data!$A40)),"",";"&amp;BN$1&amp;";")</f>
        <v/>
      </c>
      <c r="BO40" t="str">
        <f>IF(ISERR(SEARCH(BO$1,Data!$A40)),"",";"&amp;BO$1&amp;";")</f>
        <v/>
      </c>
      <c r="BP40" t="str">
        <f>IF(ISERR(SEARCH(BP$1,Data!$A40)),"",";"&amp;BP$1&amp;";")</f>
        <v/>
      </c>
      <c r="BQ40" t="str">
        <f>IF(ISERR(SEARCH(BQ$1,Data!$A40)),"",";"&amp;BQ$1&amp;";")</f>
        <v/>
      </c>
      <c r="BR40" t="str">
        <f>IF(ISERR(SEARCH(BR$1,Data!$A40)),"",";"&amp;BR$1&amp;";")</f>
        <v/>
      </c>
      <c r="BS40" t="str">
        <f>IF(ISERR(SEARCH(BS$1,Data!$A40)),"",";"&amp;BS$1&amp;";")</f>
        <v/>
      </c>
      <c r="BT40" t="str">
        <f>IF(ISERR(SEARCH(BT$1,Data!$A40)),"",";"&amp;BT$1&amp;";")</f>
        <v/>
      </c>
      <c r="BU40" t="str">
        <f>IF(ISERR(SEARCH(BU$1,Data!$A40)),"",";"&amp;BU$1&amp;";")</f>
        <v/>
      </c>
      <c r="BV40" t="str">
        <f>IF(ISERR(SEARCH(BV$1,Data!$A40)),"",";"&amp;BV$1&amp;";")</f>
        <v/>
      </c>
      <c r="BW40" t="str">
        <f>IF(ISERR(SEARCH(BW$1,Data!$A40)),"",";"&amp;BW$1&amp;";")</f>
        <v/>
      </c>
      <c r="BX40" t="str">
        <f>IF(ISERR(SEARCH(BX$1,Data!$A40)),"",";"&amp;BX$1&amp;";")</f>
        <v/>
      </c>
      <c r="BY40" t="str">
        <f>IF(ISERR(SEARCH(BY$1,Data!$A40)),"",";"&amp;BY$1&amp;";")</f>
        <v/>
      </c>
      <c r="BZ40" t="str">
        <f>IF(ISERR(SEARCH(BZ$1,Data!$A40)),"",";"&amp;BZ$1&amp;";")</f>
        <v/>
      </c>
      <c r="CA40" t="str">
        <f>IF(ISERR(SEARCH(CA$1,Data!$A40)),"",";"&amp;CA$1&amp;";")</f>
        <v/>
      </c>
      <c r="CB40" t="str">
        <f>IF(ISERR(SEARCH(CB$1,Data!$A40)),"",";"&amp;CB$1&amp;";")</f>
        <v/>
      </c>
      <c r="CC40" t="str">
        <f>IF(ISERR(SEARCH(CC$1,Data!$A40)),"",";"&amp;CC$1&amp;";")</f>
        <v/>
      </c>
      <c r="CD40" t="str">
        <f>IF(ISERR(SEARCH(CD$1,Data!$A40)),"",";"&amp;CD$1&amp;";")</f>
        <v/>
      </c>
      <c r="CE40" t="str">
        <f>IF(ISERR(SEARCH(CE$1,Data!$A40)),"",";"&amp;CE$1&amp;";")</f>
        <v/>
      </c>
      <c r="CF40" t="str">
        <f>IF(ISERR(SEARCH(CF$1,Data!$A40)),"",";"&amp;CF$1&amp;";")</f>
        <v/>
      </c>
      <c r="CG40" t="str">
        <f>IF(ISERR(SEARCH(CG$1,Data!$A40)),"",";"&amp;CG$1&amp;";")</f>
        <v/>
      </c>
      <c r="CH40" t="str">
        <f>IF(ISERR(SEARCH(CH$1,Data!$A40)),"",";"&amp;CH$1&amp;";")</f>
        <v/>
      </c>
      <c r="CI40" t="str">
        <f>IF(ISERR(SEARCH(CI$1,Data!$A40)),"",";"&amp;CI$1&amp;";")</f>
        <v/>
      </c>
      <c r="CJ40" t="str">
        <f>IF(ISERR(SEARCH(CJ$1,Data!$A40)),"",";"&amp;CJ$1&amp;";")</f>
        <v/>
      </c>
      <c r="CK40" t="str">
        <f>IF(ISERR(SEARCH(CK$1,Data!$A40)),"",";"&amp;CK$1&amp;";")</f>
        <v/>
      </c>
      <c r="CL40" t="str">
        <f>IF(ISERR(SEARCH(CL$1,Data!$A40)),"",";"&amp;CL$1&amp;";")</f>
        <v/>
      </c>
      <c r="CM40" t="str">
        <f>IF(ISERR(SEARCH(CM$1,Data!$A40)),"",";"&amp;CM$1&amp;";")</f>
        <v/>
      </c>
      <c r="CN40" t="str">
        <f>IF(ISERR(SEARCH(CN$1,Data!$A40)),"",";"&amp;CN$1&amp;";")</f>
        <v/>
      </c>
      <c r="CO40" t="str">
        <f>IF(ISERR(SEARCH(CO$1,Data!$A40)),"",";"&amp;CO$1&amp;";")</f>
        <v/>
      </c>
      <c r="CP40" t="str">
        <f>IF(ISERR(SEARCH(CP$1,Data!$A40)),"",";"&amp;CP$1&amp;";")</f>
        <v/>
      </c>
      <c r="CQ40" t="str">
        <f>IF(ISERR(SEARCH(CQ$1,Data!$A40)),"",";"&amp;CQ$1&amp;";")</f>
        <v/>
      </c>
      <c r="CR40" t="str">
        <f>IF(ISERR(SEARCH(CR$1,Data!$A40)),"",";"&amp;CR$1&amp;";")</f>
        <v/>
      </c>
      <c r="CS40" t="str">
        <f>IF(ISERR(SEARCH(CS$1,Data!$A40)),"",";"&amp;CS$1&amp;";")</f>
        <v/>
      </c>
      <c r="CT40" t="str">
        <f>IF(ISERR(SEARCH(CT$1,Data!$A40)),"",";"&amp;CT$1&amp;";")</f>
        <v/>
      </c>
      <c r="CU40" t="str">
        <f>IF(ISERR(SEARCH(CU$1,Data!$A40)),"",";"&amp;CU$1&amp;";")</f>
        <v/>
      </c>
      <c r="CV40" t="str">
        <f>IF(ISERR(SEARCH(CV$1,Data!$A40)),"",";"&amp;CV$1&amp;";")</f>
        <v/>
      </c>
      <c r="CW40" t="str">
        <f>IF(ISERR(SEARCH(CW$1,Data!$A40)),"",";"&amp;CW$1&amp;";")</f>
        <v/>
      </c>
      <c r="CX40" t="str">
        <f>IF(ISERR(SEARCH(CX$1,Data!$A40)),"",";"&amp;CX$1&amp;";")</f>
        <v/>
      </c>
      <c r="CY40" t="str">
        <f>IF(ISERR(SEARCH(CY$1,Data!$A40)),"",";"&amp;CY$1&amp;";")</f>
        <v/>
      </c>
      <c r="CZ40" t="str">
        <f>IF(ISERR(SEARCH(CZ$1,Data!$A40)),"",";"&amp;CZ$1&amp;";")</f>
        <v/>
      </c>
      <c r="DA40" t="str">
        <f>IF(ISERR(SEARCH(DA$1,Data!$A40)),"",";"&amp;DA$1&amp;";")</f>
        <v/>
      </c>
      <c r="DB40" t="str">
        <f>IF(ISERR(SEARCH(DB$1,Data!$A40)),"",";"&amp;DB$1&amp;";")</f>
        <v/>
      </c>
      <c r="DC40" t="str">
        <f>IF(ISERR(SEARCH(DC$1,Data!$A40)),"",";"&amp;DC$1&amp;";")</f>
        <v/>
      </c>
      <c r="DD40" t="str">
        <f>IF(ISERR(SEARCH(DD$1,Data!$A40)),"",";"&amp;DD$1&amp;";")</f>
        <v/>
      </c>
      <c r="DE40" t="str">
        <f>IF(ISERR(SEARCH(DE$1,Data!$A40)),"",";"&amp;DE$1&amp;";")</f>
        <v/>
      </c>
      <c r="DF40" t="str">
        <f>IF(ISERR(SEARCH(DF$1,Data!$A40)),"",";"&amp;DF$1&amp;";")</f>
        <v/>
      </c>
      <c r="DG40" t="str">
        <f>IF(ISERR(SEARCH(DG$1,Data!$A40)),"",";"&amp;DG$1&amp;";")</f>
        <v/>
      </c>
      <c r="DH40" t="str">
        <f>IF(ISERR(SEARCH(DH$1,Data!$A40)),"",";"&amp;DH$1&amp;";")</f>
        <v/>
      </c>
      <c r="DI40" t="str">
        <f>IF(ISERR(SEARCH(DI$1,Data!$A40)),"",";"&amp;DI$1&amp;";")</f>
        <v/>
      </c>
      <c r="DJ40" t="str">
        <f>IF(ISERR(SEARCH(DJ$1,Data!$A40)),"",";"&amp;DJ$1&amp;";")</f>
        <v/>
      </c>
      <c r="DK40" t="str">
        <f>IF(ISERR(SEARCH(DK$1,Data!$A40)),"",";"&amp;DK$1&amp;";")</f>
        <v/>
      </c>
      <c r="DL40" t="str">
        <f>IF(ISERR(SEARCH(DL$1,Data!$A40)),"",";"&amp;DL$1&amp;";")</f>
        <v/>
      </c>
      <c r="DM40" t="str">
        <f>IF(ISERR(SEARCH(DM$1,Data!$A40)),"",";"&amp;DM$1&amp;";")</f>
        <v/>
      </c>
      <c r="DN40" t="str">
        <f>IF(ISERR(SEARCH(DN$1,Data!$A40)),"",";"&amp;DN$1&amp;";")</f>
        <v/>
      </c>
      <c r="DO40" t="str">
        <f>IF(ISERR(SEARCH(DO$1,Data!$A40)),"",";"&amp;DO$1&amp;";")</f>
        <v/>
      </c>
      <c r="DP40" t="str">
        <f>IF(ISERR(SEARCH(DP$1,Data!$A40)),"",";"&amp;DP$1&amp;";")</f>
        <v/>
      </c>
      <c r="DQ40" t="str">
        <f>IF(ISERR(SEARCH(DQ$1,Data!$A40)),"",";"&amp;DQ$1&amp;";")</f>
        <v/>
      </c>
      <c r="DR40" t="str">
        <f>IF(ISERR(SEARCH(DR$1,Data!$A40)),"",";"&amp;DR$1&amp;";")</f>
        <v/>
      </c>
      <c r="DS40" t="str">
        <f>IF(ISERR(SEARCH(DS$1,Data!$A40)),"",";"&amp;DS$1&amp;";")</f>
        <v/>
      </c>
      <c r="DT40" t="str">
        <f>IF(ISERR(SEARCH(DT$1,Data!$A40)),"",";"&amp;DT$1&amp;";")</f>
        <v/>
      </c>
      <c r="DU40" t="str">
        <f>IF(ISERR(SEARCH(DU$1,Data!$A40)),"",";"&amp;DU$1&amp;";")</f>
        <v/>
      </c>
    </row>
    <row r="41" spans="1:125" x14ac:dyDescent="0.3">
      <c r="A41" t="str">
        <f>Tableau1[[#This Row],[name]]</f>
        <v>Lott Dod</v>
      </c>
      <c r="B41" t="str">
        <f>IF(ISERROR(Tableau3[[#This Row],[Second semi-colon]]), "", MID(Tableau3[[#This Row],[Concatenation]], 2, Tableau3[[#This Row],[Second semi-colon]]-2))</f>
        <v/>
      </c>
      <c r="C41" t="e">
        <f>SEARCH(" ;",Tableau3[[#This Row],[Concatenation]])</f>
        <v>#VALUE!</v>
      </c>
      <c r="D41" t="str">
        <f>_xlfn.CONCAT(Tableau2[#This Row])</f>
        <v/>
      </c>
      <c r="I41" t="str">
        <f>IF(ISERR(SEARCH(I$1,Data!$A41)),"",";"&amp;I$1&amp;";")</f>
        <v/>
      </c>
      <c r="J41" t="str">
        <f>IF(ISERR(SEARCH(J$1,Data!$A41)),"",";"&amp;J$1&amp;";")</f>
        <v/>
      </c>
      <c r="K41" t="str">
        <f>IF(ISERR(SEARCH(K$1,Data!$A41)),"",";"&amp;K$1&amp;";")</f>
        <v/>
      </c>
      <c r="L41" t="str">
        <f>IF(ISERR(SEARCH(L$1,Data!$A41)),"",";"&amp;L$1&amp;";")</f>
        <v/>
      </c>
      <c r="M41" t="str">
        <f>IF(ISERR(SEARCH(M$1,Data!$A41)),"",";"&amp;M$1&amp;";")</f>
        <v/>
      </c>
      <c r="N41" t="str">
        <f>IF(ISERR(SEARCH(N$1,Data!$A41)),"",";"&amp;N$1&amp;";")</f>
        <v/>
      </c>
      <c r="O41" t="str">
        <f>IF(ISERR(SEARCH(O$1,Data!$A41)),"",";"&amp;O$1&amp;";")</f>
        <v/>
      </c>
      <c r="P41" t="str">
        <f>IF(ISERR(SEARCH(P$1,Data!$A41)),"",";"&amp;P$1&amp;";")</f>
        <v/>
      </c>
      <c r="Q41" t="str">
        <f>IF(ISERR(SEARCH(Q$1,Data!$A41)),"",";"&amp;Q$1&amp;";")</f>
        <v/>
      </c>
      <c r="R41" t="str">
        <f>IF(ISERR(SEARCH(R$1,Data!$A41)),"",";"&amp;R$1&amp;";")</f>
        <v/>
      </c>
      <c r="S41" t="str">
        <f>IF(ISERR(SEARCH(S$1,Data!$A41)),"",";"&amp;S$1&amp;";")</f>
        <v/>
      </c>
      <c r="T41" t="str">
        <f>IF(ISERR(SEARCH(T$1,Data!$A41)),"",";"&amp;T$1&amp;";")</f>
        <v/>
      </c>
      <c r="U41" t="str">
        <f>IF(ISERR(SEARCH(U$1,Data!$A41)),"",";"&amp;U$1&amp;";")</f>
        <v/>
      </c>
      <c r="V41" t="str">
        <f>IF(ISERR(SEARCH(V$1,Data!$A41)),"",";"&amp;V$1&amp;";")</f>
        <v/>
      </c>
      <c r="W41" t="str">
        <f>IF(ISERR(SEARCH(W$1,Data!$A41)),"",";"&amp;W$1&amp;";")</f>
        <v/>
      </c>
      <c r="X41" t="str">
        <f>IF(ISERR(SEARCH(X$1,Data!$A41)),"",";"&amp;X$1&amp;";")</f>
        <v/>
      </c>
      <c r="Y41" t="str">
        <f>IF(ISERR(SEARCH(Y$1,Data!$A41)),"",";"&amp;Y$1&amp;";")</f>
        <v/>
      </c>
      <c r="Z41" t="str">
        <f>IF(ISERR(SEARCH(Z$1,Data!$A41)),"",";"&amp;Z$1&amp;";")</f>
        <v/>
      </c>
      <c r="AA41" t="str">
        <f>IF(ISERR(SEARCH(AA$1,Data!$A41)),"",";"&amp;AA$1&amp;";")</f>
        <v/>
      </c>
      <c r="AB41" t="str">
        <f>IF(ISERR(SEARCH(AB$1,Data!$A41)),"",";"&amp;AB$1&amp;";")</f>
        <v/>
      </c>
      <c r="AC41" t="str">
        <f>IF(ISERR(SEARCH(AC$1,Data!$A41)),"",";"&amp;AC$1&amp;";")</f>
        <v/>
      </c>
      <c r="AD41" t="str">
        <f>IF(ISERR(SEARCH(AD$1,Data!$A41)),"",";"&amp;AD$1&amp;";")</f>
        <v/>
      </c>
      <c r="AE41" t="str">
        <f>IF(ISERR(SEARCH(AE$1,Data!$A41)),"",";"&amp;AE$1&amp;";")</f>
        <v/>
      </c>
      <c r="AF41" t="str">
        <f>IF(ISERR(SEARCH(AF$1,Data!$A41)),"",";"&amp;AF$1&amp;";")</f>
        <v/>
      </c>
      <c r="AG41" t="str">
        <f>IF(ISERR(SEARCH(AG$1,Data!$A41)),"",";"&amp;AG$1&amp;";")</f>
        <v/>
      </c>
      <c r="AH41" t="str">
        <f>IF(ISERR(SEARCH(AH$1,Data!$A41)),"",";"&amp;AH$1&amp;";")</f>
        <v/>
      </c>
      <c r="AI41" t="str">
        <f>IF(ISERR(SEARCH(AI$1,Data!$A41)),"",";"&amp;AI$1&amp;";")</f>
        <v/>
      </c>
      <c r="AJ41" t="str">
        <f>IF(ISERR(SEARCH(AJ$1,Data!$A41)),"",";"&amp;AJ$1&amp;";")</f>
        <v/>
      </c>
      <c r="AK41" t="str">
        <f>IF(ISERR(SEARCH(AK$1,Data!$A41)),"",";"&amp;AK$1&amp;";")</f>
        <v/>
      </c>
      <c r="AL41" t="str">
        <f>IF(ISERR(SEARCH(AL$1,Data!$A41)),"",";"&amp;AL$1&amp;";")</f>
        <v/>
      </c>
      <c r="AM41" t="str">
        <f>IF(ISERR(SEARCH(AM$1,Data!$A41)),"",";"&amp;AM$1&amp;";")</f>
        <v/>
      </c>
      <c r="AN41" t="str">
        <f>IF(ISERR(SEARCH(AN$1,Data!$A41)),"",";"&amp;AN$1&amp;";")</f>
        <v/>
      </c>
      <c r="AO41" t="str">
        <f>IF(ISERR(SEARCH(AO$1,Data!$A41)),"",";"&amp;AO$1&amp;";")</f>
        <v/>
      </c>
      <c r="AP41" t="str">
        <f>IF(ISERR(SEARCH(AP$1,Data!$A41)),"",";"&amp;AP$1&amp;";")</f>
        <v/>
      </c>
      <c r="AQ41" t="str">
        <f>IF(ISERR(SEARCH(AQ$1,Data!$A41)),"",";"&amp;AQ$1&amp;";")</f>
        <v/>
      </c>
      <c r="AR41" t="str">
        <f>IF(ISERR(SEARCH(AR$1,Data!$A41)),"",";"&amp;AR$1&amp;";")</f>
        <v/>
      </c>
      <c r="AS41" t="str">
        <f>IF(ISERR(SEARCH(AS$1,Data!$A41)),"",";"&amp;AS$1&amp;";")</f>
        <v/>
      </c>
      <c r="AT41" t="str">
        <f>IF(ISERR(SEARCH(AT$1,Data!$A41)),"",";"&amp;AT$1&amp;";")</f>
        <v/>
      </c>
      <c r="AU41" t="str">
        <f>IF(ISERR(SEARCH(AU$1,Data!$A41)),"",";"&amp;AU$1&amp;";")</f>
        <v/>
      </c>
      <c r="AV41" t="str">
        <f>IF(ISERR(SEARCH(AV$1,Data!$A41)),"",";"&amp;AV$1&amp;";")</f>
        <v/>
      </c>
      <c r="AW41" t="str">
        <f>IF(ISERR(SEARCH(AW$1,Data!$A41)),"",";"&amp;AW$1&amp;";")</f>
        <v/>
      </c>
      <c r="AX41" t="str">
        <f>IF(ISERR(SEARCH(AX$1,Data!$A41)),"",";"&amp;AX$1&amp;";")</f>
        <v/>
      </c>
      <c r="AY41" t="str">
        <f>IF(ISERR(SEARCH(AY$1,Data!$A41)),"",";"&amp;AY$1&amp;";")</f>
        <v/>
      </c>
      <c r="AZ41" t="str">
        <f>IF(ISERR(SEARCH(AZ$1,Data!$A41)),"",";"&amp;AZ$1&amp;";")</f>
        <v/>
      </c>
      <c r="BA41" t="str">
        <f>IF(ISERR(SEARCH(BA$1,Data!$A41)),"",";"&amp;BA$1&amp;";")</f>
        <v/>
      </c>
      <c r="BB41" t="str">
        <f>IF(ISERR(SEARCH(BB$1,Data!$A41)),"",";"&amp;BB$1&amp;";")</f>
        <v/>
      </c>
      <c r="BC41" t="str">
        <f>IF(ISERR(SEARCH(BC$1,Data!$A41)),"",";"&amp;BC$1&amp;";")</f>
        <v/>
      </c>
      <c r="BD41" t="str">
        <f>IF(ISERR(SEARCH(BD$1,Data!$A41)),"",";"&amp;BD$1&amp;";")</f>
        <v/>
      </c>
      <c r="BE41" t="str">
        <f>IF(ISERR(SEARCH(BE$1,Data!$A41)),"",";"&amp;BE$1&amp;";")</f>
        <v/>
      </c>
      <c r="BF41" t="str">
        <f>IF(ISERR(SEARCH(BF$1,Data!$A41)),"",";"&amp;BF$1&amp;";")</f>
        <v/>
      </c>
      <c r="BG41" t="str">
        <f>IF(ISERR(SEARCH(BG$1,Data!$A41)),"",";"&amp;BG$1&amp;";")</f>
        <v/>
      </c>
      <c r="BH41" t="str">
        <f>IF(ISERR(SEARCH(BH$1,Data!$A41)),"",";"&amp;BH$1&amp;";")</f>
        <v/>
      </c>
      <c r="BI41" t="str">
        <f>IF(ISERR(SEARCH(BI$1,Data!$A41)),"",";"&amp;BI$1&amp;";")</f>
        <v/>
      </c>
      <c r="BJ41" t="str">
        <f>IF(ISERR(SEARCH(BJ$1,Data!$A41)),"",";"&amp;BJ$1&amp;";")</f>
        <v/>
      </c>
      <c r="BK41" t="str">
        <f>IF(ISERR(SEARCH(BK$1,Data!$A41)),"",";"&amp;BK$1&amp;";")</f>
        <v/>
      </c>
      <c r="BL41" t="str">
        <f>IF(ISERR(SEARCH(BL$1,Data!$A41)),"",";"&amp;BL$1&amp;";")</f>
        <v/>
      </c>
      <c r="BM41" t="str">
        <f>IF(ISERR(SEARCH(BM$1,Data!$A41)),"",";"&amp;BM$1&amp;";")</f>
        <v/>
      </c>
      <c r="BN41" t="str">
        <f>IF(ISERR(SEARCH(BN$1,Data!$A41)),"",";"&amp;BN$1&amp;";")</f>
        <v/>
      </c>
      <c r="BO41" t="str">
        <f>IF(ISERR(SEARCH(BO$1,Data!$A41)),"",";"&amp;BO$1&amp;";")</f>
        <v/>
      </c>
      <c r="BP41" t="str">
        <f>IF(ISERR(SEARCH(BP$1,Data!$A41)),"",";"&amp;BP$1&amp;";")</f>
        <v/>
      </c>
      <c r="BQ41" t="str">
        <f>IF(ISERR(SEARCH(BQ$1,Data!$A41)),"",";"&amp;BQ$1&amp;";")</f>
        <v/>
      </c>
      <c r="BR41" t="str">
        <f>IF(ISERR(SEARCH(BR$1,Data!$A41)),"",";"&amp;BR$1&amp;";")</f>
        <v/>
      </c>
      <c r="BS41" t="str">
        <f>IF(ISERR(SEARCH(BS$1,Data!$A41)),"",";"&amp;BS$1&amp;";")</f>
        <v/>
      </c>
      <c r="BT41" t="str">
        <f>IF(ISERR(SEARCH(BT$1,Data!$A41)),"",";"&amp;BT$1&amp;";")</f>
        <v/>
      </c>
      <c r="BU41" t="str">
        <f>IF(ISERR(SEARCH(BU$1,Data!$A41)),"",";"&amp;BU$1&amp;";")</f>
        <v/>
      </c>
      <c r="BV41" t="str">
        <f>IF(ISERR(SEARCH(BV$1,Data!$A41)),"",";"&amp;BV$1&amp;";")</f>
        <v/>
      </c>
      <c r="BW41" t="str">
        <f>IF(ISERR(SEARCH(BW$1,Data!$A41)),"",";"&amp;BW$1&amp;";")</f>
        <v/>
      </c>
      <c r="BX41" t="str">
        <f>IF(ISERR(SEARCH(BX$1,Data!$A41)),"",";"&amp;BX$1&amp;";")</f>
        <v/>
      </c>
      <c r="BY41" t="str">
        <f>IF(ISERR(SEARCH(BY$1,Data!$A41)),"",";"&amp;BY$1&amp;";")</f>
        <v/>
      </c>
      <c r="BZ41" t="str">
        <f>IF(ISERR(SEARCH(BZ$1,Data!$A41)),"",";"&amp;BZ$1&amp;";")</f>
        <v/>
      </c>
      <c r="CA41" t="str">
        <f>IF(ISERR(SEARCH(CA$1,Data!$A41)),"",";"&amp;CA$1&amp;";")</f>
        <v/>
      </c>
      <c r="CB41" t="str">
        <f>IF(ISERR(SEARCH(CB$1,Data!$A41)),"",";"&amp;CB$1&amp;";")</f>
        <v/>
      </c>
      <c r="CC41" t="str">
        <f>IF(ISERR(SEARCH(CC$1,Data!$A41)),"",";"&amp;CC$1&amp;";")</f>
        <v/>
      </c>
      <c r="CD41" t="str">
        <f>IF(ISERR(SEARCH(CD$1,Data!$A41)),"",";"&amp;CD$1&amp;";")</f>
        <v/>
      </c>
      <c r="CE41" t="str">
        <f>IF(ISERR(SEARCH(CE$1,Data!$A41)),"",";"&amp;CE$1&amp;";")</f>
        <v/>
      </c>
      <c r="CF41" t="str">
        <f>IF(ISERR(SEARCH(CF$1,Data!$A41)),"",";"&amp;CF$1&amp;";")</f>
        <v/>
      </c>
      <c r="CG41" t="str">
        <f>IF(ISERR(SEARCH(CG$1,Data!$A41)),"",";"&amp;CG$1&amp;";")</f>
        <v/>
      </c>
      <c r="CH41" t="str">
        <f>IF(ISERR(SEARCH(CH$1,Data!$A41)),"",";"&amp;CH$1&amp;";")</f>
        <v/>
      </c>
      <c r="CI41" t="str">
        <f>IF(ISERR(SEARCH(CI$1,Data!$A41)),"",";"&amp;CI$1&amp;";")</f>
        <v/>
      </c>
      <c r="CJ41" t="str">
        <f>IF(ISERR(SEARCH(CJ$1,Data!$A41)),"",";"&amp;CJ$1&amp;";")</f>
        <v/>
      </c>
      <c r="CK41" t="str">
        <f>IF(ISERR(SEARCH(CK$1,Data!$A41)),"",";"&amp;CK$1&amp;";")</f>
        <v/>
      </c>
      <c r="CL41" t="str">
        <f>IF(ISERR(SEARCH(CL$1,Data!$A41)),"",";"&amp;CL$1&amp;";")</f>
        <v/>
      </c>
      <c r="CM41" t="str">
        <f>IF(ISERR(SEARCH(CM$1,Data!$A41)),"",";"&amp;CM$1&amp;";")</f>
        <v/>
      </c>
      <c r="CN41" t="str">
        <f>IF(ISERR(SEARCH(CN$1,Data!$A41)),"",";"&amp;CN$1&amp;";")</f>
        <v/>
      </c>
      <c r="CO41" t="str">
        <f>IF(ISERR(SEARCH(CO$1,Data!$A41)),"",";"&amp;CO$1&amp;";")</f>
        <v/>
      </c>
      <c r="CP41" t="str">
        <f>IF(ISERR(SEARCH(CP$1,Data!$A41)),"",";"&amp;CP$1&amp;";")</f>
        <v/>
      </c>
      <c r="CQ41" t="str">
        <f>IF(ISERR(SEARCH(CQ$1,Data!$A41)),"",";"&amp;CQ$1&amp;";")</f>
        <v/>
      </c>
      <c r="CR41" t="str">
        <f>IF(ISERR(SEARCH(CR$1,Data!$A41)),"",";"&amp;CR$1&amp;";")</f>
        <v/>
      </c>
      <c r="CS41" t="str">
        <f>IF(ISERR(SEARCH(CS$1,Data!$A41)),"",";"&amp;CS$1&amp;";")</f>
        <v/>
      </c>
      <c r="CT41" t="str">
        <f>IF(ISERR(SEARCH(CT$1,Data!$A41)),"",";"&amp;CT$1&amp;";")</f>
        <v/>
      </c>
      <c r="CU41" t="str">
        <f>IF(ISERR(SEARCH(CU$1,Data!$A41)),"",";"&amp;CU$1&amp;";")</f>
        <v/>
      </c>
      <c r="CV41" t="str">
        <f>IF(ISERR(SEARCH(CV$1,Data!$A41)),"",";"&amp;CV$1&amp;";")</f>
        <v/>
      </c>
      <c r="CW41" t="str">
        <f>IF(ISERR(SEARCH(CW$1,Data!$A41)),"",";"&amp;CW$1&amp;";")</f>
        <v/>
      </c>
      <c r="CX41" t="str">
        <f>IF(ISERR(SEARCH(CX$1,Data!$A41)),"",";"&amp;CX$1&amp;";")</f>
        <v/>
      </c>
      <c r="CY41" t="str">
        <f>IF(ISERR(SEARCH(CY$1,Data!$A41)),"",";"&amp;CY$1&amp;";")</f>
        <v/>
      </c>
      <c r="CZ41" t="str">
        <f>IF(ISERR(SEARCH(CZ$1,Data!$A41)),"",";"&amp;CZ$1&amp;";")</f>
        <v/>
      </c>
      <c r="DA41" t="str">
        <f>IF(ISERR(SEARCH(DA$1,Data!$A41)),"",";"&amp;DA$1&amp;";")</f>
        <v/>
      </c>
      <c r="DB41" t="str">
        <f>IF(ISERR(SEARCH(DB$1,Data!$A41)),"",";"&amp;DB$1&amp;";")</f>
        <v/>
      </c>
      <c r="DC41" t="str">
        <f>IF(ISERR(SEARCH(DC$1,Data!$A41)),"",";"&amp;DC$1&amp;";")</f>
        <v/>
      </c>
      <c r="DD41" t="str">
        <f>IF(ISERR(SEARCH(DD$1,Data!$A41)),"",";"&amp;DD$1&amp;";")</f>
        <v/>
      </c>
      <c r="DE41" t="str">
        <f>IF(ISERR(SEARCH(DE$1,Data!$A41)),"",";"&amp;DE$1&amp;";")</f>
        <v/>
      </c>
      <c r="DF41" t="str">
        <f>IF(ISERR(SEARCH(DF$1,Data!$A41)),"",";"&amp;DF$1&amp;";")</f>
        <v/>
      </c>
      <c r="DG41" t="str">
        <f>IF(ISERR(SEARCH(DG$1,Data!$A41)),"",";"&amp;DG$1&amp;";")</f>
        <v/>
      </c>
      <c r="DH41" t="str">
        <f>IF(ISERR(SEARCH(DH$1,Data!$A41)),"",";"&amp;DH$1&amp;";")</f>
        <v/>
      </c>
      <c r="DI41" t="str">
        <f>IF(ISERR(SEARCH(DI$1,Data!$A41)),"",";"&amp;DI$1&amp;";")</f>
        <v/>
      </c>
      <c r="DJ41" t="str">
        <f>IF(ISERR(SEARCH(DJ$1,Data!$A41)),"",";"&amp;DJ$1&amp;";")</f>
        <v/>
      </c>
      <c r="DK41" t="str">
        <f>IF(ISERR(SEARCH(DK$1,Data!$A41)),"",";"&amp;DK$1&amp;";")</f>
        <v/>
      </c>
      <c r="DL41" t="str">
        <f>IF(ISERR(SEARCH(DL$1,Data!$A41)),"",";"&amp;DL$1&amp;";")</f>
        <v/>
      </c>
      <c r="DM41" t="str">
        <f>IF(ISERR(SEARCH(DM$1,Data!$A41)),"",";"&amp;DM$1&amp;";")</f>
        <v/>
      </c>
      <c r="DN41" t="str">
        <f>IF(ISERR(SEARCH(DN$1,Data!$A41)),"",";"&amp;DN$1&amp;";")</f>
        <v/>
      </c>
      <c r="DO41" t="str">
        <f>IF(ISERR(SEARCH(DO$1,Data!$A41)),"",";"&amp;DO$1&amp;";")</f>
        <v/>
      </c>
      <c r="DP41" t="str">
        <f>IF(ISERR(SEARCH(DP$1,Data!$A41)),"",";"&amp;DP$1&amp;";")</f>
        <v/>
      </c>
      <c r="DQ41" t="str">
        <f>IF(ISERR(SEARCH(DQ$1,Data!$A41)),"",";"&amp;DQ$1&amp;";")</f>
        <v/>
      </c>
      <c r="DR41" t="str">
        <f>IF(ISERR(SEARCH(DR$1,Data!$A41)),"",";"&amp;DR$1&amp;";")</f>
        <v/>
      </c>
      <c r="DS41" t="str">
        <f>IF(ISERR(SEARCH(DS$1,Data!$A41)),"",";"&amp;DS$1&amp;";")</f>
        <v/>
      </c>
      <c r="DT41" t="str">
        <f>IF(ISERR(SEARCH(DT$1,Data!$A41)),"",";"&amp;DT$1&amp;";")</f>
        <v/>
      </c>
      <c r="DU41" t="str">
        <f>IF(ISERR(SEARCH(DU$1,Data!$A41)),"",";"&amp;DU$1&amp;";")</f>
        <v/>
      </c>
    </row>
    <row r="42" spans="1:125" x14ac:dyDescent="0.3">
      <c r="A42" t="str">
        <f>Tableau1[[#This Row],[name]]</f>
        <v>Général Jan Dodonna</v>
      </c>
      <c r="B42" t="str">
        <f>IF(ISERROR(Tableau3[[#This Row],[Second semi-colon]]), "", MID(Tableau3[[#This Row],[Concatenation]], 2, Tableau3[[#This Row],[Second semi-colon]]-2))</f>
        <v/>
      </c>
      <c r="C42" t="e">
        <f>SEARCH(" ;",Tableau3[[#This Row],[Concatenation]])</f>
        <v>#VALUE!</v>
      </c>
      <c r="D42" t="str">
        <f>_xlfn.CONCAT(Tableau2[#This Row])</f>
        <v/>
      </c>
      <c r="I42" t="str">
        <f>IF(ISERR(SEARCH(I$1,Data!$A42)),"",";"&amp;I$1&amp;";")</f>
        <v/>
      </c>
      <c r="J42" t="str">
        <f>IF(ISERR(SEARCH(J$1,Data!$A42)),"",";"&amp;J$1&amp;";")</f>
        <v/>
      </c>
      <c r="K42" t="str">
        <f>IF(ISERR(SEARCH(K$1,Data!$A42)),"",";"&amp;K$1&amp;";")</f>
        <v/>
      </c>
      <c r="L42" t="str">
        <f>IF(ISERR(SEARCH(L$1,Data!$A42)),"",";"&amp;L$1&amp;";")</f>
        <v/>
      </c>
      <c r="M42" t="str">
        <f>IF(ISERR(SEARCH(M$1,Data!$A42)),"",";"&amp;M$1&amp;";")</f>
        <v/>
      </c>
      <c r="N42" t="str">
        <f>IF(ISERR(SEARCH(N$1,Data!$A42)),"",";"&amp;N$1&amp;";")</f>
        <v/>
      </c>
      <c r="O42" t="str">
        <f>IF(ISERR(SEARCH(O$1,Data!$A42)),"",";"&amp;O$1&amp;";")</f>
        <v/>
      </c>
      <c r="P42" t="str">
        <f>IF(ISERR(SEARCH(P$1,Data!$A42)),"",";"&amp;P$1&amp;";")</f>
        <v/>
      </c>
      <c r="Q42" t="str">
        <f>IF(ISERR(SEARCH(Q$1,Data!$A42)),"",";"&amp;Q$1&amp;";")</f>
        <v/>
      </c>
      <c r="R42" t="str">
        <f>IF(ISERR(SEARCH(R$1,Data!$A42)),"",";"&amp;R$1&amp;";")</f>
        <v/>
      </c>
      <c r="S42" t="str">
        <f>IF(ISERR(SEARCH(S$1,Data!$A42)),"",";"&amp;S$1&amp;";")</f>
        <v/>
      </c>
      <c r="T42" t="str">
        <f>IF(ISERR(SEARCH(T$1,Data!$A42)),"",";"&amp;T$1&amp;";")</f>
        <v/>
      </c>
      <c r="U42" t="str">
        <f>IF(ISERR(SEARCH(U$1,Data!$A42)),"",";"&amp;U$1&amp;";")</f>
        <v/>
      </c>
      <c r="V42" t="str">
        <f>IF(ISERR(SEARCH(V$1,Data!$A42)),"",";"&amp;V$1&amp;";")</f>
        <v/>
      </c>
      <c r="W42" t="str">
        <f>IF(ISERR(SEARCH(W$1,Data!$A42)),"",";"&amp;W$1&amp;";")</f>
        <v/>
      </c>
      <c r="X42" t="str">
        <f>IF(ISERR(SEARCH(X$1,Data!$A42)),"",";"&amp;X$1&amp;";")</f>
        <v/>
      </c>
      <c r="Y42" t="str">
        <f>IF(ISERR(SEARCH(Y$1,Data!$A42)),"",";"&amp;Y$1&amp;";")</f>
        <v/>
      </c>
      <c r="Z42" t="str">
        <f>IF(ISERR(SEARCH(Z$1,Data!$A42)),"",";"&amp;Z$1&amp;";")</f>
        <v/>
      </c>
      <c r="AA42" t="str">
        <f>IF(ISERR(SEARCH(AA$1,Data!$A42)),"",";"&amp;AA$1&amp;";")</f>
        <v/>
      </c>
      <c r="AB42" t="str">
        <f>IF(ISERR(SEARCH(AB$1,Data!$A42)),"",";"&amp;AB$1&amp;";")</f>
        <v/>
      </c>
      <c r="AC42" t="str">
        <f>IF(ISERR(SEARCH(AC$1,Data!$A42)),"",";"&amp;AC$1&amp;";")</f>
        <v/>
      </c>
      <c r="AD42" t="str">
        <f>IF(ISERR(SEARCH(AD$1,Data!$A42)),"",";"&amp;AD$1&amp;";")</f>
        <v/>
      </c>
      <c r="AE42" t="str">
        <f>IF(ISERR(SEARCH(AE$1,Data!$A42)),"",";"&amp;AE$1&amp;";")</f>
        <v/>
      </c>
      <c r="AF42" t="str">
        <f>IF(ISERR(SEARCH(AF$1,Data!$A42)),"",";"&amp;AF$1&amp;";")</f>
        <v/>
      </c>
      <c r="AG42" t="str">
        <f>IF(ISERR(SEARCH(AG$1,Data!$A42)),"",";"&amp;AG$1&amp;";")</f>
        <v/>
      </c>
      <c r="AH42" t="str">
        <f>IF(ISERR(SEARCH(AH$1,Data!$A42)),"",";"&amp;AH$1&amp;";")</f>
        <v/>
      </c>
      <c r="AI42" t="str">
        <f>IF(ISERR(SEARCH(AI$1,Data!$A42)),"",";"&amp;AI$1&amp;";")</f>
        <v/>
      </c>
      <c r="AJ42" t="str">
        <f>IF(ISERR(SEARCH(AJ$1,Data!$A42)),"",";"&amp;AJ$1&amp;";")</f>
        <v/>
      </c>
      <c r="AK42" t="str">
        <f>IF(ISERR(SEARCH(AK$1,Data!$A42)),"",";"&amp;AK$1&amp;";")</f>
        <v/>
      </c>
      <c r="AL42" t="str">
        <f>IF(ISERR(SEARCH(AL$1,Data!$A42)),"",";"&amp;AL$1&amp;";")</f>
        <v/>
      </c>
      <c r="AM42" t="str">
        <f>IF(ISERR(SEARCH(AM$1,Data!$A42)),"",";"&amp;AM$1&amp;";")</f>
        <v/>
      </c>
      <c r="AN42" t="str">
        <f>IF(ISERR(SEARCH(AN$1,Data!$A42)),"",";"&amp;AN$1&amp;";")</f>
        <v/>
      </c>
      <c r="AO42" t="str">
        <f>IF(ISERR(SEARCH(AO$1,Data!$A42)),"",";"&amp;AO$1&amp;";")</f>
        <v/>
      </c>
      <c r="AP42" t="str">
        <f>IF(ISERR(SEARCH(AP$1,Data!$A42)),"",";"&amp;AP$1&amp;";")</f>
        <v/>
      </c>
      <c r="AQ42" t="str">
        <f>IF(ISERR(SEARCH(AQ$1,Data!$A42)),"",";"&amp;AQ$1&amp;";")</f>
        <v/>
      </c>
      <c r="AR42" t="str">
        <f>IF(ISERR(SEARCH(AR$1,Data!$A42)),"",";"&amp;AR$1&amp;";")</f>
        <v/>
      </c>
      <c r="AS42" t="str">
        <f>IF(ISERR(SEARCH(AS$1,Data!$A42)),"",";"&amp;AS$1&amp;";")</f>
        <v/>
      </c>
      <c r="AT42" t="str">
        <f>IF(ISERR(SEARCH(AT$1,Data!$A42)),"",";"&amp;AT$1&amp;";")</f>
        <v/>
      </c>
      <c r="AU42" t="str">
        <f>IF(ISERR(SEARCH(AU$1,Data!$A42)),"",";"&amp;AU$1&amp;";")</f>
        <v/>
      </c>
      <c r="AV42" t="str">
        <f>IF(ISERR(SEARCH(AV$1,Data!$A42)),"",";"&amp;AV$1&amp;";")</f>
        <v/>
      </c>
      <c r="AW42" t="str">
        <f>IF(ISERR(SEARCH(AW$1,Data!$A42)),"",";"&amp;AW$1&amp;";")</f>
        <v/>
      </c>
      <c r="AX42" t="str">
        <f>IF(ISERR(SEARCH(AX$1,Data!$A42)),"",";"&amp;AX$1&amp;";")</f>
        <v/>
      </c>
      <c r="AY42" t="str">
        <f>IF(ISERR(SEARCH(AY$1,Data!$A42)),"",";"&amp;AY$1&amp;";")</f>
        <v/>
      </c>
      <c r="AZ42" t="str">
        <f>IF(ISERR(SEARCH(AZ$1,Data!$A42)),"",";"&amp;AZ$1&amp;";")</f>
        <v/>
      </c>
      <c r="BA42" t="str">
        <f>IF(ISERR(SEARCH(BA$1,Data!$A42)),"",";"&amp;BA$1&amp;";")</f>
        <v/>
      </c>
      <c r="BB42" t="str">
        <f>IF(ISERR(SEARCH(BB$1,Data!$A42)),"",";"&amp;BB$1&amp;";")</f>
        <v/>
      </c>
      <c r="BC42" t="str">
        <f>IF(ISERR(SEARCH(BC$1,Data!$A42)),"",";"&amp;BC$1&amp;";")</f>
        <v/>
      </c>
      <c r="BD42" t="str">
        <f>IF(ISERR(SEARCH(BD$1,Data!$A42)),"",";"&amp;BD$1&amp;";")</f>
        <v/>
      </c>
      <c r="BE42" t="str">
        <f>IF(ISERR(SEARCH(BE$1,Data!$A42)),"",";"&amp;BE$1&amp;";")</f>
        <v/>
      </c>
      <c r="BF42" t="str">
        <f>IF(ISERR(SEARCH(BF$1,Data!$A42)),"",";"&amp;BF$1&amp;";")</f>
        <v/>
      </c>
      <c r="BG42" t="str">
        <f>IF(ISERR(SEARCH(BG$1,Data!$A42)),"",";"&amp;BG$1&amp;";")</f>
        <v/>
      </c>
      <c r="BH42" t="str">
        <f>IF(ISERR(SEARCH(BH$1,Data!$A42)),"",";"&amp;BH$1&amp;";")</f>
        <v/>
      </c>
      <c r="BI42" t="str">
        <f>IF(ISERR(SEARCH(BI$1,Data!$A42)),"",";"&amp;BI$1&amp;";")</f>
        <v/>
      </c>
      <c r="BJ42" t="str">
        <f>IF(ISERR(SEARCH(BJ$1,Data!$A42)),"",";"&amp;BJ$1&amp;";")</f>
        <v/>
      </c>
      <c r="BK42" t="str">
        <f>IF(ISERR(SEARCH(BK$1,Data!$A42)),"",";"&amp;BK$1&amp;";")</f>
        <v/>
      </c>
      <c r="BL42" t="str">
        <f>IF(ISERR(SEARCH(BL$1,Data!$A42)),"",";"&amp;BL$1&amp;";")</f>
        <v/>
      </c>
      <c r="BM42" t="str">
        <f>IF(ISERR(SEARCH(BM$1,Data!$A42)),"",";"&amp;BM$1&amp;";")</f>
        <v/>
      </c>
      <c r="BN42" t="str">
        <f>IF(ISERR(SEARCH(BN$1,Data!$A42)),"",";"&amp;BN$1&amp;";")</f>
        <v/>
      </c>
      <c r="BO42" t="str">
        <f>IF(ISERR(SEARCH(BO$1,Data!$A42)),"",";"&amp;BO$1&amp;";")</f>
        <v/>
      </c>
      <c r="BP42" t="str">
        <f>IF(ISERR(SEARCH(BP$1,Data!$A42)),"",";"&amp;BP$1&amp;";")</f>
        <v/>
      </c>
      <c r="BQ42" t="str">
        <f>IF(ISERR(SEARCH(BQ$1,Data!$A42)),"",";"&amp;BQ$1&amp;";")</f>
        <v/>
      </c>
      <c r="BR42" t="str">
        <f>IF(ISERR(SEARCH(BR$1,Data!$A42)),"",";"&amp;BR$1&amp;";")</f>
        <v/>
      </c>
      <c r="BS42" t="str">
        <f>IF(ISERR(SEARCH(BS$1,Data!$A42)),"",";"&amp;BS$1&amp;";")</f>
        <v/>
      </c>
      <c r="BT42" t="str">
        <f>IF(ISERR(SEARCH(BT$1,Data!$A42)),"",";"&amp;BT$1&amp;";")</f>
        <v/>
      </c>
      <c r="BU42" t="str">
        <f>IF(ISERR(SEARCH(BU$1,Data!$A42)),"",";"&amp;BU$1&amp;";")</f>
        <v/>
      </c>
      <c r="BV42" t="str">
        <f>IF(ISERR(SEARCH(BV$1,Data!$A42)),"",";"&amp;BV$1&amp;";")</f>
        <v/>
      </c>
      <c r="BW42" t="str">
        <f>IF(ISERR(SEARCH(BW$1,Data!$A42)),"",";"&amp;BW$1&amp;";")</f>
        <v/>
      </c>
      <c r="BX42" t="str">
        <f>IF(ISERR(SEARCH(BX$1,Data!$A42)),"",";"&amp;BX$1&amp;";")</f>
        <v/>
      </c>
      <c r="BY42" t="str">
        <f>IF(ISERR(SEARCH(BY$1,Data!$A42)),"",";"&amp;BY$1&amp;";")</f>
        <v/>
      </c>
      <c r="BZ42" t="str">
        <f>IF(ISERR(SEARCH(BZ$1,Data!$A42)),"",";"&amp;BZ$1&amp;";")</f>
        <v/>
      </c>
      <c r="CA42" t="str">
        <f>IF(ISERR(SEARCH(CA$1,Data!$A42)),"",";"&amp;CA$1&amp;";")</f>
        <v/>
      </c>
      <c r="CB42" t="str">
        <f>IF(ISERR(SEARCH(CB$1,Data!$A42)),"",";"&amp;CB$1&amp;";")</f>
        <v/>
      </c>
      <c r="CC42" t="str">
        <f>IF(ISERR(SEARCH(CC$1,Data!$A42)),"",";"&amp;CC$1&amp;";")</f>
        <v/>
      </c>
      <c r="CD42" t="str">
        <f>IF(ISERR(SEARCH(CD$1,Data!$A42)),"",";"&amp;CD$1&amp;";")</f>
        <v/>
      </c>
      <c r="CE42" t="str">
        <f>IF(ISERR(SEARCH(CE$1,Data!$A42)),"",";"&amp;CE$1&amp;";")</f>
        <v/>
      </c>
      <c r="CF42" t="str">
        <f>IF(ISERR(SEARCH(CF$1,Data!$A42)),"",";"&amp;CF$1&amp;";")</f>
        <v/>
      </c>
      <c r="CG42" t="str">
        <f>IF(ISERR(SEARCH(CG$1,Data!$A42)),"",";"&amp;CG$1&amp;";")</f>
        <v/>
      </c>
      <c r="CH42" t="str">
        <f>IF(ISERR(SEARCH(CH$1,Data!$A42)),"",";"&amp;CH$1&amp;";")</f>
        <v/>
      </c>
      <c r="CI42" t="str">
        <f>IF(ISERR(SEARCH(CI$1,Data!$A42)),"",";"&amp;CI$1&amp;";")</f>
        <v/>
      </c>
      <c r="CJ42" t="str">
        <f>IF(ISERR(SEARCH(CJ$1,Data!$A42)),"",";"&amp;CJ$1&amp;";")</f>
        <v/>
      </c>
      <c r="CK42" t="str">
        <f>IF(ISERR(SEARCH(CK$1,Data!$A42)),"",";"&amp;CK$1&amp;";")</f>
        <v/>
      </c>
      <c r="CL42" t="str">
        <f>IF(ISERR(SEARCH(CL$1,Data!$A42)),"",";"&amp;CL$1&amp;";")</f>
        <v/>
      </c>
      <c r="CM42" t="str">
        <f>IF(ISERR(SEARCH(CM$1,Data!$A42)),"",";"&amp;CM$1&amp;";")</f>
        <v/>
      </c>
      <c r="CN42" t="str">
        <f>IF(ISERR(SEARCH(CN$1,Data!$A42)),"",";"&amp;CN$1&amp;";")</f>
        <v/>
      </c>
      <c r="CO42" t="str">
        <f>IF(ISERR(SEARCH(CO$1,Data!$A42)),"",";"&amp;CO$1&amp;";")</f>
        <v/>
      </c>
      <c r="CP42" t="str">
        <f>IF(ISERR(SEARCH(CP$1,Data!$A42)),"",";"&amp;CP$1&amp;";")</f>
        <v/>
      </c>
      <c r="CQ42" t="str">
        <f>IF(ISERR(SEARCH(CQ$1,Data!$A42)),"",";"&amp;CQ$1&amp;";")</f>
        <v/>
      </c>
      <c r="CR42" t="str">
        <f>IF(ISERR(SEARCH(CR$1,Data!$A42)),"",";"&amp;CR$1&amp;";")</f>
        <v/>
      </c>
      <c r="CS42" t="str">
        <f>IF(ISERR(SEARCH(CS$1,Data!$A42)),"",";"&amp;CS$1&amp;";")</f>
        <v/>
      </c>
      <c r="CT42" t="str">
        <f>IF(ISERR(SEARCH(CT$1,Data!$A42)),"",";"&amp;CT$1&amp;";")</f>
        <v/>
      </c>
      <c r="CU42" t="str">
        <f>IF(ISERR(SEARCH(CU$1,Data!$A42)),"",";"&amp;CU$1&amp;";")</f>
        <v/>
      </c>
      <c r="CV42" t="str">
        <f>IF(ISERR(SEARCH(CV$1,Data!$A42)),"",";"&amp;CV$1&amp;";")</f>
        <v/>
      </c>
      <c r="CW42" t="str">
        <f>IF(ISERR(SEARCH(CW$1,Data!$A42)),"",";"&amp;CW$1&amp;";")</f>
        <v/>
      </c>
      <c r="CX42" t="str">
        <f>IF(ISERR(SEARCH(CX$1,Data!$A42)),"",";"&amp;CX$1&amp;";")</f>
        <v/>
      </c>
      <c r="CY42" t="str">
        <f>IF(ISERR(SEARCH(CY$1,Data!$A42)),"",";"&amp;CY$1&amp;";")</f>
        <v/>
      </c>
      <c r="CZ42" t="str">
        <f>IF(ISERR(SEARCH(CZ$1,Data!$A42)),"",";"&amp;CZ$1&amp;";")</f>
        <v/>
      </c>
      <c r="DA42" t="str">
        <f>IF(ISERR(SEARCH(DA$1,Data!$A42)),"",";"&amp;DA$1&amp;";")</f>
        <v/>
      </c>
      <c r="DB42" t="str">
        <f>IF(ISERR(SEARCH(DB$1,Data!$A42)),"",";"&amp;DB$1&amp;";")</f>
        <v/>
      </c>
      <c r="DC42" t="str">
        <f>IF(ISERR(SEARCH(DC$1,Data!$A42)),"",";"&amp;DC$1&amp;";")</f>
        <v/>
      </c>
      <c r="DD42" t="str">
        <f>IF(ISERR(SEARCH(DD$1,Data!$A42)),"",";"&amp;DD$1&amp;";")</f>
        <v/>
      </c>
      <c r="DE42" t="str">
        <f>IF(ISERR(SEARCH(DE$1,Data!$A42)),"",";"&amp;DE$1&amp;";")</f>
        <v/>
      </c>
      <c r="DF42" t="str">
        <f>IF(ISERR(SEARCH(DF$1,Data!$A42)),"",";"&amp;DF$1&amp;";")</f>
        <v/>
      </c>
      <c r="DG42" t="str">
        <f>IF(ISERR(SEARCH(DG$1,Data!$A42)),"",";"&amp;DG$1&amp;";")</f>
        <v/>
      </c>
      <c r="DH42" t="str">
        <f>IF(ISERR(SEARCH(DH$1,Data!$A42)),"",";"&amp;DH$1&amp;";")</f>
        <v/>
      </c>
      <c r="DI42" t="str">
        <f>IF(ISERR(SEARCH(DI$1,Data!$A42)),"",";"&amp;DI$1&amp;";")</f>
        <v/>
      </c>
      <c r="DJ42" t="str">
        <f>IF(ISERR(SEARCH(DJ$1,Data!$A42)),"",";"&amp;DJ$1&amp;";")</f>
        <v/>
      </c>
      <c r="DK42" t="str">
        <f>IF(ISERR(SEARCH(DK$1,Data!$A42)),"",";"&amp;DK$1&amp;";")</f>
        <v/>
      </c>
      <c r="DL42" t="str">
        <f>IF(ISERR(SEARCH(DL$1,Data!$A42)),"",";"&amp;DL$1&amp;";")</f>
        <v/>
      </c>
      <c r="DM42" t="str">
        <f>IF(ISERR(SEARCH(DM$1,Data!$A42)),"",";"&amp;DM$1&amp;";")</f>
        <v/>
      </c>
      <c r="DN42" t="str">
        <f>IF(ISERR(SEARCH(DN$1,Data!$A42)),"",";"&amp;DN$1&amp;";")</f>
        <v/>
      </c>
      <c r="DO42" t="str">
        <f>IF(ISERR(SEARCH(DO$1,Data!$A42)),"",";"&amp;DO$1&amp;";")</f>
        <v/>
      </c>
      <c r="DP42" t="str">
        <f>IF(ISERR(SEARCH(DP$1,Data!$A42)),"",";"&amp;DP$1&amp;";")</f>
        <v/>
      </c>
      <c r="DQ42" t="str">
        <f>IF(ISERR(SEARCH(DQ$1,Data!$A42)),"",";"&amp;DQ$1&amp;";")</f>
        <v/>
      </c>
      <c r="DR42" t="str">
        <f>IF(ISERR(SEARCH(DR$1,Data!$A42)),"",";"&amp;DR$1&amp;";")</f>
        <v/>
      </c>
      <c r="DS42" t="str">
        <f>IF(ISERR(SEARCH(DS$1,Data!$A42)),"",";"&amp;DS$1&amp;";")</f>
        <v/>
      </c>
      <c r="DT42" t="str">
        <f>IF(ISERR(SEARCH(DT$1,Data!$A42)),"",";"&amp;DT$1&amp;";")</f>
        <v/>
      </c>
      <c r="DU42" t="str">
        <f>IF(ISERR(SEARCH(DU$1,Data!$A42)),"",";"&amp;DU$1&amp;";")</f>
        <v/>
      </c>
    </row>
    <row r="43" spans="1:125" x14ac:dyDescent="0.3">
      <c r="A43" t="str">
        <f>Tableau1[[#This Row],[name]]</f>
        <v>Daultay Dofine</v>
      </c>
      <c r="B43" t="str">
        <f>IF(ISERROR(Tableau3[[#This Row],[Second semi-colon]]), "", MID(Tableau3[[#This Row],[Concatenation]], 2, Tableau3[[#This Row],[Second semi-colon]]-2))</f>
        <v/>
      </c>
      <c r="C43" t="e">
        <f>SEARCH(" ;",Tableau3[[#This Row],[Concatenation]])</f>
        <v>#VALUE!</v>
      </c>
      <c r="D43" t="str">
        <f>_xlfn.CONCAT(Tableau2[#This Row])</f>
        <v/>
      </c>
      <c r="I43" t="str">
        <f>IF(ISERR(SEARCH(I$1,Data!$A43)),"",";"&amp;I$1&amp;";")</f>
        <v/>
      </c>
      <c r="J43" t="str">
        <f>IF(ISERR(SEARCH(J$1,Data!$A43)),"",";"&amp;J$1&amp;";")</f>
        <v/>
      </c>
      <c r="K43" t="str">
        <f>IF(ISERR(SEARCH(K$1,Data!$A43)),"",";"&amp;K$1&amp;";")</f>
        <v/>
      </c>
      <c r="L43" t="str">
        <f>IF(ISERR(SEARCH(L$1,Data!$A43)),"",";"&amp;L$1&amp;";")</f>
        <v/>
      </c>
      <c r="M43" t="str">
        <f>IF(ISERR(SEARCH(M$1,Data!$A43)),"",";"&amp;M$1&amp;";")</f>
        <v/>
      </c>
      <c r="N43" t="str">
        <f>IF(ISERR(SEARCH(N$1,Data!$A43)),"",";"&amp;N$1&amp;";")</f>
        <v/>
      </c>
      <c r="O43" t="str">
        <f>IF(ISERR(SEARCH(O$1,Data!$A43)),"",";"&amp;O$1&amp;";")</f>
        <v/>
      </c>
      <c r="P43" t="str">
        <f>IF(ISERR(SEARCH(P$1,Data!$A43)),"",";"&amp;P$1&amp;";")</f>
        <v/>
      </c>
      <c r="Q43" t="str">
        <f>IF(ISERR(SEARCH(Q$1,Data!$A43)),"",";"&amp;Q$1&amp;";")</f>
        <v/>
      </c>
      <c r="R43" t="str">
        <f>IF(ISERR(SEARCH(R$1,Data!$A43)),"",";"&amp;R$1&amp;";")</f>
        <v/>
      </c>
      <c r="S43" t="str">
        <f>IF(ISERR(SEARCH(S$1,Data!$A43)),"",";"&amp;S$1&amp;";")</f>
        <v/>
      </c>
      <c r="T43" t="str">
        <f>IF(ISERR(SEARCH(T$1,Data!$A43)),"",";"&amp;T$1&amp;";")</f>
        <v/>
      </c>
      <c r="U43" t="str">
        <f>IF(ISERR(SEARCH(U$1,Data!$A43)),"",";"&amp;U$1&amp;";")</f>
        <v/>
      </c>
      <c r="V43" t="str">
        <f>IF(ISERR(SEARCH(V$1,Data!$A43)),"",";"&amp;V$1&amp;";")</f>
        <v/>
      </c>
      <c r="W43" t="str">
        <f>IF(ISERR(SEARCH(W$1,Data!$A43)),"",";"&amp;W$1&amp;";")</f>
        <v/>
      </c>
      <c r="X43" t="str">
        <f>IF(ISERR(SEARCH(X$1,Data!$A43)),"",";"&amp;X$1&amp;";")</f>
        <v/>
      </c>
      <c r="Y43" t="str">
        <f>IF(ISERR(SEARCH(Y$1,Data!$A43)),"",";"&amp;Y$1&amp;";")</f>
        <v/>
      </c>
      <c r="Z43" t="str">
        <f>IF(ISERR(SEARCH(Z$1,Data!$A43)),"",";"&amp;Z$1&amp;";")</f>
        <v/>
      </c>
      <c r="AA43" t="str">
        <f>IF(ISERR(SEARCH(AA$1,Data!$A43)),"",";"&amp;AA$1&amp;";")</f>
        <v/>
      </c>
      <c r="AB43" t="str">
        <f>IF(ISERR(SEARCH(AB$1,Data!$A43)),"",";"&amp;AB$1&amp;";")</f>
        <v/>
      </c>
      <c r="AC43" t="str">
        <f>IF(ISERR(SEARCH(AC$1,Data!$A43)),"",";"&amp;AC$1&amp;";")</f>
        <v/>
      </c>
      <c r="AD43" t="str">
        <f>IF(ISERR(SEARCH(AD$1,Data!$A43)),"",";"&amp;AD$1&amp;";")</f>
        <v/>
      </c>
      <c r="AE43" t="str">
        <f>IF(ISERR(SEARCH(AE$1,Data!$A43)),"",";"&amp;AE$1&amp;";")</f>
        <v/>
      </c>
      <c r="AF43" t="str">
        <f>IF(ISERR(SEARCH(AF$1,Data!$A43)),"",";"&amp;AF$1&amp;";")</f>
        <v/>
      </c>
      <c r="AG43" t="str">
        <f>IF(ISERR(SEARCH(AG$1,Data!$A43)),"",";"&amp;AG$1&amp;";")</f>
        <v/>
      </c>
      <c r="AH43" t="str">
        <f>IF(ISERR(SEARCH(AH$1,Data!$A43)),"",";"&amp;AH$1&amp;";")</f>
        <v/>
      </c>
      <c r="AI43" t="str">
        <f>IF(ISERR(SEARCH(AI$1,Data!$A43)),"",";"&amp;AI$1&amp;";")</f>
        <v/>
      </c>
      <c r="AJ43" t="str">
        <f>IF(ISERR(SEARCH(AJ$1,Data!$A43)),"",";"&amp;AJ$1&amp;";")</f>
        <v/>
      </c>
      <c r="AK43" t="str">
        <f>IF(ISERR(SEARCH(AK$1,Data!$A43)),"",";"&amp;AK$1&amp;";")</f>
        <v/>
      </c>
      <c r="AL43" t="str">
        <f>IF(ISERR(SEARCH(AL$1,Data!$A43)),"",";"&amp;AL$1&amp;";")</f>
        <v/>
      </c>
      <c r="AM43" t="str">
        <f>IF(ISERR(SEARCH(AM$1,Data!$A43)),"",";"&amp;AM$1&amp;";")</f>
        <v/>
      </c>
      <c r="AN43" t="str">
        <f>IF(ISERR(SEARCH(AN$1,Data!$A43)),"",";"&amp;AN$1&amp;";")</f>
        <v/>
      </c>
      <c r="AO43" t="str">
        <f>IF(ISERR(SEARCH(AO$1,Data!$A43)),"",";"&amp;AO$1&amp;";")</f>
        <v/>
      </c>
      <c r="AP43" t="str">
        <f>IF(ISERR(SEARCH(AP$1,Data!$A43)),"",";"&amp;AP$1&amp;";")</f>
        <v/>
      </c>
      <c r="AQ43" t="str">
        <f>IF(ISERR(SEARCH(AQ$1,Data!$A43)),"",";"&amp;AQ$1&amp;";")</f>
        <v/>
      </c>
      <c r="AR43" t="str">
        <f>IF(ISERR(SEARCH(AR$1,Data!$A43)),"",";"&amp;AR$1&amp;";")</f>
        <v/>
      </c>
      <c r="AS43" t="str">
        <f>IF(ISERR(SEARCH(AS$1,Data!$A43)),"",";"&amp;AS$1&amp;";")</f>
        <v/>
      </c>
      <c r="AT43" t="str">
        <f>IF(ISERR(SEARCH(AT$1,Data!$A43)),"",";"&amp;AT$1&amp;";")</f>
        <v/>
      </c>
      <c r="AU43" t="str">
        <f>IF(ISERR(SEARCH(AU$1,Data!$A43)),"",";"&amp;AU$1&amp;";")</f>
        <v/>
      </c>
      <c r="AV43" t="str">
        <f>IF(ISERR(SEARCH(AV$1,Data!$A43)),"",";"&amp;AV$1&amp;";")</f>
        <v/>
      </c>
      <c r="AW43" t="str">
        <f>IF(ISERR(SEARCH(AW$1,Data!$A43)),"",";"&amp;AW$1&amp;";")</f>
        <v/>
      </c>
      <c r="AX43" t="str">
        <f>IF(ISERR(SEARCH(AX$1,Data!$A43)),"",";"&amp;AX$1&amp;";")</f>
        <v/>
      </c>
      <c r="AY43" t="str">
        <f>IF(ISERR(SEARCH(AY$1,Data!$A43)),"",";"&amp;AY$1&amp;";")</f>
        <v/>
      </c>
      <c r="AZ43" t="str">
        <f>IF(ISERR(SEARCH(AZ$1,Data!$A43)),"",";"&amp;AZ$1&amp;";")</f>
        <v/>
      </c>
      <c r="BA43" t="str">
        <f>IF(ISERR(SEARCH(BA$1,Data!$A43)),"",";"&amp;BA$1&amp;";")</f>
        <v/>
      </c>
      <c r="BB43" t="str">
        <f>IF(ISERR(SEARCH(BB$1,Data!$A43)),"",";"&amp;BB$1&amp;";")</f>
        <v/>
      </c>
      <c r="BC43" t="str">
        <f>IF(ISERR(SEARCH(BC$1,Data!$A43)),"",";"&amp;BC$1&amp;";")</f>
        <v/>
      </c>
      <c r="BD43" t="str">
        <f>IF(ISERR(SEARCH(BD$1,Data!$A43)),"",";"&amp;BD$1&amp;";")</f>
        <v/>
      </c>
      <c r="BE43" t="str">
        <f>IF(ISERR(SEARCH(BE$1,Data!$A43)),"",";"&amp;BE$1&amp;";")</f>
        <v/>
      </c>
      <c r="BF43" t="str">
        <f>IF(ISERR(SEARCH(BF$1,Data!$A43)),"",";"&amp;BF$1&amp;";")</f>
        <v/>
      </c>
      <c r="BG43" t="str">
        <f>IF(ISERR(SEARCH(BG$1,Data!$A43)),"",";"&amp;BG$1&amp;";")</f>
        <v/>
      </c>
      <c r="BH43" t="str">
        <f>IF(ISERR(SEARCH(BH$1,Data!$A43)),"",";"&amp;BH$1&amp;";")</f>
        <v/>
      </c>
      <c r="BI43" t="str">
        <f>IF(ISERR(SEARCH(BI$1,Data!$A43)),"",";"&amp;BI$1&amp;";")</f>
        <v/>
      </c>
      <c r="BJ43" t="str">
        <f>IF(ISERR(SEARCH(BJ$1,Data!$A43)),"",";"&amp;BJ$1&amp;";")</f>
        <v/>
      </c>
      <c r="BK43" t="str">
        <f>IF(ISERR(SEARCH(BK$1,Data!$A43)),"",";"&amp;BK$1&amp;";")</f>
        <v/>
      </c>
      <c r="BL43" t="str">
        <f>IF(ISERR(SEARCH(BL$1,Data!$A43)),"",";"&amp;BL$1&amp;";")</f>
        <v/>
      </c>
      <c r="BM43" t="str">
        <f>IF(ISERR(SEARCH(BM$1,Data!$A43)),"",";"&amp;BM$1&amp;";")</f>
        <v/>
      </c>
      <c r="BN43" t="str">
        <f>IF(ISERR(SEARCH(BN$1,Data!$A43)),"",";"&amp;BN$1&amp;";")</f>
        <v/>
      </c>
      <c r="BO43" t="str">
        <f>IF(ISERR(SEARCH(BO$1,Data!$A43)),"",";"&amp;BO$1&amp;";")</f>
        <v/>
      </c>
      <c r="BP43" t="str">
        <f>IF(ISERR(SEARCH(BP$1,Data!$A43)),"",";"&amp;BP$1&amp;";")</f>
        <v/>
      </c>
      <c r="BQ43" t="str">
        <f>IF(ISERR(SEARCH(BQ$1,Data!$A43)),"",";"&amp;BQ$1&amp;";")</f>
        <v/>
      </c>
      <c r="BR43" t="str">
        <f>IF(ISERR(SEARCH(BR$1,Data!$A43)),"",";"&amp;BR$1&amp;";")</f>
        <v/>
      </c>
      <c r="BS43" t="str">
        <f>IF(ISERR(SEARCH(BS$1,Data!$A43)),"",";"&amp;BS$1&amp;";")</f>
        <v/>
      </c>
      <c r="BT43" t="str">
        <f>IF(ISERR(SEARCH(BT$1,Data!$A43)),"",";"&amp;BT$1&amp;";")</f>
        <v/>
      </c>
      <c r="BU43" t="str">
        <f>IF(ISERR(SEARCH(BU$1,Data!$A43)),"",";"&amp;BU$1&amp;";")</f>
        <v/>
      </c>
      <c r="BV43" t="str">
        <f>IF(ISERR(SEARCH(BV$1,Data!$A43)),"",";"&amp;BV$1&amp;";")</f>
        <v/>
      </c>
      <c r="BW43" t="str">
        <f>IF(ISERR(SEARCH(BW$1,Data!$A43)),"",";"&amp;BW$1&amp;";")</f>
        <v/>
      </c>
      <c r="BX43" t="str">
        <f>IF(ISERR(SEARCH(BX$1,Data!$A43)),"",";"&amp;BX$1&amp;";")</f>
        <v/>
      </c>
      <c r="BY43" t="str">
        <f>IF(ISERR(SEARCH(BY$1,Data!$A43)),"",";"&amp;BY$1&amp;";")</f>
        <v/>
      </c>
      <c r="BZ43" t="str">
        <f>IF(ISERR(SEARCH(BZ$1,Data!$A43)),"",";"&amp;BZ$1&amp;";")</f>
        <v/>
      </c>
      <c r="CA43" t="str">
        <f>IF(ISERR(SEARCH(CA$1,Data!$A43)),"",";"&amp;CA$1&amp;";")</f>
        <v/>
      </c>
      <c r="CB43" t="str">
        <f>IF(ISERR(SEARCH(CB$1,Data!$A43)),"",";"&amp;CB$1&amp;";")</f>
        <v/>
      </c>
      <c r="CC43" t="str">
        <f>IF(ISERR(SEARCH(CC$1,Data!$A43)),"",";"&amp;CC$1&amp;";")</f>
        <v/>
      </c>
      <c r="CD43" t="str">
        <f>IF(ISERR(SEARCH(CD$1,Data!$A43)),"",";"&amp;CD$1&amp;";")</f>
        <v/>
      </c>
      <c r="CE43" t="str">
        <f>IF(ISERR(SEARCH(CE$1,Data!$A43)),"",";"&amp;CE$1&amp;";")</f>
        <v/>
      </c>
      <c r="CF43" t="str">
        <f>IF(ISERR(SEARCH(CF$1,Data!$A43)),"",";"&amp;CF$1&amp;";")</f>
        <v/>
      </c>
      <c r="CG43" t="str">
        <f>IF(ISERR(SEARCH(CG$1,Data!$A43)),"",";"&amp;CG$1&amp;";")</f>
        <v/>
      </c>
      <c r="CH43" t="str">
        <f>IF(ISERR(SEARCH(CH$1,Data!$A43)),"",";"&amp;CH$1&amp;";")</f>
        <v/>
      </c>
      <c r="CI43" t="str">
        <f>IF(ISERR(SEARCH(CI$1,Data!$A43)),"",";"&amp;CI$1&amp;";")</f>
        <v/>
      </c>
      <c r="CJ43" t="str">
        <f>IF(ISERR(SEARCH(CJ$1,Data!$A43)),"",";"&amp;CJ$1&amp;";")</f>
        <v/>
      </c>
      <c r="CK43" t="str">
        <f>IF(ISERR(SEARCH(CK$1,Data!$A43)),"",";"&amp;CK$1&amp;";")</f>
        <v/>
      </c>
      <c r="CL43" t="str">
        <f>IF(ISERR(SEARCH(CL$1,Data!$A43)),"",";"&amp;CL$1&amp;";")</f>
        <v/>
      </c>
      <c r="CM43" t="str">
        <f>IF(ISERR(SEARCH(CM$1,Data!$A43)),"",";"&amp;CM$1&amp;";")</f>
        <v/>
      </c>
      <c r="CN43" t="str">
        <f>IF(ISERR(SEARCH(CN$1,Data!$A43)),"",";"&amp;CN$1&amp;";")</f>
        <v/>
      </c>
      <c r="CO43" t="str">
        <f>IF(ISERR(SEARCH(CO$1,Data!$A43)),"",";"&amp;CO$1&amp;";")</f>
        <v/>
      </c>
      <c r="CP43" t="str">
        <f>IF(ISERR(SEARCH(CP$1,Data!$A43)),"",";"&amp;CP$1&amp;";")</f>
        <v/>
      </c>
      <c r="CQ43" t="str">
        <f>IF(ISERR(SEARCH(CQ$1,Data!$A43)),"",";"&amp;CQ$1&amp;";")</f>
        <v/>
      </c>
      <c r="CR43" t="str">
        <f>IF(ISERR(SEARCH(CR$1,Data!$A43)),"",";"&amp;CR$1&amp;";")</f>
        <v/>
      </c>
      <c r="CS43" t="str">
        <f>IF(ISERR(SEARCH(CS$1,Data!$A43)),"",";"&amp;CS$1&amp;";")</f>
        <v/>
      </c>
      <c r="CT43" t="str">
        <f>IF(ISERR(SEARCH(CT$1,Data!$A43)),"",";"&amp;CT$1&amp;";")</f>
        <v/>
      </c>
      <c r="CU43" t="str">
        <f>IF(ISERR(SEARCH(CU$1,Data!$A43)),"",";"&amp;CU$1&amp;";")</f>
        <v/>
      </c>
      <c r="CV43" t="str">
        <f>IF(ISERR(SEARCH(CV$1,Data!$A43)),"",";"&amp;CV$1&amp;";")</f>
        <v/>
      </c>
      <c r="CW43" t="str">
        <f>IF(ISERR(SEARCH(CW$1,Data!$A43)),"",";"&amp;CW$1&amp;";")</f>
        <v/>
      </c>
      <c r="CX43" t="str">
        <f>IF(ISERR(SEARCH(CX$1,Data!$A43)),"",";"&amp;CX$1&amp;";")</f>
        <v/>
      </c>
      <c r="CY43" t="str">
        <f>IF(ISERR(SEARCH(CY$1,Data!$A43)),"",";"&amp;CY$1&amp;";")</f>
        <v/>
      </c>
      <c r="CZ43" t="str">
        <f>IF(ISERR(SEARCH(CZ$1,Data!$A43)),"",";"&amp;CZ$1&amp;";")</f>
        <v/>
      </c>
      <c r="DA43" t="str">
        <f>IF(ISERR(SEARCH(DA$1,Data!$A43)),"",";"&amp;DA$1&amp;";")</f>
        <v/>
      </c>
      <c r="DB43" t="str">
        <f>IF(ISERR(SEARCH(DB$1,Data!$A43)),"",";"&amp;DB$1&amp;";")</f>
        <v/>
      </c>
      <c r="DC43" t="str">
        <f>IF(ISERR(SEARCH(DC$1,Data!$A43)),"",";"&amp;DC$1&amp;";")</f>
        <v/>
      </c>
      <c r="DD43" t="str">
        <f>IF(ISERR(SEARCH(DD$1,Data!$A43)),"",";"&amp;DD$1&amp;";")</f>
        <v/>
      </c>
      <c r="DE43" t="str">
        <f>IF(ISERR(SEARCH(DE$1,Data!$A43)),"",";"&amp;DE$1&amp;";")</f>
        <v/>
      </c>
      <c r="DF43" t="str">
        <f>IF(ISERR(SEARCH(DF$1,Data!$A43)),"",";"&amp;DF$1&amp;";")</f>
        <v/>
      </c>
      <c r="DG43" t="str">
        <f>IF(ISERR(SEARCH(DG$1,Data!$A43)),"",";"&amp;DG$1&amp;";")</f>
        <v/>
      </c>
      <c r="DH43" t="str">
        <f>IF(ISERR(SEARCH(DH$1,Data!$A43)),"",";"&amp;DH$1&amp;";")</f>
        <v/>
      </c>
      <c r="DI43" t="str">
        <f>IF(ISERR(SEARCH(DI$1,Data!$A43)),"",";"&amp;DI$1&amp;";")</f>
        <v/>
      </c>
      <c r="DJ43" t="str">
        <f>IF(ISERR(SEARCH(DJ$1,Data!$A43)),"",";"&amp;DJ$1&amp;";")</f>
        <v/>
      </c>
      <c r="DK43" t="str">
        <f>IF(ISERR(SEARCH(DK$1,Data!$A43)),"",";"&amp;DK$1&amp;";")</f>
        <v/>
      </c>
      <c r="DL43" t="str">
        <f>IF(ISERR(SEARCH(DL$1,Data!$A43)),"",";"&amp;DL$1&amp;";")</f>
        <v/>
      </c>
      <c r="DM43" t="str">
        <f>IF(ISERR(SEARCH(DM$1,Data!$A43)),"",";"&amp;DM$1&amp;";")</f>
        <v/>
      </c>
      <c r="DN43" t="str">
        <f>IF(ISERR(SEARCH(DN$1,Data!$A43)),"",";"&amp;DN$1&amp;";")</f>
        <v/>
      </c>
      <c r="DO43" t="str">
        <f>IF(ISERR(SEARCH(DO$1,Data!$A43)),"",";"&amp;DO$1&amp;";")</f>
        <v/>
      </c>
      <c r="DP43" t="str">
        <f>IF(ISERR(SEARCH(DP$1,Data!$A43)),"",";"&amp;DP$1&amp;";")</f>
        <v/>
      </c>
      <c r="DQ43" t="str">
        <f>IF(ISERR(SEARCH(DQ$1,Data!$A43)),"",";"&amp;DQ$1&amp;";")</f>
        <v/>
      </c>
      <c r="DR43" t="str">
        <f>IF(ISERR(SEARCH(DR$1,Data!$A43)),"",";"&amp;DR$1&amp;";")</f>
        <v/>
      </c>
      <c r="DS43" t="str">
        <f>IF(ISERR(SEARCH(DS$1,Data!$A43)),"",";"&amp;DS$1&amp;";")</f>
        <v/>
      </c>
      <c r="DT43" t="str">
        <f>IF(ISERR(SEARCH(DT$1,Data!$A43)),"",";"&amp;DT$1&amp;";")</f>
        <v/>
      </c>
      <c r="DU43" t="str">
        <f>IF(ISERR(SEARCH(DU$1,Data!$A43)),"",";"&amp;DU$1&amp;";")</f>
        <v/>
      </c>
    </row>
    <row r="44" spans="1:125" x14ac:dyDescent="0.3">
      <c r="A44" t="str">
        <f>Tableau1[[#This Row],[name]]</f>
        <v>Comte Dooku</v>
      </c>
      <c r="B44" t="str">
        <f>IF(ISERROR(Tableau3[[#This Row],[Second semi-colon]]), "", MID(Tableau3[[#This Row],[Concatenation]], 2, Tableau3[[#This Row],[Second semi-colon]]-2))</f>
        <v/>
      </c>
      <c r="C44" t="e">
        <f>SEARCH(" ;",Tableau3[[#This Row],[Concatenation]])</f>
        <v>#VALUE!</v>
      </c>
      <c r="D44" t="str">
        <f>_xlfn.CONCAT(Tableau2[#This Row])</f>
        <v/>
      </c>
      <c r="I44" t="str">
        <f>IF(ISERR(SEARCH(I$1,Data!$A44)),"",";"&amp;I$1&amp;";")</f>
        <v/>
      </c>
      <c r="J44" t="str">
        <f>IF(ISERR(SEARCH(J$1,Data!$A44)),"",";"&amp;J$1&amp;";")</f>
        <v/>
      </c>
      <c r="K44" t="str">
        <f>IF(ISERR(SEARCH(K$1,Data!$A44)),"",";"&amp;K$1&amp;";")</f>
        <v/>
      </c>
      <c r="L44" t="str">
        <f>IF(ISERR(SEARCH(L$1,Data!$A44)),"",";"&amp;L$1&amp;";")</f>
        <v/>
      </c>
      <c r="M44" t="str">
        <f>IF(ISERR(SEARCH(M$1,Data!$A44)),"",";"&amp;M$1&amp;";")</f>
        <v/>
      </c>
      <c r="N44" t="str">
        <f>IF(ISERR(SEARCH(N$1,Data!$A44)),"",";"&amp;N$1&amp;";")</f>
        <v/>
      </c>
      <c r="O44" t="str">
        <f>IF(ISERR(SEARCH(O$1,Data!$A44)),"",";"&amp;O$1&amp;";")</f>
        <v/>
      </c>
      <c r="P44" t="str">
        <f>IF(ISERR(SEARCH(P$1,Data!$A44)),"",";"&amp;P$1&amp;";")</f>
        <v/>
      </c>
      <c r="Q44" t="str">
        <f>IF(ISERR(SEARCH(Q$1,Data!$A44)),"",";"&amp;Q$1&amp;";")</f>
        <v/>
      </c>
      <c r="R44" t="str">
        <f>IF(ISERR(SEARCH(R$1,Data!$A44)),"",";"&amp;R$1&amp;";")</f>
        <v/>
      </c>
      <c r="S44" t="str">
        <f>IF(ISERR(SEARCH(S$1,Data!$A44)),"",";"&amp;S$1&amp;";")</f>
        <v/>
      </c>
      <c r="T44" t="str">
        <f>IF(ISERR(SEARCH(T$1,Data!$A44)),"",";"&amp;T$1&amp;";")</f>
        <v/>
      </c>
      <c r="U44" t="str">
        <f>IF(ISERR(SEARCH(U$1,Data!$A44)),"",";"&amp;U$1&amp;";")</f>
        <v/>
      </c>
      <c r="V44" t="str">
        <f>IF(ISERR(SEARCH(V$1,Data!$A44)),"",";"&amp;V$1&amp;";")</f>
        <v/>
      </c>
      <c r="W44" t="str">
        <f>IF(ISERR(SEARCH(W$1,Data!$A44)),"",";"&amp;W$1&amp;";")</f>
        <v/>
      </c>
      <c r="X44" t="str">
        <f>IF(ISERR(SEARCH(X$1,Data!$A44)),"",";"&amp;X$1&amp;";")</f>
        <v/>
      </c>
      <c r="Y44" t="str">
        <f>IF(ISERR(SEARCH(Y$1,Data!$A44)),"",";"&amp;Y$1&amp;";")</f>
        <v/>
      </c>
      <c r="Z44" t="str">
        <f>IF(ISERR(SEARCH(Z$1,Data!$A44)),"",";"&amp;Z$1&amp;";")</f>
        <v/>
      </c>
      <c r="AA44" t="str">
        <f>IF(ISERR(SEARCH(AA$1,Data!$A44)),"",";"&amp;AA$1&amp;";")</f>
        <v/>
      </c>
      <c r="AB44" t="str">
        <f>IF(ISERR(SEARCH(AB$1,Data!$A44)),"",";"&amp;AB$1&amp;";")</f>
        <v/>
      </c>
      <c r="AC44" t="str">
        <f>IF(ISERR(SEARCH(AC$1,Data!$A44)),"",";"&amp;AC$1&amp;";")</f>
        <v/>
      </c>
      <c r="AD44" t="str">
        <f>IF(ISERR(SEARCH(AD$1,Data!$A44)),"",";"&amp;AD$1&amp;";")</f>
        <v/>
      </c>
      <c r="AE44" t="str">
        <f>IF(ISERR(SEARCH(AE$1,Data!$A44)),"",";"&amp;AE$1&amp;";")</f>
        <v/>
      </c>
      <c r="AF44" t="str">
        <f>IF(ISERR(SEARCH(AF$1,Data!$A44)),"",";"&amp;AF$1&amp;";")</f>
        <v/>
      </c>
      <c r="AG44" t="str">
        <f>IF(ISERR(SEARCH(AG$1,Data!$A44)),"",";"&amp;AG$1&amp;";")</f>
        <v/>
      </c>
      <c r="AH44" t="str">
        <f>IF(ISERR(SEARCH(AH$1,Data!$A44)),"",";"&amp;AH$1&amp;";")</f>
        <v/>
      </c>
      <c r="AI44" t="str">
        <f>IF(ISERR(SEARCH(AI$1,Data!$A44)),"",";"&amp;AI$1&amp;";")</f>
        <v/>
      </c>
      <c r="AJ44" t="str">
        <f>IF(ISERR(SEARCH(AJ$1,Data!$A44)),"",";"&amp;AJ$1&amp;";")</f>
        <v/>
      </c>
      <c r="AK44" t="str">
        <f>IF(ISERR(SEARCH(AK$1,Data!$A44)),"",";"&amp;AK$1&amp;";")</f>
        <v/>
      </c>
      <c r="AL44" t="str">
        <f>IF(ISERR(SEARCH(AL$1,Data!$A44)),"",";"&amp;AL$1&amp;";")</f>
        <v/>
      </c>
      <c r="AM44" t="str">
        <f>IF(ISERR(SEARCH(AM$1,Data!$A44)),"",";"&amp;AM$1&amp;";")</f>
        <v/>
      </c>
      <c r="AN44" t="str">
        <f>IF(ISERR(SEARCH(AN$1,Data!$A44)),"",";"&amp;AN$1&amp;";")</f>
        <v/>
      </c>
      <c r="AO44" t="str">
        <f>IF(ISERR(SEARCH(AO$1,Data!$A44)),"",";"&amp;AO$1&amp;";")</f>
        <v/>
      </c>
      <c r="AP44" t="str">
        <f>IF(ISERR(SEARCH(AP$1,Data!$A44)),"",";"&amp;AP$1&amp;";")</f>
        <v/>
      </c>
      <c r="AQ44" t="str">
        <f>IF(ISERR(SEARCH(AQ$1,Data!$A44)),"",";"&amp;AQ$1&amp;";")</f>
        <v/>
      </c>
      <c r="AR44" t="str">
        <f>IF(ISERR(SEARCH(AR$1,Data!$A44)),"",";"&amp;AR$1&amp;";")</f>
        <v/>
      </c>
      <c r="AS44" t="str">
        <f>IF(ISERR(SEARCH(AS$1,Data!$A44)),"",";"&amp;AS$1&amp;";")</f>
        <v/>
      </c>
      <c r="AT44" t="str">
        <f>IF(ISERR(SEARCH(AT$1,Data!$A44)),"",";"&amp;AT$1&amp;";")</f>
        <v/>
      </c>
      <c r="AU44" t="str">
        <f>IF(ISERR(SEARCH(AU$1,Data!$A44)),"",";"&amp;AU$1&amp;";")</f>
        <v/>
      </c>
      <c r="AV44" t="str">
        <f>IF(ISERR(SEARCH(AV$1,Data!$A44)),"",";"&amp;AV$1&amp;";")</f>
        <v/>
      </c>
      <c r="AW44" t="str">
        <f>IF(ISERR(SEARCH(AW$1,Data!$A44)),"",";"&amp;AW$1&amp;";")</f>
        <v/>
      </c>
      <c r="AX44" t="str">
        <f>IF(ISERR(SEARCH(AX$1,Data!$A44)),"",";"&amp;AX$1&amp;";")</f>
        <v/>
      </c>
      <c r="AY44" t="str">
        <f>IF(ISERR(SEARCH(AY$1,Data!$A44)),"",";"&amp;AY$1&amp;";")</f>
        <v/>
      </c>
      <c r="AZ44" t="str">
        <f>IF(ISERR(SEARCH(AZ$1,Data!$A44)),"",";"&amp;AZ$1&amp;";")</f>
        <v/>
      </c>
      <c r="BA44" t="str">
        <f>IF(ISERR(SEARCH(BA$1,Data!$A44)),"",";"&amp;BA$1&amp;";")</f>
        <v/>
      </c>
      <c r="BB44" t="str">
        <f>IF(ISERR(SEARCH(BB$1,Data!$A44)),"",";"&amp;BB$1&amp;";")</f>
        <v/>
      </c>
      <c r="BC44" t="str">
        <f>IF(ISERR(SEARCH(BC$1,Data!$A44)),"",";"&amp;BC$1&amp;";")</f>
        <v/>
      </c>
      <c r="BD44" t="str">
        <f>IF(ISERR(SEARCH(BD$1,Data!$A44)),"",";"&amp;BD$1&amp;";")</f>
        <v/>
      </c>
      <c r="BE44" t="str">
        <f>IF(ISERR(SEARCH(BE$1,Data!$A44)),"",";"&amp;BE$1&amp;";")</f>
        <v/>
      </c>
      <c r="BF44" t="str">
        <f>IF(ISERR(SEARCH(BF$1,Data!$A44)),"",";"&amp;BF$1&amp;";")</f>
        <v/>
      </c>
      <c r="BG44" t="str">
        <f>IF(ISERR(SEARCH(BG$1,Data!$A44)),"",";"&amp;BG$1&amp;";")</f>
        <v/>
      </c>
      <c r="BH44" t="str">
        <f>IF(ISERR(SEARCH(BH$1,Data!$A44)),"",";"&amp;BH$1&amp;";")</f>
        <v/>
      </c>
      <c r="BI44" t="str">
        <f>IF(ISERR(SEARCH(BI$1,Data!$A44)),"",";"&amp;BI$1&amp;";")</f>
        <v/>
      </c>
      <c r="BJ44" t="str">
        <f>IF(ISERR(SEARCH(BJ$1,Data!$A44)),"",";"&amp;BJ$1&amp;";")</f>
        <v/>
      </c>
      <c r="BK44" t="str">
        <f>IF(ISERR(SEARCH(BK$1,Data!$A44)),"",";"&amp;BK$1&amp;";")</f>
        <v/>
      </c>
      <c r="BL44" t="str">
        <f>IF(ISERR(SEARCH(BL$1,Data!$A44)),"",";"&amp;BL$1&amp;";")</f>
        <v/>
      </c>
      <c r="BM44" t="str">
        <f>IF(ISERR(SEARCH(BM$1,Data!$A44)),"",";"&amp;BM$1&amp;";")</f>
        <v/>
      </c>
      <c r="BN44" t="str">
        <f>IF(ISERR(SEARCH(BN$1,Data!$A44)),"",";"&amp;BN$1&amp;";")</f>
        <v/>
      </c>
      <c r="BO44" t="str">
        <f>IF(ISERR(SEARCH(BO$1,Data!$A44)),"",";"&amp;BO$1&amp;";")</f>
        <v/>
      </c>
      <c r="BP44" t="str">
        <f>IF(ISERR(SEARCH(BP$1,Data!$A44)),"",";"&amp;BP$1&amp;";")</f>
        <v/>
      </c>
      <c r="BQ44" t="str">
        <f>IF(ISERR(SEARCH(BQ$1,Data!$A44)),"",";"&amp;BQ$1&amp;";")</f>
        <v/>
      </c>
      <c r="BR44" t="str">
        <f>IF(ISERR(SEARCH(BR$1,Data!$A44)),"",";"&amp;BR$1&amp;";")</f>
        <v/>
      </c>
      <c r="BS44" t="str">
        <f>IF(ISERR(SEARCH(BS$1,Data!$A44)),"",";"&amp;BS$1&amp;";")</f>
        <v/>
      </c>
      <c r="BT44" t="str">
        <f>IF(ISERR(SEARCH(BT$1,Data!$A44)),"",";"&amp;BT$1&amp;";")</f>
        <v/>
      </c>
      <c r="BU44" t="str">
        <f>IF(ISERR(SEARCH(BU$1,Data!$A44)),"",";"&amp;BU$1&amp;";")</f>
        <v/>
      </c>
      <c r="BV44" t="str">
        <f>IF(ISERR(SEARCH(BV$1,Data!$A44)),"",";"&amp;BV$1&amp;";")</f>
        <v/>
      </c>
      <c r="BW44" t="str">
        <f>IF(ISERR(SEARCH(BW$1,Data!$A44)),"",";"&amp;BW$1&amp;";")</f>
        <v/>
      </c>
      <c r="BX44" t="str">
        <f>IF(ISERR(SEARCH(BX$1,Data!$A44)),"",";"&amp;BX$1&amp;";")</f>
        <v/>
      </c>
      <c r="BY44" t="str">
        <f>IF(ISERR(SEARCH(BY$1,Data!$A44)),"",";"&amp;BY$1&amp;";")</f>
        <v/>
      </c>
      <c r="BZ44" t="str">
        <f>IF(ISERR(SEARCH(BZ$1,Data!$A44)),"",";"&amp;BZ$1&amp;";")</f>
        <v/>
      </c>
      <c r="CA44" t="str">
        <f>IF(ISERR(SEARCH(CA$1,Data!$A44)),"",";"&amp;CA$1&amp;";")</f>
        <v/>
      </c>
      <c r="CB44" t="str">
        <f>IF(ISERR(SEARCH(CB$1,Data!$A44)),"",";"&amp;CB$1&amp;";")</f>
        <v/>
      </c>
      <c r="CC44" t="str">
        <f>IF(ISERR(SEARCH(CC$1,Data!$A44)),"",";"&amp;CC$1&amp;";")</f>
        <v/>
      </c>
      <c r="CD44" t="str">
        <f>IF(ISERR(SEARCH(CD$1,Data!$A44)),"",";"&amp;CD$1&amp;";")</f>
        <v/>
      </c>
      <c r="CE44" t="str">
        <f>IF(ISERR(SEARCH(CE$1,Data!$A44)),"",";"&amp;CE$1&amp;";")</f>
        <v/>
      </c>
      <c r="CF44" t="str">
        <f>IF(ISERR(SEARCH(CF$1,Data!$A44)),"",";"&amp;CF$1&amp;";")</f>
        <v/>
      </c>
      <c r="CG44" t="str">
        <f>IF(ISERR(SEARCH(CG$1,Data!$A44)),"",";"&amp;CG$1&amp;";")</f>
        <v/>
      </c>
      <c r="CH44" t="str">
        <f>IF(ISERR(SEARCH(CH$1,Data!$A44)),"",";"&amp;CH$1&amp;";")</f>
        <v/>
      </c>
      <c r="CI44" t="str">
        <f>IF(ISERR(SEARCH(CI$1,Data!$A44)),"",";"&amp;CI$1&amp;";")</f>
        <v/>
      </c>
      <c r="CJ44" t="str">
        <f>IF(ISERR(SEARCH(CJ$1,Data!$A44)),"",";"&amp;CJ$1&amp;";")</f>
        <v/>
      </c>
      <c r="CK44" t="str">
        <f>IF(ISERR(SEARCH(CK$1,Data!$A44)),"",";"&amp;CK$1&amp;";")</f>
        <v/>
      </c>
      <c r="CL44" t="str">
        <f>IF(ISERR(SEARCH(CL$1,Data!$A44)),"",";"&amp;CL$1&amp;";")</f>
        <v/>
      </c>
      <c r="CM44" t="str">
        <f>IF(ISERR(SEARCH(CM$1,Data!$A44)),"",";"&amp;CM$1&amp;";")</f>
        <v/>
      </c>
      <c r="CN44" t="str">
        <f>IF(ISERR(SEARCH(CN$1,Data!$A44)),"",";"&amp;CN$1&amp;";")</f>
        <v/>
      </c>
      <c r="CO44" t="str">
        <f>IF(ISERR(SEARCH(CO$1,Data!$A44)),"",";"&amp;CO$1&amp;";")</f>
        <v/>
      </c>
      <c r="CP44" t="str">
        <f>IF(ISERR(SEARCH(CP$1,Data!$A44)),"",";"&amp;CP$1&amp;";")</f>
        <v/>
      </c>
      <c r="CQ44" t="str">
        <f>IF(ISERR(SEARCH(CQ$1,Data!$A44)),"",";"&amp;CQ$1&amp;";")</f>
        <v/>
      </c>
      <c r="CR44" t="str">
        <f>IF(ISERR(SEARCH(CR$1,Data!$A44)),"",";"&amp;CR$1&amp;";")</f>
        <v/>
      </c>
      <c r="CS44" t="str">
        <f>IF(ISERR(SEARCH(CS$1,Data!$A44)),"",";"&amp;CS$1&amp;";")</f>
        <v/>
      </c>
      <c r="CT44" t="str">
        <f>IF(ISERR(SEARCH(CT$1,Data!$A44)),"",";"&amp;CT$1&amp;";")</f>
        <v/>
      </c>
      <c r="CU44" t="str">
        <f>IF(ISERR(SEARCH(CU$1,Data!$A44)),"",";"&amp;CU$1&amp;";")</f>
        <v/>
      </c>
      <c r="CV44" t="str">
        <f>IF(ISERR(SEARCH(CV$1,Data!$A44)),"",";"&amp;CV$1&amp;";")</f>
        <v/>
      </c>
      <c r="CW44" t="str">
        <f>IF(ISERR(SEARCH(CW$1,Data!$A44)),"",";"&amp;CW$1&amp;";")</f>
        <v/>
      </c>
      <c r="CX44" t="str">
        <f>IF(ISERR(SEARCH(CX$1,Data!$A44)),"",";"&amp;CX$1&amp;";")</f>
        <v/>
      </c>
      <c r="CY44" t="str">
        <f>IF(ISERR(SEARCH(CY$1,Data!$A44)),"",";"&amp;CY$1&amp;";")</f>
        <v/>
      </c>
      <c r="CZ44" t="str">
        <f>IF(ISERR(SEARCH(CZ$1,Data!$A44)),"",";"&amp;CZ$1&amp;";")</f>
        <v/>
      </c>
      <c r="DA44" t="str">
        <f>IF(ISERR(SEARCH(DA$1,Data!$A44)),"",";"&amp;DA$1&amp;";")</f>
        <v/>
      </c>
      <c r="DB44" t="str">
        <f>IF(ISERR(SEARCH(DB$1,Data!$A44)),"",";"&amp;DB$1&amp;";")</f>
        <v/>
      </c>
      <c r="DC44" t="str">
        <f>IF(ISERR(SEARCH(DC$1,Data!$A44)),"",";"&amp;DC$1&amp;";")</f>
        <v/>
      </c>
      <c r="DD44" t="str">
        <f>IF(ISERR(SEARCH(DD$1,Data!$A44)),"",";"&amp;DD$1&amp;";")</f>
        <v/>
      </c>
      <c r="DE44" t="str">
        <f>IF(ISERR(SEARCH(DE$1,Data!$A44)),"",";"&amp;DE$1&amp;";")</f>
        <v/>
      </c>
      <c r="DF44" t="str">
        <f>IF(ISERR(SEARCH(DF$1,Data!$A44)),"",";"&amp;DF$1&amp;";")</f>
        <v/>
      </c>
      <c r="DG44" t="str">
        <f>IF(ISERR(SEARCH(DG$1,Data!$A44)),"",";"&amp;DG$1&amp;";")</f>
        <v/>
      </c>
      <c r="DH44" t="str">
        <f>IF(ISERR(SEARCH(DH$1,Data!$A44)),"",";"&amp;DH$1&amp;";")</f>
        <v/>
      </c>
      <c r="DI44" t="str">
        <f>IF(ISERR(SEARCH(DI$1,Data!$A44)),"",";"&amp;DI$1&amp;";")</f>
        <v/>
      </c>
      <c r="DJ44" t="str">
        <f>IF(ISERR(SEARCH(DJ$1,Data!$A44)),"",";"&amp;DJ$1&amp;";")</f>
        <v/>
      </c>
      <c r="DK44" t="str">
        <f>IF(ISERR(SEARCH(DK$1,Data!$A44)),"",";"&amp;DK$1&amp;";")</f>
        <v/>
      </c>
      <c r="DL44" t="str">
        <f>IF(ISERR(SEARCH(DL$1,Data!$A44)),"",";"&amp;DL$1&amp;";")</f>
        <v/>
      </c>
      <c r="DM44" t="str">
        <f>IF(ISERR(SEARCH(DM$1,Data!$A44)),"",";"&amp;DM$1&amp;";")</f>
        <v/>
      </c>
      <c r="DN44" t="str">
        <f>IF(ISERR(SEARCH(DN$1,Data!$A44)),"",";"&amp;DN$1&amp;";")</f>
        <v/>
      </c>
      <c r="DO44" t="str">
        <f>IF(ISERR(SEARCH(DO$1,Data!$A44)),"",";"&amp;DO$1&amp;";")</f>
        <v/>
      </c>
      <c r="DP44" t="str">
        <f>IF(ISERR(SEARCH(DP$1,Data!$A44)),"",";"&amp;DP$1&amp;";")</f>
        <v/>
      </c>
      <c r="DQ44" t="str">
        <f>IF(ISERR(SEARCH(DQ$1,Data!$A44)),"",";"&amp;DQ$1&amp;";")</f>
        <v/>
      </c>
      <c r="DR44" t="str">
        <f>IF(ISERR(SEARCH(DR$1,Data!$A44)),"",";"&amp;DR$1&amp;";")</f>
        <v/>
      </c>
      <c r="DS44" t="str">
        <f>IF(ISERR(SEARCH(DS$1,Data!$A44)),"",";"&amp;DS$1&amp;";")</f>
        <v/>
      </c>
      <c r="DT44" t="str">
        <f>IF(ISERR(SEARCH(DT$1,Data!$A44)),"",";"&amp;DT$1&amp;";")</f>
        <v/>
      </c>
      <c r="DU44" t="str">
        <f>IF(ISERR(SEARCH(DU$1,Data!$A44)),"",";"&amp;DU$1&amp;";")</f>
        <v/>
      </c>
    </row>
    <row r="45" spans="1:125" x14ac:dyDescent="0.3">
      <c r="A45" t="str">
        <f>Tableau1[[#This Row],[name]]</f>
        <v>Cin Drallig</v>
      </c>
      <c r="B45" t="str">
        <f>IF(ISERROR(Tableau3[[#This Row],[Second semi-colon]]), "", MID(Tableau3[[#This Row],[Concatenation]], 2, Tableau3[[#This Row],[Second semi-colon]]-2))</f>
        <v/>
      </c>
      <c r="C45" t="e">
        <f>SEARCH(" ;",Tableau3[[#This Row],[Concatenation]])</f>
        <v>#VALUE!</v>
      </c>
      <c r="D45" t="str">
        <f>_xlfn.CONCAT(Tableau2[#This Row])</f>
        <v>;Drall;</v>
      </c>
      <c r="I45" t="str">
        <f>IF(ISERR(SEARCH(I$1,Data!$A45)),"",";"&amp;I$1&amp;";")</f>
        <v/>
      </c>
      <c r="J45" t="str">
        <f>IF(ISERR(SEARCH(J$1,Data!$A45)),"",";"&amp;J$1&amp;";")</f>
        <v/>
      </c>
      <c r="K45" t="str">
        <f>IF(ISERR(SEARCH(K$1,Data!$A45)),"",";"&amp;K$1&amp;";")</f>
        <v/>
      </c>
      <c r="L45" t="str">
        <f>IF(ISERR(SEARCH(L$1,Data!$A45)),"",";"&amp;L$1&amp;";")</f>
        <v/>
      </c>
      <c r="M45" t="str">
        <f>IF(ISERR(SEARCH(M$1,Data!$A45)),"",";"&amp;M$1&amp;";")</f>
        <v/>
      </c>
      <c r="N45" t="str">
        <f>IF(ISERR(SEARCH(N$1,Data!$A45)),"",";"&amp;N$1&amp;";")</f>
        <v/>
      </c>
      <c r="O45" t="str">
        <f>IF(ISERR(SEARCH(O$1,Data!$A45)),"",";"&amp;O$1&amp;";")</f>
        <v/>
      </c>
      <c r="P45" t="str">
        <f>IF(ISERR(SEARCH(P$1,Data!$A45)),"",";"&amp;P$1&amp;";")</f>
        <v/>
      </c>
      <c r="Q45" t="str">
        <f>IF(ISERR(SEARCH(Q$1,Data!$A45)),"",";"&amp;Q$1&amp;";")</f>
        <v/>
      </c>
      <c r="R45" t="str">
        <f>IF(ISERR(SEARCH(R$1,Data!$A45)),"",";"&amp;R$1&amp;";")</f>
        <v/>
      </c>
      <c r="S45" t="str">
        <f>IF(ISERR(SEARCH(S$1,Data!$A45)),"",";"&amp;S$1&amp;";")</f>
        <v/>
      </c>
      <c r="T45" t="str">
        <f>IF(ISERR(SEARCH(T$1,Data!$A45)),"",";"&amp;T$1&amp;";")</f>
        <v/>
      </c>
      <c r="U45" t="str">
        <f>IF(ISERR(SEARCH(U$1,Data!$A45)),"",";"&amp;U$1&amp;";")</f>
        <v/>
      </c>
      <c r="V45" t="str">
        <f>IF(ISERR(SEARCH(V$1,Data!$A45)),"",";"&amp;V$1&amp;";")</f>
        <v/>
      </c>
      <c r="W45" t="str">
        <f>IF(ISERR(SEARCH(W$1,Data!$A45)),"",";"&amp;W$1&amp;";")</f>
        <v/>
      </c>
      <c r="X45" t="str">
        <f>IF(ISERR(SEARCH(X$1,Data!$A45)),"",";"&amp;X$1&amp;";")</f>
        <v/>
      </c>
      <c r="Y45" t="str">
        <f>IF(ISERR(SEARCH(Y$1,Data!$A45)),"",";"&amp;Y$1&amp;";")</f>
        <v/>
      </c>
      <c r="Z45" t="str">
        <f>IF(ISERR(SEARCH(Z$1,Data!$A45)),"",";"&amp;Z$1&amp;";")</f>
        <v/>
      </c>
      <c r="AA45" t="str">
        <f>IF(ISERR(SEARCH(AA$1,Data!$A45)),"",";"&amp;AA$1&amp;";")</f>
        <v/>
      </c>
      <c r="AB45" t="str">
        <f>IF(ISERR(SEARCH(AB$1,Data!$A45)),"",";"&amp;AB$1&amp;";")</f>
        <v/>
      </c>
      <c r="AC45" t="str">
        <f>IF(ISERR(SEARCH(AC$1,Data!$A45)),"",";"&amp;AC$1&amp;";")</f>
        <v/>
      </c>
      <c r="AD45" t="str">
        <f>IF(ISERR(SEARCH(AD$1,Data!$A45)),"",";"&amp;AD$1&amp;";")</f>
        <v/>
      </c>
      <c r="AE45" t="str">
        <f>IF(ISERR(SEARCH(AE$1,Data!$A45)),"",";"&amp;AE$1&amp;";")</f>
        <v/>
      </c>
      <c r="AF45" t="str">
        <f>IF(ISERR(SEARCH(AF$1,Data!$A45)),"",";"&amp;AF$1&amp;";")</f>
        <v/>
      </c>
      <c r="AG45" t="str">
        <f>IF(ISERR(SEARCH(AG$1,Data!$A45)),"",";"&amp;AG$1&amp;";")</f>
        <v/>
      </c>
      <c r="AH45" t="str">
        <f>IF(ISERR(SEARCH(AH$1,Data!$A45)),"",";"&amp;AH$1&amp;";")</f>
        <v/>
      </c>
      <c r="AI45" t="str">
        <f>IF(ISERR(SEARCH(AI$1,Data!$A45)),"",";"&amp;AI$1&amp;";")</f>
        <v/>
      </c>
      <c r="AJ45" t="str">
        <f>IF(ISERR(SEARCH(AJ$1,Data!$A45)),"",";"&amp;AJ$1&amp;";")</f>
        <v/>
      </c>
      <c r="AK45" t="str">
        <f>IF(ISERR(SEARCH(AK$1,Data!$A45)),"",";"&amp;AK$1&amp;";")</f>
        <v/>
      </c>
      <c r="AL45" t="str">
        <f>IF(ISERR(SEARCH(AL$1,Data!$A45)),"",";"&amp;AL$1&amp;";")</f>
        <v/>
      </c>
      <c r="AM45" t="str">
        <f>IF(ISERR(SEARCH(AM$1,Data!$A45)),"",";"&amp;AM$1&amp;";")</f>
        <v/>
      </c>
      <c r="AN45" t="str">
        <f>IF(ISERR(SEARCH(AN$1,Data!$A45)),"",";"&amp;AN$1&amp;";")</f>
        <v/>
      </c>
      <c r="AO45" t="str">
        <f>IF(ISERR(SEARCH(AO$1,Data!$A45)),"",";"&amp;AO$1&amp;";")</f>
        <v/>
      </c>
      <c r="AP45" t="str">
        <f>IF(ISERR(SEARCH(AP$1,Data!$A45)),"",";"&amp;AP$1&amp;";")</f>
        <v/>
      </c>
      <c r="AQ45" t="str">
        <f>IF(ISERR(SEARCH(AQ$1,Data!$A45)),"",";"&amp;AQ$1&amp;";")</f>
        <v/>
      </c>
      <c r="AR45" t="str">
        <f>IF(ISERR(SEARCH(AR$1,Data!$A45)),"",";"&amp;AR$1&amp;";")</f>
        <v/>
      </c>
      <c r="AS45" t="str">
        <f>IF(ISERR(SEARCH(AS$1,Data!$A45)),"",";"&amp;AS$1&amp;";")</f>
        <v/>
      </c>
      <c r="AT45" t="str">
        <f>IF(ISERR(SEARCH(AT$1,Data!$A45)),"",";"&amp;AT$1&amp;";")</f>
        <v/>
      </c>
      <c r="AU45" t="str">
        <f>IF(ISERR(SEARCH(AU$1,Data!$A45)),"",";"&amp;AU$1&amp;";")</f>
        <v/>
      </c>
      <c r="AV45" t="str">
        <f>IF(ISERR(SEARCH(AV$1,Data!$A45)),"",";"&amp;AV$1&amp;";")</f>
        <v/>
      </c>
      <c r="AW45" t="str">
        <f>IF(ISERR(SEARCH(AW$1,Data!$A45)),"",";"&amp;AW$1&amp;";")</f>
        <v/>
      </c>
      <c r="AX45" t="str">
        <f>IF(ISERR(SEARCH(AX$1,Data!$A45)),"",";"&amp;AX$1&amp;";")</f>
        <v/>
      </c>
      <c r="AY45" t="str">
        <f>IF(ISERR(SEARCH(AY$1,Data!$A45)),"",";"&amp;AY$1&amp;";")</f>
        <v/>
      </c>
      <c r="AZ45" t="str">
        <f>IF(ISERR(SEARCH(AZ$1,Data!$A45)),"",";"&amp;AZ$1&amp;";")</f>
        <v/>
      </c>
      <c r="BA45" t="str">
        <f>IF(ISERR(SEARCH(BA$1,Data!$A45)),"",";"&amp;BA$1&amp;";")</f>
        <v/>
      </c>
      <c r="BB45" t="str">
        <f>IF(ISERR(SEARCH(BB$1,Data!$A45)),"",";"&amp;BB$1&amp;";")</f>
        <v/>
      </c>
      <c r="BC45" t="str">
        <f>IF(ISERR(SEARCH(BC$1,Data!$A45)),"",";"&amp;BC$1&amp;";")</f>
        <v/>
      </c>
      <c r="BD45" t="str">
        <f>IF(ISERR(SEARCH(BD$1,Data!$A45)),"",";"&amp;BD$1&amp;";")</f>
        <v/>
      </c>
      <c r="BE45" t="str">
        <f>IF(ISERR(SEARCH(BE$1,Data!$A45)),"",";"&amp;BE$1&amp;";")</f>
        <v/>
      </c>
      <c r="BF45" t="str">
        <f>IF(ISERR(SEARCH(BF$1,Data!$A45)),"",";"&amp;BF$1&amp;";")</f>
        <v/>
      </c>
      <c r="BG45" t="str">
        <f>IF(ISERR(SEARCH(BG$1,Data!$A45)),"",";"&amp;BG$1&amp;";")</f>
        <v/>
      </c>
      <c r="BH45" t="str">
        <f>IF(ISERR(SEARCH(BH$1,Data!$A45)),"",";"&amp;BH$1&amp;";")</f>
        <v/>
      </c>
      <c r="BI45" t="str">
        <f>IF(ISERR(SEARCH(BI$1,Data!$A45)),"",";"&amp;BI$1&amp;";")</f>
        <v/>
      </c>
      <c r="BJ45" t="str">
        <f>IF(ISERR(SEARCH(BJ$1,Data!$A45)),"",";"&amp;BJ$1&amp;";")</f>
        <v/>
      </c>
      <c r="BK45" t="str">
        <f>IF(ISERR(SEARCH(BK$1,Data!$A45)),"",";"&amp;BK$1&amp;";")</f>
        <v/>
      </c>
      <c r="BL45" t="str">
        <f>IF(ISERR(SEARCH(BL$1,Data!$A45)),"",";"&amp;BL$1&amp;";")</f>
        <v/>
      </c>
      <c r="BM45" t="str">
        <f>IF(ISERR(SEARCH(BM$1,Data!$A45)),"",";"&amp;BM$1&amp;";")</f>
        <v/>
      </c>
      <c r="BN45" t="str">
        <f>IF(ISERR(SEARCH(BN$1,Data!$A45)),"",";"&amp;BN$1&amp;";")</f>
        <v/>
      </c>
      <c r="BO45" t="str">
        <f>IF(ISERR(SEARCH(BO$1,Data!$A45)),"",";"&amp;BO$1&amp;";")</f>
        <v/>
      </c>
      <c r="BP45" t="str">
        <f>IF(ISERR(SEARCH(BP$1,Data!$A45)),"",";"&amp;BP$1&amp;";")</f>
        <v/>
      </c>
      <c r="BQ45" t="str">
        <f>IF(ISERR(SEARCH(BQ$1,Data!$A45)),"",";"&amp;BQ$1&amp;";")</f>
        <v/>
      </c>
      <c r="BR45" t="str">
        <f>IF(ISERR(SEARCH(BR$1,Data!$A45)),"",";"&amp;BR$1&amp;";")</f>
        <v/>
      </c>
      <c r="BS45" t="str">
        <f>IF(ISERR(SEARCH(BS$1,Data!$A45)),"",";"&amp;BS$1&amp;";")</f>
        <v/>
      </c>
      <c r="BT45" t="str">
        <f>IF(ISERR(SEARCH(BT$1,Data!$A45)),"",";"&amp;BT$1&amp;";")</f>
        <v/>
      </c>
      <c r="BU45" t="str">
        <f>IF(ISERR(SEARCH(BU$1,Data!$A45)),"",";"&amp;BU$1&amp;";")</f>
        <v/>
      </c>
      <c r="BV45" t="str">
        <f>IF(ISERR(SEARCH(BV$1,Data!$A45)),"",";"&amp;BV$1&amp;";")</f>
        <v/>
      </c>
      <c r="BW45" t="str">
        <f>IF(ISERR(SEARCH(BW$1,Data!$A45)),"",";"&amp;BW$1&amp;";")</f>
        <v/>
      </c>
      <c r="BX45" t="str">
        <f>IF(ISERR(SEARCH(BX$1,Data!$A45)),"",";"&amp;BX$1&amp;";")</f>
        <v/>
      </c>
      <c r="BY45" t="str">
        <f>IF(ISERR(SEARCH(BY$1,Data!$A45)),"",";"&amp;BY$1&amp;";")</f>
        <v/>
      </c>
      <c r="BZ45" t="str">
        <f>IF(ISERR(SEARCH(BZ$1,Data!$A45)),"",";"&amp;BZ$1&amp;";")</f>
        <v/>
      </c>
      <c r="CA45" t="str">
        <f>IF(ISERR(SEARCH(CA$1,Data!$A45)),"",";"&amp;CA$1&amp;";")</f>
        <v/>
      </c>
      <c r="CB45" t="str">
        <f>IF(ISERR(SEARCH(CB$1,Data!$A45)),"",";"&amp;CB$1&amp;";")</f>
        <v/>
      </c>
      <c r="CC45" t="str">
        <f>IF(ISERR(SEARCH(CC$1,Data!$A45)),"",";"&amp;CC$1&amp;";")</f>
        <v/>
      </c>
      <c r="CD45" t="str">
        <f>IF(ISERR(SEARCH(CD$1,Data!$A45)),"",";"&amp;CD$1&amp;";")</f>
        <v/>
      </c>
      <c r="CE45" t="str">
        <f>IF(ISERR(SEARCH(CE$1,Data!$A45)),"",";"&amp;CE$1&amp;";")</f>
        <v/>
      </c>
      <c r="CF45" t="str">
        <f>IF(ISERR(SEARCH(CF$1,Data!$A45)),"",";"&amp;CF$1&amp;";")</f>
        <v/>
      </c>
      <c r="CG45" t="str">
        <f>IF(ISERR(SEARCH(CG$1,Data!$A45)),"",";"&amp;CG$1&amp;";")</f>
        <v/>
      </c>
      <c r="CH45" t="str">
        <f>IF(ISERR(SEARCH(CH$1,Data!$A45)),"",";"&amp;CH$1&amp;";")</f>
        <v/>
      </c>
      <c r="CI45" t="str">
        <f>IF(ISERR(SEARCH(CI$1,Data!$A45)),"",";"&amp;CI$1&amp;";")</f>
        <v/>
      </c>
      <c r="CJ45" t="str">
        <f>IF(ISERR(SEARCH(CJ$1,Data!$A45)),"",";"&amp;CJ$1&amp;";")</f>
        <v/>
      </c>
      <c r="CK45" t="str">
        <f>IF(ISERR(SEARCH(CK$1,Data!$A45)),"",";"&amp;CK$1&amp;";")</f>
        <v/>
      </c>
      <c r="CL45" t="str">
        <f>IF(ISERR(SEARCH(CL$1,Data!$A45)),"",";"&amp;CL$1&amp;";")</f>
        <v/>
      </c>
      <c r="CM45" t="str">
        <f>IF(ISERR(SEARCH(CM$1,Data!$A45)),"",";"&amp;CM$1&amp;";")</f>
        <v/>
      </c>
      <c r="CN45" t="str">
        <f>IF(ISERR(SEARCH(CN$1,Data!$A45)),"",";"&amp;CN$1&amp;";")</f>
        <v/>
      </c>
      <c r="CO45" t="str">
        <f>IF(ISERR(SEARCH(CO$1,Data!$A45)),"",";"&amp;CO$1&amp;";")</f>
        <v/>
      </c>
      <c r="CP45" t="str">
        <f>IF(ISERR(SEARCH(CP$1,Data!$A45)),"",";"&amp;CP$1&amp;";")</f>
        <v/>
      </c>
      <c r="CQ45" t="str">
        <f>IF(ISERR(SEARCH(CQ$1,Data!$A45)),"",";"&amp;CQ$1&amp;";")</f>
        <v/>
      </c>
      <c r="CR45" t="str">
        <f>IF(ISERR(SEARCH(CR$1,Data!$A45)),"",";"&amp;CR$1&amp;";")</f>
        <v/>
      </c>
      <c r="CS45" t="str">
        <f>IF(ISERR(SEARCH(CS$1,Data!$A45)),"",";"&amp;CS$1&amp;";")</f>
        <v/>
      </c>
      <c r="CT45" t="str">
        <f>IF(ISERR(SEARCH(CT$1,Data!$A45)),"",";"&amp;CT$1&amp;";")</f>
        <v/>
      </c>
      <c r="CU45" t="str">
        <f>IF(ISERR(SEARCH(CU$1,Data!$A45)),"",";"&amp;CU$1&amp;";")</f>
        <v/>
      </c>
      <c r="CV45" t="str">
        <f>IF(ISERR(SEARCH(CV$1,Data!$A45)),"",";"&amp;CV$1&amp;";")</f>
        <v/>
      </c>
      <c r="CW45" t="str">
        <f>IF(ISERR(SEARCH(CW$1,Data!$A45)),"",";"&amp;CW$1&amp;";")</f>
        <v/>
      </c>
      <c r="CX45" t="str">
        <f>IF(ISERR(SEARCH(CX$1,Data!$A45)),"",";"&amp;CX$1&amp;";")</f>
        <v>;Drall;</v>
      </c>
      <c r="CY45" t="str">
        <f>IF(ISERR(SEARCH(CY$1,Data!$A45)),"",";"&amp;CY$1&amp;";")</f>
        <v/>
      </c>
      <c r="CZ45" t="str">
        <f>IF(ISERR(SEARCH(CZ$1,Data!$A45)),"",";"&amp;CZ$1&amp;";")</f>
        <v/>
      </c>
      <c r="DA45" t="str">
        <f>IF(ISERR(SEARCH(DA$1,Data!$A45)),"",";"&amp;DA$1&amp;";")</f>
        <v/>
      </c>
      <c r="DB45" t="str">
        <f>IF(ISERR(SEARCH(DB$1,Data!$A45)),"",";"&amp;DB$1&amp;";")</f>
        <v/>
      </c>
      <c r="DC45" t="str">
        <f>IF(ISERR(SEARCH(DC$1,Data!$A45)),"",";"&amp;DC$1&amp;";")</f>
        <v/>
      </c>
      <c r="DD45" t="str">
        <f>IF(ISERR(SEARCH(DD$1,Data!$A45)),"",";"&amp;DD$1&amp;";")</f>
        <v/>
      </c>
      <c r="DE45" t="str">
        <f>IF(ISERR(SEARCH(DE$1,Data!$A45)),"",";"&amp;DE$1&amp;";")</f>
        <v/>
      </c>
      <c r="DF45" t="str">
        <f>IF(ISERR(SEARCH(DF$1,Data!$A45)),"",";"&amp;DF$1&amp;";")</f>
        <v/>
      </c>
      <c r="DG45" t="str">
        <f>IF(ISERR(SEARCH(DG$1,Data!$A45)),"",";"&amp;DG$1&amp;";")</f>
        <v/>
      </c>
      <c r="DH45" t="str">
        <f>IF(ISERR(SEARCH(DH$1,Data!$A45)),"",";"&amp;DH$1&amp;";")</f>
        <v/>
      </c>
      <c r="DI45" t="str">
        <f>IF(ISERR(SEARCH(DI$1,Data!$A45)),"",";"&amp;DI$1&amp;";")</f>
        <v/>
      </c>
      <c r="DJ45" t="str">
        <f>IF(ISERR(SEARCH(DJ$1,Data!$A45)),"",";"&amp;DJ$1&amp;";")</f>
        <v/>
      </c>
      <c r="DK45" t="str">
        <f>IF(ISERR(SEARCH(DK$1,Data!$A45)),"",";"&amp;DK$1&amp;";")</f>
        <v/>
      </c>
      <c r="DL45" t="str">
        <f>IF(ISERR(SEARCH(DL$1,Data!$A45)),"",";"&amp;DL$1&amp;";")</f>
        <v/>
      </c>
      <c r="DM45" t="str">
        <f>IF(ISERR(SEARCH(DM$1,Data!$A45)),"",";"&amp;DM$1&amp;";")</f>
        <v/>
      </c>
      <c r="DN45" t="str">
        <f>IF(ISERR(SEARCH(DN$1,Data!$A45)),"",";"&amp;DN$1&amp;";")</f>
        <v/>
      </c>
      <c r="DO45" t="str">
        <f>IF(ISERR(SEARCH(DO$1,Data!$A45)),"",";"&amp;DO$1&amp;";")</f>
        <v/>
      </c>
      <c r="DP45" t="str">
        <f>IF(ISERR(SEARCH(DP$1,Data!$A45)),"",";"&amp;DP$1&amp;";")</f>
        <v/>
      </c>
      <c r="DQ45" t="str">
        <f>IF(ISERR(SEARCH(DQ$1,Data!$A45)),"",";"&amp;DQ$1&amp;";")</f>
        <v/>
      </c>
      <c r="DR45" t="str">
        <f>IF(ISERR(SEARCH(DR$1,Data!$A45)),"",";"&amp;DR$1&amp;";")</f>
        <v/>
      </c>
      <c r="DS45" t="str">
        <f>IF(ISERR(SEARCH(DS$1,Data!$A45)),"",";"&amp;DS$1&amp;";")</f>
        <v/>
      </c>
      <c r="DT45" t="str">
        <f>IF(ISERR(SEARCH(DT$1,Data!$A45)),"",";"&amp;DT$1&amp;";")</f>
        <v/>
      </c>
      <c r="DU45" t="str">
        <f>IF(ISERR(SEARCH(DU$1,Data!$A45)),"",";"&amp;DU$1&amp;";")</f>
        <v/>
      </c>
    </row>
    <row r="46" spans="1:125" x14ac:dyDescent="0.3">
      <c r="A46" t="str">
        <f>Tableau1[[#This Row],[name]]</f>
        <v>Kyp Durron</v>
      </c>
      <c r="B46" t="str">
        <f>IF(ISERROR(Tableau3[[#This Row],[Second semi-colon]]), "", MID(Tableau3[[#This Row],[Concatenation]], 2, Tableau3[[#This Row],[Second semi-colon]]-2))</f>
        <v/>
      </c>
      <c r="C46" t="e">
        <f>SEARCH(" ;",Tableau3[[#This Row],[Concatenation]])</f>
        <v>#VALUE!</v>
      </c>
      <c r="D46" t="str">
        <f>_xlfn.CONCAT(Tableau2[#This Row])</f>
        <v/>
      </c>
      <c r="I46" t="str">
        <f>IF(ISERR(SEARCH(I$1,Data!$A46)),"",";"&amp;I$1&amp;";")</f>
        <v/>
      </c>
      <c r="J46" t="str">
        <f>IF(ISERR(SEARCH(J$1,Data!$A46)),"",";"&amp;J$1&amp;";")</f>
        <v/>
      </c>
      <c r="K46" t="str">
        <f>IF(ISERR(SEARCH(K$1,Data!$A46)),"",";"&amp;K$1&amp;";")</f>
        <v/>
      </c>
      <c r="L46" t="str">
        <f>IF(ISERR(SEARCH(L$1,Data!$A46)),"",";"&amp;L$1&amp;";")</f>
        <v/>
      </c>
      <c r="M46" t="str">
        <f>IF(ISERR(SEARCH(M$1,Data!$A46)),"",";"&amp;M$1&amp;";")</f>
        <v/>
      </c>
      <c r="N46" t="str">
        <f>IF(ISERR(SEARCH(N$1,Data!$A46)),"",";"&amp;N$1&amp;";")</f>
        <v/>
      </c>
      <c r="O46" t="str">
        <f>IF(ISERR(SEARCH(O$1,Data!$A46)),"",";"&amp;O$1&amp;";")</f>
        <v/>
      </c>
      <c r="P46" t="str">
        <f>IF(ISERR(SEARCH(P$1,Data!$A46)),"",";"&amp;P$1&amp;";")</f>
        <v/>
      </c>
      <c r="Q46" t="str">
        <f>IF(ISERR(SEARCH(Q$1,Data!$A46)),"",";"&amp;Q$1&amp;";")</f>
        <v/>
      </c>
      <c r="R46" t="str">
        <f>IF(ISERR(SEARCH(R$1,Data!$A46)),"",";"&amp;R$1&amp;";")</f>
        <v/>
      </c>
      <c r="S46" t="str">
        <f>IF(ISERR(SEARCH(S$1,Data!$A46)),"",";"&amp;S$1&amp;";")</f>
        <v/>
      </c>
      <c r="T46" t="str">
        <f>IF(ISERR(SEARCH(T$1,Data!$A46)),"",";"&amp;T$1&amp;";")</f>
        <v/>
      </c>
      <c r="U46" t="str">
        <f>IF(ISERR(SEARCH(U$1,Data!$A46)),"",";"&amp;U$1&amp;";")</f>
        <v/>
      </c>
      <c r="V46" t="str">
        <f>IF(ISERR(SEARCH(V$1,Data!$A46)),"",";"&amp;V$1&amp;";")</f>
        <v/>
      </c>
      <c r="W46" t="str">
        <f>IF(ISERR(SEARCH(W$1,Data!$A46)),"",";"&amp;W$1&amp;";")</f>
        <v/>
      </c>
      <c r="X46" t="str">
        <f>IF(ISERR(SEARCH(X$1,Data!$A46)),"",";"&amp;X$1&amp;";")</f>
        <v/>
      </c>
      <c r="Y46" t="str">
        <f>IF(ISERR(SEARCH(Y$1,Data!$A46)),"",";"&amp;Y$1&amp;";")</f>
        <v/>
      </c>
      <c r="Z46" t="str">
        <f>IF(ISERR(SEARCH(Z$1,Data!$A46)),"",";"&amp;Z$1&amp;";")</f>
        <v/>
      </c>
      <c r="AA46" t="str">
        <f>IF(ISERR(SEARCH(AA$1,Data!$A46)),"",";"&amp;AA$1&amp;";")</f>
        <v/>
      </c>
      <c r="AB46" t="str">
        <f>IF(ISERR(SEARCH(AB$1,Data!$A46)),"",";"&amp;AB$1&amp;";")</f>
        <v/>
      </c>
      <c r="AC46" t="str">
        <f>IF(ISERR(SEARCH(AC$1,Data!$A46)),"",";"&amp;AC$1&amp;";")</f>
        <v/>
      </c>
      <c r="AD46" t="str">
        <f>IF(ISERR(SEARCH(AD$1,Data!$A46)),"",";"&amp;AD$1&amp;";")</f>
        <v/>
      </c>
      <c r="AE46" t="str">
        <f>IF(ISERR(SEARCH(AE$1,Data!$A46)),"",";"&amp;AE$1&amp;";")</f>
        <v/>
      </c>
      <c r="AF46" t="str">
        <f>IF(ISERR(SEARCH(AF$1,Data!$A46)),"",";"&amp;AF$1&amp;";")</f>
        <v/>
      </c>
      <c r="AG46" t="str">
        <f>IF(ISERR(SEARCH(AG$1,Data!$A46)),"",";"&amp;AG$1&amp;";")</f>
        <v/>
      </c>
      <c r="AH46" t="str">
        <f>IF(ISERR(SEARCH(AH$1,Data!$A46)),"",";"&amp;AH$1&amp;";")</f>
        <v/>
      </c>
      <c r="AI46" t="str">
        <f>IF(ISERR(SEARCH(AI$1,Data!$A46)),"",";"&amp;AI$1&amp;";")</f>
        <v/>
      </c>
      <c r="AJ46" t="str">
        <f>IF(ISERR(SEARCH(AJ$1,Data!$A46)),"",";"&amp;AJ$1&amp;";")</f>
        <v/>
      </c>
      <c r="AK46" t="str">
        <f>IF(ISERR(SEARCH(AK$1,Data!$A46)),"",";"&amp;AK$1&amp;";")</f>
        <v/>
      </c>
      <c r="AL46" t="str">
        <f>IF(ISERR(SEARCH(AL$1,Data!$A46)),"",";"&amp;AL$1&amp;";")</f>
        <v/>
      </c>
      <c r="AM46" t="str">
        <f>IF(ISERR(SEARCH(AM$1,Data!$A46)),"",";"&amp;AM$1&amp;";")</f>
        <v/>
      </c>
      <c r="AN46" t="str">
        <f>IF(ISERR(SEARCH(AN$1,Data!$A46)),"",";"&amp;AN$1&amp;";")</f>
        <v/>
      </c>
      <c r="AO46" t="str">
        <f>IF(ISERR(SEARCH(AO$1,Data!$A46)),"",";"&amp;AO$1&amp;";")</f>
        <v/>
      </c>
      <c r="AP46" t="str">
        <f>IF(ISERR(SEARCH(AP$1,Data!$A46)),"",";"&amp;AP$1&amp;";")</f>
        <v/>
      </c>
      <c r="AQ46" t="str">
        <f>IF(ISERR(SEARCH(AQ$1,Data!$A46)),"",";"&amp;AQ$1&amp;";")</f>
        <v/>
      </c>
      <c r="AR46" t="str">
        <f>IF(ISERR(SEARCH(AR$1,Data!$A46)),"",";"&amp;AR$1&amp;";")</f>
        <v/>
      </c>
      <c r="AS46" t="str">
        <f>IF(ISERR(SEARCH(AS$1,Data!$A46)),"",";"&amp;AS$1&amp;";")</f>
        <v/>
      </c>
      <c r="AT46" t="str">
        <f>IF(ISERR(SEARCH(AT$1,Data!$A46)),"",";"&amp;AT$1&amp;";")</f>
        <v/>
      </c>
      <c r="AU46" t="str">
        <f>IF(ISERR(SEARCH(AU$1,Data!$A46)),"",";"&amp;AU$1&amp;";")</f>
        <v/>
      </c>
      <c r="AV46" t="str">
        <f>IF(ISERR(SEARCH(AV$1,Data!$A46)),"",";"&amp;AV$1&amp;";")</f>
        <v/>
      </c>
      <c r="AW46" t="str">
        <f>IF(ISERR(SEARCH(AW$1,Data!$A46)),"",";"&amp;AW$1&amp;";")</f>
        <v/>
      </c>
      <c r="AX46" t="str">
        <f>IF(ISERR(SEARCH(AX$1,Data!$A46)),"",";"&amp;AX$1&amp;";")</f>
        <v/>
      </c>
      <c r="AY46" t="str">
        <f>IF(ISERR(SEARCH(AY$1,Data!$A46)),"",";"&amp;AY$1&amp;";")</f>
        <v/>
      </c>
      <c r="AZ46" t="str">
        <f>IF(ISERR(SEARCH(AZ$1,Data!$A46)),"",";"&amp;AZ$1&amp;";")</f>
        <v/>
      </c>
      <c r="BA46" t="str">
        <f>IF(ISERR(SEARCH(BA$1,Data!$A46)),"",";"&amp;BA$1&amp;";")</f>
        <v/>
      </c>
      <c r="BB46" t="str">
        <f>IF(ISERR(SEARCH(BB$1,Data!$A46)),"",";"&amp;BB$1&amp;";")</f>
        <v/>
      </c>
      <c r="BC46" t="str">
        <f>IF(ISERR(SEARCH(BC$1,Data!$A46)),"",";"&amp;BC$1&amp;";")</f>
        <v/>
      </c>
      <c r="BD46" t="str">
        <f>IF(ISERR(SEARCH(BD$1,Data!$A46)),"",";"&amp;BD$1&amp;";")</f>
        <v/>
      </c>
      <c r="BE46" t="str">
        <f>IF(ISERR(SEARCH(BE$1,Data!$A46)),"",";"&amp;BE$1&amp;";")</f>
        <v/>
      </c>
      <c r="BF46" t="str">
        <f>IF(ISERR(SEARCH(BF$1,Data!$A46)),"",";"&amp;BF$1&amp;";")</f>
        <v/>
      </c>
      <c r="BG46" t="str">
        <f>IF(ISERR(SEARCH(BG$1,Data!$A46)),"",";"&amp;BG$1&amp;";")</f>
        <v/>
      </c>
      <c r="BH46" t="str">
        <f>IF(ISERR(SEARCH(BH$1,Data!$A46)),"",";"&amp;BH$1&amp;";")</f>
        <v/>
      </c>
      <c r="BI46" t="str">
        <f>IF(ISERR(SEARCH(BI$1,Data!$A46)),"",";"&amp;BI$1&amp;";")</f>
        <v/>
      </c>
      <c r="BJ46" t="str">
        <f>IF(ISERR(SEARCH(BJ$1,Data!$A46)),"",";"&amp;BJ$1&amp;";")</f>
        <v/>
      </c>
      <c r="BK46" t="str">
        <f>IF(ISERR(SEARCH(BK$1,Data!$A46)),"",";"&amp;BK$1&amp;";")</f>
        <v/>
      </c>
      <c r="BL46" t="str">
        <f>IF(ISERR(SEARCH(BL$1,Data!$A46)),"",";"&amp;BL$1&amp;";")</f>
        <v/>
      </c>
      <c r="BM46" t="str">
        <f>IF(ISERR(SEARCH(BM$1,Data!$A46)),"",";"&amp;BM$1&amp;";")</f>
        <v/>
      </c>
      <c r="BN46" t="str">
        <f>IF(ISERR(SEARCH(BN$1,Data!$A46)),"",";"&amp;BN$1&amp;";")</f>
        <v/>
      </c>
      <c r="BO46" t="str">
        <f>IF(ISERR(SEARCH(BO$1,Data!$A46)),"",";"&amp;BO$1&amp;";")</f>
        <v/>
      </c>
      <c r="BP46" t="str">
        <f>IF(ISERR(SEARCH(BP$1,Data!$A46)),"",";"&amp;BP$1&amp;";")</f>
        <v/>
      </c>
      <c r="BQ46" t="str">
        <f>IF(ISERR(SEARCH(BQ$1,Data!$A46)),"",";"&amp;BQ$1&amp;";")</f>
        <v/>
      </c>
      <c r="BR46" t="str">
        <f>IF(ISERR(SEARCH(BR$1,Data!$A46)),"",";"&amp;BR$1&amp;";")</f>
        <v/>
      </c>
      <c r="BS46" t="str">
        <f>IF(ISERR(SEARCH(BS$1,Data!$A46)),"",";"&amp;BS$1&amp;";")</f>
        <v/>
      </c>
      <c r="BT46" t="str">
        <f>IF(ISERR(SEARCH(BT$1,Data!$A46)),"",";"&amp;BT$1&amp;";")</f>
        <v/>
      </c>
      <c r="BU46" t="str">
        <f>IF(ISERR(SEARCH(BU$1,Data!$A46)),"",";"&amp;BU$1&amp;";")</f>
        <v/>
      </c>
      <c r="BV46" t="str">
        <f>IF(ISERR(SEARCH(BV$1,Data!$A46)),"",";"&amp;BV$1&amp;";")</f>
        <v/>
      </c>
      <c r="BW46" t="str">
        <f>IF(ISERR(SEARCH(BW$1,Data!$A46)),"",";"&amp;BW$1&amp;";")</f>
        <v/>
      </c>
      <c r="BX46" t="str">
        <f>IF(ISERR(SEARCH(BX$1,Data!$A46)),"",";"&amp;BX$1&amp;";")</f>
        <v/>
      </c>
      <c r="BY46" t="str">
        <f>IF(ISERR(SEARCH(BY$1,Data!$A46)),"",";"&amp;BY$1&amp;";")</f>
        <v/>
      </c>
      <c r="BZ46" t="str">
        <f>IF(ISERR(SEARCH(BZ$1,Data!$A46)),"",";"&amp;BZ$1&amp;";")</f>
        <v/>
      </c>
      <c r="CA46" t="str">
        <f>IF(ISERR(SEARCH(CA$1,Data!$A46)),"",";"&amp;CA$1&amp;";")</f>
        <v/>
      </c>
      <c r="CB46" t="str">
        <f>IF(ISERR(SEARCH(CB$1,Data!$A46)),"",";"&amp;CB$1&amp;";")</f>
        <v/>
      </c>
      <c r="CC46" t="str">
        <f>IF(ISERR(SEARCH(CC$1,Data!$A46)),"",";"&amp;CC$1&amp;";")</f>
        <v/>
      </c>
      <c r="CD46" t="str">
        <f>IF(ISERR(SEARCH(CD$1,Data!$A46)),"",";"&amp;CD$1&amp;";")</f>
        <v/>
      </c>
      <c r="CE46" t="str">
        <f>IF(ISERR(SEARCH(CE$1,Data!$A46)),"",";"&amp;CE$1&amp;";")</f>
        <v/>
      </c>
      <c r="CF46" t="str">
        <f>IF(ISERR(SEARCH(CF$1,Data!$A46)),"",";"&amp;CF$1&amp;";")</f>
        <v/>
      </c>
      <c r="CG46" t="str">
        <f>IF(ISERR(SEARCH(CG$1,Data!$A46)),"",";"&amp;CG$1&amp;";")</f>
        <v/>
      </c>
      <c r="CH46" t="str">
        <f>IF(ISERR(SEARCH(CH$1,Data!$A46)),"",";"&amp;CH$1&amp;";")</f>
        <v/>
      </c>
      <c r="CI46" t="str">
        <f>IF(ISERR(SEARCH(CI$1,Data!$A46)),"",";"&amp;CI$1&amp;";")</f>
        <v/>
      </c>
      <c r="CJ46" t="str">
        <f>IF(ISERR(SEARCH(CJ$1,Data!$A46)),"",";"&amp;CJ$1&amp;";")</f>
        <v/>
      </c>
      <c r="CK46" t="str">
        <f>IF(ISERR(SEARCH(CK$1,Data!$A46)),"",";"&amp;CK$1&amp;";")</f>
        <v/>
      </c>
      <c r="CL46" t="str">
        <f>IF(ISERR(SEARCH(CL$1,Data!$A46)),"",";"&amp;CL$1&amp;";")</f>
        <v/>
      </c>
      <c r="CM46" t="str">
        <f>IF(ISERR(SEARCH(CM$1,Data!$A46)),"",";"&amp;CM$1&amp;";")</f>
        <v/>
      </c>
      <c r="CN46" t="str">
        <f>IF(ISERR(SEARCH(CN$1,Data!$A46)),"",";"&amp;CN$1&amp;";")</f>
        <v/>
      </c>
      <c r="CO46" t="str">
        <f>IF(ISERR(SEARCH(CO$1,Data!$A46)),"",";"&amp;CO$1&amp;";")</f>
        <v/>
      </c>
      <c r="CP46" t="str">
        <f>IF(ISERR(SEARCH(CP$1,Data!$A46)),"",";"&amp;CP$1&amp;";")</f>
        <v/>
      </c>
      <c r="CQ46" t="str">
        <f>IF(ISERR(SEARCH(CQ$1,Data!$A46)),"",";"&amp;CQ$1&amp;";")</f>
        <v/>
      </c>
      <c r="CR46" t="str">
        <f>IF(ISERR(SEARCH(CR$1,Data!$A46)),"",";"&amp;CR$1&amp;";")</f>
        <v/>
      </c>
      <c r="CS46" t="str">
        <f>IF(ISERR(SEARCH(CS$1,Data!$A46)),"",";"&amp;CS$1&amp;";")</f>
        <v/>
      </c>
      <c r="CT46" t="str">
        <f>IF(ISERR(SEARCH(CT$1,Data!$A46)),"",";"&amp;CT$1&amp;";")</f>
        <v/>
      </c>
      <c r="CU46" t="str">
        <f>IF(ISERR(SEARCH(CU$1,Data!$A46)),"",";"&amp;CU$1&amp;";")</f>
        <v/>
      </c>
      <c r="CV46" t="str">
        <f>IF(ISERR(SEARCH(CV$1,Data!$A46)),"",";"&amp;CV$1&amp;";")</f>
        <v/>
      </c>
      <c r="CW46" t="str">
        <f>IF(ISERR(SEARCH(CW$1,Data!$A46)),"",";"&amp;CW$1&amp;";")</f>
        <v/>
      </c>
      <c r="CX46" t="str">
        <f>IF(ISERR(SEARCH(CX$1,Data!$A46)),"",";"&amp;CX$1&amp;";")</f>
        <v/>
      </c>
      <c r="CY46" t="str">
        <f>IF(ISERR(SEARCH(CY$1,Data!$A46)),"",";"&amp;CY$1&amp;";")</f>
        <v/>
      </c>
      <c r="CZ46" t="str">
        <f>IF(ISERR(SEARCH(CZ$1,Data!$A46)),"",";"&amp;CZ$1&amp;";")</f>
        <v/>
      </c>
      <c r="DA46" t="str">
        <f>IF(ISERR(SEARCH(DA$1,Data!$A46)),"",";"&amp;DA$1&amp;";")</f>
        <v/>
      </c>
      <c r="DB46" t="str">
        <f>IF(ISERR(SEARCH(DB$1,Data!$A46)),"",";"&amp;DB$1&amp;";")</f>
        <v/>
      </c>
      <c r="DC46" t="str">
        <f>IF(ISERR(SEARCH(DC$1,Data!$A46)),"",";"&amp;DC$1&amp;";")</f>
        <v/>
      </c>
      <c r="DD46" t="str">
        <f>IF(ISERR(SEARCH(DD$1,Data!$A46)),"",";"&amp;DD$1&amp;";")</f>
        <v/>
      </c>
      <c r="DE46" t="str">
        <f>IF(ISERR(SEARCH(DE$1,Data!$A46)),"",";"&amp;DE$1&amp;";")</f>
        <v/>
      </c>
      <c r="DF46" t="str">
        <f>IF(ISERR(SEARCH(DF$1,Data!$A46)),"",";"&amp;DF$1&amp;";")</f>
        <v/>
      </c>
      <c r="DG46" t="str">
        <f>IF(ISERR(SEARCH(DG$1,Data!$A46)),"",";"&amp;DG$1&amp;";")</f>
        <v/>
      </c>
      <c r="DH46" t="str">
        <f>IF(ISERR(SEARCH(DH$1,Data!$A46)),"",";"&amp;DH$1&amp;";")</f>
        <v/>
      </c>
      <c r="DI46" t="str">
        <f>IF(ISERR(SEARCH(DI$1,Data!$A46)),"",";"&amp;DI$1&amp;";")</f>
        <v/>
      </c>
      <c r="DJ46" t="str">
        <f>IF(ISERR(SEARCH(DJ$1,Data!$A46)),"",";"&amp;DJ$1&amp;";")</f>
        <v/>
      </c>
      <c r="DK46" t="str">
        <f>IF(ISERR(SEARCH(DK$1,Data!$A46)),"",";"&amp;DK$1&amp;";")</f>
        <v/>
      </c>
      <c r="DL46" t="str">
        <f>IF(ISERR(SEARCH(DL$1,Data!$A46)),"",";"&amp;DL$1&amp;";")</f>
        <v/>
      </c>
      <c r="DM46" t="str">
        <f>IF(ISERR(SEARCH(DM$1,Data!$A46)),"",";"&amp;DM$1&amp;";")</f>
        <v/>
      </c>
      <c r="DN46" t="str">
        <f>IF(ISERR(SEARCH(DN$1,Data!$A46)),"",";"&amp;DN$1&amp;";")</f>
        <v/>
      </c>
      <c r="DO46" t="str">
        <f>IF(ISERR(SEARCH(DO$1,Data!$A46)),"",";"&amp;DO$1&amp;";")</f>
        <v/>
      </c>
      <c r="DP46" t="str">
        <f>IF(ISERR(SEARCH(DP$1,Data!$A46)),"",";"&amp;DP$1&amp;";")</f>
        <v/>
      </c>
      <c r="DQ46" t="str">
        <f>IF(ISERR(SEARCH(DQ$1,Data!$A46)),"",";"&amp;DQ$1&amp;";")</f>
        <v/>
      </c>
      <c r="DR46" t="str">
        <f>IF(ISERR(SEARCH(DR$1,Data!$A46)),"",";"&amp;DR$1&amp;";")</f>
        <v/>
      </c>
      <c r="DS46" t="str">
        <f>IF(ISERR(SEARCH(DS$1,Data!$A46)),"",";"&amp;DS$1&amp;";")</f>
        <v/>
      </c>
      <c r="DT46" t="str">
        <f>IF(ISERR(SEARCH(DT$1,Data!$A46)),"",";"&amp;DT$1&amp;";")</f>
        <v/>
      </c>
      <c r="DU46" t="str">
        <f>IF(ISERR(SEARCH(DU$1,Data!$A46)),"",";"&amp;DU$1&amp;";")</f>
        <v/>
      </c>
    </row>
    <row r="47" spans="1:125" x14ac:dyDescent="0.3">
      <c r="A47" t="str">
        <f>Tableau1[[#This Row],[name]]</f>
        <v>Hugo EckenerNote 4</v>
      </c>
      <c r="B47" t="str">
        <f>IF(ISERROR(Tableau3[[#This Row],[Second semi-colon]]), "", MID(Tableau3[[#This Row],[Concatenation]], 2, Tableau3[[#This Row],[Second semi-colon]]-2))</f>
        <v>Naboo</v>
      </c>
      <c r="C47">
        <f>SEARCH(" ;",Tableau3[[#This Row],[Concatenation]])</f>
        <v>7</v>
      </c>
      <c r="D47" t="str">
        <f>_xlfn.CONCAT(Tableau2[#This Row])</f>
        <v>;Naboo ;</v>
      </c>
      <c r="I47" t="str">
        <f>IF(ISERR(SEARCH(I$1,Data!$A47)),"",";"&amp;I$1&amp;";")</f>
        <v/>
      </c>
      <c r="J47" t="str">
        <f>IF(ISERR(SEARCH(J$1,Data!$A47)),"",";"&amp;J$1&amp;";")</f>
        <v/>
      </c>
      <c r="K47" t="str">
        <f>IF(ISERR(SEARCH(K$1,Data!$A47)),"",";"&amp;K$1&amp;";")</f>
        <v/>
      </c>
      <c r="L47" t="str">
        <f>IF(ISERR(SEARCH(L$1,Data!$A47)),"",";"&amp;L$1&amp;";")</f>
        <v/>
      </c>
      <c r="M47" t="str">
        <f>IF(ISERR(SEARCH(M$1,Data!$A47)),"",";"&amp;M$1&amp;";")</f>
        <v/>
      </c>
      <c r="N47" t="str">
        <f>IF(ISERR(SEARCH(N$1,Data!$A47)),"",";"&amp;N$1&amp;";")</f>
        <v/>
      </c>
      <c r="O47" t="str">
        <f>IF(ISERR(SEARCH(O$1,Data!$A47)),"",";"&amp;O$1&amp;";")</f>
        <v/>
      </c>
      <c r="P47" t="str">
        <f>IF(ISERR(SEARCH(P$1,Data!$A47)),"",";"&amp;P$1&amp;";")</f>
        <v/>
      </c>
      <c r="Q47" t="str">
        <f>IF(ISERR(SEARCH(Q$1,Data!$A47)),"",";"&amp;Q$1&amp;";")</f>
        <v/>
      </c>
      <c r="R47" t="str">
        <f>IF(ISERR(SEARCH(R$1,Data!$A47)),"",";"&amp;R$1&amp;";")</f>
        <v/>
      </c>
      <c r="S47" t="str">
        <f>IF(ISERR(SEARCH(S$1,Data!$A47)),"",";"&amp;S$1&amp;";")</f>
        <v/>
      </c>
      <c r="T47" t="str">
        <f>IF(ISERR(SEARCH(T$1,Data!$A47)),"",";"&amp;T$1&amp;";")</f>
        <v/>
      </c>
      <c r="U47" t="str">
        <f>IF(ISERR(SEARCH(U$1,Data!$A47)),"",";"&amp;U$1&amp;";")</f>
        <v/>
      </c>
      <c r="V47" t="str">
        <f>IF(ISERR(SEARCH(V$1,Data!$A47)),"",";"&amp;V$1&amp;";")</f>
        <v/>
      </c>
      <c r="W47" t="str">
        <f>IF(ISERR(SEARCH(W$1,Data!$A47)),"",";"&amp;W$1&amp;";")</f>
        <v/>
      </c>
      <c r="X47" t="str">
        <f>IF(ISERR(SEARCH(X$1,Data!$A47)),"",";"&amp;X$1&amp;";")</f>
        <v/>
      </c>
      <c r="Y47" t="str">
        <f>IF(ISERR(SEARCH(Y$1,Data!$A47)),"",";"&amp;Y$1&amp;";")</f>
        <v/>
      </c>
      <c r="Z47" t="str">
        <f>IF(ISERR(SEARCH(Z$1,Data!$A47)),"",";"&amp;Z$1&amp;";")</f>
        <v/>
      </c>
      <c r="AA47" t="str">
        <f>IF(ISERR(SEARCH(AA$1,Data!$A47)),"",";"&amp;AA$1&amp;";")</f>
        <v/>
      </c>
      <c r="AB47" t="str">
        <f>IF(ISERR(SEARCH(AB$1,Data!$A47)),"",";"&amp;AB$1&amp;";")</f>
        <v/>
      </c>
      <c r="AC47" t="str">
        <f>IF(ISERR(SEARCH(AC$1,Data!$A47)),"",";"&amp;AC$1&amp;";")</f>
        <v/>
      </c>
      <c r="AD47" t="str">
        <f>IF(ISERR(SEARCH(AD$1,Data!$A47)),"",";"&amp;AD$1&amp;";")</f>
        <v/>
      </c>
      <c r="AE47" t="str">
        <f>IF(ISERR(SEARCH(AE$1,Data!$A47)),"",";"&amp;AE$1&amp;";")</f>
        <v/>
      </c>
      <c r="AF47" t="str">
        <f>IF(ISERR(SEARCH(AF$1,Data!$A47)),"",";"&amp;AF$1&amp;";")</f>
        <v/>
      </c>
      <c r="AG47" t="str">
        <f>IF(ISERR(SEARCH(AG$1,Data!$A47)),"",";"&amp;AG$1&amp;";")</f>
        <v/>
      </c>
      <c r="AH47" t="str">
        <f>IF(ISERR(SEARCH(AH$1,Data!$A47)),"",";"&amp;AH$1&amp;";")</f>
        <v/>
      </c>
      <c r="AI47" t="str">
        <f>IF(ISERR(SEARCH(AI$1,Data!$A47)),"",";"&amp;AI$1&amp;";")</f>
        <v/>
      </c>
      <c r="AJ47" t="str">
        <f>IF(ISERR(SEARCH(AJ$1,Data!$A47)),"",";"&amp;AJ$1&amp;";")</f>
        <v/>
      </c>
      <c r="AK47" t="str">
        <f>IF(ISERR(SEARCH(AK$1,Data!$A47)),"",";"&amp;AK$1&amp;";")</f>
        <v/>
      </c>
      <c r="AL47" t="str">
        <f>IF(ISERR(SEARCH(AL$1,Data!$A47)),"",";"&amp;AL$1&amp;";")</f>
        <v/>
      </c>
      <c r="AM47" t="str">
        <f>IF(ISERR(SEARCH(AM$1,Data!$A47)),"",";"&amp;AM$1&amp;";")</f>
        <v/>
      </c>
      <c r="AN47" t="str">
        <f>IF(ISERR(SEARCH(AN$1,Data!$A47)),"",";"&amp;AN$1&amp;";")</f>
        <v/>
      </c>
      <c r="AO47" t="str">
        <f>IF(ISERR(SEARCH(AO$1,Data!$A47)),"",";"&amp;AO$1&amp;";")</f>
        <v/>
      </c>
      <c r="AP47" t="str">
        <f>IF(ISERR(SEARCH(AP$1,Data!$A47)),"",";"&amp;AP$1&amp;";")</f>
        <v/>
      </c>
      <c r="AQ47" t="str">
        <f>IF(ISERR(SEARCH(AQ$1,Data!$A47)),"",";"&amp;AQ$1&amp;";")</f>
        <v/>
      </c>
      <c r="AR47" t="str">
        <f>IF(ISERR(SEARCH(AR$1,Data!$A47)),"",";"&amp;AR$1&amp;";")</f>
        <v/>
      </c>
      <c r="AS47" t="str">
        <f>IF(ISERR(SEARCH(AS$1,Data!$A47)),"",";"&amp;AS$1&amp;";")</f>
        <v/>
      </c>
      <c r="AT47" t="str">
        <f>IF(ISERR(SEARCH(AT$1,Data!$A47)),"",";"&amp;AT$1&amp;";")</f>
        <v/>
      </c>
      <c r="AU47" t="str">
        <f>IF(ISERR(SEARCH(AU$1,Data!$A47)),"",";"&amp;AU$1&amp;";")</f>
        <v/>
      </c>
      <c r="AV47" t="str">
        <f>IF(ISERR(SEARCH(AV$1,Data!$A47)),"",";"&amp;AV$1&amp;";")</f>
        <v/>
      </c>
      <c r="AW47" t="str">
        <f>IF(ISERR(SEARCH(AW$1,Data!$A47)),"",";"&amp;AW$1&amp;";")</f>
        <v/>
      </c>
      <c r="AX47" t="str">
        <f>IF(ISERR(SEARCH(AX$1,Data!$A47)),"",";"&amp;AX$1&amp;";")</f>
        <v/>
      </c>
      <c r="AY47" t="str">
        <f>IF(ISERR(SEARCH(AY$1,Data!$A47)),"",";"&amp;AY$1&amp;";")</f>
        <v/>
      </c>
      <c r="AZ47" t="str">
        <f>IF(ISERR(SEARCH(AZ$1,Data!$A47)),"",";"&amp;AZ$1&amp;";")</f>
        <v/>
      </c>
      <c r="BA47" t="str">
        <f>IF(ISERR(SEARCH(BA$1,Data!$A47)),"",";"&amp;BA$1&amp;";")</f>
        <v/>
      </c>
      <c r="BB47" t="str">
        <f>IF(ISERR(SEARCH(BB$1,Data!$A47)),"",";"&amp;BB$1&amp;";")</f>
        <v/>
      </c>
      <c r="BC47" t="str">
        <f>IF(ISERR(SEARCH(BC$1,Data!$A47)),"",";"&amp;BC$1&amp;";")</f>
        <v/>
      </c>
      <c r="BD47" t="str">
        <f>IF(ISERR(SEARCH(BD$1,Data!$A47)),"",";"&amp;BD$1&amp;";")</f>
        <v/>
      </c>
      <c r="BE47" t="str">
        <f>IF(ISERR(SEARCH(BE$1,Data!$A47)),"",";"&amp;BE$1&amp;";")</f>
        <v/>
      </c>
      <c r="BF47" t="str">
        <f>IF(ISERR(SEARCH(BF$1,Data!$A47)),"",";"&amp;BF$1&amp;";")</f>
        <v/>
      </c>
      <c r="BG47" t="str">
        <f>IF(ISERR(SEARCH(BG$1,Data!$A47)),"",";"&amp;BG$1&amp;";")</f>
        <v/>
      </c>
      <c r="BH47" t="str">
        <f>IF(ISERR(SEARCH(BH$1,Data!$A47)),"",";"&amp;BH$1&amp;";")</f>
        <v/>
      </c>
      <c r="BI47" t="str">
        <f>IF(ISERR(SEARCH(BI$1,Data!$A47)),"",";"&amp;BI$1&amp;";")</f>
        <v/>
      </c>
      <c r="BJ47" t="str">
        <f>IF(ISERR(SEARCH(BJ$1,Data!$A47)),"",";"&amp;BJ$1&amp;";")</f>
        <v/>
      </c>
      <c r="BK47" t="str">
        <f>IF(ISERR(SEARCH(BK$1,Data!$A47)),"",";"&amp;BK$1&amp;";")</f>
        <v>;Naboo ;</v>
      </c>
      <c r="BL47" t="str">
        <f>IF(ISERR(SEARCH(BL$1,Data!$A47)),"",";"&amp;BL$1&amp;";")</f>
        <v/>
      </c>
      <c r="BM47" t="str">
        <f>IF(ISERR(SEARCH(BM$1,Data!$A47)),"",";"&amp;BM$1&amp;";")</f>
        <v/>
      </c>
      <c r="BN47" t="str">
        <f>IF(ISERR(SEARCH(BN$1,Data!$A47)),"",";"&amp;BN$1&amp;";")</f>
        <v/>
      </c>
      <c r="BO47" t="str">
        <f>IF(ISERR(SEARCH(BO$1,Data!$A47)),"",";"&amp;BO$1&amp;";")</f>
        <v/>
      </c>
      <c r="BP47" t="str">
        <f>IF(ISERR(SEARCH(BP$1,Data!$A47)),"",";"&amp;BP$1&amp;";")</f>
        <v/>
      </c>
      <c r="BQ47" t="str">
        <f>IF(ISERR(SEARCH(BQ$1,Data!$A47)),"",";"&amp;BQ$1&amp;";")</f>
        <v/>
      </c>
      <c r="BR47" t="str">
        <f>IF(ISERR(SEARCH(BR$1,Data!$A47)),"",";"&amp;BR$1&amp;";")</f>
        <v/>
      </c>
      <c r="BS47" t="str">
        <f>IF(ISERR(SEARCH(BS$1,Data!$A47)),"",";"&amp;BS$1&amp;";")</f>
        <v/>
      </c>
      <c r="BT47" t="str">
        <f>IF(ISERR(SEARCH(BT$1,Data!$A47)),"",";"&amp;BT$1&amp;";")</f>
        <v/>
      </c>
      <c r="BU47" t="str">
        <f>IF(ISERR(SEARCH(BU$1,Data!$A47)),"",";"&amp;BU$1&amp;";")</f>
        <v/>
      </c>
      <c r="BV47" t="str">
        <f>IF(ISERR(SEARCH(BV$1,Data!$A47)),"",";"&amp;BV$1&amp;";")</f>
        <v/>
      </c>
      <c r="BW47" t="str">
        <f>IF(ISERR(SEARCH(BW$1,Data!$A47)),"",";"&amp;BW$1&amp;";")</f>
        <v/>
      </c>
      <c r="BX47" t="str">
        <f>IF(ISERR(SEARCH(BX$1,Data!$A47)),"",";"&amp;BX$1&amp;";")</f>
        <v/>
      </c>
      <c r="BY47" t="str">
        <f>IF(ISERR(SEARCH(BY$1,Data!$A47)),"",";"&amp;BY$1&amp;";")</f>
        <v/>
      </c>
      <c r="BZ47" t="str">
        <f>IF(ISERR(SEARCH(BZ$1,Data!$A47)),"",";"&amp;BZ$1&amp;";")</f>
        <v/>
      </c>
      <c r="CA47" t="str">
        <f>IF(ISERR(SEARCH(CA$1,Data!$A47)),"",";"&amp;CA$1&amp;";")</f>
        <v/>
      </c>
      <c r="CB47" t="str">
        <f>IF(ISERR(SEARCH(CB$1,Data!$A47)),"",";"&amp;CB$1&amp;";")</f>
        <v/>
      </c>
      <c r="CC47" t="str">
        <f>IF(ISERR(SEARCH(CC$1,Data!$A47)),"",";"&amp;CC$1&amp;";")</f>
        <v/>
      </c>
      <c r="CD47" t="str">
        <f>IF(ISERR(SEARCH(CD$1,Data!$A47)),"",";"&amp;CD$1&amp;";")</f>
        <v/>
      </c>
      <c r="CE47" t="str">
        <f>IF(ISERR(SEARCH(CE$1,Data!$A47)),"",";"&amp;CE$1&amp;";")</f>
        <v/>
      </c>
      <c r="CF47" t="str">
        <f>IF(ISERR(SEARCH(CF$1,Data!$A47)),"",";"&amp;CF$1&amp;";")</f>
        <v/>
      </c>
      <c r="CG47" t="str">
        <f>IF(ISERR(SEARCH(CG$1,Data!$A47)),"",";"&amp;CG$1&amp;";")</f>
        <v/>
      </c>
      <c r="CH47" t="str">
        <f>IF(ISERR(SEARCH(CH$1,Data!$A47)),"",";"&amp;CH$1&amp;";")</f>
        <v/>
      </c>
      <c r="CI47" t="str">
        <f>IF(ISERR(SEARCH(CI$1,Data!$A47)),"",";"&amp;CI$1&amp;";")</f>
        <v/>
      </c>
      <c r="CJ47" t="str">
        <f>IF(ISERR(SEARCH(CJ$1,Data!$A47)),"",";"&amp;CJ$1&amp;";")</f>
        <v/>
      </c>
      <c r="CK47" t="str">
        <f>IF(ISERR(SEARCH(CK$1,Data!$A47)),"",";"&amp;CK$1&amp;";")</f>
        <v/>
      </c>
      <c r="CL47" t="str">
        <f>IF(ISERR(SEARCH(CL$1,Data!$A47)),"",";"&amp;CL$1&amp;";")</f>
        <v/>
      </c>
      <c r="CM47" t="str">
        <f>IF(ISERR(SEARCH(CM$1,Data!$A47)),"",";"&amp;CM$1&amp;";")</f>
        <v/>
      </c>
      <c r="CN47" t="str">
        <f>IF(ISERR(SEARCH(CN$1,Data!$A47)),"",";"&amp;CN$1&amp;";")</f>
        <v/>
      </c>
      <c r="CO47" t="str">
        <f>IF(ISERR(SEARCH(CO$1,Data!$A47)),"",";"&amp;CO$1&amp;";")</f>
        <v/>
      </c>
      <c r="CP47" t="str">
        <f>IF(ISERR(SEARCH(CP$1,Data!$A47)),"",";"&amp;CP$1&amp;";")</f>
        <v/>
      </c>
      <c r="CQ47" t="str">
        <f>IF(ISERR(SEARCH(CQ$1,Data!$A47)),"",";"&amp;CQ$1&amp;";")</f>
        <v/>
      </c>
      <c r="CR47" t="str">
        <f>IF(ISERR(SEARCH(CR$1,Data!$A47)),"",";"&amp;CR$1&amp;";")</f>
        <v/>
      </c>
      <c r="CS47" t="str">
        <f>IF(ISERR(SEARCH(CS$1,Data!$A47)),"",";"&amp;CS$1&amp;";")</f>
        <v/>
      </c>
      <c r="CT47" t="str">
        <f>IF(ISERR(SEARCH(CT$1,Data!$A47)),"",";"&amp;CT$1&amp;";")</f>
        <v/>
      </c>
      <c r="CU47" t="str">
        <f>IF(ISERR(SEARCH(CU$1,Data!$A47)),"",";"&amp;CU$1&amp;";")</f>
        <v/>
      </c>
      <c r="CV47" t="str">
        <f>IF(ISERR(SEARCH(CV$1,Data!$A47)),"",";"&amp;CV$1&amp;";")</f>
        <v/>
      </c>
      <c r="CW47" t="str">
        <f>IF(ISERR(SEARCH(CW$1,Data!$A47)),"",";"&amp;CW$1&amp;";")</f>
        <v/>
      </c>
      <c r="CX47" t="str">
        <f>IF(ISERR(SEARCH(CX$1,Data!$A47)),"",";"&amp;CX$1&amp;";")</f>
        <v/>
      </c>
      <c r="CY47" t="str">
        <f>IF(ISERR(SEARCH(CY$1,Data!$A47)),"",";"&amp;CY$1&amp;";")</f>
        <v/>
      </c>
      <c r="CZ47" t="str">
        <f>IF(ISERR(SEARCH(CZ$1,Data!$A47)),"",";"&amp;CZ$1&amp;";")</f>
        <v/>
      </c>
      <c r="DA47" t="str">
        <f>IF(ISERR(SEARCH(DA$1,Data!$A47)),"",";"&amp;DA$1&amp;";")</f>
        <v/>
      </c>
      <c r="DB47" t="str">
        <f>IF(ISERR(SEARCH(DB$1,Data!$A47)),"",";"&amp;DB$1&amp;";")</f>
        <v/>
      </c>
      <c r="DC47" t="str">
        <f>IF(ISERR(SEARCH(DC$1,Data!$A47)),"",";"&amp;DC$1&amp;";")</f>
        <v/>
      </c>
      <c r="DD47" t="str">
        <f>IF(ISERR(SEARCH(DD$1,Data!$A47)),"",";"&amp;DD$1&amp;";")</f>
        <v/>
      </c>
      <c r="DE47" t="str">
        <f>IF(ISERR(SEARCH(DE$1,Data!$A47)),"",";"&amp;DE$1&amp;";")</f>
        <v/>
      </c>
      <c r="DF47" t="str">
        <f>IF(ISERR(SEARCH(DF$1,Data!$A47)),"",";"&amp;DF$1&amp;";")</f>
        <v/>
      </c>
      <c r="DG47" t="str">
        <f>IF(ISERR(SEARCH(DG$1,Data!$A47)),"",";"&amp;DG$1&amp;";")</f>
        <v/>
      </c>
      <c r="DH47" t="str">
        <f>IF(ISERR(SEARCH(DH$1,Data!$A47)),"",";"&amp;DH$1&amp;";")</f>
        <v/>
      </c>
      <c r="DI47" t="str">
        <f>IF(ISERR(SEARCH(DI$1,Data!$A47)),"",";"&amp;DI$1&amp;";")</f>
        <v/>
      </c>
      <c r="DJ47" t="str">
        <f>IF(ISERR(SEARCH(DJ$1,Data!$A47)),"",";"&amp;DJ$1&amp;";")</f>
        <v/>
      </c>
      <c r="DK47" t="str">
        <f>IF(ISERR(SEARCH(DK$1,Data!$A47)),"",";"&amp;DK$1&amp;";")</f>
        <v/>
      </c>
      <c r="DL47" t="str">
        <f>IF(ISERR(SEARCH(DL$1,Data!$A47)),"",";"&amp;DL$1&amp;";")</f>
        <v/>
      </c>
      <c r="DM47" t="str">
        <f>IF(ISERR(SEARCH(DM$1,Data!$A47)),"",";"&amp;DM$1&amp;";")</f>
        <v/>
      </c>
      <c r="DN47" t="str">
        <f>IF(ISERR(SEARCH(DN$1,Data!$A47)),"",";"&amp;DN$1&amp;";")</f>
        <v/>
      </c>
      <c r="DO47" t="str">
        <f>IF(ISERR(SEARCH(DO$1,Data!$A47)),"",";"&amp;DO$1&amp;";")</f>
        <v/>
      </c>
      <c r="DP47" t="str">
        <f>IF(ISERR(SEARCH(DP$1,Data!$A47)),"",";"&amp;DP$1&amp;";")</f>
        <v/>
      </c>
      <c r="DQ47" t="str">
        <f>IF(ISERR(SEARCH(DQ$1,Data!$A47)),"",";"&amp;DQ$1&amp;";")</f>
        <v/>
      </c>
      <c r="DR47" t="str">
        <f>IF(ISERR(SEARCH(DR$1,Data!$A47)),"",";"&amp;DR$1&amp;";")</f>
        <v/>
      </c>
      <c r="DS47" t="str">
        <f>IF(ISERR(SEARCH(DS$1,Data!$A47)),"",";"&amp;DS$1&amp;";")</f>
        <v/>
      </c>
      <c r="DT47" t="str">
        <f>IF(ISERR(SEARCH(DT$1,Data!$A47)),"",";"&amp;DT$1&amp;";")</f>
        <v/>
      </c>
      <c r="DU47" t="str">
        <f>IF(ISERR(SEARCH(DU$1,Data!$A47)),"",";"&amp;DU$1&amp;";")</f>
        <v/>
      </c>
    </row>
    <row r="48" spans="1:125" x14ac:dyDescent="0.3">
      <c r="A48" t="str">
        <f>Tableau1[[#This Row],[name]]</f>
        <v>Major Caluan Ematt</v>
      </c>
      <c r="B48" t="str">
        <f>IF(ISERROR(Tableau3[[#This Row],[Second semi-colon]]), "", MID(Tableau3[[#This Row],[Concatenation]], 2, Tableau3[[#This Row],[Second semi-colon]]-2))</f>
        <v/>
      </c>
      <c r="C48" t="e">
        <f>SEARCH(" ;",Tableau3[[#This Row],[Concatenation]])</f>
        <v>#VALUE!</v>
      </c>
      <c r="D48" t="str">
        <f>_xlfn.CONCAT(Tableau2[#This Row])</f>
        <v/>
      </c>
      <c r="I48" t="str">
        <f>IF(ISERR(SEARCH(I$1,Data!$A48)),"",";"&amp;I$1&amp;";")</f>
        <v/>
      </c>
      <c r="J48" t="str">
        <f>IF(ISERR(SEARCH(J$1,Data!$A48)),"",";"&amp;J$1&amp;";")</f>
        <v/>
      </c>
      <c r="K48" t="str">
        <f>IF(ISERR(SEARCH(K$1,Data!$A48)),"",";"&amp;K$1&amp;";")</f>
        <v/>
      </c>
      <c r="L48" t="str">
        <f>IF(ISERR(SEARCH(L$1,Data!$A48)),"",";"&amp;L$1&amp;";")</f>
        <v/>
      </c>
      <c r="M48" t="str">
        <f>IF(ISERR(SEARCH(M$1,Data!$A48)),"",";"&amp;M$1&amp;";")</f>
        <v/>
      </c>
      <c r="N48" t="str">
        <f>IF(ISERR(SEARCH(N$1,Data!$A48)),"",";"&amp;N$1&amp;";")</f>
        <v/>
      </c>
      <c r="O48" t="str">
        <f>IF(ISERR(SEARCH(O$1,Data!$A48)),"",";"&amp;O$1&amp;";")</f>
        <v/>
      </c>
      <c r="P48" t="str">
        <f>IF(ISERR(SEARCH(P$1,Data!$A48)),"",";"&amp;P$1&amp;";")</f>
        <v/>
      </c>
      <c r="Q48" t="str">
        <f>IF(ISERR(SEARCH(Q$1,Data!$A48)),"",";"&amp;Q$1&amp;";")</f>
        <v/>
      </c>
      <c r="R48" t="str">
        <f>IF(ISERR(SEARCH(R$1,Data!$A48)),"",";"&amp;R$1&amp;";")</f>
        <v/>
      </c>
      <c r="S48" t="str">
        <f>IF(ISERR(SEARCH(S$1,Data!$A48)),"",";"&amp;S$1&amp;";")</f>
        <v/>
      </c>
      <c r="T48" t="str">
        <f>IF(ISERR(SEARCH(T$1,Data!$A48)),"",";"&amp;T$1&amp;";")</f>
        <v/>
      </c>
      <c r="U48" t="str">
        <f>IF(ISERR(SEARCH(U$1,Data!$A48)),"",";"&amp;U$1&amp;";")</f>
        <v/>
      </c>
      <c r="V48" t="str">
        <f>IF(ISERR(SEARCH(V$1,Data!$A48)),"",";"&amp;V$1&amp;";")</f>
        <v/>
      </c>
      <c r="W48" t="str">
        <f>IF(ISERR(SEARCH(W$1,Data!$A48)),"",";"&amp;W$1&amp;";")</f>
        <v/>
      </c>
      <c r="X48" t="str">
        <f>IF(ISERR(SEARCH(X$1,Data!$A48)),"",";"&amp;X$1&amp;";")</f>
        <v/>
      </c>
      <c r="Y48" t="str">
        <f>IF(ISERR(SEARCH(Y$1,Data!$A48)),"",";"&amp;Y$1&amp;";")</f>
        <v/>
      </c>
      <c r="Z48" t="str">
        <f>IF(ISERR(SEARCH(Z$1,Data!$A48)),"",";"&amp;Z$1&amp;";")</f>
        <v/>
      </c>
      <c r="AA48" t="str">
        <f>IF(ISERR(SEARCH(AA$1,Data!$A48)),"",";"&amp;AA$1&amp;";")</f>
        <v/>
      </c>
      <c r="AB48" t="str">
        <f>IF(ISERR(SEARCH(AB$1,Data!$A48)),"",";"&amp;AB$1&amp;";")</f>
        <v/>
      </c>
      <c r="AC48" t="str">
        <f>IF(ISERR(SEARCH(AC$1,Data!$A48)),"",";"&amp;AC$1&amp;";")</f>
        <v/>
      </c>
      <c r="AD48" t="str">
        <f>IF(ISERR(SEARCH(AD$1,Data!$A48)),"",";"&amp;AD$1&amp;";")</f>
        <v/>
      </c>
      <c r="AE48" t="str">
        <f>IF(ISERR(SEARCH(AE$1,Data!$A48)),"",";"&amp;AE$1&amp;";")</f>
        <v/>
      </c>
      <c r="AF48" t="str">
        <f>IF(ISERR(SEARCH(AF$1,Data!$A48)),"",";"&amp;AF$1&amp;";")</f>
        <v/>
      </c>
      <c r="AG48" t="str">
        <f>IF(ISERR(SEARCH(AG$1,Data!$A48)),"",";"&amp;AG$1&amp;";")</f>
        <v/>
      </c>
      <c r="AH48" t="str">
        <f>IF(ISERR(SEARCH(AH$1,Data!$A48)),"",";"&amp;AH$1&amp;";")</f>
        <v/>
      </c>
      <c r="AI48" t="str">
        <f>IF(ISERR(SEARCH(AI$1,Data!$A48)),"",";"&amp;AI$1&amp;";")</f>
        <v/>
      </c>
      <c r="AJ48" t="str">
        <f>IF(ISERR(SEARCH(AJ$1,Data!$A48)),"",";"&amp;AJ$1&amp;";")</f>
        <v/>
      </c>
      <c r="AK48" t="str">
        <f>IF(ISERR(SEARCH(AK$1,Data!$A48)),"",";"&amp;AK$1&amp;";")</f>
        <v/>
      </c>
      <c r="AL48" t="str">
        <f>IF(ISERR(SEARCH(AL$1,Data!$A48)),"",";"&amp;AL$1&amp;";")</f>
        <v/>
      </c>
      <c r="AM48" t="str">
        <f>IF(ISERR(SEARCH(AM$1,Data!$A48)),"",";"&amp;AM$1&amp;";")</f>
        <v/>
      </c>
      <c r="AN48" t="str">
        <f>IF(ISERR(SEARCH(AN$1,Data!$A48)),"",";"&amp;AN$1&amp;";")</f>
        <v/>
      </c>
      <c r="AO48" t="str">
        <f>IF(ISERR(SEARCH(AO$1,Data!$A48)),"",";"&amp;AO$1&amp;";")</f>
        <v/>
      </c>
      <c r="AP48" t="str">
        <f>IF(ISERR(SEARCH(AP$1,Data!$A48)),"",";"&amp;AP$1&amp;";")</f>
        <v/>
      </c>
      <c r="AQ48" t="str">
        <f>IF(ISERR(SEARCH(AQ$1,Data!$A48)),"",";"&amp;AQ$1&amp;";")</f>
        <v/>
      </c>
      <c r="AR48" t="str">
        <f>IF(ISERR(SEARCH(AR$1,Data!$A48)),"",";"&amp;AR$1&amp;";")</f>
        <v/>
      </c>
      <c r="AS48" t="str">
        <f>IF(ISERR(SEARCH(AS$1,Data!$A48)),"",";"&amp;AS$1&amp;";")</f>
        <v/>
      </c>
      <c r="AT48" t="str">
        <f>IF(ISERR(SEARCH(AT$1,Data!$A48)),"",";"&amp;AT$1&amp;";")</f>
        <v/>
      </c>
      <c r="AU48" t="str">
        <f>IF(ISERR(SEARCH(AU$1,Data!$A48)),"",";"&amp;AU$1&amp;";")</f>
        <v/>
      </c>
      <c r="AV48" t="str">
        <f>IF(ISERR(SEARCH(AV$1,Data!$A48)),"",";"&amp;AV$1&amp;";")</f>
        <v/>
      </c>
      <c r="AW48" t="str">
        <f>IF(ISERR(SEARCH(AW$1,Data!$A48)),"",";"&amp;AW$1&amp;";")</f>
        <v/>
      </c>
      <c r="AX48" t="str">
        <f>IF(ISERR(SEARCH(AX$1,Data!$A48)),"",";"&amp;AX$1&amp;";")</f>
        <v/>
      </c>
      <c r="AY48" t="str">
        <f>IF(ISERR(SEARCH(AY$1,Data!$A48)),"",";"&amp;AY$1&amp;";")</f>
        <v/>
      </c>
      <c r="AZ48" t="str">
        <f>IF(ISERR(SEARCH(AZ$1,Data!$A48)),"",";"&amp;AZ$1&amp;";")</f>
        <v/>
      </c>
      <c r="BA48" t="str">
        <f>IF(ISERR(SEARCH(BA$1,Data!$A48)),"",";"&amp;BA$1&amp;";")</f>
        <v/>
      </c>
      <c r="BB48" t="str">
        <f>IF(ISERR(SEARCH(BB$1,Data!$A48)),"",";"&amp;BB$1&amp;";")</f>
        <v/>
      </c>
      <c r="BC48" t="str">
        <f>IF(ISERR(SEARCH(BC$1,Data!$A48)),"",";"&amp;BC$1&amp;";")</f>
        <v/>
      </c>
      <c r="BD48" t="str">
        <f>IF(ISERR(SEARCH(BD$1,Data!$A48)),"",";"&amp;BD$1&amp;";")</f>
        <v/>
      </c>
      <c r="BE48" t="str">
        <f>IF(ISERR(SEARCH(BE$1,Data!$A48)),"",";"&amp;BE$1&amp;";")</f>
        <v/>
      </c>
      <c r="BF48" t="str">
        <f>IF(ISERR(SEARCH(BF$1,Data!$A48)),"",";"&amp;BF$1&amp;";")</f>
        <v/>
      </c>
      <c r="BG48" t="str">
        <f>IF(ISERR(SEARCH(BG$1,Data!$A48)),"",";"&amp;BG$1&amp;";")</f>
        <v/>
      </c>
      <c r="BH48" t="str">
        <f>IF(ISERR(SEARCH(BH$1,Data!$A48)),"",";"&amp;BH$1&amp;";")</f>
        <v/>
      </c>
      <c r="BI48" t="str">
        <f>IF(ISERR(SEARCH(BI$1,Data!$A48)),"",";"&amp;BI$1&amp;";")</f>
        <v/>
      </c>
      <c r="BJ48" t="str">
        <f>IF(ISERR(SEARCH(BJ$1,Data!$A48)),"",";"&amp;BJ$1&amp;";")</f>
        <v/>
      </c>
      <c r="BK48" t="str">
        <f>IF(ISERR(SEARCH(BK$1,Data!$A48)),"",";"&amp;BK$1&amp;";")</f>
        <v/>
      </c>
      <c r="BL48" t="str">
        <f>IF(ISERR(SEARCH(BL$1,Data!$A48)),"",";"&amp;BL$1&amp;";")</f>
        <v/>
      </c>
      <c r="BM48" t="str">
        <f>IF(ISERR(SEARCH(BM$1,Data!$A48)),"",";"&amp;BM$1&amp;";")</f>
        <v/>
      </c>
      <c r="BN48" t="str">
        <f>IF(ISERR(SEARCH(BN$1,Data!$A48)),"",";"&amp;BN$1&amp;";")</f>
        <v/>
      </c>
      <c r="BO48" t="str">
        <f>IF(ISERR(SEARCH(BO$1,Data!$A48)),"",";"&amp;BO$1&amp;";")</f>
        <v/>
      </c>
      <c r="BP48" t="str">
        <f>IF(ISERR(SEARCH(BP$1,Data!$A48)),"",";"&amp;BP$1&amp;";")</f>
        <v/>
      </c>
      <c r="BQ48" t="str">
        <f>IF(ISERR(SEARCH(BQ$1,Data!$A48)),"",";"&amp;BQ$1&amp;";")</f>
        <v/>
      </c>
      <c r="BR48" t="str">
        <f>IF(ISERR(SEARCH(BR$1,Data!$A48)),"",";"&amp;BR$1&amp;";")</f>
        <v/>
      </c>
      <c r="BS48" t="str">
        <f>IF(ISERR(SEARCH(BS$1,Data!$A48)),"",";"&amp;BS$1&amp;";")</f>
        <v/>
      </c>
      <c r="BT48" t="str">
        <f>IF(ISERR(SEARCH(BT$1,Data!$A48)),"",";"&amp;BT$1&amp;";")</f>
        <v/>
      </c>
      <c r="BU48" t="str">
        <f>IF(ISERR(SEARCH(BU$1,Data!$A48)),"",";"&amp;BU$1&amp;";")</f>
        <v/>
      </c>
      <c r="BV48" t="str">
        <f>IF(ISERR(SEARCH(BV$1,Data!$A48)),"",";"&amp;BV$1&amp;";")</f>
        <v/>
      </c>
      <c r="BW48" t="str">
        <f>IF(ISERR(SEARCH(BW$1,Data!$A48)),"",";"&amp;BW$1&amp;";")</f>
        <v/>
      </c>
      <c r="BX48" t="str">
        <f>IF(ISERR(SEARCH(BX$1,Data!$A48)),"",";"&amp;BX$1&amp;";")</f>
        <v/>
      </c>
      <c r="BY48" t="str">
        <f>IF(ISERR(SEARCH(BY$1,Data!$A48)),"",";"&amp;BY$1&amp;";")</f>
        <v/>
      </c>
      <c r="BZ48" t="str">
        <f>IF(ISERR(SEARCH(BZ$1,Data!$A48)),"",";"&amp;BZ$1&amp;";")</f>
        <v/>
      </c>
      <c r="CA48" t="str">
        <f>IF(ISERR(SEARCH(CA$1,Data!$A48)),"",";"&amp;CA$1&amp;";")</f>
        <v/>
      </c>
      <c r="CB48" t="str">
        <f>IF(ISERR(SEARCH(CB$1,Data!$A48)),"",";"&amp;CB$1&amp;";")</f>
        <v/>
      </c>
      <c r="CC48" t="str">
        <f>IF(ISERR(SEARCH(CC$1,Data!$A48)),"",";"&amp;CC$1&amp;";")</f>
        <v/>
      </c>
      <c r="CD48" t="str">
        <f>IF(ISERR(SEARCH(CD$1,Data!$A48)),"",";"&amp;CD$1&amp;";")</f>
        <v/>
      </c>
      <c r="CE48" t="str">
        <f>IF(ISERR(SEARCH(CE$1,Data!$A48)),"",";"&amp;CE$1&amp;";")</f>
        <v/>
      </c>
      <c r="CF48" t="str">
        <f>IF(ISERR(SEARCH(CF$1,Data!$A48)),"",";"&amp;CF$1&amp;";")</f>
        <v/>
      </c>
      <c r="CG48" t="str">
        <f>IF(ISERR(SEARCH(CG$1,Data!$A48)),"",";"&amp;CG$1&amp;";")</f>
        <v/>
      </c>
      <c r="CH48" t="str">
        <f>IF(ISERR(SEARCH(CH$1,Data!$A48)),"",";"&amp;CH$1&amp;";")</f>
        <v/>
      </c>
      <c r="CI48" t="str">
        <f>IF(ISERR(SEARCH(CI$1,Data!$A48)),"",";"&amp;CI$1&amp;";")</f>
        <v/>
      </c>
      <c r="CJ48" t="str">
        <f>IF(ISERR(SEARCH(CJ$1,Data!$A48)),"",";"&amp;CJ$1&amp;";")</f>
        <v/>
      </c>
      <c r="CK48" t="str">
        <f>IF(ISERR(SEARCH(CK$1,Data!$A48)),"",";"&amp;CK$1&amp;";")</f>
        <v/>
      </c>
      <c r="CL48" t="str">
        <f>IF(ISERR(SEARCH(CL$1,Data!$A48)),"",";"&amp;CL$1&amp;";")</f>
        <v/>
      </c>
      <c r="CM48" t="str">
        <f>IF(ISERR(SEARCH(CM$1,Data!$A48)),"",";"&amp;CM$1&amp;";")</f>
        <v/>
      </c>
      <c r="CN48" t="str">
        <f>IF(ISERR(SEARCH(CN$1,Data!$A48)),"",";"&amp;CN$1&amp;";")</f>
        <v/>
      </c>
      <c r="CO48" t="str">
        <f>IF(ISERR(SEARCH(CO$1,Data!$A48)),"",";"&amp;CO$1&amp;";")</f>
        <v/>
      </c>
      <c r="CP48" t="str">
        <f>IF(ISERR(SEARCH(CP$1,Data!$A48)),"",";"&amp;CP$1&amp;";")</f>
        <v/>
      </c>
      <c r="CQ48" t="str">
        <f>IF(ISERR(SEARCH(CQ$1,Data!$A48)),"",";"&amp;CQ$1&amp;";")</f>
        <v/>
      </c>
      <c r="CR48" t="str">
        <f>IF(ISERR(SEARCH(CR$1,Data!$A48)),"",";"&amp;CR$1&amp;";")</f>
        <v/>
      </c>
      <c r="CS48" t="str">
        <f>IF(ISERR(SEARCH(CS$1,Data!$A48)),"",";"&amp;CS$1&amp;";")</f>
        <v/>
      </c>
      <c r="CT48" t="str">
        <f>IF(ISERR(SEARCH(CT$1,Data!$A48)),"",";"&amp;CT$1&amp;";")</f>
        <v/>
      </c>
      <c r="CU48" t="str">
        <f>IF(ISERR(SEARCH(CU$1,Data!$A48)),"",";"&amp;CU$1&amp;";")</f>
        <v/>
      </c>
      <c r="CV48" t="str">
        <f>IF(ISERR(SEARCH(CV$1,Data!$A48)),"",";"&amp;CV$1&amp;";")</f>
        <v/>
      </c>
      <c r="CW48" t="str">
        <f>IF(ISERR(SEARCH(CW$1,Data!$A48)),"",";"&amp;CW$1&amp;";")</f>
        <v/>
      </c>
      <c r="CX48" t="str">
        <f>IF(ISERR(SEARCH(CX$1,Data!$A48)),"",";"&amp;CX$1&amp;";")</f>
        <v/>
      </c>
      <c r="CY48" t="str">
        <f>IF(ISERR(SEARCH(CY$1,Data!$A48)),"",";"&amp;CY$1&amp;";")</f>
        <v/>
      </c>
      <c r="CZ48" t="str">
        <f>IF(ISERR(SEARCH(CZ$1,Data!$A48)),"",";"&amp;CZ$1&amp;";")</f>
        <v/>
      </c>
      <c r="DA48" t="str">
        <f>IF(ISERR(SEARCH(DA$1,Data!$A48)),"",";"&amp;DA$1&amp;";")</f>
        <v/>
      </c>
      <c r="DB48" t="str">
        <f>IF(ISERR(SEARCH(DB$1,Data!$A48)),"",";"&amp;DB$1&amp;";")</f>
        <v/>
      </c>
      <c r="DC48" t="str">
        <f>IF(ISERR(SEARCH(DC$1,Data!$A48)),"",";"&amp;DC$1&amp;";")</f>
        <v/>
      </c>
      <c r="DD48" t="str">
        <f>IF(ISERR(SEARCH(DD$1,Data!$A48)),"",";"&amp;DD$1&amp;";")</f>
        <v/>
      </c>
      <c r="DE48" t="str">
        <f>IF(ISERR(SEARCH(DE$1,Data!$A48)),"",";"&amp;DE$1&amp;";")</f>
        <v/>
      </c>
      <c r="DF48" t="str">
        <f>IF(ISERR(SEARCH(DF$1,Data!$A48)),"",";"&amp;DF$1&amp;";")</f>
        <v/>
      </c>
      <c r="DG48" t="str">
        <f>IF(ISERR(SEARCH(DG$1,Data!$A48)),"",";"&amp;DG$1&amp;";")</f>
        <v/>
      </c>
      <c r="DH48" t="str">
        <f>IF(ISERR(SEARCH(DH$1,Data!$A48)),"",";"&amp;DH$1&amp;";")</f>
        <v/>
      </c>
      <c r="DI48" t="str">
        <f>IF(ISERR(SEARCH(DI$1,Data!$A48)),"",";"&amp;DI$1&amp;";")</f>
        <v/>
      </c>
      <c r="DJ48" t="str">
        <f>IF(ISERR(SEARCH(DJ$1,Data!$A48)),"",";"&amp;DJ$1&amp;";")</f>
        <v/>
      </c>
      <c r="DK48" t="str">
        <f>IF(ISERR(SEARCH(DK$1,Data!$A48)),"",";"&amp;DK$1&amp;";")</f>
        <v/>
      </c>
      <c r="DL48" t="str">
        <f>IF(ISERR(SEARCH(DL$1,Data!$A48)),"",";"&amp;DL$1&amp;";")</f>
        <v/>
      </c>
      <c r="DM48" t="str">
        <f>IF(ISERR(SEARCH(DM$1,Data!$A48)),"",";"&amp;DM$1&amp;";")</f>
        <v/>
      </c>
      <c r="DN48" t="str">
        <f>IF(ISERR(SEARCH(DN$1,Data!$A48)),"",";"&amp;DN$1&amp;";")</f>
        <v/>
      </c>
      <c r="DO48" t="str">
        <f>IF(ISERR(SEARCH(DO$1,Data!$A48)),"",";"&amp;DO$1&amp;";")</f>
        <v/>
      </c>
      <c r="DP48" t="str">
        <f>IF(ISERR(SEARCH(DP$1,Data!$A48)),"",";"&amp;DP$1&amp;";")</f>
        <v/>
      </c>
      <c r="DQ48" t="str">
        <f>IF(ISERR(SEARCH(DQ$1,Data!$A48)),"",";"&amp;DQ$1&amp;";")</f>
        <v/>
      </c>
      <c r="DR48" t="str">
        <f>IF(ISERR(SEARCH(DR$1,Data!$A48)),"",";"&amp;DR$1&amp;";")</f>
        <v/>
      </c>
      <c r="DS48" t="str">
        <f>IF(ISERR(SEARCH(DS$1,Data!$A48)),"",";"&amp;DS$1&amp;";")</f>
        <v/>
      </c>
      <c r="DT48" t="str">
        <f>IF(ISERR(SEARCH(DT$1,Data!$A48)),"",";"&amp;DT$1&amp;";")</f>
        <v/>
      </c>
      <c r="DU48" t="str">
        <f>IF(ISERR(SEARCH(DU$1,Data!$A48)),"",";"&amp;DU$1&amp;";")</f>
        <v/>
      </c>
    </row>
    <row r="49" spans="1:125" x14ac:dyDescent="0.3">
      <c r="A49" t="s">
        <v>573</v>
      </c>
      <c r="B49" t="str">
        <f>IF(ISERROR(Tableau3[[#This Row],[Second semi-colon]]), "", MID(Tableau3[[#This Row],[Concatenation]], 2, Tableau3[[#This Row],[Second semi-colon]]-2))</f>
        <v/>
      </c>
      <c r="C49" t="e">
        <f>SEARCH(" ;",Tableau3[[#This Row],[Concatenation]])</f>
        <v>#VALUE!</v>
      </c>
      <c r="D49" t="str">
        <f>_xlfn.CONCAT(Tableau2[#This Row])</f>
        <v/>
      </c>
      <c r="I49" t="str">
        <f>IF(ISERR(SEARCH(I$1,Data!$A49)),"",";"&amp;I$1&amp;";")</f>
        <v/>
      </c>
      <c r="J49" t="str">
        <f>IF(ISERR(SEARCH(J$1,Data!$A49)),"",";"&amp;J$1&amp;";")</f>
        <v/>
      </c>
      <c r="K49" t="str">
        <f>IF(ISERR(SEARCH(K$1,Data!$A49)),"",";"&amp;K$1&amp;";")</f>
        <v/>
      </c>
      <c r="L49" t="str">
        <f>IF(ISERR(SEARCH(L$1,Data!$A49)),"",";"&amp;L$1&amp;";")</f>
        <v/>
      </c>
      <c r="M49" t="str">
        <f>IF(ISERR(SEARCH(M$1,Data!$A49)),"",";"&amp;M$1&amp;";")</f>
        <v/>
      </c>
      <c r="N49" t="str">
        <f>IF(ISERR(SEARCH(N$1,Data!$A49)),"",";"&amp;N$1&amp;";")</f>
        <v/>
      </c>
      <c r="O49" t="str">
        <f>IF(ISERR(SEARCH(O$1,Data!$A49)),"",";"&amp;O$1&amp;";")</f>
        <v/>
      </c>
      <c r="P49" t="str">
        <f>IF(ISERR(SEARCH(P$1,Data!$A49)),"",";"&amp;P$1&amp;";")</f>
        <v/>
      </c>
      <c r="Q49" t="str">
        <f>IF(ISERR(SEARCH(Q$1,Data!$A49)),"",";"&amp;Q$1&amp;";")</f>
        <v/>
      </c>
      <c r="R49" t="str">
        <f>IF(ISERR(SEARCH(R$1,Data!$A49)),"",";"&amp;R$1&amp;";")</f>
        <v/>
      </c>
      <c r="S49" t="str">
        <f>IF(ISERR(SEARCH(S$1,Data!$A49)),"",";"&amp;S$1&amp;";")</f>
        <v/>
      </c>
      <c r="T49" t="str">
        <f>IF(ISERR(SEARCH(T$1,Data!$A49)),"",";"&amp;T$1&amp;";")</f>
        <v/>
      </c>
      <c r="U49" t="str">
        <f>IF(ISERR(SEARCH(U$1,Data!$A49)),"",";"&amp;U$1&amp;";")</f>
        <v/>
      </c>
      <c r="V49" t="str">
        <f>IF(ISERR(SEARCH(V$1,Data!$A49)),"",";"&amp;V$1&amp;";")</f>
        <v/>
      </c>
      <c r="W49" t="str">
        <f>IF(ISERR(SEARCH(W$1,Data!$A49)),"",";"&amp;W$1&amp;";")</f>
        <v/>
      </c>
      <c r="X49" t="str">
        <f>IF(ISERR(SEARCH(X$1,Data!$A49)),"",";"&amp;X$1&amp;";")</f>
        <v/>
      </c>
      <c r="Y49" t="str">
        <f>IF(ISERR(SEARCH(Y$1,Data!$A49)),"",";"&amp;Y$1&amp;";")</f>
        <v/>
      </c>
      <c r="Z49" t="str">
        <f>IF(ISERR(SEARCH(Z$1,Data!$A49)),"",";"&amp;Z$1&amp;";")</f>
        <v/>
      </c>
      <c r="AA49" t="str">
        <f>IF(ISERR(SEARCH(AA$1,Data!$A49)),"",";"&amp;AA$1&amp;";")</f>
        <v/>
      </c>
      <c r="AB49" t="str">
        <f>IF(ISERR(SEARCH(AB$1,Data!$A49)),"",";"&amp;AB$1&amp;";")</f>
        <v/>
      </c>
      <c r="AC49" t="str">
        <f>IF(ISERR(SEARCH(AC$1,Data!$A49)),"",";"&amp;AC$1&amp;";")</f>
        <v/>
      </c>
      <c r="AD49" t="str">
        <f>IF(ISERR(SEARCH(AD$1,Data!$A49)),"",";"&amp;AD$1&amp;";")</f>
        <v/>
      </c>
      <c r="AE49" t="str">
        <f>IF(ISERR(SEARCH(AE$1,Data!$A49)),"",";"&amp;AE$1&amp;";")</f>
        <v/>
      </c>
      <c r="AF49" t="str">
        <f>IF(ISERR(SEARCH(AF$1,Data!$A49)),"",";"&amp;AF$1&amp;";")</f>
        <v/>
      </c>
      <c r="AG49" t="str">
        <f>IF(ISERR(SEARCH(AG$1,Data!$A49)),"",";"&amp;AG$1&amp;";")</f>
        <v/>
      </c>
      <c r="AH49" t="str">
        <f>IF(ISERR(SEARCH(AH$1,Data!$A49)),"",";"&amp;AH$1&amp;";")</f>
        <v/>
      </c>
      <c r="AI49" t="str">
        <f>IF(ISERR(SEARCH(AI$1,Data!$A49)),"",";"&amp;AI$1&amp;";")</f>
        <v/>
      </c>
      <c r="AJ49" t="str">
        <f>IF(ISERR(SEARCH(AJ$1,Data!$A49)),"",";"&amp;AJ$1&amp;";")</f>
        <v/>
      </c>
      <c r="AK49" t="str">
        <f>IF(ISERR(SEARCH(AK$1,Data!$A49)),"",";"&amp;AK$1&amp;";")</f>
        <v/>
      </c>
      <c r="AL49" t="str">
        <f>IF(ISERR(SEARCH(AL$1,Data!$A49)),"",";"&amp;AL$1&amp;";")</f>
        <v/>
      </c>
      <c r="AM49" t="str">
        <f>IF(ISERR(SEARCH(AM$1,Data!$A49)),"",";"&amp;AM$1&amp;";")</f>
        <v/>
      </c>
      <c r="AN49" t="str">
        <f>IF(ISERR(SEARCH(AN$1,Data!$A49)),"",";"&amp;AN$1&amp;";")</f>
        <v/>
      </c>
      <c r="AO49" t="str">
        <f>IF(ISERR(SEARCH(AO$1,Data!$A49)),"",";"&amp;AO$1&amp;";")</f>
        <v/>
      </c>
      <c r="AP49" t="str">
        <f>IF(ISERR(SEARCH(AP$1,Data!$A49)),"",";"&amp;AP$1&amp;";")</f>
        <v/>
      </c>
      <c r="AQ49" t="str">
        <f>IF(ISERR(SEARCH(AQ$1,Data!$A49)),"",";"&amp;AQ$1&amp;";")</f>
        <v/>
      </c>
      <c r="AR49" t="str">
        <f>IF(ISERR(SEARCH(AR$1,Data!$A49)),"",";"&amp;AR$1&amp;";")</f>
        <v/>
      </c>
      <c r="AS49" t="str">
        <f>IF(ISERR(SEARCH(AS$1,Data!$A49)),"",";"&amp;AS$1&amp;";")</f>
        <v/>
      </c>
      <c r="AT49" t="str">
        <f>IF(ISERR(SEARCH(AT$1,Data!$A49)),"",";"&amp;AT$1&amp;";")</f>
        <v/>
      </c>
      <c r="AU49" t="str">
        <f>IF(ISERR(SEARCH(AU$1,Data!$A49)),"",";"&amp;AU$1&amp;";")</f>
        <v/>
      </c>
      <c r="AV49" t="str">
        <f>IF(ISERR(SEARCH(AV$1,Data!$A49)),"",";"&amp;AV$1&amp;";")</f>
        <v/>
      </c>
      <c r="AW49" t="str">
        <f>IF(ISERR(SEARCH(AW$1,Data!$A49)),"",";"&amp;AW$1&amp;";")</f>
        <v/>
      </c>
      <c r="AX49" t="str">
        <f>IF(ISERR(SEARCH(AX$1,Data!$A49)),"",";"&amp;AX$1&amp;";")</f>
        <v/>
      </c>
      <c r="AY49" t="str">
        <f>IF(ISERR(SEARCH(AY$1,Data!$A49)),"",";"&amp;AY$1&amp;";")</f>
        <v/>
      </c>
      <c r="AZ49" t="str">
        <f>IF(ISERR(SEARCH(AZ$1,Data!$A49)),"",";"&amp;AZ$1&amp;";")</f>
        <v/>
      </c>
      <c r="BA49" t="str">
        <f>IF(ISERR(SEARCH(BA$1,Data!$A49)),"",";"&amp;BA$1&amp;";")</f>
        <v/>
      </c>
      <c r="BB49" t="str">
        <f>IF(ISERR(SEARCH(BB$1,Data!$A49)),"",";"&amp;BB$1&amp;";")</f>
        <v/>
      </c>
      <c r="BC49" t="str">
        <f>IF(ISERR(SEARCH(BC$1,Data!$A49)),"",";"&amp;BC$1&amp;";")</f>
        <v/>
      </c>
      <c r="BD49" t="str">
        <f>IF(ISERR(SEARCH(BD$1,Data!$A49)),"",";"&amp;BD$1&amp;";")</f>
        <v/>
      </c>
      <c r="BE49" t="str">
        <f>IF(ISERR(SEARCH(BE$1,Data!$A49)),"",";"&amp;BE$1&amp;";")</f>
        <v/>
      </c>
      <c r="BF49" t="str">
        <f>IF(ISERR(SEARCH(BF$1,Data!$A49)),"",";"&amp;BF$1&amp;";")</f>
        <v/>
      </c>
      <c r="BG49" t="str">
        <f>IF(ISERR(SEARCH(BG$1,Data!$A49)),"",";"&amp;BG$1&amp;";")</f>
        <v/>
      </c>
      <c r="BH49" t="str">
        <f>IF(ISERR(SEARCH(BH$1,Data!$A49)),"",";"&amp;BH$1&amp;";")</f>
        <v/>
      </c>
      <c r="BI49" t="str">
        <f>IF(ISERR(SEARCH(BI$1,Data!$A49)),"",";"&amp;BI$1&amp;";")</f>
        <v/>
      </c>
      <c r="BJ49" t="str">
        <f>IF(ISERR(SEARCH(BJ$1,Data!$A49)),"",";"&amp;BJ$1&amp;";")</f>
        <v/>
      </c>
      <c r="BK49" t="str">
        <f>IF(ISERR(SEARCH(BK$1,Data!$A49)),"",";"&amp;BK$1&amp;";")</f>
        <v/>
      </c>
      <c r="BL49" t="str">
        <f>IF(ISERR(SEARCH(BL$1,Data!$A49)),"",";"&amp;BL$1&amp;";")</f>
        <v/>
      </c>
      <c r="BM49" t="str">
        <f>IF(ISERR(SEARCH(BM$1,Data!$A49)),"",";"&amp;BM$1&amp;";")</f>
        <v/>
      </c>
      <c r="BN49" t="str">
        <f>IF(ISERR(SEARCH(BN$1,Data!$A49)),"",";"&amp;BN$1&amp;";")</f>
        <v/>
      </c>
      <c r="BO49" t="str">
        <f>IF(ISERR(SEARCH(BO$1,Data!$A49)),"",";"&amp;BO$1&amp;";")</f>
        <v/>
      </c>
      <c r="BP49" t="str">
        <f>IF(ISERR(SEARCH(BP$1,Data!$A49)),"",";"&amp;BP$1&amp;";")</f>
        <v/>
      </c>
      <c r="BQ49" t="str">
        <f>IF(ISERR(SEARCH(BQ$1,Data!$A49)),"",";"&amp;BQ$1&amp;";")</f>
        <v/>
      </c>
      <c r="BR49" t="str">
        <f>IF(ISERR(SEARCH(BR$1,Data!$A49)),"",";"&amp;BR$1&amp;";")</f>
        <v/>
      </c>
      <c r="BS49" t="str">
        <f>IF(ISERR(SEARCH(BS$1,Data!$A49)),"",";"&amp;BS$1&amp;";")</f>
        <v/>
      </c>
      <c r="BT49" t="str">
        <f>IF(ISERR(SEARCH(BT$1,Data!$A49)),"",";"&amp;BT$1&amp;";")</f>
        <v/>
      </c>
      <c r="BU49" t="str">
        <f>IF(ISERR(SEARCH(BU$1,Data!$A49)),"",";"&amp;BU$1&amp;";")</f>
        <v/>
      </c>
      <c r="BV49" t="str">
        <f>IF(ISERR(SEARCH(BV$1,Data!$A49)),"",";"&amp;BV$1&amp;";")</f>
        <v/>
      </c>
      <c r="BW49" t="str">
        <f>IF(ISERR(SEARCH(BW$1,Data!$A49)),"",";"&amp;BW$1&amp;";")</f>
        <v/>
      </c>
      <c r="BX49" t="str">
        <f>IF(ISERR(SEARCH(BX$1,Data!$A49)),"",";"&amp;BX$1&amp;";")</f>
        <v/>
      </c>
      <c r="BY49" t="str">
        <f>IF(ISERR(SEARCH(BY$1,Data!$A49)),"",";"&amp;BY$1&amp;";")</f>
        <v/>
      </c>
      <c r="BZ49" t="str">
        <f>IF(ISERR(SEARCH(BZ$1,Data!$A49)),"",";"&amp;BZ$1&amp;";")</f>
        <v/>
      </c>
      <c r="CA49" t="str">
        <f>IF(ISERR(SEARCH(CA$1,Data!$A49)),"",";"&amp;CA$1&amp;";")</f>
        <v/>
      </c>
      <c r="CB49" t="str">
        <f>IF(ISERR(SEARCH(CB$1,Data!$A49)),"",";"&amp;CB$1&amp;";")</f>
        <v/>
      </c>
      <c r="CC49" t="str">
        <f>IF(ISERR(SEARCH(CC$1,Data!$A49)),"",";"&amp;CC$1&amp;";")</f>
        <v/>
      </c>
      <c r="CD49" t="str">
        <f>IF(ISERR(SEARCH(CD$1,Data!$A49)),"",";"&amp;CD$1&amp;";")</f>
        <v/>
      </c>
      <c r="CE49" t="str">
        <f>IF(ISERR(SEARCH(CE$1,Data!$A49)),"",";"&amp;CE$1&amp;";")</f>
        <v/>
      </c>
      <c r="CF49" t="str">
        <f>IF(ISERR(SEARCH(CF$1,Data!$A49)),"",";"&amp;CF$1&amp;";")</f>
        <v/>
      </c>
      <c r="CG49" t="str">
        <f>IF(ISERR(SEARCH(CG$1,Data!$A49)),"",";"&amp;CG$1&amp;";")</f>
        <v/>
      </c>
      <c r="CH49" t="str">
        <f>IF(ISERR(SEARCH(CH$1,Data!$A49)),"",";"&amp;CH$1&amp;";")</f>
        <v/>
      </c>
      <c r="CI49" t="str">
        <f>IF(ISERR(SEARCH(CI$1,Data!$A49)),"",";"&amp;CI$1&amp;";")</f>
        <v/>
      </c>
      <c r="CJ49" t="str">
        <f>IF(ISERR(SEARCH(CJ$1,Data!$A49)),"",";"&amp;CJ$1&amp;";")</f>
        <v/>
      </c>
      <c r="CK49" t="str">
        <f>IF(ISERR(SEARCH(CK$1,Data!$A49)),"",";"&amp;CK$1&amp;";")</f>
        <v/>
      </c>
      <c r="CL49" t="str">
        <f>IF(ISERR(SEARCH(CL$1,Data!$A49)),"",";"&amp;CL$1&amp;";")</f>
        <v/>
      </c>
      <c r="CM49" t="str">
        <f>IF(ISERR(SEARCH(CM$1,Data!$A49)),"",";"&amp;CM$1&amp;";")</f>
        <v/>
      </c>
      <c r="CN49" t="str">
        <f>IF(ISERR(SEARCH(CN$1,Data!$A49)),"",";"&amp;CN$1&amp;";")</f>
        <v/>
      </c>
      <c r="CO49" t="str">
        <f>IF(ISERR(SEARCH(CO$1,Data!$A49)),"",";"&amp;CO$1&amp;";")</f>
        <v/>
      </c>
      <c r="CP49" t="str">
        <f>IF(ISERR(SEARCH(CP$1,Data!$A49)),"",";"&amp;CP$1&amp;";")</f>
        <v/>
      </c>
      <c r="CQ49" t="str">
        <f>IF(ISERR(SEARCH(CQ$1,Data!$A49)),"",";"&amp;CQ$1&amp;";")</f>
        <v/>
      </c>
      <c r="CR49" t="str">
        <f>IF(ISERR(SEARCH(CR$1,Data!$A49)),"",";"&amp;CR$1&amp;";")</f>
        <v/>
      </c>
      <c r="CS49" t="str">
        <f>IF(ISERR(SEARCH(CS$1,Data!$A49)),"",";"&amp;CS$1&amp;";")</f>
        <v/>
      </c>
      <c r="CT49" t="str">
        <f>IF(ISERR(SEARCH(CT$1,Data!$A49)),"",";"&amp;CT$1&amp;";")</f>
        <v/>
      </c>
      <c r="CU49" t="str">
        <f>IF(ISERR(SEARCH(CU$1,Data!$A49)),"",";"&amp;CU$1&amp;";")</f>
        <v/>
      </c>
      <c r="CV49" t="str">
        <f>IF(ISERR(SEARCH(CV$1,Data!$A49)),"",";"&amp;CV$1&amp;";")</f>
        <v/>
      </c>
      <c r="CW49" t="str">
        <f>IF(ISERR(SEARCH(CW$1,Data!$A49)),"",";"&amp;CW$1&amp;";")</f>
        <v/>
      </c>
      <c r="CX49" t="str">
        <f>IF(ISERR(SEARCH(CX$1,Data!$A49)),"",";"&amp;CX$1&amp;";")</f>
        <v/>
      </c>
      <c r="CY49" t="str">
        <f>IF(ISERR(SEARCH(CY$1,Data!$A49)),"",";"&amp;CY$1&amp;";")</f>
        <v/>
      </c>
      <c r="CZ49" t="str">
        <f>IF(ISERR(SEARCH(CZ$1,Data!$A49)),"",";"&amp;CZ$1&amp;";")</f>
        <v/>
      </c>
      <c r="DA49" t="str">
        <f>IF(ISERR(SEARCH(DA$1,Data!$A49)),"",";"&amp;DA$1&amp;";")</f>
        <v/>
      </c>
      <c r="DB49" t="str">
        <f>IF(ISERR(SEARCH(DB$1,Data!$A49)),"",";"&amp;DB$1&amp;";")</f>
        <v/>
      </c>
      <c r="DC49" t="str">
        <f>IF(ISERR(SEARCH(DC$1,Data!$A49)),"",";"&amp;DC$1&amp;";")</f>
        <v/>
      </c>
      <c r="DD49" t="str">
        <f>IF(ISERR(SEARCH(DD$1,Data!$A49)),"",";"&amp;DD$1&amp;";")</f>
        <v/>
      </c>
      <c r="DE49" t="str">
        <f>IF(ISERR(SEARCH(DE$1,Data!$A49)),"",";"&amp;DE$1&amp;";")</f>
        <v/>
      </c>
      <c r="DF49" t="str">
        <f>IF(ISERR(SEARCH(DF$1,Data!$A49)),"",";"&amp;DF$1&amp;";")</f>
        <v/>
      </c>
      <c r="DG49" t="str">
        <f>IF(ISERR(SEARCH(DG$1,Data!$A49)),"",";"&amp;DG$1&amp;";")</f>
        <v/>
      </c>
      <c r="DH49" t="str">
        <f>IF(ISERR(SEARCH(DH$1,Data!$A49)),"",";"&amp;DH$1&amp;";")</f>
        <v/>
      </c>
      <c r="DI49" t="str">
        <f>IF(ISERR(SEARCH(DI$1,Data!$A49)),"",";"&amp;DI$1&amp;";")</f>
        <v/>
      </c>
      <c r="DJ49" t="str">
        <f>IF(ISERR(SEARCH(DJ$1,Data!$A49)),"",";"&amp;DJ$1&amp;";")</f>
        <v/>
      </c>
      <c r="DK49" t="str">
        <f>IF(ISERR(SEARCH(DK$1,Data!$A49)),"",";"&amp;DK$1&amp;";")</f>
        <v/>
      </c>
      <c r="DL49" t="str">
        <f>IF(ISERR(SEARCH(DL$1,Data!$A49)),"",";"&amp;DL$1&amp;";")</f>
        <v/>
      </c>
      <c r="DM49" t="str">
        <f>IF(ISERR(SEARCH(DM$1,Data!$A49)),"",";"&amp;DM$1&amp;";")</f>
        <v/>
      </c>
      <c r="DN49" t="str">
        <f>IF(ISERR(SEARCH(DN$1,Data!$A49)),"",";"&amp;DN$1&amp;";")</f>
        <v/>
      </c>
      <c r="DO49" t="str">
        <f>IF(ISERR(SEARCH(DO$1,Data!$A49)),"",";"&amp;DO$1&amp;";")</f>
        <v/>
      </c>
      <c r="DP49" t="str">
        <f>IF(ISERR(SEARCH(DP$1,Data!$A49)),"",";"&amp;DP$1&amp;";")</f>
        <v/>
      </c>
      <c r="DQ49" t="str">
        <f>IF(ISERR(SEARCH(DQ$1,Data!$A49)),"",";"&amp;DQ$1&amp;";")</f>
        <v/>
      </c>
      <c r="DR49" t="str">
        <f>IF(ISERR(SEARCH(DR$1,Data!$A49)),"",";"&amp;DR$1&amp;";")</f>
        <v/>
      </c>
      <c r="DS49" t="str">
        <f>IF(ISERR(SEARCH(DS$1,Data!$A49)),"",";"&amp;DS$1&amp;";")</f>
        <v/>
      </c>
      <c r="DT49" t="str">
        <f>IF(ISERR(SEARCH(DT$1,Data!$A49)),"",";"&amp;DT$1&amp;";")</f>
        <v/>
      </c>
      <c r="DU49" t="str">
        <f>IF(ISERR(SEARCH(DU$1,Data!$A49)),"",";"&amp;DU$1&amp;";")</f>
        <v/>
      </c>
    </row>
    <row r="50" spans="1:125" x14ac:dyDescent="0.3">
      <c r="A50" t="str">
        <f>Tableau1[[#This Row],[name]]</f>
        <v>Docteur Cornelius Evazan</v>
      </c>
      <c r="B50" t="str">
        <f>IF(ISERROR(Tableau3[[#This Row],[Second semi-colon]]), "", MID(Tableau3[[#This Row],[Concatenation]], 2, Tableau3[[#This Row],[Second semi-colon]]-2))</f>
        <v/>
      </c>
      <c r="C50" t="e">
        <f>SEARCH(" ;",Tableau3[[#This Row],[Concatenation]])</f>
        <v>#VALUE!</v>
      </c>
      <c r="D50" t="str">
        <f>_xlfn.CONCAT(Tableau2[#This Row])</f>
        <v/>
      </c>
      <c r="I50" t="str">
        <f>IF(ISERR(SEARCH(I$1,Data!$A50)),"",";"&amp;I$1&amp;";")</f>
        <v/>
      </c>
      <c r="J50" t="str">
        <f>IF(ISERR(SEARCH(J$1,Data!$A50)),"",";"&amp;J$1&amp;";")</f>
        <v/>
      </c>
      <c r="K50" t="str">
        <f>IF(ISERR(SEARCH(K$1,Data!$A50)),"",";"&amp;K$1&amp;";")</f>
        <v/>
      </c>
      <c r="L50" t="str">
        <f>IF(ISERR(SEARCH(L$1,Data!$A50)),"",";"&amp;L$1&amp;";")</f>
        <v/>
      </c>
      <c r="M50" t="str">
        <f>IF(ISERR(SEARCH(M$1,Data!$A50)),"",";"&amp;M$1&amp;";")</f>
        <v/>
      </c>
      <c r="N50" t="str">
        <f>IF(ISERR(SEARCH(N$1,Data!$A50)),"",";"&amp;N$1&amp;";")</f>
        <v/>
      </c>
      <c r="O50" t="str">
        <f>IF(ISERR(SEARCH(O$1,Data!$A50)),"",";"&amp;O$1&amp;";")</f>
        <v/>
      </c>
      <c r="P50" t="str">
        <f>IF(ISERR(SEARCH(P$1,Data!$A50)),"",";"&amp;P$1&amp;";")</f>
        <v/>
      </c>
      <c r="Q50" t="str">
        <f>IF(ISERR(SEARCH(Q$1,Data!$A50)),"",";"&amp;Q$1&amp;";")</f>
        <v/>
      </c>
      <c r="R50" t="str">
        <f>IF(ISERR(SEARCH(R$1,Data!$A50)),"",";"&amp;R$1&amp;";")</f>
        <v/>
      </c>
      <c r="S50" t="str">
        <f>IF(ISERR(SEARCH(S$1,Data!$A50)),"",";"&amp;S$1&amp;";")</f>
        <v/>
      </c>
      <c r="T50" t="str">
        <f>IF(ISERR(SEARCH(T$1,Data!$A50)),"",";"&amp;T$1&amp;";")</f>
        <v/>
      </c>
      <c r="U50" t="str">
        <f>IF(ISERR(SEARCH(U$1,Data!$A50)),"",";"&amp;U$1&amp;";")</f>
        <v/>
      </c>
      <c r="V50" t="str">
        <f>IF(ISERR(SEARCH(V$1,Data!$A50)),"",";"&amp;V$1&amp;";")</f>
        <v/>
      </c>
      <c r="W50" t="str">
        <f>IF(ISERR(SEARCH(W$1,Data!$A50)),"",";"&amp;W$1&amp;";")</f>
        <v/>
      </c>
      <c r="X50" t="str">
        <f>IF(ISERR(SEARCH(X$1,Data!$A50)),"",";"&amp;X$1&amp;";")</f>
        <v/>
      </c>
      <c r="Y50" t="str">
        <f>IF(ISERR(SEARCH(Y$1,Data!$A50)),"",";"&amp;Y$1&amp;";")</f>
        <v/>
      </c>
      <c r="Z50" t="str">
        <f>IF(ISERR(SEARCH(Z$1,Data!$A50)),"",";"&amp;Z$1&amp;";")</f>
        <v/>
      </c>
      <c r="AA50" t="str">
        <f>IF(ISERR(SEARCH(AA$1,Data!$A50)),"",";"&amp;AA$1&amp;";")</f>
        <v/>
      </c>
      <c r="AB50" t="str">
        <f>IF(ISERR(SEARCH(AB$1,Data!$A50)),"",";"&amp;AB$1&amp;";")</f>
        <v/>
      </c>
      <c r="AC50" t="str">
        <f>IF(ISERR(SEARCH(AC$1,Data!$A50)),"",";"&amp;AC$1&amp;";")</f>
        <v/>
      </c>
      <c r="AD50" t="str">
        <f>IF(ISERR(SEARCH(AD$1,Data!$A50)),"",";"&amp;AD$1&amp;";")</f>
        <v/>
      </c>
      <c r="AE50" t="str">
        <f>IF(ISERR(SEARCH(AE$1,Data!$A50)),"",";"&amp;AE$1&amp;";")</f>
        <v/>
      </c>
      <c r="AF50" t="str">
        <f>IF(ISERR(SEARCH(AF$1,Data!$A50)),"",";"&amp;AF$1&amp;";")</f>
        <v/>
      </c>
      <c r="AG50" t="str">
        <f>IF(ISERR(SEARCH(AG$1,Data!$A50)),"",";"&amp;AG$1&amp;";")</f>
        <v/>
      </c>
      <c r="AH50" t="str">
        <f>IF(ISERR(SEARCH(AH$1,Data!$A50)),"",";"&amp;AH$1&amp;";")</f>
        <v/>
      </c>
      <c r="AI50" t="str">
        <f>IF(ISERR(SEARCH(AI$1,Data!$A50)),"",";"&amp;AI$1&amp;";")</f>
        <v/>
      </c>
      <c r="AJ50" t="str">
        <f>IF(ISERR(SEARCH(AJ$1,Data!$A50)),"",";"&amp;AJ$1&amp;";")</f>
        <v/>
      </c>
      <c r="AK50" t="str">
        <f>IF(ISERR(SEARCH(AK$1,Data!$A50)),"",";"&amp;AK$1&amp;";")</f>
        <v/>
      </c>
      <c r="AL50" t="str">
        <f>IF(ISERR(SEARCH(AL$1,Data!$A50)),"",";"&amp;AL$1&amp;";")</f>
        <v/>
      </c>
      <c r="AM50" t="str">
        <f>IF(ISERR(SEARCH(AM$1,Data!$A50)),"",";"&amp;AM$1&amp;";")</f>
        <v/>
      </c>
      <c r="AN50" t="str">
        <f>IF(ISERR(SEARCH(AN$1,Data!$A50)),"",";"&amp;AN$1&amp;";")</f>
        <v/>
      </c>
      <c r="AO50" t="str">
        <f>IF(ISERR(SEARCH(AO$1,Data!$A50)),"",";"&amp;AO$1&amp;";")</f>
        <v/>
      </c>
      <c r="AP50" t="str">
        <f>IF(ISERR(SEARCH(AP$1,Data!$A50)),"",";"&amp;AP$1&amp;";")</f>
        <v/>
      </c>
      <c r="AQ50" t="str">
        <f>IF(ISERR(SEARCH(AQ$1,Data!$A50)),"",";"&amp;AQ$1&amp;";")</f>
        <v/>
      </c>
      <c r="AR50" t="str">
        <f>IF(ISERR(SEARCH(AR$1,Data!$A50)),"",";"&amp;AR$1&amp;";")</f>
        <v/>
      </c>
      <c r="AS50" t="str">
        <f>IF(ISERR(SEARCH(AS$1,Data!$A50)),"",";"&amp;AS$1&amp;";")</f>
        <v/>
      </c>
      <c r="AT50" t="str">
        <f>IF(ISERR(SEARCH(AT$1,Data!$A50)),"",";"&amp;AT$1&amp;";")</f>
        <v/>
      </c>
      <c r="AU50" t="str">
        <f>IF(ISERR(SEARCH(AU$1,Data!$A50)),"",";"&amp;AU$1&amp;";")</f>
        <v/>
      </c>
      <c r="AV50" t="str">
        <f>IF(ISERR(SEARCH(AV$1,Data!$A50)),"",";"&amp;AV$1&amp;";")</f>
        <v/>
      </c>
      <c r="AW50" t="str">
        <f>IF(ISERR(SEARCH(AW$1,Data!$A50)),"",";"&amp;AW$1&amp;";")</f>
        <v/>
      </c>
      <c r="AX50" t="str">
        <f>IF(ISERR(SEARCH(AX$1,Data!$A50)),"",";"&amp;AX$1&amp;";")</f>
        <v/>
      </c>
      <c r="AY50" t="str">
        <f>IF(ISERR(SEARCH(AY$1,Data!$A50)),"",";"&amp;AY$1&amp;";")</f>
        <v/>
      </c>
      <c r="AZ50" t="str">
        <f>IF(ISERR(SEARCH(AZ$1,Data!$A50)),"",";"&amp;AZ$1&amp;";")</f>
        <v/>
      </c>
      <c r="BA50" t="str">
        <f>IF(ISERR(SEARCH(BA$1,Data!$A50)),"",";"&amp;BA$1&amp;";")</f>
        <v/>
      </c>
      <c r="BB50" t="str">
        <f>IF(ISERR(SEARCH(BB$1,Data!$A50)),"",";"&amp;BB$1&amp;";")</f>
        <v/>
      </c>
      <c r="BC50" t="str">
        <f>IF(ISERR(SEARCH(BC$1,Data!$A50)),"",";"&amp;BC$1&amp;";")</f>
        <v/>
      </c>
      <c r="BD50" t="str">
        <f>IF(ISERR(SEARCH(BD$1,Data!$A50)),"",";"&amp;BD$1&amp;";")</f>
        <v/>
      </c>
      <c r="BE50" t="str">
        <f>IF(ISERR(SEARCH(BE$1,Data!$A50)),"",";"&amp;BE$1&amp;";")</f>
        <v/>
      </c>
      <c r="BF50" t="str">
        <f>IF(ISERR(SEARCH(BF$1,Data!$A50)),"",";"&amp;BF$1&amp;";")</f>
        <v/>
      </c>
      <c r="BG50" t="str">
        <f>IF(ISERR(SEARCH(BG$1,Data!$A50)),"",";"&amp;BG$1&amp;";")</f>
        <v/>
      </c>
      <c r="BH50" t="str">
        <f>IF(ISERR(SEARCH(BH$1,Data!$A50)),"",";"&amp;BH$1&amp;";")</f>
        <v/>
      </c>
      <c r="BI50" t="str">
        <f>IF(ISERR(SEARCH(BI$1,Data!$A50)),"",";"&amp;BI$1&amp;";")</f>
        <v/>
      </c>
      <c r="BJ50" t="str">
        <f>IF(ISERR(SEARCH(BJ$1,Data!$A50)),"",";"&amp;BJ$1&amp;";")</f>
        <v/>
      </c>
      <c r="BK50" t="str">
        <f>IF(ISERR(SEARCH(BK$1,Data!$A50)),"",";"&amp;BK$1&amp;";")</f>
        <v/>
      </c>
      <c r="BL50" t="str">
        <f>IF(ISERR(SEARCH(BL$1,Data!$A50)),"",";"&amp;BL$1&amp;";")</f>
        <v/>
      </c>
      <c r="BM50" t="str">
        <f>IF(ISERR(SEARCH(BM$1,Data!$A50)),"",";"&amp;BM$1&amp;";")</f>
        <v/>
      </c>
      <c r="BN50" t="str">
        <f>IF(ISERR(SEARCH(BN$1,Data!$A50)),"",";"&amp;BN$1&amp;";")</f>
        <v/>
      </c>
      <c r="BO50" t="str">
        <f>IF(ISERR(SEARCH(BO$1,Data!$A50)),"",";"&amp;BO$1&amp;";")</f>
        <v/>
      </c>
      <c r="BP50" t="str">
        <f>IF(ISERR(SEARCH(BP$1,Data!$A50)),"",";"&amp;BP$1&amp;";")</f>
        <v/>
      </c>
      <c r="BQ50" t="str">
        <f>IF(ISERR(SEARCH(BQ$1,Data!$A50)),"",";"&amp;BQ$1&amp;";")</f>
        <v/>
      </c>
      <c r="BR50" t="str">
        <f>IF(ISERR(SEARCH(BR$1,Data!$A50)),"",";"&amp;BR$1&amp;";")</f>
        <v/>
      </c>
      <c r="BS50" t="str">
        <f>IF(ISERR(SEARCH(BS$1,Data!$A50)),"",";"&amp;BS$1&amp;";")</f>
        <v/>
      </c>
      <c r="BT50" t="str">
        <f>IF(ISERR(SEARCH(BT$1,Data!$A50)),"",";"&amp;BT$1&amp;";")</f>
        <v/>
      </c>
      <c r="BU50" t="str">
        <f>IF(ISERR(SEARCH(BU$1,Data!$A50)),"",";"&amp;BU$1&amp;";")</f>
        <v/>
      </c>
      <c r="BV50" t="str">
        <f>IF(ISERR(SEARCH(BV$1,Data!$A50)),"",";"&amp;BV$1&amp;";")</f>
        <v/>
      </c>
      <c r="BW50" t="str">
        <f>IF(ISERR(SEARCH(BW$1,Data!$A50)),"",";"&amp;BW$1&amp;";")</f>
        <v/>
      </c>
      <c r="BX50" t="str">
        <f>IF(ISERR(SEARCH(BX$1,Data!$A50)),"",";"&amp;BX$1&amp;";")</f>
        <v/>
      </c>
      <c r="BY50" t="str">
        <f>IF(ISERR(SEARCH(BY$1,Data!$A50)),"",";"&amp;BY$1&amp;";")</f>
        <v/>
      </c>
      <c r="BZ50" t="str">
        <f>IF(ISERR(SEARCH(BZ$1,Data!$A50)),"",";"&amp;BZ$1&amp;";")</f>
        <v/>
      </c>
      <c r="CA50" t="str">
        <f>IF(ISERR(SEARCH(CA$1,Data!$A50)),"",";"&amp;CA$1&amp;";")</f>
        <v/>
      </c>
      <c r="CB50" t="str">
        <f>IF(ISERR(SEARCH(CB$1,Data!$A50)),"",";"&amp;CB$1&amp;";")</f>
        <v/>
      </c>
      <c r="CC50" t="str">
        <f>IF(ISERR(SEARCH(CC$1,Data!$A50)),"",";"&amp;CC$1&amp;";")</f>
        <v/>
      </c>
      <c r="CD50" t="str">
        <f>IF(ISERR(SEARCH(CD$1,Data!$A50)),"",";"&amp;CD$1&amp;";")</f>
        <v/>
      </c>
      <c r="CE50" t="str">
        <f>IF(ISERR(SEARCH(CE$1,Data!$A50)),"",";"&amp;CE$1&amp;";")</f>
        <v/>
      </c>
      <c r="CF50" t="str">
        <f>IF(ISERR(SEARCH(CF$1,Data!$A50)),"",";"&amp;CF$1&amp;";")</f>
        <v/>
      </c>
      <c r="CG50" t="str">
        <f>IF(ISERR(SEARCH(CG$1,Data!$A50)),"",";"&amp;CG$1&amp;";")</f>
        <v/>
      </c>
      <c r="CH50" t="str">
        <f>IF(ISERR(SEARCH(CH$1,Data!$A50)),"",";"&amp;CH$1&amp;";")</f>
        <v/>
      </c>
      <c r="CI50" t="str">
        <f>IF(ISERR(SEARCH(CI$1,Data!$A50)),"",";"&amp;CI$1&amp;";")</f>
        <v/>
      </c>
      <c r="CJ50" t="str">
        <f>IF(ISERR(SEARCH(CJ$1,Data!$A50)),"",";"&amp;CJ$1&amp;";")</f>
        <v/>
      </c>
      <c r="CK50" t="str">
        <f>IF(ISERR(SEARCH(CK$1,Data!$A50)),"",";"&amp;CK$1&amp;";")</f>
        <v/>
      </c>
      <c r="CL50" t="str">
        <f>IF(ISERR(SEARCH(CL$1,Data!$A50)),"",";"&amp;CL$1&amp;";")</f>
        <v/>
      </c>
      <c r="CM50" t="str">
        <f>IF(ISERR(SEARCH(CM$1,Data!$A50)),"",";"&amp;CM$1&amp;";")</f>
        <v/>
      </c>
      <c r="CN50" t="str">
        <f>IF(ISERR(SEARCH(CN$1,Data!$A50)),"",";"&amp;CN$1&amp;";")</f>
        <v/>
      </c>
      <c r="CO50" t="str">
        <f>IF(ISERR(SEARCH(CO$1,Data!$A50)),"",";"&amp;CO$1&amp;";")</f>
        <v/>
      </c>
      <c r="CP50" t="str">
        <f>IF(ISERR(SEARCH(CP$1,Data!$A50)),"",";"&amp;CP$1&amp;";")</f>
        <v/>
      </c>
      <c r="CQ50" t="str">
        <f>IF(ISERR(SEARCH(CQ$1,Data!$A50)),"",";"&amp;CQ$1&amp;";")</f>
        <v/>
      </c>
      <c r="CR50" t="str">
        <f>IF(ISERR(SEARCH(CR$1,Data!$A50)),"",";"&amp;CR$1&amp;";")</f>
        <v/>
      </c>
      <c r="CS50" t="str">
        <f>IF(ISERR(SEARCH(CS$1,Data!$A50)),"",";"&amp;CS$1&amp;";")</f>
        <v/>
      </c>
      <c r="CT50" t="str">
        <f>IF(ISERR(SEARCH(CT$1,Data!$A50)),"",";"&amp;CT$1&amp;";")</f>
        <v/>
      </c>
      <c r="CU50" t="str">
        <f>IF(ISERR(SEARCH(CU$1,Data!$A50)),"",";"&amp;CU$1&amp;";")</f>
        <v/>
      </c>
      <c r="CV50" t="str">
        <f>IF(ISERR(SEARCH(CV$1,Data!$A50)),"",";"&amp;CV$1&amp;";")</f>
        <v/>
      </c>
      <c r="CW50" t="str">
        <f>IF(ISERR(SEARCH(CW$1,Data!$A50)),"",";"&amp;CW$1&amp;";")</f>
        <v/>
      </c>
      <c r="CX50" t="str">
        <f>IF(ISERR(SEARCH(CX$1,Data!$A50)),"",";"&amp;CX$1&amp;";")</f>
        <v/>
      </c>
      <c r="CY50" t="str">
        <f>IF(ISERR(SEARCH(CY$1,Data!$A50)),"",";"&amp;CY$1&amp;";")</f>
        <v/>
      </c>
      <c r="CZ50" t="str">
        <f>IF(ISERR(SEARCH(CZ$1,Data!$A50)),"",";"&amp;CZ$1&amp;";")</f>
        <v/>
      </c>
      <c r="DA50" t="str">
        <f>IF(ISERR(SEARCH(DA$1,Data!$A50)),"",";"&amp;DA$1&amp;";")</f>
        <v/>
      </c>
      <c r="DB50" t="str">
        <f>IF(ISERR(SEARCH(DB$1,Data!$A50)),"",";"&amp;DB$1&amp;";")</f>
        <v/>
      </c>
      <c r="DC50" t="str">
        <f>IF(ISERR(SEARCH(DC$1,Data!$A50)),"",";"&amp;DC$1&amp;";")</f>
        <v/>
      </c>
      <c r="DD50" t="str">
        <f>IF(ISERR(SEARCH(DD$1,Data!$A50)),"",";"&amp;DD$1&amp;";")</f>
        <v/>
      </c>
      <c r="DE50" t="str">
        <f>IF(ISERR(SEARCH(DE$1,Data!$A50)),"",";"&amp;DE$1&amp;";")</f>
        <v/>
      </c>
      <c r="DF50" t="str">
        <f>IF(ISERR(SEARCH(DF$1,Data!$A50)),"",";"&amp;DF$1&amp;";")</f>
        <v/>
      </c>
      <c r="DG50" t="str">
        <f>IF(ISERR(SEARCH(DG$1,Data!$A50)),"",";"&amp;DG$1&amp;";")</f>
        <v/>
      </c>
      <c r="DH50" t="str">
        <f>IF(ISERR(SEARCH(DH$1,Data!$A50)),"",";"&amp;DH$1&amp;";")</f>
        <v/>
      </c>
      <c r="DI50" t="str">
        <f>IF(ISERR(SEARCH(DI$1,Data!$A50)),"",";"&amp;DI$1&amp;";")</f>
        <v/>
      </c>
      <c r="DJ50" t="str">
        <f>IF(ISERR(SEARCH(DJ$1,Data!$A50)),"",";"&amp;DJ$1&amp;";")</f>
        <v/>
      </c>
      <c r="DK50" t="str">
        <f>IF(ISERR(SEARCH(DK$1,Data!$A50)),"",";"&amp;DK$1&amp;";")</f>
        <v/>
      </c>
      <c r="DL50" t="str">
        <f>IF(ISERR(SEARCH(DL$1,Data!$A50)),"",";"&amp;DL$1&amp;";")</f>
        <v/>
      </c>
      <c r="DM50" t="str">
        <f>IF(ISERR(SEARCH(DM$1,Data!$A50)),"",";"&amp;DM$1&amp;";")</f>
        <v/>
      </c>
      <c r="DN50" t="str">
        <f>IF(ISERR(SEARCH(DN$1,Data!$A50)),"",";"&amp;DN$1&amp;";")</f>
        <v/>
      </c>
      <c r="DO50" t="str">
        <f>IF(ISERR(SEARCH(DO$1,Data!$A50)),"",";"&amp;DO$1&amp;";")</f>
        <v/>
      </c>
      <c r="DP50" t="str">
        <f>IF(ISERR(SEARCH(DP$1,Data!$A50)),"",";"&amp;DP$1&amp;";")</f>
        <v/>
      </c>
      <c r="DQ50" t="str">
        <f>IF(ISERR(SEARCH(DQ$1,Data!$A50)),"",";"&amp;DQ$1&amp;";")</f>
        <v/>
      </c>
      <c r="DR50" t="str">
        <f>IF(ISERR(SEARCH(DR$1,Data!$A50)),"",";"&amp;DR$1&amp;";")</f>
        <v/>
      </c>
      <c r="DS50" t="str">
        <f>IF(ISERR(SEARCH(DS$1,Data!$A50)),"",";"&amp;DS$1&amp;";")</f>
        <v/>
      </c>
      <c r="DT50" t="str">
        <f>IF(ISERR(SEARCH(DT$1,Data!$A50)),"",";"&amp;DT$1&amp;";")</f>
        <v/>
      </c>
      <c r="DU50" t="str">
        <f>IF(ISERR(SEARCH(DU$1,Data!$A50)),"",";"&amp;DU$1&amp;";")</f>
        <v/>
      </c>
    </row>
    <row r="51" spans="1:125" x14ac:dyDescent="0.3">
      <c r="A51" t="str">
        <f>Tableau1[[#This Row],[name]]</f>
        <v>Sun Fac</v>
      </c>
      <c r="B51" t="str">
        <f>IF(ISERROR(Tableau3[[#This Row],[Second semi-colon]]), "", MID(Tableau3[[#This Row],[Concatenation]], 2, Tableau3[[#This Row],[Second semi-colon]]-2))</f>
        <v/>
      </c>
      <c r="C51" t="e">
        <f>SEARCH(" ;",Tableau3[[#This Row],[Concatenation]])</f>
        <v>#VALUE!</v>
      </c>
      <c r="D51" t="str">
        <f>_xlfn.CONCAT(Tableau2[#This Row])</f>
        <v/>
      </c>
      <c r="I51" t="str">
        <f>IF(ISERR(SEARCH(I$1,Data!$A51)),"",";"&amp;I$1&amp;";")</f>
        <v/>
      </c>
      <c r="J51" t="str">
        <f>IF(ISERR(SEARCH(J$1,Data!$A51)),"",";"&amp;J$1&amp;";")</f>
        <v/>
      </c>
      <c r="K51" t="str">
        <f>IF(ISERR(SEARCH(K$1,Data!$A51)),"",";"&amp;K$1&amp;";")</f>
        <v/>
      </c>
      <c r="L51" t="str">
        <f>IF(ISERR(SEARCH(L$1,Data!$A51)),"",";"&amp;L$1&amp;";")</f>
        <v/>
      </c>
      <c r="M51" t="str">
        <f>IF(ISERR(SEARCH(M$1,Data!$A51)),"",";"&amp;M$1&amp;";")</f>
        <v/>
      </c>
      <c r="N51" t="str">
        <f>IF(ISERR(SEARCH(N$1,Data!$A51)),"",";"&amp;N$1&amp;";")</f>
        <v/>
      </c>
      <c r="O51" t="str">
        <f>IF(ISERR(SEARCH(O$1,Data!$A51)),"",";"&amp;O$1&amp;";")</f>
        <v/>
      </c>
      <c r="P51" t="str">
        <f>IF(ISERR(SEARCH(P$1,Data!$A51)),"",";"&amp;P$1&amp;";")</f>
        <v/>
      </c>
      <c r="Q51" t="str">
        <f>IF(ISERR(SEARCH(Q$1,Data!$A51)),"",";"&amp;Q$1&amp;";")</f>
        <v/>
      </c>
      <c r="R51" t="str">
        <f>IF(ISERR(SEARCH(R$1,Data!$A51)),"",";"&amp;R$1&amp;";")</f>
        <v/>
      </c>
      <c r="S51" t="str">
        <f>IF(ISERR(SEARCH(S$1,Data!$A51)),"",";"&amp;S$1&amp;";")</f>
        <v/>
      </c>
      <c r="T51" t="str">
        <f>IF(ISERR(SEARCH(T$1,Data!$A51)),"",";"&amp;T$1&amp;";")</f>
        <v/>
      </c>
      <c r="U51" t="str">
        <f>IF(ISERR(SEARCH(U$1,Data!$A51)),"",";"&amp;U$1&amp;";")</f>
        <v/>
      </c>
      <c r="V51" t="str">
        <f>IF(ISERR(SEARCH(V$1,Data!$A51)),"",";"&amp;V$1&amp;";")</f>
        <v/>
      </c>
      <c r="W51" t="str">
        <f>IF(ISERR(SEARCH(W$1,Data!$A51)),"",";"&amp;W$1&amp;";")</f>
        <v/>
      </c>
      <c r="X51" t="str">
        <f>IF(ISERR(SEARCH(X$1,Data!$A51)),"",";"&amp;X$1&amp;";")</f>
        <v/>
      </c>
      <c r="Y51" t="str">
        <f>IF(ISERR(SEARCH(Y$1,Data!$A51)),"",";"&amp;Y$1&amp;";")</f>
        <v/>
      </c>
      <c r="Z51" t="str">
        <f>IF(ISERR(SEARCH(Z$1,Data!$A51)),"",";"&amp;Z$1&amp;";")</f>
        <v/>
      </c>
      <c r="AA51" t="str">
        <f>IF(ISERR(SEARCH(AA$1,Data!$A51)),"",";"&amp;AA$1&amp;";")</f>
        <v/>
      </c>
      <c r="AB51" t="str">
        <f>IF(ISERR(SEARCH(AB$1,Data!$A51)),"",";"&amp;AB$1&amp;";")</f>
        <v/>
      </c>
      <c r="AC51" t="str">
        <f>IF(ISERR(SEARCH(AC$1,Data!$A51)),"",";"&amp;AC$1&amp;";")</f>
        <v/>
      </c>
      <c r="AD51" t="str">
        <f>IF(ISERR(SEARCH(AD$1,Data!$A51)),"",";"&amp;AD$1&amp;";")</f>
        <v/>
      </c>
      <c r="AE51" t="str">
        <f>IF(ISERR(SEARCH(AE$1,Data!$A51)),"",";"&amp;AE$1&amp;";")</f>
        <v/>
      </c>
      <c r="AF51" t="str">
        <f>IF(ISERR(SEARCH(AF$1,Data!$A51)),"",";"&amp;AF$1&amp;";")</f>
        <v/>
      </c>
      <c r="AG51" t="str">
        <f>IF(ISERR(SEARCH(AG$1,Data!$A51)),"",";"&amp;AG$1&amp;";")</f>
        <v/>
      </c>
      <c r="AH51" t="str">
        <f>IF(ISERR(SEARCH(AH$1,Data!$A51)),"",";"&amp;AH$1&amp;";")</f>
        <v/>
      </c>
      <c r="AI51" t="str">
        <f>IF(ISERR(SEARCH(AI$1,Data!$A51)),"",";"&amp;AI$1&amp;";")</f>
        <v/>
      </c>
      <c r="AJ51" t="str">
        <f>IF(ISERR(SEARCH(AJ$1,Data!$A51)),"",";"&amp;AJ$1&amp;";")</f>
        <v/>
      </c>
      <c r="AK51" t="str">
        <f>IF(ISERR(SEARCH(AK$1,Data!$A51)),"",";"&amp;AK$1&amp;";")</f>
        <v/>
      </c>
      <c r="AL51" t="str">
        <f>IF(ISERR(SEARCH(AL$1,Data!$A51)),"",";"&amp;AL$1&amp;";")</f>
        <v/>
      </c>
      <c r="AM51" t="str">
        <f>IF(ISERR(SEARCH(AM$1,Data!$A51)),"",";"&amp;AM$1&amp;";")</f>
        <v/>
      </c>
      <c r="AN51" t="str">
        <f>IF(ISERR(SEARCH(AN$1,Data!$A51)),"",";"&amp;AN$1&amp;";")</f>
        <v/>
      </c>
      <c r="AO51" t="str">
        <f>IF(ISERR(SEARCH(AO$1,Data!$A51)),"",";"&amp;AO$1&amp;";")</f>
        <v/>
      </c>
      <c r="AP51" t="str">
        <f>IF(ISERR(SEARCH(AP$1,Data!$A51)),"",";"&amp;AP$1&amp;";")</f>
        <v/>
      </c>
      <c r="AQ51" t="str">
        <f>IF(ISERR(SEARCH(AQ$1,Data!$A51)),"",";"&amp;AQ$1&amp;";")</f>
        <v/>
      </c>
      <c r="AR51" t="str">
        <f>IF(ISERR(SEARCH(AR$1,Data!$A51)),"",";"&amp;AR$1&amp;";")</f>
        <v/>
      </c>
      <c r="AS51" t="str">
        <f>IF(ISERR(SEARCH(AS$1,Data!$A51)),"",";"&amp;AS$1&amp;";")</f>
        <v/>
      </c>
      <c r="AT51" t="str">
        <f>IF(ISERR(SEARCH(AT$1,Data!$A51)),"",";"&amp;AT$1&amp;";")</f>
        <v/>
      </c>
      <c r="AU51" t="str">
        <f>IF(ISERR(SEARCH(AU$1,Data!$A51)),"",";"&amp;AU$1&amp;";")</f>
        <v/>
      </c>
      <c r="AV51" t="str">
        <f>IF(ISERR(SEARCH(AV$1,Data!$A51)),"",";"&amp;AV$1&amp;";")</f>
        <v/>
      </c>
      <c r="AW51" t="str">
        <f>IF(ISERR(SEARCH(AW$1,Data!$A51)),"",";"&amp;AW$1&amp;";")</f>
        <v/>
      </c>
      <c r="AX51" t="str">
        <f>IF(ISERR(SEARCH(AX$1,Data!$A51)),"",";"&amp;AX$1&amp;";")</f>
        <v/>
      </c>
      <c r="AY51" t="str">
        <f>IF(ISERR(SEARCH(AY$1,Data!$A51)),"",";"&amp;AY$1&amp;";")</f>
        <v/>
      </c>
      <c r="AZ51" t="str">
        <f>IF(ISERR(SEARCH(AZ$1,Data!$A51)),"",";"&amp;AZ$1&amp;";")</f>
        <v/>
      </c>
      <c r="BA51" t="str">
        <f>IF(ISERR(SEARCH(BA$1,Data!$A51)),"",";"&amp;BA$1&amp;";")</f>
        <v/>
      </c>
      <c r="BB51" t="str">
        <f>IF(ISERR(SEARCH(BB$1,Data!$A51)),"",";"&amp;BB$1&amp;";")</f>
        <v/>
      </c>
      <c r="BC51" t="str">
        <f>IF(ISERR(SEARCH(BC$1,Data!$A51)),"",";"&amp;BC$1&amp;";")</f>
        <v/>
      </c>
      <c r="BD51" t="str">
        <f>IF(ISERR(SEARCH(BD$1,Data!$A51)),"",";"&amp;BD$1&amp;";")</f>
        <v/>
      </c>
      <c r="BE51" t="str">
        <f>IF(ISERR(SEARCH(BE$1,Data!$A51)),"",";"&amp;BE$1&amp;";")</f>
        <v/>
      </c>
      <c r="BF51" t="str">
        <f>IF(ISERR(SEARCH(BF$1,Data!$A51)),"",";"&amp;BF$1&amp;";")</f>
        <v/>
      </c>
      <c r="BG51" t="str">
        <f>IF(ISERR(SEARCH(BG$1,Data!$A51)),"",";"&amp;BG$1&amp;";")</f>
        <v/>
      </c>
      <c r="BH51" t="str">
        <f>IF(ISERR(SEARCH(BH$1,Data!$A51)),"",";"&amp;BH$1&amp;";")</f>
        <v/>
      </c>
      <c r="BI51" t="str">
        <f>IF(ISERR(SEARCH(BI$1,Data!$A51)),"",";"&amp;BI$1&amp;";")</f>
        <v/>
      </c>
      <c r="BJ51" t="str">
        <f>IF(ISERR(SEARCH(BJ$1,Data!$A51)),"",";"&amp;BJ$1&amp;";")</f>
        <v/>
      </c>
      <c r="BK51" t="str">
        <f>IF(ISERR(SEARCH(BK$1,Data!$A51)),"",";"&amp;BK$1&amp;";")</f>
        <v/>
      </c>
      <c r="BL51" t="str">
        <f>IF(ISERR(SEARCH(BL$1,Data!$A51)),"",";"&amp;BL$1&amp;";")</f>
        <v/>
      </c>
      <c r="BM51" t="str">
        <f>IF(ISERR(SEARCH(BM$1,Data!$A51)),"",";"&amp;BM$1&amp;";")</f>
        <v/>
      </c>
      <c r="BN51" t="str">
        <f>IF(ISERR(SEARCH(BN$1,Data!$A51)),"",";"&amp;BN$1&amp;";")</f>
        <v/>
      </c>
      <c r="BO51" t="str">
        <f>IF(ISERR(SEARCH(BO$1,Data!$A51)),"",";"&amp;BO$1&amp;";")</f>
        <v/>
      </c>
      <c r="BP51" t="str">
        <f>IF(ISERR(SEARCH(BP$1,Data!$A51)),"",";"&amp;BP$1&amp;";")</f>
        <v/>
      </c>
      <c r="BQ51" t="str">
        <f>IF(ISERR(SEARCH(BQ$1,Data!$A51)),"",";"&amp;BQ$1&amp;";")</f>
        <v/>
      </c>
      <c r="BR51" t="str">
        <f>IF(ISERR(SEARCH(BR$1,Data!$A51)),"",";"&amp;BR$1&amp;";")</f>
        <v/>
      </c>
      <c r="BS51" t="str">
        <f>IF(ISERR(SEARCH(BS$1,Data!$A51)),"",";"&amp;BS$1&amp;";")</f>
        <v/>
      </c>
      <c r="BT51" t="str">
        <f>IF(ISERR(SEARCH(BT$1,Data!$A51)),"",";"&amp;BT$1&amp;";")</f>
        <v/>
      </c>
      <c r="BU51" t="str">
        <f>IF(ISERR(SEARCH(BU$1,Data!$A51)),"",";"&amp;BU$1&amp;";")</f>
        <v/>
      </c>
      <c r="BV51" t="str">
        <f>IF(ISERR(SEARCH(BV$1,Data!$A51)),"",";"&amp;BV$1&amp;";")</f>
        <v/>
      </c>
      <c r="BW51" t="str">
        <f>IF(ISERR(SEARCH(BW$1,Data!$A51)),"",";"&amp;BW$1&amp;";")</f>
        <v/>
      </c>
      <c r="BX51" t="str">
        <f>IF(ISERR(SEARCH(BX$1,Data!$A51)),"",";"&amp;BX$1&amp;";")</f>
        <v/>
      </c>
      <c r="BY51" t="str">
        <f>IF(ISERR(SEARCH(BY$1,Data!$A51)),"",";"&amp;BY$1&amp;";")</f>
        <v/>
      </c>
      <c r="BZ51" t="str">
        <f>IF(ISERR(SEARCH(BZ$1,Data!$A51)),"",";"&amp;BZ$1&amp;";")</f>
        <v/>
      </c>
      <c r="CA51" t="str">
        <f>IF(ISERR(SEARCH(CA$1,Data!$A51)),"",";"&amp;CA$1&amp;";")</f>
        <v/>
      </c>
      <c r="CB51" t="str">
        <f>IF(ISERR(SEARCH(CB$1,Data!$A51)),"",";"&amp;CB$1&amp;";")</f>
        <v/>
      </c>
      <c r="CC51" t="str">
        <f>IF(ISERR(SEARCH(CC$1,Data!$A51)),"",";"&amp;CC$1&amp;";")</f>
        <v/>
      </c>
      <c r="CD51" t="str">
        <f>IF(ISERR(SEARCH(CD$1,Data!$A51)),"",";"&amp;CD$1&amp;";")</f>
        <v/>
      </c>
      <c r="CE51" t="str">
        <f>IF(ISERR(SEARCH(CE$1,Data!$A51)),"",";"&amp;CE$1&amp;";")</f>
        <v/>
      </c>
      <c r="CF51" t="str">
        <f>IF(ISERR(SEARCH(CF$1,Data!$A51)),"",";"&amp;CF$1&amp;";")</f>
        <v/>
      </c>
      <c r="CG51" t="str">
        <f>IF(ISERR(SEARCH(CG$1,Data!$A51)),"",";"&amp;CG$1&amp;";")</f>
        <v/>
      </c>
      <c r="CH51" t="str">
        <f>IF(ISERR(SEARCH(CH$1,Data!$A51)),"",";"&amp;CH$1&amp;";")</f>
        <v/>
      </c>
      <c r="CI51" t="str">
        <f>IF(ISERR(SEARCH(CI$1,Data!$A51)),"",";"&amp;CI$1&amp;";")</f>
        <v/>
      </c>
      <c r="CJ51" t="str">
        <f>IF(ISERR(SEARCH(CJ$1,Data!$A51)),"",";"&amp;CJ$1&amp;";")</f>
        <v/>
      </c>
      <c r="CK51" t="str">
        <f>IF(ISERR(SEARCH(CK$1,Data!$A51)),"",";"&amp;CK$1&amp;";")</f>
        <v/>
      </c>
      <c r="CL51" t="str">
        <f>IF(ISERR(SEARCH(CL$1,Data!$A51)),"",";"&amp;CL$1&amp;";")</f>
        <v/>
      </c>
      <c r="CM51" t="str">
        <f>IF(ISERR(SEARCH(CM$1,Data!$A51)),"",";"&amp;CM$1&amp;";")</f>
        <v/>
      </c>
      <c r="CN51" t="str">
        <f>IF(ISERR(SEARCH(CN$1,Data!$A51)),"",";"&amp;CN$1&amp;";")</f>
        <v/>
      </c>
      <c r="CO51" t="str">
        <f>IF(ISERR(SEARCH(CO$1,Data!$A51)),"",";"&amp;CO$1&amp;";")</f>
        <v/>
      </c>
      <c r="CP51" t="str">
        <f>IF(ISERR(SEARCH(CP$1,Data!$A51)),"",";"&amp;CP$1&amp;";")</f>
        <v/>
      </c>
      <c r="CQ51" t="str">
        <f>IF(ISERR(SEARCH(CQ$1,Data!$A51)),"",";"&amp;CQ$1&amp;";")</f>
        <v/>
      </c>
      <c r="CR51" t="str">
        <f>IF(ISERR(SEARCH(CR$1,Data!$A51)),"",";"&amp;CR$1&amp;";")</f>
        <v/>
      </c>
      <c r="CS51" t="str">
        <f>IF(ISERR(SEARCH(CS$1,Data!$A51)),"",";"&amp;CS$1&amp;";")</f>
        <v/>
      </c>
      <c r="CT51" t="str">
        <f>IF(ISERR(SEARCH(CT$1,Data!$A51)),"",";"&amp;CT$1&amp;";")</f>
        <v/>
      </c>
      <c r="CU51" t="str">
        <f>IF(ISERR(SEARCH(CU$1,Data!$A51)),"",";"&amp;CU$1&amp;";")</f>
        <v/>
      </c>
      <c r="CV51" t="str">
        <f>IF(ISERR(SEARCH(CV$1,Data!$A51)),"",";"&amp;CV$1&amp;";")</f>
        <v/>
      </c>
      <c r="CW51" t="str">
        <f>IF(ISERR(SEARCH(CW$1,Data!$A51)),"",";"&amp;CW$1&amp;";")</f>
        <v/>
      </c>
      <c r="CX51" t="str">
        <f>IF(ISERR(SEARCH(CX$1,Data!$A51)),"",";"&amp;CX$1&amp;";")</f>
        <v/>
      </c>
      <c r="CY51" t="str">
        <f>IF(ISERR(SEARCH(CY$1,Data!$A51)),"",";"&amp;CY$1&amp;";")</f>
        <v/>
      </c>
      <c r="CZ51" t="str">
        <f>IF(ISERR(SEARCH(CZ$1,Data!$A51)),"",";"&amp;CZ$1&amp;";")</f>
        <v/>
      </c>
      <c r="DA51" t="str">
        <f>IF(ISERR(SEARCH(DA$1,Data!$A51)),"",";"&amp;DA$1&amp;";")</f>
        <v/>
      </c>
      <c r="DB51" t="str">
        <f>IF(ISERR(SEARCH(DB$1,Data!$A51)),"",";"&amp;DB$1&amp;";")</f>
        <v/>
      </c>
      <c r="DC51" t="str">
        <f>IF(ISERR(SEARCH(DC$1,Data!$A51)),"",";"&amp;DC$1&amp;";")</f>
        <v/>
      </c>
      <c r="DD51" t="str">
        <f>IF(ISERR(SEARCH(DD$1,Data!$A51)),"",";"&amp;DD$1&amp;";")</f>
        <v/>
      </c>
      <c r="DE51" t="str">
        <f>IF(ISERR(SEARCH(DE$1,Data!$A51)),"",";"&amp;DE$1&amp;";")</f>
        <v/>
      </c>
      <c r="DF51" t="str">
        <f>IF(ISERR(SEARCH(DF$1,Data!$A51)),"",";"&amp;DF$1&amp;";")</f>
        <v/>
      </c>
      <c r="DG51" t="str">
        <f>IF(ISERR(SEARCH(DG$1,Data!$A51)),"",";"&amp;DG$1&amp;";")</f>
        <v/>
      </c>
      <c r="DH51" t="str">
        <f>IF(ISERR(SEARCH(DH$1,Data!$A51)),"",";"&amp;DH$1&amp;";")</f>
        <v/>
      </c>
      <c r="DI51" t="str">
        <f>IF(ISERR(SEARCH(DI$1,Data!$A51)),"",";"&amp;DI$1&amp;";")</f>
        <v/>
      </c>
      <c r="DJ51" t="str">
        <f>IF(ISERR(SEARCH(DJ$1,Data!$A51)),"",";"&amp;DJ$1&amp;";")</f>
        <v/>
      </c>
      <c r="DK51" t="str">
        <f>IF(ISERR(SEARCH(DK$1,Data!$A51)),"",";"&amp;DK$1&amp;";")</f>
        <v/>
      </c>
      <c r="DL51" t="str">
        <f>IF(ISERR(SEARCH(DL$1,Data!$A51)),"",";"&amp;DL$1&amp;";")</f>
        <v/>
      </c>
      <c r="DM51" t="str">
        <f>IF(ISERR(SEARCH(DM$1,Data!$A51)),"",";"&amp;DM$1&amp;";")</f>
        <v/>
      </c>
      <c r="DN51" t="str">
        <f>IF(ISERR(SEARCH(DN$1,Data!$A51)),"",";"&amp;DN$1&amp;";")</f>
        <v/>
      </c>
      <c r="DO51" t="str">
        <f>IF(ISERR(SEARCH(DO$1,Data!$A51)),"",";"&amp;DO$1&amp;";")</f>
        <v/>
      </c>
      <c r="DP51" t="str">
        <f>IF(ISERR(SEARCH(DP$1,Data!$A51)),"",";"&amp;DP$1&amp;";")</f>
        <v/>
      </c>
      <c r="DQ51" t="str">
        <f>IF(ISERR(SEARCH(DQ$1,Data!$A51)),"",";"&amp;DQ$1&amp;";")</f>
        <v/>
      </c>
      <c r="DR51" t="str">
        <f>IF(ISERR(SEARCH(DR$1,Data!$A51)),"",";"&amp;DR$1&amp;";")</f>
        <v/>
      </c>
      <c r="DS51" t="str">
        <f>IF(ISERR(SEARCH(DS$1,Data!$A51)),"",";"&amp;DS$1&amp;";")</f>
        <v/>
      </c>
      <c r="DT51" t="str">
        <f>IF(ISERR(SEARCH(DT$1,Data!$A51)),"",";"&amp;DT$1&amp;";")</f>
        <v/>
      </c>
      <c r="DU51" t="str">
        <f>IF(ISERR(SEARCH(DU$1,Data!$A51)),"",";"&amp;DU$1&amp;";")</f>
        <v/>
      </c>
    </row>
    <row r="52" spans="1:125" x14ac:dyDescent="0.3">
      <c r="A52" t="str">
        <f>Tableau1[[#This Row],[name]]</f>
        <v>Soontir Fel</v>
      </c>
      <c r="B52" t="str">
        <f>IF(ISERROR(Tableau3[[#This Row],[Second semi-colon]]), "", MID(Tableau3[[#This Row],[Concatenation]], 2, Tableau3[[#This Row],[Second semi-colon]]-2))</f>
        <v/>
      </c>
      <c r="C52" t="e">
        <f>SEARCH(" ;",Tableau3[[#This Row],[Concatenation]])</f>
        <v>#VALUE!</v>
      </c>
      <c r="D52" t="str">
        <f>_xlfn.CONCAT(Tableau2[#This Row])</f>
        <v/>
      </c>
      <c r="I52" t="str">
        <f>IF(ISERR(SEARCH(I$1,Data!$A52)),"",";"&amp;I$1&amp;";")</f>
        <v/>
      </c>
      <c r="J52" t="str">
        <f>IF(ISERR(SEARCH(J$1,Data!$A52)),"",";"&amp;J$1&amp;";")</f>
        <v/>
      </c>
      <c r="K52" t="str">
        <f>IF(ISERR(SEARCH(K$1,Data!$A52)),"",";"&amp;K$1&amp;";")</f>
        <v/>
      </c>
      <c r="L52" t="str">
        <f>IF(ISERR(SEARCH(L$1,Data!$A52)),"",";"&amp;L$1&amp;";")</f>
        <v/>
      </c>
      <c r="M52" t="str">
        <f>IF(ISERR(SEARCH(M$1,Data!$A52)),"",";"&amp;M$1&amp;";")</f>
        <v/>
      </c>
      <c r="N52" t="str">
        <f>IF(ISERR(SEARCH(N$1,Data!$A52)),"",";"&amp;N$1&amp;";")</f>
        <v/>
      </c>
      <c r="O52" t="str">
        <f>IF(ISERR(SEARCH(O$1,Data!$A52)),"",";"&amp;O$1&amp;";")</f>
        <v/>
      </c>
      <c r="P52" t="str">
        <f>IF(ISERR(SEARCH(P$1,Data!$A52)),"",";"&amp;P$1&amp;";")</f>
        <v/>
      </c>
      <c r="Q52" t="str">
        <f>IF(ISERR(SEARCH(Q$1,Data!$A52)),"",";"&amp;Q$1&amp;";")</f>
        <v/>
      </c>
      <c r="R52" t="str">
        <f>IF(ISERR(SEARCH(R$1,Data!$A52)),"",";"&amp;R$1&amp;";")</f>
        <v/>
      </c>
      <c r="S52" t="str">
        <f>IF(ISERR(SEARCH(S$1,Data!$A52)),"",";"&amp;S$1&amp;";")</f>
        <v/>
      </c>
      <c r="T52" t="str">
        <f>IF(ISERR(SEARCH(T$1,Data!$A52)),"",";"&amp;T$1&amp;";")</f>
        <v/>
      </c>
      <c r="U52" t="str">
        <f>IF(ISERR(SEARCH(U$1,Data!$A52)),"",";"&amp;U$1&amp;";")</f>
        <v/>
      </c>
      <c r="V52" t="str">
        <f>IF(ISERR(SEARCH(V$1,Data!$A52)),"",";"&amp;V$1&amp;";")</f>
        <v/>
      </c>
      <c r="W52" t="str">
        <f>IF(ISERR(SEARCH(W$1,Data!$A52)),"",";"&amp;W$1&amp;";")</f>
        <v/>
      </c>
      <c r="X52" t="str">
        <f>IF(ISERR(SEARCH(X$1,Data!$A52)),"",";"&amp;X$1&amp;";")</f>
        <v/>
      </c>
      <c r="Y52" t="str">
        <f>IF(ISERR(SEARCH(Y$1,Data!$A52)),"",";"&amp;Y$1&amp;";")</f>
        <v/>
      </c>
      <c r="Z52" t="str">
        <f>IF(ISERR(SEARCH(Z$1,Data!$A52)),"",";"&amp;Z$1&amp;";")</f>
        <v/>
      </c>
      <c r="AA52" t="str">
        <f>IF(ISERR(SEARCH(AA$1,Data!$A52)),"",";"&amp;AA$1&amp;";")</f>
        <v/>
      </c>
      <c r="AB52" t="str">
        <f>IF(ISERR(SEARCH(AB$1,Data!$A52)),"",";"&amp;AB$1&amp;";")</f>
        <v/>
      </c>
      <c r="AC52" t="str">
        <f>IF(ISERR(SEARCH(AC$1,Data!$A52)),"",";"&amp;AC$1&amp;";")</f>
        <v/>
      </c>
      <c r="AD52" t="str">
        <f>IF(ISERR(SEARCH(AD$1,Data!$A52)),"",";"&amp;AD$1&amp;";")</f>
        <v/>
      </c>
      <c r="AE52" t="str">
        <f>IF(ISERR(SEARCH(AE$1,Data!$A52)),"",";"&amp;AE$1&amp;";")</f>
        <v/>
      </c>
      <c r="AF52" t="str">
        <f>IF(ISERR(SEARCH(AF$1,Data!$A52)),"",";"&amp;AF$1&amp;";")</f>
        <v/>
      </c>
      <c r="AG52" t="str">
        <f>IF(ISERR(SEARCH(AG$1,Data!$A52)),"",";"&amp;AG$1&amp;";")</f>
        <v/>
      </c>
      <c r="AH52" t="str">
        <f>IF(ISERR(SEARCH(AH$1,Data!$A52)),"",";"&amp;AH$1&amp;";")</f>
        <v/>
      </c>
      <c r="AI52" t="str">
        <f>IF(ISERR(SEARCH(AI$1,Data!$A52)),"",";"&amp;AI$1&amp;";")</f>
        <v/>
      </c>
      <c r="AJ52" t="str">
        <f>IF(ISERR(SEARCH(AJ$1,Data!$A52)),"",";"&amp;AJ$1&amp;";")</f>
        <v/>
      </c>
      <c r="AK52" t="str">
        <f>IF(ISERR(SEARCH(AK$1,Data!$A52)),"",";"&amp;AK$1&amp;";")</f>
        <v/>
      </c>
      <c r="AL52" t="str">
        <f>IF(ISERR(SEARCH(AL$1,Data!$A52)),"",";"&amp;AL$1&amp;";")</f>
        <v/>
      </c>
      <c r="AM52" t="str">
        <f>IF(ISERR(SEARCH(AM$1,Data!$A52)),"",";"&amp;AM$1&amp;";")</f>
        <v/>
      </c>
      <c r="AN52" t="str">
        <f>IF(ISERR(SEARCH(AN$1,Data!$A52)),"",";"&amp;AN$1&amp;";")</f>
        <v/>
      </c>
      <c r="AO52" t="str">
        <f>IF(ISERR(SEARCH(AO$1,Data!$A52)),"",";"&amp;AO$1&amp;";")</f>
        <v/>
      </c>
      <c r="AP52" t="str">
        <f>IF(ISERR(SEARCH(AP$1,Data!$A52)),"",";"&amp;AP$1&amp;";")</f>
        <v/>
      </c>
      <c r="AQ52" t="str">
        <f>IF(ISERR(SEARCH(AQ$1,Data!$A52)),"",";"&amp;AQ$1&amp;";")</f>
        <v/>
      </c>
      <c r="AR52" t="str">
        <f>IF(ISERR(SEARCH(AR$1,Data!$A52)),"",";"&amp;AR$1&amp;";")</f>
        <v/>
      </c>
      <c r="AS52" t="str">
        <f>IF(ISERR(SEARCH(AS$1,Data!$A52)),"",";"&amp;AS$1&amp;";")</f>
        <v/>
      </c>
      <c r="AT52" t="str">
        <f>IF(ISERR(SEARCH(AT$1,Data!$A52)),"",";"&amp;AT$1&amp;";")</f>
        <v/>
      </c>
      <c r="AU52" t="str">
        <f>IF(ISERR(SEARCH(AU$1,Data!$A52)),"",";"&amp;AU$1&amp;";")</f>
        <v/>
      </c>
      <c r="AV52" t="str">
        <f>IF(ISERR(SEARCH(AV$1,Data!$A52)),"",";"&amp;AV$1&amp;";")</f>
        <v/>
      </c>
      <c r="AW52" t="str">
        <f>IF(ISERR(SEARCH(AW$1,Data!$A52)),"",";"&amp;AW$1&amp;";")</f>
        <v/>
      </c>
      <c r="AX52" t="str">
        <f>IF(ISERR(SEARCH(AX$1,Data!$A52)),"",";"&amp;AX$1&amp;";")</f>
        <v/>
      </c>
      <c r="AY52" t="str">
        <f>IF(ISERR(SEARCH(AY$1,Data!$A52)),"",";"&amp;AY$1&amp;";")</f>
        <v/>
      </c>
      <c r="AZ52" t="str">
        <f>IF(ISERR(SEARCH(AZ$1,Data!$A52)),"",";"&amp;AZ$1&amp;";")</f>
        <v/>
      </c>
      <c r="BA52" t="str">
        <f>IF(ISERR(SEARCH(BA$1,Data!$A52)),"",";"&amp;BA$1&amp;";")</f>
        <v/>
      </c>
      <c r="BB52" t="str">
        <f>IF(ISERR(SEARCH(BB$1,Data!$A52)),"",";"&amp;BB$1&amp;";")</f>
        <v/>
      </c>
      <c r="BC52" t="str">
        <f>IF(ISERR(SEARCH(BC$1,Data!$A52)),"",";"&amp;BC$1&amp;";")</f>
        <v/>
      </c>
      <c r="BD52" t="str">
        <f>IF(ISERR(SEARCH(BD$1,Data!$A52)),"",";"&amp;BD$1&amp;";")</f>
        <v/>
      </c>
      <c r="BE52" t="str">
        <f>IF(ISERR(SEARCH(BE$1,Data!$A52)),"",";"&amp;BE$1&amp;";")</f>
        <v/>
      </c>
      <c r="BF52" t="str">
        <f>IF(ISERR(SEARCH(BF$1,Data!$A52)),"",";"&amp;BF$1&amp;";")</f>
        <v/>
      </c>
      <c r="BG52" t="str">
        <f>IF(ISERR(SEARCH(BG$1,Data!$A52)),"",";"&amp;BG$1&amp;";")</f>
        <v/>
      </c>
      <c r="BH52" t="str">
        <f>IF(ISERR(SEARCH(BH$1,Data!$A52)),"",";"&amp;BH$1&amp;";")</f>
        <v/>
      </c>
      <c r="BI52" t="str">
        <f>IF(ISERR(SEARCH(BI$1,Data!$A52)),"",";"&amp;BI$1&amp;";")</f>
        <v/>
      </c>
      <c r="BJ52" t="str">
        <f>IF(ISERR(SEARCH(BJ$1,Data!$A52)),"",";"&amp;BJ$1&amp;";")</f>
        <v/>
      </c>
      <c r="BK52" t="str">
        <f>IF(ISERR(SEARCH(BK$1,Data!$A52)),"",";"&amp;BK$1&amp;";")</f>
        <v/>
      </c>
      <c r="BL52" t="str">
        <f>IF(ISERR(SEARCH(BL$1,Data!$A52)),"",";"&amp;BL$1&amp;";")</f>
        <v/>
      </c>
      <c r="BM52" t="str">
        <f>IF(ISERR(SEARCH(BM$1,Data!$A52)),"",";"&amp;BM$1&amp;";")</f>
        <v/>
      </c>
      <c r="BN52" t="str">
        <f>IF(ISERR(SEARCH(BN$1,Data!$A52)),"",";"&amp;BN$1&amp;";")</f>
        <v/>
      </c>
      <c r="BO52" t="str">
        <f>IF(ISERR(SEARCH(BO$1,Data!$A52)),"",";"&amp;BO$1&amp;";")</f>
        <v/>
      </c>
      <c r="BP52" t="str">
        <f>IF(ISERR(SEARCH(BP$1,Data!$A52)),"",";"&amp;BP$1&amp;";")</f>
        <v/>
      </c>
      <c r="BQ52" t="str">
        <f>IF(ISERR(SEARCH(BQ$1,Data!$A52)),"",";"&amp;BQ$1&amp;";")</f>
        <v/>
      </c>
      <c r="BR52" t="str">
        <f>IF(ISERR(SEARCH(BR$1,Data!$A52)),"",";"&amp;BR$1&amp;";")</f>
        <v/>
      </c>
      <c r="BS52" t="str">
        <f>IF(ISERR(SEARCH(BS$1,Data!$A52)),"",";"&amp;BS$1&amp;";")</f>
        <v/>
      </c>
      <c r="BT52" t="str">
        <f>IF(ISERR(SEARCH(BT$1,Data!$A52)),"",";"&amp;BT$1&amp;";")</f>
        <v/>
      </c>
      <c r="BU52" t="str">
        <f>IF(ISERR(SEARCH(BU$1,Data!$A52)),"",";"&amp;BU$1&amp;";")</f>
        <v/>
      </c>
      <c r="BV52" t="str">
        <f>IF(ISERR(SEARCH(BV$1,Data!$A52)),"",";"&amp;BV$1&amp;";")</f>
        <v/>
      </c>
      <c r="BW52" t="str">
        <f>IF(ISERR(SEARCH(BW$1,Data!$A52)),"",";"&amp;BW$1&amp;";")</f>
        <v/>
      </c>
      <c r="BX52" t="str">
        <f>IF(ISERR(SEARCH(BX$1,Data!$A52)),"",";"&amp;BX$1&amp;";")</f>
        <v/>
      </c>
      <c r="BY52" t="str">
        <f>IF(ISERR(SEARCH(BY$1,Data!$A52)),"",";"&amp;BY$1&amp;";")</f>
        <v/>
      </c>
      <c r="BZ52" t="str">
        <f>IF(ISERR(SEARCH(BZ$1,Data!$A52)),"",";"&amp;BZ$1&amp;";")</f>
        <v/>
      </c>
      <c r="CA52" t="str">
        <f>IF(ISERR(SEARCH(CA$1,Data!$A52)),"",";"&amp;CA$1&amp;";")</f>
        <v/>
      </c>
      <c r="CB52" t="str">
        <f>IF(ISERR(SEARCH(CB$1,Data!$A52)),"",";"&amp;CB$1&amp;";")</f>
        <v/>
      </c>
      <c r="CC52" t="str">
        <f>IF(ISERR(SEARCH(CC$1,Data!$A52)),"",";"&amp;CC$1&amp;";")</f>
        <v/>
      </c>
      <c r="CD52" t="str">
        <f>IF(ISERR(SEARCH(CD$1,Data!$A52)),"",";"&amp;CD$1&amp;";")</f>
        <v/>
      </c>
      <c r="CE52" t="str">
        <f>IF(ISERR(SEARCH(CE$1,Data!$A52)),"",";"&amp;CE$1&amp;";")</f>
        <v/>
      </c>
      <c r="CF52" t="str">
        <f>IF(ISERR(SEARCH(CF$1,Data!$A52)),"",";"&amp;CF$1&amp;";")</f>
        <v/>
      </c>
      <c r="CG52" t="str">
        <f>IF(ISERR(SEARCH(CG$1,Data!$A52)),"",";"&amp;CG$1&amp;";")</f>
        <v/>
      </c>
      <c r="CH52" t="str">
        <f>IF(ISERR(SEARCH(CH$1,Data!$A52)),"",";"&amp;CH$1&amp;";")</f>
        <v/>
      </c>
      <c r="CI52" t="str">
        <f>IF(ISERR(SEARCH(CI$1,Data!$A52)),"",";"&amp;CI$1&amp;";")</f>
        <v/>
      </c>
      <c r="CJ52" t="str">
        <f>IF(ISERR(SEARCH(CJ$1,Data!$A52)),"",";"&amp;CJ$1&amp;";")</f>
        <v/>
      </c>
      <c r="CK52" t="str">
        <f>IF(ISERR(SEARCH(CK$1,Data!$A52)),"",";"&amp;CK$1&amp;";")</f>
        <v/>
      </c>
      <c r="CL52" t="str">
        <f>IF(ISERR(SEARCH(CL$1,Data!$A52)),"",";"&amp;CL$1&amp;";")</f>
        <v/>
      </c>
      <c r="CM52" t="str">
        <f>IF(ISERR(SEARCH(CM$1,Data!$A52)),"",";"&amp;CM$1&amp;";")</f>
        <v/>
      </c>
      <c r="CN52" t="str">
        <f>IF(ISERR(SEARCH(CN$1,Data!$A52)),"",";"&amp;CN$1&amp;";")</f>
        <v/>
      </c>
      <c r="CO52" t="str">
        <f>IF(ISERR(SEARCH(CO$1,Data!$A52)),"",";"&amp;CO$1&amp;";")</f>
        <v/>
      </c>
      <c r="CP52" t="str">
        <f>IF(ISERR(SEARCH(CP$1,Data!$A52)),"",";"&amp;CP$1&amp;";")</f>
        <v/>
      </c>
      <c r="CQ52" t="str">
        <f>IF(ISERR(SEARCH(CQ$1,Data!$A52)),"",";"&amp;CQ$1&amp;";")</f>
        <v/>
      </c>
      <c r="CR52" t="str">
        <f>IF(ISERR(SEARCH(CR$1,Data!$A52)),"",";"&amp;CR$1&amp;";")</f>
        <v/>
      </c>
      <c r="CS52" t="str">
        <f>IF(ISERR(SEARCH(CS$1,Data!$A52)),"",";"&amp;CS$1&amp;";")</f>
        <v/>
      </c>
      <c r="CT52" t="str">
        <f>IF(ISERR(SEARCH(CT$1,Data!$A52)),"",";"&amp;CT$1&amp;";")</f>
        <v/>
      </c>
      <c r="CU52" t="str">
        <f>IF(ISERR(SEARCH(CU$1,Data!$A52)),"",";"&amp;CU$1&amp;";")</f>
        <v/>
      </c>
      <c r="CV52" t="str">
        <f>IF(ISERR(SEARCH(CV$1,Data!$A52)),"",";"&amp;CV$1&amp;";")</f>
        <v/>
      </c>
      <c r="CW52" t="str">
        <f>IF(ISERR(SEARCH(CW$1,Data!$A52)),"",";"&amp;CW$1&amp;";")</f>
        <v/>
      </c>
      <c r="CX52" t="str">
        <f>IF(ISERR(SEARCH(CX$1,Data!$A52)),"",";"&amp;CX$1&amp;";")</f>
        <v/>
      </c>
      <c r="CY52" t="str">
        <f>IF(ISERR(SEARCH(CY$1,Data!$A52)),"",";"&amp;CY$1&amp;";")</f>
        <v/>
      </c>
      <c r="CZ52" t="str">
        <f>IF(ISERR(SEARCH(CZ$1,Data!$A52)),"",";"&amp;CZ$1&amp;";")</f>
        <v/>
      </c>
      <c r="DA52" t="str">
        <f>IF(ISERR(SEARCH(DA$1,Data!$A52)),"",";"&amp;DA$1&amp;";")</f>
        <v/>
      </c>
      <c r="DB52" t="str">
        <f>IF(ISERR(SEARCH(DB$1,Data!$A52)),"",";"&amp;DB$1&amp;";")</f>
        <v/>
      </c>
      <c r="DC52" t="str">
        <f>IF(ISERR(SEARCH(DC$1,Data!$A52)),"",";"&amp;DC$1&amp;";")</f>
        <v/>
      </c>
      <c r="DD52" t="str">
        <f>IF(ISERR(SEARCH(DD$1,Data!$A52)),"",";"&amp;DD$1&amp;";")</f>
        <v/>
      </c>
      <c r="DE52" t="str">
        <f>IF(ISERR(SEARCH(DE$1,Data!$A52)),"",";"&amp;DE$1&amp;";")</f>
        <v/>
      </c>
      <c r="DF52" t="str">
        <f>IF(ISERR(SEARCH(DF$1,Data!$A52)),"",";"&amp;DF$1&amp;";")</f>
        <v/>
      </c>
      <c r="DG52" t="str">
        <f>IF(ISERR(SEARCH(DG$1,Data!$A52)),"",";"&amp;DG$1&amp;";")</f>
        <v/>
      </c>
      <c r="DH52" t="str">
        <f>IF(ISERR(SEARCH(DH$1,Data!$A52)),"",";"&amp;DH$1&amp;";")</f>
        <v/>
      </c>
      <c r="DI52" t="str">
        <f>IF(ISERR(SEARCH(DI$1,Data!$A52)),"",";"&amp;DI$1&amp;";")</f>
        <v/>
      </c>
      <c r="DJ52" t="str">
        <f>IF(ISERR(SEARCH(DJ$1,Data!$A52)),"",";"&amp;DJ$1&amp;";")</f>
        <v/>
      </c>
      <c r="DK52" t="str">
        <f>IF(ISERR(SEARCH(DK$1,Data!$A52)),"",";"&amp;DK$1&amp;";")</f>
        <v/>
      </c>
      <c r="DL52" t="str">
        <f>IF(ISERR(SEARCH(DL$1,Data!$A52)),"",";"&amp;DL$1&amp;";")</f>
        <v/>
      </c>
      <c r="DM52" t="str">
        <f>IF(ISERR(SEARCH(DM$1,Data!$A52)),"",";"&amp;DM$1&amp;";")</f>
        <v/>
      </c>
      <c r="DN52" t="str">
        <f>IF(ISERR(SEARCH(DN$1,Data!$A52)),"",";"&amp;DN$1&amp;";")</f>
        <v/>
      </c>
      <c r="DO52" t="str">
        <f>IF(ISERR(SEARCH(DO$1,Data!$A52)),"",";"&amp;DO$1&amp;";")</f>
        <v/>
      </c>
      <c r="DP52" t="str">
        <f>IF(ISERR(SEARCH(DP$1,Data!$A52)),"",";"&amp;DP$1&amp;";")</f>
        <v/>
      </c>
      <c r="DQ52" t="str">
        <f>IF(ISERR(SEARCH(DQ$1,Data!$A52)),"",";"&amp;DQ$1&amp;";")</f>
        <v/>
      </c>
      <c r="DR52" t="str">
        <f>IF(ISERR(SEARCH(DR$1,Data!$A52)),"",";"&amp;DR$1&amp;";")</f>
        <v/>
      </c>
      <c r="DS52" t="str">
        <f>IF(ISERR(SEARCH(DS$1,Data!$A52)),"",";"&amp;DS$1&amp;";")</f>
        <v/>
      </c>
      <c r="DT52" t="str">
        <f>IF(ISERR(SEARCH(DT$1,Data!$A52)),"",";"&amp;DT$1&amp;";")</f>
        <v/>
      </c>
      <c r="DU52" t="str">
        <f>IF(ISERR(SEARCH(DU$1,Data!$A52)),"",";"&amp;DU$1&amp;";")</f>
        <v/>
      </c>
    </row>
    <row r="53" spans="1:125" x14ac:dyDescent="0.3">
      <c r="A53" t="str">
        <f>Tableau1[[#This Row],[name]]</f>
        <v>Boba Fett</v>
      </c>
      <c r="B53" t="str">
        <f>IF(ISERROR(Tableau3[[#This Row],[Second semi-colon]]), "", MID(Tableau3[[#This Row],[Concatenation]], 2, Tableau3[[#This Row],[Second semi-colon]]-2))</f>
        <v/>
      </c>
      <c r="C53" t="e">
        <f>SEARCH(" ;",Tableau3[[#This Row],[Concatenation]])</f>
        <v>#VALUE!</v>
      </c>
      <c r="D53" t="str">
        <f>_xlfn.CONCAT(Tableau2[#This Row])</f>
        <v/>
      </c>
      <c r="I53" t="str">
        <f>IF(ISERR(SEARCH(I$1,Data!$A53)),"",";"&amp;I$1&amp;";")</f>
        <v/>
      </c>
      <c r="J53" t="str">
        <f>IF(ISERR(SEARCH(J$1,Data!$A53)),"",";"&amp;J$1&amp;";")</f>
        <v/>
      </c>
      <c r="K53" t="str">
        <f>IF(ISERR(SEARCH(K$1,Data!$A53)),"",";"&amp;K$1&amp;";")</f>
        <v/>
      </c>
      <c r="L53" t="str">
        <f>IF(ISERR(SEARCH(L$1,Data!$A53)),"",";"&amp;L$1&amp;";")</f>
        <v/>
      </c>
      <c r="M53" t="str">
        <f>IF(ISERR(SEARCH(M$1,Data!$A53)),"",";"&amp;M$1&amp;";")</f>
        <v/>
      </c>
      <c r="N53" t="str">
        <f>IF(ISERR(SEARCH(N$1,Data!$A53)),"",";"&amp;N$1&amp;";")</f>
        <v/>
      </c>
      <c r="O53" t="str">
        <f>IF(ISERR(SEARCH(O$1,Data!$A53)),"",";"&amp;O$1&amp;";")</f>
        <v/>
      </c>
      <c r="P53" t="str">
        <f>IF(ISERR(SEARCH(P$1,Data!$A53)),"",";"&amp;P$1&amp;";")</f>
        <v/>
      </c>
      <c r="Q53" t="str">
        <f>IF(ISERR(SEARCH(Q$1,Data!$A53)),"",";"&amp;Q$1&amp;";")</f>
        <v/>
      </c>
      <c r="R53" t="str">
        <f>IF(ISERR(SEARCH(R$1,Data!$A53)),"",";"&amp;R$1&amp;";")</f>
        <v/>
      </c>
      <c r="S53" t="str">
        <f>IF(ISERR(SEARCH(S$1,Data!$A53)),"",";"&amp;S$1&amp;";")</f>
        <v/>
      </c>
      <c r="T53" t="str">
        <f>IF(ISERR(SEARCH(T$1,Data!$A53)),"",";"&amp;T$1&amp;";")</f>
        <v/>
      </c>
      <c r="U53" t="str">
        <f>IF(ISERR(SEARCH(U$1,Data!$A53)),"",";"&amp;U$1&amp;";")</f>
        <v/>
      </c>
      <c r="V53" t="str">
        <f>IF(ISERR(SEARCH(V$1,Data!$A53)),"",";"&amp;V$1&amp;";")</f>
        <v/>
      </c>
      <c r="W53" t="str">
        <f>IF(ISERR(SEARCH(W$1,Data!$A53)),"",";"&amp;W$1&amp;";")</f>
        <v/>
      </c>
      <c r="X53" t="str">
        <f>IF(ISERR(SEARCH(X$1,Data!$A53)),"",";"&amp;X$1&amp;";")</f>
        <v/>
      </c>
      <c r="Y53" t="str">
        <f>IF(ISERR(SEARCH(Y$1,Data!$A53)),"",";"&amp;Y$1&amp;";")</f>
        <v/>
      </c>
      <c r="Z53" t="str">
        <f>IF(ISERR(SEARCH(Z$1,Data!$A53)),"",";"&amp;Z$1&amp;";")</f>
        <v/>
      </c>
      <c r="AA53" t="str">
        <f>IF(ISERR(SEARCH(AA$1,Data!$A53)),"",";"&amp;AA$1&amp;";")</f>
        <v/>
      </c>
      <c r="AB53" t="str">
        <f>IF(ISERR(SEARCH(AB$1,Data!$A53)),"",";"&amp;AB$1&amp;";")</f>
        <v/>
      </c>
      <c r="AC53" t="str">
        <f>IF(ISERR(SEARCH(AC$1,Data!$A53)),"",";"&amp;AC$1&amp;";")</f>
        <v/>
      </c>
      <c r="AD53" t="str">
        <f>IF(ISERR(SEARCH(AD$1,Data!$A53)),"",";"&amp;AD$1&amp;";")</f>
        <v/>
      </c>
      <c r="AE53" t="str">
        <f>IF(ISERR(SEARCH(AE$1,Data!$A53)),"",";"&amp;AE$1&amp;";")</f>
        <v/>
      </c>
      <c r="AF53" t="str">
        <f>IF(ISERR(SEARCH(AF$1,Data!$A53)),"",";"&amp;AF$1&amp;";")</f>
        <v/>
      </c>
      <c r="AG53" t="str">
        <f>IF(ISERR(SEARCH(AG$1,Data!$A53)),"",";"&amp;AG$1&amp;";")</f>
        <v/>
      </c>
      <c r="AH53" t="str">
        <f>IF(ISERR(SEARCH(AH$1,Data!$A53)),"",";"&amp;AH$1&amp;";")</f>
        <v/>
      </c>
      <c r="AI53" t="str">
        <f>IF(ISERR(SEARCH(AI$1,Data!$A53)),"",";"&amp;AI$1&amp;";")</f>
        <v/>
      </c>
      <c r="AJ53" t="str">
        <f>IF(ISERR(SEARCH(AJ$1,Data!$A53)),"",";"&amp;AJ$1&amp;";")</f>
        <v/>
      </c>
      <c r="AK53" t="str">
        <f>IF(ISERR(SEARCH(AK$1,Data!$A53)),"",";"&amp;AK$1&amp;";")</f>
        <v/>
      </c>
      <c r="AL53" t="str">
        <f>IF(ISERR(SEARCH(AL$1,Data!$A53)),"",";"&amp;AL$1&amp;";")</f>
        <v/>
      </c>
      <c r="AM53" t="str">
        <f>IF(ISERR(SEARCH(AM$1,Data!$A53)),"",";"&amp;AM$1&amp;";")</f>
        <v/>
      </c>
      <c r="AN53" t="str">
        <f>IF(ISERR(SEARCH(AN$1,Data!$A53)),"",";"&amp;AN$1&amp;";")</f>
        <v/>
      </c>
      <c r="AO53" t="str">
        <f>IF(ISERR(SEARCH(AO$1,Data!$A53)),"",";"&amp;AO$1&amp;";")</f>
        <v/>
      </c>
      <c r="AP53" t="str">
        <f>IF(ISERR(SEARCH(AP$1,Data!$A53)),"",";"&amp;AP$1&amp;";")</f>
        <v/>
      </c>
      <c r="AQ53" t="str">
        <f>IF(ISERR(SEARCH(AQ$1,Data!$A53)),"",";"&amp;AQ$1&amp;";")</f>
        <v/>
      </c>
      <c r="AR53" t="str">
        <f>IF(ISERR(SEARCH(AR$1,Data!$A53)),"",";"&amp;AR$1&amp;";")</f>
        <v/>
      </c>
      <c r="AS53" t="str">
        <f>IF(ISERR(SEARCH(AS$1,Data!$A53)),"",";"&amp;AS$1&amp;";")</f>
        <v/>
      </c>
      <c r="AT53" t="str">
        <f>IF(ISERR(SEARCH(AT$1,Data!$A53)),"",";"&amp;AT$1&amp;";")</f>
        <v/>
      </c>
      <c r="AU53" t="str">
        <f>IF(ISERR(SEARCH(AU$1,Data!$A53)),"",";"&amp;AU$1&amp;";")</f>
        <v/>
      </c>
      <c r="AV53" t="str">
        <f>IF(ISERR(SEARCH(AV$1,Data!$A53)),"",";"&amp;AV$1&amp;";")</f>
        <v/>
      </c>
      <c r="AW53" t="str">
        <f>IF(ISERR(SEARCH(AW$1,Data!$A53)),"",";"&amp;AW$1&amp;";")</f>
        <v/>
      </c>
      <c r="AX53" t="str">
        <f>IF(ISERR(SEARCH(AX$1,Data!$A53)),"",";"&amp;AX$1&amp;";")</f>
        <v/>
      </c>
      <c r="AY53" t="str">
        <f>IF(ISERR(SEARCH(AY$1,Data!$A53)),"",";"&amp;AY$1&amp;";")</f>
        <v/>
      </c>
      <c r="AZ53" t="str">
        <f>IF(ISERR(SEARCH(AZ$1,Data!$A53)),"",";"&amp;AZ$1&amp;";")</f>
        <v/>
      </c>
      <c r="BA53" t="str">
        <f>IF(ISERR(SEARCH(BA$1,Data!$A53)),"",";"&amp;BA$1&amp;";")</f>
        <v/>
      </c>
      <c r="BB53" t="str">
        <f>IF(ISERR(SEARCH(BB$1,Data!$A53)),"",";"&amp;BB$1&amp;";")</f>
        <v/>
      </c>
      <c r="BC53" t="str">
        <f>IF(ISERR(SEARCH(BC$1,Data!$A53)),"",";"&amp;BC$1&amp;";")</f>
        <v/>
      </c>
      <c r="BD53" t="str">
        <f>IF(ISERR(SEARCH(BD$1,Data!$A53)),"",";"&amp;BD$1&amp;";")</f>
        <v/>
      </c>
      <c r="BE53" t="str">
        <f>IF(ISERR(SEARCH(BE$1,Data!$A53)),"",";"&amp;BE$1&amp;";")</f>
        <v/>
      </c>
      <c r="BF53" t="str">
        <f>IF(ISERR(SEARCH(BF$1,Data!$A53)),"",";"&amp;BF$1&amp;";")</f>
        <v/>
      </c>
      <c r="BG53" t="str">
        <f>IF(ISERR(SEARCH(BG$1,Data!$A53)),"",";"&amp;BG$1&amp;";")</f>
        <v/>
      </c>
      <c r="BH53" t="str">
        <f>IF(ISERR(SEARCH(BH$1,Data!$A53)),"",";"&amp;BH$1&amp;";")</f>
        <v/>
      </c>
      <c r="BI53" t="str">
        <f>IF(ISERR(SEARCH(BI$1,Data!$A53)),"",";"&amp;BI$1&amp;";")</f>
        <v/>
      </c>
      <c r="BJ53" t="str">
        <f>IF(ISERR(SEARCH(BJ$1,Data!$A53)),"",";"&amp;BJ$1&amp;";")</f>
        <v/>
      </c>
      <c r="BK53" t="str">
        <f>IF(ISERR(SEARCH(BK$1,Data!$A53)),"",";"&amp;BK$1&amp;";")</f>
        <v/>
      </c>
      <c r="BL53" t="str">
        <f>IF(ISERR(SEARCH(BL$1,Data!$A53)),"",";"&amp;BL$1&amp;";")</f>
        <v/>
      </c>
      <c r="BM53" t="str">
        <f>IF(ISERR(SEARCH(BM$1,Data!$A53)),"",";"&amp;BM$1&amp;";")</f>
        <v/>
      </c>
      <c r="BN53" t="str">
        <f>IF(ISERR(SEARCH(BN$1,Data!$A53)),"",";"&amp;BN$1&amp;";")</f>
        <v/>
      </c>
      <c r="BO53" t="str">
        <f>IF(ISERR(SEARCH(BO$1,Data!$A53)),"",";"&amp;BO$1&amp;";")</f>
        <v/>
      </c>
      <c r="BP53" t="str">
        <f>IF(ISERR(SEARCH(BP$1,Data!$A53)),"",";"&amp;BP$1&amp;";")</f>
        <v/>
      </c>
      <c r="BQ53" t="str">
        <f>IF(ISERR(SEARCH(BQ$1,Data!$A53)),"",";"&amp;BQ$1&amp;";")</f>
        <v/>
      </c>
      <c r="BR53" t="str">
        <f>IF(ISERR(SEARCH(BR$1,Data!$A53)),"",";"&amp;BR$1&amp;";")</f>
        <v/>
      </c>
      <c r="BS53" t="str">
        <f>IF(ISERR(SEARCH(BS$1,Data!$A53)),"",";"&amp;BS$1&amp;";")</f>
        <v/>
      </c>
      <c r="BT53" t="str">
        <f>IF(ISERR(SEARCH(BT$1,Data!$A53)),"",";"&amp;BT$1&amp;";")</f>
        <v/>
      </c>
      <c r="BU53" t="str">
        <f>IF(ISERR(SEARCH(BU$1,Data!$A53)),"",";"&amp;BU$1&amp;";")</f>
        <v/>
      </c>
      <c r="BV53" t="str">
        <f>IF(ISERR(SEARCH(BV$1,Data!$A53)),"",";"&amp;BV$1&amp;";")</f>
        <v/>
      </c>
      <c r="BW53" t="str">
        <f>IF(ISERR(SEARCH(BW$1,Data!$A53)),"",";"&amp;BW$1&amp;";")</f>
        <v/>
      </c>
      <c r="BX53" t="str">
        <f>IF(ISERR(SEARCH(BX$1,Data!$A53)),"",";"&amp;BX$1&amp;";")</f>
        <v/>
      </c>
      <c r="BY53" t="str">
        <f>IF(ISERR(SEARCH(BY$1,Data!$A53)),"",";"&amp;BY$1&amp;";")</f>
        <v/>
      </c>
      <c r="BZ53" t="str">
        <f>IF(ISERR(SEARCH(BZ$1,Data!$A53)),"",";"&amp;BZ$1&amp;";")</f>
        <v/>
      </c>
      <c r="CA53" t="str">
        <f>IF(ISERR(SEARCH(CA$1,Data!$A53)),"",";"&amp;CA$1&amp;";")</f>
        <v/>
      </c>
      <c r="CB53" t="str">
        <f>IF(ISERR(SEARCH(CB$1,Data!$A53)),"",";"&amp;CB$1&amp;";")</f>
        <v/>
      </c>
      <c r="CC53" t="str">
        <f>IF(ISERR(SEARCH(CC$1,Data!$A53)),"",";"&amp;CC$1&amp;";")</f>
        <v/>
      </c>
      <c r="CD53" t="str">
        <f>IF(ISERR(SEARCH(CD$1,Data!$A53)),"",";"&amp;CD$1&amp;";")</f>
        <v/>
      </c>
      <c r="CE53" t="str">
        <f>IF(ISERR(SEARCH(CE$1,Data!$A53)),"",";"&amp;CE$1&amp;";")</f>
        <v/>
      </c>
      <c r="CF53" t="str">
        <f>IF(ISERR(SEARCH(CF$1,Data!$A53)),"",";"&amp;CF$1&amp;";")</f>
        <v/>
      </c>
      <c r="CG53" t="str">
        <f>IF(ISERR(SEARCH(CG$1,Data!$A53)),"",";"&amp;CG$1&amp;";")</f>
        <v/>
      </c>
      <c r="CH53" t="str">
        <f>IF(ISERR(SEARCH(CH$1,Data!$A53)),"",";"&amp;CH$1&amp;";")</f>
        <v/>
      </c>
      <c r="CI53" t="str">
        <f>IF(ISERR(SEARCH(CI$1,Data!$A53)),"",";"&amp;CI$1&amp;";")</f>
        <v/>
      </c>
      <c r="CJ53" t="str">
        <f>IF(ISERR(SEARCH(CJ$1,Data!$A53)),"",";"&amp;CJ$1&amp;";")</f>
        <v/>
      </c>
      <c r="CK53" t="str">
        <f>IF(ISERR(SEARCH(CK$1,Data!$A53)),"",";"&amp;CK$1&amp;";")</f>
        <v/>
      </c>
      <c r="CL53" t="str">
        <f>IF(ISERR(SEARCH(CL$1,Data!$A53)),"",";"&amp;CL$1&amp;";")</f>
        <v/>
      </c>
      <c r="CM53" t="str">
        <f>IF(ISERR(SEARCH(CM$1,Data!$A53)),"",";"&amp;CM$1&amp;";")</f>
        <v/>
      </c>
      <c r="CN53" t="str">
        <f>IF(ISERR(SEARCH(CN$1,Data!$A53)),"",";"&amp;CN$1&amp;";")</f>
        <v/>
      </c>
      <c r="CO53" t="str">
        <f>IF(ISERR(SEARCH(CO$1,Data!$A53)),"",";"&amp;CO$1&amp;";")</f>
        <v/>
      </c>
      <c r="CP53" t="str">
        <f>IF(ISERR(SEARCH(CP$1,Data!$A53)),"",";"&amp;CP$1&amp;";")</f>
        <v/>
      </c>
      <c r="CQ53" t="str">
        <f>IF(ISERR(SEARCH(CQ$1,Data!$A53)),"",";"&amp;CQ$1&amp;";")</f>
        <v/>
      </c>
      <c r="CR53" t="str">
        <f>IF(ISERR(SEARCH(CR$1,Data!$A53)),"",";"&amp;CR$1&amp;";")</f>
        <v/>
      </c>
      <c r="CS53" t="str">
        <f>IF(ISERR(SEARCH(CS$1,Data!$A53)),"",";"&amp;CS$1&amp;";")</f>
        <v/>
      </c>
      <c r="CT53" t="str">
        <f>IF(ISERR(SEARCH(CT$1,Data!$A53)),"",";"&amp;CT$1&amp;";")</f>
        <v/>
      </c>
      <c r="CU53" t="str">
        <f>IF(ISERR(SEARCH(CU$1,Data!$A53)),"",";"&amp;CU$1&amp;";")</f>
        <v/>
      </c>
      <c r="CV53" t="str">
        <f>IF(ISERR(SEARCH(CV$1,Data!$A53)),"",";"&amp;CV$1&amp;";")</f>
        <v/>
      </c>
      <c r="CW53" t="str">
        <f>IF(ISERR(SEARCH(CW$1,Data!$A53)),"",";"&amp;CW$1&amp;";")</f>
        <v/>
      </c>
      <c r="CX53" t="str">
        <f>IF(ISERR(SEARCH(CX$1,Data!$A53)),"",";"&amp;CX$1&amp;";")</f>
        <v/>
      </c>
      <c r="CY53" t="str">
        <f>IF(ISERR(SEARCH(CY$1,Data!$A53)),"",";"&amp;CY$1&amp;";")</f>
        <v/>
      </c>
      <c r="CZ53" t="str">
        <f>IF(ISERR(SEARCH(CZ$1,Data!$A53)),"",";"&amp;CZ$1&amp;";")</f>
        <v/>
      </c>
      <c r="DA53" t="str">
        <f>IF(ISERR(SEARCH(DA$1,Data!$A53)),"",";"&amp;DA$1&amp;";")</f>
        <v/>
      </c>
      <c r="DB53" t="str">
        <f>IF(ISERR(SEARCH(DB$1,Data!$A53)),"",";"&amp;DB$1&amp;";")</f>
        <v/>
      </c>
      <c r="DC53" t="str">
        <f>IF(ISERR(SEARCH(DC$1,Data!$A53)),"",";"&amp;DC$1&amp;";")</f>
        <v/>
      </c>
      <c r="DD53" t="str">
        <f>IF(ISERR(SEARCH(DD$1,Data!$A53)),"",";"&amp;DD$1&amp;";")</f>
        <v/>
      </c>
      <c r="DE53" t="str">
        <f>IF(ISERR(SEARCH(DE$1,Data!$A53)),"",";"&amp;DE$1&amp;";")</f>
        <v/>
      </c>
      <c r="DF53" t="str">
        <f>IF(ISERR(SEARCH(DF$1,Data!$A53)),"",";"&amp;DF$1&amp;";")</f>
        <v/>
      </c>
      <c r="DG53" t="str">
        <f>IF(ISERR(SEARCH(DG$1,Data!$A53)),"",";"&amp;DG$1&amp;";")</f>
        <v/>
      </c>
      <c r="DH53" t="str">
        <f>IF(ISERR(SEARCH(DH$1,Data!$A53)),"",";"&amp;DH$1&amp;";")</f>
        <v/>
      </c>
      <c r="DI53" t="str">
        <f>IF(ISERR(SEARCH(DI$1,Data!$A53)),"",";"&amp;DI$1&amp;";")</f>
        <v/>
      </c>
      <c r="DJ53" t="str">
        <f>IF(ISERR(SEARCH(DJ$1,Data!$A53)),"",";"&amp;DJ$1&amp;";")</f>
        <v/>
      </c>
      <c r="DK53" t="str">
        <f>IF(ISERR(SEARCH(DK$1,Data!$A53)),"",";"&amp;DK$1&amp;";")</f>
        <v/>
      </c>
      <c r="DL53" t="str">
        <f>IF(ISERR(SEARCH(DL$1,Data!$A53)),"",";"&amp;DL$1&amp;";")</f>
        <v/>
      </c>
      <c r="DM53" t="str">
        <f>IF(ISERR(SEARCH(DM$1,Data!$A53)),"",";"&amp;DM$1&amp;";")</f>
        <v/>
      </c>
      <c r="DN53" t="str">
        <f>IF(ISERR(SEARCH(DN$1,Data!$A53)),"",";"&amp;DN$1&amp;";")</f>
        <v/>
      </c>
      <c r="DO53" t="str">
        <f>IF(ISERR(SEARCH(DO$1,Data!$A53)),"",";"&amp;DO$1&amp;";")</f>
        <v/>
      </c>
      <c r="DP53" t="str">
        <f>IF(ISERR(SEARCH(DP$1,Data!$A53)),"",";"&amp;DP$1&amp;";")</f>
        <v/>
      </c>
      <c r="DQ53" t="str">
        <f>IF(ISERR(SEARCH(DQ$1,Data!$A53)),"",";"&amp;DQ$1&amp;";")</f>
        <v/>
      </c>
      <c r="DR53" t="str">
        <f>IF(ISERR(SEARCH(DR$1,Data!$A53)),"",";"&amp;DR$1&amp;";")</f>
        <v/>
      </c>
      <c r="DS53" t="str">
        <f>IF(ISERR(SEARCH(DS$1,Data!$A53)),"",";"&amp;DS$1&amp;";")</f>
        <v/>
      </c>
      <c r="DT53" t="str">
        <f>IF(ISERR(SEARCH(DT$1,Data!$A53)),"",";"&amp;DT$1&amp;";")</f>
        <v/>
      </c>
      <c r="DU53" t="str">
        <f>IF(ISERR(SEARCH(DU$1,Data!$A53)),"",";"&amp;DU$1&amp;";")</f>
        <v/>
      </c>
    </row>
    <row r="54" spans="1:125" x14ac:dyDescent="0.3">
      <c r="A54" t="str">
        <f>Tableau1[[#This Row],[name]]</f>
        <v>Jango Fett</v>
      </c>
      <c r="B54" t="str">
        <f>IF(ISERROR(Tableau3[[#This Row],[Second semi-colon]]), "", MID(Tableau3[[#This Row],[Concatenation]], 2, Tableau3[[#This Row],[Second semi-colon]]-2))</f>
        <v/>
      </c>
      <c r="C54" t="e">
        <f>SEARCH(" ;",Tableau3[[#This Row],[Concatenation]])</f>
        <v>#VALUE!</v>
      </c>
      <c r="D54" t="str">
        <f>_xlfn.CONCAT(Tableau2[#This Row])</f>
        <v/>
      </c>
      <c r="I54" t="str">
        <f>IF(ISERR(SEARCH(I$1,Data!$A54)),"",";"&amp;I$1&amp;";")</f>
        <v/>
      </c>
      <c r="J54" t="str">
        <f>IF(ISERR(SEARCH(J$1,Data!$A54)),"",";"&amp;J$1&amp;";")</f>
        <v/>
      </c>
      <c r="K54" t="str">
        <f>IF(ISERR(SEARCH(K$1,Data!$A54)),"",";"&amp;K$1&amp;";")</f>
        <v/>
      </c>
      <c r="L54" t="str">
        <f>IF(ISERR(SEARCH(L$1,Data!$A54)),"",";"&amp;L$1&amp;";")</f>
        <v/>
      </c>
      <c r="M54" t="str">
        <f>IF(ISERR(SEARCH(M$1,Data!$A54)),"",";"&amp;M$1&amp;";")</f>
        <v/>
      </c>
      <c r="N54" t="str">
        <f>IF(ISERR(SEARCH(N$1,Data!$A54)),"",";"&amp;N$1&amp;";")</f>
        <v/>
      </c>
      <c r="O54" t="str">
        <f>IF(ISERR(SEARCH(O$1,Data!$A54)),"",";"&amp;O$1&amp;";")</f>
        <v/>
      </c>
      <c r="P54" t="str">
        <f>IF(ISERR(SEARCH(P$1,Data!$A54)),"",";"&amp;P$1&amp;";")</f>
        <v/>
      </c>
      <c r="Q54" t="str">
        <f>IF(ISERR(SEARCH(Q$1,Data!$A54)),"",";"&amp;Q$1&amp;";")</f>
        <v/>
      </c>
      <c r="R54" t="str">
        <f>IF(ISERR(SEARCH(R$1,Data!$A54)),"",";"&amp;R$1&amp;";")</f>
        <v/>
      </c>
      <c r="S54" t="str">
        <f>IF(ISERR(SEARCH(S$1,Data!$A54)),"",";"&amp;S$1&amp;";")</f>
        <v/>
      </c>
      <c r="T54" t="str">
        <f>IF(ISERR(SEARCH(T$1,Data!$A54)),"",";"&amp;T$1&amp;";")</f>
        <v/>
      </c>
      <c r="U54" t="str">
        <f>IF(ISERR(SEARCH(U$1,Data!$A54)),"",";"&amp;U$1&amp;";")</f>
        <v/>
      </c>
      <c r="V54" t="str">
        <f>IF(ISERR(SEARCH(V$1,Data!$A54)),"",";"&amp;V$1&amp;";")</f>
        <v/>
      </c>
      <c r="W54" t="str">
        <f>IF(ISERR(SEARCH(W$1,Data!$A54)),"",";"&amp;W$1&amp;";")</f>
        <v/>
      </c>
      <c r="X54" t="str">
        <f>IF(ISERR(SEARCH(X$1,Data!$A54)),"",";"&amp;X$1&amp;";")</f>
        <v/>
      </c>
      <c r="Y54" t="str">
        <f>IF(ISERR(SEARCH(Y$1,Data!$A54)),"",";"&amp;Y$1&amp;";")</f>
        <v/>
      </c>
      <c r="Z54" t="str">
        <f>IF(ISERR(SEARCH(Z$1,Data!$A54)),"",";"&amp;Z$1&amp;";")</f>
        <v/>
      </c>
      <c r="AA54" t="str">
        <f>IF(ISERR(SEARCH(AA$1,Data!$A54)),"",";"&amp;AA$1&amp;";")</f>
        <v/>
      </c>
      <c r="AB54" t="str">
        <f>IF(ISERR(SEARCH(AB$1,Data!$A54)),"",";"&amp;AB$1&amp;";")</f>
        <v/>
      </c>
      <c r="AC54" t="str">
        <f>IF(ISERR(SEARCH(AC$1,Data!$A54)),"",";"&amp;AC$1&amp;";")</f>
        <v/>
      </c>
      <c r="AD54" t="str">
        <f>IF(ISERR(SEARCH(AD$1,Data!$A54)),"",";"&amp;AD$1&amp;";")</f>
        <v/>
      </c>
      <c r="AE54" t="str">
        <f>IF(ISERR(SEARCH(AE$1,Data!$A54)),"",";"&amp;AE$1&amp;";")</f>
        <v/>
      </c>
      <c r="AF54" t="str">
        <f>IF(ISERR(SEARCH(AF$1,Data!$A54)),"",";"&amp;AF$1&amp;";")</f>
        <v/>
      </c>
      <c r="AG54" t="str">
        <f>IF(ISERR(SEARCH(AG$1,Data!$A54)),"",";"&amp;AG$1&amp;";")</f>
        <v/>
      </c>
      <c r="AH54" t="str">
        <f>IF(ISERR(SEARCH(AH$1,Data!$A54)),"",";"&amp;AH$1&amp;";")</f>
        <v/>
      </c>
      <c r="AI54" t="str">
        <f>IF(ISERR(SEARCH(AI$1,Data!$A54)),"",";"&amp;AI$1&amp;";")</f>
        <v/>
      </c>
      <c r="AJ54" t="str">
        <f>IF(ISERR(SEARCH(AJ$1,Data!$A54)),"",";"&amp;AJ$1&amp;";")</f>
        <v/>
      </c>
      <c r="AK54" t="str">
        <f>IF(ISERR(SEARCH(AK$1,Data!$A54)),"",";"&amp;AK$1&amp;";")</f>
        <v/>
      </c>
      <c r="AL54" t="str">
        <f>IF(ISERR(SEARCH(AL$1,Data!$A54)),"",";"&amp;AL$1&amp;";")</f>
        <v/>
      </c>
      <c r="AM54" t="str">
        <f>IF(ISERR(SEARCH(AM$1,Data!$A54)),"",";"&amp;AM$1&amp;";")</f>
        <v/>
      </c>
      <c r="AN54" t="str">
        <f>IF(ISERR(SEARCH(AN$1,Data!$A54)),"",";"&amp;AN$1&amp;";")</f>
        <v/>
      </c>
      <c r="AO54" t="str">
        <f>IF(ISERR(SEARCH(AO$1,Data!$A54)),"",";"&amp;AO$1&amp;";")</f>
        <v/>
      </c>
      <c r="AP54" t="str">
        <f>IF(ISERR(SEARCH(AP$1,Data!$A54)),"",";"&amp;AP$1&amp;";")</f>
        <v/>
      </c>
      <c r="AQ54" t="str">
        <f>IF(ISERR(SEARCH(AQ$1,Data!$A54)),"",";"&amp;AQ$1&amp;";")</f>
        <v/>
      </c>
      <c r="AR54" t="str">
        <f>IF(ISERR(SEARCH(AR$1,Data!$A54)),"",";"&amp;AR$1&amp;";")</f>
        <v/>
      </c>
      <c r="AS54" t="str">
        <f>IF(ISERR(SEARCH(AS$1,Data!$A54)),"",";"&amp;AS$1&amp;";")</f>
        <v/>
      </c>
      <c r="AT54" t="str">
        <f>IF(ISERR(SEARCH(AT$1,Data!$A54)),"",";"&amp;AT$1&amp;";")</f>
        <v/>
      </c>
      <c r="AU54" t="str">
        <f>IF(ISERR(SEARCH(AU$1,Data!$A54)),"",";"&amp;AU$1&amp;";")</f>
        <v/>
      </c>
      <c r="AV54" t="str">
        <f>IF(ISERR(SEARCH(AV$1,Data!$A54)),"",";"&amp;AV$1&amp;";")</f>
        <v/>
      </c>
      <c r="AW54" t="str">
        <f>IF(ISERR(SEARCH(AW$1,Data!$A54)),"",";"&amp;AW$1&amp;";")</f>
        <v/>
      </c>
      <c r="AX54" t="str">
        <f>IF(ISERR(SEARCH(AX$1,Data!$A54)),"",";"&amp;AX$1&amp;";")</f>
        <v/>
      </c>
      <c r="AY54" t="str">
        <f>IF(ISERR(SEARCH(AY$1,Data!$A54)),"",";"&amp;AY$1&amp;";")</f>
        <v/>
      </c>
      <c r="AZ54" t="str">
        <f>IF(ISERR(SEARCH(AZ$1,Data!$A54)),"",";"&amp;AZ$1&amp;";")</f>
        <v/>
      </c>
      <c r="BA54" t="str">
        <f>IF(ISERR(SEARCH(BA$1,Data!$A54)),"",";"&amp;BA$1&amp;";")</f>
        <v/>
      </c>
      <c r="BB54" t="str">
        <f>IF(ISERR(SEARCH(BB$1,Data!$A54)),"",";"&amp;BB$1&amp;";")</f>
        <v/>
      </c>
      <c r="BC54" t="str">
        <f>IF(ISERR(SEARCH(BC$1,Data!$A54)),"",";"&amp;BC$1&amp;";")</f>
        <v/>
      </c>
      <c r="BD54" t="str">
        <f>IF(ISERR(SEARCH(BD$1,Data!$A54)),"",";"&amp;BD$1&amp;";")</f>
        <v/>
      </c>
      <c r="BE54" t="str">
        <f>IF(ISERR(SEARCH(BE$1,Data!$A54)),"",";"&amp;BE$1&amp;";")</f>
        <v/>
      </c>
      <c r="BF54" t="str">
        <f>IF(ISERR(SEARCH(BF$1,Data!$A54)),"",";"&amp;BF$1&amp;";")</f>
        <v/>
      </c>
      <c r="BG54" t="str">
        <f>IF(ISERR(SEARCH(BG$1,Data!$A54)),"",";"&amp;BG$1&amp;";")</f>
        <v/>
      </c>
      <c r="BH54" t="str">
        <f>IF(ISERR(SEARCH(BH$1,Data!$A54)),"",";"&amp;BH$1&amp;";")</f>
        <v/>
      </c>
      <c r="BI54" t="str">
        <f>IF(ISERR(SEARCH(BI$1,Data!$A54)),"",";"&amp;BI$1&amp;";")</f>
        <v/>
      </c>
      <c r="BJ54" t="str">
        <f>IF(ISERR(SEARCH(BJ$1,Data!$A54)),"",";"&amp;BJ$1&amp;";")</f>
        <v/>
      </c>
      <c r="BK54" t="str">
        <f>IF(ISERR(SEARCH(BK$1,Data!$A54)),"",";"&amp;BK$1&amp;";")</f>
        <v/>
      </c>
      <c r="BL54" t="str">
        <f>IF(ISERR(SEARCH(BL$1,Data!$A54)),"",";"&amp;BL$1&amp;";")</f>
        <v/>
      </c>
      <c r="BM54" t="str">
        <f>IF(ISERR(SEARCH(BM$1,Data!$A54)),"",";"&amp;BM$1&amp;";")</f>
        <v/>
      </c>
      <c r="BN54" t="str">
        <f>IF(ISERR(SEARCH(BN$1,Data!$A54)),"",";"&amp;BN$1&amp;";")</f>
        <v/>
      </c>
      <c r="BO54" t="str">
        <f>IF(ISERR(SEARCH(BO$1,Data!$A54)),"",";"&amp;BO$1&amp;";")</f>
        <v/>
      </c>
      <c r="BP54" t="str">
        <f>IF(ISERR(SEARCH(BP$1,Data!$A54)),"",";"&amp;BP$1&amp;";")</f>
        <v/>
      </c>
      <c r="BQ54" t="str">
        <f>IF(ISERR(SEARCH(BQ$1,Data!$A54)),"",";"&amp;BQ$1&amp;";")</f>
        <v/>
      </c>
      <c r="BR54" t="str">
        <f>IF(ISERR(SEARCH(BR$1,Data!$A54)),"",";"&amp;BR$1&amp;";")</f>
        <v/>
      </c>
      <c r="BS54" t="str">
        <f>IF(ISERR(SEARCH(BS$1,Data!$A54)),"",";"&amp;BS$1&amp;";")</f>
        <v/>
      </c>
      <c r="BT54" t="str">
        <f>IF(ISERR(SEARCH(BT$1,Data!$A54)),"",";"&amp;BT$1&amp;";")</f>
        <v/>
      </c>
      <c r="BU54" t="str">
        <f>IF(ISERR(SEARCH(BU$1,Data!$A54)),"",";"&amp;BU$1&amp;";")</f>
        <v/>
      </c>
      <c r="BV54" t="str">
        <f>IF(ISERR(SEARCH(BV$1,Data!$A54)),"",";"&amp;BV$1&amp;";")</f>
        <v/>
      </c>
      <c r="BW54" t="str">
        <f>IF(ISERR(SEARCH(BW$1,Data!$A54)),"",";"&amp;BW$1&amp;";")</f>
        <v/>
      </c>
      <c r="BX54" t="str">
        <f>IF(ISERR(SEARCH(BX$1,Data!$A54)),"",";"&amp;BX$1&amp;";")</f>
        <v/>
      </c>
      <c r="BY54" t="str">
        <f>IF(ISERR(SEARCH(BY$1,Data!$A54)),"",";"&amp;BY$1&amp;";")</f>
        <v/>
      </c>
      <c r="BZ54" t="str">
        <f>IF(ISERR(SEARCH(BZ$1,Data!$A54)),"",";"&amp;BZ$1&amp;";")</f>
        <v/>
      </c>
      <c r="CA54" t="str">
        <f>IF(ISERR(SEARCH(CA$1,Data!$A54)),"",";"&amp;CA$1&amp;";")</f>
        <v/>
      </c>
      <c r="CB54" t="str">
        <f>IF(ISERR(SEARCH(CB$1,Data!$A54)),"",";"&amp;CB$1&amp;";")</f>
        <v/>
      </c>
      <c r="CC54" t="str">
        <f>IF(ISERR(SEARCH(CC$1,Data!$A54)),"",";"&amp;CC$1&amp;";")</f>
        <v/>
      </c>
      <c r="CD54" t="str">
        <f>IF(ISERR(SEARCH(CD$1,Data!$A54)),"",";"&amp;CD$1&amp;";")</f>
        <v/>
      </c>
      <c r="CE54" t="str">
        <f>IF(ISERR(SEARCH(CE$1,Data!$A54)),"",";"&amp;CE$1&amp;";")</f>
        <v/>
      </c>
      <c r="CF54" t="str">
        <f>IF(ISERR(SEARCH(CF$1,Data!$A54)),"",";"&amp;CF$1&amp;";")</f>
        <v/>
      </c>
      <c r="CG54" t="str">
        <f>IF(ISERR(SEARCH(CG$1,Data!$A54)),"",";"&amp;CG$1&amp;";")</f>
        <v/>
      </c>
      <c r="CH54" t="str">
        <f>IF(ISERR(SEARCH(CH$1,Data!$A54)),"",";"&amp;CH$1&amp;";")</f>
        <v/>
      </c>
      <c r="CI54" t="str">
        <f>IF(ISERR(SEARCH(CI$1,Data!$A54)),"",";"&amp;CI$1&amp;";")</f>
        <v/>
      </c>
      <c r="CJ54" t="str">
        <f>IF(ISERR(SEARCH(CJ$1,Data!$A54)),"",";"&amp;CJ$1&amp;";")</f>
        <v/>
      </c>
      <c r="CK54" t="str">
        <f>IF(ISERR(SEARCH(CK$1,Data!$A54)),"",";"&amp;CK$1&amp;";")</f>
        <v/>
      </c>
      <c r="CL54" t="str">
        <f>IF(ISERR(SEARCH(CL$1,Data!$A54)),"",";"&amp;CL$1&amp;";")</f>
        <v/>
      </c>
      <c r="CM54" t="str">
        <f>IF(ISERR(SEARCH(CM$1,Data!$A54)),"",";"&amp;CM$1&amp;";")</f>
        <v/>
      </c>
      <c r="CN54" t="str">
        <f>IF(ISERR(SEARCH(CN$1,Data!$A54)),"",";"&amp;CN$1&amp;";")</f>
        <v/>
      </c>
      <c r="CO54" t="str">
        <f>IF(ISERR(SEARCH(CO$1,Data!$A54)),"",";"&amp;CO$1&amp;";")</f>
        <v/>
      </c>
      <c r="CP54" t="str">
        <f>IF(ISERR(SEARCH(CP$1,Data!$A54)),"",";"&amp;CP$1&amp;";")</f>
        <v/>
      </c>
      <c r="CQ54" t="str">
        <f>IF(ISERR(SEARCH(CQ$1,Data!$A54)),"",";"&amp;CQ$1&amp;";")</f>
        <v/>
      </c>
      <c r="CR54" t="str">
        <f>IF(ISERR(SEARCH(CR$1,Data!$A54)),"",";"&amp;CR$1&amp;";")</f>
        <v/>
      </c>
      <c r="CS54" t="str">
        <f>IF(ISERR(SEARCH(CS$1,Data!$A54)),"",";"&amp;CS$1&amp;";")</f>
        <v/>
      </c>
      <c r="CT54" t="str">
        <f>IF(ISERR(SEARCH(CT$1,Data!$A54)),"",";"&amp;CT$1&amp;";")</f>
        <v/>
      </c>
      <c r="CU54" t="str">
        <f>IF(ISERR(SEARCH(CU$1,Data!$A54)),"",";"&amp;CU$1&amp;";")</f>
        <v/>
      </c>
      <c r="CV54" t="str">
        <f>IF(ISERR(SEARCH(CV$1,Data!$A54)),"",";"&amp;CV$1&amp;";")</f>
        <v/>
      </c>
      <c r="CW54" t="str">
        <f>IF(ISERR(SEARCH(CW$1,Data!$A54)),"",";"&amp;CW$1&amp;";")</f>
        <v/>
      </c>
      <c r="CX54" t="str">
        <f>IF(ISERR(SEARCH(CX$1,Data!$A54)),"",";"&amp;CX$1&amp;";")</f>
        <v/>
      </c>
      <c r="CY54" t="str">
        <f>IF(ISERR(SEARCH(CY$1,Data!$A54)),"",";"&amp;CY$1&amp;";")</f>
        <v/>
      </c>
      <c r="CZ54" t="str">
        <f>IF(ISERR(SEARCH(CZ$1,Data!$A54)),"",";"&amp;CZ$1&amp;";")</f>
        <v/>
      </c>
      <c r="DA54" t="str">
        <f>IF(ISERR(SEARCH(DA$1,Data!$A54)),"",";"&amp;DA$1&amp;";")</f>
        <v/>
      </c>
      <c r="DB54" t="str">
        <f>IF(ISERR(SEARCH(DB$1,Data!$A54)),"",";"&amp;DB$1&amp;";")</f>
        <v/>
      </c>
      <c r="DC54" t="str">
        <f>IF(ISERR(SEARCH(DC$1,Data!$A54)),"",";"&amp;DC$1&amp;";")</f>
        <v/>
      </c>
      <c r="DD54" t="str">
        <f>IF(ISERR(SEARCH(DD$1,Data!$A54)),"",";"&amp;DD$1&amp;";")</f>
        <v/>
      </c>
      <c r="DE54" t="str">
        <f>IF(ISERR(SEARCH(DE$1,Data!$A54)),"",";"&amp;DE$1&amp;";")</f>
        <v/>
      </c>
      <c r="DF54" t="str">
        <f>IF(ISERR(SEARCH(DF$1,Data!$A54)),"",";"&amp;DF$1&amp;";")</f>
        <v/>
      </c>
      <c r="DG54" t="str">
        <f>IF(ISERR(SEARCH(DG$1,Data!$A54)),"",";"&amp;DG$1&amp;";")</f>
        <v/>
      </c>
      <c r="DH54" t="str">
        <f>IF(ISERR(SEARCH(DH$1,Data!$A54)),"",";"&amp;DH$1&amp;";")</f>
        <v/>
      </c>
      <c r="DI54" t="str">
        <f>IF(ISERR(SEARCH(DI$1,Data!$A54)),"",";"&amp;DI$1&amp;";")</f>
        <v/>
      </c>
      <c r="DJ54" t="str">
        <f>IF(ISERR(SEARCH(DJ$1,Data!$A54)),"",";"&amp;DJ$1&amp;";")</f>
        <v/>
      </c>
      <c r="DK54" t="str">
        <f>IF(ISERR(SEARCH(DK$1,Data!$A54)),"",";"&amp;DK$1&amp;";")</f>
        <v/>
      </c>
      <c r="DL54" t="str">
        <f>IF(ISERR(SEARCH(DL$1,Data!$A54)),"",";"&amp;DL$1&amp;";")</f>
        <v/>
      </c>
      <c r="DM54" t="str">
        <f>IF(ISERR(SEARCH(DM$1,Data!$A54)),"",";"&amp;DM$1&amp;";")</f>
        <v/>
      </c>
      <c r="DN54" t="str">
        <f>IF(ISERR(SEARCH(DN$1,Data!$A54)),"",";"&amp;DN$1&amp;";")</f>
        <v/>
      </c>
      <c r="DO54" t="str">
        <f>IF(ISERR(SEARCH(DO$1,Data!$A54)),"",";"&amp;DO$1&amp;";")</f>
        <v/>
      </c>
      <c r="DP54" t="str">
        <f>IF(ISERR(SEARCH(DP$1,Data!$A54)),"",";"&amp;DP$1&amp;";")</f>
        <v/>
      </c>
      <c r="DQ54" t="str">
        <f>IF(ISERR(SEARCH(DQ$1,Data!$A54)),"",";"&amp;DQ$1&amp;";")</f>
        <v/>
      </c>
      <c r="DR54" t="str">
        <f>IF(ISERR(SEARCH(DR$1,Data!$A54)),"",";"&amp;DR$1&amp;";")</f>
        <v/>
      </c>
      <c r="DS54" t="str">
        <f>IF(ISERR(SEARCH(DS$1,Data!$A54)),"",";"&amp;DS$1&amp;";")</f>
        <v/>
      </c>
      <c r="DT54" t="str">
        <f>IF(ISERR(SEARCH(DT$1,Data!$A54)),"",";"&amp;DT$1&amp;";")</f>
        <v/>
      </c>
      <c r="DU54" t="str">
        <f>IF(ISERR(SEARCH(DU$1,Data!$A54)),"",";"&amp;DU$1&amp;";")</f>
        <v/>
      </c>
    </row>
    <row r="55" spans="1:125" x14ac:dyDescent="0.3">
      <c r="A55" t="str">
        <f>Tableau1[[#This Row],[name]]</f>
        <v>Borsk Fey'lya</v>
      </c>
      <c r="B55" t="str">
        <f>IF(ISERROR(Tableau3[[#This Row],[Second semi-colon]]), "", MID(Tableau3[[#This Row],[Concatenation]], 2, Tableau3[[#This Row],[Second semi-colon]]-2))</f>
        <v/>
      </c>
      <c r="C55" t="e">
        <f>SEARCH(" ;",Tableau3[[#This Row],[Concatenation]])</f>
        <v>#VALUE!</v>
      </c>
      <c r="D55" t="str">
        <f>_xlfn.CONCAT(Tableau2[#This Row])</f>
        <v/>
      </c>
      <c r="I55" t="str">
        <f>IF(ISERR(SEARCH(I$1,Data!$A55)),"",";"&amp;I$1&amp;";")</f>
        <v/>
      </c>
      <c r="J55" t="str">
        <f>IF(ISERR(SEARCH(J$1,Data!$A55)),"",";"&amp;J$1&amp;";")</f>
        <v/>
      </c>
      <c r="K55" t="str">
        <f>IF(ISERR(SEARCH(K$1,Data!$A55)),"",";"&amp;K$1&amp;";")</f>
        <v/>
      </c>
      <c r="L55" t="str">
        <f>IF(ISERR(SEARCH(L$1,Data!$A55)),"",";"&amp;L$1&amp;";")</f>
        <v/>
      </c>
      <c r="M55" t="str">
        <f>IF(ISERR(SEARCH(M$1,Data!$A55)),"",";"&amp;M$1&amp;";")</f>
        <v/>
      </c>
      <c r="N55" t="str">
        <f>IF(ISERR(SEARCH(N$1,Data!$A55)),"",";"&amp;N$1&amp;";")</f>
        <v/>
      </c>
      <c r="O55" t="str">
        <f>IF(ISERR(SEARCH(O$1,Data!$A55)),"",";"&amp;O$1&amp;";")</f>
        <v/>
      </c>
      <c r="P55" t="str">
        <f>IF(ISERR(SEARCH(P$1,Data!$A55)),"",";"&amp;P$1&amp;";")</f>
        <v/>
      </c>
      <c r="Q55" t="str">
        <f>IF(ISERR(SEARCH(Q$1,Data!$A55)),"",";"&amp;Q$1&amp;";")</f>
        <v/>
      </c>
      <c r="R55" t="str">
        <f>IF(ISERR(SEARCH(R$1,Data!$A55)),"",";"&amp;R$1&amp;";")</f>
        <v/>
      </c>
      <c r="S55" t="str">
        <f>IF(ISERR(SEARCH(S$1,Data!$A55)),"",";"&amp;S$1&amp;";")</f>
        <v/>
      </c>
      <c r="T55" t="str">
        <f>IF(ISERR(SEARCH(T$1,Data!$A55)),"",";"&amp;T$1&amp;";")</f>
        <v/>
      </c>
      <c r="U55" t="str">
        <f>IF(ISERR(SEARCH(U$1,Data!$A55)),"",";"&amp;U$1&amp;";")</f>
        <v/>
      </c>
      <c r="V55" t="str">
        <f>IF(ISERR(SEARCH(V$1,Data!$A55)),"",";"&amp;V$1&amp;";")</f>
        <v/>
      </c>
      <c r="W55" t="str">
        <f>IF(ISERR(SEARCH(W$1,Data!$A55)),"",";"&amp;W$1&amp;";")</f>
        <v/>
      </c>
      <c r="X55" t="str">
        <f>IF(ISERR(SEARCH(X$1,Data!$A55)),"",";"&amp;X$1&amp;";")</f>
        <v/>
      </c>
      <c r="Y55" t="str">
        <f>IF(ISERR(SEARCH(Y$1,Data!$A55)),"",";"&amp;Y$1&amp;";")</f>
        <v/>
      </c>
      <c r="Z55" t="str">
        <f>IF(ISERR(SEARCH(Z$1,Data!$A55)),"",";"&amp;Z$1&amp;";")</f>
        <v/>
      </c>
      <c r="AA55" t="str">
        <f>IF(ISERR(SEARCH(AA$1,Data!$A55)),"",";"&amp;AA$1&amp;";")</f>
        <v/>
      </c>
      <c r="AB55" t="str">
        <f>IF(ISERR(SEARCH(AB$1,Data!$A55)),"",";"&amp;AB$1&amp;";")</f>
        <v/>
      </c>
      <c r="AC55" t="str">
        <f>IF(ISERR(SEARCH(AC$1,Data!$A55)),"",";"&amp;AC$1&amp;";")</f>
        <v/>
      </c>
      <c r="AD55" t="str">
        <f>IF(ISERR(SEARCH(AD$1,Data!$A55)),"",";"&amp;AD$1&amp;";")</f>
        <v/>
      </c>
      <c r="AE55" t="str">
        <f>IF(ISERR(SEARCH(AE$1,Data!$A55)),"",";"&amp;AE$1&amp;";")</f>
        <v/>
      </c>
      <c r="AF55" t="str">
        <f>IF(ISERR(SEARCH(AF$1,Data!$A55)),"",";"&amp;AF$1&amp;";")</f>
        <v/>
      </c>
      <c r="AG55" t="str">
        <f>IF(ISERR(SEARCH(AG$1,Data!$A55)),"",";"&amp;AG$1&amp;";")</f>
        <v/>
      </c>
      <c r="AH55" t="str">
        <f>IF(ISERR(SEARCH(AH$1,Data!$A55)),"",";"&amp;AH$1&amp;";")</f>
        <v/>
      </c>
      <c r="AI55" t="str">
        <f>IF(ISERR(SEARCH(AI$1,Data!$A55)),"",";"&amp;AI$1&amp;";")</f>
        <v/>
      </c>
      <c r="AJ55" t="str">
        <f>IF(ISERR(SEARCH(AJ$1,Data!$A55)),"",";"&amp;AJ$1&amp;";")</f>
        <v/>
      </c>
      <c r="AK55" t="str">
        <f>IF(ISERR(SEARCH(AK$1,Data!$A55)),"",";"&amp;AK$1&amp;";")</f>
        <v/>
      </c>
      <c r="AL55" t="str">
        <f>IF(ISERR(SEARCH(AL$1,Data!$A55)),"",";"&amp;AL$1&amp;";")</f>
        <v/>
      </c>
      <c r="AM55" t="str">
        <f>IF(ISERR(SEARCH(AM$1,Data!$A55)),"",";"&amp;AM$1&amp;";")</f>
        <v/>
      </c>
      <c r="AN55" t="str">
        <f>IF(ISERR(SEARCH(AN$1,Data!$A55)),"",";"&amp;AN$1&amp;";")</f>
        <v/>
      </c>
      <c r="AO55" t="str">
        <f>IF(ISERR(SEARCH(AO$1,Data!$A55)),"",";"&amp;AO$1&amp;";")</f>
        <v/>
      </c>
      <c r="AP55" t="str">
        <f>IF(ISERR(SEARCH(AP$1,Data!$A55)),"",";"&amp;AP$1&amp;";")</f>
        <v/>
      </c>
      <c r="AQ55" t="str">
        <f>IF(ISERR(SEARCH(AQ$1,Data!$A55)),"",";"&amp;AQ$1&amp;";")</f>
        <v/>
      </c>
      <c r="AR55" t="str">
        <f>IF(ISERR(SEARCH(AR$1,Data!$A55)),"",";"&amp;AR$1&amp;";")</f>
        <v/>
      </c>
      <c r="AS55" t="str">
        <f>IF(ISERR(SEARCH(AS$1,Data!$A55)),"",";"&amp;AS$1&amp;";")</f>
        <v/>
      </c>
      <c r="AT55" t="str">
        <f>IF(ISERR(SEARCH(AT$1,Data!$A55)),"",";"&amp;AT$1&amp;";")</f>
        <v/>
      </c>
      <c r="AU55" t="str">
        <f>IF(ISERR(SEARCH(AU$1,Data!$A55)),"",";"&amp;AU$1&amp;";")</f>
        <v/>
      </c>
      <c r="AV55" t="str">
        <f>IF(ISERR(SEARCH(AV$1,Data!$A55)),"",";"&amp;AV$1&amp;";")</f>
        <v/>
      </c>
      <c r="AW55" t="str">
        <f>IF(ISERR(SEARCH(AW$1,Data!$A55)),"",";"&amp;AW$1&amp;";")</f>
        <v/>
      </c>
      <c r="AX55" t="str">
        <f>IF(ISERR(SEARCH(AX$1,Data!$A55)),"",";"&amp;AX$1&amp;";")</f>
        <v/>
      </c>
      <c r="AY55" t="str">
        <f>IF(ISERR(SEARCH(AY$1,Data!$A55)),"",";"&amp;AY$1&amp;";")</f>
        <v/>
      </c>
      <c r="AZ55" t="str">
        <f>IF(ISERR(SEARCH(AZ$1,Data!$A55)),"",";"&amp;AZ$1&amp;";")</f>
        <v/>
      </c>
      <c r="BA55" t="str">
        <f>IF(ISERR(SEARCH(BA$1,Data!$A55)),"",";"&amp;BA$1&amp;";")</f>
        <v/>
      </c>
      <c r="BB55" t="str">
        <f>IF(ISERR(SEARCH(BB$1,Data!$A55)),"",";"&amp;BB$1&amp;";")</f>
        <v/>
      </c>
      <c r="BC55" t="str">
        <f>IF(ISERR(SEARCH(BC$1,Data!$A55)),"",";"&amp;BC$1&amp;";")</f>
        <v/>
      </c>
      <c r="BD55" t="str">
        <f>IF(ISERR(SEARCH(BD$1,Data!$A55)),"",";"&amp;BD$1&amp;";")</f>
        <v/>
      </c>
      <c r="BE55" t="str">
        <f>IF(ISERR(SEARCH(BE$1,Data!$A55)),"",";"&amp;BE$1&amp;";")</f>
        <v/>
      </c>
      <c r="BF55" t="str">
        <f>IF(ISERR(SEARCH(BF$1,Data!$A55)),"",";"&amp;BF$1&amp;";")</f>
        <v/>
      </c>
      <c r="BG55" t="str">
        <f>IF(ISERR(SEARCH(BG$1,Data!$A55)),"",";"&amp;BG$1&amp;";")</f>
        <v/>
      </c>
      <c r="BH55" t="str">
        <f>IF(ISERR(SEARCH(BH$1,Data!$A55)),"",";"&amp;BH$1&amp;";")</f>
        <v/>
      </c>
      <c r="BI55" t="str">
        <f>IF(ISERR(SEARCH(BI$1,Data!$A55)),"",";"&amp;BI$1&amp;";")</f>
        <v/>
      </c>
      <c r="BJ55" t="str">
        <f>IF(ISERR(SEARCH(BJ$1,Data!$A55)),"",";"&amp;BJ$1&amp;";")</f>
        <v/>
      </c>
      <c r="BK55" t="str">
        <f>IF(ISERR(SEARCH(BK$1,Data!$A55)),"",";"&amp;BK$1&amp;";")</f>
        <v/>
      </c>
      <c r="BL55" t="str">
        <f>IF(ISERR(SEARCH(BL$1,Data!$A55)),"",";"&amp;BL$1&amp;";")</f>
        <v/>
      </c>
      <c r="BM55" t="str">
        <f>IF(ISERR(SEARCH(BM$1,Data!$A55)),"",";"&amp;BM$1&amp;";")</f>
        <v/>
      </c>
      <c r="BN55" t="str">
        <f>IF(ISERR(SEARCH(BN$1,Data!$A55)),"",";"&amp;BN$1&amp;";")</f>
        <v/>
      </c>
      <c r="BO55" t="str">
        <f>IF(ISERR(SEARCH(BO$1,Data!$A55)),"",";"&amp;BO$1&amp;";")</f>
        <v/>
      </c>
      <c r="BP55" t="str">
        <f>IF(ISERR(SEARCH(BP$1,Data!$A55)),"",";"&amp;BP$1&amp;";")</f>
        <v/>
      </c>
      <c r="BQ55" t="str">
        <f>IF(ISERR(SEARCH(BQ$1,Data!$A55)),"",";"&amp;BQ$1&amp;";")</f>
        <v/>
      </c>
      <c r="BR55" t="str">
        <f>IF(ISERR(SEARCH(BR$1,Data!$A55)),"",";"&amp;BR$1&amp;";")</f>
        <v/>
      </c>
      <c r="BS55" t="str">
        <f>IF(ISERR(SEARCH(BS$1,Data!$A55)),"",";"&amp;BS$1&amp;";")</f>
        <v/>
      </c>
      <c r="BT55" t="str">
        <f>IF(ISERR(SEARCH(BT$1,Data!$A55)),"",";"&amp;BT$1&amp;";")</f>
        <v/>
      </c>
      <c r="BU55" t="str">
        <f>IF(ISERR(SEARCH(BU$1,Data!$A55)),"",";"&amp;BU$1&amp;";")</f>
        <v/>
      </c>
      <c r="BV55" t="str">
        <f>IF(ISERR(SEARCH(BV$1,Data!$A55)),"",";"&amp;BV$1&amp;";")</f>
        <v/>
      </c>
      <c r="BW55" t="str">
        <f>IF(ISERR(SEARCH(BW$1,Data!$A55)),"",";"&amp;BW$1&amp;";")</f>
        <v/>
      </c>
      <c r="BX55" t="str">
        <f>IF(ISERR(SEARCH(BX$1,Data!$A55)),"",";"&amp;BX$1&amp;";")</f>
        <v/>
      </c>
      <c r="BY55" t="str">
        <f>IF(ISERR(SEARCH(BY$1,Data!$A55)),"",";"&amp;BY$1&amp;";")</f>
        <v/>
      </c>
      <c r="BZ55" t="str">
        <f>IF(ISERR(SEARCH(BZ$1,Data!$A55)),"",";"&amp;BZ$1&amp;";")</f>
        <v/>
      </c>
      <c r="CA55" t="str">
        <f>IF(ISERR(SEARCH(CA$1,Data!$A55)),"",";"&amp;CA$1&amp;";")</f>
        <v/>
      </c>
      <c r="CB55" t="str">
        <f>IF(ISERR(SEARCH(CB$1,Data!$A55)),"",";"&amp;CB$1&amp;";")</f>
        <v/>
      </c>
      <c r="CC55" t="str">
        <f>IF(ISERR(SEARCH(CC$1,Data!$A55)),"",";"&amp;CC$1&amp;";")</f>
        <v/>
      </c>
      <c r="CD55" t="str">
        <f>IF(ISERR(SEARCH(CD$1,Data!$A55)),"",";"&amp;CD$1&amp;";")</f>
        <v/>
      </c>
      <c r="CE55" t="str">
        <f>IF(ISERR(SEARCH(CE$1,Data!$A55)),"",";"&amp;CE$1&amp;";")</f>
        <v/>
      </c>
      <c r="CF55" t="str">
        <f>IF(ISERR(SEARCH(CF$1,Data!$A55)),"",";"&amp;CF$1&amp;";")</f>
        <v/>
      </c>
      <c r="CG55" t="str">
        <f>IF(ISERR(SEARCH(CG$1,Data!$A55)),"",";"&amp;CG$1&amp;";")</f>
        <v/>
      </c>
      <c r="CH55" t="str">
        <f>IF(ISERR(SEARCH(CH$1,Data!$A55)),"",";"&amp;CH$1&amp;";")</f>
        <v/>
      </c>
      <c r="CI55" t="str">
        <f>IF(ISERR(SEARCH(CI$1,Data!$A55)),"",";"&amp;CI$1&amp;";")</f>
        <v/>
      </c>
      <c r="CJ55" t="str">
        <f>IF(ISERR(SEARCH(CJ$1,Data!$A55)),"",";"&amp;CJ$1&amp;";")</f>
        <v/>
      </c>
      <c r="CK55" t="str">
        <f>IF(ISERR(SEARCH(CK$1,Data!$A55)),"",";"&amp;CK$1&amp;";")</f>
        <v/>
      </c>
      <c r="CL55" t="str">
        <f>IF(ISERR(SEARCH(CL$1,Data!$A55)),"",";"&amp;CL$1&amp;";")</f>
        <v/>
      </c>
      <c r="CM55" t="str">
        <f>IF(ISERR(SEARCH(CM$1,Data!$A55)),"",";"&amp;CM$1&amp;";")</f>
        <v/>
      </c>
      <c r="CN55" t="str">
        <f>IF(ISERR(SEARCH(CN$1,Data!$A55)),"",";"&amp;CN$1&amp;";")</f>
        <v/>
      </c>
      <c r="CO55" t="str">
        <f>IF(ISERR(SEARCH(CO$1,Data!$A55)),"",";"&amp;CO$1&amp;";")</f>
        <v/>
      </c>
      <c r="CP55" t="str">
        <f>IF(ISERR(SEARCH(CP$1,Data!$A55)),"",";"&amp;CP$1&amp;";")</f>
        <v/>
      </c>
      <c r="CQ55" t="str">
        <f>IF(ISERR(SEARCH(CQ$1,Data!$A55)),"",";"&amp;CQ$1&amp;";")</f>
        <v/>
      </c>
      <c r="CR55" t="str">
        <f>IF(ISERR(SEARCH(CR$1,Data!$A55)),"",";"&amp;CR$1&amp;";")</f>
        <v/>
      </c>
      <c r="CS55" t="str">
        <f>IF(ISERR(SEARCH(CS$1,Data!$A55)),"",";"&amp;CS$1&amp;";")</f>
        <v/>
      </c>
      <c r="CT55" t="str">
        <f>IF(ISERR(SEARCH(CT$1,Data!$A55)),"",";"&amp;CT$1&amp;";")</f>
        <v/>
      </c>
      <c r="CU55" t="str">
        <f>IF(ISERR(SEARCH(CU$1,Data!$A55)),"",";"&amp;CU$1&amp;";")</f>
        <v/>
      </c>
      <c r="CV55" t="str">
        <f>IF(ISERR(SEARCH(CV$1,Data!$A55)),"",";"&amp;CV$1&amp;";")</f>
        <v/>
      </c>
      <c r="CW55" t="str">
        <f>IF(ISERR(SEARCH(CW$1,Data!$A55)),"",";"&amp;CW$1&amp;";")</f>
        <v/>
      </c>
      <c r="CX55" t="str">
        <f>IF(ISERR(SEARCH(CX$1,Data!$A55)),"",";"&amp;CX$1&amp;";")</f>
        <v/>
      </c>
      <c r="CY55" t="str">
        <f>IF(ISERR(SEARCH(CY$1,Data!$A55)),"",";"&amp;CY$1&amp;";")</f>
        <v/>
      </c>
      <c r="CZ55" t="str">
        <f>IF(ISERR(SEARCH(CZ$1,Data!$A55)),"",";"&amp;CZ$1&amp;";")</f>
        <v/>
      </c>
      <c r="DA55" t="str">
        <f>IF(ISERR(SEARCH(DA$1,Data!$A55)),"",";"&amp;DA$1&amp;";")</f>
        <v/>
      </c>
      <c r="DB55" t="str">
        <f>IF(ISERR(SEARCH(DB$1,Data!$A55)),"",";"&amp;DB$1&amp;";")</f>
        <v/>
      </c>
      <c r="DC55" t="str">
        <f>IF(ISERR(SEARCH(DC$1,Data!$A55)),"",";"&amp;DC$1&amp;";")</f>
        <v/>
      </c>
      <c r="DD55" t="str">
        <f>IF(ISERR(SEARCH(DD$1,Data!$A55)),"",";"&amp;DD$1&amp;";")</f>
        <v/>
      </c>
      <c r="DE55" t="str">
        <f>IF(ISERR(SEARCH(DE$1,Data!$A55)),"",";"&amp;DE$1&amp;";")</f>
        <v/>
      </c>
      <c r="DF55" t="str">
        <f>IF(ISERR(SEARCH(DF$1,Data!$A55)),"",";"&amp;DF$1&amp;";")</f>
        <v/>
      </c>
      <c r="DG55" t="str">
        <f>IF(ISERR(SEARCH(DG$1,Data!$A55)),"",";"&amp;DG$1&amp;";")</f>
        <v/>
      </c>
      <c r="DH55" t="str">
        <f>IF(ISERR(SEARCH(DH$1,Data!$A55)),"",";"&amp;DH$1&amp;";")</f>
        <v/>
      </c>
      <c r="DI55" t="str">
        <f>IF(ISERR(SEARCH(DI$1,Data!$A55)),"",";"&amp;DI$1&amp;";")</f>
        <v/>
      </c>
      <c r="DJ55" t="str">
        <f>IF(ISERR(SEARCH(DJ$1,Data!$A55)),"",";"&amp;DJ$1&amp;";")</f>
        <v/>
      </c>
      <c r="DK55" t="str">
        <f>IF(ISERR(SEARCH(DK$1,Data!$A55)),"",";"&amp;DK$1&amp;";")</f>
        <v/>
      </c>
      <c r="DL55" t="str">
        <f>IF(ISERR(SEARCH(DL$1,Data!$A55)),"",";"&amp;DL$1&amp;";")</f>
        <v/>
      </c>
      <c r="DM55" t="str">
        <f>IF(ISERR(SEARCH(DM$1,Data!$A55)),"",";"&amp;DM$1&amp;";")</f>
        <v/>
      </c>
      <c r="DN55" t="str">
        <f>IF(ISERR(SEARCH(DN$1,Data!$A55)),"",";"&amp;DN$1&amp;";")</f>
        <v/>
      </c>
      <c r="DO55" t="str">
        <f>IF(ISERR(SEARCH(DO$1,Data!$A55)),"",";"&amp;DO$1&amp;";")</f>
        <v/>
      </c>
      <c r="DP55" t="str">
        <f>IF(ISERR(SEARCH(DP$1,Data!$A55)),"",";"&amp;DP$1&amp;";")</f>
        <v/>
      </c>
      <c r="DQ55" t="str">
        <f>IF(ISERR(SEARCH(DQ$1,Data!$A55)),"",";"&amp;DQ$1&amp;";")</f>
        <v/>
      </c>
      <c r="DR55" t="str">
        <f>IF(ISERR(SEARCH(DR$1,Data!$A55)),"",";"&amp;DR$1&amp;";")</f>
        <v/>
      </c>
      <c r="DS55" t="str">
        <f>IF(ISERR(SEARCH(DS$1,Data!$A55)),"",";"&amp;DS$1&amp;";")</f>
        <v/>
      </c>
      <c r="DT55" t="str">
        <f>IF(ISERR(SEARCH(DT$1,Data!$A55)),"",";"&amp;DT$1&amp;";")</f>
        <v/>
      </c>
      <c r="DU55" t="str">
        <f>IF(ISERR(SEARCH(DU$1,Data!$A55)),"",";"&amp;DU$1&amp;";")</f>
        <v/>
      </c>
    </row>
    <row r="56" spans="1:125" x14ac:dyDescent="0.3">
      <c r="A56" t="str">
        <f>Tableau1[[#This Row],[name]]</f>
        <v>Finn</v>
      </c>
      <c r="B56" t="str">
        <f>IF(ISERROR(Tableau3[[#This Row],[Second semi-colon]]), "", MID(Tableau3[[#This Row],[Concatenation]], 2, Tableau3[[#This Row],[Second semi-colon]]-2))</f>
        <v/>
      </c>
      <c r="C56" t="e">
        <f>SEARCH(" ;",Tableau3[[#This Row],[Concatenation]])</f>
        <v>#VALUE!</v>
      </c>
      <c r="D56" t="str">
        <f>_xlfn.CONCAT(Tableau2[#This Row])</f>
        <v/>
      </c>
      <c r="I56" t="str">
        <f>IF(ISERR(SEARCH(I$1,Data!$A56)),"",";"&amp;I$1&amp;";")</f>
        <v/>
      </c>
      <c r="J56" t="str">
        <f>IF(ISERR(SEARCH(J$1,Data!$A56)),"",";"&amp;J$1&amp;";")</f>
        <v/>
      </c>
      <c r="K56" t="str">
        <f>IF(ISERR(SEARCH(K$1,Data!$A56)),"",";"&amp;K$1&amp;";")</f>
        <v/>
      </c>
      <c r="L56" t="str">
        <f>IF(ISERR(SEARCH(L$1,Data!$A56)),"",";"&amp;L$1&amp;";")</f>
        <v/>
      </c>
      <c r="M56" t="str">
        <f>IF(ISERR(SEARCH(M$1,Data!$A56)),"",";"&amp;M$1&amp;";")</f>
        <v/>
      </c>
      <c r="N56" t="str">
        <f>IF(ISERR(SEARCH(N$1,Data!$A56)),"",";"&amp;N$1&amp;";")</f>
        <v/>
      </c>
      <c r="O56" t="str">
        <f>IF(ISERR(SEARCH(O$1,Data!$A56)),"",";"&amp;O$1&amp;";")</f>
        <v/>
      </c>
      <c r="P56" t="str">
        <f>IF(ISERR(SEARCH(P$1,Data!$A56)),"",";"&amp;P$1&amp;";")</f>
        <v/>
      </c>
      <c r="Q56" t="str">
        <f>IF(ISERR(SEARCH(Q$1,Data!$A56)),"",";"&amp;Q$1&amp;";")</f>
        <v/>
      </c>
      <c r="R56" t="str">
        <f>IF(ISERR(SEARCH(R$1,Data!$A56)),"",";"&amp;R$1&amp;";")</f>
        <v/>
      </c>
      <c r="S56" t="str">
        <f>IF(ISERR(SEARCH(S$1,Data!$A56)),"",";"&amp;S$1&amp;";")</f>
        <v/>
      </c>
      <c r="T56" t="str">
        <f>IF(ISERR(SEARCH(T$1,Data!$A56)),"",";"&amp;T$1&amp;";")</f>
        <v/>
      </c>
      <c r="U56" t="str">
        <f>IF(ISERR(SEARCH(U$1,Data!$A56)),"",";"&amp;U$1&amp;";")</f>
        <v/>
      </c>
      <c r="V56" t="str">
        <f>IF(ISERR(SEARCH(V$1,Data!$A56)),"",";"&amp;V$1&amp;";")</f>
        <v/>
      </c>
      <c r="W56" t="str">
        <f>IF(ISERR(SEARCH(W$1,Data!$A56)),"",";"&amp;W$1&amp;";")</f>
        <v/>
      </c>
      <c r="X56" t="str">
        <f>IF(ISERR(SEARCH(X$1,Data!$A56)),"",";"&amp;X$1&amp;";")</f>
        <v/>
      </c>
      <c r="Y56" t="str">
        <f>IF(ISERR(SEARCH(Y$1,Data!$A56)),"",";"&amp;Y$1&amp;";")</f>
        <v/>
      </c>
      <c r="Z56" t="str">
        <f>IF(ISERR(SEARCH(Z$1,Data!$A56)),"",";"&amp;Z$1&amp;";")</f>
        <v/>
      </c>
      <c r="AA56" t="str">
        <f>IF(ISERR(SEARCH(AA$1,Data!$A56)),"",";"&amp;AA$1&amp;";")</f>
        <v/>
      </c>
      <c r="AB56" t="str">
        <f>IF(ISERR(SEARCH(AB$1,Data!$A56)),"",";"&amp;AB$1&amp;";")</f>
        <v/>
      </c>
      <c r="AC56" t="str">
        <f>IF(ISERR(SEARCH(AC$1,Data!$A56)),"",";"&amp;AC$1&amp;";")</f>
        <v/>
      </c>
      <c r="AD56" t="str">
        <f>IF(ISERR(SEARCH(AD$1,Data!$A56)),"",";"&amp;AD$1&amp;";")</f>
        <v/>
      </c>
      <c r="AE56" t="str">
        <f>IF(ISERR(SEARCH(AE$1,Data!$A56)),"",";"&amp;AE$1&amp;";")</f>
        <v/>
      </c>
      <c r="AF56" t="str">
        <f>IF(ISERR(SEARCH(AF$1,Data!$A56)),"",";"&amp;AF$1&amp;";")</f>
        <v/>
      </c>
      <c r="AG56" t="str">
        <f>IF(ISERR(SEARCH(AG$1,Data!$A56)),"",";"&amp;AG$1&amp;";")</f>
        <v/>
      </c>
      <c r="AH56" t="str">
        <f>IF(ISERR(SEARCH(AH$1,Data!$A56)),"",";"&amp;AH$1&amp;";")</f>
        <v/>
      </c>
      <c r="AI56" t="str">
        <f>IF(ISERR(SEARCH(AI$1,Data!$A56)),"",";"&amp;AI$1&amp;";")</f>
        <v/>
      </c>
      <c r="AJ56" t="str">
        <f>IF(ISERR(SEARCH(AJ$1,Data!$A56)),"",";"&amp;AJ$1&amp;";")</f>
        <v/>
      </c>
      <c r="AK56" t="str">
        <f>IF(ISERR(SEARCH(AK$1,Data!$A56)),"",";"&amp;AK$1&amp;";")</f>
        <v/>
      </c>
      <c r="AL56" t="str">
        <f>IF(ISERR(SEARCH(AL$1,Data!$A56)),"",";"&amp;AL$1&amp;";")</f>
        <v/>
      </c>
      <c r="AM56" t="str">
        <f>IF(ISERR(SEARCH(AM$1,Data!$A56)),"",";"&amp;AM$1&amp;";")</f>
        <v/>
      </c>
      <c r="AN56" t="str">
        <f>IF(ISERR(SEARCH(AN$1,Data!$A56)),"",";"&amp;AN$1&amp;";")</f>
        <v/>
      </c>
      <c r="AO56" t="str">
        <f>IF(ISERR(SEARCH(AO$1,Data!$A56)),"",";"&amp;AO$1&amp;";")</f>
        <v/>
      </c>
      <c r="AP56" t="str">
        <f>IF(ISERR(SEARCH(AP$1,Data!$A56)),"",";"&amp;AP$1&amp;";")</f>
        <v/>
      </c>
      <c r="AQ56" t="str">
        <f>IF(ISERR(SEARCH(AQ$1,Data!$A56)),"",";"&amp;AQ$1&amp;";")</f>
        <v/>
      </c>
      <c r="AR56" t="str">
        <f>IF(ISERR(SEARCH(AR$1,Data!$A56)),"",";"&amp;AR$1&amp;";")</f>
        <v/>
      </c>
      <c r="AS56" t="str">
        <f>IF(ISERR(SEARCH(AS$1,Data!$A56)),"",";"&amp;AS$1&amp;";")</f>
        <v/>
      </c>
      <c r="AT56" t="str">
        <f>IF(ISERR(SEARCH(AT$1,Data!$A56)),"",";"&amp;AT$1&amp;";")</f>
        <v/>
      </c>
      <c r="AU56" t="str">
        <f>IF(ISERR(SEARCH(AU$1,Data!$A56)),"",";"&amp;AU$1&amp;";")</f>
        <v/>
      </c>
      <c r="AV56" t="str">
        <f>IF(ISERR(SEARCH(AV$1,Data!$A56)),"",";"&amp;AV$1&amp;";")</f>
        <v/>
      </c>
      <c r="AW56" t="str">
        <f>IF(ISERR(SEARCH(AW$1,Data!$A56)),"",";"&amp;AW$1&amp;";")</f>
        <v/>
      </c>
      <c r="AX56" t="str">
        <f>IF(ISERR(SEARCH(AX$1,Data!$A56)),"",";"&amp;AX$1&amp;";")</f>
        <v/>
      </c>
      <c r="AY56" t="str">
        <f>IF(ISERR(SEARCH(AY$1,Data!$A56)),"",";"&amp;AY$1&amp;";")</f>
        <v/>
      </c>
      <c r="AZ56" t="str">
        <f>IF(ISERR(SEARCH(AZ$1,Data!$A56)),"",";"&amp;AZ$1&amp;";")</f>
        <v/>
      </c>
      <c r="BA56" t="str">
        <f>IF(ISERR(SEARCH(BA$1,Data!$A56)),"",";"&amp;BA$1&amp;";")</f>
        <v/>
      </c>
      <c r="BB56" t="str">
        <f>IF(ISERR(SEARCH(BB$1,Data!$A56)),"",";"&amp;BB$1&amp;";")</f>
        <v/>
      </c>
      <c r="BC56" t="str">
        <f>IF(ISERR(SEARCH(BC$1,Data!$A56)),"",";"&amp;BC$1&amp;";")</f>
        <v/>
      </c>
      <c r="BD56" t="str">
        <f>IF(ISERR(SEARCH(BD$1,Data!$A56)),"",";"&amp;BD$1&amp;";")</f>
        <v/>
      </c>
      <c r="BE56" t="str">
        <f>IF(ISERR(SEARCH(BE$1,Data!$A56)),"",";"&amp;BE$1&amp;";")</f>
        <v/>
      </c>
      <c r="BF56" t="str">
        <f>IF(ISERR(SEARCH(BF$1,Data!$A56)),"",";"&amp;BF$1&amp;";")</f>
        <v/>
      </c>
      <c r="BG56" t="str">
        <f>IF(ISERR(SEARCH(BG$1,Data!$A56)),"",";"&amp;BG$1&amp;";")</f>
        <v/>
      </c>
      <c r="BH56" t="str">
        <f>IF(ISERR(SEARCH(BH$1,Data!$A56)),"",";"&amp;BH$1&amp;";")</f>
        <v/>
      </c>
      <c r="BI56" t="str">
        <f>IF(ISERR(SEARCH(BI$1,Data!$A56)),"",";"&amp;BI$1&amp;";")</f>
        <v/>
      </c>
      <c r="BJ56" t="str">
        <f>IF(ISERR(SEARCH(BJ$1,Data!$A56)),"",";"&amp;BJ$1&amp;";")</f>
        <v/>
      </c>
      <c r="BK56" t="str">
        <f>IF(ISERR(SEARCH(BK$1,Data!$A56)),"",";"&amp;BK$1&amp;";")</f>
        <v/>
      </c>
      <c r="BL56" t="str">
        <f>IF(ISERR(SEARCH(BL$1,Data!$A56)),"",";"&amp;BL$1&amp;";")</f>
        <v/>
      </c>
      <c r="BM56" t="str">
        <f>IF(ISERR(SEARCH(BM$1,Data!$A56)),"",";"&amp;BM$1&amp;";")</f>
        <v/>
      </c>
      <c r="BN56" t="str">
        <f>IF(ISERR(SEARCH(BN$1,Data!$A56)),"",";"&amp;BN$1&amp;";")</f>
        <v/>
      </c>
      <c r="BO56" t="str">
        <f>IF(ISERR(SEARCH(BO$1,Data!$A56)),"",";"&amp;BO$1&amp;";")</f>
        <v/>
      </c>
      <c r="BP56" t="str">
        <f>IF(ISERR(SEARCH(BP$1,Data!$A56)),"",";"&amp;BP$1&amp;";")</f>
        <v/>
      </c>
      <c r="BQ56" t="str">
        <f>IF(ISERR(SEARCH(BQ$1,Data!$A56)),"",";"&amp;BQ$1&amp;";")</f>
        <v/>
      </c>
      <c r="BR56" t="str">
        <f>IF(ISERR(SEARCH(BR$1,Data!$A56)),"",";"&amp;BR$1&amp;";")</f>
        <v/>
      </c>
      <c r="BS56" t="str">
        <f>IF(ISERR(SEARCH(BS$1,Data!$A56)),"",";"&amp;BS$1&amp;";")</f>
        <v/>
      </c>
      <c r="BT56" t="str">
        <f>IF(ISERR(SEARCH(BT$1,Data!$A56)),"",";"&amp;BT$1&amp;";")</f>
        <v/>
      </c>
      <c r="BU56" t="str">
        <f>IF(ISERR(SEARCH(BU$1,Data!$A56)),"",";"&amp;BU$1&amp;";")</f>
        <v/>
      </c>
      <c r="BV56" t="str">
        <f>IF(ISERR(SEARCH(BV$1,Data!$A56)),"",";"&amp;BV$1&amp;";")</f>
        <v/>
      </c>
      <c r="BW56" t="str">
        <f>IF(ISERR(SEARCH(BW$1,Data!$A56)),"",";"&amp;BW$1&amp;";")</f>
        <v/>
      </c>
      <c r="BX56" t="str">
        <f>IF(ISERR(SEARCH(BX$1,Data!$A56)),"",";"&amp;BX$1&amp;";")</f>
        <v/>
      </c>
      <c r="BY56" t="str">
        <f>IF(ISERR(SEARCH(BY$1,Data!$A56)),"",";"&amp;BY$1&amp;";")</f>
        <v/>
      </c>
      <c r="BZ56" t="str">
        <f>IF(ISERR(SEARCH(BZ$1,Data!$A56)),"",";"&amp;BZ$1&amp;";")</f>
        <v/>
      </c>
      <c r="CA56" t="str">
        <f>IF(ISERR(SEARCH(CA$1,Data!$A56)),"",";"&amp;CA$1&amp;";")</f>
        <v/>
      </c>
      <c r="CB56" t="str">
        <f>IF(ISERR(SEARCH(CB$1,Data!$A56)),"",";"&amp;CB$1&amp;";")</f>
        <v/>
      </c>
      <c r="CC56" t="str">
        <f>IF(ISERR(SEARCH(CC$1,Data!$A56)),"",";"&amp;CC$1&amp;";")</f>
        <v/>
      </c>
      <c r="CD56" t="str">
        <f>IF(ISERR(SEARCH(CD$1,Data!$A56)),"",";"&amp;CD$1&amp;";")</f>
        <v/>
      </c>
      <c r="CE56" t="str">
        <f>IF(ISERR(SEARCH(CE$1,Data!$A56)),"",";"&amp;CE$1&amp;";")</f>
        <v/>
      </c>
      <c r="CF56" t="str">
        <f>IF(ISERR(SEARCH(CF$1,Data!$A56)),"",";"&amp;CF$1&amp;";")</f>
        <v/>
      </c>
      <c r="CG56" t="str">
        <f>IF(ISERR(SEARCH(CG$1,Data!$A56)),"",";"&amp;CG$1&amp;";")</f>
        <v/>
      </c>
      <c r="CH56" t="str">
        <f>IF(ISERR(SEARCH(CH$1,Data!$A56)),"",";"&amp;CH$1&amp;";")</f>
        <v/>
      </c>
      <c r="CI56" t="str">
        <f>IF(ISERR(SEARCH(CI$1,Data!$A56)),"",";"&amp;CI$1&amp;";")</f>
        <v/>
      </c>
      <c r="CJ56" t="str">
        <f>IF(ISERR(SEARCH(CJ$1,Data!$A56)),"",";"&amp;CJ$1&amp;";")</f>
        <v/>
      </c>
      <c r="CK56" t="str">
        <f>IF(ISERR(SEARCH(CK$1,Data!$A56)),"",";"&amp;CK$1&amp;";")</f>
        <v/>
      </c>
      <c r="CL56" t="str">
        <f>IF(ISERR(SEARCH(CL$1,Data!$A56)),"",";"&amp;CL$1&amp;";")</f>
        <v/>
      </c>
      <c r="CM56" t="str">
        <f>IF(ISERR(SEARCH(CM$1,Data!$A56)),"",";"&amp;CM$1&amp;";")</f>
        <v/>
      </c>
      <c r="CN56" t="str">
        <f>IF(ISERR(SEARCH(CN$1,Data!$A56)),"",";"&amp;CN$1&amp;";")</f>
        <v/>
      </c>
      <c r="CO56" t="str">
        <f>IF(ISERR(SEARCH(CO$1,Data!$A56)),"",";"&amp;CO$1&amp;";")</f>
        <v/>
      </c>
      <c r="CP56" t="str">
        <f>IF(ISERR(SEARCH(CP$1,Data!$A56)),"",";"&amp;CP$1&amp;";")</f>
        <v/>
      </c>
      <c r="CQ56" t="str">
        <f>IF(ISERR(SEARCH(CQ$1,Data!$A56)),"",";"&amp;CQ$1&amp;";")</f>
        <v/>
      </c>
      <c r="CR56" t="str">
        <f>IF(ISERR(SEARCH(CR$1,Data!$A56)),"",";"&amp;CR$1&amp;";")</f>
        <v/>
      </c>
      <c r="CS56" t="str">
        <f>IF(ISERR(SEARCH(CS$1,Data!$A56)),"",";"&amp;CS$1&amp;";")</f>
        <v/>
      </c>
      <c r="CT56" t="str">
        <f>IF(ISERR(SEARCH(CT$1,Data!$A56)),"",";"&amp;CT$1&amp;";")</f>
        <v/>
      </c>
      <c r="CU56" t="str">
        <f>IF(ISERR(SEARCH(CU$1,Data!$A56)),"",";"&amp;CU$1&amp;";")</f>
        <v/>
      </c>
      <c r="CV56" t="str">
        <f>IF(ISERR(SEARCH(CV$1,Data!$A56)),"",";"&amp;CV$1&amp;";")</f>
        <v/>
      </c>
      <c r="CW56" t="str">
        <f>IF(ISERR(SEARCH(CW$1,Data!$A56)),"",";"&amp;CW$1&amp;";")</f>
        <v/>
      </c>
      <c r="CX56" t="str">
        <f>IF(ISERR(SEARCH(CX$1,Data!$A56)),"",";"&amp;CX$1&amp;";")</f>
        <v/>
      </c>
      <c r="CY56" t="str">
        <f>IF(ISERR(SEARCH(CY$1,Data!$A56)),"",";"&amp;CY$1&amp;";")</f>
        <v/>
      </c>
      <c r="CZ56" t="str">
        <f>IF(ISERR(SEARCH(CZ$1,Data!$A56)),"",";"&amp;CZ$1&amp;";")</f>
        <v/>
      </c>
      <c r="DA56" t="str">
        <f>IF(ISERR(SEARCH(DA$1,Data!$A56)),"",";"&amp;DA$1&amp;";")</f>
        <v/>
      </c>
      <c r="DB56" t="str">
        <f>IF(ISERR(SEARCH(DB$1,Data!$A56)),"",";"&amp;DB$1&amp;";")</f>
        <v/>
      </c>
      <c r="DC56" t="str">
        <f>IF(ISERR(SEARCH(DC$1,Data!$A56)),"",";"&amp;DC$1&amp;";")</f>
        <v/>
      </c>
      <c r="DD56" t="str">
        <f>IF(ISERR(SEARCH(DD$1,Data!$A56)),"",";"&amp;DD$1&amp;";")</f>
        <v/>
      </c>
      <c r="DE56" t="str">
        <f>IF(ISERR(SEARCH(DE$1,Data!$A56)),"",";"&amp;DE$1&amp;";")</f>
        <v/>
      </c>
      <c r="DF56" t="str">
        <f>IF(ISERR(SEARCH(DF$1,Data!$A56)),"",";"&amp;DF$1&amp;";")</f>
        <v/>
      </c>
      <c r="DG56" t="str">
        <f>IF(ISERR(SEARCH(DG$1,Data!$A56)),"",";"&amp;DG$1&amp;";")</f>
        <v/>
      </c>
      <c r="DH56" t="str">
        <f>IF(ISERR(SEARCH(DH$1,Data!$A56)),"",";"&amp;DH$1&amp;";")</f>
        <v/>
      </c>
      <c r="DI56" t="str">
        <f>IF(ISERR(SEARCH(DI$1,Data!$A56)),"",";"&amp;DI$1&amp;";")</f>
        <v/>
      </c>
      <c r="DJ56" t="str">
        <f>IF(ISERR(SEARCH(DJ$1,Data!$A56)),"",";"&amp;DJ$1&amp;";")</f>
        <v/>
      </c>
      <c r="DK56" t="str">
        <f>IF(ISERR(SEARCH(DK$1,Data!$A56)),"",";"&amp;DK$1&amp;";")</f>
        <v/>
      </c>
      <c r="DL56" t="str">
        <f>IF(ISERR(SEARCH(DL$1,Data!$A56)),"",";"&amp;DL$1&amp;";")</f>
        <v/>
      </c>
      <c r="DM56" t="str">
        <f>IF(ISERR(SEARCH(DM$1,Data!$A56)),"",";"&amp;DM$1&amp;";")</f>
        <v/>
      </c>
      <c r="DN56" t="str">
        <f>IF(ISERR(SEARCH(DN$1,Data!$A56)),"",";"&amp;DN$1&amp;";")</f>
        <v/>
      </c>
      <c r="DO56" t="str">
        <f>IF(ISERR(SEARCH(DO$1,Data!$A56)),"",";"&amp;DO$1&amp;";")</f>
        <v/>
      </c>
      <c r="DP56" t="str">
        <f>IF(ISERR(SEARCH(DP$1,Data!$A56)),"",";"&amp;DP$1&amp;";")</f>
        <v/>
      </c>
      <c r="DQ56" t="str">
        <f>IF(ISERR(SEARCH(DQ$1,Data!$A56)),"",";"&amp;DQ$1&amp;";")</f>
        <v/>
      </c>
      <c r="DR56" t="str">
        <f>IF(ISERR(SEARCH(DR$1,Data!$A56)),"",";"&amp;DR$1&amp;";")</f>
        <v/>
      </c>
      <c r="DS56" t="str">
        <f>IF(ISERR(SEARCH(DS$1,Data!$A56)),"",";"&amp;DS$1&amp;";")</f>
        <v/>
      </c>
      <c r="DT56" t="str">
        <f>IF(ISERR(SEARCH(DT$1,Data!$A56)),"",";"&amp;DT$1&amp;";")</f>
        <v/>
      </c>
      <c r="DU56" t="str">
        <f>IF(ISERR(SEARCH(DU$1,Data!$A56)),"",";"&amp;DU$1&amp;";")</f>
        <v/>
      </c>
    </row>
    <row r="57" spans="1:125" x14ac:dyDescent="0.3">
      <c r="A57" t="str">
        <f>Tableau1[[#This Row],[name]]</f>
        <v>Kit Fisto</v>
      </c>
      <c r="B57" t="str">
        <f>IF(ISERROR(Tableau3[[#This Row],[Second semi-colon]]), "", MID(Tableau3[[#This Row],[Concatenation]], 2, Tableau3[[#This Row],[Second semi-colon]]-2))</f>
        <v/>
      </c>
      <c r="C57" t="e">
        <f>SEARCH(" ;",Tableau3[[#This Row],[Concatenation]])</f>
        <v>#VALUE!</v>
      </c>
      <c r="D57" t="str">
        <f>_xlfn.CONCAT(Tableau2[#This Row])</f>
        <v/>
      </c>
      <c r="I57" t="str">
        <f>IF(ISERR(SEARCH(I$1,Data!$A57)),"",";"&amp;I$1&amp;";")</f>
        <v/>
      </c>
      <c r="J57" t="str">
        <f>IF(ISERR(SEARCH(J$1,Data!$A57)),"",";"&amp;J$1&amp;";")</f>
        <v/>
      </c>
      <c r="K57" t="str">
        <f>IF(ISERR(SEARCH(K$1,Data!$A57)),"",";"&amp;K$1&amp;";")</f>
        <v/>
      </c>
      <c r="L57" t="str">
        <f>IF(ISERR(SEARCH(L$1,Data!$A57)),"",";"&amp;L$1&amp;";")</f>
        <v/>
      </c>
      <c r="M57" t="str">
        <f>IF(ISERR(SEARCH(M$1,Data!$A57)),"",";"&amp;M$1&amp;";")</f>
        <v/>
      </c>
      <c r="N57" t="str">
        <f>IF(ISERR(SEARCH(N$1,Data!$A57)),"",";"&amp;N$1&amp;";")</f>
        <v/>
      </c>
      <c r="O57" t="str">
        <f>IF(ISERR(SEARCH(O$1,Data!$A57)),"",";"&amp;O$1&amp;";")</f>
        <v/>
      </c>
      <c r="P57" t="str">
        <f>IF(ISERR(SEARCH(P$1,Data!$A57)),"",";"&amp;P$1&amp;";")</f>
        <v/>
      </c>
      <c r="Q57" t="str">
        <f>IF(ISERR(SEARCH(Q$1,Data!$A57)),"",";"&amp;Q$1&amp;";")</f>
        <v/>
      </c>
      <c r="R57" t="str">
        <f>IF(ISERR(SEARCH(R$1,Data!$A57)),"",";"&amp;R$1&amp;";")</f>
        <v/>
      </c>
      <c r="S57" t="str">
        <f>IF(ISERR(SEARCH(S$1,Data!$A57)),"",";"&amp;S$1&amp;";")</f>
        <v/>
      </c>
      <c r="T57" t="str">
        <f>IF(ISERR(SEARCH(T$1,Data!$A57)),"",";"&amp;T$1&amp;";")</f>
        <v/>
      </c>
      <c r="U57" t="str">
        <f>IF(ISERR(SEARCH(U$1,Data!$A57)),"",";"&amp;U$1&amp;";")</f>
        <v/>
      </c>
      <c r="V57" t="str">
        <f>IF(ISERR(SEARCH(V$1,Data!$A57)),"",";"&amp;V$1&amp;";")</f>
        <v/>
      </c>
      <c r="W57" t="str">
        <f>IF(ISERR(SEARCH(W$1,Data!$A57)),"",";"&amp;W$1&amp;";")</f>
        <v/>
      </c>
      <c r="X57" t="str">
        <f>IF(ISERR(SEARCH(X$1,Data!$A57)),"",";"&amp;X$1&amp;";")</f>
        <v/>
      </c>
      <c r="Y57" t="str">
        <f>IF(ISERR(SEARCH(Y$1,Data!$A57)),"",";"&amp;Y$1&amp;";")</f>
        <v/>
      </c>
      <c r="Z57" t="str">
        <f>IF(ISERR(SEARCH(Z$1,Data!$A57)),"",";"&amp;Z$1&amp;";")</f>
        <v/>
      </c>
      <c r="AA57" t="str">
        <f>IF(ISERR(SEARCH(AA$1,Data!$A57)),"",";"&amp;AA$1&amp;";")</f>
        <v/>
      </c>
      <c r="AB57" t="str">
        <f>IF(ISERR(SEARCH(AB$1,Data!$A57)),"",";"&amp;AB$1&amp;";")</f>
        <v/>
      </c>
      <c r="AC57" t="str">
        <f>IF(ISERR(SEARCH(AC$1,Data!$A57)),"",";"&amp;AC$1&amp;";")</f>
        <v/>
      </c>
      <c r="AD57" t="str">
        <f>IF(ISERR(SEARCH(AD$1,Data!$A57)),"",";"&amp;AD$1&amp;";")</f>
        <v/>
      </c>
      <c r="AE57" t="str">
        <f>IF(ISERR(SEARCH(AE$1,Data!$A57)),"",";"&amp;AE$1&amp;";")</f>
        <v/>
      </c>
      <c r="AF57" t="str">
        <f>IF(ISERR(SEARCH(AF$1,Data!$A57)),"",";"&amp;AF$1&amp;";")</f>
        <v/>
      </c>
      <c r="AG57" t="str">
        <f>IF(ISERR(SEARCH(AG$1,Data!$A57)),"",";"&amp;AG$1&amp;";")</f>
        <v/>
      </c>
      <c r="AH57" t="str">
        <f>IF(ISERR(SEARCH(AH$1,Data!$A57)),"",";"&amp;AH$1&amp;";")</f>
        <v/>
      </c>
      <c r="AI57" t="str">
        <f>IF(ISERR(SEARCH(AI$1,Data!$A57)),"",";"&amp;AI$1&amp;";")</f>
        <v/>
      </c>
      <c r="AJ57" t="str">
        <f>IF(ISERR(SEARCH(AJ$1,Data!$A57)),"",";"&amp;AJ$1&amp;";")</f>
        <v/>
      </c>
      <c r="AK57" t="str">
        <f>IF(ISERR(SEARCH(AK$1,Data!$A57)),"",";"&amp;AK$1&amp;";")</f>
        <v/>
      </c>
      <c r="AL57" t="str">
        <f>IF(ISERR(SEARCH(AL$1,Data!$A57)),"",";"&amp;AL$1&amp;";")</f>
        <v/>
      </c>
      <c r="AM57" t="str">
        <f>IF(ISERR(SEARCH(AM$1,Data!$A57)),"",";"&amp;AM$1&amp;";")</f>
        <v/>
      </c>
      <c r="AN57" t="str">
        <f>IF(ISERR(SEARCH(AN$1,Data!$A57)),"",";"&amp;AN$1&amp;";")</f>
        <v/>
      </c>
      <c r="AO57" t="str">
        <f>IF(ISERR(SEARCH(AO$1,Data!$A57)),"",";"&amp;AO$1&amp;";")</f>
        <v/>
      </c>
      <c r="AP57" t="str">
        <f>IF(ISERR(SEARCH(AP$1,Data!$A57)),"",";"&amp;AP$1&amp;";")</f>
        <v/>
      </c>
      <c r="AQ57" t="str">
        <f>IF(ISERR(SEARCH(AQ$1,Data!$A57)),"",";"&amp;AQ$1&amp;";")</f>
        <v/>
      </c>
      <c r="AR57" t="str">
        <f>IF(ISERR(SEARCH(AR$1,Data!$A57)),"",";"&amp;AR$1&amp;";")</f>
        <v/>
      </c>
      <c r="AS57" t="str">
        <f>IF(ISERR(SEARCH(AS$1,Data!$A57)),"",";"&amp;AS$1&amp;";")</f>
        <v/>
      </c>
      <c r="AT57" t="str">
        <f>IF(ISERR(SEARCH(AT$1,Data!$A57)),"",";"&amp;AT$1&amp;";")</f>
        <v/>
      </c>
      <c r="AU57" t="str">
        <f>IF(ISERR(SEARCH(AU$1,Data!$A57)),"",";"&amp;AU$1&amp;";")</f>
        <v/>
      </c>
      <c r="AV57" t="str">
        <f>IF(ISERR(SEARCH(AV$1,Data!$A57)),"",";"&amp;AV$1&amp;";")</f>
        <v/>
      </c>
      <c r="AW57" t="str">
        <f>IF(ISERR(SEARCH(AW$1,Data!$A57)),"",";"&amp;AW$1&amp;";")</f>
        <v/>
      </c>
      <c r="AX57" t="str">
        <f>IF(ISERR(SEARCH(AX$1,Data!$A57)),"",";"&amp;AX$1&amp;";")</f>
        <v/>
      </c>
      <c r="AY57" t="str">
        <f>IF(ISERR(SEARCH(AY$1,Data!$A57)),"",";"&amp;AY$1&amp;";")</f>
        <v/>
      </c>
      <c r="AZ57" t="str">
        <f>IF(ISERR(SEARCH(AZ$1,Data!$A57)),"",";"&amp;AZ$1&amp;";")</f>
        <v/>
      </c>
      <c r="BA57" t="str">
        <f>IF(ISERR(SEARCH(BA$1,Data!$A57)),"",";"&amp;BA$1&amp;";")</f>
        <v/>
      </c>
      <c r="BB57" t="str">
        <f>IF(ISERR(SEARCH(BB$1,Data!$A57)),"",";"&amp;BB$1&amp;";")</f>
        <v/>
      </c>
      <c r="BC57" t="str">
        <f>IF(ISERR(SEARCH(BC$1,Data!$A57)),"",";"&amp;BC$1&amp;";")</f>
        <v/>
      </c>
      <c r="BD57" t="str">
        <f>IF(ISERR(SEARCH(BD$1,Data!$A57)),"",";"&amp;BD$1&amp;";")</f>
        <v/>
      </c>
      <c r="BE57" t="str">
        <f>IF(ISERR(SEARCH(BE$1,Data!$A57)),"",";"&amp;BE$1&amp;";")</f>
        <v/>
      </c>
      <c r="BF57" t="str">
        <f>IF(ISERR(SEARCH(BF$1,Data!$A57)),"",";"&amp;BF$1&amp;";")</f>
        <v/>
      </c>
      <c r="BG57" t="str">
        <f>IF(ISERR(SEARCH(BG$1,Data!$A57)),"",";"&amp;BG$1&amp;";")</f>
        <v/>
      </c>
      <c r="BH57" t="str">
        <f>IF(ISERR(SEARCH(BH$1,Data!$A57)),"",";"&amp;BH$1&amp;";")</f>
        <v/>
      </c>
      <c r="BI57" t="str">
        <f>IF(ISERR(SEARCH(BI$1,Data!$A57)),"",";"&amp;BI$1&amp;";")</f>
        <v/>
      </c>
      <c r="BJ57" t="str">
        <f>IF(ISERR(SEARCH(BJ$1,Data!$A57)),"",";"&amp;BJ$1&amp;";")</f>
        <v/>
      </c>
      <c r="BK57" t="str">
        <f>IF(ISERR(SEARCH(BK$1,Data!$A57)),"",";"&amp;BK$1&amp;";")</f>
        <v/>
      </c>
      <c r="BL57" t="str">
        <f>IF(ISERR(SEARCH(BL$1,Data!$A57)),"",";"&amp;BL$1&amp;";")</f>
        <v/>
      </c>
      <c r="BM57" t="str">
        <f>IF(ISERR(SEARCH(BM$1,Data!$A57)),"",";"&amp;BM$1&amp;";")</f>
        <v/>
      </c>
      <c r="BN57" t="str">
        <f>IF(ISERR(SEARCH(BN$1,Data!$A57)),"",";"&amp;BN$1&amp;";")</f>
        <v/>
      </c>
      <c r="BO57" t="str">
        <f>IF(ISERR(SEARCH(BO$1,Data!$A57)),"",";"&amp;BO$1&amp;";")</f>
        <v/>
      </c>
      <c r="BP57" t="str">
        <f>IF(ISERR(SEARCH(BP$1,Data!$A57)),"",";"&amp;BP$1&amp;";")</f>
        <v/>
      </c>
      <c r="BQ57" t="str">
        <f>IF(ISERR(SEARCH(BQ$1,Data!$A57)),"",";"&amp;BQ$1&amp;";")</f>
        <v/>
      </c>
      <c r="BR57" t="str">
        <f>IF(ISERR(SEARCH(BR$1,Data!$A57)),"",";"&amp;BR$1&amp;";")</f>
        <v/>
      </c>
      <c r="BS57" t="str">
        <f>IF(ISERR(SEARCH(BS$1,Data!$A57)),"",";"&amp;BS$1&amp;";")</f>
        <v/>
      </c>
      <c r="BT57" t="str">
        <f>IF(ISERR(SEARCH(BT$1,Data!$A57)),"",";"&amp;BT$1&amp;";")</f>
        <v/>
      </c>
      <c r="BU57" t="str">
        <f>IF(ISERR(SEARCH(BU$1,Data!$A57)),"",";"&amp;BU$1&amp;";")</f>
        <v/>
      </c>
      <c r="BV57" t="str">
        <f>IF(ISERR(SEARCH(BV$1,Data!$A57)),"",";"&amp;BV$1&amp;";")</f>
        <v/>
      </c>
      <c r="BW57" t="str">
        <f>IF(ISERR(SEARCH(BW$1,Data!$A57)),"",";"&amp;BW$1&amp;";")</f>
        <v/>
      </c>
      <c r="BX57" t="str">
        <f>IF(ISERR(SEARCH(BX$1,Data!$A57)),"",";"&amp;BX$1&amp;";")</f>
        <v/>
      </c>
      <c r="BY57" t="str">
        <f>IF(ISERR(SEARCH(BY$1,Data!$A57)),"",";"&amp;BY$1&amp;";")</f>
        <v/>
      </c>
      <c r="BZ57" t="str">
        <f>IF(ISERR(SEARCH(BZ$1,Data!$A57)),"",";"&amp;BZ$1&amp;";")</f>
        <v/>
      </c>
      <c r="CA57" t="str">
        <f>IF(ISERR(SEARCH(CA$1,Data!$A57)),"",";"&amp;CA$1&amp;";")</f>
        <v/>
      </c>
      <c r="CB57" t="str">
        <f>IF(ISERR(SEARCH(CB$1,Data!$A57)),"",";"&amp;CB$1&amp;";")</f>
        <v/>
      </c>
      <c r="CC57" t="str">
        <f>IF(ISERR(SEARCH(CC$1,Data!$A57)),"",";"&amp;CC$1&amp;";")</f>
        <v/>
      </c>
      <c r="CD57" t="str">
        <f>IF(ISERR(SEARCH(CD$1,Data!$A57)),"",";"&amp;CD$1&amp;";")</f>
        <v/>
      </c>
      <c r="CE57" t="str">
        <f>IF(ISERR(SEARCH(CE$1,Data!$A57)),"",";"&amp;CE$1&amp;";")</f>
        <v/>
      </c>
      <c r="CF57" t="str">
        <f>IF(ISERR(SEARCH(CF$1,Data!$A57)),"",";"&amp;CF$1&amp;";")</f>
        <v/>
      </c>
      <c r="CG57" t="str">
        <f>IF(ISERR(SEARCH(CG$1,Data!$A57)),"",";"&amp;CG$1&amp;";")</f>
        <v/>
      </c>
      <c r="CH57" t="str">
        <f>IF(ISERR(SEARCH(CH$1,Data!$A57)),"",";"&amp;CH$1&amp;";")</f>
        <v/>
      </c>
      <c r="CI57" t="str">
        <f>IF(ISERR(SEARCH(CI$1,Data!$A57)),"",";"&amp;CI$1&amp;";")</f>
        <v/>
      </c>
      <c r="CJ57" t="str">
        <f>IF(ISERR(SEARCH(CJ$1,Data!$A57)),"",";"&amp;CJ$1&amp;";")</f>
        <v/>
      </c>
      <c r="CK57" t="str">
        <f>IF(ISERR(SEARCH(CK$1,Data!$A57)),"",";"&amp;CK$1&amp;";")</f>
        <v/>
      </c>
      <c r="CL57" t="str">
        <f>IF(ISERR(SEARCH(CL$1,Data!$A57)),"",";"&amp;CL$1&amp;";")</f>
        <v/>
      </c>
      <c r="CM57" t="str">
        <f>IF(ISERR(SEARCH(CM$1,Data!$A57)),"",";"&amp;CM$1&amp;";")</f>
        <v/>
      </c>
      <c r="CN57" t="str">
        <f>IF(ISERR(SEARCH(CN$1,Data!$A57)),"",";"&amp;CN$1&amp;";")</f>
        <v/>
      </c>
      <c r="CO57" t="str">
        <f>IF(ISERR(SEARCH(CO$1,Data!$A57)),"",";"&amp;CO$1&amp;";")</f>
        <v/>
      </c>
      <c r="CP57" t="str">
        <f>IF(ISERR(SEARCH(CP$1,Data!$A57)),"",";"&amp;CP$1&amp;";")</f>
        <v/>
      </c>
      <c r="CQ57" t="str">
        <f>IF(ISERR(SEARCH(CQ$1,Data!$A57)),"",";"&amp;CQ$1&amp;";")</f>
        <v/>
      </c>
      <c r="CR57" t="str">
        <f>IF(ISERR(SEARCH(CR$1,Data!$A57)),"",";"&amp;CR$1&amp;";")</f>
        <v/>
      </c>
      <c r="CS57" t="str">
        <f>IF(ISERR(SEARCH(CS$1,Data!$A57)),"",";"&amp;CS$1&amp;";")</f>
        <v/>
      </c>
      <c r="CT57" t="str">
        <f>IF(ISERR(SEARCH(CT$1,Data!$A57)),"",";"&amp;CT$1&amp;";")</f>
        <v/>
      </c>
      <c r="CU57" t="str">
        <f>IF(ISERR(SEARCH(CU$1,Data!$A57)),"",";"&amp;CU$1&amp;";")</f>
        <v/>
      </c>
      <c r="CV57" t="str">
        <f>IF(ISERR(SEARCH(CV$1,Data!$A57)),"",";"&amp;CV$1&amp;";")</f>
        <v/>
      </c>
      <c r="CW57" t="str">
        <f>IF(ISERR(SEARCH(CW$1,Data!$A57)),"",";"&amp;CW$1&amp;";")</f>
        <v/>
      </c>
      <c r="CX57" t="str">
        <f>IF(ISERR(SEARCH(CX$1,Data!$A57)),"",";"&amp;CX$1&amp;";")</f>
        <v/>
      </c>
      <c r="CY57" t="str">
        <f>IF(ISERR(SEARCH(CY$1,Data!$A57)),"",";"&amp;CY$1&amp;";")</f>
        <v/>
      </c>
      <c r="CZ57" t="str">
        <f>IF(ISERR(SEARCH(CZ$1,Data!$A57)),"",";"&amp;CZ$1&amp;";")</f>
        <v/>
      </c>
      <c r="DA57" t="str">
        <f>IF(ISERR(SEARCH(DA$1,Data!$A57)),"",";"&amp;DA$1&amp;";")</f>
        <v/>
      </c>
      <c r="DB57" t="str">
        <f>IF(ISERR(SEARCH(DB$1,Data!$A57)),"",";"&amp;DB$1&amp;";")</f>
        <v/>
      </c>
      <c r="DC57" t="str">
        <f>IF(ISERR(SEARCH(DC$1,Data!$A57)),"",";"&amp;DC$1&amp;";")</f>
        <v/>
      </c>
      <c r="DD57" t="str">
        <f>IF(ISERR(SEARCH(DD$1,Data!$A57)),"",";"&amp;DD$1&amp;";")</f>
        <v/>
      </c>
      <c r="DE57" t="str">
        <f>IF(ISERR(SEARCH(DE$1,Data!$A57)),"",";"&amp;DE$1&amp;";")</f>
        <v/>
      </c>
      <c r="DF57" t="str">
        <f>IF(ISERR(SEARCH(DF$1,Data!$A57)),"",";"&amp;DF$1&amp;";")</f>
        <v/>
      </c>
      <c r="DG57" t="str">
        <f>IF(ISERR(SEARCH(DG$1,Data!$A57)),"",";"&amp;DG$1&amp;";")</f>
        <v/>
      </c>
      <c r="DH57" t="str">
        <f>IF(ISERR(SEARCH(DH$1,Data!$A57)),"",";"&amp;DH$1&amp;";")</f>
        <v/>
      </c>
      <c r="DI57" t="str">
        <f>IF(ISERR(SEARCH(DI$1,Data!$A57)),"",";"&amp;DI$1&amp;";")</f>
        <v/>
      </c>
      <c r="DJ57" t="str">
        <f>IF(ISERR(SEARCH(DJ$1,Data!$A57)),"",";"&amp;DJ$1&amp;";")</f>
        <v/>
      </c>
      <c r="DK57" t="str">
        <f>IF(ISERR(SEARCH(DK$1,Data!$A57)),"",";"&amp;DK$1&amp;";")</f>
        <v/>
      </c>
      <c r="DL57" t="str">
        <f>IF(ISERR(SEARCH(DL$1,Data!$A57)),"",";"&amp;DL$1&amp;";")</f>
        <v/>
      </c>
      <c r="DM57" t="str">
        <f>IF(ISERR(SEARCH(DM$1,Data!$A57)),"",";"&amp;DM$1&amp;";")</f>
        <v/>
      </c>
      <c r="DN57" t="str">
        <f>IF(ISERR(SEARCH(DN$1,Data!$A57)),"",";"&amp;DN$1&amp;";")</f>
        <v/>
      </c>
      <c r="DO57" t="str">
        <f>IF(ISERR(SEARCH(DO$1,Data!$A57)),"",";"&amp;DO$1&amp;";")</f>
        <v/>
      </c>
      <c r="DP57" t="str">
        <f>IF(ISERR(SEARCH(DP$1,Data!$A57)),"",";"&amp;DP$1&amp;";")</f>
        <v/>
      </c>
      <c r="DQ57" t="str">
        <f>IF(ISERR(SEARCH(DQ$1,Data!$A57)),"",";"&amp;DQ$1&amp;";")</f>
        <v/>
      </c>
      <c r="DR57" t="str">
        <f>IF(ISERR(SEARCH(DR$1,Data!$A57)),"",";"&amp;DR$1&amp;";")</f>
        <v/>
      </c>
      <c r="DS57" t="str">
        <f>IF(ISERR(SEARCH(DS$1,Data!$A57)),"",";"&amp;DS$1&amp;";")</f>
        <v/>
      </c>
      <c r="DT57" t="str">
        <f>IF(ISERR(SEARCH(DT$1,Data!$A57)),"",";"&amp;DT$1&amp;";")</f>
        <v/>
      </c>
      <c r="DU57" t="str">
        <f>IF(ISERR(SEARCH(DU$1,Data!$A57)),"",";"&amp;DU$1&amp;";")</f>
        <v/>
      </c>
    </row>
    <row r="58" spans="1:125" x14ac:dyDescent="0.3">
      <c r="A58" t="str">
        <f>Tableau1[[#This Row],[name]]</f>
        <v>Fode et Beed</v>
      </c>
      <c r="B58" t="str">
        <f>IF(ISERROR(Tableau3[[#This Row],[Second semi-colon]]), "", MID(Tableau3[[#This Row],[Concatenation]], 2, Tableau3[[#This Row],[Second semi-colon]]-2))</f>
        <v>Tatooine</v>
      </c>
      <c r="C58">
        <f>SEARCH(" ;",Tableau3[[#This Row],[Concatenation]])</f>
        <v>10</v>
      </c>
      <c r="D58" t="str">
        <f>_xlfn.CONCAT(Tableau2[#This Row])</f>
        <v>;Tatooine ;</v>
      </c>
      <c r="I58" t="str">
        <f>IF(ISERR(SEARCH(I$1,Data!$A58)),"",";"&amp;I$1&amp;";")</f>
        <v/>
      </c>
      <c r="J58" t="str">
        <f>IF(ISERR(SEARCH(J$1,Data!$A58)),"",";"&amp;J$1&amp;";")</f>
        <v/>
      </c>
      <c r="K58" t="str">
        <f>IF(ISERR(SEARCH(K$1,Data!$A58)),"",";"&amp;K$1&amp;";")</f>
        <v/>
      </c>
      <c r="L58" t="str">
        <f>IF(ISERR(SEARCH(L$1,Data!$A58)),"",";"&amp;L$1&amp;";")</f>
        <v/>
      </c>
      <c r="M58" t="str">
        <f>IF(ISERR(SEARCH(M$1,Data!$A58)),"",";"&amp;M$1&amp;";")</f>
        <v/>
      </c>
      <c r="N58" t="str">
        <f>IF(ISERR(SEARCH(N$1,Data!$A58)),"",";"&amp;N$1&amp;";")</f>
        <v/>
      </c>
      <c r="O58" t="str">
        <f>IF(ISERR(SEARCH(O$1,Data!$A58)),"",";"&amp;O$1&amp;";")</f>
        <v/>
      </c>
      <c r="P58" t="str">
        <f>IF(ISERR(SEARCH(P$1,Data!$A58)),"",";"&amp;P$1&amp;";")</f>
        <v/>
      </c>
      <c r="Q58" t="str">
        <f>IF(ISERR(SEARCH(Q$1,Data!$A58)),"",";"&amp;Q$1&amp;";")</f>
        <v/>
      </c>
      <c r="R58" t="str">
        <f>IF(ISERR(SEARCH(R$1,Data!$A58)),"",";"&amp;R$1&amp;";")</f>
        <v/>
      </c>
      <c r="S58" t="str">
        <f>IF(ISERR(SEARCH(S$1,Data!$A58)),"",";"&amp;S$1&amp;";")</f>
        <v/>
      </c>
      <c r="T58" t="str">
        <f>IF(ISERR(SEARCH(T$1,Data!$A58)),"",";"&amp;T$1&amp;";")</f>
        <v/>
      </c>
      <c r="U58" t="str">
        <f>IF(ISERR(SEARCH(U$1,Data!$A58)),"",";"&amp;U$1&amp;";")</f>
        <v/>
      </c>
      <c r="V58" t="str">
        <f>IF(ISERR(SEARCH(V$1,Data!$A58)),"",";"&amp;V$1&amp;";")</f>
        <v/>
      </c>
      <c r="W58" t="str">
        <f>IF(ISERR(SEARCH(W$1,Data!$A58)),"",";"&amp;W$1&amp;";")</f>
        <v/>
      </c>
      <c r="X58" t="str">
        <f>IF(ISERR(SEARCH(X$1,Data!$A58)),"",";"&amp;X$1&amp;";")</f>
        <v/>
      </c>
      <c r="Y58" t="str">
        <f>IF(ISERR(SEARCH(Y$1,Data!$A58)),"",";"&amp;Y$1&amp;";")</f>
        <v/>
      </c>
      <c r="Z58" t="str">
        <f>IF(ISERR(SEARCH(Z$1,Data!$A58)),"",";"&amp;Z$1&amp;";")</f>
        <v/>
      </c>
      <c r="AA58" t="str">
        <f>IF(ISERR(SEARCH(AA$1,Data!$A58)),"",";"&amp;AA$1&amp;";")</f>
        <v/>
      </c>
      <c r="AB58" t="str">
        <f>IF(ISERR(SEARCH(AB$1,Data!$A58)),"",";"&amp;AB$1&amp;";")</f>
        <v/>
      </c>
      <c r="AC58" t="str">
        <f>IF(ISERR(SEARCH(AC$1,Data!$A58)),"",";"&amp;AC$1&amp;";")</f>
        <v/>
      </c>
      <c r="AD58" t="str">
        <f>IF(ISERR(SEARCH(AD$1,Data!$A58)),"",";"&amp;AD$1&amp;";")</f>
        <v/>
      </c>
      <c r="AE58" t="str">
        <f>IF(ISERR(SEARCH(AE$1,Data!$A58)),"",";"&amp;AE$1&amp;";")</f>
        <v/>
      </c>
      <c r="AF58" t="str">
        <f>IF(ISERR(SEARCH(AF$1,Data!$A58)),"",";"&amp;AF$1&amp;";")</f>
        <v/>
      </c>
      <c r="AG58" t="str">
        <f>IF(ISERR(SEARCH(AG$1,Data!$A58)),"",";"&amp;AG$1&amp;";")</f>
        <v/>
      </c>
      <c r="AH58" t="str">
        <f>IF(ISERR(SEARCH(AH$1,Data!$A58)),"",";"&amp;AH$1&amp;";")</f>
        <v/>
      </c>
      <c r="AI58" t="str">
        <f>IF(ISERR(SEARCH(AI$1,Data!$A58)),"",";"&amp;AI$1&amp;";")</f>
        <v/>
      </c>
      <c r="AJ58" t="str">
        <f>IF(ISERR(SEARCH(AJ$1,Data!$A58)),"",";"&amp;AJ$1&amp;";")</f>
        <v/>
      </c>
      <c r="AK58" t="str">
        <f>IF(ISERR(SEARCH(AK$1,Data!$A58)),"",";"&amp;AK$1&amp;";")</f>
        <v/>
      </c>
      <c r="AL58" t="str">
        <f>IF(ISERR(SEARCH(AL$1,Data!$A58)),"",";"&amp;AL$1&amp;";")</f>
        <v/>
      </c>
      <c r="AM58" t="str">
        <f>IF(ISERR(SEARCH(AM$1,Data!$A58)),"",";"&amp;AM$1&amp;";")</f>
        <v/>
      </c>
      <c r="AN58" t="str">
        <f>IF(ISERR(SEARCH(AN$1,Data!$A58)),"",";"&amp;AN$1&amp;";")</f>
        <v/>
      </c>
      <c r="AO58" t="str">
        <f>IF(ISERR(SEARCH(AO$1,Data!$A58)),"",";"&amp;AO$1&amp;";")</f>
        <v/>
      </c>
      <c r="AP58" t="str">
        <f>IF(ISERR(SEARCH(AP$1,Data!$A58)),"",";"&amp;AP$1&amp;";")</f>
        <v/>
      </c>
      <c r="AQ58" t="str">
        <f>IF(ISERR(SEARCH(AQ$1,Data!$A58)),"",";"&amp;AQ$1&amp;";")</f>
        <v/>
      </c>
      <c r="AR58" t="str">
        <f>IF(ISERR(SEARCH(AR$1,Data!$A58)),"",";"&amp;AR$1&amp;";")</f>
        <v/>
      </c>
      <c r="AS58" t="str">
        <f>IF(ISERR(SEARCH(AS$1,Data!$A58)),"",";"&amp;AS$1&amp;";")</f>
        <v/>
      </c>
      <c r="AT58" t="str">
        <f>IF(ISERR(SEARCH(AT$1,Data!$A58)),"",";"&amp;AT$1&amp;";")</f>
        <v/>
      </c>
      <c r="AU58" t="str">
        <f>IF(ISERR(SEARCH(AU$1,Data!$A58)),"",";"&amp;AU$1&amp;";")</f>
        <v/>
      </c>
      <c r="AV58" t="str">
        <f>IF(ISERR(SEARCH(AV$1,Data!$A58)),"",";"&amp;AV$1&amp;";")</f>
        <v/>
      </c>
      <c r="AW58" t="str">
        <f>IF(ISERR(SEARCH(AW$1,Data!$A58)),"",";"&amp;AW$1&amp;";")</f>
        <v/>
      </c>
      <c r="AX58" t="str">
        <f>IF(ISERR(SEARCH(AX$1,Data!$A58)),"",";"&amp;AX$1&amp;";")</f>
        <v/>
      </c>
      <c r="AY58" t="str">
        <f>IF(ISERR(SEARCH(AY$1,Data!$A58)),"",";"&amp;AY$1&amp;";")</f>
        <v/>
      </c>
      <c r="AZ58" t="str">
        <f>IF(ISERR(SEARCH(AZ$1,Data!$A58)),"",";"&amp;AZ$1&amp;";")</f>
        <v/>
      </c>
      <c r="BA58" t="str">
        <f>IF(ISERR(SEARCH(BA$1,Data!$A58)),"",";"&amp;BA$1&amp;";")</f>
        <v/>
      </c>
      <c r="BB58" t="str">
        <f>IF(ISERR(SEARCH(BB$1,Data!$A58)),"",";"&amp;BB$1&amp;";")</f>
        <v/>
      </c>
      <c r="BC58" t="str">
        <f>IF(ISERR(SEARCH(BC$1,Data!$A58)),"",";"&amp;BC$1&amp;";")</f>
        <v/>
      </c>
      <c r="BD58" t="str">
        <f>IF(ISERR(SEARCH(BD$1,Data!$A58)),"",";"&amp;BD$1&amp;";")</f>
        <v/>
      </c>
      <c r="BE58" t="str">
        <f>IF(ISERR(SEARCH(BE$1,Data!$A58)),"",";"&amp;BE$1&amp;";")</f>
        <v/>
      </c>
      <c r="BF58" t="str">
        <f>IF(ISERR(SEARCH(BF$1,Data!$A58)),"",";"&amp;BF$1&amp;";")</f>
        <v/>
      </c>
      <c r="BG58" t="str">
        <f>IF(ISERR(SEARCH(BG$1,Data!$A58)),"",";"&amp;BG$1&amp;";")</f>
        <v/>
      </c>
      <c r="BH58" t="str">
        <f>IF(ISERR(SEARCH(BH$1,Data!$A58)),"",";"&amp;BH$1&amp;";")</f>
        <v/>
      </c>
      <c r="BI58" t="str">
        <f>IF(ISERR(SEARCH(BI$1,Data!$A58)),"",";"&amp;BI$1&amp;";")</f>
        <v/>
      </c>
      <c r="BJ58" t="str">
        <f>IF(ISERR(SEARCH(BJ$1,Data!$A58)),"",";"&amp;BJ$1&amp;";")</f>
        <v/>
      </c>
      <c r="BK58" t="str">
        <f>IF(ISERR(SEARCH(BK$1,Data!$A58)),"",";"&amp;BK$1&amp;";")</f>
        <v/>
      </c>
      <c r="BL58" t="str">
        <f>IF(ISERR(SEARCH(BL$1,Data!$A58)),"",";"&amp;BL$1&amp;";")</f>
        <v/>
      </c>
      <c r="BM58" t="str">
        <f>IF(ISERR(SEARCH(BM$1,Data!$A58)),"",";"&amp;BM$1&amp;";")</f>
        <v/>
      </c>
      <c r="BN58" t="str">
        <f>IF(ISERR(SEARCH(BN$1,Data!$A58)),"",";"&amp;BN$1&amp;";")</f>
        <v/>
      </c>
      <c r="BO58" t="str">
        <f>IF(ISERR(SEARCH(BO$1,Data!$A58)),"",";"&amp;BO$1&amp;";")</f>
        <v/>
      </c>
      <c r="BP58" t="str">
        <f>IF(ISERR(SEARCH(BP$1,Data!$A58)),"",";"&amp;BP$1&amp;";")</f>
        <v/>
      </c>
      <c r="BQ58" t="str">
        <f>IF(ISERR(SEARCH(BQ$1,Data!$A58)),"",";"&amp;BQ$1&amp;";")</f>
        <v/>
      </c>
      <c r="BR58" t="str">
        <f>IF(ISERR(SEARCH(BR$1,Data!$A58)),"",";"&amp;BR$1&amp;";")</f>
        <v/>
      </c>
      <c r="BS58" t="str">
        <f>IF(ISERR(SEARCH(BS$1,Data!$A58)),"",";"&amp;BS$1&amp;";")</f>
        <v/>
      </c>
      <c r="BT58" t="str">
        <f>IF(ISERR(SEARCH(BT$1,Data!$A58)),"",";"&amp;BT$1&amp;";")</f>
        <v/>
      </c>
      <c r="BU58" t="str">
        <f>IF(ISERR(SEARCH(BU$1,Data!$A58)),"",";"&amp;BU$1&amp;";")</f>
        <v/>
      </c>
      <c r="BV58" t="str">
        <f>IF(ISERR(SEARCH(BV$1,Data!$A58)),"",";"&amp;BV$1&amp;";")</f>
        <v/>
      </c>
      <c r="BW58" t="str">
        <f>IF(ISERR(SEARCH(BW$1,Data!$A58)),"",";"&amp;BW$1&amp;";")</f>
        <v/>
      </c>
      <c r="BX58" t="str">
        <f>IF(ISERR(SEARCH(BX$1,Data!$A58)),"",";"&amp;BX$1&amp;";")</f>
        <v/>
      </c>
      <c r="BY58" t="str">
        <f>IF(ISERR(SEARCH(BY$1,Data!$A58)),"",";"&amp;BY$1&amp;";")</f>
        <v/>
      </c>
      <c r="BZ58" t="str">
        <f>IF(ISERR(SEARCH(BZ$1,Data!$A58)),"",";"&amp;BZ$1&amp;";")</f>
        <v/>
      </c>
      <c r="CA58" t="str">
        <f>IF(ISERR(SEARCH(CA$1,Data!$A58)),"",";"&amp;CA$1&amp;";")</f>
        <v/>
      </c>
      <c r="CB58" t="str">
        <f>IF(ISERR(SEARCH(CB$1,Data!$A58)),"",";"&amp;CB$1&amp;";")</f>
        <v/>
      </c>
      <c r="CC58" t="str">
        <f>IF(ISERR(SEARCH(CC$1,Data!$A58)),"",";"&amp;CC$1&amp;";")</f>
        <v>;Tatooine ;</v>
      </c>
      <c r="CD58" t="str">
        <f>IF(ISERR(SEARCH(CD$1,Data!$A58)),"",";"&amp;CD$1&amp;";")</f>
        <v/>
      </c>
      <c r="CE58" t="str">
        <f>IF(ISERR(SEARCH(CE$1,Data!$A58)),"",";"&amp;CE$1&amp;";")</f>
        <v/>
      </c>
      <c r="CF58" t="str">
        <f>IF(ISERR(SEARCH(CF$1,Data!$A58)),"",";"&amp;CF$1&amp;";")</f>
        <v/>
      </c>
      <c r="CG58" t="str">
        <f>IF(ISERR(SEARCH(CG$1,Data!$A58)),"",";"&amp;CG$1&amp;";")</f>
        <v/>
      </c>
      <c r="CH58" t="str">
        <f>IF(ISERR(SEARCH(CH$1,Data!$A58)),"",";"&amp;CH$1&amp;";")</f>
        <v/>
      </c>
      <c r="CI58" t="str">
        <f>IF(ISERR(SEARCH(CI$1,Data!$A58)),"",";"&amp;CI$1&amp;";")</f>
        <v/>
      </c>
      <c r="CJ58" t="str">
        <f>IF(ISERR(SEARCH(CJ$1,Data!$A58)),"",";"&amp;CJ$1&amp;";")</f>
        <v/>
      </c>
      <c r="CK58" t="str">
        <f>IF(ISERR(SEARCH(CK$1,Data!$A58)),"",";"&amp;CK$1&amp;";")</f>
        <v/>
      </c>
      <c r="CL58" t="str">
        <f>IF(ISERR(SEARCH(CL$1,Data!$A58)),"",";"&amp;CL$1&amp;";")</f>
        <v/>
      </c>
      <c r="CM58" t="str">
        <f>IF(ISERR(SEARCH(CM$1,Data!$A58)),"",";"&amp;CM$1&amp;";")</f>
        <v/>
      </c>
      <c r="CN58" t="str">
        <f>IF(ISERR(SEARCH(CN$1,Data!$A58)),"",";"&amp;CN$1&amp;";")</f>
        <v/>
      </c>
      <c r="CO58" t="str">
        <f>IF(ISERR(SEARCH(CO$1,Data!$A58)),"",";"&amp;CO$1&amp;";")</f>
        <v/>
      </c>
      <c r="CP58" t="str">
        <f>IF(ISERR(SEARCH(CP$1,Data!$A58)),"",";"&amp;CP$1&amp;";")</f>
        <v/>
      </c>
      <c r="CQ58" t="str">
        <f>IF(ISERR(SEARCH(CQ$1,Data!$A58)),"",";"&amp;CQ$1&amp;";")</f>
        <v/>
      </c>
      <c r="CR58" t="str">
        <f>IF(ISERR(SEARCH(CR$1,Data!$A58)),"",";"&amp;CR$1&amp;";")</f>
        <v/>
      </c>
      <c r="CS58" t="str">
        <f>IF(ISERR(SEARCH(CS$1,Data!$A58)),"",";"&amp;CS$1&amp;";")</f>
        <v/>
      </c>
      <c r="CT58" t="str">
        <f>IF(ISERR(SEARCH(CT$1,Data!$A58)),"",";"&amp;CT$1&amp;";")</f>
        <v/>
      </c>
      <c r="CU58" t="str">
        <f>IF(ISERR(SEARCH(CU$1,Data!$A58)),"",";"&amp;CU$1&amp;";")</f>
        <v/>
      </c>
      <c r="CV58" t="str">
        <f>IF(ISERR(SEARCH(CV$1,Data!$A58)),"",";"&amp;CV$1&amp;";")</f>
        <v/>
      </c>
      <c r="CW58" t="str">
        <f>IF(ISERR(SEARCH(CW$1,Data!$A58)),"",";"&amp;CW$1&amp;";")</f>
        <v/>
      </c>
      <c r="CX58" t="str">
        <f>IF(ISERR(SEARCH(CX$1,Data!$A58)),"",";"&amp;CX$1&amp;";")</f>
        <v/>
      </c>
      <c r="CY58" t="str">
        <f>IF(ISERR(SEARCH(CY$1,Data!$A58)),"",";"&amp;CY$1&amp;";")</f>
        <v/>
      </c>
      <c r="CZ58" t="str">
        <f>IF(ISERR(SEARCH(CZ$1,Data!$A58)),"",";"&amp;CZ$1&amp;";")</f>
        <v/>
      </c>
      <c r="DA58" t="str">
        <f>IF(ISERR(SEARCH(DA$1,Data!$A58)),"",";"&amp;DA$1&amp;";")</f>
        <v/>
      </c>
      <c r="DB58" t="str">
        <f>IF(ISERR(SEARCH(DB$1,Data!$A58)),"",";"&amp;DB$1&amp;";")</f>
        <v/>
      </c>
      <c r="DC58" t="str">
        <f>IF(ISERR(SEARCH(DC$1,Data!$A58)),"",";"&amp;DC$1&amp;";")</f>
        <v/>
      </c>
      <c r="DD58" t="str">
        <f>IF(ISERR(SEARCH(DD$1,Data!$A58)),"",";"&amp;DD$1&amp;";")</f>
        <v/>
      </c>
      <c r="DE58" t="str">
        <f>IF(ISERR(SEARCH(DE$1,Data!$A58)),"",";"&amp;DE$1&amp;";")</f>
        <v/>
      </c>
      <c r="DF58" t="str">
        <f>IF(ISERR(SEARCH(DF$1,Data!$A58)),"",";"&amp;DF$1&amp;";")</f>
        <v/>
      </c>
      <c r="DG58" t="str">
        <f>IF(ISERR(SEARCH(DG$1,Data!$A58)),"",";"&amp;DG$1&amp;";")</f>
        <v/>
      </c>
      <c r="DH58" t="str">
        <f>IF(ISERR(SEARCH(DH$1,Data!$A58)),"",";"&amp;DH$1&amp;";")</f>
        <v/>
      </c>
      <c r="DI58" t="str">
        <f>IF(ISERR(SEARCH(DI$1,Data!$A58)),"",";"&amp;DI$1&amp;";")</f>
        <v/>
      </c>
      <c r="DJ58" t="str">
        <f>IF(ISERR(SEARCH(DJ$1,Data!$A58)),"",";"&amp;DJ$1&amp;";")</f>
        <v/>
      </c>
      <c r="DK58" t="str">
        <f>IF(ISERR(SEARCH(DK$1,Data!$A58)),"",";"&amp;DK$1&amp;";")</f>
        <v/>
      </c>
      <c r="DL58" t="str">
        <f>IF(ISERR(SEARCH(DL$1,Data!$A58)),"",";"&amp;DL$1&amp;";")</f>
        <v/>
      </c>
      <c r="DM58" t="str">
        <f>IF(ISERR(SEARCH(DM$1,Data!$A58)),"",";"&amp;DM$1&amp;";")</f>
        <v/>
      </c>
      <c r="DN58" t="str">
        <f>IF(ISERR(SEARCH(DN$1,Data!$A58)),"",";"&amp;DN$1&amp;";")</f>
        <v/>
      </c>
      <c r="DO58" t="str">
        <f>IF(ISERR(SEARCH(DO$1,Data!$A58)),"",";"&amp;DO$1&amp;";")</f>
        <v/>
      </c>
      <c r="DP58" t="str">
        <f>IF(ISERR(SEARCH(DP$1,Data!$A58)),"",";"&amp;DP$1&amp;";")</f>
        <v/>
      </c>
      <c r="DQ58" t="str">
        <f>IF(ISERR(SEARCH(DQ$1,Data!$A58)),"",";"&amp;DQ$1&amp;";")</f>
        <v/>
      </c>
      <c r="DR58" t="str">
        <f>IF(ISERR(SEARCH(DR$1,Data!$A58)),"",";"&amp;DR$1&amp;";")</f>
        <v/>
      </c>
      <c r="DS58" t="str">
        <f>IF(ISERR(SEARCH(DS$1,Data!$A58)),"",";"&amp;DS$1&amp;";")</f>
        <v/>
      </c>
      <c r="DT58" t="str">
        <f>IF(ISERR(SEARCH(DT$1,Data!$A58)),"",";"&amp;DT$1&amp;";")</f>
        <v/>
      </c>
      <c r="DU58" t="str">
        <f>IF(ISERR(SEARCH(DU$1,Data!$A58)),"",";"&amp;DU$1&amp;";")</f>
        <v/>
      </c>
    </row>
    <row r="59" spans="1:125" x14ac:dyDescent="0.3">
      <c r="A59" t="str">
        <f>Tableau1[[#This Row],[name]]</f>
        <v>Bib Fortuna</v>
      </c>
      <c r="B59" t="str">
        <f>IF(ISERROR(Tableau3[[#This Row],[Second semi-colon]]), "", MID(Tableau3[[#This Row],[Concatenation]], 2, Tableau3[[#This Row],[Second semi-colon]]-2))</f>
        <v/>
      </c>
      <c r="C59" t="e">
        <f>SEARCH(" ;",Tableau3[[#This Row],[Concatenation]])</f>
        <v>#VALUE!</v>
      </c>
      <c r="D59" t="str">
        <f>_xlfn.CONCAT(Tableau2[#This Row])</f>
        <v/>
      </c>
      <c r="I59" t="str">
        <f>IF(ISERR(SEARCH(I$1,Data!$A59)),"",";"&amp;I$1&amp;";")</f>
        <v/>
      </c>
      <c r="J59" t="str">
        <f>IF(ISERR(SEARCH(J$1,Data!$A59)),"",";"&amp;J$1&amp;";")</f>
        <v/>
      </c>
      <c r="K59" t="str">
        <f>IF(ISERR(SEARCH(K$1,Data!$A59)),"",";"&amp;K$1&amp;";")</f>
        <v/>
      </c>
      <c r="L59" t="str">
        <f>IF(ISERR(SEARCH(L$1,Data!$A59)),"",";"&amp;L$1&amp;";")</f>
        <v/>
      </c>
      <c r="M59" t="str">
        <f>IF(ISERR(SEARCH(M$1,Data!$A59)),"",";"&amp;M$1&amp;";")</f>
        <v/>
      </c>
      <c r="N59" t="str">
        <f>IF(ISERR(SEARCH(N$1,Data!$A59)),"",";"&amp;N$1&amp;";")</f>
        <v/>
      </c>
      <c r="O59" t="str">
        <f>IF(ISERR(SEARCH(O$1,Data!$A59)),"",";"&amp;O$1&amp;";")</f>
        <v/>
      </c>
      <c r="P59" t="str">
        <f>IF(ISERR(SEARCH(P$1,Data!$A59)),"",";"&amp;P$1&amp;";")</f>
        <v/>
      </c>
      <c r="Q59" t="str">
        <f>IF(ISERR(SEARCH(Q$1,Data!$A59)),"",";"&amp;Q$1&amp;";")</f>
        <v/>
      </c>
      <c r="R59" t="str">
        <f>IF(ISERR(SEARCH(R$1,Data!$A59)),"",";"&amp;R$1&amp;";")</f>
        <v/>
      </c>
      <c r="S59" t="str">
        <f>IF(ISERR(SEARCH(S$1,Data!$A59)),"",";"&amp;S$1&amp;";")</f>
        <v/>
      </c>
      <c r="T59" t="str">
        <f>IF(ISERR(SEARCH(T$1,Data!$A59)),"",";"&amp;T$1&amp;";")</f>
        <v/>
      </c>
      <c r="U59" t="str">
        <f>IF(ISERR(SEARCH(U$1,Data!$A59)),"",";"&amp;U$1&amp;";")</f>
        <v/>
      </c>
      <c r="V59" t="str">
        <f>IF(ISERR(SEARCH(V$1,Data!$A59)),"",";"&amp;V$1&amp;";")</f>
        <v/>
      </c>
      <c r="W59" t="str">
        <f>IF(ISERR(SEARCH(W$1,Data!$A59)),"",";"&amp;W$1&amp;";")</f>
        <v/>
      </c>
      <c r="X59" t="str">
        <f>IF(ISERR(SEARCH(X$1,Data!$A59)),"",";"&amp;X$1&amp;";")</f>
        <v/>
      </c>
      <c r="Y59" t="str">
        <f>IF(ISERR(SEARCH(Y$1,Data!$A59)),"",";"&amp;Y$1&amp;";")</f>
        <v/>
      </c>
      <c r="Z59" t="str">
        <f>IF(ISERR(SEARCH(Z$1,Data!$A59)),"",";"&amp;Z$1&amp;";")</f>
        <v/>
      </c>
      <c r="AA59" t="str">
        <f>IF(ISERR(SEARCH(AA$1,Data!$A59)),"",";"&amp;AA$1&amp;";")</f>
        <v/>
      </c>
      <c r="AB59" t="str">
        <f>IF(ISERR(SEARCH(AB$1,Data!$A59)),"",";"&amp;AB$1&amp;";")</f>
        <v/>
      </c>
      <c r="AC59" t="str">
        <f>IF(ISERR(SEARCH(AC$1,Data!$A59)),"",";"&amp;AC$1&amp;";")</f>
        <v/>
      </c>
      <c r="AD59" t="str">
        <f>IF(ISERR(SEARCH(AD$1,Data!$A59)),"",";"&amp;AD$1&amp;";")</f>
        <v/>
      </c>
      <c r="AE59" t="str">
        <f>IF(ISERR(SEARCH(AE$1,Data!$A59)),"",";"&amp;AE$1&amp;";")</f>
        <v/>
      </c>
      <c r="AF59" t="str">
        <f>IF(ISERR(SEARCH(AF$1,Data!$A59)),"",";"&amp;AF$1&amp;";")</f>
        <v/>
      </c>
      <c r="AG59" t="str">
        <f>IF(ISERR(SEARCH(AG$1,Data!$A59)),"",";"&amp;AG$1&amp;";")</f>
        <v/>
      </c>
      <c r="AH59" t="str">
        <f>IF(ISERR(SEARCH(AH$1,Data!$A59)),"",";"&amp;AH$1&amp;";")</f>
        <v/>
      </c>
      <c r="AI59" t="str">
        <f>IF(ISERR(SEARCH(AI$1,Data!$A59)),"",";"&amp;AI$1&amp;";")</f>
        <v/>
      </c>
      <c r="AJ59" t="str">
        <f>IF(ISERR(SEARCH(AJ$1,Data!$A59)),"",";"&amp;AJ$1&amp;";")</f>
        <v/>
      </c>
      <c r="AK59" t="str">
        <f>IF(ISERR(SEARCH(AK$1,Data!$A59)),"",";"&amp;AK$1&amp;";")</f>
        <v/>
      </c>
      <c r="AL59" t="str">
        <f>IF(ISERR(SEARCH(AL$1,Data!$A59)),"",";"&amp;AL$1&amp;";")</f>
        <v/>
      </c>
      <c r="AM59" t="str">
        <f>IF(ISERR(SEARCH(AM$1,Data!$A59)),"",";"&amp;AM$1&amp;";")</f>
        <v/>
      </c>
      <c r="AN59" t="str">
        <f>IF(ISERR(SEARCH(AN$1,Data!$A59)),"",";"&amp;AN$1&amp;";")</f>
        <v/>
      </c>
      <c r="AO59" t="str">
        <f>IF(ISERR(SEARCH(AO$1,Data!$A59)),"",";"&amp;AO$1&amp;";")</f>
        <v/>
      </c>
      <c r="AP59" t="str">
        <f>IF(ISERR(SEARCH(AP$1,Data!$A59)),"",";"&amp;AP$1&amp;";")</f>
        <v/>
      </c>
      <c r="AQ59" t="str">
        <f>IF(ISERR(SEARCH(AQ$1,Data!$A59)),"",";"&amp;AQ$1&amp;";")</f>
        <v/>
      </c>
      <c r="AR59" t="str">
        <f>IF(ISERR(SEARCH(AR$1,Data!$A59)),"",";"&amp;AR$1&amp;";")</f>
        <v/>
      </c>
      <c r="AS59" t="str">
        <f>IF(ISERR(SEARCH(AS$1,Data!$A59)),"",";"&amp;AS$1&amp;";")</f>
        <v/>
      </c>
      <c r="AT59" t="str">
        <f>IF(ISERR(SEARCH(AT$1,Data!$A59)),"",";"&amp;AT$1&amp;";")</f>
        <v/>
      </c>
      <c r="AU59" t="str">
        <f>IF(ISERR(SEARCH(AU$1,Data!$A59)),"",";"&amp;AU$1&amp;";")</f>
        <v/>
      </c>
      <c r="AV59" t="str">
        <f>IF(ISERR(SEARCH(AV$1,Data!$A59)),"",";"&amp;AV$1&amp;";")</f>
        <v/>
      </c>
      <c r="AW59" t="str">
        <f>IF(ISERR(SEARCH(AW$1,Data!$A59)),"",";"&amp;AW$1&amp;";")</f>
        <v/>
      </c>
      <c r="AX59" t="str">
        <f>IF(ISERR(SEARCH(AX$1,Data!$A59)),"",";"&amp;AX$1&amp;";")</f>
        <v/>
      </c>
      <c r="AY59" t="str">
        <f>IF(ISERR(SEARCH(AY$1,Data!$A59)),"",";"&amp;AY$1&amp;";")</f>
        <v/>
      </c>
      <c r="AZ59" t="str">
        <f>IF(ISERR(SEARCH(AZ$1,Data!$A59)),"",";"&amp;AZ$1&amp;";")</f>
        <v/>
      </c>
      <c r="BA59" t="str">
        <f>IF(ISERR(SEARCH(BA$1,Data!$A59)),"",";"&amp;BA$1&amp;";")</f>
        <v/>
      </c>
      <c r="BB59" t="str">
        <f>IF(ISERR(SEARCH(BB$1,Data!$A59)),"",";"&amp;BB$1&amp;";")</f>
        <v/>
      </c>
      <c r="BC59" t="str">
        <f>IF(ISERR(SEARCH(BC$1,Data!$A59)),"",";"&amp;BC$1&amp;";")</f>
        <v/>
      </c>
      <c r="BD59" t="str">
        <f>IF(ISERR(SEARCH(BD$1,Data!$A59)),"",";"&amp;BD$1&amp;";")</f>
        <v/>
      </c>
      <c r="BE59" t="str">
        <f>IF(ISERR(SEARCH(BE$1,Data!$A59)),"",";"&amp;BE$1&amp;";")</f>
        <v/>
      </c>
      <c r="BF59" t="str">
        <f>IF(ISERR(SEARCH(BF$1,Data!$A59)),"",";"&amp;BF$1&amp;";")</f>
        <v/>
      </c>
      <c r="BG59" t="str">
        <f>IF(ISERR(SEARCH(BG$1,Data!$A59)),"",";"&amp;BG$1&amp;";")</f>
        <v/>
      </c>
      <c r="BH59" t="str">
        <f>IF(ISERR(SEARCH(BH$1,Data!$A59)),"",";"&amp;BH$1&amp;";")</f>
        <v/>
      </c>
      <c r="BI59" t="str">
        <f>IF(ISERR(SEARCH(BI$1,Data!$A59)),"",";"&amp;BI$1&amp;";")</f>
        <v/>
      </c>
      <c r="BJ59" t="str">
        <f>IF(ISERR(SEARCH(BJ$1,Data!$A59)),"",";"&amp;BJ$1&amp;";")</f>
        <v/>
      </c>
      <c r="BK59" t="str">
        <f>IF(ISERR(SEARCH(BK$1,Data!$A59)),"",";"&amp;BK$1&amp;";")</f>
        <v/>
      </c>
      <c r="BL59" t="str">
        <f>IF(ISERR(SEARCH(BL$1,Data!$A59)),"",";"&amp;BL$1&amp;";")</f>
        <v/>
      </c>
      <c r="BM59" t="str">
        <f>IF(ISERR(SEARCH(BM$1,Data!$A59)),"",";"&amp;BM$1&amp;";")</f>
        <v/>
      </c>
      <c r="BN59" t="str">
        <f>IF(ISERR(SEARCH(BN$1,Data!$A59)),"",";"&amp;BN$1&amp;";")</f>
        <v/>
      </c>
      <c r="BO59" t="str">
        <f>IF(ISERR(SEARCH(BO$1,Data!$A59)),"",";"&amp;BO$1&amp;";")</f>
        <v/>
      </c>
      <c r="BP59" t="str">
        <f>IF(ISERR(SEARCH(BP$1,Data!$A59)),"",";"&amp;BP$1&amp;";")</f>
        <v/>
      </c>
      <c r="BQ59" t="str">
        <f>IF(ISERR(SEARCH(BQ$1,Data!$A59)),"",";"&amp;BQ$1&amp;";")</f>
        <v/>
      </c>
      <c r="BR59" t="str">
        <f>IF(ISERR(SEARCH(BR$1,Data!$A59)),"",";"&amp;BR$1&amp;";")</f>
        <v/>
      </c>
      <c r="BS59" t="str">
        <f>IF(ISERR(SEARCH(BS$1,Data!$A59)),"",";"&amp;BS$1&amp;";")</f>
        <v/>
      </c>
      <c r="BT59" t="str">
        <f>IF(ISERR(SEARCH(BT$1,Data!$A59)),"",";"&amp;BT$1&amp;";")</f>
        <v/>
      </c>
      <c r="BU59" t="str">
        <f>IF(ISERR(SEARCH(BU$1,Data!$A59)),"",";"&amp;BU$1&amp;";")</f>
        <v/>
      </c>
      <c r="BV59" t="str">
        <f>IF(ISERR(SEARCH(BV$1,Data!$A59)),"",";"&amp;BV$1&amp;";")</f>
        <v/>
      </c>
      <c r="BW59" t="str">
        <f>IF(ISERR(SEARCH(BW$1,Data!$A59)),"",";"&amp;BW$1&amp;";")</f>
        <v/>
      </c>
      <c r="BX59" t="str">
        <f>IF(ISERR(SEARCH(BX$1,Data!$A59)),"",";"&amp;BX$1&amp;";")</f>
        <v/>
      </c>
      <c r="BY59" t="str">
        <f>IF(ISERR(SEARCH(BY$1,Data!$A59)),"",";"&amp;BY$1&amp;";")</f>
        <v/>
      </c>
      <c r="BZ59" t="str">
        <f>IF(ISERR(SEARCH(BZ$1,Data!$A59)),"",";"&amp;BZ$1&amp;";")</f>
        <v/>
      </c>
      <c r="CA59" t="str">
        <f>IF(ISERR(SEARCH(CA$1,Data!$A59)),"",";"&amp;CA$1&amp;";")</f>
        <v/>
      </c>
      <c r="CB59" t="str">
        <f>IF(ISERR(SEARCH(CB$1,Data!$A59)),"",";"&amp;CB$1&amp;";")</f>
        <v/>
      </c>
      <c r="CC59" t="str">
        <f>IF(ISERR(SEARCH(CC$1,Data!$A59)),"",";"&amp;CC$1&amp;";")</f>
        <v/>
      </c>
      <c r="CD59" t="str">
        <f>IF(ISERR(SEARCH(CD$1,Data!$A59)),"",";"&amp;CD$1&amp;";")</f>
        <v/>
      </c>
      <c r="CE59" t="str">
        <f>IF(ISERR(SEARCH(CE$1,Data!$A59)),"",";"&amp;CE$1&amp;";")</f>
        <v/>
      </c>
      <c r="CF59" t="str">
        <f>IF(ISERR(SEARCH(CF$1,Data!$A59)),"",";"&amp;CF$1&amp;";")</f>
        <v/>
      </c>
      <c r="CG59" t="str">
        <f>IF(ISERR(SEARCH(CG$1,Data!$A59)),"",";"&amp;CG$1&amp;";")</f>
        <v/>
      </c>
      <c r="CH59" t="str">
        <f>IF(ISERR(SEARCH(CH$1,Data!$A59)),"",";"&amp;CH$1&amp;";")</f>
        <v/>
      </c>
      <c r="CI59" t="str">
        <f>IF(ISERR(SEARCH(CI$1,Data!$A59)),"",";"&amp;CI$1&amp;";")</f>
        <v/>
      </c>
      <c r="CJ59" t="str">
        <f>IF(ISERR(SEARCH(CJ$1,Data!$A59)),"",";"&amp;CJ$1&amp;";")</f>
        <v/>
      </c>
      <c r="CK59" t="str">
        <f>IF(ISERR(SEARCH(CK$1,Data!$A59)),"",";"&amp;CK$1&amp;";")</f>
        <v/>
      </c>
      <c r="CL59" t="str">
        <f>IF(ISERR(SEARCH(CL$1,Data!$A59)),"",";"&amp;CL$1&amp;";")</f>
        <v/>
      </c>
      <c r="CM59" t="str">
        <f>IF(ISERR(SEARCH(CM$1,Data!$A59)),"",";"&amp;CM$1&amp;";")</f>
        <v/>
      </c>
      <c r="CN59" t="str">
        <f>IF(ISERR(SEARCH(CN$1,Data!$A59)),"",";"&amp;CN$1&amp;";")</f>
        <v/>
      </c>
      <c r="CO59" t="str">
        <f>IF(ISERR(SEARCH(CO$1,Data!$A59)),"",";"&amp;CO$1&amp;";")</f>
        <v/>
      </c>
      <c r="CP59" t="str">
        <f>IF(ISERR(SEARCH(CP$1,Data!$A59)),"",";"&amp;CP$1&amp;";")</f>
        <v/>
      </c>
      <c r="CQ59" t="str">
        <f>IF(ISERR(SEARCH(CQ$1,Data!$A59)),"",";"&amp;CQ$1&amp;";")</f>
        <v/>
      </c>
      <c r="CR59" t="str">
        <f>IF(ISERR(SEARCH(CR$1,Data!$A59)),"",";"&amp;CR$1&amp;";")</f>
        <v/>
      </c>
      <c r="CS59" t="str">
        <f>IF(ISERR(SEARCH(CS$1,Data!$A59)),"",";"&amp;CS$1&amp;";")</f>
        <v/>
      </c>
      <c r="CT59" t="str">
        <f>IF(ISERR(SEARCH(CT$1,Data!$A59)),"",";"&amp;CT$1&amp;";")</f>
        <v/>
      </c>
      <c r="CU59" t="str">
        <f>IF(ISERR(SEARCH(CU$1,Data!$A59)),"",";"&amp;CU$1&amp;";")</f>
        <v/>
      </c>
      <c r="CV59" t="str">
        <f>IF(ISERR(SEARCH(CV$1,Data!$A59)),"",";"&amp;CV$1&amp;";")</f>
        <v/>
      </c>
      <c r="CW59" t="str">
        <f>IF(ISERR(SEARCH(CW$1,Data!$A59)),"",";"&amp;CW$1&amp;";")</f>
        <v/>
      </c>
      <c r="CX59" t="str">
        <f>IF(ISERR(SEARCH(CX$1,Data!$A59)),"",";"&amp;CX$1&amp;";")</f>
        <v/>
      </c>
      <c r="CY59" t="str">
        <f>IF(ISERR(SEARCH(CY$1,Data!$A59)),"",";"&amp;CY$1&amp;";")</f>
        <v/>
      </c>
      <c r="CZ59" t="str">
        <f>IF(ISERR(SEARCH(CZ$1,Data!$A59)),"",";"&amp;CZ$1&amp;";")</f>
        <v/>
      </c>
      <c r="DA59" t="str">
        <f>IF(ISERR(SEARCH(DA$1,Data!$A59)),"",";"&amp;DA$1&amp;";")</f>
        <v/>
      </c>
      <c r="DB59" t="str">
        <f>IF(ISERR(SEARCH(DB$1,Data!$A59)),"",";"&amp;DB$1&amp;";")</f>
        <v/>
      </c>
      <c r="DC59" t="str">
        <f>IF(ISERR(SEARCH(DC$1,Data!$A59)),"",";"&amp;DC$1&amp;";")</f>
        <v/>
      </c>
      <c r="DD59" t="str">
        <f>IF(ISERR(SEARCH(DD$1,Data!$A59)),"",";"&amp;DD$1&amp;";")</f>
        <v/>
      </c>
      <c r="DE59" t="str">
        <f>IF(ISERR(SEARCH(DE$1,Data!$A59)),"",";"&amp;DE$1&amp;";")</f>
        <v/>
      </c>
      <c r="DF59" t="str">
        <f>IF(ISERR(SEARCH(DF$1,Data!$A59)),"",";"&amp;DF$1&amp;";")</f>
        <v/>
      </c>
      <c r="DG59" t="str">
        <f>IF(ISERR(SEARCH(DG$1,Data!$A59)),"",";"&amp;DG$1&amp;";")</f>
        <v/>
      </c>
      <c r="DH59" t="str">
        <f>IF(ISERR(SEARCH(DH$1,Data!$A59)),"",";"&amp;DH$1&amp;";")</f>
        <v/>
      </c>
      <c r="DI59" t="str">
        <f>IF(ISERR(SEARCH(DI$1,Data!$A59)),"",";"&amp;DI$1&amp;";")</f>
        <v/>
      </c>
      <c r="DJ59" t="str">
        <f>IF(ISERR(SEARCH(DJ$1,Data!$A59)),"",";"&amp;DJ$1&amp;";")</f>
        <v/>
      </c>
      <c r="DK59" t="str">
        <f>IF(ISERR(SEARCH(DK$1,Data!$A59)),"",";"&amp;DK$1&amp;";")</f>
        <v/>
      </c>
      <c r="DL59" t="str">
        <f>IF(ISERR(SEARCH(DL$1,Data!$A59)),"",";"&amp;DL$1&amp;";")</f>
        <v/>
      </c>
      <c r="DM59" t="str">
        <f>IF(ISERR(SEARCH(DM$1,Data!$A59)),"",";"&amp;DM$1&amp;";")</f>
        <v/>
      </c>
      <c r="DN59" t="str">
        <f>IF(ISERR(SEARCH(DN$1,Data!$A59)),"",";"&amp;DN$1&amp;";")</f>
        <v/>
      </c>
      <c r="DO59" t="str">
        <f>IF(ISERR(SEARCH(DO$1,Data!$A59)),"",";"&amp;DO$1&amp;";")</f>
        <v/>
      </c>
      <c r="DP59" t="str">
        <f>IF(ISERR(SEARCH(DP$1,Data!$A59)),"",";"&amp;DP$1&amp;";")</f>
        <v/>
      </c>
      <c r="DQ59" t="str">
        <f>IF(ISERR(SEARCH(DQ$1,Data!$A59)),"",";"&amp;DQ$1&amp;";")</f>
        <v/>
      </c>
      <c r="DR59" t="str">
        <f>IF(ISERR(SEARCH(DR$1,Data!$A59)),"",";"&amp;DR$1&amp;";")</f>
        <v/>
      </c>
      <c r="DS59" t="str">
        <f>IF(ISERR(SEARCH(DS$1,Data!$A59)),"",";"&amp;DS$1&amp;";")</f>
        <v/>
      </c>
      <c r="DT59" t="str">
        <f>IF(ISERR(SEARCH(DT$1,Data!$A59)),"",";"&amp;DT$1&amp;";")</f>
        <v/>
      </c>
      <c r="DU59" t="str">
        <f>IF(ISERR(SEARCH(DU$1,Data!$A59)),"",";"&amp;DU$1&amp;";")</f>
        <v/>
      </c>
    </row>
    <row r="60" spans="1:125" x14ac:dyDescent="0.3">
      <c r="A60" t="str">
        <f>Tableau1[[#This Row],[name]]</f>
        <v>Silver Fyre</v>
      </c>
      <c r="B60" t="str">
        <f>IF(ISERROR(Tableau3[[#This Row],[Second semi-colon]]), "", MID(Tableau3[[#This Row],[Concatenation]], 2, Tableau3[[#This Row],[Second semi-colon]]-2))</f>
        <v/>
      </c>
      <c r="C60" t="e">
        <f>SEARCH(" ;",Tableau3[[#This Row],[Concatenation]])</f>
        <v>#VALUE!</v>
      </c>
      <c r="D60" t="str">
        <f>_xlfn.CONCAT(Tableau2[#This Row])</f>
        <v/>
      </c>
      <c r="I60" t="str">
        <f>IF(ISERR(SEARCH(I$1,Data!$A60)),"",";"&amp;I$1&amp;";")</f>
        <v/>
      </c>
      <c r="J60" t="str">
        <f>IF(ISERR(SEARCH(J$1,Data!$A60)),"",";"&amp;J$1&amp;";")</f>
        <v/>
      </c>
      <c r="K60" t="str">
        <f>IF(ISERR(SEARCH(K$1,Data!$A60)),"",";"&amp;K$1&amp;";")</f>
        <v/>
      </c>
      <c r="L60" t="str">
        <f>IF(ISERR(SEARCH(L$1,Data!$A60)),"",";"&amp;L$1&amp;";")</f>
        <v/>
      </c>
      <c r="M60" t="str">
        <f>IF(ISERR(SEARCH(M$1,Data!$A60)),"",";"&amp;M$1&amp;";")</f>
        <v/>
      </c>
      <c r="N60" t="str">
        <f>IF(ISERR(SEARCH(N$1,Data!$A60)),"",";"&amp;N$1&amp;";")</f>
        <v/>
      </c>
      <c r="O60" t="str">
        <f>IF(ISERR(SEARCH(O$1,Data!$A60)),"",";"&amp;O$1&amp;";")</f>
        <v/>
      </c>
      <c r="P60" t="str">
        <f>IF(ISERR(SEARCH(P$1,Data!$A60)),"",";"&amp;P$1&amp;";")</f>
        <v/>
      </c>
      <c r="Q60" t="str">
        <f>IF(ISERR(SEARCH(Q$1,Data!$A60)),"",";"&amp;Q$1&amp;";")</f>
        <v/>
      </c>
      <c r="R60" t="str">
        <f>IF(ISERR(SEARCH(R$1,Data!$A60)),"",";"&amp;R$1&amp;";")</f>
        <v/>
      </c>
      <c r="S60" t="str">
        <f>IF(ISERR(SEARCH(S$1,Data!$A60)),"",";"&amp;S$1&amp;";")</f>
        <v/>
      </c>
      <c r="T60" t="str">
        <f>IF(ISERR(SEARCH(T$1,Data!$A60)),"",";"&amp;T$1&amp;";")</f>
        <v/>
      </c>
      <c r="U60" t="str">
        <f>IF(ISERR(SEARCH(U$1,Data!$A60)),"",";"&amp;U$1&amp;";")</f>
        <v/>
      </c>
      <c r="V60" t="str">
        <f>IF(ISERR(SEARCH(V$1,Data!$A60)),"",";"&amp;V$1&amp;";")</f>
        <v/>
      </c>
      <c r="W60" t="str">
        <f>IF(ISERR(SEARCH(W$1,Data!$A60)),"",";"&amp;W$1&amp;";")</f>
        <v/>
      </c>
      <c r="X60" t="str">
        <f>IF(ISERR(SEARCH(X$1,Data!$A60)),"",";"&amp;X$1&amp;";")</f>
        <v/>
      </c>
      <c r="Y60" t="str">
        <f>IF(ISERR(SEARCH(Y$1,Data!$A60)),"",";"&amp;Y$1&amp;";")</f>
        <v/>
      </c>
      <c r="Z60" t="str">
        <f>IF(ISERR(SEARCH(Z$1,Data!$A60)),"",";"&amp;Z$1&amp;";")</f>
        <v/>
      </c>
      <c r="AA60" t="str">
        <f>IF(ISERR(SEARCH(AA$1,Data!$A60)),"",";"&amp;AA$1&amp;";")</f>
        <v/>
      </c>
      <c r="AB60" t="str">
        <f>IF(ISERR(SEARCH(AB$1,Data!$A60)),"",";"&amp;AB$1&amp;";")</f>
        <v/>
      </c>
      <c r="AC60" t="str">
        <f>IF(ISERR(SEARCH(AC$1,Data!$A60)),"",";"&amp;AC$1&amp;";")</f>
        <v/>
      </c>
      <c r="AD60" t="str">
        <f>IF(ISERR(SEARCH(AD$1,Data!$A60)),"",";"&amp;AD$1&amp;";")</f>
        <v/>
      </c>
      <c r="AE60" t="str">
        <f>IF(ISERR(SEARCH(AE$1,Data!$A60)),"",";"&amp;AE$1&amp;";")</f>
        <v/>
      </c>
      <c r="AF60" t="str">
        <f>IF(ISERR(SEARCH(AF$1,Data!$A60)),"",";"&amp;AF$1&amp;";")</f>
        <v/>
      </c>
      <c r="AG60" t="str">
        <f>IF(ISERR(SEARCH(AG$1,Data!$A60)),"",";"&amp;AG$1&amp;";")</f>
        <v/>
      </c>
      <c r="AH60" t="str">
        <f>IF(ISERR(SEARCH(AH$1,Data!$A60)),"",";"&amp;AH$1&amp;";")</f>
        <v/>
      </c>
      <c r="AI60" t="str">
        <f>IF(ISERR(SEARCH(AI$1,Data!$A60)),"",";"&amp;AI$1&amp;";")</f>
        <v/>
      </c>
      <c r="AJ60" t="str">
        <f>IF(ISERR(SEARCH(AJ$1,Data!$A60)),"",";"&amp;AJ$1&amp;";")</f>
        <v/>
      </c>
      <c r="AK60" t="str">
        <f>IF(ISERR(SEARCH(AK$1,Data!$A60)),"",";"&amp;AK$1&amp;";")</f>
        <v/>
      </c>
      <c r="AL60" t="str">
        <f>IF(ISERR(SEARCH(AL$1,Data!$A60)),"",";"&amp;AL$1&amp;";")</f>
        <v/>
      </c>
      <c r="AM60" t="str">
        <f>IF(ISERR(SEARCH(AM$1,Data!$A60)),"",";"&amp;AM$1&amp;";")</f>
        <v/>
      </c>
      <c r="AN60" t="str">
        <f>IF(ISERR(SEARCH(AN$1,Data!$A60)),"",";"&amp;AN$1&amp;";")</f>
        <v/>
      </c>
      <c r="AO60" t="str">
        <f>IF(ISERR(SEARCH(AO$1,Data!$A60)),"",";"&amp;AO$1&amp;";")</f>
        <v/>
      </c>
      <c r="AP60" t="str">
        <f>IF(ISERR(SEARCH(AP$1,Data!$A60)),"",";"&amp;AP$1&amp;";")</f>
        <v/>
      </c>
      <c r="AQ60" t="str">
        <f>IF(ISERR(SEARCH(AQ$1,Data!$A60)),"",";"&amp;AQ$1&amp;";")</f>
        <v/>
      </c>
      <c r="AR60" t="str">
        <f>IF(ISERR(SEARCH(AR$1,Data!$A60)),"",";"&amp;AR$1&amp;";")</f>
        <v/>
      </c>
      <c r="AS60" t="str">
        <f>IF(ISERR(SEARCH(AS$1,Data!$A60)),"",";"&amp;AS$1&amp;";")</f>
        <v/>
      </c>
      <c r="AT60" t="str">
        <f>IF(ISERR(SEARCH(AT$1,Data!$A60)),"",";"&amp;AT$1&amp;";")</f>
        <v/>
      </c>
      <c r="AU60" t="str">
        <f>IF(ISERR(SEARCH(AU$1,Data!$A60)),"",";"&amp;AU$1&amp;";")</f>
        <v/>
      </c>
      <c r="AV60" t="str">
        <f>IF(ISERR(SEARCH(AV$1,Data!$A60)),"",";"&amp;AV$1&amp;";")</f>
        <v/>
      </c>
      <c r="AW60" t="str">
        <f>IF(ISERR(SEARCH(AW$1,Data!$A60)),"",";"&amp;AW$1&amp;";")</f>
        <v/>
      </c>
      <c r="AX60" t="str">
        <f>IF(ISERR(SEARCH(AX$1,Data!$A60)),"",";"&amp;AX$1&amp;";")</f>
        <v/>
      </c>
      <c r="AY60" t="str">
        <f>IF(ISERR(SEARCH(AY$1,Data!$A60)),"",";"&amp;AY$1&amp;";")</f>
        <v/>
      </c>
      <c r="AZ60" t="str">
        <f>IF(ISERR(SEARCH(AZ$1,Data!$A60)),"",";"&amp;AZ$1&amp;";")</f>
        <v/>
      </c>
      <c r="BA60" t="str">
        <f>IF(ISERR(SEARCH(BA$1,Data!$A60)),"",";"&amp;BA$1&amp;";")</f>
        <v/>
      </c>
      <c r="BB60" t="str">
        <f>IF(ISERR(SEARCH(BB$1,Data!$A60)),"",";"&amp;BB$1&amp;";")</f>
        <v/>
      </c>
      <c r="BC60" t="str">
        <f>IF(ISERR(SEARCH(BC$1,Data!$A60)),"",";"&amp;BC$1&amp;";")</f>
        <v/>
      </c>
      <c r="BD60" t="str">
        <f>IF(ISERR(SEARCH(BD$1,Data!$A60)),"",";"&amp;BD$1&amp;";")</f>
        <v/>
      </c>
      <c r="BE60" t="str">
        <f>IF(ISERR(SEARCH(BE$1,Data!$A60)),"",";"&amp;BE$1&amp;";")</f>
        <v/>
      </c>
      <c r="BF60" t="str">
        <f>IF(ISERR(SEARCH(BF$1,Data!$A60)),"",";"&amp;BF$1&amp;";")</f>
        <v/>
      </c>
      <c r="BG60" t="str">
        <f>IF(ISERR(SEARCH(BG$1,Data!$A60)),"",";"&amp;BG$1&amp;";")</f>
        <v/>
      </c>
      <c r="BH60" t="str">
        <f>IF(ISERR(SEARCH(BH$1,Data!$A60)),"",";"&amp;BH$1&amp;";")</f>
        <v/>
      </c>
      <c r="BI60" t="str">
        <f>IF(ISERR(SEARCH(BI$1,Data!$A60)),"",";"&amp;BI$1&amp;";")</f>
        <v/>
      </c>
      <c r="BJ60" t="str">
        <f>IF(ISERR(SEARCH(BJ$1,Data!$A60)),"",";"&amp;BJ$1&amp;";")</f>
        <v/>
      </c>
      <c r="BK60" t="str">
        <f>IF(ISERR(SEARCH(BK$1,Data!$A60)),"",";"&amp;BK$1&amp;";")</f>
        <v/>
      </c>
      <c r="BL60" t="str">
        <f>IF(ISERR(SEARCH(BL$1,Data!$A60)),"",";"&amp;BL$1&amp;";")</f>
        <v/>
      </c>
      <c r="BM60" t="str">
        <f>IF(ISERR(SEARCH(BM$1,Data!$A60)),"",";"&amp;BM$1&amp;";")</f>
        <v/>
      </c>
      <c r="BN60" t="str">
        <f>IF(ISERR(SEARCH(BN$1,Data!$A60)),"",";"&amp;BN$1&amp;";")</f>
        <v/>
      </c>
      <c r="BO60" t="str">
        <f>IF(ISERR(SEARCH(BO$1,Data!$A60)),"",";"&amp;BO$1&amp;";")</f>
        <v/>
      </c>
      <c r="BP60" t="str">
        <f>IF(ISERR(SEARCH(BP$1,Data!$A60)),"",";"&amp;BP$1&amp;";")</f>
        <v/>
      </c>
      <c r="BQ60" t="str">
        <f>IF(ISERR(SEARCH(BQ$1,Data!$A60)),"",";"&amp;BQ$1&amp;";")</f>
        <v/>
      </c>
      <c r="BR60" t="str">
        <f>IF(ISERR(SEARCH(BR$1,Data!$A60)),"",";"&amp;BR$1&amp;";")</f>
        <v/>
      </c>
      <c r="BS60" t="str">
        <f>IF(ISERR(SEARCH(BS$1,Data!$A60)),"",";"&amp;BS$1&amp;";")</f>
        <v/>
      </c>
      <c r="BT60" t="str">
        <f>IF(ISERR(SEARCH(BT$1,Data!$A60)),"",";"&amp;BT$1&amp;";")</f>
        <v/>
      </c>
      <c r="BU60" t="str">
        <f>IF(ISERR(SEARCH(BU$1,Data!$A60)),"",";"&amp;BU$1&amp;";")</f>
        <v/>
      </c>
      <c r="BV60" t="str">
        <f>IF(ISERR(SEARCH(BV$1,Data!$A60)),"",";"&amp;BV$1&amp;";")</f>
        <v/>
      </c>
      <c r="BW60" t="str">
        <f>IF(ISERR(SEARCH(BW$1,Data!$A60)),"",";"&amp;BW$1&amp;";")</f>
        <v/>
      </c>
      <c r="BX60" t="str">
        <f>IF(ISERR(SEARCH(BX$1,Data!$A60)),"",";"&amp;BX$1&amp;";")</f>
        <v/>
      </c>
      <c r="BY60" t="str">
        <f>IF(ISERR(SEARCH(BY$1,Data!$A60)),"",";"&amp;BY$1&amp;";")</f>
        <v/>
      </c>
      <c r="BZ60" t="str">
        <f>IF(ISERR(SEARCH(BZ$1,Data!$A60)),"",";"&amp;BZ$1&amp;";")</f>
        <v/>
      </c>
      <c r="CA60" t="str">
        <f>IF(ISERR(SEARCH(CA$1,Data!$A60)),"",";"&amp;CA$1&amp;";")</f>
        <v/>
      </c>
      <c r="CB60" t="str">
        <f>IF(ISERR(SEARCH(CB$1,Data!$A60)),"",";"&amp;CB$1&amp;";")</f>
        <v/>
      </c>
      <c r="CC60" t="str">
        <f>IF(ISERR(SEARCH(CC$1,Data!$A60)),"",";"&amp;CC$1&amp;";")</f>
        <v/>
      </c>
      <c r="CD60" t="str">
        <f>IF(ISERR(SEARCH(CD$1,Data!$A60)),"",";"&amp;CD$1&amp;";")</f>
        <v/>
      </c>
      <c r="CE60" t="str">
        <f>IF(ISERR(SEARCH(CE$1,Data!$A60)),"",";"&amp;CE$1&amp;";")</f>
        <v/>
      </c>
      <c r="CF60" t="str">
        <f>IF(ISERR(SEARCH(CF$1,Data!$A60)),"",";"&amp;CF$1&amp;";")</f>
        <v/>
      </c>
      <c r="CG60" t="str">
        <f>IF(ISERR(SEARCH(CG$1,Data!$A60)),"",";"&amp;CG$1&amp;";")</f>
        <v/>
      </c>
      <c r="CH60" t="str">
        <f>IF(ISERR(SEARCH(CH$1,Data!$A60)),"",";"&amp;CH$1&amp;";")</f>
        <v/>
      </c>
      <c r="CI60" t="str">
        <f>IF(ISERR(SEARCH(CI$1,Data!$A60)),"",";"&amp;CI$1&amp;";")</f>
        <v/>
      </c>
      <c r="CJ60" t="str">
        <f>IF(ISERR(SEARCH(CJ$1,Data!$A60)),"",";"&amp;CJ$1&amp;";")</f>
        <v/>
      </c>
      <c r="CK60" t="str">
        <f>IF(ISERR(SEARCH(CK$1,Data!$A60)),"",";"&amp;CK$1&amp;";")</f>
        <v/>
      </c>
      <c r="CL60" t="str">
        <f>IF(ISERR(SEARCH(CL$1,Data!$A60)),"",";"&amp;CL$1&amp;";")</f>
        <v/>
      </c>
      <c r="CM60" t="str">
        <f>IF(ISERR(SEARCH(CM$1,Data!$A60)),"",";"&amp;CM$1&amp;";")</f>
        <v/>
      </c>
      <c r="CN60" t="str">
        <f>IF(ISERR(SEARCH(CN$1,Data!$A60)),"",";"&amp;CN$1&amp;";")</f>
        <v/>
      </c>
      <c r="CO60" t="str">
        <f>IF(ISERR(SEARCH(CO$1,Data!$A60)),"",";"&amp;CO$1&amp;";")</f>
        <v/>
      </c>
      <c r="CP60" t="str">
        <f>IF(ISERR(SEARCH(CP$1,Data!$A60)),"",";"&amp;CP$1&amp;";")</f>
        <v/>
      </c>
      <c r="CQ60" t="str">
        <f>IF(ISERR(SEARCH(CQ$1,Data!$A60)),"",";"&amp;CQ$1&amp;";")</f>
        <v/>
      </c>
      <c r="CR60" t="str">
        <f>IF(ISERR(SEARCH(CR$1,Data!$A60)),"",";"&amp;CR$1&amp;";")</f>
        <v/>
      </c>
      <c r="CS60" t="str">
        <f>IF(ISERR(SEARCH(CS$1,Data!$A60)),"",";"&amp;CS$1&amp;";")</f>
        <v/>
      </c>
      <c r="CT60" t="str">
        <f>IF(ISERR(SEARCH(CT$1,Data!$A60)),"",";"&amp;CT$1&amp;";")</f>
        <v/>
      </c>
      <c r="CU60" t="str">
        <f>IF(ISERR(SEARCH(CU$1,Data!$A60)),"",";"&amp;CU$1&amp;";")</f>
        <v/>
      </c>
      <c r="CV60" t="str">
        <f>IF(ISERR(SEARCH(CV$1,Data!$A60)),"",";"&amp;CV$1&amp;";")</f>
        <v/>
      </c>
      <c r="CW60" t="str">
        <f>IF(ISERR(SEARCH(CW$1,Data!$A60)),"",";"&amp;CW$1&amp;";")</f>
        <v/>
      </c>
      <c r="CX60" t="str">
        <f>IF(ISERR(SEARCH(CX$1,Data!$A60)),"",";"&amp;CX$1&amp;";")</f>
        <v/>
      </c>
      <c r="CY60" t="str">
        <f>IF(ISERR(SEARCH(CY$1,Data!$A60)),"",";"&amp;CY$1&amp;";")</f>
        <v/>
      </c>
      <c r="CZ60" t="str">
        <f>IF(ISERR(SEARCH(CZ$1,Data!$A60)),"",";"&amp;CZ$1&amp;";")</f>
        <v/>
      </c>
      <c r="DA60" t="str">
        <f>IF(ISERR(SEARCH(DA$1,Data!$A60)),"",";"&amp;DA$1&amp;";")</f>
        <v/>
      </c>
      <c r="DB60" t="str">
        <f>IF(ISERR(SEARCH(DB$1,Data!$A60)),"",";"&amp;DB$1&amp;";")</f>
        <v/>
      </c>
      <c r="DC60" t="str">
        <f>IF(ISERR(SEARCH(DC$1,Data!$A60)),"",";"&amp;DC$1&amp;";")</f>
        <v/>
      </c>
      <c r="DD60" t="str">
        <f>IF(ISERR(SEARCH(DD$1,Data!$A60)),"",";"&amp;DD$1&amp;";")</f>
        <v/>
      </c>
      <c r="DE60" t="str">
        <f>IF(ISERR(SEARCH(DE$1,Data!$A60)),"",";"&amp;DE$1&amp;";")</f>
        <v/>
      </c>
      <c r="DF60" t="str">
        <f>IF(ISERR(SEARCH(DF$1,Data!$A60)),"",";"&amp;DF$1&amp;";")</f>
        <v/>
      </c>
      <c r="DG60" t="str">
        <f>IF(ISERR(SEARCH(DG$1,Data!$A60)),"",";"&amp;DG$1&amp;";")</f>
        <v/>
      </c>
      <c r="DH60" t="str">
        <f>IF(ISERR(SEARCH(DH$1,Data!$A60)),"",";"&amp;DH$1&amp;";")</f>
        <v/>
      </c>
      <c r="DI60" t="str">
        <f>IF(ISERR(SEARCH(DI$1,Data!$A60)),"",";"&amp;DI$1&amp;";")</f>
        <v/>
      </c>
      <c r="DJ60" t="str">
        <f>IF(ISERR(SEARCH(DJ$1,Data!$A60)),"",";"&amp;DJ$1&amp;";")</f>
        <v/>
      </c>
      <c r="DK60" t="str">
        <f>IF(ISERR(SEARCH(DK$1,Data!$A60)),"",";"&amp;DK$1&amp;";")</f>
        <v/>
      </c>
      <c r="DL60" t="str">
        <f>IF(ISERR(SEARCH(DL$1,Data!$A60)),"",";"&amp;DL$1&amp;";")</f>
        <v/>
      </c>
      <c r="DM60" t="str">
        <f>IF(ISERR(SEARCH(DM$1,Data!$A60)),"",";"&amp;DM$1&amp;";")</f>
        <v/>
      </c>
      <c r="DN60" t="str">
        <f>IF(ISERR(SEARCH(DN$1,Data!$A60)),"",";"&amp;DN$1&amp;";")</f>
        <v/>
      </c>
      <c r="DO60" t="str">
        <f>IF(ISERR(SEARCH(DO$1,Data!$A60)),"",";"&amp;DO$1&amp;";")</f>
        <v/>
      </c>
      <c r="DP60" t="str">
        <f>IF(ISERR(SEARCH(DP$1,Data!$A60)),"",";"&amp;DP$1&amp;";")</f>
        <v/>
      </c>
      <c r="DQ60" t="str">
        <f>IF(ISERR(SEARCH(DQ$1,Data!$A60)),"",";"&amp;DQ$1&amp;";")</f>
        <v/>
      </c>
      <c r="DR60" t="str">
        <f>IF(ISERR(SEARCH(DR$1,Data!$A60)),"",";"&amp;DR$1&amp;";")</f>
        <v/>
      </c>
      <c r="DS60" t="str">
        <f>IF(ISERR(SEARCH(DS$1,Data!$A60)),"",";"&amp;DS$1&amp;";")</f>
        <v/>
      </c>
      <c r="DT60" t="str">
        <f>IF(ISERR(SEARCH(DT$1,Data!$A60)),"",";"&amp;DT$1&amp;";")</f>
        <v/>
      </c>
      <c r="DU60" t="str">
        <f>IF(ISERR(SEARCH(DU$1,Data!$A60)),"",";"&amp;DU$1&amp;";")</f>
        <v/>
      </c>
    </row>
    <row r="61" spans="1:125" x14ac:dyDescent="0.3">
      <c r="A61" t="str">
        <f>Tableau1[[#This Row],[name]]</f>
        <v>Adi Gallia</v>
      </c>
      <c r="B61" t="str">
        <f>IF(ISERROR(Tableau3[[#This Row],[Second semi-colon]]), "", MID(Tableau3[[#This Row],[Concatenation]], 2, Tableau3[[#This Row],[Second semi-colon]]-2))</f>
        <v/>
      </c>
      <c r="C61" t="e">
        <f>SEARCH(" ;",Tableau3[[#This Row],[Concatenation]])</f>
        <v>#VALUE!</v>
      </c>
      <c r="D61" t="str">
        <f>_xlfn.CONCAT(Tableau2[#This Row])</f>
        <v/>
      </c>
      <c r="I61" t="str">
        <f>IF(ISERR(SEARCH(I$1,Data!$A61)),"",";"&amp;I$1&amp;";")</f>
        <v/>
      </c>
      <c r="J61" t="str">
        <f>IF(ISERR(SEARCH(J$1,Data!$A61)),"",";"&amp;J$1&amp;";")</f>
        <v/>
      </c>
      <c r="K61" t="str">
        <f>IF(ISERR(SEARCH(K$1,Data!$A61)),"",";"&amp;K$1&amp;";")</f>
        <v/>
      </c>
      <c r="L61" t="str">
        <f>IF(ISERR(SEARCH(L$1,Data!$A61)),"",";"&amp;L$1&amp;";")</f>
        <v/>
      </c>
      <c r="M61" t="str">
        <f>IF(ISERR(SEARCH(M$1,Data!$A61)),"",";"&amp;M$1&amp;";")</f>
        <v/>
      </c>
      <c r="N61" t="str">
        <f>IF(ISERR(SEARCH(N$1,Data!$A61)),"",";"&amp;N$1&amp;";")</f>
        <v/>
      </c>
      <c r="O61" t="str">
        <f>IF(ISERR(SEARCH(O$1,Data!$A61)),"",";"&amp;O$1&amp;";")</f>
        <v/>
      </c>
      <c r="P61" t="str">
        <f>IF(ISERR(SEARCH(P$1,Data!$A61)),"",";"&amp;P$1&amp;";")</f>
        <v/>
      </c>
      <c r="Q61" t="str">
        <f>IF(ISERR(SEARCH(Q$1,Data!$A61)),"",";"&amp;Q$1&amp;";")</f>
        <v/>
      </c>
      <c r="R61" t="str">
        <f>IF(ISERR(SEARCH(R$1,Data!$A61)),"",";"&amp;R$1&amp;";")</f>
        <v/>
      </c>
      <c r="S61" t="str">
        <f>IF(ISERR(SEARCH(S$1,Data!$A61)),"",";"&amp;S$1&amp;";")</f>
        <v/>
      </c>
      <c r="T61" t="str">
        <f>IF(ISERR(SEARCH(T$1,Data!$A61)),"",";"&amp;T$1&amp;";")</f>
        <v/>
      </c>
      <c r="U61" t="str">
        <f>IF(ISERR(SEARCH(U$1,Data!$A61)),"",";"&amp;U$1&amp;";")</f>
        <v/>
      </c>
      <c r="V61" t="str">
        <f>IF(ISERR(SEARCH(V$1,Data!$A61)),"",";"&amp;V$1&amp;";")</f>
        <v/>
      </c>
      <c r="W61" t="str">
        <f>IF(ISERR(SEARCH(W$1,Data!$A61)),"",";"&amp;W$1&amp;";")</f>
        <v/>
      </c>
      <c r="X61" t="str">
        <f>IF(ISERR(SEARCH(X$1,Data!$A61)),"",";"&amp;X$1&amp;";")</f>
        <v/>
      </c>
      <c r="Y61" t="str">
        <f>IF(ISERR(SEARCH(Y$1,Data!$A61)),"",";"&amp;Y$1&amp;";")</f>
        <v/>
      </c>
      <c r="Z61" t="str">
        <f>IF(ISERR(SEARCH(Z$1,Data!$A61)),"",";"&amp;Z$1&amp;";")</f>
        <v/>
      </c>
      <c r="AA61" t="str">
        <f>IF(ISERR(SEARCH(AA$1,Data!$A61)),"",";"&amp;AA$1&amp;";")</f>
        <v/>
      </c>
      <c r="AB61" t="str">
        <f>IF(ISERR(SEARCH(AB$1,Data!$A61)),"",";"&amp;AB$1&amp;";")</f>
        <v/>
      </c>
      <c r="AC61" t="str">
        <f>IF(ISERR(SEARCH(AC$1,Data!$A61)),"",";"&amp;AC$1&amp;";")</f>
        <v/>
      </c>
      <c r="AD61" t="str">
        <f>IF(ISERR(SEARCH(AD$1,Data!$A61)),"",";"&amp;AD$1&amp;";")</f>
        <v/>
      </c>
      <c r="AE61" t="str">
        <f>IF(ISERR(SEARCH(AE$1,Data!$A61)),"",";"&amp;AE$1&amp;";")</f>
        <v/>
      </c>
      <c r="AF61" t="str">
        <f>IF(ISERR(SEARCH(AF$1,Data!$A61)),"",";"&amp;AF$1&amp;";")</f>
        <v/>
      </c>
      <c r="AG61" t="str">
        <f>IF(ISERR(SEARCH(AG$1,Data!$A61)),"",";"&amp;AG$1&amp;";")</f>
        <v/>
      </c>
      <c r="AH61" t="str">
        <f>IF(ISERR(SEARCH(AH$1,Data!$A61)),"",";"&amp;AH$1&amp;";")</f>
        <v/>
      </c>
      <c r="AI61" t="str">
        <f>IF(ISERR(SEARCH(AI$1,Data!$A61)),"",";"&amp;AI$1&amp;";")</f>
        <v/>
      </c>
      <c r="AJ61" t="str">
        <f>IF(ISERR(SEARCH(AJ$1,Data!$A61)),"",";"&amp;AJ$1&amp;";")</f>
        <v/>
      </c>
      <c r="AK61" t="str">
        <f>IF(ISERR(SEARCH(AK$1,Data!$A61)),"",";"&amp;AK$1&amp;";")</f>
        <v/>
      </c>
      <c r="AL61" t="str">
        <f>IF(ISERR(SEARCH(AL$1,Data!$A61)),"",";"&amp;AL$1&amp;";")</f>
        <v/>
      </c>
      <c r="AM61" t="str">
        <f>IF(ISERR(SEARCH(AM$1,Data!$A61)),"",";"&amp;AM$1&amp;";")</f>
        <v/>
      </c>
      <c r="AN61" t="str">
        <f>IF(ISERR(SEARCH(AN$1,Data!$A61)),"",";"&amp;AN$1&amp;";")</f>
        <v/>
      </c>
      <c r="AO61" t="str">
        <f>IF(ISERR(SEARCH(AO$1,Data!$A61)),"",";"&amp;AO$1&amp;";")</f>
        <v/>
      </c>
      <c r="AP61" t="str">
        <f>IF(ISERR(SEARCH(AP$1,Data!$A61)),"",";"&amp;AP$1&amp;";")</f>
        <v/>
      </c>
      <c r="AQ61" t="str">
        <f>IF(ISERR(SEARCH(AQ$1,Data!$A61)),"",";"&amp;AQ$1&amp;";")</f>
        <v/>
      </c>
      <c r="AR61" t="str">
        <f>IF(ISERR(SEARCH(AR$1,Data!$A61)),"",";"&amp;AR$1&amp;";")</f>
        <v/>
      </c>
      <c r="AS61" t="str">
        <f>IF(ISERR(SEARCH(AS$1,Data!$A61)),"",";"&amp;AS$1&amp;";")</f>
        <v/>
      </c>
      <c r="AT61" t="str">
        <f>IF(ISERR(SEARCH(AT$1,Data!$A61)),"",";"&amp;AT$1&amp;";")</f>
        <v/>
      </c>
      <c r="AU61" t="str">
        <f>IF(ISERR(SEARCH(AU$1,Data!$A61)),"",";"&amp;AU$1&amp;";")</f>
        <v/>
      </c>
      <c r="AV61" t="str">
        <f>IF(ISERR(SEARCH(AV$1,Data!$A61)),"",";"&amp;AV$1&amp;";")</f>
        <v/>
      </c>
      <c r="AW61" t="str">
        <f>IF(ISERR(SEARCH(AW$1,Data!$A61)),"",";"&amp;AW$1&amp;";")</f>
        <v/>
      </c>
      <c r="AX61" t="str">
        <f>IF(ISERR(SEARCH(AX$1,Data!$A61)),"",";"&amp;AX$1&amp;";")</f>
        <v/>
      </c>
      <c r="AY61" t="str">
        <f>IF(ISERR(SEARCH(AY$1,Data!$A61)),"",";"&amp;AY$1&amp;";")</f>
        <v/>
      </c>
      <c r="AZ61" t="str">
        <f>IF(ISERR(SEARCH(AZ$1,Data!$A61)),"",";"&amp;AZ$1&amp;";")</f>
        <v/>
      </c>
      <c r="BA61" t="str">
        <f>IF(ISERR(SEARCH(BA$1,Data!$A61)),"",";"&amp;BA$1&amp;";")</f>
        <v/>
      </c>
      <c r="BB61" t="str">
        <f>IF(ISERR(SEARCH(BB$1,Data!$A61)),"",";"&amp;BB$1&amp;";")</f>
        <v/>
      </c>
      <c r="BC61" t="str">
        <f>IF(ISERR(SEARCH(BC$1,Data!$A61)),"",";"&amp;BC$1&amp;";")</f>
        <v/>
      </c>
      <c r="BD61" t="str">
        <f>IF(ISERR(SEARCH(BD$1,Data!$A61)),"",";"&amp;BD$1&amp;";")</f>
        <v/>
      </c>
      <c r="BE61" t="str">
        <f>IF(ISERR(SEARCH(BE$1,Data!$A61)),"",";"&amp;BE$1&amp;";")</f>
        <v/>
      </c>
      <c r="BF61" t="str">
        <f>IF(ISERR(SEARCH(BF$1,Data!$A61)),"",";"&amp;BF$1&amp;";")</f>
        <v/>
      </c>
      <c r="BG61" t="str">
        <f>IF(ISERR(SEARCH(BG$1,Data!$A61)),"",";"&amp;BG$1&amp;";")</f>
        <v/>
      </c>
      <c r="BH61" t="str">
        <f>IF(ISERR(SEARCH(BH$1,Data!$A61)),"",";"&amp;BH$1&amp;";")</f>
        <v/>
      </c>
      <c r="BI61" t="str">
        <f>IF(ISERR(SEARCH(BI$1,Data!$A61)),"",";"&amp;BI$1&amp;";")</f>
        <v/>
      </c>
      <c r="BJ61" t="str">
        <f>IF(ISERR(SEARCH(BJ$1,Data!$A61)),"",";"&amp;BJ$1&amp;";")</f>
        <v/>
      </c>
      <c r="BK61" t="str">
        <f>IF(ISERR(SEARCH(BK$1,Data!$A61)),"",";"&amp;BK$1&amp;";")</f>
        <v/>
      </c>
      <c r="BL61" t="str">
        <f>IF(ISERR(SEARCH(BL$1,Data!$A61)),"",";"&amp;BL$1&amp;";")</f>
        <v/>
      </c>
      <c r="BM61" t="str">
        <f>IF(ISERR(SEARCH(BM$1,Data!$A61)),"",";"&amp;BM$1&amp;";")</f>
        <v/>
      </c>
      <c r="BN61" t="str">
        <f>IF(ISERR(SEARCH(BN$1,Data!$A61)),"",";"&amp;BN$1&amp;";")</f>
        <v/>
      </c>
      <c r="BO61" t="str">
        <f>IF(ISERR(SEARCH(BO$1,Data!$A61)),"",";"&amp;BO$1&amp;";")</f>
        <v/>
      </c>
      <c r="BP61" t="str">
        <f>IF(ISERR(SEARCH(BP$1,Data!$A61)),"",";"&amp;BP$1&amp;";")</f>
        <v/>
      </c>
      <c r="BQ61" t="str">
        <f>IF(ISERR(SEARCH(BQ$1,Data!$A61)),"",";"&amp;BQ$1&amp;";")</f>
        <v/>
      </c>
      <c r="BR61" t="str">
        <f>IF(ISERR(SEARCH(BR$1,Data!$A61)),"",";"&amp;BR$1&amp;";")</f>
        <v/>
      </c>
      <c r="BS61" t="str">
        <f>IF(ISERR(SEARCH(BS$1,Data!$A61)),"",";"&amp;BS$1&amp;";")</f>
        <v/>
      </c>
      <c r="BT61" t="str">
        <f>IF(ISERR(SEARCH(BT$1,Data!$A61)),"",";"&amp;BT$1&amp;";")</f>
        <v/>
      </c>
      <c r="BU61" t="str">
        <f>IF(ISERR(SEARCH(BU$1,Data!$A61)),"",";"&amp;BU$1&amp;";")</f>
        <v/>
      </c>
      <c r="BV61" t="str">
        <f>IF(ISERR(SEARCH(BV$1,Data!$A61)),"",";"&amp;BV$1&amp;";")</f>
        <v/>
      </c>
      <c r="BW61" t="str">
        <f>IF(ISERR(SEARCH(BW$1,Data!$A61)),"",";"&amp;BW$1&amp;";")</f>
        <v/>
      </c>
      <c r="BX61" t="str">
        <f>IF(ISERR(SEARCH(BX$1,Data!$A61)),"",";"&amp;BX$1&amp;";")</f>
        <v/>
      </c>
      <c r="BY61" t="str">
        <f>IF(ISERR(SEARCH(BY$1,Data!$A61)),"",";"&amp;BY$1&amp;";")</f>
        <v/>
      </c>
      <c r="BZ61" t="str">
        <f>IF(ISERR(SEARCH(BZ$1,Data!$A61)),"",";"&amp;BZ$1&amp;";")</f>
        <v/>
      </c>
      <c r="CA61" t="str">
        <f>IF(ISERR(SEARCH(CA$1,Data!$A61)),"",";"&amp;CA$1&amp;";")</f>
        <v/>
      </c>
      <c r="CB61" t="str">
        <f>IF(ISERR(SEARCH(CB$1,Data!$A61)),"",";"&amp;CB$1&amp;";")</f>
        <v/>
      </c>
      <c r="CC61" t="str">
        <f>IF(ISERR(SEARCH(CC$1,Data!$A61)),"",";"&amp;CC$1&amp;";")</f>
        <v/>
      </c>
      <c r="CD61" t="str">
        <f>IF(ISERR(SEARCH(CD$1,Data!$A61)),"",";"&amp;CD$1&amp;";")</f>
        <v/>
      </c>
      <c r="CE61" t="str">
        <f>IF(ISERR(SEARCH(CE$1,Data!$A61)),"",";"&amp;CE$1&amp;";")</f>
        <v/>
      </c>
      <c r="CF61" t="str">
        <f>IF(ISERR(SEARCH(CF$1,Data!$A61)),"",";"&amp;CF$1&amp;";")</f>
        <v/>
      </c>
      <c r="CG61" t="str">
        <f>IF(ISERR(SEARCH(CG$1,Data!$A61)),"",";"&amp;CG$1&amp;";")</f>
        <v/>
      </c>
      <c r="CH61" t="str">
        <f>IF(ISERR(SEARCH(CH$1,Data!$A61)),"",";"&amp;CH$1&amp;";")</f>
        <v/>
      </c>
      <c r="CI61" t="str">
        <f>IF(ISERR(SEARCH(CI$1,Data!$A61)),"",";"&amp;CI$1&amp;";")</f>
        <v/>
      </c>
      <c r="CJ61" t="str">
        <f>IF(ISERR(SEARCH(CJ$1,Data!$A61)),"",";"&amp;CJ$1&amp;";")</f>
        <v/>
      </c>
      <c r="CK61" t="str">
        <f>IF(ISERR(SEARCH(CK$1,Data!$A61)),"",";"&amp;CK$1&amp;";")</f>
        <v/>
      </c>
      <c r="CL61" t="str">
        <f>IF(ISERR(SEARCH(CL$1,Data!$A61)),"",";"&amp;CL$1&amp;";")</f>
        <v/>
      </c>
      <c r="CM61" t="str">
        <f>IF(ISERR(SEARCH(CM$1,Data!$A61)),"",";"&amp;CM$1&amp;";")</f>
        <v/>
      </c>
      <c r="CN61" t="str">
        <f>IF(ISERR(SEARCH(CN$1,Data!$A61)),"",";"&amp;CN$1&amp;";")</f>
        <v/>
      </c>
      <c r="CO61" t="str">
        <f>IF(ISERR(SEARCH(CO$1,Data!$A61)),"",";"&amp;CO$1&amp;";")</f>
        <v/>
      </c>
      <c r="CP61" t="str">
        <f>IF(ISERR(SEARCH(CP$1,Data!$A61)),"",";"&amp;CP$1&amp;";")</f>
        <v/>
      </c>
      <c r="CQ61" t="str">
        <f>IF(ISERR(SEARCH(CQ$1,Data!$A61)),"",";"&amp;CQ$1&amp;";")</f>
        <v/>
      </c>
      <c r="CR61" t="str">
        <f>IF(ISERR(SEARCH(CR$1,Data!$A61)),"",";"&amp;CR$1&amp;";")</f>
        <v/>
      </c>
      <c r="CS61" t="str">
        <f>IF(ISERR(SEARCH(CS$1,Data!$A61)),"",";"&amp;CS$1&amp;";")</f>
        <v/>
      </c>
      <c r="CT61" t="str">
        <f>IF(ISERR(SEARCH(CT$1,Data!$A61)),"",";"&amp;CT$1&amp;";")</f>
        <v/>
      </c>
      <c r="CU61" t="str">
        <f>IF(ISERR(SEARCH(CU$1,Data!$A61)),"",";"&amp;CU$1&amp;";")</f>
        <v/>
      </c>
      <c r="CV61" t="str">
        <f>IF(ISERR(SEARCH(CV$1,Data!$A61)),"",";"&amp;CV$1&amp;";")</f>
        <v/>
      </c>
      <c r="CW61" t="str">
        <f>IF(ISERR(SEARCH(CW$1,Data!$A61)),"",";"&amp;CW$1&amp;";")</f>
        <v/>
      </c>
      <c r="CX61" t="str">
        <f>IF(ISERR(SEARCH(CX$1,Data!$A61)),"",";"&amp;CX$1&amp;";")</f>
        <v/>
      </c>
      <c r="CY61" t="str">
        <f>IF(ISERR(SEARCH(CY$1,Data!$A61)),"",";"&amp;CY$1&amp;";")</f>
        <v/>
      </c>
      <c r="CZ61" t="str">
        <f>IF(ISERR(SEARCH(CZ$1,Data!$A61)),"",";"&amp;CZ$1&amp;";")</f>
        <v/>
      </c>
      <c r="DA61" t="str">
        <f>IF(ISERR(SEARCH(DA$1,Data!$A61)),"",";"&amp;DA$1&amp;";")</f>
        <v/>
      </c>
      <c r="DB61" t="str">
        <f>IF(ISERR(SEARCH(DB$1,Data!$A61)),"",";"&amp;DB$1&amp;";")</f>
        <v/>
      </c>
      <c r="DC61" t="str">
        <f>IF(ISERR(SEARCH(DC$1,Data!$A61)),"",";"&amp;DC$1&amp;";")</f>
        <v/>
      </c>
      <c r="DD61" t="str">
        <f>IF(ISERR(SEARCH(DD$1,Data!$A61)),"",";"&amp;DD$1&amp;";")</f>
        <v/>
      </c>
      <c r="DE61" t="str">
        <f>IF(ISERR(SEARCH(DE$1,Data!$A61)),"",";"&amp;DE$1&amp;";")</f>
        <v/>
      </c>
      <c r="DF61" t="str">
        <f>IF(ISERR(SEARCH(DF$1,Data!$A61)),"",";"&amp;DF$1&amp;";")</f>
        <v/>
      </c>
      <c r="DG61" t="str">
        <f>IF(ISERR(SEARCH(DG$1,Data!$A61)),"",";"&amp;DG$1&amp;";")</f>
        <v/>
      </c>
      <c r="DH61" t="str">
        <f>IF(ISERR(SEARCH(DH$1,Data!$A61)),"",";"&amp;DH$1&amp;";")</f>
        <v/>
      </c>
      <c r="DI61" t="str">
        <f>IF(ISERR(SEARCH(DI$1,Data!$A61)),"",";"&amp;DI$1&amp;";")</f>
        <v/>
      </c>
      <c r="DJ61" t="str">
        <f>IF(ISERR(SEARCH(DJ$1,Data!$A61)),"",";"&amp;DJ$1&amp;";")</f>
        <v/>
      </c>
      <c r="DK61" t="str">
        <f>IF(ISERR(SEARCH(DK$1,Data!$A61)),"",";"&amp;DK$1&amp;";")</f>
        <v/>
      </c>
      <c r="DL61" t="str">
        <f>IF(ISERR(SEARCH(DL$1,Data!$A61)),"",";"&amp;DL$1&amp;";")</f>
        <v/>
      </c>
      <c r="DM61" t="str">
        <f>IF(ISERR(SEARCH(DM$1,Data!$A61)),"",";"&amp;DM$1&amp;";")</f>
        <v/>
      </c>
      <c r="DN61" t="str">
        <f>IF(ISERR(SEARCH(DN$1,Data!$A61)),"",";"&amp;DN$1&amp;";")</f>
        <v/>
      </c>
      <c r="DO61" t="str">
        <f>IF(ISERR(SEARCH(DO$1,Data!$A61)),"",";"&amp;DO$1&amp;";")</f>
        <v/>
      </c>
      <c r="DP61" t="str">
        <f>IF(ISERR(SEARCH(DP$1,Data!$A61)),"",";"&amp;DP$1&amp;";")</f>
        <v/>
      </c>
      <c r="DQ61" t="str">
        <f>IF(ISERR(SEARCH(DQ$1,Data!$A61)),"",";"&amp;DQ$1&amp;";")</f>
        <v/>
      </c>
      <c r="DR61" t="str">
        <f>IF(ISERR(SEARCH(DR$1,Data!$A61)),"",";"&amp;DR$1&amp;";")</f>
        <v/>
      </c>
      <c r="DS61" t="str">
        <f>IF(ISERR(SEARCH(DS$1,Data!$A61)),"",";"&amp;DS$1&amp;";")</f>
        <v/>
      </c>
      <c r="DT61" t="str">
        <f>IF(ISERR(SEARCH(DT$1,Data!$A61)),"",";"&amp;DT$1&amp;";")</f>
        <v/>
      </c>
      <c r="DU61" t="str">
        <f>IF(ISERR(SEARCH(DU$1,Data!$A61)),"",";"&amp;DU$1&amp;";")</f>
        <v/>
      </c>
    </row>
    <row r="62" spans="1:125" x14ac:dyDescent="0.3">
      <c r="A62" t="str">
        <f>Tableau1[[#This Row],[name]]</f>
        <v>Garindan</v>
      </c>
      <c r="B62" t="str">
        <f>IF(ISERROR(Tableau3[[#This Row],[Second semi-colon]]), "", MID(Tableau3[[#This Row],[Concatenation]], 2, Tableau3[[#This Row],[Second semi-colon]]-2))</f>
        <v/>
      </c>
      <c r="C62" t="e">
        <f>SEARCH(" ;",Tableau3[[#This Row],[Concatenation]])</f>
        <v>#VALUE!</v>
      </c>
      <c r="D62" t="str">
        <f>_xlfn.CONCAT(Tableau2[#This Row])</f>
        <v/>
      </c>
      <c r="I62" t="str">
        <f>IF(ISERR(SEARCH(I$1,Data!$A62)),"",";"&amp;I$1&amp;";")</f>
        <v/>
      </c>
      <c r="J62" t="str">
        <f>IF(ISERR(SEARCH(J$1,Data!$A62)),"",";"&amp;J$1&amp;";")</f>
        <v/>
      </c>
      <c r="K62" t="str">
        <f>IF(ISERR(SEARCH(K$1,Data!$A62)),"",";"&amp;K$1&amp;";")</f>
        <v/>
      </c>
      <c r="L62" t="str">
        <f>IF(ISERR(SEARCH(L$1,Data!$A62)),"",";"&amp;L$1&amp;";")</f>
        <v/>
      </c>
      <c r="M62" t="str">
        <f>IF(ISERR(SEARCH(M$1,Data!$A62)),"",";"&amp;M$1&amp;";")</f>
        <v/>
      </c>
      <c r="N62" t="str">
        <f>IF(ISERR(SEARCH(N$1,Data!$A62)),"",";"&amp;N$1&amp;";")</f>
        <v/>
      </c>
      <c r="O62" t="str">
        <f>IF(ISERR(SEARCH(O$1,Data!$A62)),"",";"&amp;O$1&amp;";")</f>
        <v/>
      </c>
      <c r="P62" t="str">
        <f>IF(ISERR(SEARCH(P$1,Data!$A62)),"",";"&amp;P$1&amp;";")</f>
        <v/>
      </c>
      <c r="Q62" t="str">
        <f>IF(ISERR(SEARCH(Q$1,Data!$A62)),"",";"&amp;Q$1&amp;";")</f>
        <v/>
      </c>
      <c r="R62" t="str">
        <f>IF(ISERR(SEARCH(R$1,Data!$A62)),"",";"&amp;R$1&amp;";")</f>
        <v/>
      </c>
      <c r="S62" t="str">
        <f>IF(ISERR(SEARCH(S$1,Data!$A62)),"",";"&amp;S$1&amp;";")</f>
        <v/>
      </c>
      <c r="T62" t="str">
        <f>IF(ISERR(SEARCH(T$1,Data!$A62)),"",";"&amp;T$1&amp;";")</f>
        <v/>
      </c>
      <c r="U62" t="str">
        <f>IF(ISERR(SEARCH(U$1,Data!$A62)),"",";"&amp;U$1&amp;";")</f>
        <v/>
      </c>
      <c r="V62" t="str">
        <f>IF(ISERR(SEARCH(V$1,Data!$A62)),"",";"&amp;V$1&amp;";")</f>
        <v/>
      </c>
      <c r="W62" t="str">
        <f>IF(ISERR(SEARCH(W$1,Data!$A62)),"",";"&amp;W$1&amp;";")</f>
        <v/>
      </c>
      <c r="X62" t="str">
        <f>IF(ISERR(SEARCH(X$1,Data!$A62)),"",";"&amp;X$1&amp;";")</f>
        <v/>
      </c>
      <c r="Y62" t="str">
        <f>IF(ISERR(SEARCH(Y$1,Data!$A62)),"",";"&amp;Y$1&amp;";")</f>
        <v/>
      </c>
      <c r="Z62" t="str">
        <f>IF(ISERR(SEARCH(Z$1,Data!$A62)),"",";"&amp;Z$1&amp;";")</f>
        <v/>
      </c>
      <c r="AA62" t="str">
        <f>IF(ISERR(SEARCH(AA$1,Data!$A62)),"",";"&amp;AA$1&amp;";")</f>
        <v/>
      </c>
      <c r="AB62" t="str">
        <f>IF(ISERR(SEARCH(AB$1,Data!$A62)),"",";"&amp;AB$1&amp;";")</f>
        <v/>
      </c>
      <c r="AC62" t="str">
        <f>IF(ISERR(SEARCH(AC$1,Data!$A62)),"",";"&amp;AC$1&amp;";")</f>
        <v/>
      </c>
      <c r="AD62" t="str">
        <f>IF(ISERR(SEARCH(AD$1,Data!$A62)),"",";"&amp;AD$1&amp;";")</f>
        <v/>
      </c>
      <c r="AE62" t="str">
        <f>IF(ISERR(SEARCH(AE$1,Data!$A62)),"",";"&amp;AE$1&amp;";")</f>
        <v/>
      </c>
      <c r="AF62" t="str">
        <f>IF(ISERR(SEARCH(AF$1,Data!$A62)),"",";"&amp;AF$1&amp;";")</f>
        <v/>
      </c>
      <c r="AG62" t="str">
        <f>IF(ISERR(SEARCH(AG$1,Data!$A62)),"",";"&amp;AG$1&amp;";")</f>
        <v/>
      </c>
      <c r="AH62" t="str">
        <f>IF(ISERR(SEARCH(AH$1,Data!$A62)),"",";"&amp;AH$1&amp;";")</f>
        <v/>
      </c>
      <c r="AI62" t="str">
        <f>IF(ISERR(SEARCH(AI$1,Data!$A62)),"",";"&amp;AI$1&amp;";")</f>
        <v/>
      </c>
      <c r="AJ62" t="str">
        <f>IF(ISERR(SEARCH(AJ$1,Data!$A62)),"",";"&amp;AJ$1&amp;";")</f>
        <v/>
      </c>
      <c r="AK62" t="str">
        <f>IF(ISERR(SEARCH(AK$1,Data!$A62)),"",";"&amp;AK$1&amp;";")</f>
        <v/>
      </c>
      <c r="AL62" t="str">
        <f>IF(ISERR(SEARCH(AL$1,Data!$A62)),"",";"&amp;AL$1&amp;";")</f>
        <v/>
      </c>
      <c r="AM62" t="str">
        <f>IF(ISERR(SEARCH(AM$1,Data!$A62)),"",";"&amp;AM$1&amp;";")</f>
        <v/>
      </c>
      <c r="AN62" t="str">
        <f>IF(ISERR(SEARCH(AN$1,Data!$A62)),"",";"&amp;AN$1&amp;";")</f>
        <v/>
      </c>
      <c r="AO62" t="str">
        <f>IF(ISERR(SEARCH(AO$1,Data!$A62)),"",";"&amp;AO$1&amp;";")</f>
        <v/>
      </c>
      <c r="AP62" t="str">
        <f>IF(ISERR(SEARCH(AP$1,Data!$A62)),"",";"&amp;AP$1&amp;";")</f>
        <v/>
      </c>
      <c r="AQ62" t="str">
        <f>IF(ISERR(SEARCH(AQ$1,Data!$A62)),"",";"&amp;AQ$1&amp;";")</f>
        <v/>
      </c>
      <c r="AR62" t="str">
        <f>IF(ISERR(SEARCH(AR$1,Data!$A62)),"",";"&amp;AR$1&amp;";")</f>
        <v/>
      </c>
      <c r="AS62" t="str">
        <f>IF(ISERR(SEARCH(AS$1,Data!$A62)),"",";"&amp;AS$1&amp;";")</f>
        <v/>
      </c>
      <c r="AT62" t="str">
        <f>IF(ISERR(SEARCH(AT$1,Data!$A62)),"",";"&amp;AT$1&amp;";")</f>
        <v/>
      </c>
      <c r="AU62" t="str">
        <f>IF(ISERR(SEARCH(AU$1,Data!$A62)),"",";"&amp;AU$1&amp;";")</f>
        <v/>
      </c>
      <c r="AV62" t="str">
        <f>IF(ISERR(SEARCH(AV$1,Data!$A62)),"",";"&amp;AV$1&amp;";")</f>
        <v/>
      </c>
      <c r="AW62" t="str">
        <f>IF(ISERR(SEARCH(AW$1,Data!$A62)),"",";"&amp;AW$1&amp;";")</f>
        <v/>
      </c>
      <c r="AX62" t="str">
        <f>IF(ISERR(SEARCH(AX$1,Data!$A62)),"",";"&amp;AX$1&amp;";")</f>
        <v/>
      </c>
      <c r="AY62" t="str">
        <f>IF(ISERR(SEARCH(AY$1,Data!$A62)),"",";"&amp;AY$1&amp;";")</f>
        <v/>
      </c>
      <c r="AZ62" t="str">
        <f>IF(ISERR(SEARCH(AZ$1,Data!$A62)),"",";"&amp;AZ$1&amp;";")</f>
        <v/>
      </c>
      <c r="BA62" t="str">
        <f>IF(ISERR(SEARCH(BA$1,Data!$A62)),"",";"&amp;BA$1&amp;";")</f>
        <v/>
      </c>
      <c r="BB62" t="str">
        <f>IF(ISERR(SEARCH(BB$1,Data!$A62)),"",";"&amp;BB$1&amp;";")</f>
        <v/>
      </c>
      <c r="BC62" t="str">
        <f>IF(ISERR(SEARCH(BC$1,Data!$A62)),"",";"&amp;BC$1&amp;";")</f>
        <v/>
      </c>
      <c r="BD62" t="str">
        <f>IF(ISERR(SEARCH(BD$1,Data!$A62)),"",";"&amp;BD$1&amp;";")</f>
        <v/>
      </c>
      <c r="BE62" t="str">
        <f>IF(ISERR(SEARCH(BE$1,Data!$A62)),"",";"&amp;BE$1&amp;";")</f>
        <v/>
      </c>
      <c r="BF62" t="str">
        <f>IF(ISERR(SEARCH(BF$1,Data!$A62)),"",";"&amp;BF$1&amp;";")</f>
        <v/>
      </c>
      <c r="BG62" t="str">
        <f>IF(ISERR(SEARCH(BG$1,Data!$A62)),"",";"&amp;BG$1&amp;";")</f>
        <v/>
      </c>
      <c r="BH62" t="str">
        <f>IF(ISERR(SEARCH(BH$1,Data!$A62)),"",";"&amp;BH$1&amp;";")</f>
        <v/>
      </c>
      <c r="BI62" t="str">
        <f>IF(ISERR(SEARCH(BI$1,Data!$A62)),"",";"&amp;BI$1&amp;";")</f>
        <v/>
      </c>
      <c r="BJ62" t="str">
        <f>IF(ISERR(SEARCH(BJ$1,Data!$A62)),"",";"&amp;BJ$1&amp;";")</f>
        <v/>
      </c>
      <c r="BK62" t="str">
        <f>IF(ISERR(SEARCH(BK$1,Data!$A62)),"",";"&amp;BK$1&amp;";")</f>
        <v/>
      </c>
      <c r="BL62" t="str">
        <f>IF(ISERR(SEARCH(BL$1,Data!$A62)),"",";"&amp;BL$1&amp;";")</f>
        <v/>
      </c>
      <c r="BM62" t="str">
        <f>IF(ISERR(SEARCH(BM$1,Data!$A62)),"",";"&amp;BM$1&amp;";")</f>
        <v/>
      </c>
      <c r="BN62" t="str">
        <f>IF(ISERR(SEARCH(BN$1,Data!$A62)),"",";"&amp;BN$1&amp;";")</f>
        <v/>
      </c>
      <c r="BO62" t="str">
        <f>IF(ISERR(SEARCH(BO$1,Data!$A62)),"",";"&amp;BO$1&amp;";")</f>
        <v/>
      </c>
      <c r="BP62" t="str">
        <f>IF(ISERR(SEARCH(BP$1,Data!$A62)),"",";"&amp;BP$1&amp;";")</f>
        <v/>
      </c>
      <c r="BQ62" t="str">
        <f>IF(ISERR(SEARCH(BQ$1,Data!$A62)),"",";"&amp;BQ$1&amp;";")</f>
        <v/>
      </c>
      <c r="BR62" t="str">
        <f>IF(ISERR(SEARCH(BR$1,Data!$A62)),"",";"&amp;BR$1&amp;";")</f>
        <v/>
      </c>
      <c r="BS62" t="str">
        <f>IF(ISERR(SEARCH(BS$1,Data!$A62)),"",";"&amp;BS$1&amp;";")</f>
        <v/>
      </c>
      <c r="BT62" t="str">
        <f>IF(ISERR(SEARCH(BT$1,Data!$A62)),"",";"&amp;BT$1&amp;";")</f>
        <v/>
      </c>
      <c r="BU62" t="str">
        <f>IF(ISERR(SEARCH(BU$1,Data!$A62)),"",";"&amp;BU$1&amp;";")</f>
        <v/>
      </c>
      <c r="BV62" t="str">
        <f>IF(ISERR(SEARCH(BV$1,Data!$A62)),"",";"&amp;BV$1&amp;";")</f>
        <v/>
      </c>
      <c r="BW62" t="str">
        <f>IF(ISERR(SEARCH(BW$1,Data!$A62)),"",";"&amp;BW$1&amp;";")</f>
        <v/>
      </c>
      <c r="BX62" t="str">
        <f>IF(ISERR(SEARCH(BX$1,Data!$A62)),"",";"&amp;BX$1&amp;";")</f>
        <v/>
      </c>
      <c r="BY62" t="str">
        <f>IF(ISERR(SEARCH(BY$1,Data!$A62)),"",";"&amp;BY$1&amp;";")</f>
        <v/>
      </c>
      <c r="BZ62" t="str">
        <f>IF(ISERR(SEARCH(BZ$1,Data!$A62)),"",";"&amp;BZ$1&amp;";")</f>
        <v/>
      </c>
      <c r="CA62" t="str">
        <f>IF(ISERR(SEARCH(CA$1,Data!$A62)),"",";"&amp;CA$1&amp;";")</f>
        <v/>
      </c>
      <c r="CB62" t="str">
        <f>IF(ISERR(SEARCH(CB$1,Data!$A62)),"",";"&amp;CB$1&amp;";")</f>
        <v/>
      </c>
      <c r="CC62" t="str">
        <f>IF(ISERR(SEARCH(CC$1,Data!$A62)),"",";"&amp;CC$1&amp;";")</f>
        <v/>
      </c>
      <c r="CD62" t="str">
        <f>IF(ISERR(SEARCH(CD$1,Data!$A62)),"",";"&amp;CD$1&amp;";")</f>
        <v/>
      </c>
      <c r="CE62" t="str">
        <f>IF(ISERR(SEARCH(CE$1,Data!$A62)),"",";"&amp;CE$1&amp;";")</f>
        <v/>
      </c>
      <c r="CF62" t="str">
        <f>IF(ISERR(SEARCH(CF$1,Data!$A62)),"",";"&amp;CF$1&amp;";")</f>
        <v/>
      </c>
      <c r="CG62" t="str">
        <f>IF(ISERR(SEARCH(CG$1,Data!$A62)),"",";"&amp;CG$1&amp;";")</f>
        <v/>
      </c>
      <c r="CH62" t="str">
        <f>IF(ISERR(SEARCH(CH$1,Data!$A62)),"",";"&amp;CH$1&amp;";")</f>
        <v/>
      </c>
      <c r="CI62" t="str">
        <f>IF(ISERR(SEARCH(CI$1,Data!$A62)),"",";"&amp;CI$1&amp;";")</f>
        <v/>
      </c>
      <c r="CJ62" t="str">
        <f>IF(ISERR(SEARCH(CJ$1,Data!$A62)),"",";"&amp;CJ$1&amp;";")</f>
        <v/>
      </c>
      <c r="CK62" t="str">
        <f>IF(ISERR(SEARCH(CK$1,Data!$A62)),"",";"&amp;CK$1&amp;";")</f>
        <v/>
      </c>
      <c r="CL62" t="str">
        <f>IF(ISERR(SEARCH(CL$1,Data!$A62)),"",";"&amp;CL$1&amp;";")</f>
        <v/>
      </c>
      <c r="CM62" t="str">
        <f>IF(ISERR(SEARCH(CM$1,Data!$A62)),"",";"&amp;CM$1&amp;";")</f>
        <v/>
      </c>
      <c r="CN62" t="str">
        <f>IF(ISERR(SEARCH(CN$1,Data!$A62)),"",";"&amp;CN$1&amp;";")</f>
        <v/>
      </c>
      <c r="CO62" t="str">
        <f>IF(ISERR(SEARCH(CO$1,Data!$A62)),"",";"&amp;CO$1&amp;";")</f>
        <v/>
      </c>
      <c r="CP62" t="str">
        <f>IF(ISERR(SEARCH(CP$1,Data!$A62)),"",";"&amp;CP$1&amp;";")</f>
        <v/>
      </c>
      <c r="CQ62" t="str">
        <f>IF(ISERR(SEARCH(CQ$1,Data!$A62)),"",";"&amp;CQ$1&amp;";")</f>
        <v/>
      </c>
      <c r="CR62" t="str">
        <f>IF(ISERR(SEARCH(CR$1,Data!$A62)),"",";"&amp;CR$1&amp;";")</f>
        <v/>
      </c>
      <c r="CS62" t="str">
        <f>IF(ISERR(SEARCH(CS$1,Data!$A62)),"",";"&amp;CS$1&amp;";")</f>
        <v/>
      </c>
      <c r="CT62" t="str">
        <f>IF(ISERR(SEARCH(CT$1,Data!$A62)),"",";"&amp;CT$1&amp;";")</f>
        <v/>
      </c>
      <c r="CU62" t="str">
        <f>IF(ISERR(SEARCH(CU$1,Data!$A62)),"",";"&amp;CU$1&amp;";")</f>
        <v/>
      </c>
      <c r="CV62" t="str">
        <f>IF(ISERR(SEARCH(CV$1,Data!$A62)),"",";"&amp;CV$1&amp;";")</f>
        <v/>
      </c>
      <c r="CW62" t="str">
        <f>IF(ISERR(SEARCH(CW$1,Data!$A62)),"",";"&amp;CW$1&amp;";")</f>
        <v/>
      </c>
      <c r="CX62" t="str">
        <f>IF(ISERR(SEARCH(CX$1,Data!$A62)),"",";"&amp;CX$1&amp;";")</f>
        <v/>
      </c>
      <c r="CY62" t="str">
        <f>IF(ISERR(SEARCH(CY$1,Data!$A62)),"",";"&amp;CY$1&amp;";")</f>
        <v/>
      </c>
      <c r="CZ62" t="str">
        <f>IF(ISERR(SEARCH(CZ$1,Data!$A62)),"",";"&amp;CZ$1&amp;";")</f>
        <v/>
      </c>
      <c r="DA62" t="str">
        <f>IF(ISERR(SEARCH(DA$1,Data!$A62)),"",";"&amp;DA$1&amp;";")</f>
        <v/>
      </c>
      <c r="DB62" t="str">
        <f>IF(ISERR(SEARCH(DB$1,Data!$A62)),"",";"&amp;DB$1&amp;";")</f>
        <v/>
      </c>
      <c r="DC62" t="str">
        <f>IF(ISERR(SEARCH(DC$1,Data!$A62)),"",";"&amp;DC$1&amp;";")</f>
        <v/>
      </c>
      <c r="DD62" t="str">
        <f>IF(ISERR(SEARCH(DD$1,Data!$A62)),"",";"&amp;DD$1&amp;";")</f>
        <v/>
      </c>
      <c r="DE62" t="str">
        <f>IF(ISERR(SEARCH(DE$1,Data!$A62)),"",";"&amp;DE$1&amp;";")</f>
        <v/>
      </c>
      <c r="DF62" t="str">
        <f>IF(ISERR(SEARCH(DF$1,Data!$A62)),"",";"&amp;DF$1&amp;";")</f>
        <v/>
      </c>
      <c r="DG62" t="str">
        <f>IF(ISERR(SEARCH(DG$1,Data!$A62)),"",";"&amp;DG$1&amp;";")</f>
        <v/>
      </c>
      <c r="DH62" t="str">
        <f>IF(ISERR(SEARCH(DH$1,Data!$A62)),"",";"&amp;DH$1&amp;";")</f>
        <v/>
      </c>
      <c r="DI62" t="str">
        <f>IF(ISERR(SEARCH(DI$1,Data!$A62)),"",";"&amp;DI$1&amp;";")</f>
        <v/>
      </c>
      <c r="DJ62" t="str">
        <f>IF(ISERR(SEARCH(DJ$1,Data!$A62)),"",";"&amp;DJ$1&amp;";")</f>
        <v/>
      </c>
      <c r="DK62" t="str">
        <f>IF(ISERR(SEARCH(DK$1,Data!$A62)),"",";"&amp;DK$1&amp;";")</f>
        <v/>
      </c>
      <c r="DL62" t="str">
        <f>IF(ISERR(SEARCH(DL$1,Data!$A62)),"",";"&amp;DL$1&amp;";")</f>
        <v/>
      </c>
      <c r="DM62" t="str">
        <f>IF(ISERR(SEARCH(DM$1,Data!$A62)),"",";"&amp;DM$1&amp;";")</f>
        <v/>
      </c>
      <c r="DN62" t="str">
        <f>IF(ISERR(SEARCH(DN$1,Data!$A62)),"",";"&amp;DN$1&amp;";")</f>
        <v/>
      </c>
      <c r="DO62" t="str">
        <f>IF(ISERR(SEARCH(DO$1,Data!$A62)),"",";"&amp;DO$1&amp;";")</f>
        <v/>
      </c>
      <c r="DP62" t="str">
        <f>IF(ISERR(SEARCH(DP$1,Data!$A62)),"",";"&amp;DP$1&amp;";")</f>
        <v/>
      </c>
      <c r="DQ62" t="str">
        <f>IF(ISERR(SEARCH(DQ$1,Data!$A62)),"",";"&amp;DQ$1&amp;";")</f>
        <v/>
      </c>
      <c r="DR62" t="str">
        <f>IF(ISERR(SEARCH(DR$1,Data!$A62)),"",";"&amp;DR$1&amp;";")</f>
        <v/>
      </c>
      <c r="DS62" t="str">
        <f>IF(ISERR(SEARCH(DS$1,Data!$A62)),"",";"&amp;DS$1&amp;";")</f>
        <v/>
      </c>
      <c r="DT62" t="str">
        <f>IF(ISERR(SEARCH(DT$1,Data!$A62)),"",";"&amp;DT$1&amp;";")</f>
        <v/>
      </c>
      <c r="DU62" t="str">
        <f>IF(ISERR(SEARCH(DU$1,Data!$A62)),"",";"&amp;DU$1&amp;";")</f>
        <v/>
      </c>
    </row>
    <row r="63" spans="1:125" x14ac:dyDescent="0.3">
      <c r="A63" t="str">
        <f>Tableau1[[#This Row],[name]]</f>
        <v>Gragra</v>
      </c>
      <c r="B63" t="str">
        <f>IF(ISERROR(Tableau3[[#This Row],[Second semi-colon]]), "", MID(Tableau3[[#This Row],[Concatenation]], 2, Tableau3[[#This Row],[Second semi-colon]]-2))</f>
        <v/>
      </c>
      <c r="C63" t="e">
        <f>SEARCH(" ;",Tableau3[[#This Row],[Concatenation]])</f>
        <v>#VALUE!</v>
      </c>
      <c r="D63" t="str">
        <f>_xlfn.CONCAT(Tableau2[#This Row])</f>
        <v/>
      </c>
      <c r="I63" t="str">
        <f>IF(ISERR(SEARCH(I$1,Data!$A63)),"",";"&amp;I$1&amp;";")</f>
        <v/>
      </c>
      <c r="J63" t="str">
        <f>IF(ISERR(SEARCH(J$1,Data!$A63)),"",";"&amp;J$1&amp;";")</f>
        <v/>
      </c>
      <c r="K63" t="str">
        <f>IF(ISERR(SEARCH(K$1,Data!$A63)),"",";"&amp;K$1&amp;";")</f>
        <v/>
      </c>
      <c r="L63" t="str">
        <f>IF(ISERR(SEARCH(L$1,Data!$A63)),"",";"&amp;L$1&amp;";")</f>
        <v/>
      </c>
      <c r="M63" t="str">
        <f>IF(ISERR(SEARCH(M$1,Data!$A63)),"",";"&amp;M$1&amp;";")</f>
        <v/>
      </c>
      <c r="N63" t="str">
        <f>IF(ISERR(SEARCH(N$1,Data!$A63)),"",";"&amp;N$1&amp;";")</f>
        <v/>
      </c>
      <c r="O63" t="str">
        <f>IF(ISERR(SEARCH(O$1,Data!$A63)),"",";"&amp;O$1&amp;";")</f>
        <v/>
      </c>
      <c r="P63" t="str">
        <f>IF(ISERR(SEARCH(P$1,Data!$A63)),"",";"&amp;P$1&amp;";")</f>
        <v/>
      </c>
      <c r="Q63" t="str">
        <f>IF(ISERR(SEARCH(Q$1,Data!$A63)),"",";"&amp;Q$1&amp;";")</f>
        <v/>
      </c>
      <c r="R63" t="str">
        <f>IF(ISERR(SEARCH(R$1,Data!$A63)),"",";"&amp;R$1&amp;";")</f>
        <v/>
      </c>
      <c r="S63" t="str">
        <f>IF(ISERR(SEARCH(S$1,Data!$A63)),"",";"&amp;S$1&amp;";")</f>
        <v/>
      </c>
      <c r="T63" t="str">
        <f>IF(ISERR(SEARCH(T$1,Data!$A63)),"",";"&amp;T$1&amp;";")</f>
        <v/>
      </c>
      <c r="U63" t="str">
        <f>IF(ISERR(SEARCH(U$1,Data!$A63)),"",";"&amp;U$1&amp;";")</f>
        <v/>
      </c>
      <c r="V63" t="str">
        <f>IF(ISERR(SEARCH(V$1,Data!$A63)),"",";"&amp;V$1&amp;";")</f>
        <v/>
      </c>
      <c r="W63" t="str">
        <f>IF(ISERR(SEARCH(W$1,Data!$A63)),"",";"&amp;W$1&amp;";")</f>
        <v/>
      </c>
      <c r="X63" t="str">
        <f>IF(ISERR(SEARCH(X$1,Data!$A63)),"",";"&amp;X$1&amp;";")</f>
        <v/>
      </c>
      <c r="Y63" t="str">
        <f>IF(ISERR(SEARCH(Y$1,Data!$A63)),"",";"&amp;Y$1&amp;";")</f>
        <v/>
      </c>
      <c r="Z63" t="str">
        <f>IF(ISERR(SEARCH(Z$1,Data!$A63)),"",";"&amp;Z$1&amp;";")</f>
        <v/>
      </c>
      <c r="AA63" t="str">
        <f>IF(ISERR(SEARCH(AA$1,Data!$A63)),"",";"&amp;AA$1&amp;";")</f>
        <v/>
      </c>
      <c r="AB63" t="str">
        <f>IF(ISERR(SEARCH(AB$1,Data!$A63)),"",";"&amp;AB$1&amp;";")</f>
        <v/>
      </c>
      <c r="AC63" t="str">
        <f>IF(ISERR(SEARCH(AC$1,Data!$A63)),"",";"&amp;AC$1&amp;";")</f>
        <v/>
      </c>
      <c r="AD63" t="str">
        <f>IF(ISERR(SEARCH(AD$1,Data!$A63)),"",";"&amp;AD$1&amp;";")</f>
        <v/>
      </c>
      <c r="AE63" t="str">
        <f>IF(ISERR(SEARCH(AE$1,Data!$A63)),"",";"&amp;AE$1&amp;";")</f>
        <v/>
      </c>
      <c r="AF63" t="str">
        <f>IF(ISERR(SEARCH(AF$1,Data!$A63)),"",";"&amp;AF$1&amp;";")</f>
        <v/>
      </c>
      <c r="AG63" t="str">
        <f>IF(ISERR(SEARCH(AG$1,Data!$A63)),"",";"&amp;AG$1&amp;";")</f>
        <v/>
      </c>
      <c r="AH63" t="str">
        <f>IF(ISERR(SEARCH(AH$1,Data!$A63)),"",";"&amp;AH$1&amp;";")</f>
        <v/>
      </c>
      <c r="AI63" t="str">
        <f>IF(ISERR(SEARCH(AI$1,Data!$A63)),"",";"&amp;AI$1&amp;";")</f>
        <v/>
      </c>
      <c r="AJ63" t="str">
        <f>IF(ISERR(SEARCH(AJ$1,Data!$A63)),"",";"&amp;AJ$1&amp;";")</f>
        <v/>
      </c>
      <c r="AK63" t="str">
        <f>IF(ISERR(SEARCH(AK$1,Data!$A63)),"",";"&amp;AK$1&amp;";")</f>
        <v/>
      </c>
      <c r="AL63" t="str">
        <f>IF(ISERR(SEARCH(AL$1,Data!$A63)),"",";"&amp;AL$1&amp;";")</f>
        <v/>
      </c>
      <c r="AM63" t="str">
        <f>IF(ISERR(SEARCH(AM$1,Data!$A63)),"",";"&amp;AM$1&amp;";")</f>
        <v/>
      </c>
      <c r="AN63" t="str">
        <f>IF(ISERR(SEARCH(AN$1,Data!$A63)),"",";"&amp;AN$1&amp;";")</f>
        <v/>
      </c>
      <c r="AO63" t="str">
        <f>IF(ISERR(SEARCH(AO$1,Data!$A63)),"",";"&amp;AO$1&amp;";")</f>
        <v/>
      </c>
      <c r="AP63" t="str">
        <f>IF(ISERR(SEARCH(AP$1,Data!$A63)),"",";"&amp;AP$1&amp;";")</f>
        <v/>
      </c>
      <c r="AQ63" t="str">
        <f>IF(ISERR(SEARCH(AQ$1,Data!$A63)),"",";"&amp;AQ$1&amp;";")</f>
        <v/>
      </c>
      <c r="AR63" t="str">
        <f>IF(ISERR(SEARCH(AR$1,Data!$A63)),"",";"&amp;AR$1&amp;";")</f>
        <v/>
      </c>
      <c r="AS63" t="str">
        <f>IF(ISERR(SEARCH(AS$1,Data!$A63)),"",";"&amp;AS$1&amp;";")</f>
        <v/>
      </c>
      <c r="AT63" t="str">
        <f>IF(ISERR(SEARCH(AT$1,Data!$A63)),"",";"&amp;AT$1&amp;";")</f>
        <v/>
      </c>
      <c r="AU63" t="str">
        <f>IF(ISERR(SEARCH(AU$1,Data!$A63)),"",";"&amp;AU$1&amp;";")</f>
        <v/>
      </c>
      <c r="AV63" t="str">
        <f>IF(ISERR(SEARCH(AV$1,Data!$A63)),"",";"&amp;AV$1&amp;";")</f>
        <v/>
      </c>
      <c r="AW63" t="str">
        <f>IF(ISERR(SEARCH(AW$1,Data!$A63)),"",";"&amp;AW$1&amp;";")</f>
        <v/>
      </c>
      <c r="AX63" t="str">
        <f>IF(ISERR(SEARCH(AX$1,Data!$A63)),"",";"&amp;AX$1&amp;";")</f>
        <v/>
      </c>
      <c r="AY63" t="str">
        <f>IF(ISERR(SEARCH(AY$1,Data!$A63)),"",";"&amp;AY$1&amp;";")</f>
        <v/>
      </c>
      <c r="AZ63" t="str">
        <f>IF(ISERR(SEARCH(AZ$1,Data!$A63)),"",";"&amp;AZ$1&amp;";")</f>
        <v/>
      </c>
      <c r="BA63" t="str">
        <f>IF(ISERR(SEARCH(BA$1,Data!$A63)),"",";"&amp;BA$1&amp;";")</f>
        <v/>
      </c>
      <c r="BB63" t="str">
        <f>IF(ISERR(SEARCH(BB$1,Data!$A63)),"",";"&amp;BB$1&amp;";")</f>
        <v/>
      </c>
      <c r="BC63" t="str">
        <f>IF(ISERR(SEARCH(BC$1,Data!$A63)),"",";"&amp;BC$1&amp;";")</f>
        <v/>
      </c>
      <c r="BD63" t="str">
        <f>IF(ISERR(SEARCH(BD$1,Data!$A63)),"",";"&amp;BD$1&amp;";")</f>
        <v/>
      </c>
      <c r="BE63" t="str">
        <f>IF(ISERR(SEARCH(BE$1,Data!$A63)),"",";"&amp;BE$1&amp;";")</f>
        <v/>
      </c>
      <c r="BF63" t="str">
        <f>IF(ISERR(SEARCH(BF$1,Data!$A63)),"",";"&amp;BF$1&amp;";")</f>
        <v/>
      </c>
      <c r="BG63" t="str">
        <f>IF(ISERR(SEARCH(BG$1,Data!$A63)),"",";"&amp;BG$1&amp;";")</f>
        <v/>
      </c>
      <c r="BH63" t="str">
        <f>IF(ISERR(SEARCH(BH$1,Data!$A63)),"",";"&amp;BH$1&amp;";")</f>
        <v/>
      </c>
      <c r="BI63" t="str">
        <f>IF(ISERR(SEARCH(BI$1,Data!$A63)),"",";"&amp;BI$1&amp;";")</f>
        <v/>
      </c>
      <c r="BJ63" t="str">
        <f>IF(ISERR(SEARCH(BJ$1,Data!$A63)),"",";"&amp;BJ$1&amp;";")</f>
        <v/>
      </c>
      <c r="BK63" t="str">
        <f>IF(ISERR(SEARCH(BK$1,Data!$A63)),"",";"&amp;BK$1&amp;";")</f>
        <v/>
      </c>
      <c r="BL63" t="str">
        <f>IF(ISERR(SEARCH(BL$1,Data!$A63)),"",";"&amp;BL$1&amp;";")</f>
        <v/>
      </c>
      <c r="BM63" t="str">
        <f>IF(ISERR(SEARCH(BM$1,Data!$A63)),"",";"&amp;BM$1&amp;";")</f>
        <v/>
      </c>
      <c r="BN63" t="str">
        <f>IF(ISERR(SEARCH(BN$1,Data!$A63)),"",";"&amp;BN$1&amp;";")</f>
        <v/>
      </c>
      <c r="BO63" t="str">
        <f>IF(ISERR(SEARCH(BO$1,Data!$A63)),"",";"&amp;BO$1&amp;";")</f>
        <v/>
      </c>
      <c r="BP63" t="str">
        <f>IF(ISERR(SEARCH(BP$1,Data!$A63)),"",";"&amp;BP$1&amp;";")</f>
        <v/>
      </c>
      <c r="BQ63" t="str">
        <f>IF(ISERR(SEARCH(BQ$1,Data!$A63)),"",";"&amp;BQ$1&amp;";")</f>
        <v/>
      </c>
      <c r="BR63" t="str">
        <f>IF(ISERR(SEARCH(BR$1,Data!$A63)),"",";"&amp;BR$1&amp;";")</f>
        <v/>
      </c>
      <c r="BS63" t="str">
        <f>IF(ISERR(SEARCH(BS$1,Data!$A63)),"",";"&amp;BS$1&amp;";")</f>
        <v/>
      </c>
      <c r="BT63" t="str">
        <f>IF(ISERR(SEARCH(BT$1,Data!$A63)),"",";"&amp;BT$1&amp;";")</f>
        <v/>
      </c>
      <c r="BU63" t="str">
        <f>IF(ISERR(SEARCH(BU$1,Data!$A63)),"",";"&amp;BU$1&amp;";")</f>
        <v/>
      </c>
      <c r="BV63" t="str">
        <f>IF(ISERR(SEARCH(BV$1,Data!$A63)),"",";"&amp;BV$1&amp;";")</f>
        <v/>
      </c>
      <c r="BW63" t="str">
        <f>IF(ISERR(SEARCH(BW$1,Data!$A63)),"",";"&amp;BW$1&amp;";")</f>
        <v/>
      </c>
      <c r="BX63" t="str">
        <f>IF(ISERR(SEARCH(BX$1,Data!$A63)),"",";"&amp;BX$1&amp;";")</f>
        <v/>
      </c>
      <c r="BY63" t="str">
        <f>IF(ISERR(SEARCH(BY$1,Data!$A63)),"",";"&amp;BY$1&amp;";")</f>
        <v/>
      </c>
      <c r="BZ63" t="str">
        <f>IF(ISERR(SEARCH(BZ$1,Data!$A63)),"",";"&amp;BZ$1&amp;";")</f>
        <v/>
      </c>
      <c r="CA63" t="str">
        <f>IF(ISERR(SEARCH(CA$1,Data!$A63)),"",";"&amp;CA$1&amp;";")</f>
        <v/>
      </c>
      <c r="CB63" t="str">
        <f>IF(ISERR(SEARCH(CB$1,Data!$A63)),"",";"&amp;CB$1&amp;";")</f>
        <v/>
      </c>
      <c r="CC63" t="str">
        <f>IF(ISERR(SEARCH(CC$1,Data!$A63)),"",";"&amp;CC$1&amp;";")</f>
        <v/>
      </c>
      <c r="CD63" t="str">
        <f>IF(ISERR(SEARCH(CD$1,Data!$A63)),"",";"&amp;CD$1&amp;";")</f>
        <v/>
      </c>
      <c r="CE63" t="str">
        <f>IF(ISERR(SEARCH(CE$1,Data!$A63)),"",";"&amp;CE$1&amp;";")</f>
        <v/>
      </c>
      <c r="CF63" t="str">
        <f>IF(ISERR(SEARCH(CF$1,Data!$A63)),"",";"&amp;CF$1&amp;";")</f>
        <v/>
      </c>
      <c r="CG63" t="str">
        <f>IF(ISERR(SEARCH(CG$1,Data!$A63)),"",";"&amp;CG$1&amp;";")</f>
        <v/>
      </c>
      <c r="CH63" t="str">
        <f>IF(ISERR(SEARCH(CH$1,Data!$A63)),"",";"&amp;CH$1&amp;";")</f>
        <v/>
      </c>
      <c r="CI63" t="str">
        <f>IF(ISERR(SEARCH(CI$1,Data!$A63)),"",";"&amp;CI$1&amp;";")</f>
        <v/>
      </c>
      <c r="CJ63" t="str">
        <f>IF(ISERR(SEARCH(CJ$1,Data!$A63)),"",";"&amp;CJ$1&amp;";")</f>
        <v/>
      </c>
      <c r="CK63" t="str">
        <f>IF(ISERR(SEARCH(CK$1,Data!$A63)),"",";"&amp;CK$1&amp;";")</f>
        <v/>
      </c>
      <c r="CL63" t="str">
        <f>IF(ISERR(SEARCH(CL$1,Data!$A63)),"",";"&amp;CL$1&amp;";")</f>
        <v/>
      </c>
      <c r="CM63" t="str">
        <f>IF(ISERR(SEARCH(CM$1,Data!$A63)),"",";"&amp;CM$1&amp;";")</f>
        <v/>
      </c>
      <c r="CN63" t="str">
        <f>IF(ISERR(SEARCH(CN$1,Data!$A63)),"",";"&amp;CN$1&amp;";")</f>
        <v/>
      </c>
      <c r="CO63" t="str">
        <f>IF(ISERR(SEARCH(CO$1,Data!$A63)),"",";"&amp;CO$1&amp;";")</f>
        <v/>
      </c>
      <c r="CP63" t="str">
        <f>IF(ISERR(SEARCH(CP$1,Data!$A63)),"",";"&amp;CP$1&amp;";")</f>
        <v/>
      </c>
      <c r="CQ63" t="str">
        <f>IF(ISERR(SEARCH(CQ$1,Data!$A63)),"",";"&amp;CQ$1&amp;";")</f>
        <v/>
      </c>
      <c r="CR63" t="str">
        <f>IF(ISERR(SEARCH(CR$1,Data!$A63)),"",";"&amp;CR$1&amp;";")</f>
        <v/>
      </c>
      <c r="CS63" t="str">
        <f>IF(ISERR(SEARCH(CS$1,Data!$A63)),"",";"&amp;CS$1&amp;";")</f>
        <v/>
      </c>
      <c r="CT63" t="str">
        <f>IF(ISERR(SEARCH(CT$1,Data!$A63)),"",";"&amp;CT$1&amp;";")</f>
        <v/>
      </c>
      <c r="CU63" t="str">
        <f>IF(ISERR(SEARCH(CU$1,Data!$A63)),"",";"&amp;CU$1&amp;";")</f>
        <v/>
      </c>
      <c r="CV63" t="str">
        <f>IF(ISERR(SEARCH(CV$1,Data!$A63)),"",";"&amp;CV$1&amp;";")</f>
        <v/>
      </c>
      <c r="CW63" t="str">
        <f>IF(ISERR(SEARCH(CW$1,Data!$A63)),"",";"&amp;CW$1&amp;";")</f>
        <v/>
      </c>
      <c r="CX63" t="str">
        <f>IF(ISERR(SEARCH(CX$1,Data!$A63)),"",";"&amp;CX$1&amp;";")</f>
        <v/>
      </c>
      <c r="CY63" t="str">
        <f>IF(ISERR(SEARCH(CY$1,Data!$A63)),"",";"&amp;CY$1&amp;";")</f>
        <v/>
      </c>
      <c r="CZ63" t="str">
        <f>IF(ISERR(SEARCH(CZ$1,Data!$A63)),"",";"&amp;CZ$1&amp;";")</f>
        <v/>
      </c>
      <c r="DA63" t="str">
        <f>IF(ISERR(SEARCH(DA$1,Data!$A63)),"",";"&amp;DA$1&amp;";")</f>
        <v/>
      </c>
      <c r="DB63" t="str">
        <f>IF(ISERR(SEARCH(DB$1,Data!$A63)),"",";"&amp;DB$1&amp;";")</f>
        <v/>
      </c>
      <c r="DC63" t="str">
        <f>IF(ISERR(SEARCH(DC$1,Data!$A63)),"",";"&amp;DC$1&amp;";")</f>
        <v/>
      </c>
      <c r="DD63" t="str">
        <f>IF(ISERR(SEARCH(DD$1,Data!$A63)),"",";"&amp;DD$1&amp;";")</f>
        <v/>
      </c>
      <c r="DE63" t="str">
        <f>IF(ISERR(SEARCH(DE$1,Data!$A63)),"",";"&amp;DE$1&amp;";")</f>
        <v/>
      </c>
      <c r="DF63" t="str">
        <f>IF(ISERR(SEARCH(DF$1,Data!$A63)),"",";"&amp;DF$1&amp;";")</f>
        <v/>
      </c>
      <c r="DG63" t="str">
        <f>IF(ISERR(SEARCH(DG$1,Data!$A63)),"",";"&amp;DG$1&amp;";")</f>
        <v/>
      </c>
      <c r="DH63" t="str">
        <f>IF(ISERR(SEARCH(DH$1,Data!$A63)),"",";"&amp;DH$1&amp;";")</f>
        <v/>
      </c>
      <c r="DI63" t="str">
        <f>IF(ISERR(SEARCH(DI$1,Data!$A63)),"",";"&amp;DI$1&amp;";")</f>
        <v/>
      </c>
      <c r="DJ63" t="str">
        <f>IF(ISERR(SEARCH(DJ$1,Data!$A63)),"",";"&amp;DJ$1&amp;";")</f>
        <v/>
      </c>
      <c r="DK63" t="str">
        <f>IF(ISERR(SEARCH(DK$1,Data!$A63)),"",";"&amp;DK$1&amp;";")</f>
        <v/>
      </c>
      <c r="DL63" t="str">
        <f>IF(ISERR(SEARCH(DL$1,Data!$A63)),"",";"&amp;DL$1&amp;";")</f>
        <v/>
      </c>
      <c r="DM63" t="str">
        <f>IF(ISERR(SEARCH(DM$1,Data!$A63)),"",";"&amp;DM$1&amp;";")</f>
        <v/>
      </c>
      <c r="DN63" t="str">
        <f>IF(ISERR(SEARCH(DN$1,Data!$A63)),"",";"&amp;DN$1&amp;";")</f>
        <v/>
      </c>
      <c r="DO63" t="str">
        <f>IF(ISERR(SEARCH(DO$1,Data!$A63)),"",";"&amp;DO$1&amp;";")</f>
        <v/>
      </c>
      <c r="DP63" t="str">
        <f>IF(ISERR(SEARCH(DP$1,Data!$A63)),"",";"&amp;DP$1&amp;";")</f>
        <v/>
      </c>
      <c r="DQ63" t="str">
        <f>IF(ISERR(SEARCH(DQ$1,Data!$A63)),"",";"&amp;DQ$1&amp;";")</f>
        <v/>
      </c>
      <c r="DR63" t="str">
        <f>IF(ISERR(SEARCH(DR$1,Data!$A63)),"",";"&amp;DR$1&amp;";")</f>
        <v/>
      </c>
      <c r="DS63" t="str">
        <f>IF(ISERR(SEARCH(DS$1,Data!$A63)),"",";"&amp;DS$1&amp;";")</f>
        <v/>
      </c>
      <c r="DT63" t="str">
        <f>IF(ISERR(SEARCH(DT$1,Data!$A63)),"",";"&amp;DT$1&amp;";")</f>
        <v/>
      </c>
      <c r="DU63" t="str">
        <f>IF(ISERR(SEARCH(DU$1,Data!$A63)),"",";"&amp;DU$1&amp;";")</f>
        <v/>
      </c>
    </row>
    <row r="64" spans="1:125" x14ac:dyDescent="0.3">
      <c r="A64" t="str">
        <f>Tableau1[[#This Row],[name]]</f>
        <v>Greeata</v>
      </c>
      <c r="B64" t="str">
        <f>IF(ISERROR(Tableau3[[#This Row],[Second semi-colon]]), "", MID(Tableau3[[#This Row],[Concatenation]], 2, Tableau3[[#This Row],[Second semi-colon]]-2))</f>
        <v>Tatooine</v>
      </c>
      <c r="C64">
        <f>SEARCH(" ;",Tableau3[[#This Row],[Concatenation]])</f>
        <v>10</v>
      </c>
      <c r="D64" t="str">
        <f>_xlfn.CONCAT(Tableau2[#This Row])</f>
        <v>;Tatooine ;</v>
      </c>
      <c r="I64" t="str">
        <f>IF(ISERR(SEARCH(I$1,Data!$A64)),"",";"&amp;I$1&amp;";")</f>
        <v/>
      </c>
      <c r="J64" t="str">
        <f>IF(ISERR(SEARCH(J$1,Data!$A64)),"",";"&amp;J$1&amp;";")</f>
        <v/>
      </c>
      <c r="K64" t="str">
        <f>IF(ISERR(SEARCH(K$1,Data!$A64)),"",";"&amp;K$1&amp;";")</f>
        <v/>
      </c>
      <c r="L64" t="str">
        <f>IF(ISERR(SEARCH(L$1,Data!$A64)),"",";"&amp;L$1&amp;";")</f>
        <v/>
      </c>
      <c r="M64" t="str">
        <f>IF(ISERR(SEARCH(M$1,Data!$A64)),"",";"&amp;M$1&amp;";")</f>
        <v/>
      </c>
      <c r="N64" t="str">
        <f>IF(ISERR(SEARCH(N$1,Data!$A64)),"",";"&amp;N$1&amp;";")</f>
        <v/>
      </c>
      <c r="O64" t="str">
        <f>IF(ISERR(SEARCH(O$1,Data!$A64)),"",";"&amp;O$1&amp;";")</f>
        <v/>
      </c>
      <c r="P64" t="str">
        <f>IF(ISERR(SEARCH(P$1,Data!$A64)),"",";"&amp;P$1&amp;";")</f>
        <v/>
      </c>
      <c r="Q64" t="str">
        <f>IF(ISERR(SEARCH(Q$1,Data!$A64)),"",";"&amp;Q$1&amp;";")</f>
        <v/>
      </c>
      <c r="R64" t="str">
        <f>IF(ISERR(SEARCH(R$1,Data!$A64)),"",";"&amp;R$1&amp;";")</f>
        <v/>
      </c>
      <c r="S64" t="str">
        <f>IF(ISERR(SEARCH(S$1,Data!$A64)),"",";"&amp;S$1&amp;";")</f>
        <v/>
      </c>
      <c r="T64" t="str">
        <f>IF(ISERR(SEARCH(T$1,Data!$A64)),"",";"&amp;T$1&amp;";")</f>
        <v/>
      </c>
      <c r="U64" t="str">
        <f>IF(ISERR(SEARCH(U$1,Data!$A64)),"",";"&amp;U$1&amp;";")</f>
        <v/>
      </c>
      <c r="V64" t="str">
        <f>IF(ISERR(SEARCH(V$1,Data!$A64)),"",";"&amp;V$1&amp;";")</f>
        <v/>
      </c>
      <c r="W64" t="str">
        <f>IF(ISERR(SEARCH(W$1,Data!$A64)),"",";"&amp;W$1&amp;";")</f>
        <v/>
      </c>
      <c r="X64" t="str">
        <f>IF(ISERR(SEARCH(X$1,Data!$A64)),"",";"&amp;X$1&amp;";")</f>
        <v/>
      </c>
      <c r="Y64" t="str">
        <f>IF(ISERR(SEARCH(Y$1,Data!$A64)),"",";"&amp;Y$1&amp;";")</f>
        <v/>
      </c>
      <c r="Z64" t="str">
        <f>IF(ISERR(SEARCH(Z$1,Data!$A64)),"",";"&amp;Z$1&amp;";")</f>
        <v/>
      </c>
      <c r="AA64" t="str">
        <f>IF(ISERR(SEARCH(AA$1,Data!$A64)),"",";"&amp;AA$1&amp;";")</f>
        <v/>
      </c>
      <c r="AB64" t="str">
        <f>IF(ISERR(SEARCH(AB$1,Data!$A64)),"",";"&amp;AB$1&amp;";")</f>
        <v/>
      </c>
      <c r="AC64" t="str">
        <f>IF(ISERR(SEARCH(AC$1,Data!$A64)),"",";"&amp;AC$1&amp;";")</f>
        <v/>
      </c>
      <c r="AD64" t="str">
        <f>IF(ISERR(SEARCH(AD$1,Data!$A64)),"",";"&amp;AD$1&amp;";")</f>
        <v/>
      </c>
      <c r="AE64" t="str">
        <f>IF(ISERR(SEARCH(AE$1,Data!$A64)),"",";"&amp;AE$1&amp;";")</f>
        <v/>
      </c>
      <c r="AF64" t="str">
        <f>IF(ISERR(SEARCH(AF$1,Data!$A64)),"",";"&amp;AF$1&amp;";")</f>
        <v/>
      </c>
      <c r="AG64" t="str">
        <f>IF(ISERR(SEARCH(AG$1,Data!$A64)),"",";"&amp;AG$1&amp;";")</f>
        <v/>
      </c>
      <c r="AH64" t="str">
        <f>IF(ISERR(SEARCH(AH$1,Data!$A64)),"",";"&amp;AH$1&amp;";")</f>
        <v/>
      </c>
      <c r="AI64" t="str">
        <f>IF(ISERR(SEARCH(AI$1,Data!$A64)),"",";"&amp;AI$1&amp;";")</f>
        <v/>
      </c>
      <c r="AJ64" t="str">
        <f>IF(ISERR(SEARCH(AJ$1,Data!$A64)),"",";"&amp;AJ$1&amp;";")</f>
        <v/>
      </c>
      <c r="AK64" t="str">
        <f>IF(ISERR(SEARCH(AK$1,Data!$A64)),"",";"&amp;AK$1&amp;";")</f>
        <v/>
      </c>
      <c r="AL64" t="str">
        <f>IF(ISERR(SEARCH(AL$1,Data!$A64)),"",";"&amp;AL$1&amp;";")</f>
        <v/>
      </c>
      <c r="AM64" t="str">
        <f>IF(ISERR(SEARCH(AM$1,Data!$A64)),"",";"&amp;AM$1&amp;";")</f>
        <v/>
      </c>
      <c r="AN64" t="str">
        <f>IF(ISERR(SEARCH(AN$1,Data!$A64)),"",";"&amp;AN$1&amp;";")</f>
        <v/>
      </c>
      <c r="AO64" t="str">
        <f>IF(ISERR(SEARCH(AO$1,Data!$A64)),"",";"&amp;AO$1&amp;";")</f>
        <v/>
      </c>
      <c r="AP64" t="str">
        <f>IF(ISERR(SEARCH(AP$1,Data!$A64)),"",";"&amp;AP$1&amp;";")</f>
        <v/>
      </c>
      <c r="AQ64" t="str">
        <f>IF(ISERR(SEARCH(AQ$1,Data!$A64)),"",";"&amp;AQ$1&amp;";")</f>
        <v/>
      </c>
      <c r="AR64" t="str">
        <f>IF(ISERR(SEARCH(AR$1,Data!$A64)),"",";"&amp;AR$1&amp;";")</f>
        <v/>
      </c>
      <c r="AS64" t="str">
        <f>IF(ISERR(SEARCH(AS$1,Data!$A64)),"",";"&amp;AS$1&amp;";")</f>
        <v/>
      </c>
      <c r="AT64" t="str">
        <f>IF(ISERR(SEARCH(AT$1,Data!$A64)),"",";"&amp;AT$1&amp;";")</f>
        <v/>
      </c>
      <c r="AU64" t="str">
        <f>IF(ISERR(SEARCH(AU$1,Data!$A64)),"",";"&amp;AU$1&amp;";")</f>
        <v/>
      </c>
      <c r="AV64" t="str">
        <f>IF(ISERR(SEARCH(AV$1,Data!$A64)),"",";"&amp;AV$1&amp;";")</f>
        <v/>
      </c>
      <c r="AW64" t="str">
        <f>IF(ISERR(SEARCH(AW$1,Data!$A64)),"",";"&amp;AW$1&amp;";")</f>
        <v/>
      </c>
      <c r="AX64" t="str">
        <f>IF(ISERR(SEARCH(AX$1,Data!$A64)),"",";"&amp;AX$1&amp;";")</f>
        <v/>
      </c>
      <c r="AY64" t="str">
        <f>IF(ISERR(SEARCH(AY$1,Data!$A64)),"",";"&amp;AY$1&amp;";")</f>
        <v/>
      </c>
      <c r="AZ64" t="str">
        <f>IF(ISERR(SEARCH(AZ$1,Data!$A64)),"",";"&amp;AZ$1&amp;";")</f>
        <v/>
      </c>
      <c r="BA64" t="str">
        <f>IF(ISERR(SEARCH(BA$1,Data!$A64)),"",";"&amp;BA$1&amp;";")</f>
        <v/>
      </c>
      <c r="BB64" t="str">
        <f>IF(ISERR(SEARCH(BB$1,Data!$A64)),"",";"&amp;BB$1&amp;";")</f>
        <v/>
      </c>
      <c r="BC64" t="str">
        <f>IF(ISERR(SEARCH(BC$1,Data!$A64)),"",";"&amp;BC$1&amp;";")</f>
        <v/>
      </c>
      <c r="BD64" t="str">
        <f>IF(ISERR(SEARCH(BD$1,Data!$A64)),"",";"&amp;BD$1&amp;";")</f>
        <v/>
      </c>
      <c r="BE64" t="str">
        <f>IF(ISERR(SEARCH(BE$1,Data!$A64)),"",";"&amp;BE$1&amp;";")</f>
        <v/>
      </c>
      <c r="BF64" t="str">
        <f>IF(ISERR(SEARCH(BF$1,Data!$A64)),"",";"&amp;BF$1&amp;";")</f>
        <v/>
      </c>
      <c r="BG64" t="str">
        <f>IF(ISERR(SEARCH(BG$1,Data!$A64)),"",";"&amp;BG$1&amp;";")</f>
        <v/>
      </c>
      <c r="BH64" t="str">
        <f>IF(ISERR(SEARCH(BH$1,Data!$A64)),"",";"&amp;BH$1&amp;";")</f>
        <v/>
      </c>
      <c r="BI64" t="str">
        <f>IF(ISERR(SEARCH(BI$1,Data!$A64)),"",";"&amp;BI$1&amp;";")</f>
        <v/>
      </c>
      <c r="BJ64" t="str">
        <f>IF(ISERR(SEARCH(BJ$1,Data!$A64)),"",";"&amp;BJ$1&amp;";")</f>
        <v/>
      </c>
      <c r="BK64" t="str">
        <f>IF(ISERR(SEARCH(BK$1,Data!$A64)),"",";"&amp;BK$1&amp;";")</f>
        <v/>
      </c>
      <c r="BL64" t="str">
        <f>IF(ISERR(SEARCH(BL$1,Data!$A64)),"",";"&amp;BL$1&amp;";")</f>
        <v/>
      </c>
      <c r="BM64" t="str">
        <f>IF(ISERR(SEARCH(BM$1,Data!$A64)),"",";"&amp;BM$1&amp;";")</f>
        <v/>
      </c>
      <c r="BN64" t="str">
        <f>IF(ISERR(SEARCH(BN$1,Data!$A64)),"",";"&amp;BN$1&amp;";")</f>
        <v/>
      </c>
      <c r="BO64" t="str">
        <f>IF(ISERR(SEARCH(BO$1,Data!$A64)),"",";"&amp;BO$1&amp;";")</f>
        <v/>
      </c>
      <c r="BP64" t="str">
        <f>IF(ISERR(SEARCH(BP$1,Data!$A64)),"",";"&amp;BP$1&amp;";")</f>
        <v/>
      </c>
      <c r="BQ64" t="str">
        <f>IF(ISERR(SEARCH(BQ$1,Data!$A64)),"",";"&amp;BQ$1&amp;";")</f>
        <v/>
      </c>
      <c r="BR64" t="str">
        <f>IF(ISERR(SEARCH(BR$1,Data!$A64)),"",";"&amp;BR$1&amp;";")</f>
        <v/>
      </c>
      <c r="BS64" t="str">
        <f>IF(ISERR(SEARCH(BS$1,Data!$A64)),"",";"&amp;BS$1&amp;";")</f>
        <v/>
      </c>
      <c r="BT64" t="str">
        <f>IF(ISERR(SEARCH(BT$1,Data!$A64)),"",";"&amp;BT$1&amp;";")</f>
        <v/>
      </c>
      <c r="BU64" t="str">
        <f>IF(ISERR(SEARCH(BU$1,Data!$A64)),"",";"&amp;BU$1&amp;";")</f>
        <v/>
      </c>
      <c r="BV64" t="str">
        <f>IF(ISERR(SEARCH(BV$1,Data!$A64)),"",";"&amp;BV$1&amp;";")</f>
        <v/>
      </c>
      <c r="BW64" t="str">
        <f>IF(ISERR(SEARCH(BW$1,Data!$A64)),"",";"&amp;BW$1&amp;";")</f>
        <v/>
      </c>
      <c r="BX64" t="str">
        <f>IF(ISERR(SEARCH(BX$1,Data!$A64)),"",";"&amp;BX$1&amp;";")</f>
        <v/>
      </c>
      <c r="BY64" t="str">
        <f>IF(ISERR(SEARCH(BY$1,Data!$A64)),"",";"&amp;BY$1&amp;";")</f>
        <v/>
      </c>
      <c r="BZ64" t="str">
        <f>IF(ISERR(SEARCH(BZ$1,Data!$A64)),"",";"&amp;BZ$1&amp;";")</f>
        <v/>
      </c>
      <c r="CA64" t="str">
        <f>IF(ISERR(SEARCH(CA$1,Data!$A64)),"",";"&amp;CA$1&amp;";")</f>
        <v/>
      </c>
      <c r="CB64" t="str">
        <f>IF(ISERR(SEARCH(CB$1,Data!$A64)),"",";"&amp;CB$1&amp;";")</f>
        <v/>
      </c>
      <c r="CC64" t="str">
        <f>IF(ISERR(SEARCH(CC$1,Data!$A64)),"",";"&amp;CC$1&amp;";")</f>
        <v>;Tatooine ;</v>
      </c>
      <c r="CD64" t="str">
        <f>IF(ISERR(SEARCH(CD$1,Data!$A64)),"",";"&amp;CD$1&amp;";")</f>
        <v/>
      </c>
      <c r="CE64" t="str">
        <f>IF(ISERR(SEARCH(CE$1,Data!$A64)),"",";"&amp;CE$1&amp;";")</f>
        <v/>
      </c>
      <c r="CF64" t="str">
        <f>IF(ISERR(SEARCH(CF$1,Data!$A64)),"",";"&amp;CF$1&amp;";")</f>
        <v/>
      </c>
      <c r="CG64" t="str">
        <f>IF(ISERR(SEARCH(CG$1,Data!$A64)),"",";"&amp;CG$1&amp;";")</f>
        <v/>
      </c>
      <c r="CH64" t="str">
        <f>IF(ISERR(SEARCH(CH$1,Data!$A64)),"",";"&amp;CH$1&amp;";")</f>
        <v/>
      </c>
      <c r="CI64" t="str">
        <f>IF(ISERR(SEARCH(CI$1,Data!$A64)),"",";"&amp;CI$1&amp;";")</f>
        <v/>
      </c>
      <c r="CJ64" t="str">
        <f>IF(ISERR(SEARCH(CJ$1,Data!$A64)),"",";"&amp;CJ$1&amp;";")</f>
        <v/>
      </c>
      <c r="CK64" t="str">
        <f>IF(ISERR(SEARCH(CK$1,Data!$A64)),"",";"&amp;CK$1&amp;";")</f>
        <v/>
      </c>
      <c r="CL64" t="str">
        <f>IF(ISERR(SEARCH(CL$1,Data!$A64)),"",";"&amp;CL$1&amp;";")</f>
        <v/>
      </c>
      <c r="CM64" t="str">
        <f>IF(ISERR(SEARCH(CM$1,Data!$A64)),"",";"&amp;CM$1&amp;";")</f>
        <v/>
      </c>
      <c r="CN64" t="str">
        <f>IF(ISERR(SEARCH(CN$1,Data!$A64)),"",";"&amp;CN$1&amp;";")</f>
        <v/>
      </c>
      <c r="CO64" t="str">
        <f>IF(ISERR(SEARCH(CO$1,Data!$A64)),"",";"&amp;CO$1&amp;";")</f>
        <v/>
      </c>
      <c r="CP64" t="str">
        <f>IF(ISERR(SEARCH(CP$1,Data!$A64)),"",";"&amp;CP$1&amp;";")</f>
        <v/>
      </c>
      <c r="CQ64" t="str">
        <f>IF(ISERR(SEARCH(CQ$1,Data!$A64)),"",";"&amp;CQ$1&amp;";")</f>
        <v/>
      </c>
      <c r="CR64" t="str">
        <f>IF(ISERR(SEARCH(CR$1,Data!$A64)),"",";"&amp;CR$1&amp;";")</f>
        <v/>
      </c>
      <c r="CS64" t="str">
        <f>IF(ISERR(SEARCH(CS$1,Data!$A64)),"",";"&amp;CS$1&amp;";")</f>
        <v/>
      </c>
      <c r="CT64" t="str">
        <f>IF(ISERR(SEARCH(CT$1,Data!$A64)),"",";"&amp;CT$1&amp;";")</f>
        <v/>
      </c>
      <c r="CU64" t="str">
        <f>IF(ISERR(SEARCH(CU$1,Data!$A64)),"",";"&amp;CU$1&amp;";")</f>
        <v/>
      </c>
      <c r="CV64" t="str">
        <f>IF(ISERR(SEARCH(CV$1,Data!$A64)),"",";"&amp;CV$1&amp;";")</f>
        <v/>
      </c>
      <c r="CW64" t="str">
        <f>IF(ISERR(SEARCH(CW$1,Data!$A64)),"",";"&amp;CW$1&amp;";")</f>
        <v/>
      </c>
      <c r="CX64" t="str">
        <f>IF(ISERR(SEARCH(CX$1,Data!$A64)),"",";"&amp;CX$1&amp;";")</f>
        <v/>
      </c>
      <c r="CY64" t="str">
        <f>IF(ISERR(SEARCH(CY$1,Data!$A64)),"",";"&amp;CY$1&amp;";")</f>
        <v/>
      </c>
      <c r="CZ64" t="str">
        <f>IF(ISERR(SEARCH(CZ$1,Data!$A64)),"",";"&amp;CZ$1&amp;";")</f>
        <v/>
      </c>
      <c r="DA64" t="str">
        <f>IF(ISERR(SEARCH(DA$1,Data!$A64)),"",";"&amp;DA$1&amp;";")</f>
        <v/>
      </c>
      <c r="DB64" t="str">
        <f>IF(ISERR(SEARCH(DB$1,Data!$A64)),"",";"&amp;DB$1&amp;";")</f>
        <v/>
      </c>
      <c r="DC64" t="str">
        <f>IF(ISERR(SEARCH(DC$1,Data!$A64)),"",";"&amp;DC$1&amp;";")</f>
        <v/>
      </c>
      <c r="DD64" t="str">
        <f>IF(ISERR(SEARCH(DD$1,Data!$A64)),"",";"&amp;DD$1&amp;";")</f>
        <v/>
      </c>
      <c r="DE64" t="str">
        <f>IF(ISERR(SEARCH(DE$1,Data!$A64)),"",";"&amp;DE$1&amp;";")</f>
        <v/>
      </c>
      <c r="DF64" t="str">
        <f>IF(ISERR(SEARCH(DF$1,Data!$A64)),"",";"&amp;DF$1&amp;";")</f>
        <v/>
      </c>
      <c r="DG64" t="str">
        <f>IF(ISERR(SEARCH(DG$1,Data!$A64)),"",";"&amp;DG$1&amp;";")</f>
        <v/>
      </c>
      <c r="DH64" t="str">
        <f>IF(ISERR(SEARCH(DH$1,Data!$A64)),"",";"&amp;DH$1&amp;";")</f>
        <v/>
      </c>
      <c r="DI64" t="str">
        <f>IF(ISERR(SEARCH(DI$1,Data!$A64)),"",";"&amp;DI$1&amp;";")</f>
        <v/>
      </c>
      <c r="DJ64" t="str">
        <f>IF(ISERR(SEARCH(DJ$1,Data!$A64)),"",";"&amp;DJ$1&amp;";")</f>
        <v/>
      </c>
      <c r="DK64" t="str">
        <f>IF(ISERR(SEARCH(DK$1,Data!$A64)),"",";"&amp;DK$1&amp;";")</f>
        <v/>
      </c>
      <c r="DL64" t="str">
        <f>IF(ISERR(SEARCH(DL$1,Data!$A64)),"",";"&amp;DL$1&amp;";")</f>
        <v/>
      </c>
      <c r="DM64" t="str">
        <f>IF(ISERR(SEARCH(DM$1,Data!$A64)),"",";"&amp;DM$1&amp;";")</f>
        <v/>
      </c>
      <c r="DN64" t="str">
        <f>IF(ISERR(SEARCH(DN$1,Data!$A64)),"",";"&amp;DN$1&amp;";")</f>
        <v/>
      </c>
      <c r="DO64" t="str">
        <f>IF(ISERR(SEARCH(DO$1,Data!$A64)),"",";"&amp;DO$1&amp;";")</f>
        <v/>
      </c>
      <c r="DP64" t="str">
        <f>IF(ISERR(SEARCH(DP$1,Data!$A64)),"",";"&amp;DP$1&amp;";")</f>
        <v/>
      </c>
      <c r="DQ64" t="str">
        <f>IF(ISERR(SEARCH(DQ$1,Data!$A64)),"",";"&amp;DQ$1&amp;";")</f>
        <v/>
      </c>
      <c r="DR64" t="str">
        <f>IF(ISERR(SEARCH(DR$1,Data!$A64)),"",";"&amp;DR$1&amp;";")</f>
        <v/>
      </c>
      <c r="DS64" t="str">
        <f>IF(ISERR(SEARCH(DS$1,Data!$A64)),"",";"&amp;DS$1&amp;";")</f>
        <v/>
      </c>
      <c r="DT64" t="str">
        <f>IF(ISERR(SEARCH(DT$1,Data!$A64)),"",";"&amp;DT$1&amp;";")</f>
        <v/>
      </c>
      <c r="DU64" t="str">
        <f>IF(ISERR(SEARCH(DU$1,Data!$A64)),"",";"&amp;DU$1&amp;";")</f>
        <v/>
      </c>
    </row>
    <row r="65" spans="1:125" x14ac:dyDescent="0.3">
      <c r="A65" t="str">
        <f>Tableau1[[#This Row],[name]]</f>
        <v>Greedo</v>
      </c>
      <c r="B65" t="str">
        <f>IF(ISERROR(Tableau3[[#This Row],[Second semi-colon]]), "", MID(Tableau3[[#This Row],[Concatenation]], 2, Tableau3[[#This Row],[Second semi-colon]]-2))</f>
        <v/>
      </c>
      <c r="C65" t="e">
        <f>SEARCH(" ;",Tableau3[[#This Row],[Concatenation]])</f>
        <v>#VALUE!</v>
      </c>
      <c r="D65" t="str">
        <f>_xlfn.CONCAT(Tableau2[#This Row])</f>
        <v/>
      </c>
      <c r="I65" t="str">
        <f>IF(ISERR(SEARCH(I$1,Data!$A65)),"",";"&amp;I$1&amp;";")</f>
        <v/>
      </c>
      <c r="J65" t="str">
        <f>IF(ISERR(SEARCH(J$1,Data!$A65)),"",";"&amp;J$1&amp;";")</f>
        <v/>
      </c>
      <c r="K65" t="str">
        <f>IF(ISERR(SEARCH(K$1,Data!$A65)),"",";"&amp;K$1&amp;";")</f>
        <v/>
      </c>
      <c r="L65" t="str">
        <f>IF(ISERR(SEARCH(L$1,Data!$A65)),"",";"&amp;L$1&amp;";")</f>
        <v/>
      </c>
      <c r="M65" t="str">
        <f>IF(ISERR(SEARCH(M$1,Data!$A65)),"",";"&amp;M$1&amp;";")</f>
        <v/>
      </c>
      <c r="N65" t="str">
        <f>IF(ISERR(SEARCH(N$1,Data!$A65)),"",";"&amp;N$1&amp;";")</f>
        <v/>
      </c>
      <c r="O65" t="str">
        <f>IF(ISERR(SEARCH(O$1,Data!$A65)),"",";"&amp;O$1&amp;";")</f>
        <v/>
      </c>
      <c r="P65" t="str">
        <f>IF(ISERR(SEARCH(P$1,Data!$A65)),"",";"&amp;P$1&amp;";")</f>
        <v/>
      </c>
      <c r="Q65" t="str">
        <f>IF(ISERR(SEARCH(Q$1,Data!$A65)),"",";"&amp;Q$1&amp;";")</f>
        <v/>
      </c>
      <c r="R65" t="str">
        <f>IF(ISERR(SEARCH(R$1,Data!$A65)),"",";"&amp;R$1&amp;";")</f>
        <v/>
      </c>
      <c r="S65" t="str">
        <f>IF(ISERR(SEARCH(S$1,Data!$A65)),"",";"&amp;S$1&amp;";")</f>
        <v/>
      </c>
      <c r="T65" t="str">
        <f>IF(ISERR(SEARCH(T$1,Data!$A65)),"",";"&amp;T$1&amp;";")</f>
        <v/>
      </c>
      <c r="U65" t="str">
        <f>IF(ISERR(SEARCH(U$1,Data!$A65)),"",";"&amp;U$1&amp;";")</f>
        <v/>
      </c>
      <c r="V65" t="str">
        <f>IF(ISERR(SEARCH(V$1,Data!$A65)),"",";"&amp;V$1&amp;";")</f>
        <v/>
      </c>
      <c r="W65" t="str">
        <f>IF(ISERR(SEARCH(W$1,Data!$A65)),"",";"&amp;W$1&amp;";")</f>
        <v/>
      </c>
      <c r="X65" t="str">
        <f>IF(ISERR(SEARCH(X$1,Data!$A65)),"",";"&amp;X$1&amp;";")</f>
        <v/>
      </c>
      <c r="Y65" t="str">
        <f>IF(ISERR(SEARCH(Y$1,Data!$A65)),"",";"&amp;Y$1&amp;";")</f>
        <v/>
      </c>
      <c r="Z65" t="str">
        <f>IF(ISERR(SEARCH(Z$1,Data!$A65)),"",";"&amp;Z$1&amp;";")</f>
        <v/>
      </c>
      <c r="AA65" t="str">
        <f>IF(ISERR(SEARCH(AA$1,Data!$A65)),"",";"&amp;AA$1&amp;";")</f>
        <v/>
      </c>
      <c r="AB65" t="str">
        <f>IF(ISERR(SEARCH(AB$1,Data!$A65)),"",";"&amp;AB$1&amp;";")</f>
        <v/>
      </c>
      <c r="AC65" t="str">
        <f>IF(ISERR(SEARCH(AC$1,Data!$A65)),"",";"&amp;AC$1&amp;";")</f>
        <v/>
      </c>
      <c r="AD65" t="str">
        <f>IF(ISERR(SEARCH(AD$1,Data!$A65)),"",";"&amp;AD$1&amp;";")</f>
        <v/>
      </c>
      <c r="AE65" t="str">
        <f>IF(ISERR(SEARCH(AE$1,Data!$A65)),"",";"&amp;AE$1&amp;";")</f>
        <v/>
      </c>
      <c r="AF65" t="str">
        <f>IF(ISERR(SEARCH(AF$1,Data!$A65)),"",";"&amp;AF$1&amp;";")</f>
        <v/>
      </c>
      <c r="AG65" t="str">
        <f>IF(ISERR(SEARCH(AG$1,Data!$A65)),"",";"&amp;AG$1&amp;";")</f>
        <v/>
      </c>
      <c r="AH65" t="str">
        <f>IF(ISERR(SEARCH(AH$1,Data!$A65)),"",";"&amp;AH$1&amp;";")</f>
        <v/>
      </c>
      <c r="AI65" t="str">
        <f>IF(ISERR(SEARCH(AI$1,Data!$A65)),"",";"&amp;AI$1&amp;";")</f>
        <v/>
      </c>
      <c r="AJ65" t="str">
        <f>IF(ISERR(SEARCH(AJ$1,Data!$A65)),"",";"&amp;AJ$1&amp;";")</f>
        <v/>
      </c>
      <c r="AK65" t="str">
        <f>IF(ISERR(SEARCH(AK$1,Data!$A65)),"",";"&amp;AK$1&amp;";")</f>
        <v/>
      </c>
      <c r="AL65" t="str">
        <f>IF(ISERR(SEARCH(AL$1,Data!$A65)),"",";"&amp;AL$1&amp;";")</f>
        <v/>
      </c>
      <c r="AM65" t="str">
        <f>IF(ISERR(SEARCH(AM$1,Data!$A65)),"",";"&amp;AM$1&amp;";")</f>
        <v/>
      </c>
      <c r="AN65" t="str">
        <f>IF(ISERR(SEARCH(AN$1,Data!$A65)),"",";"&amp;AN$1&amp;";")</f>
        <v/>
      </c>
      <c r="AO65" t="str">
        <f>IF(ISERR(SEARCH(AO$1,Data!$A65)),"",";"&amp;AO$1&amp;";")</f>
        <v/>
      </c>
      <c r="AP65" t="str">
        <f>IF(ISERR(SEARCH(AP$1,Data!$A65)),"",";"&amp;AP$1&amp;";")</f>
        <v/>
      </c>
      <c r="AQ65" t="str">
        <f>IF(ISERR(SEARCH(AQ$1,Data!$A65)),"",";"&amp;AQ$1&amp;";")</f>
        <v/>
      </c>
      <c r="AR65" t="str">
        <f>IF(ISERR(SEARCH(AR$1,Data!$A65)),"",";"&amp;AR$1&amp;";")</f>
        <v/>
      </c>
      <c r="AS65" t="str">
        <f>IF(ISERR(SEARCH(AS$1,Data!$A65)),"",";"&amp;AS$1&amp;";")</f>
        <v/>
      </c>
      <c r="AT65" t="str">
        <f>IF(ISERR(SEARCH(AT$1,Data!$A65)),"",";"&amp;AT$1&amp;";")</f>
        <v/>
      </c>
      <c r="AU65" t="str">
        <f>IF(ISERR(SEARCH(AU$1,Data!$A65)),"",";"&amp;AU$1&amp;";")</f>
        <v/>
      </c>
      <c r="AV65" t="str">
        <f>IF(ISERR(SEARCH(AV$1,Data!$A65)),"",";"&amp;AV$1&amp;";")</f>
        <v/>
      </c>
      <c r="AW65" t="str">
        <f>IF(ISERR(SEARCH(AW$1,Data!$A65)),"",";"&amp;AW$1&amp;";")</f>
        <v/>
      </c>
      <c r="AX65" t="str">
        <f>IF(ISERR(SEARCH(AX$1,Data!$A65)),"",";"&amp;AX$1&amp;";")</f>
        <v/>
      </c>
      <c r="AY65" t="str">
        <f>IF(ISERR(SEARCH(AY$1,Data!$A65)),"",";"&amp;AY$1&amp;";")</f>
        <v/>
      </c>
      <c r="AZ65" t="str">
        <f>IF(ISERR(SEARCH(AZ$1,Data!$A65)),"",";"&amp;AZ$1&amp;";")</f>
        <v/>
      </c>
      <c r="BA65" t="str">
        <f>IF(ISERR(SEARCH(BA$1,Data!$A65)),"",";"&amp;BA$1&amp;";")</f>
        <v/>
      </c>
      <c r="BB65" t="str">
        <f>IF(ISERR(SEARCH(BB$1,Data!$A65)),"",";"&amp;BB$1&amp;";")</f>
        <v/>
      </c>
      <c r="BC65" t="str">
        <f>IF(ISERR(SEARCH(BC$1,Data!$A65)),"",";"&amp;BC$1&amp;";")</f>
        <v/>
      </c>
      <c r="BD65" t="str">
        <f>IF(ISERR(SEARCH(BD$1,Data!$A65)),"",";"&amp;BD$1&amp;";")</f>
        <v/>
      </c>
      <c r="BE65" t="str">
        <f>IF(ISERR(SEARCH(BE$1,Data!$A65)),"",";"&amp;BE$1&amp;";")</f>
        <v/>
      </c>
      <c r="BF65" t="str">
        <f>IF(ISERR(SEARCH(BF$1,Data!$A65)),"",";"&amp;BF$1&amp;";")</f>
        <v/>
      </c>
      <c r="BG65" t="str">
        <f>IF(ISERR(SEARCH(BG$1,Data!$A65)),"",";"&amp;BG$1&amp;";")</f>
        <v/>
      </c>
      <c r="BH65" t="str">
        <f>IF(ISERR(SEARCH(BH$1,Data!$A65)),"",";"&amp;BH$1&amp;";")</f>
        <v/>
      </c>
      <c r="BI65" t="str">
        <f>IF(ISERR(SEARCH(BI$1,Data!$A65)),"",";"&amp;BI$1&amp;";")</f>
        <v/>
      </c>
      <c r="BJ65" t="str">
        <f>IF(ISERR(SEARCH(BJ$1,Data!$A65)),"",";"&amp;BJ$1&amp;";")</f>
        <v/>
      </c>
      <c r="BK65" t="str">
        <f>IF(ISERR(SEARCH(BK$1,Data!$A65)),"",";"&amp;BK$1&amp;";")</f>
        <v/>
      </c>
      <c r="BL65" t="str">
        <f>IF(ISERR(SEARCH(BL$1,Data!$A65)),"",";"&amp;BL$1&amp;";")</f>
        <v/>
      </c>
      <c r="BM65" t="str">
        <f>IF(ISERR(SEARCH(BM$1,Data!$A65)),"",";"&amp;BM$1&amp;";")</f>
        <v/>
      </c>
      <c r="BN65" t="str">
        <f>IF(ISERR(SEARCH(BN$1,Data!$A65)),"",";"&amp;BN$1&amp;";")</f>
        <v/>
      </c>
      <c r="BO65" t="str">
        <f>IF(ISERR(SEARCH(BO$1,Data!$A65)),"",";"&amp;BO$1&amp;";")</f>
        <v/>
      </c>
      <c r="BP65" t="str">
        <f>IF(ISERR(SEARCH(BP$1,Data!$A65)),"",";"&amp;BP$1&amp;";")</f>
        <v/>
      </c>
      <c r="BQ65" t="str">
        <f>IF(ISERR(SEARCH(BQ$1,Data!$A65)),"",";"&amp;BQ$1&amp;";")</f>
        <v/>
      </c>
      <c r="BR65" t="str">
        <f>IF(ISERR(SEARCH(BR$1,Data!$A65)),"",";"&amp;BR$1&amp;";")</f>
        <v/>
      </c>
      <c r="BS65" t="str">
        <f>IF(ISERR(SEARCH(BS$1,Data!$A65)),"",";"&amp;BS$1&amp;";")</f>
        <v/>
      </c>
      <c r="BT65" t="str">
        <f>IF(ISERR(SEARCH(BT$1,Data!$A65)),"",";"&amp;BT$1&amp;";")</f>
        <v/>
      </c>
      <c r="BU65" t="str">
        <f>IF(ISERR(SEARCH(BU$1,Data!$A65)),"",";"&amp;BU$1&amp;";")</f>
        <v/>
      </c>
      <c r="BV65" t="str">
        <f>IF(ISERR(SEARCH(BV$1,Data!$A65)),"",";"&amp;BV$1&amp;";")</f>
        <v/>
      </c>
      <c r="BW65" t="str">
        <f>IF(ISERR(SEARCH(BW$1,Data!$A65)),"",";"&amp;BW$1&amp;";")</f>
        <v/>
      </c>
      <c r="BX65" t="str">
        <f>IF(ISERR(SEARCH(BX$1,Data!$A65)),"",";"&amp;BX$1&amp;";")</f>
        <v/>
      </c>
      <c r="BY65" t="str">
        <f>IF(ISERR(SEARCH(BY$1,Data!$A65)),"",";"&amp;BY$1&amp;";")</f>
        <v/>
      </c>
      <c r="BZ65" t="str">
        <f>IF(ISERR(SEARCH(BZ$1,Data!$A65)),"",";"&amp;BZ$1&amp;";")</f>
        <v/>
      </c>
      <c r="CA65" t="str">
        <f>IF(ISERR(SEARCH(CA$1,Data!$A65)),"",";"&amp;CA$1&amp;";")</f>
        <v/>
      </c>
      <c r="CB65" t="str">
        <f>IF(ISERR(SEARCH(CB$1,Data!$A65)),"",";"&amp;CB$1&amp;";")</f>
        <v/>
      </c>
      <c r="CC65" t="str">
        <f>IF(ISERR(SEARCH(CC$1,Data!$A65)),"",";"&amp;CC$1&amp;";")</f>
        <v/>
      </c>
      <c r="CD65" t="str">
        <f>IF(ISERR(SEARCH(CD$1,Data!$A65)),"",";"&amp;CD$1&amp;";")</f>
        <v/>
      </c>
      <c r="CE65" t="str">
        <f>IF(ISERR(SEARCH(CE$1,Data!$A65)),"",";"&amp;CE$1&amp;";")</f>
        <v/>
      </c>
      <c r="CF65" t="str">
        <f>IF(ISERR(SEARCH(CF$1,Data!$A65)),"",";"&amp;CF$1&amp;";")</f>
        <v/>
      </c>
      <c r="CG65" t="str">
        <f>IF(ISERR(SEARCH(CG$1,Data!$A65)),"",";"&amp;CG$1&amp;";")</f>
        <v/>
      </c>
      <c r="CH65" t="str">
        <f>IF(ISERR(SEARCH(CH$1,Data!$A65)),"",";"&amp;CH$1&amp;";")</f>
        <v/>
      </c>
      <c r="CI65" t="str">
        <f>IF(ISERR(SEARCH(CI$1,Data!$A65)),"",";"&amp;CI$1&amp;";")</f>
        <v/>
      </c>
      <c r="CJ65" t="str">
        <f>IF(ISERR(SEARCH(CJ$1,Data!$A65)),"",";"&amp;CJ$1&amp;";")</f>
        <v/>
      </c>
      <c r="CK65" t="str">
        <f>IF(ISERR(SEARCH(CK$1,Data!$A65)),"",";"&amp;CK$1&amp;";")</f>
        <v/>
      </c>
      <c r="CL65" t="str">
        <f>IF(ISERR(SEARCH(CL$1,Data!$A65)),"",";"&amp;CL$1&amp;";")</f>
        <v/>
      </c>
      <c r="CM65" t="str">
        <f>IF(ISERR(SEARCH(CM$1,Data!$A65)),"",";"&amp;CM$1&amp;";")</f>
        <v/>
      </c>
      <c r="CN65" t="str">
        <f>IF(ISERR(SEARCH(CN$1,Data!$A65)),"",";"&amp;CN$1&amp;";")</f>
        <v/>
      </c>
      <c r="CO65" t="str">
        <f>IF(ISERR(SEARCH(CO$1,Data!$A65)),"",";"&amp;CO$1&amp;";")</f>
        <v/>
      </c>
      <c r="CP65" t="str">
        <f>IF(ISERR(SEARCH(CP$1,Data!$A65)),"",";"&amp;CP$1&amp;";")</f>
        <v/>
      </c>
      <c r="CQ65" t="str">
        <f>IF(ISERR(SEARCH(CQ$1,Data!$A65)),"",";"&amp;CQ$1&amp;";")</f>
        <v/>
      </c>
      <c r="CR65" t="str">
        <f>IF(ISERR(SEARCH(CR$1,Data!$A65)),"",";"&amp;CR$1&amp;";")</f>
        <v/>
      </c>
      <c r="CS65" t="str">
        <f>IF(ISERR(SEARCH(CS$1,Data!$A65)),"",";"&amp;CS$1&amp;";")</f>
        <v/>
      </c>
      <c r="CT65" t="str">
        <f>IF(ISERR(SEARCH(CT$1,Data!$A65)),"",";"&amp;CT$1&amp;";")</f>
        <v/>
      </c>
      <c r="CU65" t="str">
        <f>IF(ISERR(SEARCH(CU$1,Data!$A65)),"",";"&amp;CU$1&amp;";")</f>
        <v/>
      </c>
      <c r="CV65" t="str">
        <f>IF(ISERR(SEARCH(CV$1,Data!$A65)),"",";"&amp;CV$1&amp;";")</f>
        <v/>
      </c>
      <c r="CW65" t="str">
        <f>IF(ISERR(SEARCH(CW$1,Data!$A65)),"",";"&amp;CW$1&amp;";")</f>
        <v/>
      </c>
      <c r="CX65" t="str">
        <f>IF(ISERR(SEARCH(CX$1,Data!$A65)),"",";"&amp;CX$1&amp;";")</f>
        <v/>
      </c>
      <c r="CY65" t="str">
        <f>IF(ISERR(SEARCH(CY$1,Data!$A65)),"",";"&amp;CY$1&amp;";")</f>
        <v/>
      </c>
      <c r="CZ65" t="str">
        <f>IF(ISERR(SEARCH(CZ$1,Data!$A65)),"",";"&amp;CZ$1&amp;";")</f>
        <v/>
      </c>
      <c r="DA65" t="str">
        <f>IF(ISERR(SEARCH(DA$1,Data!$A65)),"",";"&amp;DA$1&amp;";")</f>
        <v/>
      </c>
      <c r="DB65" t="str">
        <f>IF(ISERR(SEARCH(DB$1,Data!$A65)),"",";"&amp;DB$1&amp;";")</f>
        <v/>
      </c>
      <c r="DC65" t="str">
        <f>IF(ISERR(SEARCH(DC$1,Data!$A65)),"",";"&amp;DC$1&amp;";")</f>
        <v/>
      </c>
      <c r="DD65" t="str">
        <f>IF(ISERR(SEARCH(DD$1,Data!$A65)),"",";"&amp;DD$1&amp;";")</f>
        <v/>
      </c>
      <c r="DE65" t="str">
        <f>IF(ISERR(SEARCH(DE$1,Data!$A65)),"",";"&amp;DE$1&amp;";")</f>
        <v/>
      </c>
      <c r="DF65" t="str">
        <f>IF(ISERR(SEARCH(DF$1,Data!$A65)),"",";"&amp;DF$1&amp;";")</f>
        <v/>
      </c>
      <c r="DG65" t="str">
        <f>IF(ISERR(SEARCH(DG$1,Data!$A65)),"",";"&amp;DG$1&amp;";")</f>
        <v/>
      </c>
      <c r="DH65" t="str">
        <f>IF(ISERR(SEARCH(DH$1,Data!$A65)),"",";"&amp;DH$1&amp;";")</f>
        <v/>
      </c>
      <c r="DI65" t="str">
        <f>IF(ISERR(SEARCH(DI$1,Data!$A65)),"",";"&amp;DI$1&amp;";")</f>
        <v/>
      </c>
      <c r="DJ65" t="str">
        <f>IF(ISERR(SEARCH(DJ$1,Data!$A65)),"",";"&amp;DJ$1&amp;";")</f>
        <v/>
      </c>
      <c r="DK65" t="str">
        <f>IF(ISERR(SEARCH(DK$1,Data!$A65)),"",";"&amp;DK$1&amp;";")</f>
        <v/>
      </c>
      <c r="DL65" t="str">
        <f>IF(ISERR(SEARCH(DL$1,Data!$A65)),"",";"&amp;DL$1&amp;";")</f>
        <v/>
      </c>
      <c r="DM65" t="str">
        <f>IF(ISERR(SEARCH(DM$1,Data!$A65)),"",";"&amp;DM$1&amp;";")</f>
        <v/>
      </c>
      <c r="DN65" t="str">
        <f>IF(ISERR(SEARCH(DN$1,Data!$A65)),"",";"&amp;DN$1&amp;";")</f>
        <v/>
      </c>
      <c r="DO65" t="str">
        <f>IF(ISERR(SEARCH(DO$1,Data!$A65)),"",";"&amp;DO$1&amp;";")</f>
        <v/>
      </c>
      <c r="DP65" t="str">
        <f>IF(ISERR(SEARCH(DP$1,Data!$A65)),"",";"&amp;DP$1&amp;";")</f>
        <v/>
      </c>
      <c r="DQ65" t="str">
        <f>IF(ISERR(SEARCH(DQ$1,Data!$A65)),"",";"&amp;DQ$1&amp;";")</f>
        <v/>
      </c>
      <c r="DR65" t="str">
        <f>IF(ISERR(SEARCH(DR$1,Data!$A65)),"",";"&amp;DR$1&amp;";")</f>
        <v/>
      </c>
      <c r="DS65" t="str">
        <f>IF(ISERR(SEARCH(DS$1,Data!$A65)),"",";"&amp;DS$1&amp;";")</f>
        <v/>
      </c>
      <c r="DT65" t="str">
        <f>IF(ISERR(SEARCH(DT$1,Data!$A65)),"",";"&amp;DT$1&amp;";")</f>
        <v/>
      </c>
      <c r="DU65" t="str">
        <f>IF(ISERR(SEARCH(DU$1,Data!$A65)),"",";"&amp;DU$1&amp;";")</f>
        <v/>
      </c>
    </row>
    <row r="66" spans="1:125" x14ac:dyDescent="0.3">
      <c r="A66" t="str">
        <f>Tableau1[[#This Row],[name]]</f>
        <v>Général Grievous</v>
      </c>
      <c r="B66" t="str">
        <f>IF(ISERROR(Tableau3[[#This Row],[Second semi-colon]]), "", MID(Tableau3[[#This Row],[Concatenation]], 2, Tableau3[[#This Row],[Second semi-colon]]-2))</f>
        <v/>
      </c>
      <c r="C66" t="e">
        <f>SEARCH(" ;",Tableau3[[#This Row],[Concatenation]])</f>
        <v>#VALUE!</v>
      </c>
      <c r="D66" t="str">
        <f>_xlfn.CONCAT(Tableau2[#This Row])</f>
        <v/>
      </c>
      <c r="I66" t="str">
        <f>IF(ISERR(SEARCH(I$1,Data!$A66)),"",";"&amp;I$1&amp;";")</f>
        <v/>
      </c>
      <c r="J66" t="str">
        <f>IF(ISERR(SEARCH(J$1,Data!$A66)),"",";"&amp;J$1&amp;";")</f>
        <v/>
      </c>
      <c r="K66" t="str">
        <f>IF(ISERR(SEARCH(K$1,Data!$A66)),"",";"&amp;K$1&amp;";")</f>
        <v/>
      </c>
      <c r="L66" t="str">
        <f>IF(ISERR(SEARCH(L$1,Data!$A66)),"",";"&amp;L$1&amp;";")</f>
        <v/>
      </c>
      <c r="M66" t="str">
        <f>IF(ISERR(SEARCH(M$1,Data!$A66)),"",";"&amp;M$1&amp;";")</f>
        <v/>
      </c>
      <c r="N66" t="str">
        <f>IF(ISERR(SEARCH(N$1,Data!$A66)),"",";"&amp;N$1&amp;";")</f>
        <v/>
      </c>
      <c r="O66" t="str">
        <f>IF(ISERR(SEARCH(O$1,Data!$A66)),"",";"&amp;O$1&amp;";")</f>
        <v/>
      </c>
      <c r="P66" t="str">
        <f>IF(ISERR(SEARCH(P$1,Data!$A66)),"",";"&amp;P$1&amp;";")</f>
        <v/>
      </c>
      <c r="Q66" t="str">
        <f>IF(ISERR(SEARCH(Q$1,Data!$A66)),"",";"&amp;Q$1&amp;";")</f>
        <v/>
      </c>
      <c r="R66" t="str">
        <f>IF(ISERR(SEARCH(R$1,Data!$A66)),"",";"&amp;R$1&amp;";")</f>
        <v/>
      </c>
      <c r="S66" t="str">
        <f>IF(ISERR(SEARCH(S$1,Data!$A66)),"",";"&amp;S$1&amp;";")</f>
        <v/>
      </c>
      <c r="T66" t="str">
        <f>IF(ISERR(SEARCH(T$1,Data!$A66)),"",";"&amp;T$1&amp;";")</f>
        <v/>
      </c>
      <c r="U66" t="str">
        <f>IF(ISERR(SEARCH(U$1,Data!$A66)),"",";"&amp;U$1&amp;";")</f>
        <v/>
      </c>
      <c r="V66" t="str">
        <f>IF(ISERR(SEARCH(V$1,Data!$A66)),"",";"&amp;V$1&amp;";")</f>
        <v/>
      </c>
      <c r="W66" t="str">
        <f>IF(ISERR(SEARCH(W$1,Data!$A66)),"",";"&amp;W$1&amp;";")</f>
        <v/>
      </c>
      <c r="X66" t="str">
        <f>IF(ISERR(SEARCH(X$1,Data!$A66)),"",";"&amp;X$1&amp;";")</f>
        <v/>
      </c>
      <c r="Y66" t="str">
        <f>IF(ISERR(SEARCH(Y$1,Data!$A66)),"",";"&amp;Y$1&amp;";")</f>
        <v/>
      </c>
      <c r="Z66" t="str">
        <f>IF(ISERR(SEARCH(Z$1,Data!$A66)),"",";"&amp;Z$1&amp;";")</f>
        <v/>
      </c>
      <c r="AA66" t="str">
        <f>IF(ISERR(SEARCH(AA$1,Data!$A66)),"",";"&amp;AA$1&amp;";")</f>
        <v/>
      </c>
      <c r="AB66" t="str">
        <f>IF(ISERR(SEARCH(AB$1,Data!$A66)),"",";"&amp;AB$1&amp;";")</f>
        <v/>
      </c>
      <c r="AC66" t="str">
        <f>IF(ISERR(SEARCH(AC$1,Data!$A66)),"",";"&amp;AC$1&amp;";")</f>
        <v/>
      </c>
      <c r="AD66" t="str">
        <f>IF(ISERR(SEARCH(AD$1,Data!$A66)),"",";"&amp;AD$1&amp;";")</f>
        <v/>
      </c>
      <c r="AE66" t="str">
        <f>IF(ISERR(SEARCH(AE$1,Data!$A66)),"",";"&amp;AE$1&amp;";")</f>
        <v/>
      </c>
      <c r="AF66" t="str">
        <f>IF(ISERR(SEARCH(AF$1,Data!$A66)),"",";"&amp;AF$1&amp;";")</f>
        <v/>
      </c>
      <c r="AG66" t="str">
        <f>IF(ISERR(SEARCH(AG$1,Data!$A66)),"",";"&amp;AG$1&amp;";")</f>
        <v/>
      </c>
      <c r="AH66" t="str">
        <f>IF(ISERR(SEARCH(AH$1,Data!$A66)),"",";"&amp;AH$1&amp;";")</f>
        <v/>
      </c>
      <c r="AI66" t="str">
        <f>IF(ISERR(SEARCH(AI$1,Data!$A66)),"",";"&amp;AI$1&amp;";")</f>
        <v/>
      </c>
      <c r="AJ66" t="str">
        <f>IF(ISERR(SEARCH(AJ$1,Data!$A66)),"",";"&amp;AJ$1&amp;";")</f>
        <v/>
      </c>
      <c r="AK66" t="str">
        <f>IF(ISERR(SEARCH(AK$1,Data!$A66)),"",";"&amp;AK$1&amp;";")</f>
        <v/>
      </c>
      <c r="AL66" t="str">
        <f>IF(ISERR(SEARCH(AL$1,Data!$A66)),"",";"&amp;AL$1&amp;";")</f>
        <v/>
      </c>
      <c r="AM66" t="str">
        <f>IF(ISERR(SEARCH(AM$1,Data!$A66)),"",";"&amp;AM$1&amp;";")</f>
        <v/>
      </c>
      <c r="AN66" t="str">
        <f>IF(ISERR(SEARCH(AN$1,Data!$A66)),"",";"&amp;AN$1&amp;";")</f>
        <v/>
      </c>
      <c r="AO66" t="str">
        <f>IF(ISERR(SEARCH(AO$1,Data!$A66)),"",";"&amp;AO$1&amp;";")</f>
        <v/>
      </c>
      <c r="AP66" t="str">
        <f>IF(ISERR(SEARCH(AP$1,Data!$A66)),"",";"&amp;AP$1&amp;";")</f>
        <v/>
      </c>
      <c r="AQ66" t="str">
        <f>IF(ISERR(SEARCH(AQ$1,Data!$A66)),"",";"&amp;AQ$1&amp;";")</f>
        <v/>
      </c>
      <c r="AR66" t="str">
        <f>IF(ISERR(SEARCH(AR$1,Data!$A66)),"",";"&amp;AR$1&amp;";")</f>
        <v/>
      </c>
      <c r="AS66" t="str">
        <f>IF(ISERR(SEARCH(AS$1,Data!$A66)),"",";"&amp;AS$1&amp;";")</f>
        <v/>
      </c>
      <c r="AT66" t="str">
        <f>IF(ISERR(SEARCH(AT$1,Data!$A66)),"",";"&amp;AT$1&amp;";")</f>
        <v/>
      </c>
      <c r="AU66" t="str">
        <f>IF(ISERR(SEARCH(AU$1,Data!$A66)),"",";"&amp;AU$1&amp;";")</f>
        <v/>
      </c>
      <c r="AV66" t="str">
        <f>IF(ISERR(SEARCH(AV$1,Data!$A66)),"",";"&amp;AV$1&amp;";")</f>
        <v/>
      </c>
      <c r="AW66" t="str">
        <f>IF(ISERR(SEARCH(AW$1,Data!$A66)),"",";"&amp;AW$1&amp;";")</f>
        <v/>
      </c>
      <c r="AX66" t="str">
        <f>IF(ISERR(SEARCH(AX$1,Data!$A66)),"",";"&amp;AX$1&amp;";")</f>
        <v/>
      </c>
      <c r="AY66" t="str">
        <f>IF(ISERR(SEARCH(AY$1,Data!$A66)),"",";"&amp;AY$1&amp;";")</f>
        <v/>
      </c>
      <c r="AZ66" t="str">
        <f>IF(ISERR(SEARCH(AZ$1,Data!$A66)),"",";"&amp;AZ$1&amp;";")</f>
        <v/>
      </c>
      <c r="BA66" t="str">
        <f>IF(ISERR(SEARCH(BA$1,Data!$A66)),"",";"&amp;BA$1&amp;";")</f>
        <v/>
      </c>
      <c r="BB66" t="str">
        <f>IF(ISERR(SEARCH(BB$1,Data!$A66)),"",";"&amp;BB$1&amp;";")</f>
        <v/>
      </c>
      <c r="BC66" t="str">
        <f>IF(ISERR(SEARCH(BC$1,Data!$A66)),"",";"&amp;BC$1&amp;";")</f>
        <v/>
      </c>
      <c r="BD66" t="str">
        <f>IF(ISERR(SEARCH(BD$1,Data!$A66)),"",";"&amp;BD$1&amp;";")</f>
        <v/>
      </c>
      <c r="BE66" t="str">
        <f>IF(ISERR(SEARCH(BE$1,Data!$A66)),"",";"&amp;BE$1&amp;";")</f>
        <v/>
      </c>
      <c r="BF66" t="str">
        <f>IF(ISERR(SEARCH(BF$1,Data!$A66)),"",";"&amp;BF$1&amp;";")</f>
        <v/>
      </c>
      <c r="BG66" t="str">
        <f>IF(ISERR(SEARCH(BG$1,Data!$A66)),"",";"&amp;BG$1&amp;";")</f>
        <v/>
      </c>
      <c r="BH66" t="str">
        <f>IF(ISERR(SEARCH(BH$1,Data!$A66)),"",";"&amp;BH$1&amp;";")</f>
        <v/>
      </c>
      <c r="BI66" t="str">
        <f>IF(ISERR(SEARCH(BI$1,Data!$A66)),"",";"&amp;BI$1&amp;";")</f>
        <v/>
      </c>
      <c r="BJ66" t="str">
        <f>IF(ISERR(SEARCH(BJ$1,Data!$A66)),"",";"&amp;BJ$1&amp;";")</f>
        <v/>
      </c>
      <c r="BK66" t="str">
        <f>IF(ISERR(SEARCH(BK$1,Data!$A66)),"",";"&amp;BK$1&amp;";")</f>
        <v/>
      </c>
      <c r="BL66" t="str">
        <f>IF(ISERR(SEARCH(BL$1,Data!$A66)),"",";"&amp;BL$1&amp;";")</f>
        <v/>
      </c>
      <c r="BM66" t="str">
        <f>IF(ISERR(SEARCH(BM$1,Data!$A66)),"",";"&amp;BM$1&amp;";")</f>
        <v/>
      </c>
      <c r="BN66" t="str">
        <f>IF(ISERR(SEARCH(BN$1,Data!$A66)),"",";"&amp;BN$1&amp;";")</f>
        <v/>
      </c>
      <c r="BO66" t="str">
        <f>IF(ISERR(SEARCH(BO$1,Data!$A66)),"",";"&amp;BO$1&amp;";")</f>
        <v/>
      </c>
      <c r="BP66" t="str">
        <f>IF(ISERR(SEARCH(BP$1,Data!$A66)),"",";"&amp;BP$1&amp;";")</f>
        <v/>
      </c>
      <c r="BQ66" t="str">
        <f>IF(ISERR(SEARCH(BQ$1,Data!$A66)),"",";"&amp;BQ$1&amp;";")</f>
        <v/>
      </c>
      <c r="BR66" t="str">
        <f>IF(ISERR(SEARCH(BR$1,Data!$A66)),"",";"&amp;BR$1&amp;";")</f>
        <v/>
      </c>
      <c r="BS66" t="str">
        <f>IF(ISERR(SEARCH(BS$1,Data!$A66)),"",";"&amp;BS$1&amp;";")</f>
        <v/>
      </c>
      <c r="BT66" t="str">
        <f>IF(ISERR(SEARCH(BT$1,Data!$A66)),"",";"&amp;BT$1&amp;";")</f>
        <v/>
      </c>
      <c r="BU66" t="str">
        <f>IF(ISERR(SEARCH(BU$1,Data!$A66)),"",";"&amp;BU$1&amp;";")</f>
        <v/>
      </c>
      <c r="BV66" t="str">
        <f>IF(ISERR(SEARCH(BV$1,Data!$A66)),"",";"&amp;BV$1&amp;";")</f>
        <v/>
      </c>
      <c r="BW66" t="str">
        <f>IF(ISERR(SEARCH(BW$1,Data!$A66)),"",";"&amp;BW$1&amp;";")</f>
        <v/>
      </c>
      <c r="BX66" t="str">
        <f>IF(ISERR(SEARCH(BX$1,Data!$A66)),"",";"&amp;BX$1&amp;";")</f>
        <v/>
      </c>
      <c r="BY66" t="str">
        <f>IF(ISERR(SEARCH(BY$1,Data!$A66)),"",";"&amp;BY$1&amp;";")</f>
        <v/>
      </c>
      <c r="BZ66" t="str">
        <f>IF(ISERR(SEARCH(BZ$1,Data!$A66)),"",";"&amp;BZ$1&amp;";")</f>
        <v/>
      </c>
      <c r="CA66" t="str">
        <f>IF(ISERR(SEARCH(CA$1,Data!$A66)),"",";"&amp;CA$1&amp;";")</f>
        <v/>
      </c>
      <c r="CB66" t="str">
        <f>IF(ISERR(SEARCH(CB$1,Data!$A66)),"",";"&amp;CB$1&amp;";")</f>
        <v/>
      </c>
      <c r="CC66" t="str">
        <f>IF(ISERR(SEARCH(CC$1,Data!$A66)),"",";"&amp;CC$1&amp;";")</f>
        <v/>
      </c>
      <c r="CD66" t="str">
        <f>IF(ISERR(SEARCH(CD$1,Data!$A66)),"",";"&amp;CD$1&amp;";")</f>
        <v/>
      </c>
      <c r="CE66" t="str">
        <f>IF(ISERR(SEARCH(CE$1,Data!$A66)),"",";"&amp;CE$1&amp;";")</f>
        <v/>
      </c>
      <c r="CF66" t="str">
        <f>IF(ISERR(SEARCH(CF$1,Data!$A66)),"",";"&amp;CF$1&amp;";")</f>
        <v/>
      </c>
      <c r="CG66" t="str">
        <f>IF(ISERR(SEARCH(CG$1,Data!$A66)),"",";"&amp;CG$1&amp;";")</f>
        <v/>
      </c>
      <c r="CH66" t="str">
        <f>IF(ISERR(SEARCH(CH$1,Data!$A66)),"",";"&amp;CH$1&amp;";")</f>
        <v/>
      </c>
      <c r="CI66" t="str">
        <f>IF(ISERR(SEARCH(CI$1,Data!$A66)),"",";"&amp;CI$1&amp;";")</f>
        <v/>
      </c>
      <c r="CJ66" t="str">
        <f>IF(ISERR(SEARCH(CJ$1,Data!$A66)),"",";"&amp;CJ$1&amp;";")</f>
        <v/>
      </c>
      <c r="CK66" t="str">
        <f>IF(ISERR(SEARCH(CK$1,Data!$A66)),"",";"&amp;CK$1&amp;";")</f>
        <v/>
      </c>
      <c r="CL66" t="str">
        <f>IF(ISERR(SEARCH(CL$1,Data!$A66)),"",";"&amp;CL$1&amp;";")</f>
        <v/>
      </c>
      <c r="CM66" t="str">
        <f>IF(ISERR(SEARCH(CM$1,Data!$A66)),"",";"&amp;CM$1&amp;";")</f>
        <v/>
      </c>
      <c r="CN66" t="str">
        <f>IF(ISERR(SEARCH(CN$1,Data!$A66)),"",";"&amp;CN$1&amp;";")</f>
        <v/>
      </c>
      <c r="CO66" t="str">
        <f>IF(ISERR(SEARCH(CO$1,Data!$A66)),"",";"&amp;CO$1&amp;";")</f>
        <v/>
      </c>
      <c r="CP66" t="str">
        <f>IF(ISERR(SEARCH(CP$1,Data!$A66)),"",";"&amp;CP$1&amp;";")</f>
        <v/>
      </c>
      <c r="CQ66" t="str">
        <f>IF(ISERR(SEARCH(CQ$1,Data!$A66)),"",";"&amp;CQ$1&amp;";")</f>
        <v/>
      </c>
      <c r="CR66" t="str">
        <f>IF(ISERR(SEARCH(CR$1,Data!$A66)),"",";"&amp;CR$1&amp;";")</f>
        <v/>
      </c>
      <c r="CS66" t="str">
        <f>IF(ISERR(SEARCH(CS$1,Data!$A66)),"",";"&amp;CS$1&amp;";")</f>
        <v/>
      </c>
      <c r="CT66" t="str">
        <f>IF(ISERR(SEARCH(CT$1,Data!$A66)),"",";"&amp;CT$1&amp;";")</f>
        <v/>
      </c>
      <c r="CU66" t="str">
        <f>IF(ISERR(SEARCH(CU$1,Data!$A66)),"",";"&amp;CU$1&amp;";")</f>
        <v/>
      </c>
      <c r="CV66" t="str">
        <f>IF(ISERR(SEARCH(CV$1,Data!$A66)),"",";"&amp;CV$1&amp;";")</f>
        <v/>
      </c>
      <c r="CW66" t="str">
        <f>IF(ISERR(SEARCH(CW$1,Data!$A66)),"",";"&amp;CW$1&amp;";")</f>
        <v/>
      </c>
      <c r="CX66" t="str">
        <f>IF(ISERR(SEARCH(CX$1,Data!$A66)),"",";"&amp;CX$1&amp;";")</f>
        <v/>
      </c>
      <c r="CY66" t="str">
        <f>IF(ISERR(SEARCH(CY$1,Data!$A66)),"",";"&amp;CY$1&amp;";")</f>
        <v/>
      </c>
      <c r="CZ66" t="str">
        <f>IF(ISERR(SEARCH(CZ$1,Data!$A66)),"",";"&amp;CZ$1&amp;";")</f>
        <v/>
      </c>
      <c r="DA66" t="str">
        <f>IF(ISERR(SEARCH(DA$1,Data!$A66)),"",";"&amp;DA$1&amp;";")</f>
        <v/>
      </c>
      <c r="DB66" t="str">
        <f>IF(ISERR(SEARCH(DB$1,Data!$A66)),"",";"&amp;DB$1&amp;";")</f>
        <v/>
      </c>
      <c r="DC66" t="str">
        <f>IF(ISERR(SEARCH(DC$1,Data!$A66)),"",";"&amp;DC$1&amp;";")</f>
        <v/>
      </c>
      <c r="DD66" t="str">
        <f>IF(ISERR(SEARCH(DD$1,Data!$A66)),"",";"&amp;DD$1&amp;";")</f>
        <v/>
      </c>
      <c r="DE66" t="str">
        <f>IF(ISERR(SEARCH(DE$1,Data!$A66)),"",";"&amp;DE$1&amp;";")</f>
        <v/>
      </c>
      <c r="DF66" t="str">
        <f>IF(ISERR(SEARCH(DF$1,Data!$A66)),"",";"&amp;DF$1&amp;";")</f>
        <v/>
      </c>
      <c r="DG66" t="str">
        <f>IF(ISERR(SEARCH(DG$1,Data!$A66)),"",";"&amp;DG$1&amp;";")</f>
        <v/>
      </c>
      <c r="DH66" t="str">
        <f>IF(ISERR(SEARCH(DH$1,Data!$A66)),"",";"&amp;DH$1&amp;";")</f>
        <v/>
      </c>
      <c r="DI66" t="str">
        <f>IF(ISERR(SEARCH(DI$1,Data!$A66)),"",";"&amp;DI$1&amp;";")</f>
        <v/>
      </c>
      <c r="DJ66" t="str">
        <f>IF(ISERR(SEARCH(DJ$1,Data!$A66)),"",";"&amp;DJ$1&amp;";")</f>
        <v/>
      </c>
      <c r="DK66" t="str">
        <f>IF(ISERR(SEARCH(DK$1,Data!$A66)),"",";"&amp;DK$1&amp;";")</f>
        <v/>
      </c>
      <c r="DL66" t="str">
        <f>IF(ISERR(SEARCH(DL$1,Data!$A66)),"",";"&amp;DL$1&amp;";")</f>
        <v/>
      </c>
      <c r="DM66" t="str">
        <f>IF(ISERR(SEARCH(DM$1,Data!$A66)),"",";"&amp;DM$1&amp;";")</f>
        <v/>
      </c>
      <c r="DN66" t="str">
        <f>IF(ISERR(SEARCH(DN$1,Data!$A66)),"",";"&amp;DN$1&amp;";")</f>
        <v/>
      </c>
      <c r="DO66" t="str">
        <f>IF(ISERR(SEARCH(DO$1,Data!$A66)),"",";"&amp;DO$1&amp;";")</f>
        <v/>
      </c>
      <c r="DP66" t="str">
        <f>IF(ISERR(SEARCH(DP$1,Data!$A66)),"",";"&amp;DP$1&amp;";")</f>
        <v/>
      </c>
      <c r="DQ66" t="str">
        <f>IF(ISERR(SEARCH(DQ$1,Data!$A66)),"",";"&amp;DQ$1&amp;";")</f>
        <v/>
      </c>
      <c r="DR66" t="str">
        <f>IF(ISERR(SEARCH(DR$1,Data!$A66)),"",";"&amp;DR$1&amp;";")</f>
        <v/>
      </c>
      <c r="DS66" t="str">
        <f>IF(ISERR(SEARCH(DS$1,Data!$A66)),"",";"&amp;DS$1&amp;";")</f>
        <v/>
      </c>
      <c r="DT66" t="str">
        <f>IF(ISERR(SEARCH(DT$1,Data!$A66)),"",";"&amp;DT$1&amp;";")</f>
        <v/>
      </c>
      <c r="DU66" t="str">
        <f>IF(ISERR(SEARCH(DU$1,Data!$A66)),"",";"&amp;DU$1&amp;";")</f>
        <v/>
      </c>
    </row>
    <row r="67" spans="1:125" x14ac:dyDescent="0.3">
      <c r="A67" t="str">
        <f>Tableau1[[#This Row],[name]]</f>
        <v>Grummgar</v>
      </c>
      <c r="B67" t="str">
        <f>IF(ISERROR(Tableau3[[#This Row],[Second semi-colon]]), "", MID(Tableau3[[#This Row],[Concatenation]], 2, Tableau3[[#This Row],[Second semi-colon]]-2))</f>
        <v/>
      </c>
      <c r="C67" t="e">
        <f>SEARCH(" ;",Tableau3[[#This Row],[Concatenation]])</f>
        <v>#VALUE!</v>
      </c>
      <c r="D67" t="str">
        <f>_xlfn.CONCAT(Tableau2[#This Row])</f>
        <v/>
      </c>
      <c r="I67" t="str">
        <f>IF(ISERR(SEARCH(I$1,Data!$A67)),"",";"&amp;I$1&amp;";")</f>
        <v/>
      </c>
      <c r="J67" t="str">
        <f>IF(ISERR(SEARCH(J$1,Data!$A67)),"",";"&amp;J$1&amp;";")</f>
        <v/>
      </c>
      <c r="K67" t="str">
        <f>IF(ISERR(SEARCH(K$1,Data!$A67)),"",";"&amp;K$1&amp;";")</f>
        <v/>
      </c>
      <c r="L67" t="str">
        <f>IF(ISERR(SEARCH(L$1,Data!$A67)),"",";"&amp;L$1&amp;";")</f>
        <v/>
      </c>
      <c r="M67" t="str">
        <f>IF(ISERR(SEARCH(M$1,Data!$A67)),"",";"&amp;M$1&amp;";")</f>
        <v/>
      </c>
      <c r="N67" t="str">
        <f>IF(ISERR(SEARCH(N$1,Data!$A67)),"",";"&amp;N$1&amp;";")</f>
        <v/>
      </c>
      <c r="O67" t="str">
        <f>IF(ISERR(SEARCH(O$1,Data!$A67)),"",";"&amp;O$1&amp;";")</f>
        <v/>
      </c>
      <c r="P67" t="str">
        <f>IF(ISERR(SEARCH(P$1,Data!$A67)),"",";"&amp;P$1&amp;";")</f>
        <v/>
      </c>
      <c r="Q67" t="str">
        <f>IF(ISERR(SEARCH(Q$1,Data!$A67)),"",";"&amp;Q$1&amp;";")</f>
        <v/>
      </c>
      <c r="R67" t="str">
        <f>IF(ISERR(SEARCH(R$1,Data!$A67)),"",";"&amp;R$1&amp;";")</f>
        <v/>
      </c>
      <c r="S67" t="str">
        <f>IF(ISERR(SEARCH(S$1,Data!$A67)),"",";"&amp;S$1&amp;";")</f>
        <v/>
      </c>
      <c r="T67" t="str">
        <f>IF(ISERR(SEARCH(T$1,Data!$A67)),"",";"&amp;T$1&amp;";")</f>
        <v/>
      </c>
      <c r="U67" t="str">
        <f>IF(ISERR(SEARCH(U$1,Data!$A67)),"",";"&amp;U$1&amp;";")</f>
        <v/>
      </c>
      <c r="V67" t="str">
        <f>IF(ISERR(SEARCH(V$1,Data!$A67)),"",";"&amp;V$1&amp;";")</f>
        <v/>
      </c>
      <c r="W67" t="str">
        <f>IF(ISERR(SEARCH(W$1,Data!$A67)),"",";"&amp;W$1&amp;";")</f>
        <v/>
      </c>
      <c r="X67" t="str">
        <f>IF(ISERR(SEARCH(X$1,Data!$A67)),"",";"&amp;X$1&amp;";")</f>
        <v/>
      </c>
      <c r="Y67" t="str">
        <f>IF(ISERR(SEARCH(Y$1,Data!$A67)),"",";"&amp;Y$1&amp;";")</f>
        <v/>
      </c>
      <c r="Z67" t="str">
        <f>IF(ISERR(SEARCH(Z$1,Data!$A67)),"",";"&amp;Z$1&amp;";")</f>
        <v/>
      </c>
      <c r="AA67" t="str">
        <f>IF(ISERR(SEARCH(AA$1,Data!$A67)),"",";"&amp;AA$1&amp;";")</f>
        <v/>
      </c>
      <c r="AB67" t="str">
        <f>IF(ISERR(SEARCH(AB$1,Data!$A67)),"",";"&amp;AB$1&amp;";")</f>
        <v/>
      </c>
      <c r="AC67" t="str">
        <f>IF(ISERR(SEARCH(AC$1,Data!$A67)),"",";"&amp;AC$1&amp;";")</f>
        <v/>
      </c>
      <c r="AD67" t="str">
        <f>IF(ISERR(SEARCH(AD$1,Data!$A67)),"",";"&amp;AD$1&amp;";")</f>
        <v/>
      </c>
      <c r="AE67" t="str">
        <f>IF(ISERR(SEARCH(AE$1,Data!$A67)),"",";"&amp;AE$1&amp;";")</f>
        <v/>
      </c>
      <c r="AF67" t="str">
        <f>IF(ISERR(SEARCH(AF$1,Data!$A67)),"",";"&amp;AF$1&amp;";")</f>
        <v/>
      </c>
      <c r="AG67" t="str">
        <f>IF(ISERR(SEARCH(AG$1,Data!$A67)),"",";"&amp;AG$1&amp;";")</f>
        <v/>
      </c>
      <c r="AH67" t="str">
        <f>IF(ISERR(SEARCH(AH$1,Data!$A67)),"",";"&amp;AH$1&amp;";")</f>
        <v/>
      </c>
      <c r="AI67" t="str">
        <f>IF(ISERR(SEARCH(AI$1,Data!$A67)),"",";"&amp;AI$1&amp;";")</f>
        <v/>
      </c>
      <c r="AJ67" t="str">
        <f>IF(ISERR(SEARCH(AJ$1,Data!$A67)),"",";"&amp;AJ$1&amp;";")</f>
        <v/>
      </c>
      <c r="AK67" t="str">
        <f>IF(ISERR(SEARCH(AK$1,Data!$A67)),"",";"&amp;AK$1&amp;";")</f>
        <v/>
      </c>
      <c r="AL67" t="str">
        <f>IF(ISERR(SEARCH(AL$1,Data!$A67)),"",";"&amp;AL$1&amp;";")</f>
        <v/>
      </c>
      <c r="AM67" t="str">
        <f>IF(ISERR(SEARCH(AM$1,Data!$A67)),"",";"&amp;AM$1&amp;";")</f>
        <v/>
      </c>
      <c r="AN67" t="str">
        <f>IF(ISERR(SEARCH(AN$1,Data!$A67)),"",";"&amp;AN$1&amp;";")</f>
        <v/>
      </c>
      <c r="AO67" t="str">
        <f>IF(ISERR(SEARCH(AO$1,Data!$A67)),"",";"&amp;AO$1&amp;";")</f>
        <v/>
      </c>
      <c r="AP67" t="str">
        <f>IF(ISERR(SEARCH(AP$1,Data!$A67)),"",";"&amp;AP$1&amp;";")</f>
        <v/>
      </c>
      <c r="AQ67" t="str">
        <f>IF(ISERR(SEARCH(AQ$1,Data!$A67)),"",";"&amp;AQ$1&amp;";")</f>
        <v/>
      </c>
      <c r="AR67" t="str">
        <f>IF(ISERR(SEARCH(AR$1,Data!$A67)),"",";"&amp;AR$1&amp;";")</f>
        <v/>
      </c>
      <c r="AS67" t="str">
        <f>IF(ISERR(SEARCH(AS$1,Data!$A67)),"",";"&amp;AS$1&amp;";")</f>
        <v/>
      </c>
      <c r="AT67" t="str">
        <f>IF(ISERR(SEARCH(AT$1,Data!$A67)),"",";"&amp;AT$1&amp;";")</f>
        <v/>
      </c>
      <c r="AU67" t="str">
        <f>IF(ISERR(SEARCH(AU$1,Data!$A67)),"",";"&amp;AU$1&amp;";")</f>
        <v/>
      </c>
      <c r="AV67" t="str">
        <f>IF(ISERR(SEARCH(AV$1,Data!$A67)),"",";"&amp;AV$1&amp;";")</f>
        <v/>
      </c>
      <c r="AW67" t="str">
        <f>IF(ISERR(SEARCH(AW$1,Data!$A67)),"",";"&amp;AW$1&amp;";")</f>
        <v/>
      </c>
      <c r="AX67" t="str">
        <f>IF(ISERR(SEARCH(AX$1,Data!$A67)),"",";"&amp;AX$1&amp;";")</f>
        <v/>
      </c>
      <c r="AY67" t="str">
        <f>IF(ISERR(SEARCH(AY$1,Data!$A67)),"",";"&amp;AY$1&amp;";")</f>
        <v/>
      </c>
      <c r="AZ67" t="str">
        <f>IF(ISERR(SEARCH(AZ$1,Data!$A67)),"",";"&amp;AZ$1&amp;";")</f>
        <v/>
      </c>
      <c r="BA67" t="str">
        <f>IF(ISERR(SEARCH(BA$1,Data!$A67)),"",";"&amp;BA$1&amp;";")</f>
        <v/>
      </c>
      <c r="BB67" t="str">
        <f>IF(ISERR(SEARCH(BB$1,Data!$A67)),"",";"&amp;BB$1&amp;";")</f>
        <v/>
      </c>
      <c r="BC67" t="str">
        <f>IF(ISERR(SEARCH(BC$1,Data!$A67)),"",";"&amp;BC$1&amp;";")</f>
        <v/>
      </c>
      <c r="BD67" t="str">
        <f>IF(ISERR(SEARCH(BD$1,Data!$A67)),"",";"&amp;BD$1&amp;";")</f>
        <v/>
      </c>
      <c r="BE67" t="str">
        <f>IF(ISERR(SEARCH(BE$1,Data!$A67)),"",";"&amp;BE$1&amp;";")</f>
        <v/>
      </c>
      <c r="BF67" t="str">
        <f>IF(ISERR(SEARCH(BF$1,Data!$A67)),"",";"&amp;BF$1&amp;";")</f>
        <v/>
      </c>
      <c r="BG67" t="str">
        <f>IF(ISERR(SEARCH(BG$1,Data!$A67)),"",";"&amp;BG$1&amp;";")</f>
        <v/>
      </c>
      <c r="BH67" t="str">
        <f>IF(ISERR(SEARCH(BH$1,Data!$A67)),"",";"&amp;BH$1&amp;";")</f>
        <v/>
      </c>
      <c r="BI67" t="str">
        <f>IF(ISERR(SEARCH(BI$1,Data!$A67)),"",";"&amp;BI$1&amp;";")</f>
        <v/>
      </c>
      <c r="BJ67" t="str">
        <f>IF(ISERR(SEARCH(BJ$1,Data!$A67)),"",";"&amp;BJ$1&amp;";")</f>
        <v/>
      </c>
      <c r="BK67" t="str">
        <f>IF(ISERR(SEARCH(BK$1,Data!$A67)),"",";"&amp;BK$1&amp;";")</f>
        <v/>
      </c>
      <c r="BL67" t="str">
        <f>IF(ISERR(SEARCH(BL$1,Data!$A67)),"",";"&amp;BL$1&amp;";")</f>
        <v/>
      </c>
      <c r="BM67" t="str">
        <f>IF(ISERR(SEARCH(BM$1,Data!$A67)),"",";"&amp;BM$1&amp;";")</f>
        <v/>
      </c>
      <c r="BN67" t="str">
        <f>IF(ISERR(SEARCH(BN$1,Data!$A67)),"",";"&amp;BN$1&amp;";")</f>
        <v/>
      </c>
      <c r="BO67" t="str">
        <f>IF(ISERR(SEARCH(BO$1,Data!$A67)),"",";"&amp;BO$1&amp;";")</f>
        <v/>
      </c>
      <c r="BP67" t="str">
        <f>IF(ISERR(SEARCH(BP$1,Data!$A67)),"",";"&amp;BP$1&amp;";")</f>
        <v/>
      </c>
      <c r="BQ67" t="str">
        <f>IF(ISERR(SEARCH(BQ$1,Data!$A67)),"",";"&amp;BQ$1&amp;";")</f>
        <v/>
      </c>
      <c r="BR67" t="str">
        <f>IF(ISERR(SEARCH(BR$1,Data!$A67)),"",";"&amp;BR$1&amp;";")</f>
        <v/>
      </c>
      <c r="BS67" t="str">
        <f>IF(ISERR(SEARCH(BS$1,Data!$A67)),"",";"&amp;BS$1&amp;";")</f>
        <v/>
      </c>
      <c r="BT67" t="str">
        <f>IF(ISERR(SEARCH(BT$1,Data!$A67)),"",";"&amp;BT$1&amp;";")</f>
        <v/>
      </c>
      <c r="BU67" t="str">
        <f>IF(ISERR(SEARCH(BU$1,Data!$A67)),"",";"&amp;BU$1&amp;";")</f>
        <v/>
      </c>
      <c r="BV67" t="str">
        <f>IF(ISERR(SEARCH(BV$1,Data!$A67)),"",";"&amp;BV$1&amp;";")</f>
        <v/>
      </c>
      <c r="BW67" t="str">
        <f>IF(ISERR(SEARCH(BW$1,Data!$A67)),"",";"&amp;BW$1&amp;";")</f>
        <v/>
      </c>
      <c r="BX67" t="str">
        <f>IF(ISERR(SEARCH(BX$1,Data!$A67)),"",";"&amp;BX$1&amp;";")</f>
        <v/>
      </c>
      <c r="BY67" t="str">
        <f>IF(ISERR(SEARCH(BY$1,Data!$A67)),"",";"&amp;BY$1&amp;";")</f>
        <v/>
      </c>
      <c r="BZ67" t="str">
        <f>IF(ISERR(SEARCH(BZ$1,Data!$A67)),"",";"&amp;BZ$1&amp;";")</f>
        <v/>
      </c>
      <c r="CA67" t="str">
        <f>IF(ISERR(SEARCH(CA$1,Data!$A67)),"",";"&amp;CA$1&amp;";")</f>
        <v/>
      </c>
      <c r="CB67" t="str">
        <f>IF(ISERR(SEARCH(CB$1,Data!$A67)),"",";"&amp;CB$1&amp;";")</f>
        <v/>
      </c>
      <c r="CC67" t="str">
        <f>IF(ISERR(SEARCH(CC$1,Data!$A67)),"",";"&amp;CC$1&amp;";")</f>
        <v/>
      </c>
      <c r="CD67" t="str">
        <f>IF(ISERR(SEARCH(CD$1,Data!$A67)),"",";"&amp;CD$1&amp;";")</f>
        <v/>
      </c>
      <c r="CE67" t="str">
        <f>IF(ISERR(SEARCH(CE$1,Data!$A67)),"",";"&amp;CE$1&amp;";")</f>
        <v/>
      </c>
      <c r="CF67" t="str">
        <f>IF(ISERR(SEARCH(CF$1,Data!$A67)),"",";"&amp;CF$1&amp;";")</f>
        <v/>
      </c>
      <c r="CG67" t="str">
        <f>IF(ISERR(SEARCH(CG$1,Data!$A67)),"",";"&amp;CG$1&amp;";")</f>
        <v/>
      </c>
      <c r="CH67" t="str">
        <f>IF(ISERR(SEARCH(CH$1,Data!$A67)),"",";"&amp;CH$1&amp;";")</f>
        <v/>
      </c>
      <c r="CI67" t="str">
        <f>IF(ISERR(SEARCH(CI$1,Data!$A67)),"",";"&amp;CI$1&amp;";")</f>
        <v/>
      </c>
      <c r="CJ67" t="str">
        <f>IF(ISERR(SEARCH(CJ$1,Data!$A67)),"",";"&amp;CJ$1&amp;";")</f>
        <v/>
      </c>
      <c r="CK67" t="str">
        <f>IF(ISERR(SEARCH(CK$1,Data!$A67)),"",";"&amp;CK$1&amp;";")</f>
        <v/>
      </c>
      <c r="CL67" t="str">
        <f>IF(ISERR(SEARCH(CL$1,Data!$A67)),"",";"&amp;CL$1&amp;";")</f>
        <v/>
      </c>
      <c r="CM67" t="str">
        <f>IF(ISERR(SEARCH(CM$1,Data!$A67)),"",";"&amp;CM$1&amp;";")</f>
        <v/>
      </c>
      <c r="CN67" t="str">
        <f>IF(ISERR(SEARCH(CN$1,Data!$A67)),"",";"&amp;CN$1&amp;";")</f>
        <v/>
      </c>
      <c r="CO67" t="str">
        <f>IF(ISERR(SEARCH(CO$1,Data!$A67)),"",";"&amp;CO$1&amp;";")</f>
        <v/>
      </c>
      <c r="CP67" t="str">
        <f>IF(ISERR(SEARCH(CP$1,Data!$A67)),"",";"&amp;CP$1&amp;";")</f>
        <v/>
      </c>
      <c r="CQ67" t="str">
        <f>IF(ISERR(SEARCH(CQ$1,Data!$A67)),"",";"&amp;CQ$1&amp;";")</f>
        <v/>
      </c>
      <c r="CR67" t="str">
        <f>IF(ISERR(SEARCH(CR$1,Data!$A67)),"",";"&amp;CR$1&amp;";")</f>
        <v/>
      </c>
      <c r="CS67" t="str">
        <f>IF(ISERR(SEARCH(CS$1,Data!$A67)),"",";"&amp;CS$1&amp;";")</f>
        <v/>
      </c>
      <c r="CT67" t="str">
        <f>IF(ISERR(SEARCH(CT$1,Data!$A67)),"",";"&amp;CT$1&amp;";")</f>
        <v/>
      </c>
      <c r="CU67" t="str">
        <f>IF(ISERR(SEARCH(CU$1,Data!$A67)),"",";"&amp;CU$1&amp;";")</f>
        <v/>
      </c>
      <c r="CV67" t="str">
        <f>IF(ISERR(SEARCH(CV$1,Data!$A67)),"",";"&amp;CV$1&amp;";")</f>
        <v/>
      </c>
      <c r="CW67" t="str">
        <f>IF(ISERR(SEARCH(CW$1,Data!$A67)),"",";"&amp;CW$1&amp;";")</f>
        <v/>
      </c>
      <c r="CX67" t="str">
        <f>IF(ISERR(SEARCH(CX$1,Data!$A67)),"",";"&amp;CX$1&amp;";")</f>
        <v/>
      </c>
      <c r="CY67" t="str">
        <f>IF(ISERR(SEARCH(CY$1,Data!$A67)),"",";"&amp;CY$1&amp;";")</f>
        <v/>
      </c>
      <c r="CZ67" t="str">
        <f>IF(ISERR(SEARCH(CZ$1,Data!$A67)),"",";"&amp;CZ$1&amp;";")</f>
        <v/>
      </c>
      <c r="DA67" t="str">
        <f>IF(ISERR(SEARCH(DA$1,Data!$A67)),"",";"&amp;DA$1&amp;";")</f>
        <v/>
      </c>
      <c r="DB67" t="str">
        <f>IF(ISERR(SEARCH(DB$1,Data!$A67)),"",";"&amp;DB$1&amp;";")</f>
        <v/>
      </c>
      <c r="DC67" t="str">
        <f>IF(ISERR(SEARCH(DC$1,Data!$A67)),"",";"&amp;DC$1&amp;";")</f>
        <v/>
      </c>
      <c r="DD67" t="str">
        <f>IF(ISERR(SEARCH(DD$1,Data!$A67)),"",";"&amp;DD$1&amp;";")</f>
        <v/>
      </c>
      <c r="DE67" t="str">
        <f>IF(ISERR(SEARCH(DE$1,Data!$A67)),"",";"&amp;DE$1&amp;";")</f>
        <v/>
      </c>
      <c r="DF67" t="str">
        <f>IF(ISERR(SEARCH(DF$1,Data!$A67)),"",";"&amp;DF$1&amp;";")</f>
        <v/>
      </c>
      <c r="DG67" t="str">
        <f>IF(ISERR(SEARCH(DG$1,Data!$A67)),"",";"&amp;DG$1&amp;";")</f>
        <v/>
      </c>
      <c r="DH67" t="str">
        <f>IF(ISERR(SEARCH(DH$1,Data!$A67)),"",";"&amp;DH$1&amp;";")</f>
        <v/>
      </c>
      <c r="DI67" t="str">
        <f>IF(ISERR(SEARCH(DI$1,Data!$A67)),"",";"&amp;DI$1&amp;";")</f>
        <v/>
      </c>
      <c r="DJ67" t="str">
        <f>IF(ISERR(SEARCH(DJ$1,Data!$A67)),"",";"&amp;DJ$1&amp;";")</f>
        <v/>
      </c>
      <c r="DK67" t="str">
        <f>IF(ISERR(SEARCH(DK$1,Data!$A67)),"",";"&amp;DK$1&amp;";")</f>
        <v/>
      </c>
      <c r="DL67" t="str">
        <f>IF(ISERR(SEARCH(DL$1,Data!$A67)),"",";"&amp;DL$1&amp;";")</f>
        <v/>
      </c>
      <c r="DM67" t="str">
        <f>IF(ISERR(SEARCH(DM$1,Data!$A67)),"",";"&amp;DM$1&amp;";")</f>
        <v/>
      </c>
      <c r="DN67" t="str">
        <f>IF(ISERR(SEARCH(DN$1,Data!$A67)),"",";"&amp;DN$1&amp;";")</f>
        <v/>
      </c>
      <c r="DO67" t="str">
        <f>IF(ISERR(SEARCH(DO$1,Data!$A67)),"",";"&amp;DO$1&amp;";")</f>
        <v/>
      </c>
      <c r="DP67" t="str">
        <f>IF(ISERR(SEARCH(DP$1,Data!$A67)),"",";"&amp;DP$1&amp;";")</f>
        <v/>
      </c>
      <c r="DQ67" t="str">
        <f>IF(ISERR(SEARCH(DQ$1,Data!$A67)),"",";"&amp;DQ$1&amp;";")</f>
        <v/>
      </c>
      <c r="DR67" t="str">
        <f>IF(ISERR(SEARCH(DR$1,Data!$A67)),"",";"&amp;DR$1&amp;";")</f>
        <v/>
      </c>
      <c r="DS67" t="str">
        <f>IF(ISERR(SEARCH(DS$1,Data!$A67)),"",";"&amp;DS$1&amp;";")</f>
        <v/>
      </c>
      <c r="DT67" t="str">
        <f>IF(ISERR(SEARCH(DT$1,Data!$A67)),"",";"&amp;DT$1&amp;";")</f>
        <v/>
      </c>
      <c r="DU67" t="str">
        <f>IF(ISERR(SEARCH(DU$1,Data!$A67)),"",";"&amp;DU$1&amp;";")</f>
        <v/>
      </c>
    </row>
    <row r="68" spans="1:125" x14ac:dyDescent="0.3">
      <c r="A68" t="str">
        <f>Tableau1[[#This Row],[name]]</f>
        <v>Nute Gunray</v>
      </c>
      <c r="B68" t="str">
        <f>IF(ISERROR(Tableau3[[#This Row],[Second semi-colon]]), "", MID(Tableau3[[#This Row],[Concatenation]], 2, Tableau3[[#This Row],[Second semi-colon]]-2))</f>
        <v/>
      </c>
      <c r="C68" t="e">
        <f>SEARCH(" ;",Tableau3[[#This Row],[Concatenation]])</f>
        <v>#VALUE!</v>
      </c>
      <c r="D68" t="str">
        <f>_xlfn.CONCAT(Tableau2[#This Row])</f>
        <v/>
      </c>
      <c r="I68" t="str">
        <f>IF(ISERR(SEARCH(I$1,Data!$A68)),"",";"&amp;I$1&amp;";")</f>
        <v/>
      </c>
      <c r="J68" t="str">
        <f>IF(ISERR(SEARCH(J$1,Data!$A68)),"",";"&amp;J$1&amp;";")</f>
        <v/>
      </c>
      <c r="K68" t="str">
        <f>IF(ISERR(SEARCH(K$1,Data!$A68)),"",";"&amp;K$1&amp;";")</f>
        <v/>
      </c>
      <c r="L68" t="str">
        <f>IF(ISERR(SEARCH(L$1,Data!$A68)),"",";"&amp;L$1&amp;";")</f>
        <v/>
      </c>
      <c r="M68" t="str">
        <f>IF(ISERR(SEARCH(M$1,Data!$A68)),"",";"&amp;M$1&amp;";")</f>
        <v/>
      </c>
      <c r="N68" t="str">
        <f>IF(ISERR(SEARCH(N$1,Data!$A68)),"",";"&amp;N$1&amp;";")</f>
        <v/>
      </c>
      <c r="O68" t="str">
        <f>IF(ISERR(SEARCH(O$1,Data!$A68)),"",";"&amp;O$1&amp;";")</f>
        <v/>
      </c>
      <c r="P68" t="str">
        <f>IF(ISERR(SEARCH(P$1,Data!$A68)),"",";"&amp;P$1&amp;";")</f>
        <v/>
      </c>
      <c r="Q68" t="str">
        <f>IF(ISERR(SEARCH(Q$1,Data!$A68)),"",";"&amp;Q$1&amp;";")</f>
        <v/>
      </c>
      <c r="R68" t="str">
        <f>IF(ISERR(SEARCH(R$1,Data!$A68)),"",";"&amp;R$1&amp;";")</f>
        <v/>
      </c>
      <c r="S68" t="str">
        <f>IF(ISERR(SEARCH(S$1,Data!$A68)),"",";"&amp;S$1&amp;";")</f>
        <v/>
      </c>
      <c r="T68" t="str">
        <f>IF(ISERR(SEARCH(T$1,Data!$A68)),"",";"&amp;T$1&amp;";")</f>
        <v/>
      </c>
      <c r="U68" t="str">
        <f>IF(ISERR(SEARCH(U$1,Data!$A68)),"",";"&amp;U$1&amp;";")</f>
        <v/>
      </c>
      <c r="V68" t="str">
        <f>IF(ISERR(SEARCH(V$1,Data!$A68)),"",";"&amp;V$1&amp;";")</f>
        <v/>
      </c>
      <c r="W68" t="str">
        <f>IF(ISERR(SEARCH(W$1,Data!$A68)),"",";"&amp;W$1&amp;";")</f>
        <v/>
      </c>
      <c r="X68" t="str">
        <f>IF(ISERR(SEARCH(X$1,Data!$A68)),"",";"&amp;X$1&amp;";")</f>
        <v/>
      </c>
      <c r="Y68" t="str">
        <f>IF(ISERR(SEARCH(Y$1,Data!$A68)),"",";"&amp;Y$1&amp;";")</f>
        <v/>
      </c>
      <c r="Z68" t="str">
        <f>IF(ISERR(SEARCH(Z$1,Data!$A68)),"",";"&amp;Z$1&amp;";")</f>
        <v/>
      </c>
      <c r="AA68" t="str">
        <f>IF(ISERR(SEARCH(AA$1,Data!$A68)),"",";"&amp;AA$1&amp;";")</f>
        <v/>
      </c>
      <c r="AB68" t="str">
        <f>IF(ISERR(SEARCH(AB$1,Data!$A68)),"",";"&amp;AB$1&amp;";")</f>
        <v/>
      </c>
      <c r="AC68" t="str">
        <f>IF(ISERR(SEARCH(AC$1,Data!$A68)),"",";"&amp;AC$1&amp;";")</f>
        <v/>
      </c>
      <c r="AD68" t="str">
        <f>IF(ISERR(SEARCH(AD$1,Data!$A68)),"",";"&amp;AD$1&amp;";")</f>
        <v/>
      </c>
      <c r="AE68" t="str">
        <f>IF(ISERR(SEARCH(AE$1,Data!$A68)),"",";"&amp;AE$1&amp;";")</f>
        <v/>
      </c>
      <c r="AF68" t="str">
        <f>IF(ISERR(SEARCH(AF$1,Data!$A68)),"",";"&amp;AF$1&amp;";")</f>
        <v/>
      </c>
      <c r="AG68" t="str">
        <f>IF(ISERR(SEARCH(AG$1,Data!$A68)),"",";"&amp;AG$1&amp;";")</f>
        <v/>
      </c>
      <c r="AH68" t="str">
        <f>IF(ISERR(SEARCH(AH$1,Data!$A68)),"",";"&amp;AH$1&amp;";")</f>
        <v/>
      </c>
      <c r="AI68" t="str">
        <f>IF(ISERR(SEARCH(AI$1,Data!$A68)),"",";"&amp;AI$1&amp;";")</f>
        <v/>
      </c>
      <c r="AJ68" t="str">
        <f>IF(ISERR(SEARCH(AJ$1,Data!$A68)),"",";"&amp;AJ$1&amp;";")</f>
        <v/>
      </c>
      <c r="AK68" t="str">
        <f>IF(ISERR(SEARCH(AK$1,Data!$A68)),"",";"&amp;AK$1&amp;";")</f>
        <v/>
      </c>
      <c r="AL68" t="str">
        <f>IF(ISERR(SEARCH(AL$1,Data!$A68)),"",";"&amp;AL$1&amp;";")</f>
        <v/>
      </c>
      <c r="AM68" t="str">
        <f>IF(ISERR(SEARCH(AM$1,Data!$A68)),"",";"&amp;AM$1&amp;";")</f>
        <v/>
      </c>
      <c r="AN68" t="str">
        <f>IF(ISERR(SEARCH(AN$1,Data!$A68)),"",";"&amp;AN$1&amp;";")</f>
        <v/>
      </c>
      <c r="AO68" t="str">
        <f>IF(ISERR(SEARCH(AO$1,Data!$A68)),"",";"&amp;AO$1&amp;";")</f>
        <v/>
      </c>
      <c r="AP68" t="str">
        <f>IF(ISERR(SEARCH(AP$1,Data!$A68)),"",";"&amp;AP$1&amp;";")</f>
        <v/>
      </c>
      <c r="AQ68" t="str">
        <f>IF(ISERR(SEARCH(AQ$1,Data!$A68)),"",";"&amp;AQ$1&amp;";")</f>
        <v/>
      </c>
      <c r="AR68" t="str">
        <f>IF(ISERR(SEARCH(AR$1,Data!$A68)),"",";"&amp;AR$1&amp;";")</f>
        <v/>
      </c>
      <c r="AS68" t="str">
        <f>IF(ISERR(SEARCH(AS$1,Data!$A68)),"",";"&amp;AS$1&amp;";")</f>
        <v/>
      </c>
      <c r="AT68" t="str">
        <f>IF(ISERR(SEARCH(AT$1,Data!$A68)),"",";"&amp;AT$1&amp;";")</f>
        <v/>
      </c>
      <c r="AU68" t="str">
        <f>IF(ISERR(SEARCH(AU$1,Data!$A68)),"",";"&amp;AU$1&amp;";")</f>
        <v/>
      </c>
      <c r="AV68" t="str">
        <f>IF(ISERR(SEARCH(AV$1,Data!$A68)),"",";"&amp;AV$1&amp;";")</f>
        <v/>
      </c>
      <c r="AW68" t="str">
        <f>IF(ISERR(SEARCH(AW$1,Data!$A68)),"",";"&amp;AW$1&amp;";")</f>
        <v/>
      </c>
      <c r="AX68" t="str">
        <f>IF(ISERR(SEARCH(AX$1,Data!$A68)),"",";"&amp;AX$1&amp;";")</f>
        <v/>
      </c>
      <c r="AY68" t="str">
        <f>IF(ISERR(SEARCH(AY$1,Data!$A68)),"",";"&amp;AY$1&amp;";")</f>
        <v/>
      </c>
      <c r="AZ68" t="str">
        <f>IF(ISERR(SEARCH(AZ$1,Data!$A68)),"",";"&amp;AZ$1&amp;";")</f>
        <v/>
      </c>
      <c r="BA68" t="str">
        <f>IF(ISERR(SEARCH(BA$1,Data!$A68)),"",";"&amp;BA$1&amp;";")</f>
        <v/>
      </c>
      <c r="BB68" t="str">
        <f>IF(ISERR(SEARCH(BB$1,Data!$A68)),"",";"&amp;BB$1&amp;";")</f>
        <v/>
      </c>
      <c r="BC68" t="str">
        <f>IF(ISERR(SEARCH(BC$1,Data!$A68)),"",";"&amp;BC$1&amp;";")</f>
        <v/>
      </c>
      <c r="BD68" t="str">
        <f>IF(ISERR(SEARCH(BD$1,Data!$A68)),"",";"&amp;BD$1&amp;";")</f>
        <v/>
      </c>
      <c r="BE68" t="str">
        <f>IF(ISERR(SEARCH(BE$1,Data!$A68)),"",";"&amp;BE$1&amp;";")</f>
        <v/>
      </c>
      <c r="BF68" t="str">
        <f>IF(ISERR(SEARCH(BF$1,Data!$A68)),"",";"&amp;BF$1&amp;";")</f>
        <v/>
      </c>
      <c r="BG68" t="str">
        <f>IF(ISERR(SEARCH(BG$1,Data!$A68)),"",";"&amp;BG$1&amp;";")</f>
        <v/>
      </c>
      <c r="BH68" t="str">
        <f>IF(ISERR(SEARCH(BH$1,Data!$A68)),"",";"&amp;BH$1&amp;";")</f>
        <v/>
      </c>
      <c r="BI68" t="str">
        <f>IF(ISERR(SEARCH(BI$1,Data!$A68)),"",";"&amp;BI$1&amp;";")</f>
        <v/>
      </c>
      <c r="BJ68" t="str">
        <f>IF(ISERR(SEARCH(BJ$1,Data!$A68)),"",";"&amp;BJ$1&amp;";")</f>
        <v/>
      </c>
      <c r="BK68" t="str">
        <f>IF(ISERR(SEARCH(BK$1,Data!$A68)),"",";"&amp;BK$1&amp;";")</f>
        <v/>
      </c>
      <c r="BL68" t="str">
        <f>IF(ISERR(SEARCH(BL$1,Data!$A68)),"",";"&amp;BL$1&amp;";")</f>
        <v/>
      </c>
      <c r="BM68" t="str">
        <f>IF(ISERR(SEARCH(BM$1,Data!$A68)),"",";"&amp;BM$1&amp;";")</f>
        <v/>
      </c>
      <c r="BN68" t="str">
        <f>IF(ISERR(SEARCH(BN$1,Data!$A68)),"",";"&amp;BN$1&amp;";")</f>
        <v/>
      </c>
      <c r="BO68" t="str">
        <f>IF(ISERR(SEARCH(BO$1,Data!$A68)),"",";"&amp;BO$1&amp;";")</f>
        <v/>
      </c>
      <c r="BP68" t="str">
        <f>IF(ISERR(SEARCH(BP$1,Data!$A68)),"",";"&amp;BP$1&amp;";")</f>
        <v/>
      </c>
      <c r="BQ68" t="str">
        <f>IF(ISERR(SEARCH(BQ$1,Data!$A68)),"",";"&amp;BQ$1&amp;";")</f>
        <v/>
      </c>
      <c r="BR68" t="str">
        <f>IF(ISERR(SEARCH(BR$1,Data!$A68)),"",";"&amp;BR$1&amp;";")</f>
        <v/>
      </c>
      <c r="BS68" t="str">
        <f>IF(ISERR(SEARCH(BS$1,Data!$A68)),"",";"&amp;BS$1&amp;";")</f>
        <v/>
      </c>
      <c r="BT68" t="str">
        <f>IF(ISERR(SEARCH(BT$1,Data!$A68)),"",";"&amp;BT$1&amp;";")</f>
        <v/>
      </c>
      <c r="BU68" t="str">
        <f>IF(ISERR(SEARCH(BU$1,Data!$A68)),"",";"&amp;BU$1&amp;";")</f>
        <v/>
      </c>
      <c r="BV68" t="str">
        <f>IF(ISERR(SEARCH(BV$1,Data!$A68)),"",";"&amp;BV$1&amp;";")</f>
        <v/>
      </c>
      <c r="BW68" t="str">
        <f>IF(ISERR(SEARCH(BW$1,Data!$A68)),"",";"&amp;BW$1&amp;";")</f>
        <v/>
      </c>
      <c r="BX68" t="str">
        <f>IF(ISERR(SEARCH(BX$1,Data!$A68)),"",";"&amp;BX$1&amp;";")</f>
        <v/>
      </c>
      <c r="BY68" t="str">
        <f>IF(ISERR(SEARCH(BY$1,Data!$A68)),"",";"&amp;BY$1&amp;";")</f>
        <v/>
      </c>
      <c r="BZ68" t="str">
        <f>IF(ISERR(SEARCH(BZ$1,Data!$A68)),"",";"&amp;BZ$1&amp;";")</f>
        <v/>
      </c>
      <c r="CA68" t="str">
        <f>IF(ISERR(SEARCH(CA$1,Data!$A68)),"",";"&amp;CA$1&amp;";")</f>
        <v/>
      </c>
      <c r="CB68" t="str">
        <f>IF(ISERR(SEARCH(CB$1,Data!$A68)),"",";"&amp;CB$1&amp;";")</f>
        <v/>
      </c>
      <c r="CC68" t="str">
        <f>IF(ISERR(SEARCH(CC$1,Data!$A68)),"",";"&amp;CC$1&amp;";")</f>
        <v/>
      </c>
      <c r="CD68" t="str">
        <f>IF(ISERR(SEARCH(CD$1,Data!$A68)),"",";"&amp;CD$1&amp;";")</f>
        <v/>
      </c>
      <c r="CE68" t="str">
        <f>IF(ISERR(SEARCH(CE$1,Data!$A68)),"",";"&amp;CE$1&amp;";")</f>
        <v/>
      </c>
      <c r="CF68" t="str">
        <f>IF(ISERR(SEARCH(CF$1,Data!$A68)),"",";"&amp;CF$1&amp;";")</f>
        <v/>
      </c>
      <c r="CG68" t="str">
        <f>IF(ISERR(SEARCH(CG$1,Data!$A68)),"",";"&amp;CG$1&amp;";")</f>
        <v/>
      </c>
      <c r="CH68" t="str">
        <f>IF(ISERR(SEARCH(CH$1,Data!$A68)),"",";"&amp;CH$1&amp;";")</f>
        <v/>
      </c>
      <c r="CI68" t="str">
        <f>IF(ISERR(SEARCH(CI$1,Data!$A68)),"",";"&amp;CI$1&amp;";")</f>
        <v/>
      </c>
      <c r="CJ68" t="str">
        <f>IF(ISERR(SEARCH(CJ$1,Data!$A68)),"",";"&amp;CJ$1&amp;";")</f>
        <v/>
      </c>
      <c r="CK68" t="str">
        <f>IF(ISERR(SEARCH(CK$1,Data!$A68)),"",";"&amp;CK$1&amp;";")</f>
        <v/>
      </c>
      <c r="CL68" t="str">
        <f>IF(ISERR(SEARCH(CL$1,Data!$A68)),"",";"&amp;CL$1&amp;";")</f>
        <v/>
      </c>
      <c r="CM68" t="str">
        <f>IF(ISERR(SEARCH(CM$1,Data!$A68)),"",";"&amp;CM$1&amp;";")</f>
        <v/>
      </c>
      <c r="CN68" t="str">
        <f>IF(ISERR(SEARCH(CN$1,Data!$A68)),"",";"&amp;CN$1&amp;";")</f>
        <v/>
      </c>
      <c r="CO68" t="str">
        <f>IF(ISERR(SEARCH(CO$1,Data!$A68)),"",";"&amp;CO$1&amp;";")</f>
        <v/>
      </c>
      <c r="CP68" t="str">
        <f>IF(ISERR(SEARCH(CP$1,Data!$A68)),"",";"&amp;CP$1&amp;";")</f>
        <v/>
      </c>
      <c r="CQ68" t="str">
        <f>IF(ISERR(SEARCH(CQ$1,Data!$A68)),"",";"&amp;CQ$1&amp;";")</f>
        <v/>
      </c>
      <c r="CR68" t="str">
        <f>IF(ISERR(SEARCH(CR$1,Data!$A68)),"",";"&amp;CR$1&amp;";")</f>
        <v/>
      </c>
      <c r="CS68" t="str">
        <f>IF(ISERR(SEARCH(CS$1,Data!$A68)),"",";"&amp;CS$1&amp;";")</f>
        <v/>
      </c>
      <c r="CT68" t="str">
        <f>IF(ISERR(SEARCH(CT$1,Data!$A68)),"",";"&amp;CT$1&amp;";")</f>
        <v/>
      </c>
      <c r="CU68" t="str">
        <f>IF(ISERR(SEARCH(CU$1,Data!$A68)),"",";"&amp;CU$1&amp;";")</f>
        <v/>
      </c>
      <c r="CV68" t="str">
        <f>IF(ISERR(SEARCH(CV$1,Data!$A68)),"",";"&amp;CV$1&amp;";")</f>
        <v/>
      </c>
      <c r="CW68" t="str">
        <f>IF(ISERR(SEARCH(CW$1,Data!$A68)),"",";"&amp;CW$1&amp;";")</f>
        <v/>
      </c>
      <c r="CX68" t="str">
        <f>IF(ISERR(SEARCH(CX$1,Data!$A68)),"",";"&amp;CX$1&amp;";")</f>
        <v/>
      </c>
      <c r="CY68" t="str">
        <f>IF(ISERR(SEARCH(CY$1,Data!$A68)),"",";"&amp;CY$1&amp;";")</f>
        <v/>
      </c>
      <c r="CZ68" t="str">
        <f>IF(ISERR(SEARCH(CZ$1,Data!$A68)),"",";"&amp;CZ$1&amp;";")</f>
        <v/>
      </c>
      <c r="DA68" t="str">
        <f>IF(ISERR(SEARCH(DA$1,Data!$A68)),"",";"&amp;DA$1&amp;";")</f>
        <v/>
      </c>
      <c r="DB68" t="str">
        <f>IF(ISERR(SEARCH(DB$1,Data!$A68)),"",";"&amp;DB$1&amp;";")</f>
        <v/>
      </c>
      <c r="DC68" t="str">
        <f>IF(ISERR(SEARCH(DC$1,Data!$A68)),"",";"&amp;DC$1&amp;";")</f>
        <v/>
      </c>
      <c r="DD68" t="str">
        <f>IF(ISERR(SEARCH(DD$1,Data!$A68)),"",";"&amp;DD$1&amp;";")</f>
        <v/>
      </c>
      <c r="DE68" t="str">
        <f>IF(ISERR(SEARCH(DE$1,Data!$A68)),"",";"&amp;DE$1&amp;";")</f>
        <v/>
      </c>
      <c r="DF68" t="str">
        <f>IF(ISERR(SEARCH(DF$1,Data!$A68)),"",";"&amp;DF$1&amp;";")</f>
        <v/>
      </c>
      <c r="DG68" t="str">
        <f>IF(ISERR(SEARCH(DG$1,Data!$A68)),"",";"&amp;DG$1&amp;";")</f>
        <v/>
      </c>
      <c r="DH68" t="str">
        <f>IF(ISERR(SEARCH(DH$1,Data!$A68)),"",";"&amp;DH$1&amp;";")</f>
        <v/>
      </c>
      <c r="DI68" t="str">
        <f>IF(ISERR(SEARCH(DI$1,Data!$A68)),"",";"&amp;DI$1&amp;";")</f>
        <v/>
      </c>
      <c r="DJ68" t="str">
        <f>IF(ISERR(SEARCH(DJ$1,Data!$A68)),"",";"&amp;DJ$1&amp;";")</f>
        <v/>
      </c>
      <c r="DK68" t="str">
        <f>IF(ISERR(SEARCH(DK$1,Data!$A68)),"",";"&amp;DK$1&amp;";")</f>
        <v/>
      </c>
      <c r="DL68" t="str">
        <f>IF(ISERR(SEARCH(DL$1,Data!$A68)),"",";"&amp;DL$1&amp;";")</f>
        <v/>
      </c>
      <c r="DM68" t="str">
        <f>IF(ISERR(SEARCH(DM$1,Data!$A68)),"",";"&amp;DM$1&amp;";")</f>
        <v/>
      </c>
      <c r="DN68" t="str">
        <f>IF(ISERR(SEARCH(DN$1,Data!$A68)),"",";"&amp;DN$1&amp;";")</f>
        <v/>
      </c>
      <c r="DO68" t="str">
        <f>IF(ISERR(SEARCH(DO$1,Data!$A68)),"",";"&amp;DO$1&amp;";")</f>
        <v/>
      </c>
      <c r="DP68" t="str">
        <f>IF(ISERR(SEARCH(DP$1,Data!$A68)),"",";"&amp;DP$1&amp;";")</f>
        <v/>
      </c>
      <c r="DQ68" t="str">
        <f>IF(ISERR(SEARCH(DQ$1,Data!$A68)),"",";"&amp;DQ$1&amp;";")</f>
        <v/>
      </c>
      <c r="DR68" t="str">
        <f>IF(ISERR(SEARCH(DR$1,Data!$A68)),"",";"&amp;DR$1&amp;";")</f>
        <v/>
      </c>
      <c r="DS68" t="str">
        <f>IF(ISERR(SEARCH(DS$1,Data!$A68)),"",";"&amp;DS$1&amp;";")</f>
        <v/>
      </c>
      <c r="DT68" t="str">
        <f>IF(ISERR(SEARCH(DT$1,Data!$A68)),"",";"&amp;DT$1&amp;";")</f>
        <v/>
      </c>
      <c r="DU68" t="str">
        <f>IF(ISERR(SEARCH(DU$1,Data!$A68)),"",";"&amp;DU$1&amp;";")</f>
        <v/>
      </c>
    </row>
    <row r="69" spans="1:125" x14ac:dyDescent="0.3">
      <c r="A69" t="str">
        <f>Tableau1[[#This Row],[name]]</f>
        <v>Guri</v>
      </c>
      <c r="B69" t="str">
        <f>IF(ISERROR(Tableau3[[#This Row],[Second semi-colon]]), "", MID(Tableau3[[#This Row],[Concatenation]], 2, Tableau3[[#This Row],[Second semi-colon]]-2))</f>
        <v/>
      </c>
      <c r="C69" t="e">
        <f>SEARCH(" ;",Tableau3[[#This Row],[Concatenation]])</f>
        <v>#VALUE!</v>
      </c>
      <c r="D69" t="str">
        <f>_xlfn.CONCAT(Tableau2[#This Row])</f>
        <v/>
      </c>
      <c r="I69" t="str">
        <f>IF(ISERR(SEARCH(I$1,Data!$A69)),"",";"&amp;I$1&amp;";")</f>
        <v/>
      </c>
      <c r="J69" t="str">
        <f>IF(ISERR(SEARCH(J$1,Data!$A69)),"",";"&amp;J$1&amp;";")</f>
        <v/>
      </c>
      <c r="K69" t="str">
        <f>IF(ISERR(SEARCH(K$1,Data!$A69)),"",";"&amp;K$1&amp;";")</f>
        <v/>
      </c>
      <c r="L69" t="str">
        <f>IF(ISERR(SEARCH(L$1,Data!$A69)),"",";"&amp;L$1&amp;";")</f>
        <v/>
      </c>
      <c r="M69" t="str">
        <f>IF(ISERR(SEARCH(M$1,Data!$A69)),"",";"&amp;M$1&amp;";")</f>
        <v/>
      </c>
      <c r="N69" t="str">
        <f>IF(ISERR(SEARCH(N$1,Data!$A69)),"",";"&amp;N$1&amp;";")</f>
        <v/>
      </c>
      <c r="O69" t="str">
        <f>IF(ISERR(SEARCH(O$1,Data!$A69)),"",";"&amp;O$1&amp;";")</f>
        <v/>
      </c>
      <c r="P69" t="str">
        <f>IF(ISERR(SEARCH(P$1,Data!$A69)),"",";"&amp;P$1&amp;";")</f>
        <v/>
      </c>
      <c r="Q69" t="str">
        <f>IF(ISERR(SEARCH(Q$1,Data!$A69)),"",";"&amp;Q$1&amp;";")</f>
        <v/>
      </c>
      <c r="R69" t="str">
        <f>IF(ISERR(SEARCH(R$1,Data!$A69)),"",";"&amp;R$1&amp;";")</f>
        <v/>
      </c>
      <c r="S69" t="str">
        <f>IF(ISERR(SEARCH(S$1,Data!$A69)),"",";"&amp;S$1&amp;";")</f>
        <v/>
      </c>
      <c r="T69" t="str">
        <f>IF(ISERR(SEARCH(T$1,Data!$A69)),"",";"&amp;T$1&amp;";")</f>
        <v/>
      </c>
      <c r="U69" t="str">
        <f>IF(ISERR(SEARCH(U$1,Data!$A69)),"",";"&amp;U$1&amp;";")</f>
        <v/>
      </c>
      <c r="V69" t="str">
        <f>IF(ISERR(SEARCH(V$1,Data!$A69)),"",";"&amp;V$1&amp;";")</f>
        <v/>
      </c>
      <c r="W69" t="str">
        <f>IF(ISERR(SEARCH(W$1,Data!$A69)),"",";"&amp;W$1&amp;";")</f>
        <v/>
      </c>
      <c r="X69" t="str">
        <f>IF(ISERR(SEARCH(X$1,Data!$A69)),"",";"&amp;X$1&amp;";")</f>
        <v/>
      </c>
      <c r="Y69" t="str">
        <f>IF(ISERR(SEARCH(Y$1,Data!$A69)),"",";"&amp;Y$1&amp;";")</f>
        <v/>
      </c>
      <c r="Z69" t="str">
        <f>IF(ISERR(SEARCH(Z$1,Data!$A69)),"",";"&amp;Z$1&amp;";")</f>
        <v/>
      </c>
      <c r="AA69" t="str">
        <f>IF(ISERR(SEARCH(AA$1,Data!$A69)),"",";"&amp;AA$1&amp;";")</f>
        <v/>
      </c>
      <c r="AB69" t="str">
        <f>IF(ISERR(SEARCH(AB$1,Data!$A69)),"",";"&amp;AB$1&amp;";")</f>
        <v/>
      </c>
      <c r="AC69" t="str">
        <f>IF(ISERR(SEARCH(AC$1,Data!$A69)),"",";"&amp;AC$1&amp;";")</f>
        <v/>
      </c>
      <c r="AD69" t="str">
        <f>IF(ISERR(SEARCH(AD$1,Data!$A69)),"",";"&amp;AD$1&amp;";")</f>
        <v/>
      </c>
      <c r="AE69" t="str">
        <f>IF(ISERR(SEARCH(AE$1,Data!$A69)),"",";"&amp;AE$1&amp;";")</f>
        <v/>
      </c>
      <c r="AF69" t="str">
        <f>IF(ISERR(SEARCH(AF$1,Data!$A69)),"",";"&amp;AF$1&amp;";")</f>
        <v/>
      </c>
      <c r="AG69" t="str">
        <f>IF(ISERR(SEARCH(AG$1,Data!$A69)),"",";"&amp;AG$1&amp;";")</f>
        <v/>
      </c>
      <c r="AH69" t="str">
        <f>IF(ISERR(SEARCH(AH$1,Data!$A69)),"",";"&amp;AH$1&amp;";")</f>
        <v/>
      </c>
      <c r="AI69" t="str">
        <f>IF(ISERR(SEARCH(AI$1,Data!$A69)),"",";"&amp;AI$1&amp;";")</f>
        <v/>
      </c>
      <c r="AJ69" t="str">
        <f>IF(ISERR(SEARCH(AJ$1,Data!$A69)),"",";"&amp;AJ$1&amp;";")</f>
        <v/>
      </c>
      <c r="AK69" t="str">
        <f>IF(ISERR(SEARCH(AK$1,Data!$A69)),"",";"&amp;AK$1&amp;";")</f>
        <v/>
      </c>
      <c r="AL69" t="str">
        <f>IF(ISERR(SEARCH(AL$1,Data!$A69)),"",";"&amp;AL$1&amp;";")</f>
        <v/>
      </c>
      <c r="AM69" t="str">
        <f>IF(ISERR(SEARCH(AM$1,Data!$A69)),"",";"&amp;AM$1&amp;";")</f>
        <v/>
      </c>
      <c r="AN69" t="str">
        <f>IF(ISERR(SEARCH(AN$1,Data!$A69)),"",";"&amp;AN$1&amp;";")</f>
        <v/>
      </c>
      <c r="AO69" t="str">
        <f>IF(ISERR(SEARCH(AO$1,Data!$A69)),"",";"&amp;AO$1&amp;";")</f>
        <v/>
      </c>
      <c r="AP69" t="str">
        <f>IF(ISERR(SEARCH(AP$1,Data!$A69)),"",";"&amp;AP$1&amp;";")</f>
        <v/>
      </c>
      <c r="AQ69" t="str">
        <f>IF(ISERR(SEARCH(AQ$1,Data!$A69)),"",";"&amp;AQ$1&amp;";")</f>
        <v/>
      </c>
      <c r="AR69" t="str">
        <f>IF(ISERR(SEARCH(AR$1,Data!$A69)),"",";"&amp;AR$1&amp;";")</f>
        <v/>
      </c>
      <c r="AS69" t="str">
        <f>IF(ISERR(SEARCH(AS$1,Data!$A69)),"",";"&amp;AS$1&amp;";")</f>
        <v/>
      </c>
      <c r="AT69" t="str">
        <f>IF(ISERR(SEARCH(AT$1,Data!$A69)),"",";"&amp;AT$1&amp;";")</f>
        <v/>
      </c>
      <c r="AU69" t="str">
        <f>IF(ISERR(SEARCH(AU$1,Data!$A69)),"",";"&amp;AU$1&amp;";")</f>
        <v/>
      </c>
      <c r="AV69" t="str">
        <f>IF(ISERR(SEARCH(AV$1,Data!$A69)),"",";"&amp;AV$1&amp;";")</f>
        <v/>
      </c>
      <c r="AW69" t="str">
        <f>IF(ISERR(SEARCH(AW$1,Data!$A69)),"",";"&amp;AW$1&amp;";")</f>
        <v/>
      </c>
      <c r="AX69" t="str">
        <f>IF(ISERR(SEARCH(AX$1,Data!$A69)),"",";"&amp;AX$1&amp;";")</f>
        <v/>
      </c>
      <c r="AY69" t="str">
        <f>IF(ISERR(SEARCH(AY$1,Data!$A69)),"",";"&amp;AY$1&amp;";")</f>
        <v/>
      </c>
      <c r="AZ69" t="str">
        <f>IF(ISERR(SEARCH(AZ$1,Data!$A69)),"",";"&amp;AZ$1&amp;";")</f>
        <v/>
      </c>
      <c r="BA69" t="str">
        <f>IF(ISERR(SEARCH(BA$1,Data!$A69)),"",";"&amp;BA$1&amp;";")</f>
        <v/>
      </c>
      <c r="BB69" t="str">
        <f>IF(ISERR(SEARCH(BB$1,Data!$A69)),"",";"&amp;BB$1&amp;";")</f>
        <v/>
      </c>
      <c r="BC69" t="str">
        <f>IF(ISERR(SEARCH(BC$1,Data!$A69)),"",";"&amp;BC$1&amp;";")</f>
        <v/>
      </c>
      <c r="BD69" t="str">
        <f>IF(ISERR(SEARCH(BD$1,Data!$A69)),"",";"&amp;BD$1&amp;";")</f>
        <v/>
      </c>
      <c r="BE69" t="str">
        <f>IF(ISERR(SEARCH(BE$1,Data!$A69)),"",";"&amp;BE$1&amp;";")</f>
        <v/>
      </c>
      <c r="BF69" t="str">
        <f>IF(ISERR(SEARCH(BF$1,Data!$A69)),"",";"&amp;BF$1&amp;";")</f>
        <v/>
      </c>
      <c r="BG69" t="str">
        <f>IF(ISERR(SEARCH(BG$1,Data!$A69)),"",";"&amp;BG$1&amp;";")</f>
        <v/>
      </c>
      <c r="BH69" t="str">
        <f>IF(ISERR(SEARCH(BH$1,Data!$A69)),"",";"&amp;BH$1&amp;";")</f>
        <v/>
      </c>
      <c r="BI69" t="str">
        <f>IF(ISERR(SEARCH(BI$1,Data!$A69)),"",";"&amp;BI$1&amp;";")</f>
        <v/>
      </c>
      <c r="BJ69" t="str">
        <f>IF(ISERR(SEARCH(BJ$1,Data!$A69)),"",";"&amp;BJ$1&amp;";")</f>
        <v/>
      </c>
      <c r="BK69" t="str">
        <f>IF(ISERR(SEARCH(BK$1,Data!$A69)),"",";"&amp;BK$1&amp;";")</f>
        <v/>
      </c>
      <c r="BL69" t="str">
        <f>IF(ISERR(SEARCH(BL$1,Data!$A69)),"",";"&amp;BL$1&amp;";")</f>
        <v/>
      </c>
      <c r="BM69" t="str">
        <f>IF(ISERR(SEARCH(BM$1,Data!$A69)),"",";"&amp;BM$1&amp;";")</f>
        <v/>
      </c>
      <c r="BN69" t="str">
        <f>IF(ISERR(SEARCH(BN$1,Data!$A69)),"",";"&amp;BN$1&amp;";")</f>
        <v/>
      </c>
      <c r="BO69" t="str">
        <f>IF(ISERR(SEARCH(BO$1,Data!$A69)),"",";"&amp;BO$1&amp;";")</f>
        <v/>
      </c>
      <c r="BP69" t="str">
        <f>IF(ISERR(SEARCH(BP$1,Data!$A69)),"",";"&amp;BP$1&amp;";")</f>
        <v/>
      </c>
      <c r="BQ69" t="str">
        <f>IF(ISERR(SEARCH(BQ$1,Data!$A69)),"",";"&amp;BQ$1&amp;";")</f>
        <v/>
      </c>
      <c r="BR69" t="str">
        <f>IF(ISERR(SEARCH(BR$1,Data!$A69)),"",";"&amp;BR$1&amp;";")</f>
        <v/>
      </c>
      <c r="BS69" t="str">
        <f>IF(ISERR(SEARCH(BS$1,Data!$A69)),"",";"&amp;BS$1&amp;";")</f>
        <v/>
      </c>
      <c r="BT69" t="str">
        <f>IF(ISERR(SEARCH(BT$1,Data!$A69)),"",";"&amp;BT$1&amp;";")</f>
        <v/>
      </c>
      <c r="BU69" t="str">
        <f>IF(ISERR(SEARCH(BU$1,Data!$A69)),"",";"&amp;BU$1&amp;";")</f>
        <v/>
      </c>
      <c r="BV69" t="str">
        <f>IF(ISERR(SEARCH(BV$1,Data!$A69)),"",";"&amp;BV$1&amp;";")</f>
        <v/>
      </c>
      <c r="BW69" t="str">
        <f>IF(ISERR(SEARCH(BW$1,Data!$A69)),"",";"&amp;BW$1&amp;";")</f>
        <v/>
      </c>
      <c r="BX69" t="str">
        <f>IF(ISERR(SEARCH(BX$1,Data!$A69)),"",";"&amp;BX$1&amp;";")</f>
        <v/>
      </c>
      <c r="BY69" t="str">
        <f>IF(ISERR(SEARCH(BY$1,Data!$A69)),"",";"&amp;BY$1&amp;";")</f>
        <v/>
      </c>
      <c r="BZ69" t="str">
        <f>IF(ISERR(SEARCH(BZ$1,Data!$A69)),"",";"&amp;BZ$1&amp;";")</f>
        <v/>
      </c>
      <c r="CA69" t="str">
        <f>IF(ISERR(SEARCH(CA$1,Data!$A69)),"",";"&amp;CA$1&amp;";")</f>
        <v/>
      </c>
      <c r="CB69" t="str">
        <f>IF(ISERR(SEARCH(CB$1,Data!$A69)),"",";"&amp;CB$1&amp;";")</f>
        <v/>
      </c>
      <c r="CC69" t="str">
        <f>IF(ISERR(SEARCH(CC$1,Data!$A69)),"",";"&amp;CC$1&amp;";")</f>
        <v/>
      </c>
      <c r="CD69" t="str">
        <f>IF(ISERR(SEARCH(CD$1,Data!$A69)),"",";"&amp;CD$1&amp;";")</f>
        <v/>
      </c>
      <c r="CE69" t="str">
        <f>IF(ISERR(SEARCH(CE$1,Data!$A69)),"",";"&amp;CE$1&amp;";")</f>
        <v/>
      </c>
      <c r="CF69" t="str">
        <f>IF(ISERR(SEARCH(CF$1,Data!$A69)),"",";"&amp;CF$1&amp;";")</f>
        <v/>
      </c>
      <c r="CG69" t="str">
        <f>IF(ISERR(SEARCH(CG$1,Data!$A69)),"",";"&amp;CG$1&amp;";")</f>
        <v/>
      </c>
      <c r="CH69" t="str">
        <f>IF(ISERR(SEARCH(CH$1,Data!$A69)),"",";"&amp;CH$1&amp;";")</f>
        <v/>
      </c>
      <c r="CI69" t="str">
        <f>IF(ISERR(SEARCH(CI$1,Data!$A69)),"",";"&amp;CI$1&amp;";")</f>
        <v/>
      </c>
      <c r="CJ69" t="str">
        <f>IF(ISERR(SEARCH(CJ$1,Data!$A69)),"",";"&amp;CJ$1&amp;";")</f>
        <v/>
      </c>
      <c r="CK69" t="str">
        <f>IF(ISERR(SEARCH(CK$1,Data!$A69)),"",";"&amp;CK$1&amp;";")</f>
        <v/>
      </c>
      <c r="CL69" t="str">
        <f>IF(ISERR(SEARCH(CL$1,Data!$A69)),"",";"&amp;CL$1&amp;";")</f>
        <v/>
      </c>
      <c r="CM69" t="str">
        <f>IF(ISERR(SEARCH(CM$1,Data!$A69)),"",";"&amp;CM$1&amp;";")</f>
        <v/>
      </c>
      <c r="CN69" t="str">
        <f>IF(ISERR(SEARCH(CN$1,Data!$A69)),"",";"&amp;CN$1&amp;";")</f>
        <v/>
      </c>
      <c r="CO69" t="str">
        <f>IF(ISERR(SEARCH(CO$1,Data!$A69)),"",";"&amp;CO$1&amp;";")</f>
        <v/>
      </c>
      <c r="CP69" t="str">
        <f>IF(ISERR(SEARCH(CP$1,Data!$A69)),"",";"&amp;CP$1&amp;";")</f>
        <v/>
      </c>
      <c r="CQ69" t="str">
        <f>IF(ISERR(SEARCH(CQ$1,Data!$A69)),"",";"&amp;CQ$1&amp;";")</f>
        <v/>
      </c>
      <c r="CR69" t="str">
        <f>IF(ISERR(SEARCH(CR$1,Data!$A69)),"",";"&amp;CR$1&amp;";")</f>
        <v/>
      </c>
      <c r="CS69" t="str">
        <f>IF(ISERR(SEARCH(CS$1,Data!$A69)),"",";"&amp;CS$1&amp;";")</f>
        <v/>
      </c>
      <c r="CT69" t="str">
        <f>IF(ISERR(SEARCH(CT$1,Data!$A69)),"",";"&amp;CT$1&amp;";")</f>
        <v/>
      </c>
      <c r="CU69" t="str">
        <f>IF(ISERR(SEARCH(CU$1,Data!$A69)),"",";"&amp;CU$1&amp;";")</f>
        <v/>
      </c>
      <c r="CV69" t="str">
        <f>IF(ISERR(SEARCH(CV$1,Data!$A69)),"",";"&amp;CV$1&amp;";")</f>
        <v/>
      </c>
      <c r="CW69" t="str">
        <f>IF(ISERR(SEARCH(CW$1,Data!$A69)),"",";"&amp;CW$1&amp;";")</f>
        <v/>
      </c>
      <c r="CX69" t="str">
        <f>IF(ISERR(SEARCH(CX$1,Data!$A69)),"",";"&amp;CX$1&amp;";")</f>
        <v/>
      </c>
      <c r="CY69" t="str">
        <f>IF(ISERR(SEARCH(CY$1,Data!$A69)),"",";"&amp;CY$1&amp;";")</f>
        <v/>
      </c>
      <c r="CZ69" t="str">
        <f>IF(ISERR(SEARCH(CZ$1,Data!$A69)),"",";"&amp;CZ$1&amp;";")</f>
        <v/>
      </c>
      <c r="DA69" t="str">
        <f>IF(ISERR(SEARCH(DA$1,Data!$A69)),"",";"&amp;DA$1&amp;";")</f>
        <v/>
      </c>
      <c r="DB69" t="str">
        <f>IF(ISERR(SEARCH(DB$1,Data!$A69)),"",";"&amp;DB$1&amp;";")</f>
        <v/>
      </c>
      <c r="DC69" t="str">
        <f>IF(ISERR(SEARCH(DC$1,Data!$A69)),"",";"&amp;DC$1&amp;";")</f>
        <v/>
      </c>
      <c r="DD69" t="str">
        <f>IF(ISERR(SEARCH(DD$1,Data!$A69)),"",";"&amp;DD$1&amp;";")</f>
        <v/>
      </c>
      <c r="DE69" t="str">
        <f>IF(ISERR(SEARCH(DE$1,Data!$A69)),"",";"&amp;DE$1&amp;";")</f>
        <v/>
      </c>
      <c r="DF69" t="str">
        <f>IF(ISERR(SEARCH(DF$1,Data!$A69)),"",";"&amp;DF$1&amp;";")</f>
        <v/>
      </c>
      <c r="DG69" t="str">
        <f>IF(ISERR(SEARCH(DG$1,Data!$A69)),"",";"&amp;DG$1&amp;";")</f>
        <v/>
      </c>
      <c r="DH69" t="str">
        <f>IF(ISERR(SEARCH(DH$1,Data!$A69)),"",";"&amp;DH$1&amp;";")</f>
        <v/>
      </c>
      <c r="DI69" t="str">
        <f>IF(ISERR(SEARCH(DI$1,Data!$A69)),"",";"&amp;DI$1&amp;";")</f>
        <v/>
      </c>
      <c r="DJ69" t="str">
        <f>IF(ISERR(SEARCH(DJ$1,Data!$A69)),"",";"&amp;DJ$1&amp;";")</f>
        <v/>
      </c>
      <c r="DK69" t="str">
        <f>IF(ISERR(SEARCH(DK$1,Data!$A69)),"",";"&amp;DK$1&amp;";")</f>
        <v/>
      </c>
      <c r="DL69" t="str">
        <f>IF(ISERR(SEARCH(DL$1,Data!$A69)),"",";"&amp;DL$1&amp;";")</f>
        <v/>
      </c>
      <c r="DM69" t="str">
        <f>IF(ISERR(SEARCH(DM$1,Data!$A69)),"",";"&amp;DM$1&amp;";")</f>
        <v/>
      </c>
      <c r="DN69" t="str">
        <f>IF(ISERR(SEARCH(DN$1,Data!$A69)),"",";"&amp;DN$1&amp;";")</f>
        <v/>
      </c>
      <c r="DO69" t="str">
        <f>IF(ISERR(SEARCH(DO$1,Data!$A69)),"",";"&amp;DO$1&amp;";")</f>
        <v/>
      </c>
      <c r="DP69" t="str">
        <f>IF(ISERR(SEARCH(DP$1,Data!$A69)),"",";"&amp;DP$1&amp;";")</f>
        <v/>
      </c>
      <c r="DQ69" t="str">
        <f>IF(ISERR(SEARCH(DQ$1,Data!$A69)),"",";"&amp;DQ$1&amp;";")</f>
        <v/>
      </c>
      <c r="DR69" t="str">
        <f>IF(ISERR(SEARCH(DR$1,Data!$A69)),"",";"&amp;DR$1&amp;";")</f>
        <v/>
      </c>
      <c r="DS69" t="str">
        <f>IF(ISERR(SEARCH(DS$1,Data!$A69)),"",";"&amp;DS$1&amp;";")</f>
        <v/>
      </c>
      <c r="DT69" t="str">
        <f>IF(ISERR(SEARCH(DT$1,Data!$A69)),"",";"&amp;DT$1&amp;";")</f>
        <v/>
      </c>
      <c r="DU69" t="str">
        <f>IF(ISERR(SEARCH(DU$1,Data!$A69)),"",";"&amp;DU$1&amp;";")</f>
        <v/>
      </c>
    </row>
    <row r="70" spans="1:125" x14ac:dyDescent="0.3">
      <c r="A70" t="str">
        <f>Tableau1[[#This Row],[name]]</f>
        <v>Rune Haako</v>
      </c>
      <c r="B70" t="str">
        <f>IF(ISERROR(Tableau3[[#This Row],[Second semi-colon]]), "", MID(Tableau3[[#This Row],[Concatenation]], 2, Tableau3[[#This Row],[Second semi-colon]]-2))</f>
        <v/>
      </c>
      <c r="C70" t="e">
        <f>SEARCH(" ;",Tableau3[[#This Row],[Concatenation]])</f>
        <v>#VALUE!</v>
      </c>
      <c r="D70" t="str">
        <f>_xlfn.CONCAT(Tableau2[#This Row])</f>
        <v/>
      </c>
      <c r="I70" t="str">
        <f>IF(ISERR(SEARCH(I$1,Data!$A70)),"",";"&amp;I$1&amp;";")</f>
        <v/>
      </c>
      <c r="J70" t="str">
        <f>IF(ISERR(SEARCH(J$1,Data!$A70)),"",";"&amp;J$1&amp;";")</f>
        <v/>
      </c>
      <c r="K70" t="str">
        <f>IF(ISERR(SEARCH(K$1,Data!$A70)),"",";"&amp;K$1&amp;";")</f>
        <v/>
      </c>
      <c r="L70" t="str">
        <f>IF(ISERR(SEARCH(L$1,Data!$A70)),"",";"&amp;L$1&amp;";")</f>
        <v/>
      </c>
      <c r="M70" t="str">
        <f>IF(ISERR(SEARCH(M$1,Data!$A70)),"",";"&amp;M$1&amp;";")</f>
        <v/>
      </c>
      <c r="N70" t="str">
        <f>IF(ISERR(SEARCH(N$1,Data!$A70)),"",";"&amp;N$1&amp;";")</f>
        <v/>
      </c>
      <c r="O70" t="str">
        <f>IF(ISERR(SEARCH(O$1,Data!$A70)),"",";"&amp;O$1&amp;";")</f>
        <v/>
      </c>
      <c r="P70" t="str">
        <f>IF(ISERR(SEARCH(P$1,Data!$A70)),"",";"&amp;P$1&amp;";")</f>
        <v/>
      </c>
      <c r="Q70" t="str">
        <f>IF(ISERR(SEARCH(Q$1,Data!$A70)),"",";"&amp;Q$1&amp;";")</f>
        <v/>
      </c>
      <c r="R70" t="str">
        <f>IF(ISERR(SEARCH(R$1,Data!$A70)),"",";"&amp;R$1&amp;";")</f>
        <v/>
      </c>
      <c r="S70" t="str">
        <f>IF(ISERR(SEARCH(S$1,Data!$A70)),"",";"&amp;S$1&amp;";")</f>
        <v/>
      </c>
      <c r="T70" t="str">
        <f>IF(ISERR(SEARCH(T$1,Data!$A70)),"",";"&amp;T$1&amp;";")</f>
        <v/>
      </c>
      <c r="U70" t="str">
        <f>IF(ISERR(SEARCH(U$1,Data!$A70)),"",";"&amp;U$1&amp;";")</f>
        <v/>
      </c>
      <c r="V70" t="str">
        <f>IF(ISERR(SEARCH(V$1,Data!$A70)),"",";"&amp;V$1&amp;";")</f>
        <v/>
      </c>
      <c r="W70" t="str">
        <f>IF(ISERR(SEARCH(W$1,Data!$A70)),"",";"&amp;W$1&amp;";")</f>
        <v/>
      </c>
      <c r="X70" t="str">
        <f>IF(ISERR(SEARCH(X$1,Data!$A70)),"",";"&amp;X$1&amp;";")</f>
        <v/>
      </c>
      <c r="Y70" t="str">
        <f>IF(ISERR(SEARCH(Y$1,Data!$A70)),"",";"&amp;Y$1&amp;";")</f>
        <v/>
      </c>
      <c r="Z70" t="str">
        <f>IF(ISERR(SEARCH(Z$1,Data!$A70)),"",";"&amp;Z$1&amp;";")</f>
        <v/>
      </c>
      <c r="AA70" t="str">
        <f>IF(ISERR(SEARCH(AA$1,Data!$A70)),"",";"&amp;AA$1&amp;";")</f>
        <v/>
      </c>
      <c r="AB70" t="str">
        <f>IF(ISERR(SEARCH(AB$1,Data!$A70)),"",";"&amp;AB$1&amp;";")</f>
        <v/>
      </c>
      <c r="AC70" t="str">
        <f>IF(ISERR(SEARCH(AC$1,Data!$A70)),"",";"&amp;AC$1&amp;";")</f>
        <v/>
      </c>
      <c r="AD70" t="str">
        <f>IF(ISERR(SEARCH(AD$1,Data!$A70)),"",";"&amp;AD$1&amp;";")</f>
        <v/>
      </c>
      <c r="AE70" t="str">
        <f>IF(ISERR(SEARCH(AE$1,Data!$A70)),"",";"&amp;AE$1&amp;";")</f>
        <v/>
      </c>
      <c r="AF70" t="str">
        <f>IF(ISERR(SEARCH(AF$1,Data!$A70)),"",";"&amp;AF$1&amp;";")</f>
        <v/>
      </c>
      <c r="AG70" t="str">
        <f>IF(ISERR(SEARCH(AG$1,Data!$A70)),"",";"&amp;AG$1&amp;";")</f>
        <v/>
      </c>
      <c r="AH70" t="str">
        <f>IF(ISERR(SEARCH(AH$1,Data!$A70)),"",";"&amp;AH$1&amp;";")</f>
        <v/>
      </c>
      <c r="AI70" t="str">
        <f>IF(ISERR(SEARCH(AI$1,Data!$A70)),"",";"&amp;AI$1&amp;";")</f>
        <v/>
      </c>
      <c r="AJ70" t="str">
        <f>IF(ISERR(SEARCH(AJ$1,Data!$A70)),"",";"&amp;AJ$1&amp;";")</f>
        <v/>
      </c>
      <c r="AK70" t="str">
        <f>IF(ISERR(SEARCH(AK$1,Data!$A70)),"",";"&amp;AK$1&amp;";")</f>
        <v/>
      </c>
      <c r="AL70" t="str">
        <f>IF(ISERR(SEARCH(AL$1,Data!$A70)),"",";"&amp;AL$1&amp;";")</f>
        <v/>
      </c>
      <c r="AM70" t="str">
        <f>IF(ISERR(SEARCH(AM$1,Data!$A70)),"",";"&amp;AM$1&amp;";")</f>
        <v/>
      </c>
      <c r="AN70" t="str">
        <f>IF(ISERR(SEARCH(AN$1,Data!$A70)),"",";"&amp;AN$1&amp;";")</f>
        <v/>
      </c>
      <c r="AO70" t="str">
        <f>IF(ISERR(SEARCH(AO$1,Data!$A70)),"",";"&amp;AO$1&amp;";")</f>
        <v/>
      </c>
      <c r="AP70" t="str">
        <f>IF(ISERR(SEARCH(AP$1,Data!$A70)),"",";"&amp;AP$1&amp;";")</f>
        <v/>
      </c>
      <c r="AQ70" t="str">
        <f>IF(ISERR(SEARCH(AQ$1,Data!$A70)),"",";"&amp;AQ$1&amp;";")</f>
        <v/>
      </c>
      <c r="AR70" t="str">
        <f>IF(ISERR(SEARCH(AR$1,Data!$A70)),"",";"&amp;AR$1&amp;";")</f>
        <v/>
      </c>
      <c r="AS70" t="str">
        <f>IF(ISERR(SEARCH(AS$1,Data!$A70)),"",";"&amp;AS$1&amp;";")</f>
        <v/>
      </c>
      <c r="AT70" t="str">
        <f>IF(ISERR(SEARCH(AT$1,Data!$A70)),"",";"&amp;AT$1&amp;";")</f>
        <v/>
      </c>
      <c r="AU70" t="str">
        <f>IF(ISERR(SEARCH(AU$1,Data!$A70)),"",";"&amp;AU$1&amp;";")</f>
        <v/>
      </c>
      <c r="AV70" t="str">
        <f>IF(ISERR(SEARCH(AV$1,Data!$A70)),"",";"&amp;AV$1&amp;";")</f>
        <v/>
      </c>
      <c r="AW70" t="str">
        <f>IF(ISERR(SEARCH(AW$1,Data!$A70)),"",";"&amp;AW$1&amp;";")</f>
        <v/>
      </c>
      <c r="AX70" t="str">
        <f>IF(ISERR(SEARCH(AX$1,Data!$A70)),"",";"&amp;AX$1&amp;";")</f>
        <v/>
      </c>
      <c r="AY70" t="str">
        <f>IF(ISERR(SEARCH(AY$1,Data!$A70)),"",";"&amp;AY$1&amp;";")</f>
        <v/>
      </c>
      <c r="AZ70" t="str">
        <f>IF(ISERR(SEARCH(AZ$1,Data!$A70)),"",";"&amp;AZ$1&amp;";")</f>
        <v/>
      </c>
      <c r="BA70" t="str">
        <f>IF(ISERR(SEARCH(BA$1,Data!$A70)),"",";"&amp;BA$1&amp;";")</f>
        <v/>
      </c>
      <c r="BB70" t="str">
        <f>IF(ISERR(SEARCH(BB$1,Data!$A70)),"",";"&amp;BB$1&amp;";")</f>
        <v/>
      </c>
      <c r="BC70" t="str">
        <f>IF(ISERR(SEARCH(BC$1,Data!$A70)),"",";"&amp;BC$1&amp;";")</f>
        <v/>
      </c>
      <c r="BD70" t="str">
        <f>IF(ISERR(SEARCH(BD$1,Data!$A70)),"",";"&amp;BD$1&amp;";")</f>
        <v/>
      </c>
      <c r="BE70" t="str">
        <f>IF(ISERR(SEARCH(BE$1,Data!$A70)),"",";"&amp;BE$1&amp;";")</f>
        <v/>
      </c>
      <c r="BF70" t="str">
        <f>IF(ISERR(SEARCH(BF$1,Data!$A70)),"",";"&amp;BF$1&amp;";")</f>
        <v/>
      </c>
      <c r="BG70" t="str">
        <f>IF(ISERR(SEARCH(BG$1,Data!$A70)),"",";"&amp;BG$1&amp;";")</f>
        <v/>
      </c>
      <c r="BH70" t="str">
        <f>IF(ISERR(SEARCH(BH$1,Data!$A70)),"",";"&amp;BH$1&amp;";")</f>
        <v/>
      </c>
      <c r="BI70" t="str">
        <f>IF(ISERR(SEARCH(BI$1,Data!$A70)),"",";"&amp;BI$1&amp;";")</f>
        <v/>
      </c>
      <c r="BJ70" t="str">
        <f>IF(ISERR(SEARCH(BJ$1,Data!$A70)),"",";"&amp;BJ$1&amp;";")</f>
        <v/>
      </c>
      <c r="BK70" t="str">
        <f>IF(ISERR(SEARCH(BK$1,Data!$A70)),"",";"&amp;BK$1&amp;";")</f>
        <v/>
      </c>
      <c r="BL70" t="str">
        <f>IF(ISERR(SEARCH(BL$1,Data!$A70)),"",";"&amp;BL$1&amp;";")</f>
        <v/>
      </c>
      <c r="BM70" t="str">
        <f>IF(ISERR(SEARCH(BM$1,Data!$A70)),"",";"&amp;BM$1&amp;";")</f>
        <v/>
      </c>
      <c r="BN70" t="str">
        <f>IF(ISERR(SEARCH(BN$1,Data!$A70)),"",";"&amp;BN$1&amp;";")</f>
        <v/>
      </c>
      <c r="BO70" t="str">
        <f>IF(ISERR(SEARCH(BO$1,Data!$A70)),"",";"&amp;BO$1&amp;";")</f>
        <v/>
      </c>
      <c r="BP70" t="str">
        <f>IF(ISERR(SEARCH(BP$1,Data!$A70)),"",";"&amp;BP$1&amp;";")</f>
        <v/>
      </c>
      <c r="BQ70" t="str">
        <f>IF(ISERR(SEARCH(BQ$1,Data!$A70)),"",";"&amp;BQ$1&amp;";")</f>
        <v/>
      </c>
      <c r="BR70" t="str">
        <f>IF(ISERR(SEARCH(BR$1,Data!$A70)),"",";"&amp;BR$1&amp;";")</f>
        <v/>
      </c>
      <c r="BS70" t="str">
        <f>IF(ISERR(SEARCH(BS$1,Data!$A70)),"",";"&amp;BS$1&amp;";")</f>
        <v/>
      </c>
      <c r="BT70" t="str">
        <f>IF(ISERR(SEARCH(BT$1,Data!$A70)),"",";"&amp;BT$1&amp;";")</f>
        <v/>
      </c>
      <c r="BU70" t="str">
        <f>IF(ISERR(SEARCH(BU$1,Data!$A70)),"",";"&amp;BU$1&amp;";")</f>
        <v/>
      </c>
      <c r="BV70" t="str">
        <f>IF(ISERR(SEARCH(BV$1,Data!$A70)),"",";"&amp;BV$1&amp;";")</f>
        <v/>
      </c>
      <c r="BW70" t="str">
        <f>IF(ISERR(SEARCH(BW$1,Data!$A70)),"",";"&amp;BW$1&amp;";")</f>
        <v/>
      </c>
      <c r="BX70" t="str">
        <f>IF(ISERR(SEARCH(BX$1,Data!$A70)),"",";"&amp;BX$1&amp;";")</f>
        <v/>
      </c>
      <c r="BY70" t="str">
        <f>IF(ISERR(SEARCH(BY$1,Data!$A70)),"",";"&amp;BY$1&amp;";")</f>
        <v/>
      </c>
      <c r="BZ70" t="str">
        <f>IF(ISERR(SEARCH(BZ$1,Data!$A70)),"",";"&amp;BZ$1&amp;";")</f>
        <v/>
      </c>
      <c r="CA70" t="str">
        <f>IF(ISERR(SEARCH(CA$1,Data!$A70)),"",";"&amp;CA$1&amp;";")</f>
        <v/>
      </c>
      <c r="CB70" t="str">
        <f>IF(ISERR(SEARCH(CB$1,Data!$A70)),"",";"&amp;CB$1&amp;";")</f>
        <v/>
      </c>
      <c r="CC70" t="str">
        <f>IF(ISERR(SEARCH(CC$1,Data!$A70)),"",";"&amp;CC$1&amp;";")</f>
        <v/>
      </c>
      <c r="CD70" t="str">
        <f>IF(ISERR(SEARCH(CD$1,Data!$A70)),"",";"&amp;CD$1&amp;";")</f>
        <v/>
      </c>
      <c r="CE70" t="str">
        <f>IF(ISERR(SEARCH(CE$1,Data!$A70)),"",";"&amp;CE$1&amp;";")</f>
        <v/>
      </c>
      <c r="CF70" t="str">
        <f>IF(ISERR(SEARCH(CF$1,Data!$A70)),"",";"&amp;CF$1&amp;";")</f>
        <v/>
      </c>
      <c r="CG70" t="str">
        <f>IF(ISERR(SEARCH(CG$1,Data!$A70)),"",";"&amp;CG$1&amp;";")</f>
        <v/>
      </c>
      <c r="CH70" t="str">
        <f>IF(ISERR(SEARCH(CH$1,Data!$A70)),"",";"&amp;CH$1&amp;";")</f>
        <v/>
      </c>
      <c r="CI70" t="str">
        <f>IF(ISERR(SEARCH(CI$1,Data!$A70)),"",";"&amp;CI$1&amp;";")</f>
        <v/>
      </c>
      <c r="CJ70" t="str">
        <f>IF(ISERR(SEARCH(CJ$1,Data!$A70)),"",";"&amp;CJ$1&amp;";")</f>
        <v/>
      </c>
      <c r="CK70" t="str">
        <f>IF(ISERR(SEARCH(CK$1,Data!$A70)),"",";"&amp;CK$1&amp;";")</f>
        <v/>
      </c>
      <c r="CL70" t="str">
        <f>IF(ISERR(SEARCH(CL$1,Data!$A70)),"",";"&amp;CL$1&amp;";")</f>
        <v/>
      </c>
      <c r="CM70" t="str">
        <f>IF(ISERR(SEARCH(CM$1,Data!$A70)),"",";"&amp;CM$1&amp;";")</f>
        <v/>
      </c>
      <c r="CN70" t="str">
        <f>IF(ISERR(SEARCH(CN$1,Data!$A70)),"",";"&amp;CN$1&amp;";")</f>
        <v/>
      </c>
      <c r="CO70" t="str">
        <f>IF(ISERR(SEARCH(CO$1,Data!$A70)),"",";"&amp;CO$1&amp;";")</f>
        <v/>
      </c>
      <c r="CP70" t="str">
        <f>IF(ISERR(SEARCH(CP$1,Data!$A70)),"",";"&amp;CP$1&amp;";")</f>
        <v/>
      </c>
      <c r="CQ70" t="str">
        <f>IF(ISERR(SEARCH(CQ$1,Data!$A70)),"",";"&amp;CQ$1&amp;";")</f>
        <v/>
      </c>
      <c r="CR70" t="str">
        <f>IF(ISERR(SEARCH(CR$1,Data!$A70)),"",";"&amp;CR$1&amp;";")</f>
        <v/>
      </c>
      <c r="CS70" t="str">
        <f>IF(ISERR(SEARCH(CS$1,Data!$A70)),"",";"&amp;CS$1&amp;";")</f>
        <v/>
      </c>
      <c r="CT70" t="str">
        <f>IF(ISERR(SEARCH(CT$1,Data!$A70)),"",";"&amp;CT$1&amp;";")</f>
        <v/>
      </c>
      <c r="CU70" t="str">
        <f>IF(ISERR(SEARCH(CU$1,Data!$A70)),"",";"&amp;CU$1&amp;";")</f>
        <v/>
      </c>
      <c r="CV70" t="str">
        <f>IF(ISERR(SEARCH(CV$1,Data!$A70)),"",";"&amp;CV$1&amp;";")</f>
        <v/>
      </c>
      <c r="CW70" t="str">
        <f>IF(ISERR(SEARCH(CW$1,Data!$A70)),"",";"&amp;CW$1&amp;";")</f>
        <v/>
      </c>
      <c r="CX70" t="str">
        <f>IF(ISERR(SEARCH(CX$1,Data!$A70)),"",";"&amp;CX$1&amp;";")</f>
        <v/>
      </c>
      <c r="CY70" t="str">
        <f>IF(ISERR(SEARCH(CY$1,Data!$A70)),"",";"&amp;CY$1&amp;";")</f>
        <v/>
      </c>
      <c r="CZ70" t="str">
        <f>IF(ISERR(SEARCH(CZ$1,Data!$A70)),"",";"&amp;CZ$1&amp;";")</f>
        <v/>
      </c>
      <c r="DA70" t="str">
        <f>IF(ISERR(SEARCH(DA$1,Data!$A70)),"",";"&amp;DA$1&amp;";")</f>
        <v/>
      </c>
      <c r="DB70" t="str">
        <f>IF(ISERR(SEARCH(DB$1,Data!$A70)),"",";"&amp;DB$1&amp;";")</f>
        <v/>
      </c>
      <c r="DC70" t="str">
        <f>IF(ISERR(SEARCH(DC$1,Data!$A70)),"",";"&amp;DC$1&amp;";")</f>
        <v/>
      </c>
      <c r="DD70" t="str">
        <f>IF(ISERR(SEARCH(DD$1,Data!$A70)),"",";"&amp;DD$1&amp;";")</f>
        <v/>
      </c>
      <c r="DE70" t="str">
        <f>IF(ISERR(SEARCH(DE$1,Data!$A70)),"",";"&amp;DE$1&amp;";")</f>
        <v/>
      </c>
      <c r="DF70" t="str">
        <f>IF(ISERR(SEARCH(DF$1,Data!$A70)),"",";"&amp;DF$1&amp;";")</f>
        <v/>
      </c>
      <c r="DG70" t="str">
        <f>IF(ISERR(SEARCH(DG$1,Data!$A70)),"",";"&amp;DG$1&amp;";")</f>
        <v/>
      </c>
      <c r="DH70" t="str">
        <f>IF(ISERR(SEARCH(DH$1,Data!$A70)),"",";"&amp;DH$1&amp;";")</f>
        <v/>
      </c>
      <c r="DI70" t="str">
        <f>IF(ISERR(SEARCH(DI$1,Data!$A70)),"",";"&amp;DI$1&amp;";")</f>
        <v/>
      </c>
      <c r="DJ70" t="str">
        <f>IF(ISERR(SEARCH(DJ$1,Data!$A70)),"",";"&amp;DJ$1&amp;";")</f>
        <v/>
      </c>
      <c r="DK70" t="str">
        <f>IF(ISERR(SEARCH(DK$1,Data!$A70)),"",";"&amp;DK$1&amp;";")</f>
        <v/>
      </c>
      <c r="DL70" t="str">
        <f>IF(ISERR(SEARCH(DL$1,Data!$A70)),"",";"&amp;DL$1&amp;";")</f>
        <v/>
      </c>
      <c r="DM70" t="str">
        <f>IF(ISERR(SEARCH(DM$1,Data!$A70)),"",";"&amp;DM$1&amp;";")</f>
        <v/>
      </c>
      <c r="DN70" t="str">
        <f>IF(ISERR(SEARCH(DN$1,Data!$A70)),"",";"&amp;DN$1&amp;";")</f>
        <v/>
      </c>
      <c r="DO70" t="str">
        <f>IF(ISERR(SEARCH(DO$1,Data!$A70)),"",";"&amp;DO$1&amp;";")</f>
        <v/>
      </c>
      <c r="DP70" t="str">
        <f>IF(ISERR(SEARCH(DP$1,Data!$A70)),"",";"&amp;DP$1&amp;";")</f>
        <v/>
      </c>
      <c r="DQ70" t="str">
        <f>IF(ISERR(SEARCH(DQ$1,Data!$A70)),"",";"&amp;DQ$1&amp;";")</f>
        <v/>
      </c>
      <c r="DR70" t="str">
        <f>IF(ISERR(SEARCH(DR$1,Data!$A70)),"",";"&amp;DR$1&amp;";")</f>
        <v/>
      </c>
      <c r="DS70" t="str">
        <f>IF(ISERR(SEARCH(DS$1,Data!$A70)),"",";"&amp;DS$1&amp;";")</f>
        <v/>
      </c>
      <c r="DT70" t="str">
        <f>IF(ISERR(SEARCH(DT$1,Data!$A70)),"",";"&amp;DT$1&amp;";")</f>
        <v/>
      </c>
      <c r="DU70" t="str">
        <f>IF(ISERR(SEARCH(DU$1,Data!$A70)),"",";"&amp;DU$1&amp;";")</f>
        <v/>
      </c>
    </row>
    <row r="71" spans="1:125" x14ac:dyDescent="0.3">
      <c r="A71" t="str">
        <f>Tableau1[[#This Row],[name]]</f>
        <v>San Hill</v>
      </c>
      <c r="B71" t="str">
        <f>IF(ISERROR(Tableau3[[#This Row],[Second semi-colon]]), "", MID(Tableau3[[#This Row],[Concatenation]], 2, Tableau3[[#This Row],[Second semi-colon]]-2))</f>
        <v/>
      </c>
      <c r="C71" t="e">
        <f>SEARCH(" ;",Tableau3[[#This Row],[Concatenation]])</f>
        <v>#VALUE!</v>
      </c>
      <c r="D71" t="str">
        <f>_xlfn.CONCAT(Tableau2[#This Row])</f>
        <v/>
      </c>
      <c r="I71" t="str">
        <f>IF(ISERR(SEARCH(I$1,Data!$A71)),"",";"&amp;I$1&amp;";")</f>
        <v/>
      </c>
      <c r="J71" t="str">
        <f>IF(ISERR(SEARCH(J$1,Data!$A71)),"",";"&amp;J$1&amp;";")</f>
        <v/>
      </c>
      <c r="K71" t="str">
        <f>IF(ISERR(SEARCH(K$1,Data!$A71)),"",";"&amp;K$1&amp;";")</f>
        <v/>
      </c>
      <c r="L71" t="str">
        <f>IF(ISERR(SEARCH(L$1,Data!$A71)),"",";"&amp;L$1&amp;";")</f>
        <v/>
      </c>
      <c r="M71" t="str">
        <f>IF(ISERR(SEARCH(M$1,Data!$A71)),"",";"&amp;M$1&amp;";")</f>
        <v/>
      </c>
      <c r="N71" t="str">
        <f>IF(ISERR(SEARCH(N$1,Data!$A71)),"",";"&amp;N$1&amp;";")</f>
        <v/>
      </c>
      <c r="O71" t="str">
        <f>IF(ISERR(SEARCH(O$1,Data!$A71)),"",";"&amp;O$1&amp;";")</f>
        <v/>
      </c>
      <c r="P71" t="str">
        <f>IF(ISERR(SEARCH(P$1,Data!$A71)),"",";"&amp;P$1&amp;";")</f>
        <v/>
      </c>
      <c r="Q71" t="str">
        <f>IF(ISERR(SEARCH(Q$1,Data!$A71)),"",";"&amp;Q$1&amp;";")</f>
        <v/>
      </c>
      <c r="R71" t="str">
        <f>IF(ISERR(SEARCH(R$1,Data!$A71)),"",";"&amp;R$1&amp;";")</f>
        <v/>
      </c>
      <c r="S71" t="str">
        <f>IF(ISERR(SEARCH(S$1,Data!$A71)),"",";"&amp;S$1&amp;";")</f>
        <v/>
      </c>
      <c r="T71" t="str">
        <f>IF(ISERR(SEARCH(T$1,Data!$A71)),"",";"&amp;T$1&amp;";")</f>
        <v/>
      </c>
      <c r="U71" t="str">
        <f>IF(ISERR(SEARCH(U$1,Data!$A71)),"",";"&amp;U$1&amp;";")</f>
        <v/>
      </c>
      <c r="V71" t="str">
        <f>IF(ISERR(SEARCH(V$1,Data!$A71)),"",";"&amp;V$1&amp;";")</f>
        <v/>
      </c>
      <c r="W71" t="str">
        <f>IF(ISERR(SEARCH(W$1,Data!$A71)),"",";"&amp;W$1&amp;";")</f>
        <v/>
      </c>
      <c r="X71" t="str">
        <f>IF(ISERR(SEARCH(X$1,Data!$A71)),"",";"&amp;X$1&amp;";")</f>
        <v/>
      </c>
      <c r="Y71" t="str">
        <f>IF(ISERR(SEARCH(Y$1,Data!$A71)),"",";"&amp;Y$1&amp;";")</f>
        <v/>
      </c>
      <c r="Z71" t="str">
        <f>IF(ISERR(SEARCH(Z$1,Data!$A71)),"",";"&amp;Z$1&amp;";")</f>
        <v/>
      </c>
      <c r="AA71" t="str">
        <f>IF(ISERR(SEARCH(AA$1,Data!$A71)),"",";"&amp;AA$1&amp;";")</f>
        <v/>
      </c>
      <c r="AB71" t="str">
        <f>IF(ISERR(SEARCH(AB$1,Data!$A71)),"",";"&amp;AB$1&amp;";")</f>
        <v/>
      </c>
      <c r="AC71" t="str">
        <f>IF(ISERR(SEARCH(AC$1,Data!$A71)),"",";"&amp;AC$1&amp;";")</f>
        <v/>
      </c>
      <c r="AD71" t="str">
        <f>IF(ISERR(SEARCH(AD$1,Data!$A71)),"",";"&amp;AD$1&amp;";")</f>
        <v/>
      </c>
      <c r="AE71" t="str">
        <f>IF(ISERR(SEARCH(AE$1,Data!$A71)),"",";"&amp;AE$1&amp;";")</f>
        <v/>
      </c>
      <c r="AF71" t="str">
        <f>IF(ISERR(SEARCH(AF$1,Data!$A71)),"",";"&amp;AF$1&amp;";")</f>
        <v/>
      </c>
      <c r="AG71" t="str">
        <f>IF(ISERR(SEARCH(AG$1,Data!$A71)),"",";"&amp;AG$1&amp;";")</f>
        <v/>
      </c>
      <c r="AH71" t="str">
        <f>IF(ISERR(SEARCH(AH$1,Data!$A71)),"",";"&amp;AH$1&amp;";")</f>
        <v/>
      </c>
      <c r="AI71" t="str">
        <f>IF(ISERR(SEARCH(AI$1,Data!$A71)),"",";"&amp;AI$1&amp;";")</f>
        <v/>
      </c>
      <c r="AJ71" t="str">
        <f>IF(ISERR(SEARCH(AJ$1,Data!$A71)),"",";"&amp;AJ$1&amp;";")</f>
        <v/>
      </c>
      <c r="AK71" t="str">
        <f>IF(ISERR(SEARCH(AK$1,Data!$A71)),"",";"&amp;AK$1&amp;";")</f>
        <v/>
      </c>
      <c r="AL71" t="str">
        <f>IF(ISERR(SEARCH(AL$1,Data!$A71)),"",";"&amp;AL$1&amp;";")</f>
        <v/>
      </c>
      <c r="AM71" t="str">
        <f>IF(ISERR(SEARCH(AM$1,Data!$A71)),"",";"&amp;AM$1&amp;";")</f>
        <v/>
      </c>
      <c r="AN71" t="str">
        <f>IF(ISERR(SEARCH(AN$1,Data!$A71)),"",";"&amp;AN$1&amp;";")</f>
        <v/>
      </c>
      <c r="AO71" t="str">
        <f>IF(ISERR(SEARCH(AO$1,Data!$A71)),"",";"&amp;AO$1&amp;";")</f>
        <v/>
      </c>
      <c r="AP71" t="str">
        <f>IF(ISERR(SEARCH(AP$1,Data!$A71)),"",";"&amp;AP$1&amp;";")</f>
        <v/>
      </c>
      <c r="AQ71" t="str">
        <f>IF(ISERR(SEARCH(AQ$1,Data!$A71)),"",";"&amp;AQ$1&amp;";")</f>
        <v/>
      </c>
      <c r="AR71" t="str">
        <f>IF(ISERR(SEARCH(AR$1,Data!$A71)),"",";"&amp;AR$1&amp;";")</f>
        <v/>
      </c>
      <c r="AS71" t="str">
        <f>IF(ISERR(SEARCH(AS$1,Data!$A71)),"",";"&amp;AS$1&amp;";")</f>
        <v/>
      </c>
      <c r="AT71" t="str">
        <f>IF(ISERR(SEARCH(AT$1,Data!$A71)),"",";"&amp;AT$1&amp;";")</f>
        <v/>
      </c>
      <c r="AU71" t="str">
        <f>IF(ISERR(SEARCH(AU$1,Data!$A71)),"",";"&amp;AU$1&amp;";")</f>
        <v/>
      </c>
      <c r="AV71" t="str">
        <f>IF(ISERR(SEARCH(AV$1,Data!$A71)),"",";"&amp;AV$1&amp;";")</f>
        <v/>
      </c>
      <c r="AW71" t="str">
        <f>IF(ISERR(SEARCH(AW$1,Data!$A71)),"",";"&amp;AW$1&amp;";")</f>
        <v/>
      </c>
      <c r="AX71" t="str">
        <f>IF(ISERR(SEARCH(AX$1,Data!$A71)),"",";"&amp;AX$1&amp;";")</f>
        <v/>
      </c>
      <c r="AY71" t="str">
        <f>IF(ISERR(SEARCH(AY$1,Data!$A71)),"",";"&amp;AY$1&amp;";")</f>
        <v/>
      </c>
      <c r="AZ71" t="str">
        <f>IF(ISERR(SEARCH(AZ$1,Data!$A71)),"",";"&amp;AZ$1&amp;";")</f>
        <v/>
      </c>
      <c r="BA71" t="str">
        <f>IF(ISERR(SEARCH(BA$1,Data!$A71)),"",";"&amp;BA$1&amp;";")</f>
        <v/>
      </c>
      <c r="BB71" t="str">
        <f>IF(ISERR(SEARCH(BB$1,Data!$A71)),"",";"&amp;BB$1&amp;";")</f>
        <v/>
      </c>
      <c r="BC71" t="str">
        <f>IF(ISERR(SEARCH(BC$1,Data!$A71)),"",";"&amp;BC$1&amp;";")</f>
        <v/>
      </c>
      <c r="BD71" t="str">
        <f>IF(ISERR(SEARCH(BD$1,Data!$A71)),"",";"&amp;BD$1&amp;";")</f>
        <v/>
      </c>
      <c r="BE71" t="str">
        <f>IF(ISERR(SEARCH(BE$1,Data!$A71)),"",";"&amp;BE$1&amp;";")</f>
        <v/>
      </c>
      <c r="BF71" t="str">
        <f>IF(ISERR(SEARCH(BF$1,Data!$A71)),"",";"&amp;BF$1&amp;";")</f>
        <v/>
      </c>
      <c r="BG71" t="str">
        <f>IF(ISERR(SEARCH(BG$1,Data!$A71)),"",";"&amp;BG$1&amp;";")</f>
        <v/>
      </c>
      <c r="BH71" t="str">
        <f>IF(ISERR(SEARCH(BH$1,Data!$A71)),"",";"&amp;BH$1&amp;";")</f>
        <v/>
      </c>
      <c r="BI71" t="str">
        <f>IF(ISERR(SEARCH(BI$1,Data!$A71)),"",";"&amp;BI$1&amp;";")</f>
        <v/>
      </c>
      <c r="BJ71" t="str">
        <f>IF(ISERR(SEARCH(BJ$1,Data!$A71)),"",";"&amp;BJ$1&amp;";")</f>
        <v/>
      </c>
      <c r="BK71" t="str">
        <f>IF(ISERR(SEARCH(BK$1,Data!$A71)),"",";"&amp;BK$1&amp;";")</f>
        <v/>
      </c>
      <c r="BL71" t="str">
        <f>IF(ISERR(SEARCH(BL$1,Data!$A71)),"",";"&amp;BL$1&amp;";")</f>
        <v/>
      </c>
      <c r="BM71" t="str">
        <f>IF(ISERR(SEARCH(BM$1,Data!$A71)),"",";"&amp;BM$1&amp;";")</f>
        <v/>
      </c>
      <c r="BN71" t="str">
        <f>IF(ISERR(SEARCH(BN$1,Data!$A71)),"",";"&amp;BN$1&amp;";")</f>
        <v/>
      </c>
      <c r="BO71" t="str">
        <f>IF(ISERR(SEARCH(BO$1,Data!$A71)),"",";"&amp;BO$1&amp;";")</f>
        <v/>
      </c>
      <c r="BP71" t="str">
        <f>IF(ISERR(SEARCH(BP$1,Data!$A71)),"",";"&amp;BP$1&amp;";")</f>
        <v/>
      </c>
      <c r="BQ71" t="str">
        <f>IF(ISERR(SEARCH(BQ$1,Data!$A71)),"",";"&amp;BQ$1&amp;";")</f>
        <v/>
      </c>
      <c r="BR71" t="str">
        <f>IF(ISERR(SEARCH(BR$1,Data!$A71)),"",";"&amp;BR$1&amp;";")</f>
        <v/>
      </c>
      <c r="BS71" t="str">
        <f>IF(ISERR(SEARCH(BS$1,Data!$A71)),"",";"&amp;BS$1&amp;";")</f>
        <v/>
      </c>
      <c r="BT71" t="str">
        <f>IF(ISERR(SEARCH(BT$1,Data!$A71)),"",";"&amp;BT$1&amp;";")</f>
        <v/>
      </c>
      <c r="BU71" t="str">
        <f>IF(ISERR(SEARCH(BU$1,Data!$A71)),"",";"&amp;BU$1&amp;";")</f>
        <v/>
      </c>
      <c r="BV71" t="str">
        <f>IF(ISERR(SEARCH(BV$1,Data!$A71)),"",";"&amp;BV$1&amp;";")</f>
        <v/>
      </c>
      <c r="BW71" t="str">
        <f>IF(ISERR(SEARCH(BW$1,Data!$A71)),"",";"&amp;BW$1&amp;";")</f>
        <v/>
      </c>
      <c r="BX71" t="str">
        <f>IF(ISERR(SEARCH(BX$1,Data!$A71)),"",";"&amp;BX$1&amp;";")</f>
        <v/>
      </c>
      <c r="BY71" t="str">
        <f>IF(ISERR(SEARCH(BY$1,Data!$A71)),"",";"&amp;BY$1&amp;";")</f>
        <v/>
      </c>
      <c r="BZ71" t="str">
        <f>IF(ISERR(SEARCH(BZ$1,Data!$A71)),"",";"&amp;BZ$1&amp;";")</f>
        <v/>
      </c>
      <c r="CA71" t="str">
        <f>IF(ISERR(SEARCH(CA$1,Data!$A71)),"",";"&amp;CA$1&amp;";")</f>
        <v/>
      </c>
      <c r="CB71" t="str">
        <f>IF(ISERR(SEARCH(CB$1,Data!$A71)),"",";"&amp;CB$1&amp;";")</f>
        <v/>
      </c>
      <c r="CC71" t="str">
        <f>IF(ISERR(SEARCH(CC$1,Data!$A71)),"",";"&amp;CC$1&amp;";")</f>
        <v/>
      </c>
      <c r="CD71" t="str">
        <f>IF(ISERR(SEARCH(CD$1,Data!$A71)),"",";"&amp;CD$1&amp;";")</f>
        <v/>
      </c>
      <c r="CE71" t="str">
        <f>IF(ISERR(SEARCH(CE$1,Data!$A71)),"",";"&amp;CE$1&amp;";")</f>
        <v/>
      </c>
      <c r="CF71" t="str">
        <f>IF(ISERR(SEARCH(CF$1,Data!$A71)),"",";"&amp;CF$1&amp;";")</f>
        <v/>
      </c>
      <c r="CG71" t="str">
        <f>IF(ISERR(SEARCH(CG$1,Data!$A71)),"",";"&amp;CG$1&amp;";")</f>
        <v/>
      </c>
      <c r="CH71" t="str">
        <f>IF(ISERR(SEARCH(CH$1,Data!$A71)),"",";"&amp;CH$1&amp;";")</f>
        <v/>
      </c>
      <c r="CI71" t="str">
        <f>IF(ISERR(SEARCH(CI$1,Data!$A71)),"",";"&amp;CI$1&amp;";")</f>
        <v/>
      </c>
      <c r="CJ71" t="str">
        <f>IF(ISERR(SEARCH(CJ$1,Data!$A71)),"",";"&amp;CJ$1&amp;";")</f>
        <v/>
      </c>
      <c r="CK71" t="str">
        <f>IF(ISERR(SEARCH(CK$1,Data!$A71)),"",";"&amp;CK$1&amp;";")</f>
        <v/>
      </c>
      <c r="CL71" t="str">
        <f>IF(ISERR(SEARCH(CL$1,Data!$A71)),"",";"&amp;CL$1&amp;";")</f>
        <v/>
      </c>
      <c r="CM71" t="str">
        <f>IF(ISERR(SEARCH(CM$1,Data!$A71)),"",";"&amp;CM$1&amp;";")</f>
        <v/>
      </c>
      <c r="CN71" t="str">
        <f>IF(ISERR(SEARCH(CN$1,Data!$A71)),"",";"&amp;CN$1&amp;";")</f>
        <v/>
      </c>
      <c r="CO71" t="str">
        <f>IF(ISERR(SEARCH(CO$1,Data!$A71)),"",";"&amp;CO$1&amp;";")</f>
        <v/>
      </c>
      <c r="CP71" t="str">
        <f>IF(ISERR(SEARCH(CP$1,Data!$A71)),"",";"&amp;CP$1&amp;";")</f>
        <v/>
      </c>
      <c r="CQ71" t="str">
        <f>IF(ISERR(SEARCH(CQ$1,Data!$A71)),"",";"&amp;CQ$1&amp;";")</f>
        <v/>
      </c>
      <c r="CR71" t="str">
        <f>IF(ISERR(SEARCH(CR$1,Data!$A71)),"",";"&amp;CR$1&amp;";")</f>
        <v/>
      </c>
      <c r="CS71" t="str">
        <f>IF(ISERR(SEARCH(CS$1,Data!$A71)),"",";"&amp;CS$1&amp;";")</f>
        <v/>
      </c>
      <c r="CT71" t="str">
        <f>IF(ISERR(SEARCH(CT$1,Data!$A71)),"",";"&amp;CT$1&amp;";")</f>
        <v/>
      </c>
      <c r="CU71" t="str">
        <f>IF(ISERR(SEARCH(CU$1,Data!$A71)),"",";"&amp;CU$1&amp;";")</f>
        <v/>
      </c>
      <c r="CV71" t="str">
        <f>IF(ISERR(SEARCH(CV$1,Data!$A71)),"",";"&amp;CV$1&amp;";")</f>
        <v/>
      </c>
      <c r="CW71" t="str">
        <f>IF(ISERR(SEARCH(CW$1,Data!$A71)),"",";"&amp;CW$1&amp;";")</f>
        <v/>
      </c>
      <c r="CX71" t="str">
        <f>IF(ISERR(SEARCH(CX$1,Data!$A71)),"",";"&amp;CX$1&amp;";")</f>
        <v/>
      </c>
      <c r="CY71" t="str">
        <f>IF(ISERR(SEARCH(CY$1,Data!$A71)),"",";"&amp;CY$1&amp;";")</f>
        <v/>
      </c>
      <c r="CZ71" t="str">
        <f>IF(ISERR(SEARCH(CZ$1,Data!$A71)),"",";"&amp;CZ$1&amp;";")</f>
        <v/>
      </c>
      <c r="DA71" t="str">
        <f>IF(ISERR(SEARCH(DA$1,Data!$A71)),"",";"&amp;DA$1&amp;";")</f>
        <v/>
      </c>
      <c r="DB71" t="str">
        <f>IF(ISERR(SEARCH(DB$1,Data!$A71)),"",";"&amp;DB$1&amp;";")</f>
        <v/>
      </c>
      <c r="DC71" t="str">
        <f>IF(ISERR(SEARCH(DC$1,Data!$A71)),"",";"&amp;DC$1&amp;";")</f>
        <v/>
      </c>
      <c r="DD71" t="str">
        <f>IF(ISERR(SEARCH(DD$1,Data!$A71)),"",";"&amp;DD$1&amp;";")</f>
        <v/>
      </c>
      <c r="DE71" t="str">
        <f>IF(ISERR(SEARCH(DE$1,Data!$A71)),"",";"&amp;DE$1&amp;";")</f>
        <v/>
      </c>
      <c r="DF71" t="str">
        <f>IF(ISERR(SEARCH(DF$1,Data!$A71)),"",";"&amp;DF$1&amp;";")</f>
        <v/>
      </c>
      <c r="DG71" t="str">
        <f>IF(ISERR(SEARCH(DG$1,Data!$A71)),"",";"&amp;DG$1&amp;";")</f>
        <v/>
      </c>
      <c r="DH71" t="str">
        <f>IF(ISERR(SEARCH(DH$1,Data!$A71)),"",";"&amp;DH$1&amp;";")</f>
        <v/>
      </c>
      <c r="DI71" t="str">
        <f>IF(ISERR(SEARCH(DI$1,Data!$A71)),"",";"&amp;DI$1&amp;";")</f>
        <v/>
      </c>
      <c r="DJ71" t="str">
        <f>IF(ISERR(SEARCH(DJ$1,Data!$A71)),"",";"&amp;DJ$1&amp;";")</f>
        <v/>
      </c>
      <c r="DK71" t="str">
        <f>IF(ISERR(SEARCH(DK$1,Data!$A71)),"",";"&amp;DK$1&amp;";")</f>
        <v/>
      </c>
      <c r="DL71" t="str">
        <f>IF(ISERR(SEARCH(DL$1,Data!$A71)),"",";"&amp;DL$1&amp;";")</f>
        <v/>
      </c>
      <c r="DM71" t="str">
        <f>IF(ISERR(SEARCH(DM$1,Data!$A71)),"",";"&amp;DM$1&amp;";")</f>
        <v/>
      </c>
      <c r="DN71" t="str">
        <f>IF(ISERR(SEARCH(DN$1,Data!$A71)),"",";"&amp;DN$1&amp;";")</f>
        <v/>
      </c>
      <c r="DO71" t="str">
        <f>IF(ISERR(SEARCH(DO$1,Data!$A71)),"",";"&amp;DO$1&amp;";")</f>
        <v/>
      </c>
      <c r="DP71" t="str">
        <f>IF(ISERR(SEARCH(DP$1,Data!$A71)),"",";"&amp;DP$1&amp;";")</f>
        <v/>
      </c>
      <c r="DQ71" t="str">
        <f>IF(ISERR(SEARCH(DQ$1,Data!$A71)),"",";"&amp;DQ$1&amp;";")</f>
        <v/>
      </c>
      <c r="DR71" t="str">
        <f>IF(ISERR(SEARCH(DR$1,Data!$A71)),"",";"&amp;DR$1&amp;";")</f>
        <v/>
      </c>
      <c r="DS71" t="str">
        <f>IF(ISERR(SEARCH(DS$1,Data!$A71)),"",";"&amp;DS$1&amp;";")</f>
        <v/>
      </c>
      <c r="DT71" t="str">
        <f>IF(ISERR(SEARCH(DT$1,Data!$A71)),"",";"&amp;DT$1&amp;";")</f>
        <v/>
      </c>
      <c r="DU71" t="str">
        <f>IF(ISERR(SEARCH(DU$1,Data!$A71)),"",";"&amp;DU$1&amp;";")</f>
        <v/>
      </c>
    </row>
    <row r="72" spans="1:125" x14ac:dyDescent="0.3">
      <c r="A72" t="str">
        <f>Tableau1[[#This Row],[name]]</f>
        <v>Corran Horn</v>
      </c>
      <c r="B72" t="str">
        <f>IF(ISERROR(Tableau3[[#This Row],[Second semi-colon]]), "", MID(Tableau3[[#This Row],[Concatenation]], 2, Tableau3[[#This Row],[Second semi-colon]]-2))</f>
        <v/>
      </c>
      <c r="C72" t="e">
        <f>SEARCH(" ;",Tableau3[[#This Row],[Concatenation]])</f>
        <v>#VALUE!</v>
      </c>
      <c r="D72" t="str">
        <f>_xlfn.CONCAT(Tableau2[#This Row])</f>
        <v/>
      </c>
      <c r="I72" t="str">
        <f>IF(ISERR(SEARCH(I$1,Data!$A72)),"",";"&amp;I$1&amp;";")</f>
        <v/>
      </c>
      <c r="J72" t="str">
        <f>IF(ISERR(SEARCH(J$1,Data!$A72)),"",";"&amp;J$1&amp;";")</f>
        <v/>
      </c>
      <c r="K72" t="str">
        <f>IF(ISERR(SEARCH(K$1,Data!$A72)),"",";"&amp;K$1&amp;";")</f>
        <v/>
      </c>
      <c r="L72" t="str">
        <f>IF(ISERR(SEARCH(L$1,Data!$A72)),"",";"&amp;L$1&amp;";")</f>
        <v/>
      </c>
      <c r="M72" t="str">
        <f>IF(ISERR(SEARCH(M$1,Data!$A72)),"",";"&amp;M$1&amp;";")</f>
        <v/>
      </c>
      <c r="N72" t="str">
        <f>IF(ISERR(SEARCH(N$1,Data!$A72)),"",";"&amp;N$1&amp;";")</f>
        <v/>
      </c>
      <c r="O72" t="str">
        <f>IF(ISERR(SEARCH(O$1,Data!$A72)),"",";"&amp;O$1&amp;";")</f>
        <v/>
      </c>
      <c r="P72" t="str">
        <f>IF(ISERR(SEARCH(P$1,Data!$A72)),"",";"&amp;P$1&amp;";")</f>
        <v/>
      </c>
      <c r="Q72" t="str">
        <f>IF(ISERR(SEARCH(Q$1,Data!$A72)),"",";"&amp;Q$1&amp;";")</f>
        <v/>
      </c>
      <c r="R72" t="str">
        <f>IF(ISERR(SEARCH(R$1,Data!$A72)),"",";"&amp;R$1&amp;";")</f>
        <v/>
      </c>
      <c r="S72" t="str">
        <f>IF(ISERR(SEARCH(S$1,Data!$A72)),"",";"&amp;S$1&amp;";")</f>
        <v/>
      </c>
      <c r="T72" t="str">
        <f>IF(ISERR(SEARCH(T$1,Data!$A72)),"",";"&amp;T$1&amp;";")</f>
        <v/>
      </c>
      <c r="U72" t="str">
        <f>IF(ISERR(SEARCH(U$1,Data!$A72)),"",";"&amp;U$1&amp;";")</f>
        <v/>
      </c>
      <c r="V72" t="str">
        <f>IF(ISERR(SEARCH(V$1,Data!$A72)),"",";"&amp;V$1&amp;";")</f>
        <v/>
      </c>
      <c r="W72" t="str">
        <f>IF(ISERR(SEARCH(W$1,Data!$A72)),"",";"&amp;W$1&amp;";")</f>
        <v/>
      </c>
      <c r="X72" t="str">
        <f>IF(ISERR(SEARCH(X$1,Data!$A72)),"",";"&amp;X$1&amp;";")</f>
        <v/>
      </c>
      <c r="Y72" t="str">
        <f>IF(ISERR(SEARCH(Y$1,Data!$A72)),"",";"&amp;Y$1&amp;";")</f>
        <v/>
      </c>
      <c r="Z72" t="str">
        <f>IF(ISERR(SEARCH(Z$1,Data!$A72)),"",";"&amp;Z$1&amp;";")</f>
        <v/>
      </c>
      <c r="AA72" t="str">
        <f>IF(ISERR(SEARCH(AA$1,Data!$A72)),"",";"&amp;AA$1&amp;";")</f>
        <v/>
      </c>
      <c r="AB72" t="str">
        <f>IF(ISERR(SEARCH(AB$1,Data!$A72)),"",";"&amp;AB$1&amp;";")</f>
        <v/>
      </c>
      <c r="AC72" t="str">
        <f>IF(ISERR(SEARCH(AC$1,Data!$A72)),"",";"&amp;AC$1&amp;";")</f>
        <v/>
      </c>
      <c r="AD72" t="str">
        <f>IF(ISERR(SEARCH(AD$1,Data!$A72)),"",";"&amp;AD$1&amp;";")</f>
        <v/>
      </c>
      <c r="AE72" t="str">
        <f>IF(ISERR(SEARCH(AE$1,Data!$A72)),"",";"&amp;AE$1&amp;";")</f>
        <v/>
      </c>
      <c r="AF72" t="str">
        <f>IF(ISERR(SEARCH(AF$1,Data!$A72)),"",";"&amp;AF$1&amp;";")</f>
        <v/>
      </c>
      <c r="AG72" t="str">
        <f>IF(ISERR(SEARCH(AG$1,Data!$A72)),"",";"&amp;AG$1&amp;";")</f>
        <v/>
      </c>
      <c r="AH72" t="str">
        <f>IF(ISERR(SEARCH(AH$1,Data!$A72)),"",";"&amp;AH$1&amp;";")</f>
        <v/>
      </c>
      <c r="AI72" t="str">
        <f>IF(ISERR(SEARCH(AI$1,Data!$A72)),"",";"&amp;AI$1&amp;";")</f>
        <v/>
      </c>
      <c r="AJ72" t="str">
        <f>IF(ISERR(SEARCH(AJ$1,Data!$A72)),"",";"&amp;AJ$1&amp;";")</f>
        <v/>
      </c>
      <c r="AK72" t="str">
        <f>IF(ISERR(SEARCH(AK$1,Data!$A72)),"",";"&amp;AK$1&amp;";")</f>
        <v/>
      </c>
      <c r="AL72" t="str">
        <f>IF(ISERR(SEARCH(AL$1,Data!$A72)),"",";"&amp;AL$1&amp;";")</f>
        <v/>
      </c>
      <c r="AM72" t="str">
        <f>IF(ISERR(SEARCH(AM$1,Data!$A72)),"",";"&amp;AM$1&amp;";")</f>
        <v/>
      </c>
      <c r="AN72" t="str">
        <f>IF(ISERR(SEARCH(AN$1,Data!$A72)),"",";"&amp;AN$1&amp;";")</f>
        <v/>
      </c>
      <c r="AO72" t="str">
        <f>IF(ISERR(SEARCH(AO$1,Data!$A72)),"",";"&amp;AO$1&amp;";")</f>
        <v/>
      </c>
      <c r="AP72" t="str">
        <f>IF(ISERR(SEARCH(AP$1,Data!$A72)),"",";"&amp;AP$1&amp;";")</f>
        <v/>
      </c>
      <c r="AQ72" t="str">
        <f>IF(ISERR(SEARCH(AQ$1,Data!$A72)),"",";"&amp;AQ$1&amp;";")</f>
        <v/>
      </c>
      <c r="AR72" t="str">
        <f>IF(ISERR(SEARCH(AR$1,Data!$A72)),"",";"&amp;AR$1&amp;";")</f>
        <v/>
      </c>
      <c r="AS72" t="str">
        <f>IF(ISERR(SEARCH(AS$1,Data!$A72)),"",";"&amp;AS$1&amp;";")</f>
        <v/>
      </c>
      <c r="AT72" t="str">
        <f>IF(ISERR(SEARCH(AT$1,Data!$A72)),"",";"&amp;AT$1&amp;";")</f>
        <v/>
      </c>
      <c r="AU72" t="str">
        <f>IF(ISERR(SEARCH(AU$1,Data!$A72)),"",";"&amp;AU$1&amp;";")</f>
        <v/>
      </c>
      <c r="AV72" t="str">
        <f>IF(ISERR(SEARCH(AV$1,Data!$A72)),"",";"&amp;AV$1&amp;";")</f>
        <v/>
      </c>
      <c r="AW72" t="str">
        <f>IF(ISERR(SEARCH(AW$1,Data!$A72)),"",";"&amp;AW$1&amp;";")</f>
        <v/>
      </c>
      <c r="AX72" t="str">
        <f>IF(ISERR(SEARCH(AX$1,Data!$A72)),"",";"&amp;AX$1&amp;";")</f>
        <v/>
      </c>
      <c r="AY72" t="str">
        <f>IF(ISERR(SEARCH(AY$1,Data!$A72)),"",";"&amp;AY$1&amp;";")</f>
        <v/>
      </c>
      <c r="AZ72" t="str">
        <f>IF(ISERR(SEARCH(AZ$1,Data!$A72)),"",";"&amp;AZ$1&amp;";")</f>
        <v/>
      </c>
      <c r="BA72" t="str">
        <f>IF(ISERR(SEARCH(BA$1,Data!$A72)),"",";"&amp;BA$1&amp;";")</f>
        <v/>
      </c>
      <c r="BB72" t="str">
        <f>IF(ISERR(SEARCH(BB$1,Data!$A72)),"",";"&amp;BB$1&amp;";")</f>
        <v/>
      </c>
      <c r="BC72" t="str">
        <f>IF(ISERR(SEARCH(BC$1,Data!$A72)),"",";"&amp;BC$1&amp;";")</f>
        <v/>
      </c>
      <c r="BD72" t="str">
        <f>IF(ISERR(SEARCH(BD$1,Data!$A72)),"",";"&amp;BD$1&amp;";")</f>
        <v/>
      </c>
      <c r="BE72" t="str">
        <f>IF(ISERR(SEARCH(BE$1,Data!$A72)),"",";"&amp;BE$1&amp;";")</f>
        <v/>
      </c>
      <c r="BF72" t="str">
        <f>IF(ISERR(SEARCH(BF$1,Data!$A72)),"",";"&amp;BF$1&amp;";")</f>
        <v/>
      </c>
      <c r="BG72" t="str">
        <f>IF(ISERR(SEARCH(BG$1,Data!$A72)),"",";"&amp;BG$1&amp;";")</f>
        <v/>
      </c>
      <c r="BH72" t="str">
        <f>IF(ISERR(SEARCH(BH$1,Data!$A72)),"",";"&amp;BH$1&amp;";")</f>
        <v/>
      </c>
      <c r="BI72" t="str">
        <f>IF(ISERR(SEARCH(BI$1,Data!$A72)),"",";"&amp;BI$1&amp;";")</f>
        <v/>
      </c>
      <c r="BJ72" t="str">
        <f>IF(ISERR(SEARCH(BJ$1,Data!$A72)),"",";"&amp;BJ$1&amp;";")</f>
        <v/>
      </c>
      <c r="BK72" t="str">
        <f>IF(ISERR(SEARCH(BK$1,Data!$A72)),"",";"&amp;BK$1&amp;";")</f>
        <v/>
      </c>
      <c r="BL72" t="str">
        <f>IF(ISERR(SEARCH(BL$1,Data!$A72)),"",";"&amp;BL$1&amp;";")</f>
        <v/>
      </c>
      <c r="BM72" t="str">
        <f>IF(ISERR(SEARCH(BM$1,Data!$A72)),"",";"&amp;BM$1&amp;";")</f>
        <v/>
      </c>
      <c r="BN72" t="str">
        <f>IF(ISERR(SEARCH(BN$1,Data!$A72)),"",";"&amp;BN$1&amp;";")</f>
        <v/>
      </c>
      <c r="BO72" t="str">
        <f>IF(ISERR(SEARCH(BO$1,Data!$A72)),"",";"&amp;BO$1&amp;";")</f>
        <v/>
      </c>
      <c r="BP72" t="str">
        <f>IF(ISERR(SEARCH(BP$1,Data!$A72)),"",";"&amp;BP$1&amp;";")</f>
        <v/>
      </c>
      <c r="BQ72" t="str">
        <f>IF(ISERR(SEARCH(BQ$1,Data!$A72)),"",";"&amp;BQ$1&amp;";")</f>
        <v/>
      </c>
      <c r="BR72" t="str">
        <f>IF(ISERR(SEARCH(BR$1,Data!$A72)),"",";"&amp;BR$1&amp;";")</f>
        <v/>
      </c>
      <c r="BS72" t="str">
        <f>IF(ISERR(SEARCH(BS$1,Data!$A72)),"",";"&amp;BS$1&amp;";")</f>
        <v/>
      </c>
      <c r="BT72" t="str">
        <f>IF(ISERR(SEARCH(BT$1,Data!$A72)),"",";"&amp;BT$1&amp;";")</f>
        <v/>
      </c>
      <c r="BU72" t="str">
        <f>IF(ISERR(SEARCH(BU$1,Data!$A72)),"",";"&amp;BU$1&amp;";")</f>
        <v/>
      </c>
      <c r="BV72" t="str">
        <f>IF(ISERR(SEARCH(BV$1,Data!$A72)),"",";"&amp;BV$1&amp;";")</f>
        <v/>
      </c>
      <c r="BW72" t="str">
        <f>IF(ISERR(SEARCH(BW$1,Data!$A72)),"",";"&amp;BW$1&amp;";")</f>
        <v/>
      </c>
      <c r="BX72" t="str">
        <f>IF(ISERR(SEARCH(BX$1,Data!$A72)),"",";"&amp;BX$1&amp;";")</f>
        <v/>
      </c>
      <c r="BY72" t="str">
        <f>IF(ISERR(SEARCH(BY$1,Data!$A72)),"",";"&amp;BY$1&amp;";")</f>
        <v/>
      </c>
      <c r="BZ72" t="str">
        <f>IF(ISERR(SEARCH(BZ$1,Data!$A72)),"",";"&amp;BZ$1&amp;";")</f>
        <v/>
      </c>
      <c r="CA72" t="str">
        <f>IF(ISERR(SEARCH(CA$1,Data!$A72)),"",";"&amp;CA$1&amp;";")</f>
        <v/>
      </c>
      <c r="CB72" t="str">
        <f>IF(ISERR(SEARCH(CB$1,Data!$A72)),"",";"&amp;CB$1&amp;";")</f>
        <v/>
      </c>
      <c r="CC72" t="str">
        <f>IF(ISERR(SEARCH(CC$1,Data!$A72)),"",";"&amp;CC$1&amp;";")</f>
        <v/>
      </c>
      <c r="CD72" t="str">
        <f>IF(ISERR(SEARCH(CD$1,Data!$A72)),"",";"&amp;CD$1&amp;";")</f>
        <v/>
      </c>
      <c r="CE72" t="str">
        <f>IF(ISERR(SEARCH(CE$1,Data!$A72)),"",";"&amp;CE$1&amp;";")</f>
        <v/>
      </c>
      <c r="CF72" t="str">
        <f>IF(ISERR(SEARCH(CF$1,Data!$A72)),"",";"&amp;CF$1&amp;";")</f>
        <v/>
      </c>
      <c r="CG72" t="str">
        <f>IF(ISERR(SEARCH(CG$1,Data!$A72)),"",";"&amp;CG$1&amp;";")</f>
        <v/>
      </c>
      <c r="CH72" t="str">
        <f>IF(ISERR(SEARCH(CH$1,Data!$A72)),"",";"&amp;CH$1&amp;";")</f>
        <v/>
      </c>
      <c r="CI72" t="str">
        <f>IF(ISERR(SEARCH(CI$1,Data!$A72)),"",";"&amp;CI$1&amp;";")</f>
        <v/>
      </c>
      <c r="CJ72" t="str">
        <f>IF(ISERR(SEARCH(CJ$1,Data!$A72)),"",";"&amp;CJ$1&amp;";")</f>
        <v/>
      </c>
      <c r="CK72" t="str">
        <f>IF(ISERR(SEARCH(CK$1,Data!$A72)),"",";"&amp;CK$1&amp;";")</f>
        <v/>
      </c>
      <c r="CL72" t="str">
        <f>IF(ISERR(SEARCH(CL$1,Data!$A72)),"",";"&amp;CL$1&amp;";")</f>
        <v/>
      </c>
      <c r="CM72" t="str">
        <f>IF(ISERR(SEARCH(CM$1,Data!$A72)),"",";"&amp;CM$1&amp;";")</f>
        <v/>
      </c>
      <c r="CN72" t="str">
        <f>IF(ISERR(SEARCH(CN$1,Data!$A72)),"",";"&amp;CN$1&amp;";")</f>
        <v/>
      </c>
      <c r="CO72" t="str">
        <f>IF(ISERR(SEARCH(CO$1,Data!$A72)),"",";"&amp;CO$1&amp;";")</f>
        <v/>
      </c>
      <c r="CP72" t="str">
        <f>IF(ISERR(SEARCH(CP$1,Data!$A72)),"",";"&amp;CP$1&amp;";")</f>
        <v/>
      </c>
      <c r="CQ72" t="str">
        <f>IF(ISERR(SEARCH(CQ$1,Data!$A72)),"",";"&amp;CQ$1&amp;";")</f>
        <v/>
      </c>
      <c r="CR72" t="str">
        <f>IF(ISERR(SEARCH(CR$1,Data!$A72)),"",";"&amp;CR$1&amp;";")</f>
        <v/>
      </c>
      <c r="CS72" t="str">
        <f>IF(ISERR(SEARCH(CS$1,Data!$A72)),"",";"&amp;CS$1&amp;";")</f>
        <v/>
      </c>
      <c r="CT72" t="str">
        <f>IF(ISERR(SEARCH(CT$1,Data!$A72)),"",";"&amp;CT$1&amp;";")</f>
        <v/>
      </c>
      <c r="CU72" t="str">
        <f>IF(ISERR(SEARCH(CU$1,Data!$A72)),"",";"&amp;CU$1&amp;";")</f>
        <v/>
      </c>
      <c r="CV72" t="str">
        <f>IF(ISERR(SEARCH(CV$1,Data!$A72)),"",";"&amp;CV$1&amp;";")</f>
        <v/>
      </c>
      <c r="CW72" t="str">
        <f>IF(ISERR(SEARCH(CW$1,Data!$A72)),"",";"&amp;CW$1&amp;";")</f>
        <v/>
      </c>
      <c r="CX72" t="str">
        <f>IF(ISERR(SEARCH(CX$1,Data!$A72)),"",";"&amp;CX$1&amp;";")</f>
        <v/>
      </c>
      <c r="CY72" t="str">
        <f>IF(ISERR(SEARCH(CY$1,Data!$A72)),"",";"&amp;CY$1&amp;";")</f>
        <v/>
      </c>
      <c r="CZ72" t="str">
        <f>IF(ISERR(SEARCH(CZ$1,Data!$A72)),"",";"&amp;CZ$1&amp;";")</f>
        <v/>
      </c>
      <c r="DA72" t="str">
        <f>IF(ISERR(SEARCH(DA$1,Data!$A72)),"",";"&amp;DA$1&amp;";")</f>
        <v/>
      </c>
      <c r="DB72" t="str">
        <f>IF(ISERR(SEARCH(DB$1,Data!$A72)),"",";"&amp;DB$1&amp;";")</f>
        <v/>
      </c>
      <c r="DC72" t="str">
        <f>IF(ISERR(SEARCH(DC$1,Data!$A72)),"",";"&amp;DC$1&amp;";")</f>
        <v/>
      </c>
      <c r="DD72" t="str">
        <f>IF(ISERR(SEARCH(DD$1,Data!$A72)),"",";"&amp;DD$1&amp;";")</f>
        <v/>
      </c>
      <c r="DE72" t="str">
        <f>IF(ISERR(SEARCH(DE$1,Data!$A72)),"",";"&amp;DE$1&amp;";")</f>
        <v/>
      </c>
      <c r="DF72" t="str">
        <f>IF(ISERR(SEARCH(DF$1,Data!$A72)),"",";"&amp;DF$1&amp;";")</f>
        <v/>
      </c>
      <c r="DG72" t="str">
        <f>IF(ISERR(SEARCH(DG$1,Data!$A72)),"",";"&amp;DG$1&amp;";")</f>
        <v/>
      </c>
      <c r="DH72" t="str">
        <f>IF(ISERR(SEARCH(DH$1,Data!$A72)),"",";"&amp;DH$1&amp;";")</f>
        <v/>
      </c>
      <c r="DI72" t="str">
        <f>IF(ISERR(SEARCH(DI$1,Data!$A72)),"",";"&amp;DI$1&amp;";")</f>
        <v/>
      </c>
      <c r="DJ72" t="str">
        <f>IF(ISERR(SEARCH(DJ$1,Data!$A72)),"",";"&amp;DJ$1&amp;";")</f>
        <v/>
      </c>
      <c r="DK72" t="str">
        <f>IF(ISERR(SEARCH(DK$1,Data!$A72)),"",";"&amp;DK$1&amp;";")</f>
        <v/>
      </c>
      <c r="DL72" t="str">
        <f>IF(ISERR(SEARCH(DL$1,Data!$A72)),"",";"&amp;DL$1&amp;";")</f>
        <v/>
      </c>
      <c r="DM72" t="str">
        <f>IF(ISERR(SEARCH(DM$1,Data!$A72)),"",";"&amp;DM$1&amp;";")</f>
        <v/>
      </c>
      <c r="DN72" t="str">
        <f>IF(ISERR(SEARCH(DN$1,Data!$A72)),"",";"&amp;DN$1&amp;";")</f>
        <v/>
      </c>
      <c r="DO72" t="str">
        <f>IF(ISERR(SEARCH(DO$1,Data!$A72)),"",";"&amp;DO$1&amp;";")</f>
        <v/>
      </c>
      <c r="DP72" t="str">
        <f>IF(ISERR(SEARCH(DP$1,Data!$A72)),"",";"&amp;DP$1&amp;";")</f>
        <v/>
      </c>
      <c r="DQ72" t="str">
        <f>IF(ISERR(SEARCH(DQ$1,Data!$A72)),"",";"&amp;DQ$1&amp;";")</f>
        <v/>
      </c>
      <c r="DR72" t="str">
        <f>IF(ISERR(SEARCH(DR$1,Data!$A72)),"",";"&amp;DR$1&amp;";")</f>
        <v/>
      </c>
      <c r="DS72" t="str">
        <f>IF(ISERR(SEARCH(DS$1,Data!$A72)),"",";"&amp;DS$1&amp;";")</f>
        <v/>
      </c>
      <c r="DT72" t="str">
        <f>IF(ISERR(SEARCH(DT$1,Data!$A72)),"",";"&amp;DT$1&amp;";")</f>
        <v/>
      </c>
      <c r="DU72" t="str">
        <f>IF(ISERR(SEARCH(DU$1,Data!$A72)),"",";"&amp;DU$1&amp;";")</f>
        <v/>
      </c>
    </row>
    <row r="73" spans="1:125" x14ac:dyDescent="0.3">
      <c r="A73" t="s">
        <v>573</v>
      </c>
      <c r="B73" t="str">
        <f>IF(ISERROR(Tableau3[[#This Row],[Second semi-colon]]), "", MID(Tableau3[[#This Row],[Concatenation]], 2, Tableau3[[#This Row],[Second semi-colon]]-2))</f>
        <v/>
      </c>
      <c r="C73" t="e">
        <f>SEARCH(" ;",Tableau3[[#This Row],[Concatenation]])</f>
        <v>#VALUE!</v>
      </c>
      <c r="D73" t="str">
        <f>_xlfn.CONCAT(Tableau2[#This Row])</f>
        <v/>
      </c>
      <c r="I73" t="str">
        <f>IF(ISERR(SEARCH(I$1,Data!$A73)),"",";"&amp;I$1&amp;";")</f>
        <v/>
      </c>
      <c r="J73" t="str">
        <f>IF(ISERR(SEARCH(J$1,Data!$A73)),"",";"&amp;J$1&amp;";")</f>
        <v/>
      </c>
      <c r="K73" t="str">
        <f>IF(ISERR(SEARCH(K$1,Data!$A73)),"",";"&amp;K$1&amp;";")</f>
        <v/>
      </c>
      <c r="L73" t="str">
        <f>IF(ISERR(SEARCH(L$1,Data!$A73)),"",";"&amp;L$1&amp;";")</f>
        <v/>
      </c>
      <c r="M73" t="str">
        <f>IF(ISERR(SEARCH(M$1,Data!$A73)),"",";"&amp;M$1&amp;";")</f>
        <v/>
      </c>
      <c r="N73" t="str">
        <f>IF(ISERR(SEARCH(N$1,Data!$A73)),"",";"&amp;N$1&amp;";")</f>
        <v/>
      </c>
      <c r="O73" t="str">
        <f>IF(ISERR(SEARCH(O$1,Data!$A73)),"",";"&amp;O$1&amp;";")</f>
        <v/>
      </c>
      <c r="P73" t="str">
        <f>IF(ISERR(SEARCH(P$1,Data!$A73)),"",";"&amp;P$1&amp;";")</f>
        <v/>
      </c>
      <c r="Q73" t="str">
        <f>IF(ISERR(SEARCH(Q$1,Data!$A73)),"",";"&amp;Q$1&amp;";")</f>
        <v/>
      </c>
      <c r="R73" t="str">
        <f>IF(ISERR(SEARCH(R$1,Data!$A73)),"",";"&amp;R$1&amp;";")</f>
        <v/>
      </c>
      <c r="S73" t="str">
        <f>IF(ISERR(SEARCH(S$1,Data!$A73)),"",";"&amp;S$1&amp;";")</f>
        <v/>
      </c>
      <c r="T73" t="str">
        <f>IF(ISERR(SEARCH(T$1,Data!$A73)),"",";"&amp;T$1&amp;";")</f>
        <v/>
      </c>
      <c r="U73" t="str">
        <f>IF(ISERR(SEARCH(U$1,Data!$A73)),"",";"&amp;U$1&amp;";")</f>
        <v/>
      </c>
      <c r="V73" t="str">
        <f>IF(ISERR(SEARCH(V$1,Data!$A73)),"",";"&amp;V$1&amp;";")</f>
        <v/>
      </c>
      <c r="W73" t="str">
        <f>IF(ISERR(SEARCH(W$1,Data!$A73)),"",";"&amp;W$1&amp;";")</f>
        <v/>
      </c>
      <c r="X73" t="str">
        <f>IF(ISERR(SEARCH(X$1,Data!$A73)),"",";"&amp;X$1&amp;";")</f>
        <v/>
      </c>
      <c r="Y73" t="str">
        <f>IF(ISERR(SEARCH(Y$1,Data!$A73)),"",";"&amp;Y$1&amp;";")</f>
        <v/>
      </c>
      <c r="Z73" t="str">
        <f>IF(ISERR(SEARCH(Z$1,Data!$A73)),"",";"&amp;Z$1&amp;";")</f>
        <v/>
      </c>
      <c r="AA73" t="str">
        <f>IF(ISERR(SEARCH(AA$1,Data!$A73)),"",";"&amp;AA$1&amp;";")</f>
        <v/>
      </c>
      <c r="AB73" t="str">
        <f>IF(ISERR(SEARCH(AB$1,Data!$A73)),"",";"&amp;AB$1&amp;";")</f>
        <v/>
      </c>
      <c r="AC73" t="str">
        <f>IF(ISERR(SEARCH(AC$1,Data!$A73)),"",";"&amp;AC$1&amp;";")</f>
        <v/>
      </c>
      <c r="AD73" t="str">
        <f>IF(ISERR(SEARCH(AD$1,Data!$A73)),"",";"&amp;AD$1&amp;";")</f>
        <v/>
      </c>
      <c r="AE73" t="str">
        <f>IF(ISERR(SEARCH(AE$1,Data!$A73)),"",";"&amp;AE$1&amp;";")</f>
        <v/>
      </c>
      <c r="AF73" t="str">
        <f>IF(ISERR(SEARCH(AF$1,Data!$A73)),"",";"&amp;AF$1&amp;";")</f>
        <v/>
      </c>
      <c r="AG73" t="str">
        <f>IF(ISERR(SEARCH(AG$1,Data!$A73)),"",";"&amp;AG$1&amp;";")</f>
        <v/>
      </c>
      <c r="AH73" t="str">
        <f>IF(ISERR(SEARCH(AH$1,Data!$A73)),"",";"&amp;AH$1&amp;";")</f>
        <v/>
      </c>
      <c r="AI73" t="str">
        <f>IF(ISERR(SEARCH(AI$1,Data!$A73)),"",";"&amp;AI$1&amp;";")</f>
        <v/>
      </c>
      <c r="AJ73" t="str">
        <f>IF(ISERR(SEARCH(AJ$1,Data!$A73)),"",";"&amp;AJ$1&amp;";")</f>
        <v/>
      </c>
      <c r="AK73" t="str">
        <f>IF(ISERR(SEARCH(AK$1,Data!$A73)),"",";"&amp;AK$1&amp;";")</f>
        <v/>
      </c>
      <c r="AL73" t="str">
        <f>IF(ISERR(SEARCH(AL$1,Data!$A73)),"",";"&amp;AL$1&amp;";")</f>
        <v/>
      </c>
      <c r="AM73" t="str">
        <f>IF(ISERR(SEARCH(AM$1,Data!$A73)),"",";"&amp;AM$1&amp;";")</f>
        <v/>
      </c>
      <c r="AN73" t="str">
        <f>IF(ISERR(SEARCH(AN$1,Data!$A73)),"",";"&amp;AN$1&amp;";")</f>
        <v/>
      </c>
      <c r="AO73" t="str">
        <f>IF(ISERR(SEARCH(AO$1,Data!$A73)),"",";"&amp;AO$1&amp;";")</f>
        <v/>
      </c>
      <c r="AP73" t="str">
        <f>IF(ISERR(SEARCH(AP$1,Data!$A73)),"",";"&amp;AP$1&amp;";")</f>
        <v/>
      </c>
      <c r="AQ73" t="str">
        <f>IF(ISERR(SEARCH(AQ$1,Data!$A73)),"",";"&amp;AQ$1&amp;";")</f>
        <v/>
      </c>
      <c r="AR73" t="str">
        <f>IF(ISERR(SEARCH(AR$1,Data!$A73)),"",";"&amp;AR$1&amp;";")</f>
        <v/>
      </c>
      <c r="AS73" t="str">
        <f>IF(ISERR(SEARCH(AS$1,Data!$A73)),"",";"&amp;AS$1&amp;";")</f>
        <v/>
      </c>
      <c r="AT73" t="str">
        <f>IF(ISERR(SEARCH(AT$1,Data!$A73)),"",";"&amp;AT$1&amp;";")</f>
        <v/>
      </c>
      <c r="AU73" t="str">
        <f>IF(ISERR(SEARCH(AU$1,Data!$A73)),"",";"&amp;AU$1&amp;";")</f>
        <v/>
      </c>
      <c r="AV73" t="str">
        <f>IF(ISERR(SEARCH(AV$1,Data!$A73)),"",";"&amp;AV$1&amp;";")</f>
        <v/>
      </c>
      <c r="AW73" t="str">
        <f>IF(ISERR(SEARCH(AW$1,Data!$A73)),"",";"&amp;AW$1&amp;";")</f>
        <v/>
      </c>
      <c r="AX73" t="str">
        <f>IF(ISERR(SEARCH(AX$1,Data!$A73)),"",";"&amp;AX$1&amp;";")</f>
        <v/>
      </c>
      <c r="AY73" t="str">
        <f>IF(ISERR(SEARCH(AY$1,Data!$A73)),"",";"&amp;AY$1&amp;";")</f>
        <v/>
      </c>
      <c r="AZ73" t="str">
        <f>IF(ISERR(SEARCH(AZ$1,Data!$A73)),"",";"&amp;AZ$1&amp;";")</f>
        <v/>
      </c>
      <c r="BA73" t="str">
        <f>IF(ISERR(SEARCH(BA$1,Data!$A73)),"",";"&amp;BA$1&amp;";")</f>
        <v/>
      </c>
      <c r="BB73" t="str">
        <f>IF(ISERR(SEARCH(BB$1,Data!$A73)),"",";"&amp;BB$1&amp;";")</f>
        <v/>
      </c>
      <c r="BC73" t="str">
        <f>IF(ISERR(SEARCH(BC$1,Data!$A73)),"",";"&amp;BC$1&amp;";")</f>
        <v/>
      </c>
      <c r="BD73" t="str">
        <f>IF(ISERR(SEARCH(BD$1,Data!$A73)),"",";"&amp;BD$1&amp;";")</f>
        <v/>
      </c>
      <c r="BE73" t="str">
        <f>IF(ISERR(SEARCH(BE$1,Data!$A73)),"",";"&amp;BE$1&amp;";")</f>
        <v/>
      </c>
      <c r="BF73" t="str">
        <f>IF(ISERR(SEARCH(BF$1,Data!$A73)),"",";"&amp;BF$1&amp;";")</f>
        <v/>
      </c>
      <c r="BG73" t="str">
        <f>IF(ISERR(SEARCH(BG$1,Data!$A73)),"",";"&amp;BG$1&amp;";")</f>
        <v/>
      </c>
      <c r="BH73" t="str">
        <f>IF(ISERR(SEARCH(BH$1,Data!$A73)),"",";"&amp;BH$1&amp;";")</f>
        <v/>
      </c>
      <c r="BI73" t="str">
        <f>IF(ISERR(SEARCH(BI$1,Data!$A73)),"",";"&amp;BI$1&amp;";")</f>
        <v/>
      </c>
      <c r="BJ73" t="str">
        <f>IF(ISERR(SEARCH(BJ$1,Data!$A73)),"",";"&amp;BJ$1&amp;";")</f>
        <v/>
      </c>
      <c r="BK73" t="str">
        <f>IF(ISERR(SEARCH(BK$1,Data!$A73)),"",";"&amp;BK$1&amp;";")</f>
        <v/>
      </c>
      <c r="BL73" t="str">
        <f>IF(ISERR(SEARCH(BL$1,Data!$A73)),"",";"&amp;BL$1&amp;";")</f>
        <v/>
      </c>
      <c r="BM73" t="str">
        <f>IF(ISERR(SEARCH(BM$1,Data!$A73)),"",";"&amp;BM$1&amp;";")</f>
        <v/>
      </c>
      <c r="BN73" t="str">
        <f>IF(ISERR(SEARCH(BN$1,Data!$A73)),"",";"&amp;BN$1&amp;";")</f>
        <v/>
      </c>
      <c r="BO73" t="str">
        <f>IF(ISERR(SEARCH(BO$1,Data!$A73)),"",";"&amp;BO$1&amp;";")</f>
        <v/>
      </c>
      <c r="BP73" t="str">
        <f>IF(ISERR(SEARCH(BP$1,Data!$A73)),"",";"&amp;BP$1&amp;";")</f>
        <v/>
      </c>
      <c r="BQ73" t="str">
        <f>IF(ISERR(SEARCH(BQ$1,Data!$A73)),"",";"&amp;BQ$1&amp;";")</f>
        <v/>
      </c>
      <c r="BR73" t="str">
        <f>IF(ISERR(SEARCH(BR$1,Data!$A73)),"",";"&amp;BR$1&amp;";")</f>
        <v/>
      </c>
      <c r="BS73" t="str">
        <f>IF(ISERR(SEARCH(BS$1,Data!$A73)),"",";"&amp;BS$1&amp;";")</f>
        <v/>
      </c>
      <c r="BT73" t="str">
        <f>IF(ISERR(SEARCH(BT$1,Data!$A73)),"",";"&amp;BT$1&amp;";")</f>
        <v/>
      </c>
      <c r="BU73" t="str">
        <f>IF(ISERR(SEARCH(BU$1,Data!$A73)),"",";"&amp;BU$1&amp;";")</f>
        <v/>
      </c>
      <c r="BV73" t="str">
        <f>IF(ISERR(SEARCH(BV$1,Data!$A73)),"",";"&amp;BV$1&amp;";")</f>
        <v/>
      </c>
      <c r="BW73" t="str">
        <f>IF(ISERR(SEARCH(BW$1,Data!$A73)),"",";"&amp;BW$1&amp;";")</f>
        <v/>
      </c>
      <c r="BX73" t="str">
        <f>IF(ISERR(SEARCH(BX$1,Data!$A73)),"",";"&amp;BX$1&amp;";")</f>
        <v/>
      </c>
      <c r="BY73" t="str">
        <f>IF(ISERR(SEARCH(BY$1,Data!$A73)),"",";"&amp;BY$1&amp;";")</f>
        <v/>
      </c>
      <c r="BZ73" t="str">
        <f>IF(ISERR(SEARCH(BZ$1,Data!$A73)),"",";"&amp;BZ$1&amp;";")</f>
        <v/>
      </c>
      <c r="CA73" t="str">
        <f>IF(ISERR(SEARCH(CA$1,Data!$A73)),"",";"&amp;CA$1&amp;";")</f>
        <v/>
      </c>
      <c r="CB73" t="str">
        <f>IF(ISERR(SEARCH(CB$1,Data!$A73)),"",";"&amp;CB$1&amp;";")</f>
        <v/>
      </c>
      <c r="CC73" t="str">
        <f>IF(ISERR(SEARCH(CC$1,Data!$A73)),"",";"&amp;CC$1&amp;";")</f>
        <v/>
      </c>
      <c r="CD73" t="str">
        <f>IF(ISERR(SEARCH(CD$1,Data!$A73)),"",";"&amp;CD$1&amp;";")</f>
        <v/>
      </c>
      <c r="CE73" t="str">
        <f>IF(ISERR(SEARCH(CE$1,Data!$A73)),"",";"&amp;CE$1&amp;";")</f>
        <v/>
      </c>
      <c r="CF73" t="str">
        <f>IF(ISERR(SEARCH(CF$1,Data!$A73)),"",";"&amp;CF$1&amp;";")</f>
        <v/>
      </c>
      <c r="CG73" t="str">
        <f>IF(ISERR(SEARCH(CG$1,Data!$A73)),"",";"&amp;CG$1&amp;";")</f>
        <v/>
      </c>
      <c r="CH73" t="str">
        <f>IF(ISERR(SEARCH(CH$1,Data!$A73)),"",";"&amp;CH$1&amp;";")</f>
        <v/>
      </c>
      <c r="CI73" t="str">
        <f>IF(ISERR(SEARCH(CI$1,Data!$A73)),"",";"&amp;CI$1&amp;";")</f>
        <v/>
      </c>
      <c r="CJ73" t="str">
        <f>IF(ISERR(SEARCH(CJ$1,Data!$A73)),"",";"&amp;CJ$1&amp;";")</f>
        <v/>
      </c>
      <c r="CK73" t="str">
        <f>IF(ISERR(SEARCH(CK$1,Data!$A73)),"",";"&amp;CK$1&amp;";")</f>
        <v/>
      </c>
      <c r="CL73" t="str">
        <f>IF(ISERR(SEARCH(CL$1,Data!$A73)),"",";"&amp;CL$1&amp;";")</f>
        <v/>
      </c>
      <c r="CM73" t="str">
        <f>IF(ISERR(SEARCH(CM$1,Data!$A73)),"",";"&amp;CM$1&amp;";")</f>
        <v/>
      </c>
      <c r="CN73" t="str">
        <f>IF(ISERR(SEARCH(CN$1,Data!$A73)),"",";"&amp;CN$1&amp;";")</f>
        <v/>
      </c>
      <c r="CO73" t="str">
        <f>IF(ISERR(SEARCH(CO$1,Data!$A73)),"",";"&amp;CO$1&amp;";")</f>
        <v/>
      </c>
      <c r="CP73" t="str">
        <f>IF(ISERR(SEARCH(CP$1,Data!$A73)),"",";"&amp;CP$1&amp;";")</f>
        <v/>
      </c>
      <c r="CQ73" t="str">
        <f>IF(ISERR(SEARCH(CQ$1,Data!$A73)),"",";"&amp;CQ$1&amp;";")</f>
        <v/>
      </c>
      <c r="CR73" t="str">
        <f>IF(ISERR(SEARCH(CR$1,Data!$A73)),"",";"&amp;CR$1&amp;";")</f>
        <v/>
      </c>
      <c r="CS73" t="str">
        <f>IF(ISERR(SEARCH(CS$1,Data!$A73)),"",";"&amp;CS$1&amp;";")</f>
        <v/>
      </c>
      <c r="CT73" t="str">
        <f>IF(ISERR(SEARCH(CT$1,Data!$A73)),"",";"&amp;CT$1&amp;";")</f>
        <v/>
      </c>
      <c r="CU73" t="str">
        <f>IF(ISERR(SEARCH(CU$1,Data!$A73)),"",";"&amp;CU$1&amp;";")</f>
        <v/>
      </c>
      <c r="CV73" t="str">
        <f>IF(ISERR(SEARCH(CV$1,Data!$A73)),"",";"&amp;CV$1&amp;";")</f>
        <v/>
      </c>
      <c r="CW73" t="str">
        <f>IF(ISERR(SEARCH(CW$1,Data!$A73)),"",";"&amp;CW$1&amp;";")</f>
        <v/>
      </c>
      <c r="CX73" t="str">
        <f>IF(ISERR(SEARCH(CX$1,Data!$A73)),"",";"&amp;CX$1&amp;";")</f>
        <v/>
      </c>
      <c r="CY73" t="str">
        <f>IF(ISERR(SEARCH(CY$1,Data!$A73)),"",";"&amp;CY$1&amp;";")</f>
        <v/>
      </c>
      <c r="CZ73" t="str">
        <f>IF(ISERR(SEARCH(CZ$1,Data!$A73)),"",";"&amp;CZ$1&amp;";")</f>
        <v/>
      </c>
      <c r="DA73" t="str">
        <f>IF(ISERR(SEARCH(DA$1,Data!$A73)),"",";"&amp;DA$1&amp;";")</f>
        <v/>
      </c>
      <c r="DB73" t="str">
        <f>IF(ISERR(SEARCH(DB$1,Data!$A73)),"",";"&amp;DB$1&amp;";")</f>
        <v/>
      </c>
      <c r="DC73" t="str">
        <f>IF(ISERR(SEARCH(DC$1,Data!$A73)),"",";"&amp;DC$1&amp;";")</f>
        <v/>
      </c>
      <c r="DD73" t="str">
        <f>IF(ISERR(SEARCH(DD$1,Data!$A73)),"",";"&amp;DD$1&amp;";")</f>
        <v/>
      </c>
      <c r="DE73" t="str">
        <f>IF(ISERR(SEARCH(DE$1,Data!$A73)),"",";"&amp;DE$1&amp;";")</f>
        <v/>
      </c>
      <c r="DF73" t="str">
        <f>IF(ISERR(SEARCH(DF$1,Data!$A73)),"",";"&amp;DF$1&amp;";")</f>
        <v/>
      </c>
      <c r="DG73" t="str">
        <f>IF(ISERR(SEARCH(DG$1,Data!$A73)),"",";"&amp;DG$1&amp;";")</f>
        <v/>
      </c>
      <c r="DH73" t="str">
        <f>IF(ISERR(SEARCH(DH$1,Data!$A73)),"",";"&amp;DH$1&amp;";")</f>
        <v/>
      </c>
      <c r="DI73" t="str">
        <f>IF(ISERR(SEARCH(DI$1,Data!$A73)),"",";"&amp;DI$1&amp;";")</f>
        <v/>
      </c>
      <c r="DJ73" t="str">
        <f>IF(ISERR(SEARCH(DJ$1,Data!$A73)),"",";"&amp;DJ$1&amp;";")</f>
        <v/>
      </c>
      <c r="DK73" t="str">
        <f>IF(ISERR(SEARCH(DK$1,Data!$A73)),"",";"&amp;DK$1&amp;";")</f>
        <v/>
      </c>
      <c r="DL73" t="str">
        <f>IF(ISERR(SEARCH(DL$1,Data!$A73)),"",";"&amp;DL$1&amp;";")</f>
        <v/>
      </c>
      <c r="DM73" t="str">
        <f>IF(ISERR(SEARCH(DM$1,Data!$A73)),"",";"&amp;DM$1&amp;";")</f>
        <v/>
      </c>
      <c r="DN73" t="str">
        <f>IF(ISERR(SEARCH(DN$1,Data!$A73)),"",";"&amp;DN$1&amp;";")</f>
        <v/>
      </c>
      <c r="DO73" t="str">
        <f>IF(ISERR(SEARCH(DO$1,Data!$A73)),"",";"&amp;DO$1&amp;";")</f>
        <v/>
      </c>
      <c r="DP73" t="str">
        <f>IF(ISERR(SEARCH(DP$1,Data!$A73)),"",";"&amp;DP$1&amp;";")</f>
        <v/>
      </c>
      <c r="DQ73" t="str">
        <f>IF(ISERR(SEARCH(DQ$1,Data!$A73)),"",";"&amp;DQ$1&amp;";")</f>
        <v/>
      </c>
      <c r="DR73" t="str">
        <f>IF(ISERR(SEARCH(DR$1,Data!$A73)),"",";"&amp;DR$1&amp;";")</f>
        <v/>
      </c>
      <c r="DS73" t="str">
        <f>IF(ISERR(SEARCH(DS$1,Data!$A73)),"",";"&amp;DS$1&amp;";")</f>
        <v/>
      </c>
      <c r="DT73" t="str">
        <f>IF(ISERR(SEARCH(DT$1,Data!$A73)),"",";"&amp;DT$1&amp;";")</f>
        <v/>
      </c>
      <c r="DU73" t="str">
        <f>IF(ISERR(SEARCH(DU$1,Data!$A73)),"",";"&amp;DU$1&amp;";")</f>
        <v/>
      </c>
    </row>
    <row r="74" spans="1:125" x14ac:dyDescent="0.3">
      <c r="A74" t="str">
        <f>Tableau1[[#This Row],[name]]</f>
        <v>Général Armitage Hux</v>
      </c>
      <c r="B74" t="str">
        <f>IF(ISERROR(Tableau3[[#This Row],[Second semi-colon]]), "", MID(Tableau3[[#This Row],[Concatenation]], 2, Tableau3[[#This Row],[Second semi-colon]]-2))</f>
        <v/>
      </c>
      <c r="C74" t="e">
        <f>SEARCH(" ;",Tableau3[[#This Row],[Concatenation]])</f>
        <v>#VALUE!</v>
      </c>
      <c r="D74" t="str">
        <f>_xlfn.CONCAT(Tableau2[#This Row])</f>
        <v/>
      </c>
      <c r="I74" t="str">
        <f>IF(ISERR(SEARCH(I$1,Data!$A74)),"",";"&amp;I$1&amp;";")</f>
        <v/>
      </c>
      <c r="J74" t="str">
        <f>IF(ISERR(SEARCH(J$1,Data!$A74)),"",";"&amp;J$1&amp;";")</f>
        <v/>
      </c>
      <c r="K74" t="str">
        <f>IF(ISERR(SEARCH(K$1,Data!$A74)),"",";"&amp;K$1&amp;";")</f>
        <v/>
      </c>
      <c r="L74" t="str">
        <f>IF(ISERR(SEARCH(L$1,Data!$A74)),"",";"&amp;L$1&amp;";")</f>
        <v/>
      </c>
      <c r="M74" t="str">
        <f>IF(ISERR(SEARCH(M$1,Data!$A74)),"",";"&amp;M$1&amp;";")</f>
        <v/>
      </c>
      <c r="N74" t="str">
        <f>IF(ISERR(SEARCH(N$1,Data!$A74)),"",";"&amp;N$1&amp;";")</f>
        <v/>
      </c>
      <c r="O74" t="str">
        <f>IF(ISERR(SEARCH(O$1,Data!$A74)),"",";"&amp;O$1&amp;";")</f>
        <v/>
      </c>
      <c r="P74" t="str">
        <f>IF(ISERR(SEARCH(P$1,Data!$A74)),"",";"&amp;P$1&amp;";")</f>
        <v/>
      </c>
      <c r="Q74" t="str">
        <f>IF(ISERR(SEARCH(Q$1,Data!$A74)),"",";"&amp;Q$1&amp;";")</f>
        <v/>
      </c>
      <c r="R74" t="str">
        <f>IF(ISERR(SEARCH(R$1,Data!$A74)),"",";"&amp;R$1&amp;";")</f>
        <v/>
      </c>
      <c r="S74" t="str">
        <f>IF(ISERR(SEARCH(S$1,Data!$A74)),"",";"&amp;S$1&amp;";")</f>
        <v/>
      </c>
      <c r="T74" t="str">
        <f>IF(ISERR(SEARCH(T$1,Data!$A74)),"",";"&amp;T$1&amp;";")</f>
        <v/>
      </c>
      <c r="U74" t="str">
        <f>IF(ISERR(SEARCH(U$1,Data!$A74)),"",";"&amp;U$1&amp;";")</f>
        <v/>
      </c>
      <c r="V74" t="str">
        <f>IF(ISERR(SEARCH(V$1,Data!$A74)),"",";"&amp;V$1&amp;";")</f>
        <v/>
      </c>
      <c r="W74" t="str">
        <f>IF(ISERR(SEARCH(W$1,Data!$A74)),"",";"&amp;W$1&amp;";")</f>
        <v/>
      </c>
      <c r="X74" t="str">
        <f>IF(ISERR(SEARCH(X$1,Data!$A74)),"",";"&amp;X$1&amp;";")</f>
        <v/>
      </c>
      <c r="Y74" t="str">
        <f>IF(ISERR(SEARCH(Y$1,Data!$A74)),"",";"&amp;Y$1&amp;";")</f>
        <v/>
      </c>
      <c r="Z74" t="str">
        <f>IF(ISERR(SEARCH(Z$1,Data!$A74)),"",";"&amp;Z$1&amp;";")</f>
        <v/>
      </c>
      <c r="AA74" t="str">
        <f>IF(ISERR(SEARCH(AA$1,Data!$A74)),"",";"&amp;AA$1&amp;";")</f>
        <v/>
      </c>
      <c r="AB74" t="str">
        <f>IF(ISERR(SEARCH(AB$1,Data!$A74)),"",";"&amp;AB$1&amp;";")</f>
        <v/>
      </c>
      <c r="AC74" t="str">
        <f>IF(ISERR(SEARCH(AC$1,Data!$A74)),"",";"&amp;AC$1&amp;";")</f>
        <v/>
      </c>
      <c r="AD74" t="str">
        <f>IF(ISERR(SEARCH(AD$1,Data!$A74)),"",";"&amp;AD$1&amp;";")</f>
        <v/>
      </c>
      <c r="AE74" t="str">
        <f>IF(ISERR(SEARCH(AE$1,Data!$A74)),"",";"&amp;AE$1&amp;";")</f>
        <v/>
      </c>
      <c r="AF74" t="str">
        <f>IF(ISERR(SEARCH(AF$1,Data!$A74)),"",";"&amp;AF$1&amp;";")</f>
        <v/>
      </c>
      <c r="AG74" t="str">
        <f>IF(ISERR(SEARCH(AG$1,Data!$A74)),"",";"&amp;AG$1&amp;";")</f>
        <v/>
      </c>
      <c r="AH74" t="str">
        <f>IF(ISERR(SEARCH(AH$1,Data!$A74)),"",";"&amp;AH$1&amp;";")</f>
        <v/>
      </c>
      <c r="AI74" t="str">
        <f>IF(ISERR(SEARCH(AI$1,Data!$A74)),"",";"&amp;AI$1&amp;";")</f>
        <v/>
      </c>
      <c r="AJ74" t="str">
        <f>IF(ISERR(SEARCH(AJ$1,Data!$A74)),"",";"&amp;AJ$1&amp;";")</f>
        <v/>
      </c>
      <c r="AK74" t="str">
        <f>IF(ISERR(SEARCH(AK$1,Data!$A74)),"",";"&amp;AK$1&amp;";")</f>
        <v/>
      </c>
      <c r="AL74" t="str">
        <f>IF(ISERR(SEARCH(AL$1,Data!$A74)),"",";"&amp;AL$1&amp;";")</f>
        <v/>
      </c>
      <c r="AM74" t="str">
        <f>IF(ISERR(SEARCH(AM$1,Data!$A74)),"",";"&amp;AM$1&amp;";")</f>
        <v/>
      </c>
      <c r="AN74" t="str">
        <f>IF(ISERR(SEARCH(AN$1,Data!$A74)),"",";"&amp;AN$1&amp;";")</f>
        <v/>
      </c>
      <c r="AO74" t="str">
        <f>IF(ISERR(SEARCH(AO$1,Data!$A74)),"",";"&amp;AO$1&amp;";")</f>
        <v/>
      </c>
      <c r="AP74" t="str">
        <f>IF(ISERR(SEARCH(AP$1,Data!$A74)),"",";"&amp;AP$1&amp;";")</f>
        <v/>
      </c>
      <c r="AQ74" t="str">
        <f>IF(ISERR(SEARCH(AQ$1,Data!$A74)),"",";"&amp;AQ$1&amp;";")</f>
        <v/>
      </c>
      <c r="AR74" t="str">
        <f>IF(ISERR(SEARCH(AR$1,Data!$A74)),"",";"&amp;AR$1&amp;";")</f>
        <v/>
      </c>
      <c r="AS74" t="str">
        <f>IF(ISERR(SEARCH(AS$1,Data!$A74)),"",";"&amp;AS$1&amp;";")</f>
        <v/>
      </c>
      <c r="AT74" t="str">
        <f>IF(ISERR(SEARCH(AT$1,Data!$A74)),"",";"&amp;AT$1&amp;";")</f>
        <v/>
      </c>
      <c r="AU74" t="str">
        <f>IF(ISERR(SEARCH(AU$1,Data!$A74)),"",";"&amp;AU$1&amp;";")</f>
        <v/>
      </c>
      <c r="AV74" t="str">
        <f>IF(ISERR(SEARCH(AV$1,Data!$A74)),"",";"&amp;AV$1&amp;";")</f>
        <v/>
      </c>
      <c r="AW74" t="str">
        <f>IF(ISERR(SEARCH(AW$1,Data!$A74)),"",";"&amp;AW$1&amp;";")</f>
        <v/>
      </c>
      <c r="AX74" t="str">
        <f>IF(ISERR(SEARCH(AX$1,Data!$A74)),"",";"&amp;AX$1&amp;";")</f>
        <v/>
      </c>
      <c r="AY74" t="str">
        <f>IF(ISERR(SEARCH(AY$1,Data!$A74)),"",";"&amp;AY$1&amp;";")</f>
        <v/>
      </c>
      <c r="AZ74" t="str">
        <f>IF(ISERR(SEARCH(AZ$1,Data!$A74)),"",";"&amp;AZ$1&amp;";")</f>
        <v/>
      </c>
      <c r="BA74" t="str">
        <f>IF(ISERR(SEARCH(BA$1,Data!$A74)),"",";"&amp;BA$1&amp;";")</f>
        <v/>
      </c>
      <c r="BB74" t="str">
        <f>IF(ISERR(SEARCH(BB$1,Data!$A74)),"",";"&amp;BB$1&amp;";")</f>
        <v/>
      </c>
      <c r="BC74" t="str">
        <f>IF(ISERR(SEARCH(BC$1,Data!$A74)),"",";"&amp;BC$1&amp;";")</f>
        <v/>
      </c>
      <c r="BD74" t="str">
        <f>IF(ISERR(SEARCH(BD$1,Data!$A74)),"",";"&amp;BD$1&amp;";")</f>
        <v/>
      </c>
      <c r="BE74" t="str">
        <f>IF(ISERR(SEARCH(BE$1,Data!$A74)),"",";"&amp;BE$1&amp;";")</f>
        <v/>
      </c>
      <c r="BF74" t="str">
        <f>IF(ISERR(SEARCH(BF$1,Data!$A74)),"",";"&amp;BF$1&amp;";")</f>
        <v/>
      </c>
      <c r="BG74" t="str">
        <f>IF(ISERR(SEARCH(BG$1,Data!$A74)),"",";"&amp;BG$1&amp;";")</f>
        <v/>
      </c>
      <c r="BH74" t="str">
        <f>IF(ISERR(SEARCH(BH$1,Data!$A74)),"",";"&amp;BH$1&amp;";")</f>
        <v/>
      </c>
      <c r="BI74" t="str">
        <f>IF(ISERR(SEARCH(BI$1,Data!$A74)),"",";"&amp;BI$1&amp;";")</f>
        <v/>
      </c>
      <c r="BJ74" t="str">
        <f>IF(ISERR(SEARCH(BJ$1,Data!$A74)),"",";"&amp;BJ$1&amp;";")</f>
        <v/>
      </c>
      <c r="BK74" t="str">
        <f>IF(ISERR(SEARCH(BK$1,Data!$A74)),"",";"&amp;BK$1&amp;";")</f>
        <v/>
      </c>
      <c r="BL74" t="str">
        <f>IF(ISERR(SEARCH(BL$1,Data!$A74)),"",";"&amp;BL$1&amp;";")</f>
        <v/>
      </c>
      <c r="BM74" t="str">
        <f>IF(ISERR(SEARCH(BM$1,Data!$A74)),"",";"&amp;BM$1&amp;";")</f>
        <v/>
      </c>
      <c r="BN74" t="str">
        <f>IF(ISERR(SEARCH(BN$1,Data!$A74)),"",";"&amp;BN$1&amp;";")</f>
        <v/>
      </c>
      <c r="BO74" t="str">
        <f>IF(ISERR(SEARCH(BO$1,Data!$A74)),"",";"&amp;BO$1&amp;";")</f>
        <v/>
      </c>
      <c r="BP74" t="str">
        <f>IF(ISERR(SEARCH(BP$1,Data!$A74)),"",";"&amp;BP$1&amp;";")</f>
        <v/>
      </c>
      <c r="BQ74" t="str">
        <f>IF(ISERR(SEARCH(BQ$1,Data!$A74)),"",";"&amp;BQ$1&amp;";")</f>
        <v/>
      </c>
      <c r="BR74" t="str">
        <f>IF(ISERR(SEARCH(BR$1,Data!$A74)),"",";"&amp;BR$1&amp;";")</f>
        <v/>
      </c>
      <c r="BS74" t="str">
        <f>IF(ISERR(SEARCH(BS$1,Data!$A74)),"",";"&amp;BS$1&amp;";")</f>
        <v/>
      </c>
      <c r="BT74" t="str">
        <f>IF(ISERR(SEARCH(BT$1,Data!$A74)),"",";"&amp;BT$1&amp;";")</f>
        <v/>
      </c>
      <c r="BU74" t="str">
        <f>IF(ISERR(SEARCH(BU$1,Data!$A74)),"",";"&amp;BU$1&amp;";")</f>
        <v/>
      </c>
      <c r="BV74" t="str">
        <f>IF(ISERR(SEARCH(BV$1,Data!$A74)),"",";"&amp;BV$1&amp;";")</f>
        <v/>
      </c>
      <c r="BW74" t="str">
        <f>IF(ISERR(SEARCH(BW$1,Data!$A74)),"",";"&amp;BW$1&amp;";")</f>
        <v/>
      </c>
      <c r="BX74" t="str">
        <f>IF(ISERR(SEARCH(BX$1,Data!$A74)),"",";"&amp;BX$1&amp;";")</f>
        <v/>
      </c>
      <c r="BY74" t="str">
        <f>IF(ISERR(SEARCH(BY$1,Data!$A74)),"",";"&amp;BY$1&amp;";")</f>
        <v/>
      </c>
      <c r="BZ74" t="str">
        <f>IF(ISERR(SEARCH(BZ$1,Data!$A74)),"",";"&amp;BZ$1&amp;";")</f>
        <v/>
      </c>
      <c r="CA74" t="str">
        <f>IF(ISERR(SEARCH(CA$1,Data!$A74)),"",";"&amp;CA$1&amp;";")</f>
        <v/>
      </c>
      <c r="CB74" t="str">
        <f>IF(ISERR(SEARCH(CB$1,Data!$A74)),"",";"&amp;CB$1&amp;";")</f>
        <v/>
      </c>
      <c r="CC74" t="str">
        <f>IF(ISERR(SEARCH(CC$1,Data!$A74)),"",";"&amp;CC$1&amp;";")</f>
        <v/>
      </c>
      <c r="CD74" t="str">
        <f>IF(ISERR(SEARCH(CD$1,Data!$A74)),"",";"&amp;CD$1&amp;";")</f>
        <v/>
      </c>
      <c r="CE74" t="str">
        <f>IF(ISERR(SEARCH(CE$1,Data!$A74)),"",";"&amp;CE$1&amp;";")</f>
        <v/>
      </c>
      <c r="CF74" t="str">
        <f>IF(ISERR(SEARCH(CF$1,Data!$A74)),"",";"&amp;CF$1&amp;";")</f>
        <v/>
      </c>
      <c r="CG74" t="str">
        <f>IF(ISERR(SEARCH(CG$1,Data!$A74)),"",";"&amp;CG$1&amp;";")</f>
        <v/>
      </c>
      <c r="CH74" t="str">
        <f>IF(ISERR(SEARCH(CH$1,Data!$A74)),"",";"&amp;CH$1&amp;";")</f>
        <v/>
      </c>
      <c r="CI74" t="str">
        <f>IF(ISERR(SEARCH(CI$1,Data!$A74)),"",";"&amp;CI$1&amp;";")</f>
        <v/>
      </c>
      <c r="CJ74" t="str">
        <f>IF(ISERR(SEARCH(CJ$1,Data!$A74)),"",";"&amp;CJ$1&amp;";")</f>
        <v/>
      </c>
      <c r="CK74" t="str">
        <f>IF(ISERR(SEARCH(CK$1,Data!$A74)),"",";"&amp;CK$1&amp;";")</f>
        <v/>
      </c>
      <c r="CL74" t="str">
        <f>IF(ISERR(SEARCH(CL$1,Data!$A74)),"",";"&amp;CL$1&amp;";")</f>
        <v/>
      </c>
      <c r="CM74" t="str">
        <f>IF(ISERR(SEARCH(CM$1,Data!$A74)),"",";"&amp;CM$1&amp;";")</f>
        <v/>
      </c>
      <c r="CN74" t="str">
        <f>IF(ISERR(SEARCH(CN$1,Data!$A74)),"",";"&amp;CN$1&amp;";")</f>
        <v/>
      </c>
      <c r="CO74" t="str">
        <f>IF(ISERR(SEARCH(CO$1,Data!$A74)),"",";"&amp;CO$1&amp;";")</f>
        <v/>
      </c>
      <c r="CP74" t="str">
        <f>IF(ISERR(SEARCH(CP$1,Data!$A74)),"",";"&amp;CP$1&amp;";")</f>
        <v/>
      </c>
      <c r="CQ74" t="str">
        <f>IF(ISERR(SEARCH(CQ$1,Data!$A74)),"",";"&amp;CQ$1&amp;";")</f>
        <v/>
      </c>
      <c r="CR74" t="str">
        <f>IF(ISERR(SEARCH(CR$1,Data!$A74)),"",";"&amp;CR$1&amp;";")</f>
        <v/>
      </c>
      <c r="CS74" t="str">
        <f>IF(ISERR(SEARCH(CS$1,Data!$A74)),"",";"&amp;CS$1&amp;";")</f>
        <v/>
      </c>
      <c r="CT74" t="str">
        <f>IF(ISERR(SEARCH(CT$1,Data!$A74)),"",";"&amp;CT$1&amp;";")</f>
        <v/>
      </c>
      <c r="CU74" t="str">
        <f>IF(ISERR(SEARCH(CU$1,Data!$A74)),"",";"&amp;CU$1&amp;";")</f>
        <v/>
      </c>
      <c r="CV74" t="str">
        <f>IF(ISERR(SEARCH(CV$1,Data!$A74)),"",";"&amp;CV$1&amp;";")</f>
        <v/>
      </c>
      <c r="CW74" t="str">
        <f>IF(ISERR(SEARCH(CW$1,Data!$A74)),"",";"&amp;CW$1&amp;";")</f>
        <v/>
      </c>
      <c r="CX74" t="str">
        <f>IF(ISERR(SEARCH(CX$1,Data!$A74)),"",";"&amp;CX$1&amp;";")</f>
        <v/>
      </c>
      <c r="CY74" t="str">
        <f>IF(ISERR(SEARCH(CY$1,Data!$A74)),"",";"&amp;CY$1&amp;";")</f>
        <v/>
      </c>
      <c r="CZ74" t="str">
        <f>IF(ISERR(SEARCH(CZ$1,Data!$A74)),"",";"&amp;CZ$1&amp;";")</f>
        <v/>
      </c>
      <c r="DA74" t="str">
        <f>IF(ISERR(SEARCH(DA$1,Data!$A74)),"",";"&amp;DA$1&amp;";")</f>
        <v/>
      </c>
      <c r="DB74" t="str">
        <f>IF(ISERR(SEARCH(DB$1,Data!$A74)),"",";"&amp;DB$1&amp;";")</f>
        <v/>
      </c>
      <c r="DC74" t="str">
        <f>IF(ISERR(SEARCH(DC$1,Data!$A74)),"",";"&amp;DC$1&amp;";")</f>
        <v/>
      </c>
      <c r="DD74" t="str">
        <f>IF(ISERR(SEARCH(DD$1,Data!$A74)),"",";"&amp;DD$1&amp;";")</f>
        <v/>
      </c>
      <c r="DE74" t="str">
        <f>IF(ISERR(SEARCH(DE$1,Data!$A74)),"",";"&amp;DE$1&amp;";")</f>
        <v/>
      </c>
      <c r="DF74" t="str">
        <f>IF(ISERR(SEARCH(DF$1,Data!$A74)),"",";"&amp;DF$1&amp;";")</f>
        <v/>
      </c>
      <c r="DG74" t="str">
        <f>IF(ISERR(SEARCH(DG$1,Data!$A74)),"",";"&amp;DG$1&amp;";")</f>
        <v/>
      </c>
      <c r="DH74" t="str">
        <f>IF(ISERR(SEARCH(DH$1,Data!$A74)),"",";"&amp;DH$1&amp;";")</f>
        <v/>
      </c>
      <c r="DI74" t="str">
        <f>IF(ISERR(SEARCH(DI$1,Data!$A74)),"",";"&amp;DI$1&amp;";")</f>
        <v/>
      </c>
      <c r="DJ74" t="str">
        <f>IF(ISERR(SEARCH(DJ$1,Data!$A74)),"",";"&amp;DJ$1&amp;";")</f>
        <v/>
      </c>
      <c r="DK74" t="str">
        <f>IF(ISERR(SEARCH(DK$1,Data!$A74)),"",";"&amp;DK$1&amp;";")</f>
        <v/>
      </c>
      <c r="DL74" t="str">
        <f>IF(ISERR(SEARCH(DL$1,Data!$A74)),"",";"&amp;DL$1&amp;";")</f>
        <v/>
      </c>
      <c r="DM74" t="str">
        <f>IF(ISERR(SEARCH(DM$1,Data!$A74)),"",";"&amp;DM$1&amp;";")</f>
        <v/>
      </c>
      <c r="DN74" t="str">
        <f>IF(ISERR(SEARCH(DN$1,Data!$A74)),"",";"&amp;DN$1&amp;";")</f>
        <v/>
      </c>
      <c r="DO74" t="str">
        <f>IF(ISERR(SEARCH(DO$1,Data!$A74)),"",";"&amp;DO$1&amp;";")</f>
        <v/>
      </c>
      <c r="DP74" t="str">
        <f>IF(ISERR(SEARCH(DP$1,Data!$A74)),"",";"&amp;DP$1&amp;";")</f>
        <v/>
      </c>
      <c r="DQ74" t="str">
        <f>IF(ISERR(SEARCH(DQ$1,Data!$A74)),"",";"&amp;DQ$1&amp;";")</f>
        <v/>
      </c>
      <c r="DR74" t="str">
        <f>IF(ISERR(SEARCH(DR$1,Data!$A74)),"",";"&amp;DR$1&amp;";")</f>
        <v/>
      </c>
      <c r="DS74" t="str">
        <f>IF(ISERR(SEARCH(DS$1,Data!$A74)),"",";"&amp;DS$1&amp;";")</f>
        <v/>
      </c>
      <c r="DT74" t="str">
        <f>IF(ISERR(SEARCH(DT$1,Data!$A74)),"",";"&amp;DT$1&amp;";")</f>
        <v/>
      </c>
      <c r="DU74" t="str">
        <f>IF(ISERR(SEARCH(DU$1,Data!$A74)),"",";"&amp;DU$1&amp;";")</f>
        <v/>
      </c>
    </row>
    <row r="75" spans="1:125" x14ac:dyDescent="0.3">
      <c r="A75" t="str">
        <f>Tableau1[[#This Row],[name]]</f>
        <v>IG-88</v>
      </c>
      <c r="B75" t="str">
        <f>IF(ISERROR(Tableau3[[#This Row],[Second semi-colon]]), "", MID(Tableau3[[#This Row],[Concatenation]], 2, Tableau3[[#This Row],[Second semi-colon]]-2))</f>
        <v/>
      </c>
      <c r="C75" t="e">
        <f>SEARCH(" ;",Tableau3[[#This Row],[Concatenation]])</f>
        <v>#VALUE!</v>
      </c>
      <c r="D75" t="str">
        <f>_xlfn.CONCAT(Tableau2[#This Row])</f>
        <v/>
      </c>
      <c r="I75" t="str">
        <f>IF(ISERR(SEARCH(I$1,Data!$A75)),"",";"&amp;I$1&amp;";")</f>
        <v/>
      </c>
      <c r="J75" t="str">
        <f>IF(ISERR(SEARCH(J$1,Data!$A75)),"",";"&amp;J$1&amp;";")</f>
        <v/>
      </c>
      <c r="K75" t="str">
        <f>IF(ISERR(SEARCH(K$1,Data!$A75)),"",";"&amp;K$1&amp;";")</f>
        <v/>
      </c>
      <c r="L75" t="str">
        <f>IF(ISERR(SEARCH(L$1,Data!$A75)),"",";"&amp;L$1&amp;";")</f>
        <v/>
      </c>
      <c r="M75" t="str">
        <f>IF(ISERR(SEARCH(M$1,Data!$A75)),"",";"&amp;M$1&amp;";")</f>
        <v/>
      </c>
      <c r="N75" t="str">
        <f>IF(ISERR(SEARCH(N$1,Data!$A75)),"",";"&amp;N$1&amp;";")</f>
        <v/>
      </c>
      <c r="O75" t="str">
        <f>IF(ISERR(SEARCH(O$1,Data!$A75)),"",";"&amp;O$1&amp;";")</f>
        <v/>
      </c>
      <c r="P75" t="str">
        <f>IF(ISERR(SEARCH(P$1,Data!$A75)),"",";"&amp;P$1&amp;";")</f>
        <v/>
      </c>
      <c r="Q75" t="str">
        <f>IF(ISERR(SEARCH(Q$1,Data!$A75)),"",";"&amp;Q$1&amp;";")</f>
        <v/>
      </c>
      <c r="R75" t="str">
        <f>IF(ISERR(SEARCH(R$1,Data!$A75)),"",";"&amp;R$1&amp;";")</f>
        <v/>
      </c>
      <c r="S75" t="str">
        <f>IF(ISERR(SEARCH(S$1,Data!$A75)),"",";"&amp;S$1&amp;";")</f>
        <v/>
      </c>
      <c r="T75" t="str">
        <f>IF(ISERR(SEARCH(T$1,Data!$A75)),"",";"&amp;T$1&amp;";")</f>
        <v/>
      </c>
      <c r="U75" t="str">
        <f>IF(ISERR(SEARCH(U$1,Data!$A75)),"",";"&amp;U$1&amp;";")</f>
        <v/>
      </c>
      <c r="V75" t="str">
        <f>IF(ISERR(SEARCH(V$1,Data!$A75)),"",";"&amp;V$1&amp;";")</f>
        <v/>
      </c>
      <c r="W75" t="str">
        <f>IF(ISERR(SEARCH(W$1,Data!$A75)),"",";"&amp;W$1&amp;";")</f>
        <v/>
      </c>
      <c r="X75" t="str">
        <f>IF(ISERR(SEARCH(X$1,Data!$A75)),"",";"&amp;X$1&amp;";")</f>
        <v/>
      </c>
      <c r="Y75" t="str">
        <f>IF(ISERR(SEARCH(Y$1,Data!$A75)),"",";"&amp;Y$1&amp;";")</f>
        <v/>
      </c>
      <c r="Z75" t="str">
        <f>IF(ISERR(SEARCH(Z$1,Data!$A75)),"",";"&amp;Z$1&amp;";")</f>
        <v/>
      </c>
      <c r="AA75" t="str">
        <f>IF(ISERR(SEARCH(AA$1,Data!$A75)),"",";"&amp;AA$1&amp;";")</f>
        <v/>
      </c>
      <c r="AB75" t="str">
        <f>IF(ISERR(SEARCH(AB$1,Data!$A75)),"",";"&amp;AB$1&amp;";")</f>
        <v/>
      </c>
      <c r="AC75" t="str">
        <f>IF(ISERR(SEARCH(AC$1,Data!$A75)),"",";"&amp;AC$1&amp;";")</f>
        <v/>
      </c>
      <c r="AD75" t="str">
        <f>IF(ISERR(SEARCH(AD$1,Data!$A75)),"",";"&amp;AD$1&amp;";")</f>
        <v/>
      </c>
      <c r="AE75" t="str">
        <f>IF(ISERR(SEARCH(AE$1,Data!$A75)),"",";"&amp;AE$1&amp;";")</f>
        <v/>
      </c>
      <c r="AF75" t="str">
        <f>IF(ISERR(SEARCH(AF$1,Data!$A75)),"",";"&amp;AF$1&amp;";")</f>
        <v/>
      </c>
      <c r="AG75" t="str">
        <f>IF(ISERR(SEARCH(AG$1,Data!$A75)),"",";"&amp;AG$1&amp;";")</f>
        <v/>
      </c>
      <c r="AH75" t="str">
        <f>IF(ISERR(SEARCH(AH$1,Data!$A75)),"",";"&amp;AH$1&amp;";")</f>
        <v/>
      </c>
      <c r="AI75" t="str">
        <f>IF(ISERR(SEARCH(AI$1,Data!$A75)),"",";"&amp;AI$1&amp;";")</f>
        <v/>
      </c>
      <c r="AJ75" t="str">
        <f>IF(ISERR(SEARCH(AJ$1,Data!$A75)),"",";"&amp;AJ$1&amp;";")</f>
        <v/>
      </c>
      <c r="AK75" t="str">
        <f>IF(ISERR(SEARCH(AK$1,Data!$A75)),"",";"&amp;AK$1&amp;";")</f>
        <v/>
      </c>
      <c r="AL75" t="str">
        <f>IF(ISERR(SEARCH(AL$1,Data!$A75)),"",";"&amp;AL$1&amp;";")</f>
        <v/>
      </c>
      <c r="AM75" t="str">
        <f>IF(ISERR(SEARCH(AM$1,Data!$A75)),"",";"&amp;AM$1&amp;";")</f>
        <v/>
      </c>
      <c r="AN75" t="str">
        <f>IF(ISERR(SEARCH(AN$1,Data!$A75)),"",";"&amp;AN$1&amp;";")</f>
        <v/>
      </c>
      <c r="AO75" t="str">
        <f>IF(ISERR(SEARCH(AO$1,Data!$A75)),"",";"&amp;AO$1&amp;";")</f>
        <v/>
      </c>
      <c r="AP75" t="str">
        <f>IF(ISERR(SEARCH(AP$1,Data!$A75)),"",";"&amp;AP$1&amp;";")</f>
        <v/>
      </c>
      <c r="AQ75" t="str">
        <f>IF(ISERR(SEARCH(AQ$1,Data!$A75)),"",";"&amp;AQ$1&amp;";")</f>
        <v/>
      </c>
      <c r="AR75" t="str">
        <f>IF(ISERR(SEARCH(AR$1,Data!$A75)),"",";"&amp;AR$1&amp;";")</f>
        <v/>
      </c>
      <c r="AS75" t="str">
        <f>IF(ISERR(SEARCH(AS$1,Data!$A75)),"",";"&amp;AS$1&amp;";")</f>
        <v/>
      </c>
      <c r="AT75" t="str">
        <f>IF(ISERR(SEARCH(AT$1,Data!$A75)),"",";"&amp;AT$1&amp;";")</f>
        <v/>
      </c>
      <c r="AU75" t="str">
        <f>IF(ISERR(SEARCH(AU$1,Data!$A75)),"",";"&amp;AU$1&amp;";")</f>
        <v/>
      </c>
      <c r="AV75" t="str">
        <f>IF(ISERR(SEARCH(AV$1,Data!$A75)),"",";"&amp;AV$1&amp;";")</f>
        <v/>
      </c>
      <c r="AW75" t="str">
        <f>IF(ISERR(SEARCH(AW$1,Data!$A75)),"",";"&amp;AW$1&amp;";")</f>
        <v/>
      </c>
      <c r="AX75" t="str">
        <f>IF(ISERR(SEARCH(AX$1,Data!$A75)),"",";"&amp;AX$1&amp;";")</f>
        <v/>
      </c>
      <c r="AY75" t="str">
        <f>IF(ISERR(SEARCH(AY$1,Data!$A75)),"",";"&amp;AY$1&amp;";")</f>
        <v/>
      </c>
      <c r="AZ75" t="str">
        <f>IF(ISERR(SEARCH(AZ$1,Data!$A75)),"",";"&amp;AZ$1&amp;";")</f>
        <v/>
      </c>
      <c r="BA75" t="str">
        <f>IF(ISERR(SEARCH(BA$1,Data!$A75)),"",";"&amp;BA$1&amp;";")</f>
        <v/>
      </c>
      <c r="BB75" t="str">
        <f>IF(ISERR(SEARCH(BB$1,Data!$A75)),"",";"&amp;BB$1&amp;";")</f>
        <v/>
      </c>
      <c r="BC75" t="str">
        <f>IF(ISERR(SEARCH(BC$1,Data!$A75)),"",";"&amp;BC$1&amp;";")</f>
        <v/>
      </c>
      <c r="BD75" t="str">
        <f>IF(ISERR(SEARCH(BD$1,Data!$A75)),"",";"&amp;BD$1&amp;";")</f>
        <v/>
      </c>
      <c r="BE75" t="str">
        <f>IF(ISERR(SEARCH(BE$1,Data!$A75)),"",";"&amp;BE$1&amp;";")</f>
        <v/>
      </c>
      <c r="BF75" t="str">
        <f>IF(ISERR(SEARCH(BF$1,Data!$A75)),"",";"&amp;BF$1&amp;";")</f>
        <v/>
      </c>
      <c r="BG75" t="str">
        <f>IF(ISERR(SEARCH(BG$1,Data!$A75)),"",";"&amp;BG$1&amp;";")</f>
        <v/>
      </c>
      <c r="BH75" t="str">
        <f>IF(ISERR(SEARCH(BH$1,Data!$A75)),"",";"&amp;BH$1&amp;";")</f>
        <v/>
      </c>
      <c r="BI75" t="str">
        <f>IF(ISERR(SEARCH(BI$1,Data!$A75)),"",";"&amp;BI$1&amp;";")</f>
        <v/>
      </c>
      <c r="BJ75" t="str">
        <f>IF(ISERR(SEARCH(BJ$1,Data!$A75)),"",";"&amp;BJ$1&amp;";")</f>
        <v/>
      </c>
      <c r="BK75" t="str">
        <f>IF(ISERR(SEARCH(BK$1,Data!$A75)),"",";"&amp;BK$1&amp;";")</f>
        <v/>
      </c>
      <c r="BL75" t="str">
        <f>IF(ISERR(SEARCH(BL$1,Data!$A75)),"",";"&amp;BL$1&amp;";")</f>
        <v/>
      </c>
      <c r="BM75" t="str">
        <f>IF(ISERR(SEARCH(BM$1,Data!$A75)),"",";"&amp;BM$1&amp;";")</f>
        <v/>
      </c>
      <c r="BN75" t="str">
        <f>IF(ISERR(SEARCH(BN$1,Data!$A75)),"",";"&amp;BN$1&amp;";")</f>
        <v/>
      </c>
      <c r="BO75" t="str">
        <f>IF(ISERR(SEARCH(BO$1,Data!$A75)),"",";"&amp;BO$1&amp;";")</f>
        <v/>
      </c>
      <c r="BP75" t="str">
        <f>IF(ISERR(SEARCH(BP$1,Data!$A75)),"",";"&amp;BP$1&amp;";")</f>
        <v/>
      </c>
      <c r="BQ75" t="str">
        <f>IF(ISERR(SEARCH(BQ$1,Data!$A75)),"",";"&amp;BQ$1&amp;";")</f>
        <v/>
      </c>
      <c r="BR75" t="str">
        <f>IF(ISERR(SEARCH(BR$1,Data!$A75)),"",";"&amp;BR$1&amp;";")</f>
        <v/>
      </c>
      <c r="BS75" t="str">
        <f>IF(ISERR(SEARCH(BS$1,Data!$A75)),"",";"&amp;BS$1&amp;";")</f>
        <v/>
      </c>
      <c r="BT75" t="str">
        <f>IF(ISERR(SEARCH(BT$1,Data!$A75)),"",";"&amp;BT$1&amp;";")</f>
        <v/>
      </c>
      <c r="BU75" t="str">
        <f>IF(ISERR(SEARCH(BU$1,Data!$A75)),"",";"&amp;BU$1&amp;";")</f>
        <v/>
      </c>
      <c r="BV75" t="str">
        <f>IF(ISERR(SEARCH(BV$1,Data!$A75)),"",";"&amp;BV$1&amp;";")</f>
        <v/>
      </c>
      <c r="BW75" t="str">
        <f>IF(ISERR(SEARCH(BW$1,Data!$A75)),"",";"&amp;BW$1&amp;";")</f>
        <v/>
      </c>
      <c r="BX75" t="str">
        <f>IF(ISERR(SEARCH(BX$1,Data!$A75)),"",";"&amp;BX$1&amp;";")</f>
        <v/>
      </c>
      <c r="BY75" t="str">
        <f>IF(ISERR(SEARCH(BY$1,Data!$A75)),"",";"&amp;BY$1&amp;";")</f>
        <v/>
      </c>
      <c r="BZ75" t="str">
        <f>IF(ISERR(SEARCH(BZ$1,Data!$A75)),"",";"&amp;BZ$1&amp;";")</f>
        <v/>
      </c>
      <c r="CA75" t="str">
        <f>IF(ISERR(SEARCH(CA$1,Data!$A75)),"",";"&amp;CA$1&amp;";")</f>
        <v/>
      </c>
      <c r="CB75" t="str">
        <f>IF(ISERR(SEARCH(CB$1,Data!$A75)),"",";"&amp;CB$1&amp;";")</f>
        <v/>
      </c>
      <c r="CC75" t="str">
        <f>IF(ISERR(SEARCH(CC$1,Data!$A75)),"",";"&amp;CC$1&amp;";")</f>
        <v/>
      </c>
      <c r="CD75" t="str">
        <f>IF(ISERR(SEARCH(CD$1,Data!$A75)),"",";"&amp;CD$1&amp;";")</f>
        <v/>
      </c>
      <c r="CE75" t="str">
        <f>IF(ISERR(SEARCH(CE$1,Data!$A75)),"",";"&amp;CE$1&amp;";")</f>
        <v/>
      </c>
      <c r="CF75" t="str">
        <f>IF(ISERR(SEARCH(CF$1,Data!$A75)),"",";"&amp;CF$1&amp;";")</f>
        <v/>
      </c>
      <c r="CG75" t="str">
        <f>IF(ISERR(SEARCH(CG$1,Data!$A75)),"",";"&amp;CG$1&amp;";")</f>
        <v/>
      </c>
      <c r="CH75" t="str">
        <f>IF(ISERR(SEARCH(CH$1,Data!$A75)),"",";"&amp;CH$1&amp;";")</f>
        <v/>
      </c>
      <c r="CI75" t="str">
        <f>IF(ISERR(SEARCH(CI$1,Data!$A75)),"",";"&amp;CI$1&amp;";")</f>
        <v/>
      </c>
      <c r="CJ75" t="str">
        <f>IF(ISERR(SEARCH(CJ$1,Data!$A75)),"",";"&amp;CJ$1&amp;";")</f>
        <v/>
      </c>
      <c r="CK75" t="str">
        <f>IF(ISERR(SEARCH(CK$1,Data!$A75)),"",";"&amp;CK$1&amp;";")</f>
        <v/>
      </c>
      <c r="CL75" t="str">
        <f>IF(ISERR(SEARCH(CL$1,Data!$A75)),"",";"&amp;CL$1&amp;";")</f>
        <v/>
      </c>
      <c r="CM75" t="str">
        <f>IF(ISERR(SEARCH(CM$1,Data!$A75)),"",";"&amp;CM$1&amp;";")</f>
        <v/>
      </c>
      <c r="CN75" t="str">
        <f>IF(ISERR(SEARCH(CN$1,Data!$A75)),"",";"&amp;CN$1&amp;";")</f>
        <v/>
      </c>
      <c r="CO75" t="str">
        <f>IF(ISERR(SEARCH(CO$1,Data!$A75)),"",";"&amp;CO$1&amp;";")</f>
        <v/>
      </c>
      <c r="CP75" t="str">
        <f>IF(ISERR(SEARCH(CP$1,Data!$A75)),"",";"&amp;CP$1&amp;";")</f>
        <v/>
      </c>
      <c r="CQ75" t="str">
        <f>IF(ISERR(SEARCH(CQ$1,Data!$A75)),"",";"&amp;CQ$1&amp;";")</f>
        <v/>
      </c>
      <c r="CR75" t="str">
        <f>IF(ISERR(SEARCH(CR$1,Data!$A75)),"",";"&amp;CR$1&amp;";")</f>
        <v/>
      </c>
      <c r="CS75" t="str">
        <f>IF(ISERR(SEARCH(CS$1,Data!$A75)),"",";"&amp;CS$1&amp;";")</f>
        <v/>
      </c>
      <c r="CT75" t="str">
        <f>IF(ISERR(SEARCH(CT$1,Data!$A75)),"",";"&amp;CT$1&amp;";")</f>
        <v/>
      </c>
      <c r="CU75" t="str">
        <f>IF(ISERR(SEARCH(CU$1,Data!$A75)),"",";"&amp;CU$1&amp;";")</f>
        <v/>
      </c>
      <c r="CV75" t="str">
        <f>IF(ISERR(SEARCH(CV$1,Data!$A75)),"",";"&amp;CV$1&amp;";")</f>
        <v/>
      </c>
      <c r="CW75" t="str">
        <f>IF(ISERR(SEARCH(CW$1,Data!$A75)),"",";"&amp;CW$1&amp;";")</f>
        <v/>
      </c>
      <c r="CX75" t="str">
        <f>IF(ISERR(SEARCH(CX$1,Data!$A75)),"",";"&amp;CX$1&amp;";")</f>
        <v/>
      </c>
      <c r="CY75" t="str">
        <f>IF(ISERR(SEARCH(CY$1,Data!$A75)),"",";"&amp;CY$1&amp;";")</f>
        <v/>
      </c>
      <c r="CZ75" t="str">
        <f>IF(ISERR(SEARCH(CZ$1,Data!$A75)),"",";"&amp;CZ$1&amp;";")</f>
        <v/>
      </c>
      <c r="DA75" t="str">
        <f>IF(ISERR(SEARCH(DA$1,Data!$A75)),"",";"&amp;DA$1&amp;";")</f>
        <v/>
      </c>
      <c r="DB75" t="str">
        <f>IF(ISERR(SEARCH(DB$1,Data!$A75)),"",";"&amp;DB$1&amp;";")</f>
        <v/>
      </c>
      <c r="DC75" t="str">
        <f>IF(ISERR(SEARCH(DC$1,Data!$A75)),"",";"&amp;DC$1&amp;";")</f>
        <v/>
      </c>
      <c r="DD75" t="str">
        <f>IF(ISERR(SEARCH(DD$1,Data!$A75)),"",";"&amp;DD$1&amp;";")</f>
        <v/>
      </c>
      <c r="DE75" t="str">
        <f>IF(ISERR(SEARCH(DE$1,Data!$A75)),"",";"&amp;DE$1&amp;";")</f>
        <v/>
      </c>
      <c r="DF75" t="str">
        <f>IF(ISERR(SEARCH(DF$1,Data!$A75)),"",";"&amp;DF$1&amp;";")</f>
        <v/>
      </c>
      <c r="DG75" t="str">
        <f>IF(ISERR(SEARCH(DG$1,Data!$A75)),"",";"&amp;DG$1&amp;";")</f>
        <v/>
      </c>
      <c r="DH75" t="str">
        <f>IF(ISERR(SEARCH(DH$1,Data!$A75)),"",";"&amp;DH$1&amp;";")</f>
        <v/>
      </c>
      <c r="DI75" t="str">
        <f>IF(ISERR(SEARCH(DI$1,Data!$A75)),"",";"&amp;DI$1&amp;";")</f>
        <v/>
      </c>
      <c r="DJ75" t="str">
        <f>IF(ISERR(SEARCH(DJ$1,Data!$A75)),"",";"&amp;DJ$1&amp;";")</f>
        <v/>
      </c>
      <c r="DK75" t="str">
        <f>IF(ISERR(SEARCH(DK$1,Data!$A75)),"",";"&amp;DK$1&amp;";")</f>
        <v/>
      </c>
      <c r="DL75" t="str">
        <f>IF(ISERR(SEARCH(DL$1,Data!$A75)),"",";"&amp;DL$1&amp;";")</f>
        <v/>
      </c>
      <c r="DM75" t="str">
        <f>IF(ISERR(SEARCH(DM$1,Data!$A75)),"",";"&amp;DM$1&amp;";")</f>
        <v/>
      </c>
      <c r="DN75" t="str">
        <f>IF(ISERR(SEARCH(DN$1,Data!$A75)),"",";"&amp;DN$1&amp;";")</f>
        <v/>
      </c>
      <c r="DO75" t="str">
        <f>IF(ISERR(SEARCH(DO$1,Data!$A75)),"",";"&amp;DO$1&amp;";")</f>
        <v/>
      </c>
      <c r="DP75" t="str">
        <f>IF(ISERR(SEARCH(DP$1,Data!$A75)),"",";"&amp;DP$1&amp;";")</f>
        <v/>
      </c>
      <c r="DQ75" t="str">
        <f>IF(ISERR(SEARCH(DQ$1,Data!$A75)),"",";"&amp;DQ$1&amp;";")</f>
        <v/>
      </c>
      <c r="DR75" t="str">
        <f>IF(ISERR(SEARCH(DR$1,Data!$A75)),"",";"&amp;DR$1&amp;";")</f>
        <v/>
      </c>
      <c r="DS75" t="str">
        <f>IF(ISERR(SEARCH(DS$1,Data!$A75)),"",";"&amp;DS$1&amp;";")</f>
        <v/>
      </c>
      <c r="DT75" t="str">
        <f>IF(ISERR(SEARCH(DT$1,Data!$A75)),"",";"&amp;DT$1&amp;";")</f>
        <v/>
      </c>
      <c r="DU75" t="str">
        <f>IF(ISERR(SEARCH(DU$1,Data!$A75)),"",";"&amp;DU$1&amp;";")</f>
        <v/>
      </c>
    </row>
    <row r="76" spans="1:125" x14ac:dyDescent="0.3">
      <c r="A76" t="str">
        <f>Tableau1[[#This Row],[name]]</f>
        <v>L'Inquisiteur</v>
      </c>
      <c r="B76" t="str">
        <f>IF(ISERROR(Tableau3[[#This Row],[Second semi-colon]]), "", MID(Tableau3[[#This Row],[Concatenation]], 2, Tableau3[[#This Row],[Second semi-colon]]-2))</f>
        <v/>
      </c>
      <c r="C76" t="e">
        <f>SEARCH(" ;",Tableau3[[#This Row],[Concatenation]])</f>
        <v>#VALUE!</v>
      </c>
      <c r="D76" t="str">
        <f>_xlfn.CONCAT(Tableau2[#This Row])</f>
        <v/>
      </c>
      <c r="I76" t="str">
        <f>IF(ISERR(SEARCH(I$1,Data!$A76)),"",";"&amp;I$1&amp;";")</f>
        <v/>
      </c>
      <c r="J76" t="str">
        <f>IF(ISERR(SEARCH(J$1,Data!$A76)),"",";"&amp;J$1&amp;";")</f>
        <v/>
      </c>
      <c r="K76" t="str">
        <f>IF(ISERR(SEARCH(K$1,Data!$A76)),"",";"&amp;K$1&amp;";")</f>
        <v/>
      </c>
      <c r="L76" t="str">
        <f>IF(ISERR(SEARCH(L$1,Data!$A76)),"",";"&amp;L$1&amp;";")</f>
        <v/>
      </c>
      <c r="M76" t="str">
        <f>IF(ISERR(SEARCH(M$1,Data!$A76)),"",";"&amp;M$1&amp;";")</f>
        <v/>
      </c>
      <c r="N76" t="str">
        <f>IF(ISERR(SEARCH(N$1,Data!$A76)),"",";"&amp;N$1&amp;";")</f>
        <v/>
      </c>
      <c r="O76" t="str">
        <f>IF(ISERR(SEARCH(O$1,Data!$A76)),"",";"&amp;O$1&amp;";")</f>
        <v/>
      </c>
      <c r="P76" t="str">
        <f>IF(ISERR(SEARCH(P$1,Data!$A76)),"",";"&amp;P$1&amp;";")</f>
        <v/>
      </c>
      <c r="Q76" t="str">
        <f>IF(ISERR(SEARCH(Q$1,Data!$A76)),"",";"&amp;Q$1&amp;";")</f>
        <v/>
      </c>
      <c r="R76" t="str">
        <f>IF(ISERR(SEARCH(R$1,Data!$A76)),"",";"&amp;R$1&amp;";")</f>
        <v/>
      </c>
      <c r="S76" t="str">
        <f>IF(ISERR(SEARCH(S$1,Data!$A76)),"",";"&amp;S$1&amp;";")</f>
        <v/>
      </c>
      <c r="T76" t="str">
        <f>IF(ISERR(SEARCH(T$1,Data!$A76)),"",";"&amp;T$1&amp;";")</f>
        <v/>
      </c>
      <c r="U76" t="str">
        <f>IF(ISERR(SEARCH(U$1,Data!$A76)),"",";"&amp;U$1&amp;";")</f>
        <v/>
      </c>
      <c r="V76" t="str">
        <f>IF(ISERR(SEARCH(V$1,Data!$A76)),"",";"&amp;V$1&amp;";")</f>
        <v/>
      </c>
      <c r="W76" t="str">
        <f>IF(ISERR(SEARCH(W$1,Data!$A76)),"",";"&amp;W$1&amp;";")</f>
        <v/>
      </c>
      <c r="X76" t="str">
        <f>IF(ISERR(SEARCH(X$1,Data!$A76)),"",";"&amp;X$1&amp;";")</f>
        <v/>
      </c>
      <c r="Y76" t="str">
        <f>IF(ISERR(SEARCH(Y$1,Data!$A76)),"",";"&amp;Y$1&amp;";")</f>
        <v/>
      </c>
      <c r="Z76" t="str">
        <f>IF(ISERR(SEARCH(Z$1,Data!$A76)),"",";"&amp;Z$1&amp;";")</f>
        <v/>
      </c>
      <c r="AA76" t="str">
        <f>IF(ISERR(SEARCH(AA$1,Data!$A76)),"",";"&amp;AA$1&amp;";")</f>
        <v/>
      </c>
      <c r="AB76" t="str">
        <f>IF(ISERR(SEARCH(AB$1,Data!$A76)),"",";"&amp;AB$1&amp;";")</f>
        <v/>
      </c>
      <c r="AC76" t="str">
        <f>IF(ISERR(SEARCH(AC$1,Data!$A76)),"",";"&amp;AC$1&amp;";")</f>
        <v/>
      </c>
      <c r="AD76" t="str">
        <f>IF(ISERR(SEARCH(AD$1,Data!$A76)),"",";"&amp;AD$1&amp;";")</f>
        <v/>
      </c>
      <c r="AE76" t="str">
        <f>IF(ISERR(SEARCH(AE$1,Data!$A76)),"",";"&amp;AE$1&amp;";")</f>
        <v/>
      </c>
      <c r="AF76" t="str">
        <f>IF(ISERR(SEARCH(AF$1,Data!$A76)),"",";"&amp;AF$1&amp;";")</f>
        <v/>
      </c>
      <c r="AG76" t="str">
        <f>IF(ISERR(SEARCH(AG$1,Data!$A76)),"",";"&amp;AG$1&amp;";")</f>
        <v/>
      </c>
      <c r="AH76" t="str">
        <f>IF(ISERR(SEARCH(AH$1,Data!$A76)),"",";"&amp;AH$1&amp;";")</f>
        <v/>
      </c>
      <c r="AI76" t="str">
        <f>IF(ISERR(SEARCH(AI$1,Data!$A76)),"",";"&amp;AI$1&amp;";")</f>
        <v/>
      </c>
      <c r="AJ76" t="str">
        <f>IF(ISERR(SEARCH(AJ$1,Data!$A76)),"",";"&amp;AJ$1&amp;";")</f>
        <v/>
      </c>
      <c r="AK76" t="str">
        <f>IF(ISERR(SEARCH(AK$1,Data!$A76)),"",";"&amp;AK$1&amp;";")</f>
        <v/>
      </c>
      <c r="AL76" t="str">
        <f>IF(ISERR(SEARCH(AL$1,Data!$A76)),"",";"&amp;AL$1&amp;";")</f>
        <v/>
      </c>
      <c r="AM76" t="str">
        <f>IF(ISERR(SEARCH(AM$1,Data!$A76)),"",";"&amp;AM$1&amp;";")</f>
        <v/>
      </c>
      <c r="AN76" t="str">
        <f>IF(ISERR(SEARCH(AN$1,Data!$A76)),"",";"&amp;AN$1&amp;";")</f>
        <v/>
      </c>
      <c r="AO76" t="str">
        <f>IF(ISERR(SEARCH(AO$1,Data!$A76)),"",";"&amp;AO$1&amp;";")</f>
        <v/>
      </c>
      <c r="AP76" t="str">
        <f>IF(ISERR(SEARCH(AP$1,Data!$A76)),"",";"&amp;AP$1&amp;";")</f>
        <v/>
      </c>
      <c r="AQ76" t="str">
        <f>IF(ISERR(SEARCH(AQ$1,Data!$A76)),"",";"&amp;AQ$1&amp;";")</f>
        <v/>
      </c>
      <c r="AR76" t="str">
        <f>IF(ISERR(SEARCH(AR$1,Data!$A76)),"",";"&amp;AR$1&amp;";")</f>
        <v/>
      </c>
      <c r="AS76" t="str">
        <f>IF(ISERR(SEARCH(AS$1,Data!$A76)),"",";"&amp;AS$1&amp;";")</f>
        <v/>
      </c>
      <c r="AT76" t="str">
        <f>IF(ISERR(SEARCH(AT$1,Data!$A76)),"",";"&amp;AT$1&amp;";")</f>
        <v/>
      </c>
      <c r="AU76" t="str">
        <f>IF(ISERR(SEARCH(AU$1,Data!$A76)),"",";"&amp;AU$1&amp;";")</f>
        <v/>
      </c>
      <c r="AV76" t="str">
        <f>IF(ISERR(SEARCH(AV$1,Data!$A76)),"",";"&amp;AV$1&amp;";")</f>
        <v/>
      </c>
      <c r="AW76" t="str">
        <f>IF(ISERR(SEARCH(AW$1,Data!$A76)),"",";"&amp;AW$1&amp;";")</f>
        <v/>
      </c>
      <c r="AX76" t="str">
        <f>IF(ISERR(SEARCH(AX$1,Data!$A76)),"",";"&amp;AX$1&amp;";")</f>
        <v/>
      </c>
      <c r="AY76" t="str">
        <f>IF(ISERR(SEARCH(AY$1,Data!$A76)),"",";"&amp;AY$1&amp;";")</f>
        <v/>
      </c>
      <c r="AZ76" t="str">
        <f>IF(ISERR(SEARCH(AZ$1,Data!$A76)),"",";"&amp;AZ$1&amp;";")</f>
        <v/>
      </c>
      <c r="BA76" t="str">
        <f>IF(ISERR(SEARCH(BA$1,Data!$A76)),"",";"&amp;BA$1&amp;";")</f>
        <v/>
      </c>
      <c r="BB76" t="str">
        <f>IF(ISERR(SEARCH(BB$1,Data!$A76)),"",";"&amp;BB$1&amp;";")</f>
        <v/>
      </c>
      <c r="BC76" t="str">
        <f>IF(ISERR(SEARCH(BC$1,Data!$A76)),"",";"&amp;BC$1&amp;";")</f>
        <v/>
      </c>
      <c r="BD76" t="str">
        <f>IF(ISERR(SEARCH(BD$1,Data!$A76)),"",";"&amp;BD$1&amp;";")</f>
        <v/>
      </c>
      <c r="BE76" t="str">
        <f>IF(ISERR(SEARCH(BE$1,Data!$A76)),"",";"&amp;BE$1&amp;";")</f>
        <v/>
      </c>
      <c r="BF76" t="str">
        <f>IF(ISERR(SEARCH(BF$1,Data!$A76)),"",";"&amp;BF$1&amp;";")</f>
        <v/>
      </c>
      <c r="BG76" t="str">
        <f>IF(ISERR(SEARCH(BG$1,Data!$A76)),"",";"&amp;BG$1&amp;";")</f>
        <v/>
      </c>
      <c r="BH76" t="str">
        <f>IF(ISERR(SEARCH(BH$1,Data!$A76)),"",";"&amp;BH$1&amp;";")</f>
        <v/>
      </c>
      <c r="BI76" t="str">
        <f>IF(ISERR(SEARCH(BI$1,Data!$A76)),"",";"&amp;BI$1&amp;";")</f>
        <v/>
      </c>
      <c r="BJ76" t="str">
        <f>IF(ISERR(SEARCH(BJ$1,Data!$A76)),"",";"&amp;BJ$1&amp;";")</f>
        <v/>
      </c>
      <c r="BK76" t="str">
        <f>IF(ISERR(SEARCH(BK$1,Data!$A76)),"",";"&amp;BK$1&amp;";")</f>
        <v/>
      </c>
      <c r="BL76" t="str">
        <f>IF(ISERR(SEARCH(BL$1,Data!$A76)),"",";"&amp;BL$1&amp;";")</f>
        <v/>
      </c>
      <c r="BM76" t="str">
        <f>IF(ISERR(SEARCH(BM$1,Data!$A76)),"",";"&amp;BM$1&amp;";")</f>
        <v/>
      </c>
      <c r="BN76" t="str">
        <f>IF(ISERR(SEARCH(BN$1,Data!$A76)),"",";"&amp;BN$1&amp;";")</f>
        <v/>
      </c>
      <c r="BO76" t="str">
        <f>IF(ISERR(SEARCH(BO$1,Data!$A76)),"",";"&amp;BO$1&amp;";")</f>
        <v/>
      </c>
      <c r="BP76" t="str">
        <f>IF(ISERR(SEARCH(BP$1,Data!$A76)),"",";"&amp;BP$1&amp;";")</f>
        <v/>
      </c>
      <c r="BQ76" t="str">
        <f>IF(ISERR(SEARCH(BQ$1,Data!$A76)),"",";"&amp;BQ$1&amp;";")</f>
        <v/>
      </c>
      <c r="BR76" t="str">
        <f>IF(ISERR(SEARCH(BR$1,Data!$A76)),"",";"&amp;BR$1&amp;";")</f>
        <v/>
      </c>
      <c r="BS76" t="str">
        <f>IF(ISERR(SEARCH(BS$1,Data!$A76)),"",";"&amp;BS$1&amp;";")</f>
        <v/>
      </c>
      <c r="BT76" t="str">
        <f>IF(ISERR(SEARCH(BT$1,Data!$A76)),"",";"&amp;BT$1&amp;";")</f>
        <v/>
      </c>
      <c r="BU76" t="str">
        <f>IF(ISERR(SEARCH(BU$1,Data!$A76)),"",";"&amp;BU$1&amp;";")</f>
        <v/>
      </c>
      <c r="BV76" t="str">
        <f>IF(ISERR(SEARCH(BV$1,Data!$A76)),"",";"&amp;BV$1&amp;";")</f>
        <v/>
      </c>
      <c r="BW76" t="str">
        <f>IF(ISERR(SEARCH(BW$1,Data!$A76)),"",";"&amp;BW$1&amp;";")</f>
        <v/>
      </c>
      <c r="BX76" t="str">
        <f>IF(ISERR(SEARCH(BX$1,Data!$A76)),"",";"&amp;BX$1&amp;";")</f>
        <v/>
      </c>
      <c r="BY76" t="str">
        <f>IF(ISERR(SEARCH(BY$1,Data!$A76)),"",";"&amp;BY$1&amp;";")</f>
        <v/>
      </c>
      <c r="BZ76" t="str">
        <f>IF(ISERR(SEARCH(BZ$1,Data!$A76)),"",";"&amp;BZ$1&amp;";")</f>
        <v/>
      </c>
      <c r="CA76" t="str">
        <f>IF(ISERR(SEARCH(CA$1,Data!$A76)),"",";"&amp;CA$1&amp;";")</f>
        <v/>
      </c>
      <c r="CB76" t="str">
        <f>IF(ISERR(SEARCH(CB$1,Data!$A76)),"",";"&amp;CB$1&amp;";")</f>
        <v/>
      </c>
      <c r="CC76" t="str">
        <f>IF(ISERR(SEARCH(CC$1,Data!$A76)),"",";"&amp;CC$1&amp;";")</f>
        <v/>
      </c>
      <c r="CD76" t="str">
        <f>IF(ISERR(SEARCH(CD$1,Data!$A76)),"",";"&amp;CD$1&amp;";")</f>
        <v/>
      </c>
      <c r="CE76" t="str">
        <f>IF(ISERR(SEARCH(CE$1,Data!$A76)),"",";"&amp;CE$1&amp;";")</f>
        <v/>
      </c>
      <c r="CF76" t="str">
        <f>IF(ISERR(SEARCH(CF$1,Data!$A76)),"",";"&amp;CF$1&amp;";")</f>
        <v/>
      </c>
      <c r="CG76" t="str">
        <f>IF(ISERR(SEARCH(CG$1,Data!$A76)),"",";"&amp;CG$1&amp;";")</f>
        <v/>
      </c>
      <c r="CH76" t="str">
        <f>IF(ISERR(SEARCH(CH$1,Data!$A76)),"",";"&amp;CH$1&amp;";")</f>
        <v/>
      </c>
      <c r="CI76" t="str">
        <f>IF(ISERR(SEARCH(CI$1,Data!$A76)),"",";"&amp;CI$1&amp;";")</f>
        <v/>
      </c>
      <c r="CJ76" t="str">
        <f>IF(ISERR(SEARCH(CJ$1,Data!$A76)),"",";"&amp;CJ$1&amp;";")</f>
        <v/>
      </c>
      <c r="CK76" t="str">
        <f>IF(ISERR(SEARCH(CK$1,Data!$A76)),"",";"&amp;CK$1&amp;";")</f>
        <v/>
      </c>
      <c r="CL76" t="str">
        <f>IF(ISERR(SEARCH(CL$1,Data!$A76)),"",";"&amp;CL$1&amp;";")</f>
        <v/>
      </c>
      <c r="CM76" t="str">
        <f>IF(ISERR(SEARCH(CM$1,Data!$A76)),"",";"&amp;CM$1&amp;";")</f>
        <v/>
      </c>
      <c r="CN76" t="str">
        <f>IF(ISERR(SEARCH(CN$1,Data!$A76)),"",";"&amp;CN$1&amp;";")</f>
        <v/>
      </c>
      <c r="CO76" t="str">
        <f>IF(ISERR(SEARCH(CO$1,Data!$A76)),"",";"&amp;CO$1&amp;";")</f>
        <v/>
      </c>
      <c r="CP76" t="str">
        <f>IF(ISERR(SEARCH(CP$1,Data!$A76)),"",";"&amp;CP$1&amp;";")</f>
        <v/>
      </c>
      <c r="CQ76" t="str">
        <f>IF(ISERR(SEARCH(CQ$1,Data!$A76)),"",";"&amp;CQ$1&amp;";")</f>
        <v/>
      </c>
      <c r="CR76" t="str">
        <f>IF(ISERR(SEARCH(CR$1,Data!$A76)),"",";"&amp;CR$1&amp;";")</f>
        <v/>
      </c>
      <c r="CS76" t="str">
        <f>IF(ISERR(SEARCH(CS$1,Data!$A76)),"",";"&amp;CS$1&amp;";")</f>
        <v/>
      </c>
      <c r="CT76" t="str">
        <f>IF(ISERR(SEARCH(CT$1,Data!$A76)),"",";"&amp;CT$1&amp;";")</f>
        <v/>
      </c>
      <c r="CU76" t="str">
        <f>IF(ISERR(SEARCH(CU$1,Data!$A76)),"",";"&amp;CU$1&amp;";")</f>
        <v/>
      </c>
      <c r="CV76" t="str">
        <f>IF(ISERR(SEARCH(CV$1,Data!$A76)),"",";"&amp;CV$1&amp;";")</f>
        <v/>
      </c>
      <c r="CW76" t="str">
        <f>IF(ISERR(SEARCH(CW$1,Data!$A76)),"",";"&amp;CW$1&amp;";")</f>
        <v/>
      </c>
      <c r="CX76" t="str">
        <f>IF(ISERR(SEARCH(CX$1,Data!$A76)),"",";"&amp;CX$1&amp;";")</f>
        <v/>
      </c>
      <c r="CY76" t="str">
        <f>IF(ISERR(SEARCH(CY$1,Data!$A76)),"",";"&amp;CY$1&amp;";")</f>
        <v/>
      </c>
      <c r="CZ76" t="str">
        <f>IF(ISERR(SEARCH(CZ$1,Data!$A76)),"",";"&amp;CZ$1&amp;";")</f>
        <v/>
      </c>
      <c r="DA76" t="str">
        <f>IF(ISERR(SEARCH(DA$1,Data!$A76)),"",";"&amp;DA$1&amp;";")</f>
        <v/>
      </c>
      <c r="DB76" t="str">
        <f>IF(ISERR(SEARCH(DB$1,Data!$A76)),"",";"&amp;DB$1&amp;";")</f>
        <v/>
      </c>
      <c r="DC76" t="str">
        <f>IF(ISERR(SEARCH(DC$1,Data!$A76)),"",";"&amp;DC$1&amp;";")</f>
        <v/>
      </c>
      <c r="DD76" t="str">
        <f>IF(ISERR(SEARCH(DD$1,Data!$A76)),"",";"&amp;DD$1&amp;";")</f>
        <v/>
      </c>
      <c r="DE76" t="str">
        <f>IF(ISERR(SEARCH(DE$1,Data!$A76)),"",";"&amp;DE$1&amp;";")</f>
        <v/>
      </c>
      <c r="DF76" t="str">
        <f>IF(ISERR(SEARCH(DF$1,Data!$A76)),"",";"&amp;DF$1&amp;";")</f>
        <v/>
      </c>
      <c r="DG76" t="str">
        <f>IF(ISERR(SEARCH(DG$1,Data!$A76)),"",";"&amp;DG$1&amp;";")</f>
        <v/>
      </c>
      <c r="DH76" t="str">
        <f>IF(ISERR(SEARCH(DH$1,Data!$A76)),"",";"&amp;DH$1&amp;";")</f>
        <v/>
      </c>
      <c r="DI76" t="str">
        <f>IF(ISERR(SEARCH(DI$1,Data!$A76)),"",";"&amp;DI$1&amp;";")</f>
        <v/>
      </c>
      <c r="DJ76" t="str">
        <f>IF(ISERR(SEARCH(DJ$1,Data!$A76)),"",";"&amp;DJ$1&amp;";")</f>
        <v/>
      </c>
      <c r="DK76" t="str">
        <f>IF(ISERR(SEARCH(DK$1,Data!$A76)),"",";"&amp;DK$1&amp;";")</f>
        <v/>
      </c>
      <c r="DL76" t="str">
        <f>IF(ISERR(SEARCH(DL$1,Data!$A76)),"",";"&amp;DL$1&amp;";")</f>
        <v/>
      </c>
      <c r="DM76" t="str">
        <f>IF(ISERR(SEARCH(DM$1,Data!$A76)),"",";"&amp;DM$1&amp;";")</f>
        <v/>
      </c>
      <c r="DN76" t="str">
        <f>IF(ISERR(SEARCH(DN$1,Data!$A76)),"",";"&amp;DN$1&amp;";")</f>
        <v/>
      </c>
      <c r="DO76" t="str">
        <f>IF(ISERR(SEARCH(DO$1,Data!$A76)),"",";"&amp;DO$1&amp;";")</f>
        <v/>
      </c>
      <c r="DP76" t="str">
        <f>IF(ISERR(SEARCH(DP$1,Data!$A76)),"",";"&amp;DP$1&amp;";")</f>
        <v/>
      </c>
      <c r="DQ76" t="str">
        <f>IF(ISERR(SEARCH(DQ$1,Data!$A76)),"",";"&amp;DQ$1&amp;";")</f>
        <v/>
      </c>
      <c r="DR76" t="str">
        <f>IF(ISERR(SEARCH(DR$1,Data!$A76)),"",";"&amp;DR$1&amp;";")</f>
        <v/>
      </c>
      <c r="DS76" t="str">
        <f>IF(ISERR(SEARCH(DS$1,Data!$A76)),"",";"&amp;DS$1&amp;";")</f>
        <v/>
      </c>
      <c r="DT76" t="str">
        <f>IF(ISERR(SEARCH(DT$1,Data!$A76)),"",";"&amp;DT$1&amp;";")</f>
        <v/>
      </c>
      <c r="DU76" t="str">
        <f>IF(ISERR(SEARCH(DU$1,Data!$A76)),"",";"&amp;DU$1&amp;";")</f>
        <v/>
      </c>
    </row>
    <row r="77" spans="1:125" x14ac:dyDescent="0.3">
      <c r="A77" t="str">
        <f>Tableau1[[#This Row],[name]]</f>
        <v>Ysanne Isard</v>
      </c>
      <c r="B77" t="str">
        <f>IF(ISERROR(Tableau3[[#This Row],[Second semi-colon]]), "", MID(Tableau3[[#This Row],[Concatenation]], 2, Tableau3[[#This Row],[Second semi-colon]]-2))</f>
        <v/>
      </c>
      <c r="C77" t="e">
        <f>SEARCH(" ;",Tableau3[[#This Row],[Concatenation]])</f>
        <v>#VALUE!</v>
      </c>
      <c r="D77" t="str">
        <f>_xlfn.CONCAT(Tableau2[#This Row])</f>
        <v/>
      </c>
      <c r="I77" t="str">
        <f>IF(ISERR(SEARCH(I$1,Data!$A77)),"",";"&amp;I$1&amp;";")</f>
        <v/>
      </c>
      <c r="J77" t="str">
        <f>IF(ISERR(SEARCH(J$1,Data!$A77)),"",";"&amp;J$1&amp;";")</f>
        <v/>
      </c>
      <c r="K77" t="str">
        <f>IF(ISERR(SEARCH(K$1,Data!$A77)),"",";"&amp;K$1&amp;";")</f>
        <v/>
      </c>
      <c r="L77" t="str">
        <f>IF(ISERR(SEARCH(L$1,Data!$A77)),"",";"&amp;L$1&amp;";")</f>
        <v/>
      </c>
      <c r="M77" t="str">
        <f>IF(ISERR(SEARCH(M$1,Data!$A77)),"",";"&amp;M$1&amp;";")</f>
        <v/>
      </c>
      <c r="N77" t="str">
        <f>IF(ISERR(SEARCH(N$1,Data!$A77)),"",";"&amp;N$1&amp;";")</f>
        <v/>
      </c>
      <c r="O77" t="str">
        <f>IF(ISERR(SEARCH(O$1,Data!$A77)),"",";"&amp;O$1&amp;";")</f>
        <v/>
      </c>
      <c r="P77" t="str">
        <f>IF(ISERR(SEARCH(P$1,Data!$A77)),"",";"&amp;P$1&amp;";")</f>
        <v/>
      </c>
      <c r="Q77" t="str">
        <f>IF(ISERR(SEARCH(Q$1,Data!$A77)),"",";"&amp;Q$1&amp;";")</f>
        <v/>
      </c>
      <c r="R77" t="str">
        <f>IF(ISERR(SEARCH(R$1,Data!$A77)),"",";"&amp;R$1&amp;";")</f>
        <v/>
      </c>
      <c r="S77" t="str">
        <f>IF(ISERR(SEARCH(S$1,Data!$A77)),"",";"&amp;S$1&amp;";")</f>
        <v/>
      </c>
      <c r="T77" t="str">
        <f>IF(ISERR(SEARCH(T$1,Data!$A77)),"",";"&amp;T$1&amp;";")</f>
        <v/>
      </c>
      <c r="U77" t="str">
        <f>IF(ISERR(SEARCH(U$1,Data!$A77)),"",";"&amp;U$1&amp;";")</f>
        <v/>
      </c>
      <c r="V77" t="str">
        <f>IF(ISERR(SEARCH(V$1,Data!$A77)),"",";"&amp;V$1&amp;";")</f>
        <v/>
      </c>
      <c r="W77" t="str">
        <f>IF(ISERR(SEARCH(W$1,Data!$A77)),"",";"&amp;W$1&amp;";")</f>
        <v/>
      </c>
      <c r="X77" t="str">
        <f>IF(ISERR(SEARCH(X$1,Data!$A77)),"",";"&amp;X$1&amp;";")</f>
        <v/>
      </c>
      <c r="Y77" t="str">
        <f>IF(ISERR(SEARCH(Y$1,Data!$A77)),"",";"&amp;Y$1&amp;";")</f>
        <v/>
      </c>
      <c r="Z77" t="str">
        <f>IF(ISERR(SEARCH(Z$1,Data!$A77)),"",";"&amp;Z$1&amp;";")</f>
        <v/>
      </c>
      <c r="AA77" t="str">
        <f>IF(ISERR(SEARCH(AA$1,Data!$A77)),"",";"&amp;AA$1&amp;";")</f>
        <v/>
      </c>
      <c r="AB77" t="str">
        <f>IF(ISERR(SEARCH(AB$1,Data!$A77)),"",";"&amp;AB$1&amp;";")</f>
        <v/>
      </c>
      <c r="AC77" t="str">
        <f>IF(ISERR(SEARCH(AC$1,Data!$A77)),"",";"&amp;AC$1&amp;";")</f>
        <v/>
      </c>
      <c r="AD77" t="str">
        <f>IF(ISERR(SEARCH(AD$1,Data!$A77)),"",";"&amp;AD$1&amp;";")</f>
        <v/>
      </c>
      <c r="AE77" t="str">
        <f>IF(ISERR(SEARCH(AE$1,Data!$A77)),"",";"&amp;AE$1&amp;";")</f>
        <v/>
      </c>
      <c r="AF77" t="str">
        <f>IF(ISERR(SEARCH(AF$1,Data!$A77)),"",";"&amp;AF$1&amp;";")</f>
        <v/>
      </c>
      <c r="AG77" t="str">
        <f>IF(ISERR(SEARCH(AG$1,Data!$A77)),"",";"&amp;AG$1&amp;";")</f>
        <v/>
      </c>
      <c r="AH77" t="str">
        <f>IF(ISERR(SEARCH(AH$1,Data!$A77)),"",";"&amp;AH$1&amp;";")</f>
        <v/>
      </c>
      <c r="AI77" t="str">
        <f>IF(ISERR(SEARCH(AI$1,Data!$A77)),"",";"&amp;AI$1&amp;";")</f>
        <v/>
      </c>
      <c r="AJ77" t="str">
        <f>IF(ISERR(SEARCH(AJ$1,Data!$A77)),"",";"&amp;AJ$1&amp;";")</f>
        <v/>
      </c>
      <c r="AK77" t="str">
        <f>IF(ISERR(SEARCH(AK$1,Data!$A77)),"",";"&amp;AK$1&amp;";")</f>
        <v/>
      </c>
      <c r="AL77" t="str">
        <f>IF(ISERR(SEARCH(AL$1,Data!$A77)),"",";"&amp;AL$1&amp;";")</f>
        <v/>
      </c>
      <c r="AM77" t="str">
        <f>IF(ISERR(SEARCH(AM$1,Data!$A77)),"",";"&amp;AM$1&amp;";")</f>
        <v/>
      </c>
      <c r="AN77" t="str">
        <f>IF(ISERR(SEARCH(AN$1,Data!$A77)),"",";"&amp;AN$1&amp;";")</f>
        <v/>
      </c>
      <c r="AO77" t="str">
        <f>IF(ISERR(SEARCH(AO$1,Data!$A77)),"",";"&amp;AO$1&amp;";")</f>
        <v/>
      </c>
      <c r="AP77" t="str">
        <f>IF(ISERR(SEARCH(AP$1,Data!$A77)),"",";"&amp;AP$1&amp;";")</f>
        <v/>
      </c>
      <c r="AQ77" t="str">
        <f>IF(ISERR(SEARCH(AQ$1,Data!$A77)),"",";"&amp;AQ$1&amp;";")</f>
        <v/>
      </c>
      <c r="AR77" t="str">
        <f>IF(ISERR(SEARCH(AR$1,Data!$A77)),"",";"&amp;AR$1&amp;";")</f>
        <v/>
      </c>
      <c r="AS77" t="str">
        <f>IF(ISERR(SEARCH(AS$1,Data!$A77)),"",";"&amp;AS$1&amp;";")</f>
        <v/>
      </c>
      <c r="AT77" t="str">
        <f>IF(ISERR(SEARCH(AT$1,Data!$A77)),"",";"&amp;AT$1&amp;";")</f>
        <v/>
      </c>
      <c r="AU77" t="str">
        <f>IF(ISERR(SEARCH(AU$1,Data!$A77)),"",";"&amp;AU$1&amp;";")</f>
        <v/>
      </c>
      <c r="AV77" t="str">
        <f>IF(ISERR(SEARCH(AV$1,Data!$A77)),"",";"&amp;AV$1&amp;";")</f>
        <v/>
      </c>
      <c r="AW77" t="str">
        <f>IF(ISERR(SEARCH(AW$1,Data!$A77)),"",";"&amp;AW$1&amp;";")</f>
        <v/>
      </c>
      <c r="AX77" t="str">
        <f>IF(ISERR(SEARCH(AX$1,Data!$A77)),"",";"&amp;AX$1&amp;";")</f>
        <v/>
      </c>
      <c r="AY77" t="str">
        <f>IF(ISERR(SEARCH(AY$1,Data!$A77)),"",";"&amp;AY$1&amp;";")</f>
        <v/>
      </c>
      <c r="AZ77" t="str">
        <f>IF(ISERR(SEARCH(AZ$1,Data!$A77)),"",";"&amp;AZ$1&amp;";")</f>
        <v/>
      </c>
      <c r="BA77" t="str">
        <f>IF(ISERR(SEARCH(BA$1,Data!$A77)),"",";"&amp;BA$1&amp;";")</f>
        <v/>
      </c>
      <c r="BB77" t="str">
        <f>IF(ISERR(SEARCH(BB$1,Data!$A77)),"",";"&amp;BB$1&amp;";")</f>
        <v/>
      </c>
      <c r="BC77" t="str">
        <f>IF(ISERR(SEARCH(BC$1,Data!$A77)),"",";"&amp;BC$1&amp;";")</f>
        <v/>
      </c>
      <c r="BD77" t="str">
        <f>IF(ISERR(SEARCH(BD$1,Data!$A77)),"",";"&amp;BD$1&amp;";")</f>
        <v/>
      </c>
      <c r="BE77" t="str">
        <f>IF(ISERR(SEARCH(BE$1,Data!$A77)),"",";"&amp;BE$1&amp;";")</f>
        <v/>
      </c>
      <c r="BF77" t="str">
        <f>IF(ISERR(SEARCH(BF$1,Data!$A77)),"",";"&amp;BF$1&amp;";")</f>
        <v/>
      </c>
      <c r="BG77" t="str">
        <f>IF(ISERR(SEARCH(BG$1,Data!$A77)),"",";"&amp;BG$1&amp;";")</f>
        <v/>
      </c>
      <c r="BH77" t="str">
        <f>IF(ISERR(SEARCH(BH$1,Data!$A77)),"",";"&amp;BH$1&amp;";")</f>
        <v/>
      </c>
      <c r="BI77" t="str">
        <f>IF(ISERR(SEARCH(BI$1,Data!$A77)),"",";"&amp;BI$1&amp;";")</f>
        <v/>
      </c>
      <c r="BJ77" t="str">
        <f>IF(ISERR(SEARCH(BJ$1,Data!$A77)),"",";"&amp;BJ$1&amp;";")</f>
        <v/>
      </c>
      <c r="BK77" t="str">
        <f>IF(ISERR(SEARCH(BK$1,Data!$A77)),"",";"&amp;BK$1&amp;";")</f>
        <v/>
      </c>
      <c r="BL77" t="str">
        <f>IF(ISERR(SEARCH(BL$1,Data!$A77)),"",";"&amp;BL$1&amp;";")</f>
        <v/>
      </c>
      <c r="BM77" t="str">
        <f>IF(ISERR(SEARCH(BM$1,Data!$A77)),"",";"&amp;BM$1&amp;";")</f>
        <v/>
      </c>
      <c r="BN77" t="str">
        <f>IF(ISERR(SEARCH(BN$1,Data!$A77)),"",";"&amp;BN$1&amp;";")</f>
        <v/>
      </c>
      <c r="BO77" t="str">
        <f>IF(ISERR(SEARCH(BO$1,Data!$A77)),"",";"&amp;BO$1&amp;";")</f>
        <v/>
      </c>
      <c r="BP77" t="str">
        <f>IF(ISERR(SEARCH(BP$1,Data!$A77)),"",";"&amp;BP$1&amp;";")</f>
        <v/>
      </c>
      <c r="BQ77" t="str">
        <f>IF(ISERR(SEARCH(BQ$1,Data!$A77)),"",";"&amp;BQ$1&amp;";")</f>
        <v/>
      </c>
      <c r="BR77" t="str">
        <f>IF(ISERR(SEARCH(BR$1,Data!$A77)),"",";"&amp;BR$1&amp;";")</f>
        <v/>
      </c>
      <c r="BS77" t="str">
        <f>IF(ISERR(SEARCH(BS$1,Data!$A77)),"",";"&amp;BS$1&amp;";")</f>
        <v/>
      </c>
      <c r="BT77" t="str">
        <f>IF(ISERR(SEARCH(BT$1,Data!$A77)),"",";"&amp;BT$1&amp;";")</f>
        <v/>
      </c>
      <c r="BU77" t="str">
        <f>IF(ISERR(SEARCH(BU$1,Data!$A77)),"",";"&amp;BU$1&amp;";")</f>
        <v/>
      </c>
      <c r="BV77" t="str">
        <f>IF(ISERR(SEARCH(BV$1,Data!$A77)),"",";"&amp;BV$1&amp;";")</f>
        <v/>
      </c>
      <c r="BW77" t="str">
        <f>IF(ISERR(SEARCH(BW$1,Data!$A77)),"",";"&amp;BW$1&amp;";")</f>
        <v/>
      </c>
      <c r="BX77" t="str">
        <f>IF(ISERR(SEARCH(BX$1,Data!$A77)),"",";"&amp;BX$1&amp;";")</f>
        <v/>
      </c>
      <c r="BY77" t="str">
        <f>IF(ISERR(SEARCH(BY$1,Data!$A77)),"",";"&amp;BY$1&amp;";")</f>
        <v/>
      </c>
      <c r="BZ77" t="str">
        <f>IF(ISERR(SEARCH(BZ$1,Data!$A77)),"",";"&amp;BZ$1&amp;";")</f>
        <v/>
      </c>
      <c r="CA77" t="str">
        <f>IF(ISERR(SEARCH(CA$1,Data!$A77)),"",";"&amp;CA$1&amp;";")</f>
        <v/>
      </c>
      <c r="CB77" t="str">
        <f>IF(ISERR(SEARCH(CB$1,Data!$A77)),"",";"&amp;CB$1&amp;";")</f>
        <v/>
      </c>
      <c r="CC77" t="str">
        <f>IF(ISERR(SEARCH(CC$1,Data!$A77)),"",";"&amp;CC$1&amp;";")</f>
        <v/>
      </c>
      <c r="CD77" t="str">
        <f>IF(ISERR(SEARCH(CD$1,Data!$A77)),"",";"&amp;CD$1&amp;";")</f>
        <v/>
      </c>
      <c r="CE77" t="str">
        <f>IF(ISERR(SEARCH(CE$1,Data!$A77)),"",";"&amp;CE$1&amp;";")</f>
        <v/>
      </c>
      <c r="CF77" t="str">
        <f>IF(ISERR(SEARCH(CF$1,Data!$A77)),"",";"&amp;CF$1&amp;";")</f>
        <v/>
      </c>
      <c r="CG77" t="str">
        <f>IF(ISERR(SEARCH(CG$1,Data!$A77)),"",";"&amp;CG$1&amp;";")</f>
        <v/>
      </c>
      <c r="CH77" t="str">
        <f>IF(ISERR(SEARCH(CH$1,Data!$A77)),"",";"&amp;CH$1&amp;";")</f>
        <v/>
      </c>
      <c r="CI77" t="str">
        <f>IF(ISERR(SEARCH(CI$1,Data!$A77)),"",";"&amp;CI$1&amp;";")</f>
        <v/>
      </c>
      <c r="CJ77" t="str">
        <f>IF(ISERR(SEARCH(CJ$1,Data!$A77)),"",";"&amp;CJ$1&amp;";")</f>
        <v/>
      </c>
      <c r="CK77" t="str">
        <f>IF(ISERR(SEARCH(CK$1,Data!$A77)),"",";"&amp;CK$1&amp;";")</f>
        <v/>
      </c>
      <c r="CL77" t="str">
        <f>IF(ISERR(SEARCH(CL$1,Data!$A77)),"",";"&amp;CL$1&amp;";")</f>
        <v/>
      </c>
      <c r="CM77" t="str">
        <f>IF(ISERR(SEARCH(CM$1,Data!$A77)),"",";"&amp;CM$1&amp;";")</f>
        <v/>
      </c>
      <c r="CN77" t="str">
        <f>IF(ISERR(SEARCH(CN$1,Data!$A77)),"",";"&amp;CN$1&amp;";")</f>
        <v/>
      </c>
      <c r="CO77" t="str">
        <f>IF(ISERR(SEARCH(CO$1,Data!$A77)),"",";"&amp;CO$1&amp;";")</f>
        <v/>
      </c>
      <c r="CP77" t="str">
        <f>IF(ISERR(SEARCH(CP$1,Data!$A77)),"",";"&amp;CP$1&amp;";")</f>
        <v/>
      </c>
      <c r="CQ77" t="str">
        <f>IF(ISERR(SEARCH(CQ$1,Data!$A77)),"",";"&amp;CQ$1&amp;";")</f>
        <v/>
      </c>
      <c r="CR77" t="str">
        <f>IF(ISERR(SEARCH(CR$1,Data!$A77)),"",";"&amp;CR$1&amp;";")</f>
        <v/>
      </c>
      <c r="CS77" t="str">
        <f>IF(ISERR(SEARCH(CS$1,Data!$A77)),"",";"&amp;CS$1&amp;";")</f>
        <v/>
      </c>
      <c r="CT77" t="str">
        <f>IF(ISERR(SEARCH(CT$1,Data!$A77)),"",";"&amp;CT$1&amp;";")</f>
        <v/>
      </c>
      <c r="CU77" t="str">
        <f>IF(ISERR(SEARCH(CU$1,Data!$A77)),"",";"&amp;CU$1&amp;";")</f>
        <v/>
      </c>
      <c r="CV77" t="str">
        <f>IF(ISERR(SEARCH(CV$1,Data!$A77)),"",";"&amp;CV$1&amp;";")</f>
        <v/>
      </c>
      <c r="CW77" t="str">
        <f>IF(ISERR(SEARCH(CW$1,Data!$A77)),"",";"&amp;CW$1&amp;";")</f>
        <v/>
      </c>
      <c r="CX77" t="str">
        <f>IF(ISERR(SEARCH(CX$1,Data!$A77)),"",";"&amp;CX$1&amp;";")</f>
        <v/>
      </c>
      <c r="CY77" t="str">
        <f>IF(ISERR(SEARCH(CY$1,Data!$A77)),"",";"&amp;CY$1&amp;";")</f>
        <v/>
      </c>
      <c r="CZ77" t="str">
        <f>IF(ISERR(SEARCH(CZ$1,Data!$A77)),"",";"&amp;CZ$1&amp;";")</f>
        <v/>
      </c>
      <c r="DA77" t="str">
        <f>IF(ISERR(SEARCH(DA$1,Data!$A77)),"",";"&amp;DA$1&amp;";")</f>
        <v/>
      </c>
      <c r="DB77" t="str">
        <f>IF(ISERR(SEARCH(DB$1,Data!$A77)),"",";"&amp;DB$1&amp;";")</f>
        <v/>
      </c>
      <c r="DC77" t="str">
        <f>IF(ISERR(SEARCH(DC$1,Data!$A77)),"",";"&amp;DC$1&amp;";")</f>
        <v/>
      </c>
      <c r="DD77" t="str">
        <f>IF(ISERR(SEARCH(DD$1,Data!$A77)),"",";"&amp;DD$1&amp;";")</f>
        <v/>
      </c>
      <c r="DE77" t="str">
        <f>IF(ISERR(SEARCH(DE$1,Data!$A77)),"",";"&amp;DE$1&amp;";")</f>
        <v/>
      </c>
      <c r="DF77" t="str">
        <f>IF(ISERR(SEARCH(DF$1,Data!$A77)),"",";"&amp;DF$1&amp;";")</f>
        <v/>
      </c>
      <c r="DG77" t="str">
        <f>IF(ISERR(SEARCH(DG$1,Data!$A77)),"",";"&amp;DG$1&amp;";")</f>
        <v/>
      </c>
      <c r="DH77" t="str">
        <f>IF(ISERR(SEARCH(DH$1,Data!$A77)),"",";"&amp;DH$1&amp;";")</f>
        <v/>
      </c>
      <c r="DI77" t="str">
        <f>IF(ISERR(SEARCH(DI$1,Data!$A77)),"",";"&amp;DI$1&amp;";")</f>
        <v/>
      </c>
      <c r="DJ77" t="str">
        <f>IF(ISERR(SEARCH(DJ$1,Data!$A77)),"",";"&amp;DJ$1&amp;";")</f>
        <v/>
      </c>
      <c r="DK77" t="str">
        <f>IF(ISERR(SEARCH(DK$1,Data!$A77)),"",";"&amp;DK$1&amp;";")</f>
        <v/>
      </c>
      <c r="DL77" t="str">
        <f>IF(ISERR(SEARCH(DL$1,Data!$A77)),"",";"&amp;DL$1&amp;";")</f>
        <v/>
      </c>
      <c r="DM77" t="str">
        <f>IF(ISERR(SEARCH(DM$1,Data!$A77)),"",";"&amp;DM$1&amp;";")</f>
        <v/>
      </c>
      <c r="DN77" t="str">
        <f>IF(ISERR(SEARCH(DN$1,Data!$A77)),"",";"&amp;DN$1&amp;";")</f>
        <v/>
      </c>
      <c r="DO77" t="str">
        <f>IF(ISERR(SEARCH(DO$1,Data!$A77)),"",";"&amp;DO$1&amp;";")</f>
        <v/>
      </c>
      <c r="DP77" t="str">
        <f>IF(ISERR(SEARCH(DP$1,Data!$A77)),"",";"&amp;DP$1&amp;";")</f>
        <v/>
      </c>
      <c r="DQ77" t="str">
        <f>IF(ISERR(SEARCH(DQ$1,Data!$A77)),"",";"&amp;DQ$1&amp;";")</f>
        <v/>
      </c>
      <c r="DR77" t="str">
        <f>IF(ISERR(SEARCH(DR$1,Data!$A77)),"",";"&amp;DR$1&amp;";")</f>
        <v/>
      </c>
      <c r="DS77" t="str">
        <f>IF(ISERR(SEARCH(DS$1,Data!$A77)),"",";"&amp;DS$1&amp;";")</f>
        <v/>
      </c>
      <c r="DT77" t="str">
        <f>IF(ISERR(SEARCH(DT$1,Data!$A77)),"",";"&amp;DT$1&amp;";")</f>
        <v/>
      </c>
      <c r="DU77" t="str">
        <f>IF(ISERR(SEARCH(DU$1,Data!$A77)),"",";"&amp;DU$1&amp;";")</f>
        <v/>
      </c>
    </row>
    <row r="78" spans="1:125" x14ac:dyDescent="0.3">
      <c r="A78" t="str">
        <f>Tableau1[[#This Row],[name]]</f>
        <v>Prince Isolder</v>
      </c>
      <c r="B78" t="str">
        <f>IF(ISERROR(Tableau3[[#This Row],[Second semi-colon]]), "", MID(Tableau3[[#This Row],[Concatenation]], 2, Tableau3[[#This Row],[Second semi-colon]]-2))</f>
        <v/>
      </c>
      <c r="C78" t="e">
        <f>SEARCH(" ;",Tableau3[[#This Row],[Concatenation]])</f>
        <v>#VALUE!</v>
      </c>
      <c r="D78" t="str">
        <f>_xlfn.CONCAT(Tableau2[#This Row])</f>
        <v/>
      </c>
      <c r="I78" t="str">
        <f>IF(ISERR(SEARCH(I$1,Data!$A78)),"",";"&amp;I$1&amp;";")</f>
        <v/>
      </c>
      <c r="J78" t="str">
        <f>IF(ISERR(SEARCH(J$1,Data!$A78)),"",";"&amp;J$1&amp;";")</f>
        <v/>
      </c>
      <c r="K78" t="str">
        <f>IF(ISERR(SEARCH(K$1,Data!$A78)),"",";"&amp;K$1&amp;";")</f>
        <v/>
      </c>
      <c r="L78" t="str">
        <f>IF(ISERR(SEARCH(L$1,Data!$A78)),"",";"&amp;L$1&amp;";")</f>
        <v/>
      </c>
      <c r="M78" t="str">
        <f>IF(ISERR(SEARCH(M$1,Data!$A78)),"",";"&amp;M$1&amp;";")</f>
        <v/>
      </c>
      <c r="N78" t="str">
        <f>IF(ISERR(SEARCH(N$1,Data!$A78)),"",";"&amp;N$1&amp;";")</f>
        <v/>
      </c>
      <c r="O78" t="str">
        <f>IF(ISERR(SEARCH(O$1,Data!$A78)),"",";"&amp;O$1&amp;";")</f>
        <v/>
      </c>
      <c r="P78" t="str">
        <f>IF(ISERR(SEARCH(P$1,Data!$A78)),"",";"&amp;P$1&amp;";")</f>
        <v/>
      </c>
      <c r="Q78" t="str">
        <f>IF(ISERR(SEARCH(Q$1,Data!$A78)),"",";"&amp;Q$1&amp;";")</f>
        <v/>
      </c>
      <c r="R78" t="str">
        <f>IF(ISERR(SEARCH(R$1,Data!$A78)),"",";"&amp;R$1&amp;";")</f>
        <v/>
      </c>
      <c r="S78" t="str">
        <f>IF(ISERR(SEARCH(S$1,Data!$A78)),"",";"&amp;S$1&amp;";")</f>
        <v/>
      </c>
      <c r="T78" t="str">
        <f>IF(ISERR(SEARCH(T$1,Data!$A78)),"",";"&amp;T$1&amp;";")</f>
        <v/>
      </c>
      <c r="U78" t="str">
        <f>IF(ISERR(SEARCH(U$1,Data!$A78)),"",";"&amp;U$1&amp;";")</f>
        <v/>
      </c>
      <c r="V78" t="str">
        <f>IF(ISERR(SEARCH(V$1,Data!$A78)),"",";"&amp;V$1&amp;";")</f>
        <v/>
      </c>
      <c r="W78" t="str">
        <f>IF(ISERR(SEARCH(W$1,Data!$A78)),"",";"&amp;W$1&amp;";")</f>
        <v/>
      </c>
      <c r="X78" t="str">
        <f>IF(ISERR(SEARCH(X$1,Data!$A78)),"",";"&amp;X$1&amp;";")</f>
        <v/>
      </c>
      <c r="Y78" t="str">
        <f>IF(ISERR(SEARCH(Y$1,Data!$A78)),"",";"&amp;Y$1&amp;";")</f>
        <v/>
      </c>
      <c r="Z78" t="str">
        <f>IF(ISERR(SEARCH(Z$1,Data!$A78)),"",";"&amp;Z$1&amp;";")</f>
        <v/>
      </c>
      <c r="AA78" t="str">
        <f>IF(ISERR(SEARCH(AA$1,Data!$A78)),"",";"&amp;AA$1&amp;";")</f>
        <v/>
      </c>
      <c r="AB78" t="str">
        <f>IF(ISERR(SEARCH(AB$1,Data!$A78)),"",";"&amp;AB$1&amp;";")</f>
        <v/>
      </c>
      <c r="AC78" t="str">
        <f>IF(ISERR(SEARCH(AC$1,Data!$A78)),"",";"&amp;AC$1&amp;";")</f>
        <v/>
      </c>
      <c r="AD78" t="str">
        <f>IF(ISERR(SEARCH(AD$1,Data!$A78)),"",";"&amp;AD$1&amp;";")</f>
        <v/>
      </c>
      <c r="AE78" t="str">
        <f>IF(ISERR(SEARCH(AE$1,Data!$A78)),"",";"&amp;AE$1&amp;";")</f>
        <v/>
      </c>
      <c r="AF78" t="str">
        <f>IF(ISERR(SEARCH(AF$1,Data!$A78)),"",";"&amp;AF$1&amp;";")</f>
        <v/>
      </c>
      <c r="AG78" t="str">
        <f>IF(ISERR(SEARCH(AG$1,Data!$A78)),"",";"&amp;AG$1&amp;";")</f>
        <v/>
      </c>
      <c r="AH78" t="str">
        <f>IF(ISERR(SEARCH(AH$1,Data!$A78)),"",";"&amp;AH$1&amp;";")</f>
        <v/>
      </c>
      <c r="AI78" t="str">
        <f>IF(ISERR(SEARCH(AI$1,Data!$A78)),"",";"&amp;AI$1&amp;";")</f>
        <v/>
      </c>
      <c r="AJ78" t="str">
        <f>IF(ISERR(SEARCH(AJ$1,Data!$A78)),"",";"&amp;AJ$1&amp;";")</f>
        <v/>
      </c>
      <c r="AK78" t="str">
        <f>IF(ISERR(SEARCH(AK$1,Data!$A78)),"",";"&amp;AK$1&amp;";")</f>
        <v/>
      </c>
      <c r="AL78" t="str">
        <f>IF(ISERR(SEARCH(AL$1,Data!$A78)),"",";"&amp;AL$1&amp;";")</f>
        <v/>
      </c>
      <c r="AM78" t="str">
        <f>IF(ISERR(SEARCH(AM$1,Data!$A78)),"",";"&amp;AM$1&amp;";")</f>
        <v/>
      </c>
      <c r="AN78" t="str">
        <f>IF(ISERR(SEARCH(AN$1,Data!$A78)),"",";"&amp;AN$1&amp;";")</f>
        <v/>
      </c>
      <c r="AO78" t="str">
        <f>IF(ISERR(SEARCH(AO$1,Data!$A78)),"",";"&amp;AO$1&amp;";")</f>
        <v/>
      </c>
      <c r="AP78" t="str">
        <f>IF(ISERR(SEARCH(AP$1,Data!$A78)),"",";"&amp;AP$1&amp;";")</f>
        <v/>
      </c>
      <c r="AQ78" t="str">
        <f>IF(ISERR(SEARCH(AQ$1,Data!$A78)),"",";"&amp;AQ$1&amp;";")</f>
        <v/>
      </c>
      <c r="AR78" t="str">
        <f>IF(ISERR(SEARCH(AR$1,Data!$A78)),"",";"&amp;AR$1&amp;";")</f>
        <v/>
      </c>
      <c r="AS78" t="str">
        <f>IF(ISERR(SEARCH(AS$1,Data!$A78)),"",";"&amp;AS$1&amp;";")</f>
        <v/>
      </c>
      <c r="AT78" t="str">
        <f>IF(ISERR(SEARCH(AT$1,Data!$A78)),"",";"&amp;AT$1&amp;";")</f>
        <v/>
      </c>
      <c r="AU78" t="str">
        <f>IF(ISERR(SEARCH(AU$1,Data!$A78)),"",";"&amp;AU$1&amp;";")</f>
        <v/>
      </c>
      <c r="AV78" t="str">
        <f>IF(ISERR(SEARCH(AV$1,Data!$A78)),"",";"&amp;AV$1&amp;";")</f>
        <v/>
      </c>
      <c r="AW78" t="str">
        <f>IF(ISERR(SEARCH(AW$1,Data!$A78)),"",";"&amp;AW$1&amp;";")</f>
        <v/>
      </c>
      <c r="AX78" t="str">
        <f>IF(ISERR(SEARCH(AX$1,Data!$A78)),"",";"&amp;AX$1&amp;";")</f>
        <v/>
      </c>
      <c r="AY78" t="str">
        <f>IF(ISERR(SEARCH(AY$1,Data!$A78)),"",";"&amp;AY$1&amp;";")</f>
        <v/>
      </c>
      <c r="AZ78" t="str">
        <f>IF(ISERR(SEARCH(AZ$1,Data!$A78)),"",";"&amp;AZ$1&amp;";")</f>
        <v/>
      </c>
      <c r="BA78" t="str">
        <f>IF(ISERR(SEARCH(BA$1,Data!$A78)),"",";"&amp;BA$1&amp;";")</f>
        <v/>
      </c>
      <c r="BB78" t="str">
        <f>IF(ISERR(SEARCH(BB$1,Data!$A78)),"",";"&amp;BB$1&amp;";")</f>
        <v/>
      </c>
      <c r="BC78" t="str">
        <f>IF(ISERR(SEARCH(BC$1,Data!$A78)),"",";"&amp;BC$1&amp;";")</f>
        <v/>
      </c>
      <c r="BD78" t="str">
        <f>IF(ISERR(SEARCH(BD$1,Data!$A78)),"",";"&amp;BD$1&amp;";")</f>
        <v/>
      </c>
      <c r="BE78" t="str">
        <f>IF(ISERR(SEARCH(BE$1,Data!$A78)),"",";"&amp;BE$1&amp;";")</f>
        <v/>
      </c>
      <c r="BF78" t="str">
        <f>IF(ISERR(SEARCH(BF$1,Data!$A78)),"",";"&amp;BF$1&amp;";")</f>
        <v/>
      </c>
      <c r="BG78" t="str">
        <f>IF(ISERR(SEARCH(BG$1,Data!$A78)),"",";"&amp;BG$1&amp;";")</f>
        <v/>
      </c>
      <c r="BH78" t="str">
        <f>IF(ISERR(SEARCH(BH$1,Data!$A78)),"",";"&amp;BH$1&amp;";")</f>
        <v/>
      </c>
      <c r="BI78" t="str">
        <f>IF(ISERR(SEARCH(BI$1,Data!$A78)),"",";"&amp;BI$1&amp;";")</f>
        <v/>
      </c>
      <c r="BJ78" t="str">
        <f>IF(ISERR(SEARCH(BJ$1,Data!$A78)),"",";"&amp;BJ$1&amp;";")</f>
        <v/>
      </c>
      <c r="BK78" t="str">
        <f>IF(ISERR(SEARCH(BK$1,Data!$A78)),"",";"&amp;BK$1&amp;";")</f>
        <v/>
      </c>
      <c r="BL78" t="str">
        <f>IF(ISERR(SEARCH(BL$1,Data!$A78)),"",";"&amp;BL$1&amp;";")</f>
        <v/>
      </c>
      <c r="BM78" t="str">
        <f>IF(ISERR(SEARCH(BM$1,Data!$A78)),"",";"&amp;BM$1&amp;";")</f>
        <v/>
      </c>
      <c r="BN78" t="str">
        <f>IF(ISERR(SEARCH(BN$1,Data!$A78)),"",";"&amp;BN$1&amp;";")</f>
        <v/>
      </c>
      <c r="BO78" t="str">
        <f>IF(ISERR(SEARCH(BO$1,Data!$A78)),"",";"&amp;BO$1&amp;";")</f>
        <v/>
      </c>
      <c r="BP78" t="str">
        <f>IF(ISERR(SEARCH(BP$1,Data!$A78)),"",";"&amp;BP$1&amp;";")</f>
        <v/>
      </c>
      <c r="BQ78" t="str">
        <f>IF(ISERR(SEARCH(BQ$1,Data!$A78)),"",";"&amp;BQ$1&amp;";")</f>
        <v/>
      </c>
      <c r="BR78" t="str">
        <f>IF(ISERR(SEARCH(BR$1,Data!$A78)),"",";"&amp;BR$1&amp;";")</f>
        <v/>
      </c>
      <c r="BS78" t="str">
        <f>IF(ISERR(SEARCH(BS$1,Data!$A78)),"",";"&amp;BS$1&amp;";")</f>
        <v/>
      </c>
      <c r="BT78" t="str">
        <f>IF(ISERR(SEARCH(BT$1,Data!$A78)),"",";"&amp;BT$1&amp;";")</f>
        <v/>
      </c>
      <c r="BU78" t="str">
        <f>IF(ISERR(SEARCH(BU$1,Data!$A78)),"",";"&amp;BU$1&amp;";")</f>
        <v/>
      </c>
      <c r="BV78" t="str">
        <f>IF(ISERR(SEARCH(BV$1,Data!$A78)),"",";"&amp;BV$1&amp;";")</f>
        <v/>
      </c>
      <c r="BW78" t="str">
        <f>IF(ISERR(SEARCH(BW$1,Data!$A78)),"",";"&amp;BW$1&amp;";")</f>
        <v/>
      </c>
      <c r="BX78" t="str">
        <f>IF(ISERR(SEARCH(BX$1,Data!$A78)),"",";"&amp;BX$1&amp;";")</f>
        <v/>
      </c>
      <c r="BY78" t="str">
        <f>IF(ISERR(SEARCH(BY$1,Data!$A78)),"",";"&amp;BY$1&amp;";")</f>
        <v/>
      </c>
      <c r="BZ78" t="str">
        <f>IF(ISERR(SEARCH(BZ$1,Data!$A78)),"",";"&amp;BZ$1&amp;";")</f>
        <v/>
      </c>
      <c r="CA78" t="str">
        <f>IF(ISERR(SEARCH(CA$1,Data!$A78)),"",";"&amp;CA$1&amp;";")</f>
        <v/>
      </c>
      <c r="CB78" t="str">
        <f>IF(ISERR(SEARCH(CB$1,Data!$A78)),"",";"&amp;CB$1&amp;";")</f>
        <v/>
      </c>
      <c r="CC78" t="str">
        <f>IF(ISERR(SEARCH(CC$1,Data!$A78)),"",";"&amp;CC$1&amp;";")</f>
        <v/>
      </c>
      <c r="CD78" t="str">
        <f>IF(ISERR(SEARCH(CD$1,Data!$A78)),"",";"&amp;CD$1&amp;";")</f>
        <v/>
      </c>
      <c r="CE78" t="str">
        <f>IF(ISERR(SEARCH(CE$1,Data!$A78)),"",";"&amp;CE$1&amp;";")</f>
        <v/>
      </c>
      <c r="CF78" t="str">
        <f>IF(ISERR(SEARCH(CF$1,Data!$A78)),"",";"&amp;CF$1&amp;";")</f>
        <v/>
      </c>
      <c r="CG78" t="str">
        <f>IF(ISERR(SEARCH(CG$1,Data!$A78)),"",";"&amp;CG$1&amp;";")</f>
        <v/>
      </c>
      <c r="CH78" t="str">
        <f>IF(ISERR(SEARCH(CH$1,Data!$A78)),"",";"&amp;CH$1&amp;";")</f>
        <v/>
      </c>
      <c r="CI78" t="str">
        <f>IF(ISERR(SEARCH(CI$1,Data!$A78)),"",";"&amp;CI$1&amp;";")</f>
        <v/>
      </c>
      <c r="CJ78" t="str">
        <f>IF(ISERR(SEARCH(CJ$1,Data!$A78)),"",";"&amp;CJ$1&amp;";")</f>
        <v/>
      </c>
      <c r="CK78" t="str">
        <f>IF(ISERR(SEARCH(CK$1,Data!$A78)),"",";"&amp;CK$1&amp;";")</f>
        <v/>
      </c>
      <c r="CL78" t="str">
        <f>IF(ISERR(SEARCH(CL$1,Data!$A78)),"",";"&amp;CL$1&amp;";")</f>
        <v/>
      </c>
      <c r="CM78" t="str">
        <f>IF(ISERR(SEARCH(CM$1,Data!$A78)),"",";"&amp;CM$1&amp;";")</f>
        <v/>
      </c>
      <c r="CN78" t="str">
        <f>IF(ISERR(SEARCH(CN$1,Data!$A78)),"",";"&amp;CN$1&amp;";")</f>
        <v/>
      </c>
      <c r="CO78" t="str">
        <f>IF(ISERR(SEARCH(CO$1,Data!$A78)),"",";"&amp;CO$1&amp;";")</f>
        <v/>
      </c>
      <c r="CP78" t="str">
        <f>IF(ISERR(SEARCH(CP$1,Data!$A78)),"",";"&amp;CP$1&amp;";")</f>
        <v/>
      </c>
      <c r="CQ78" t="str">
        <f>IF(ISERR(SEARCH(CQ$1,Data!$A78)),"",";"&amp;CQ$1&amp;";")</f>
        <v/>
      </c>
      <c r="CR78" t="str">
        <f>IF(ISERR(SEARCH(CR$1,Data!$A78)),"",";"&amp;CR$1&amp;";")</f>
        <v/>
      </c>
      <c r="CS78" t="str">
        <f>IF(ISERR(SEARCH(CS$1,Data!$A78)),"",";"&amp;CS$1&amp;";")</f>
        <v/>
      </c>
      <c r="CT78" t="str">
        <f>IF(ISERR(SEARCH(CT$1,Data!$A78)),"",";"&amp;CT$1&amp;";")</f>
        <v/>
      </c>
      <c r="CU78" t="str">
        <f>IF(ISERR(SEARCH(CU$1,Data!$A78)),"",";"&amp;CU$1&amp;";")</f>
        <v/>
      </c>
      <c r="CV78" t="str">
        <f>IF(ISERR(SEARCH(CV$1,Data!$A78)),"",";"&amp;CV$1&amp;";")</f>
        <v/>
      </c>
      <c r="CW78" t="str">
        <f>IF(ISERR(SEARCH(CW$1,Data!$A78)),"",";"&amp;CW$1&amp;";")</f>
        <v/>
      </c>
      <c r="CX78" t="str">
        <f>IF(ISERR(SEARCH(CX$1,Data!$A78)),"",";"&amp;CX$1&amp;";")</f>
        <v/>
      </c>
      <c r="CY78" t="str">
        <f>IF(ISERR(SEARCH(CY$1,Data!$A78)),"",";"&amp;CY$1&amp;";")</f>
        <v/>
      </c>
      <c r="CZ78" t="str">
        <f>IF(ISERR(SEARCH(CZ$1,Data!$A78)),"",";"&amp;CZ$1&amp;";")</f>
        <v/>
      </c>
      <c r="DA78" t="str">
        <f>IF(ISERR(SEARCH(DA$1,Data!$A78)),"",";"&amp;DA$1&amp;";")</f>
        <v/>
      </c>
      <c r="DB78" t="str">
        <f>IF(ISERR(SEARCH(DB$1,Data!$A78)),"",";"&amp;DB$1&amp;";")</f>
        <v/>
      </c>
      <c r="DC78" t="str">
        <f>IF(ISERR(SEARCH(DC$1,Data!$A78)),"",";"&amp;DC$1&amp;";")</f>
        <v/>
      </c>
      <c r="DD78" t="str">
        <f>IF(ISERR(SEARCH(DD$1,Data!$A78)),"",";"&amp;DD$1&amp;";")</f>
        <v/>
      </c>
      <c r="DE78" t="str">
        <f>IF(ISERR(SEARCH(DE$1,Data!$A78)),"",";"&amp;DE$1&amp;";")</f>
        <v/>
      </c>
      <c r="DF78" t="str">
        <f>IF(ISERR(SEARCH(DF$1,Data!$A78)),"",";"&amp;DF$1&amp;";")</f>
        <v/>
      </c>
      <c r="DG78" t="str">
        <f>IF(ISERR(SEARCH(DG$1,Data!$A78)),"",";"&amp;DG$1&amp;";")</f>
        <v/>
      </c>
      <c r="DH78" t="str">
        <f>IF(ISERR(SEARCH(DH$1,Data!$A78)),"",";"&amp;DH$1&amp;";")</f>
        <v/>
      </c>
      <c r="DI78" t="str">
        <f>IF(ISERR(SEARCH(DI$1,Data!$A78)),"",";"&amp;DI$1&amp;";")</f>
        <v/>
      </c>
      <c r="DJ78" t="str">
        <f>IF(ISERR(SEARCH(DJ$1,Data!$A78)),"",";"&amp;DJ$1&amp;";")</f>
        <v/>
      </c>
      <c r="DK78" t="str">
        <f>IF(ISERR(SEARCH(DK$1,Data!$A78)),"",";"&amp;DK$1&amp;";")</f>
        <v/>
      </c>
      <c r="DL78" t="str">
        <f>IF(ISERR(SEARCH(DL$1,Data!$A78)),"",";"&amp;DL$1&amp;";")</f>
        <v/>
      </c>
      <c r="DM78" t="str">
        <f>IF(ISERR(SEARCH(DM$1,Data!$A78)),"",";"&amp;DM$1&amp;";")</f>
        <v/>
      </c>
      <c r="DN78" t="str">
        <f>IF(ISERR(SEARCH(DN$1,Data!$A78)),"",";"&amp;DN$1&amp;";")</f>
        <v/>
      </c>
      <c r="DO78" t="str">
        <f>IF(ISERR(SEARCH(DO$1,Data!$A78)),"",";"&amp;DO$1&amp;";")</f>
        <v/>
      </c>
      <c r="DP78" t="str">
        <f>IF(ISERR(SEARCH(DP$1,Data!$A78)),"",";"&amp;DP$1&amp;";")</f>
        <v/>
      </c>
      <c r="DQ78" t="str">
        <f>IF(ISERR(SEARCH(DQ$1,Data!$A78)),"",";"&amp;DQ$1&amp;";")</f>
        <v/>
      </c>
      <c r="DR78" t="str">
        <f>IF(ISERR(SEARCH(DR$1,Data!$A78)),"",";"&amp;DR$1&amp;";")</f>
        <v/>
      </c>
      <c r="DS78" t="str">
        <f>IF(ISERR(SEARCH(DS$1,Data!$A78)),"",";"&amp;DS$1&amp;";")</f>
        <v/>
      </c>
      <c r="DT78" t="str">
        <f>IF(ISERR(SEARCH(DT$1,Data!$A78)),"",";"&amp;DT$1&amp;";")</f>
        <v/>
      </c>
      <c r="DU78" t="str">
        <f>IF(ISERR(SEARCH(DU$1,Data!$A78)),"",";"&amp;DU$1&amp;";")</f>
        <v/>
      </c>
    </row>
    <row r="79" spans="1:125" x14ac:dyDescent="0.3">
      <c r="A79" t="str">
        <f>Tableau1[[#This Row],[name]]</f>
        <v>Capitaine Sidon Ithano</v>
      </c>
      <c r="B79" t="str">
        <f>IF(ISERROR(Tableau3[[#This Row],[Second semi-colon]]), "", MID(Tableau3[[#This Row],[Concatenation]], 2, Tableau3[[#This Row],[Second semi-colon]]-2))</f>
        <v/>
      </c>
      <c r="C79" t="e">
        <f>SEARCH(" ;",Tableau3[[#This Row],[Concatenation]])</f>
        <v>#VALUE!</v>
      </c>
      <c r="D79" t="str">
        <f>_xlfn.CONCAT(Tableau2[#This Row])</f>
        <v/>
      </c>
      <c r="I79" t="str">
        <f>IF(ISERR(SEARCH(I$1,Data!$A79)),"",";"&amp;I$1&amp;";")</f>
        <v/>
      </c>
      <c r="J79" t="str">
        <f>IF(ISERR(SEARCH(J$1,Data!$A79)),"",";"&amp;J$1&amp;";")</f>
        <v/>
      </c>
      <c r="K79" t="str">
        <f>IF(ISERR(SEARCH(K$1,Data!$A79)),"",";"&amp;K$1&amp;";")</f>
        <v/>
      </c>
      <c r="L79" t="str">
        <f>IF(ISERR(SEARCH(L$1,Data!$A79)),"",";"&amp;L$1&amp;";")</f>
        <v/>
      </c>
      <c r="M79" t="str">
        <f>IF(ISERR(SEARCH(M$1,Data!$A79)),"",";"&amp;M$1&amp;";")</f>
        <v/>
      </c>
      <c r="N79" t="str">
        <f>IF(ISERR(SEARCH(N$1,Data!$A79)),"",";"&amp;N$1&amp;";")</f>
        <v/>
      </c>
      <c r="O79" t="str">
        <f>IF(ISERR(SEARCH(O$1,Data!$A79)),"",";"&amp;O$1&amp;";")</f>
        <v/>
      </c>
      <c r="P79" t="str">
        <f>IF(ISERR(SEARCH(P$1,Data!$A79)),"",";"&amp;P$1&amp;";")</f>
        <v/>
      </c>
      <c r="Q79" t="str">
        <f>IF(ISERR(SEARCH(Q$1,Data!$A79)),"",";"&amp;Q$1&amp;";")</f>
        <v/>
      </c>
      <c r="R79" t="str">
        <f>IF(ISERR(SEARCH(R$1,Data!$A79)),"",";"&amp;R$1&amp;";")</f>
        <v/>
      </c>
      <c r="S79" t="str">
        <f>IF(ISERR(SEARCH(S$1,Data!$A79)),"",";"&amp;S$1&amp;";")</f>
        <v/>
      </c>
      <c r="T79" t="str">
        <f>IF(ISERR(SEARCH(T$1,Data!$A79)),"",";"&amp;T$1&amp;";")</f>
        <v/>
      </c>
      <c r="U79" t="str">
        <f>IF(ISERR(SEARCH(U$1,Data!$A79)),"",";"&amp;U$1&amp;";")</f>
        <v/>
      </c>
      <c r="V79" t="str">
        <f>IF(ISERR(SEARCH(V$1,Data!$A79)),"",";"&amp;V$1&amp;";")</f>
        <v/>
      </c>
      <c r="W79" t="str">
        <f>IF(ISERR(SEARCH(W$1,Data!$A79)),"",";"&amp;W$1&amp;";")</f>
        <v/>
      </c>
      <c r="X79" t="str">
        <f>IF(ISERR(SEARCH(X$1,Data!$A79)),"",";"&amp;X$1&amp;";")</f>
        <v/>
      </c>
      <c r="Y79" t="str">
        <f>IF(ISERR(SEARCH(Y$1,Data!$A79)),"",";"&amp;Y$1&amp;";")</f>
        <v/>
      </c>
      <c r="Z79" t="str">
        <f>IF(ISERR(SEARCH(Z$1,Data!$A79)),"",";"&amp;Z$1&amp;";")</f>
        <v/>
      </c>
      <c r="AA79" t="str">
        <f>IF(ISERR(SEARCH(AA$1,Data!$A79)),"",";"&amp;AA$1&amp;";")</f>
        <v/>
      </c>
      <c r="AB79" t="str">
        <f>IF(ISERR(SEARCH(AB$1,Data!$A79)),"",";"&amp;AB$1&amp;";")</f>
        <v/>
      </c>
      <c r="AC79" t="str">
        <f>IF(ISERR(SEARCH(AC$1,Data!$A79)),"",";"&amp;AC$1&amp;";")</f>
        <v/>
      </c>
      <c r="AD79" t="str">
        <f>IF(ISERR(SEARCH(AD$1,Data!$A79)),"",";"&amp;AD$1&amp;";")</f>
        <v/>
      </c>
      <c r="AE79" t="str">
        <f>IF(ISERR(SEARCH(AE$1,Data!$A79)),"",";"&amp;AE$1&amp;";")</f>
        <v/>
      </c>
      <c r="AF79" t="str">
        <f>IF(ISERR(SEARCH(AF$1,Data!$A79)),"",";"&amp;AF$1&amp;";")</f>
        <v/>
      </c>
      <c r="AG79" t="str">
        <f>IF(ISERR(SEARCH(AG$1,Data!$A79)),"",";"&amp;AG$1&amp;";")</f>
        <v/>
      </c>
      <c r="AH79" t="str">
        <f>IF(ISERR(SEARCH(AH$1,Data!$A79)),"",";"&amp;AH$1&amp;";")</f>
        <v/>
      </c>
      <c r="AI79" t="str">
        <f>IF(ISERR(SEARCH(AI$1,Data!$A79)),"",";"&amp;AI$1&amp;";")</f>
        <v/>
      </c>
      <c r="AJ79" t="str">
        <f>IF(ISERR(SEARCH(AJ$1,Data!$A79)),"",";"&amp;AJ$1&amp;";")</f>
        <v/>
      </c>
      <c r="AK79" t="str">
        <f>IF(ISERR(SEARCH(AK$1,Data!$A79)),"",";"&amp;AK$1&amp;";")</f>
        <v/>
      </c>
      <c r="AL79" t="str">
        <f>IF(ISERR(SEARCH(AL$1,Data!$A79)),"",";"&amp;AL$1&amp;";")</f>
        <v/>
      </c>
      <c r="AM79" t="str">
        <f>IF(ISERR(SEARCH(AM$1,Data!$A79)),"",";"&amp;AM$1&amp;";")</f>
        <v/>
      </c>
      <c r="AN79" t="str">
        <f>IF(ISERR(SEARCH(AN$1,Data!$A79)),"",";"&amp;AN$1&amp;";")</f>
        <v/>
      </c>
      <c r="AO79" t="str">
        <f>IF(ISERR(SEARCH(AO$1,Data!$A79)),"",";"&amp;AO$1&amp;";")</f>
        <v/>
      </c>
      <c r="AP79" t="str">
        <f>IF(ISERR(SEARCH(AP$1,Data!$A79)),"",";"&amp;AP$1&amp;";")</f>
        <v/>
      </c>
      <c r="AQ79" t="str">
        <f>IF(ISERR(SEARCH(AQ$1,Data!$A79)),"",";"&amp;AQ$1&amp;";")</f>
        <v/>
      </c>
      <c r="AR79" t="str">
        <f>IF(ISERR(SEARCH(AR$1,Data!$A79)),"",";"&amp;AR$1&amp;";")</f>
        <v/>
      </c>
      <c r="AS79" t="str">
        <f>IF(ISERR(SEARCH(AS$1,Data!$A79)),"",";"&amp;AS$1&amp;";")</f>
        <v/>
      </c>
      <c r="AT79" t="str">
        <f>IF(ISERR(SEARCH(AT$1,Data!$A79)),"",";"&amp;AT$1&amp;";")</f>
        <v/>
      </c>
      <c r="AU79" t="str">
        <f>IF(ISERR(SEARCH(AU$1,Data!$A79)),"",";"&amp;AU$1&amp;";")</f>
        <v/>
      </c>
      <c r="AV79" t="str">
        <f>IF(ISERR(SEARCH(AV$1,Data!$A79)),"",";"&amp;AV$1&amp;";")</f>
        <v/>
      </c>
      <c r="AW79" t="str">
        <f>IF(ISERR(SEARCH(AW$1,Data!$A79)),"",";"&amp;AW$1&amp;";")</f>
        <v/>
      </c>
      <c r="AX79" t="str">
        <f>IF(ISERR(SEARCH(AX$1,Data!$A79)),"",";"&amp;AX$1&amp;";")</f>
        <v/>
      </c>
      <c r="AY79" t="str">
        <f>IF(ISERR(SEARCH(AY$1,Data!$A79)),"",";"&amp;AY$1&amp;";")</f>
        <v/>
      </c>
      <c r="AZ79" t="str">
        <f>IF(ISERR(SEARCH(AZ$1,Data!$A79)),"",";"&amp;AZ$1&amp;";")</f>
        <v/>
      </c>
      <c r="BA79" t="str">
        <f>IF(ISERR(SEARCH(BA$1,Data!$A79)),"",";"&amp;BA$1&amp;";")</f>
        <v/>
      </c>
      <c r="BB79" t="str">
        <f>IF(ISERR(SEARCH(BB$1,Data!$A79)),"",";"&amp;BB$1&amp;";")</f>
        <v/>
      </c>
      <c r="BC79" t="str">
        <f>IF(ISERR(SEARCH(BC$1,Data!$A79)),"",";"&amp;BC$1&amp;";")</f>
        <v/>
      </c>
      <c r="BD79" t="str">
        <f>IF(ISERR(SEARCH(BD$1,Data!$A79)),"",";"&amp;BD$1&amp;";")</f>
        <v/>
      </c>
      <c r="BE79" t="str">
        <f>IF(ISERR(SEARCH(BE$1,Data!$A79)),"",";"&amp;BE$1&amp;";")</f>
        <v/>
      </c>
      <c r="BF79" t="str">
        <f>IF(ISERR(SEARCH(BF$1,Data!$A79)),"",";"&amp;BF$1&amp;";")</f>
        <v/>
      </c>
      <c r="BG79" t="str">
        <f>IF(ISERR(SEARCH(BG$1,Data!$A79)),"",";"&amp;BG$1&amp;";")</f>
        <v/>
      </c>
      <c r="BH79" t="str">
        <f>IF(ISERR(SEARCH(BH$1,Data!$A79)),"",";"&amp;BH$1&amp;";")</f>
        <v/>
      </c>
      <c r="BI79" t="str">
        <f>IF(ISERR(SEARCH(BI$1,Data!$A79)),"",";"&amp;BI$1&amp;";")</f>
        <v/>
      </c>
      <c r="BJ79" t="str">
        <f>IF(ISERR(SEARCH(BJ$1,Data!$A79)),"",";"&amp;BJ$1&amp;";")</f>
        <v/>
      </c>
      <c r="BK79" t="str">
        <f>IF(ISERR(SEARCH(BK$1,Data!$A79)),"",";"&amp;BK$1&amp;";")</f>
        <v/>
      </c>
      <c r="BL79" t="str">
        <f>IF(ISERR(SEARCH(BL$1,Data!$A79)),"",";"&amp;BL$1&amp;";")</f>
        <v/>
      </c>
      <c r="BM79" t="str">
        <f>IF(ISERR(SEARCH(BM$1,Data!$A79)),"",";"&amp;BM$1&amp;";")</f>
        <v/>
      </c>
      <c r="BN79" t="str">
        <f>IF(ISERR(SEARCH(BN$1,Data!$A79)),"",";"&amp;BN$1&amp;";")</f>
        <v/>
      </c>
      <c r="BO79" t="str">
        <f>IF(ISERR(SEARCH(BO$1,Data!$A79)),"",";"&amp;BO$1&amp;";")</f>
        <v/>
      </c>
      <c r="BP79" t="str">
        <f>IF(ISERR(SEARCH(BP$1,Data!$A79)),"",";"&amp;BP$1&amp;";")</f>
        <v/>
      </c>
      <c r="BQ79" t="str">
        <f>IF(ISERR(SEARCH(BQ$1,Data!$A79)),"",";"&amp;BQ$1&amp;";")</f>
        <v/>
      </c>
      <c r="BR79" t="str">
        <f>IF(ISERR(SEARCH(BR$1,Data!$A79)),"",";"&amp;BR$1&amp;";")</f>
        <v/>
      </c>
      <c r="BS79" t="str">
        <f>IF(ISERR(SEARCH(BS$1,Data!$A79)),"",";"&amp;BS$1&amp;";")</f>
        <v/>
      </c>
      <c r="BT79" t="str">
        <f>IF(ISERR(SEARCH(BT$1,Data!$A79)),"",";"&amp;BT$1&amp;";")</f>
        <v/>
      </c>
      <c r="BU79" t="str">
        <f>IF(ISERR(SEARCH(BU$1,Data!$A79)),"",";"&amp;BU$1&amp;";")</f>
        <v/>
      </c>
      <c r="BV79" t="str">
        <f>IF(ISERR(SEARCH(BV$1,Data!$A79)),"",";"&amp;BV$1&amp;";")</f>
        <v/>
      </c>
      <c r="BW79" t="str">
        <f>IF(ISERR(SEARCH(BW$1,Data!$A79)),"",";"&amp;BW$1&amp;";")</f>
        <v/>
      </c>
      <c r="BX79" t="str">
        <f>IF(ISERR(SEARCH(BX$1,Data!$A79)),"",";"&amp;BX$1&amp;";")</f>
        <v/>
      </c>
      <c r="BY79" t="str">
        <f>IF(ISERR(SEARCH(BY$1,Data!$A79)),"",";"&amp;BY$1&amp;";")</f>
        <v/>
      </c>
      <c r="BZ79" t="str">
        <f>IF(ISERR(SEARCH(BZ$1,Data!$A79)),"",";"&amp;BZ$1&amp;";")</f>
        <v/>
      </c>
      <c r="CA79" t="str">
        <f>IF(ISERR(SEARCH(CA$1,Data!$A79)),"",";"&amp;CA$1&amp;";")</f>
        <v/>
      </c>
      <c r="CB79" t="str">
        <f>IF(ISERR(SEARCH(CB$1,Data!$A79)),"",";"&amp;CB$1&amp;";")</f>
        <v/>
      </c>
      <c r="CC79" t="str">
        <f>IF(ISERR(SEARCH(CC$1,Data!$A79)),"",";"&amp;CC$1&amp;";")</f>
        <v/>
      </c>
      <c r="CD79" t="str">
        <f>IF(ISERR(SEARCH(CD$1,Data!$A79)),"",";"&amp;CD$1&amp;";")</f>
        <v/>
      </c>
      <c r="CE79" t="str">
        <f>IF(ISERR(SEARCH(CE$1,Data!$A79)),"",";"&amp;CE$1&amp;";")</f>
        <v/>
      </c>
      <c r="CF79" t="str">
        <f>IF(ISERR(SEARCH(CF$1,Data!$A79)),"",";"&amp;CF$1&amp;";")</f>
        <v/>
      </c>
      <c r="CG79" t="str">
        <f>IF(ISERR(SEARCH(CG$1,Data!$A79)),"",";"&amp;CG$1&amp;";")</f>
        <v/>
      </c>
      <c r="CH79" t="str">
        <f>IF(ISERR(SEARCH(CH$1,Data!$A79)),"",";"&amp;CH$1&amp;";")</f>
        <v/>
      </c>
      <c r="CI79" t="str">
        <f>IF(ISERR(SEARCH(CI$1,Data!$A79)),"",";"&amp;CI$1&amp;";")</f>
        <v/>
      </c>
      <c r="CJ79" t="str">
        <f>IF(ISERR(SEARCH(CJ$1,Data!$A79)),"",";"&amp;CJ$1&amp;";")</f>
        <v/>
      </c>
      <c r="CK79" t="str">
        <f>IF(ISERR(SEARCH(CK$1,Data!$A79)),"",";"&amp;CK$1&amp;";")</f>
        <v/>
      </c>
      <c r="CL79" t="str">
        <f>IF(ISERR(SEARCH(CL$1,Data!$A79)),"",";"&amp;CL$1&amp;";")</f>
        <v/>
      </c>
      <c r="CM79" t="str">
        <f>IF(ISERR(SEARCH(CM$1,Data!$A79)),"",";"&amp;CM$1&amp;";")</f>
        <v/>
      </c>
      <c r="CN79" t="str">
        <f>IF(ISERR(SEARCH(CN$1,Data!$A79)),"",";"&amp;CN$1&amp;";")</f>
        <v/>
      </c>
      <c r="CO79" t="str">
        <f>IF(ISERR(SEARCH(CO$1,Data!$A79)),"",";"&amp;CO$1&amp;";")</f>
        <v/>
      </c>
      <c r="CP79" t="str">
        <f>IF(ISERR(SEARCH(CP$1,Data!$A79)),"",";"&amp;CP$1&amp;";")</f>
        <v/>
      </c>
      <c r="CQ79" t="str">
        <f>IF(ISERR(SEARCH(CQ$1,Data!$A79)),"",";"&amp;CQ$1&amp;";")</f>
        <v/>
      </c>
      <c r="CR79" t="str">
        <f>IF(ISERR(SEARCH(CR$1,Data!$A79)),"",";"&amp;CR$1&amp;";")</f>
        <v/>
      </c>
      <c r="CS79" t="str">
        <f>IF(ISERR(SEARCH(CS$1,Data!$A79)),"",";"&amp;CS$1&amp;";")</f>
        <v/>
      </c>
      <c r="CT79" t="str">
        <f>IF(ISERR(SEARCH(CT$1,Data!$A79)),"",";"&amp;CT$1&amp;";")</f>
        <v/>
      </c>
      <c r="CU79" t="str">
        <f>IF(ISERR(SEARCH(CU$1,Data!$A79)),"",";"&amp;CU$1&amp;";")</f>
        <v/>
      </c>
      <c r="CV79" t="str">
        <f>IF(ISERR(SEARCH(CV$1,Data!$A79)),"",";"&amp;CV$1&amp;";")</f>
        <v/>
      </c>
      <c r="CW79" t="str">
        <f>IF(ISERR(SEARCH(CW$1,Data!$A79)),"",";"&amp;CW$1&amp;";")</f>
        <v/>
      </c>
      <c r="CX79" t="str">
        <f>IF(ISERR(SEARCH(CX$1,Data!$A79)),"",";"&amp;CX$1&amp;";")</f>
        <v/>
      </c>
      <c r="CY79" t="str">
        <f>IF(ISERR(SEARCH(CY$1,Data!$A79)),"",";"&amp;CY$1&amp;";")</f>
        <v/>
      </c>
      <c r="CZ79" t="str">
        <f>IF(ISERR(SEARCH(CZ$1,Data!$A79)),"",";"&amp;CZ$1&amp;";")</f>
        <v/>
      </c>
      <c r="DA79" t="str">
        <f>IF(ISERR(SEARCH(DA$1,Data!$A79)),"",";"&amp;DA$1&amp;";")</f>
        <v/>
      </c>
      <c r="DB79" t="str">
        <f>IF(ISERR(SEARCH(DB$1,Data!$A79)),"",";"&amp;DB$1&amp;";")</f>
        <v/>
      </c>
      <c r="DC79" t="str">
        <f>IF(ISERR(SEARCH(DC$1,Data!$A79)),"",";"&amp;DC$1&amp;";")</f>
        <v/>
      </c>
      <c r="DD79" t="str">
        <f>IF(ISERR(SEARCH(DD$1,Data!$A79)),"",";"&amp;DD$1&amp;";")</f>
        <v/>
      </c>
      <c r="DE79" t="str">
        <f>IF(ISERR(SEARCH(DE$1,Data!$A79)),"",";"&amp;DE$1&amp;";")</f>
        <v/>
      </c>
      <c r="DF79" t="str">
        <f>IF(ISERR(SEARCH(DF$1,Data!$A79)),"",";"&amp;DF$1&amp;";")</f>
        <v/>
      </c>
      <c r="DG79" t="str">
        <f>IF(ISERR(SEARCH(DG$1,Data!$A79)),"",";"&amp;DG$1&amp;";")</f>
        <v/>
      </c>
      <c r="DH79" t="str">
        <f>IF(ISERR(SEARCH(DH$1,Data!$A79)),"",";"&amp;DH$1&amp;";")</f>
        <v/>
      </c>
      <c r="DI79" t="str">
        <f>IF(ISERR(SEARCH(DI$1,Data!$A79)),"",";"&amp;DI$1&amp;";")</f>
        <v/>
      </c>
      <c r="DJ79" t="str">
        <f>IF(ISERR(SEARCH(DJ$1,Data!$A79)),"",";"&amp;DJ$1&amp;";")</f>
        <v/>
      </c>
      <c r="DK79" t="str">
        <f>IF(ISERR(SEARCH(DK$1,Data!$A79)),"",";"&amp;DK$1&amp;";")</f>
        <v/>
      </c>
      <c r="DL79" t="str">
        <f>IF(ISERR(SEARCH(DL$1,Data!$A79)),"",";"&amp;DL$1&amp;";")</f>
        <v/>
      </c>
      <c r="DM79" t="str">
        <f>IF(ISERR(SEARCH(DM$1,Data!$A79)),"",";"&amp;DM$1&amp;";")</f>
        <v/>
      </c>
      <c r="DN79" t="str">
        <f>IF(ISERR(SEARCH(DN$1,Data!$A79)),"",";"&amp;DN$1&amp;";")</f>
        <v/>
      </c>
      <c r="DO79" t="str">
        <f>IF(ISERR(SEARCH(DO$1,Data!$A79)),"",";"&amp;DO$1&amp;";")</f>
        <v/>
      </c>
      <c r="DP79" t="str">
        <f>IF(ISERR(SEARCH(DP$1,Data!$A79)),"",";"&amp;DP$1&amp;";")</f>
        <v/>
      </c>
      <c r="DQ79" t="str">
        <f>IF(ISERR(SEARCH(DQ$1,Data!$A79)),"",";"&amp;DQ$1&amp;";")</f>
        <v/>
      </c>
      <c r="DR79" t="str">
        <f>IF(ISERR(SEARCH(DR$1,Data!$A79)),"",";"&amp;DR$1&amp;";")</f>
        <v/>
      </c>
      <c r="DS79" t="str">
        <f>IF(ISERR(SEARCH(DS$1,Data!$A79)),"",";"&amp;DS$1&amp;";")</f>
        <v/>
      </c>
      <c r="DT79" t="str">
        <f>IF(ISERR(SEARCH(DT$1,Data!$A79)),"",";"&amp;DT$1&amp;";")</f>
        <v/>
      </c>
      <c r="DU79" t="str">
        <f>IF(ISERR(SEARCH(DU$1,Data!$A79)),"",";"&amp;DU$1&amp;";")</f>
        <v/>
      </c>
    </row>
    <row r="80" spans="1:125" x14ac:dyDescent="0.3">
      <c r="A80" t="str">
        <f>Tableau1[[#This Row],[name]]</f>
        <v>J'Quille</v>
      </c>
      <c r="B80" t="str">
        <f>IF(ISERROR(Tableau3[[#This Row],[Second semi-colon]]), "", MID(Tableau3[[#This Row],[Concatenation]], 2, Tableau3[[#This Row],[Second semi-colon]]-2))</f>
        <v/>
      </c>
      <c r="C80" t="e">
        <f>SEARCH(" ;",Tableau3[[#This Row],[Concatenation]])</f>
        <v>#VALUE!</v>
      </c>
      <c r="D80" t="str">
        <f>_xlfn.CONCAT(Tableau2[#This Row])</f>
        <v/>
      </c>
      <c r="I80" t="str">
        <f>IF(ISERR(SEARCH(I$1,Data!$A80)),"",";"&amp;I$1&amp;";")</f>
        <v/>
      </c>
      <c r="J80" t="str">
        <f>IF(ISERR(SEARCH(J$1,Data!$A80)),"",";"&amp;J$1&amp;";")</f>
        <v/>
      </c>
      <c r="K80" t="str">
        <f>IF(ISERR(SEARCH(K$1,Data!$A80)),"",";"&amp;K$1&amp;";")</f>
        <v/>
      </c>
      <c r="L80" t="str">
        <f>IF(ISERR(SEARCH(L$1,Data!$A80)),"",";"&amp;L$1&amp;";")</f>
        <v/>
      </c>
      <c r="M80" t="str">
        <f>IF(ISERR(SEARCH(M$1,Data!$A80)),"",";"&amp;M$1&amp;";")</f>
        <v/>
      </c>
      <c r="N80" t="str">
        <f>IF(ISERR(SEARCH(N$1,Data!$A80)),"",";"&amp;N$1&amp;";")</f>
        <v/>
      </c>
      <c r="O80" t="str">
        <f>IF(ISERR(SEARCH(O$1,Data!$A80)),"",";"&amp;O$1&amp;";")</f>
        <v/>
      </c>
      <c r="P80" t="str">
        <f>IF(ISERR(SEARCH(P$1,Data!$A80)),"",";"&amp;P$1&amp;";")</f>
        <v/>
      </c>
      <c r="Q80" t="str">
        <f>IF(ISERR(SEARCH(Q$1,Data!$A80)),"",";"&amp;Q$1&amp;";")</f>
        <v/>
      </c>
      <c r="R80" t="str">
        <f>IF(ISERR(SEARCH(R$1,Data!$A80)),"",";"&amp;R$1&amp;";")</f>
        <v/>
      </c>
      <c r="S80" t="str">
        <f>IF(ISERR(SEARCH(S$1,Data!$A80)),"",";"&amp;S$1&amp;";")</f>
        <v/>
      </c>
      <c r="T80" t="str">
        <f>IF(ISERR(SEARCH(T$1,Data!$A80)),"",";"&amp;T$1&amp;";")</f>
        <v/>
      </c>
      <c r="U80" t="str">
        <f>IF(ISERR(SEARCH(U$1,Data!$A80)),"",";"&amp;U$1&amp;";")</f>
        <v/>
      </c>
      <c r="V80" t="str">
        <f>IF(ISERR(SEARCH(V$1,Data!$A80)),"",";"&amp;V$1&amp;";")</f>
        <v/>
      </c>
      <c r="W80" t="str">
        <f>IF(ISERR(SEARCH(W$1,Data!$A80)),"",";"&amp;W$1&amp;";")</f>
        <v/>
      </c>
      <c r="X80" t="str">
        <f>IF(ISERR(SEARCH(X$1,Data!$A80)),"",";"&amp;X$1&amp;";")</f>
        <v/>
      </c>
      <c r="Y80" t="str">
        <f>IF(ISERR(SEARCH(Y$1,Data!$A80)),"",";"&amp;Y$1&amp;";")</f>
        <v/>
      </c>
      <c r="Z80" t="str">
        <f>IF(ISERR(SEARCH(Z$1,Data!$A80)),"",";"&amp;Z$1&amp;";")</f>
        <v/>
      </c>
      <c r="AA80" t="str">
        <f>IF(ISERR(SEARCH(AA$1,Data!$A80)),"",";"&amp;AA$1&amp;";")</f>
        <v/>
      </c>
      <c r="AB80" t="str">
        <f>IF(ISERR(SEARCH(AB$1,Data!$A80)),"",";"&amp;AB$1&amp;";")</f>
        <v/>
      </c>
      <c r="AC80" t="str">
        <f>IF(ISERR(SEARCH(AC$1,Data!$A80)),"",";"&amp;AC$1&amp;";")</f>
        <v/>
      </c>
      <c r="AD80" t="str">
        <f>IF(ISERR(SEARCH(AD$1,Data!$A80)),"",";"&amp;AD$1&amp;";")</f>
        <v/>
      </c>
      <c r="AE80" t="str">
        <f>IF(ISERR(SEARCH(AE$1,Data!$A80)),"",";"&amp;AE$1&amp;";")</f>
        <v/>
      </c>
      <c r="AF80" t="str">
        <f>IF(ISERR(SEARCH(AF$1,Data!$A80)),"",";"&amp;AF$1&amp;";")</f>
        <v/>
      </c>
      <c r="AG80" t="str">
        <f>IF(ISERR(SEARCH(AG$1,Data!$A80)),"",";"&amp;AG$1&amp;";")</f>
        <v/>
      </c>
      <c r="AH80" t="str">
        <f>IF(ISERR(SEARCH(AH$1,Data!$A80)),"",";"&amp;AH$1&amp;";")</f>
        <v/>
      </c>
      <c r="AI80" t="str">
        <f>IF(ISERR(SEARCH(AI$1,Data!$A80)),"",";"&amp;AI$1&amp;";")</f>
        <v/>
      </c>
      <c r="AJ80" t="str">
        <f>IF(ISERR(SEARCH(AJ$1,Data!$A80)),"",";"&amp;AJ$1&amp;";")</f>
        <v/>
      </c>
      <c r="AK80" t="str">
        <f>IF(ISERR(SEARCH(AK$1,Data!$A80)),"",";"&amp;AK$1&amp;";")</f>
        <v/>
      </c>
      <c r="AL80" t="str">
        <f>IF(ISERR(SEARCH(AL$1,Data!$A80)),"",";"&amp;AL$1&amp;";")</f>
        <v/>
      </c>
      <c r="AM80" t="str">
        <f>IF(ISERR(SEARCH(AM$1,Data!$A80)),"",";"&amp;AM$1&amp;";")</f>
        <v/>
      </c>
      <c r="AN80" t="str">
        <f>IF(ISERR(SEARCH(AN$1,Data!$A80)),"",";"&amp;AN$1&amp;";")</f>
        <v/>
      </c>
      <c r="AO80" t="str">
        <f>IF(ISERR(SEARCH(AO$1,Data!$A80)),"",";"&amp;AO$1&amp;";")</f>
        <v/>
      </c>
      <c r="AP80" t="str">
        <f>IF(ISERR(SEARCH(AP$1,Data!$A80)),"",";"&amp;AP$1&amp;";")</f>
        <v/>
      </c>
      <c r="AQ80" t="str">
        <f>IF(ISERR(SEARCH(AQ$1,Data!$A80)),"",";"&amp;AQ$1&amp;";")</f>
        <v/>
      </c>
      <c r="AR80" t="str">
        <f>IF(ISERR(SEARCH(AR$1,Data!$A80)),"",";"&amp;AR$1&amp;";")</f>
        <v/>
      </c>
      <c r="AS80" t="str">
        <f>IF(ISERR(SEARCH(AS$1,Data!$A80)),"",";"&amp;AS$1&amp;";")</f>
        <v/>
      </c>
      <c r="AT80" t="str">
        <f>IF(ISERR(SEARCH(AT$1,Data!$A80)),"",";"&amp;AT$1&amp;";")</f>
        <v/>
      </c>
      <c r="AU80" t="str">
        <f>IF(ISERR(SEARCH(AU$1,Data!$A80)),"",";"&amp;AU$1&amp;";")</f>
        <v/>
      </c>
      <c r="AV80" t="str">
        <f>IF(ISERR(SEARCH(AV$1,Data!$A80)),"",";"&amp;AV$1&amp;";")</f>
        <v/>
      </c>
      <c r="AW80" t="str">
        <f>IF(ISERR(SEARCH(AW$1,Data!$A80)),"",";"&amp;AW$1&amp;";")</f>
        <v/>
      </c>
      <c r="AX80" t="str">
        <f>IF(ISERR(SEARCH(AX$1,Data!$A80)),"",";"&amp;AX$1&amp;";")</f>
        <v/>
      </c>
      <c r="AY80" t="str">
        <f>IF(ISERR(SEARCH(AY$1,Data!$A80)),"",";"&amp;AY$1&amp;";")</f>
        <v/>
      </c>
      <c r="AZ80" t="str">
        <f>IF(ISERR(SEARCH(AZ$1,Data!$A80)),"",";"&amp;AZ$1&amp;";")</f>
        <v/>
      </c>
      <c r="BA80" t="str">
        <f>IF(ISERR(SEARCH(BA$1,Data!$A80)),"",";"&amp;BA$1&amp;";")</f>
        <v/>
      </c>
      <c r="BB80" t="str">
        <f>IF(ISERR(SEARCH(BB$1,Data!$A80)),"",";"&amp;BB$1&amp;";")</f>
        <v/>
      </c>
      <c r="BC80" t="str">
        <f>IF(ISERR(SEARCH(BC$1,Data!$A80)),"",";"&amp;BC$1&amp;";")</f>
        <v/>
      </c>
      <c r="BD80" t="str">
        <f>IF(ISERR(SEARCH(BD$1,Data!$A80)),"",";"&amp;BD$1&amp;";")</f>
        <v/>
      </c>
      <c r="BE80" t="str">
        <f>IF(ISERR(SEARCH(BE$1,Data!$A80)),"",";"&amp;BE$1&amp;";")</f>
        <v/>
      </c>
      <c r="BF80" t="str">
        <f>IF(ISERR(SEARCH(BF$1,Data!$A80)),"",";"&amp;BF$1&amp;";")</f>
        <v/>
      </c>
      <c r="BG80" t="str">
        <f>IF(ISERR(SEARCH(BG$1,Data!$A80)),"",";"&amp;BG$1&amp;";")</f>
        <v/>
      </c>
      <c r="BH80" t="str">
        <f>IF(ISERR(SEARCH(BH$1,Data!$A80)),"",";"&amp;BH$1&amp;";")</f>
        <v/>
      </c>
      <c r="BI80" t="str">
        <f>IF(ISERR(SEARCH(BI$1,Data!$A80)),"",";"&amp;BI$1&amp;";")</f>
        <v/>
      </c>
      <c r="BJ80" t="str">
        <f>IF(ISERR(SEARCH(BJ$1,Data!$A80)),"",";"&amp;BJ$1&amp;";")</f>
        <v/>
      </c>
      <c r="BK80" t="str">
        <f>IF(ISERR(SEARCH(BK$1,Data!$A80)),"",";"&amp;BK$1&amp;";")</f>
        <v/>
      </c>
      <c r="BL80" t="str">
        <f>IF(ISERR(SEARCH(BL$1,Data!$A80)),"",";"&amp;BL$1&amp;";")</f>
        <v/>
      </c>
      <c r="BM80" t="str">
        <f>IF(ISERR(SEARCH(BM$1,Data!$A80)),"",";"&amp;BM$1&amp;";")</f>
        <v/>
      </c>
      <c r="BN80" t="str">
        <f>IF(ISERR(SEARCH(BN$1,Data!$A80)),"",";"&amp;BN$1&amp;";")</f>
        <v/>
      </c>
      <c r="BO80" t="str">
        <f>IF(ISERR(SEARCH(BO$1,Data!$A80)),"",";"&amp;BO$1&amp;";")</f>
        <v/>
      </c>
      <c r="BP80" t="str">
        <f>IF(ISERR(SEARCH(BP$1,Data!$A80)),"",";"&amp;BP$1&amp;";")</f>
        <v/>
      </c>
      <c r="BQ80" t="str">
        <f>IF(ISERR(SEARCH(BQ$1,Data!$A80)),"",";"&amp;BQ$1&amp;";")</f>
        <v/>
      </c>
      <c r="BR80" t="str">
        <f>IF(ISERR(SEARCH(BR$1,Data!$A80)),"",";"&amp;BR$1&amp;";")</f>
        <v/>
      </c>
      <c r="BS80" t="str">
        <f>IF(ISERR(SEARCH(BS$1,Data!$A80)),"",";"&amp;BS$1&amp;";")</f>
        <v/>
      </c>
      <c r="BT80" t="str">
        <f>IF(ISERR(SEARCH(BT$1,Data!$A80)),"",";"&amp;BT$1&amp;";")</f>
        <v/>
      </c>
      <c r="BU80" t="str">
        <f>IF(ISERR(SEARCH(BU$1,Data!$A80)),"",";"&amp;BU$1&amp;";")</f>
        <v/>
      </c>
      <c r="BV80" t="str">
        <f>IF(ISERR(SEARCH(BV$1,Data!$A80)),"",";"&amp;BV$1&amp;";")</f>
        <v/>
      </c>
      <c r="BW80" t="str">
        <f>IF(ISERR(SEARCH(BW$1,Data!$A80)),"",";"&amp;BW$1&amp;";")</f>
        <v/>
      </c>
      <c r="BX80" t="str">
        <f>IF(ISERR(SEARCH(BX$1,Data!$A80)),"",";"&amp;BX$1&amp;";")</f>
        <v/>
      </c>
      <c r="BY80" t="str">
        <f>IF(ISERR(SEARCH(BY$1,Data!$A80)),"",";"&amp;BY$1&amp;";")</f>
        <v/>
      </c>
      <c r="BZ80" t="str">
        <f>IF(ISERR(SEARCH(BZ$1,Data!$A80)),"",";"&amp;BZ$1&amp;";")</f>
        <v/>
      </c>
      <c r="CA80" t="str">
        <f>IF(ISERR(SEARCH(CA$1,Data!$A80)),"",";"&amp;CA$1&amp;";")</f>
        <v/>
      </c>
      <c r="CB80" t="str">
        <f>IF(ISERR(SEARCH(CB$1,Data!$A80)),"",";"&amp;CB$1&amp;";")</f>
        <v/>
      </c>
      <c r="CC80" t="str">
        <f>IF(ISERR(SEARCH(CC$1,Data!$A80)),"",";"&amp;CC$1&amp;";")</f>
        <v/>
      </c>
      <c r="CD80" t="str">
        <f>IF(ISERR(SEARCH(CD$1,Data!$A80)),"",";"&amp;CD$1&amp;";")</f>
        <v/>
      </c>
      <c r="CE80" t="str">
        <f>IF(ISERR(SEARCH(CE$1,Data!$A80)),"",";"&amp;CE$1&amp;";")</f>
        <v/>
      </c>
      <c r="CF80" t="str">
        <f>IF(ISERR(SEARCH(CF$1,Data!$A80)),"",";"&amp;CF$1&amp;";")</f>
        <v/>
      </c>
      <c r="CG80" t="str">
        <f>IF(ISERR(SEARCH(CG$1,Data!$A80)),"",";"&amp;CG$1&amp;";")</f>
        <v/>
      </c>
      <c r="CH80" t="str">
        <f>IF(ISERR(SEARCH(CH$1,Data!$A80)),"",";"&amp;CH$1&amp;";")</f>
        <v/>
      </c>
      <c r="CI80" t="str">
        <f>IF(ISERR(SEARCH(CI$1,Data!$A80)),"",";"&amp;CI$1&amp;";")</f>
        <v/>
      </c>
      <c r="CJ80" t="str">
        <f>IF(ISERR(SEARCH(CJ$1,Data!$A80)),"",";"&amp;CJ$1&amp;";")</f>
        <v/>
      </c>
      <c r="CK80" t="str">
        <f>IF(ISERR(SEARCH(CK$1,Data!$A80)),"",";"&amp;CK$1&amp;";")</f>
        <v/>
      </c>
      <c r="CL80" t="str">
        <f>IF(ISERR(SEARCH(CL$1,Data!$A80)),"",";"&amp;CL$1&amp;";")</f>
        <v/>
      </c>
      <c r="CM80" t="str">
        <f>IF(ISERR(SEARCH(CM$1,Data!$A80)),"",";"&amp;CM$1&amp;";")</f>
        <v/>
      </c>
      <c r="CN80" t="str">
        <f>IF(ISERR(SEARCH(CN$1,Data!$A80)),"",";"&amp;CN$1&amp;";")</f>
        <v/>
      </c>
      <c r="CO80" t="str">
        <f>IF(ISERR(SEARCH(CO$1,Data!$A80)),"",";"&amp;CO$1&amp;";")</f>
        <v/>
      </c>
      <c r="CP80" t="str">
        <f>IF(ISERR(SEARCH(CP$1,Data!$A80)),"",";"&amp;CP$1&amp;";")</f>
        <v/>
      </c>
      <c r="CQ80" t="str">
        <f>IF(ISERR(SEARCH(CQ$1,Data!$A80)),"",";"&amp;CQ$1&amp;";")</f>
        <v/>
      </c>
      <c r="CR80" t="str">
        <f>IF(ISERR(SEARCH(CR$1,Data!$A80)),"",";"&amp;CR$1&amp;";")</f>
        <v/>
      </c>
      <c r="CS80" t="str">
        <f>IF(ISERR(SEARCH(CS$1,Data!$A80)),"",";"&amp;CS$1&amp;";")</f>
        <v/>
      </c>
      <c r="CT80" t="str">
        <f>IF(ISERR(SEARCH(CT$1,Data!$A80)),"",";"&amp;CT$1&amp;";")</f>
        <v/>
      </c>
      <c r="CU80" t="str">
        <f>IF(ISERR(SEARCH(CU$1,Data!$A80)),"",";"&amp;CU$1&amp;";")</f>
        <v/>
      </c>
      <c r="CV80" t="str">
        <f>IF(ISERR(SEARCH(CV$1,Data!$A80)),"",";"&amp;CV$1&amp;";")</f>
        <v/>
      </c>
      <c r="CW80" t="str">
        <f>IF(ISERR(SEARCH(CW$1,Data!$A80)),"",";"&amp;CW$1&amp;";")</f>
        <v/>
      </c>
      <c r="CX80" t="str">
        <f>IF(ISERR(SEARCH(CX$1,Data!$A80)),"",";"&amp;CX$1&amp;";")</f>
        <v/>
      </c>
      <c r="CY80" t="str">
        <f>IF(ISERR(SEARCH(CY$1,Data!$A80)),"",";"&amp;CY$1&amp;";")</f>
        <v/>
      </c>
      <c r="CZ80" t="str">
        <f>IF(ISERR(SEARCH(CZ$1,Data!$A80)),"",";"&amp;CZ$1&amp;";")</f>
        <v/>
      </c>
      <c r="DA80" t="str">
        <f>IF(ISERR(SEARCH(DA$1,Data!$A80)),"",";"&amp;DA$1&amp;";")</f>
        <v/>
      </c>
      <c r="DB80" t="str">
        <f>IF(ISERR(SEARCH(DB$1,Data!$A80)),"",";"&amp;DB$1&amp;";")</f>
        <v/>
      </c>
      <c r="DC80" t="str">
        <f>IF(ISERR(SEARCH(DC$1,Data!$A80)),"",";"&amp;DC$1&amp;";")</f>
        <v/>
      </c>
      <c r="DD80" t="str">
        <f>IF(ISERR(SEARCH(DD$1,Data!$A80)),"",";"&amp;DD$1&amp;";")</f>
        <v/>
      </c>
      <c r="DE80" t="str">
        <f>IF(ISERR(SEARCH(DE$1,Data!$A80)),"",";"&amp;DE$1&amp;";")</f>
        <v/>
      </c>
      <c r="DF80" t="str">
        <f>IF(ISERR(SEARCH(DF$1,Data!$A80)),"",";"&amp;DF$1&amp;";")</f>
        <v/>
      </c>
      <c r="DG80" t="str">
        <f>IF(ISERR(SEARCH(DG$1,Data!$A80)),"",";"&amp;DG$1&amp;";")</f>
        <v/>
      </c>
      <c r="DH80" t="str">
        <f>IF(ISERR(SEARCH(DH$1,Data!$A80)),"",";"&amp;DH$1&amp;";")</f>
        <v/>
      </c>
      <c r="DI80" t="str">
        <f>IF(ISERR(SEARCH(DI$1,Data!$A80)),"",";"&amp;DI$1&amp;";")</f>
        <v/>
      </c>
      <c r="DJ80" t="str">
        <f>IF(ISERR(SEARCH(DJ$1,Data!$A80)),"",";"&amp;DJ$1&amp;";")</f>
        <v/>
      </c>
      <c r="DK80" t="str">
        <f>IF(ISERR(SEARCH(DK$1,Data!$A80)),"",";"&amp;DK$1&amp;";")</f>
        <v/>
      </c>
      <c r="DL80" t="str">
        <f>IF(ISERR(SEARCH(DL$1,Data!$A80)),"",";"&amp;DL$1&amp;";")</f>
        <v/>
      </c>
      <c r="DM80" t="str">
        <f>IF(ISERR(SEARCH(DM$1,Data!$A80)),"",";"&amp;DM$1&amp;";")</f>
        <v/>
      </c>
      <c r="DN80" t="str">
        <f>IF(ISERR(SEARCH(DN$1,Data!$A80)),"",";"&amp;DN$1&amp;";")</f>
        <v/>
      </c>
      <c r="DO80" t="str">
        <f>IF(ISERR(SEARCH(DO$1,Data!$A80)),"",";"&amp;DO$1&amp;";")</f>
        <v/>
      </c>
      <c r="DP80" t="str">
        <f>IF(ISERR(SEARCH(DP$1,Data!$A80)),"",";"&amp;DP$1&amp;";")</f>
        <v/>
      </c>
      <c r="DQ80" t="str">
        <f>IF(ISERR(SEARCH(DQ$1,Data!$A80)),"",";"&amp;DQ$1&amp;";")</f>
        <v/>
      </c>
      <c r="DR80" t="str">
        <f>IF(ISERR(SEARCH(DR$1,Data!$A80)),"",";"&amp;DR$1&amp;";")</f>
        <v/>
      </c>
      <c r="DS80" t="str">
        <f>IF(ISERR(SEARCH(DS$1,Data!$A80)),"",";"&amp;DS$1&amp;";")</f>
        <v/>
      </c>
      <c r="DT80" t="str">
        <f>IF(ISERR(SEARCH(DT$1,Data!$A80)),"",";"&amp;DT$1&amp;";")</f>
        <v/>
      </c>
      <c r="DU80" t="str">
        <f>IF(ISERR(SEARCH(DU$1,Data!$A80)),"",";"&amp;DU$1&amp;";")</f>
        <v/>
      </c>
    </row>
    <row r="81" spans="1:125" x14ac:dyDescent="0.3">
      <c r="A81" t="str">
        <f>Tableau1[[#This Row],[name]]</f>
        <v>Jabba le Hutt</v>
      </c>
      <c r="B81" t="str">
        <f>IF(ISERROR(Tableau3[[#This Row],[Second semi-colon]]), "", MID(Tableau3[[#This Row],[Concatenation]], 2, Tableau3[[#This Row],[Second semi-colon]]-2))</f>
        <v>Tatooine</v>
      </c>
      <c r="C81">
        <f>SEARCH(" ;",Tableau3[[#This Row],[Concatenation]])</f>
        <v>10</v>
      </c>
      <c r="D81" t="str">
        <f>_xlfn.CONCAT(Tableau2[#This Row])</f>
        <v>;Tatooine ;</v>
      </c>
      <c r="I81" t="str">
        <f>IF(ISERR(SEARCH(I$1,Data!$A81)),"",";"&amp;I$1&amp;";")</f>
        <v/>
      </c>
      <c r="J81" t="str">
        <f>IF(ISERR(SEARCH(J$1,Data!$A81)),"",";"&amp;J$1&amp;";")</f>
        <v/>
      </c>
      <c r="K81" t="str">
        <f>IF(ISERR(SEARCH(K$1,Data!$A81)),"",";"&amp;K$1&amp;";")</f>
        <v/>
      </c>
      <c r="L81" t="str">
        <f>IF(ISERR(SEARCH(L$1,Data!$A81)),"",";"&amp;L$1&amp;";")</f>
        <v/>
      </c>
      <c r="M81" t="str">
        <f>IF(ISERR(SEARCH(M$1,Data!$A81)),"",";"&amp;M$1&amp;";")</f>
        <v/>
      </c>
      <c r="N81" t="str">
        <f>IF(ISERR(SEARCH(N$1,Data!$A81)),"",";"&amp;N$1&amp;";")</f>
        <v/>
      </c>
      <c r="O81" t="str">
        <f>IF(ISERR(SEARCH(O$1,Data!$A81)),"",";"&amp;O$1&amp;";")</f>
        <v/>
      </c>
      <c r="P81" t="str">
        <f>IF(ISERR(SEARCH(P$1,Data!$A81)),"",";"&amp;P$1&amp;";")</f>
        <v/>
      </c>
      <c r="Q81" t="str">
        <f>IF(ISERR(SEARCH(Q$1,Data!$A81)),"",";"&amp;Q$1&amp;";")</f>
        <v/>
      </c>
      <c r="R81" t="str">
        <f>IF(ISERR(SEARCH(R$1,Data!$A81)),"",";"&amp;R$1&amp;";")</f>
        <v/>
      </c>
      <c r="S81" t="str">
        <f>IF(ISERR(SEARCH(S$1,Data!$A81)),"",";"&amp;S$1&amp;";")</f>
        <v/>
      </c>
      <c r="T81" t="str">
        <f>IF(ISERR(SEARCH(T$1,Data!$A81)),"",";"&amp;T$1&amp;";")</f>
        <v/>
      </c>
      <c r="U81" t="str">
        <f>IF(ISERR(SEARCH(U$1,Data!$A81)),"",";"&amp;U$1&amp;";")</f>
        <v/>
      </c>
      <c r="V81" t="str">
        <f>IF(ISERR(SEARCH(V$1,Data!$A81)),"",";"&amp;V$1&amp;";")</f>
        <v/>
      </c>
      <c r="W81" t="str">
        <f>IF(ISERR(SEARCH(W$1,Data!$A81)),"",";"&amp;W$1&amp;";")</f>
        <v/>
      </c>
      <c r="X81" t="str">
        <f>IF(ISERR(SEARCH(X$1,Data!$A81)),"",";"&amp;X$1&amp;";")</f>
        <v/>
      </c>
      <c r="Y81" t="str">
        <f>IF(ISERR(SEARCH(Y$1,Data!$A81)),"",";"&amp;Y$1&amp;";")</f>
        <v/>
      </c>
      <c r="Z81" t="str">
        <f>IF(ISERR(SEARCH(Z$1,Data!$A81)),"",";"&amp;Z$1&amp;";")</f>
        <v/>
      </c>
      <c r="AA81" t="str">
        <f>IF(ISERR(SEARCH(AA$1,Data!$A81)),"",";"&amp;AA$1&amp;";")</f>
        <v/>
      </c>
      <c r="AB81" t="str">
        <f>IF(ISERR(SEARCH(AB$1,Data!$A81)),"",";"&amp;AB$1&amp;";")</f>
        <v/>
      </c>
      <c r="AC81" t="str">
        <f>IF(ISERR(SEARCH(AC$1,Data!$A81)),"",";"&amp;AC$1&amp;";")</f>
        <v/>
      </c>
      <c r="AD81" t="str">
        <f>IF(ISERR(SEARCH(AD$1,Data!$A81)),"",";"&amp;AD$1&amp;";")</f>
        <v/>
      </c>
      <c r="AE81" t="str">
        <f>IF(ISERR(SEARCH(AE$1,Data!$A81)),"",";"&amp;AE$1&amp;";")</f>
        <v/>
      </c>
      <c r="AF81" t="str">
        <f>IF(ISERR(SEARCH(AF$1,Data!$A81)),"",";"&amp;AF$1&amp;";")</f>
        <v/>
      </c>
      <c r="AG81" t="str">
        <f>IF(ISERR(SEARCH(AG$1,Data!$A81)),"",";"&amp;AG$1&amp;";")</f>
        <v/>
      </c>
      <c r="AH81" t="str">
        <f>IF(ISERR(SEARCH(AH$1,Data!$A81)),"",";"&amp;AH$1&amp;";")</f>
        <v/>
      </c>
      <c r="AI81" t="str">
        <f>IF(ISERR(SEARCH(AI$1,Data!$A81)),"",";"&amp;AI$1&amp;";")</f>
        <v/>
      </c>
      <c r="AJ81" t="str">
        <f>IF(ISERR(SEARCH(AJ$1,Data!$A81)),"",";"&amp;AJ$1&amp;";")</f>
        <v/>
      </c>
      <c r="AK81" t="str">
        <f>IF(ISERR(SEARCH(AK$1,Data!$A81)),"",";"&amp;AK$1&amp;";")</f>
        <v/>
      </c>
      <c r="AL81" t="str">
        <f>IF(ISERR(SEARCH(AL$1,Data!$A81)),"",";"&amp;AL$1&amp;";")</f>
        <v/>
      </c>
      <c r="AM81" t="str">
        <f>IF(ISERR(SEARCH(AM$1,Data!$A81)),"",";"&amp;AM$1&amp;";")</f>
        <v/>
      </c>
      <c r="AN81" t="str">
        <f>IF(ISERR(SEARCH(AN$1,Data!$A81)),"",";"&amp;AN$1&amp;";")</f>
        <v/>
      </c>
      <c r="AO81" t="str">
        <f>IF(ISERR(SEARCH(AO$1,Data!$A81)),"",";"&amp;AO$1&amp;";")</f>
        <v/>
      </c>
      <c r="AP81" t="str">
        <f>IF(ISERR(SEARCH(AP$1,Data!$A81)),"",";"&amp;AP$1&amp;";")</f>
        <v/>
      </c>
      <c r="AQ81" t="str">
        <f>IF(ISERR(SEARCH(AQ$1,Data!$A81)),"",";"&amp;AQ$1&amp;";")</f>
        <v/>
      </c>
      <c r="AR81" t="str">
        <f>IF(ISERR(SEARCH(AR$1,Data!$A81)),"",";"&amp;AR$1&amp;";")</f>
        <v/>
      </c>
      <c r="AS81" t="str">
        <f>IF(ISERR(SEARCH(AS$1,Data!$A81)),"",";"&amp;AS$1&amp;";")</f>
        <v/>
      </c>
      <c r="AT81" t="str">
        <f>IF(ISERR(SEARCH(AT$1,Data!$A81)),"",";"&amp;AT$1&amp;";")</f>
        <v/>
      </c>
      <c r="AU81" t="str">
        <f>IF(ISERR(SEARCH(AU$1,Data!$A81)),"",";"&amp;AU$1&amp;";")</f>
        <v/>
      </c>
      <c r="AV81" t="str">
        <f>IF(ISERR(SEARCH(AV$1,Data!$A81)),"",";"&amp;AV$1&amp;";")</f>
        <v/>
      </c>
      <c r="AW81" t="str">
        <f>IF(ISERR(SEARCH(AW$1,Data!$A81)),"",";"&amp;AW$1&amp;";")</f>
        <v/>
      </c>
      <c r="AX81" t="str">
        <f>IF(ISERR(SEARCH(AX$1,Data!$A81)),"",";"&amp;AX$1&amp;";")</f>
        <v/>
      </c>
      <c r="AY81" t="str">
        <f>IF(ISERR(SEARCH(AY$1,Data!$A81)),"",";"&amp;AY$1&amp;";")</f>
        <v/>
      </c>
      <c r="AZ81" t="str">
        <f>IF(ISERR(SEARCH(AZ$1,Data!$A81)),"",";"&amp;AZ$1&amp;";")</f>
        <v/>
      </c>
      <c r="BA81" t="str">
        <f>IF(ISERR(SEARCH(BA$1,Data!$A81)),"",";"&amp;BA$1&amp;";")</f>
        <v/>
      </c>
      <c r="BB81" t="str">
        <f>IF(ISERR(SEARCH(BB$1,Data!$A81)),"",";"&amp;BB$1&amp;";")</f>
        <v/>
      </c>
      <c r="BC81" t="str">
        <f>IF(ISERR(SEARCH(BC$1,Data!$A81)),"",";"&amp;BC$1&amp;";")</f>
        <v/>
      </c>
      <c r="BD81" t="str">
        <f>IF(ISERR(SEARCH(BD$1,Data!$A81)),"",";"&amp;BD$1&amp;";")</f>
        <v/>
      </c>
      <c r="BE81" t="str">
        <f>IF(ISERR(SEARCH(BE$1,Data!$A81)),"",";"&amp;BE$1&amp;";")</f>
        <v/>
      </c>
      <c r="BF81" t="str">
        <f>IF(ISERR(SEARCH(BF$1,Data!$A81)),"",";"&amp;BF$1&amp;";")</f>
        <v/>
      </c>
      <c r="BG81" t="str">
        <f>IF(ISERR(SEARCH(BG$1,Data!$A81)),"",";"&amp;BG$1&amp;";")</f>
        <v/>
      </c>
      <c r="BH81" t="str">
        <f>IF(ISERR(SEARCH(BH$1,Data!$A81)),"",";"&amp;BH$1&amp;";")</f>
        <v/>
      </c>
      <c r="BI81" t="str">
        <f>IF(ISERR(SEARCH(BI$1,Data!$A81)),"",";"&amp;BI$1&amp;";")</f>
        <v/>
      </c>
      <c r="BJ81" t="str">
        <f>IF(ISERR(SEARCH(BJ$1,Data!$A81)),"",";"&amp;BJ$1&amp;";")</f>
        <v/>
      </c>
      <c r="BK81" t="str">
        <f>IF(ISERR(SEARCH(BK$1,Data!$A81)),"",";"&amp;BK$1&amp;";")</f>
        <v/>
      </c>
      <c r="BL81" t="str">
        <f>IF(ISERR(SEARCH(BL$1,Data!$A81)),"",";"&amp;BL$1&amp;";")</f>
        <v/>
      </c>
      <c r="BM81" t="str">
        <f>IF(ISERR(SEARCH(BM$1,Data!$A81)),"",";"&amp;BM$1&amp;";")</f>
        <v/>
      </c>
      <c r="BN81" t="str">
        <f>IF(ISERR(SEARCH(BN$1,Data!$A81)),"",";"&amp;BN$1&amp;";")</f>
        <v/>
      </c>
      <c r="BO81" t="str">
        <f>IF(ISERR(SEARCH(BO$1,Data!$A81)),"",";"&amp;BO$1&amp;";")</f>
        <v/>
      </c>
      <c r="BP81" t="str">
        <f>IF(ISERR(SEARCH(BP$1,Data!$A81)),"",";"&amp;BP$1&amp;";")</f>
        <v/>
      </c>
      <c r="BQ81" t="str">
        <f>IF(ISERR(SEARCH(BQ$1,Data!$A81)),"",";"&amp;BQ$1&amp;";")</f>
        <v/>
      </c>
      <c r="BR81" t="str">
        <f>IF(ISERR(SEARCH(BR$1,Data!$A81)),"",";"&amp;BR$1&amp;";")</f>
        <v/>
      </c>
      <c r="BS81" t="str">
        <f>IF(ISERR(SEARCH(BS$1,Data!$A81)),"",";"&amp;BS$1&amp;";")</f>
        <v/>
      </c>
      <c r="BT81" t="str">
        <f>IF(ISERR(SEARCH(BT$1,Data!$A81)),"",";"&amp;BT$1&amp;";")</f>
        <v/>
      </c>
      <c r="BU81" t="str">
        <f>IF(ISERR(SEARCH(BU$1,Data!$A81)),"",";"&amp;BU$1&amp;";")</f>
        <v/>
      </c>
      <c r="BV81" t="str">
        <f>IF(ISERR(SEARCH(BV$1,Data!$A81)),"",";"&amp;BV$1&amp;";")</f>
        <v/>
      </c>
      <c r="BW81" t="str">
        <f>IF(ISERR(SEARCH(BW$1,Data!$A81)),"",";"&amp;BW$1&amp;";")</f>
        <v/>
      </c>
      <c r="BX81" t="str">
        <f>IF(ISERR(SEARCH(BX$1,Data!$A81)),"",";"&amp;BX$1&amp;";")</f>
        <v/>
      </c>
      <c r="BY81" t="str">
        <f>IF(ISERR(SEARCH(BY$1,Data!$A81)),"",";"&amp;BY$1&amp;";")</f>
        <v/>
      </c>
      <c r="BZ81" t="str">
        <f>IF(ISERR(SEARCH(BZ$1,Data!$A81)),"",";"&amp;BZ$1&amp;";")</f>
        <v/>
      </c>
      <c r="CA81" t="str">
        <f>IF(ISERR(SEARCH(CA$1,Data!$A81)),"",";"&amp;CA$1&amp;";")</f>
        <v/>
      </c>
      <c r="CB81" t="str">
        <f>IF(ISERR(SEARCH(CB$1,Data!$A81)),"",";"&amp;CB$1&amp;";")</f>
        <v/>
      </c>
      <c r="CC81" t="str">
        <f>IF(ISERR(SEARCH(CC$1,Data!$A81)),"",";"&amp;CC$1&amp;";")</f>
        <v>;Tatooine ;</v>
      </c>
      <c r="CD81" t="str">
        <f>IF(ISERR(SEARCH(CD$1,Data!$A81)),"",";"&amp;CD$1&amp;";")</f>
        <v/>
      </c>
      <c r="CE81" t="str">
        <f>IF(ISERR(SEARCH(CE$1,Data!$A81)),"",";"&amp;CE$1&amp;";")</f>
        <v/>
      </c>
      <c r="CF81" t="str">
        <f>IF(ISERR(SEARCH(CF$1,Data!$A81)),"",";"&amp;CF$1&amp;";")</f>
        <v/>
      </c>
      <c r="CG81" t="str">
        <f>IF(ISERR(SEARCH(CG$1,Data!$A81)),"",";"&amp;CG$1&amp;";")</f>
        <v/>
      </c>
      <c r="CH81" t="str">
        <f>IF(ISERR(SEARCH(CH$1,Data!$A81)),"",";"&amp;CH$1&amp;";")</f>
        <v/>
      </c>
      <c r="CI81" t="str">
        <f>IF(ISERR(SEARCH(CI$1,Data!$A81)),"",";"&amp;CI$1&amp;";")</f>
        <v/>
      </c>
      <c r="CJ81" t="str">
        <f>IF(ISERR(SEARCH(CJ$1,Data!$A81)),"",";"&amp;CJ$1&amp;";")</f>
        <v/>
      </c>
      <c r="CK81" t="str">
        <f>IF(ISERR(SEARCH(CK$1,Data!$A81)),"",";"&amp;CK$1&amp;";")</f>
        <v/>
      </c>
      <c r="CL81" t="str">
        <f>IF(ISERR(SEARCH(CL$1,Data!$A81)),"",";"&amp;CL$1&amp;";")</f>
        <v/>
      </c>
      <c r="CM81" t="str">
        <f>IF(ISERR(SEARCH(CM$1,Data!$A81)),"",";"&amp;CM$1&amp;";")</f>
        <v/>
      </c>
      <c r="CN81" t="str">
        <f>IF(ISERR(SEARCH(CN$1,Data!$A81)),"",";"&amp;CN$1&amp;";")</f>
        <v/>
      </c>
      <c r="CO81" t="str">
        <f>IF(ISERR(SEARCH(CO$1,Data!$A81)),"",";"&amp;CO$1&amp;";")</f>
        <v/>
      </c>
      <c r="CP81" t="str">
        <f>IF(ISERR(SEARCH(CP$1,Data!$A81)),"",";"&amp;CP$1&amp;";")</f>
        <v/>
      </c>
      <c r="CQ81" t="str">
        <f>IF(ISERR(SEARCH(CQ$1,Data!$A81)),"",";"&amp;CQ$1&amp;";")</f>
        <v/>
      </c>
      <c r="CR81" t="str">
        <f>IF(ISERR(SEARCH(CR$1,Data!$A81)),"",";"&amp;CR$1&amp;";")</f>
        <v/>
      </c>
      <c r="CS81" t="str">
        <f>IF(ISERR(SEARCH(CS$1,Data!$A81)),"",";"&amp;CS$1&amp;";")</f>
        <v/>
      </c>
      <c r="CT81" t="str">
        <f>IF(ISERR(SEARCH(CT$1,Data!$A81)),"",";"&amp;CT$1&amp;";")</f>
        <v/>
      </c>
      <c r="CU81" t="str">
        <f>IF(ISERR(SEARCH(CU$1,Data!$A81)),"",";"&amp;CU$1&amp;";")</f>
        <v/>
      </c>
      <c r="CV81" t="str">
        <f>IF(ISERR(SEARCH(CV$1,Data!$A81)),"",";"&amp;CV$1&amp;";")</f>
        <v/>
      </c>
      <c r="CW81" t="str">
        <f>IF(ISERR(SEARCH(CW$1,Data!$A81)),"",";"&amp;CW$1&amp;";")</f>
        <v/>
      </c>
      <c r="CX81" t="str">
        <f>IF(ISERR(SEARCH(CX$1,Data!$A81)),"",";"&amp;CX$1&amp;";")</f>
        <v/>
      </c>
      <c r="CY81" t="str">
        <f>IF(ISERR(SEARCH(CY$1,Data!$A81)),"",";"&amp;CY$1&amp;";")</f>
        <v/>
      </c>
      <c r="CZ81" t="str">
        <f>IF(ISERR(SEARCH(CZ$1,Data!$A81)),"",";"&amp;CZ$1&amp;";")</f>
        <v/>
      </c>
      <c r="DA81" t="str">
        <f>IF(ISERR(SEARCH(DA$1,Data!$A81)),"",";"&amp;DA$1&amp;";")</f>
        <v/>
      </c>
      <c r="DB81" t="str">
        <f>IF(ISERR(SEARCH(DB$1,Data!$A81)),"",";"&amp;DB$1&amp;";")</f>
        <v/>
      </c>
      <c r="DC81" t="str">
        <f>IF(ISERR(SEARCH(DC$1,Data!$A81)),"",";"&amp;DC$1&amp;";")</f>
        <v/>
      </c>
      <c r="DD81" t="str">
        <f>IF(ISERR(SEARCH(DD$1,Data!$A81)),"",";"&amp;DD$1&amp;";")</f>
        <v/>
      </c>
      <c r="DE81" t="str">
        <f>IF(ISERR(SEARCH(DE$1,Data!$A81)),"",";"&amp;DE$1&amp;";")</f>
        <v/>
      </c>
      <c r="DF81" t="str">
        <f>IF(ISERR(SEARCH(DF$1,Data!$A81)),"",";"&amp;DF$1&amp;";")</f>
        <v/>
      </c>
      <c r="DG81" t="str">
        <f>IF(ISERR(SEARCH(DG$1,Data!$A81)),"",";"&amp;DG$1&amp;";")</f>
        <v/>
      </c>
      <c r="DH81" t="str">
        <f>IF(ISERR(SEARCH(DH$1,Data!$A81)),"",";"&amp;DH$1&amp;";")</f>
        <v/>
      </c>
      <c r="DI81" t="str">
        <f>IF(ISERR(SEARCH(DI$1,Data!$A81)),"",";"&amp;DI$1&amp;";")</f>
        <v/>
      </c>
      <c r="DJ81" t="str">
        <f>IF(ISERR(SEARCH(DJ$1,Data!$A81)),"",";"&amp;DJ$1&amp;";")</f>
        <v/>
      </c>
      <c r="DK81" t="str">
        <f>IF(ISERR(SEARCH(DK$1,Data!$A81)),"",";"&amp;DK$1&amp;";")</f>
        <v/>
      </c>
      <c r="DL81" t="str">
        <f>IF(ISERR(SEARCH(DL$1,Data!$A81)),"",";"&amp;DL$1&amp;";")</f>
        <v/>
      </c>
      <c r="DM81" t="str">
        <f>IF(ISERR(SEARCH(DM$1,Data!$A81)),"",";"&amp;DM$1&amp;";")</f>
        <v/>
      </c>
      <c r="DN81" t="str">
        <f>IF(ISERR(SEARCH(DN$1,Data!$A81)),"",";"&amp;DN$1&amp;";")</f>
        <v/>
      </c>
      <c r="DO81" t="str">
        <f>IF(ISERR(SEARCH(DO$1,Data!$A81)),"",";"&amp;DO$1&amp;";")</f>
        <v/>
      </c>
      <c r="DP81" t="str">
        <f>IF(ISERR(SEARCH(DP$1,Data!$A81)),"",";"&amp;DP$1&amp;";")</f>
        <v/>
      </c>
      <c r="DQ81" t="str">
        <f>IF(ISERR(SEARCH(DQ$1,Data!$A81)),"",";"&amp;DQ$1&amp;";")</f>
        <v/>
      </c>
      <c r="DR81" t="str">
        <f>IF(ISERR(SEARCH(DR$1,Data!$A81)),"",";"&amp;DR$1&amp;";")</f>
        <v/>
      </c>
      <c r="DS81" t="str">
        <f>IF(ISERR(SEARCH(DS$1,Data!$A81)),"",";"&amp;DS$1&amp;";")</f>
        <v/>
      </c>
      <c r="DT81" t="str">
        <f>IF(ISERR(SEARCH(DT$1,Data!$A81)),"",";"&amp;DT$1&amp;";")</f>
        <v/>
      </c>
      <c r="DU81" t="str">
        <f>IF(ISERR(SEARCH(DU$1,Data!$A81)),"",";"&amp;DU$1&amp;";")</f>
        <v/>
      </c>
    </row>
    <row r="82" spans="1:125" x14ac:dyDescent="0.3">
      <c r="A82" t="str">
        <f>Tableau1[[#This Row],[name]]</f>
        <v>Mara Jade</v>
      </c>
      <c r="B82" t="str">
        <f>IF(ISERROR(Tableau3[[#This Row],[Second semi-colon]]), "", MID(Tableau3[[#This Row],[Concatenation]], 2, Tableau3[[#This Row],[Second semi-colon]]-2))</f>
        <v/>
      </c>
      <c r="C82" t="e">
        <f>SEARCH(" ;",Tableau3[[#This Row],[Concatenation]])</f>
        <v>#VALUE!</v>
      </c>
      <c r="D82" t="str">
        <f>_xlfn.CONCAT(Tableau2[#This Row])</f>
        <v/>
      </c>
      <c r="I82" t="str">
        <f>IF(ISERR(SEARCH(I$1,Data!$A82)),"",";"&amp;I$1&amp;";")</f>
        <v/>
      </c>
      <c r="J82" t="str">
        <f>IF(ISERR(SEARCH(J$1,Data!$A82)),"",";"&amp;J$1&amp;";")</f>
        <v/>
      </c>
      <c r="K82" t="str">
        <f>IF(ISERR(SEARCH(K$1,Data!$A82)),"",";"&amp;K$1&amp;";")</f>
        <v/>
      </c>
      <c r="L82" t="str">
        <f>IF(ISERR(SEARCH(L$1,Data!$A82)),"",";"&amp;L$1&amp;";")</f>
        <v/>
      </c>
      <c r="M82" t="str">
        <f>IF(ISERR(SEARCH(M$1,Data!$A82)),"",";"&amp;M$1&amp;";")</f>
        <v/>
      </c>
      <c r="N82" t="str">
        <f>IF(ISERR(SEARCH(N$1,Data!$A82)),"",";"&amp;N$1&amp;";")</f>
        <v/>
      </c>
      <c r="O82" t="str">
        <f>IF(ISERR(SEARCH(O$1,Data!$A82)),"",";"&amp;O$1&amp;";")</f>
        <v/>
      </c>
      <c r="P82" t="str">
        <f>IF(ISERR(SEARCH(P$1,Data!$A82)),"",";"&amp;P$1&amp;";")</f>
        <v/>
      </c>
      <c r="Q82" t="str">
        <f>IF(ISERR(SEARCH(Q$1,Data!$A82)),"",";"&amp;Q$1&amp;";")</f>
        <v/>
      </c>
      <c r="R82" t="str">
        <f>IF(ISERR(SEARCH(R$1,Data!$A82)),"",";"&amp;R$1&amp;";")</f>
        <v/>
      </c>
      <c r="S82" t="str">
        <f>IF(ISERR(SEARCH(S$1,Data!$A82)),"",";"&amp;S$1&amp;";")</f>
        <v/>
      </c>
      <c r="T82" t="str">
        <f>IF(ISERR(SEARCH(T$1,Data!$A82)),"",";"&amp;T$1&amp;";")</f>
        <v/>
      </c>
      <c r="U82" t="str">
        <f>IF(ISERR(SEARCH(U$1,Data!$A82)),"",";"&amp;U$1&amp;";")</f>
        <v/>
      </c>
      <c r="V82" t="str">
        <f>IF(ISERR(SEARCH(V$1,Data!$A82)),"",";"&amp;V$1&amp;";")</f>
        <v/>
      </c>
      <c r="W82" t="str">
        <f>IF(ISERR(SEARCH(W$1,Data!$A82)),"",";"&amp;W$1&amp;";")</f>
        <v/>
      </c>
      <c r="X82" t="str">
        <f>IF(ISERR(SEARCH(X$1,Data!$A82)),"",";"&amp;X$1&amp;";")</f>
        <v/>
      </c>
      <c r="Y82" t="str">
        <f>IF(ISERR(SEARCH(Y$1,Data!$A82)),"",";"&amp;Y$1&amp;";")</f>
        <v/>
      </c>
      <c r="Z82" t="str">
        <f>IF(ISERR(SEARCH(Z$1,Data!$A82)),"",";"&amp;Z$1&amp;";")</f>
        <v/>
      </c>
      <c r="AA82" t="str">
        <f>IF(ISERR(SEARCH(AA$1,Data!$A82)),"",";"&amp;AA$1&amp;";")</f>
        <v/>
      </c>
      <c r="AB82" t="str">
        <f>IF(ISERR(SEARCH(AB$1,Data!$A82)),"",";"&amp;AB$1&amp;";")</f>
        <v/>
      </c>
      <c r="AC82" t="str">
        <f>IF(ISERR(SEARCH(AC$1,Data!$A82)),"",";"&amp;AC$1&amp;";")</f>
        <v/>
      </c>
      <c r="AD82" t="str">
        <f>IF(ISERR(SEARCH(AD$1,Data!$A82)),"",";"&amp;AD$1&amp;";")</f>
        <v/>
      </c>
      <c r="AE82" t="str">
        <f>IF(ISERR(SEARCH(AE$1,Data!$A82)),"",";"&amp;AE$1&amp;";")</f>
        <v/>
      </c>
      <c r="AF82" t="str">
        <f>IF(ISERR(SEARCH(AF$1,Data!$A82)),"",";"&amp;AF$1&amp;";")</f>
        <v/>
      </c>
      <c r="AG82" t="str">
        <f>IF(ISERR(SEARCH(AG$1,Data!$A82)),"",";"&amp;AG$1&amp;";")</f>
        <v/>
      </c>
      <c r="AH82" t="str">
        <f>IF(ISERR(SEARCH(AH$1,Data!$A82)),"",";"&amp;AH$1&amp;";")</f>
        <v/>
      </c>
      <c r="AI82" t="str">
        <f>IF(ISERR(SEARCH(AI$1,Data!$A82)),"",";"&amp;AI$1&amp;";")</f>
        <v/>
      </c>
      <c r="AJ82" t="str">
        <f>IF(ISERR(SEARCH(AJ$1,Data!$A82)),"",";"&amp;AJ$1&amp;";")</f>
        <v/>
      </c>
      <c r="AK82" t="str">
        <f>IF(ISERR(SEARCH(AK$1,Data!$A82)),"",";"&amp;AK$1&amp;";")</f>
        <v/>
      </c>
      <c r="AL82" t="str">
        <f>IF(ISERR(SEARCH(AL$1,Data!$A82)),"",";"&amp;AL$1&amp;";")</f>
        <v/>
      </c>
      <c r="AM82" t="str">
        <f>IF(ISERR(SEARCH(AM$1,Data!$A82)),"",";"&amp;AM$1&amp;";")</f>
        <v/>
      </c>
      <c r="AN82" t="str">
        <f>IF(ISERR(SEARCH(AN$1,Data!$A82)),"",";"&amp;AN$1&amp;";")</f>
        <v/>
      </c>
      <c r="AO82" t="str">
        <f>IF(ISERR(SEARCH(AO$1,Data!$A82)),"",";"&amp;AO$1&amp;";")</f>
        <v/>
      </c>
      <c r="AP82" t="str">
        <f>IF(ISERR(SEARCH(AP$1,Data!$A82)),"",";"&amp;AP$1&amp;";")</f>
        <v/>
      </c>
      <c r="AQ82" t="str">
        <f>IF(ISERR(SEARCH(AQ$1,Data!$A82)),"",";"&amp;AQ$1&amp;";")</f>
        <v/>
      </c>
      <c r="AR82" t="str">
        <f>IF(ISERR(SEARCH(AR$1,Data!$A82)),"",";"&amp;AR$1&amp;";")</f>
        <v/>
      </c>
      <c r="AS82" t="str">
        <f>IF(ISERR(SEARCH(AS$1,Data!$A82)),"",";"&amp;AS$1&amp;";")</f>
        <v/>
      </c>
      <c r="AT82" t="str">
        <f>IF(ISERR(SEARCH(AT$1,Data!$A82)),"",";"&amp;AT$1&amp;";")</f>
        <v/>
      </c>
      <c r="AU82" t="str">
        <f>IF(ISERR(SEARCH(AU$1,Data!$A82)),"",";"&amp;AU$1&amp;";")</f>
        <v/>
      </c>
      <c r="AV82" t="str">
        <f>IF(ISERR(SEARCH(AV$1,Data!$A82)),"",";"&amp;AV$1&amp;";")</f>
        <v/>
      </c>
      <c r="AW82" t="str">
        <f>IF(ISERR(SEARCH(AW$1,Data!$A82)),"",";"&amp;AW$1&amp;";")</f>
        <v/>
      </c>
      <c r="AX82" t="str">
        <f>IF(ISERR(SEARCH(AX$1,Data!$A82)),"",";"&amp;AX$1&amp;";")</f>
        <v/>
      </c>
      <c r="AY82" t="str">
        <f>IF(ISERR(SEARCH(AY$1,Data!$A82)),"",";"&amp;AY$1&amp;";")</f>
        <v/>
      </c>
      <c r="AZ82" t="str">
        <f>IF(ISERR(SEARCH(AZ$1,Data!$A82)),"",";"&amp;AZ$1&amp;";")</f>
        <v/>
      </c>
      <c r="BA82" t="str">
        <f>IF(ISERR(SEARCH(BA$1,Data!$A82)),"",";"&amp;BA$1&amp;";")</f>
        <v/>
      </c>
      <c r="BB82" t="str">
        <f>IF(ISERR(SEARCH(BB$1,Data!$A82)),"",";"&amp;BB$1&amp;";")</f>
        <v/>
      </c>
      <c r="BC82" t="str">
        <f>IF(ISERR(SEARCH(BC$1,Data!$A82)),"",";"&amp;BC$1&amp;";")</f>
        <v/>
      </c>
      <c r="BD82" t="str">
        <f>IF(ISERR(SEARCH(BD$1,Data!$A82)),"",";"&amp;BD$1&amp;";")</f>
        <v/>
      </c>
      <c r="BE82" t="str">
        <f>IF(ISERR(SEARCH(BE$1,Data!$A82)),"",";"&amp;BE$1&amp;";")</f>
        <v/>
      </c>
      <c r="BF82" t="str">
        <f>IF(ISERR(SEARCH(BF$1,Data!$A82)),"",";"&amp;BF$1&amp;";")</f>
        <v/>
      </c>
      <c r="BG82" t="str">
        <f>IF(ISERR(SEARCH(BG$1,Data!$A82)),"",";"&amp;BG$1&amp;";")</f>
        <v/>
      </c>
      <c r="BH82" t="str">
        <f>IF(ISERR(SEARCH(BH$1,Data!$A82)),"",";"&amp;BH$1&amp;";")</f>
        <v/>
      </c>
      <c r="BI82" t="str">
        <f>IF(ISERR(SEARCH(BI$1,Data!$A82)),"",";"&amp;BI$1&amp;";")</f>
        <v/>
      </c>
      <c r="BJ82" t="str">
        <f>IF(ISERR(SEARCH(BJ$1,Data!$A82)),"",";"&amp;BJ$1&amp;";")</f>
        <v/>
      </c>
      <c r="BK82" t="str">
        <f>IF(ISERR(SEARCH(BK$1,Data!$A82)),"",";"&amp;BK$1&amp;";")</f>
        <v/>
      </c>
      <c r="BL82" t="str">
        <f>IF(ISERR(SEARCH(BL$1,Data!$A82)),"",";"&amp;BL$1&amp;";")</f>
        <v/>
      </c>
      <c r="BM82" t="str">
        <f>IF(ISERR(SEARCH(BM$1,Data!$A82)),"",";"&amp;BM$1&amp;";")</f>
        <v/>
      </c>
      <c r="BN82" t="str">
        <f>IF(ISERR(SEARCH(BN$1,Data!$A82)),"",";"&amp;BN$1&amp;";")</f>
        <v/>
      </c>
      <c r="BO82" t="str">
        <f>IF(ISERR(SEARCH(BO$1,Data!$A82)),"",";"&amp;BO$1&amp;";")</f>
        <v/>
      </c>
      <c r="BP82" t="str">
        <f>IF(ISERR(SEARCH(BP$1,Data!$A82)),"",";"&amp;BP$1&amp;";")</f>
        <v/>
      </c>
      <c r="BQ82" t="str">
        <f>IF(ISERR(SEARCH(BQ$1,Data!$A82)),"",";"&amp;BQ$1&amp;";")</f>
        <v/>
      </c>
      <c r="BR82" t="str">
        <f>IF(ISERR(SEARCH(BR$1,Data!$A82)),"",";"&amp;BR$1&amp;";")</f>
        <v/>
      </c>
      <c r="BS82" t="str">
        <f>IF(ISERR(SEARCH(BS$1,Data!$A82)),"",";"&amp;BS$1&amp;";")</f>
        <v/>
      </c>
      <c r="BT82" t="str">
        <f>IF(ISERR(SEARCH(BT$1,Data!$A82)),"",";"&amp;BT$1&amp;";")</f>
        <v/>
      </c>
      <c r="BU82" t="str">
        <f>IF(ISERR(SEARCH(BU$1,Data!$A82)),"",";"&amp;BU$1&amp;";")</f>
        <v/>
      </c>
      <c r="BV82" t="str">
        <f>IF(ISERR(SEARCH(BV$1,Data!$A82)),"",";"&amp;BV$1&amp;";")</f>
        <v/>
      </c>
      <c r="BW82" t="str">
        <f>IF(ISERR(SEARCH(BW$1,Data!$A82)),"",";"&amp;BW$1&amp;";")</f>
        <v/>
      </c>
      <c r="BX82" t="str">
        <f>IF(ISERR(SEARCH(BX$1,Data!$A82)),"",";"&amp;BX$1&amp;";")</f>
        <v/>
      </c>
      <c r="BY82" t="str">
        <f>IF(ISERR(SEARCH(BY$1,Data!$A82)),"",";"&amp;BY$1&amp;";")</f>
        <v/>
      </c>
      <c r="BZ82" t="str">
        <f>IF(ISERR(SEARCH(BZ$1,Data!$A82)),"",";"&amp;BZ$1&amp;";")</f>
        <v/>
      </c>
      <c r="CA82" t="str">
        <f>IF(ISERR(SEARCH(CA$1,Data!$A82)),"",";"&amp;CA$1&amp;";")</f>
        <v/>
      </c>
      <c r="CB82" t="str">
        <f>IF(ISERR(SEARCH(CB$1,Data!$A82)),"",";"&amp;CB$1&amp;";")</f>
        <v/>
      </c>
      <c r="CC82" t="str">
        <f>IF(ISERR(SEARCH(CC$1,Data!$A82)),"",";"&amp;CC$1&amp;";")</f>
        <v/>
      </c>
      <c r="CD82" t="str">
        <f>IF(ISERR(SEARCH(CD$1,Data!$A82)),"",";"&amp;CD$1&amp;";")</f>
        <v/>
      </c>
      <c r="CE82" t="str">
        <f>IF(ISERR(SEARCH(CE$1,Data!$A82)),"",";"&amp;CE$1&amp;";")</f>
        <v/>
      </c>
      <c r="CF82" t="str">
        <f>IF(ISERR(SEARCH(CF$1,Data!$A82)),"",";"&amp;CF$1&amp;";")</f>
        <v/>
      </c>
      <c r="CG82" t="str">
        <f>IF(ISERR(SEARCH(CG$1,Data!$A82)),"",";"&amp;CG$1&amp;";")</f>
        <v/>
      </c>
      <c r="CH82" t="str">
        <f>IF(ISERR(SEARCH(CH$1,Data!$A82)),"",";"&amp;CH$1&amp;";")</f>
        <v/>
      </c>
      <c r="CI82" t="str">
        <f>IF(ISERR(SEARCH(CI$1,Data!$A82)),"",";"&amp;CI$1&amp;";")</f>
        <v/>
      </c>
      <c r="CJ82" t="str">
        <f>IF(ISERR(SEARCH(CJ$1,Data!$A82)),"",";"&amp;CJ$1&amp;";")</f>
        <v/>
      </c>
      <c r="CK82" t="str">
        <f>IF(ISERR(SEARCH(CK$1,Data!$A82)),"",";"&amp;CK$1&amp;";")</f>
        <v/>
      </c>
      <c r="CL82" t="str">
        <f>IF(ISERR(SEARCH(CL$1,Data!$A82)),"",";"&amp;CL$1&amp;";")</f>
        <v/>
      </c>
      <c r="CM82" t="str">
        <f>IF(ISERR(SEARCH(CM$1,Data!$A82)),"",";"&amp;CM$1&amp;";")</f>
        <v/>
      </c>
      <c r="CN82" t="str">
        <f>IF(ISERR(SEARCH(CN$1,Data!$A82)),"",";"&amp;CN$1&amp;";")</f>
        <v/>
      </c>
      <c r="CO82" t="str">
        <f>IF(ISERR(SEARCH(CO$1,Data!$A82)),"",";"&amp;CO$1&amp;";")</f>
        <v/>
      </c>
      <c r="CP82" t="str">
        <f>IF(ISERR(SEARCH(CP$1,Data!$A82)),"",";"&amp;CP$1&amp;";")</f>
        <v/>
      </c>
      <c r="CQ82" t="str">
        <f>IF(ISERR(SEARCH(CQ$1,Data!$A82)),"",";"&amp;CQ$1&amp;";")</f>
        <v/>
      </c>
      <c r="CR82" t="str">
        <f>IF(ISERR(SEARCH(CR$1,Data!$A82)),"",";"&amp;CR$1&amp;";")</f>
        <v/>
      </c>
      <c r="CS82" t="str">
        <f>IF(ISERR(SEARCH(CS$1,Data!$A82)),"",";"&amp;CS$1&amp;";")</f>
        <v/>
      </c>
      <c r="CT82" t="str">
        <f>IF(ISERR(SEARCH(CT$1,Data!$A82)),"",";"&amp;CT$1&amp;";")</f>
        <v/>
      </c>
      <c r="CU82" t="str">
        <f>IF(ISERR(SEARCH(CU$1,Data!$A82)),"",";"&amp;CU$1&amp;";")</f>
        <v/>
      </c>
      <c r="CV82" t="str">
        <f>IF(ISERR(SEARCH(CV$1,Data!$A82)),"",";"&amp;CV$1&amp;";")</f>
        <v/>
      </c>
      <c r="CW82" t="str">
        <f>IF(ISERR(SEARCH(CW$1,Data!$A82)),"",";"&amp;CW$1&amp;";")</f>
        <v/>
      </c>
      <c r="CX82" t="str">
        <f>IF(ISERR(SEARCH(CX$1,Data!$A82)),"",";"&amp;CX$1&amp;";")</f>
        <v/>
      </c>
      <c r="CY82" t="str">
        <f>IF(ISERR(SEARCH(CY$1,Data!$A82)),"",";"&amp;CY$1&amp;";")</f>
        <v/>
      </c>
      <c r="CZ82" t="str">
        <f>IF(ISERR(SEARCH(CZ$1,Data!$A82)),"",";"&amp;CZ$1&amp;";")</f>
        <v/>
      </c>
      <c r="DA82" t="str">
        <f>IF(ISERR(SEARCH(DA$1,Data!$A82)),"",";"&amp;DA$1&amp;";")</f>
        <v/>
      </c>
      <c r="DB82" t="str">
        <f>IF(ISERR(SEARCH(DB$1,Data!$A82)),"",";"&amp;DB$1&amp;";")</f>
        <v/>
      </c>
      <c r="DC82" t="str">
        <f>IF(ISERR(SEARCH(DC$1,Data!$A82)),"",";"&amp;DC$1&amp;";")</f>
        <v/>
      </c>
      <c r="DD82" t="str">
        <f>IF(ISERR(SEARCH(DD$1,Data!$A82)),"",";"&amp;DD$1&amp;";")</f>
        <v/>
      </c>
      <c r="DE82" t="str">
        <f>IF(ISERR(SEARCH(DE$1,Data!$A82)),"",";"&amp;DE$1&amp;";")</f>
        <v/>
      </c>
      <c r="DF82" t="str">
        <f>IF(ISERR(SEARCH(DF$1,Data!$A82)),"",";"&amp;DF$1&amp;";")</f>
        <v/>
      </c>
      <c r="DG82" t="str">
        <f>IF(ISERR(SEARCH(DG$1,Data!$A82)),"",";"&amp;DG$1&amp;";")</f>
        <v/>
      </c>
      <c r="DH82" t="str">
        <f>IF(ISERR(SEARCH(DH$1,Data!$A82)),"",";"&amp;DH$1&amp;";")</f>
        <v/>
      </c>
      <c r="DI82" t="str">
        <f>IF(ISERR(SEARCH(DI$1,Data!$A82)),"",";"&amp;DI$1&amp;";")</f>
        <v/>
      </c>
      <c r="DJ82" t="str">
        <f>IF(ISERR(SEARCH(DJ$1,Data!$A82)),"",";"&amp;DJ$1&amp;";")</f>
        <v/>
      </c>
      <c r="DK82" t="str">
        <f>IF(ISERR(SEARCH(DK$1,Data!$A82)),"",";"&amp;DK$1&amp;";")</f>
        <v/>
      </c>
      <c r="DL82" t="str">
        <f>IF(ISERR(SEARCH(DL$1,Data!$A82)),"",";"&amp;DL$1&amp;";")</f>
        <v/>
      </c>
      <c r="DM82" t="str">
        <f>IF(ISERR(SEARCH(DM$1,Data!$A82)),"",";"&amp;DM$1&amp;";")</f>
        <v/>
      </c>
      <c r="DN82" t="str">
        <f>IF(ISERR(SEARCH(DN$1,Data!$A82)),"",";"&amp;DN$1&amp;";")</f>
        <v/>
      </c>
      <c r="DO82" t="str">
        <f>IF(ISERR(SEARCH(DO$1,Data!$A82)),"",";"&amp;DO$1&amp;";")</f>
        <v/>
      </c>
      <c r="DP82" t="str">
        <f>IF(ISERR(SEARCH(DP$1,Data!$A82)),"",";"&amp;DP$1&amp;";")</f>
        <v/>
      </c>
      <c r="DQ82" t="str">
        <f>IF(ISERR(SEARCH(DQ$1,Data!$A82)),"",";"&amp;DQ$1&amp;";")</f>
        <v/>
      </c>
      <c r="DR82" t="str">
        <f>IF(ISERR(SEARCH(DR$1,Data!$A82)),"",";"&amp;DR$1&amp;";")</f>
        <v/>
      </c>
      <c r="DS82" t="str">
        <f>IF(ISERR(SEARCH(DS$1,Data!$A82)),"",";"&amp;DS$1&amp;";")</f>
        <v/>
      </c>
      <c r="DT82" t="str">
        <f>IF(ISERR(SEARCH(DT$1,Data!$A82)),"",";"&amp;DT$1&amp;";")</f>
        <v/>
      </c>
      <c r="DU82" t="str">
        <f>IF(ISERR(SEARCH(DU$1,Data!$A82)),"",";"&amp;DU$1&amp;";")</f>
        <v/>
      </c>
    </row>
    <row r="83" spans="1:125" x14ac:dyDescent="0.3">
      <c r="A83" t="str">
        <f>Tableau1[[#This Row],[name]]</f>
        <v>Reine Jamillia</v>
      </c>
      <c r="B83" t="str">
        <f>IF(ISERROR(Tableau3[[#This Row],[Second semi-colon]]), "", MID(Tableau3[[#This Row],[Concatenation]], 2, Tableau3[[#This Row],[Second semi-colon]]-2))</f>
        <v>Naboo</v>
      </c>
      <c r="C83">
        <f>SEARCH(" ;",Tableau3[[#This Row],[Concatenation]])</f>
        <v>7</v>
      </c>
      <c r="D83" t="str">
        <f>_xlfn.CONCAT(Tableau2[#This Row])</f>
        <v>;Naboo ;</v>
      </c>
      <c r="I83" t="str">
        <f>IF(ISERR(SEARCH(I$1,Data!$A83)),"",";"&amp;I$1&amp;";")</f>
        <v/>
      </c>
      <c r="J83" t="str">
        <f>IF(ISERR(SEARCH(J$1,Data!$A83)),"",";"&amp;J$1&amp;";")</f>
        <v/>
      </c>
      <c r="K83" t="str">
        <f>IF(ISERR(SEARCH(K$1,Data!$A83)),"",";"&amp;K$1&amp;";")</f>
        <v/>
      </c>
      <c r="L83" t="str">
        <f>IF(ISERR(SEARCH(L$1,Data!$A83)),"",";"&amp;L$1&amp;";")</f>
        <v/>
      </c>
      <c r="M83" t="str">
        <f>IF(ISERR(SEARCH(M$1,Data!$A83)),"",";"&amp;M$1&amp;";")</f>
        <v/>
      </c>
      <c r="N83" t="str">
        <f>IF(ISERR(SEARCH(N$1,Data!$A83)),"",";"&amp;N$1&amp;";")</f>
        <v/>
      </c>
      <c r="O83" t="str">
        <f>IF(ISERR(SEARCH(O$1,Data!$A83)),"",";"&amp;O$1&amp;";")</f>
        <v/>
      </c>
      <c r="P83" t="str">
        <f>IF(ISERR(SEARCH(P$1,Data!$A83)),"",";"&amp;P$1&amp;";")</f>
        <v/>
      </c>
      <c r="Q83" t="str">
        <f>IF(ISERR(SEARCH(Q$1,Data!$A83)),"",";"&amp;Q$1&amp;";")</f>
        <v/>
      </c>
      <c r="R83" t="str">
        <f>IF(ISERR(SEARCH(R$1,Data!$A83)),"",";"&amp;R$1&amp;";")</f>
        <v/>
      </c>
      <c r="S83" t="str">
        <f>IF(ISERR(SEARCH(S$1,Data!$A83)),"",";"&amp;S$1&amp;";")</f>
        <v/>
      </c>
      <c r="T83" t="str">
        <f>IF(ISERR(SEARCH(T$1,Data!$A83)),"",";"&amp;T$1&amp;";")</f>
        <v/>
      </c>
      <c r="U83" t="str">
        <f>IF(ISERR(SEARCH(U$1,Data!$A83)),"",";"&amp;U$1&amp;";")</f>
        <v/>
      </c>
      <c r="V83" t="str">
        <f>IF(ISERR(SEARCH(V$1,Data!$A83)),"",";"&amp;V$1&amp;";")</f>
        <v/>
      </c>
      <c r="W83" t="str">
        <f>IF(ISERR(SEARCH(W$1,Data!$A83)),"",";"&amp;W$1&amp;";")</f>
        <v/>
      </c>
      <c r="X83" t="str">
        <f>IF(ISERR(SEARCH(X$1,Data!$A83)),"",";"&amp;X$1&amp;";")</f>
        <v/>
      </c>
      <c r="Y83" t="str">
        <f>IF(ISERR(SEARCH(Y$1,Data!$A83)),"",";"&amp;Y$1&amp;";")</f>
        <v/>
      </c>
      <c r="Z83" t="str">
        <f>IF(ISERR(SEARCH(Z$1,Data!$A83)),"",";"&amp;Z$1&amp;";")</f>
        <v/>
      </c>
      <c r="AA83" t="str">
        <f>IF(ISERR(SEARCH(AA$1,Data!$A83)),"",";"&amp;AA$1&amp;";")</f>
        <v/>
      </c>
      <c r="AB83" t="str">
        <f>IF(ISERR(SEARCH(AB$1,Data!$A83)),"",";"&amp;AB$1&amp;";")</f>
        <v/>
      </c>
      <c r="AC83" t="str">
        <f>IF(ISERR(SEARCH(AC$1,Data!$A83)),"",";"&amp;AC$1&amp;";")</f>
        <v/>
      </c>
      <c r="AD83" t="str">
        <f>IF(ISERR(SEARCH(AD$1,Data!$A83)),"",";"&amp;AD$1&amp;";")</f>
        <v/>
      </c>
      <c r="AE83" t="str">
        <f>IF(ISERR(SEARCH(AE$1,Data!$A83)),"",";"&amp;AE$1&amp;";")</f>
        <v/>
      </c>
      <c r="AF83" t="str">
        <f>IF(ISERR(SEARCH(AF$1,Data!$A83)),"",";"&amp;AF$1&amp;";")</f>
        <v/>
      </c>
      <c r="AG83" t="str">
        <f>IF(ISERR(SEARCH(AG$1,Data!$A83)),"",";"&amp;AG$1&amp;";")</f>
        <v/>
      </c>
      <c r="AH83" t="str">
        <f>IF(ISERR(SEARCH(AH$1,Data!$A83)),"",";"&amp;AH$1&amp;";")</f>
        <v/>
      </c>
      <c r="AI83" t="str">
        <f>IF(ISERR(SEARCH(AI$1,Data!$A83)),"",";"&amp;AI$1&amp;";")</f>
        <v/>
      </c>
      <c r="AJ83" t="str">
        <f>IF(ISERR(SEARCH(AJ$1,Data!$A83)),"",";"&amp;AJ$1&amp;";")</f>
        <v/>
      </c>
      <c r="AK83" t="str">
        <f>IF(ISERR(SEARCH(AK$1,Data!$A83)),"",";"&amp;AK$1&amp;";")</f>
        <v/>
      </c>
      <c r="AL83" t="str">
        <f>IF(ISERR(SEARCH(AL$1,Data!$A83)),"",";"&amp;AL$1&amp;";")</f>
        <v/>
      </c>
      <c r="AM83" t="str">
        <f>IF(ISERR(SEARCH(AM$1,Data!$A83)),"",";"&amp;AM$1&amp;";")</f>
        <v/>
      </c>
      <c r="AN83" t="str">
        <f>IF(ISERR(SEARCH(AN$1,Data!$A83)),"",";"&amp;AN$1&amp;";")</f>
        <v/>
      </c>
      <c r="AO83" t="str">
        <f>IF(ISERR(SEARCH(AO$1,Data!$A83)),"",";"&amp;AO$1&amp;";")</f>
        <v/>
      </c>
      <c r="AP83" t="str">
        <f>IF(ISERR(SEARCH(AP$1,Data!$A83)),"",";"&amp;AP$1&amp;";")</f>
        <v/>
      </c>
      <c r="AQ83" t="str">
        <f>IF(ISERR(SEARCH(AQ$1,Data!$A83)),"",";"&amp;AQ$1&amp;";")</f>
        <v/>
      </c>
      <c r="AR83" t="str">
        <f>IF(ISERR(SEARCH(AR$1,Data!$A83)),"",";"&amp;AR$1&amp;";")</f>
        <v/>
      </c>
      <c r="AS83" t="str">
        <f>IF(ISERR(SEARCH(AS$1,Data!$A83)),"",";"&amp;AS$1&amp;";")</f>
        <v/>
      </c>
      <c r="AT83" t="str">
        <f>IF(ISERR(SEARCH(AT$1,Data!$A83)),"",";"&amp;AT$1&amp;";")</f>
        <v/>
      </c>
      <c r="AU83" t="str">
        <f>IF(ISERR(SEARCH(AU$1,Data!$A83)),"",";"&amp;AU$1&amp;";")</f>
        <v/>
      </c>
      <c r="AV83" t="str">
        <f>IF(ISERR(SEARCH(AV$1,Data!$A83)),"",";"&amp;AV$1&amp;";")</f>
        <v/>
      </c>
      <c r="AW83" t="str">
        <f>IF(ISERR(SEARCH(AW$1,Data!$A83)),"",";"&amp;AW$1&amp;";")</f>
        <v/>
      </c>
      <c r="AX83" t="str">
        <f>IF(ISERR(SEARCH(AX$1,Data!$A83)),"",";"&amp;AX$1&amp;";")</f>
        <v/>
      </c>
      <c r="AY83" t="str">
        <f>IF(ISERR(SEARCH(AY$1,Data!$A83)),"",";"&amp;AY$1&amp;";")</f>
        <v/>
      </c>
      <c r="AZ83" t="str">
        <f>IF(ISERR(SEARCH(AZ$1,Data!$A83)),"",";"&amp;AZ$1&amp;";")</f>
        <v/>
      </c>
      <c r="BA83" t="str">
        <f>IF(ISERR(SEARCH(BA$1,Data!$A83)),"",";"&amp;BA$1&amp;";")</f>
        <v/>
      </c>
      <c r="BB83" t="str">
        <f>IF(ISERR(SEARCH(BB$1,Data!$A83)),"",";"&amp;BB$1&amp;";")</f>
        <v/>
      </c>
      <c r="BC83" t="str">
        <f>IF(ISERR(SEARCH(BC$1,Data!$A83)),"",";"&amp;BC$1&amp;";")</f>
        <v/>
      </c>
      <c r="BD83" t="str">
        <f>IF(ISERR(SEARCH(BD$1,Data!$A83)),"",";"&amp;BD$1&amp;";")</f>
        <v/>
      </c>
      <c r="BE83" t="str">
        <f>IF(ISERR(SEARCH(BE$1,Data!$A83)),"",";"&amp;BE$1&amp;";")</f>
        <v/>
      </c>
      <c r="BF83" t="str">
        <f>IF(ISERR(SEARCH(BF$1,Data!$A83)),"",";"&amp;BF$1&amp;";")</f>
        <v/>
      </c>
      <c r="BG83" t="str">
        <f>IF(ISERR(SEARCH(BG$1,Data!$A83)),"",";"&amp;BG$1&amp;";")</f>
        <v/>
      </c>
      <c r="BH83" t="str">
        <f>IF(ISERR(SEARCH(BH$1,Data!$A83)),"",";"&amp;BH$1&amp;";")</f>
        <v/>
      </c>
      <c r="BI83" t="str">
        <f>IF(ISERR(SEARCH(BI$1,Data!$A83)),"",";"&amp;BI$1&amp;";")</f>
        <v/>
      </c>
      <c r="BJ83" t="str">
        <f>IF(ISERR(SEARCH(BJ$1,Data!$A83)),"",";"&amp;BJ$1&amp;";")</f>
        <v/>
      </c>
      <c r="BK83" t="str">
        <f>IF(ISERR(SEARCH(BK$1,Data!$A83)),"",";"&amp;BK$1&amp;";")</f>
        <v>;Naboo ;</v>
      </c>
      <c r="BL83" t="str">
        <f>IF(ISERR(SEARCH(BL$1,Data!$A83)),"",";"&amp;BL$1&amp;";")</f>
        <v/>
      </c>
      <c r="BM83" t="str">
        <f>IF(ISERR(SEARCH(BM$1,Data!$A83)),"",";"&amp;BM$1&amp;";")</f>
        <v/>
      </c>
      <c r="BN83" t="str">
        <f>IF(ISERR(SEARCH(BN$1,Data!$A83)),"",";"&amp;BN$1&amp;";")</f>
        <v/>
      </c>
      <c r="BO83" t="str">
        <f>IF(ISERR(SEARCH(BO$1,Data!$A83)),"",";"&amp;BO$1&amp;";")</f>
        <v/>
      </c>
      <c r="BP83" t="str">
        <f>IF(ISERR(SEARCH(BP$1,Data!$A83)),"",";"&amp;BP$1&amp;";")</f>
        <v/>
      </c>
      <c r="BQ83" t="str">
        <f>IF(ISERR(SEARCH(BQ$1,Data!$A83)),"",";"&amp;BQ$1&amp;";")</f>
        <v/>
      </c>
      <c r="BR83" t="str">
        <f>IF(ISERR(SEARCH(BR$1,Data!$A83)),"",";"&amp;BR$1&amp;";")</f>
        <v/>
      </c>
      <c r="BS83" t="str">
        <f>IF(ISERR(SEARCH(BS$1,Data!$A83)),"",";"&amp;BS$1&amp;";")</f>
        <v/>
      </c>
      <c r="BT83" t="str">
        <f>IF(ISERR(SEARCH(BT$1,Data!$A83)),"",";"&amp;BT$1&amp;";")</f>
        <v/>
      </c>
      <c r="BU83" t="str">
        <f>IF(ISERR(SEARCH(BU$1,Data!$A83)),"",";"&amp;BU$1&amp;";")</f>
        <v/>
      </c>
      <c r="BV83" t="str">
        <f>IF(ISERR(SEARCH(BV$1,Data!$A83)),"",";"&amp;BV$1&amp;";")</f>
        <v/>
      </c>
      <c r="BW83" t="str">
        <f>IF(ISERR(SEARCH(BW$1,Data!$A83)),"",";"&amp;BW$1&amp;";")</f>
        <v/>
      </c>
      <c r="BX83" t="str">
        <f>IF(ISERR(SEARCH(BX$1,Data!$A83)),"",";"&amp;BX$1&amp;";")</f>
        <v/>
      </c>
      <c r="BY83" t="str">
        <f>IF(ISERR(SEARCH(BY$1,Data!$A83)),"",";"&amp;BY$1&amp;";")</f>
        <v/>
      </c>
      <c r="BZ83" t="str">
        <f>IF(ISERR(SEARCH(BZ$1,Data!$A83)),"",";"&amp;BZ$1&amp;";")</f>
        <v/>
      </c>
      <c r="CA83" t="str">
        <f>IF(ISERR(SEARCH(CA$1,Data!$A83)),"",";"&amp;CA$1&amp;";")</f>
        <v/>
      </c>
      <c r="CB83" t="str">
        <f>IF(ISERR(SEARCH(CB$1,Data!$A83)),"",";"&amp;CB$1&amp;";")</f>
        <v/>
      </c>
      <c r="CC83" t="str">
        <f>IF(ISERR(SEARCH(CC$1,Data!$A83)),"",";"&amp;CC$1&amp;";")</f>
        <v/>
      </c>
      <c r="CD83" t="str">
        <f>IF(ISERR(SEARCH(CD$1,Data!$A83)),"",";"&amp;CD$1&amp;";")</f>
        <v/>
      </c>
      <c r="CE83" t="str">
        <f>IF(ISERR(SEARCH(CE$1,Data!$A83)),"",";"&amp;CE$1&amp;";")</f>
        <v/>
      </c>
      <c r="CF83" t="str">
        <f>IF(ISERR(SEARCH(CF$1,Data!$A83)),"",";"&amp;CF$1&amp;";")</f>
        <v/>
      </c>
      <c r="CG83" t="str">
        <f>IF(ISERR(SEARCH(CG$1,Data!$A83)),"",";"&amp;CG$1&amp;";")</f>
        <v/>
      </c>
      <c r="CH83" t="str">
        <f>IF(ISERR(SEARCH(CH$1,Data!$A83)),"",";"&amp;CH$1&amp;";")</f>
        <v/>
      </c>
      <c r="CI83" t="str">
        <f>IF(ISERR(SEARCH(CI$1,Data!$A83)),"",";"&amp;CI$1&amp;";")</f>
        <v/>
      </c>
      <c r="CJ83" t="str">
        <f>IF(ISERR(SEARCH(CJ$1,Data!$A83)),"",";"&amp;CJ$1&amp;";")</f>
        <v/>
      </c>
      <c r="CK83" t="str">
        <f>IF(ISERR(SEARCH(CK$1,Data!$A83)),"",";"&amp;CK$1&amp;";")</f>
        <v/>
      </c>
      <c r="CL83" t="str">
        <f>IF(ISERR(SEARCH(CL$1,Data!$A83)),"",";"&amp;CL$1&amp;";")</f>
        <v/>
      </c>
      <c r="CM83" t="str">
        <f>IF(ISERR(SEARCH(CM$1,Data!$A83)),"",";"&amp;CM$1&amp;";")</f>
        <v/>
      </c>
      <c r="CN83" t="str">
        <f>IF(ISERR(SEARCH(CN$1,Data!$A83)),"",";"&amp;CN$1&amp;";")</f>
        <v/>
      </c>
      <c r="CO83" t="str">
        <f>IF(ISERR(SEARCH(CO$1,Data!$A83)),"",";"&amp;CO$1&amp;";")</f>
        <v/>
      </c>
      <c r="CP83" t="str">
        <f>IF(ISERR(SEARCH(CP$1,Data!$A83)),"",";"&amp;CP$1&amp;";")</f>
        <v/>
      </c>
      <c r="CQ83" t="str">
        <f>IF(ISERR(SEARCH(CQ$1,Data!$A83)),"",";"&amp;CQ$1&amp;";")</f>
        <v/>
      </c>
      <c r="CR83" t="str">
        <f>IF(ISERR(SEARCH(CR$1,Data!$A83)),"",";"&amp;CR$1&amp;";")</f>
        <v/>
      </c>
      <c r="CS83" t="str">
        <f>IF(ISERR(SEARCH(CS$1,Data!$A83)),"",";"&amp;CS$1&amp;";")</f>
        <v/>
      </c>
      <c r="CT83" t="str">
        <f>IF(ISERR(SEARCH(CT$1,Data!$A83)),"",";"&amp;CT$1&amp;";")</f>
        <v/>
      </c>
      <c r="CU83" t="str">
        <f>IF(ISERR(SEARCH(CU$1,Data!$A83)),"",";"&amp;CU$1&amp;";")</f>
        <v/>
      </c>
      <c r="CV83" t="str">
        <f>IF(ISERR(SEARCH(CV$1,Data!$A83)),"",";"&amp;CV$1&amp;";")</f>
        <v/>
      </c>
      <c r="CW83" t="str">
        <f>IF(ISERR(SEARCH(CW$1,Data!$A83)),"",";"&amp;CW$1&amp;";")</f>
        <v/>
      </c>
      <c r="CX83" t="str">
        <f>IF(ISERR(SEARCH(CX$1,Data!$A83)),"",";"&amp;CX$1&amp;";")</f>
        <v/>
      </c>
      <c r="CY83" t="str">
        <f>IF(ISERR(SEARCH(CY$1,Data!$A83)),"",";"&amp;CY$1&amp;";")</f>
        <v/>
      </c>
      <c r="CZ83" t="str">
        <f>IF(ISERR(SEARCH(CZ$1,Data!$A83)),"",";"&amp;CZ$1&amp;";")</f>
        <v/>
      </c>
      <c r="DA83" t="str">
        <f>IF(ISERR(SEARCH(DA$1,Data!$A83)),"",";"&amp;DA$1&amp;";")</f>
        <v/>
      </c>
      <c r="DB83" t="str">
        <f>IF(ISERR(SEARCH(DB$1,Data!$A83)),"",";"&amp;DB$1&amp;";")</f>
        <v/>
      </c>
      <c r="DC83" t="str">
        <f>IF(ISERR(SEARCH(DC$1,Data!$A83)),"",";"&amp;DC$1&amp;";")</f>
        <v/>
      </c>
      <c r="DD83" t="str">
        <f>IF(ISERR(SEARCH(DD$1,Data!$A83)),"",";"&amp;DD$1&amp;";")</f>
        <v/>
      </c>
      <c r="DE83" t="str">
        <f>IF(ISERR(SEARCH(DE$1,Data!$A83)),"",";"&amp;DE$1&amp;";")</f>
        <v/>
      </c>
      <c r="DF83" t="str">
        <f>IF(ISERR(SEARCH(DF$1,Data!$A83)),"",";"&amp;DF$1&amp;";")</f>
        <v/>
      </c>
      <c r="DG83" t="str">
        <f>IF(ISERR(SEARCH(DG$1,Data!$A83)),"",";"&amp;DG$1&amp;";")</f>
        <v/>
      </c>
      <c r="DH83" t="str">
        <f>IF(ISERR(SEARCH(DH$1,Data!$A83)),"",";"&amp;DH$1&amp;";")</f>
        <v/>
      </c>
      <c r="DI83" t="str">
        <f>IF(ISERR(SEARCH(DI$1,Data!$A83)),"",";"&amp;DI$1&amp;";")</f>
        <v/>
      </c>
      <c r="DJ83" t="str">
        <f>IF(ISERR(SEARCH(DJ$1,Data!$A83)),"",";"&amp;DJ$1&amp;";")</f>
        <v/>
      </c>
      <c r="DK83" t="str">
        <f>IF(ISERR(SEARCH(DK$1,Data!$A83)),"",";"&amp;DK$1&amp;";")</f>
        <v/>
      </c>
      <c r="DL83" t="str">
        <f>IF(ISERR(SEARCH(DL$1,Data!$A83)),"",";"&amp;DL$1&amp;";")</f>
        <v/>
      </c>
      <c r="DM83" t="str">
        <f>IF(ISERR(SEARCH(DM$1,Data!$A83)),"",";"&amp;DM$1&amp;";")</f>
        <v/>
      </c>
      <c r="DN83" t="str">
        <f>IF(ISERR(SEARCH(DN$1,Data!$A83)),"",";"&amp;DN$1&amp;";")</f>
        <v/>
      </c>
      <c r="DO83" t="str">
        <f>IF(ISERR(SEARCH(DO$1,Data!$A83)),"",";"&amp;DO$1&amp;";")</f>
        <v/>
      </c>
      <c r="DP83" t="str">
        <f>IF(ISERR(SEARCH(DP$1,Data!$A83)),"",";"&amp;DP$1&amp;";")</f>
        <v/>
      </c>
      <c r="DQ83" t="str">
        <f>IF(ISERR(SEARCH(DQ$1,Data!$A83)),"",";"&amp;DQ$1&amp;";")</f>
        <v/>
      </c>
      <c r="DR83" t="str">
        <f>IF(ISERR(SEARCH(DR$1,Data!$A83)),"",";"&amp;DR$1&amp;";")</f>
        <v/>
      </c>
      <c r="DS83" t="str">
        <f>IF(ISERR(SEARCH(DS$1,Data!$A83)),"",";"&amp;DS$1&amp;";")</f>
        <v/>
      </c>
      <c r="DT83" t="str">
        <f>IF(ISERR(SEARCH(DT$1,Data!$A83)),"",";"&amp;DT$1&amp;";")</f>
        <v/>
      </c>
      <c r="DU83" t="str">
        <f>IF(ISERR(SEARCH(DU$1,Data!$A83)),"",";"&amp;DU$1&amp;";")</f>
        <v/>
      </c>
    </row>
    <row r="84" spans="1:125" x14ac:dyDescent="0.3">
      <c r="A84" t="str">
        <f>Tableau1[[#This Row],[name]]</f>
        <v>Kanan Jarrus</v>
      </c>
      <c r="B84" t="str">
        <f>IF(ISERROR(Tableau3[[#This Row],[Second semi-colon]]), "", MID(Tableau3[[#This Row],[Concatenation]], 2, Tableau3[[#This Row],[Second semi-colon]]-2))</f>
        <v/>
      </c>
      <c r="C84" t="e">
        <f>SEARCH(" ;",Tableau3[[#This Row],[Concatenation]])</f>
        <v>#VALUE!</v>
      </c>
      <c r="D84" t="str">
        <f>_xlfn.CONCAT(Tableau2[#This Row])</f>
        <v/>
      </c>
      <c r="I84" t="str">
        <f>IF(ISERR(SEARCH(I$1,Data!$A84)),"",";"&amp;I$1&amp;";")</f>
        <v/>
      </c>
      <c r="J84" t="str">
        <f>IF(ISERR(SEARCH(J$1,Data!$A84)),"",";"&amp;J$1&amp;";")</f>
        <v/>
      </c>
      <c r="K84" t="str">
        <f>IF(ISERR(SEARCH(K$1,Data!$A84)),"",";"&amp;K$1&amp;";")</f>
        <v/>
      </c>
      <c r="L84" t="str">
        <f>IF(ISERR(SEARCH(L$1,Data!$A84)),"",";"&amp;L$1&amp;";")</f>
        <v/>
      </c>
      <c r="M84" t="str">
        <f>IF(ISERR(SEARCH(M$1,Data!$A84)),"",";"&amp;M$1&amp;";")</f>
        <v/>
      </c>
      <c r="N84" t="str">
        <f>IF(ISERR(SEARCH(N$1,Data!$A84)),"",";"&amp;N$1&amp;";")</f>
        <v/>
      </c>
      <c r="O84" t="str">
        <f>IF(ISERR(SEARCH(O$1,Data!$A84)),"",";"&amp;O$1&amp;";")</f>
        <v/>
      </c>
      <c r="P84" t="str">
        <f>IF(ISERR(SEARCH(P$1,Data!$A84)),"",";"&amp;P$1&amp;";")</f>
        <v/>
      </c>
      <c r="Q84" t="str">
        <f>IF(ISERR(SEARCH(Q$1,Data!$A84)),"",";"&amp;Q$1&amp;";")</f>
        <v/>
      </c>
      <c r="R84" t="str">
        <f>IF(ISERR(SEARCH(R$1,Data!$A84)),"",";"&amp;R$1&amp;";")</f>
        <v/>
      </c>
      <c r="S84" t="str">
        <f>IF(ISERR(SEARCH(S$1,Data!$A84)),"",";"&amp;S$1&amp;";")</f>
        <v/>
      </c>
      <c r="T84" t="str">
        <f>IF(ISERR(SEARCH(T$1,Data!$A84)),"",";"&amp;T$1&amp;";")</f>
        <v/>
      </c>
      <c r="U84" t="str">
        <f>IF(ISERR(SEARCH(U$1,Data!$A84)),"",";"&amp;U$1&amp;";")</f>
        <v/>
      </c>
      <c r="V84" t="str">
        <f>IF(ISERR(SEARCH(V$1,Data!$A84)),"",";"&amp;V$1&amp;";")</f>
        <v/>
      </c>
      <c r="W84" t="str">
        <f>IF(ISERR(SEARCH(W$1,Data!$A84)),"",";"&amp;W$1&amp;";")</f>
        <v/>
      </c>
      <c r="X84" t="str">
        <f>IF(ISERR(SEARCH(X$1,Data!$A84)),"",";"&amp;X$1&amp;";")</f>
        <v/>
      </c>
      <c r="Y84" t="str">
        <f>IF(ISERR(SEARCH(Y$1,Data!$A84)),"",";"&amp;Y$1&amp;";")</f>
        <v/>
      </c>
      <c r="Z84" t="str">
        <f>IF(ISERR(SEARCH(Z$1,Data!$A84)),"",";"&amp;Z$1&amp;";")</f>
        <v/>
      </c>
      <c r="AA84" t="str">
        <f>IF(ISERR(SEARCH(AA$1,Data!$A84)),"",";"&amp;AA$1&amp;";")</f>
        <v/>
      </c>
      <c r="AB84" t="str">
        <f>IF(ISERR(SEARCH(AB$1,Data!$A84)),"",";"&amp;AB$1&amp;";")</f>
        <v/>
      </c>
      <c r="AC84" t="str">
        <f>IF(ISERR(SEARCH(AC$1,Data!$A84)),"",";"&amp;AC$1&amp;";")</f>
        <v/>
      </c>
      <c r="AD84" t="str">
        <f>IF(ISERR(SEARCH(AD$1,Data!$A84)),"",";"&amp;AD$1&amp;";")</f>
        <v/>
      </c>
      <c r="AE84" t="str">
        <f>IF(ISERR(SEARCH(AE$1,Data!$A84)),"",";"&amp;AE$1&amp;";")</f>
        <v/>
      </c>
      <c r="AF84" t="str">
        <f>IF(ISERR(SEARCH(AF$1,Data!$A84)),"",";"&amp;AF$1&amp;";")</f>
        <v/>
      </c>
      <c r="AG84" t="str">
        <f>IF(ISERR(SEARCH(AG$1,Data!$A84)),"",";"&amp;AG$1&amp;";")</f>
        <v/>
      </c>
      <c r="AH84" t="str">
        <f>IF(ISERR(SEARCH(AH$1,Data!$A84)),"",";"&amp;AH$1&amp;";")</f>
        <v/>
      </c>
      <c r="AI84" t="str">
        <f>IF(ISERR(SEARCH(AI$1,Data!$A84)),"",";"&amp;AI$1&amp;";")</f>
        <v/>
      </c>
      <c r="AJ84" t="str">
        <f>IF(ISERR(SEARCH(AJ$1,Data!$A84)),"",";"&amp;AJ$1&amp;";")</f>
        <v/>
      </c>
      <c r="AK84" t="str">
        <f>IF(ISERR(SEARCH(AK$1,Data!$A84)),"",";"&amp;AK$1&amp;";")</f>
        <v/>
      </c>
      <c r="AL84" t="str">
        <f>IF(ISERR(SEARCH(AL$1,Data!$A84)),"",";"&amp;AL$1&amp;";")</f>
        <v/>
      </c>
      <c r="AM84" t="str">
        <f>IF(ISERR(SEARCH(AM$1,Data!$A84)),"",";"&amp;AM$1&amp;";")</f>
        <v/>
      </c>
      <c r="AN84" t="str">
        <f>IF(ISERR(SEARCH(AN$1,Data!$A84)),"",";"&amp;AN$1&amp;";")</f>
        <v/>
      </c>
      <c r="AO84" t="str">
        <f>IF(ISERR(SEARCH(AO$1,Data!$A84)),"",";"&amp;AO$1&amp;";")</f>
        <v/>
      </c>
      <c r="AP84" t="str">
        <f>IF(ISERR(SEARCH(AP$1,Data!$A84)),"",";"&amp;AP$1&amp;";")</f>
        <v/>
      </c>
      <c r="AQ84" t="str">
        <f>IF(ISERR(SEARCH(AQ$1,Data!$A84)),"",";"&amp;AQ$1&amp;";")</f>
        <v/>
      </c>
      <c r="AR84" t="str">
        <f>IF(ISERR(SEARCH(AR$1,Data!$A84)),"",";"&amp;AR$1&amp;";")</f>
        <v/>
      </c>
      <c r="AS84" t="str">
        <f>IF(ISERR(SEARCH(AS$1,Data!$A84)),"",";"&amp;AS$1&amp;";")</f>
        <v/>
      </c>
      <c r="AT84" t="str">
        <f>IF(ISERR(SEARCH(AT$1,Data!$A84)),"",";"&amp;AT$1&amp;";")</f>
        <v/>
      </c>
      <c r="AU84" t="str">
        <f>IF(ISERR(SEARCH(AU$1,Data!$A84)),"",";"&amp;AU$1&amp;";")</f>
        <v/>
      </c>
      <c r="AV84" t="str">
        <f>IF(ISERR(SEARCH(AV$1,Data!$A84)),"",";"&amp;AV$1&amp;";")</f>
        <v/>
      </c>
      <c r="AW84" t="str">
        <f>IF(ISERR(SEARCH(AW$1,Data!$A84)),"",";"&amp;AW$1&amp;";")</f>
        <v/>
      </c>
      <c r="AX84" t="str">
        <f>IF(ISERR(SEARCH(AX$1,Data!$A84)),"",";"&amp;AX$1&amp;";")</f>
        <v/>
      </c>
      <c r="AY84" t="str">
        <f>IF(ISERR(SEARCH(AY$1,Data!$A84)),"",";"&amp;AY$1&amp;";")</f>
        <v/>
      </c>
      <c r="AZ84" t="str">
        <f>IF(ISERR(SEARCH(AZ$1,Data!$A84)),"",";"&amp;AZ$1&amp;";")</f>
        <v/>
      </c>
      <c r="BA84" t="str">
        <f>IF(ISERR(SEARCH(BA$1,Data!$A84)),"",";"&amp;BA$1&amp;";")</f>
        <v/>
      </c>
      <c r="BB84" t="str">
        <f>IF(ISERR(SEARCH(BB$1,Data!$A84)),"",";"&amp;BB$1&amp;";")</f>
        <v/>
      </c>
      <c r="BC84" t="str">
        <f>IF(ISERR(SEARCH(BC$1,Data!$A84)),"",";"&amp;BC$1&amp;";")</f>
        <v/>
      </c>
      <c r="BD84" t="str">
        <f>IF(ISERR(SEARCH(BD$1,Data!$A84)),"",";"&amp;BD$1&amp;";")</f>
        <v/>
      </c>
      <c r="BE84" t="str">
        <f>IF(ISERR(SEARCH(BE$1,Data!$A84)),"",";"&amp;BE$1&amp;";")</f>
        <v/>
      </c>
      <c r="BF84" t="str">
        <f>IF(ISERR(SEARCH(BF$1,Data!$A84)),"",";"&amp;BF$1&amp;";")</f>
        <v/>
      </c>
      <c r="BG84" t="str">
        <f>IF(ISERR(SEARCH(BG$1,Data!$A84)),"",";"&amp;BG$1&amp;";")</f>
        <v/>
      </c>
      <c r="BH84" t="str">
        <f>IF(ISERR(SEARCH(BH$1,Data!$A84)),"",";"&amp;BH$1&amp;";")</f>
        <v/>
      </c>
      <c r="BI84" t="str">
        <f>IF(ISERR(SEARCH(BI$1,Data!$A84)),"",";"&amp;BI$1&amp;";")</f>
        <v/>
      </c>
      <c r="BJ84" t="str">
        <f>IF(ISERR(SEARCH(BJ$1,Data!$A84)),"",";"&amp;BJ$1&amp;";")</f>
        <v/>
      </c>
      <c r="BK84" t="str">
        <f>IF(ISERR(SEARCH(BK$1,Data!$A84)),"",";"&amp;BK$1&amp;";")</f>
        <v/>
      </c>
      <c r="BL84" t="str">
        <f>IF(ISERR(SEARCH(BL$1,Data!$A84)),"",";"&amp;BL$1&amp;";")</f>
        <v/>
      </c>
      <c r="BM84" t="str">
        <f>IF(ISERR(SEARCH(BM$1,Data!$A84)),"",";"&amp;BM$1&amp;";")</f>
        <v/>
      </c>
      <c r="BN84" t="str">
        <f>IF(ISERR(SEARCH(BN$1,Data!$A84)),"",";"&amp;BN$1&amp;";")</f>
        <v/>
      </c>
      <c r="BO84" t="str">
        <f>IF(ISERR(SEARCH(BO$1,Data!$A84)),"",";"&amp;BO$1&amp;";")</f>
        <v/>
      </c>
      <c r="BP84" t="str">
        <f>IF(ISERR(SEARCH(BP$1,Data!$A84)),"",";"&amp;BP$1&amp;";")</f>
        <v/>
      </c>
      <c r="BQ84" t="str">
        <f>IF(ISERR(SEARCH(BQ$1,Data!$A84)),"",";"&amp;BQ$1&amp;";")</f>
        <v/>
      </c>
      <c r="BR84" t="str">
        <f>IF(ISERR(SEARCH(BR$1,Data!$A84)),"",";"&amp;BR$1&amp;";")</f>
        <v/>
      </c>
      <c r="BS84" t="str">
        <f>IF(ISERR(SEARCH(BS$1,Data!$A84)),"",";"&amp;BS$1&amp;";")</f>
        <v/>
      </c>
      <c r="BT84" t="str">
        <f>IF(ISERR(SEARCH(BT$1,Data!$A84)),"",";"&amp;BT$1&amp;";")</f>
        <v/>
      </c>
      <c r="BU84" t="str">
        <f>IF(ISERR(SEARCH(BU$1,Data!$A84)),"",";"&amp;BU$1&amp;";")</f>
        <v/>
      </c>
      <c r="BV84" t="str">
        <f>IF(ISERR(SEARCH(BV$1,Data!$A84)),"",";"&amp;BV$1&amp;";")</f>
        <v/>
      </c>
      <c r="BW84" t="str">
        <f>IF(ISERR(SEARCH(BW$1,Data!$A84)),"",";"&amp;BW$1&amp;";")</f>
        <v/>
      </c>
      <c r="BX84" t="str">
        <f>IF(ISERR(SEARCH(BX$1,Data!$A84)),"",";"&amp;BX$1&amp;";")</f>
        <v/>
      </c>
      <c r="BY84" t="str">
        <f>IF(ISERR(SEARCH(BY$1,Data!$A84)),"",";"&amp;BY$1&amp;";")</f>
        <v/>
      </c>
      <c r="BZ84" t="str">
        <f>IF(ISERR(SEARCH(BZ$1,Data!$A84)),"",";"&amp;BZ$1&amp;";")</f>
        <v/>
      </c>
      <c r="CA84" t="str">
        <f>IF(ISERR(SEARCH(CA$1,Data!$A84)),"",";"&amp;CA$1&amp;";")</f>
        <v/>
      </c>
      <c r="CB84" t="str">
        <f>IF(ISERR(SEARCH(CB$1,Data!$A84)),"",";"&amp;CB$1&amp;";")</f>
        <v/>
      </c>
      <c r="CC84" t="str">
        <f>IF(ISERR(SEARCH(CC$1,Data!$A84)),"",";"&amp;CC$1&amp;";")</f>
        <v/>
      </c>
      <c r="CD84" t="str">
        <f>IF(ISERR(SEARCH(CD$1,Data!$A84)),"",";"&amp;CD$1&amp;";")</f>
        <v/>
      </c>
      <c r="CE84" t="str">
        <f>IF(ISERR(SEARCH(CE$1,Data!$A84)),"",";"&amp;CE$1&amp;";")</f>
        <v/>
      </c>
      <c r="CF84" t="str">
        <f>IF(ISERR(SEARCH(CF$1,Data!$A84)),"",";"&amp;CF$1&amp;";")</f>
        <v/>
      </c>
      <c r="CG84" t="str">
        <f>IF(ISERR(SEARCH(CG$1,Data!$A84)),"",";"&amp;CG$1&amp;";")</f>
        <v/>
      </c>
      <c r="CH84" t="str">
        <f>IF(ISERR(SEARCH(CH$1,Data!$A84)),"",";"&amp;CH$1&amp;";")</f>
        <v/>
      </c>
      <c r="CI84" t="str">
        <f>IF(ISERR(SEARCH(CI$1,Data!$A84)),"",";"&amp;CI$1&amp;";")</f>
        <v/>
      </c>
      <c r="CJ84" t="str">
        <f>IF(ISERR(SEARCH(CJ$1,Data!$A84)),"",";"&amp;CJ$1&amp;";")</f>
        <v/>
      </c>
      <c r="CK84" t="str">
        <f>IF(ISERR(SEARCH(CK$1,Data!$A84)),"",";"&amp;CK$1&amp;";")</f>
        <v/>
      </c>
      <c r="CL84" t="str">
        <f>IF(ISERR(SEARCH(CL$1,Data!$A84)),"",";"&amp;CL$1&amp;";")</f>
        <v/>
      </c>
      <c r="CM84" t="str">
        <f>IF(ISERR(SEARCH(CM$1,Data!$A84)),"",";"&amp;CM$1&amp;";")</f>
        <v/>
      </c>
      <c r="CN84" t="str">
        <f>IF(ISERR(SEARCH(CN$1,Data!$A84)),"",";"&amp;CN$1&amp;";")</f>
        <v/>
      </c>
      <c r="CO84" t="str">
        <f>IF(ISERR(SEARCH(CO$1,Data!$A84)),"",";"&amp;CO$1&amp;";")</f>
        <v/>
      </c>
      <c r="CP84" t="str">
        <f>IF(ISERR(SEARCH(CP$1,Data!$A84)),"",";"&amp;CP$1&amp;";")</f>
        <v/>
      </c>
      <c r="CQ84" t="str">
        <f>IF(ISERR(SEARCH(CQ$1,Data!$A84)),"",";"&amp;CQ$1&amp;";")</f>
        <v/>
      </c>
      <c r="CR84" t="str">
        <f>IF(ISERR(SEARCH(CR$1,Data!$A84)),"",";"&amp;CR$1&amp;";")</f>
        <v/>
      </c>
      <c r="CS84" t="str">
        <f>IF(ISERR(SEARCH(CS$1,Data!$A84)),"",";"&amp;CS$1&amp;";")</f>
        <v/>
      </c>
      <c r="CT84" t="str">
        <f>IF(ISERR(SEARCH(CT$1,Data!$A84)),"",";"&amp;CT$1&amp;";")</f>
        <v/>
      </c>
      <c r="CU84" t="str">
        <f>IF(ISERR(SEARCH(CU$1,Data!$A84)),"",";"&amp;CU$1&amp;";")</f>
        <v/>
      </c>
      <c r="CV84" t="str">
        <f>IF(ISERR(SEARCH(CV$1,Data!$A84)),"",";"&amp;CV$1&amp;";")</f>
        <v/>
      </c>
      <c r="CW84" t="str">
        <f>IF(ISERR(SEARCH(CW$1,Data!$A84)),"",";"&amp;CW$1&amp;";")</f>
        <v/>
      </c>
      <c r="CX84" t="str">
        <f>IF(ISERR(SEARCH(CX$1,Data!$A84)),"",";"&amp;CX$1&amp;";")</f>
        <v/>
      </c>
      <c r="CY84" t="str">
        <f>IF(ISERR(SEARCH(CY$1,Data!$A84)),"",";"&amp;CY$1&amp;";")</f>
        <v/>
      </c>
      <c r="CZ84" t="str">
        <f>IF(ISERR(SEARCH(CZ$1,Data!$A84)),"",";"&amp;CZ$1&amp;";")</f>
        <v/>
      </c>
      <c r="DA84" t="str">
        <f>IF(ISERR(SEARCH(DA$1,Data!$A84)),"",";"&amp;DA$1&amp;";")</f>
        <v/>
      </c>
      <c r="DB84" t="str">
        <f>IF(ISERR(SEARCH(DB$1,Data!$A84)),"",";"&amp;DB$1&amp;";")</f>
        <v/>
      </c>
      <c r="DC84" t="str">
        <f>IF(ISERR(SEARCH(DC$1,Data!$A84)),"",";"&amp;DC$1&amp;";")</f>
        <v/>
      </c>
      <c r="DD84" t="str">
        <f>IF(ISERR(SEARCH(DD$1,Data!$A84)),"",";"&amp;DD$1&amp;";")</f>
        <v/>
      </c>
      <c r="DE84" t="str">
        <f>IF(ISERR(SEARCH(DE$1,Data!$A84)),"",";"&amp;DE$1&amp;";")</f>
        <v/>
      </c>
      <c r="DF84" t="str">
        <f>IF(ISERR(SEARCH(DF$1,Data!$A84)),"",";"&amp;DF$1&amp;";")</f>
        <v/>
      </c>
      <c r="DG84" t="str">
        <f>IF(ISERR(SEARCH(DG$1,Data!$A84)),"",";"&amp;DG$1&amp;";")</f>
        <v/>
      </c>
      <c r="DH84" t="str">
        <f>IF(ISERR(SEARCH(DH$1,Data!$A84)),"",";"&amp;DH$1&amp;";")</f>
        <v/>
      </c>
      <c r="DI84" t="str">
        <f>IF(ISERR(SEARCH(DI$1,Data!$A84)),"",";"&amp;DI$1&amp;";")</f>
        <v/>
      </c>
      <c r="DJ84" t="str">
        <f>IF(ISERR(SEARCH(DJ$1,Data!$A84)),"",";"&amp;DJ$1&amp;";")</f>
        <v/>
      </c>
      <c r="DK84" t="str">
        <f>IF(ISERR(SEARCH(DK$1,Data!$A84)),"",";"&amp;DK$1&amp;";")</f>
        <v/>
      </c>
      <c r="DL84" t="str">
        <f>IF(ISERR(SEARCH(DL$1,Data!$A84)),"",";"&amp;DL$1&amp;";")</f>
        <v/>
      </c>
      <c r="DM84" t="str">
        <f>IF(ISERR(SEARCH(DM$1,Data!$A84)),"",";"&amp;DM$1&amp;";")</f>
        <v/>
      </c>
      <c r="DN84" t="str">
        <f>IF(ISERR(SEARCH(DN$1,Data!$A84)),"",";"&amp;DN$1&amp;";")</f>
        <v/>
      </c>
      <c r="DO84" t="str">
        <f>IF(ISERR(SEARCH(DO$1,Data!$A84)),"",";"&amp;DO$1&amp;";")</f>
        <v/>
      </c>
      <c r="DP84" t="str">
        <f>IF(ISERR(SEARCH(DP$1,Data!$A84)),"",";"&amp;DP$1&amp;";")</f>
        <v/>
      </c>
      <c r="DQ84" t="str">
        <f>IF(ISERR(SEARCH(DQ$1,Data!$A84)),"",";"&amp;DQ$1&amp;";")</f>
        <v/>
      </c>
      <c r="DR84" t="str">
        <f>IF(ISERR(SEARCH(DR$1,Data!$A84)),"",";"&amp;DR$1&amp;";")</f>
        <v/>
      </c>
      <c r="DS84" t="str">
        <f>IF(ISERR(SEARCH(DS$1,Data!$A84)),"",";"&amp;DS$1&amp;";")</f>
        <v/>
      </c>
      <c r="DT84" t="str">
        <f>IF(ISERR(SEARCH(DT$1,Data!$A84)),"",";"&amp;DT$1&amp;";")</f>
        <v/>
      </c>
      <c r="DU84" t="str">
        <f>IF(ISERR(SEARCH(DU$1,Data!$A84)),"",";"&amp;DU$1&amp;";")</f>
        <v/>
      </c>
    </row>
    <row r="85" spans="1:125" x14ac:dyDescent="0.3">
      <c r="A85" t="str">
        <f>Tableau1[[#This Row],[name]]</f>
        <v>Moff Tiaan Jerjerrod</v>
      </c>
      <c r="B85" t="str">
        <f>IF(ISERROR(Tableau3[[#This Row],[Second semi-colon]]), "", MID(Tableau3[[#This Row],[Concatenation]], 2, Tableau3[[#This Row],[Second semi-colon]]-2))</f>
        <v/>
      </c>
      <c r="C85" t="e">
        <f>SEARCH(" ;",Tableau3[[#This Row],[Concatenation]])</f>
        <v>#VALUE!</v>
      </c>
      <c r="D85" t="str">
        <f>_xlfn.CONCAT(Tableau2[#This Row])</f>
        <v/>
      </c>
      <c r="I85" t="str">
        <f>IF(ISERR(SEARCH(I$1,Data!$A85)),"",";"&amp;I$1&amp;";")</f>
        <v/>
      </c>
      <c r="J85" t="str">
        <f>IF(ISERR(SEARCH(J$1,Data!$A85)),"",";"&amp;J$1&amp;";")</f>
        <v/>
      </c>
      <c r="K85" t="str">
        <f>IF(ISERR(SEARCH(K$1,Data!$A85)),"",";"&amp;K$1&amp;";")</f>
        <v/>
      </c>
      <c r="L85" t="str">
        <f>IF(ISERR(SEARCH(L$1,Data!$A85)),"",";"&amp;L$1&amp;";")</f>
        <v/>
      </c>
      <c r="M85" t="str">
        <f>IF(ISERR(SEARCH(M$1,Data!$A85)),"",";"&amp;M$1&amp;";")</f>
        <v/>
      </c>
      <c r="N85" t="str">
        <f>IF(ISERR(SEARCH(N$1,Data!$A85)),"",";"&amp;N$1&amp;";")</f>
        <v/>
      </c>
      <c r="O85" t="str">
        <f>IF(ISERR(SEARCH(O$1,Data!$A85)),"",";"&amp;O$1&amp;";")</f>
        <v/>
      </c>
      <c r="P85" t="str">
        <f>IF(ISERR(SEARCH(P$1,Data!$A85)),"",";"&amp;P$1&amp;";")</f>
        <v/>
      </c>
      <c r="Q85" t="str">
        <f>IF(ISERR(SEARCH(Q$1,Data!$A85)),"",";"&amp;Q$1&amp;";")</f>
        <v/>
      </c>
      <c r="R85" t="str">
        <f>IF(ISERR(SEARCH(R$1,Data!$A85)),"",";"&amp;R$1&amp;";")</f>
        <v/>
      </c>
      <c r="S85" t="str">
        <f>IF(ISERR(SEARCH(S$1,Data!$A85)),"",";"&amp;S$1&amp;";")</f>
        <v/>
      </c>
      <c r="T85" t="str">
        <f>IF(ISERR(SEARCH(T$1,Data!$A85)),"",";"&amp;T$1&amp;";")</f>
        <v/>
      </c>
      <c r="U85" t="str">
        <f>IF(ISERR(SEARCH(U$1,Data!$A85)),"",";"&amp;U$1&amp;";")</f>
        <v/>
      </c>
      <c r="V85" t="str">
        <f>IF(ISERR(SEARCH(V$1,Data!$A85)),"",";"&amp;V$1&amp;";")</f>
        <v/>
      </c>
      <c r="W85" t="str">
        <f>IF(ISERR(SEARCH(W$1,Data!$A85)),"",";"&amp;W$1&amp;";")</f>
        <v/>
      </c>
      <c r="X85" t="str">
        <f>IF(ISERR(SEARCH(X$1,Data!$A85)),"",";"&amp;X$1&amp;";")</f>
        <v/>
      </c>
      <c r="Y85" t="str">
        <f>IF(ISERR(SEARCH(Y$1,Data!$A85)),"",";"&amp;Y$1&amp;";")</f>
        <v/>
      </c>
      <c r="Z85" t="str">
        <f>IF(ISERR(SEARCH(Z$1,Data!$A85)),"",";"&amp;Z$1&amp;";")</f>
        <v/>
      </c>
      <c r="AA85" t="str">
        <f>IF(ISERR(SEARCH(AA$1,Data!$A85)),"",";"&amp;AA$1&amp;";")</f>
        <v/>
      </c>
      <c r="AB85" t="str">
        <f>IF(ISERR(SEARCH(AB$1,Data!$A85)),"",";"&amp;AB$1&amp;";")</f>
        <v/>
      </c>
      <c r="AC85" t="str">
        <f>IF(ISERR(SEARCH(AC$1,Data!$A85)),"",";"&amp;AC$1&amp;";")</f>
        <v/>
      </c>
      <c r="AD85" t="str">
        <f>IF(ISERR(SEARCH(AD$1,Data!$A85)),"",";"&amp;AD$1&amp;";")</f>
        <v/>
      </c>
      <c r="AE85" t="str">
        <f>IF(ISERR(SEARCH(AE$1,Data!$A85)),"",";"&amp;AE$1&amp;";")</f>
        <v/>
      </c>
      <c r="AF85" t="str">
        <f>IF(ISERR(SEARCH(AF$1,Data!$A85)),"",";"&amp;AF$1&amp;";")</f>
        <v/>
      </c>
      <c r="AG85" t="str">
        <f>IF(ISERR(SEARCH(AG$1,Data!$A85)),"",";"&amp;AG$1&amp;";")</f>
        <v/>
      </c>
      <c r="AH85" t="str">
        <f>IF(ISERR(SEARCH(AH$1,Data!$A85)),"",";"&amp;AH$1&amp;";")</f>
        <v/>
      </c>
      <c r="AI85" t="str">
        <f>IF(ISERR(SEARCH(AI$1,Data!$A85)),"",";"&amp;AI$1&amp;";")</f>
        <v/>
      </c>
      <c r="AJ85" t="str">
        <f>IF(ISERR(SEARCH(AJ$1,Data!$A85)),"",";"&amp;AJ$1&amp;";")</f>
        <v/>
      </c>
      <c r="AK85" t="str">
        <f>IF(ISERR(SEARCH(AK$1,Data!$A85)),"",";"&amp;AK$1&amp;";")</f>
        <v/>
      </c>
      <c r="AL85" t="str">
        <f>IF(ISERR(SEARCH(AL$1,Data!$A85)),"",";"&amp;AL$1&amp;";")</f>
        <v/>
      </c>
      <c r="AM85" t="str">
        <f>IF(ISERR(SEARCH(AM$1,Data!$A85)),"",";"&amp;AM$1&amp;";")</f>
        <v/>
      </c>
      <c r="AN85" t="str">
        <f>IF(ISERR(SEARCH(AN$1,Data!$A85)),"",";"&amp;AN$1&amp;";")</f>
        <v/>
      </c>
      <c r="AO85" t="str">
        <f>IF(ISERR(SEARCH(AO$1,Data!$A85)),"",";"&amp;AO$1&amp;";")</f>
        <v/>
      </c>
      <c r="AP85" t="str">
        <f>IF(ISERR(SEARCH(AP$1,Data!$A85)),"",";"&amp;AP$1&amp;";")</f>
        <v/>
      </c>
      <c r="AQ85" t="str">
        <f>IF(ISERR(SEARCH(AQ$1,Data!$A85)),"",";"&amp;AQ$1&amp;";")</f>
        <v/>
      </c>
      <c r="AR85" t="str">
        <f>IF(ISERR(SEARCH(AR$1,Data!$A85)),"",";"&amp;AR$1&amp;";")</f>
        <v/>
      </c>
      <c r="AS85" t="str">
        <f>IF(ISERR(SEARCH(AS$1,Data!$A85)),"",";"&amp;AS$1&amp;";")</f>
        <v/>
      </c>
      <c r="AT85" t="str">
        <f>IF(ISERR(SEARCH(AT$1,Data!$A85)),"",";"&amp;AT$1&amp;";")</f>
        <v/>
      </c>
      <c r="AU85" t="str">
        <f>IF(ISERR(SEARCH(AU$1,Data!$A85)),"",";"&amp;AU$1&amp;";")</f>
        <v/>
      </c>
      <c r="AV85" t="str">
        <f>IF(ISERR(SEARCH(AV$1,Data!$A85)),"",";"&amp;AV$1&amp;";")</f>
        <v/>
      </c>
      <c r="AW85" t="str">
        <f>IF(ISERR(SEARCH(AW$1,Data!$A85)),"",";"&amp;AW$1&amp;";")</f>
        <v/>
      </c>
      <c r="AX85" t="str">
        <f>IF(ISERR(SEARCH(AX$1,Data!$A85)),"",";"&amp;AX$1&amp;";")</f>
        <v/>
      </c>
      <c r="AY85" t="str">
        <f>IF(ISERR(SEARCH(AY$1,Data!$A85)),"",";"&amp;AY$1&amp;";")</f>
        <v/>
      </c>
      <c r="AZ85" t="str">
        <f>IF(ISERR(SEARCH(AZ$1,Data!$A85)),"",";"&amp;AZ$1&amp;";")</f>
        <v/>
      </c>
      <c r="BA85" t="str">
        <f>IF(ISERR(SEARCH(BA$1,Data!$A85)),"",";"&amp;BA$1&amp;";")</f>
        <v/>
      </c>
      <c r="BB85" t="str">
        <f>IF(ISERR(SEARCH(BB$1,Data!$A85)),"",";"&amp;BB$1&amp;";")</f>
        <v/>
      </c>
      <c r="BC85" t="str">
        <f>IF(ISERR(SEARCH(BC$1,Data!$A85)),"",";"&amp;BC$1&amp;";")</f>
        <v/>
      </c>
      <c r="BD85" t="str">
        <f>IF(ISERR(SEARCH(BD$1,Data!$A85)),"",";"&amp;BD$1&amp;";")</f>
        <v/>
      </c>
      <c r="BE85" t="str">
        <f>IF(ISERR(SEARCH(BE$1,Data!$A85)),"",";"&amp;BE$1&amp;";")</f>
        <v/>
      </c>
      <c r="BF85" t="str">
        <f>IF(ISERR(SEARCH(BF$1,Data!$A85)),"",";"&amp;BF$1&amp;";")</f>
        <v/>
      </c>
      <c r="BG85" t="str">
        <f>IF(ISERR(SEARCH(BG$1,Data!$A85)),"",";"&amp;BG$1&amp;";")</f>
        <v/>
      </c>
      <c r="BH85" t="str">
        <f>IF(ISERR(SEARCH(BH$1,Data!$A85)),"",";"&amp;BH$1&amp;";")</f>
        <v/>
      </c>
      <c r="BI85" t="str">
        <f>IF(ISERR(SEARCH(BI$1,Data!$A85)),"",";"&amp;BI$1&amp;";")</f>
        <v/>
      </c>
      <c r="BJ85" t="str">
        <f>IF(ISERR(SEARCH(BJ$1,Data!$A85)),"",";"&amp;BJ$1&amp;";")</f>
        <v/>
      </c>
      <c r="BK85" t="str">
        <f>IF(ISERR(SEARCH(BK$1,Data!$A85)),"",";"&amp;BK$1&amp;";")</f>
        <v/>
      </c>
      <c r="BL85" t="str">
        <f>IF(ISERR(SEARCH(BL$1,Data!$A85)),"",";"&amp;BL$1&amp;";")</f>
        <v/>
      </c>
      <c r="BM85" t="str">
        <f>IF(ISERR(SEARCH(BM$1,Data!$A85)),"",";"&amp;BM$1&amp;";")</f>
        <v/>
      </c>
      <c r="BN85" t="str">
        <f>IF(ISERR(SEARCH(BN$1,Data!$A85)),"",";"&amp;BN$1&amp;";")</f>
        <v/>
      </c>
      <c r="BO85" t="str">
        <f>IF(ISERR(SEARCH(BO$1,Data!$A85)),"",";"&amp;BO$1&amp;";")</f>
        <v/>
      </c>
      <c r="BP85" t="str">
        <f>IF(ISERR(SEARCH(BP$1,Data!$A85)),"",";"&amp;BP$1&amp;";")</f>
        <v/>
      </c>
      <c r="BQ85" t="str">
        <f>IF(ISERR(SEARCH(BQ$1,Data!$A85)),"",";"&amp;BQ$1&amp;";")</f>
        <v/>
      </c>
      <c r="BR85" t="str">
        <f>IF(ISERR(SEARCH(BR$1,Data!$A85)),"",";"&amp;BR$1&amp;";")</f>
        <v/>
      </c>
      <c r="BS85" t="str">
        <f>IF(ISERR(SEARCH(BS$1,Data!$A85)),"",";"&amp;BS$1&amp;";")</f>
        <v/>
      </c>
      <c r="BT85" t="str">
        <f>IF(ISERR(SEARCH(BT$1,Data!$A85)),"",";"&amp;BT$1&amp;";")</f>
        <v/>
      </c>
      <c r="BU85" t="str">
        <f>IF(ISERR(SEARCH(BU$1,Data!$A85)),"",";"&amp;BU$1&amp;";")</f>
        <v/>
      </c>
      <c r="BV85" t="str">
        <f>IF(ISERR(SEARCH(BV$1,Data!$A85)),"",";"&amp;BV$1&amp;";")</f>
        <v/>
      </c>
      <c r="BW85" t="str">
        <f>IF(ISERR(SEARCH(BW$1,Data!$A85)),"",";"&amp;BW$1&amp;";")</f>
        <v/>
      </c>
      <c r="BX85" t="str">
        <f>IF(ISERR(SEARCH(BX$1,Data!$A85)),"",";"&amp;BX$1&amp;";")</f>
        <v/>
      </c>
      <c r="BY85" t="str">
        <f>IF(ISERR(SEARCH(BY$1,Data!$A85)),"",";"&amp;BY$1&amp;";")</f>
        <v/>
      </c>
      <c r="BZ85" t="str">
        <f>IF(ISERR(SEARCH(BZ$1,Data!$A85)),"",";"&amp;BZ$1&amp;";")</f>
        <v/>
      </c>
      <c r="CA85" t="str">
        <f>IF(ISERR(SEARCH(CA$1,Data!$A85)),"",";"&amp;CA$1&amp;";")</f>
        <v/>
      </c>
      <c r="CB85" t="str">
        <f>IF(ISERR(SEARCH(CB$1,Data!$A85)),"",";"&amp;CB$1&amp;";")</f>
        <v/>
      </c>
      <c r="CC85" t="str">
        <f>IF(ISERR(SEARCH(CC$1,Data!$A85)),"",";"&amp;CC$1&amp;";")</f>
        <v/>
      </c>
      <c r="CD85" t="str">
        <f>IF(ISERR(SEARCH(CD$1,Data!$A85)),"",";"&amp;CD$1&amp;";")</f>
        <v/>
      </c>
      <c r="CE85" t="str">
        <f>IF(ISERR(SEARCH(CE$1,Data!$A85)),"",";"&amp;CE$1&amp;";")</f>
        <v/>
      </c>
      <c r="CF85" t="str">
        <f>IF(ISERR(SEARCH(CF$1,Data!$A85)),"",";"&amp;CF$1&amp;";")</f>
        <v/>
      </c>
      <c r="CG85" t="str">
        <f>IF(ISERR(SEARCH(CG$1,Data!$A85)),"",";"&amp;CG$1&amp;";")</f>
        <v/>
      </c>
      <c r="CH85" t="str">
        <f>IF(ISERR(SEARCH(CH$1,Data!$A85)),"",";"&amp;CH$1&amp;";")</f>
        <v/>
      </c>
      <c r="CI85" t="str">
        <f>IF(ISERR(SEARCH(CI$1,Data!$A85)),"",";"&amp;CI$1&amp;";")</f>
        <v/>
      </c>
      <c r="CJ85" t="str">
        <f>IF(ISERR(SEARCH(CJ$1,Data!$A85)),"",";"&amp;CJ$1&amp;";")</f>
        <v/>
      </c>
      <c r="CK85" t="str">
        <f>IF(ISERR(SEARCH(CK$1,Data!$A85)),"",";"&amp;CK$1&amp;";")</f>
        <v/>
      </c>
      <c r="CL85" t="str">
        <f>IF(ISERR(SEARCH(CL$1,Data!$A85)),"",";"&amp;CL$1&amp;";")</f>
        <v/>
      </c>
      <c r="CM85" t="str">
        <f>IF(ISERR(SEARCH(CM$1,Data!$A85)),"",";"&amp;CM$1&amp;";")</f>
        <v/>
      </c>
      <c r="CN85" t="str">
        <f>IF(ISERR(SEARCH(CN$1,Data!$A85)),"",";"&amp;CN$1&amp;";")</f>
        <v/>
      </c>
      <c r="CO85" t="str">
        <f>IF(ISERR(SEARCH(CO$1,Data!$A85)),"",";"&amp;CO$1&amp;";")</f>
        <v/>
      </c>
      <c r="CP85" t="str">
        <f>IF(ISERR(SEARCH(CP$1,Data!$A85)),"",";"&amp;CP$1&amp;";")</f>
        <v/>
      </c>
      <c r="CQ85" t="str">
        <f>IF(ISERR(SEARCH(CQ$1,Data!$A85)),"",";"&amp;CQ$1&amp;";")</f>
        <v/>
      </c>
      <c r="CR85" t="str">
        <f>IF(ISERR(SEARCH(CR$1,Data!$A85)),"",";"&amp;CR$1&amp;";")</f>
        <v/>
      </c>
      <c r="CS85" t="str">
        <f>IF(ISERR(SEARCH(CS$1,Data!$A85)),"",";"&amp;CS$1&amp;";")</f>
        <v/>
      </c>
      <c r="CT85" t="str">
        <f>IF(ISERR(SEARCH(CT$1,Data!$A85)),"",";"&amp;CT$1&amp;";")</f>
        <v/>
      </c>
      <c r="CU85" t="str">
        <f>IF(ISERR(SEARCH(CU$1,Data!$A85)),"",";"&amp;CU$1&amp;";")</f>
        <v/>
      </c>
      <c r="CV85" t="str">
        <f>IF(ISERR(SEARCH(CV$1,Data!$A85)),"",";"&amp;CV$1&amp;";")</f>
        <v/>
      </c>
      <c r="CW85" t="str">
        <f>IF(ISERR(SEARCH(CW$1,Data!$A85)),"",";"&amp;CW$1&amp;";")</f>
        <v/>
      </c>
      <c r="CX85" t="str">
        <f>IF(ISERR(SEARCH(CX$1,Data!$A85)),"",";"&amp;CX$1&amp;";")</f>
        <v/>
      </c>
      <c r="CY85" t="str">
        <f>IF(ISERR(SEARCH(CY$1,Data!$A85)),"",";"&amp;CY$1&amp;";")</f>
        <v/>
      </c>
      <c r="CZ85" t="str">
        <f>IF(ISERR(SEARCH(CZ$1,Data!$A85)),"",";"&amp;CZ$1&amp;";")</f>
        <v/>
      </c>
      <c r="DA85" t="str">
        <f>IF(ISERR(SEARCH(DA$1,Data!$A85)),"",";"&amp;DA$1&amp;";")</f>
        <v/>
      </c>
      <c r="DB85" t="str">
        <f>IF(ISERR(SEARCH(DB$1,Data!$A85)),"",";"&amp;DB$1&amp;";")</f>
        <v/>
      </c>
      <c r="DC85" t="str">
        <f>IF(ISERR(SEARCH(DC$1,Data!$A85)),"",";"&amp;DC$1&amp;";")</f>
        <v/>
      </c>
      <c r="DD85" t="str">
        <f>IF(ISERR(SEARCH(DD$1,Data!$A85)),"",";"&amp;DD$1&amp;";")</f>
        <v/>
      </c>
      <c r="DE85" t="str">
        <f>IF(ISERR(SEARCH(DE$1,Data!$A85)),"",";"&amp;DE$1&amp;";")</f>
        <v/>
      </c>
      <c r="DF85" t="str">
        <f>IF(ISERR(SEARCH(DF$1,Data!$A85)),"",";"&amp;DF$1&amp;";")</f>
        <v/>
      </c>
      <c r="DG85" t="str">
        <f>IF(ISERR(SEARCH(DG$1,Data!$A85)),"",";"&amp;DG$1&amp;";")</f>
        <v/>
      </c>
      <c r="DH85" t="str">
        <f>IF(ISERR(SEARCH(DH$1,Data!$A85)),"",";"&amp;DH$1&amp;";")</f>
        <v/>
      </c>
      <c r="DI85" t="str">
        <f>IF(ISERR(SEARCH(DI$1,Data!$A85)),"",";"&amp;DI$1&amp;";")</f>
        <v/>
      </c>
      <c r="DJ85" t="str">
        <f>IF(ISERR(SEARCH(DJ$1,Data!$A85)),"",";"&amp;DJ$1&amp;";")</f>
        <v/>
      </c>
      <c r="DK85" t="str">
        <f>IF(ISERR(SEARCH(DK$1,Data!$A85)),"",";"&amp;DK$1&amp;";")</f>
        <v/>
      </c>
      <c r="DL85" t="str">
        <f>IF(ISERR(SEARCH(DL$1,Data!$A85)),"",";"&amp;DL$1&amp;";")</f>
        <v/>
      </c>
      <c r="DM85" t="str">
        <f>IF(ISERR(SEARCH(DM$1,Data!$A85)),"",";"&amp;DM$1&amp;";")</f>
        <v/>
      </c>
      <c r="DN85" t="str">
        <f>IF(ISERR(SEARCH(DN$1,Data!$A85)),"",";"&amp;DN$1&amp;";")</f>
        <v/>
      </c>
      <c r="DO85" t="str">
        <f>IF(ISERR(SEARCH(DO$1,Data!$A85)),"",";"&amp;DO$1&amp;";")</f>
        <v/>
      </c>
      <c r="DP85" t="str">
        <f>IF(ISERR(SEARCH(DP$1,Data!$A85)),"",";"&amp;DP$1&amp;";")</f>
        <v/>
      </c>
      <c r="DQ85" t="str">
        <f>IF(ISERR(SEARCH(DQ$1,Data!$A85)),"",";"&amp;DQ$1&amp;";")</f>
        <v/>
      </c>
      <c r="DR85" t="str">
        <f>IF(ISERR(SEARCH(DR$1,Data!$A85)),"",";"&amp;DR$1&amp;";")</f>
        <v/>
      </c>
      <c r="DS85" t="str">
        <f>IF(ISERR(SEARCH(DS$1,Data!$A85)),"",";"&amp;DS$1&amp;";")</f>
        <v/>
      </c>
      <c r="DT85" t="str">
        <f>IF(ISERR(SEARCH(DT$1,Data!$A85)),"",";"&amp;DT$1&amp;";")</f>
        <v/>
      </c>
      <c r="DU85" t="str">
        <f>IF(ISERR(SEARCH(DU$1,Data!$A85)),"",";"&amp;DU$1&amp;";")</f>
        <v/>
      </c>
    </row>
    <row r="86" spans="1:125" x14ac:dyDescent="0.3">
      <c r="A86" t="str">
        <f>Tableau1[[#This Row],[name]]</f>
        <v>Dexter Jettster</v>
      </c>
      <c r="B86" t="str">
        <f>IF(ISERROR(Tableau3[[#This Row],[Second semi-colon]]), "", MID(Tableau3[[#This Row],[Concatenation]], 2, Tableau3[[#This Row],[Second semi-colon]]-2))</f>
        <v/>
      </c>
      <c r="C86" t="e">
        <f>SEARCH(" ;",Tableau3[[#This Row],[Concatenation]])</f>
        <v>#VALUE!</v>
      </c>
      <c r="D86" t="str">
        <f>_xlfn.CONCAT(Tableau2[#This Row])</f>
        <v/>
      </c>
      <c r="I86" t="str">
        <f>IF(ISERR(SEARCH(I$1,Data!$A86)),"",";"&amp;I$1&amp;";")</f>
        <v/>
      </c>
      <c r="J86" t="str">
        <f>IF(ISERR(SEARCH(J$1,Data!$A86)),"",";"&amp;J$1&amp;";")</f>
        <v/>
      </c>
      <c r="K86" t="str">
        <f>IF(ISERR(SEARCH(K$1,Data!$A86)),"",";"&amp;K$1&amp;";")</f>
        <v/>
      </c>
      <c r="L86" t="str">
        <f>IF(ISERR(SEARCH(L$1,Data!$A86)),"",";"&amp;L$1&amp;";")</f>
        <v/>
      </c>
      <c r="M86" t="str">
        <f>IF(ISERR(SEARCH(M$1,Data!$A86)),"",";"&amp;M$1&amp;";")</f>
        <v/>
      </c>
      <c r="N86" t="str">
        <f>IF(ISERR(SEARCH(N$1,Data!$A86)),"",";"&amp;N$1&amp;";")</f>
        <v/>
      </c>
      <c r="O86" t="str">
        <f>IF(ISERR(SEARCH(O$1,Data!$A86)),"",";"&amp;O$1&amp;";")</f>
        <v/>
      </c>
      <c r="P86" t="str">
        <f>IF(ISERR(SEARCH(P$1,Data!$A86)),"",";"&amp;P$1&amp;";")</f>
        <v/>
      </c>
      <c r="Q86" t="str">
        <f>IF(ISERR(SEARCH(Q$1,Data!$A86)),"",";"&amp;Q$1&amp;";")</f>
        <v/>
      </c>
      <c r="R86" t="str">
        <f>IF(ISERR(SEARCH(R$1,Data!$A86)),"",";"&amp;R$1&amp;";")</f>
        <v/>
      </c>
      <c r="S86" t="str">
        <f>IF(ISERR(SEARCH(S$1,Data!$A86)),"",";"&amp;S$1&amp;";")</f>
        <v/>
      </c>
      <c r="T86" t="str">
        <f>IF(ISERR(SEARCH(T$1,Data!$A86)),"",";"&amp;T$1&amp;";")</f>
        <v/>
      </c>
      <c r="U86" t="str">
        <f>IF(ISERR(SEARCH(U$1,Data!$A86)),"",";"&amp;U$1&amp;";")</f>
        <v/>
      </c>
      <c r="V86" t="str">
        <f>IF(ISERR(SEARCH(V$1,Data!$A86)),"",";"&amp;V$1&amp;";")</f>
        <v/>
      </c>
      <c r="W86" t="str">
        <f>IF(ISERR(SEARCH(W$1,Data!$A86)),"",";"&amp;W$1&amp;";")</f>
        <v/>
      </c>
      <c r="X86" t="str">
        <f>IF(ISERR(SEARCH(X$1,Data!$A86)),"",";"&amp;X$1&amp;";")</f>
        <v/>
      </c>
      <c r="Y86" t="str">
        <f>IF(ISERR(SEARCH(Y$1,Data!$A86)),"",";"&amp;Y$1&amp;";")</f>
        <v/>
      </c>
      <c r="Z86" t="str">
        <f>IF(ISERR(SEARCH(Z$1,Data!$A86)),"",";"&amp;Z$1&amp;";")</f>
        <v/>
      </c>
      <c r="AA86" t="str">
        <f>IF(ISERR(SEARCH(AA$1,Data!$A86)),"",";"&amp;AA$1&amp;";")</f>
        <v/>
      </c>
      <c r="AB86" t="str">
        <f>IF(ISERR(SEARCH(AB$1,Data!$A86)),"",";"&amp;AB$1&amp;";")</f>
        <v/>
      </c>
      <c r="AC86" t="str">
        <f>IF(ISERR(SEARCH(AC$1,Data!$A86)),"",";"&amp;AC$1&amp;";")</f>
        <v/>
      </c>
      <c r="AD86" t="str">
        <f>IF(ISERR(SEARCH(AD$1,Data!$A86)),"",";"&amp;AD$1&amp;";")</f>
        <v/>
      </c>
      <c r="AE86" t="str">
        <f>IF(ISERR(SEARCH(AE$1,Data!$A86)),"",";"&amp;AE$1&amp;";")</f>
        <v/>
      </c>
      <c r="AF86" t="str">
        <f>IF(ISERR(SEARCH(AF$1,Data!$A86)),"",";"&amp;AF$1&amp;";")</f>
        <v/>
      </c>
      <c r="AG86" t="str">
        <f>IF(ISERR(SEARCH(AG$1,Data!$A86)),"",";"&amp;AG$1&amp;";")</f>
        <v/>
      </c>
      <c r="AH86" t="str">
        <f>IF(ISERR(SEARCH(AH$1,Data!$A86)),"",";"&amp;AH$1&amp;";")</f>
        <v/>
      </c>
      <c r="AI86" t="str">
        <f>IF(ISERR(SEARCH(AI$1,Data!$A86)),"",";"&amp;AI$1&amp;";")</f>
        <v/>
      </c>
      <c r="AJ86" t="str">
        <f>IF(ISERR(SEARCH(AJ$1,Data!$A86)),"",";"&amp;AJ$1&amp;";")</f>
        <v/>
      </c>
      <c r="AK86" t="str">
        <f>IF(ISERR(SEARCH(AK$1,Data!$A86)),"",";"&amp;AK$1&amp;";")</f>
        <v/>
      </c>
      <c r="AL86" t="str">
        <f>IF(ISERR(SEARCH(AL$1,Data!$A86)),"",";"&amp;AL$1&amp;";")</f>
        <v/>
      </c>
      <c r="AM86" t="str">
        <f>IF(ISERR(SEARCH(AM$1,Data!$A86)),"",";"&amp;AM$1&amp;";")</f>
        <v/>
      </c>
      <c r="AN86" t="str">
        <f>IF(ISERR(SEARCH(AN$1,Data!$A86)),"",";"&amp;AN$1&amp;";")</f>
        <v/>
      </c>
      <c r="AO86" t="str">
        <f>IF(ISERR(SEARCH(AO$1,Data!$A86)),"",";"&amp;AO$1&amp;";")</f>
        <v/>
      </c>
      <c r="AP86" t="str">
        <f>IF(ISERR(SEARCH(AP$1,Data!$A86)),"",";"&amp;AP$1&amp;";")</f>
        <v/>
      </c>
      <c r="AQ86" t="str">
        <f>IF(ISERR(SEARCH(AQ$1,Data!$A86)),"",";"&amp;AQ$1&amp;";")</f>
        <v/>
      </c>
      <c r="AR86" t="str">
        <f>IF(ISERR(SEARCH(AR$1,Data!$A86)),"",";"&amp;AR$1&amp;";")</f>
        <v/>
      </c>
      <c r="AS86" t="str">
        <f>IF(ISERR(SEARCH(AS$1,Data!$A86)),"",";"&amp;AS$1&amp;";")</f>
        <v/>
      </c>
      <c r="AT86" t="str">
        <f>IF(ISERR(SEARCH(AT$1,Data!$A86)),"",";"&amp;AT$1&amp;";")</f>
        <v/>
      </c>
      <c r="AU86" t="str">
        <f>IF(ISERR(SEARCH(AU$1,Data!$A86)),"",";"&amp;AU$1&amp;";")</f>
        <v/>
      </c>
      <c r="AV86" t="str">
        <f>IF(ISERR(SEARCH(AV$1,Data!$A86)),"",";"&amp;AV$1&amp;";")</f>
        <v/>
      </c>
      <c r="AW86" t="str">
        <f>IF(ISERR(SEARCH(AW$1,Data!$A86)),"",";"&amp;AW$1&amp;";")</f>
        <v/>
      </c>
      <c r="AX86" t="str">
        <f>IF(ISERR(SEARCH(AX$1,Data!$A86)),"",";"&amp;AX$1&amp;";")</f>
        <v/>
      </c>
      <c r="AY86" t="str">
        <f>IF(ISERR(SEARCH(AY$1,Data!$A86)),"",";"&amp;AY$1&amp;";")</f>
        <v/>
      </c>
      <c r="AZ86" t="str">
        <f>IF(ISERR(SEARCH(AZ$1,Data!$A86)),"",";"&amp;AZ$1&amp;";")</f>
        <v/>
      </c>
      <c r="BA86" t="str">
        <f>IF(ISERR(SEARCH(BA$1,Data!$A86)),"",";"&amp;BA$1&amp;";")</f>
        <v/>
      </c>
      <c r="BB86" t="str">
        <f>IF(ISERR(SEARCH(BB$1,Data!$A86)),"",";"&amp;BB$1&amp;";")</f>
        <v/>
      </c>
      <c r="BC86" t="str">
        <f>IF(ISERR(SEARCH(BC$1,Data!$A86)),"",";"&amp;BC$1&amp;";")</f>
        <v/>
      </c>
      <c r="BD86" t="str">
        <f>IF(ISERR(SEARCH(BD$1,Data!$A86)),"",";"&amp;BD$1&amp;";")</f>
        <v/>
      </c>
      <c r="BE86" t="str">
        <f>IF(ISERR(SEARCH(BE$1,Data!$A86)),"",";"&amp;BE$1&amp;";")</f>
        <v/>
      </c>
      <c r="BF86" t="str">
        <f>IF(ISERR(SEARCH(BF$1,Data!$A86)),"",";"&amp;BF$1&amp;";")</f>
        <v/>
      </c>
      <c r="BG86" t="str">
        <f>IF(ISERR(SEARCH(BG$1,Data!$A86)),"",";"&amp;BG$1&amp;";")</f>
        <v/>
      </c>
      <c r="BH86" t="str">
        <f>IF(ISERR(SEARCH(BH$1,Data!$A86)),"",";"&amp;BH$1&amp;";")</f>
        <v/>
      </c>
      <c r="BI86" t="str">
        <f>IF(ISERR(SEARCH(BI$1,Data!$A86)),"",";"&amp;BI$1&amp;";")</f>
        <v/>
      </c>
      <c r="BJ86" t="str">
        <f>IF(ISERR(SEARCH(BJ$1,Data!$A86)),"",";"&amp;BJ$1&amp;";")</f>
        <v/>
      </c>
      <c r="BK86" t="str">
        <f>IF(ISERR(SEARCH(BK$1,Data!$A86)),"",";"&amp;BK$1&amp;";")</f>
        <v/>
      </c>
      <c r="BL86" t="str">
        <f>IF(ISERR(SEARCH(BL$1,Data!$A86)),"",";"&amp;BL$1&amp;";")</f>
        <v/>
      </c>
      <c r="BM86" t="str">
        <f>IF(ISERR(SEARCH(BM$1,Data!$A86)),"",";"&amp;BM$1&amp;";")</f>
        <v/>
      </c>
      <c r="BN86" t="str">
        <f>IF(ISERR(SEARCH(BN$1,Data!$A86)),"",";"&amp;BN$1&amp;";")</f>
        <v/>
      </c>
      <c r="BO86" t="str">
        <f>IF(ISERR(SEARCH(BO$1,Data!$A86)),"",";"&amp;BO$1&amp;";")</f>
        <v/>
      </c>
      <c r="BP86" t="str">
        <f>IF(ISERR(SEARCH(BP$1,Data!$A86)),"",";"&amp;BP$1&amp;";")</f>
        <v/>
      </c>
      <c r="BQ86" t="str">
        <f>IF(ISERR(SEARCH(BQ$1,Data!$A86)),"",";"&amp;BQ$1&amp;";")</f>
        <v/>
      </c>
      <c r="BR86" t="str">
        <f>IF(ISERR(SEARCH(BR$1,Data!$A86)),"",";"&amp;BR$1&amp;";")</f>
        <v/>
      </c>
      <c r="BS86" t="str">
        <f>IF(ISERR(SEARCH(BS$1,Data!$A86)),"",";"&amp;BS$1&amp;";")</f>
        <v/>
      </c>
      <c r="BT86" t="str">
        <f>IF(ISERR(SEARCH(BT$1,Data!$A86)),"",";"&amp;BT$1&amp;";")</f>
        <v/>
      </c>
      <c r="BU86" t="str">
        <f>IF(ISERR(SEARCH(BU$1,Data!$A86)),"",";"&amp;BU$1&amp;";")</f>
        <v/>
      </c>
      <c r="BV86" t="str">
        <f>IF(ISERR(SEARCH(BV$1,Data!$A86)),"",";"&amp;BV$1&amp;";")</f>
        <v/>
      </c>
      <c r="BW86" t="str">
        <f>IF(ISERR(SEARCH(BW$1,Data!$A86)),"",";"&amp;BW$1&amp;";")</f>
        <v/>
      </c>
      <c r="BX86" t="str">
        <f>IF(ISERR(SEARCH(BX$1,Data!$A86)),"",";"&amp;BX$1&amp;";")</f>
        <v/>
      </c>
      <c r="BY86" t="str">
        <f>IF(ISERR(SEARCH(BY$1,Data!$A86)),"",";"&amp;BY$1&amp;";")</f>
        <v/>
      </c>
      <c r="BZ86" t="str">
        <f>IF(ISERR(SEARCH(BZ$1,Data!$A86)),"",";"&amp;BZ$1&amp;";")</f>
        <v/>
      </c>
      <c r="CA86" t="str">
        <f>IF(ISERR(SEARCH(CA$1,Data!$A86)),"",";"&amp;CA$1&amp;";")</f>
        <v/>
      </c>
      <c r="CB86" t="str">
        <f>IF(ISERR(SEARCH(CB$1,Data!$A86)),"",";"&amp;CB$1&amp;";")</f>
        <v/>
      </c>
      <c r="CC86" t="str">
        <f>IF(ISERR(SEARCH(CC$1,Data!$A86)),"",";"&amp;CC$1&amp;";")</f>
        <v/>
      </c>
      <c r="CD86" t="str">
        <f>IF(ISERR(SEARCH(CD$1,Data!$A86)),"",";"&amp;CD$1&amp;";")</f>
        <v/>
      </c>
      <c r="CE86" t="str">
        <f>IF(ISERR(SEARCH(CE$1,Data!$A86)),"",";"&amp;CE$1&amp;";")</f>
        <v/>
      </c>
      <c r="CF86" t="str">
        <f>IF(ISERR(SEARCH(CF$1,Data!$A86)),"",";"&amp;CF$1&amp;";")</f>
        <v/>
      </c>
      <c r="CG86" t="str">
        <f>IF(ISERR(SEARCH(CG$1,Data!$A86)),"",";"&amp;CG$1&amp;";")</f>
        <v/>
      </c>
      <c r="CH86" t="str">
        <f>IF(ISERR(SEARCH(CH$1,Data!$A86)),"",";"&amp;CH$1&amp;";")</f>
        <v/>
      </c>
      <c r="CI86" t="str">
        <f>IF(ISERR(SEARCH(CI$1,Data!$A86)),"",";"&amp;CI$1&amp;";")</f>
        <v/>
      </c>
      <c r="CJ86" t="str">
        <f>IF(ISERR(SEARCH(CJ$1,Data!$A86)),"",";"&amp;CJ$1&amp;";")</f>
        <v/>
      </c>
      <c r="CK86" t="str">
        <f>IF(ISERR(SEARCH(CK$1,Data!$A86)),"",";"&amp;CK$1&amp;";")</f>
        <v/>
      </c>
      <c r="CL86" t="str">
        <f>IF(ISERR(SEARCH(CL$1,Data!$A86)),"",";"&amp;CL$1&amp;";")</f>
        <v/>
      </c>
      <c r="CM86" t="str">
        <f>IF(ISERR(SEARCH(CM$1,Data!$A86)),"",";"&amp;CM$1&amp;";")</f>
        <v/>
      </c>
      <c r="CN86" t="str">
        <f>IF(ISERR(SEARCH(CN$1,Data!$A86)),"",";"&amp;CN$1&amp;";")</f>
        <v/>
      </c>
      <c r="CO86" t="str">
        <f>IF(ISERR(SEARCH(CO$1,Data!$A86)),"",";"&amp;CO$1&amp;";")</f>
        <v/>
      </c>
      <c r="CP86" t="str">
        <f>IF(ISERR(SEARCH(CP$1,Data!$A86)),"",";"&amp;CP$1&amp;";")</f>
        <v/>
      </c>
      <c r="CQ86" t="str">
        <f>IF(ISERR(SEARCH(CQ$1,Data!$A86)),"",";"&amp;CQ$1&amp;";")</f>
        <v/>
      </c>
      <c r="CR86" t="str">
        <f>IF(ISERR(SEARCH(CR$1,Data!$A86)),"",";"&amp;CR$1&amp;";")</f>
        <v/>
      </c>
      <c r="CS86" t="str">
        <f>IF(ISERR(SEARCH(CS$1,Data!$A86)),"",";"&amp;CS$1&amp;";")</f>
        <v/>
      </c>
      <c r="CT86" t="str">
        <f>IF(ISERR(SEARCH(CT$1,Data!$A86)),"",";"&amp;CT$1&amp;";")</f>
        <v/>
      </c>
      <c r="CU86" t="str">
        <f>IF(ISERR(SEARCH(CU$1,Data!$A86)),"",";"&amp;CU$1&amp;";")</f>
        <v/>
      </c>
      <c r="CV86" t="str">
        <f>IF(ISERR(SEARCH(CV$1,Data!$A86)),"",";"&amp;CV$1&amp;";")</f>
        <v/>
      </c>
      <c r="CW86" t="str">
        <f>IF(ISERR(SEARCH(CW$1,Data!$A86)),"",";"&amp;CW$1&amp;";")</f>
        <v/>
      </c>
      <c r="CX86" t="str">
        <f>IF(ISERR(SEARCH(CX$1,Data!$A86)),"",";"&amp;CX$1&amp;";")</f>
        <v/>
      </c>
      <c r="CY86" t="str">
        <f>IF(ISERR(SEARCH(CY$1,Data!$A86)),"",";"&amp;CY$1&amp;";")</f>
        <v/>
      </c>
      <c r="CZ86" t="str">
        <f>IF(ISERR(SEARCH(CZ$1,Data!$A86)),"",";"&amp;CZ$1&amp;";")</f>
        <v/>
      </c>
      <c r="DA86" t="str">
        <f>IF(ISERR(SEARCH(DA$1,Data!$A86)),"",";"&amp;DA$1&amp;";")</f>
        <v/>
      </c>
      <c r="DB86" t="str">
        <f>IF(ISERR(SEARCH(DB$1,Data!$A86)),"",";"&amp;DB$1&amp;";")</f>
        <v/>
      </c>
      <c r="DC86" t="str">
        <f>IF(ISERR(SEARCH(DC$1,Data!$A86)),"",";"&amp;DC$1&amp;";")</f>
        <v/>
      </c>
      <c r="DD86" t="str">
        <f>IF(ISERR(SEARCH(DD$1,Data!$A86)),"",";"&amp;DD$1&amp;";")</f>
        <v/>
      </c>
      <c r="DE86" t="str">
        <f>IF(ISERR(SEARCH(DE$1,Data!$A86)),"",";"&amp;DE$1&amp;";")</f>
        <v/>
      </c>
      <c r="DF86" t="str">
        <f>IF(ISERR(SEARCH(DF$1,Data!$A86)),"",";"&amp;DF$1&amp;";")</f>
        <v/>
      </c>
      <c r="DG86" t="str">
        <f>IF(ISERR(SEARCH(DG$1,Data!$A86)),"",";"&amp;DG$1&amp;";")</f>
        <v/>
      </c>
      <c r="DH86" t="str">
        <f>IF(ISERR(SEARCH(DH$1,Data!$A86)),"",";"&amp;DH$1&amp;";")</f>
        <v/>
      </c>
      <c r="DI86" t="str">
        <f>IF(ISERR(SEARCH(DI$1,Data!$A86)),"",";"&amp;DI$1&amp;";")</f>
        <v/>
      </c>
      <c r="DJ86" t="str">
        <f>IF(ISERR(SEARCH(DJ$1,Data!$A86)),"",";"&amp;DJ$1&amp;";")</f>
        <v/>
      </c>
      <c r="DK86" t="str">
        <f>IF(ISERR(SEARCH(DK$1,Data!$A86)),"",";"&amp;DK$1&amp;";")</f>
        <v/>
      </c>
      <c r="DL86" t="str">
        <f>IF(ISERR(SEARCH(DL$1,Data!$A86)),"",";"&amp;DL$1&amp;";")</f>
        <v/>
      </c>
      <c r="DM86" t="str">
        <f>IF(ISERR(SEARCH(DM$1,Data!$A86)),"",";"&amp;DM$1&amp;";")</f>
        <v/>
      </c>
      <c r="DN86" t="str">
        <f>IF(ISERR(SEARCH(DN$1,Data!$A86)),"",";"&amp;DN$1&amp;";")</f>
        <v/>
      </c>
      <c r="DO86" t="str">
        <f>IF(ISERR(SEARCH(DO$1,Data!$A86)),"",";"&amp;DO$1&amp;";")</f>
        <v/>
      </c>
      <c r="DP86" t="str">
        <f>IF(ISERR(SEARCH(DP$1,Data!$A86)),"",";"&amp;DP$1&amp;";")</f>
        <v/>
      </c>
      <c r="DQ86" t="str">
        <f>IF(ISERR(SEARCH(DQ$1,Data!$A86)),"",";"&amp;DQ$1&amp;";")</f>
        <v/>
      </c>
      <c r="DR86" t="str">
        <f>IF(ISERR(SEARCH(DR$1,Data!$A86)),"",";"&amp;DR$1&amp;";")</f>
        <v/>
      </c>
      <c r="DS86" t="str">
        <f>IF(ISERR(SEARCH(DS$1,Data!$A86)),"",";"&amp;DS$1&amp;";")</f>
        <v/>
      </c>
      <c r="DT86" t="str">
        <f>IF(ISERR(SEARCH(DT$1,Data!$A86)),"",";"&amp;DT$1&amp;";")</f>
        <v/>
      </c>
      <c r="DU86" t="str">
        <f>IF(ISERR(SEARCH(DU$1,Data!$A86)),"",";"&amp;DU$1&amp;";")</f>
        <v/>
      </c>
    </row>
    <row r="87" spans="1:125" x14ac:dyDescent="0.3">
      <c r="A87" t="str">
        <f>Tableau1[[#This Row],[name]]</f>
        <v>Qui-Gon Jinn</v>
      </c>
      <c r="B87" t="str">
        <f>IF(ISERROR(Tableau3[[#This Row],[Second semi-colon]]), "", MID(Tableau3[[#This Row],[Concatenation]], 2, Tableau3[[#This Row],[Second semi-colon]]-2))</f>
        <v/>
      </c>
      <c r="C87" t="e">
        <f>SEARCH(" ;",Tableau3[[#This Row],[Concatenation]])</f>
        <v>#VALUE!</v>
      </c>
      <c r="D87" t="str">
        <f>_xlfn.CONCAT(Tableau2[#This Row])</f>
        <v/>
      </c>
      <c r="I87" t="str">
        <f>IF(ISERR(SEARCH(I$1,Data!$A87)),"",";"&amp;I$1&amp;";")</f>
        <v/>
      </c>
      <c r="J87" t="str">
        <f>IF(ISERR(SEARCH(J$1,Data!$A87)),"",";"&amp;J$1&amp;";")</f>
        <v/>
      </c>
      <c r="K87" t="str">
        <f>IF(ISERR(SEARCH(K$1,Data!$A87)),"",";"&amp;K$1&amp;";")</f>
        <v/>
      </c>
      <c r="L87" t="str">
        <f>IF(ISERR(SEARCH(L$1,Data!$A87)),"",";"&amp;L$1&amp;";")</f>
        <v/>
      </c>
      <c r="M87" t="str">
        <f>IF(ISERR(SEARCH(M$1,Data!$A87)),"",";"&amp;M$1&amp;";")</f>
        <v/>
      </c>
      <c r="N87" t="str">
        <f>IF(ISERR(SEARCH(N$1,Data!$A87)),"",";"&amp;N$1&amp;";")</f>
        <v/>
      </c>
      <c r="O87" t="str">
        <f>IF(ISERR(SEARCH(O$1,Data!$A87)),"",";"&amp;O$1&amp;";")</f>
        <v/>
      </c>
      <c r="P87" t="str">
        <f>IF(ISERR(SEARCH(P$1,Data!$A87)),"",";"&amp;P$1&amp;";")</f>
        <v/>
      </c>
      <c r="Q87" t="str">
        <f>IF(ISERR(SEARCH(Q$1,Data!$A87)),"",";"&amp;Q$1&amp;";")</f>
        <v/>
      </c>
      <c r="R87" t="str">
        <f>IF(ISERR(SEARCH(R$1,Data!$A87)),"",";"&amp;R$1&amp;";")</f>
        <v/>
      </c>
      <c r="S87" t="str">
        <f>IF(ISERR(SEARCH(S$1,Data!$A87)),"",";"&amp;S$1&amp;";")</f>
        <v/>
      </c>
      <c r="T87" t="str">
        <f>IF(ISERR(SEARCH(T$1,Data!$A87)),"",";"&amp;T$1&amp;";")</f>
        <v/>
      </c>
      <c r="U87" t="str">
        <f>IF(ISERR(SEARCH(U$1,Data!$A87)),"",";"&amp;U$1&amp;";")</f>
        <v/>
      </c>
      <c r="V87" t="str">
        <f>IF(ISERR(SEARCH(V$1,Data!$A87)),"",";"&amp;V$1&amp;";")</f>
        <v/>
      </c>
      <c r="W87" t="str">
        <f>IF(ISERR(SEARCH(W$1,Data!$A87)),"",";"&amp;W$1&amp;";")</f>
        <v/>
      </c>
      <c r="X87" t="str">
        <f>IF(ISERR(SEARCH(X$1,Data!$A87)),"",";"&amp;X$1&amp;";")</f>
        <v/>
      </c>
      <c r="Y87" t="str">
        <f>IF(ISERR(SEARCH(Y$1,Data!$A87)),"",";"&amp;Y$1&amp;";")</f>
        <v/>
      </c>
      <c r="Z87" t="str">
        <f>IF(ISERR(SEARCH(Z$1,Data!$A87)),"",";"&amp;Z$1&amp;";")</f>
        <v/>
      </c>
      <c r="AA87" t="str">
        <f>IF(ISERR(SEARCH(AA$1,Data!$A87)),"",";"&amp;AA$1&amp;";")</f>
        <v/>
      </c>
      <c r="AB87" t="str">
        <f>IF(ISERR(SEARCH(AB$1,Data!$A87)),"",";"&amp;AB$1&amp;";")</f>
        <v/>
      </c>
      <c r="AC87" t="str">
        <f>IF(ISERR(SEARCH(AC$1,Data!$A87)),"",";"&amp;AC$1&amp;";")</f>
        <v/>
      </c>
      <c r="AD87" t="str">
        <f>IF(ISERR(SEARCH(AD$1,Data!$A87)),"",";"&amp;AD$1&amp;";")</f>
        <v/>
      </c>
      <c r="AE87" t="str">
        <f>IF(ISERR(SEARCH(AE$1,Data!$A87)),"",";"&amp;AE$1&amp;";")</f>
        <v/>
      </c>
      <c r="AF87" t="str">
        <f>IF(ISERR(SEARCH(AF$1,Data!$A87)),"",";"&amp;AF$1&amp;";")</f>
        <v/>
      </c>
      <c r="AG87" t="str">
        <f>IF(ISERR(SEARCH(AG$1,Data!$A87)),"",";"&amp;AG$1&amp;";")</f>
        <v/>
      </c>
      <c r="AH87" t="str">
        <f>IF(ISERR(SEARCH(AH$1,Data!$A87)),"",";"&amp;AH$1&amp;";")</f>
        <v/>
      </c>
      <c r="AI87" t="str">
        <f>IF(ISERR(SEARCH(AI$1,Data!$A87)),"",";"&amp;AI$1&amp;";")</f>
        <v/>
      </c>
      <c r="AJ87" t="str">
        <f>IF(ISERR(SEARCH(AJ$1,Data!$A87)),"",";"&amp;AJ$1&amp;";")</f>
        <v/>
      </c>
      <c r="AK87" t="str">
        <f>IF(ISERR(SEARCH(AK$1,Data!$A87)),"",";"&amp;AK$1&amp;";")</f>
        <v/>
      </c>
      <c r="AL87" t="str">
        <f>IF(ISERR(SEARCH(AL$1,Data!$A87)),"",";"&amp;AL$1&amp;";")</f>
        <v/>
      </c>
      <c r="AM87" t="str">
        <f>IF(ISERR(SEARCH(AM$1,Data!$A87)),"",";"&amp;AM$1&amp;";")</f>
        <v/>
      </c>
      <c r="AN87" t="str">
        <f>IF(ISERR(SEARCH(AN$1,Data!$A87)),"",";"&amp;AN$1&amp;";")</f>
        <v/>
      </c>
      <c r="AO87" t="str">
        <f>IF(ISERR(SEARCH(AO$1,Data!$A87)),"",";"&amp;AO$1&amp;";")</f>
        <v/>
      </c>
      <c r="AP87" t="str">
        <f>IF(ISERR(SEARCH(AP$1,Data!$A87)),"",";"&amp;AP$1&amp;";")</f>
        <v/>
      </c>
      <c r="AQ87" t="str">
        <f>IF(ISERR(SEARCH(AQ$1,Data!$A87)),"",";"&amp;AQ$1&amp;";")</f>
        <v/>
      </c>
      <c r="AR87" t="str">
        <f>IF(ISERR(SEARCH(AR$1,Data!$A87)),"",";"&amp;AR$1&amp;";")</f>
        <v/>
      </c>
      <c r="AS87" t="str">
        <f>IF(ISERR(SEARCH(AS$1,Data!$A87)),"",";"&amp;AS$1&amp;";")</f>
        <v/>
      </c>
      <c r="AT87" t="str">
        <f>IF(ISERR(SEARCH(AT$1,Data!$A87)),"",";"&amp;AT$1&amp;";")</f>
        <v/>
      </c>
      <c r="AU87" t="str">
        <f>IF(ISERR(SEARCH(AU$1,Data!$A87)),"",";"&amp;AU$1&amp;";")</f>
        <v/>
      </c>
      <c r="AV87" t="str">
        <f>IF(ISERR(SEARCH(AV$1,Data!$A87)),"",";"&amp;AV$1&amp;";")</f>
        <v/>
      </c>
      <c r="AW87" t="str">
        <f>IF(ISERR(SEARCH(AW$1,Data!$A87)),"",";"&amp;AW$1&amp;";")</f>
        <v/>
      </c>
      <c r="AX87" t="str">
        <f>IF(ISERR(SEARCH(AX$1,Data!$A87)),"",";"&amp;AX$1&amp;";")</f>
        <v/>
      </c>
      <c r="AY87" t="str">
        <f>IF(ISERR(SEARCH(AY$1,Data!$A87)),"",";"&amp;AY$1&amp;";")</f>
        <v/>
      </c>
      <c r="AZ87" t="str">
        <f>IF(ISERR(SEARCH(AZ$1,Data!$A87)),"",";"&amp;AZ$1&amp;";")</f>
        <v/>
      </c>
      <c r="BA87" t="str">
        <f>IF(ISERR(SEARCH(BA$1,Data!$A87)),"",";"&amp;BA$1&amp;";")</f>
        <v/>
      </c>
      <c r="BB87" t="str">
        <f>IF(ISERR(SEARCH(BB$1,Data!$A87)),"",";"&amp;BB$1&amp;";")</f>
        <v/>
      </c>
      <c r="BC87" t="str">
        <f>IF(ISERR(SEARCH(BC$1,Data!$A87)),"",";"&amp;BC$1&amp;";")</f>
        <v/>
      </c>
      <c r="BD87" t="str">
        <f>IF(ISERR(SEARCH(BD$1,Data!$A87)),"",";"&amp;BD$1&amp;";")</f>
        <v/>
      </c>
      <c r="BE87" t="str">
        <f>IF(ISERR(SEARCH(BE$1,Data!$A87)),"",";"&amp;BE$1&amp;";")</f>
        <v/>
      </c>
      <c r="BF87" t="str">
        <f>IF(ISERR(SEARCH(BF$1,Data!$A87)),"",";"&amp;BF$1&amp;";")</f>
        <v/>
      </c>
      <c r="BG87" t="str">
        <f>IF(ISERR(SEARCH(BG$1,Data!$A87)),"",";"&amp;BG$1&amp;";")</f>
        <v/>
      </c>
      <c r="BH87" t="str">
        <f>IF(ISERR(SEARCH(BH$1,Data!$A87)),"",";"&amp;BH$1&amp;";")</f>
        <v/>
      </c>
      <c r="BI87" t="str">
        <f>IF(ISERR(SEARCH(BI$1,Data!$A87)),"",";"&amp;BI$1&amp;";")</f>
        <v/>
      </c>
      <c r="BJ87" t="str">
        <f>IF(ISERR(SEARCH(BJ$1,Data!$A87)),"",";"&amp;BJ$1&amp;";")</f>
        <v/>
      </c>
      <c r="BK87" t="str">
        <f>IF(ISERR(SEARCH(BK$1,Data!$A87)),"",";"&amp;BK$1&amp;";")</f>
        <v/>
      </c>
      <c r="BL87" t="str">
        <f>IF(ISERR(SEARCH(BL$1,Data!$A87)),"",";"&amp;BL$1&amp;";")</f>
        <v/>
      </c>
      <c r="BM87" t="str">
        <f>IF(ISERR(SEARCH(BM$1,Data!$A87)),"",";"&amp;BM$1&amp;";")</f>
        <v/>
      </c>
      <c r="BN87" t="str">
        <f>IF(ISERR(SEARCH(BN$1,Data!$A87)),"",";"&amp;BN$1&amp;";")</f>
        <v/>
      </c>
      <c r="BO87" t="str">
        <f>IF(ISERR(SEARCH(BO$1,Data!$A87)),"",";"&amp;BO$1&amp;";")</f>
        <v/>
      </c>
      <c r="BP87" t="str">
        <f>IF(ISERR(SEARCH(BP$1,Data!$A87)),"",";"&amp;BP$1&amp;";")</f>
        <v/>
      </c>
      <c r="BQ87" t="str">
        <f>IF(ISERR(SEARCH(BQ$1,Data!$A87)),"",";"&amp;BQ$1&amp;";")</f>
        <v/>
      </c>
      <c r="BR87" t="str">
        <f>IF(ISERR(SEARCH(BR$1,Data!$A87)),"",";"&amp;BR$1&amp;";")</f>
        <v/>
      </c>
      <c r="BS87" t="str">
        <f>IF(ISERR(SEARCH(BS$1,Data!$A87)),"",";"&amp;BS$1&amp;";")</f>
        <v/>
      </c>
      <c r="BT87" t="str">
        <f>IF(ISERR(SEARCH(BT$1,Data!$A87)),"",";"&amp;BT$1&amp;";")</f>
        <v/>
      </c>
      <c r="BU87" t="str">
        <f>IF(ISERR(SEARCH(BU$1,Data!$A87)),"",";"&amp;BU$1&amp;";")</f>
        <v/>
      </c>
      <c r="BV87" t="str">
        <f>IF(ISERR(SEARCH(BV$1,Data!$A87)),"",";"&amp;BV$1&amp;";")</f>
        <v/>
      </c>
      <c r="BW87" t="str">
        <f>IF(ISERR(SEARCH(BW$1,Data!$A87)),"",";"&amp;BW$1&amp;";")</f>
        <v/>
      </c>
      <c r="BX87" t="str">
        <f>IF(ISERR(SEARCH(BX$1,Data!$A87)),"",";"&amp;BX$1&amp;";")</f>
        <v/>
      </c>
      <c r="BY87" t="str">
        <f>IF(ISERR(SEARCH(BY$1,Data!$A87)),"",";"&amp;BY$1&amp;";")</f>
        <v/>
      </c>
      <c r="BZ87" t="str">
        <f>IF(ISERR(SEARCH(BZ$1,Data!$A87)),"",";"&amp;BZ$1&amp;";")</f>
        <v/>
      </c>
      <c r="CA87" t="str">
        <f>IF(ISERR(SEARCH(CA$1,Data!$A87)),"",";"&amp;CA$1&amp;";")</f>
        <v/>
      </c>
      <c r="CB87" t="str">
        <f>IF(ISERR(SEARCH(CB$1,Data!$A87)),"",";"&amp;CB$1&amp;";")</f>
        <v/>
      </c>
      <c r="CC87" t="str">
        <f>IF(ISERR(SEARCH(CC$1,Data!$A87)),"",";"&amp;CC$1&amp;";")</f>
        <v/>
      </c>
      <c r="CD87" t="str">
        <f>IF(ISERR(SEARCH(CD$1,Data!$A87)),"",";"&amp;CD$1&amp;";")</f>
        <v/>
      </c>
      <c r="CE87" t="str">
        <f>IF(ISERR(SEARCH(CE$1,Data!$A87)),"",";"&amp;CE$1&amp;";")</f>
        <v/>
      </c>
      <c r="CF87" t="str">
        <f>IF(ISERR(SEARCH(CF$1,Data!$A87)),"",";"&amp;CF$1&amp;";")</f>
        <v/>
      </c>
      <c r="CG87" t="str">
        <f>IF(ISERR(SEARCH(CG$1,Data!$A87)),"",";"&amp;CG$1&amp;";")</f>
        <v/>
      </c>
      <c r="CH87" t="str">
        <f>IF(ISERR(SEARCH(CH$1,Data!$A87)),"",";"&amp;CH$1&amp;";")</f>
        <v/>
      </c>
      <c r="CI87" t="str">
        <f>IF(ISERR(SEARCH(CI$1,Data!$A87)),"",";"&amp;CI$1&amp;";")</f>
        <v/>
      </c>
      <c r="CJ87" t="str">
        <f>IF(ISERR(SEARCH(CJ$1,Data!$A87)),"",";"&amp;CJ$1&amp;";")</f>
        <v/>
      </c>
      <c r="CK87" t="str">
        <f>IF(ISERR(SEARCH(CK$1,Data!$A87)),"",";"&amp;CK$1&amp;";")</f>
        <v/>
      </c>
      <c r="CL87" t="str">
        <f>IF(ISERR(SEARCH(CL$1,Data!$A87)),"",";"&amp;CL$1&amp;";")</f>
        <v/>
      </c>
      <c r="CM87" t="str">
        <f>IF(ISERR(SEARCH(CM$1,Data!$A87)),"",";"&amp;CM$1&amp;";")</f>
        <v/>
      </c>
      <c r="CN87" t="str">
        <f>IF(ISERR(SEARCH(CN$1,Data!$A87)),"",";"&amp;CN$1&amp;";")</f>
        <v/>
      </c>
      <c r="CO87" t="str">
        <f>IF(ISERR(SEARCH(CO$1,Data!$A87)),"",";"&amp;CO$1&amp;";")</f>
        <v/>
      </c>
      <c r="CP87" t="str">
        <f>IF(ISERR(SEARCH(CP$1,Data!$A87)),"",";"&amp;CP$1&amp;";")</f>
        <v/>
      </c>
      <c r="CQ87" t="str">
        <f>IF(ISERR(SEARCH(CQ$1,Data!$A87)),"",";"&amp;CQ$1&amp;";")</f>
        <v/>
      </c>
      <c r="CR87" t="str">
        <f>IF(ISERR(SEARCH(CR$1,Data!$A87)),"",";"&amp;CR$1&amp;";")</f>
        <v/>
      </c>
      <c r="CS87" t="str">
        <f>IF(ISERR(SEARCH(CS$1,Data!$A87)),"",";"&amp;CS$1&amp;";")</f>
        <v/>
      </c>
      <c r="CT87" t="str">
        <f>IF(ISERR(SEARCH(CT$1,Data!$A87)),"",";"&amp;CT$1&amp;";")</f>
        <v/>
      </c>
      <c r="CU87" t="str">
        <f>IF(ISERR(SEARCH(CU$1,Data!$A87)),"",";"&amp;CU$1&amp;";")</f>
        <v/>
      </c>
      <c r="CV87" t="str">
        <f>IF(ISERR(SEARCH(CV$1,Data!$A87)),"",";"&amp;CV$1&amp;";")</f>
        <v/>
      </c>
      <c r="CW87" t="str">
        <f>IF(ISERR(SEARCH(CW$1,Data!$A87)),"",";"&amp;CW$1&amp;";")</f>
        <v/>
      </c>
      <c r="CX87" t="str">
        <f>IF(ISERR(SEARCH(CX$1,Data!$A87)),"",";"&amp;CX$1&amp;";")</f>
        <v/>
      </c>
      <c r="CY87" t="str">
        <f>IF(ISERR(SEARCH(CY$1,Data!$A87)),"",";"&amp;CY$1&amp;";")</f>
        <v/>
      </c>
      <c r="CZ87" t="str">
        <f>IF(ISERR(SEARCH(CZ$1,Data!$A87)),"",";"&amp;CZ$1&amp;";")</f>
        <v/>
      </c>
      <c r="DA87" t="str">
        <f>IF(ISERR(SEARCH(DA$1,Data!$A87)),"",";"&amp;DA$1&amp;";")</f>
        <v/>
      </c>
      <c r="DB87" t="str">
        <f>IF(ISERR(SEARCH(DB$1,Data!$A87)),"",";"&amp;DB$1&amp;";")</f>
        <v/>
      </c>
      <c r="DC87" t="str">
        <f>IF(ISERR(SEARCH(DC$1,Data!$A87)),"",";"&amp;DC$1&amp;";")</f>
        <v/>
      </c>
      <c r="DD87" t="str">
        <f>IF(ISERR(SEARCH(DD$1,Data!$A87)),"",";"&amp;DD$1&amp;";")</f>
        <v/>
      </c>
      <c r="DE87" t="str">
        <f>IF(ISERR(SEARCH(DE$1,Data!$A87)),"",";"&amp;DE$1&amp;";")</f>
        <v/>
      </c>
      <c r="DF87" t="str">
        <f>IF(ISERR(SEARCH(DF$1,Data!$A87)),"",";"&amp;DF$1&amp;";")</f>
        <v/>
      </c>
      <c r="DG87" t="str">
        <f>IF(ISERR(SEARCH(DG$1,Data!$A87)),"",";"&amp;DG$1&amp;";")</f>
        <v/>
      </c>
      <c r="DH87" t="str">
        <f>IF(ISERR(SEARCH(DH$1,Data!$A87)),"",";"&amp;DH$1&amp;";")</f>
        <v/>
      </c>
      <c r="DI87" t="str">
        <f>IF(ISERR(SEARCH(DI$1,Data!$A87)),"",";"&amp;DI$1&amp;";")</f>
        <v/>
      </c>
      <c r="DJ87" t="str">
        <f>IF(ISERR(SEARCH(DJ$1,Data!$A87)),"",";"&amp;DJ$1&amp;";")</f>
        <v/>
      </c>
      <c r="DK87" t="str">
        <f>IF(ISERR(SEARCH(DK$1,Data!$A87)),"",";"&amp;DK$1&amp;";")</f>
        <v/>
      </c>
      <c r="DL87" t="str">
        <f>IF(ISERR(SEARCH(DL$1,Data!$A87)),"",";"&amp;DL$1&amp;";")</f>
        <v/>
      </c>
      <c r="DM87" t="str">
        <f>IF(ISERR(SEARCH(DM$1,Data!$A87)),"",";"&amp;DM$1&amp;";")</f>
        <v/>
      </c>
      <c r="DN87" t="str">
        <f>IF(ISERR(SEARCH(DN$1,Data!$A87)),"",";"&amp;DN$1&amp;";")</f>
        <v/>
      </c>
      <c r="DO87" t="str">
        <f>IF(ISERR(SEARCH(DO$1,Data!$A87)),"",";"&amp;DO$1&amp;";")</f>
        <v/>
      </c>
      <c r="DP87" t="str">
        <f>IF(ISERR(SEARCH(DP$1,Data!$A87)),"",";"&amp;DP$1&amp;";")</f>
        <v/>
      </c>
      <c r="DQ87" t="str">
        <f>IF(ISERR(SEARCH(DQ$1,Data!$A87)),"",";"&amp;DQ$1&amp;";")</f>
        <v/>
      </c>
      <c r="DR87" t="str">
        <f>IF(ISERR(SEARCH(DR$1,Data!$A87)),"",";"&amp;DR$1&amp;";")</f>
        <v/>
      </c>
      <c r="DS87" t="str">
        <f>IF(ISERR(SEARCH(DS$1,Data!$A87)),"",";"&amp;DS$1&amp;";")</f>
        <v/>
      </c>
      <c r="DT87" t="str">
        <f>IF(ISERR(SEARCH(DT$1,Data!$A87)),"",";"&amp;DT$1&amp;";")</f>
        <v/>
      </c>
      <c r="DU87" t="str">
        <f>IF(ISERR(SEARCH(DU$1,Data!$A87)),"",";"&amp;DU$1&amp;";")</f>
        <v/>
      </c>
    </row>
    <row r="88" spans="1:125" x14ac:dyDescent="0.3">
      <c r="A88" t="str">
        <f>Tableau1[[#This Row],[name]]</f>
        <v>Jira</v>
      </c>
      <c r="B88" t="str">
        <f>IF(ISERROR(Tableau3[[#This Row],[Second semi-colon]]), "", MID(Tableau3[[#This Row],[Concatenation]], 2, Tableau3[[#This Row],[Second semi-colon]]-2))</f>
        <v/>
      </c>
      <c r="C88" t="e">
        <f>SEARCH(" ;",Tableau3[[#This Row],[Concatenation]])</f>
        <v>#VALUE!</v>
      </c>
      <c r="D88" t="str">
        <f>_xlfn.CONCAT(Tableau2[#This Row])</f>
        <v/>
      </c>
      <c r="I88" t="str">
        <f>IF(ISERR(SEARCH(I$1,Data!$A88)),"",";"&amp;I$1&amp;";")</f>
        <v/>
      </c>
      <c r="J88" t="str">
        <f>IF(ISERR(SEARCH(J$1,Data!$A88)),"",";"&amp;J$1&amp;";")</f>
        <v/>
      </c>
      <c r="K88" t="str">
        <f>IF(ISERR(SEARCH(K$1,Data!$A88)),"",";"&amp;K$1&amp;";")</f>
        <v/>
      </c>
      <c r="L88" t="str">
        <f>IF(ISERR(SEARCH(L$1,Data!$A88)),"",";"&amp;L$1&amp;";")</f>
        <v/>
      </c>
      <c r="M88" t="str">
        <f>IF(ISERR(SEARCH(M$1,Data!$A88)),"",";"&amp;M$1&amp;";")</f>
        <v/>
      </c>
      <c r="N88" t="str">
        <f>IF(ISERR(SEARCH(N$1,Data!$A88)),"",";"&amp;N$1&amp;";")</f>
        <v/>
      </c>
      <c r="O88" t="str">
        <f>IF(ISERR(SEARCH(O$1,Data!$A88)),"",";"&amp;O$1&amp;";")</f>
        <v/>
      </c>
      <c r="P88" t="str">
        <f>IF(ISERR(SEARCH(P$1,Data!$A88)),"",";"&amp;P$1&amp;";")</f>
        <v/>
      </c>
      <c r="Q88" t="str">
        <f>IF(ISERR(SEARCH(Q$1,Data!$A88)),"",";"&amp;Q$1&amp;";")</f>
        <v/>
      </c>
      <c r="R88" t="str">
        <f>IF(ISERR(SEARCH(R$1,Data!$A88)),"",";"&amp;R$1&amp;";")</f>
        <v/>
      </c>
      <c r="S88" t="str">
        <f>IF(ISERR(SEARCH(S$1,Data!$A88)),"",";"&amp;S$1&amp;";")</f>
        <v/>
      </c>
      <c r="T88" t="str">
        <f>IF(ISERR(SEARCH(T$1,Data!$A88)),"",";"&amp;T$1&amp;";")</f>
        <v/>
      </c>
      <c r="U88" t="str">
        <f>IF(ISERR(SEARCH(U$1,Data!$A88)),"",";"&amp;U$1&amp;";")</f>
        <v/>
      </c>
      <c r="V88" t="str">
        <f>IF(ISERR(SEARCH(V$1,Data!$A88)),"",";"&amp;V$1&amp;";")</f>
        <v/>
      </c>
      <c r="W88" t="str">
        <f>IF(ISERR(SEARCH(W$1,Data!$A88)),"",";"&amp;W$1&amp;";")</f>
        <v/>
      </c>
      <c r="X88" t="str">
        <f>IF(ISERR(SEARCH(X$1,Data!$A88)),"",";"&amp;X$1&amp;";")</f>
        <v/>
      </c>
      <c r="Y88" t="str">
        <f>IF(ISERR(SEARCH(Y$1,Data!$A88)),"",";"&amp;Y$1&amp;";")</f>
        <v/>
      </c>
      <c r="Z88" t="str">
        <f>IF(ISERR(SEARCH(Z$1,Data!$A88)),"",";"&amp;Z$1&amp;";")</f>
        <v/>
      </c>
      <c r="AA88" t="str">
        <f>IF(ISERR(SEARCH(AA$1,Data!$A88)),"",";"&amp;AA$1&amp;";")</f>
        <v/>
      </c>
      <c r="AB88" t="str">
        <f>IF(ISERR(SEARCH(AB$1,Data!$A88)),"",";"&amp;AB$1&amp;";")</f>
        <v/>
      </c>
      <c r="AC88" t="str">
        <f>IF(ISERR(SEARCH(AC$1,Data!$A88)),"",";"&amp;AC$1&amp;";")</f>
        <v/>
      </c>
      <c r="AD88" t="str">
        <f>IF(ISERR(SEARCH(AD$1,Data!$A88)),"",";"&amp;AD$1&amp;";")</f>
        <v/>
      </c>
      <c r="AE88" t="str">
        <f>IF(ISERR(SEARCH(AE$1,Data!$A88)),"",";"&amp;AE$1&amp;";")</f>
        <v/>
      </c>
      <c r="AF88" t="str">
        <f>IF(ISERR(SEARCH(AF$1,Data!$A88)),"",";"&amp;AF$1&amp;";")</f>
        <v/>
      </c>
      <c r="AG88" t="str">
        <f>IF(ISERR(SEARCH(AG$1,Data!$A88)),"",";"&amp;AG$1&amp;";")</f>
        <v/>
      </c>
      <c r="AH88" t="str">
        <f>IF(ISERR(SEARCH(AH$1,Data!$A88)),"",";"&amp;AH$1&amp;";")</f>
        <v/>
      </c>
      <c r="AI88" t="str">
        <f>IF(ISERR(SEARCH(AI$1,Data!$A88)),"",";"&amp;AI$1&amp;";")</f>
        <v/>
      </c>
      <c r="AJ88" t="str">
        <f>IF(ISERR(SEARCH(AJ$1,Data!$A88)),"",";"&amp;AJ$1&amp;";")</f>
        <v/>
      </c>
      <c r="AK88" t="str">
        <f>IF(ISERR(SEARCH(AK$1,Data!$A88)),"",";"&amp;AK$1&amp;";")</f>
        <v/>
      </c>
      <c r="AL88" t="str">
        <f>IF(ISERR(SEARCH(AL$1,Data!$A88)),"",";"&amp;AL$1&amp;";")</f>
        <v/>
      </c>
      <c r="AM88" t="str">
        <f>IF(ISERR(SEARCH(AM$1,Data!$A88)),"",";"&amp;AM$1&amp;";")</f>
        <v/>
      </c>
      <c r="AN88" t="str">
        <f>IF(ISERR(SEARCH(AN$1,Data!$A88)),"",";"&amp;AN$1&amp;";")</f>
        <v/>
      </c>
      <c r="AO88" t="str">
        <f>IF(ISERR(SEARCH(AO$1,Data!$A88)),"",";"&amp;AO$1&amp;";")</f>
        <v/>
      </c>
      <c r="AP88" t="str">
        <f>IF(ISERR(SEARCH(AP$1,Data!$A88)),"",";"&amp;AP$1&amp;";")</f>
        <v/>
      </c>
      <c r="AQ88" t="str">
        <f>IF(ISERR(SEARCH(AQ$1,Data!$A88)),"",";"&amp;AQ$1&amp;";")</f>
        <v/>
      </c>
      <c r="AR88" t="str">
        <f>IF(ISERR(SEARCH(AR$1,Data!$A88)),"",";"&amp;AR$1&amp;";")</f>
        <v/>
      </c>
      <c r="AS88" t="str">
        <f>IF(ISERR(SEARCH(AS$1,Data!$A88)),"",";"&amp;AS$1&amp;";")</f>
        <v/>
      </c>
      <c r="AT88" t="str">
        <f>IF(ISERR(SEARCH(AT$1,Data!$A88)),"",";"&amp;AT$1&amp;";")</f>
        <v/>
      </c>
      <c r="AU88" t="str">
        <f>IF(ISERR(SEARCH(AU$1,Data!$A88)),"",";"&amp;AU$1&amp;";")</f>
        <v/>
      </c>
      <c r="AV88" t="str">
        <f>IF(ISERR(SEARCH(AV$1,Data!$A88)),"",";"&amp;AV$1&amp;";")</f>
        <v/>
      </c>
      <c r="AW88" t="str">
        <f>IF(ISERR(SEARCH(AW$1,Data!$A88)),"",";"&amp;AW$1&amp;";")</f>
        <v/>
      </c>
      <c r="AX88" t="str">
        <f>IF(ISERR(SEARCH(AX$1,Data!$A88)),"",";"&amp;AX$1&amp;";")</f>
        <v/>
      </c>
      <c r="AY88" t="str">
        <f>IF(ISERR(SEARCH(AY$1,Data!$A88)),"",";"&amp;AY$1&amp;";")</f>
        <v/>
      </c>
      <c r="AZ88" t="str">
        <f>IF(ISERR(SEARCH(AZ$1,Data!$A88)),"",";"&amp;AZ$1&amp;";")</f>
        <v/>
      </c>
      <c r="BA88" t="str">
        <f>IF(ISERR(SEARCH(BA$1,Data!$A88)),"",";"&amp;BA$1&amp;";")</f>
        <v/>
      </c>
      <c r="BB88" t="str">
        <f>IF(ISERR(SEARCH(BB$1,Data!$A88)),"",";"&amp;BB$1&amp;";")</f>
        <v/>
      </c>
      <c r="BC88" t="str">
        <f>IF(ISERR(SEARCH(BC$1,Data!$A88)),"",";"&amp;BC$1&amp;";")</f>
        <v/>
      </c>
      <c r="BD88" t="str">
        <f>IF(ISERR(SEARCH(BD$1,Data!$A88)),"",";"&amp;BD$1&amp;";")</f>
        <v/>
      </c>
      <c r="BE88" t="str">
        <f>IF(ISERR(SEARCH(BE$1,Data!$A88)),"",";"&amp;BE$1&amp;";")</f>
        <v/>
      </c>
      <c r="BF88" t="str">
        <f>IF(ISERR(SEARCH(BF$1,Data!$A88)),"",";"&amp;BF$1&amp;";")</f>
        <v/>
      </c>
      <c r="BG88" t="str">
        <f>IF(ISERR(SEARCH(BG$1,Data!$A88)),"",";"&amp;BG$1&amp;";")</f>
        <v/>
      </c>
      <c r="BH88" t="str">
        <f>IF(ISERR(SEARCH(BH$1,Data!$A88)),"",";"&amp;BH$1&amp;";")</f>
        <v/>
      </c>
      <c r="BI88" t="str">
        <f>IF(ISERR(SEARCH(BI$1,Data!$A88)),"",";"&amp;BI$1&amp;";")</f>
        <v/>
      </c>
      <c r="BJ88" t="str">
        <f>IF(ISERR(SEARCH(BJ$1,Data!$A88)),"",";"&amp;BJ$1&amp;";")</f>
        <v/>
      </c>
      <c r="BK88" t="str">
        <f>IF(ISERR(SEARCH(BK$1,Data!$A88)),"",";"&amp;BK$1&amp;";")</f>
        <v/>
      </c>
      <c r="BL88" t="str">
        <f>IF(ISERR(SEARCH(BL$1,Data!$A88)),"",";"&amp;BL$1&amp;";")</f>
        <v/>
      </c>
      <c r="BM88" t="str">
        <f>IF(ISERR(SEARCH(BM$1,Data!$A88)),"",";"&amp;BM$1&amp;";")</f>
        <v/>
      </c>
      <c r="BN88" t="str">
        <f>IF(ISERR(SEARCH(BN$1,Data!$A88)),"",";"&amp;BN$1&amp;";")</f>
        <v/>
      </c>
      <c r="BO88" t="str">
        <f>IF(ISERR(SEARCH(BO$1,Data!$A88)),"",";"&amp;BO$1&amp;";")</f>
        <v/>
      </c>
      <c r="BP88" t="str">
        <f>IF(ISERR(SEARCH(BP$1,Data!$A88)),"",";"&amp;BP$1&amp;";")</f>
        <v/>
      </c>
      <c r="BQ88" t="str">
        <f>IF(ISERR(SEARCH(BQ$1,Data!$A88)),"",";"&amp;BQ$1&amp;";")</f>
        <v/>
      </c>
      <c r="BR88" t="str">
        <f>IF(ISERR(SEARCH(BR$1,Data!$A88)),"",";"&amp;BR$1&amp;";")</f>
        <v/>
      </c>
      <c r="BS88" t="str">
        <f>IF(ISERR(SEARCH(BS$1,Data!$A88)),"",";"&amp;BS$1&amp;";")</f>
        <v/>
      </c>
      <c r="BT88" t="str">
        <f>IF(ISERR(SEARCH(BT$1,Data!$A88)),"",";"&amp;BT$1&amp;";")</f>
        <v/>
      </c>
      <c r="BU88" t="str">
        <f>IF(ISERR(SEARCH(BU$1,Data!$A88)),"",";"&amp;BU$1&amp;";")</f>
        <v/>
      </c>
      <c r="BV88" t="str">
        <f>IF(ISERR(SEARCH(BV$1,Data!$A88)),"",";"&amp;BV$1&amp;";")</f>
        <v/>
      </c>
      <c r="BW88" t="str">
        <f>IF(ISERR(SEARCH(BW$1,Data!$A88)),"",";"&amp;BW$1&amp;";")</f>
        <v/>
      </c>
      <c r="BX88" t="str">
        <f>IF(ISERR(SEARCH(BX$1,Data!$A88)),"",";"&amp;BX$1&amp;";")</f>
        <v/>
      </c>
      <c r="BY88" t="str">
        <f>IF(ISERR(SEARCH(BY$1,Data!$A88)),"",";"&amp;BY$1&amp;";")</f>
        <v/>
      </c>
      <c r="BZ88" t="str">
        <f>IF(ISERR(SEARCH(BZ$1,Data!$A88)),"",";"&amp;BZ$1&amp;";")</f>
        <v/>
      </c>
      <c r="CA88" t="str">
        <f>IF(ISERR(SEARCH(CA$1,Data!$A88)),"",";"&amp;CA$1&amp;";")</f>
        <v/>
      </c>
      <c r="CB88" t="str">
        <f>IF(ISERR(SEARCH(CB$1,Data!$A88)),"",";"&amp;CB$1&amp;";")</f>
        <v/>
      </c>
      <c r="CC88" t="str">
        <f>IF(ISERR(SEARCH(CC$1,Data!$A88)),"",";"&amp;CC$1&amp;";")</f>
        <v/>
      </c>
      <c r="CD88" t="str">
        <f>IF(ISERR(SEARCH(CD$1,Data!$A88)),"",";"&amp;CD$1&amp;";")</f>
        <v/>
      </c>
      <c r="CE88" t="str">
        <f>IF(ISERR(SEARCH(CE$1,Data!$A88)),"",";"&amp;CE$1&amp;";")</f>
        <v/>
      </c>
      <c r="CF88" t="str">
        <f>IF(ISERR(SEARCH(CF$1,Data!$A88)),"",";"&amp;CF$1&amp;";")</f>
        <v/>
      </c>
      <c r="CG88" t="str">
        <f>IF(ISERR(SEARCH(CG$1,Data!$A88)),"",";"&amp;CG$1&amp;";")</f>
        <v/>
      </c>
      <c r="CH88" t="str">
        <f>IF(ISERR(SEARCH(CH$1,Data!$A88)),"",";"&amp;CH$1&amp;";")</f>
        <v/>
      </c>
      <c r="CI88" t="str">
        <f>IF(ISERR(SEARCH(CI$1,Data!$A88)),"",";"&amp;CI$1&amp;";")</f>
        <v/>
      </c>
      <c r="CJ88" t="str">
        <f>IF(ISERR(SEARCH(CJ$1,Data!$A88)),"",";"&amp;CJ$1&amp;";")</f>
        <v/>
      </c>
      <c r="CK88" t="str">
        <f>IF(ISERR(SEARCH(CK$1,Data!$A88)),"",";"&amp;CK$1&amp;";")</f>
        <v/>
      </c>
      <c r="CL88" t="str">
        <f>IF(ISERR(SEARCH(CL$1,Data!$A88)),"",";"&amp;CL$1&amp;";")</f>
        <v/>
      </c>
      <c r="CM88" t="str">
        <f>IF(ISERR(SEARCH(CM$1,Data!$A88)),"",";"&amp;CM$1&amp;";")</f>
        <v/>
      </c>
      <c r="CN88" t="str">
        <f>IF(ISERR(SEARCH(CN$1,Data!$A88)),"",";"&amp;CN$1&amp;";")</f>
        <v/>
      </c>
      <c r="CO88" t="str">
        <f>IF(ISERR(SEARCH(CO$1,Data!$A88)),"",";"&amp;CO$1&amp;";")</f>
        <v/>
      </c>
      <c r="CP88" t="str">
        <f>IF(ISERR(SEARCH(CP$1,Data!$A88)),"",";"&amp;CP$1&amp;";")</f>
        <v/>
      </c>
      <c r="CQ88" t="str">
        <f>IF(ISERR(SEARCH(CQ$1,Data!$A88)),"",";"&amp;CQ$1&amp;";")</f>
        <v/>
      </c>
      <c r="CR88" t="str">
        <f>IF(ISERR(SEARCH(CR$1,Data!$A88)),"",";"&amp;CR$1&amp;";")</f>
        <v/>
      </c>
      <c r="CS88" t="str">
        <f>IF(ISERR(SEARCH(CS$1,Data!$A88)),"",";"&amp;CS$1&amp;";")</f>
        <v/>
      </c>
      <c r="CT88" t="str">
        <f>IF(ISERR(SEARCH(CT$1,Data!$A88)),"",";"&amp;CT$1&amp;";")</f>
        <v/>
      </c>
      <c r="CU88" t="str">
        <f>IF(ISERR(SEARCH(CU$1,Data!$A88)),"",";"&amp;CU$1&amp;";")</f>
        <v/>
      </c>
      <c r="CV88" t="str">
        <f>IF(ISERR(SEARCH(CV$1,Data!$A88)),"",";"&amp;CV$1&amp;";")</f>
        <v/>
      </c>
      <c r="CW88" t="str">
        <f>IF(ISERR(SEARCH(CW$1,Data!$A88)),"",";"&amp;CW$1&amp;";")</f>
        <v/>
      </c>
      <c r="CX88" t="str">
        <f>IF(ISERR(SEARCH(CX$1,Data!$A88)),"",";"&amp;CX$1&amp;";")</f>
        <v/>
      </c>
      <c r="CY88" t="str">
        <f>IF(ISERR(SEARCH(CY$1,Data!$A88)),"",";"&amp;CY$1&amp;";")</f>
        <v/>
      </c>
      <c r="CZ88" t="str">
        <f>IF(ISERR(SEARCH(CZ$1,Data!$A88)),"",";"&amp;CZ$1&amp;";")</f>
        <v/>
      </c>
      <c r="DA88" t="str">
        <f>IF(ISERR(SEARCH(DA$1,Data!$A88)),"",";"&amp;DA$1&amp;";")</f>
        <v/>
      </c>
      <c r="DB88" t="str">
        <f>IF(ISERR(SEARCH(DB$1,Data!$A88)),"",";"&amp;DB$1&amp;";")</f>
        <v/>
      </c>
      <c r="DC88" t="str">
        <f>IF(ISERR(SEARCH(DC$1,Data!$A88)),"",";"&amp;DC$1&amp;";")</f>
        <v/>
      </c>
      <c r="DD88" t="str">
        <f>IF(ISERR(SEARCH(DD$1,Data!$A88)),"",";"&amp;DD$1&amp;";")</f>
        <v/>
      </c>
      <c r="DE88" t="str">
        <f>IF(ISERR(SEARCH(DE$1,Data!$A88)),"",";"&amp;DE$1&amp;";")</f>
        <v/>
      </c>
      <c r="DF88" t="str">
        <f>IF(ISERR(SEARCH(DF$1,Data!$A88)),"",";"&amp;DF$1&amp;";")</f>
        <v/>
      </c>
      <c r="DG88" t="str">
        <f>IF(ISERR(SEARCH(DG$1,Data!$A88)),"",";"&amp;DG$1&amp;";")</f>
        <v/>
      </c>
      <c r="DH88" t="str">
        <f>IF(ISERR(SEARCH(DH$1,Data!$A88)),"",";"&amp;DH$1&amp;";")</f>
        <v/>
      </c>
      <c r="DI88" t="str">
        <f>IF(ISERR(SEARCH(DI$1,Data!$A88)),"",";"&amp;DI$1&amp;";")</f>
        <v/>
      </c>
      <c r="DJ88" t="str">
        <f>IF(ISERR(SEARCH(DJ$1,Data!$A88)),"",";"&amp;DJ$1&amp;";")</f>
        <v/>
      </c>
      <c r="DK88" t="str">
        <f>IF(ISERR(SEARCH(DK$1,Data!$A88)),"",";"&amp;DK$1&amp;";")</f>
        <v/>
      </c>
      <c r="DL88" t="str">
        <f>IF(ISERR(SEARCH(DL$1,Data!$A88)),"",";"&amp;DL$1&amp;";")</f>
        <v/>
      </c>
      <c r="DM88" t="str">
        <f>IF(ISERR(SEARCH(DM$1,Data!$A88)),"",";"&amp;DM$1&amp;";")</f>
        <v/>
      </c>
      <c r="DN88" t="str">
        <f>IF(ISERR(SEARCH(DN$1,Data!$A88)),"",";"&amp;DN$1&amp;";")</f>
        <v/>
      </c>
      <c r="DO88" t="str">
        <f>IF(ISERR(SEARCH(DO$1,Data!$A88)),"",";"&amp;DO$1&amp;";")</f>
        <v/>
      </c>
      <c r="DP88" t="str">
        <f>IF(ISERR(SEARCH(DP$1,Data!$A88)),"",";"&amp;DP$1&amp;";")</f>
        <v/>
      </c>
      <c r="DQ88" t="str">
        <f>IF(ISERR(SEARCH(DQ$1,Data!$A88)),"",";"&amp;DQ$1&amp;";")</f>
        <v/>
      </c>
      <c r="DR88" t="str">
        <f>IF(ISERR(SEARCH(DR$1,Data!$A88)),"",";"&amp;DR$1&amp;";")</f>
        <v/>
      </c>
      <c r="DS88" t="str">
        <f>IF(ISERR(SEARCH(DS$1,Data!$A88)),"",";"&amp;DS$1&amp;";")</f>
        <v/>
      </c>
      <c r="DT88" t="str">
        <f>IF(ISERR(SEARCH(DT$1,Data!$A88)),"",";"&amp;DT$1&amp;";")</f>
        <v/>
      </c>
      <c r="DU88" t="str">
        <f>IF(ISERR(SEARCH(DU$1,Data!$A88)),"",";"&amp;DU$1&amp;";")</f>
        <v/>
      </c>
    </row>
    <row r="89" spans="1:125" x14ac:dyDescent="0.3">
      <c r="A89" t="str">
        <f>Tableau1[[#This Row],[name]]</f>
        <v>Zett Jukassa</v>
      </c>
      <c r="B89" t="str">
        <f>IF(ISERROR(Tableau3[[#This Row],[Second semi-colon]]), "", MID(Tableau3[[#This Row],[Concatenation]], 2, Tableau3[[#This Row],[Second semi-colon]]-2))</f>
        <v/>
      </c>
      <c r="C89" t="e">
        <f>SEARCH(" ;",Tableau3[[#This Row],[Concatenation]])</f>
        <v>#VALUE!</v>
      </c>
      <c r="D89" t="str">
        <f>_xlfn.CONCAT(Tableau2[#This Row])</f>
        <v/>
      </c>
      <c r="I89" t="str">
        <f>IF(ISERR(SEARCH(I$1,Data!$A89)),"",";"&amp;I$1&amp;";")</f>
        <v/>
      </c>
      <c r="J89" t="str">
        <f>IF(ISERR(SEARCH(J$1,Data!$A89)),"",";"&amp;J$1&amp;";")</f>
        <v/>
      </c>
      <c r="K89" t="str">
        <f>IF(ISERR(SEARCH(K$1,Data!$A89)),"",";"&amp;K$1&amp;";")</f>
        <v/>
      </c>
      <c r="L89" t="str">
        <f>IF(ISERR(SEARCH(L$1,Data!$A89)),"",";"&amp;L$1&amp;";")</f>
        <v/>
      </c>
      <c r="M89" t="str">
        <f>IF(ISERR(SEARCH(M$1,Data!$A89)),"",";"&amp;M$1&amp;";")</f>
        <v/>
      </c>
      <c r="N89" t="str">
        <f>IF(ISERR(SEARCH(N$1,Data!$A89)),"",";"&amp;N$1&amp;";")</f>
        <v/>
      </c>
      <c r="O89" t="str">
        <f>IF(ISERR(SEARCH(O$1,Data!$A89)),"",";"&amp;O$1&amp;";")</f>
        <v/>
      </c>
      <c r="P89" t="str">
        <f>IF(ISERR(SEARCH(P$1,Data!$A89)),"",";"&amp;P$1&amp;";")</f>
        <v/>
      </c>
      <c r="Q89" t="str">
        <f>IF(ISERR(SEARCH(Q$1,Data!$A89)),"",";"&amp;Q$1&amp;";")</f>
        <v/>
      </c>
      <c r="R89" t="str">
        <f>IF(ISERR(SEARCH(R$1,Data!$A89)),"",";"&amp;R$1&amp;";")</f>
        <v/>
      </c>
      <c r="S89" t="str">
        <f>IF(ISERR(SEARCH(S$1,Data!$A89)),"",";"&amp;S$1&amp;";")</f>
        <v/>
      </c>
      <c r="T89" t="str">
        <f>IF(ISERR(SEARCH(T$1,Data!$A89)),"",";"&amp;T$1&amp;";")</f>
        <v/>
      </c>
      <c r="U89" t="str">
        <f>IF(ISERR(SEARCH(U$1,Data!$A89)),"",";"&amp;U$1&amp;";")</f>
        <v/>
      </c>
      <c r="V89" t="str">
        <f>IF(ISERR(SEARCH(V$1,Data!$A89)),"",";"&amp;V$1&amp;";")</f>
        <v/>
      </c>
      <c r="W89" t="str">
        <f>IF(ISERR(SEARCH(W$1,Data!$A89)),"",";"&amp;W$1&amp;";")</f>
        <v/>
      </c>
      <c r="X89" t="str">
        <f>IF(ISERR(SEARCH(X$1,Data!$A89)),"",";"&amp;X$1&amp;";")</f>
        <v/>
      </c>
      <c r="Y89" t="str">
        <f>IF(ISERR(SEARCH(Y$1,Data!$A89)),"",";"&amp;Y$1&amp;";")</f>
        <v/>
      </c>
      <c r="Z89" t="str">
        <f>IF(ISERR(SEARCH(Z$1,Data!$A89)),"",";"&amp;Z$1&amp;";")</f>
        <v/>
      </c>
      <c r="AA89" t="str">
        <f>IF(ISERR(SEARCH(AA$1,Data!$A89)),"",";"&amp;AA$1&amp;";")</f>
        <v/>
      </c>
      <c r="AB89" t="str">
        <f>IF(ISERR(SEARCH(AB$1,Data!$A89)),"",";"&amp;AB$1&amp;";")</f>
        <v/>
      </c>
      <c r="AC89" t="str">
        <f>IF(ISERR(SEARCH(AC$1,Data!$A89)),"",";"&amp;AC$1&amp;";")</f>
        <v/>
      </c>
      <c r="AD89" t="str">
        <f>IF(ISERR(SEARCH(AD$1,Data!$A89)),"",";"&amp;AD$1&amp;";")</f>
        <v/>
      </c>
      <c r="AE89" t="str">
        <f>IF(ISERR(SEARCH(AE$1,Data!$A89)),"",";"&amp;AE$1&amp;";")</f>
        <v/>
      </c>
      <c r="AF89" t="str">
        <f>IF(ISERR(SEARCH(AF$1,Data!$A89)),"",";"&amp;AF$1&amp;";")</f>
        <v/>
      </c>
      <c r="AG89" t="str">
        <f>IF(ISERR(SEARCH(AG$1,Data!$A89)),"",";"&amp;AG$1&amp;";")</f>
        <v/>
      </c>
      <c r="AH89" t="str">
        <f>IF(ISERR(SEARCH(AH$1,Data!$A89)),"",";"&amp;AH$1&amp;";")</f>
        <v/>
      </c>
      <c r="AI89" t="str">
        <f>IF(ISERR(SEARCH(AI$1,Data!$A89)),"",";"&amp;AI$1&amp;";")</f>
        <v/>
      </c>
      <c r="AJ89" t="str">
        <f>IF(ISERR(SEARCH(AJ$1,Data!$A89)),"",";"&amp;AJ$1&amp;";")</f>
        <v/>
      </c>
      <c r="AK89" t="str">
        <f>IF(ISERR(SEARCH(AK$1,Data!$A89)),"",";"&amp;AK$1&amp;";")</f>
        <v/>
      </c>
      <c r="AL89" t="str">
        <f>IF(ISERR(SEARCH(AL$1,Data!$A89)),"",";"&amp;AL$1&amp;";")</f>
        <v/>
      </c>
      <c r="AM89" t="str">
        <f>IF(ISERR(SEARCH(AM$1,Data!$A89)),"",";"&amp;AM$1&amp;";")</f>
        <v/>
      </c>
      <c r="AN89" t="str">
        <f>IF(ISERR(SEARCH(AN$1,Data!$A89)),"",";"&amp;AN$1&amp;";")</f>
        <v/>
      </c>
      <c r="AO89" t="str">
        <f>IF(ISERR(SEARCH(AO$1,Data!$A89)),"",";"&amp;AO$1&amp;";")</f>
        <v/>
      </c>
      <c r="AP89" t="str">
        <f>IF(ISERR(SEARCH(AP$1,Data!$A89)),"",";"&amp;AP$1&amp;";")</f>
        <v/>
      </c>
      <c r="AQ89" t="str">
        <f>IF(ISERR(SEARCH(AQ$1,Data!$A89)),"",";"&amp;AQ$1&amp;";")</f>
        <v/>
      </c>
      <c r="AR89" t="str">
        <f>IF(ISERR(SEARCH(AR$1,Data!$A89)),"",";"&amp;AR$1&amp;";")</f>
        <v/>
      </c>
      <c r="AS89" t="str">
        <f>IF(ISERR(SEARCH(AS$1,Data!$A89)),"",";"&amp;AS$1&amp;";")</f>
        <v/>
      </c>
      <c r="AT89" t="str">
        <f>IF(ISERR(SEARCH(AT$1,Data!$A89)),"",";"&amp;AT$1&amp;";")</f>
        <v/>
      </c>
      <c r="AU89" t="str">
        <f>IF(ISERR(SEARCH(AU$1,Data!$A89)),"",";"&amp;AU$1&amp;";")</f>
        <v/>
      </c>
      <c r="AV89" t="str">
        <f>IF(ISERR(SEARCH(AV$1,Data!$A89)),"",";"&amp;AV$1&amp;";")</f>
        <v/>
      </c>
      <c r="AW89" t="str">
        <f>IF(ISERR(SEARCH(AW$1,Data!$A89)),"",";"&amp;AW$1&amp;";")</f>
        <v/>
      </c>
      <c r="AX89" t="str">
        <f>IF(ISERR(SEARCH(AX$1,Data!$A89)),"",";"&amp;AX$1&amp;";")</f>
        <v/>
      </c>
      <c r="AY89" t="str">
        <f>IF(ISERR(SEARCH(AY$1,Data!$A89)),"",";"&amp;AY$1&amp;";")</f>
        <v/>
      </c>
      <c r="AZ89" t="str">
        <f>IF(ISERR(SEARCH(AZ$1,Data!$A89)),"",";"&amp;AZ$1&amp;";")</f>
        <v/>
      </c>
      <c r="BA89" t="str">
        <f>IF(ISERR(SEARCH(BA$1,Data!$A89)),"",";"&amp;BA$1&amp;";")</f>
        <v/>
      </c>
      <c r="BB89" t="str">
        <f>IF(ISERR(SEARCH(BB$1,Data!$A89)),"",";"&amp;BB$1&amp;";")</f>
        <v/>
      </c>
      <c r="BC89" t="str">
        <f>IF(ISERR(SEARCH(BC$1,Data!$A89)),"",";"&amp;BC$1&amp;";")</f>
        <v/>
      </c>
      <c r="BD89" t="str">
        <f>IF(ISERR(SEARCH(BD$1,Data!$A89)),"",";"&amp;BD$1&amp;";")</f>
        <v/>
      </c>
      <c r="BE89" t="str">
        <f>IF(ISERR(SEARCH(BE$1,Data!$A89)),"",";"&amp;BE$1&amp;";")</f>
        <v/>
      </c>
      <c r="BF89" t="str">
        <f>IF(ISERR(SEARCH(BF$1,Data!$A89)),"",";"&amp;BF$1&amp;";")</f>
        <v/>
      </c>
      <c r="BG89" t="str">
        <f>IF(ISERR(SEARCH(BG$1,Data!$A89)),"",";"&amp;BG$1&amp;";")</f>
        <v/>
      </c>
      <c r="BH89" t="str">
        <f>IF(ISERR(SEARCH(BH$1,Data!$A89)),"",";"&amp;BH$1&amp;";")</f>
        <v/>
      </c>
      <c r="BI89" t="str">
        <f>IF(ISERR(SEARCH(BI$1,Data!$A89)),"",";"&amp;BI$1&amp;";")</f>
        <v/>
      </c>
      <c r="BJ89" t="str">
        <f>IF(ISERR(SEARCH(BJ$1,Data!$A89)),"",";"&amp;BJ$1&amp;";")</f>
        <v/>
      </c>
      <c r="BK89" t="str">
        <f>IF(ISERR(SEARCH(BK$1,Data!$A89)),"",";"&amp;BK$1&amp;";")</f>
        <v/>
      </c>
      <c r="BL89" t="str">
        <f>IF(ISERR(SEARCH(BL$1,Data!$A89)),"",";"&amp;BL$1&amp;";")</f>
        <v/>
      </c>
      <c r="BM89" t="str">
        <f>IF(ISERR(SEARCH(BM$1,Data!$A89)),"",";"&amp;BM$1&amp;";")</f>
        <v/>
      </c>
      <c r="BN89" t="str">
        <f>IF(ISERR(SEARCH(BN$1,Data!$A89)),"",";"&amp;BN$1&amp;";")</f>
        <v/>
      </c>
      <c r="BO89" t="str">
        <f>IF(ISERR(SEARCH(BO$1,Data!$A89)),"",";"&amp;BO$1&amp;";")</f>
        <v/>
      </c>
      <c r="BP89" t="str">
        <f>IF(ISERR(SEARCH(BP$1,Data!$A89)),"",";"&amp;BP$1&amp;";")</f>
        <v/>
      </c>
      <c r="BQ89" t="str">
        <f>IF(ISERR(SEARCH(BQ$1,Data!$A89)),"",";"&amp;BQ$1&amp;";")</f>
        <v/>
      </c>
      <c r="BR89" t="str">
        <f>IF(ISERR(SEARCH(BR$1,Data!$A89)),"",";"&amp;BR$1&amp;";")</f>
        <v/>
      </c>
      <c r="BS89" t="str">
        <f>IF(ISERR(SEARCH(BS$1,Data!$A89)),"",";"&amp;BS$1&amp;";")</f>
        <v/>
      </c>
      <c r="BT89" t="str">
        <f>IF(ISERR(SEARCH(BT$1,Data!$A89)),"",";"&amp;BT$1&amp;";")</f>
        <v/>
      </c>
      <c r="BU89" t="str">
        <f>IF(ISERR(SEARCH(BU$1,Data!$A89)),"",";"&amp;BU$1&amp;";")</f>
        <v/>
      </c>
      <c r="BV89" t="str">
        <f>IF(ISERR(SEARCH(BV$1,Data!$A89)),"",";"&amp;BV$1&amp;";")</f>
        <v/>
      </c>
      <c r="BW89" t="str">
        <f>IF(ISERR(SEARCH(BW$1,Data!$A89)),"",";"&amp;BW$1&amp;";")</f>
        <v/>
      </c>
      <c r="BX89" t="str">
        <f>IF(ISERR(SEARCH(BX$1,Data!$A89)),"",";"&amp;BX$1&amp;";")</f>
        <v/>
      </c>
      <c r="BY89" t="str">
        <f>IF(ISERR(SEARCH(BY$1,Data!$A89)),"",";"&amp;BY$1&amp;";")</f>
        <v/>
      </c>
      <c r="BZ89" t="str">
        <f>IF(ISERR(SEARCH(BZ$1,Data!$A89)),"",";"&amp;BZ$1&amp;";")</f>
        <v/>
      </c>
      <c r="CA89" t="str">
        <f>IF(ISERR(SEARCH(CA$1,Data!$A89)),"",";"&amp;CA$1&amp;";")</f>
        <v/>
      </c>
      <c r="CB89" t="str">
        <f>IF(ISERR(SEARCH(CB$1,Data!$A89)),"",";"&amp;CB$1&amp;";")</f>
        <v/>
      </c>
      <c r="CC89" t="str">
        <f>IF(ISERR(SEARCH(CC$1,Data!$A89)),"",";"&amp;CC$1&amp;";")</f>
        <v/>
      </c>
      <c r="CD89" t="str">
        <f>IF(ISERR(SEARCH(CD$1,Data!$A89)),"",";"&amp;CD$1&amp;";")</f>
        <v/>
      </c>
      <c r="CE89" t="str">
        <f>IF(ISERR(SEARCH(CE$1,Data!$A89)),"",";"&amp;CE$1&amp;";")</f>
        <v/>
      </c>
      <c r="CF89" t="str">
        <f>IF(ISERR(SEARCH(CF$1,Data!$A89)),"",";"&amp;CF$1&amp;";")</f>
        <v/>
      </c>
      <c r="CG89" t="str">
        <f>IF(ISERR(SEARCH(CG$1,Data!$A89)),"",";"&amp;CG$1&amp;";")</f>
        <v/>
      </c>
      <c r="CH89" t="str">
        <f>IF(ISERR(SEARCH(CH$1,Data!$A89)),"",";"&amp;CH$1&amp;";")</f>
        <v/>
      </c>
      <c r="CI89" t="str">
        <f>IF(ISERR(SEARCH(CI$1,Data!$A89)),"",";"&amp;CI$1&amp;";")</f>
        <v/>
      </c>
      <c r="CJ89" t="str">
        <f>IF(ISERR(SEARCH(CJ$1,Data!$A89)),"",";"&amp;CJ$1&amp;";")</f>
        <v/>
      </c>
      <c r="CK89" t="str">
        <f>IF(ISERR(SEARCH(CK$1,Data!$A89)),"",";"&amp;CK$1&amp;";")</f>
        <v/>
      </c>
      <c r="CL89" t="str">
        <f>IF(ISERR(SEARCH(CL$1,Data!$A89)),"",";"&amp;CL$1&amp;";")</f>
        <v/>
      </c>
      <c r="CM89" t="str">
        <f>IF(ISERR(SEARCH(CM$1,Data!$A89)),"",";"&amp;CM$1&amp;";")</f>
        <v/>
      </c>
      <c r="CN89" t="str">
        <f>IF(ISERR(SEARCH(CN$1,Data!$A89)),"",";"&amp;CN$1&amp;";")</f>
        <v/>
      </c>
      <c r="CO89" t="str">
        <f>IF(ISERR(SEARCH(CO$1,Data!$A89)),"",";"&amp;CO$1&amp;";")</f>
        <v/>
      </c>
      <c r="CP89" t="str">
        <f>IF(ISERR(SEARCH(CP$1,Data!$A89)),"",";"&amp;CP$1&amp;";")</f>
        <v/>
      </c>
      <c r="CQ89" t="str">
        <f>IF(ISERR(SEARCH(CQ$1,Data!$A89)),"",";"&amp;CQ$1&amp;";")</f>
        <v/>
      </c>
      <c r="CR89" t="str">
        <f>IF(ISERR(SEARCH(CR$1,Data!$A89)),"",";"&amp;CR$1&amp;";")</f>
        <v/>
      </c>
      <c r="CS89" t="str">
        <f>IF(ISERR(SEARCH(CS$1,Data!$A89)),"",";"&amp;CS$1&amp;";")</f>
        <v/>
      </c>
      <c r="CT89" t="str">
        <f>IF(ISERR(SEARCH(CT$1,Data!$A89)),"",";"&amp;CT$1&amp;";")</f>
        <v/>
      </c>
      <c r="CU89" t="str">
        <f>IF(ISERR(SEARCH(CU$1,Data!$A89)),"",";"&amp;CU$1&amp;";")</f>
        <v/>
      </c>
      <c r="CV89" t="str">
        <f>IF(ISERR(SEARCH(CV$1,Data!$A89)),"",";"&amp;CV$1&amp;";")</f>
        <v/>
      </c>
      <c r="CW89" t="str">
        <f>IF(ISERR(SEARCH(CW$1,Data!$A89)),"",";"&amp;CW$1&amp;";")</f>
        <v/>
      </c>
      <c r="CX89" t="str">
        <f>IF(ISERR(SEARCH(CX$1,Data!$A89)),"",";"&amp;CX$1&amp;";")</f>
        <v/>
      </c>
      <c r="CY89" t="str">
        <f>IF(ISERR(SEARCH(CY$1,Data!$A89)),"",";"&amp;CY$1&amp;";")</f>
        <v/>
      </c>
      <c r="CZ89" t="str">
        <f>IF(ISERR(SEARCH(CZ$1,Data!$A89)),"",";"&amp;CZ$1&amp;";")</f>
        <v/>
      </c>
      <c r="DA89" t="str">
        <f>IF(ISERR(SEARCH(DA$1,Data!$A89)),"",";"&amp;DA$1&amp;";")</f>
        <v/>
      </c>
      <c r="DB89" t="str">
        <f>IF(ISERR(SEARCH(DB$1,Data!$A89)),"",";"&amp;DB$1&amp;";")</f>
        <v/>
      </c>
      <c r="DC89" t="str">
        <f>IF(ISERR(SEARCH(DC$1,Data!$A89)),"",";"&amp;DC$1&amp;";")</f>
        <v/>
      </c>
      <c r="DD89" t="str">
        <f>IF(ISERR(SEARCH(DD$1,Data!$A89)),"",";"&amp;DD$1&amp;";")</f>
        <v/>
      </c>
      <c r="DE89" t="str">
        <f>IF(ISERR(SEARCH(DE$1,Data!$A89)),"",";"&amp;DE$1&amp;";")</f>
        <v/>
      </c>
      <c r="DF89" t="str">
        <f>IF(ISERR(SEARCH(DF$1,Data!$A89)),"",";"&amp;DF$1&amp;";")</f>
        <v/>
      </c>
      <c r="DG89" t="str">
        <f>IF(ISERR(SEARCH(DG$1,Data!$A89)),"",";"&amp;DG$1&amp;";")</f>
        <v/>
      </c>
      <c r="DH89" t="str">
        <f>IF(ISERR(SEARCH(DH$1,Data!$A89)),"",";"&amp;DH$1&amp;";")</f>
        <v/>
      </c>
      <c r="DI89" t="str">
        <f>IF(ISERR(SEARCH(DI$1,Data!$A89)),"",";"&amp;DI$1&amp;";")</f>
        <v/>
      </c>
      <c r="DJ89" t="str">
        <f>IF(ISERR(SEARCH(DJ$1,Data!$A89)),"",";"&amp;DJ$1&amp;";")</f>
        <v/>
      </c>
      <c r="DK89" t="str">
        <f>IF(ISERR(SEARCH(DK$1,Data!$A89)),"",";"&amp;DK$1&amp;";")</f>
        <v/>
      </c>
      <c r="DL89" t="str">
        <f>IF(ISERR(SEARCH(DL$1,Data!$A89)),"",";"&amp;DL$1&amp;";")</f>
        <v/>
      </c>
      <c r="DM89" t="str">
        <f>IF(ISERR(SEARCH(DM$1,Data!$A89)),"",";"&amp;DM$1&amp;";")</f>
        <v/>
      </c>
      <c r="DN89" t="str">
        <f>IF(ISERR(SEARCH(DN$1,Data!$A89)),"",";"&amp;DN$1&amp;";")</f>
        <v/>
      </c>
      <c r="DO89" t="str">
        <f>IF(ISERR(SEARCH(DO$1,Data!$A89)),"",";"&amp;DO$1&amp;";")</f>
        <v/>
      </c>
      <c r="DP89" t="str">
        <f>IF(ISERR(SEARCH(DP$1,Data!$A89)),"",";"&amp;DP$1&amp;";")</f>
        <v/>
      </c>
      <c r="DQ89" t="str">
        <f>IF(ISERR(SEARCH(DQ$1,Data!$A89)),"",";"&amp;DQ$1&amp;";")</f>
        <v/>
      </c>
      <c r="DR89" t="str">
        <f>IF(ISERR(SEARCH(DR$1,Data!$A89)),"",";"&amp;DR$1&amp;";")</f>
        <v/>
      </c>
      <c r="DS89" t="str">
        <f>IF(ISERR(SEARCH(DS$1,Data!$A89)),"",";"&amp;DS$1&amp;";")</f>
        <v/>
      </c>
      <c r="DT89" t="str">
        <f>IF(ISERR(SEARCH(DT$1,Data!$A89)),"",";"&amp;DT$1&amp;";")</f>
        <v/>
      </c>
      <c r="DU89" t="str">
        <f>IF(ISERR(SEARCH(DU$1,Data!$A89)),"",";"&amp;DU$1&amp;";")</f>
        <v/>
      </c>
    </row>
    <row r="90" spans="1:125" x14ac:dyDescent="0.3">
      <c r="A90" t="str">
        <f>Tableau1[[#This Row],[name]]</f>
        <v>Docteur Harter Kalonia</v>
      </c>
      <c r="B90" t="str">
        <f>IF(ISERROR(Tableau3[[#This Row],[Second semi-colon]]), "", MID(Tableau3[[#This Row],[Concatenation]], 2, Tableau3[[#This Row],[Second semi-colon]]-2))</f>
        <v/>
      </c>
      <c r="C90" t="e">
        <f>SEARCH(" ;",Tableau3[[#This Row],[Concatenation]])</f>
        <v>#VALUE!</v>
      </c>
      <c r="D90" t="str">
        <f>_xlfn.CONCAT(Tableau2[#This Row])</f>
        <v/>
      </c>
      <c r="I90" t="str">
        <f>IF(ISERR(SEARCH(I$1,Data!$A90)),"",";"&amp;I$1&amp;";")</f>
        <v/>
      </c>
      <c r="J90" t="str">
        <f>IF(ISERR(SEARCH(J$1,Data!$A90)),"",";"&amp;J$1&amp;";")</f>
        <v/>
      </c>
      <c r="K90" t="str">
        <f>IF(ISERR(SEARCH(K$1,Data!$A90)),"",";"&amp;K$1&amp;";")</f>
        <v/>
      </c>
      <c r="L90" t="str">
        <f>IF(ISERR(SEARCH(L$1,Data!$A90)),"",";"&amp;L$1&amp;";")</f>
        <v/>
      </c>
      <c r="M90" t="str">
        <f>IF(ISERR(SEARCH(M$1,Data!$A90)),"",";"&amp;M$1&amp;";")</f>
        <v/>
      </c>
      <c r="N90" t="str">
        <f>IF(ISERR(SEARCH(N$1,Data!$A90)),"",";"&amp;N$1&amp;";")</f>
        <v/>
      </c>
      <c r="O90" t="str">
        <f>IF(ISERR(SEARCH(O$1,Data!$A90)),"",";"&amp;O$1&amp;";")</f>
        <v/>
      </c>
      <c r="P90" t="str">
        <f>IF(ISERR(SEARCH(P$1,Data!$A90)),"",";"&amp;P$1&amp;";")</f>
        <v/>
      </c>
      <c r="Q90" t="str">
        <f>IF(ISERR(SEARCH(Q$1,Data!$A90)),"",";"&amp;Q$1&amp;";")</f>
        <v/>
      </c>
      <c r="R90" t="str">
        <f>IF(ISERR(SEARCH(R$1,Data!$A90)),"",";"&amp;R$1&amp;";")</f>
        <v/>
      </c>
      <c r="S90" t="str">
        <f>IF(ISERR(SEARCH(S$1,Data!$A90)),"",";"&amp;S$1&amp;";")</f>
        <v/>
      </c>
      <c r="T90" t="str">
        <f>IF(ISERR(SEARCH(T$1,Data!$A90)),"",";"&amp;T$1&amp;";")</f>
        <v/>
      </c>
      <c r="U90" t="str">
        <f>IF(ISERR(SEARCH(U$1,Data!$A90)),"",";"&amp;U$1&amp;";")</f>
        <v/>
      </c>
      <c r="V90" t="str">
        <f>IF(ISERR(SEARCH(V$1,Data!$A90)),"",";"&amp;V$1&amp;";")</f>
        <v/>
      </c>
      <c r="W90" t="str">
        <f>IF(ISERR(SEARCH(W$1,Data!$A90)),"",";"&amp;W$1&amp;";")</f>
        <v/>
      </c>
      <c r="X90" t="str">
        <f>IF(ISERR(SEARCH(X$1,Data!$A90)),"",";"&amp;X$1&amp;";")</f>
        <v/>
      </c>
      <c r="Y90" t="str">
        <f>IF(ISERR(SEARCH(Y$1,Data!$A90)),"",";"&amp;Y$1&amp;";")</f>
        <v/>
      </c>
      <c r="Z90" t="str">
        <f>IF(ISERR(SEARCH(Z$1,Data!$A90)),"",";"&amp;Z$1&amp;";")</f>
        <v/>
      </c>
      <c r="AA90" t="str">
        <f>IF(ISERR(SEARCH(AA$1,Data!$A90)),"",";"&amp;AA$1&amp;";")</f>
        <v/>
      </c>
      <c r="AB90" t="str">
        <f>IF(ISERR(SEARCH(AB$1,Data!$A90)),"",";"&amp;AB$1&amp;";")</f>
        <v/>
      </c>
      <c r="AC90" t="str">
        <f>IF(ISERR(SEARCH(AC$1,Data!$A90)),"",";"&amp;AC$1&amp;";")</f>
        <v/>
      </c>
      <c r="AD90" t="str">
        <f>IF(ISERR(SEARCH(AD$1,Data!$A90)),"",";"&amp;AD$1&amp;";")</f>
        <v/>
      </c>
      <c r="AE90" t="str">
        <f>IF(ISERR(SEARCH(AE$1,Data!$A90)),"",";"&amp;AE$1&amp;";")</f>
        <v/>
      </c>
      <c r="AF90" t="str">
        <f>IF(ISERR(SEARCH(AF$1,Data!$A90)),"",";"&amp;AF$1&amp;";")</f>
        <v/>
      </c>
      <c r="AG90" t="str">
        <f>IF(ISERR(SEARCH(AG$1,Data!$A90)),"",";"&amp;AG$1&amp;";")</f>
        <v/>
      </c>
      <c r="AH90" t="str">
        <f>IF(ISERR(SEARCH(AH$1,Data!$A90)),"",";"&amp;AH$1&amp;";")</f>
        <v/>
      </c>
      <c r="AI90" t="str">
        <f>IF(ISERR(SEARCH(AI$1,Data!$A90)),"",";"&amp;AI$1&amp;";")</f>
        <v/>
      </c>
      <c r="AJ90" t="str">
        <f>IF(ISERR(SEARCH(AJ$1,Data!$A90)),"",";"&amp;AJ$1&amp;";")</f>
        <v/>
      </c>
      <c r="AK90" t="str">
        <f>IF(ISERR(SEARCH(AK$1,Data!$A90)),"",";"&amp;AK$1&amp;";")</f>
        <v/>
      </c>
      <c r="AL90" t="str">
        <f>IF(ISERR(SEARCH(AL$1,Data!$A90)),"",";"&amp;AL$1&amp;";")</f>
        <v/>
      </c>
      <c r="AM90" t="str">
        <f>IF(ISERR(SEARCH(AM$1,Data!$A90)),"",";"&amp;AM$1&amp;";")</f>
        <v/>
      </c>
      <c r="AN90" t="str">
        <f>IF(ISERR(SEARCH(AN$1,Data!$A90)),"",";"&amp;AN$1&amp;";")</f>
        <v/>
      </c>
      <c r="AO90" t="str">
        <f>IF(ISERR(SEARCH(AO$1,Data!$A90)),"",";"&amp;AO$1&amp;";")</f>
        <v/>
      </c>
      <c r="AP90" t="str">
        <f>IF(ISERR(SEARCH(AP$1,Data!$A90)),"",";"&amp;AP$1&amp;";")</f>
        <v/>
      </c>
      <c r="AQ90" t="str">
        <f>IF(ISERR(SEARCH(AQ$1,Data!$A90)),"",";"&amp;AQ$1&amp;";")</f>
        <v/>
      </c>
      <c r="AR90" t="str">
        <f>IF(ISERR(SEARCH(AR$1,Data!$A90)),"",";"&amp;AR$1&amp;";")</f>
        <v/>
      </c>
      <c r="AS90" t="str">
        <f>IF(ISERR(SEARCH(AS$1,Data!$A90)),"",";"&amp;AS$1&amp;";")</f>
        <v/>
      </c>
      <c r="AT90" t="str">
        <f>IF(ISERR(SEARCH(AT$1,Data!$A90)),"",";"&amp;AT$1&amp;";")</f>
        <v/>
      </c>
      <c r="AU90" t="str">
        <f>IF(ISERR(SEARCH(AU$1,Data!$A90)),"",";"&amp;AU$1&amp;";")</f>
        <v/>
      </c>
      <c r="AV90" t="str">
        <f>IF(ISERR(SEARCH(AV$1,Data!$A90)),"",";"&amp;AV$1&amp;";")</f>
        <v/>
      </c>
      <c r="AW90" t="str">
        <f>IF(ISERR(SEARCH(AW$1,Data!$A90)),"",";"&amp;AW$1&amp;";")</f>
        <v/>
      </c>
      <c r="AX90" t="str">
        <f>IF(ISERR(SEARCH(AX$1,Data!$A90)),"",";"&amp;AX$1&amp;";")</f>
        <v/>
      </c>
      <c r="AY90" t="str">
        <f>IF(ISERR(SEARCH(AY$1,Data!$A90)),"",";"&amp;AY$1&amp;";")</f>
        <v/>
      </c>
      <c r="AZ90" t="str">
        <f>IF(ISERR(SEARCH(AZ$1,Data!$A90)),"",";"&amp;AZ$1&amp;";")</f>
        <v/>
      </c>
      <c r="BA90" t="str">
        <f>IF(ISERR(SEARCH(BA$1,Data!$A90)),"",";"&amp;BA$1&amp;";")</f>
        <v/>
      </c>
      <c r="BB90" t="str">
        <f>IF(ISERR(SEARCH(BB$1,Data!$A90)),"",";"&amp;BB$1&amp;";")</f>
        <v/>
      </c>
      <c r="BC90" t="str">
        <f>IF(ISERR(SEARCH(BC$1,Data!$A90)),"",";"&amp;BC$1&amp;";")</f>
        <v/>
      </c>
      <c r="BD90" t="str">
        <f>IF(ISERR(SEARCH(BD$1,Data!$A90)),"",";"&amp;BD$1&amp;";")</f>
        <v/>
      </c>
      <c r="BE90" t="str">
        <f>IF(ISERR(SEARCH(BE$1,Data!$A90)),"",";"&amp;BE$1&amp;";")</f>
        <v/>
      </c>
      <c r="BF90" t="str">
        <f>IF(ISERR(SEARCH(BF$1,Data!$A90)),"",";"&amp;BF$1&amp;";")</f>
        <v/>
      </c>
      <c r="BG90" t="str">
        <f>IF(ISERR(SEARCH(BG$1,Data!$A90)),"",";"&amp;BG$1&amp;";")</f>
        <v/>
      </c>
      <c r="BH90" t="str">
        <f>IF(ISERR(SEARCH(BH$1,Data!$A90)),"",";"&amp;BH$1&amp;";")</f>
        <v/>
      </c>
      <c r="BI90" t="str">
        <f>IF(ISERR(SEARCH(BI$1,Data!$A90)),"",";"&amp;BI$1&amp;";")</f>
        <v/>
      </c>
      <c r="BJ90" t="str">
        <f>IF(ISERR(SEARCH(BJ$1,Data!$A90)),"",";"&amp;BJ$1&amp;";")</f>
        <v/>
      </c>
      <c r="BK90" t="str">
        <f>IF(ISERR(SEARCH(BK$1,Data!$A90)),"",";"&amp;BK$1&amp;";")</f>
        <v/>
      </c>
      <c r="BL90" t="str">
        <f>IF(ISERR(SEARCH(BL$1,Data!$A90)),"",";"&amp;BL$1&amp;";")</f>
        <v/>
      </c>
      <c r="BM90" t="str">
        <f>IF(ISERR(SEARCH(BM$1,Data!$A90)),"",";"&amp;BM$1&amp;";")</f>
        <v/>
      </c>
      <c r="BN90" t="str">
        <f>IF(ISERR(SEARCH(BN$1,Data!$A90)),"",";"&amp;BN$1&amp;";")</f>
        <v/>
      </c>
      <c r="BO90" t="str">
        <f>IF(ISERR(SEARCH(BO$1,Data!$A90)),"",";"&amp;BO$1&amp;";")</f>
        <v/>
      </c>
      <c r="BP90" t="str">
        <f>IF(ISERR(SEARCH(BP$1,Data!$A90)),"",";"&amp;BP$1&amp;";")</f>
        <v/>
      </c>
      <c r="BQ90" t="str">
        <f>IF(ISERR(SEARCH(BQ$1,Data!$A90)),"",";"&amp;BQ$1&amp;";")</f>
        <v/>
      </c>
      <c r="BR90" t="str">
        <f>IF(ISERR(SEARCH(BR$1,Data!$A90)),"",";"&amp;BR$1&amp;";")</f>
        <v/>
      </c>
      <c r="BS90" t="str">
        <f>IF(ISERR(SEARCH(BS$1,Data!$A90)),"",";"&amp;BS$1&amp;";")</f>
        <v/>
      </c>
      <c r="BT90" t="str">
        <f>IF(ISERR(SEARCH(BT$1,Data!$A90)),"",";"&amp;BT$1&amp;";")</f>
        <v/>
      </c>
      <c r="BU90" t="str">
        <f>IF(ISERR(SEARCH(BU$1,Data!$A90)),"",";"&amp;BU$1&amp;";")</f>
        <v/>
      </c>
      <c r="BV90" t="str">
        <f>IF(ISERR(SEARCH(BV$1,Data!$A90)),"",";"&amp;BV$1&amp;";")</f>
        <v/>
      </c>
      <c r="BW90" t="str">
        <f>IF(ISERR(SEARCH(BW$1,Data!$A90)),"",";"&amp;BW$1&amp;";")</f>
        <v/>
      </c>
      <c r="BX90" t="str">
        <f>IF(ISERR(SEARCH(BX$1,Data!$A90)),"",";"&amp;BX$1&amp;";")</f>
        <v/>
      </c>
      <c r="BY90" t="str">
        <f>IF(ISERR(SEARCH(BY$1,Data!$A90)),"",";"&amp;BY$1&amp;";")</f>
        <v/>
      </c>
      <c r="BZ90" t="str">
        <f>IF(ISERR(SEARCH(BZ$1,Data!$A90)),"",";"&amp;BZ$1&amp;";")</f>
        <v/>
      </c>
      <c r="CA90" t="str">
        <f>IF(ISERR(SEARCH(CA$1,Data!$A90)),"",";"&amp;CA$1&amp;";")</f>
        <v/>
      </c>
      <c r="CB90" t="str">
        <f>IF(ISERR(SEARCH(CB$1,Data!$A90)),"",";"&amp;CB$1&amp;";")</f>
        <v/>
      </c>
      <c r="CC90" t="str">
        <f>IF(ISERR(SEARCH(CC$1,Data!$A90)),"",";"&amp;CC$1&amp;";")</f>
        <v/>
      </c>
      <c r="CD90" t="str">
        <f>IF(ISERR(SEARCH(CD$1,Data!$A90)),"",";"&amp;CD$1&amp;";")</f>
        <v/>
      </c>
      <c r="CE90" t="str">
        <f>IF(ISERR(SEARCH(CE$1,Data!$A90)),"",";"&amp;CE$1&amp;";")</f>
        <v/>
      </c>
      <c r="CF90" t="str">
        <f>IF(ISERR(SEARCH(CF$1,Data!$A90)),"",";"&amp;CF$1&amp;";")</f>
        <v/>
      </c>
      <c r="CG90" t="str">
        <f>IF(ISERR(SEARCH(CG$1,Data!$A90)),"",";"&amp;CG$1&amp;";")</f>
        <v/>
      </c>
      <c r="CH90" t="str">
        <f>IF(ISERR(SEARCH(CH$1,Data!$A90)),"",";"&amp;CH$1&amp;";")</f>
        <v/>
      </c>
      <c r="CI90" t="str">
        <f>IF(ISERR(SEARCH(CI$1,Data!$A90)),"",";"&amp;CI$1&amp;";")</f>
        <v/>
      </c>
      <c r="CJ90" t="str">
        <f>IF(ISERR(SEARCH(CJ$1,Data!$A90)),"",";"&amp;CJ$1&amp;";")</f>
        <v/>
      </c>
      <c r="CK90" t="str">
        <f>IF(ISERR(SEARCH(CK$1,Data!$A90)),"",";"&amp;CK$1&amp;";")</f>
        <v/>
      </c>
      <c r="CL90" t="str">
        <f>IF(ISERR(SEARCH(CL$1,Data!$A90)),"",";"&amp;CL$1&amp;";")</f>
        <v/>
      </c>
      <c r="CM90" t="str">
        <f>IF(ISERR(SEARCH(CM$1,Data!$A90)),"",";"&amp;CM$1&amp;";")</f>
        <v/>
      </c>
      <c r="CN90" t="str">
        <f>IF(ISERR(SEARCH(CN$1,Data!$A90)),"",";"&amp;CN$1&amp;";")</f>
        <v/>
      </c>
      <c r="CO90" t="str">
        <f>IF(ISERR(SEARCH(CO$1,Data!$A90)),"",";"&amp;CO$1&amp;";")</f>
        <v/>
      </c>
      <c r="CP90" t="str">
        <f>IF(ISERR(SEARCH(CP$1,Data!$A90)),"",";"&amp;CP$1&amp;";")</f>
        <v/>
      </c>
      <c r="CQ90" t="str">
        <f>IF(ISERR(SEARCH(CQ$1,Data!$A90)),"",";"&amp;CQ$1&amp;";")</f>
        <v/>
      </c>
      <c r="CR90" t="str">
        <f>IF(ISERR(SEARCH(CR$1,Data!$A90)),"",";"&amp;CR$1&amp;";")</f>
        <v/>
      </c>
      <c r="CS90" t="str">
        <f>IF(ISERR(SEARCH(CS$1,Data!$A90)),"",";"&amp;CS$1&amp;";")</f>
        <v/>
      </c>
      <c r="CT90" t="str">
        <f>IF(ISERR(SEARCH(CT$1,Data!$A90)),"",";"&amp;CT$1&amp;";")</f>
        <v/>
      </c>
      <c r="CU90" t="str">
        <f>IF(ISERR(SEARCH(CU$1,Data!$A90)),"",";"&amp;CU$1&amp;";")</f>
        <v/>
      </c>
      <c r="CV90" t="str">
        <f>IF(ISERR(SEARCH(CV$1,Data!$A90)),"",";"&amp;CV$1&amp;";")</f>
        <v/>
      </c>
      <c r="CW90" t="str">
        <f>IF(ISERR(SEARCH(CW$1,Data!$A90)),"",";"&amp;CW$1&amp;";")</f>
        <v/>
      </c>
      <c r="CX90" t="str">
        <f>IF(ISERR(SEARCH(CX$1,Data!$A90)),"",";"&amp;CX$1&amp;";")</f>
        <v/>
      </c>
      <c r="CY90" t="str">
        <f>IF(ISERR(SEARCH(CY$1,Data!$A90)),"",";"&amp;CY$1&amp;";")</f>
        <v/>
      </c>
      <c r="CZ90" t="str">
        <f>IF(ISERR(SEARCH(CZ$1,Data!$A90)),"",";"&amp;CZ$1&amp;";")</f>
        <v/>
      </c>
      <c r="DA90" t="str">
        <f>IF(ISERR(SEARCH(DA$1,Data!$A90)),"",";"&amp;DA$1&amp;";")</f>
        <v/>
      </c>
      <c r="DB90" t="str">
        <f>IF(ISERR(SEARCH(DB$1,Data!$A90)),"",";"&amp;DB$1&amp;";")</f>
        <v/>
      </c>
      <c r="DC90" t="str">
        <f>IF(ISERR(SEARCH(DC$1,Data!$A90)),"",";"&amp;DC$1&amp;";")</f>
        <v/>
      </c>
      <c r="DD90" t="str">
        <f>IF(ISERR(SEARCH(DD$1,Data!$A90)),"",";"&amp;DD$1&amp;";")</f>
        <v/>
      </c>
      <c r="DE90" t="str">
        <f>IF(ISERR(SEARCH(DE$1,Data!$A90)),"",";"&amp;DE$1&amp;";")</f>
        <v/>
      </c>
      <c r="DF90" t="str">
        <f>IF(ISERR(SEARCH(DF$1,Data!$A90)),"",";"&amp;DF$1&amp;";")</f>
        <v/>
      </c>
      <c r="DG90" t="str">
        <f>IF(ISERR(SEARCH(DG$1,Data!$A90)),"",";"&amp;DG$1&amp;";")</f>
        <v/>
      </c>
      <c r="DH90" t="str">
        <f>IF(ISERR(SEARCH(DH$1,Data!$A90)),"",";"&amp;DH$1&amp;";")</f>
        <v/>
      </c>
      <c r="DI90" t="str">
        <f>IF(ISERR(SEARCH(DI$1,Data!$A90)),"",";"&amp;DI$1&amp;";")</f>
        <v/>
      </c>
      <c r="DJ90" t="str">
        <f>IF(ISERR(SEARCH(DJ$1,Data!$A90)),"",";"&amp;DJ$1&amp;";")</f>
        <v/>
      </c>
      <c r="DK90" t="str">
        <f>IF(ISERR(SEARCH(DK$1,Data!$A90)),"",";"&amp;DK$1&amp;";")</f>
        <v/>
      </c>
      <c r="DL90" t="str">
        <f>IF(ISERR(SEARCH(DL$1,Data!$A90)),"",";"&amp;DL$1&amp;";")</f>
        <v/>
      </c>
      <c r="DM90" t="str">
        <f>IF(ISERR(SEARCH(DM$1,Data!$A90)),"",";"&amp;DM$1&amp;";")</f>
        <v/>
      </c>
      <c r="DN90" t="str">
        <f>IF(ISERR(SEARCH(DN$1,Data!$A90)),"",";"&amp;DN$1&amp;";")</f>
        <v/>
      </c>
      <c r="DO90" t="str">
        <f>IF(ISERR(SEARCH(DO$1,Data!$A90)),"",";"&amp;DO$1&amp;";")</f>
        <v/>
      </c>
      <c r="DP90" t="str">
        <f>IF(ISERR(SEARCH(DP$1,Data!$A90)),"",";"&amp;DP$1&amp;";")</f>
        <v/>
      </c>
      <c r="DQ90" t="str">
        <f>IF(ISERR(SEARCH(DQ$1,Data!$A90)),"",";"&amp;DQ$1&amp;";")</f>
        <v/>
      </c>
      <c r="DR90" t="str">
        <f>IF(ISERR(SEARCH(DR$1,Data!$A90)),"",";"&amp;DR$1&amp;";")</f>
        <v/>
      </c>
      <c r="DS90" t="str">
        <f>IF(ISERR(SEARCH(DS$1,Data!$A90)),"",";"&amp;DS$1&amp;";")</f>
        <v/>
      </c>
      <c r="DT90" t="str">
        <f>IF(ISERR(SEARCH(DT$1,Data!$A90)),"",";"&amp;DT$1&amp;";")</f>
        <v/>
      </c>
      <c r="DU90" t="str">
        <f>IF(ISERR(SEARCH(DU$1,Data!$A90)),"",";"&amp;DU$1&amp;";")</f>
        <v/>
      </c>
    </row>
    <row r="91" spans="1:125" x14ac:dyDescent="0.3">
      <c r="A91" t="str">
        <f>Tableau1[[#This Row],[name]]</f>
        <v>Maz Kanata</v>
      </c>
      <c r="B91" t="str">
        <f>IF(ISERROR(Tableau3[[#This Row],[Second semi-colon]]), "", MID(Tableau3[[#This Row],[Concatenation]], 2, Tableau3[[#This Row],[Second semi-colon]]-2))</f>
        <v/>
      </c>
      <c r="C91" t="e">
        <f>SEARCH(" ;",Tableau3[[#This Row],[Concatenation]])</f>
        <v>#VALUE!</v>
      </c>
      <c r="D91" t="str">
        <f>_xlfn.CONCAT(Tableau2[#This Row])</f>
        <v/>
      </c>
      <c r="I91" t="str">
        <f>IF(ISERR(SEARCH(I$1,Data!$A91)),"",";"&amp;I$1&amp;";")</f>
        <v/>
      </c>
      <c r="J91" t="str">
        <f>IF(ISERR(SEARCH(J$1,Data!$A91)),"",";"&amp;J$1&amp;";")</f>
        <v/>
      </c>
      <c r="K91" t="str">
        <f>IF(ISERR(SEARCH(K$1,Data!$A91)),"",";"&amp;K$1&amp;";")</f>
        <v/>
      </c>
      <c r="L91" t="str">
        <f>IF(ISERR(SEARCH(L$1,Data!$A91)),"",";"&amp;L$1&amp;";")</f>
        <v/>
      </c>
      <c r="M91" t="str">
        <f>IF(ISERR(SEARCH(M$1,Data!$A91)),"",";"&amp;M$1&amp;";")</f>
        <v/>
      </c>
      <c r="N91" t="str">
        <f>IF(ISERR(SEARCH(N$1,Data!$A91)),"",";"&amp;N$1&amp;";")</f>
        <v/>
      </c>
      <c r="O91" t="str">
        <f>IF(ISERR(SEARCH(O$1,Data!$A91)),"",";"&amp;O$1&amp;";")</f>
        <v/>
      </c>
      <c r="P91" t="str">
        <f>IF(ISERR(SEARCH(P$1,Data!$A91)),"",";"&amp;P$1&amp;";")</f>
        <v/>
      </c>
      <c r="Q91" t="str">
        <f>IF(ISERR(SEARCH(Q$1,Data!$A91)),"",";"&amp;Q$1&amp;";")</f>
        <v/>
      </c>
      <c r="R91" t="str">
        <f>IF(ISERR(SEARCH(R$1,Data!$A91)),"",";"&amp;R$1&amp;";")</f>
        <v/>
      </c>
      <c r="S91" t="str">
        <f>IF(ISERR(SEARCH(S$1,Data!$A91)),"",";"&amp;S$1&amp;";")</f>
        <v/>
      </c>
      <c r="T91" t="str">
        <f>IF(ISERR(SEARCH(T$1,Data!$A91)),"",";"&amp;T$1&amp;";")</f>
        <v/>
      </c>
      <c r="U91" t="str">
        <f>IF(ISERR(SEARCH(U$1,Data!$A91)),"",";"&amp;U$1&amp;";")</f>
        <v/>
      </c>
      <c r="V91" t="str">
        <f>IF(ISERR(SEARCH(V$1,Data!$A91)),"",";"&amp;V$1&amp;";")</f>
        <v/>
      </c>
      <c r="W91" t="str">
        <f>IF(ISERR(SEARCH(W$1,Data!$A91)),"",";"&amp;W$1&amp;";")</f>
        <v/>
      </c>
      <c r="X91" t="str">
        <f>IF(ISERR(SEARCH(X$1,Data!$A91)),"",";"&amp;X$1&amp;";")</f>
        <v/>
      </c>
      <c r="Y91" t="str">
        <f>IF(ISERR(SEARCH(Y$1,Data!$A91)),"",";"&amp;Y$1&amp;";")</f>
        <v/>
      </c>
      <c r="Z91" t="str">
        <f>IF(ISERR(SEARCH(Z$1,Data!$A91)),"",";"&amp;Z$1&amp;";")</f>
        <v/>
      </c>
      <c r="AA91" t="str">
        <f>IF(ISERR(SEARCH(AA$1,Data!$A91)),"",";"&amp;AA$1&amp;";")</f>
        <v/>
      </c>
      <c r="AB91" t="str">
        <f>IF(ISERR(SEARCH(AB$1,Data!$A91)),"",";"&amp;AB$1&amp;";")</f>
        <v/>
      </c>
      <c r="AC91" t="str">
        <f>IF(ISERR(SEARCH(AC$1,Data!$A91)),"",";"&amp;AC$1&amp;";")</f>
        <v/>
      </c>
      <c r="AD91" t="str">
        <f>IF(ISERR(SEARCH(AD$1,Data!$A91)),"",";"&amp;AD$1&amp;";")</f>
        <v/>
      </c>
      <c r="AE91" t="str">
        <f>IF(ISERR(SEARCH(AE$1,Data!$A91)),"",";"&amp;AE$1&amp;";")</f>
        <v/>
      </c>
      <c r="AF91" t="str">
        <f>IF(ISERR(SEARCH(AF$1,Data!$A91)),"",";"&amp;AF$1&amp;";")</f>
        <v/>
      </c>
      <c r="AG91" t="str">
        <f>IF(ISERR(SEARCH(AG$1,Data!$A91)),"",";"&amp;AG$1&amp;";")</f>
        <v/>
      </c>
      <c r="AH91" t="str">
        <f>IF(ISERR(SEARCH(AH$1,Data!$A91)),"",";"&amp;AH$1&amp;";")</f>
        <v/>
      </c>
      <c r="AI91" t="str">
        <f>IF(ISERR(SEARCH(AI$1,Data!$A91)),"",";"&amp;AI$1&amp;";")</f>
        <v/>
      </c>
      <c r="AJ91" t="str">
        <f>IF(ISERR(SEARCH(AJ$1,Data!$A91)),"",";"&amp;AJ$1&amp;";")</f>
        <v/>
      </c>
      <c r="AK91" t="str">
        <f>IF(ISERR(SEARCH(AK$1,Data!$A91)),"",";"&amp;AK$1&amp;";")</f>
        <v/>
      </c>
      <c r="AL91" t="str">
        <f>IF(ISERR(SEARCH(AL$1,Data!$A91)),"",";"&amp;AL$1&amp;";")</f>
        <v/>
      </c>
      <c r="AM91" t="str">
        <f>IF(ISERR(SEARCH(AM$1,Data!$A91)),"",";"&amp;AM$1&amp;";")</f>
        <v/>
      </c>
      <c r="AN91" t="str">
        <f>IF(ISERR(SEARCH(AN$1,Data!$A91)),"",";"&amp;AN$1&amp;";")</f>
        <v/>
      </c>
      <c r="AO91" t="str">
        <f>IF(ISERR(SEARCH(AO$1,Data!$A91)),"",";"&amp;AO$1&amp;";")</f>
        <v/>
      </c>
      <c r="AP91" t="str">
        <f>IF(ISERR(SEARCH(AP$1,Data!$A91)),"",";"&amp;AP$1&amp;";")</f>
        <v/>
      </c>
      <c r="AQ91" t="str">
        <f>IF(ISERR(SEARCH(AQ$1,Data!$A91)),"",";"&amp;AQ$1&amp;";")</f>
        <v/>
      </c>
      <c r="AR91" t="str">
        <f>IF(ISERR(SEARCH(AR$1,Data!$A91)),"",";"&amp;AR$1&amp;";")</f>
        <v/>
      </c>
      <c r="AS91" t="str">
        <f>IF(ISERR(SEARCH(AS$1,Data!$A91)),"",";"&amp;AS$1&amp;";")</f>
        <v/>
      </c>
      <c r="AT91" t="str">
        <f>IF(ISERR(SEARCH(AT$1,Data!$A91)),"",";"&amp;AT$1&amp;";")</f>
        <v/>
      </c>
      <c r="AU91" t="str">
        <f>IF(ISERR(SEARCH(AU$1,Data!$A91)),"",";"&amp;AU$1&amp;";")</f>
        <v/>
      </c>
      <c r="AV91" t="str">
        <f>IF(ISERR(SEARCH(AV$1,Data!$A91)),"",";"&amp;AV$1&amp;";")</f>
        <v/>
      </c>
      <c r="AW91" t="str">
        <f>IF(ISERR(SEARCH(AW$1,Data!$A91)),"",";"&amp;AW$1&amp;";")</f>
        <v/>
      </c>
      <c r="AX91" t="str">
        <f>IF(ISERR(SEARCH(AX$1,Data!$A91)),"",";"&amp;AX$1&amp;";")</f>
        <v/>
      </c>
      <c r="AY91" t="str">
        <f>IF(ISERR(SEARCH(AY$1,Data!$A91)),"",";"&amp;AY$1&amp;";")</f>
        <v/>
      </c>
      <c r="AZ91" t="str">
        <f>IF(ISERR(SEARCH(AZ$1,Data!$A91)),"",";"&amp;AZ$1&amp;";")</f>
        <v/>
      </c>
      <c r="BA91" t="str">
        <f>IF(ISERR(SEARCH(BA$1,Data!$A91)),"",";"&amp;BA$1&amp;";")</f>
        <v/>
      </c>
      <c r="BB91" t="str">
        <f>IF(ISERR(SEARCH(BB$1,Data!$A91)),"",";"&amp;BB$1&amp;";")</f>
        <v/>
      </c>
      <c r="BC91" t="str">
        <f>IF(ISERR(SEARCH(BC$1,Data!$A91)),"",";"&amp;BC$1&amp;";")</f>
        <v/>
      </c>
      <c r="BD91" t="str">
        <f>IF(ISERR(SEARCH(BD$1,Data!$A91)),"",";"&amp;BD$1&amp;";")</f>
        <v/>
      </c>
      <c r="BE91" t="str">
        <f>IF(ISERR(SEARCH(BE$1,Data!$A91)),"",";"&amp;BE$1&amp;";")</f>
        <v/>
      </c>
      <c r="BF91" t="str">
        <f>IF(ISERR(SEARCH(BF$1,Data!$A91)),"",";"&amp;BF$1&amp;";")</f>
        <v/>
      </c>
      <c r="BG91" t="str">
        <f>IF(ISERR(SEARCH(BG$1,Data!$A91)),"",";"&amp;BG$1&amp;";")</f>
        <v/>
      </c>
      <c r="BH91" t="str">
        <f>IF(ISERR(SEARCH(BH$1,Data!$A91)),"",";"&amp;BH$1&amp;";")</f>
        <v/>
      </c>
      <c r="BI91" t="str">
        <f>IF(ISERR(SEARCH(BI$1,Data!$A91)),"",";"&amp;BI$1&amp;";")</f>
        <v/>
      </c>
      <c r="BJ91" t="str">
        <f>IF(ISERR(SEARCH(BJ$1,Data!$A91)),"",";"&amp;BJ$1&amp;";")</f>
        <v/>
      </c>
      <c r="BK91" t="str">
        <f>IF(ISERR(SEARCH(BK$1,Data!$A91)),"",";"&amp;BK$1&amp;";")</f>
        <v/>
      </c>
      <c r="BL91" t="str">
        <f>IF(ISERR(SEARCH(BL$1,Data!$A91)),"",";"&amp;BL$1&amp;";")</f>
        <v/>
      </c>
      <c r="BM91" t="str">
        <f>IF(ISERR(SEARCH(BM$1,Data!$A91)),"",";"&amp;BM$1&amp;";")</f>
        <v/>
      </c>
      <c r="BN91" t="str">
        <f>IF(ISERR(SEARCH(BN$1,Data!$A91)),"",";"&amp;BN$1&amp;";")</f>
        <v/>
      </c>
      <c r="BO91" t="str">
        <f>IF(ISERR(SEARCH(BO$1,Data!$A91)),"",";"&amp;BO$1&amp;";")</f>
        <v/>
      </c>
      <c r="BP91" t="str">
        <f>IF(ISERR(SEARCH(BP$1,Data!$A91)),"",";"&amp;BP$1&amp;";")</f>
        <v/>
      </c>
      <c r="BQ91" t="str">
        <f>IF(ISERR(SEARCH(BQ$1,Data!$A91)),"",";"&amp;BQ$1&amp;";")</f>
        <v/>
      </c>
      <c r="BR91" t="str">
        <f>IF(ISERR(SEARCH(BR$1,Data!$A91)),"",";"&amp;BR$1&amp;";")</f>
        <v/>
      </c>
      <c r="BS91" t="str">
        <f>IF(ISERR(SEARCH(BS$1,Data!$A91)),"",";"&amp;BS$1&amp;";")</f>
        <v/>
      </c>
      <c r="BT91" t="str">
        <f>IF(ISERR(SEARCH(BT$1,Data!$A91)),"",";"&amp;BT$1&amp;";")</f>
        <v/>
      </c>
      <c r="BU91" t="str">
        <f>IF(ISERR(SEARCH(BU$1,Data!$A91)),"",";"&amp;BU$1&amp;";")</f>
        <v/>
      </c>
      <c r="BV91" t="str">
        <f>IF(ISERR(SEARCH(BV$1,Data!$A91)),"",";"&amp;BV$1&amp;";")</f>
        <v/>
      </c>
      <c r="BW91" t="str">
        <f>IF(ISERR(SEARCH(BW$1,Data!$A91)),"",";"&amp;BW$1&amp;";")</f>
        <v/>
      </c>
      <c r="BX91" t="str">
        <f>IF(ISERR(SEARCH(BX$1,Data!$A91)),"",";"&amp;BX$1&amp;";")</f>
        <v/>
      </c>
      <c r="BY91" t="str">
        <f>IF(ISERR(SEARCH(BY$1,Data!$A91)),"",";"&amp;BY$1&amp;";")</f>
        <v/>
      </c>
      <c r="BZ91" t="str">
        <f>IF(ISERR(SEARCH(BZ$1,Data!$A91)),"",";"&amp;BZ$1&amp;";")</f>
        <v/>
      </c>
      <c r="CA91" t="str">
        <f>IF(ISERR(SEARCH(CA$1,Data!$A91)),"",";"&amp;CA$1&amp;";")</f>
        <v/>
      </c>
      <c r="CB91" t="str">
        <f>IF(ISERR(SEARCH(CB$1,Data!$A91)),"",";"&amp;CB$1&amp;";")</f>
        <v/>
      </c>
      <c r="CC91" t="str">
        <f>IF(ISERR(SEARCH(CC$1,Data!$A91)),"",";"&amp;CC$1&amp;";")</f>
        <v/>
      </c>
      <c r="CD91" t="str">
        <f>IF(ISERR(SEARCH(CD$1,Data!$A91)),"",";"&amp;CD$1&amp;";")</f>
        <v/>
      </c>
      <c r="CE91" t="str">
        <f>IF(ISERR(SEARCH(CE$1,Data!$A91)),"",";"&amp;CE$1&amp;";")</f>
        <v/>
      </c>
      <c r="CF91" t="str">
        <f>IF(ISERR(SEARCH(CF$1,Data!$A91)),"",";"&amp;CF$1&amp;";")</f>
        <v/>
      </c>
      <c r="CG91" t="str">
        <f>IF(ISERR(SEARCH(CG$1,Data!$A91)),"",";"&amp;CG$1&amp;";")</f>
        <v/>
      </c>
      <c r="CH91" t="str">
        <f>IF(ISERR(SEARCH(CH$1,Data!$A91)),"",";"&amp;CH$1&amp;";")</f>
        <v/>
      </c>
      <c r="CI91" t="str">
        <f>IF(ISERR(SEARCH(CI$1,Data!$A91)),"",";"&amp;CI$1&amp;";")</f>
        <v/>
      </c>
      <c r="CJ91" t="str">
        <f>IF(ISERR(SEARCH(CJ$1,Data!$A91)),"",";"&amp;CJ$1&amp;";")</f>
        <v/>
      </c>
      <c r="CK91" t="str">
        <f>IF(ISERR(SEARCH(CK$1,Data!$A91)),"",";"&amp;CK$1&amp;";")</f>
        <v/>
      </c>
      <c r="CL91" t="str">
        <f>IF(ISERR(SEARCH(CL$1,Data!$A91)),"",";"&amp;CL$1&amp;";")</f>
        <v/>
      </c>
      <c r="CM91" t="str">
        <f>IF(ISERR(SEARCH(CM$1,Data!$A91)),"",";"&amp;CM$1&amp;";")</f>
        <v/>
      </c>
      <c r="CN91" t="str">
        <f>IF(ISERR(SEARCH(CN$1,Data!$A91)),"",";"&amp;CN$1&amp;";")</f>
        <v/>
      </c>
      <c r="CO91" t="str">
        <f>IF(ISERR(SEARCH(CO$1,Data!$A91)),"",";"&amp;CO$1&amp;";")</f>
        <v/>
      </c>
      <c r="CP91" t="str">
        <f>IF(ISERR(SEARCH(CP$1,Data!$A91)),"",";"&amp;CP$1&amp;";")</f>
        <v/>
      </c>
      <c r="CQ91" t="str">
        <f>IF(ISERR(SEARCH(CQ$1,Data!$A91)),"",";"&amp;CQ$1&amp;";")</f>
        <v/>
      </c>
      <c r="CR91" t="str">
        <f>IF(ISERR(SEARCH(CR$1,Data!$A91)),"",";"&amp;CR$1&amp;";")</f>
        <v/>
      </c>
      <c r="CS91" t="str">
        <f>IF(ISERR(SEARCH(CS$1,Data!$A91)),"",";"&amp;CS$1&amp;";")</f>
        <v/>
      </c>
      <c r="CT91" t="str">
        <f>IF(ISERR(SEARCH(CT$1,Data!$A91)),"",";"&amp;CT$1&amp;";")</f>
        <v/>
      </c>
      <c r="CU91" t="str">
        <f>IF(ISERR(SEARCH(CU$1,Data!$A91)),"",";"&amp;CU$1&amp;";")</f>
        <v/>
      </c>
      <c r="CV91" t="str">
        <f>IF(ISERR(SEARCH(CV$1,Data!$A91)),"",";"&amp;CV$1&amp;";")</f>
        <v/>
      </c>
      <c r="CW91" t="str">
        <f>IF(ISERR(SEARCH(CW$1,Data!$A91)),"",";"&amp;CW$1&amp;";")</f>
        <v/>
      </c>
      <c r="CX91" t="str">
        <f>IF(ISERR(SEARCH(CX$1,Data!$A91)),"",";"&amp;CX$1&amp;";")</f>
        <v/>
      </c>
      <c r="CY91" t="str">
        <f>IF(ISERR(SEARCH(CY$1,Data!$A91)),"",";"&amp;CY$1&amp;";")</f>
        <v/>
      </c>
      <c r="CZ91" t="str">
        <f>IF(ISERR(SEARCH(CZ$1,Data!$A91)),"",";"&amp;CZ$1&amp;";")</f>
        <v/>
      </c>
      <c r="DA91" t="str">
        <f>IF(ISERR(SEARCH(DA$1,Data!$A91)),"",";"&amp;DA$1&amp;";")</f>
        <v/>
      </c>
      <c r="DB91" t="str">
        <f>IF(ISERR(SEARCH(DB$1,Data!$A91)),"",";"&amp;DB$1&amp;";")</f>
        <v/>
      </c>
      <c r="DC91" t="str">
        <f>IF(ISERR(SEARCH(DC$1,Data!$A91)),"",";"&amp;DC$1&amp;";")</f>
        <v/>
      </c>
      <c r="DD91" t="str">
        <f>IF(ISERR(SEARCH(DD$1,Data!$A91)),"",";"&amp;DD$1&amp;";")</f>
        <v/>
      </c>
      <c r="DE91" t="str">
        <f>IF(ISERR(SEARCH(DE$1,Data!$A91)),"",";"&amp;DE$1&amp;";")</f>
        <v/>
      </c>
      <c r="DF91" t="str">
        <f>IF(ISERR(SEARCH(DF$1,Data!$A91)),"",";"&amp;DF$1&amp;";")</f>
        <v/>
      </c>
      <c r="DG91" t="str">
        <f>IF(ISERR(SEARCH(DG$1,Data!$A91)),"",";"&amp;DG$1&amp;";")</f>
        <v/>
      </c>
      <c r="DH91" t="str">
        <f>IF(ISERR(SEARCH(DH$1,Data!$A91)),"",";"&amp;DH$1&amp;";")</f>
        <v/>
      </c>
      <c r="DI91" t="str">
        <f>IF(ISERR(SEARCH(DI$1,Data!$A91)),"",";"&amp;DI$1&amp;";")</f>
        <v/>
      </c>
      <c r="DJ91" t="str">
        <f>IF(ISERR(SEARCH(DJ$1,Data!$A91)),"",";"&amp;DJ$1&amp;";")</f>
        <v/>
      </c>
      <c r="DK91" t="str">
        <f>IF(ISERR(SEARCH(DK$1,Data!$A91)),"",";"&amp;DK$1&amp;";")</f>
        <v/>
      </c>
      <c r="DL91" t="str">
        <f>IF(ISERR(SEARCH(DL$1,Data!$A91)),"",";"&amp;DL$1&amp;";")</f>
        <v/>
      </c>
      <c r="DM91" t="str">
        <f>IF(ISERR(SEARCH(DM$1,Data!$A91)),"",";"&amp;DM$1&amp;";")</f>
        <v/>
      </c>
      <c r="DN91" t="str">
        <f>IF(ISERR(SEARCH(DN$1,Data!$A91)),"",";"&amp;DN$1&amp;";")</f>
        <v/>
      </c>
      <c r="DO91" t="str">
        <f>IF(ISERR(SEARCH(DO$1,Data!$A91)),"",";"&amp;DO$1&amp;";")</f>
        <v/>
      </c>
      <c r="DP91" t="str">
        <f>IF(ISERR(SEARCH(DP$1,Data!$A91)),"",";"&amp;DP$1&amp;";")</f>
        <v/>
      </c>
      <c r="DQ91" t="str">
        <f>IF(ISERR(SEARCH(DQ$1,Data!$A91)),"",";"&amp;DQ$1&amp;";")</f>
        <v/>
      </c>
      <c r="DR91" t="str">
        <f>IF(ISERR(SEARCH(DR$1,Data!$A91)),"",";"&amp;DR$1&amp;";")</f>
        <v/>
      </c>
      <c r="DS91" t="str">
        <f>IF(ISERR(SEARCH(DS$1,Data!$A91)),"",";"&amp;DS$1&amp;";")</f>
        <v/>
      </c>
      <c r="DT91" t="str">
        <f>IF(ISERR(SEARCH(DT$1,Data!$A91)),"",";"&amp;DT$1&amp;";")</f>
        <v/>
      </c>
      <c r="DU91" t="str">
        <f>IF(ISERR(SEARCH(DU$1,Data!$A91)),"",";"&amp;DU$1&amp;";")</f>
        <v/>
      </c>
    </row>
    <row r="92" spans="1:125" x14ac:dyDescent="0.3">
      <c r="A92" t="str">
        <f>Tableau1[[#This Row],[name]]</f>
        <v>Kir Kanos</v>
      </c>
      <c r="B92" t="str">
        <f>IF(ISERROR(Tableau3[[#This Row],[Second semi-colon]]), "", MID(Tableau3[[#This Row],[Concatenation]], 2, Tableau3[[#This Row],[Second semi-colon]]-2))</f>
        <v/>
      </c>
      <c r="C92" t="e">
        <f>SEARCH(" ;",Tableau3[[#This Row],[Concatenation]])</f>
        <v>#VALUE!</v>
      </c>
      <c r="D92" t="str">
        <f>_xlfn.CONCAT(Tableau2[#This Row])</f>
        <v/>
      </c>
      <c r="I92" t="str">
        <f>IF(ISERR(SEARCH(I$1,Data!$A92)),"",";"&amp;I$1&amp;";")</f>
        <v/>
      </c>
      <c r="J92" t="str">
        <f>IF(ISERR(SEARCH(J$1,Data!$A92)),"",";"&amp;J$1&amp;";")</f>
        <v/>
      </c>
      <c r="K92" t="str">
        <f>IF(ISERR(SEARCH(K$1,Data!$A92)),"",";"&amp;K$1&amp;";")</f>
        <v/>
      </c>
      <c r="L92" t="str">
        <f>IF(ISERR(SEARCH(L$1,Data!$A92)),"",";"&amp;L$1&amp;";")</f>
        <v/>
      </c>
      <c r="M92" t="str">
        <f>IF(ISERR(SEARCH(M$1,Data!$A92)),"",";"&amp;M$1&amp;";")</f>
        <v/>
      </c>
      <c r="N92" t="str">
        <f>IF(ISERR(SEARCH(N$1,Data!$A92)),"",";"&amp;N$1&amp;";")</f>
        <v/>
      </c>
      <c r="O92" t="str">
        <f>IF(ISERR(SEARCH(O$1,Data!$A92)),"",";"&amp;O$1&amp;";")</f>
        <v/>
      </c>
      <c r="P92" t="str">
        <f>IF(ISERR(SEARCH(P$1,Data!$A92)),"",";"&amp;P$1&amp;";")</f>
        <v/>
      </c>
      <c r="Q92" t="str">
        <f>IF(ISERR(SEARCH(Q$1,Data!$A92)),"",";"&amp;Q$1&amp;";")</f>
        <v/>
      </c>
      <c r="R92" t="str">
        <f>IF(ISERR(SEARCH(R$1,Data!$A92)),"",";"&amp;R$1&amp;";")</f>
        <v/>
      </c>
      <c r="S92" t="str">
        <f>IF(ISERR(SEARCH(S$1,Data!$A92)),"",";"&amp;S$1&amp;";")</f>
        <v/>
      </c>
      <c r="T92" t="str">
        <f>IF(ISERR(SEARCH(T$1,Data!$A92)),"",";"&amp;T$1&amp;";")</f>
        <v/>
      </c>
      <c r="U92" t="str">
        <f>IF(ISERR(SEARCH(U$1,Data!$A92)),"",";"&amp;U$1&amp;";")</f>
        <v/>
      </c>
      <c r="V92" t="str">
        <f>IF(ISERR(SEARCH(V$1,Data!$A92)),"",";"&amp;V$1&amp;";")</f>
        <v/>
      </c>
      <c r="W92" t="str">
        <f>IF(ISERR(SEARCH(W$1,Data!$A92)),"",";"&amp;W$1&amp;";")</f>
        <v/>
      </c>
      <c r="X92" t="str">
        <f>IF(ISERR(SEARCH(X$1,Data!$A92)),"",";"&amp;X$1&amp;";")</f>
        <v/>
      </c>
      <c r="Y92" t="str">
        <f>IF(ISERR(SEARCH(Y$1,Data!$A92)),"",";"&amp;Y$1&amp;";")</f>
        <v/>
      </c>
      <c r="Z92" t="str">
        <f>IF(ISERR(SEARCH(Z$1,Data!$A92)),"",";"&amp;Z$1&amp;";")</f>
        <v/>
      </c>
      <c r="AA92" t="str">
        <f>IF(ISERR(SEARCH(AA$1,Data!$A92)),"",";"&amp;AA$1&amp;";")</f>
        <v/>
      </c>
      <c r="AB92" t="str">
        <f>IF(ISERR(SEARCH(AB$1,Data!$A92)),"",";"&amp;AB$1&amp;";")</f>
        <v/>
      </c>
      <c r="AC92" t="str">
        <f>IF(ISERR(SEARCH(AC$1,Data!$A92)),"",";"&amp;AC$1&amp;";")</f>
        <v/>
      </c>
      <c r="AD92" t="str">
        <f>IF(ISERR(SEARCH(AD$1,Data!$A92)),"",";"&amp;AD$1&amp;";")</f>
        <v/>
      </c>
      <c r="AE92" t="str">
        <f>IF(ISERR(SEARCH(AE$1,Data!$A92)),"",";"&amp;AE$1&amp;";")</f>
        <v/>
      </c>
      <c r="AF92" t="str">
        <f>IF(ISERR(SEARCH(AF$1,Data!$A92)),"",";"&amp;AF$1&amp;";")</f>
        <v/>
      </c>
      <c r="AG92" t="str">
        <f>IF(ISERR(SEARCH(AG$1,Data!$A92)),"",";"&amp;AG$1&amp;";")</f>
        <v/>
      </c>
      <c r="AH92" t="str">
        <f>IF(ISERR(SEARCH(AH$1,Data!$A92)),"",";"&amp;AH$1&amp;";")</f>
        <v/>
      </c>
      <c r="AI92" t="str">
        <f>IF(ISERR(SEARCH(AI$1,Data!$A92)),"",";"&amp;AI$1&amp;";")</f>
        <v/>
      </c>
      <c r="AJ92" t="str">
        <f>IF(ISERR(SEARCH(AJ$1,Data!$A92)),"",";"&amp;AJ$1&amp;";")</f>
        <v/>
      </c>
      <c r="AK92" t="str">
        <f>IF(ISERR(SEARCH(AK$1,Data!$A92)),"",";"&amp;AK$1&amp;";")</f>
        <v/>
      </c>
      <c r="AL92" t="str">
        <f>IF(ISERR(SEARCH(AL$1,Data!$A92)),"",";"&amp;AL$1&amp;";")</f>
        <v/>
      </c>
      <c r="AM92" t="str">
        <f>IF(ISERR(SEARCH(AM$1,Data!$A92)),"",";"&amp;AM$1&amp;";")</f>
        <v/>
      </c>
      <c r="AN92" t="str">
        <f>IF(ISERR(SEARCH(AN$1,Data!$A92)),"",";"&amp;AN$1&amp;";")</f>
        <v/>
      </c>
      <c r="AO92" t="str">
        <f>IF(ISERR(SEARCH(AO$1,Data!$A92)),"",";"&amp;AO$1&amp;";")</f>
        <v/>
      </c>
      <c r="AP92" t="str">
        <f>IF(ISERR(SEARCH(AP$1,Data!$A92)),"",";"&amp;AP$1&amp;";")</f>
        <v/>
      </c>
      <c r="AQ92" t="str">
        <f>IF(ISERR(SEARCH(AQ$1,Data!$A92)),"",";"&amp;AQ$1&amp;";")</f>
        <v/>
      </c>
      <c r="AR92" t="str">
        <f>IF(ISERR(SEARCH(AR$1,Data!$A92)),"",";"&amp;AR$1&amp;";")</f>
        <v/>
      </c>
      <c r="AS92" t="str">
        <f>IF(ISERR(SEARCH(AS$1,Data!$A92)),"",";"&amp;AS$1&amp;";")</f>
        <v/>
      </c>
      <c r="AT92" t="str">
        <f>IF(ISERR(SEARCH(AT$1,Data!$A92)),"",";"&amp;AT$1&amp;";")</f>
        <v/>
      </c>
      <c r="AU92" t="str">
        <f>IF(ISERR(SEARCH(AU$1,Data!$A92)),"",";"&amp;AU$1&amp;";")</f>
        <v/>
      </c>
      <c r="AV92" t="str">
        <f>IF(ISERR(SEARCH(AV$1,Data!$A92)),"",";"&amp;AV$1&amp;";")</f>
        <v/>
      </c>
      <c r="AW92" t="str">
        <f>IF(ISERR(SEARCH(AW$1,Data!$A92)),"",";"&amp;AW$1&amp;";")</f>
        <v/>
      </c>
      <c r="AX92" t="str">
        <f>IF(ISERR(SEARCH(AX$1,Data!$A92)),"",";"&amp;AX$1&amp;";")</f>
        <v/>
      </c>
      <c r="AY92" t="str">
        <f>IF(ISERR(SEARCH(AY$1,Data!$A92)),"",";"&amp;AY$1&amp;";")</f>
        <v/>
      </c>
      <c r="AZ92" t="str">
        <f>IF(ISERR(SEARCH(AZ$1,Data!$A92)),"",";"&amp;AZ$1&amp;";")</f>
        <v/>
      </c>
      <c r="BA92" t="str">
        <f>IF(ISERR(SEARCH(BA$1,Data!$A92)),"",";"&amp;BA$1&amp;";")</f>
        <v/>
      </c>
      <c r="BB92" t="str">
        <f>IF(ISERR(SEARCH(BB$1,Data!$A92)),"",";"&amp;BB$1&amp;";")</f>
        <v/>
      </c>
      <c r="BC92" t="str">
        <f>IF(ISERR(SEARCH(BC$1,Data!$A92)),"",";"&amp;BC$1&amp;";")</f>
        <v/>
      </c>
      <c r="BD92" t="str">
        <f>IF(ISERR(SEARCH(BD$1,Data!$A92)),"",";"&amp;BD$1&amp;";")</f>
        <v/>
      </c>
      <c r="BE92" t="str">
        <f>IF(ISERR(SEARCH(BE$1,Data!$A92)),"",";"&amp;BE$1&amp;";")</f>
        <v/>
      </c>
      <c r="BF92" t="str">
        <f>IF(ISERR(SEARCH(BF$1,Data!$A92)),"",";"&amp;BF$1&amp;";")</f>
        <v/>
      </c>
      <c r="BG92" t="str">
        <f>IF(ISERR(SEARCH(BG$1,Data!$A92)),"",";"&amp;BG$1&amp;";")</f>
        <v/>
      </c>
      <c r="BH92" t="str">
        <f>IF(ISERR(SEARCH(BH$1,Data!$A92)),"",";"&amp;BH$1&amp;";")</f>
        <v/>
      </c>
      <c r="BI92" t="str">
        <f>IF(ISERR(SEARCH(BI$1,Data!$A92)),"",";"&amp;BI$1&amp;";")</f>
        <v/>
      </c>
      <c r="BJ92" t="str">
        <f>IF(ISERR(SEARCH(BJ$1,Data!$A92)),"",";"&amp;BJ$1&amp;";")</f>
        <v/>
      </c>
      <c r="BK92" t="str">
        <f>IF(ISERR(SEARCH(BK$1,Data!$A92)),"",";"&amp;BK$1&amp;";")</f>
        <v/>
      </c>
      <c r="BL92" t="str">
        <f>IF(ISERR(SEARCH(BL$1,Data!$A92)),"",";"&amp;BL$1&amp;";")</f>
        <v/>
      </c>
      <c r="BM92" t="str">
        <f>IF(ISERR(SEARCH(BM$1,Data!$A92)),"",";"&amp;BM$1&amp;";")</f>
        <v/>
      </c>
      <c r="BN92" t="str">
        <f>IF(ISERR(SEARCH(BN$1,Data!$A92)),"",";"&amp;BN$1&amp;";")</f>
        <v/>
      </c>
      <c r="BO92" t="str">
        <f>IF(ISERR(SEARCH(BO$1,Data!$A92)),"",";"&amp;BO$1&amp;";")</f>
        <v/>
      </c>
      <c r="BP92" t="str">
        <f>IF(ISERR(SEARCH(BP$1,Data!$A92)),"",";"&amp;BP$1&amp;";")</f>
        <v/>
      </c>
      <c r="BQ92" t="str">
        <f>IF(ISERR(SEARCH(BQ$1,Data!$A92)),"",";"&amp;BQ$1&amp;";")</f>
        <v/>
      </c>
      <c r="BR92" t="str">
        <f>IF(ISERR(SEARCH(BR$1,Data!$A92)),"",";"&amp;BR$1&amp;";")</f>
        <v/>
      </c>
      <c r="BS92" t="str">
        <f>IF(ISERR(SEARCH(BS$1,Data!$A92)),"",";"&amp;BS$1&amp;";")</f>
        <v/>
      </c>
      <c r="BT92" t="str">
        <f>IF(ISERR(SEARCH(BT$1,Data!$A92)),"",";"&amp;BT$1&amp;";")</f>
        <v/>
      </c>
      <c r="BU92" t="str">
        <f>IF(ISERR(SEARCH(BU$1,Data!$A92)),"",";"&amp;BU$1&amp;";")</f>
        <v/>
      </c>
      <c r="BV92" t="str">
        <f>IF(ISERR(SEARCH(BV$1,Data!$A92)),"",";"&amp;BV$1&amp;";")</f>
        <v/>
      </c>
      <c r="BW92" t="str">
        <f>IF(ISERR(SEARCH(BW$1,Data!$A92)),"",";"&amp;BW$1&amp;";")</f>
        <v/>
      </c>
      <c r="BX92" t="str">
        <f>IF(ISERR(SEARCH(BX$1,Data!$A92)),"",";"&amp;BX$1&amp;";")</f>
        <v/>
      </c>
      <c r="BY92" t="str">
        <f>IF(ISERR(SEARCH(BY$1,Data!$A92)),"",";"&amp;BY$1&amp;";")</f>
        <v/>
      </c>
      <c r="BZ92" t="str">
        <f>IF(ISERR(SEARCH(BZ$1,Data!$A92)),"",";"&amp;BZ$1&amp;";")</f>
        <v/>
      </c>
      <c r="CA92" t="str">
        <f>IF(ISERR(SEARCH(CA$1,Data!$A92)),"",";"&amp;CA$1&amp;";")</f>
        <v/>
      </c>
      <c r="CB92" t="str">
        <f>IF(ISERR(SEARCH(CB$1,Data!$A92)),"",";"&amp;CB$1&amp;";")</f>
        <v/>
      </c>
      <c r="CC92" t="str">
        <f>IF(ISERR(SEARCH(CC$1,Data!$A92)),"",";"&amp;CC$1&amp;";")</f>
        <v/>
      </c>
      <c r="CD92" t="str">
        <f>IF(ISERR(SEARCH(CD$1,Data!$A92)),"",";"&amp;CD$1&amp;";")</f>
        <v/>
      </c>
      <c r="CE92" t="str">
        <f>IF(ISERR(SEARCH(CE$1,Data!$A92)),"",";"&amp;CE$1&amp;";")</f>
        <v/>
      </c>
      <c r="CF92" t="str">
        <f>IF(ISERR(SEARCH(CF$1,Data!$A92)),"",";"&amp;CF$1&amp;";")</f>
        <v/>
      </c>
      <c r="CG92" t="str">
        <f>IF(ISERR(SEARCH(CG$1,Data!$A92)),"",";"&amp;CG$1&amp;";")</f>
        <v/>
      </c>
      <c r="CH92" t="str">
        <f>IF(ISERR(SEARCH(CH$1,Data!$A92)),"",";"&amp;CH$1&amp;";")</f>
        <v/>
      </c>
      <c r="CI92" t="str">
        <f>IF(ISERR(SEARCH(CI$1,Data!$A92)),"",";"&amp;CI$1&amp;";")</f>
        <v/>
      </c>
      <c r="CJ92" t="str">
        <f>IF(ISERR(SEARCH(CJ$1,Data!$A92)),"",";"&amp;CJ$1&amp;";")</f>
        <v/>
      </c>
      <c r="CK92" t="str">
        <f>IF(ISERR(SEARCH(CK$1,Data!$A92)),"",";"&amp;CK$1&amp;";")</f>
        <v/>
      </c>
      <c r="CL92" t="str">
        <f>IF(ISERR(SEARCH(CL$1,Data!$A92)),"",";"&amp;CL$1&amp;";")</f>
        <v/>
      </c>
      <c r="CM92" t="str">
        <f>IF(ISERR(SEARCH(CM$1,Data!$A92)),"",";"&amp;CM$1&amp;";")</f>
        <v/>
      </c>
      <c r="CN92" t="str">
        <f>IF(ISERR(SEARCH(CN$1,Data!$A92)),"",";"&amp;CN$1&amp;";")</f>
        <v/>
      </c>
      <c r="CO92" t="str">
        <f>IF(ISERR(SEARCH(CO$1,Data!$A92)),"",";"&amp;CO$1&amp;";")</f>
        <v/>
      </c>
      <c r="CP92" t="str">
        <f>IF(ISERR(SEARCH(CP$1,Data!$A92)),"",";"&amp;CP$1&amp;";")</f>
        <v/>
      </c>
      <c r="CQ92" t="str">
        <f>IF(ISERR(SEARCH(CQ$1,Data!$A92)),"",";"&amp;CQ$1&amp;";")</f>
        <v/>
      </c>
      <c r="CR92" t="str">
        <f>IF(ISERR(SEARCH(CR$1,Data!$A92)),"",";"&amp;CR$1&amp;";")</f>
        <v/>
      </c>
      <c r="CS92" t="str">
        <f>IF(ISERR(SEARCH(CS$1,Data!$A92)),"",";"&amp;CS$1&amp;";")</f>
        <v/>
      </c>
      <c r="CT92" t="str">
        <f>IF(ISERR(SEARCH(CT$1,Data!$A92)),"",";"&amp;CT$1&amp;";")</f>
        <v/>
      </c>
      <c r="CU92" t="str">
        <f>IF(ISERR(SEARCH(CU$1,Data!$A92)),"",";"&amp;CU$1&amp;";")</f>
        <v/>
      </c>
      <c r="CV92" t="str">
        <f>IF(ISERR(SEARCH(CV$1,Data!$A92)),"",";"&amp;CV$1&amp;";")</f>
        <v/>
      </c>
      <c r="CW92" t="str">
        <f>IF(ISERR(SEARCH(CW$1,Data!$A92)),"",";"&amp;CW$1&amp;";")</f>
        <v/>
      </c>
      <c r="CX92" t="str">
        <f>IF(ISERR(SEARCH(CX$1,Data!$A92)),"",";"&amp;CX$1&amp;";")</f>
        <v/>
      </c>
      <c r="CY92" t="str">
        <f>IF(ISERR(SEARCH(CY$1,Data!$A92)),"",";"&amp;CY$1&amp;";")</f>
        <v/>
      </c>
      <c r="CZ92" t="str">
        <f>IF(ISERR(SEARCH(CZ$1,Data!$A92)),"",";"&amp;CZ$1&amp;";")</f>
        <v/>
      </c>
      <c r="DA92" t="str">
        <f>IF(ISERR(SEARCH(DA$1,Data!$A92)),"",";"&amp;DA$1&amp;";")</f>
        <v/>
      </c>
      <c r="DB92" t="str">
        <f>IF(ISERR(SEARCH(DB$1,Data!$A92)),"",";"&amp;DB$1&amp;";")</f>
        <v/>
      </c>
      <c r="DC92" t="str">
        <f>IF(ISERR(SEARCH(DC$1,Data!$A92)),"",";"&amp;DC$1&amp;";")</f>
        <v/>
      </c>
      <c r="DD92" t="str">
        <f>IF(ISERR(SEARCH(DD$1,Data!$A92)),"",";"&amp;DD$1&amp;";")</f>
        <v/>
      </c>
      <c r="DE92" t="str">
        <f>IF(ISERR(SEARCH(DE$1,Data!$A92)),"",";"&amp;DE$1&amp;";")</f>
        <v/>
      </c>
      <c r="DF92" t="str">
        <f>IF(ISERR(SEARCH(DF$1,Data!$A92)),"",";"&amp;DF$1&amp;";")</f>
        <v/>
      </c>
      <c r="DG92" t="str">
        <f>IF(ISERR(SEARCH(DG$1,Data!$A92)),"",";"&amp;DG$1&amp;";")</f>
        <v/>
      </c>
      <c r="DH92" t="str">
        <f>IF(ISERR(SEARCH(DH$1,Data!$A92)),"",";"&amp;DH$1&amp;";")</f>
        <v/>
      </c>
      <c r="DI92" t="str">
        <f>IF(ISERR(SEARCH(DI$1,Data!$A92)),"",";"&amp;DI$1&amp;";")</f>
        <v/>
      </c>
      <c r="DJ92" t="str">
        <f>IF(ISERR(SEARCH(DJ$1,Data!$A92)),"",";"&amp;DJ$1&amp;";")</f>
        <v/>
      </c>
      <c r="DK92" t="str">
        <f>IF(ISERR(SEARCH(DK$1,Data!$A92)),"",";"&amp;DK$1&amp;";")</f>
        <v/>
      </c>
      <c r="DL92" t="str">
        <f>IF(ISERR(SEARCH(DL$1,Data!$A92)),"",";"&amp;DL$1&amp;";")</f>
        <v/>
      </c>
      <c r="DM92" t="str">
        <f>IF(ISERR(SEARCH(DM$1,Data!$A92)),"",";"&amp;DM$1&amp;";")</f>
        <v/>
      </c>
      <c r="DN92" t="str">
        <f>IF(ISERR(SEARCH(DN$1,Data!$A92)),"",";"&amp;DN$1&amp;";")</f>
        <v/>
      </c>
      <c r="DO92" t="str">
        <f>IF(ISERR(SEARCH(DO$1,Data!$A92)),"",";"&amp;DO$1&amp;";")</f>
        <v/>
      </c>
      <c r="DP92" t="str">
        <f>IF(ISERR(SEARCH(DP$1,Data!$A92)),"",";"&amp;DP$1&amp;";")</f>
        <v/>
      </c>
      <c r="DQ92" t="str">
        <f>IF(ISERR(SEARCH(DQ$1,Data!$A92)),"",";"&amp;DQ$1&amp;";")</f>
        <v/>
      </c>
      <c r="DR92" t="str">
        <f>IF(ISERR(SEARCH(DR$1,Data!$A92)),"",";"&amp;DR$1&amp;";")</f>
        <v/>
      </c>
      <c r="DS92" t="str">
        <f>IF(ISERR(SEARCH(DS$1,Data!$A92)),"",";"&amp;DS$1&amp;";")</f>
        <v/>
      </c>
      <c r="DT92" t="str">
        <f>IF(ISERR(SEARCH(DT$1,Data!$A92)),"",";"&amp;DT$1&amp;";")</f>
        <v/>
      </c>
      <c r="DU92" t="str">
        <f>IF(ISERR(SEARCH(DU$1,Data!$A92)),"",";"&amp;DU$1&amp;";")</f>
        <v/>
      </c>
    </row>
    <row r="93" spans="1:125" x14ac:dyDescent="0.3">
      <c r="A93" t="str">
        <f>Tableau1[[#This Row],[name]]</f>
        <v>Volfe Karkko</v>
      </c>
      <c r="B93" t="str">
        <f>IF(ISERROR(Tableau3[[#This Row],[Second semi-colon]]), "", MID(Tableau3[[#This Row],[Concatenation]], 2, Tableau3[[#This Row],[Second semi-colon]]-2))</f>
        <v/>
      </c>
      <c r="C93" t="e">
        <f>SEARCH(" ;",Tableau3[[#This Row],[Concatenation]])</f>
        <v>#VALUE!</v>
      </c>
      <c r="D93" t="str">
        <f>_xlfn.CONCAT(Tableau2[#This Row])</f>
        <v/>
      </c>
      <c r="I93" t="str">
        <f>IF(ISERR(SEARCH(I$1,Data!$A93)),"",";"&amp;I$1&amp;";")</f>
        <v/>
      </c>
      <c r="J93" t="str">
        <f>IF(ISERR(SEARCH(J$1,Data!$A93)),"",";"&amp;J$1&amp;";")</f>
        <v/>
      </c>
      <c r="K93" t="str">
        <f>IF(ISERR(SEARCH(K$1,Data!$A93)),"",";"&amp;K$1&amp;";")</f>
        <v/>
      </c>
      <c r="L93" t="str">
        <f>IF(ISERR(SEARCH(L$1,Data!$A93)),"",";"&amp;L$1&amp;";")</f>
        <v/>
      </c>
      <c r="M93" t="str">
        <f>IF(ISERR(SEARCH(M$1,Data!$A93)),"",";"&amp;M$1&amp;";")</f>
        <v/>
      </c>
      <c r="N93" t="str">
        <f>IF(ISERR(SEARCH(N$1,Data!$A93)),"",";"&amp;N$1&amp;";")</f>
        <v/>
      </c>
      <c r="O93" t="str">
        <f>IF(ISERR(SEARCH(O$1,Data!$A93)),"",";"&amp;O$1&amp;";")</f>
        <v/>
      </c>
      <c r="P93" t="str">
        <f>IF(ISERR(SEARCH(P$1,Data!$A93)),"",";"&amp;P$1&amp;";")</f>
        <v/>
      </c>
      <c r="Q93" t="str">
        <f>IF(ISERR(SEARCH(Q$1,Data!$A93)),"",";"&amp;Q$1&amp;";")</f>
        <v/>
      </c>
      <c r="R93" t="str">
        <f>IF(ISERR(SEARCH(R$1,Data!$A93)),"",";"&amp;R$1&amp;";")</f>
        <v/>
      </c>
      <c r="S93" t="str">
        <f>IF(ISERR(SEARCH(S$1,Data!$A93)),"",";"&amp;S$1&amp;";")</f>
        <v/>
      </c>
      <c r="T93" t="str">
        <f>IF(ISERR(SEARCH(T$1,Data!$A93)),"",";"&amp;T$1&amp;";")</f>
        <v/>
      </c>
      <c r="U93" t="str">
        <f>IF(ISERR(SEARCH(U$1,Data!$A93)),"",";"&amp;U$1&amp;";")</f>
        <v/>
      </c>
      <c r="V93" t="str">
        <f>IF(ISERR(SEARCH(V$1,Data!$A93)),"",";"&amp;V$1&amp;";")</f>
        <v/>
      </c>
      <c r="W93" t="str">
        <f>IF(ISERR(SEARCH(W$1,Data!$A93)),"",";"&amp;W$1&amp;";")</f>
        <v/>
      </c>
      <c r="X93" t="str">
        <f>IF(ISERR(SEARCH(X$1,Data!$A93)),"",";"&amp;X$1&amp;";")</f>
        <v/>
      </c>
      <c r="Y93" t="str">
        <f>IF(ISERR(SEARCH(Y$1,Data!$A93)),"",";"&amp;Y$1&amp;";")</f>
        <v/>
      </c>
      <c r="Z93" t="str">
        <f>IF(ISERR(SEARCH(Z$1,Data!$A93)),"",";"&amp;Z$1&amp;";")</f>
        <v/>
      </c>
      <c r="AA93" t="str">
        <f>IF(ISERR(SEARCH(AA$1,Data!$A93)),"",";"&amp;AA$1&amp;";")</f>
        <v/>
      </c>
      <c r="AB93" t="str">
        <f>IF(ISERR(SEARCH(AB$1,Data!$A93)),"",";"&amp;AB$1&amp;";")</f>
        <v/>
      </c>
      <c r="AC93" t="str">
        <f>IF(ISERR(SEARCH(AC$1,Data!$A93)),"",";"&amp;AC$1&amp;";")</f>
        <v/>
      </c>
      <c r="AD93" t="str">
        <f>IF(ISERR(SEARCH(AD$1,Data!$A93)),"",";"&amp;AD$1&amp;";")</f>
        <v/>
      </c>
      <c r="AE93" t="str">
        <f>IF(ISERR(SEARCH(AE$1,Data!$A93)),"",";"&amp;AE$1&amp;";")</f>
        <v/>
      </c>
      <c r="AF93" t="str">
        <f>IF(ISERR(SEARCH(AF$1,Data!$A93)),"",";"&amp;AF$1&amp;";")</f>
        <v/>
      </c>
      <c r="AG93" t="str">
        <f>IF(ISERR(SEARCH(AG$1,Data!$A93)),"",";"&amp;AG$1&amp;";")</f>
        <v/>
      </c>
      <c r="AH93" t="str">
        <f>IF(ISERR(SEARCH(AH$1,Data!$A93)),"",";"&amp;AH$1&amp;";")</f>
        <v/>
      </c>
      <c r="AI93" t="str">
        <f>IF(ISERR(SEARCH(AI$1,Data!$A93)),"",";"&amp;AI$1&amp;";")</f>
        <v/>
      </c>
      <c r="AJ93" t="str">
        <f>IF(ISERR(SEARCH(AJ$1,Data!$A93)),"",";"&amp;AJ$1&amp;";")</f>
        <v/>
      </c>
      <c r="AK93" t="str">
        <f>IF(ISERR(SEARCH(AK$1,Data!$A93)),"",";"&amp;AK$1&amp;";")</f>
        <v/>
      </c>
      <c r="AL93" t="str">
        <f>IF(ISERR(SEARCH(AL$1,Data!$A93)),"",";"&amp;AL$1&amp;";")</f>
        <v/>
      </c>
      <c r="AM93" t="str">
        <f>IF(ISERR(SEARCH(AM$1,Data!$A93)),"",";"&amp;AM$1&amp;";")</f>
        <v/>
      </c>
      <c r="AN93" t="str">
        <f>IF(ISERR(SEARCH(AN$1,Data!$A93)),"",";"&amp;AN$1&amp;";")</f>
        <v/>
      </c>
      <c r="AO93" t="str">
        <f>IF(ISERR(SEARCH(AO$1,Data!$A93)),"",";"&amp;AO$1&amp;";")</f>
        <v/>
      </c>
      <c r="AP93" t="str">
        <f>IF(ISERR(SEARCH(AP$1,Data!$A93)),"",";"&amp;AP$1&amp;";")</f>
        <v/>
      </c>
      <c r="AQ93" t="str">
        <f>IF(ISERR(SEARCH(AQ$1,Data!$A93)),"",";"&amp;AQ$1&amp;";")</f>
        <v/>
      </c>
      <c r="AR93" t="str">
        <f>IF(ISERR(SEARCH(AR$1,Data!$A93)),"",";"&amp;AR$1&amp;";")</f>
        <v/>
      </c>
      <c r="AS93" t="str">
        <f>IF(ISERR(SEARCH(AS$1,Data!$A93)),"",";"&amp;AS$1&amp;";")</f>
        <v/>
      </c>
      <c r="AT93" t="str">
        <f>IF(ISERR(SEARCH(AT$1,Data!$A93)),"",";"&amp;AT$1&amp;";")</f>
        <v/>
      </c>
      <c r="AU93" t="str">
        <f>IF(ISERR(SEARCH(AU$1,Data!$A93)),"",";"&amp;AU$1&amp;";")</f>
        <v/>
      </c>
      <c r="AV93" t="str">
        <f>IF(ISERR(SEARCH(AV$1,Data!$A93)),"",";"&amp;AV$1&amp;";")</f>
        <v/>
      </c>
      <c r="AW93" t="str">
        <f>IF(ISERR(SEARCH(AW$1,Data!$A93)),"",";"&amp;AW$1&amp;";")</f>
        <v/>
      </c>
      <c r="AX93" t="str">
        <f>IF(ISERR(SEARCH(AX$1,Data!$A93)),"",";"&amp;AX$1&amp;";")</f>
        <v/>
      </c>
      <c r="AY93" t="str">
        <f>IF(ISERR(SEARCH(AY$1,Data!$A93)),"",";"&amp;AY$1&amp;";")</f>
        <v/>
      </c>
      <c r="AZ93" t="str">
        <f>IF(ISERR(SEARCH(AZ$1,Data!$A93)),"",";"&amp;AZ$1&amp;";")</f>
        <v/>
      </c>
      <c r="BA93" t="str">
        <f>IF(ISERR(SEARCH(BA$1,Data!$A93)),"",";"&amp;BA$1&amp;";")</f>
        <v/>
      </c>
      <c r="BB93" t="str">
        <f>IF(ISERR(SEARCH(BB$1,Data!$A93)),"",";"&amp;BB$1&amp;";")</f>
        <v/>
      </c>
      <c r="BC93" t="str">
        <f>IF(ISERR(SEARCH(BC$1,Data!$A93)),"",";"&amp;BC$1&amp;";")</f>
        <v/>
      </c>
      <c r="BD93" t="str">
        <f>IF(ISERR(SEARCH(BD$1,Data!$A93)),"",";"&amp;BD$1&amp;";")</f>
        <v/>
      </c>
      <c r="BE93" t="str">
        <f>IF(ISERR(SEARCH(BE$1,Data!$A93)),"",";"&amp;BE$1&amp;";")</f>
        <v/>
      </c>
      <c r="BF93" t="str">
        <f>IF(ISERR(SEARCH(BF$1,Data!$A93)),"",";"&amp;BF$1&amp;";")</f>
        <v/>
      </c>
      <c r="BG93" t="str">
        <f>IF(ISERR(SEARCH(BG$1,Data!$A93)),"",";"&amp;BG$1&amp;";")</f>
        <v/>
      </c>
      <c r="BH93" t="str">
        <f>IF(ISERR(SEARCH(BH$1,Data!$A93)),"",";"&amp;BH$1&amp;";")</f>
        <v/>
      </c>
      <c r="BI93" t="str">
        <f>IF(ISERR(SEARCH(BI$1,Data!$A93)),"",";"&amp;BI$1&amp;";")</f>
        <v/>
      </c>
      <c r="BJ93" t="str">
        <f>IF(ISERR(SEARCH(BJ$1,Data!$A93)),"",";"&amp;BJ$1&amp;";")</f>
        <v/>
      </c>
      <c r="BK93" t="str">
        <f>IF(ISERR(SEARCH(BK$1,Data!$A93)),"",";"&amp;BK$1&amp;";")</f>
        <v/>
      </c>
      <c r="BL93" t="str">
        <f>IF(ISERR(SEARCH(BL$1,Data!$A93)),"",";"&amp;BL$1&amp;";")</f>
        <v/>
      </c>
      <c r="BM93" t="str">
        <f>IF(ISERR(SEARCH(BM$1,Data!$A93)),"",";"&amp;BM$1&amp;";")</f>
        <v/>
      </c>
      <c r="BN93" t="str">
        <f>IF(ISERR(SEARCH(BN$1,Data!$A93)),"",";"&amp;BN$1&amp;";")</f>
        <v/>
      </c>
      <c r="BO93" t="str">
        <f>IF(ISERR(SEARCH(BO$1,Data!$A93)),"",";"&amp;BO$1&amp;";")</f>
        <v/>
      </c>
      <c r="BP93" t="str">
        <f>IF(ISERR(SEARCH(BP$1,Data!$A93)),"",";"&amp;BP$1&amp;";")</f>
        <v/>
      </c>
      <c r="BQ93" t="str">
        <f>IF(ISERR(SEARCH(BQ$1,Data!$A93)),"",";"&amp;BQ$1&amp;";")</f>
        <v/>
      </c>
      <c r="BR93" t="str">
        <f>IF(ISERR(SEARCH(BR$1,Data!$A93)),"",";"&amp;BR$1&amp;";")</f>
        <v/>
      </c>
      <c r="BS93" t="str">
        <f>IF(ISERR(SEARCH(BS$1,Data!$A93)),"",";"&amp;BS$1&amp;";")</f>
        <v/>
      </c>
      <c r="BT93" t="str">
        <f>IF(ISERR(SEARCH(BT$1,Data!$A93)),"",";"&amp;BT$1&amp;";")</f>
        <v/>
      </c>
      <c r="BU93" t="str">
        <f>IF(ISERR(SEARCH(BU$1,Data!$A93)),"",";"&amp;BU$1&amp;";")</f>
        <v/>
      </c>
      <c r="BV93" t="str">
        <f>IF(ISERR(SEARCH(BV$1,Data!$A93)),"",";"&amp;BV$1&amp;";")</f>
        <v/>
      </c>
      <c r="BW93" t="str">
        <f>IF(ISERR(SEARCH(BW$1,Data!$A93)),"",";"&amp;BW$1&amp;";")</f>
        <v/>
      </c>
      <c r="BX93" t="str">
        <f>IF(ISERR(SEARCH(BX$1,Data!$A93)),"",";"&amp;BX$1&amp;";")</f>
        <v/>
      </c>
      <c r="BY93" t="str">
        <f>IF(ISERR(SEARCH(BY$1,Data!$A93)),"",";"&amp;BY$1&amp;";")</f>
        <v/>
      </c>
      <c r="BZ93" t="str">
        <f>IF(ISERR(SEARCH(BZ$1,Data!$A93)),"",";"&amp;BZ$1&amp;";")</f>
        <v/>
      </c>
      <c r="CA93" t="str">
        <f>IF(ISERR(SEARCH(CA$1,Data!$A93)),"",";"&amp;CA$1&amp;";")</f>
        <v/>
      </c>
      <c r="CB93" t="str">
        <f>IF(ISERR(SEARCH(CB$1,Data!$A93)),"",";"&amp;CB$1&amp;";")</f>
        <v/>
      </c>
      <c r="CC93" t="str">
        <f>IF(ISERR(SEARCH(CC$1,Data!$A93)),"",";"&amp;CC$1&amp;";")</f>
        <v/>
      </c>
      <c r="CD93" t="str">
        <f>IF(ISERR(SEARCH(CD$1,Data!$A93)),"",";"&amp;CD$1&amp;";")</f>
        <v/>
      </c>
      <c r="CE93" t="str">
        <f>IF(ISERR(SEARCH(CE$1,Data!$A93)),"",";"&amp;CE$1&amp;";")</f>
        <v/>
      </c>
      <c r="CF93" t="str">
        <f>IF(ISERR(SEARCH(CF$1,Data!$A93)),"",";"&amp;CF$1&amp;";")</f>
        <v/>
      </c>
      <c r="CG93" t="str">
        <f>IF(ISERR(SEARCH(CG$1,Data!$A93)),"",";"&amp;CG$1&amp;";")</f>
        <v/>
      </c>
      <c r="CH93" t="str">
        <f>IF(ISERR(SEARCH(CH$1,Data!$A93)),"",";"&amp;CH$1&amp;";")</f>
        <v/>
      </c>
      <c r="CI93" t="str">
        <f>IF(ISERR(SEARCH(CI$1,Data!$A93)),"",";"&amp;CI$1&amp;";")</f>
        <v/>
      </c>
      <c r="CJ93" t="str">
        <f>IF(ISERR(SEARCH(CJ$1,Data!$A93)),"",";"&amp;CJ$1&amp;";")</f>
        <v/>
      </c>
      <c r="CK93" t="str">
        <f>IF(ISERR(SEARCH(CK$1,Data!$A93)),"",";"&amp;CK$1&amp;";")</f>
        <v/>
      </c>
      <c r="CL93" t="str">
        <f>IF(ISERR(SEARCH(CL$1,Data!$A93)),"",";"&amp;CL$1&amp;";")</f>
        <v/>
      </c>
      <c r="CM93" t="str">
        <f>IF(ISERR(SEARCH(CM$1,Data!$A93)),"",";"&amp;CM$1&amp;";")</f>
        <v/>
      </c>
      <c r="CN93" t="str">
        <f>IF(ISERR(SEARCH(CN$1,Data!$A93)),"",";"&amp;CN$1&amp;";")</f>
        <v/>
      </c>
      <c r="CO93" t="str">
        <f>IF(ISERR(SEARCH(CO$1,Data!$A93)),"",";"&amp;CO$1&amp;";")</f>
        <v/>
      </c>
      <c r="CP93" t="str">
        <f>IF(ISERR(SEARCH(CP$1,Data!$A93)),"",";"&amp;CP$1&amp;";")</f>
        <v/>
      </c>
      <c r="CQ93" t="str">
        <f>IF(ISERR(SEARCH(CQ$1,Data!$A93)),"",";"&amp;CQ$1&amp;";")</f>
        <v/>
      </c>
      <c r="CR93" t="str">
        <f>IF(ISERR(SEARCH(CR$1,Data!$A93)),"",";"&amp;CR$1&amp;";")</f>
        <v/>
      </c>
      <c r="CS93" t="str">
        <f>IF(ISERR(SEARCH(CS$1,Data!$A93)),"",";"&amp;CS$1&amp;";")</f>
        <v/>
      </c>
      <c r="CT93" t="str">
        <f>IF(ISERR(SEARCH(CT$1,Data!$A93)),"",";"&amp;CT$1&amp;";")</f>
        <v/>
      </c>
      <c r="CU93" t="str">
        <f>IF(ISERR(SEARCH(CU$1,Data!$A93)),"",";"&amp;CU$1&amp;";")</f>
        <v/>
      </c>
      <c r="CV93" t="str">
        <f>IF(ISERR(SEARCH(CV$1,Data!$A93)),"",";"&amp;CV$1&amp;";")</f>
        <v/>
      </c>
      <c r="CW93" t="str">
        <f>IF(ISERR(SEARCH(CW$1,Data!$A93)),"",";"&amp;CW$1&amp;";")</f>
        <v/>
      </c>
      <c r="CX93" t="str">
        <f>IF(ISERR(SEARCH(CX$1,Data!$A93)),"",";"&amp;CX$1&amp;";")</f>
        <v/>
      </c>
      <c r="CY93" t="str">
        <f>IF(ISERR(SEARCH(CY$1,Data!$A93)),"",";"&amp;CY$1&amp;";")</f>
        <v/>
      </c>
      <c r="CZ93" t="str">
        <f>IF(ISERR(SEARCH(CZ$1,Data!$A93)),"",";"&amp;CZ$1&amp;";")</f>
        <v/>
      </c>
      <c r="DA93" t="str">
        <f>IF(ISERR(SEARCH(DA$1,Data!$A93)),"",";"&amp;DA$1&amp;";")</f>
        <v/>
      </c>
      <c r="DB93" t="str">
        <f>IF(ISERR(SEARCH(DB$1,Data!$A93)),"",";"&amp;DB$1&amp;";")</f>
        <v/>
      </c>
      <c r="DC93" t="str">
        <f>IF(ISERR(SEARCH(DC$1,Data!$A93)),"",";"&amp;DC$1&amp;";")</f>
        <v/>
      </c>
      <c r="DD93" t="str">
        <f>IF(ISERR(SEARCH(DD$1,Data!$A93)),"",";"&amp;DD$1&amp;";")</f>
        <v/>
      </c>
      <c r="DE93" t="str">
        <f>IF(ISERR(SEARCH(DE$1,Data!$A93)),"",";"&amp;DE$1&amp;";")</f>
        <v/>
      </c>
      <c r="DF93" t="str">
        <f>IF(ISERR(SEARCH(DF$1,Data!$A93)),"",";"&amp;DF$1&amp;";")</f>
        <v/>
      </c>
      <c r="DG93" t="str">
        <f>IF(ISERR(SEARCH(DG$1,Data!$A93)),"",";"&amp;DG$1&amp;";")</f>
        <v/>
      </c>
      <c r="DH93" t="str">
        <f>IF(ISERR(SEARCH(DH$1,Data!$A93)),"",";"&amp;DH$1&amp;";")</f>
        <v/>
      </c>
      <c r="DI93" t="str">
        <f>IF(ISERR(SEARCH(DI$1,Data!$A93)),"",";"&amp;DI$1&amp;";")</f>
        <v/>
      </c>
      <c r="DJ93" t="str">
        <f>IF(ISERR(SEARCH(DJ$1,Data!$A93)),"",";"&amp;DJ$1&amp;";")</f>
        <v/>
      </c>
      <c r="DK93" t="str">
        <f>IF(ISERR(SEARCH(DK$1,Data!$A93)),"",";"&amp;DK$1&amp;";")</f>
        <v/>
      </c>
      <c r="DL93" t="str">
        <f>IF(ISERR(SEARCH(DL$1,Data!$A93)),"",";"&amp;DL$1&amp;";")</f>
        <v/>
      </c>
      <c r="DM93" t="str">
        <f>IF(ISERR(SEARCH(DM$1,Data!$A93)),"",";"&amp;DM$1&amp;";")</f>
        <v/>
      </c>
      <c r="DN93" t="str">
        <f>IF(ISERR(SEARCH(DN$1,Data!$A93)),"",";"&amp;DN$1&amp;";")</f>
        <v/>
      </c>
      <c r="DO93" t="str">
        <f>IF(ISERR(SEARCH(DO$1,Data!$A93)),"",";"&amp;DO$1&amp;";")</f>
        <v/>
      </c>
      <c r="DP93" t="str">
        <f>IF(ISERR(SEARCH(DP$1,Data!$A93)),"",";"&amp;DP$1&amp;";")</f>
        <v/>
      </c>
      <c r="DQ93" t="str">
        <f>IF(ISERR(SEARCH(DQ$1,Data!$A93)),"",";"&amp;DQ$1&amp;";")</f>
        <v/>
      </c>
      <c r="DR93" t="str">
        <f>IF(ISERR(SEARCH(DR$1,Data!$A93)),"",";"&amp;DR$1&amp;";")</f>
        <v/>
      </c>
      <c r="DS93" t="str">
        <f>IF(ISERR(SEARCH(DS$1,Data!$A93)),"",";"&amp;DS$1&amp;";")</f>
        <v/>
      </c>
      <c r="DT93" t="str">
        <f>IF(ISERR(SEARCH(DT$1,Data!$A93)),"",";"&amp;DT$1&amp;";")</f>
        <v/>
      </c>
      <c r="DU93" t="str">
        <f>IF(ISERR(SEARCH(DU$1,Data!$A93)),"",";"&amp;DU$1&amp;";")</f>
        <v/>
      </c>
    </row>
    <row r="94" spans="1:125" x14ac:dyDescent="0.3">
      <c r="A94" t="str">
        <f>Tableau1[[#This Row],[name]]</f>
        <v>Talon Karrde</v>
      </c>
      <c r="B94" t="str">
        <f>IF(ISERROR(Tableau3[[#This Row],[Second semi-colon]]), "", MID(Tableau3[[#This Row],[Concatenation]], 2, Tableau3[[#This Row],[Second semi-colon]]-2))</f>
        <v/>
      </c>
      <c r="C94" t="e">
        <f>SEARCH(" ;",Tableau3[[#This Row],[Concatenation]])</f>
        <v>#VALUE!</v>
      </c>
      <c r="D94" t="str">
        <f>_xlfn.CONCAT(Tableau2[#This Row])</f>
        <v/>
      </c>
      <c r="I94" t="str">
        <f>IF(ISERR(SEARCH(I$1,Data!$A94)),"",";"&amp;I$1&amp;";")</f>
        <v/>
      </c>
      <c r="J94" t="str">
        <f>IF(ISERR(SEARCH(J$1,Data!$A94)),"",";"&amp;J$1&amp;";")</f>
        <v/>
      </c>
      <c r="K94" t="str">
        <f>IF(ISERR(SEARCH(K$1,Data!$A94)),"",";"&amp;K$1&amp;";")</f>
        <v/>
      </c>
      <c r="L94" t="str">
        <f>IF(ISERR(SEARCH(L$1,Data!$A94)),"",";"&amp;L$1&amp;";")</f>
        <v/>
      </c>
      <c r="M94" t="str">
        <f>IF(ISERR(SEARCH(M$1,Data!$A94)),"",";"&amp;M$1&amp;";")</f>
        <v/>
      </c>
      <c r="N94" t="str">
        <f>IF(ISERR(SEARCH(N$1,Data!$A94)),"",";"&amp;N$1&amp;";")</f>
        <v/>
      </c>
      <c r="O94" t="str">
        <f>IF(ISERR(SEARCH(O$1,Data!$A94)),"",";"&amp;O$1&amp;";")</f>
        <v/>
      </c>
      <c r="P94" t="str">
        <f>IF(ISERR(SEARCH(P$1,Data!$A94)),"",";"&amp;P$1&amp;";")</f>
        <v/>
      </c>
      <c r="Q94" t="str">
        <f>IF(ISERR(SEARCH(Q$1,Data!$A94)),"",";"&amp;Q$1&amp;";")</f>
        <v/>
      </c>
      <c r="R94" t="str">
        <f>IF(ISERR(SEARCH(R$1,Data!$A94)),"",";"&amp;R$1&amp;";")</f>
        <v/>
      </c>
      <c r="S94" t="str">
        <f>IF(ISERR(SEARCH(S$1,Data!$A94)),"",";"&amp;S$1&amp;";")</f>
        <v/>
      </c>
      <c r="T94" t="str">
        <f>IF(ISERR(SEARCH(T$1,Data!$A94)),"",";"&amp;T$1&amp;";")</f>
        <v/>
      </c>
      <c r="U94" t="str">
        <f>IF(ISERR(SEARCH(U$1,Data!$A94)),"",";"&amp;U$1&amp;";")</f>
        <v/>
      </c>
      <c r="V94" t="str">
        <f>IF(ISERR(SEARCH(V$1,Data!$A94)),"",";"&amp;V$1&amp;";")</f>
        <v/>
      </c>
      <c r="W94" t="str">
        <f>IF(ISERR(SEARCH(W$1,Data!$A94)),"",";"&amp;W$1&amp;";")</f>
        <v/>
      </c>
      <c r="X94" t="str">
        <f>IF(ISERR(SEARCH(X$1,Data!$A94)),"",";"&amp;X$1&amp;";")</f>
        <v/>
      </c>
      <c r="Y94" t="str">
        <f>IF(ISERR(SEARCH(Y$1,Data!$A94)),"",";"&amp;Y$1&amp;";")</f>
        <v/>
      </c>
      <c r="Z94" t="str">
        <f>IF(ISERR(SEARCH(Z$1,Data!$A94)),"",";"&amp;Z$1&amp;";")</f>
        <v/>
      </c>
      <c r="AA94" t="str">
        <f>IF(ISERR(SEARCH(AA$1,Data!$A94)),"",";"&amp;AA$1&amp;";")</f>
        <v/>
      </c>
      <c r="AB94" t="str">
        <f>IF(ISERR(SEARCH(AB$1,Data!$A94)),"",";"&amp;AB$1&amp;";")</f>
        <v/>
      </c>
      <c r="AC94" t="str">
        <f>IF(ISERR(SEARCH(AC$1,Data!$A94)),"",";"&amp;AC$1&amp;";")</f>
        <v/>
      </c>
      <c r="AD94" t="str">
        <f>IF(ISERR(SEARCH(AD$1,Data!$A94)),"",";"&amp;AD$1&amp;";")</f>
        <v/>
      </c>
      <c r="AE94" t="str">
        <f>IF(ISERR(SEARCH(AE$1,Data!$A94)),"",";"&amp;AE$1&amp;";")</f>
        <v/>
      </c>
      <c r="AF94" t="str">
        <f>IF(ISERR(SEARCH(AF$1,Data!$A94)),"",";"&amp;AF$1&amp;";")</f>
        <v/>
      </c>
      <c r="AG94" t="str">
        <f>IF(ISERR(SEARCH(AG$1,Data!$A94)),"",";"&amp;AG$1&amp;";")</f>
        <v/>
      </c>
      <c r="AH94" t="str">
        <f>IF(ISERR(SEARCH(AH$1,Data!$A94)),"",";"&amp;AH$1&amp;";")</f>
        <v/>
      </c>
      <c r="AI94" t="str">
        <f>IF(ISERR(SEARCH(AI$1,Data!$A94)),"",";"&amp;AI$1&amp;";")</f>
        <v/>
      </c>
      <c r="AJ94" t="str">
        <f>IF(ISERR(SEARCH(AJ$1,Data!$A94)),"",";"&amp;AJ$1&amp;";")</f>
        <v/>
      </c>
      <c r="AK94" t="str">
        <f>IF(ISERR(SEARCH(AK$1,Data!$A94)),"",";"&amp;AK$1&amp;";")</f>
        <v/>
      </c>
      <c r="AL94" t="str">
        <f>IF(ISERR(SEARCH(AL$1,Data!$A94)),"",";"&amp;AL$1&amp;";")</f>
        <v/>
      </c>
      <c r="AM94" t="str">
        <f>IF(ISERR(SEARCH(AM$1,Data!$A94)),"",";"&amp;AM$1&amp;";")</f>
        <v/>
      </c>
      <c r="AN94" t="str">
        <f>IF(ISERR(SEARCH(AN$1,Data!$A94)),"",";"&amp;AN$1&amp;";")</f>
        <v/>
      </c>
      <c r="AO94" t="str">
        <f>IF(ISERR(SEARCH(AO$1,Data!$A94)),"",";"&amp;AO$1&amp;";")</f>
        <v/>
      </c>
      <c r="AP94" t="str">
        <f>IF(ISERR(SEARCH(AP$1,Data!$A94)),"",";"&amp;AP$1&amp;";")</f>
        <v/>
      </c>
      <c r="AQ94" t="str">
        <f>IF(ISERR(SEARCH(AQ$1,Data!$A94)),"",";"&amp;AQ$1&amp;";")</f>
        <v/>
      </c>
      <c r="AR94" t="str">
        <f>IF(ISERR(SEARCH(AR$1,Data!$A94)),"",";"&amp;AR$1&amp;";")</f>
        <v/>
      </c>
      <c r="AS94" t="str">
        <f>IF(ISERR(SEARCH(AS$1,Data!$A94)),"",";"&amp;AS$1&amp;";")</f>
        <v/>
      </c>
      <c r="AT94" t="str">
        <f>IF(ISERR(SEARCH(AT$1,Data!$A94)),"",";"&amp;AT$1&amp;";")</f>
        <v/>
      </c>
      <c r="AU94" t="str">
        <f>IF(ISERR(SEARCH(AU$1,Data!$A94)),"",";"&amp;AU$1&amp;";")</f>
        <v/>
      </c>
      <c r="AV94" t="str">
        <f>IF(ISERR(SEARCH(AV$1,Data!$A94)),"",";"&amp;AV$1&amp;";")</f>
        <v/>
      </c>
      <c r="AW94" t="str">
        <f>IF(ISERR(SEARCH(AW$1,Data!$A94)),"",";"&amp;AW$1&amp;";")</f>
        <v/>
      </c>
      <c r="AX94" t="str">
        <f>IF(ISERR(SEARCH(AX$1,Data!$A94)),"",";"&amp;AX$1&amp;";")</f>
        <v/>
      </c>
      <c r="AY94" t="str">
        <f>IF(ISERR(SEARCH(AY$1,Data!$A94)),"",";"&amp;AY$1&amp;";")</f>
        <v/>
      </c>
      <c r="AZ94" t="str">
        <f>IF(ISERR(SEARCH(AZ$1,Data!$A94)),"",";"&amp;AZ$1&amp;";")</f>
        <v/>
      </c>
      <c r="BA94" t="str">
        <f>IF(ISERR(SEARCH(BA$1,Data!$A94)),"",";"&amp;BA$1&amp;";")</f>
        <v/>
      </c>
      <c r="BB94" t="str">
        <f>IF(ISERR(SEARCH(BB$1,Data!$A94)),"",";"&amp;BB$1&amp;";")</f>
        <v/>
      </c>
      <c r="BC94" t="str">
        <f>IF(ISERR(SEARCH(BC$1,Data!$A94)),"",";"&amp;BC$1&amp;";")</f>
        <v/>
      </c>
      <c r="BD94" t="str">
        <f>IF(ISERR(SEARCH(BD$1,Data!$A94)),"",";"&amp;BD$1&amp;";")</f>
        <v/>
      </c>
      <c r="BE94" t="str">
        <f>IF(ISERR(SEARCH(BE$1,Data!$A94)),"",";"&amp;BE$1&amp;";")</f>
        <v/>
      </c>
      <c r="BF94" t="str">
        <f>IF(ISERR(SEARCH(BF$1,Data!$A94)),"",";"&amp;BF$1&amp;";")</f>
        <v/>
      </c>
      <c r="BG94" t="str">
        <f>IF(ISERR(SEARCH(BG$1,Data!$A94)),"",";"&amp;BG$1&amp;";")</f>
        <v/>
      </c>
      <c r="BH94" t="str">
        <f>IF(ISERR(SEARCH(BH$1,Data!$A94)),"",";"&amp;BH$1&amp;";")</f>
        <v/>
      </c>
      <c r="BI94" t="str">
        <f>IF(ISERR(SEARCH(BI$1,Data!$A94)),"",";"&amp;BI$1&amp;";")</f>
        <v/>
      </c>
      <c r="BJ94" t="str">
        <f>IF(ISERR(SEARCH(BJ$1,Data!$A94)),"",";"&amp;BJ$1&amp;";")</f>
        <v/>
      </c>
      <c r="BK94" t="str">
        <f>IF(ISERR(SEARCH(BK$1,Data!$A94)),"",";"&amp;BK$1&amp;";")</f>
        <v/>
      </c>
      <c r="BL94" t="str">
        <f>IF(ISERR(SEARCH(BL$1,Data!$A94)),"",";"&amp;BL$1&amp;";")</f>
        <v/>
      </c>
      <c r="BM94" t="str">
        <f>IF(ISERR(SEARCH(BM$1,Data!$A94)),"",";"&amp;BM$1&amp;";")</f>
        <v/>
      </c>
      <c r="BN94" t="str">
        <f>IF(ISERR(SEARCH(BN$1,Data!$A94)),"",";"&amp;BN$1&amp;";")</f>
        <v/>
      </c>
      <c r="BO94" t="str">
        <f>IF(ISERR(SEARCH(BO$1,Data!$A94)),"",";"&amp;BO$1&amp;";")</f>
        <v/>
      </c>
      <c r="BP94" t="str">
        <f>IF(ISERR(SEARCH(BP$1,Data!$A94)),"",";"&amp;BP$1&amp;";")</f>
        <v/>
      </c>
      <c r="BQ94" t="str">
        <f>IF(ISERR(SEARCH(BQ$1,Data!$A94)),"",";"&amp;BQ$1&amp;";")</f>
        <v/>
      </c>
      <c r="BR94" t="str">
        <f>IF(ISERR(SEARCH(BR$1,Data!$A94)),"",";"&amp;BR$1&amp;";")</f>
        <v/>
      </c>
      <c r="BS94" t="str">
        <f>IF(ISERR(SEARCH(BS$1,Data!$A94)),"",";"&amp;BS$1&amp;";")</f>
        <v/>
      </c>
      <c r="BT94" t="str">
        <f>IF(ISERR(SEARCH(BT$1,Data!$A94)),"",";"&amp;BT$1&amp;";")</f>
        <v/>
      </c>
      <c r="BU94" t="str">
        <f>IF(ISERR(SEARCH(BU$1,Data!$A94)),"",";"&amp;BU$1&amp;";")</f>
        <v/>
      </c>
      <c r="BV94" t="str">
        <f>IF(ISERR(SEARCH(BV$1,Data!$A94)),"",";"&amp;BV$1&amp;";")</f>
        <v/>
      </c>
      <c r="BW94" t="str">
        <f>IF(ISERR(SEARCH(BW$1,Data!$A94)),"",";"&amp;BW$1&amp;";")</f>
        <v/>
      </c>
      <c r="BX94" t="str">
        <f>IF(ISERR(SEARCH(BX$1,Data!$A94)),"",";"&amp;BX$1&amp;";")</f>
        <v/>
      </c>
      <c r="BY94" t="str">
        <f>IF(ISERR(SEARCH(BY$1,Data!$A94)),"",";"&amp;BY$1&amp;";")</f>
        <v/>
      </c>
      <c r="BZ94" t="str">
        <f>IF(ISERR(SEARCH(BZ$1,Data!$A94)),"",";"&amp;BZ$1&amp;";")</f>
        <v/>
      </c>
      <c r="CA94" t="str">
        <f>IF(ISERR(SEARCH(CA$1,Data!$A94)),"",";"&amp;CA$1&amp;";")</f>
        <v/>
      </c>
      <c r="CB94" t="str">
        <f>IF(ISERR(SEARCH(CB$1,Data!$A94)),"",";"&amp;CB$1&amp;";")</f>
        <v/>
      </c>
      <c r="CC94" t="str">
        <f>IF(ISERR(SEARCH(CC$1,Data!$A94)),"",";"&amp;CC$1&amp;";")</f>
        <v/>
      </c>
      <c r="CD94" t="str">
        <f>IF(ISERR(SEARCH(CD$1,Data!$A94)),"",";"&amp;CD$1&amp;";")</f>
        <v/>
      </c>
      <c r="CE94" t="str">
        <f>IF(ISERR(SEARCH(CE$1,Data!$A94)),"",";"&amp;CE$1&amp;";")</f>
        <v/>
      </c>
      <c r="CF94" t="str">
        <f>IF(ISERR(SEARCH(CF$1,Data!$A94)),"",";"&amp;CF$1&amp;";")</f>
        <v/>
      </c>
      <c r="CG94" t="str">
        <f>IF(ISERR(SEARCH(CG$1,Data!$A94)),"",";"&amp;CG$1&amp;";")</f>
        <v/>
      </c>
      <c r="CH94" t="str">
        <f>IF(ISERR(SEARCH(CH$1,Data!$A94)),"",";"&amp;CH$1&amp;";")</f>
        <v/>
      </c>
      <c r="CI94" t="str">
        <f>IF(ISERR(SEARCH(CI$1,Data!$A94)),"",";"&amp;CI$1&amp;";")</f>
        <v/>
      </c>
      <c r="CJ94" t="str">
        <f>IF(ISERR(SEARCH(CJ$1,Data!$A94)),"",";"&amp;CJ$1&amp;";")</f>
        <v/>
      </c>
      <c r="CK94" t="str">
        <f>IF(ISERR(SEARCH(CK$1,Data!$A94)),"",";"&amp;CK$1&amp;";")</f>
        <v/>
      </c>
      <c r="CL94" t="str">
        <f>IF(ISERR(SEARCH(CL$1,Data!$A94)),"",";"&amp;CL$1&amp;";")</f>
        <v/>
      </c>
      <c r="CM94" t="str">
        <f>IF(ISERR(SEARCH(CM$1,Data!$A94)),"",";"&amp;CM$1&amp;";")</f>
        <v/>
      </c>
      <c r="CN94" t="str">
        <f>IF(ISERR(SEARCH(CN$1,Data!$A94)),"",";"&amp;CN$1&amp;";")</f>
        <v/>
      </c>
      <c r="CO94" t="str">
        <f>IF(ISERR(SEARCH(CO$1,Data!$A94)),"",";"&amp;CO$1&amp;";")</f>
        <v/>
      </c>
      <c r="CP94" t="str">
        <f>IF(ISERR(SEARCH(CP$1,Data!$A94)),"",";"&amp;CP$1&amp;";")</f>
        <v/>
      </c>
      <c r="CQ94" t="str">
        <f>IF(ISERR(SEARCH(CQ$1,Data!$A94)),"",";"&amp;CQ$1&amp;";")</f>
        <v/>
      </c>
      <c r="CR94" t="str">
        <f>IF(ISERR(SEARCH(CR$1,Data!$A94)),"",";"&amp;CR$1&amp;";")</f>
        <v/>
      </c>
      <c r="CS94" t="str">
        <f>IF(ISERR(SEARCH(CS$1,Data!$A94)),"",";"&amp;CS$1&amp;";")</f>
        <v/>
      </c>
      <c r="CT94" t="str">
        <f>IF(ISERR(SEARCH(CT$1,Data!$A94)),"",";"&amp;CT$1&amp;";")</f>
        <v/>
      </c>
      <c r="CU94" t="str">
        <f>IF(ISERR(SEARCH(CU$1,Data!$A94)),"",";"&amp;CU$1&amp;";")</f>
        <v/>
      </c>
      <c r="CV94" t="str">
        <f>IF(ISERR(SEARCH(CV$1,Data!$A94)),"",";"&amp;CV$1&amp;";")</f>
        <v/>
      </c>
      <c r="CW94" t="str">
        <f>IF(ISERR(SEARCH(CW$1,Data!$A94)),"",";"&amp;CW$1&amp;";")</f>
        <v/>
      </c>
      <c r="CX94" t="str">
        <f>IF(ISERR(SEARCH(CX$1,Data!$A94)),"",";"&amp;CX$1&amp;";")</f>
        <v/>
      </c>
      <c r="CY94" t="str">
        <f>IF(ISERR(SEARCH(CY$1,Data!$A94)),"",";"&amp;CY$1&amp;";")</f>
        <v/>
      </c>
      <c r="CZ94" t="str">
        <f>IF(ISERR(SEARCH(CZ$1,Data!$A94)),"",";"&amp;CZ$1&amp;";")</f>
        <v/>
      </c>
      <c r="DA94" t="str">
        <f>IF(ISERR(SEARCH(DA$1,Data!$A94)),"",";"&amp;DA$1&amp;";")</f>
        <v/>
      </c>
      <c r="DB94" t="str">
        <f>IF(ISERR(SEARCH(DB$1,Data!$A94)),"",";"&amp;DB$1&amp;";")</f>
        <v/>
      </c>
      <c r="DC94" t="str">
        <f>IF(ISERR(SEARCH(DC$1,Data!$A94)),"",";"&amp;DC$1&amp;";")</f>
        <v/>
      </c>
      <c r="DD94" t="str">
        <f>IF(ISERR(SEARCH(DD$1,Data!$A94)),"",";"&amp;DD$1&amp;";")</f>
        <v/>
      </c>
      <c r="DE94" t="str">
        <f>IF(ISERR(SEARCH(DE$1,Data!$A94)),"",";"&amp;DE$1&amp;";")</f>
        <v/>
      </c>
      <c r="DF94" t="str">
        <f>IF(ISERR(SEARCH(DF$1,Data!$A94)),"",";"&amp;DF$1&amp;";")</f>
        <v/>
      </c>
      <c r="DG94" t="str">
        <f>IF(ISERR(SEARCH(DG$1,Data!$A94)),"",";"&amp;DG$1&amp;";")</f>
        <v/>
      </c>
      <c r="DH94" t="str">
        <f>IF(ISERR(SEARCH(DH$1,Data!$A94)),"",";"&amp;DH$1&amp;";")</f>
        <v/>
      </c>
      <c r="DI94" t="str">
        <f>IF(ISERR(SEARCH(DI$1,Data!$A94)),"",";"&amp;DI$1&amp;";")</f>
        <v/>
      </c>
      <c r="DJ94" t="str">
        <f>IF(ISERR(SEARCH(DJ$1,Data!$A94)),"",";"&amp;DJ$1&amp;";")</f>
        <v/>
      </c>
      <c r="DK94" t="str">
        <f>IF(ISERR(SEARCH(DK$1,Data!$A94)),"",";"&amp;DK$1&amp;";")</f>
        <v/>
      </c>
      <c r="DL94" t="str">
        <f>IF(ISERR(SEARCH(DL$1,Data!$A94)),"",";"&amp;DL$1&amp;";")</f>
        <v/>
      </c>
      <c r="DM94" t="str">
        <f>IF(ISERR(SEARCH(DM$1,Data!$A94)),"",";"&amp;DM$1&amp;";")</f>
        <v/>
      </c>
      <c r="DN94" t="str">
        <f>IF(ISERR(SEARCH(DN$1,Data!$A94)),"",";"&amp;DN$1&amp;";")</f>
        <v/>
      </c>
      <c r="DO94" t="str">
        <f>IF(ISERR(SEARCH(DO$1,Data!$A94)),"",";"&amp;DO$1&amp;";")</f>
        <v/>
      </c>
      <c r="DP94" t="str">
        <f>IF(ISERR(SEARCH(DP$1,Data!$A94)),"",";"&amp;DP$1&amp;";")</f>
        <v/>
      </c>
      <c r="DQ94" t="str">
        <f>IF(ISERR(SEARCH(DQ$1,Data!$A94)),"",";"&amp;DQ$1&amp;";")</f>
        <v/>
      </c>
      <c r="DR94" t="str">
        <f>IF(ISERR(SEARCH(DR$1,Data!$A94)),"",";"&amp;DR$1&amp;";")</f>
        <v/>
      </c>
      <c r="DS94" t="str">
        <f>IF(ISERR(SEARCH(DS$1,Data!$A94)),"",";"&amp;DS$1&amp;";")</f>
        <v/>
      </c>
      <c r="DT94" t="str">
        <f>IF(ISERR(SEARCH(DT$1,Data!$A94)),"",";"&amp;DT$1&amp;";")</f>
        <v/>
      </c>
      <c r="DU94" t="str">
        <f>IF(ISERR(SEARCH(DU$1,Data!$A94)),"",";"&amp;DU$1&amp;";")</f>
        <v/>
      </c>
    </row>
    <row r="95" spans="1:125" x14ac:dyDescent="0.3">
      <c r="A95" t="str">
        <f>Tableau1[[#This Row],[name]]</f>
        <v>Kyle Katarn</v>
      </c>
      <c r="B95" t="str">
        <f>IF(ISERROR(Tableau3[[#This Row],[Second semi-colon]]), "", MID(Tableau3[[#This Row],[Concatenation]], 2, Tableau3[[#This Row],[Second semi-colon]]-2))</f>
        <v/>
      </c>
      <c r="C95" t="e">
        <f>SEARCH(" ;",Tableau3[[#This Row],[Concatenation]])</f>
        <v>#VALUE!</v>
      </c>
      <c r="D95" t="str">
        <f>_xlfn.CONCAT(Tableau2[#This Row])</f>
        <v/>
      </c>
      <c r="I95" t="str">
        <f>IF(ISERR(SEARCH(I$1,Data!$A95)),"",";"&amp;I$1&amp;";")</f>
        <v/>
      </c>
      <c r="J95" t="str">
        <f>IF(ISERR(SEARCH(J$1,Data!$A95)),"",";"&amp;J$1&amp;";")</f>
        <v/>
      </c>
      <c r="K95" t="str">
        <f>IF(ISERR(SEARCH(K$1,Data!$A95)),"",";"&amp;K$1&amp;";")</f>
        <v/>
      </c>
      <c r="L95" t="str">
        <f>IF(ISERR(SEARCH(L$1,Data!$A95)),"",";"&amp;L$1&amp;";")</f>
        <v/>
      </c>
      <c r="M95" t="str">
        <f>IF(ISERR(SEARCH(M$1,Data!$A95)),"",";"&amp;M$1&amp;";")</f>
        <v/>
      </c>
      <c r="N95" t="str">
        <f>IF(ISERR(SEARCH(N$1,Data!$A95)),"",";"&amp;N$1&amp;";")</f>
        <v/>
      </c>
      <c r="O95" t="str">
        <f>IF(ISERR(SEARCH(O$1,Data!$A95)),"",";"&amp;O$1&amp;";")</f>
        <v/>
      </c>
      <c r="P95" t="str">
        <f>IF(ISERR(SEARCH(P$1,Data!$A95)),"",";"&amp;P$1&amp;";")</f>
        <v/>
      </c>
      <c r="Q95" t="str">
        <f>IF(ISERR(SEARCH(Q$1,Data!$A95)),"",";"&amp;Q$1&amp;";")</f>
        <v/>
      </c>
      <c r="R95" t="str">
        <f>IF(ISERR(SEARCH(R$1,Data!$A95)),"",";"&amp;R$1&amp;";")</f>
        <v/>
      </c>
      <c r="S95" t="str">
        <f>IF(ISERR(SEARCH(S$1,Data!$A95)),"",";"&amp;S$1&amp;";")</f>
        <v/>
      </c>
      <c r="T95" t="str">
        <f>IF(ISERR(SEARCH(T$1,Data!$A95)),"",";"&amp;T$1&amp;";")</f>
        <v/>
      </c>
      <c r="U95" t="str">
        <f>IF(ISERR(SEARCH(U$1,Data!$A95)),"",";"&amp;U$1&amp;";")</f>
        <v/>
      </c>
      <c r="V95" t="str">
        <f>IF(ISERR(SEARCH(V$1,Data!$A95)),"",";"&amp;V$1&amp;";")</f>
        <v/>
      </c>
      <c r="W95" t="str">
        <f>IF(ISERR(SEARCH(W$1,Data!$A95)),"",";"&amp;W$1&amp;";")</f>
        <v/>
      </c>
      <c r="X95" t="str">
        <f>IF(ISERR(SEARCH(X$1,Data!$A95)),"",";"&amp;X$1&amp;";")</f>
        <v/>
      </c>
      <c r="Y95" t="str">
        <f>IF(ISERR(SEARCH(Y$1,Data!$A95)),"",";"&amp;Y$1&amp;";")</f>
        <v/>
      </c>
      <c r="Z95" t="str">
        <f>IF(ISERR(SEARCH(Z$1,Data!$A95)),"",";"&amp;Z$1&amp;";")</f>
        <v/>
      </c>
      <c r="AA95" t="str">
        <f>IF(ISERR(SEARCH(AA$1,Data!$A95)),"",";"&amp;AA$1&amp;";")</f>
        <v/>
      </c>
      <c r="AB95" t="str">
        <f>IF(ISERR(SEARCH(AB$1,Data!$A95)),"",";"&amp;AB$1&amp;";")</f>
        <v/>
      </c>
      <c r="AC95" t="str">
        <f>IF(ISERR(SEARCH(AC$1,Data!$A95)),"",";"&amp;AC$1&amp;";")</f>
        <v/>
      </c>
      <c r="AD95" t="str">
        <f>IF(ISERR(SEARCH(AD$1,Data!$A95)),"",";"&amp;AD$1&amp;";")</f>
        <v/>
      </c>
      <c r="AE95" t="str">
        <f>IF(ISERR(SEARCH(AE$1,Data!$A95)),"",";"&amp;AE$1&amp;";")</f>
        <v/>
      </c>
      <c r="AF95" t="str">
        <f>IF(ISERR(SEARCH(AF$1,Data!$A95)),"",";"&amp;AF$1&amp;";")</f>
        <v/>
      </c>
      <c r="AG95" t="str">
        <f>IF(ISERR(SEARCH(AG$1,Data!$A95)),"",";"&amp;AG$1&amp;";")</f>
        <v/>
      </c>
      <c r="AH95" t="str">
        <f>IF(ISERR(SEARCH(AH$1,Data!$A95)),"",";"&amp;AH$1&amp;";")</f>
        <v/>
      </c>
      <c r="AI95" t="str">
        <f>IF(ISERR(SEARCH(AI$1,Data!$A95)),"",";"&amp;AI$1&amp;";")</f>
        <v/>
      </c>
      <c r="AJ95" t="str">
        <f>IF(ISERR(SEARCH(AJ$1,Data!$A95)),"",";"&amp;AJ$1&amp;";")</f>
        <v/>
      </c>
      <c r="AK95" t="str">
        <f>IF(ISERR(SEARCH(AK$1,Data!$A95)),"",";"&amp;AK$1&amp;";")</f>
        <v/>
      </c>
      <c r="AL95" t="str">
        <f>IF(ISERR(SEARCH(AL$1,Data!$A95)),"",";"&amp;AL$1&amp;";")</f>
        <v/>
      </c>
      <c r="AM95" t="str">
        <f>IF(ISERR(SEARCH(AM$1,Data!$A95)),"",";"&amp;AM$1&amp;";")</f>
        <v/>
      </c>
      <c r="AN95" t="str">
        <f>IF(ISERR(SEARCH(AN$1,Data!$A95)),"",";"&amp;AN$1&amp;";")</f>
        <v/>
      </c>
      <c r="AO95" t="str">
        <f>IF(ISERR(SEARCH(AO$1,Data!$A95)),"",";"&amp;AO$1&amp;";")</f>
        <v/>
      </c>
      <c r="AP95" t="str">
        <f>IF(ISERR(SEARCH(AP$1,Data!$A95)),"",";"&amp;AP$1&amp;";")</f>
        <v/>
      </c>
      <c r="AQ95" t="str">
        <f>IF(ISERR(SEARCH(AQ$1,Data!$A95)),"",";"&amp;AQ$1&amp;";")</f>
        <v/>
      </c>
      <c r="AR95" t="str">
        <f>IF(ISERR(SEARCH(AR$1,Data!$A95)),"",";"&amp;AR$1&amp;";")</f>
        <v/>
      </c>
      <c r="AS95" t="str">
        <f>IF(ISERR(SEARCH(AS$1,Data!$A95)),"",";"&amp;AS$1&amp;";")</f>
        <v/>
      </c>
      <c r="AT95" t="str">
        <f>IF(ISERR(SEARCH(AT$1,Data!$A95)),"",";"&amp;AT$1&amp;";")</f>
        <v/>
      </c>
      <c r="AU95" t="str">
        <f>IF(ISERR(SEARCH(AU$1,Data!$A95)),"",";"&amp;AU$1&amp;";")</f>
        <v/>
      </c>
      <c r="AV95" t="str">
        <f>IF(ISERR(SEARCH(AV$1,Data!$A95)),"",";"&amp;AV$1&amp;";")</f>
        <v/>
      </c>
      <c r="AW95" t="str">
        <f>IF(ISERR(SEARCH(AW$1,Data!$A95)),"",";"&amp;AW$1&amp;";")</f>
        <v/>
      </c>
      <c r="AX95" t="str">
        <f>IF(ISERR(SEARCH(AX$1,Data!$A95)),"",";"&amp;AX$1&amp;";")</f>
        <v/>
      </c>
      <c r="AY95" t="str">
        <f>IF(ISERR(SEARCH(AY$1,Data!$A95)),"",";"&amp;AY$1&amp;";")</f>
        <v/>
      </c>
      <c r="AZ95" t="str">
        <f>IF(ISERR(SEARCH(AZ$1,Data!$A95)),"",";"&amp;AZ$1&amp;";")</f>
        <v/>
      </c>
      <c r="BA95" t="str">
        <f>IF(ISERR(SEARCH(BA$1,Data!$A95)),"",";"&amp;BA$1&amp;";")</f>
        <v/>
      </c>
      <c r="BB95" t="str">
        <f>IF(ISERR(SEARCH(BB$1,Data!$A95)),"",";"&amp;BB$1&amp;";")</f>
        <v/>
      </c>
      <c r="BC95" t="str">
        <f>IF(ISERR(SEARCH(BC$1,Data!$A95)),"",";"&amp;BC$1&amp;";")</f>
        <v/>
      </c>
      <c r="BD95" t="str">
        <f>IF(ISERR(SEARCH(BD$1,Data!$A95)),"",";"&amp;BD$1&amp;";")</f>
        <v/>
      </c>
      <c r="BE95" t="str">
        <f>IF(ISERR(SEARCH(BE$1,Data!$A95)),"",";"&amp;BE$1&amp;";")</f>
        <v/>
      </c>
      <c r="BF95" t="str">
        <f>IF(ISERR(SEARCH(BF$1,Data!$A95)),"",";"&amp;BF$1&amp;";")</f>
        <v/>
      </c>
      <c r="BG95" t="str">
        <f>IF(ISERR(SEARCH(BG$1,Data!$A95)),"",";"&amp;BG$1&amp;";")</f>
        <v/>
      </c>
      <c r="BH95" t="str">
        <f>IF(ISERR(SEARCH(BH$1,Data!$A95)),"",";"&amp;BH$1&amp;";")</f>
        <v/>
      </c>
      <c r="BI95" t="str">
        <f>IF(ISERR(SEARCH(BI$1,Data!$A95)),"",";"&amp;BI$1&amp;";")</f>
        <v/>
      </c>
      <c r="BJ95" t="str">
        <f>IF(ISERR(SEARCH(BJ$1,Data!$A95)),"",";"&amp;BJ$1&amp;";")</f>
        <v/>
      </c>
      <c r="BK95" t="str">
        <f>IF(ISERR(SEARCH(BK$1,Data!$A95)),"",";"&amp;BK$1&amp;";")</f>
        <v/>
      </c>
      <c r="BL95" t="str">
        <f>IF(ISERR(SEARCH(BL$1,Data!$A95)),"",";"&amp;BL$1&amp;";")</f>
        <v/>
      </c>
      <c r="BM95" t="str">
        <f>IF(ISERR(SEARCH(BM$1,Data!$A95)),"",";"&amp;BM$1&amp;";")</f>
        <v/>
      </c>
      <c r="BN95" t="str">
        <f>IF(ISERR(SEARCH(BN$1,Data!$A95)),"",";"&amp;BN$1&amp;";")</f>
        <v/>
      </c>
      <c r="BO95" t="str">
        <f>IF(ISERR(SEARCH(BO$1,Data!$A95)),"",";"&amp;BO$1&amp;";")</f>
        <v/>
      </c>
      <c r="BP95" t="str">
        <f>IF(ISERR(SEARCH(BP$1,Data!$A95)),"",";"&amp;BP$1&amp;";")</f>
        <v/>
      </c>
      <c r="BQ95" t="str">
        <f>IF(ISERR(SEARCH(BQ$1,Data!$A95)),"",";"&amp;BQ$1&amp;";")</f>
        <v/>
      </c>
      <c r="BR95" t="str">
        <f>IF(ISERR(SEARCH(BR$1,Data!$A95)),"",";"&amp;BR$1&amp;";")</f>
        <v/>
      </c>
      <c r="BS95" t="str">
        <f>IF(ISERR(SEARCH(BS$1,Data!$A95)),"",";"&amp;BS$1&amp;";")</f>
        <v/>
      </c>
      <c r="BT95" t="str">
        <f>IF(ISERR(SEARCH(BT$1,Data!$A95)),"",";"&amp;BT$1&amp;";")</f>
        <v/>
      </c>
      <c r="BU95" t="str">
        <f>IF(ISERR(SEARCH(BU$1,Data!$A95)),"",";"&amp;BU$1&amp;";")</f>
        <v/>
      </c>
      <c r="BV95" t="str">
        <f>IF(ISERR(SEARCH(BV$1,Data!$A95)),"",";"&amp;BV$1&amp;";")</f>
        <v/>
      </c>
      <c r="BW95" t="str">
        <f>IF(ISERR(SEARCH(BW$1,Data!$A95)),"",";"&amp;BW$1&amp;";")</f>
        <v/>
      </c>
      <c r="BX95" t="str">
        <f>IF(ISERR(SEARCH(BX$1,Data!$A95)),"",";"&amp;BX$1&amp;";")</f>
        <v/>
      </c>
      <c r="BY95" t="str">
        <f>IF(ISERR(SEARCH(BY$1,Data!$A95)),"",";"&amp;BY$1&amp;";")</f>
        <v/>
      </c>
      <c r="BZ95" t="str">
        <f>IF(ISERR(SEARCH(BZ$1,Data!$A95)),"",";"&amp;BZ$1&amp;";")</f>
        <v/>
      </c>
      <c r="CA95" t="str">
        <f>IF(ISERR(SEARCH(CA$1,Data!$A95)),"",";"&amp;CA$1&amp;";")</f>
        <v/>
      </c>
      <c r="CB95" t="str">
        <f>IF(ISERR(SEARCH(CB$1,Data!$A95)),"",";"&amp;CB$1&amp;";")</f>
        <v/>
      </c>
      <c r="CC95" t="str">
        <f>IF(ISERR(SEARCH(CC$1,Data!$A95)),"",";"&amp;CC$1&amp;";")</f>
        <v/>
      </c>
      <c r="CD95" t="str">
        <f>IF(ISERR(SEARCH(CD$1,Data!$A95)),"",";"&amp;CD$1&amp;";")</f>
        <v/>
      </c>
      <c r="CE95" t="str">
        <f>IF(ISERR(SEARCH(CE$1,Data!$A95)),"",";"&amp;CE$1&amp;";")</f>
        <v/>
      </c>
      <c r="CF95" t="str">
        <f>IF(ISERR(SEARCH(CF$1,Data!$A95)),"",";"&amp;CF$1&amp;";")</f>
        <v/>
      </c>
      <c r="CG95" t="str">
        <f>IF(ISERR(SEARCH(CG$1,Data!$A95)),"",";"&amp;CG$1&amp;";")</f>
        <v/>
      </c>
      <c r="CH95" t="str">
        <f>IF(ISERR(SEARCH(CH$1,Data!$A95)),"",";"&amp;CH$1&amp;";")</f>
        <v/>
      </c>
      <c r="CI95" t="str">
        <f>IF(ISERR(SEARCH(CI$1,Data!$A95)),"",";"&amp;CI$1&amp;";")</f>
        <v/>
      </c>
      <c r="CJ95" t="str">
        <f>IF(ISERR(SEARCH(CJ$1,Data!$A95)),"",";"&amp;CJ$1&amp;";")</f>
        <v/>
      </c>
      <c r="CK95" t="str">
        <f>IF(ISERR(SEARCH(CK$1,Data!$A95)),"",";"&amp;CK$1&amp;";")</f>
        <v/>
      </c>
      <c r="CL95" t="str">
        <f>IF(ISERR(SEARCH(CL$1,Data!$A95)),"",";"&amp;CL$1&amp;";")</f>
        <v/>
      </c>
      <c r="CM95" t="str">
        <f>IF(ISERR(SEARCH(CM$1,Data!$A95)),"",";"&amp;CM$1&amp;";")</f>
        <v/>
      </c>
      <c r="CN95" t="str">
        <f>IF(ISERR(SEARCH(CN$1,Data!$A95)),"",";"&amp;CN$1&amp;";")</f>
        <v/>
      </c>
      <c r="CO95" t="str">
        <f>IF(ISERR(SEARCH(CO$1,Data!$A95)),"",";"&amp;CO$1&amp;";")</f>
        <v/>
      </c>
      <c r="CP95" t="str">
        <f>IF(ISERR(SEARCH(CP$1,Data!$A95)),"",";"&amp;CP$1&amp;";")</f>
        <v/>
      </c>
      <c r="CQ95" t="str">
        <f>IF(ISERR(SEARCH(CQ$1,Data!$A95)),"",";"&amp;CQ$1&amp;";")</f>
        <v/>
      </c>
      <c r="CR95" t="str">
        <f>IF(ISERR(SEARCH(CR$1,Data!$A95)),"",";"&amp;CR$1&amp;";")</f>
        <v/>
      </c>
      <c r="CS95" t="str">
        <f>IF(ISERR(SEARCH(CS$1,Data!$A95)),"",";"&amp;CS$1&amp;";")</f>
        <v/>
      </c>
      <c r="CT95" t="str">
        <f>IF(ISERR(SEARCH(CT$1,Data!$A95)),"",";"&amp;CT$1&amp;";")</f>
        <v/>
      </c>
      <c r="CU95" t="str">
        <f>IF(ISERR(SEARCH(CU$1,Data!$A95)),"",";"&amp;CU$1&amp;";")</f>
        <v/>
      </c>
      <c r="CV95" t="str">
        <f>IF(ISERR(SEARCH(CV$1,Data!$A95)),"",";"&amp;CV$1&amp;";")</f>
        <v/>
      </c>
      <c r="CW95" t="str">
        <f>IF(ISERR(SEARCH(CW$1,Data!$A95)),"",";"&amp;CW$1&amp;";")</f>
        <v/>
      </c>
      <c r="CX95" t="str">
        <f>IF(ISERR(SEARCH(CX$1,Data!$A95)),"",";"&amp;CX$1&amp;";")</f>
        <v/>
      </c>
      <c r="CY95" t="str">
        <f>IF(ISERR(SEARCH(CY$1,Data!$A95)),"",";"&amp;CY$1&amp;";")</f>
        <v/>
      </c>
      <c r="CZ95" t="str">
        <f>IF(ISERR(SEARCH(CZ$1,Data!$A95)),"",";"&amp;CZ$1&amp;";")</f>
        <v/>
      </c>
      <c r="DA95" t="str">
        <f>IF(ISERR(SEARCH(DA$1,Data!$A95)),"",";"&amp;DA$1&amp;";")</f>
        <v/>
      </c>
      <c r="DB95" t="str">
        <f>IF(ISERR(SEARCH(DB$1,Data!$A95)),"",";"&amp;DB$1&amp;";")</f>
        <v/>
      </c>
      <c r="DC95" t="str">
        <f>IF(ISERR(SEARCH(DC$1,Data!$A95)),"",";"&amp;DC$1&amp;";")</f>
        <v/>
      </c>
      <c r="DD95" t="str">
        <f>IF(ISERR(SEARCH(DD$1,Data!$A95)),"",";"&amp;DD$1&amp;";")</f>
        <v/>
      </c>
      <c r="DE95" t="str">
        <f>IF(ISERR(SEARCH(DE$1,Data!$A95)),"",";"&amp;DE$1&amp;";")</f>
        <v/>
      </c>
      <c r="DF95" t="str">
        <f>IF(ISERR(SEARCH(DF$1,Data!$A95)),"",";"&amp;DF$1&amp;";")</f>
        <v/>
      </c>
      <c r="DG95" t="str">
        <f>IF(ISERR(SEARCH(DG$1,Data!$A95)),"",";"&amp;DG$1&amp;";")</f>
        <v/>
      </c>
      <c r="DH95" t="str">
        <f>IF(ISERR(SEARCH(DH$1,Data!$A95)),"",";"&amp;DH$1&amp;";")</f>
        <v/>
      </c>
      <c r="DI95" t="str">
        <f>IF(ISERR(SEARCH(DI$1,Data!$A95)),"",";"&amp;DI$1&amp;";")</f>
        <v/>
      </c>
      <c r="DJ95" t="str">
        <f>IF(ISERR(SEARCH(DJ$1,Data!$A95)),"",";"&amp;DJ$1&amp;";")</f>
        <v/>
      </c>
      <c r="DK95" t="str">
        <f>IF(ISERR(SEARCH(DK$1,Data!$A95)),"",";"&amp;DK$1&amp;";")</f>
        <v/>
      </c>
      <c r="DL95" t="str">
        <f>IF(ISERR(SEARCH(DL$1,Data!$A95)),"",";"&amp;DL$1&amp;";")</f>
        <v/>
      </c>
      <c r="DM95" t="str">
        <f>IF(ISERR(SEARCH(DM$1,Data!$A95)),"",";"&amp;DM$1&amp;";")</f>
        <v/>
      </c>
      <c r="DN95" t="str">
        <f>IF(ISERR(SEARCH(DN$1,Data!$A95)),"",";"&amp;DN$1&amp;";")</f>
        <v/>
      </c>
      <c r="DO95" t="str">
        <f>IF(ISERR(SEARCH(DO$1,Data!$A95)),"",";"&amp;DO$1&amp;";")</f>
        <v/>
      </c>
      <c r="DP95" t="str">
        <f>IF(ISERR(SEARCH(DP$1,Data!$A95)),"",";"&amp;DP$1&amp;";")</f>
        <v/>
      </c>
      <c r="DQ95" t="str">
        <f>IF(ISERR(SEARCH(DQ$1,Data!$A95)),"",";"&amp;DQ$1&amp;";")</f>
        <v/>
      </c>
      <c r="DR95" t="str">
        <f>IF(ISERR(SEARCH(DR$1,Data!$A95)),"",";"&amp;DR$1&amp;";")</f>
        <v/>
      </c>
      <c r="DS95" t="str">
        <f>IF(ISERR(SEARCH(DS$1,Data!$A95)),"",";"&amp;DS$1&amp;";")</f>
        <v/>
      </c>
      <c r="DT95" t="str">
        <f>IF(ISERR(SEARCH(DT$1,Data!$A95)),"",";"&amp;DT$1&amp;";")</f>
        <v/>
      </c>
      <c r="DU95" t="str">
        <f>IF(ISERR(SEARCH(DU$1,Data!$A95)),"",";"&amp;DU$1&amp;";")</f>
        <v/>
      </c>
    </row>
    <row r="96" spans="1:125" x14ac:dyDescent="0.3">
      <c r="A96" t="str">
        <f>Tableau1[[#This Row],[name]]</f>
        <v>Obi-Wan Kenobi</v>
      </c>
      <c r="B96" t="str">
        <f>IF(ISERROR(Tableau3[[#This Row],[Second semi-colon]]), "", MID(Tableau3[[#This Row],[Concatenation]], 2, Tableau3[[#This Row],[Second semi-colon]]-2))</f>
        <v/>
      </c>
      <c r="C96" t="e">
        <f>SEARCH(" ;",Tableau3[[#This Row],[Concatenation]])</f>
        <v>#VALUE!</v>
      </c>
      <c r="D96" t="str">
        <f>_xlfn.CONCAT(Tableau2[#This Row])</f>
        <v/>
      </c>
      <c r="I96" t="str">
        <f>IF(ISERR(SEARCH(I$1,Data!$A96)),"",";"&amp;I$1&amp;";")</f>
        <v/>
      </c>
      <c r="J96" t="str">
        <f>IF(ISERR(SEARCH(J$1,Data!$A96)),"",";"&amp;J$1&amp;";")</f>
        <v/>
      </c>
      <c r="K96" t="str">
        <f>IF(ISERR(SEARCH(K$1,Data!$A96)),"",";"&amp;K$1&amp;";")</f>
        <v/>
      </c>
      <c r="L96" t="str">
        <f>IF(ISERR(SEARCH(L$1,Data!$A96)),"",";"&amp;L$1&amp;";")</f>
        <v/>
      </c>
      <c r="M96" t="str">
        <f>IF(ISERR(SEARCH(M$1,Data!$A96)),"",";"&amp;M$1&amp;";")</f>
        <v/>
      </c>
      <c r="N96" t="str">
        <f>IF(ISERR(SEARCH(N$1,Data!$A96)),"",";"&amp;N$1&amp;";")</f>
        <v/>
      </c>
      <c r="O96" t="str">
        <f>IF(ISERR(SEARCH(O$1,Data!$A96)),"",";"&amp;O$1&amp;";")</f>
        <v/>
      </c>
      <c r="P96" t="str">
        <f>IF(ISERR(SEARCH(P$1,Data!$A96)),"",";"&amp;P$1&amp;";")</f>
        <v/>
      </c>
      <c r="Q96" t="str">
        <f>IF(ISERR(SEARCH(Q$1,Data!$A96)),"",";"&amp;Q$1&amp;";")</f>
        <v/>
      </c>
      <c r="R96" t="str">
        <f>IF(ISERR(SEARCH(R$1,Data!$A96)),"",";"&amp;R$1&amp;";")</f>
        <v/>
      </c>
      <c r="S96" t="str">
        <f>IF(ISERR(SEARCH(S$1,Data!$A96)),"",";"&amp;S$1&amp;";")</f>
        <v/>
      </c>
      <c r="T96" t="str">
        <f>IF(ISERR(SEARCH(T$1,Data!$A96)),"",";"&amp;T$1&amp;";")</f>
        <v/>
      </c>
      <c r="U96" t="str">
        <f>IF(ISERR(SEARCH(U$1,Data!$A96)),"",";"&amp;U$1&amp;";")</f>
        <v/>
      </c>
      <c r="V96" t="str">
        <f>IF(ISERR(SEARCH(V$1,Data!$A96)),"",";"&amp;V$1&amp;";")</f>
        <v/>
      </c>
      <c r="W96" t="str">
        <f>IF(ISERR(SEARCH(W$1,Data!$A96)),"",";"&amp;W$1&amp;";")</f>
        <v/>
      </c>
      <c r="X96" t="str">
        <f>IF(ISERR(SEARCH(X$1,Data!$A96)),"",";"&amp;X$1&amp;";")</f>
        <v/>
      </c>
      <c r="Y96" t="str">
        <f>IF(ISERR(SEARCH(Y$1,Data!$A96)),"",";"&amp;Y$1&amp;";")</f>
        <v/>
      </c>
      <c r="Z96" t="str">
        <f>IF(ISERR(SEARCH(Z$1,Data!$A96)),"",";"&amp;Z$1&amp;";")</f>
        <v/>
      </c>
      <c r="AA96" t="str">
        <f>IF(ISERR(SEARCH(AA$1,Data!$A96)),"",";"&amp;AA$1&amp;";")</f>
        <v/>
      </c>
      <c r="AB96" t="str">
        <f>IF(ISERR(SEARCH(AB$1,Data!$A96)),"",";"&amp;AB$1&amp;";")</f>
        <v/>
      </c>
      <c r="AC96" t="str">
        <f>IF(ISERR(SEARCH(AC$1,Data!$A96)),"",";"&amp;AC$1&amp;";")</f>
        <v/>
      </c>
      <c r="AD96" t="str">
        <f>IF(ISERR(SEARCH(AD$1,Data!$A96)),"",";"&amp;AD$1&amp;";")</f>
        <v/>
      </c>
      <c r="AE96" t="str">
        <f>IF(ISERR(SEARCH(AE$1,Data!$A96)),"",";"&amp;AE$1&amp;";")</f>
        <v/>
      </c>
      <c r="AF96" t="str">
        <f>IF(ISERR(SEARCH(AF$1,Data!$A96)),"",";"&amp;AF$1&amp;";")</f>
        <v/>
      </c>
      <c r="AG96" t="str">
        <f>IF(ISERR(SEARCH(AG$1,Data!$A96)),"",";"&amp;AG$1&amp;";")</f>
        <v/>
      </c>
      <c r="AH96" t="str">
        <f>IF(ISERR(SEARCH(AH$1,Data!$A96)),"",";"&amp;AH$1&amp;";")</f>
        <v/>
      </c>
      <c r="AI96" t="str">
        <f>IF(ISERR(SEARCH(AI$1,Data!$A96)),"",";"&amp;AI$1&amp;";")</f>
        <v/>
      </c>
      <c r="AJ96" t="str">
        <f>IF(ISERR(SEARCH(AJ$1,Data!$A96)),"",";"&amp;AJ$1&amp;";")</f>
        <v/>
      </c>
      <c r="AK96" t="str">
        <f>IF(ISERR(SEARCH(AK$1,Data!$A96)),"",";"&amp;AK$1&amp;";")</f>
        <v/>
      </c>
      <c r="AL96" t="str">
        <f>IF(ISERR(SEARCH(AL$1,Data!$A96)),"",";"&amp;AL$1&amp;";")</f>
        <v/>
      </c>
      <c r="AM96" t="str">
        <f>IF(ISERR(SEARCH(AM$1,Data!$A96)),"",";"&amp;AM$1&amp;";")</f>
        <v/>
      </c>
      <c r="AN96" t="str">
        <f>IF(ISERR(SEARCH(AN$1,Data!$A96)),"",";"&amp;AN$1&amp;";")</f>
        <v/>
      </c>
      <c r="AO96" t="str">
        <f>IF(ISERR(SEARCH(AO$1,Data!$A96)),"",";"&amp;AO$1&amp;";")</f>
        <v/>
      </c>
      <c r="AP96" t="str">
        <f>IF(ISERR(SEARCH(AP$1,Data!$A96)),"",";"&amp;AP$1&amp;";")</f>
        <v/>
      </c>
      <c r="AQ96" t="str">
        <f>IF(ISERR(SEARCH(AQ$1,Data!$A96)),"",";"&amp;AQ$1&amp;";")</f>
        <v/>
      </c>
      <c r="AR96" t="str">
        <f>IF(ISERR(SEARCH(AR$1,Data!$A96)),"",";"&amp;AR$1&amp;";")</f>
        <v/>
      </c>
      <c r="AS96" t="str">
        <f>IF(ISERR(SEARCH(AS$1,Data!$A96)),"",";"&amp;AS$1&amp;";")</f>
        <v/>
      </c>
      <c r="AT96" t="str">
        <f>IF(ISERR(SEARCH(AT$1,Data!$A96)),"",";"&amp;AT$1&amp;";")</f>
        <v/>
      </c>
      <c r="AU96" t="str">
        <f>IF(ISERR(SEARCH(AU$1,Data!$A96)),"",";"&amp;AU$1&amp;";")</f>
        <v/>
      </c>
      <c r="AV96" t="str">
        <f>IF(ISERR(SEARCH(AV$1,Data!$A96)),"",";"&amp;AV$1&amp;";")</f>
        <v/>
      </c>
      <c r="AW96" t="str">
        <f>IF(ISERR(SEARCH(AW$1,Data!$A96)),"",";"&amp;AW$1&amp;";")</f>
        <v/>
      </c>
      <c r="AX96" t="str">
        <f>IF(ISERR(SEARCH(AX$1,Data!$A96)),"",";"&amp;AX$1&amp;";")</f>
        <v/>
      </c>
      <c r="AY96" t="str">
        <f>IF(ISERR(SEARCH(AY$1,Data!$A96)),"",";"&amp;AY$1&amp;";")</f>
        <v/>
      </c>
      <c r="AZ96" t="str">
        <f>IF(ISERR(SEARCH(AZ$1,Data!$A96)),"",";"&amp;AZ$1&amp;";")</f>
        <v/>
      </c>
      <c r="BA96" t="str">
        <f>IF(ISERR(SEARCH(BA$1,Data!$A96)),"",";"&amp;BA$1&amp;";")</f>
        <v/>
      </c>
      <c r="BB96" t="str">
        <f>IF(ISERR(SEARCH(BB$1,Data!$A96)),"",";"&amp;BB$1&amp;";")</f>
        <v/>
      </c>
      <c r="BC96" t="str">
        <f>IF(ISERR(SEARCH(BC$1,Data!$A96)),"",";"&amp;BC$1&amp;";")</f>
        <v/>
      </c>
      <c r="BD96" t="str">
        <f>IF(ISERR(SEARCH(BD$1,Data!$A96)),"",";"&amp;BD$1&amp;";")</f>
        <v/>
      </c>
      <c r="BE96" t="str">
        <f>IF(ISERR(SEARCH(BE$1,Data!$A96)),"",";"&amp;BE$1&amp;";")</f>
        <v/>
      </c>
      <c r="BF96" t="str">
        <f>IF(ISERR(SEARCH(BF$1,Data!$A96)),"",";"&amp;BF$1&amp;";")</f>
        <v/>
      </c>
      <c r="BG96" t="str">
        <f>IF(ISERR(SEARCH(BG$1,Data!$A96)),"",";"&amp;BG$1&amp;";")</f>
        <v/>
      </c>
      <c r="BH96" t="str">
        <f>IF(ISERR(SEARCH(BH$1,Data!$A96)),"",";"&amp;BH$1&amp;";")</f>
        <v/>
      </c>
      <c r="BI96" t="str">
        <f>IF(ISERR(SEARCH(BI$1,Data!$A96)),"",";"&amp;BI$1&amp;";")</f>
        <v/>
      </c>
      <c r="BJ96" t="str">
        <f>IF(ISERR(SEARCH(BJ$1,Data!$A96)),"",";"&amp;BJ$1&amp;";")</f>
        <v/>
      </c>
      <c r="BK96" t="str">
        <f>IF(ISERR(SEARCH(BK$1,Data!$A96)),"",";"&amp;BK$1&amp;";")</f>
        <v/>
      </c>
      <c r="BL96" t="str">
        <f>IF(ISERR(SEARCH(BL$1,Data!$A96)),"",";"&amp;BL$1&amp;";")</f>
        <v/>
      </c>
      <c r="BM96" t="str">
        <f>IF(ISERR(SEARCH(BM$1,Data!$A96)),"",";"&amp;BM$1&amp;";")</f>
        <v/>
      </c>
      <c r="BN96" t="str">
        <f>IF(ISERR(SEARCH(BN$1,Data!$A96)),"",";"&amp;BN$1&amp;";")</f>
        <v/>
      </c>
      <c r="BO96" t="str">
        <f>IF(ISERR(SEARCH(BO$1,Data!$A96)),"",";"&amp;BO$1&amp;";")</f>
        <v/>
      </c>
      <c r="BP96" t="str">
        <f>IF(ISERR(SEARCH(BP$1,Data!$A96)),"",";"&amp;BP$1&amp;";")</f>
        <v/>
      </c>
      <c r="BQ96" t="str">
        <f>IF(ISERR(SEARCH(BQ$1,Data!$A96)),"",";"&amp;BQ$1&amp;";")</f>
        <v/>
      </c>
      <c r="BR96" t="str">
        <f>IF(ISERR(SEARCH(BR$1,Data!$A96)),"",";"&amp;BR$1&amp;";")</f>
        <v/>
      </c>
      <c r="BS96" t="str">
        <f>IF(ISERR(SEARCH(BS$1,Data!$A96)),"",";"&amp;BS$1&amp;";")</f>
        <v/>
      </c>
      <c r="BT96" t="str">
        <f>IF(ISERR(SEARCH(BT$1,Data!$A96)),"",";"&amp;BT$1&amp;";")</f>
        <v/>
      </c>
      <c r="BU96" t="str">
        <f>IF(ISERR(SEARCH(BU$1,Data!$A96)),"",";"&amp;BU$1&amp;";")</f>
        <v/>
      </c>
      <c r="BV96" t="str">
        <f>IF(ISERR(SEARCH(BV$1,Data!$A96)),"",";"&amp;BV$1&amp;";")</f>
        <v/>
      </c>
      <c r="BW96" t="str">
        <f>IF(ISERR(SEARCH(BW$1,Data!$A96)),"",";"&amp;BW$1&amp;";")</f>
        <v/>
      </c>
      <c r="BX96" t="str">
        <f>IF(ISERR(SEARCH(BX$1,Data!$A96)),"",";"&amp;BX$1&amp;";")</f>
        <v/>
      </c>
      <c r="BY96" t="str">
        <f>IF(ISERR(SEARCH(BY$1,Data!$A96)),"",";"&amp;BY$1&amp;";")</f>
        <v/>
      </c>
      <c r="BZ96" t="str">
        <f>IF(ISERR(SEARCH(BZ$1,Data!$A96)),"",";"&amp;BZ$1&amp;";")</f>
        <v/>
      </c>
      <c r="CA96" t="str">
        <f>IF(ISERR(SEARCH(CA$1,Data!$A96)),"",";"&amp;CA$1&amp;";")</f>
        <v/>
      </c>
      <c r="CB96" t="str">
        <f>IF(ISERR(SEARCH(CB$1,Data!$A96)),"",";"&amp;CB$1&amp;";")</f>
        <v/>
      </c>
      <c r="CC96" t="str">
        <f>IF(ISERR(SEARCH(CC$1,Data!$A96)),"",";"&amp;CC$1&amp;";")</f>
        <v/>
      </c>
      <c r="CD96" t="str">
        <f>IF(ISERR(SEARCH(CD$1,Data!$A96)),"",";"&amp;CD$1&amp;";")</f>
        <v/>
      </c>
      <c r="CE96" t="str">
        <f>IF(ISERR(SEARCH(CE$1,Data!$A96)),"",";"&amp;CE$1&amp;";")</f>
        <v/>
      </c>
      <c r="CF96" t="str">
        <f>IF(ISERR(SEARCH(CF$1,Data!$A96)),"",";"&amp;CF$1&amp;";")</f>
        <v/>
      </c>
      <c r="CG96" t="str">
        <f>IF(ISERR(SEARCH(CG$1,Data!$A96)),"",";"&amp;CG$1&amp;";")</f>
        <v/>
      </c>
      <c r="CH96" t="str">
        <f>IF(ISERR(SEARCH(CH$1,Data!$A96)),"",";"&amp;CH$1&amp;";")</f>
        <v/>
      </c>
      <c r="CI96" t="str">
        <f>IF(ISERR(SEARCH(CI$1,Data!$A96)),"",";"&amp;CI$1&amp;";")</f>
        <v/>
      </c>
      <c r="CJ96" t="str">
        <f>IF(ISERR(SEARCH(CJ$1,Data!$A96)),"",";"&amp;CJ$1&amp;";")</f>
        <v/>
      </c>
      <c r="CK96" t="str">
        <f>IF(ISERR(SEARCH(CK$1,Data!$A96)),"",";"&amp;CK$1&amp;";")</f>
        <v/>
      </c>
      <c r="CL96" t="str">
        <f>IF(ISERR(SEARCH(CL$1,Data!$A96)),"",";"&amp;CL$1&amp;";")</f>
        <v/>
      </c>
      <c r="CM96" t="str">
        <f>IF(ISERR(SEARCH(CM$1,Data!$A96)),"",";"&amp;CM$1&amp;";")</f>
        <v/>
      </c>
      <c r="CN96" t="str">
        <f>IF(ISERR(SEARCH(CN$1,Data!$A96)),"",";"&amp;CN$1&amp;";")</f>
        <v/>
      </c>
      <c r="CO96" t="str">
        <f>IF(ISERR(SEARCH(CO$1,Data!$A96)),"",";"&amp;CO$1&amp;";")</f>
        <v/>
      </c>
      <c r="CP96" t="str">
        <f>IF(ISERR(SEARCH(CP$1,Data!$A96)),"",";"&amp;CP$1&amp;";")</f>
        <v/>
      </c>
      <c r="CQ96" t="str">
        <f>IF(ISERR(SEARCH(CQ$1,Data!$A96)),"",";"&amp;CQ$1&amp;";")</f>
        <v/>
      </c>
      <c r="CR96" t="str">
        <f>IF(ISERR(SEARCH(CR$1,Data!$A96)),"",";"&amp;CR$1&amp;";")</f>
        <v/>
      </c>
      <c r="CS96" t="str">
        <f>IF(ISERR(SEARCH(CS$1,Data!$A96)),"",";"&amp;CS$1&amp;";")</f>
        <v/>
      </c>
      <c r="CT96" t="str">
        <f>IF(ISERR(SEARCH(CT$1,Data!$A96)),"",";"&amp;CT$1&amp;";")</f>
        <v/>
      </c>
      <c r="CU96" t="str">
        <f>IF(ISERR(SEARCH(CU$1,Data!$A96)),"",";"&amp;CU$1&amp;";")</f>
        <v/>
      </c>
      <c r="CV96" t="str">
        <f>IF(ISERR(SEARCH(CV$1,Data!$A96)),"",";"&amp;CV$1&amp;";")</f>
        <v/>
      </c>
      <c r="CW96" t="str">
        <f>IF(ISERR(SEARCH(CW$1,Data!$A96)),"",";"&amp;CW$1&amp;";")</f>
        <v/>
      </c>
      <c r="CX96" t="str">
        <f>IF(ISERR(SEARCH(CX$1,Data!$A96)),"",";"&amp;CX$1&amp;";")</f>
        <v/>
      </c>
      <c r="CY96" t="str">
        <f>IF(ISERR(SEARCH(CY$1,Data!$A96)),"",";"&amp;CY$1&amp;";")</f>
        <v/>
      </c>
      <c r="CZ96" t="str">
        <f>IF(ISERR(SEARCH(CZ$1,Data!$A96)),"",";"&amp;CZ$1&amp;";")</f>
        <v/>
      </c>
      <c r="DA96" t="str">
        <f>IF(ISERR(SEARCH(DA$1,Data!$A96)),"",";"&amp;DA$1&amp;";")</f>
        <v/>
      </c>
      <c r="DB96" t="str">
        <f>IF(ISERR(SEARCH(DB$1,Data!$A96)),"",";"&amp;DB$1&amp;";")</f>
        <v/>
      </c>
      <c r="DC96" t="str">
        <f>IF(ISERR(SEARCH(DC$1,Data!$A96)),"",";"&amp;DC$1&amp;";")</f>
        <v/>
      </c>
      <c r="DD96" t="str">
        <f>IF(ISERR(SEARCH(DD$1,Data!$A96)),"",";"&amp;DD$1&amp;";")</f>
        <v/>
      </c>
      <c r="DE96" t="str">
        <f>IF(ISERR(SEARCH(DE$1,Data!$A96)),"",";"&amp;DE$1&amp;";")</f>
        <v/>
      </c>
      <c r="DF96" t="str">
        <f>IF(ISERR(SEARCH(DF$1,Data!$A96)),"",";"&amp;DF$1&amp;";")</f>
        <v/>
      </c>
      <c r="DG96" t="str">
        <f>IF(ISERR(SEARCH(DG$1,Data!$A96)),"",";"&amp;DG$1&amp;";")</f>
        <v/>
      </c>
      <c r="DH96" t="str">
        <f>IF(ISERR(SEARCH(DH$1,Data!$A96)),"",";"&amp;DH$1&amp;";")</f>
        <v/>
      </c>
      <c r="DI96" t="str">
        <f>IF(ISERR(SEARCH(DI$1,Data!$A96)),"",";"&amp;DI$1&amp;";")</f>
        <v/>
      </c>
      <c r="DJ96" t="str">
        <f>IF(ISERR(SEARCH(DJ$1,Data!$A96)),"",";"&amp;DJ$1&amp;";")</f>
        <v/>
      </c>
      <c r="DK96" t="str">
        <f>IF(ISERR(SEARCH(DK$1,Data!$A96)),"",";"&amp;DK$1&amp;";")</f>
        <v/>
      </c>
      <c r="DL96" t="str">
        <f>IF(ISERR(SEARCH(DL$1,Data!$A96)),"",";"&amp;DL$1&amp;";")</f>
        <v/>
      </c>
      <c r="DM96" t="str">
        <f>IF(ISERR(SEARCH(DM$1,Data!$A96)),"",";"&amp;DM$1&amp;";")</f>
        <v/>
      </c>
      <c r="DN96" t="str">
        <f>IF(ISERR(SEARCH(DN$1,Data!$A96)),"",";"&amp;DN$1&amp;";")</f>
        <v/>
      </c>
      <c r="DO96" t="str">
        <f>IF(ISERR(SEARCH(DO$1,Data!$A96)),"",";"&amp;DO$1&amp;";")</f>
        <v/>
      </c>
      <c r="DP96" t="str">
        <f>IF(ISERR(SEARCH(DP$1,Data!$A96)),"",";"&amp;DP$1&amp;";")</f>
        <v/>
      </c>
      <c r="DQ96" t="str">
        <f>IF(ISERR(SEARCH(DQ$1,Data!$A96)),"",";"&amp;DQ$1&amp;";")</f>
        <v/>
      </c>
      <c r="DR96" t="str">
        <f>IF(ISERR(SEARCH(DR$1,Data!$A96)),"",";"&amp;DR$1&amp;";")</f>
        <v/>
      </c>
      <c r="DS96" t="str">
        <f>IF(ISERR(SEARCH(DS$1,Data!$A96)),"",";"&amp;DS$1&amp;";")</f>
        <v/>
      </c>
      <c r="DT96" t="str">
        <f>IF(ISERR(SEARCH(DT$1,Data!$A96)),"",";"&amp;DT$1&amp;";")</f>
        <v/>
      </c>
      <c r="DU96" t="str">
        <f>IF(ISERR(SEARCH(DU$1,Data!$A96)),"",";"&amp;DU$1&amp;";")</f>
        <v/>
      </c>
    </row>
    <row r="97" spans="1:125" x14ac:dyDescent="0.3">
      <c r="A97" t="s">
        <v>573</v>
      </c>
      <c r="B97" t="str">
        <f>IF(ISERROR(Tableau3[[#This Row],[Second semi-colon]]), "", MID(Tableau3[[#This Row],[Concatenation]], 2, Tableau3[[#This Row],[Second semi-colon]]-2))</f>
        <v/>
      </c>
      <c r="C97" t="e">
        <f>SEARCH(" ;",Tableau3[[#This Row],[Concatenation]])</f>
        <v>#VALUE!</v>
      </c>
      <c r="D97" t="str">
        <f>_xlfn.CONCAT(Tableau2[#This Row])</f>
        <v/>
      </c>
      <c r="I97" t="str">
        <f>IF(ISERR(SEARCH(I$1,Data!$A97)),"",";"&amp;I$1&amp;";")</f>
        <v/>
      </c>
      <c r="J97" t="str">
        <f>IF(ISERR(SEARCH(J$1,Data!$A97)),"",";"&amp;J$1&amp;";")</f>
        <v/>
      </c>
      <c r="K97" t="str">
        <f>IF(ISERR(SEARCH(K$1,Data!$A97)),"",";"&amp;K$1&amp;";")</f>
        <v/>
      </c>
      <c r="L97" t="str">
        <f>IF(ISERR(SEARCH(L$1,Data!$A97)),"",";"&amp;L$1&amp;";")</f>
        <v/>
      </c>
      <c r="M97" t="str">
        <f>IF(ISERR(SEARCH(M$1,Data!$A97)),"",";"&amp;M$1&amp;";")</f>
        <v/>
      </c>
      <c r="N97" t="str">
        <f>IF(ISERR(SEARCH(N$1,Data!$A97)),"",";"&amp;N$1&amp;";")</f>
        <v/>
      </c>
      <c r="O97" t="str">
        <f>IF(ISERR(SEARCH(O$1,Data!$A97)),"",";"&amp;O$1&amp;";")</f>
        <v/>
      </c>
      <c r="P97" t="str">
        <f>IF(ISERR(SEARCH(P$1,Data!$A97)),"",";"&amp;P$1&amp;";")</f>
        <v/>
      </c>
      <c r="Q97" t="str">
        <f>IF(ISERR(SEARCH(Q$1,Data!$A97)),"",";"&amp;Q$1&amp;";")</f>
        <v/>
      </c>
      <c r="R97" t="str">
        <f>IF(ISERR(SEARCH(R$1,Data!$A97)),"",";"&amp;R$1&amp;";")</f>
        <v/>
      </c>
      <c r="S97" t="str">
        <f>IF(ISERR(SEARCH(S$1,Data!$A97)),"",";"&amp;S$1&amp;";")</f>
        <v/>
      </c>
      <c r="T97" t="str">
        <f>IF(ISERR(SEARCH(T$1,Data!$A97)),"",";"&amp;T$1&amp;";")</f>
        <v/>
      </c>
      <c r="U97" t="str">
        <f>IF(ISERR(SEARCH(U$1,Data!$A97)),"",";"&amp;U$1&amp;";")</f>
        <v/>
      </c>
      <c r="V97" t="str">
        <f>IF(ISERR(SEARCH(V$1,Data!$A97)),"",";"&amp;V$1&amp;";")</f>
        <v/>
      </c>
      <c r="W97" t="str">
        <f>IF(ISERR(SEARCH(W$1,Data!$A97)),"",";"&amp;W$1&amp;";")</f>
        <v/>
      </c>
      <c r="X97" t="str">
        <f>IF(ISERR(SEARCH(X$1,Data!$A97)),"",";"&amp;X$1&amp;";")</f>
        <v/>
      </c>
      <c r="Y97" t="str">
        <f>IF(ISERR(SEARCH(Y$1,Data!$A97)),"",";"&amp;Y$1&amp;";")</f>
        <v/>
      </c>
      <c r="Z97" t="str">
        <f>IF(ISERR(SEARCH(Z$1,Data!$A97)),"",";"&amp;Z$1&amp;";")</f>
        <v/>
      </c>
      <c r="AA97" t="str">
        <f>IF(ISERR(SEARCH(AA$1,Data!$A97)),"",";"&amp;AA$1&amp;";")</f>
        <v/>
      </c>
      <c r="AB97" t="str">
        <f>IF(ISERR(SEARCH(AB$1,Data!$A97)),"",";"&amp;AB$1&amp;";")</f>
        <v/>
      </c>
      <c r="AC97" t="str">
        <f>IF(ISERR(SEARCH(AC$1,Data!$A97)),"",";"&amp;AC$1&amp;";")</f>
        <v/>
      </c>
      <c r="AD97" t="str">
        <f>IF(ISERR(SEARCH(AD$1,Data!$A97)),"",";"&amp;AD$1&amp;";")</f>
        <v/>
      </c>
      <c r="AE97" t="str">
        <f>IF(ISERR(SEARCH(AE$1,Data!$A97)),"",";"&amp;AE$1&amp;";")</f>
        <v/>
      </c>
      <c r="AF97" t="str">
        <f>IF(ISERR(SEARCH(AF$1,Data!$A97)),"",";"&amp;AF$1&amp;";")</f>
        <v/>
      </c>
      <c r="AG97" t="str">
        <f>IF(ISERR(SEARCH(AG$1,Data!$A97)),"",";"&amp;AG$1&amp;";")</f>
        <v/>
      </c>
      <c r="AH97" t="str">
        <f>IF(ISERR(SEARCH(AH$1,Data!$A97)),"",";"&amp;AH$1&amp;";")</f>
        <v/>
      </c>
      <c r="AI97" t="str">
        <f>IF(ISERR(SEARCH(AI$1,Data!$A97)),"",";"&amp;AI$1&amp;";")</f>
        <v/>
      </c>
      <c r="AJ97" t="str">
        <f>IF(ISERR(SEARCH(AJ$1,Data!$A97)),"",";"&amp;AJ$1&amp;";")</f>
        <v/>
      </c>
      <c r="AK97" t="str">
        <f>IF(ISERR(SEARCH(AK$1,Data!$A97)),"",";"&amp;AK$1&amp;";")</f>
        <v/>
      </c>
      <c r="AL97" t="str">
        <f>IF(ISERR(SEARCH(AL$1,Data!$A97)),"",";"&amp;AL$1&amp;";")</f>
        <v/>
      </c>
      <c r="AM97" t="str">
        <f>IF(ISERR(SEARCH(AM$1,Data!$A97)),"",";"&amp;AM$1&amp;";")</f>
        <v/>
      </c>
      <c r="AN97" t="str">
        <f>IF(ISERR(SEARCH(AN$1,Data!$A97)),"",";"&amp;AN$1&amp;";")</f>
        <v/>
      </c>
      <c r="AO97" t="str">
        <f>IF(ISERR(SEARCH(AO$1,Data!$A97)),"",";"&amp;AO$1&amp;";")</f>
        <v/>
      </c>
      <c r="AP97" t="str">
        <f>IF(ISERR(SEARCH(AP$1,Data!$A97)),"",";"&amp;AP$1&amp;";")</f>
        <v/>
      </c>
      <c r="AQ97" t="str">
        <f>IF(ISERR(SEARCH(AQ$1,Data!$A97)),"",";"&amp;AQ$1&amp;";")</f>
        <v/>
      </c>
      <c r="AR97" t="str">
        <f>IF(ISERR(SEARCH(AR$1,Data!$A97)),"",";"&amp;AR$1&amp;";")</f>
        <v/>
      </c>
      <c r="AS97" t="str">
        <f>IF(ISERR(SEARCH(AS$1,Data!$A97)),"",";"&amp;AS$1&amp;";")</f>
        <v/>
      </c>
      <c r="AT97" t="str">
        <f>IF(ISERR(SEARCH(AT$1,Data!$A97)),"",";"&amp;AT$1&amp;";")</f>
        <v/>
      </c>
      <c r="AU97" t="str">
        <f>IF(ISERR(SEARCH(AU$1,Data!$A97)),"",";"&amp;AU$1&amp;";")</f>
        <v/>
      </c>
      <c r="AV97" t="str">
        <f>IF(ISERR(SEARCH(AV$1,Data!$A97)),"",";"&amp;AV$1&amp;";")</f>
        <v/>
      </c>
      <c r="AW97" t="str">
        <f>IF(ISERR(SEARCH(AW$1,Data!$A97)),"",";"&amp;AW$1&amp;";")</f>
        <v/>
      </c>
      <c r="AX97" t="str">
        <f>IF(ISERR(SEARCH(AX$1,Data!$A97)),"",";"&amp;AX$1&amp;";")</f>
        <v/>
      </c>
      <c r="AY97" t="str">
        <f>IF(ISERR(SEARCH(AY$1,Data!$A97)),"",";"&amp;AY$1&amp;";")</f>
        <v/>
      </c>
      <c r="AZ97" t="str">
        <f>IF(ISERR(SEARCH(AZ$1,Data!$A97)),"",";"&amp;AZ$1&amp;";")</f>
        <v/>
      </c>
      <c r="BA97" t="str">
        <f>IF(ISERR(SEARCH(BA$1,Data!$A97)),"",";"&amp;BA$1&amp;";")</f>
        <v/>
      </c>
      <c r="BB97" t="str">
        <f>IF(ISERR(SEARCH(BB$1,Data!$A97)),"",";"&amp;BB$1&amp;";")</f>
        <v/>
      </c>
      <c r="BC97" t="str">
        <f>IF(ISERR(SEARCH(BC$1,Data!$A97)),"",";"&amp;BC$1&amp;";")</f>
        <v/>
      </c>
      <c r="BD97" t="str">
        <f>IF(ISERR(SEARCH(BD$1,Data!$A97)),"",";"&amp;BD$1&amp;";")</f>
        <v/>
      </c>
      <c r="BE97" t="str">
        <f>IF(ISERR(SEARCH(BE$1,Data!$A97)),"",";"&amp;BE$1&amp;";")</f>
        <v/>
      </c>
      <c r="BF97" t="str">
        <f>IF(ISERR(SEARCH(BF$1,Data!$A97)),"",";"&amp;BF$1&amp;";")</f>
        <v/>
      </c>
      <c r="BG97" t="str">
        <f>IF(ISERR(SEARCH(BG$1,Data!$A97)),"",";"&amp;BG$1&amp;";")</f>
        <v/>
      </c>
      <c r="BH97" t="str">
        <f>IF(ISERR(SEARCH(BH$1,Data!$A97)),"",";"&amp;BH$1&amp;";")</f>
        <v/>
      </c>
      <c r="BI97" t="str">
        <f>IF(ISERR(SEARCH(BI$1,Data!$A97)),"",";"&amp;BI$1&amp;";")</f>
        <v/>
      </c>
      <c r="BJ97" t="str">
        <f>IF(ISERR(SEARCH(BJ$1,Data!$A97)),"",";"&amp;BJ$1&amp;";")</f>
        <v/>
      </c>
      <c r="BK97" t="str">
        <f>IF(ISERR(SEARCH(BK$1,Data!$A97)),"",";"&amp;BK$1&amp;";")</f>
        <v/>
      </c>
      <c r="BL97" t="str">
        <f>IF(ISERR(SEARCH(BL$1,Data!$A97)),"",";"&amp;BL$1&amp;";")</f>
        <v/>
      </c>
      <c r="BM97" t="str">
        <f>IF(ISERR(SEARCH(BM$1,Data!$A97)),"",";"&amp;BM$1&amp;";")</f>
        <v/>
      </c>
      <c r="BN97" t="str">
        <f>IF(ISERR(SEARCH(BN$1,Data!$A97)),"",";"&amp;BN$1&amp;";")</f>
        <v/>
      </c>
      <c r="BO97" t="str">
        <f>IF(ISERR(SEARCH(BO$1,Data!$A97)),"",";"&amp;BO$1&amp;";")</f>
        <v/>
      </c>
      <c r="BP97" t="str">
        <f>IF(ISERR(SEARCH(BP$1,Data!$A97)),"",";"&amp;BP$1&amp;";")</f>
        <v/>
      </c>
      <c r="BQ97" t="str">
        <f>IF(ISERR(SEARCH(BQ$1,Data!$A97)),"",";"&amp;BQ$1&amp;";")</f>
        <v/>
      </c>
      <c r="BR97" t="str">
        <f>IF(ISERR(SEARCH(BR$1,Data!$A97)),"",";"&amp;BR$1&amp;";")</f>
        <v/>
      </c>
      <c r="BS97" t="str">
        <f>IF(ISERR(SEARCH(BS$1,Data!$A97)),"",";"&amp;BS$1&amp;";")</f>
        <v/>
      </c>
      <c r="BT97" t="str">
        <f>IF(ISERR(SEARCH(BT$1,Data!$A97)),"",";"&amp;BT$1&amp;";")</f>
        <v/>
      </c>
      <c r="BU97" t="str">
        <f>IF(ISERR(SEARCH(BU$1,Data!$A97)),"",";"&amp;BU$1&amp;";")</f>
        <v/>
      </c>
      <c r="BV97" t="str">
        <f>IF(ISERR(SEARCH(BV$1,Data!$A97)),"",";"&amp;BV$1&amp;";")</f>
        <v/>
      </c>
      <c r="BW97" t="str">
        <f>IF(ISERR(SEARCH(BW$1,Data!$A97)),"",";"&amp;BW$1&amp;";")</f>
        <v/>
      </c>
      <c r="BX97" t="str">
        <f>IF(ISERR(SEARCH(BX$1,Data!$A97)),"",";"&amp;BX$1&amp;";")</f>
        <v/>
      </c>
      <c r="BY97" t="str">
        <f>IF(ISERR(SEARCH(BY$1,Data!$A97)),"",";"&amp;BY$1&amp;";")</f>
        <v/>
      </c>
      <c r="BZ97" t="str">
        <f>IF(ISERR(SEARCH(BZ$1,Data!$A97)),"",";"&amp;BZ$1&amp;";")</f>
        <v/>
      </c>
      <c r="CA97" t="str">
        <f>IF(ISERR(SEARCH(CA$1,Data!$A97)),"",";"&amp;CA$1&amp;";")</f>
        <v/>
      </c>
      <c r="CB97" t="str">
        <f>IF(ISERR(SEARCH(CB$1,Data!$A97)),"",";"&amp;CB$1&amp;";")</f>
        <v/>
      </c>
      <c r="CC97" t="str">
        <f>IF(ISERR(SEARCH(CC$1,Data!$A97)),"",";"&amp;CC$1&amp;";")</f>
        <v/>
      </c>
      <c r="CD97" t="str">
        <f>IF(ISERR(SEARCH(CD$1,Data!$A97)),"",";"&amp;CD$1&amp;";")</f>
        <v/>
      </c>
      <c r="CE97" t="str">
        <f>IF(ISERR(SEARCH(CE$1,Data!$A97)),"",";"&amp;CE$1&amp;";")</f>
        <v/>
      </c>
      <c r="CF97" t="str">
        <f>IF(ISERR(SEARCH(CF$1,Data!$A97)),"",";"&amp;CF$1&amp;";")</f>
        <v/>
      </c>
      <c r="CG97" t="str">
        <f>IF(ISERR(SEARCH(CG$1,Data!$A97)),"",";"&amp;CG$1&amp;";")</f>
        <v/>
      </c>
      <c r="CH97" t="str">
        <f>IF(ISERR(SEARCH(CH$1,Data!$A97)),"",";"&amp;CH$1&amp;";")</f>
        <v/>
      </c>
      <c r="CI97" t="str">
        <f>IF(ISERR(SEARCH(CI$1,Data!$A97)),"",";"&amp;CI$1&amp;";")</f>
        <v/>
      </c>
      <c r="CJ97" t="str">
        <f>IF(ISERR(SEARCH(CJ$1,Data!$A97)),"",";"&amp;CJ$1&amp;";")</f>
        <v/>
      </c>
      <c r="CK97" t="str">
        <f>IF(ISERR(SEARCH(CK$1,Data!$A97)),"",";"&amp;CK$1&amp;";")</f>
        <v/>
      </c>
      <c r="CL97" t="str">
        <f>IF(ISERR(SEARCH(CL$1,Data!$A97)),"",";"&amp;CL$1&amp;";")</f>
        <v/>
      </c>
      <c r="CM97" t="str">
        <f>IF(ISERR(SEARCH(CM$1,Data!$A97)),"",";"&amp;CM$1&amp;";")</f>
        <v/>
      </c>
      <c r="CN97" t="str">
        <f>IF(ISERR(SEARCH(CN$1,Data!$A97)),"",";"&amp;CN$1&amp;";")</f>
        <v/>
      </c>
      <c r="CO97" t="str">
        <f>IF(ISERR(SEARCH(CO$1,Data!$A97)),"",";"&amp;CO$1&amp;";")</f>
        <v/>
      </c>
      <c r="CP97" t="str">
        <f>IF(ISERR(SEARCH(CP$1,Data!$A97)),"",";"&amp;CP$1&amp;";")</f>
        <v/>
      </c>
      <c r="CQ97" t="str">
        <f>IF(ISERR(SEARCH(CQ$1,Data!$A97)),"",";"&amp;CQ$1&amp;";")</f>
        <v/>
      </c>
      <c r="CR97" t="str">
        <f>IF(ISERR(SEARCH(CR$1,Data!$A97)),"",";"&amp;CR$1&amp;";")</f>
        <v/>
      </c>
      <c r="CS97" t="str">
        <f>IF(ISERR(SEARCH(CS$1,Data!$A97)),"",";"&amp;CS$1&amp;";")</f>
        <v/>
      </c>
      <c r="CT97" t="str">
        <f>IF(ISERR(SEARCH(CT$1,Data!$A97)),"",";"&amp;CT$1&amp;";")</f>
        <v/>
      </c>
      <c r="CU97" t="str">
        <f>IF(ISERR(SEARCH(CU$1,Data!$A97)),"",";"&amp;CU$1&amp;";")</f>
        <v/>
      </c>
      <c r="CV97" t="str">
        <f>IF(ISERR(SEARCH(CV$1,Data!$A97)),"",";"&amp;CV$1&amp;";")</f>
        <v/>
      </c>
      <c r="CW97" t="str">
        <f>IF(ISERR(SEARCH(CW$1,Data!$A97)),"",";"&amp;CW$1&amp;";")</f>
        <v/>
      </c>
      <c r="CX97" t="str">
        <f>IF(ISERR(SEARCH(CX$1,Data!$A97)),"",";"&amp;CX$1&amp;";")</f>
        <v/>
      </c>
      <c r="CY97" t="str">
        <f>IF(ISERR(SEARCH(CY$1,Data!$A97)),"",";"&amp;CY$1&amp;";")</f>
        <v/>
      </c>
      <c r="CZ97" t="str">
        <f>IF(ISERR(SEARCH(CZ$1,Data!$A97)),"",";"&amp;CZ$1&amp;";")</f>
        <v/>
      </c>
      <c r="DA97" t="str">
        <f>IF(ISERR(SEARCH(DA$1,Data!$A97)),"",";"&amp;DA$1&amp;";")</f>
        <v/>
      </c>
      <c r="DB97" t="str">
        <f>IF(ISERR(SEARCH(DB$1,Data!$A97)),"",";"&amp;DB$1&amp;";")</f>
        <v/>
      </c>
      <c r="DC97" t="str">
        <f>IF(ISERR(SEARCH(DC$1,Data!$A97)),"",";"&amp;DC$1&amp;";")</f>
        <v/>
      </c>
      <c r="DD97" t="str">
        <f>IF(ISERR(SEARCH(DD$1,Data!$A97)),"",";"&amp;DD$1&amp;";")</f>
        <v/>
      </c>
      <c r="DE97" t="str">
        <f>IF(ISERR(SEARCH(DE$1,Data!$A97)),"",";"&amp;DE$1&amp;";")</f>
        <v/>
      </c>
      <c r="DF97" t="str">
        <f>IF(ISERR(SEARCH(DF$1,Data!$A97)),"",";"&amp;DF$1&amp;";")</f>
        <v/>
      </c>
      <c r="DG97" t="str">
        <f>IF(ISERR(SEARCH(DG$1,Data!$A97)),"",";"&amp;DG$1&amp;";")</f>
        <v/>
      </c>
      <c r="DH97" t="str">
        <f>IF(ISERR(SEARCH(DH$1,Data!$A97)),"",";"&amp;DH$1&amp;";")</f>
        <v/>
      </c>
      <c r="DI97" t="str">
        <f>IF(ISERR(SEARCH(DI$1,Data!$A97)),"",";"&amp;DI$1&amp;";")</f>
        <v/>
      </c>
      <c r="DJ97" t="str">
        <f>IF(ISERR(SEARCH(DJ$1,Data!$A97)),"",";"&amp;DJ$1&amp;";")</f>
        <v/>
      </c>
      <c r="DK97" t="str">
        <f>IF(ISERR(SEARCH(DK$1,Data!$A97)),"",";"&amp;DK$1&amp;";")</f>
        <v/>
      </c>
      <c r="DL97" t="str">
        <f>IF(ISERR(SEARCH(DL$1,Data!$A97)),"",";"&amp;DL$1&amp;";")</f>
        <v/>
      </c>
      <c r="DM97" t="str">
        <f>IF(ISERR(SEARCH(DM$1,Data!$A97)),"",";"&amp;DM$1&amp;";")</f>
        <v/>
      </c>
      <c r="DN97" t="str">
        <f>IF(ISERR(SEARCH(DN$1,Data!$A97)),"",";"&amp;DN$1&amp;";")</f>
        <v/>
      </c>
      <c r="DO97" t="str">
        <f>IF(ISERR(SEARCH(DO$1,Data!$A97)),"",";"&amp;DO$1&amp;";")</f>
        <v/>
      </c>
      <c r="DP97" t="str">
        <f>IF(ISERR(SEARCH(DP$1,Data!$A97)),"",";"&amp;DP$1&amp;";")</f>
        <v/>
      </c>
      <c r="DQ97" t="str">
        <f>IF(ISERR(SEARCH(DQ$1,Data!$A97)),"",";"&amp;DQ$1&amp;";")</f>
        <v/>
      </c>
      <c r="DR97" t="str">
        <f>IF(ISERR(SEARCH(DR$1,Data!$A97)),"",";"&amp;DR$1&amp;";")</f>
        <v/>
      </c>
      <c r="DS97" t="str">
        <f>IF(ISERR(SEARCH(DS$1,Data!$A97)),"",";"&amp;DS$1&amp;";")</f>
        <v/>
      </c>
      <c r="DT97" t="str">
        <f>IF(ISERR(SEARCH(DT$1,Data!$A97)),"",";"&amp;DT$1&amp;";")</f>
        <v/>
      </c>
      <c r="DU97" t="str">
        <f>IF(ISERR(SEARCH(DU$1,Data!$A97)),"",";"&amp;DU$1&amp;";")</f>
        <v/>
      </c>
    </row>
    <row r="98" spans="1:125" x14ac:dyDescent="0.3">
      <c r="A98" t="str">
        <f>Tableau1[[#This Row],[name]]</f>
        <v>Agen Kolar</v>
      </c>
      <c r="B98" t="str">
        <f>IF(ISERROR(Tableau3[[#This Row],[Second semi-colon]]), "", MID(Tableau3[[#This Row],[Concatenation]], 2, Tableau3[[#This Row],[Second semi-colon]]-2))</f>
        <v/>
      </c>
      <c r="C98" t="e">
        <f>SEARCH(" ;",Tableau3[[#This Row],[Concatenation]])</f>
        <v>#VALUE!</v>
      </c>
      <c r="D98" t="str">
        <f>_xlfn.CONCAT(Tableau2[#This Row])</f>
        <v/>
      </c>
      <c r="I98" t="str">
        <f>IF(ISERR(SEARCH(I$1,Data!$A98)),"",";"&amp;I$1&amp;";")</f>
        <v/>
      </c>
      <c r="J98" t="str">
        <f>IF(ISERR(SEARCH(J$1,Data!$A98)),"",";"&amp;J$1&amp;";")</f>
        <v/>
      </c>
      <c r="K98" t="str">
        <f>IF(ISERR(SEARCH(K$1,Data!$A98)),"",";"&amp;K$1&amp;";")</f>
        <v/>
      </c>
      <c r="L98" t="str">
        <f>IF(ISERR(SEARCH(L$1,Data!$A98)),"",";"&amp;L$1&amp;";")</f>
        <v/>
      </c>
      <c r="M98" t="str">
        <f>IF(ISERR(SEARCH(M$1,Data!$A98)),"",";"&amp;M$1&amp;";")</f>
        <v/>
      </c>
      <c r="N98" t="str">
        <f>IF(ISERR(SEARCH(N$1,Data!$A98)),"",";"&amp;N$1&amp;";")</f>
        <v/>
      </c>
      <c r="O98" t="str">
        <f>IF(ISERR(SEARCH(O$1,Data!$A98)),"",";"&amp;O$1&amp;";")</f>
        <v/>
      </c>
      <c r="P98" t="str">
        <f>IF(ISERR(SEARCH(P$1,Data!$A98)),"",";"&amp;P$1&amp;";")</f>
        <v/>
      </c>
      <c r="Q98" t="str">
        <f>IF(ISERR(SEARCH(Q$1,Data!$A98)),"",";"&amp;Q$1&amp;";")</f>
        <v/>
      </c>
      <c r="R98" t="str">
        <f>IF(ISERR(SEARCH(R$1,Data!$A98)),"",";"&amp;R$1&amp;";")</f>
        <v/>
      </c>
      <c r="S98" t="str">
        <f>IF(ISERR(SEARCH(S$1,Data!$A98)),"",";"&amp;S$1&amp;";")</f>
        <v/>
      </c>
      <c r="T98" t="str">
        <f>IF(ISERR(SEARCH(T$1,Data!$A98)),"",";"&amp;T$1&amp;";")</f>
        <v/>
      </c>
      <c r="U98" t="str">
        <f>IF(ISERR(SEARCH(U$1,Data!$A98)),"",";"&amp;U$1&amp;";")</f>
        <v/>
      </c>
      <c r="V98" t="str">
        <f>IF(ISERR(SEARCH(V$1,Data!$A98)),"",";"&amp;V$1&amp;";")</f>
        <v/>
      </c>
      <c r="W98" t="str">
        <f>IF(ISERR(SEARCH(W$1,Data!$A98)),"",";"&amp;W$1&amp;";")</f>
        <v/>
      </c>
      <c r="X98" t="str">
        <f>IF(ISERR(SEARCH(X$1,Data!$A98)),"",";"&amp;X$1&amp;";")</f>
        <v/>
      </c>
      <c r="Y98" t="str">
        <f>IF(ISERR(SEARCH(Y$1,Data!$A98)),"",";"&amp;Y$1&amp;";")</f>
        <v/>
      </c>
      <c r="Z98" t="str">
        <f>IF(ISERR(SEARCH(Z$1,Data!$A98)),"",";"&amp;Z$1&amp;";")</f>
        <v/>
      </c>
      <c r="AA98" t="str">
        <f>IF(ISERR(SEARCH(AA$1,Data!$A98)),"",";"&amp;AA$1&amp;";")</f>
        <v/>
      </c>
      <c r="AB98" t="str">
        <f>IF(ISERR(SEARCH(AB$1,Data!$A98)),"",";"&amp;AB$1&amp;";")</f>
        <v/>
      </c>
      <c r="AC98" t="str">
        <f>IF(ISERR(SEARCH(AC$1,Data!$A98)),"",";"&amp;AC$1&amp;";")</f>
        <v/>
      </c>
      <c r="AD98" t="str">
        <f>IF(ISERR(SEARCH(AD$1,Data!$A98)),"",";"&amp;AD$1&amp;";")</f>
        <v/>
      </c>
      <c r="AE98" t="str">
        <f>IF(ISERR(SEARCH(AE$1,Data!$A98)),"",";"&amp;AE$1&amp;";")</f>
        <v/>
      </c>
      <c r="AF98" t="str">
        <f>IF(ISERR(SEARCH(AF$1,Data!$A98)),"",";"&amp;AF$1&amp;";")</f>
        <v/>
      </c>
      <c r="AG98" t="str">
        <f>IF(ISERR(SEARCH(AG$1,Data!$A98)),"",";"&amp;AG$1&amp;";")</f>
        <v/>
      </c>
      <c r="AH98" t="str">
        <f>IF(ISERR(SEARCH(AH$1,Data!$A98)),"",";"&amp;AH$1&amp;";")</f>
        <v/>
      </c>
      <c r="AI98" t="str">
        <f>IF(ISERR(SEARCH(AI$1,Data!$A98)),"",";"&amp;AI$1&amp;";")</f>
        <v/>
      </c>
      <c r="AJ98" t="str">
        <f>IF(ISERR(SEARCH(AJ$1,Data!$A98)),"",";"&amp;AJ$1&amp;";")</f>
        <v/>
      </c>
      <c r="AK98" t="str">
        <f>IF(ISERR(SEARCH(AK$1,Data!$A98)),"",";"&amp;AK$1&amp;";")</f>
        <v/>
      </c>
      <c r="AL98" t="str">
        <f>IF(ISERR(SEARCH(AL$1,Data!$A98)),"",";"&amp;AL$1&amp;";")</f>
        <v/>
      </c>
      <c r="AM98" t="str">
        <f>IF(ISERR(SEARCH(AM$1,Data!$A98)),"",";"&amp;AM$1&amp;";")</f>
        <v/>
      </c>
      <c r="AN98" t="str">
        <f>IF(ISERR(SEARCH(AN$1,Data!$A98)),"",";"&amp;AN$1&amp;";")</f>
        <v/>
      </c>
      <c r="AO98" t="str">
        <f>IF(ISERR(SEARCH(AO$1,Data!$A98)),"",";"&amp;AO$1&amp;";")</f>
        <v/>
      </c>
      <c r="AP98" t="str">
        <f>IF(ISERR(SEARCH(AP$1,Data!$A98)),"",";"&amp;AP$1&amp;";")</f>
        <v/>
      </c>
      <c r="AQ98" t="str">
        <f>IF(ISERR(SEARCH(AQ$1,Data!$A98)),"",";"&amp;AQ$1&amp;";")</f>
        <v/>
      </c>
      <c r="AR98" t="str">
        <f>IF(ISERR(SEARCH(AR$1,Data!$A98)),"",";"&amp;AR$1&amp;";")</f>
        <v/>
      </c>
      <c r="AS98" t="str">
        <f>IF(ISERR(SEARCH(AS$1,Data!$A98)),"",";"&amp;AS$1&amp;";")</f>
        <v/>
      </c>
      <c r="AT98" t="str">
        <f>IF(ISERR(SEARCH(AT$1,Data!$A98)),"",";"&amp;AT$1&amp;";")</f>
        <v/>
      </c>
      <c r="AU98" t="str">
        <f>IF(ISERR(SEARCH(AU$1,Data!$A98)),"",";"&amp;AU$1&amp;";")</f>
        <v/>
      </c>
      <c r="AV98" t="str">
        <f>IF(ISERR(SEARCH(AV$1,Data!$A98)),"",";"&amp;AV$1&amp;";")</f>
        <v/>
      </c>
      <c r="AW98" t="str">
        <f>IF(ISERR(SEARCH(AW$1,Data!$A98)),"",";"&amp;AW$1&amp;";")</f>
        <v/>
      </c>
      <c r="AX98" t="str">
        <f>IF(ISERR(SEARCH(AX$1,Data!$A98)),"",";"&amp;AX$1&amp;";")</f>
        <v/>
      </c>
      <c r="AY98" t="str">
        <f>IF(ISERR(SEARCH(AY$1,Data!$A98)),"",";"&amp;AY$1&amp;";")</f>
        <v/>
      </c>
      <c r="AZ98" t="str">
        <f>IF(ISERR(SEARCH(AZ$1,Data!$A98)),"",";"&amp;AZ$1&amp;";")</f>
        <v/>
      </c>
      <c r="BA98" t="str">
        <f>IF(ISERR(SEARCH(BA$1,Data!$A98)),"",";"&amp;BA$1&amp;";")</f>
        <v/>
      </c>
      <c r="BB98" t="str">
        <f>IF(ISERR(SEARCH(BB$1,Data!$A98)),"",";"&amp;BB$1&amp;";")</f>
        <v/>
      </c>
      <c r="BC98" t="str">
        <f>IF(ISERR(SEARCH(BC$1,Data!$A98)),"",";"&amp;BC$1&amp;";")</f>
        <v/>
      </c>
      <c r="BD98" t="str">
        <f>IF(ISERR(SEARCH(BD$1,Data!$A98)),"",";"&amp;BD$1&amp;";")</f>
        <v/>
      </c>
      <c r="BE98" t="str">
        <f>IF(ISERR(SEARCH(BE$1,Data!$A98)),"",";"&amp;BE$1&amp;";")</f>
        <v/>
      </c>
      <c r="BF98" t="str">
        <f>IF(ISERR(SEARCH(BF$1,Data!$A98)),"",";"&amp;BF$1&amp;";")</f>
        <v/>
      </c>
      <c r="BG98" t="str">
        <f>IF(ISERR(SEARCH(BG$1,Data!$A98)),"",";"&amp;BG$1&amp;";")</f>
        <v/>
      </c>
      <c r="BH98" t="str">
        <f>IF(ISERR(SEARCH(BH$1,Data!$A98)),"",";"&amp;BH$1&amp;";")</f>
        <v/>
      </c>
      <c r="BI98" t="str">
        <f>IF(ISERR(SEARCH(BI$1,Data!$A98)),"",";"&amp;BI$1&amp;";")</f>
        <v/>
      </c>
      <c r="BJ98" t="str">
        <f>IF(ISERR(SEARCH(BJ$1,Data!$A98)),"",";"&amp;BJ$1&amp;";")</f>
        <v/>
      </c>
      <c r="BK98" t="str">
        <f>IF(ISERR(SEARCH(BK$1,Data!$A98)),"",";"&amp;BK$1&amp;";")</f>
        <v/>
      </c>
      <c r="BL98" t="str">
        <f>IF(ISERR(SEARCH(BL$1,Data!$A98)),"",";"&amp;BL$1&amp;";")</f>
        <v/>
      </c>
      <c r="BM98" t="str">
        <f>IF(ISERR(SEARCH(BM$1,Data!$A98)),"",";"&amp;BM$1&amp;";")</f>
        <v/>
      </c>
      <c r="BN98" t="str">
        <f>IF(ISERR(SEARCH(BN$1,Data!$A98)),"",";"&amp;BN$1&amp;";")</f>
        <v/>
      </c>
      <c r="BO98" t="str">
        <f>IF(ISERR(SEARCH(BO$1,Data!$A98)),"",";"&amp;BO$1&amp;";")</f>
        <v/>
      </c>
      <c r="BP98" t="str">
        <f>IF(ISERR(SEARCH(BP$1,Data!$A98)),"",";"&amp;BP$1&amp;";")</f>
        <v/>
      </c>
      <c r="BQ98" t="str">
        <f>IF(ISERR(SEARCH(BQ$1,Data!$A98)),"",";"&amp;BQ$1&amp;";")</f>
        <v/>
      </c>
      <c r="BR98" t="str">
        <f>IF(ISERR(SEARCH(BR$1,Data!$A98)),"",";"&amp;BR$1&amp;";")</f>
        <v/>
      </c>
      <c r="BS98" t="str">
        <f>IF(ISERR(SEARCH(BS$1,Data!$A98)),"",";"&amp;BS$1&amp;";")</f>
        <v/>
      </c>
      <c r="BT98" t="str">
        <f>IF(ISERR(SEARCH(BT$1,Data!$A98)),"",";"&amp;BT$1&amp;";")</f>
        <v/>
      </c>
      <c r="BU98" t="str">
        <f>IF(ISERR(SEARCH(BU$1,Data!$A98)),"",";"&amp;BU$1&amp;";")</f>
        <v/>
      </c>
      <c r="BV98" t="str">
        <f>IF(ISERR(SEARCH(BV$1,Data!$A98)),"",";"&amp;BV$1&amp;";")</f>
        <v/>
      </c>
      <c r="BW98" t="str">
        <f>IF(ISERR(SEARCH(BW$1,Data!$A98)),"",";"&amp;BW$1&amp;";")</f>
        <v/>
      </c>
      <c r="BX98" t="str">
        <f>IF(ISERR(SEARCH(BX$1,Data!$A98)),"",";"&amp;BX$1&amp;";")</f>
        <v/>
      </c>
      <c r="BY98" t="str">
        <f>IF(ISERR(SEARCH(BY$1,Data!$A98)),"",";"&amp;BY$1&amp;";")</f>
        <v/>
      </c>
      <c r="BZ98" t="str">
        <f>IF(ISERR(SEARCH(BZ$1,Data!$A98)),"",";"&amp;BZ$1&amp;";")</f>
        <v/>
      </c>
      <c r="CA98" t="str">
        <f>IF(ISERR(SEARCH(CA$1,Data!$A98)),"",";"&amp;CA$1&amp;";")</f>
        <v/>
      </c>
      <c r="CB98" t="str">
        <f>IF(ISERR(SEARCH(CB$1,Data!$A98)),"",";"&amp;CB$1&amp;";")</f>
        <v/>
      </c>
      <c r="CC98" t="str">
        <f>IF(ISERR(SEARCH(CC$1,Data!$A98)),"",";"&amp;CC$1&amp;";")</f>
        <v/>
      </c>
      <c r="CD98" t="str">
        <f>IF(ISERR(SEARCH(CD$1,Data!$A98)),"",";"&amp;CD$1&amp;";")</f>
        <v/>
      </c>
      <c r="CE98" t="str">
        <f>IF(ISERR(SEARCH(CE$1,Data!$A98)),"",";"&amp;CE$1&amp;";")</f>
        <v/>
      </c>
      <c r="CF98" t="str">
        <f>IF(ISERR(SEARCH(CF$1,Data!$A98)),"",";"&amp;CF$1&amp;";")</f>
        <v/>
      </c>
      <c r="CG98" t="str">
        <f>IF(ISERR(SEARCH(CG$1,Data!$A98)),"",";"&amp;CG$1&amp;";")</f>
        <v/>
      </c>
      <c r="CH98" t="str">
        <f>IF(ISERR(SEARCH(CH$1,Data!$A98)),"",";"&amp;CH$1&amp;";")</f>
        <v/>
      </c>
      <c r="CI98" t="str">
        <f>IF(ISERR(SEARCH(CI$1,Data!$A98)),"",";"&amp;CI$1&amp;";")</f>
        <v/>
      </c>
      <c r="CJ98" t="str">
        <f>IF(ISERR(SEARCH(CJ$1,Data!$A98)),"",";"&amp;CJ$1&amp;";")</f>
        <v/>
      </c>
      <c r="CK98" t="str">
        <f>IF(ISERR(SEARCH(CK$1,Data!$A98)),"",";"&amp;CK$1&amp;";")</f>
        <v/>
      </c>
      <c r="CL98" t="str">
        <f>IF(ISERR(SEARCH(CL$1,Data!$A98)),"",";"&amp;CL$1&amp;";")</f>
        <v/>
      </c>
      <c r="CM98" t="str">
        <f>IF(ISERR(SEARCH(CM$1,Data!$A98)),"",";"&amp;CM$1&amp;";")</f>
        <v/>
      </c>
      <c r="CN98" t="str">
        <f>IF(ISERR(SEARCH(CN$1,Data!$A98)),"",";"&amp;CN$1&amp;";")</f>
        <v/>
      </c>
      <c r="CO98" t="str">
        <f>IF(ISERR(SEARCH(CO$1,Data!$A98)),"",";"&amp;CO$1&amp;";")</f>
        <v/>
      </c>
      <c r="CP98" t="str">
        <f>IF(ISERR(SEARCH(CP$1,Data!$A98)),"",";"&amp;CP$1&amp;";")</f>
        <v/>
      </c>
      <c r="CQ98" t="str">
        <f>IF(ISERR(SEARCH(CQ$1,Data!$A98)),"",";"&amp;CQ$1&amp;";")</f>
        <v/>
      </c>
      <c r="CR98" t="str">
        <f>IF(ISERR(SEARCH(CR$1,Data!$A98)),"",";"&amp;CR$1&amp;";")</f>
        <v/>
      </c>
      <c r="CS98" t="str">
        <f>IF(ISERR(SEARCH(CS$1,Data!$A98)),"",";"&amp;CS$1&amp;";")</f>
        <v/>
      </c>
      <c r="CT98" t="str">
        <f>IF(ISERR(SEARCH(CT$1,Data!$A98)),"",";"&amp;CT$1&amp;";")</f>
        <v/>
      </c>
      <c r="CU98" t="str">
        <f>IF(ISERR(SEARCH(CU$1,Data!$A98)),"",";"&amp;CU$1&amp;";")</f>
        <v/>
      </c>
      <c r="CV98" t="str">
        <f>IF(ISERR(SEARCH(CV$1,Data!$A98)),"",";"&amp;CV$1&amp;";")</f>
        <v/>
      </c>
      <c r="CW98" t="str">
        <f>IF(ISERR(SEARCH(CW$1,Data!$A98)),"",";"&amp;CW$1&amp;";")</f>
        <v/>
      </c>
      <c r="CX98" t="str">
        <f>IF(ISERR(SEARCH(CX$1,Data!$A98)),"",";"&amp;CX$1&amp;";")</f>
        <v/>
      </c>
      <c r="CY98" t="str">
        <f>IF(ISERR(SEARCH(CY$1,Data!$A98)),"",";"&amp;CY$1&amp;";")</f>
        <v/>
      </c>
      <c r="CZ98" t="str">
        <f>IF(ISERR(SEARCH(CZ$1,Data!$A98)),"",";"&amp;CZ$1&amp;";")</f>
        <v/>
      </c>
      <c r="DA98" t="str">
        <f>IF(ISERR(SEARCH(DA$1,Data!$A98)),"",";"&amp;DA$1&amp;";")</f>
        <v/>
      </c>
      <c r="DB98" t="str">
        <f>IF(ISERR(SEARCH(DB$1,Data!$A98)),"",";"&amp;DB$1&amp;";")</f>
        <v/>
      </c>
      <c r="DC98" t="str">
        <f>IF(ISERR(SEARCH(DC$1,Data!$A98)),"",";"&amp;DC$1&amp;";")</f>
        <v/>
      </c>
      <c r="DD98" t="str">
        <f>IF(ISERR(SEARCH(DD$1,Data!$A98)),"",";"&amp;DD$1&amp;";")</f>
        <v/>
      </c>
      <c r="DE98" t="str">
        <f>IF(ISERR(SEARCH(DE$1,Data!$A98)),"",";"&amp;DE$1&amp;";")</f>
        <v/>
      </c>
      <c r="DF98" t="str">
        <f>IF(ISERR(SEARCH(DF$1,Data!$A98)),"",";"&amp;DF$1&amp;";")</f>
        <v/>
      </c>
      <c r="DG98" t="str">
        <f>IF(ISERR(SEARCH(DG$1,Data!$A98)),"",";"&amp;DG$1&amp;";")</f>
        <v/>
      </c>
      <c r="DH98" t="str">
        <f>IF(ISERR(SEARCH(DH$1,Data!$A98)),"",";"&amp;DH$1&amp;";")</f>
        <v/>
      </c>
      <c r="DI98" t="str">
        <f>IF(ISERR(SEARCH(DI$1,Data!$A98)),"",";"&amp;DI$1&amp;";")</f>
        <v/>
      </c>
      <c r="DJ98" t="str">
        <f>IF(ISERR(SEARCH(DJ$1,Data!$A98)),"",";"&amp;DJ$1&amp;";")</f>
        <v/>
      </c>
      <c r="DK98" t="str">
        <f>IF(ISERR(SEARCH(DK$1,Data!$A98)),"",";"&amp;DK$1&amp;";")</f>
        <v/>
      </c>
      <c r="DL98" t="str">
        <f>IF(ISERR(SEARCH(DL$1,Data!$A98)),"",";"&amp;DL$1&amp;";")</f>
        <v/>
      </c>
      <c r="DM98" t="str">
        <f>IF(ISERR(SEARCH(DM$1,Data!$A98)),"",";"&amp;DM$1&amp;";")</f>
        <v/>
      </c>
      <c r="DN98" t="str">
        <f>IF(ISERR(SEARCH(DN$1,Data!$A98)),"",";"&amp;DN$1&amp;";")</f>
        <v/>
      </c>
      <c r="DO98" t="str">
        <f>IF(ISERR(SEARCH(DO$1,Data!$A98)),"",";"&amp;DO$1&amp;";")</f>
        <v/>
      </c>
      <c r="DP98" t="str">
        <f>IF(ISERR(SEARCH(DP$1,Data!$A98)),"",";"&amp;DP$1&amp;";")</f>
        <v/>
      </c>
      <c r="DQ98" t="str">
        <f>IF(ISERR(SEARCH(DQ$1,Data!$A98)),"",";"&amp;DQ$1&amp;";")</f>
        <v/>
      </c>
      <c r="DR98" t="str">
        <f>IF(ISERR(SEARCH(DR$1,Data!$A98)),"",";"&amp;DR$1&amp;";")</f>
        <v/>
      </c>
      <c r="DS98" t="str">
        <f>IF(ISERR(SEARCH(DS$1,Data!$A98)),"",";"&amp;DS$1&amp;";")</f>
        <v/>
      </c>
      <c r="DT98" t="str">
        <f>IF(ISERR(SEARCH(DT$1,Data!$A98)),"",";"&amp;DT$1&amp;";")</f>
        <v/>
      </c>
      <c r="DU98" t="str">
        <f>IF(ISERR(SEARCH(DU$1,Data!$A98)),"",";"&amp;DU$1&amp;";")</f>
        <v/>
      </c>
    </row>
    <row r="99" spans="1:125" x14ac:dyDescent="0.3">
      <c r="A99" t="str">
        <f>Tableau1[[#This Row],[name]]</f>
        <v>Plo Koon</v>
      </c>
      <c r="B99" t="str">
        <f>IF(ISERROR(Tableau3[[#This Row],[Second semi-colon]]), "", MID(Tableau3[[#This Row],[Concatenation]], 2, Tableau3[[#This Row],[Second semi-colon]]-2))</f>
        <v/>
      </c>
      <c r="C99" t="e">
        <f>SEARCH(" ;",Tableau3[[#This Row],[Concatenation]])</f>
        <v>#VALUE!</v>
      </c>
      <c r="D99" t="str">
        <f>_xlfn.CONCAT(Tableau2[#This Row])</f>
        <v/>
      </c>
      <c r="I99" t="str">
        <f>IF(ISERR(SEARCH(I$1,Data!$A99)),"",";"&amp;I$1&amp;";")</f>
        <v/>
      </c>
      <c r="J99" t="str">
        <f>IF(ISERR(SEARCH(J$1,Data!$A99)),"",";"&amp;J$1&amp;";")</f>
        <v/>
      </c>
      <c r="K99" t="str">
        <f>IF(ISERR(SEARCH(K$1,Data!$A99)),"",";"&amp;K$1&amp;";")</f>
        <v/>
      </c>
      <c r="L99" t="str">
        <f>IF(ISERR(SEARCH(L$1,Data!$A99)),"",";"&amp;L$1&amp;";")</f>
        <v/>
      </c>
      <c r="M99" t="str">
        <f>IF(ISERR(SEARCH(M$1,Data!$A99)),"",";"&amp;M$1&amp;";")</f>
        <v/>
      </c>
      <c r="N99" t="str">
        <f>IF(ISERR(SEARCH(N$1,Data!$A99)),"",";"&amp;N$1&amp;";")</f>
        <v/>
      </c>
      <c r="O99" t="str">
        <f>IF(ISERR(SEARCH(O$1,Data!$A99)),"",";"&amp;O$1&amp;";")</f>
        <v/>
      </c>
      <c r="P99" t="str">
        <f>IF(ISERR(SEARCH(P$1,Data!$A99)),"",";"&amp;P$1&amp;";")</f>
        <v/>
      </c>
      <c r="Q99" t="str">
        <f>IF(ISERR(SEARCH(Q$1,Data!$A99)),"",";"&amp;Q$1&amp;";")</f>
        <v/>
      </c>
      <c r="R99" t="str">
        <f>IF(ISERR(SEARCH(R$1,Data!$A99)),"",";"&amp;R$1&amp;";")</f>
        <v/>
      </c>
      <c r="S99" t="str">
        <f>IF(ISERR(SEARCH(S$1,Data!$A99)),"",";"&amp;S$1&amp;";")</f>
        <v/>
      </c>
      <c r="T99" t="str">
        <f>IF(ISERR(SEARCH(T$1,Data!$A99)),"",";"&amp;T$1&amp;";")</f>
        <v/>
      </c>
      <c r="U99" t="str">
        <f>IF(ISERR(SEARCH(U$1,Data!$A99)),"",";"&amp;U$1&amp;";")</f>
        <v/>
      </c>
      <c r="V99" t="str">
        <f>IF(ISERR(SEARCH(V$1,Data!$A99)),"",";"&amp;V$1&amp;";")</f>
        <v/>
      </c>
      <c r="W99" t="str">
        <f>IF(ISERR(SEARCH(W$1,Data!$A99)),"",";"&amp;W$1&amp;";")</f>
        <v/>
      </c>
      <c r="X99" t="str">
        <f>IF(ISERR(SEARCH(X$1,Data!$A99)),"",";"&amp;X$1&amp;";")</f>
        <v/>
      </c>
      <c r="Y99" t="str">
        <f>IF(ISERR(SEARCH(Y$1,Data!$A99)),"",";"&amp;Y$1&amp;";")</f>
        <v/>
      </c>
      <c r="Z99" t="str">
        <f>IF(ISERR(SEARCH(Z$1,Data!$A99)),"",";"&amp;Z$1&amp;";")</f>
        <v/>
      </c>
      <c r="AA99" t="str">
        <f>IF(ISERR(SEARCH(AA$1,Data!$A99)),"",";"&amp;AA$1&amp;";")</f>
        <v/>
      </c>
      <c r="AB99" t="str">
        <f>IF(ISERR(SEARCH(AB$1,Data!$A99)),"",";"&amp;AB$1&amp;";")</f>
        <v/>
      </c>
      <c r="AC99" t="str">
        <f>IF(ISERR(SEARCH(AC$1,Data!$A99)),"",";"&amp;AC$1&amp;";")</f>
        <v/>
      </c>
      <c r="AD99" t="str">
        <f>IF(ISERR(SEARCH(AD$1,Data!$A99)),"",";"&amp;AD$1&amp;";")</f>
        <v/>
      </c>
      <c r="AE99" t="str">
        <f>IF(ISERR(SEARCH(AE$1,Data!$A99)),"",";"&amp;AE$1&amp;";")</f>
        <v/>
      </c>
      <c r="AF99" t="str">
        <f>IF(ISERR(SEARCH(AF$1,Data!$A99)),"",";"&amp;AF$1&amp;";")</f>
        <v/>
      </c>
      <c r="AG99" t="str">
        <f>IF(ISERR(SEARCH(AG$1,Data!$A99)),"",";"&amp;AG$1&amp;";")</f>
        <v/>
      </c>
      <c r="AH99" t="str">
        <f>IF(ISERR(SEARCH(AH$1,Data!$A99)),"",";"&amp;AH$1&amp;";")</f>
        <v/>
      </c>
      <c r="AI99" t="str">
        <f>IF(ISERR(SEARCH(AI$1,Data!$A99)),"",";"&amp;AI$1&amp;";")</f>
        <v/>
      </c>
      <c r="AJ99" t="str">
        <f>IF(ISERR(SEARCH(AJ$1,Data!$A99)),"",";"&amp;AJ$1&amp;";")</f>
        <v/>
      </c>
      <c r="AK99" t="str">
        <f>IF(ISERR(SEARCH(AK$1,Data!$A99)),"",";"&amp;AK$1&amp;";")</f>
        <v/>
      </c>
      <c r="AL99" t="str">
        <f>IF(ISERR(SEARCH(AL$1,Data!$A99)),"",";"&amp;AL$1&amp;";")</f>
        <v/>
      </c>
      <c r="AM99" t="str">
        <f>IF(ISERR(SEARCH(AM$1,Data!$A99)),"",";"&amp;AM$1&amp;";")</f>
        <v/>
      </c>
      <c r="AN99" t="str">
        <f>IF(ISERR(SEARCH(AN$1,Data!$A99)),"",";"&amp;AN$1&amp;";")</f>
        <v/>
      </c>
      <c r="AO99" t="str">
        <f>IF(ISERR(SEARCH(AO$1,Data!$A99)),"",";"&amp;AO$1&amp;";")</f>
        <v/>
      </c>
      <c r="AP99" t="str">
        <f>IF(ISERR(SEARCH(AP$1,Data!$A99)),"",";"&amp;AP$1&amp;";")</f>
        <v/>
      </c>
      <c r="AQ99" t="str">
        <f>IF(ISERR(SEARCH(AQ$1,Data!$A99)),"",";"&amp;AQ$1&amp;";")</f>
        <v/>
      </c>
      <c r="AR99" t="str">
        <f>IF(ISERR(SEARCH(AR$1,Data!$A99)),"",";"&amp;AR$1&amp;";")</f>
        <v/>
      </c>
      <c r="AS99" t="str">
        <f>IF(ISERR(SEARCH(AS$1,Data!$A99)),"",";"&amp;AS$1&amp;";")</f>
        <v/>
      </c>
      <c r="AT99" t="str">
        <f>IF(ISERR(SEARCH(AT$1,Data!$A99)),"",";"&amp;AT$1&amp;";")</f>
        <v/>
      </c>
      <c r="AU99" t="str">
        <f>IF(ISERR(SEARCH(AU$1,Data!$A99)),"",";"&amp;AU$1&amp;";")</f>
        <v/>
      </c>
      <c r="AV99" t="str">
        <f>IF(ISERR(SEARCH(AV$1,Data!$A99)),"",";"&amp;AV$1&amp;";")</f>
        <v/>
      </c>
      <c r="AW99" t="str">
        <f>IF(ISERR(SEARCH(AW$1,Data!$A99)),"",";"&amp;AW$1&amp;";")</f>
        <v/>
      </c>
      <c r="AX99" t="str">
        <f>IF(ISERR(SEARCH(AX$1,Data!$A99)),"",";"&amp;AX$1&amp;";")</f>
        <v/>
      </c>
      <c r="AY99" t="str">
        <f>IF(ISERR(SEARCH(AY$1,Data!$A99)),"",";"&amp;AY$1&amp;";")</f>
        <v/>
      </c>
      <c r="AZ99" t="str">
        <f>IF(ISERR(SEARCH(AZ$1,Data!$A99)),"",";"&amp;AZ$1&amp;";")</f>
        <v/>
      </c>
      <c r="BA99" t="str">
        <f>IF(ISERR(SEARCH(BA$1,Data!$A99)),"",";"&amp;BA$1&amp;";")</f>
        <v/>
      </c>
      <c r="BB99" t="str">
        <f>IF(ISERR(SEARCH(BB$1,Data!$A99)),"",";"&amp;BB$1&amp;";")</f>
        <v/>
      </c>
      <c r="BC99" t="str">
        <f>IF(ISERR(SEARCH(BC$1,Data!$A99)),"",";"&amp;BC$1&amp;";")</f>
        <v/>
      </c>
      <c r="BD99" t="str">
        <f>IF(ISERR(SEARCH(BD$1,Data!$A99)),"",";"&amp;BD$1&amp;";")</f>
        <v/>
      </c>
      <c r="BE99" t="str">
        <f>IF(ISERR(SEARCH(BE$1,Data!$A99)),"",";"&amp;BE$1&amp;";")</f>
        <v/>
      </c>
      <c r="BF99" t="str">
        <f>IF(ISERR(SEARCH(BF$1,Data!$A99)),"",";"&amp;BF$1&amp;";")</f>
        <v/>
      </c>
      <c r="BG99" t="str">
        <f>IF(ISERR(SEARCH(BG$1,Data!$A99)),"",";"&amp;BG$1&amp;";")</f>
        <v/>
      </c>
      <c r="BH99" t="str">
        <f>IF(ISERR(SEARCH(BH$1,Data!$A99)),"",";"&amp;BH$1&amp;";")</f>
        <v/>
      </c>
      <c r="BI99" t="str">
        <f>IF(ISERR(SEARCH(BI$1,Data!$A99)),"",";"&amp;BI$1&amp;";")</f>
        <v/>
      </c>
      <c r="BJ99" t="str">
        <f>IF(ISERR(SEARCH(BJ$1,Data!$A99)),"",";"&amp;BJ$1&amp;";")</f>
        <v/>
      </c>
      <c r="BK99" t="str">
        <f>IF(ISERR(SEARCH(BK$1,Data!$A99)),"",";"&amp;BK$1&amp;";")</f>
        <v/>
      </c>
      <c r="BL99" t="str">
        <f>IF(ISERR(SEARCH(BL$1,Data!$A99)),"",";"&amp;BL$1&amp;";")</f>
        <v/>
      </c>
      <c r="BM99" t="str">
        <f>IF(ISERR(SEARCH(BM$1,Data!$A99)),"",";"&amp;BM$1&amp;";")</f>
        <v/>
      </c>
      <c r="BN99" t="str">
        <f>IF(ISERR(SEARCH(BN$1,Data!$A99)),"",";"&amp;BN$1&amp;";")</f>
        <v/>
      </c>
      <c r="BO99" t="str">
        <f>IF(ISERR(SEARCH(BO$1,Data!$A99)),"",";"&amp;BO$1&amp;";")</f>
        <v/>
      </c>
      <c r="BP99" t="str">
        <f>IF(ISERR(SEARCH(BP$1,Data!$A99)),"",";"&amp;BP$1&amp;";")</f>
        <v/>
      </c>
      <c r="BQ99" t="str">
        <f>IF(ISERR(SEARCH(BQ$1,Data!$A99)),"",";"&amp;BQ$1&amp;";")</f>
        <v/>
      </c>
      <c r="BR99" t="str">
        <f>IF(ISERR(SEARCH(BR$1,Data!$A99)),"",";"&amp;BR$1&amp;";")</f>
        <v/>
      </c>
      <c r="BS99" t="str">
        <f>IF(ISERR(SEARCH(BS$1,Data!$A99)),"",";"&amp;BS$1&amp;";")</f>
        <v/>
      </c>
      <c r="BT99" t="str">
        <f>IF(ISERR(SEARCH(BT$1,Data!$A99)),"",";"&amp;BT$1&amp;";")</f>
        <v/>
      </c>
      <c r="BU99" t="str">
        <f>IF(ISERR(SEARCH(BU$1,Data!$A99)),"",";"&amp;BU$1&amp;";")</f>
        <v/>
      </c>
      <c r="BV99" t="str">
        <f>IF(ISERR(SEARCH(BV$1,Data!$A99)),"",";"&amp;BV$1&amp;";")</f>
        <v/>
      </c>
      <c r="BW99" t="str">
        <f>IF(ISERR(SEARCH(BW$1,Data!$A99)),"",";"&amp;BW$1&amp;";")</f>
        <v/>
      </c>
      <c r="BX99" t="str">
        <f>IF(ISERR(SEARCH(BX$1,Data!$A99)),"",";"&amp;BX$1&amp;";")</f>
        <v/>
      </c>
      <c r="BY99" t="str">
        <f>IF(ISERR(SEARCH(BY$1,Data!$A99)),"",";"&amp;BY$1&amp;";")</f>
        <v/>
      </c>
      <c r="BZ99" t="str">
        <f>IF(ISERR(SEARCH(BZ$1,Data!$A99)),"",";"&amp;BZ$1&amp;";")</f>
        <v/>
      </c>
      <c r="CA99" t="str">
        <f>IF(ISERR(SEARCH(CA$1,Data!$A99)),"",";"&amp;CA$1&amp;";")</f>
        <v/>
      </c>
      <c r="CB99" t="str">
        <f>IF(ISERR(SEARCH(CB$1,Data!$A99)),"",";"&amp;CB$1&amp;";")</f>
        <v/>
      </c>
      <c r="CC99" t="str">
        <f>IF(ISERR(SEARCH(CC$1,Data!$A99)),"",";"&amp;CC$1&amp;";")</f>
        <v/>
      </c>
      <c r="CD99" t="str">
        <f>IF(ISERR(SEARCH(CD$1,Data!$A99)),"",";"&amp;CD$1&amp;";")</f>
        <v/>
      </c>
      <c r="CE99" t="str">
        <f>IF(ISERR(SEARCH(CE$1,Data!$A99)),"",";"&amp;CE$1&amp;";")</f>
        <v/>
      </c>
      <c r="CF99" t="str">
        <f>IF(ISERR(SEARCH(CF$1,Data!$A99)),"",";"&amp;CF$1&amp;";")</f>
        <v/>
      </c>
      <c r="CG99" t="str">
        <f>IF(ISERR(SEARCH(CG$1,Data!$A99)),"",";"&amp;CG$1&amp;";")</f>
        <v/>
      </c>
      <c r="CH99" t="str">
        <f>IF(ISERR(SEARCH(CH$1,Data!$A99)),"",";"&amp;CH$1&amp;";")</f>
        <v/>
      </c>
      <c r="CI99" t="str">
        <f>IF(ISERR(SEARCH(CI$1,Data!$A99)),"",";"&amp;CI$1&amp;";")</f>
        <v/>
      </c>
      <c r="CJ99" t="str">
        <f>IF(ISERR(SEARCH(CJ$1,Data!$A99)),"",";"&amp;CJ$1&amp;";")</f>
        <v/>
      </c>
      <c r="CK99" t="str">
        <f>IF(ISERR(SEARCH(CK$1,Data!$A99)),"",";"&amp;CK$1&amp;";")</f>
        <v/>
      </c>
      <c r="CL99" t="str">
        <f>IF(ISERR(SEARCH(CL$1,Data!$A99)),"",";"&amp;CL$1&amp;";")</f>
        <v/>
      </c>
      <c r="CM99" t="str">
        <f>IF(ISERR(SEARCH(CM$1,Data!$A99)),"",";"&amp;CM$1&amp;";")</f>
        <v/>
      </c>
      <c r="CN99" t="str">
        <f>IF(ISERR(SEARCH(CN$1,Data!$A99)),"",";"&amp;CN$1&amp;";")</f>
        <v/>
      </c>
      <c r="CO99" t="str">
        <f>IF(ISERR(SEARCH(CO$1,Data!$A99)),"",";"&amp;CO$1&amp;";")</f>
        <v/>
      </c>
      <c r="CP99" t="str">
        <f>IF(ISERR(SEARCH(CP$1,Data!$A99)),"",";"&amp;CP$1&amp;";")</f>
        <v/>
      </c>
      <c r="CQ99" t="str">
        <f>IF(ISERR(SEARCH(CQ$1,Data!$A99)),"",";"&amp;CQ$1&amp;";")</f>
        <v/>
      </c>
      <c r="CR99" t="str">
        <f>IF(ISERR(SEARCH(CR$1,Data!$A99)),"",";"&amp;CR$1&amp;";")</f>
        <v/>
      </c>
      <c r="CS99" t="str">
        <f>IF(ISERR(SEARCH(CS$1,Data!$A99)),"",";"&amp;CS$1&amp;";")</f>
        <v/>
      </c>
      <c r="CT99" t="str">
        <f>IF(ISERR(SEARCH(CT$1,Data!$A99)),"",";"&amp;CT$1&amp;";")</f>
        <v/>
      </c>
      <c r="CU99" t="str">
        <f>IF(ISERR(SEARCH(CU$1,Data!$A99)),"",";"&amp;CU$1&amp;";")</f>
        <v/>
      </c>
      <c r="CV99" t="str">
        <f>IF(ISERR(SEARCH(CV$1,Data!$A99)),"",";"&amp;CV$1&amp;";")</f>
        <v/>
      </c>
      <c r="CW99" t="str">
        <f>IF(ISERR(SEARCH(CW$1,Data!$A99)),"",";"&amp;CW$1&amp;";")</f>
        <v/>
      </c>
      <c r="CX99" t="str">
        <f>IF(ISERR(SEARCH(CX$1,Data!$A99)),"",";"&amp;CX$1&amp;";")</f>
        <v/>
      </c>
      <c r="CY99" t="str">
        <f>IF(ISERR(SEARCH(CY$1,Data!$A99)),"",";"&amp;CY$1&amp;";")</f>
        <v/>
      </c>
      <c r="CZ99" t="str">
        <f>IF(ISERR(SEARCH(CZ$1,Data!$A99)),"",";"&amp;CZ$1&amp;";")</f>
        <v/>
      </c>
      <c r="DA99" t="str">
        <f>IF(ISERR(SEARCH(DA$1,Data!$A99)),"",";"&amp;DA$1&amp;";")</f>
        <v/>
      </c>
      <c r="DB99" t="str">
        <f>IF(ISERR(SEARCH(DB$1,Data!$A99)),"",";"&amp;DB$1&amp;";")</f>
        <v/>
      </c>
      <c r="DC99" t="str">
        <f>IF(ISERR(SEARCH(DC$1,Data!$A99)),"",";"&amp;DC$1&amp;";")</f>
        <v/>
      </c>
      <c r="DD99" t="str">
        <f>IF(ISERR(SEARCH(DD$1,Data!$A99)),"",";"&amp;DD$1&amp;";")</f>
        <v/>
      </c>
      <c r="DE99" t="str">
        <f>IF(ISERR(SEARCH(DE$1,Data!$A99)),"",";"&amp;DE$1&amp;";")</f>
        <v/>
      </c>
      <c r="DF99" t="str">
        <f>IF(ISERR(SEARCH(DF$1,Data!$A99)),"",";"&amp;DF$1&amp;";")</f>
        <v/>
      </c>
      <c r="DG99" t="str">
        <f>IF(ISERR(SEARCH(DG$1,Data!$A99)),"",";"&amp;DG$1&amp;";")</f>
        <v/>
      </c>
      <c r="DH99" t="str">
        <f>IF(ISERR(SEARCH(DH$1,Data!$A99)),"",";"&amp;DH$1&amp;";")</f>
        <v/>
      </c>
      <c r="DI99" t="str">
        <f>IF(ISERR(SEARCH(DI$1,Data!$A99)),"",";"&amp;DI$1&amp;";")</f>
        <v/>
      </c>
      <c r="DJ99" t="str">
        <f>IF(ISERR(SEARCH(DJ$1,Data!$A99)),"",";"&amp;DJ$1&amp;";")</f>
        <v/>
      </c>
      <c r="DK99" t="str">
        <f>IF(ISERR(SEARCH(DK$1,Data!$A99)),"",";"&amp;DK$1&amp;";")</f>
        <v/>
      </c>
      <c r="DL99" t="str">
        <f>IF(ISERR(SEARCH(DL$1,Data!$A99)),"",";"&amp;DL$1&amp;";")</f>
        <v/>
      </c>
      <c r="DM99" t="str">
        <f>IF(ISERR(SEARCH(DM$1,Data!$A99)),"",";"&amp;DM$1&amp;";")</f>
        <v/>
      </c>
      <c r="DN99" t="str">
        <f>IF(ISERR(SEARCH(DN$1,Data!$A99)),"",";"&amp;DN$1&amp;";")</f>
        <v/>
      </c>
      <c r="DO99" t="str">
        <f>IF(ISERR(SEARCH(DO$1,Data!$A99)),"",";"&amp;DO$1&amp;";")</f>
        <v/>
      </c>
      <c r="DP99" t="str">
        <f>IF(ISERR(SEARCH(DP$1,Data!$A99)),"",";"&amp;DP$1&amp;";")</f>
        <v/>
      </c>
      <c r="DQ99" t="str">
        <f>IF(ISERR(SEARCH(DQ$1,Data!$A99)),"",";"&amp;DQ$1&amp;";")</f>
        <v/>
      </c>
      <c r="DR99" t="str">
        <f>IF(ISERR(SEARCH(DR$1,Data!$A99)),"",";"&amp;DR$1&amp;";")</f>
        <v/>
      </c>
      <c r="DS99" t="str">
        <f>IF(ISERR(SEARCH(DS$1,Data!$A99)),"",";"&amp;DS$1&amp;";")</f>
        <v/>
      </c>
      <c r="DT99" t="str">
        <f>IF(ISERR(SEARCH(DT$1,Data!$A99)),"",";"&amp;DT$1&amp;";")</f>
        <v/>
      </c>
      <c r="DU99" t="str">
        <f>IF(ISERR(SEARCH(DU$1,Data!$A99)),"",";"&amp;DU$1&amp;";")</f>
        <v/>
      </c>
    </row>
    <row r="100" spans="1:125" x14ac:dyDescent="0.3">
      <c r="A100" t="str">
        <f>Tableau1[[#This Row],[name]]</f>
        <v>Eeth Koth</v>
      </c>
      <c r="B100" t="str">
        <f>IF(ISERROR(Tableau3[[#This Row],[Second semi-colon]]), "", MID(Tableau3[[#This Row],[Concatenation]], 2, Tableau3[[#This Row],[Second semi-colon]]-2))</f>
        <v/>
      </c>
      <c r="C100" t="e">
        <f>SEARCH(" ;",Tableau3[[#This Row],[Concatenation]])</f>
        <v>#VALUE!</v>
      </c>
      <c r="D100" t="str">
        <f>_xlfn.CONCAT(Tableau2[#This Row])</f>
        <v/>
      </c>
      <c r="I100" t="str">
        <f>IF(ISERR(SEARCH(I$1,Data!$A100)),"",";"&amp;I$1&amp;";")</f>
        <v/>
      </c>
      <c r="J100" t="str">
        <f>IF(ISERR(SEARCH(J$1,Data!$A100)),"",";"&amp;J$1&amp;";")</f>
        <v/>
      </c>
      <c r="K100" t="str">
        <f>IF(ISERR(SEARCH(K$1,Data!$A100)),"",";"&amp;K$1&amp;";")</f>
        <v/>
      </c>
      <c r="L100" t="str">
        <f>IF(ISERR(SEARCH(L$1,Data!$A100)),"",";"&amp;L$1&amp;";")</f>
        <v/>
      </c>
      <c r="M100" t="str">
        <f>IF(ISERR(SEARCH(M$1,Data!$A100)),"",";"&amp;M$1&amp;";")</f>
        <v/>
      </c>
      <c r="N100" t="str">
        <f>IF(ISERR(SEARCH(N$1,Data!$A100)),"",";"&amp;N$1&amp;";")</f>
        <v/>
      </c>
      <c r="O100" t="str">
        <f>IF(ISERR(SEARCH(O$1,Data!$A100)),"",";"&amp;O$1&amp;";")</f>
        <v/>
      </c>
      <c r="P100" t="str">
        <f>IF(ISERR(SEARCH(P$1,Data!$A100)),"",";"&amp;P$1&amp;";")</f>
        <v/>
      </c>
      <c r="Q100" t="str">
        <f>IF(ISERR(SEARCH(Q$1,Data!$A100)),"",";"&amp;Q$1&amp;";")</f>
        <v/>
      </c>
      <c r="R100" t="str">
        <f>IF(ISERR(SEARCH(R$1,Data!$A100)),"",";"&amp;R$1&amp;";")</f>
        <v/>
      </c>
      <c r="S100" t="str">
        <f>IF(ISERR(SEARCH(S$1,Data!$A100)),"",";"&amp;S$1&amp;";")</f>
        <v/>
      </c>
      <c r="T100" t="str">
        <f>IF(ISERR(SEARCH(T$1,Data!$A100)),"",";"&amp;T$1&amp;";")</f>
        <v/>
      </c>
      <c r="U100" t="str">
        <f>IF(ISERR(SEARCH(U$1,Data!$A100)),"",";"&amp;U$1&amp;";")</f>
        <v/>
      </c>
      <c r="V100" t="str">
        <f>IF(ISERR(SEARCH(V$1,Data!$A100)),"",";"&amp;V$1&amp;";")</f>
        <v/>
      </c>
      <c r="W100" t="str">
        <f>IF(ISERR(SEARCH(W$1,Data!$A100)),"",";"&amp;W$1&amp;";")</f>
        <v/>
      </c>
      <c r="X100" t="str">
        <f>IF(ISERR(SEARCH(X$1,Data!$A100)),"",";"&amp;X$1&amp;";")</f>
        <v/>
      </c>
      <c r="Y100" t="str">
        <f>IF(ISERR(SEARCH(Y$1,Data!$A100)),"",";"&amp;Y$1&amp;";")</f>
        <v/>
      </c>
      <c r="Z100" t="str">
        <f>IF(ISERR(SEARCH(Z$1,Data!$A100)),"",";"&amp;Z$1&amp;";")</f>
        <v/>
      </c>
      <c r="AA100" t="str">
        <f>IF(ISERR(SEARCH(AA$1,Data!$A100)),"",";"&amp;AA$1&amp;";")</f>
        <v/>
      </c>
      <c r="AB100" t="str">
        <f>IF(ISERR(SEARCH(AB$1,Data!$A100)),"",";"&amp;AB$1&amp;";")</f>
        <v/>
      </c>
      <c r="AC100" t="str">
        <f>IF(ISERR(SEARCH(AC$1,Data!$A100)),"",";"&amp;AC$1&amp;";")</f>
        <v/>
      </c>
      <c r="AD100" t="str">
        <f>IF(ISERR(SEARCH(AD$1,Data!$A100)),"",";"&amp;AD$1&amp;";")</f>
        <v/>
      </c>
      <c r="AE100" t="str">
        <f>IF(ISERR(SEARCH(AE$1,Data!$A100)),"",";"&amp;AE$1&amp;";")</f>
        <v/>
      </c>
      <c r="AF100" t="str">
        <f>IF(ISERR(SEARCH(AF$1,Data!$A100)),"",";"&amp;AF$1&amp;";")</f>
        <v/>
      </c>
      <c r="AG100" t="str">
        <f>IF(ISERR(SEARCH(AG$1,Data!$A100)),"",";"&amp;AG$1&amp;";")</f>
        <v/>
      </c>
      <c r="AH100" t="str">
        <f>IF(ISERR(SEARCH(AH$1,Data!$A100)),"",";"&amp;AH$1&amp;";")</f>
        <v/>
      </c>
      <c r="AI100" t="str">
        <f>IF(ISERR(SEARCH(AI$1,Data!$A100)),"",";"&amp;AI$1&amp;";")</f>
        <v/>
      </c>
      <c r="AJ100" t="str">
        <f>IF(ISERR(SEARCH(AJ$1,Data!$A100)),"",";"&amp;AJ$1&amp;";")</f>
        <v/>
      </c>
      <c r="AK100" t="str">
        <f>IF(ISERR(SEARCH(AK$1,Data!$A100)),"",";"&amp;AK$1&amp;";")</f>
        <v/>
      </c>
      <c r="AL100" t="str">
        <f>IF(ISERR(SEARCH(AL$1,Data!$A100)),"",";"&amp;AL$1&amp;";")</f>
        <v/>
      </c>
      <c r="AM100" t="str">
        <f>IF(ISERR(SEARCH(AM$1,Data!$A100)),"",";"&amp;AM$1&amp;";")</f>
        <v/>
      </c>
      <c r="AN100" t="str">
        <f>IF(ISERR(SEARCH(AN$1,Data!$A100)),"",";"&amp;AN$1&amp;";")</f>
        <v/>
      </c>
      <c r="AO100" t="str">
        <f>IF(ISERR(SEARCH(AO$1,Data!$A100)),"",";"&amp;AO$1&amp;";")</f>
        <v/>
      </c>
      <c r="AP100" t="str">
        <f>IF(ISERR(SEARCH(AP$1,Data!$A100)),"",";"&amp;AP$1&amp;";")</f>
        <v/>
      </c>
      <c r="AQ100" t="str">
        <f>IF(ISERR(SEARCH(AQ$1,Data!$A100)),"",";"&amp;AQ$1&amp;";")</f>
        <v/>
      </c>
      <c r="AR100" t="str">
        <f>IF(ISERR(SEARCH(AR$1,Data!$A100)),"",";"&amp;AR$1&amp;";")</f>
        <v/>
      </c>
      <c r="AS100" t="str">
        <f>IF(ISERR(SEARCH(AS$1,Data!$A100)),"",";"&amp;AS$1&amp;";")</f>
        <v/>
      </c>
      <c r="AT100" t="str">
        <f>IF(ISERR(SEARCH(AT$1,Data!$A100)),"",";"&amp;AT$1&amp;";")</f>
        <v/>
      </c>
      <c r="AU100" t="str">
        <f>IF(ISERR(SEARCH(AU$1,Data!$A100)),"",";"&amp;AU$1&amp;";")</f>
        <v/>
      </c>
      <c r="AV100" t="str">
        <f>IF(ISERR(SEARCH(AV$1,Data!$A100)),"",";"&amp;AV$1&amp;";")</f>
        <v/>
      </c>
      <c r="AW100" t="str">
        <f>IF(ISERR(SEARCH(AW$1,Data!$A100)),"",";"&amp;AW$1&amp;";")</f>
        <v/>
      </c>
      <c r="AX100" t="str">
        <f>IF(ISERR(SEARCH(AX$1,Data!$A100)),"",";"&amp;AX$1&amp;";")</f>
        <v/>
      </c>
      <c r="AY100" t="str">
        <f>IF(ISERR(SEARCH(AY$1,Data!$A100)),"",";"&amp;AY$1&amp;";")</f>
        <v/>
      </c>
      <c r="AZ100" t="str">
        <f>IF(ISERR(SEARCH(AZ$1,Data!$A100)),"",";"&amp;AZ$1&amp;";")</f>
        <v/>
      </c>
      <c r="BA100" t="str">
        <f>IF(ISERR(SEARCH(BA$1,Data!$A100)),"",";"&amp;BA$1&amp;";")</f>
        <v/>
      </c>
      <c r="BB100" t="str">
        <f>IF(ISERR(SEARCH(BB$1,Data!$A100)),"",";"&amp;BB$1&amp;";")</f>
        <v/>
      </c>
      <c r="BC100" t="str">
        <f>IF(ISERR(SEARCH(BC$1,Data!$A100)),"",";"&amp;BC$1&amp;";")</f>
        <v/>
      </c>
      <c r="BD100" t="str">
        <f>IF(ISERR(SEARCH(BD$1,Data!$A100)),"",";"&amp;BD$1&amp;";")</f>
        <v/>
      </c>
      <c r="BE100" t="str">
        <f>IF(ISERR(SEARCH(BE$1,Data!$A100)),"",";"&amp;BE$1&amp;";")</f>
        <v/>
      </c>
      <c r="BF100" t="str">
        <f>IF(ISERR(SEARCH(BF$1,Data!$A100)),"",";"&amp;BF$1&amp;";")</f>
        <v/>
      </c>
      <c r="BG100" t="str">
        <f>IF(ISERR(SEARCH(BG$1,Data!$A100)),"",";"&amp;BG$1&amp;";")</f>
        <v/>
      </c>
      <c r="BH100" t="str">
        <f>IF(ISERR(SEARCH(BH$1,Data!$A100)),"",";"&amp;BH$1&amp;";")</f>
        <v/>
      </c>
      <c r="BI100" t="str">
        <f>IF(ISERR(SEARCH(BI$1,Data!$A100)),"",";"&amp;BI$1&amp;";")</f>
        <v/>
      </c>
      <c r="BJ100" t="str">
        <f>IF(ISERR(SEARCH(BJ$1,Data!$A100)),"",";"&amp;BJ$1&amp;";")</f>
        <v/>
      </c>
      <c r="BK100" t="str">
        <f>IF(ISERR(SEARCH(BK$1,Data!$A100)),"",";"&amp;BK$1&amp;";")</f>
        <v/>
      </c>
      <c r="BL100" t="str">
        <f>IF(ISERR(SEARCH(BL$1,Data!$A100)),"",";"&amp;BL$1&amp;";")</f>
        <v/>
      </c>
      <c r="BM100" t="str">
        <f>IF(ISERR(SEARCH(BM$1,Data!$A100)),"",";"&amp;BM$1&amp;";")</f>
        <v/>
      </c>
      <c r="BN100" t="str">
        <f>IF(ISERR(SEARCH(BN$1,Data!$A100)),"",";"&amp;BN$1&amp;";")</f>
        <v/>
      </c>
      <c r="BO100" t="str">
        <f>IF(ISERR(SEARCH(BO$1,Data!$A100)),"",";"&amp;BO$1&amp;";")</f>
        <v/>
      </c>
      <c r="BP100" t="str">
        <f>IF(ISERR(SEARCH(BP$1,Data!$A100)),"",";"&amp;BP$1&amp;";")</f>
        <v/>
      </c>
      <c r="BQ100" t="str">
        <f>IF(ISERR(SEARCH(BQ$1,Data!$A100)),"",";"&amp;BQ$1&amp;";")</f>
        <v/>
      </c>
      <c r="BR100" t="str">
        <f>IF(ISERR(SEARCH(BR$1,Data!$A100)),"",";"&amp;BR$1&amp;";")</f>
        <v/>
      </c>
      <c r="BS100" t="str">
        <f>IF(ISERR(SEARCH(BS$1,Data!$A100)),"",";"&amp;BS$1&amp;";")</f>
        <v/>
      </c>
      <c r="BT100" t="str">
        <f>IF(ISERR(SEARCH(BT$1,Data!$A100)),"",";"&amp;BT$1&amp;";")</f>
        <v/>
      </c>
      <c r="BU100" t="str">
        <f>IF(ISERR(SEARCH(BU$1,Data!$A100)),"",";"&amp;BU$1&amp;";")</f>
        <v/>
      </c>
      <c r="BV100" t="str">
        <f>IF(ISERR(SEARCH(BV$1,Data!$A100)),"",";"&amp;BV$1&amp;";")</f>
        <v/>
      </c>
      <c r="BW100" t="str">
        <f>IF(ISERR(SEARCH(BW$1,Data!$A100)),"",";"&amp;BW$1&amp;";")</f>
        <v/>
      </c>
      <c r="BX100" t="str">
        <f>IF(ISERR(SEARCH(BX$1,Data!$A100)),"",";"&amp;BX$1&amp;";")</f>
        <v/>
      </c>
      <c r="BY100" t="str">
        <f>IF(ISERR(SEARCH(BY$1,Data!$A100)),"",";"&amp;BY$1&amp;";")</f>
        <v/>
      </c>
      <c r="BZ100" t="str">
        <f>IF(ISERR(SEARCH(BZ$1,Data!$A100)),"",";"&amp;BZ$1&amp;";")</f>
        <v/>
      </c>
      <c r="CA100" t="str">
        <f>IF(ISERR(SEARCH(CA$1,Data!$A100)),"",";"&amp;CA$1&amp;";")</f>
        <v/>
      </c>
      <c r="CB100" t="str">
        <f>IF(ISERR(SEARCH(CB$1,Data!$A100)),"",";"&amp;CB$1&amp;";")</f>
        <v/>
      </c>
      <c r="CC100" t="str">
        <f>IF(ISERR(SEARCH(CC$1,Data!$A100)),"",";"&amp;CC$1&amp;";")</f>
        <v/>
      </c>
      <c r="CD100" t="str">
        <f>IF(ISERR(SEARCH(CD$1,Data!$A100)),"",";"&amp;CD$1&amp;";")</f>
        <v/>
      </c>
      <c r="CE100" t="str">
        <f>IF(ISERR(SEARCH(CE$1,Data!$A100)),"",";"&amp;CE$1&amp;";")</f>
        <v/>
      </c>
      <c r="CF100" t="str">
        <f>IF(ISERR(SEARCH(CF$1,Data!$A100)),"",";"&amp;CF$1&amp;";")</f>
        <v/>
      </c>
      <c r="CG100" t="str">
        <f>IF(ISERR(SEARCH(CG$1,Data!$A100)),"",";"&amp;CG$1&amp;";")</f>
        <v/>
      </c>
      <c r="CH100" t="str">
        <f>IF(ISERR(SEARCH(CH$1,Data!$A100)),"",";"&amp;CH$1&amp;";")</f>
        <v/>
      </c>
      <c r="CI100" t="str">
        <f>IF(ISERR(SEARCH(CI$1,Data!$A100)),"",";"&amp;CI$1&amp;";")</f>
        <v/>
      </c>
      <c r="CJ100" t="str">
        <f>IF(ISERR(SEARCH(CJ$1,Data!$A100)),"",";"&amp;CJ$1&amp;";")</f>
        <v/>
      </c>
      <c r="CK100" t="str">
        <f>IF(ISERR(SEARCH(CK$1,Data!$A100)),"",";"&amp;CK$1&amp;";")</f>
        <v/>
      </c>
      <c r="CL100" t="str">
        <f>IF(ISERR(SEARCH(CL$1,Data!$A100)),"",";"&amp;CL$1&amp;";")</f>
        <v/>
      </c>
      <c r="CM100" t="str">
        <f>IF(ISERR(SEARCH(CM$1,Data!$A100)),"",";"&amp;CM$1&amp;";")</f>
        <v/>
      </c>
      <c r="CN100" t="str">
        <f>IF(ISERR(SEARCH(CN$1,Data!$A100)),"",";"&amp;CN$1&amp;";")</f>
        <v/>
      </c>
      <c r="CO100" t="str">
        <f>IF(ISERR(SEARCH(CO$1,Data!$A100)),"",";"&amp;CO$1&amp;";")</f>
        <v/>
      </c>
      <c r="CP100" t="str">
        <f>IF(ISERR(SEARCH(CP$1,Data!$A100)),"",";"&amp;CP$1&amp;";")</f>
        <v/>
      </c>
      <c r="CQ100" t="str">
        <f>IF(ISERR(SEARCH(CQ$1,Data!$A100)),"",";"&amp;CQ$1&amp;";")</f>
        <v/>
      </c>
      <c r="CR100" t="str">
        <f>IF(ISERR(SEARCH(CR$1,Data!$A100)),"",";"&amp;CR$1&amp;";")</f>
        <v/>
      </c>
      <c r="CS100" t="str">
        <f>IF(ISERR(SEARCH(CS$1,Data!$A100)),"",";"&amp;CS$1&amp;";")</f>
        <v/>
      </c>
      <c r="CT100" t="str">
        <f>IF(ISERR(SEARCH(CT$1,Data!$A100)),"",";"&amp;CT$1&amp;";")</f>
        <v/>
      </c>
      <c r="CU100" t="str">
        <f>IF(ISERR(SEARCH(CU$1,Data!$A100)),"",";"&amp;CU$1&amp;";")</f>
        <v/>
      </c>
      <c r="CV100" t="str">
        <f>IF(ISERR(SEARCH(CV$1,Data!$A100)),"",";"&amp;CV$1&amp;";")</f>
        <v/>
      </c>
      <c r="CW100" t="str">
        <f>IF(ISERR(SEARCH(CW$1,Data!$A100)),"",";"&amp;CW$1&amp;";")</f>
        <v/>
      </c>
      <c r="CX100" t="str">
        <f>IF(ISERR(SEARCH(CX$1,Data!$A100)),"",";"&amp;CX$1&amp;";")</f>
        <v/>
      </c>
      <c r="CY100" t="str">
        <f>IF(ISERR(SEARCH(CY$1,Data!$A100)),"",";"&amp;CY$1&amp;";")</f>
        <v/>
      </c>
      <c r="CZ100" t="str">
        <f>IF(ISERR(SEARCH(CZ$1,Data!$A100)),"",";"&amp;CZ$1&amp;";")</f>
        <v/>
      </c>
      <c r="DA100" t="str">
        <f>IF(ISERR(SEARCH(DA$1,Data!$A100)),"",";"&amp;DA$1&amp;";")</f>
        <v/>
      </c>
      <c r="DB100" t="str">
        <f>IF(ISERR(SEARCH(DB$1,Data!$A100)),"",";"&amp;DB$1&amp;";")</f>
        <v/>
      </c>
      <c r="DC100" t="str">
        <f>IF(ISERR(SEARCH(DC$1,Data!$A100)),"",";"&amp;DC$1&amp;";")</f>
        <v/>
      </c>
      <c r="DD100" t="str">
        <f>IF(ISERR(SEARCH(DD$1,Data!$A100)),"",";"&amp;DD$1&amp;";")</f>
        <v/>
      </c>
      <c r="DE100" t="str">
        <f>IF(ISERR(SEARCH(DE$1,Data!$A100)),"",";"&amp;DE$1&amp;";")</f>
        <v/>
      </c>
      <c r="DF100" t="str">
        <f>IF(ISERR(SEARCH(DF$1,Data!$A100)),"",";"&amp;DF$1&amp;";")</f>
        <v/>
      </c>
      <c r="DG100" t="str">
        <f>IF(ISERR(SEARCH(DG$1,Data!$A100)),"",";"&amp;DG$1&amp;";")</f>
        <v/>
      </c>
      <c r="DH100" t="str">
        <f>IF(ISERR(SEARCH(DH$1,Data!$A100)),"",";"&amp;DH$1&amp;";")</f>
        <v/>
      </c>
      <c r="DI100" t="str">
        <f>IF(ISERR(SEARCH(DI$1,Data!$A100)),"",";"&amp;DI$1&amp;";")</f>
        <v/>
      </c>
      <c r="DJ100" t="str">
        <f>IF(ISERR(SEARCH(DJ$1,Data!$A100)),"",";"&amp;DJ$1&amp;";")</f>
        <v/>
      </c>
      <c r="DK100" t="str">
        <f>IF(ISERR(SEARCH(DK$1,Data!$A100)),"",";"&amp;DK$1&amp;";")</f>
        <v/>
      </c>
      <c r="DL100" t="str">
        <f>IF(ISERR(SEARCH(DL$1,Data!$A100)),"",";"&amp;DL$1&amp;";")</f>
        <v/>
      </c>
      <c r="DM100" t="str">
        <f>IF(ISERR(SEARCH(DM$1,Data!$A100)),"",";"&amp;DM$1&amp;";")</f>
        <v/>
      </c>
      <c r="DN100" t="str">
        <f>IF(ISERR(SEARCH(DN$1,Data!$A100)),"",";"&amp;DN$1&amp;";")</f>
        <v/>
      </c>
      <c r="DO100" t="str">
        <f>IF(ISERR(SEARCH(DO$1,Data!$A100)),"",";"&amp;DO$1&amp;";")</f>
        <v/>
      </c>
      <c r="DP100" t="str">
        <f>IF(ISERR(SEARCH(DP$1,Data!$A100)),"",";"&amp;DP$1&amp;";")</f>
        <v/>
      </c>
      <c r="DQ100" t="str">
        <f>IF(ISERR(SEARCH(DQ$1,Data!$A100)),"",";"&amp;DQ$1&amp;";")</f>
        <v/>
      </c>
      <c r="DR100" t="str">
        <f>IF(ISERR(SEARCH(DR$1,Data!$A100)),"",";"&amp;DR$1&amp;";")</f>
        <v/>
      </c>
      <c r="DS100" t="str">
        <f>IF(ISERR(SEARCH(DS$1,Data!$A100)),"",";"&amp;DS$1&amp;";")</f>
        <v/>
      </c>
      <c r="DT100" t="str">
        <f>IF(ISERR(SEARCH(DT$1,Data!$A100)),"",";"&amp;DT$1&amp;";")</f>
        <v/>
      </c>
      <c r="DU100" t="str">
        <f>IF(ISERR(SEARCH(DU$1,Data!$A100)),"",";"&amp;DU$1&amp;";")</f>
        <v/>
      </c>
    </row>
    <row r="101" spans="1:125" x14ac:dyDescent="0.3">
      <c r="A101" t="str">
        <f>Tableau1[[#This Row],[name]]</f>
        <v>Labria</v>
      </c>
      <c r="B101" t="str">
        <f>IF(ISERROR(Tableau3[[#This Row],[Second semi-colon]]), "", MID(Tableau3[[#This Row],[Concatenation]], 2, Tableau3[[#This Row],[Second semi-colon]]-2))</f>
        <v/>
      </c>
      <c r="C101" t="e">
        <f>SEARCH(" ;",Tableau3[[#This Row],[Concatenation]])</f>
        <v>#VALUE!</v>
      </c>
      <c r="D101" t="str">
        <f>_xlfn.CONCAT(Tableau2[#This Row])</f>
        <v/>
      </c>
      <c r="I101" t="str">
        <f>IF(ISERR(SEARCH(I$1,Data!$A101)),"",";"&amp;I$1&amp;";")</f>
        <v/>
      </c>
      <c r="J101" t="str">
        <f>IF(ISERR(SEARCH(J$1,Data!$A101)),"",";"&amp;J$1&amp;";")</f>
        <v/>
      </c>
      <c r="K101" t="str">
        <f>IF(ISERR(SEARCH(K$1,Data!$A101)),"",";"&amp;K$1&amp;";")</f>
        <v/>
      </c>
      <c r="L101" t="str">
        <f>IF(ISERR(SEARCH(L$1,Data!$A101)),"",";"&amp;L$1&amp;";")</f>
        <v/>
      </c>
      <c r="M101" t="str">
        <f>IF(ISERR(SEARCH(M$1,Data!$A101)),"",";"&amp;M$1&amp;";")</f>
        <v/>
      </c>
      <c r="N101" t="str">
        <f>IF(ISERR(SEARCH(N$1,Data!$A101)),"",";"&amp;N$1&amp;";")</f>
        <v/>
      </c>
      <c r="O101" t="str">
        <f>IF(ISERR(SEARCH(O$1,Data!$A101)),"",";"&amp;O$1&amp;";")</f>
        <v/>
      </c>
      <c r="P101" t="str">
        <f>IF(ISERR(SEARCH(P$1,Data!$A101)),"",";"&amp;P$1&amp;";")</f>
        <v/>
      </c>
      <c r="Q101" t="str">
        <f>IF(ISERR(SEARCH(Q$1,Data!$A101)),"",";"&amp;Q$1&amp;";")</f>
        <v/>
      </c>
      <c r="R101" t="str">
        <f>IF(ISERR(SEARCH(R$1,Data!$A101)),"",";"&amp;R$1&amp;";")</f>
        <v/>
      </c>
      <c r="S101" t="str">
        <f>IF(ISERR(SEARCH(S$1,Data!$A101)),"",";"&amp;S$1&amp;";")</f>
        <v/>
      </c>
      <c r="T101" t="str">
        <f>IF(ISERR(SEARCH(T$1,Data!$A101)),"",";"&amp;T$1&amp;";")</f>
        <v/>
      </c>
      <c r="U101" t="str">
        <f>IF(ISERR(SEARCH(U$1,Data!$A101)),"",";"&amp;U$1&amp;";")</f>
        <v/>
      </c>
      <c r="V101" t="str">
        <f>IF(ISERR(SEARCH(V$1,Data!$A101)),"",";"&amp;V$1&amp;";")</f>
        <v/>
      </c>
      <c r="W101" t="str">
        <f>IF(ISERR(SEARCH(W$1,Data!$A101)),"",";"&amp;W$1&amp;";")</f>
        <v/>
      </c>
      <c r="X101" t="str">
        <f>IF(ISERR(SEARCH(X$1,Data!$A101)),"",";"&amp;X$1&amp;";")</f>
        <v/>
      </c>
      <c r="Y101" t="str">
        <f>IF(ISERR(SEARCH(Y$1,Data!$A101)),"",";"&amp;Y$1&amp;";")</f>
        <v/>
      </c>
      <c r="Z101" t="str">
        <f>IF(ISERR(SEARCH(Z$1,Data!$A101)),"",";"&amp;Z$1&amp;";")</f>
        <v/>
      </c>
      <c r="AA101" t="str">
        <f>IF(ISERR(SEARCH(AA$1,Data!$A101)),"",";"&amp;AA$1&amp;";")</f>
        <v/>
      </c>
      <c r="AB101" t="str">
        <f>IF(ISERR(SEARCH(AB$1,Data!$A101)),"",";"&amp;AB$1&amp;";")</f>
        <v/>
      </c>
      <c r="AC101" t="str">
        <f>IF(ISERR(SEARCH(AC$1,Data!$A101)),"",";"&amp;AC$1&amp;";")</f>
        <v/>
      </c>
      <c r="AD101" t="str">
        <f>IF(ISERR(SEARCH(AD$1,Data!$A101)),"",";"&amp;AD$1&amp;";")</f>
        <v/>
      </c>
      <c r="AE101" t="str">
        <f>IF(ISERR(SEARCH(AE$1,Data!$A101)),"",";"&amp;AE$1&amp;";")</f>
        <v/>
      </c>
      <c r="AF101" t="str">
        <f>IF(ISERR(SEARCH(AF$1,Data!$A101)),"",";"&amp;AF$1&amp;";")</f>
        <v/>
      </c>
      <c r="AG101" t="str">
        <f>IF(ISERR(SEARCH(AG$1,Data!$A101)),"",";"&amp;AG$1&amp;";")</f>
        <v/>
      </c>
      <c r="AH101" t="str">
        <f>IF(ISERR(SEARCH(AH$1,Data!$A101)),"",";"&amp;AH$1&amp;";")</f>
        <v/>
      </c>
      <c r="AI101" t="str">
        <f>IF(ISERR(SEARCH(AI$1,Data!$A101)),"",";"&amp;AI$1&amp;";")</f>
        <v/>
      </c>
      <c r="AJ101" t="str">
        <f>IF(ISERR(SEARCH(AJ$1,Data!$A101)),"",";"&amp;AJ$1&amp;";")</f>
        <v/>
      </c>
      <c r="AK101" t="str">
        <f>IF(ISERR(SEARCH(AK$1,Data!$A101)),"",";"&amp;AK$1&amp;";")</f>
        <v/>
      </c>
      <c r="AL101" t="str">
        <f>IF(ISERR(SEARCH(AL$1,Data!$A101)),"",";"&amp;AL$1&amp;";")</f>
        <v/>
      </c>
      <c r="AM101" t="str">
        <f>IF(ISERR(SEARCH(AM$1,Data!$A101)),"",";"&amp;AM$1&amp;";")</f>
        <v/>
      </c>
      <c r="AN101" t="str">
        <f>IF(ISERR(SEARCH(AN$1,Data!$A101)),"",";"&amp;AN$1&amp;";")</f>
        <v/>
      </c>
      <c r="AO101" t="str">
        <f>IF(ISERR(SEARCH(AO$1,Data!$A101)),"",";"&amp;AO$1&amp;";")</f>
        <v/>
      </c>
      <c r="AP101" t="str">
        <f>IF(ISERR(SEARCH(AP$1,Data!$A101)),"",";"&amp;AP$1&amp;";")</f>
        <v/>
      </c>
      <c r="AQ101" t="str">
        <f>IF(ISERR(SEARCH(AQ$1,Data!$A101)),"",";"&amp;AQ$1&amp;";")</f>
        <v/>
      </c>
      <c r="AR101" t="str">
        <f>IF(ISERR(SEARCH(AR$1,Data!$A101)),"",";"&amp;AR$1&amp;";")</f>
        <v/>
      </c>
      <c r="AS101" t="str">
        <f>IF(ISERR(SEARCH(AS$1,Data!$A101)),"",";"&amp;AS$1&amp;";")</f>
        <v/>
      </c>
      <c r="AT101" t="str">
        <f>IF(ISERR(SEARCH(AT$1,Data!$A101)),"",";"&amp;AT$1&amp;";")</f>
        <v/>
      </c>
      <c r="AU101" t="str">
        <f>IF(ISERR(SEARCH(AU$1,Data!$A101)),"",";"&amp;AU$1&amp;";")</f>
        <v/>
      </c>
      <c r="AV101" t="str">
        <f>IF(ISERR(SEARCH(AV$1,Data!$A101)),"",";"&amp;AV$1&amp;";")</f>
        <v/>
      </c>
      <c r="AW101" t="str">
        <f>IF(ISERR(SEARCH(AW$1,Data!$A101)),"",";"&amp;AW$1&amp;";")</f>
        <v/>
      </c>
      <c r="AX101" t="str">
        <f>IF(ISERR(SEARCH(AX$1,Data!$A101)),"",";"&amp;AX$1&amp;";")</f>
        <v/>
      </c>
      <c r="AY101" t="str">
        <f>IF(ISERR(SEARCH(AY$1,Data!$A101)),"",";"&amp;AY$1&amp;";")</f>
        <v/>
      </c>
      <c r="AZ101" t="str">
        <f>IF(ISERR(SEARCH(AZ$1,Data!$A101)),"",";"&amp;AZ$1&amp;";")</f>
        <v/>
      </c>
      <c r="BA101" t="str">
        <f>IF(ISERR(SEARCH(BA$1,Data!$A101)),"",";"&amp;BA$1&amp;";")</f>
        <v/>
      </c>
      <c r="BB101" t="str">
        <f>IF(ISERR(SEARCH(BB$1,Data!$A101)),"",";"&amp;BB$1&amp;";")</f>
        <v/>
      </c>
      <c r="BC101" t="str">
        <f>IF(ISERR(SEARCH(BC$1,Data!$A101)),"",";"&amp;BC$1&amp;";")</f>
        <v/>
      </c>
      <c r="BD101" t="str">
        <f>IF(ISERR(SEARCH(BD$1,Data!$A101)),"",";"&amp;BD$1&amp;";")</f>
        <v/>
      </c>
      <c r="BE101" t="str">
        <f>IF(ISERR(SEARCH(BE$1,Data!$A101)),"",";"&amp;BE$1&amp;";")</f>
        <v/>
      </c>
      <c r="BF101" t="str">
        <f>IF(ISERR(SEARCH(BF$1,Data!$A101)),"",";"&amp;BF$1&amp;";")</f>
        <v/>
      </c>
      <c r="BG101" t="str">
        <f>IF(ISERR(SEARCH(BG$1,Data!$A101)),"",";"&amp;BG$1&amp;";")</f>
        <v/>
      </c>
      <c r="BH101" t="str">
        <f>IF(ISERR(SEARCH(BH$1,Data!$A101)),"",";"&amp;BH$1&amp;";")</f>
        <v/>
      </c>
      <c r="BI101" t="str">
        <f>IF(ISERR(SEARCH(BI$1,Data!$A101)),"",";"&amp;BI$1&amp;";")</f>
        <v/>
      </c>
      <c r="BJ101" t="str">
        <f>IF(ISERR(SEARCH(BJ$1,Data!$A101)),"",";"&amp;BJ$1&amp;";")</f>
        <v/>
      </c>
      <c r="BK101" t="str">
        <f>IF(ISERR(SEARCH(BK$1,Data!$A101)),"",";"&amp;BK$1&amp;";")</f>
        <v/>
      </c>
      <c r="BL101" t="str">
        <f>IF(ISERR(SEARCH(BL$1,Data!$A101)),"",";"&amp;BL$1&amp;";")</f>
        <v/>
      </c>
      <c r="BM101" t="str">
        <f>IF(ISERR(SEARCH(BM$1,Data!$A101)),"",";"&amp;BM$1&amp;";")</f>
        <v/>
      </c>
      <c r="BN101" t="str">
        <f>IF(ISERR(SEARCH(BN$1,Data!$A101)),"",";"&amp;BN$1&amp;";")</f>
        <v/>
      </c>
      <c r="BO101" t="str">
        <f>IF(ISERR(SEARCH(BO$1,Data!$A101)),"",";"&amp;BO$1&amp;";")</f>
        <v/>
      </c>
      <c r="BP101" t="str">
        <f>IF(ISERR(SEARCH(BP$1,Data!$A101)),"",";"&amp;BP$1&amp;";")</f>
        <v/>
      </c>
      <c r="BQ101" t="str">
        <f>IF(ISERR(SEARCH(BQ$1,Data!$A101)),"",";"&amp;BQ$1&amp;";")</f>
        <v/>
      </c>
      <c r="BR101" t="str">
        <f>IF(ISERR(SEARCH(BR$1,Data!$A101)),"",";"&amp;BR$1&amp;";")</f>
        <v/>
      </c>
      <c r="BS101" t="str">
        <f>IF(ISERR(SEARCH(BS$1,Data!$A101)),"",";"&amp;BS$1&amp;";")</f>
        <v/>
      </c>
      <c r="BT101" t="str">
        <f>IF(ISERR(SEARCH(BT$1,Data!$A101)),"",";"&amp;BT$1&amp;";")</f>
        <v/>
      </c>
      <c r="BU101" t="str">
        <f>IF(ISERR(SEARCH(BU$1,Data!$A101)),"",";"&amp;BU$1&amp;";")</f>
        <v/>
      </c>
      <c r="BV101" t="str">
        <f>IF(ISERR(SEARCH(BV$1,Data!$A101)),"",";"&amp;BV$1&amp;";")</f>
        <v/>
      </c>
      <c r="BW101" t="str">
        <f>IF(ISERR(SEARCH(BW$1,Data!$A101)),"",";"&amp;BW$1&amp;";")</f>
        <v/>
      </c>
      <c r="BX101" t="str">
        <f>IF(ISERR(SEARCH(BX$1,Data!$A101)),"",";"&amp;BX$1&amp;";")</f>
        <v/>
      </c>
      <c r="BY101" t="str">
        <f>IF(ISERR(SEARCH(BY$1,Data!$A101)),"",";"&amp;BY$1&amp;";")</f>
        <v/>
      </c>
      <c r="BZ101" t="str">
        <f>IF(ISERR(SEARCH(BZ$1,Data!$A101)),"",";"&amp;BZ$1&amp;";")</f>
        <v/>
      </c>
      <c r="CA101" t="str">
        <f>IF(ISERR(SEARCH(CA$1,Data!$A101)),"",";"&amp;CA$1&amp;";")</f>
        <v/>
      </c>
      <c r="CB101" t="str">
        <f>IF(ISERR(SEARCH(CB$1,Data!$A101)),"",";"&amp;CB$1&amp;";")</f>
        <v/>
      </c>
      <c r="CC101" t="str">
        <f>IF(ISERR(SEARCH(CC$1,Data!$A101)),"",";"&amp;CC$1&amp;";")</f>
        <v/>
      </c>
      <c r="CD101" t="str">
        <f>IF(ISERR(SEARCH(CD$1,Data!$A101)),"",";"&amp;CD$1&amp;";")</f>
        <v/>
      </c>
      <c r="CE101" t="str">
        <f>IF(ISERR(SEARCH(CE$1,Data!$A101)),"",";"&amp;CE$1&amp;";")</f>
        <v/>
      </c>
      <c r="CF101" t="str">
        <f>IF(ISERR(SEARCH(CF$1,Data!$A101)),"",";"&amp;CF$1&amp;";")</f>
        <v/>
      </c>
      <c r="CG101" t="str">
        <f>IF(ISERR(SEARCH(CG$1,Data!$A101)),"",";"&amp;CG$1&amp;";")</f>
        <v/>
      </c>
      <c r="CH101" t="str">
        <f>IF(ISERR(SEARCH(CH$1,Data!$A101)),"",";"&amp;CH$1&amp;";")</f>
        <v/>
      </c>
      <c r="CI101" t="str">
        <f>IF(ISERR(SEARCH(CI$1,Data!$A101)),"",";"&amp;CI$1&amp;";")</f>
        <v/>
      </c>
      <c r="CJ101" t="str">
        <f>IF(ISERR(SEARCH(CJ$1,Data!$A101)),"",";"&amp;CJ$1&amp;";")</f>
        <v/>
      </c>
      <c r="CK101" t="str">
        <f>IF(ISERR(SEARCH(CK$1,Data!$A101)),"",";"&amp;CK$1&amp;";")</f>
        <v/>
      </c>
      <c r="CL101" t="str">
        <f>IF(ISERR(SEARCH(CL$1,Data!$A101)),"",";"&amp;CL$1&amp;";")</f>
        <v/>
      </c>
      <c r="CM101" t="str">
        <f>IF(ISERR(SEARCH(CM$1,Data!$A101)),"",";"&amp;CM$1&amp;";")</f>
        <v/>
      </c>
      <c r="CN101" t="str">
        <f>IF(ISERR(SEARCH(CN$1,Data!$A101)),"",";"&amp;CN$1&amp;";")</f>
        <v/>
      </c>
      <c r="CO101" t="str">
        <f>IF(ISERR(SEARCH(CO$1,Data!$A101)),"",";"&amp;CO$1&amp;";")</f>
        <v/>
      </c>
      <c r="CP101" t="str">
        <f>IF(ISERR(SEARCH(CP$1,Data!$A101)),"",";"&amp;CP$1&amp;";")</f>
        <v/>
      </c>
      <c r="CQ101" t="str">
        <f>IF(ISERR(SEARCH(CQ$1,Data!$A101)),"",";"&amp;CQ$1&amp;";")</f>
        <v/>
      </c>
      <c r="CR101" t="str">
        <f>IF(ISERR(SEARCH(CR$1,Data!$A101)),"",";"&amp;CR$1&amp;";")</f>
        <v/>
      </c>
      <c r="CS101" t="str">
        <f>IF(ISERR(SEARCH(CS$1,Data!$A101)),"",";"&amp;CS$1&amp;";")</f>
        <v/>
      </c>
      <c r="CT101" t="str">
        <f>IF(ISERR(SEARCH(CT$1,Data!$A101)),"",";"&amp;CT$1&amp;";")</f>
        <v/>
      </c>
      <c r="CU101" t="str">
        <f>IF(ISERR(SEARCH(CU$1,Data!$A101)),"",";"&amp;CU$1&amp;";")</f>
        <v/>
      </c>
      <c r="CV101" t="str">
        <f>IF(ISERR(SEARCH(CV$1,Data!$A101)),"",";"&amp;CV$1&amp;";")</f>
        <v/>
      </c>
      <c r="CW101" t="str">
        <f>IF(ISERR(SEARCH(CW$1,Data!$A101)),"",";"&amp;CW$1&amp;";")</f>
        <v/>
      </c>
      <c r="CX101" t="str">
        <f>IF(ISERR(SEARCH(CX$1,Data!$A101)),"",";"&amp;CX$1&amp;";")</f>
        <v/>
      </c>
      <c r="CY101" t="str">
        <f>IF(ISERR(SEARCH(CY$1,Data!$A101)),"",";"&amp;CY$1&amp;";")</f>
        <v/>
      </c>
      <c r="CZ101" t="str">
        <f>IF(ISERR(SEARCH(CZ$1,Data!$A101)),"",";"&amp;CZ$1&amp;";")</f>
        <v/>
      </c>
      <c r="DA101" t="str">
        <f>IF(ISERR(SEARCH(DA$1,Data!$A101)),"",";"&amp;DA$1&amp;";")</f>
        <v/>
      </c>
      <c r="DB101" t="str">
        <f>IF(ISERR(SEARCH(DB$1,Data!$A101)),"",";"&amp;DB$1&amp;";")</f>
        <v/>
      </c>
      <c r="DC101" t="str">
        <f>IF(ISERR(SEARCH(DC$1,Data!$A101)),"",";"&amp;DC$1&amp;";")</f>
        <v/>
      </c>
      <c r="DD101" t="str">
        <f>IF(ISERR(SEARCH(DD$1,Data!$A101)),"",";"&amp;DD$1&amp;";")</f>
        <v/>
      </c>
      <c r="DE101" t="str">
        <f>IF(ISERR(SEARCH(DE$1,Data!$A101)),"",";"&amp;DE$1&amp;";")</f>
        <v/>
      </c>
      <c r="DF101" t="str">
        <f>IF(ISERR(SEARCH(DF$1,Data!$A101)),"",";"&amp;DF$1&amp;";")</f>
        <v/>
      </c>
      <c r="DG101" t="str">
        <f>IF(ISERR(SEARCH(DG$1,Data!$A101)),"",";"&amp;DG$1&amp;";")</f>
        <v/>
      </c>
      <c r="DH101" t="str">
        <f>IF(ISERR(SEARCH(DH$1,Data!$A101)),"",";"&amp;DH$1&amp;";")</f>
        <v/>
      </c>
      <c r="DI101" t="str">
        <f>IF(ISERR(SEARCH(DI$1,Data!$A101)),"",";"&amp;DI$1&amp;";")</f>
        <v/>
      </c>
      <c r="DJ101" t="str">
        <f>IF(ISERR(SEARCH(DJ$1,Data!$A101)),"",";"&amp;DJ$1&amp;";")</f>
        <v/>
      </c>
      <c r="DK101" t="str">
        <f>IF(ISERR(SEARCH(DK$1,Data!$A101)),"",";"&amp;DK$1&amp;";")</f>
        <v/>
      </c>
      <c r="DL101" t="str">
        <f>IF(ISERR(SEARCH(DL$1,Data!$A101)),"",";"&amp;DL$1&amp;";")</f>
        <v/>
      </c>
      <c r="DM101" t="str">
        <f>IF(ISERR(SEARCH(DM$1,Data!$A101)),"",";"&amp;DM$1&amp;";")</f>
        <v/>
      </c>
      <c r="DN101" t="str">
        <f>IF(ISERR(SEARCH(DN$1,Data!$A101)),"",";"&amp;DN$1&amp;";")</f>
        <v/>
      </c>
      <c r="DO101" t="str">
        <f>IF(ISERR(SEARCH(DO$1,Data!$A101)),"",";"&amp;DO$1&amp;";")</f>
        <v/>
      </c>
      <c r="DP101" t="str">
        <f>IF(ISERR(SEARCH(DP$1,Data!$A101)),"",";"&amp;DP$1&amp;";")</f>
        <v/>
      </c>
      <c r="DQ101" t="str">
        <f>IF(ISERR(SEARCH(DQ$1,Data!$A101)),"",";"&amp;DQ$1&amp;";")</f>
        <v/>
      </c>
      <c r="DR101" t="str">
        <f>IF(ISERR(SEARCH(DR$1,Data!$A101)),"",";"&amp;DR$1&amp;";")</f>
        <v/>
      </c>
      <c r="DS101" t="str">
        <f>IF(ISERR(SEARCH(DS$1,Data!$A101)),"",";"&amp;DS$1&amp;";")</f>
        <v/>
      </c>
      <c r="DT101" t="str">
        <f>IF(ISERR(SEARCH(DT$1,Data!$A101)),"",";"&amp;DT$1&amp;";")</f>
        <v/>
      </c>
      <c r="DU101" t="str">
        <f>IF(ISERR(SEARCH(DU$1,Data!$A101)),"",";"&amp;DU$1&amp;";")</f>
        <v/>
      </c>
    </row>
    <row r="102" spans="1:125" x14ac:dyDescent="0.3">
      <c r="A102" t="str">
        <f>Tableau1[[#This Row],[name]]</f>
        <v>Tsavong Lah</v>
      </c>
      <c r="B102" t="str">
        <f>IF(ISERROR(Tableau3[[#This Row],[Second semi-colon]]), "", MID(Tableau3[[#This Row],[Concatenation]], 2, Tableau3[[#This Row],[Second semi-colon]]-2))</f>
        <v/>
      </c>
      <c r="C102" t="e">
        <f>SEARCH(" ;",Tableau3[[#This Row],[Concatenation]])</f>
        <v>#VALUE!</v>
      </c>
      <c r="D102" t="str">
        <f>_xlfn.CONCAT(Tableau2[#This Row])</f>
        <v/>
      </c>
      <c r="I102" t="str">
        <f>IF(ISERR(SEARCH(I$1,Data!$A102)),"",";"&amp;I$1&amp;";")</f>
        <v/>
      </c>
      <c r="J102" t="str">
        <f>IF(ISERR(SEARCH(J$1,Data!$A102)),"",";"&amp;J$1&amp;";")</f>
        <v/>
      </c>
      <c r="K102" t="str">
        <f>IF(ISERR(SEARCH(K$1,Data!$A102)),"",";"&amp;K$1&amp;";")</f>
        <v/>
      </c>
      <c r="L102" t="str">
        <f>IF(ISERR(SEARCH(L$1,Data!$A102)),"",";"&amp;L$1&amp;";")</f>
        <v/>
      </c>
      <c r="M102" t="str">
        <f>IF(ISERR(SEARCH(M$1,Data!$A102)),"",";"&amp;M$1&amp;";")</f>
        <v/>
      </c>
      <c r="N102" t="str">
        <f>IF(ISERR(SEARCH(N$1,Data!$A102)),"",";"&amp;N$1&amp;";")</f>
        <v/>
      </c>
      <c r="O102" t="str">
        <f>IF(ISERR(SEARCH(O$1,Data!$A102)),"",";"&amp;O$1&amp;";")</f>
        <v/>
      </c>
      <c r="P102" t="str">
        <f>IF(ISERR(SEARCH(P$1,Data!$A102)),"",";"&amp;P$1&amp;";")</f>
        <v/>
      </c>
      <c r="Q102" t="str">
        <f>IF(ISERR(SEARCH(Q$1,Data!$A102)),"",";"&amp;Q$1&amp;";")</f>
        <v/>
      </c>
      <c r="R102" t="str">
        <f>IF(ISERR(SEARCH(R$1,Data!$A102)),"",";"&amp;R$1&amp;";")</f>
        <v/>
      </c>
      <c r="S102" t="str">
        <f>IF(ISERR(SEARCH(S$1,Data!$A102)),"",";"&amp;S$1&amp;";")</f>
        <v/>
      </c>
      <c r="T102" t="str">
        <f>IF(ISERR(SEARCH(T$1,Data!$A102)),"",";"&amp;T$1&amp;";")</f>
        <v/>
      </c>
      <c r="U102" t="str">
        <f>IF(ISERR(SEARCH(U$1,Data!$A102)),"",";"&amp;U$1&amp;";")</f>
        <v/>
      </c>
      <c r="V102" t="str">
        <f>IF(ISERR(SEARCH(V$1,Data!$A102)),"",";"&amp;V$1&amp;";")</f>
        <v/>
      </c>
      <c r="W102" t="str">
        <f>IF(ISERR(SEARCH(W$1,Data!$A102)),"",";"&amp;W$1&amp;";")</f>
        <v/>
      </c>
      <c r="X102" t="str">
        <f>IF(ISERR(SEARCH(X$1,Data!$A102)),"",";"&amp;X$1&amp;";")</f>
        <v/>
      </c>
      <c r="Y102" t="str">
        <f>IF(ISERR(SEARCH(Y$1,Data!$A102)),"",";"&amp;Y$1&amp;";")</f>
        <v/>
      </c>
      <c r="Z102" t="str">
        <f>IF(ISERR(SEARCH(Z$1,Data!$A102)),"",";"&amp;Z$1&amp;";")</f>
        <v/>
      </c>
      <c r="AA102" t="str">
        <f>IF(ISERR(SEARCH(AA$1,Data!$A102)),"",";"&amp;AA$1&amp;";")</f>
        <v/>
      </c>
      <c r="AB102" t="str">
        <f>IF(ISERR(SEARCH(AB$1,Data!$A102)),"",";"&amp;AB$1&amp;";")</f>
        <v/>
      </c>
      <c r="AC102" t="str">
        <f>IF(ISERR(SEARCH(AC$1,Data!$A102)),"",";"&amp;AC$1&amp;";")</f>
        <v/>
      </c>
      <c r="AD102" t="str">
        <f>IF(ISERR(SEARCH(AD$1,Data!$A102)),"",";"&amp;AD$1&amp;";")</f>
        <v/>
      </c>
      <c r="AE102" t="str">
        <f>IF(ISERR(SEARCH(AE$1,Data!$A102)),"",";"&amp;AE$1&amp;";")</f>
        <v/>
      </c>
      <c r="AF102" t="str">
        <f>IF(ISERR(SEARCH(AF$1,Data!$A102)),"",";"&amp;AF$1&amp;";")</f>
        <v/>
      </c>
      <c r="AG102" t="str">
        <f>IF(ISERR(SEARCH(AG$1,Data!$A102)),"",";"&amp;AG$1&amp;";")</f>
        <v/>
      </c>
      <c r="AH102" t="str">
        <f>IF(ISERR(SEARCH(AH$1,Data!$A102)),"",";"&amp;AH$1&amp;";")</f>
        <v/>
      </c>
      <c r="AI102" t="str">
        <f>IF(ISERR(SEARCH(AI$1,Data!$A102)),"",";"&amp;AI$1&amp;";")</f>
        <v/>
      </c>
      <c r="AJ102" t="str">
        <f>IF(ISERR(SEARCH(AJ$1,Data!$A102)),"",";"&amp;AJ$1&amp;";")</f>
        <v/>
      </c>
      <c r="AK102" t="str">
        <f>IF(ISERR(SEARCH(AK$1,Data!$A102)),"",";"&amp;AK$1&amp;";")</f>
        <v/>
      </c>
      <c r="AL102" t="str">
        <f>IF(ISERR(SEARCH(AL$1,Data!$A102)),"",";"&amp;AL$1&amp;";")</f>
        <v/>
      </c>
      <c r="AM102" t="str">
        <f>IF(ISERR(SEARCH(AM$1,Data!$A102)),"",";"&amp;AM$1&amp;";")</f>
        <v/>
      </c>
      <c r="AN102" t="str">
        <f>IF(ISERR(SEARCH(AN$1,Data!$A102)),"",";"&amp;AN$1&amp;";")</f>
        <v/>
      </c>
      <c r="AO102" t="str">
        <f>IF(ISERR(SEARCH(AO$1,Data!$A102)),"",";"&amp;AO$1&amp;";")</f>
        <v/>
      </c>
      <c r="AP102" t="str">
        <f>IF(ISERR(SEARCH(AP$1,Data!$A102)),"",";"&amp;AP$1&amp;";")</f>
        <v/>
      </c>
      <c r="AQ102" t="str">
        <f>IF(ISERR(SEARCH(AQ$1,Data!$A102)),"",";"&amp;AQ$1&amp;";")</f>
        <v/>
      </c>
      <c r="AR102" t="str">
        <f>IF(ISERR(SEARCH(AR$1,Data!$A102)),"",";"&amp;AR$1&amp;";")</f>
        <v/>
      </c>
      <c r="AS102" t="str">
        <f>IF(ISERR(SEARCH(AS$1,Data!$A102)),"",";"&amp;AS$1&amp;";")</f>
        <v/>
      </c>
      <c r="AT102" t="str">
        <f>IF(ISERR(SEARCH(AT$1,Data!$A102)),"",";"&amp;AT$1&amp;";")</f>
        <v/>
      </c>
      <c r="AU102" t="str">
        <f>IF(ISERR(SEARCH(AU$1,Data!$A102)),"",";"&amp;AU$1&amp;";")</f>
        <v/>
      </c>
      <c r="AV102" t="str">
        <f>IF(ISERR(SEARCH(AV$1,Data!$A102)),"",";"&amp;AV$1&amp;";")</f>
        <v/>
      </c>
      <c r="AW102" t="str">
        <f>IF(ISERR(SEARCH(AW$1,Data!$A102)),"",";"&amp;AW$1&amp;";")</f>
        <v/>
      </c>
      <c r="AX102" t="str">
        <f>IF(ISERR(SEARCH(AX$1,Data!$A102)),"",";"&amp;AX$1&amp;";")</f>
        <v/>
      </c>
      <c r="AY102" t="str">
        <f>IF(ISERR(SEARCH(AY$1,Data!$A102)),"",";"&amp;AY$1&amp;";")</f>
        <v/>
      </c>
      <c r="AZ102" t="str">
        <f>IF(ISERR(SEARCH(AZ$1,Data!$A102)),"",";"&amp;AZ$1&amp;";")</f>
        <v/>
      </c>
      <c r="BA102" t="str">
        <f>IF(ISERR(SEARCH(BA$1,Data!$A102)),"",";"&amp;BA$1&amp;";")</f>
        <v/>
      </c>
      <c r="BB102" t="str">
        <f>IF(ISERR(SEARCH(BB$1,Data!$A102)),"",";"&amp;BB$1&amp;";")</f>
        <v/>
      </c>
      <c r="BC102" t="str">
        <f>IF(ISERR(SEARCH(BC$1,Data!$A102)),"",";"&amp;BC$1&amp;";")</f>
        <v/>
      </c>
      <c r="BD102" t="str">
        <f>IF(ISERR(SEARCH(BD$1,Data!$A102)),"",";"&amp;BD$1&amp;";")</f>
        <v/>
      </c>
      <c r="BE102" t="str">
        <f>IF(ISERR(SEARCH(BE$1,Data!$A102)),"",";"&amp;BE$1&amp;";")</f>
        <v/>
      </c>
      <c r="BF102" t="str">
        <f>IF(ISERR(SEARCH(BF$1,Data!$A102)),"",";"&amp;BF$1&amp;";")</f>
        <v/>
      </c>
      <c r="BG102" t="str">
        <f>IF(ISERR(SEARCH(BG$1,Data!$A102)),"",";"&amp;BG$1&amp;";")</f>
        <v/>
      </c>
      <c r="BH102" t="str">
        <f>IF(ISERR(SEARCH(BH$1,Data!$A102)),"",";"&amp;BH$1&amp;";")</f>
        <v/>
      </c>
      <c r="BI102" t="str">
        <f>IF(ISERR(SEARCH(BI$1,Data!$A102)),"",";"&amp;BI$1&amp;";")</f>
        <v/>
      </c>
      <c r="BJ102" t="str">
        <f>IF(ISERR(SEARCH(BJ$1,Data!$A102)),"",";"&amp;BJ$1&amp;";")</f>
        <v/>
      </c>
      <c r="BK102" t="str">
        <f>IF(ISERR(SEARCH(BK$1,Data!$A102)),"",";"&amp;BK$1&amp;";")</f>
        <v/>
      </c>
      <c r="BL102" t="str">
        <f>IF(ISERR(SEARCH(BL$1,Data!$A102)),"",";"&amp;BL$1&amp;";")</f>
        <v/>
      </c>
      <c r="BM102" t="str">
        <f>IF(ISERR(SEARCH(BM$1,Data!$A102)),"",";"&amp;BM$1&amp;";")</f>
        <v/>
      </c>
      <c r="BN102" t="str">
        <f>IF(ISERR(SEARCH(BN$1,Data!$A102)),"",";"&amp;BN$1&amp;";")</f>
        <v/>
      </c>
      <c r="BO102" t="str">
        <f>IF(ISERR(SEARCH(BO$1,Data!$A102)),"",";"&amp;BO$1&amp;";")</f>
        <v/>
      </c>
      <c r="BP102" t="str">
        <f>IF(ISERR(SEARCH(BP$1,Data!$A102)),"",";"&amp;BP$1&amp;";")</f>
        <v/>
      </c>
      <c r="BQ102" t="str">
        <f>IF(ISERR(SEARCH(BQ$1,Data!$A102)),"",";"&amp;BQ$1&amp;";")</f>
        <v/>
      </c>
      <c r="BR102" t="str">
        <f>IF(ISERR(SEARCH(BR$1,Data!$A102)),"",";"&amp;BR$1&amp;";")</f>
        <v/>
      </c>
      <c r="BS102" t="str">
        <f>IF(ISERR(SEARCH(BS$1,Data!$A102)),"",";"&amp;BS$1&amp;";")</f>
        <v/>
      </c>
      <c r="BT102" t="str">
        <f>IF(ISERR(SEARCH(BT$1,Data!$A102)),"",";"&amp;BT$1&amp;";")</f>
        <v/>
      </c>
      <c r="BU102" t="str">
        <f>IF(ISERR(SEARCH(BU$1,Data!$A102)),"",";"&amp;BU$1&amp;";")</f>
        <v/>
      </c>
      <c r="BV102" t="str">
        <f>IF(ISERR(SEARCH(BV$1,Data!$A102)),"",";"&amp;BV$1&amp;";")</f>
        <v/>
      </c>
      <c r="BW102" t="str">
        <f>IF(ISERR(SEARCH(BW$1,Data!$A102)),"",";"&amp;BW$1&amp;";")</f>
        <v/>
      </c>
      <c r="BX102" t="str">
        <f>IF(ISERR(SEARCH(BX$1,Data!$A102)),"",";"&amp;BX$1&amp;";")</f>
        <v/>
      </c>
      <c r="BY102" t="str">
        <f>IF(ISERR(SEARCH(BY$1,Data!$A102)),"",";"&amp;BY$1&amp;";")</f>
        <v/>
      </c>
      <c r="BZ102" t="str">
        <f>IF(ISERR(SEARCH(BZ$1,Data!$A102)),"",";"&amp;BZ$1&amp;";")</f>
        <v/>
      </c>
      <c r="CA102" t="str">
        <f>IF(ISERR(SEARCH(CA$1,Data!$A102)),"",";"&amp;CA$1&amp;";")</f>
        <v/>
      </c>
      <c r="CB102" t="str">
        <f>IF(ISERR(SEARCH(CB$1,Data!$A102)),"",";"&amp;CB$1&amp;";")</f>
        <v/>
      </c>
      <c r="CC102" t="str">
        <f>IF(ISERR(SEARCH(CC$1,Data!$A102)),"",";"&amp;CC$1&amp;";")</f>
        <v/>
      </c>
      <c r="CD102" t="str">
        <f>IF(ISERR(SEARCH(CD$1,Data!$A102)),"",";"&amp;CD$1&amp;";")</f>
        <v/>
      </c>
      <c r="CE102" t="str">
        <f>IF(ISERR(SEARCH(CE$1,Data!$A102)),"",";"&amp;CE$1&amp;";")</f>
        <v/>
      </c>
      <c r="CF102" t="str">
        <f>IF(ISERR(SEARCH(CF$1,Data!$A102)),"",";"&amp;CF$1&amp;";")</f>
        <v/>
      </c>
      <c r="CG102" t="str">
        <f>IF(ISERR(SEARCH(CG$1,Data!$A102)),"",";"&amp;CG$1&amp;";")</f>
        <v/>
      </c>
      <c r="CH102" t="str">
        <f>IF(ISERR(SEARCH(CH$1,Data!$A102)),"",";"&amp;CH$1&amp;";")</f>
        <v/>
      </c>
      <c r="CI102" t="str">
        <f>IF(ISERR(SEARCH(CI$1,Data!$A102)),"",";"&amp;CI$1&amp;";")</f>
        <v/>
      </c>
      <c r="CJ102" t="str">
        <f>IF(ISERR(SEARCH(CJ$1,Data!$A102)),"",";"&amp;CJ$1&amp;";")</f>
        <v/>
      </c>
      <c r="CK102" t="str">
        <f>IF(ISERR(SEARCH(CK$1,Data!$A102)),"",";"&amp;CK$1&amp;";")</f>
        <v/>
      </c>
      <c r="CL102" t="str">
        <f>IF(ISERR(SEARCH(CL$1,Data!$A102)),"",";"&amp;CL$1&amp;";")</f>
        <v/>
      </c>
      <c r="CM102" t="str">
        <f>IF(ISERR(SEARCH(CM$1,Data!$A102)),"",";"&amp;CM$1&amp;";")</f>
        <v/>
      </c>
      <c r="CN102" t="str">
        <f>IF(ISERR(SEARCH(CN$1,Data!$A102)),"",";"&amp;CN$1&amp;";")</f>
        <v/>
      </c>
      <c r="CO102" t="str">
        <f>IF(ISERR(SEARCH(CO$1,Data!$A102)),"",";"&amp;CO$1&amp;";")</f>
        <v/>
      </c>
      <c r="CP102" t="str">
        <f>IF(ISERR(SEARCH(CP$1,Data!$A102)),"",";"&amp;CP$1&amp;";")</f>
        <v/>
      </c>
      <c r="CQ102" t="str">
        <f>IF(ISERR(SEARCH(CQ$1,Data!$A102)),"",";"&amp;CQ$1&amp;";")</f>
        <v/>
      </c>
      <c r="CR102" t="str">
        <f>IF(ISERR(SEARCH(CR$1,Data!$A102)),"",";"&amp;CR$1&amp;";")</f>
        <v/>
      </c>
      <c r="CS102" t="str">
        <f>IF(ISERR(SEARCH(CS$1,Data!$A102)),"",";"&amp;CS$1&amp;";")</f>
        <v/>
      </c>
      <c r="CT102" t="str">
        <f>IF(ISERR(SEARCH(CT$1,Data!$A102)),"",";"&amp;CT$1&amp;";")</f>
        <v/>
      </c>
      <c r="CU102" t="str">
        <f>IF(ISERR(SEARCH(CU$1,Data!$A102)),"",";"&amp;CU$1&amp;";")</f>
        <v/>
      </c>
      <c r="CV102" t="str">
        <f>IF(ISERR(SEARCH(CV$1,Data!$A102)),"",";"&amp;CV$1&amp;";")</f>
        <v/>
      </c>
      <c r="CW102" t="str">
        <f>IF(ISERR(SEARCH(CW$1,Data!$A102)),"",";"&amp;CW$1&amp;";")</f>
        <v/>
      </c>
      <c r="CX102" t="str">
        <f>IF(ISERR(SEARCH(CX$1,Data!$A102)),"",";"&amp;CX$1&amp;";")</f>
        <v/>
      </c>
      <c r="CY102" t="str">
        <f>IF(ISERR(SEARCH(CY$1,Data!$A102)),"",";"&amp;CY$1&amp;";")</f>
        <v/>
      </c>
      <c r="CZ102" t="str">
        <f>IF(ISERR(SEARCH(CZ$1,Data!$A102)),"",";"&amp;CZ$1&amp;";")</f>
        <v/>
      </c>
      <c r="DA102" t="str">
        <f>IF(ISERR(SEARCH(DA$1,Data!$A102)),"",";"&amp;DA$1&amp;";")</f>
        <v/>
      </c>
      <c r="DB102" t="str">
        <f>IF(ISERR(SEARCH(DB$1,Data!$A102)),"",";"&amp;DB$1&amp;";")</f>
        <v/>
      </c>
      <c r="DC102" t="str">
        <f>IF(ISERR(SEARCH(DC$1,Data!$A102)),"",";"&amp;DC$1&amp;";")</f>
        <v/>
      </c>
      <c r="DD102" t="str">
        <f>IF(ISERR(SEARCH(DD$1,Data!$A102)),"",";"&amp;DD$1&amp;";")</f>
        <v/>
      </c>
      <c r="DE102" t="str">
        <f>IF(ISERR(SEARCH(DE$1,Data!$A102)),"",";"&amp;DE$1&amp;";")</f>
        <v/>
      </c>
      <c r="DF102" t="str">
        <f>IF(ISERR(SEARCH(DF$1,Data!$A102)),"",";"&amp;DF$1&amp;";")</f>
        <v/>
      </c>
      <c r="DG102" t="str">
        <f>IF(ISERR(SEARCH(DG$1,Data!$A102)),"",";"&amp;DG$1&amp;";")</f>
        <v/>
      </c>
      <c r="DH102" t="str">
        <f>IF(ISERR(SEARCH(DH$1,Data!$A102)),"",";"&amp;DH$1&amp;";")</f>
        <v/>
      </c>
      <c r="DI102" t="str">
        <f>IF(ISERR(SEARCH(DI$1,Data!$A102)),"",";"&amp;DI$1&amp;";")</f>
        <v/>
      </c>
      <c r="DJ102" t="str">
        <f>IF(ISERR(SEARCH(DJ$1,Data!$A102)),"",";"&amp;DJ$1&amp;";")</f>
        <v/>
      </c>
      <c r="DK102" t="str">
        <f>IF(ISERR(SEARCH(DK$1,Data!$A102)),"",";"&amp;DK$1&amp;";")</f>
        <v/>
      </c>
      <c r="DL102" t="str">
        <f>IF(ISERR(SEARCH(DL$1,Data!$A102)),"",";"&amp;DL$1&amp;";")</f>
        <v/>
      </c>
      <c r="DM102" t="str">
        <f>IF(ISERR(SEARCH(DM$1,Data!$A102)),"",";"&amp;DM$1&amp;";")</f>
        <v/>
      </c>
      <c r="DN102" t="str">
        <f>IF(ISERR(SEARCH(DN$1,Data!$A102)),"",";"&amp;DN$1&amp;";")</f>
        <v/>
      </c>
      <c r="DO102" t="str">
        <f>IF(ISERR(SEARCH(DO$1,Data!$A102)),"",";"&amp;DO$1&amp;";")</f>
        <v/>
      </c>
      <c r="DP102" t="str">
        <f>IF(ISERR(SEARCH(DP$1,Data!$A102)),"",";"&amp;DP$1&amp;";")</f>
        <v/>
      </c>
      <c r="DQ102" t="str">
        <f>IF(ISERR(SEARCH(DQ$1,Data!$A102)),"",";"&amp;DQ$1&amp;";")</f>
        <v/>
      </c>
      <c r="DR102" t="str">
        <f>IF(ISERR(SEARCH(DR$1,Data!$A102)),"",";"&amp;DR$1&amp;";")</f>
        <v/>
      </c>
      <c r="DS102" t="str">
        <f>IF(ISERR(SEARCH(DS$1,Data!$A102)),"",";"&amp;DS$1&amp;";")</f>
        <v/>
      </c>
      <c r="DT102" t="str">
        <f>IF(ISERR(SEARCH(DT$1,Data!$A102)),"",";"&amp;DT$1&amp;";")</f>
        <v/>
      </c>
      <c r="DU102" t="str">
        <f>IF(ISERR(SEARCH(DU$1,Data!$A102)),"",";"&amp;DU$1&amp;";")</f>
        <v/>
      </c>
    </row>
    <row r="103" spans="1:125" x14ac:dyDescent="0.3">
      <c r="A103" t="str">
        <f>Tableau1[[#This Row],[name]]</f>
        <v>Owen et BeruNote 5 Lars</v>
      </c>
      <c r="B103" t="str">
        <f>IF(ISERROR(Tableau3[[#This Row],[Second semi-colon]]), "", MID(Tableau3[[#This Row],[Concatenation]], 2, Tableau3[[#This Row],[Second semi-colon]]-2))</f>
        <v/>
      </c>
      <c r="C103" t="e">
        <f>SEARCH(" ;",Tableau3[[#This Row],[Concatenation]])</f>
        <v>#VALUE!</v>
      </c>
      <c r="D103" t="str">
        <f>_xlfn.CONCAT(Tableau2[#This Row])</f>
        <v/>
      </c>
      <c r="I103" t="str">
        <f>IF(ISERR(SEARCH(I$1,Data!$A103)),"",";"&amp;I$1&amp;";")</f>
        <v/>
      </c>
      <c r="J103" t="str">
        <f>IF(ISERR(SEARCH(J$1,Data!$A103)),"",";"&amp;J$1&amp;";")</f>
        <v/>
      </c>
      <c r="K103" t="str">
        <f>IF(ISERR(SEARCH(K$1,Data!$A103)),"",";"&amp;K$1&amp;";")</f>
        <v/>
      </c>
      <c r="L103" t="str">
        <f>IF(ISERR(SEARCH(L$1,Data!$A103)),"",";"&amp;L$1&amp;";")</f>
        <v/>
      </c>
      <c r="M103" t="str">
        <f>IF(ISERR(SEARCH(M$1,Data!$A103)),"",";"&amp;M$1&amp;";")</f>
        <v/>
      </c>
      <c r="N103" t="str">
        <f>IF(ISERR(SEARCH(N$1,Data!$A103)),"",";"&amp;N$1&amp;";")</f>
        <v/>
      </c>
      <c r="O103" t="str">
        <f>IF(ISERR(SEARCH(O$1,Data!$A103)),"",";"&amp;O$1&amp;";")</f>
        <v/>
      </c>
      <c r="P103" t="str">
        <f>IF(ISERR(SEARCH(P$1,Data!$A103)),"",";"&amp;P$1&amp;";")</f>
        <v/>
      </c>
      <c r="Q103" t="str">
        <f>IF(ISERR(SEARCH(Q$1,Data!$A103)),"",";"&amp;Q$1&amp;";")</f>
        <v/>
      </c>
      <c r="R103" t="str">
        <f>IF(ISERR(SEARCH(R$1,Data!$A103)),"",";"&amp;R$1&amp;";")</f>
        <v/>
      </c>
      <c r="S103" t="str">
        <f>IF(ISERR(SEARCH(S$1,Data!$A103)),"",";"&amp;S$1&amp;";")</f>
        <v/>
      </c>
      <c r="T103" t="str">
        <f>IF(ISERR(SEARCH(T$1,Data!$A103)),"",";"&amp;T$1&amp;";")</f>
        <v/>
      </c>
      <c r="U103" t="str">
        <f>IF(ISERR(SEARCH(U$1,Data!$A103)),"",";"&amp;U$1&amp;";")</f>
        <v/>
      </c>
      <c r="V103" t="str">
        <f>IF(ISERR(SEARCH(V$1,Data!$A103)),"",";"&amp;V$1&amp;";")</f>
        <v/>
      </c>
      <c r="W103" t="str">
        <f>IF(ISERR(SEARCH(W$1,Data!$A103)),"",";"&amp;W$1&amp;";")</f>
        <v/>
      </c>
      <c r="X103" t="str">
        <f>IF(ISERR(SEARCH(X$1,Data!$A103)),"",";"&amp;X$1&amp;";")</f>
        <v/>
      </c>
      <c r="Y103" t="str">
        <f>IF(ISERR(SEARCH(Y$1,Data!$A103)),"",";"&amp;Y$1&amp;";")</f>
        <v/>
      </c>
      <c r="Z103" t="str">
        <f>IF(ISERR(SEARCH(Z$1,Data!$A103)),"",";"&amp;Z$1&amp;";")</f>
        <v/>
      </c>
      <c r="AA103" t="str">
        <f>IF(ISERR(SEARCH(AA$1,Data!$A103)),"",";"&amp;AA$1&amp;";")</f>
        <v/>
      </c>
      <c r="AB103" t="str">
        <f>IF(ISERR(SEARCH(AB$1,Data!$A103)),"",";"&amp;AB$1&amp;";")</f>
        <v/>
      </c>
      <c r="AC103" t="str">
        <f>IF(ISERR(SEARCH(AC$1,Data!$A103)),"",";"&amp;AC$1&amp;";")</f>
        <v/>
      </c>
      <c r="AD103" t="str">
        <f>IF(ISERR(SEARCH(AD$1,Data!$A103)),"",";"&amp;AD$1&amp;";")</f>
        <v/>
      </c>
      <c r="AE103" t="str">
        <f>IF(ISERR(SEARCH(AE$1,Data!$A103)),"",";"&amp;AE$1&amp;";")</f>
        <v/>
      </c>
      <c r="AF103" t="str">
        <f>IF(ISERR(SEARCH(AF$1,Data!$A103)),"",";"&amp;AF$1&amp;";")</f>
        <v/>
      </c>
      <c r="AG103" t="str">
        <f>IF(ISERR(SEARCH(AG$1,Data!$A103)),"",";"&amp;AG$1&amp;";")</f>
        <v/>
      </c>
      <c r="AH103" t="str">
        <f>IF(ISERR(SEARCH(AH$1,Data!$A103)),"",";"&amp;AH$1&amp;";")</f>
        <v/>
      </c>
      <c r="AI103" t="str">
        <f>IF(ISERR(SEARCH(AI$1,Data!$A103)),"",";"&amp;AI$1&amp;";")</f>
        <v/>
      </c>
      <c r="AJ103" t="str">
        <f>IF(ISERR(SEARCH(AJ$1,Data!$A103)),"",";"&amp;AJ$1&amp;";")</f>
        <v/>
      </c>
      <c r="AK103" t="str">
        <f>IF(ISERR(SEARCH(AK$1,Data!$A103)),"",";"&amp;AK$1&amp;";")</f>
        <v/>
      </c>
      <c r="AL103" t="str">
        <f>IF(ISERR(SEARCH(AL$1,Data!$A103)),"",";"&amp;AL$1&amp;";")</f>
        <v/>
      </c>
      <c r="AM103" t="str">
        <f>IF(ISERR(SEARCH(AM$1,Data!$A103)),"",";"&amp;AM$1&amp;";")</f>
        <v/>
      </c>
      <c r="AN103" t="str">
        <f>IF(ISERR(SEARCH(AN$1,Data!$A103)),"",";"&amp;AN$1&amp;";")</f>
        <v/>
      </c>
      <c r="AO103" t="str">
        <f>IF(ISERR(SEARCH(AO$1,Data!$A103)),"",";"&amp;AO$1&amp;";")</f>
        <v/>
      </c>
      <c r="AP103" t="str">
        <f>IF(ISERR(SEARCH(AP$1,Data!$A103)),"",";"&amp;AP$1&amp;";")</f>
        <v/>
      </c>
      <c r="AQ103" t="str">
        <f>IF(ISERR(SEARCH(AQ$1,Data!$A103)),"",";"&amp;AQ$1&amp;";")</f>
        <v/>
      </c>
      <c r="AR103" t="str">
        <f>IF(ISERR(SEARCH(AR$1,Data!$A103)),"",";"&amp;AR$1&amp;";")</f>
        <v/>
      </c>
      <c r="AS103" t="str">
        <f>IF(ISERR(SEARCH(AS$1,Data!$A103)),"",";"&amp;AS$1&amp;";")</f>
        <v/>
      </c>
      <c r="AT103" t="str">
        <f>IF(ISERR(SEARCH(AT$1,Data!$A103)),"",";"&amp;AT$1&amp;";")</f>
        <v/>
      </c>
      <c r="AU103" t="str">
        <f>IF(ISERR(SEARCH(AU$1,Data!$A103)),"",";"&amp;AU$1&amp;";")</f>
        <v/>
      </c>
      <c r="AV103" t="str">
        <f>IF(ISERR(SEARCH(AV$1,Data!$A103)),"",";"&amp;AV$1&amp;";")</f>
        <v/>
      </c>
      <c r="AW103" t="str">
        <f>IF(ISERR(SEARCH(AW$1,Data!$A103)),"",";"&amp;AW$1&amp;";")</f>
        <v/>
      </c>
      <c r="AX103" t="str">
        <f>IF(ISERR(SEARCH(AX$1,Data!$A103)),"",";"&amp;AX$1&amp;";")</f>
        <v/>
      </c>
      <c r="AY103" t="str">
        <f>IF(ISERR(SEARCH(AY$1,Data!$A103)),"",";"&amp;AY$1&amp;";")</f>
        <v/>
      </c>
      <c r="AZ103" t="str">
        <f>IF(ISERR(SEARCH(AZ$1,Data!$A103)),"",";"&amp;AZ$1&amp;";")</f>
        <v/>
      </c>
      <c r="BA103" t="str">
        <f>IF(ISERR(SEARCH(BA$1,Data!$A103)),"",";"&amp;BA$1&amp;";")</f>
        <v/>
      </c>
      <c r="BB103" t="str">
        <f>IF(ISERR(SEARCH(BB$1,Data!$A103)),"",";"&amp;BB$1&amp;";")</f>
        <v/>
      </c>
      <c r="BC103" t="str">
        <f>IF(ISERR(SEARCH(BC$1,Data!$A103)),"",";"&amp;BC$1&amp;";")</f>
        <v/>
      </c>
      <c r="BD103" t="str">
        <f>IF(ISERR(SEARCH(BD$1,Data!$A103)),"",";"&amp;BD$1&amp;";")</f>
        <v/>
      </c>
      <c r="BE103" t="str">
        <f>IF(ISERR(SEARCH(BE$1,Data!$A103)),"",";"&amp;BE$1&amp;";")</f>
        <v/>
      </c>
      <c r="BF103" t="str">
        <f>IF(ISERR(SEARCH(BF$1,Data!$A103)),"",";"&amp;BF$1&amp;";")</f>
        <v/>
      </c>
      <c r="BG103" t="str">
        <f>IF(ISERR(SEARCH(BG$1,Data!$A103)),"",";"&amp;BG$1&amp;";")</f>
        <v/>
      </c>
      <c r="BH103" t="str">
        <f>IF(ISERR(SEARCH(BH$1,Data!$A103)),"",";"&amp;BH$1&amp;";")</f>
        <v/>
      </c>
      <c r="BI103" t="str">
        <f>IF(ISERR(SEARCH(BI$1,Data!$A103)),"",";"&amp;BI$1&amp;";")</f>
        <v/>
      </c>
      <c r="BJ103" t="str">
        <f>IF(ISERR(SEARCH(BJ$1,Data!$A103)),"",";"&amp;BJ$1&amp;";")</f>
        <v/>
      </c>
      <c r="BK103" t="str">
        <f>IF(ISERR(SEARCH(BK$1,Data!$A103)),"",";"&amp;BK$1&amp;";")</f>
        <v/>
      </c>
      <c r="BL103" t="str">
        <f>IF(ISERR(SEARCH(BL$1,Data!$A103)),"",";"&amp;BL$1&amp;";")</f>
        <v/>
      </c>
      <c r="BM103" t="str">
        <f>IF(ISERR(SEARCH(BM$1,Data!$A103)),"",";"&amp;BM$1&amp;";")</f>
        <v/>
      </c>
      <c r="BN103" t="str">
        <f>IF(ISERR(SEARCH(BN$1,Data!$A103)),"",";"&amp;BN$1&amp;";")</f>
        <v/>
      </c>
      <c r="BO103" t="str">
        <f>IF(ISERR(SEARCH(BO$1,Data!$A103)),"",";"&amp;BO$1&amp;";")</f>
        <v/>
      </c>
      <c r="BP103" t="str">
        <f>IF(ISERR(SEARCH(BP$1,Data!$A103)),"",";"&amp;BP$1&amp;";")</f>
        <v/>
      </c>
      <c r="BQ103" t="str">
        <f>IF(ISERR(SEARCH(BQ$1,Data!$A103)),"",";"&amp;BQ$1&amp;";")</f>
        <v/>
      </c>
      <c r="BR103" t="str">
        <f>IF(ISERR(SEARCH(BR$1,Data!$A103)),"",";"&amp;BR$1&amp;";")</f>
        <v/>
      </c>
      <c r="BS103" t="str">
        <f>IF(ISERR(SEARCH(BS$1,Data!$A103)),"",";"&amp;BS$1&amp;";")</f>
        <v/>
      </c>
      <c r="BT103" t="str">
        <f>IF(ISERR(SEARCH(BT$1,Data!$A103)),"",";"&amp;BT$1&amp;";")</f>
        <v/>
      </c>
      <c r="BU103" t="str">
        <f>IF(ISERR(SEARCH(BU$1,Data!$A103)),"",";"&amp;BU$1&amp;";")</f>
        <v/>
      </c>
      <c r="BV103" t="str">
        <f>IF(ISERR(SEARCH(BV$1,Data!$A103)),"",";"&amp;BV$1&amp;";")</f>
        <v/>
      </c>
      <c r="BW103" t="str">
        <f>IF(ISERR(SEARCH(BW$1,Data!$A103)),"",";"&amp;BW$1&amp;";")</f>
        <v/>
      </c>
      <c r="BX103" t="str">
        <f>IF(ISERR(SEARCH(BX$1,Data!$A103)),"",";"&amp;BX$1&amp;";")</f>
        <v/>
      </c>
      <c r="BY103" t="str">
        <f>IF(ISERR(SEARCH(BY$1,Data!$A103)),"",";"&amp;BY$1&amp;";")</f>
        <v/>
      </c>
      <c r="BZ103" t="str">
        <f>IF(ISERR(SEARCH(BZ$1,Data!$A103)),"",";"&amp;BZ$1&amp;";")</f>
        <v/>
      </c>
      <c r="CA103" t="str">
        <f>IF(ISERR(SEARCH(CA$1,Data!$A103)),"",";"&amp;CA$1&amp;";")</f>
        <v/>
      </c>
      <c r="CB103" t="str">
        <f>IF(ISERR(SEARCH(CB$1,Data!$A103)),"",";"&amp;CB$1&amp;";")</f>
        <v/>
      </c>
      <c r="CC103" t="str">
        <f>IF(ISERR(SEARCH(CC$1,Data!$A103)),"",";"&amp;CC$1&amp;";")</f>
        <v/>
      </c>
      <c r="CD103" t="str">
        <f>IF(ISERR(SEARCH(CD$1,Data!$A103)),"",";"&amp;CD$1&amp;";")</f>
        <v/>
      </c>
      <c r="CE103" t="str">
        <f>IF(ISERR(SEARCH(CE$1,Data!$A103)),"",";"&amp;CE$1&amp;";")</f>
        <v/>
      </c>
      <c r="CF103" t="str">
        <f>IF(ISERR(SEARCH(CF$1,Data!$A103)),"",";"&amp;CF$1&amp;";")</f>
        <v/>
      </c>
      <c r="CG103" t="str">
        <f>IF(ISERR(SEARCH(CG$1,Data!$A103)),"",";"&amp;CG$1&amp;";")</f>
        <v/>
      </c>
      <c r="CH103" t="str">
        <f>IF(ISERR(SEARCH(CH$1,Data!$A103)),"",";"&amp;CH$1&amp;";")</f>
        <v/>
      </c>
      <c r="CI103" t="str">
        <f>IF(ISERR(SEARCH(CI$1,Data!$A103)),"",";"&amp;CI$1&amp;";")</f>
        <v/>
      </c>
      <c r="CJ103" t="str">
        <f>IF(ISERR(SEARCH(CJ$1,Data!$A103)),"",";"&amp;CJ$1&amp;";")</f>
        <v/>
      </c>
      <c r="CK103" t="str">
        <f>IF(ISERR(SEARCH(CK$1,Data!$A103)),"",";"&amp;CK$1&amp;";")</f>
        <v/>
      </c>
      <c r="CL103" t="str">
        <f>IF(ISERR(SEARCH(CL$1,Data!$A103)),"",";"&amp;CL$1&amp;";")</f>
        <v/>
      </c>
      <c r="CM103" t="str">
        <f>IF(ISERR(SEARCH(CM$1,Data!$A103)),"",";"&amp;CM$1&amp;";")</f>
        <v/>
      </c>
      <c r="CN103" t="str">
        <f>IF(ISERR(SEARCH(CN$1,Data!$A103)),"",";"&amp;CN$1&amp;";")</f>
        <v/>
      </c>
      <c r="CO103" t="str">
        <f>IF(ISERR(SEARCH(CO$1,Data!$A103)),"",";"&amp;CO$1&amp;";")</f>
        <v/>
      </c>
      <c r="CP103" t="str">
        <f>IF(ISERR(SEARCH(CP$1,Data!$A103)),"",";"&amp;CP$1&amp;";")</f>
        <v/>
      </c>
      <c r="CQ103" t="str">
        <f>IF(ISERR(SEARCH(CQ$1,Data!$A103)),"",";"&amp;CQ$1&amp;";")</f>
        <v/>
      </c>
      <c r="CR103" t="str">
        <f>IF(ISERR(SEARCH(CR$1,Data!$A103)),"",";"&amp;CR$1&amp;";")</f>
        <v/>
      </c>
      <c r="CS103" t="str">
        <f>IF(ISERR(SEARCH(CS$1,Data!$A103)),"",";"&amp;CS$1&amp;";")</f>
        <v/>
      </c>
      <c r="CT103" t="str">
        <f>IF(ISERR(SEARCH(CT$1,Data!$A103)),"",";"&amp;CT$1&amp;";")</f>
        <v/>
      </c>
      <c r="CU103" t="str">
        <f>IF(ISERR(SEARCH(CU$1,Data!$A103)),"",";"&amp;CU$1&amp;";")</f>
        <v/>
      </c>
      <c r="CV103" t="str">
        <f>IF(ISERR(SEARCH(CV$1,Data!$A103)),"",";"&amp;CV$1&amp;";")</f>
        <v/>
      </c>
      <c r="CW103" t="str">
        <f>IF(ISERR(SEARCH(CW$1,Data!$A103)),"",";"&amp;CW$1&amp;";")</f>
        <v/>
      </c>
      <c r="CX103" t="str">
        <f>IF(ISERR(SEARCH(CX$1,Data!$A103)),"",";"&amp;CX$1&amp;";")</f>
        <v/>
      </c>
      <c r="CY103" t="str">
        <f>IF(ISERR(SEARCH(CY$1,Data!$A103)),"",";"&amp;CY$1&amp;";")</f>
        <v/>
      </c>
      <c r="CZ103" t="str">
        <f>IF(ISERR(SEARCH(CZ$1,Data!$A103)),"",";"&amp;CZ$1&amp;";")</f>
        <v/>
      </c>
      <c r="DA103" t="str">
        <f>IF(ISERR(SEARCH(DA$1,Data!$A103)),"",";"&amp;DA$1&amp;";")</f>
        <v/>
      </c>
      <c r="DB103" t="str">
        <f>IF(ISERR(SEARCH(DB$1,Data!$A103)),"",";"&amp;DB$1&amp;";")</f>
        <v/>
      </c>
      <c r="DC103" t="str">
        <f>IF(ISERR(SEARCH(DC$1,Data!$A103)),"",";"&amp;DC$1&amp;";")</f>
        <v/>
      </c>
      <c r="DD103" t="str">
        <f>IF(ISERR(SEARCH(DD$1,Data!$A103)),"",";"&amp;DD$1&amp;";")</f>
        <v/>
      </c>
      <c r="DE103" t="str">
        <f>IF(ISERR(SEARCH(DE$1,Data!$A103)),"",";"&amp;DE$1&amp;";")</f>
        <v/>
      </c>
      <c r="DF103" t="str">
        <f>IF(ISERR(SEARCH(DF$1,Data!$A103)),"",";"&amp;DF$1&amp;";")</f>
        <v/>
      </c>
      <c r="DG103" t="str">
        <f>IF(ISERR(SEARCH(DG$1,Data!$A103)),"",";"&amp;DG$1&amp;";")</f>
        <v/>
      </c>
      <c r="DH103" t="str">
        <f>IF(ISERR(SEARCH(DH$1,Data!$A103)),"",";"&amp;DH$1&amp;";")</f>
        <v/>
      </c>
      <c r="DI103" t="str">
        <f>IF(ISERR(SEARCH(DI$1,Data!$A103)),"",";"&amp;DI$1&amp;";")</f>
        <v/>
      </c>
      <c r="DJ103" t="str">
        <f>IF(ISERR(SEARCH(DJ$1,Data!$A103)),"",";"&amp;DJ$1&amp;";")</f>
        <v/>
      </c>
      <c r="DK103" t="str">
        <f>IF(ISERR(SEARCH(DK$1,Data!$A103)),"",";"&amp;DK$1&amp;";")</f>
        <v/>
      </c>
      <c r="DL103" t="str">
        <f>IF(ISERR(SEARCH(DL$1,Data!$A103)),"",";"&amp;DL$1&amp;";")</f>
        <v/>
      </c>
      <c r="DM103" t="str">
        <f>IF(ISERR(SEARCH(DM$1,Data!$A103)),"",";"&amp;DM$1&amp;";")</f>
        <v/>
      </c>
      <c r="DN103" t="str">
        <f>IF(ISERR(SEARCH(DN$1,Data!$A103)),"",";"&amp;DN$1&amp;";")</f>
        <v/>
      </c>
      <c r="DO103" t="str">
        <f>IF(ISERR(SEARCH(DO$1,Data!$A103)),"",";"&amp;DO$1&amp;";")</f>
        <v/>
      </c>
      <c r="DP103" t="str">
        <f>IF(ISERR(SEARCH(DP$1,Data!$A103)),"",";"&amp;DP$1&amp;";")</f>
        <v/>
      </c>
      <c r="DQ103" t="str">
        <f>IF(ISERR(SEARCH(DQ$1,Data!$A103)),"",";"&amp;DQ$1&amp;";")</f>
        <v/>
      </c>
      <c r="DR103" t="str">
        <f>IF(ISERR(SEARCH(DR$1,Data!$A103)),"",";"&amp;DR$1&amp;";")</f>
        <v/>
      </c>
      <c r="DS103" t="str">
        <f>IF(ISERR(SEARCH(DS$1,Data!$A103)),"",";"&amp;DS$1&amp;";")</f>
        <v/>
      </c>
      <c r="DT103" t="str">
        <f>IF(ISERR(SEARCH(DT$1,Data!$A103)),"",";"&amp;DT$1&amp;";")</f>
        <v/>
      </c>
      <c r="DU103" t="str">
        <f>IF(ISERR(SEARCH(DU$1,Data!$A103)),"",";"&amp;DU$1&amp;";")</f>
        <v/>
      </c>
    </row>
    <row r="104" spans="1:125" x14ac:dyDescent="0.3">
      <c r="A104" t="str">
        <f>Tableau1[[#This Row],[name]]</f>
        <v>Cliegg Lars</v>
      </c>
      <c r="B104" t="str">
        <f>IF(ISERROR(Tableau3[[#This Row],[Second semi-colon]]), "", MID(Tableau3[[#This Row],[Concatenation]], 2, Tableau3[[#This Row],[Second semi-colon]]-2))</f>
        <v>Tatooine</v>
      </c>
      <c r="C104">
        <f>SEARCH(" ;",Tableau3[[#This Row],[Concatenation]])</f>
        <v>10</v>
      </c>
      <c r="D104" t="str">
        <f>_xlfn.CONCAT(Tableau2[#This Row])</f>
        <v>;Tatooine ;</v>
      </c>
      <c r="I104" t="str">
        <f>IF(ISERR(SEARCH(I$1,Data!$A104)),"",";"&amp;I$1&amp;";")</f>
        <v/>
      </c>
      <c r="J104" t="str">
        <f>IF(ISERR(SEARCH(J$1,Data!$A104)),"",";"&amp;J$1&amp;";")</f>
        <v/>
      </c>
      <c r="K104" t="str">
        <f>IF(ISERR(SEARCH(K$1,Data!$A104)),"",";"&amp;K$1&amp;";")</f>
        <v/>
      </c>
      <c r="L104" t="str">
        <f>IF(ISERR(SEARCH(L$1,Data!$A104)),"",";"&amp;L$1&amp;";")</f>
        <v/>
      </c>
      <c r="M104" t="str">
        <f>IF(ISERR(SEARCH(M$1,Data!$A104)),"",";"&amp;M$1&amp;";")</f>
        <v/>
      </c>
      <c r="N104" t="str">
        <f>IF(ISERR(SEARCH(N$1,Data!$A104)),"",";"&amp;N$1&amp;";")</f>
        <v/>
      </c>
      <c r="O104" t="str">
        <f>IF(ISERR(SEARCH(O$1,Data!$A104)),"",";"&amp;O$1&amp;";")</f>
        <v/>
      </c>
      <c r="P104" t="str">
        <f>IF(ISERR(SEARCH(P$1,Data!$A104)),"",";"&amp;P$1&amp;";")</f>
        <v/>
      </c>
      <c r="Q104" t="str">
        <f>IF(ISERR(SEARCH(Q$1,Data!$A104)),"",";"&amp;Q$1&amp;";")</f>
        <v/>
      </c>
      <c r="R104" t="str">
        <f>IF(ISERR(SEARCH(R$1,Data!$A104)),"",";"&amp;R$1&amp;";")</f>
        <v/>
      </c>
      <c r="S104" t="str">
        <f>IF(ISERR(SEARCH(S$1,Data!$A104)),"",";"&amp;S$1&amp;";")</f>
        <v/>
      </c>
      <c r="T104" t="str">
        <f>IF(ISERR(SEARCH(T$1,Data!$A104)),"",";"&amp;T$1&amp;";")</f>
        <v/>
      </c>
      <c r="U104" t="str">
        <f>IF(ISERR(SEARCH(U$1,Data!$A104)),"",";"&amp;U$1&amp;";")</f>
        <v/>
      </c>
      <c r="V104" t="str">
        <f>IF(ISERR(SEARCH(V$1,Data!$A104)),"",";"&amp;V$1&amp;";")</f>
        <v/>
      </c>
      <c r="W104" t="str">
        <f>IF(ISERR(SEARCH(W$1,Data!$A104)),"",";"&amp;W$1&amp;";")</f>
        <v/>
      </c>
      <c r="X104" t="str">
        <f>IF(ISERR(SEARCH(X$1,Data!$A104)),"",";"&amp;X$1&amp;";")</f>
        <v/>
      </c>
      <c r="Y104" t="str">
        <f>IF(ISERR(SEARCH(Y$1,Data!$A104)),"",";"&amp;Y$1&amp;";")</f>
        <v/>
      </c>
      <c r="Z104" t="str">
        <f>IF(ISERR(SEARCH(Z$1,Data!$A104)),"",";"&amp;Z$1&amp;";")</f>
        <v/>
      </c>
      <c r="AA104" t="str">
        <f>IF(ISERR(SEARCH(AA$1,Data!$A104)),"",";"&amp;AA$1&amp;";")</f>
        <v/>
      </c>
      <c r="AB104" t="str">
        <f>IF(ISERR(SEARCH(AB$1,Data!$A104)),"",";"&amp;AB$1&amp;";")</f>
        <v/>
      </c>
      <c r="AC104" t="str">
        <f>IF(ISERR(SEARCH(AC$1,Data!$A104)),"",";"&amp;AC$1&amp;";")</f>
        <v/>
      </c>
      <c r="AD104" t="str">
        <f>IF(ISERR(SEARCH(AD$1,Data!$A104)),"",";"&amp;AD$1&amp;";")</f>
        <v/>
      </c>
      <c r="AE104" t="str">
        <f>IF(ISERR(SEARCH(AE$1,Data!$A104)),"",";"&amp;AE$1&amp;";")</f>
        <v/>
      </c>
      <c r="AF104" t="str">
        <f>IF(ISERR(SEARCH(AF$1,Data!$A104)),"",";"&amp;AF$1&amp;";")</f>
        <v/>
      </c>
      <c r="AG104" t="str">
        <f>IF(ISERR(SEARCH(AG$1,Data!$A104)),"",";"&amp;AG$1&amp;";")</f>
        <v/>
      </c>
      <c r="AH104" t="str">
        <f>IF(ISERR(SEARCH(AH$1,Data!$A104)),"",";"&amp;AH$1&amp;";")</f>
        <v/>
      </c>
      <c r="AI104" t="str">
        <f>IF(ISERR(SEARCH(AI$1,Data!$A104)),"",";"&amp;AI$1&amp;";")</f>
        <v/>
      </c>
      <c r="AJ104" t="str">
        <f>IF(ISERR(SEARCH(AJ$1,Data!$A104)),"",";"&amp;AJ$1&amp;";")</f>
        <v/>
      </c>
      <c r="AK104" t="str">
        <f>IF(ISERR(SEARCH(AK$1,Data!$A104)),"",";"&amp;AK$1&amp;";")</f>
        <v/>
      </c>
      <c r="AL104" t="str">
        <f>IF(ISERR(SEARCH(AL$1,Data!$A104)),"",";"&amp;AL$1&amp;";")</f>
        <v/>
      </c>
      <c r="AM104" t="str">
        <f>IF(ISERR(SEARCH(AM$1,Data!$A104)),"",";"&amp;AM$1&amp;";")</f>
        <v/>
      </c>
      <c r="AN104" t="str">
        <f>IF(ISERR(SEARCH(AN$1,Data!$A104)),"",";"&amp;AN$1&amp;";")</f>
        <v/>
      </c>
      <c r="AO104" t="str">
        <f>IF(ISERR(SEARCH(AO$1,Data!$A104)),"",";"&amp;AO$1&amp;";")</f>
        <v/>
      </c>
      <c r="AP104" t="str">
        <f>IF(ISERR(SEARCH(AP$1,Data!$A104)),"",";"&amp;AP$1&amp;";")</f>
        <v/>
      </c>
      <c r="AQ104" t="str">
        <f>IF(ISERR(SEARCH(AQ$1,Data!$A104)),"",";"&amp;AQ$1&amp;";")</f>
        <v/>
      </c>
      <c r="AR104" t="str">
        <f>IF(ISERR(SEARCH(AR$1,Data!$A104)),"",";"&amp;AR$1&amp;";")</f>
        <v/>
      </c>
      <c r="AS104" t="str">
        <f>IF(ISERR(SEARCH(AS$1,Data!$A104)),"",";"&amp;AS$1&amp;";")</f>
        <v/>
      </c>
      <c r="AT104" t="str">
        <f>IF(ISERR(SEARCH(AT$1,Data!$A104)),"",";"&amp;AT$1&amp;";")</f>
        <v/>
      </c>
      <c r="AU104" t="str">
        <f>IF(ISERR(SEARCH(AU$1,Data!$A104)),"",";"&amp;AU$1&amp;";")</f>
        <v/>
      </c>
      <c r="AV104" t="str">
        <f>IF(ISERR(SEARCH(AV$1,Data!$A104)),"",";"&amp;AV$1&amp;";")</f>
        <v/>
      </c>
      <c r="AW104" t="str">
        <f>IF(ISERR(SEARCH(AW$1,Data!$A104)),"",";"&amp;AW$1&amp;";")</f>
        <v/>
      </c>
      <c r="AX104" t="str">
        <f>IF(ISERR(SEARCH(AX$1,Data!$A104)),"",";"&amp;AX$1&amp;";")</f>
        <v/>
      </c>
      <c r="AY104" t="str">
        <f>IF(ISERR(SEARCH(AY$1,Data!$A104)),"",";"&amp;AY$1&amp;";")</f>
        <v/>
      </c>
      <c r="AZ104" t="str">
        <f>IF(ISERR(SEARCH(AZ$1,Data!$A104)),"",";"&amp;AZ$1&amp;";")</f>
        <v/>
      </c>
      <c r="BA104" t="str">
        <f>IF(ISERR(SEARCH(BA$1,Data!$A104)),"",";"&amp;BA$1&amp;";")</f>
        <v/>
      </c>
      <c r="BB104" t="str">
        <f>IF(ISERR(SEARCH(BB$1,Data!$A104)),"",";"&amp;BB$1&amp;";")</f>
        <v/>
      </c>
      <c r="BC104" t="str">
        <f>IF(ISERR(SEARCH(BC$1,Data!$A104)),"",";"&amp;BC$1&amp;";")</f>
        <v/>
      </c>
      <c r="BD104" t="str">
        <f>IF(ISERR(SEARCH(BD$1,Data!$A104)),"",";"&amp;BD$1&amp;";")</f>
        <v/>
      </c>
      <c r="BE104" t="str">
        <f>IF(ISERR(SEARCH(BE$1,Data!$A104)),"",";"&amp;BE$1&amp;";")</f>
        <v/>
      </c>
      <c r="BF104" t="str">
        <f>IF(ISERR(SEARCH(BF$1,Data!$A104)),"",";"&amp;BF$1&amp;";")</f>
        <v/>
      </c>
      <c r="BG104" t="str">
        <f>IF(ISERR(SEARCH(BG$1,Data!$A104)),"",";"&amp;BG$1&amp;";")</f>
        <v/>
      </c>
      <c r="BH104" t="str">
        <f>IF(ISERR(SEARCH(BH$1,Data!$A104)),"",";"&amp;BH$1&amp;";")</f>
        <v/>
      </c>
      <c r="BI104" t="str">
        <f>IF(ISERR(SEARCH(BI$1,Data!$A104)),"",";"&amp;BI$1&amp;";")</f>
        <v/>
      </c>
      <c r="BJ104" t="str">
        <f>IF(ISERR(SEARCH(BJ$1,Data!$A104)),"",";"&amp;BJ$1&amp;";")</f>
        <v/>
      </c>
      <c r="BK104" t="str">
        <f>IF(ISERR(SEARCH(BK$1,Data!$A104)),"",";"&amp;BK$1&amp;";")</f>
        <v/>
      </c>
      <c r="BL104" t="str">
        <f>IF(ISERR(SEARCH(BL$1,Data!$A104)),"",";"&amp;BL$1&amp;";")</f>
        <v/>
      </c>
      <c r="BM104" t="str">
        <f>IF(ISERR(SEARCH(BM$1,Data!$A104)),"",";"&amp;BM$1&amp;";")</f>
        <v/>
      </c>
      <c r="BN104" t="str">
        <f>IF(ISERR(SEARCH(BN$1,Data!$A104)),"",";"&amp;BN$1&amp;";")</f>
        <v/>
      </c>
      <c r="BO104" t="str">
        <f>IF(ISERR(SEARCH(BO$1,Data!$A104)),"",";"&amp;BO$1&amp;";")</f>
        <v/>
      </c>
      <c r="BP104" t="str">
        <f>IF(ISERR(SEARCH(BP$1,Data!$A104)),"",";"&amp;BP$1&amp;";")</f>
        <v/>
      </c>
      <c r="BQ104" t="str">
        <f>IF(ISERR(SEARCH(BQ$1,Data!$A104)),"",";"&amp;BQ$1&amp;";")</f>
        <v/>
      </c>
      <c r="BR104" t="str">
        <f>IF(ISERR(SEARCH(BR$1,Data!$A104)),"",";"&amp;BR$1&amp;";")</f>
        <v/>
      </c>
      <c r="BS104" t="str">
        <f>IF(ISERR(SEARCH(BS$1,Data!$A104)),"",";"&amp;BS$1&amp;";")</f>
        <v/>
      </c>
      <c r="BT104" t="str">
        <f>IF(ISERR(SEARCH(BT$1,Data!$A104)),"",";"&amp;BT$1&amp;";")</f>
        <v/>
      </c>
      <c r="BU104" t="str">
        <f>IF(ISERR(SEARCH(BU$1,Data!$A104)),"",";"&amp;BU$1&amp;";")</f>
        <v/>
      </c>
      <c r="BV104" t="str">
        <f>IF(ISERR(SEARCH(BV$1,Data!$A104)),"",";"&amp;BV$1&amp;";")</f>
        <v/>
      </c>
      <c r="BW104" t="str">
        <f>IF(ISERR(SEARCH(BW$1,Data!$A104)),"",";"&amp;BW$1&amp;";")</f>
        <v/>
      </c>
      <c r="BX104" t="str">
        <f>IF(ISERR(SEARCH(BX$1,Data!$A104)),"",";"&amp;BX$1&amp;";")</f>
        <v/>
      </c>
      <c r="BY104" t="str">
        <f>IF(ISERR(SEARCH(BY$1,Data!$A104)),"",";"&amp;BY$1&amp;";")</f>
        <v/>
      </c>
      <c r="BZ104" t="str">
        <f>IF(ISERR(SEARCH(BZ$1,Data!$A104)),"",";"&amp;BZ$1&amp;";")</f>
        <v/>
      </c>
      <c r="CA104" t="str">
        <f>IF(ISERR(SEARCH(CA$1,Data!$A104)),"",";"&amp;CA$1&amp;";")</f>
        <v/>
      </c>
      <c r="CB104" t="str">
        <f>IF(ISERR(SEARCH(CB$1,Data!$A104)),"",";"&amp;CB$1&amp;";")</f>
        <v/>
      </c>
      <c r="CC104" t="str">
        <f>IF(ISERR(SEARCH(CC$1,Data!$A104)),"",";"&amp;CC$1&amp;";")</f>
        <v>;Tatooine ;</v>
      </c>
      <c r="CD104" t="str">
        <f>IF(ISERR(SEARCH(CD$1,Data!$A104)),"",";"&amp;CD$1&amp;";")</f>
        <v/>
      </c>
      <c r="CE104" t="str">
        <f>IF(ISERR(SEARCH(CE$1,Data!$A104)),"",";"&amp;CE$1&amp;";")</f>
        <v/>
      </c>
      <c r="CF104" t="str">
        <f>IF(ISERR(SEARCH(CF$1,Data!$A104)),"",";"&amp;CF$1&amp;";")</f>
        <v/>
      </c>
      <c r="CG104" t="str">
        <f>IF(ISERR(SEARCH(CG$1,Data!$A104)),"",";"&amp;CG$1&amp;";")</f>
        <v/>
      </c>
      <c r="CH104" t="str">
        <f>IF(ISERR(SEARCH(CH$1,Data!$A104)),"",";"&amp;CH$1&amp;";")</f>
        <v/>
      </c>
      <c r="CI104" t="str">
        <f>IF(ISERR(SEARCH(CI$1,Data!$A104)),"",";"&amp;CI$1&amp;";")</f>
        <v/>
      </c>
      <c r="CJ104" t="str">
        <f>IF(ISERR(SEARCH(CJ$1,Data!$A104)),"",";"&amp;CJ$1&amp;";")</f>
        <v/>
      </c>
      <c r="CK104" t="str">
        <f>IF(ISERR(SEARCH(CK$1,Data!$A104)),"",";"&amp;CK$1&amp;";")</f>
        <v/>
      </c>
      <c r="CL104" t="str">
        <f>IF(ISERR(SEARCH(CL$1,Data!$A104)),"",";"&amp;CL$1&amp;";")</f>
        <v/>
      </c>
      <c r="CM104" t="str">
        <f>IF(ISERR(SEARCH(CM$1,Data!$A104)),"",";"&amp;CM$1&amp;";")</f>
        <v/>
      </c>
      <c r="CN104" t="str">
        <f>IF(ISERR(SEARCH(CN$1,Data!$A104)),"",";"&amp;CN$1&amp;";")</f>
        <v/>
      </c>
      <c r="CO104" t="str">
        <f>IF(ISERR(SEARCH(CO$1,Data!$A104)),"",";"&amp;CO$1&amp;";")</f>
        <v/>
      </c>
      <c r="CP104" t="str">
        <f>IF(ISERR(SEARCH(CP$1,Data!$A104)),"",";"&amp;CP$1&amp;";")</f>
        <v/>
      </c>
      <c r="CQ104" t="str">
        <f>IF(ISERR(SEARCH(CQ$1,Data!$A104)),"",";"&amp;CQ$1&amp;";")</f>
        <v/>
      </c>
      <c r="CR104" t="str">
        <f>IF(ISERR(SEARCH(CR$1,Data!$A104)),"",";"&amp;CR$1&amp;";")</f>
        <v/>
      </c>
      <c r="CS104" t="str">
        <f>IF(ISERR(SEARCH(CS$1,Data!$A104)),"",";"&amp;CS$1&amp;";")</f>
        <v/>
      </c>
      <c r="CT104" t="str">
        <f>IF(ISERR(SEARCH(CT$1,Data!$A104)),"",";"&amp;CT$1&amp;";")</f>
        <v/>
      </c>
      <c r="CU104" t="str">
        <f>IF(ISERR(SEARCH(CU$1,Data!$A104)),"",";"&amp;CU$1&amp;";")</f>
        <v/>
      </c>
      <c r="CV104" t="str">
        <f>IF(ISERR(SEARCH(CV$1,Data!$A104)),"",";"&amp;CV$1&amp;";")</f>
        <v/>
      </c>
      <c r="CW104" t="str">
        <f>IF(ISERR(SEARCH(CW$1,Data!$A104)),"",";"&amp;CW$1&amp;";")</f>
        <v/>
      </c>
      <c r="CX104" t="str">
        <f>IF(ISERR(SEARCH(CX$1,Data!$A104)),"",";"&amp;CX$1&amp;";")</f>
        <v/>
      </c>
      <c r="CY104" t="str">
        <f>IF(ISERR(SEARCH(CY$1,Data!$A104)),"",";"&amp;CY$1&amp;";")</f>
        <v/>
      </c>
      <c r="CZ104" t="str">
        <f>IF(ISERR(SEARCH(CZ$1,Data!$A104)),"",";"&amp;CZ$1&amp;";")</f>
        <v/>
      </c>
      <c r="DA104" t="str">
        <f>IF(ISERR(SEARCH(DA$1,Data!$A104)),"",";"&amp;DA$1&amp;";")</f>
        <v/>
      </c>
      <c r="DB104" t="str">
        <f>IF(ISERR(SEARCH(DB$1,Data!$A104)),"",";"&amp;DB$1&amp;";")</f>
        <v/>
      </c>
      <c r="DC104" t="str">
        <f>IF(ISERR(SEARCH(DC$1,Data!$A104)),"",";"&amp;DC$1&amp;";")</f>
        <v/>
      </c>
      <c r="DD104" t="str">
        <f>IF(ISERR(SEARCH(DD$1,Data!$A104)),"",";"&amp;DD$1&amp;";")</f>
        <v/>
      </c>
      <c r="DE104" t="str">
        <f>IF(ISERR(SEARCH(DE$1,Data!$A104)),"",";"&amp;DE$1&amp;";")</f>
        <v/>
      </c>
      <c r="DF104" t="str">
        <f>IF(ISERR(SEARCH(DF$1,Data!$A104)),"",";"&amp;DF$1&amp;";")</f>
        <v/>
      </c>
      <c r="DG104" t="str">
        <f>IF(ISERR(SEARCH(DG$1,Data!$A104)),"",";"&amp;DG$1&amp;";")</f>
        <v/>
      </c>
      <c r="DH104" t="str">
        <f>IF(ISERR(SEARCH(DH$1,Data!$A104)),"",";"&amp;DH$1&amp;";")</f>
        <v/>
      </c>
      <c r="DI104" t="str">
        <f>IF(ISERR(SEARCH(DI$1,Data!$A104)),"",";"&amp;DI$1&amp;";")</f>
        <v/>
      </c>
      <c r="DJ104" t="str">
        <f>IF(ISERR(SEARCH(DJ$1,Data!$A104)),"",";"&amp;DJ$1&amp;";")</f>
        <v/>
      </c>
      <c r="DK104" t="str">
        <f>IF(ISERR(SEARCH(DK$1,Data!$A104)),"",";"&amp;DK$1&amp;";")</f>
        <v/>
      </c>
      <c r="DL104" t="str">
        <f>IF(ISERR(SEARCH(DL$1,Data!$A104)),"",";"&amp;DL$1&amp;";")</f>
        <v/>
      </c>
      <c r="DM104" t="str">
        <f>IF(ISERR(SEARCH(DM$1,Data!$A104)),"",";"&amp;DM$1&amp;";")</f>
        <v/>
      </c>
      <c r="DN104" t="str">
        <f>IF(ISERR(SEARCH(DN$1,Data!$A104)),"",";"&amp;DN$1&amp;";")</f>
        <v/>
      </c>
      <c r="DO104" t="str">
        <f>IF(ISERR(SEARCH(DO$1,Data!$A104)),"",";"&amp;DO$1&amp;";")</f>
        <v/>
      </c>
      <c r="DP104" t="str">
        <f>IF(ISERR(SEARCH(DP$1,Data!$A104)),"",";"&amp;DP$1&amp;";")</f>
        <v/>
      </c>
      <c r="DQ104" t="str">
        <f>IF(ISERR(SEARCH(DQ$1,Data!$A104)),"",";"&amp;DQ$1&amp;";")</f>
        <v/>
      </c>
      <c r="DR104" t="str">
        <f>IF(ISERR(SEARCH(DR$1,Data!$A104)),"",";"&amp;DR$1&amp;";")</f>
        <v/>
      </c>
      <c r="DS104" t="str">
        <f>IF(ISERR(SEARCH(DS$1,Data!$A104)),"",";"&amp;DS$1&amp;";")</f>
        <v/>
      </c>
      <c r="DT104" t="str">
        <f>IF(ISERR(SEARCH(DT$1,Data!$A104)),"",";"&amp;DT$1&amp;";")</f>
        <v/>
      </c>
      <c r="DU104" t="str">
        <f>IF(ISERR(SEARCH(DU$1,Data!$A104)),"",";"&amp;DU$1&amp;";")</f>
        <v/>
      </c>
    </row>
    <row r="105" spans="1:125" x14ac:dyDescent="0.3">
      <c r="A105" t="str">
        <f>Tableau1[[#This Row],[name]]</f>
        <v>Tasu Leech</v>
      </c>
      <c r="B105" t="str">
        <f>IF(ISERROR(Tableau3[[#This Row],[Second semi-colon]]), "", MID(Tableau3[[#This Row],[Concatenation]], 2, Tableau3[[#This Row],[Second semi-colon]]-2))</f>
        <v/>
      </c>
      <c r="C105" t="e">
        <f>SEARCH(" ;",Tableau3[[#This Row],[Concatenation]])</f>
        <v>#VALUE!</v>
      </c>
      <c r="D105" t="str">
        <f>_xlfn.CONCAT(Tableau2[#This Row])</f>
        <v/>
      </c>
      <c r="I105" t="str">
        <f>IF(ISERR(SEARCH(I$1,Data!$A105)),"",";"&amp;I$1&amp;";")</f>
        <v/>
      </c>
      <c r="J105" t="str">
        <f>IF(ISERR(SEARCH(J$1,Data!$A105)),"",";"&amp;J$1&amp;";")</f>
        <v/>
      </c>
      <c r="K105" t="str">
        <f>IF(ISERR(SEARCH(K$1,Data!$A105)),"",";"&amp;K$1&amp;";")</f>
        <v/>
      </c>
      <c r="L105" t="str">
        <f>IF(ISERR(SEARCH(L$1,Data!$A105)),"",";"&amp;L$1&amp;";")</f>
        <v/>
      </c>
      <c r="M105" t="str">
        <f>IF(ISERR(SEARCH(M$1,Data!$A105)),"",";"&amp;M$1&amp;";")</f>
        <v/>
      </c>
      <c r="N105" t="str">
        <f>IF(ISERR(SEARCH(N$1,Data!$A105)),"",";"&amp;N$1&amp;";")</f>
        <v/>
      </c>
      <c r="O105" t="str">
        <f>IF(ISERR(SEARCH(O$1,Data!$A105)),"",";"&amp;O$1&amp;";")</f>
        <v/>
      </c>
      <c r="P105" t="str">
        <f>IF(ISERR(SEARCH(P$1,Data!$A105)),"",";"&amp;P$1&amp;";")</f>
        <v/>
      </c>
      <c r="Q105" t="str">
        <f>IF(ISERR(SEARCH(Q$1,Data!$A105)),"",";"&amp;Q$1&amp;";")</f>
        <v/>
      </c>
      <c r="R105" t="str">
        <f>IF(ISERR(SEARCH(R$1,Data!$A105)),"",";"&amp;R$1&amp;";")</f>
        <v/>
      </c>
      <c r="S105" t="str">
        <f>IF(ISERR(SEARCH(S$1,Data!$A105)),"",";"&amp;S$1&amp;";")</f>
        <v/>
      </c>
      <c r="T105" t="str">
        <f>IF(ISERR(SEARCH(T$1,Data!$A105)),"",";"&amp;T$1&amp;";")</f>
        <v/>
      </c>
      <c r="U105" t="str">
        <f>IF(ISERR(SEARCH(U$1,Data!$A105)),"",";"&amp;U$1&amp;";")</f>
        <v/>
      </c>
      <c r="V105" t="str">
        <f>IF(ISERR(SEARCH(V$1,Data!$A105)),"",";"&amp;V$1&amp;";")</f>
        <v/>
      </c>
      <c r="W105" t="str">
        <f>IF(ISERR(SEARCH(W$1,Data!$A105)),"",";"&amp;W$1&amp;";")</f>
        <v/>
      </c>
      <c r="X105" t="str">
        <f>IF(ISERR(SEARCH(X$1,Data!$A105)),"",";"&amp;X$1&amp;";")</f>
        <v/>
      </c>
      <c r="Y105" t="str">
        <f>IF(ISERR(SEARCH(Y$1,Data!$A105)),"",";"&amp;Y$1&amp;";")</f>
        <v/>
      </c>
      <c r="Z105" t="str">
        <f>IF(ISERR(SEARCH(Z$1,Data!$A105)),"",";"&amp;Z$1&amp;";")</f>
        <v/>
      </c>
      <c r="AA105" t="str">
        <f>IF(ISERR(SEARCH(AA$1,Data!$A105)),"",";"&amp;AA$1&amp;";")</f>
        <v/>
      </c>
      <c r="AB105" t="str">
        <f>IF(ISERR(SEARCH(AB$1,Data!$A105)),"",";"&amp;AB$1&amp;";")</f>
        <v/>
      </c>
      <c r="AC105" t="str">
        <f>IF(ISERR(SEARCH(AC$1,Data!$A105)),"",";"&amp;AC$1&amp;";")</f>
        <v/>
      </c>
      <c r="AD105" t="str">
        <f>IF(ISERR(SEARCH(AD$1,Data!$A105)),"",";"&amp;AD$1&amp;";")</f>
        <v/>
      </c>
      <c r="AE105" t="str">
        <f>IF(ISERR(SEARCH(AE$1,Data!$A105)),"",";"&amp;AE$1&amp;";")</f>
        <v/>
      </c>
      <c r="AF105" t="str">
        <f>IF(ISERR(SEARCH(AF$1,Data!$A105)),"",";"&amp;AF$1&amp;";")</f>
        <v/>
      </c>
      <c r="AG105" t="str">
        <f>IF(ISERR(SEARCH(AG$1,Data!$A105)),"",";"&amp;AG$1&amp;";")</f>
        <v/>
      </c>
      <c r="AH105" t="str">
        <f>IF(ISERR(SEARCH(AH$1,Data!$A105)),"",";"&amp;AH$1&amp;";")</f>
        <v/>
      </c>
      <c r="AI105" t="str">
        <f>IF(ISERR(SEARCH(AI$1,Data!$A105)),"",";"&amp;AI$1&amp;";")</f>
        <v/>
      </c>
      <c r="AJ105" t="str">
        <f>IF(ISERR(SEARCH(AJ$1,Data!$A105)),"",";"&amp;AJ$1&amp;";")</f>
        <v/>
      </c>
      <c r="AK105" t="str">
        <f>IF(ISERR(SEARCH(AK$1,Data!$A105)),"",";"&amp;AK$1&amp;";")</f>
        <v/>
      </c>
      <c r="AL105" t="str">
        <f>IF(ISERR(SEARCH(AL$1,Data!$A105)),"",";"&amp;AL$1&amp;";")</f>
        <v/>
      </c>
      <c r="AM105" t="str">
        <f>IF(ISERR(SEARCH(AM$1,Data!$A105)),"",";"&amp;AM$1&amp;";")</f>
        <v/>
      </c>
      <c r="AN105" t="str">
        <f>IF(ISERR(SEARCH(AN$1,Data!$A105)),"",";"&amp;AN$1&amp;";")</f>
        <v/>
      </c>
      <c r="AO105" t="str">
        <f>IF(ISERR(SEARCH(AO$1,Data!$A105)),"",";"&amp;AO$1&amp;";")</f>
        <v/>
      </c>
      <c r="AP105" t="str">
        <f>IF(ISERR(SEARCH(AP$1,Data!$A105)),"",";"&amp;AP$1&amp;";")</f>
        <v/>
      </c>
      <c r="AQ105" t="str">
        <f>IF(ISERR(SEARCH(AQ$1,Data!$A105)),"",";"&amp;AQ$1&amp;";")</f>
        <v/>
      </c>
      <c r="AR105" t="str">
        <f>IF(ISERR(SEARCH(AR$1,Data!$A105)),"",";"&amp;AR$1&amp;";")</f>
        <v/>
      </c>
      <c r="AS105" t="str">
        <f>IF(ISERR(SEARCH(AS$1,Data!$A105)),"",";"&amp;AS$1&amp;";")</f>
        <v/>
      </c>
      <c r="AT105" t="str">
        <f>IF(ISERR(SEARCH(AT$1,Data!$A105)),"",";"&amp;AT$1&amp;";")</f>
        <v/>
      </c>
      <c r="AU105" t="str">
        <f>IF(ISERR(SEARCH(AU$1,Data!$A105)),"",";"&amp;AU$1&amp;";")</f>
        <v/>
      </c>
      <c r="AV105" t="str">
        <f>IF(ISERR(SEARCH(AV$1,Data!$A105)),"",";"&amp;AV$1&amp;";")</f>
        <v/>
      </c>
      <c r="AW105" t="str">
        <f>IF(ISERR(SEARCH(AW$1,Data!$A105)),"",";"&amp;AW$1&amp;";")</f>
        <v/>
      </c>
      <c r="AX105" t="str">
        <f>IF(ISERR(SEARCH(AX$1,Data!$A105)),"",";"&amp;AX$1&amp;";")</f>
        <v/>
      </c>
      <c r="AY105" t="str">
        <f>IF(ISERR(SEARCH(AY$1,Data!$A105)),"",";"&amp;AY$1&amp;";")</f>
        <v/>
      </c>
      <c r="AZ105" t="str">
        <f>IF(ISERR(SEARCH(AZ$1,Data!$A105)),"",";"&amp;AZ$1&amp;";")</f>
        <v/>
      </c>
      <c r="BA105" t="str">
        <f>IF(ISERR(SEARCH(BA$1,Data!$A105)),"",";"&amp;BA$1&amp;";")</f>
        <v/>
      </c>
      <c r="BB105" t="str">
        <f>IF(ISERR(SEARCH(BB$1,Data!$A105)),"",";"&amp;BB$1&amp;";")</f>
        <v/>
      </c>
      <c r="BC105" t="str">
        <f>IF(ISERR(SEARCH(BC$1,Data!$A105)),"",";"&amp;BC$1&amp;";")</f>
        <v/>
      </c>
      <c r="BD105" t="str">
        <f>IF(ISERR(SEARCH(BD$1,Data!$A105)),"",";"&amp;BD$1&amp;";")</f>
        <v/>
      </c>
      <c r="BE105" t="str">
        <f>IF(ISERR(SEARCH(BE$1,Data!$A105)),"",";"&amp;BE$1&amp;";")</f>
        <v/>
      </c>
      <c r="BF105" t="str">
        <f>IF(ISERR(SEARCH(BF$1,Data!$A105)),"",";"&amp;BF$1&amp;";")</f>
        <v/>
      </c>
      <c r="BG105" t="str">
        <f>IF(ISERR(SEARCH(BG$1,Data!$A105)),"",";"&amp;BG$1&amp;";")</f>
        <v/>
      </c>
      <c r="BH105" t="str">
        <f>IF(ISERR(SEARCH(BH$1,Data!$A105)),"",";"&amp;BH$1&amp;";")</f>
        <v/>
      </c>
      <c r="BI105" t="str">
        <f>IF(ISERR(SEARCH(BI$1,Data!$A105)),"",";"&amp;BI$1&amp;";")</f>
        <v/>
      </c>
      <c r="BJ105" t="str">
        <f>IF(ISERR(SEARCH(BJ$1,Data!$A105)),"",";"&amp;BJ$1&amp;";")</f>
        <v/>
      </c>
      <c r="BK105" t="str">
        <f>IF(ISERR(SEARCH(BK$1,Data!$A105)),"",";"&amp;BK$1&amp;";")</f>
        <v/>
      </c>
      <c r="BL105" t="str">
        <f>IF(ISERR(SEARCH(BL$1,Data!$A105)),"",";"&amp;BL$1&amp;";")</f>
        <v/>
      </c>
      <c r="BM105" t="str">
        <f>IF(ISERR(SEARCH(BM$1,Data!$A105)),"",";"&amp;BM$1&amp;";")</f>
        <v/>
      </c>
      <c r="BN105" t="str">
        <f>IF(ISERR(SEARCH(BN$1,Data!$A105)),"",";"&amp;BN$1&amp;";")</f>
        <v/>
      </c>
      <c r="BO105" t="str">
        <f>IF(ISERR(SEARCH(BO$1,Data!$A105)),"",";"&amp;BO$1&amp;";")</f>
        <v/>
      </c>
      <c r="BP105" t="str">
        <f>IF(ISERR(SEARCH(BP$1,Data!$A105)),"",";"&amp;BP$1&amp;";")</f>
        <v/>
      </c>
      <c r="BQ105" t="str">
        <f>IF(ISERR(SEARCH(BQ$1,Data!$A105)),"",";"&amp;BQ$1&amp;";")</f>
        <v/>
      </c>
      <c r="BR105" t="str">
        <f>IF(ISERR(SEARCH(BR$1,Data!$A105)),"",";"&amp;BR$1&amp;";")</f>
        <v/>
      </c>
      <c r="BS105" t="str">
        <f>IF(ISERR(SEARCH(BS$1,Data!$A105)),"",";"&amp;BS$1&amp;";")</f>
        <v/>
      </c>
      <c r="BT105" t="str">
        <f>IF(ISERR(SEARCH(BT$1,Data!$A105)),"",";"&amp;BT$1&amp;";")</f>
        <v/>
      </c>
      <c r="BU105" t="str">
        <f>IF(ISERR(SEARCH(BU$1,Data!$A105)),"",";"&amp;BU$1&amp;";")</f>
        <v/>
      </c>
      <c r="BV105" t="str">
        <f>IF(ISERR(SEARCH(BV$1,Data!$A105)),"",";"&amp;BV$1&amp;";")</f>
        <v/>
      </c>
      <c r="BW105" t="str">
        <f>IF(ISERR(SEARCH(BW$1,Data!$A105)),"",";"&amp;BW$1&amp;";")</f>
        <v/>
      </c>
      <c r="BX105" t="str">
        <f>IF(ISERR(SEARCH(BX$1,Data!$A105)),"",";"&amp;BX$1&amp;";")</f>
        <v/>
      </c>
      <c r="BY105" t="str">
        <f>IF(ISERR(SEARCH(BY$1,Data!$A105)),"",";"&amp;BY$1&amp;";")</f>
        <v/>
      </c>
      <c r="BZ105" t="str">
        <f>IF(ISERR(SEARCH(BZ$1,Data!$A105)),"",";"&amp;BZ$1&amp;";")</f>
        <v/>
      </c>
      <c r="CA105" t="str">
        <f>IF(ISERR(SEARCH(CA$1,Data!$A105)),"",";"&amp;CA$1&amp;";")</f>
        <v/>
      </c>
      <c r="CB105" t="str">
        <f>IF(ISERR(SEARCH(CB$1,Data!$A105)),"",";"&amp;CB$1&amp;";")</f>
        <v/>
      </c>
      <c r="CC105" t="str">
        <f>IF(ISERR(SEARCH(CC$1,Data!$A105)),"",";"&amp;CC$1&amp;";")</f>
        <v/>
      </c>
      <c r="CD105" t="str">
        <f>IF(ISERR(SEARCH(CD$1,Data!$A105)),"",";"&amp;CD$1&amp;";")</f>
        <v/>
      </c>
      <c r="CE105" t="str">
        <f>IF(ISERR(SEARCH(CE$1,Data!$A105)),"",";"&amp;CE$1&amp;";")</f>
        <v/>
      </c>
      <c r="CF105" t="str">
        <f>IF(ISERR(SEARCH(CF$1,Data!$A105)),"",";"&amp;CF$1&amp;";")</f>
        <v/>
      </c>
      <c r="CG105" t="str">
        <f>IF(ISERR(SEARCH(CG$1,Data!$A105)),"",";"&amp;CG$1&amp;";")</f>
        <v/>
      </c>
      <c r="CH105" t="str">
        <f>IF(ISERR(SEARCH(CH$1,Data!$A105)),"",";"&amp;CH$1&amp;";")</f>
        <v/>
      </c>
      <c r="CI105" t="str">
        <f>IF(ISERR(SEARCH(CI$1,Data!$A105)),"",";"&amp;CI$1&amp;";")</f>
        <v/>
      </c>
      <c r="CJ105" t="str">
        <f>IF(ISERR(SEARCH(CJ$1,Data!$A105)),"",";"&amp;CJ$1&amp;";")</f>
        <v/>
      </c>
      <c r="CK105" t="str">
        <f>IF(ISERR(SEARCH(CK$1,Data!$A105)),"",";"&amp;CK$1&amp;";")</f>
        <v/>
      </c>
      <c r="CL105" t="str">
        <f>IF(ISERR(SEARCH(CL$1,Data!$A105)),"",";"&amp;CL$1&amp;";")</f>
        <v/>
      </c>
      <c r="CM105" t="str">
        <f>IF(ISERR(SEARCH(CM$1,Data!$A105)),"",";"&amp;CM$1&amp;";")</f>
        <v/>
      </c>
      <c r="CN105" t="str">
        <f>IF(ISERR(SEARCH(CN$1,Data!$A105)),"",";"&amp;CN$1&amp;";")</f>
        <v/>
      </c>
      <c r="CO105" t="str">
        <f>IF(ISERR(SEARCH(CO$1,Data!$A105)),"",";"&amp;CO$1&amp;";")</f>
        <v/>
      </c>
      <c r="CP105" t="str">
        <f>IF(ISERR(SEARCH(CP$1,Data!$A105)),"",";"&amp;CP$1&amp;";")</f>
        <v/>
      </c>
      <c r="CQ105" t="str">
        <f>IF(ISERR(SEARCH(CQ$1,Data!$A105)),"",";"&amp;CQ$1&amp;";")</f>
        <v/>
      </c>
      <c r="CR105" t="str">
        <f>IF(ISERR(SEARCH(CR$1,Data!$A105)),"",";"&amp;CR$1&amp;";")</f>
        <v/>
      </c>
      <c r="CS105" t="str">
        <f>IF(ISERR(SEARCH(CS$1,Data!$A105)),"",";"&amp;CS$1&amp;";")</f>
        <v/>
      </c>
      <c r="CT105" t="str">
        <f>IF(ISERR(SEARCH(CT$1,Data!$A105)),"",";"&amp;CT$1&amp;";")</f>
        <v/>
      </c>
      <c r="CU105" t="str">
        <f>IF(ISERR(SEARCH(CU$1,Data!$A105)),"",";"&amp;CU$1&amp;";")</f>
        <v/>
      </c>
      <c r="CV105" t="str">
        <f>IF(ISERR(SEARCH(CV$1,Data!$A105)),"",";"&amp;CV$1&amp;";")</f>
        <v/>
      </c>
      <c r="CW105" t="str">
        <f>IF(ISERR(SEARCH(CW$1,Data!$A105)),"",";"&amp;CW$1&amp;";")</f>
        <v/>
      </c>
      <c r="CX105" t="str">
        <f>IF(ISERR(SEARCH(CX$1,Data!$A105)),"",";"&amp;CX$1&amp;";")</f>
        <v/>
      </c>
      <c r="CY105" t="str">
        <f>IF(ISERR(SEARCH(CY$1,Data!$A105)),"",";"&amp;CY$1&amp;";")</f>
        <v/>
      </c>
      <c r="CZ105" t="str">
        <f>IF(ISERR(SEARCH(CZ$1,Data!$A105)),"",";"&amp;CZ$1&amp;";")</f>
        <v/>
      </c>
      <c r="DA105" t="str">
        <f>IF(ISERR(SEARCH(DA$1,Data!$A105)),"",";"&amp;DA$1&amp;";")</f>
        <v/>
      </c>
      <c r="DB105" t="str">
        <f>IF(ISERR(SEARCH(DB$1,Data!$A105)),"",";"&amp;DB$1&amp;";")</f>
        <v/>
      </c>
      <c r="DC105" t="str">
        <f>IF(ISERR(SEARCH(DC$1,Data!$A105)),"",";"&amp;DC$1&amp;";")</f>
        <v/>
      </c>
      <c r="DD105" t="str">
        <f>IF(ISERR(SEARCH(DD$1,Data!$A105)),"",";"&amp;DD$1&amp;";")</f>
        <v/>
      </c>
      <c r="DE105" t="str">
        <f>IF(ISERR(SEARCH(DE$1,Data!$A105)),"",";"&amp;DE$1&amp;";")</f>
        <v/>
      </c>
      <c r="DF105" t="str">
        <f>IF(ISERR(SEARCH(DF$1,Data!$A105)),"",";"&amp;DF$1&amp;";")</f>
        <v/>
      </c>
      <c r="DG105" t="str">
        <f>IF(ISERR(SEARCH(DG$1,Data!$A105)),"",";"&amp;DG$1&amp;";")</f>
        <v/>
      </c>
      <c r="DH105" t="str">
        <f>IF(ISERR(SEARCH(DH$1,Data!$A105)),"",";"&amp;DH$1&amp;";")</f>
        <v/>
      </c>
      <c r="DI105" t="str">
        <f>IF(ISERR(SEARCH(DI$1,Data!$A105)),"",";"&amp;DI$1&amp;";")</f>
        <v/>
      </c>
      <c r="DJ105" t="str">
        <f>IF(ISERR(SEARCH(DJ$1,Data!$A105)),"",";"&amp;DJ$1&amp;";")</f>
        <v/>
      </c>
      <c r="DK105" t="str">
        <f>IF(ISERR(SEARCH(DK$1,Data!$A105)),"",";"&amp;DK$1&amp;";")</f>
        <v/>
      </c>
      <c r="DL105" t="str">
        <f>IF(ISERR(SEARCH(DL$1,Data!$A105)),"",";"&amp;DL$1&amp;";")</f>
        <v/>
      </c>
      <c r="DM105" t="str">
        <f>IF(ISERR(SEARCH(DM$1,Data!$A105)),"",";"&amp;DM$1&amp;";")</f>
        <v/>
      </c>
      <c r="DN105" t="str">
        <f>IF(ISERR(SEARCH(DN$1,Data!$A105)),"",";"&amp;DN$1&amp;";")</f>
        <v/>
      </c>
      <c r="DO105" t="str">
        <f>IF(ISERR(SEARCH(DO$1,Data!$A105)),"",";"&amp;DO$1&amp;";")</f>
        <v/>
      </c>
      <c r="DP105" t="str">
        <f>IF(ISERR(SEARCH(DP$1,Data!$A105)),"",";"&amp;DP$1&amp;";")</f>
        <v/>
      </c>
      <c r="DQ105" t="str">
        <f>IF(ISERR(SEARCH(DQ$1,Data!$A105)),"",";"&amp;DQ$1&amp;";")</f>
        <v/>
      </c>
      <c r="DR105" t="str">
        <f>IF(ISERR(SEARCH(DR$1,Data!$A105)),"",";"&amp;DR$1&amp;";")</f>
        <v/>
      </c>
      <c r="DS105" t="str">
        <f>IF(ISERR(SEARCH(DS$1,Data!$A105)),"",";"&amp;DS$1&amp;";")</f>
        <v/>
      </c>
      <c r="DT105" t="str">
        <f>IF(ISERR(SEARCH(DT$1,Data!$A105)),"",";"&amp;DT$1&amp;";")</f>
        <v/>
      </c>
      <c r="DU105" t="str">
        <f>IF(ISERR(SEARCH(DU$1,Data!$A105)),"",";"&amp;DU$1&amp;";")</f>
        <v/>
      </c>
    </row>
    <row r="106" spans="1:125" x14ac:dyDescent="0.3">
      <c r="A106" t="str">
        <f>Tableau1[[#This Row],[name]]</f>
        <v>Bevel Lemelisk</v>
      </c>
      <c r="B106" t="str">
        <f>IF(ISERROR(Tableau3[[#This Row],[Second semi-colon]]), "", MID(Tableau3[[#This Row],[Concatenation]], 2, Tableau3[[#This Row],[Second semi-colon]]-2))</f>
        <v/>
      </c>
      <c r="C106" t="e">
        <f>SEARCH(" ;",Tableau3[[#This Row],[Concatenation]])</f>
        <v>#VALUE!</v>
      </c>
      <c r="D106" t="str">
        <f>_xlfn.CONCAT(Tableau2[#This Row])</f>
        <v/>
      </c>
      <c r="I106" t="str">
        <f>IF(ISERR(SEARCH(I$1,Data!$A106)),"",";"&amp;I$1&amp;";")</f>
        <v/>
      </c>
      <c r="J106" t="str">
        <f>IF(ISERR(SEARCH(J$1,Data!$A106)),"",";"&amp;J$1&amp;";")</f>
        <v/>
      </c>
      <c r="K106" t="str">
        <f>IF(ISERR(SEARCH(K$1,Data!$A106)),"",";"&amp;K$1&amp;";")</f>
        <v/>
      </c>
      <c r="L106" t="str">
        <f>IF(ISERR(SEARCH(L$1,Data!$A106)),"",";"&amp;L$1&amp;";")</f>
        <v/>
      </c>
      <c r="M106" t="str">
        <f>IF(ISERR(SEARCH(M$1,Data!$A106)),"",";"&amp;M$1&amp;";")</f>
        <v/>
      </c>
      <c r="N106" t="str">
        <f>IF(ISERR(SEARCH(N$1,Data!$A106)),"",";"&amp;N$1&amp;";")</f>
        <v/>
      </c>
      <c r="O106" t="str">
        <f>IF(ISERR(SEARCH(O$1,Data!$A106)),"",";"&amp;O$1&amp;";")</f>
        <v/>
      </c>
      <c r="P106" t="str">
        <f>IF(ISERR(SEARCH(P$1,Data!$A106)),"",";"&amp;P$1&amp;";")</f>
        <v/>
      </c>
      <c r="Q106" t="str">
        <f>IF(ISERR(SEARCH(Q$1,Data!$A106)),"",";"&amp;Q$1&amp;";")</f>
        <v/>
      </c>
      <c r="R106" t="str">
        <f>IF(ISERR(SEARCH(R$1,Data!$A106)),"",";"&amp;R$1&amp;";")</f>
        <v/>
      </c>
      <c r="S106" t="str">
        <f>IF(ISERR(SEARCH(S$1,Data!$A106)),"",";"&amp;S$1&amp;";")</f>
        <v/>
      </c>
      <c r="T106" t="str">
        <f>IF(ISERR(SEARCH(T$1,Data!$A106)),"",";"&amp;T$1&amp;";")</f>
        <v/>
      </c>
      <c r="U106" t="str">
        <f>IF(ISERR(SEARCH(U$1,Data!$A106)),"",";"&amp;U$1&amp;";")</f>
        <v/>
      </c>
      <c r="V106" t="str">
        <f>IF(ISERR(SEARCH(V$1,Data!$A106)),"",";"&amp;V$1&amp;";")</f>
        <v/>
      </c>
      <c r="W106" t="str">
        <f>IF(ISERR(SEARCH(W$1,Data!$A106)),"",";"&amp;W$1&amp;";")</f>
        <v/>
      </c>
      <c r="X106" t="str">
        <f>IF(ISERR(SEARCH(X$1,Data!$A106)),"",";"&amp;X$1&amp;";")</f>
        <v/>
      </c>
      <c r="Y106" t="str">
        <f>IF(ISERR(SEARCH(Y$1,Data!$A106)),"",";"&amp;Y$1&amp;";")</f>
        <v/>
      </c>
      <c r="Z106" t="str">
        <f>IF(ISERR(SEARCH(Z$1,Data!$A106)),"",";"&amp;Z$1&amp;";")</f>
        <v/>
      </c>
      <c r="AA106" t="str">
        <f>IF(ISERR(SEARCH(AA$1,Data!$A106)),"",";"&amp;AA$1&amp;";")</f>
        <v/>
      </c>
      <c r="AB106" t="str">
        <f>IF(ISERR(SEARCH(AB$1,Data!$A106)),"",";"&amp;AB$1&amp;";")</f>
        <v/>
      </c>
      <c r="AC106" t="str">
        <f>IF(ISERR(SEARCH(AC$1,Data!$A106)),"",";"&amp;AC$1&amp;";")</f>
        <v/>
      </c>
      <c r="AD106" t="str">
        <f>IF(ISERR(SEARCH(AD$1,Data!$A106)),"",";"&amp;AD$1&amp;";")</f>
        <v/>
      </c>
      <c r="AE106" t="str">
        <f>IF(ISERR(SEARCH(AE$1,Data!$A106)),"",";"&amp;AE$1&amp;";")</f>
        <v/>
      </c>
      <c r="AF106" t="str">
        <f>IF(ISERR(SEARCH(AF$1,Data!$A106)),"",";"&amp;AF$1&amp;";")</f>
        <v/>
      </c>
      <c r="AG106" t="str">
        <f>IF(ISERR(SEARCH(AG$1,Data!$A106)),"",";"&amp;AG$1&amp;";")</f>
        <v/>
      </c>
      <c r="AH106" t="str">
        <f>IF(ISERR(SEARCH(AH$1,Data!$A106)),"",";"&amp;AH$1&amp;";")</f>
        <v/>
      </c>
      <c r="AI106" t="str">
        <f>IF(ISERR(SEARCH(AI$1,Data!$A106)),"",";"&amp;AI$1&amp;";")</f>
        <v/>
      </c>
      <c r="AJ106" t="str">
        <f>IF(ISERR(SEARCH(AJ$1,Data!$A106)),"",";"&amp;AJ$1&amp;";")</f>
        <v/>
      </c>
      <c r="AK106" t="str">
        <f>IF(ISERR(SEARCH(AK$1,Data!$A106)),"",";"&amp;AK$1&amp;";")</f>
        <v/>
      </c>
      <c r="AL106" t="str">
        <f>IF(ISERR(SEARCH(AL$1,Data!$A106)),"",";"&amp;AL$1&amp;";")</f>
        <v/>
      </c>
      <c r="AM106" t="str">
        <f>IF(ISERR(SEARCH(AM$1,Data!$A106)),"",";"&amp;AM$1&amp;";")</f>
        <v/>
      </c>
      <c r="AN106" t="str">
        <f>IF(ISERR(SEARCH(AN$1,Data!$A106)),"",";"&amp;AN$1&amp;";")</f>
        <v/>
      </c>
      <c r="AO106" t="str">
        <f>IF(ISERR(SEARCH(AO$1,Data!$A106)),"",";"&amp;AO$1&amp;";")</f>
        <v/>
      </c>
      <c r="AP106" t="str">
        <f>IF(ISERR(SEARCH(AP$1,Data!$A106)),"",";"&amp;AP$1&amp;";")</f>
        <v/>
      </c>
      <c r="AQ106" t="str">
        <f>IF(ISERR(SEARCH(AQ$1,Data!$A106)),"",";"&amp;AQ$1&amp;";")</f>
        <v/>
      </c>
      <c r="AR106" t="str">
        <f>IF(ISERR(SEARCH(AR$1,Data!$A106)),"",";"&amp;AR$1&amp;";")</f>
        <v/>
      </c>
      <c r="AS106" t="str">
        <f>IF(ISERR(SEARCH(AS$1,Data!$A106)),"",";"&amp;AS$1&amp;";")</f>
        <v/>
      </c>
      <c r="AT106" t="str">
        <f>IF(ISERR(SEARCH(AT$1,Data!$A106)),"",";"&amp;AT$1&amp;";")</f>
        <v/>
      </c>
      <c r="AU106" t="str">
        <f>IF(ISERR(SEARCH(AU$1,Data!$A106)),"",";"&amp;AU$1&amp;";")</f>
        <v/>
      </c>
      <c r="AV106" t="str">
        <f>IF(ISERR(SEARCH(AV$1,Data!$A106)),"",";"&amp;AV$1&amp;";")</f>
        <v/>
      </c>
      <c r="AW106" t="str">
        <f>IF(ISERR(SEARCH(AW$1,Data!$A106)),"",";"&amp;AW$1&amp;";")</f>
        <v/>
      </c>
      <c r="AX106" t="str">
        <f>IF(ISERR(SEARCH(AX$1,Data!$A106)),"",";"&amp;AX$1&amp;";")</f>
        <v/>
      </c>
      <c r="AY106" t="str">
        <f>IF(ISERR(SEARCH(AY$1,Data!$A106)),"",";"&amp;AY$1&amp;";")</f>
        <v/>
      </c>
      <c r="AZ106" t="str">
        <f>IF(ISERR(SEARCH(AZ$1,Data!$A106)),"",";"&amp;AZ$1&amp;";")</f>
        <v/>
      </c>
      <c r="BA106" t="str">
        <f>IF(ISERR(SEARCH(BA$1,Data!$A106)),"",";"&amp;BA$1&amp;";")</f>
        <v/>
      </c>
      <c r="BB106" t="str">
        <f>IF(ISERR(SEARCH(BB$1,Data!$A106)),"",";"&amp;BB$1&amp;";")</f>
        <v/>
      </c>
      <c r="BC106" t="str">
        <f>IF(ISERR(SEARCH(BC$1,Data!$A106)),"",";"&amp;BC$1&amp;";")</f>
        <v/>
      </c>
      <c r="BD106" t="str">
        <f>IF(ISERR(SEARCH(BD$1,Data!$A106)),"",";"&amp;BD$1&amp;";")</f>
        <v/>
      </c>
      <c r="BE106" t="str">
        <f>IF(ISERR(SEARCH(BE$1,Data!$A106)),"",";"&amp;BE$1&amp;";")</f>
        <v/>
      </c>
      <c r="BF106" t="str">
        <f>IF(ISERR(SEARCH(BF$1,Data!$A106)),"",";"&amp;BF$1&amp;";")</f>
        <v/>
      </c>
      <c r="BG106" t="str">
        <f>IF(ISERR(SEARCH(BG$1,Data!$A106)),"",";"&amp;BG$1&amp;";")</f>
        <v/>
      </c>
      <c r="BH106" t="str">
        <f>IF(ISERR(SEARCH(BH$1,Data!$A106)),"",";"&amp;BH$1&amp;";")</f>
        <v/>
      </c>
      <c r="BI106" t="str">
        <f>IF(ISERR(SEARCH(BI$1,Data!$A106)),"",";"&amp;BI$1&amp;";")</f>
        <v/>
      </c>
      <c r="BJ106" t="str">
        <f>IF(ISERR(SEARCH(BJ$1,Data!$A106)),"",";"&amp;BJ$1&amp;";")</f>
        <v/>
      </c>
      <c r="BK106" t="str">
        <f>IF(ISERR(SEARCH(BK$1,Data!$A106)),"",";"&amp;BK$1&amp;";")</f>
        <v/>
      </c>
      <c r="BL106" t="str">
        <f>IF(ISERR(SEARCH(BL$1,Data!$A106)),"",";"&amp;BL$1&amp;";")</f>
        <v/>
      </c>
      <c r="BM106" t="str">
        <f>IF(ISERR(SEARCH(BM$1,Data!$A106)),"",";"&amp;BM$1&amp;";")</f>
        <v/>
      </c>
      <c r="BN106" t="str">
        <f>IF(ISERR(SEARCH(BN$1,Data!$A106)),"",";"&amp;BN$1&amp;";")</f>
        <v/>
      </c>
      <c r="BO106" t="str">
        <f>IF(ISERR(SEARCH(BO$1,Data!$A106)),"",";"&amp;BO$1&amp;";")</f>
        <v/>
      </c>
      <c r="BP106" t="str">
        <f>IF(ISERR(SEARCH(BP$1,Data!$A106)),"",";"&amp;BP$1&amp;";")</f>
        <v/>
      </c>
      <c r="BQ106" t="str">
        <f>IF(ISERR(SEARCH(BQ$1,Data!$A106)),"",";"&amp;BQ$1&amp;";")</f>
        <v/>
      </c>
      <c r="BR106" t="str">
        <f>IF(ISERR(SEARCH(BR$1,Data!$A106)),"",";"&amp;BR$1&amp;";")</f>
        <v/>
      </c>
      <c r="BS106" t="str">
        <f>IF(ISERR(SEARCH(BS$1,Data!$A106)),"",";"&amp;BS$1&amp;";")</f>
        <v/>
      </c>
      <c r="BT106" t="str">
        <f>IF(ISERR(SEARCH(BT$1,Data!$A106)),"",";"&amp;BT$1&amp;";")</f>
        <v/>
      </c>
      <c r="BU106" t="str">
        <f>IF(ISERR(SEARCH(BU$1,Data!$A106)),"",";"&amp;BU$1&amp;";")</f>
        <v/>
      </c>
      <c r="BV106" t="str">
        <f>IF(ISERR(SEARCH(BV$1,Data!$A106)),"",";"&amp;BV$1&amp;";")</f>
        <v/>
      </c>
      <c r="BW106" t="str">
        <f>IF(ISERR(SEARCH(BW$1,Data!$A106)),"",";"&amp;BW$1&amp;";")</f>
        <v/>
      </c>
      <c r="BX106" t="str">
        <f>IF(ISERR(SEARCH(BX$1,Data!$A106)),"",";"&amp;BX$1&amp;";")</f>
        <v/>
      </c>
      <c r="BY106" t="str">
        <f>IF(ISERR(SEARCH(BY$1,Data!$A106)),"",";"&amp;BY$1&amp;";")</f>
        <v/>
      </c>
      <c r="BZ106" t="str">
        <f>IF(ISERR(SEARCH(BZ$1,Data!$A106)),"",";"&amp;BZ$1&amp;";")</f>
        <v/>
      </c>
      <c r="CA106" t="str">
        <f>IF(ISERR(SEARCH(CA$1,Data!$A106)),"",";"&amp;CA$1&amp;";")</f>
        <v/>
      </c>
      <c r="CB106" t="str">
        <f>IF(ISERR(SEARCH(CB$1,Data!$A106)),"",";"&amp;CB$1&amp;";")</f>
        <v/>
      </c>
      <c r="CC106" t="str">
        <f>IF(ISERR(SEARCH(CC$1,Data!$A106)),"",";"&amp;CC$1&amp;";")</f>
        <v/>
      </c>
      <c r="CD106" t="str">
        <f>IF(ISERR(SEARCH(CD$1,Data!$A106)),"",";"&amp;CD$1&amp;";")</f>
        <v/>
      </c>
      <c r="CE106" t="str">
        <f>IF(ISERR(SEARCH(CE$1,Data!$A106)),"",";"&amp;CE$1&amp;";")</f>
        <v/>
      </c>
      <c r="CF106" t="str">
        <f>IF(ISERR(SEARCH(CF$1,Data!$A106)),"",";"&amp;CF$1&amp;";")</f>
        <v/>
      </c>
      <c r="CG106" t="str">
        <f>IF(ISERR(SEARCH(CG$1,Data!$A106)),"",";"&amp;CG$1&amp;";")</f>
        <v/>
      </c>
      <c r="CH106" t="str">
        <f>IF(ISERR(SEARCH(CH$1,Data!$A106)),"",";"&amp;CH$1&amp;";")</f>
        <v/>
      </c>
      <c r="CI106" t="str">
        <f>IF(ISERR(SEARCH(CI$1,Data!$A106)),"",";"&amp;CI$1&amp;";")</f>
        <v/>
      </c>
      <c r="CJ106" t="str">
        <f>IF(ISERR(SEARCH(CJ$1,Data!$A106)),"",";"&amp;CJ$1&amp;";")</f>
        <v/>
      </c>
      <c r="CK106" t="str">
        <f>IF(ISERR(SEARCH(CK$1,Data!$A106)),"",";"&amp;CK$1&amp;";")</f>
        <v/>
      </c>
      <c r="CL106" t="str">
        <f>IF(ISERR(SEARCH(CL$1,Data!$A106)),"",";"&amp;CL$1&amp;";")</f>
        <v/>
      </c>
      <c r="CM106" t="str">
        <f>IF(ISERR(SEARCH(CM$1,Data!$A106)),"",";"&amp;CM$1&amp;";")</f>
        <v/>
      </c>
      <c r="CN106" t="str">
        <f>IF(ISERR(SEARCH(CN$1,Data!$A106)),"",";"&amp;CN$1&amp;";")</f>
        <v/>
      </c>
      <c r="CO106" t="str">
        <f>IF(ISERR(SEARCH(CO$1,Data!$A106)),"",";"&amp;CO$1&amp;";")</f>
        <v/>
      </c>
      <c r="CP106" t="str">
        <f>IF(ISERR(SEARCH(CP$1,Data!$A106)),"",";"&amp;CP$1&amp;";")</f>
        <v/>
      </c>
      <c r="CQ106" t="str">
        <f>IF(ISERR(SEARCH(CQ$1,Data!$A106)),"",";"&amp;CQ$1&amp;";")</f>
        <v/>
      </c>
      <c r="CR106" t="str">
        <f>IF(ISERR(SEARCH(CR$1,Data!$A106)),"",";"&amp;CR$1&amp;";")</f>
        <v/>
      </c>
      <c r="CS106" t="str">
        <f>IF(ISERR(SEARCH(CS$1,Data!$A106)),"",";"&amp;CS$1&amp;";")</f>
        <v/>
      </c>
      <c r="CT106" t="str">
        <f>IF(ISERR(SEARCH(CT$1,Data!$A106)),"",";"&amp;CT$1&amp;";")</f>
        <v/>
      </c>
      <c r="CU106" t="str">
        <f>IF(ISERR(SEARCH(CU$1,Data!$A106)),"",";"&amp;CU$1&amp;";")</f>
        <v/>
      </c>
      <c r="CV106" t="str">
        <f>IF(ISERR(SEARCH(CV$1,Data!$A106)),"",";"&amp;CV$1&amp;";")</f>
        <v/>
      </c>
      <c r="CW106" t="str">
        <f>IF(ISERR(SEARCH(CW$1,Data!$A106)),"",";"&amp;CW$1&amp;";")</f>
        <v/>
      </c>
      <c r="CX106" t="str">
        <f>IF(ISERR(SEARCH(CX$1,Data!$A106)),"",";"&amp;CX$1&amp;";")</f>
        <v/>
      </c>
      <c r="CY106" t="str">
        <f>IF(ISERR(SEARCH(CY$1,Data!$A106)),"",";"&amp;CY$1&amp;";")</f>
        <v/>
      </c>
      <c r="CZ106" t="str">
        <f>IF(ISERR(SEARCH(CZ$1,Data!$A106)),"",";"&amp;CZ$1&amp;";")</f>
        <v/>
      </c>
      <c r="DA106" t="str">
        <f>IF(ISERR(SEARCH(DA$1,Data!$A106)),"",";"&amp;DA$1&amp;";")</f>
        <v/>
      </c>
      <c r="DB106" t="str">
        <f>IF(ISERR(SEARCH(DB$1,Data!$A106)),"",";"&amp;DB$1&amp;";")</f>
        <v/>
      </c>
      <c r="DC106" t="str">
        <f>IF(ISERR(SEARCH(DC$1,Data!$A106)),"",";"&amp;DC$1&amp;";")</f>
        <v/>
      </c>
      <c r="DD106" t="str">
        <f>IF(ISERR(SEARCH(DD$1,Data!$A106)),"",";"&amp;DD$1&amp;";")</f>
        <v/>
      </c>
      <c r="DE106" t="str">
        <f>IF(ISERR(SEARCH(DE$1,Data!$A106)),"",";"&amp;DE$1&amp;";")</f>
        <v/>
      </c>
      <c r="DF106" t="str">
        <f>IF(ISERR(SEARCH(DF$1,Data!$A106)),"",";"&amp;DF$1&amp;";")</f>
        <v/>
      </c>
      <c r="DG106" t="str">
        <f>IF(ISERR(SEARCH(DG$1,Data!$A106)),"",";"&amp;DG$1&amp;";")</f>
        <v/>
      </c>
      <c r="DH106" t="str">
        <f>IF(ISERR(SEARCH(DH$1,Data!$A106)),"",";"&amp;DH$1&amp;";")</f>
        <v/>
      </c>
      <c r="DI106" t="str">
        <f>IF(ISERR(SEARCH(DI$1,Data!$A106)),"",";"&amp;DI$1&amp;";")</f>
        <v/>
      </c>
      <c r="DJ106" t="str">
        <f>IF(ISERR(SEARCH(DJ$1,Data!$A106)),"",";"&amp;DJ$1&amp;";")</f>
        <v/>
      </c>
      <c r="DK106" t="str">
        <f>IF(ISERR(SEARCH(DK$1,Data!$A106)),"",";"&amp;DK$1&amp;";")</f>
        <v/>
      </c>
      <c r="DL106" t="str">
        <f>IF(ISERR(SEARCH(DL$1,Data!$A106)),"",";"&amp;DL$1&amp;";")</f>
        <v/>
      </c>
      <c r="DM106" t="str">
        <f>IF(ISERR(SEARCH(DM$1,Data!$A106)),"",";"&amp;DM$1&amp;";")</f>
        <v/>
      </c>
      <c r="DN106" t="str">
        <f>IF(ISERR(SEARCH(DN$1,Data!$A106)),"",";"&amp;DN$1&amp;";")</f>
        <v/>
      </c>
      <c r="DO106" t="str">
        <f>IF(ISERR(SEARCH(DO$1,Data!$A106)),"",";"&amp;DO$1&amp;";")</f>
        <v/>
      </c>
      <c r="DP106" t="str">
        <f>IF(ISERR(SEARCH(DP$1,Data!$A106)),"",";"&amp;DP$1&amp;";")</f>
        <v/>
      </c>
      <c r="DQ106" t="str">
        <f>IF(ISERR(SEARCH(DQ$1,Data!$A106)),"",";"&amp;DQ$1&amp;";")</f>
        <v/>
      </c>
      <c r="DR106" t="str">
        <f>IF(ISERR(SEARCH(DR$1,Data!$A106)),"",";"&amp;DR$1&amp;";")</f>
        <v/>
      </c>
      <c r="DS106" t="str">
        <f>IF(ISERR(SEARCH(DS$1,Data!$A106)),"",";"&amp;DS$1&amp;";")</f>
        <v/>
      </c>
      <c r="DT106" t="str">
        <f>IF(ISERR(SEARCH(DT$1,Data!$A106)),"",";"&amp;DT$1&amp;";")</f>
        <v/>
      </c>
      <c r="DU106" t="str">
        <f>IF(ISERR(SEARCH(DU$1,Data!$A106)),"",";"&amp;DU$1&amp;";")</f>
        <v/>
      </c>
    </row>
    <row r="107" spans="1:125" x14ac:dyDescent="0.3">
      <c r="A107" t="str">
        <f>Tableau1[[#This Row],[name]]</f>
        <v>Lobot</v>
      </c>
      <c r="B107" t="str">
        <f>IF(ISERROR(Tableau3[[#This Row],[Second semi-colon]]), "", MID(Tableau3[[#This Row],[Concatenation]], 2, Tableau3[[#This Row],[Second semi-colon]]-2))</f>
        <v>Ando</v>
      </c>
      <c r="C107">
        <f>SEARCH(" ;",Tableau3[[#This Row],[Concatenation]])</f>
        <v>6</v>
      </c>
      <c r="D107" t="str">
        <f>_xlfn.CONCAT(Tableau2[#This Row])</f>
        <v>;Ando ;</v>
      </c>
      <c r="I107" t="str">
        <f>IF(ISERR(SEARCH(I$1,Data!$A107)),"",";"&amp;I$1&amp;";")</f>
        <v/>
      </c>
      <c r="J107" t="str">
        <f>IF(ISERR(SEARCH(J$1,Data!$A107)),"",";"&amp;J$1&amp;";")</f>
        <v/>
      </c>
      <c r="K107" t="str">
        <f>IF(ISERR(SEARCH(K$1,Data!$A107)),"",";"&amp;K$1&amp;";")</f>
        <v/>
      </c>
      <c r="L107" t="str">
        <f>IF(ISERR(SEARCH(L$1,Data!$A107)),"",";"&amp;L$1&amp;";")</f>
        <v/>
      </c>
      <c r="M107" t="str">
        <f>IF(ISERR(SEARCH(M$1,Data!$A107)),"",";"&amp;M$1&amp;";")</f>
        <v>;Ando ;</v>
      </c>
      <c r="N107" t="str">
        <f>IF(ISERR(SEARCH(N$1,Data!$A107)),"",";"&amp;N$1&amp;";")</f>
        <v/>
      </c>
      <c r="O107" t="str">
        <f>IF(ISERR(SEARCH(O$1,Data!$A107)),"",";"&amp;O$1&amp;";")</f>
        <v/>
      </c>
      <c r="P107" t="str">
        <f>IF(ISERR(SEARCH(P$1,Data!$A107)),"",";"&amp;P$1&amp;";")</f>
        <v/>
      </c>
      <c r="Q107" t="str">
        <f>IF(ISERR(SEARCH(Q$1,Data!$A107)),"",";"&amp;Q$1&amp;";")</f>
        <v/>
      </c>
      <c r="R107" t="str">
        <f>IF(ISERR(SEARCH(R$1,Data!$A107)),"",";"&amp;R$1&amp;";")</f>
        <v/>
      </c>
      <c r="S107" t="str">
        <f>IF(ISERR(SEARCH(S$1,Data!$A107)),"",";"&amp;S$1&amp;";")</f>
        <v/>
      </c>
      <c r="T107" t="str">
        <f>IF(ISERR(SEARCH(T$1,Data!$A107)),"",";"&amp;T$1&amp;";")</f>
        <v/>
      </c>
      <c r="U107" t="str">
        <f>IF(ISERR(SEARCH(U$1,Data!$A107)),"",";"&amp;U$1&amp;";")</f>
        <v/>
      </c>
      <c r="V107" t="str">
        <f>IF(ISERR(SEARCH(V$1,Data!$A107)),"",";"&amp;V$1&amp;";")</f>
        <v/>
      </c>
      <c r="W107" t="str">
        <f>IF(ISERR(SEARCH(W$1,Data!$A107)),"",";"&amp;W$1&amp;";")</f>
        <v/>
      </c>
      <c r="X107" t="str">
        <f>IF(ISERR(SEARCH(X$1,Data!$A107)),"",";"&amp;X$1&amp;";")</f>
        <v/>
      </c>
      <c r="Y107" t="str">
        <f>IF(ISERR(SEARCH(Y$1,Data!$A107)),"",";"&amp;Y$1&amp;";")</f>
        <v/>
      </c>
      <c r="Z107" t="str">
        <f>IF(ISERR(SEARCH(Z$1,Data!$A107)),"",";"&amp;Z$1&amp;";")</f>
        <v/>
      </c>
      <c r="AA107" t="str">
        <f>IF(ISERR(SEARCH(AA$1,Data!$A107)),"",";"&amp;AA$1&amp;";")</f>
        <v/>
      </c>
      <c r="AB107" t="str">
        <f>IF(ISERR(SEARCH(AB$1,Data!$A107)),"",";"&amp;AB$1&amp;";")</f>
        <v/>
      </c>
      <c r="AC107" t="str">
        <f>IF(ISERR(SEARCH(AC$1,Data!$A107)),"",";"&amp;AC$1&amp;";")</f>
        <v/>
      </c>
      <c r="AD107" t="str">
        <f>IF(ISERR(SEARCH(AD$1,Data!$A107)),"",";"&amp;AD$1&amp;";")</f>
        <v/>
      </c>
      <c r="AE107" t="str">
        <f>IF(ISERR(SEARCH(AE$1,Data!$A107)),"",";"&amp;AE$1&amp;";")</f>
        <v/>
      </c>
      <c r="AF107" t="str">
        <f>IF(ISERR(SEARCH(AF$1,Data!$A107)),"",";"&amp;AF$1&amp;";")</f>
        <v/>
      </c>
      <c r="AG107" t="str">
        <f>IF(ISERR(SEARCH(AG$1,Data!$A107)),"",";"&amp;AG$1&amp;";")</f>
        <v/>
      </c>
      <c r="AH107" t="str">
        <f>IF(ISERR(SEARCH(AH$1,Data!$A107)),"",";"&amp;AH$1&amp;";")</f>
        <v/>
      </c>
      <c r="AI107" t="str">
        <f>IF(ISERR(SEARCH(AI$1,Data!$A107)),"",";"&amp;AI$1&amp;";")</f>
        <v/>
      </c>
      <c r="AJ107" t="str">
        <f>IF(ISERR(SEARCH(AJ$1,Data!$A107)),"",";"&amp;AJ$1&amp;";")</f>
        <v/>
      </c>
      <c r="AK107" t="str">
        <f>IF(ISERR(SEARCH(AK$1,Data!$A107)),"",";"&amp;AK$1&amp;";")</f>
        <v/>
      </c>
      <c r="AL107" t="str">
        <f>IF(ISERR(SEARCH(AL$1,Data!$A107)),"",";"&amp;AL$1&amp;";")</f>
        <v/>
      </c>
      <c r="AM107" t="str">
        <f>IF(ISERR(SEARCH(AM$1,Data!$A107)),"",";"&amp;AM$1&amp;";")</f>
        <v/>
      </c>
      <c r="AN107" t="str">
        <f>IF(ISERR(SEARCH(AN$1,Data!$A107)),"",";"&amp;AN$1&amp;";")</f>
        <v/>
      </c>
      <c r="AO107" t="str">
        <f>IF(ISERR(SEARCH(AO$1,Data!$A107)),"",";"&amp;AO$1&amp;";")</f>
        <v/>
      </c>
      <c r="AP107" t="str">
        <f>IF(ISERR(SEARCH(AP$1,Data!$A107)),"",";"&amp;AP$1&amp;";")</f>
        <v/>
      </c>
      <c r="AQ107" t="str">
        <f>IF(ISERR(SEARCH(AQ$1,Data!$A107)),"",";"&amp;AQ$1&amp;";")</f>
        <v/>
      </c>
      <c r="AR107" t="str">
        <f>IF(ISERR(SEARCH(AR$1,Data!$A107)),"",";"&amp;AR$1&amp;";")</f>
        <v/>
      </c>
      <c r="AS107" t="str">
        <f>IF(ISERR(SEARCH(AS$1,Data!$A107)),"",";"&amp;AS$1&amp;";")</f>
        <v/>
      </c>
      <c r="AT107" t="str">
        <f>IF(ISERR(SEARCH(AT$1,Data!$A107)),"",";"&amp;AT$1&amp;";")</f>
        <v/>
      </c>
      <c r="AU107" t="str">
        <f>IF(ISERR(SEARCH(AU$1,Data!$A107)),"",";"&amp;AU$1&amp;";")</f>
        <v/>
      </c>
      <c r="AV107" t="str">
        <f>IF(ISERR(SEARCH(AV$1,Data!$A107)),"",";"&amp;AV$1&amp;";")</f>
        <v/>
      </c>
      <c r="AW107" t="str">
        <f>IF(ISERR(SEARCH(AW$1,Data!$A107)),"",";"&amp;AW$1&amp;";")</f>
        <v/>
      </c>
      <c r="AX107" t="str">
        <f>IF(ISERR(SEARCH(AX$1,Data!$A107)),"",";"&amp;AX$1&amp;";")</f>
        <v/>
      </c>
      <c r="AY107" t="str">
        <f>IF(ISERR(SEARCH(AY$1,Data!$A107)),"",";"&amp;AY$1&amp;";")</f>
        <v/>
      </c>
      <c r="AZ107" t="str">
        <f>IF(ISERR(SEARCH(AZ$1,Data!$A107)),"",";"&amp;AZ$1&amp;";")</f>
        <v/>
      </c>
      <c r="BA107" t="str">
        <f>IF(ISERR(SEARCH(BA$1,Data!$A107)),"",";"&amp;BA$1&amp;";")</f>
        <v/>
      </c>
      <c r="BB107" t="str">
        <f>IF(ISERR(SEARCH(BB$1,Data!$A107)),"",";"&amp;BB$1&amp;";")</f>
        <v/>
      </c>
      <c r="BC107" t="str">
        <f>IF(ISERR(SEARCH(BC$1,Data!$A107)),"",";"&amp;BC$1&amp;";")</f>
        <v/>
      </c>
      <c r="BD107" t="str">
        <f>IF(ISERR(SEARCH(BD$1,Data!$A107)),"",";"&amp;BD$1&amp;";")</f>
        <v/>
      </c>
      <c r="BE107" t="str">
        <f>IF(ISERR(SEARCH(BE$1,Data!$A107)),"",";"&amp;BE$1&amp;";")</f>
        <v/>
      </c>
      <c r="BF107" t="str">
        <f>IF(ISERR(SEARCH(BF$1,Data!$A107)),"",";"&amp;BF$1&amp;";")</f>
        <v/>
      </c>
      <c r="BG107" t="str">
        <f>IF(ISERR(SEARCH(BG$1,Data!$A107)),"",";"&amp;BG$1&amp;";")</f>
        <v/>
      </c>
      <c r="BH107" t="str">
        <f>IF(ISERR(SEARCH(BH$1,Data!$A107)),"",";"&amp;BH$1&amp;";")</f>
        <v/>
      </c>
      <c r="BI107" t="str">
        <f>IF(ISERR(SEARCH(BI$1,Data!$A107)),"",";"&amp;BI$1&amp;";")</f>
        <v/>
      </c>
      <c r="BJ107" t="str">
        <f>IF(ISERR(SEARCH(BJ$1,Data!$A107)),"",";"&amp;BJ$1&amp;";")</f>
        <v/>
      </c>
      <c r="BK107" t="str">
        <f>IF(ISERR(SEARCH(BK$1,Data!$A107)),"",";"&amp;BK$1&amp;";")</f>
        <v/>
      </c>
      <c r="BL107" t="str">
        <f>IF(ISERR(SEARCH(BL$1,Data!$A107)),"",";"&amp;BL$1&amp;";")</f>
        <v/>
      </c>
      <c r="BM107" t="str">
        <f>IF(ISERR(SEARCH(BM$1,Data!$A107)),"",";"&amp;BM$1&amp;";")</f>
        <v/>
      </c>
      <c r="BN107" t="str">
        <f>IF(ISERR(SEARCH(BN$1,Data!$A107)),"",";"&amp;BN$1&amp;";")</f>
        <v/>
      </c>
      <c r="BO107" t="str">
        <f>IF(ISERR(SEARCH(BO$1,Data!$A107)),"",";"&amp;BO$1&amp;";")</f>
        <v/>
      </c>
      <c r="BP107" t="str">
        <f>IF(ISERR(SEARCH(BP$1,Data!$A107)),"",";"&amp;BP$1&amp;";")</f>
        <v/>
      </c>
      <c r="BQ107" t="str">
        <f>IF(ISERR(SEARCH(BQ$1,Data!$A107)),"",";"&amp;BQ$1&amp;";")</f>
        <v/>
      </c>
      <c r="BR107" t="str">
        <f>IF(ISERR(SEARCH(BR$1,Data!$A107)),"",";"&amp;BR$1&amp;";")</f>
        <v/>
      </c>
      <c r="BS107" t="str">
        <f>IF(ISERR(SEARCH(BS$1,Data!$A107)),"",";"&amp;BS$1&amp;";")</f>
        <v/>
      </c>
      <c r="BT107" t="str">
        <f>IF(ISERR(SEARCH(BT$1,Data!$A107)),"",";"&amp;BT$1&amp;";")</f>
        <v/>
      </c>
      <c r="BU107" t="str">
        <f>IF(ISERR(SEARCH(BU$1,Data!$A107)),"",";"&amp;BU$1&amp;";")</f>
        <v/>
      </c>
      <c r="BV107" t="str">
        <f>IF(ISERR(SEARCH(BV$1,Data!$A107)),"",";"&amp;BV$1&amp;";")</f>
        <v/>
      </c>
      <c r="BW107" t="str">
        <f>IF(ISERR(SEARCH(BW$1,Data!$A107)),"",";"&amp;BW$1&amp;";")</f>
        <v/>
      </c>
      <c r="BX107" t="str">
        <f>IF(ISERR(SEARCH(BX$1,Data!$A107)),"",";"&amp;BX$1&amp;";")</f>
        <v/>
      </c>
      <c r="BY107" t="str">
        <f>IF(ISERR(SEARCH(BY$1,Data!$A107)),"",";"&amp;BY$1&amp;";")</f>
        <v/>
      </c>
      <c r="BZ107" t="str">
        <f>IF(ISERR(SEARCH(BZ$1,Data!$A107)),"",";"&amp;BZ$1&amp;";")</f>
        <v/>
      </c>
      <c r="CA107" t="str">
        <f>IF(ISERR(SEARCH(CA$1,Data!$A107)),"",";"&amp;CA$1&amp;";")</f>
        <v/>
      </c>
      <c r="CB107" t="str">
        <f>IF(ISERR(SEARCH(CB$1,Data!$A107)),"",";"&amp;CB$1&amp;";")</f>
        <v/>
      </c>
      <c r="CC107" t="str">
        <f>IF(ISERR(SEARCH(CC$1,Data!$A107)),"",";"&amp;CC$1&amp;";")</f>
        <v/>
      </c>
      <c r="CD107" t="str">
        <f>IF(ISERR(SEARCH(CD$1,Data!$A107)),"",";"&amp;CD$1&amp;";")</f>
        <v/>
      </c>
      <c r="CE107" t="str">
        <f>IF(ISERR(SEARCH(CE$1,Data!$A107)),"",";"&amp;CE$1&amp;";")</f>
        <v/>
      </c>
      <c r="CF107" t="str">
        <f>IF(ISERR(SEARCH(CF$1,Data!$A107)),"",";"&amp;CF$1&amp;";")</f>
        <v/>
      </c>
      <c r="CG107" t="str">
        <f>IF(ISERR(SEARCH(CG$1,Data!$A107)),"",";"&amp;CG$1&amp;";")</f>
        <v/>
      </c>
      <c r="CH107" t="str">
        <f>IF(ISERR(SEARCH(CH$1,Data!$A107)),"",";"&amp;CH$1&amp;";")</f>
        <v/>
      </c>
      <c r="CI107" t="str">
        <f>IF(ISERR(SEARCH(CI$1,Data!$A107)),"",";"&amp;CI$1&amp;";")</f>
        <v/>
      </c>
      <c r="CJ107" t="str">
        <f>IF(ISERR(SEARCH(CJ$1,Data!$A107)),"",";"&amp;CJ$1&amp;";")</f>
        <v/>
      </c>
      <c r="CK107" t="str">
        <f>IF(ISERR(SEARCH(CK$1,Data!$A107)),"",";"&amp;CK$1&amp;";")</f>
        <v/>
      </c>
      <c r="CL107" t="str">
        <f>IF(ISERR(SEARCH(CL$1,Data!$A107)),"",";"&amp;CL$1&amp;";")</f>
        <v/>
      </c>
      <c r="CM107" t="str">
        <f>IF(ISERR(SEARCH(CM$1,Data!$A107)),"",";"&amp;CM$1&amp;";")</f>
        <v/>
      </c>
      <c r="CN107" t="str">
        <f>IF(ISERR(SEARCH(CN$1,Data!$A107)),"",";"&amp;CN$1&amp;";")</f>
        <v/>
      </c>
      <c r="CO107" t="str">
        <f>IF(ISERR(SEARCH(CO$1,Data!$A107)),"",";"&amp;CO$1&amp;";")</f>
        <v/>
      </c>
      <c r="CP107" t="str">
        <f>IF(ISERR(SEARCH(CP$1,Data!$A107)),"",";"&amp;CP$1&amp;";")</f>
        <v/>
      </c>
      <c r="CQ107" t="str">
        <f>IF(ISERR(SEARCH(CQ$1,Data!$A107)),"",";"&amp;CQ$1&amp;";")</f>
        <v/>
      </c>
      <c r="CR107" t="str">
        <f>IF(ISERR(SEARCH(CR$1,Data!$A107)),"",";"&amp;CR$1&amp;";")</f>
        <v/>
      </c>
      <c r="CS107" t="str">
        <f>IF(ISERR(SEARCH(CS$1,Data!$A107)),"",";"&amp;CS$1&amp;";")</f>
        <v/>
      </c>
      <c r="CT107" t="str">
        <f>IF(ISERR(SEARCH(CT$1,Data!$A107)),"",";"&amp;CT$1&amp;";")</f>
        <v/>
      </c>
      <c r="CU107" t="str">
        <f>IF(ISERR(SEARCH(CU$1,Data!$A107)),"",";"&amp;CU$1&amp;";")</f>
        <v/>
      </c>
      <c r="CV107" t="str">
        <f>IF(ISERR(SEARCH(CV$1,Data!$A107)),"",";"&amp;CV$1&amp;";")</f>
        <v/>
      </c>
      <c r="CW107" t="str">
        <f>IF(ISERR(SEARCH(CW$1,Data!$A107)),"",";"&amp;CW$1&amp;";")</f>
        <v/>
      </c>
      <c r="CX107" t="str">
        <f>IF(ISERR(SEARCH(CX$1,Data!$A107)),"",";"&amp;CX$1&amp;";")</f>
        <v/>
      </c>
      <c r="CY107" t="str">
        <f>IF(ISERR(SEARCH(CY$1,Data!$A107)),"",";"&amp;CY$1&amp;";")</f>
        <v/>
      </c>
      <c r="CZ107" t="str">
        <f>IF(ISERR(SEARCH(CZ$1,Data!$A107)),"",";"&amp;CZ$1&amp;";")</f>
        <v/>
      </c>
      <c r="DA107" t="str">
        <f>IF(ISERR(SEARCH(DA$1,Data!$A107)),"",";"&amp;DA$1&amp;";")</f>
        <v/>
      </c>
      <c r="DB107" t="str">
        <f>IF(ISERR(SEARCH(DB$1,Data!$A107)),"",";"&amp;DB$1&amp;";")</f>
        <v/>
      </c>
      <c r="DC107" t="str">
        <f>IF(ISERR(SEARCH(DC$1,Data!$A107)),"",";"&amp;DC$1&amp;";")</f>
        <v/>
      </c>
      <c r="DD107" t="str">
        <f>IF(ISERR(SEARCH(DD$1,Data!$A107)),"",";"&amp;DD$1&amp;";")</f>
        <v/>
      </c>
      <c r="DE107" t="str">
        <f>IF(ISERR(SEARCH(DE$1,Data!$A107)),"",";"&amp;DE$1&amp;";")</f>
        <v/>
      </c>
      <c r="DF107" t="str">
        <f>IF(ISERR(SEARCH(DF$1,Data!$A107)),"",";"&amp;DF$1&amp;";")</f>
        <v/>
      </c>
      <c r="DG107" t="str">
        <f>IF(ISERR(SEARCH(DG$1,Data!$A107)),"",";"&amp;DG$1&amp;";")</f>
        <v/>
      </c>
      <c r="DH107" t="str">
        <f>IF(ISERR(SEARCH(DH$1,Data!$A107)),"",";"&amp;DH$1&amp;";")</f>
        <v/>
      </c>
      <c r="DI107" t="str">
        <f>IF(ISERR(SEARCH(DI$1,Data!$A107)),"",";"&amp;DI$1&amp;";")</f>
        <v/>
      </c>
      <c r="DJ107" t="str">
        <f>IF(ISERR(SEARCH(DJ$1,Data!$A107)),"",";"&amp;DJ$1&amp;";")</f>
        <v/>
      </c>
      <c r="DK107" t="str">
        <f>IF(ISERR(SEARCH(DK$1,Data!$A107)),"",";"&amp;DK$1&amp;";")</f>
        <v/>
      </c>
      <c r="DL107" t="str">
        <f>IF(ISERR(SEARCH(DL$1,Data!$A107)),"",";"&amp;DL$1&amp;";")</f>
        <v/>
      </c>
      <c r="DM107" t="str">
        <f>IF(ISERR(SEARCH(DM$1,Data!$A107)),"",";"&amp;DM$1&amp;";")</f>
        <v/>
      </c>
      <c r="DN107" t="str">
        <f>IF(ISERR(SEARCH(DN$1,Data!$A107)),"",";"&amp;DN$1&amp;";")</f>
        <v/>
      </c>
      <c r="DO107" t="str">
        <f>IF(ISERR(SEARCH(DO$1,Data!$A107)),"",";"&amp;DO$1&amp;";")</f>
        <v/>
      </c>
      <c r="DP107" t="str">
        <f>IF(ISERR(SEARCH(DP$1,Data!$A107)),"",";"&amp;DP$1&amp;";")</f>
        <v/>
      </c>
      <c r="DQ107" t="str">
        <f>IF(ISERR(SEARCH(DQ$1,Data!$A107)),"",";"&amp;DQ$1&amp;";")</f>
        <v/>
      </c>
      <c r="DR107" t="str">
        <f>IF(ISERR(SEARCH(DR$1,Data!$A107)),"",";"&amp;DR$1&amp;";")</f>
        <v/>
      </c>
      <c r="DS107" t="str">
        <f>IF(ISERR(SEARCH(DS$1,Data!$A107)),"",";"&amp;DS$1&amp;";")</f>
        <v/>
      </c>
      <c r="DT107" t="str">
        <f>IF(ISERR(SEARCH(DT$1,Data!$A107)),"",";"&amp;DT$1&amp;";")</f>
        <v/>
      </c>
      <c r="DU107" t="str">
        <f>IF(ISERR(SEARCH(DU$1,Data!$A107)),"",";"&amp;DU$1&amp;";")</f>
        <v/>
      </c>
    </row>
    <row r="108" spans="1:125" x14ac:dyDescent="0.3">
      <c r="A108" t="str">
        <f>Tableau1[[#This Row],[name]]</f>
        <v>Logray</v>
      </c>
      <c r="B108" t="str">
        <f>IF(ISERROR(Tableau3[[#This Row],[Second semi-colon]]), "", MID(Tableau3[[#This Row],[Concatenation]], 2, Tableau3[[#This Row],[Second semi-colon]]-2))</f>
        <v/>
      </c>
      <c r="C108" t="e">
        <f>SEARCH(" ;",Tableau3[[#This Row],[Concatenation]])</f>
        <v>#VALUE!</v>
      </c>
      <c r="D108" t="str">
        <f>_xlfn.CONCAT(Tableau2[#This Row])</f>
        <v/>
      </c>
      <c r="I108" t="str">
        <f>IF(ISERR(SEARCH(I$1,Data!$A108)),"",";"&amp;I$1&amp;";")</f>
        <v/>
      </c>
      <c r="J108" t="str">
        <f>IF(ISERR(SEARCH(J$1,Data!$A108)),"",";"&amp;J$1&amp;";")</f>
        <v/>
      </c>
      <c r="K108" t="str">
        <f>IF(ISERR(SEARCH(K$1,Data!$A108)),"",";"&amp;K$1&amp;";")</f>
        <v/>
      </c>
      <c r="L108" t="str">
        <f>IF(ISERR(SEARCH(L$1,Data!$A108)),"",";"&amp;L$1&amp;";")</f>
        <v/>
      </c>
      <c r="M108" t="str">
        <f>IF(ISERR(SEARCH(M$1,Data!$A108)),"",";"&amp;M$1&amp;";")</f>
        <v/>
      </c>
      <c r="N108" t="str">
        <f>IF(ISERR(SEARCH(N$1,Data!$A108)),"",";"&amp;N$1&amp;";")</f>
        <v/>
      </c>
      <c r="O108" t="str">
        <f>IF(ISERR(SEARCH(O$1,Data!$A108)),"",";"&amp;O$1&amp;";")</f>
        <v/>
      </c>
      <c r="P108" t="str">
        <f>IF(ISERR(SEARCH(P$1,Data!$A108)),"",";"&amp;P$1&amp;";")</f>
        <v/>
      </c>
      <c r="Q108" t="str">
        <f>IF(ISERR(SEARCH(Q$1,Data!$A108)),"",";"&amp;Q$1&amp;";")</f>
        <v/>
      </c>
      <c r="R108" t="str">
        <f>IF(ISERR(SEARCH(R$1,Data!$A108)),"",";"&amp;R$1&amp;";")</f>
        <v/>
      </c>
      <c r="S108" t="str">
        <f>IF(ISERR(SEARCH(S$1,Data!$A108)),"",";"&amp;S$1&amp;";")</f>
        <v/>
      </c>
      <c r="T108" t="str">
        <f>IF(ISERR(SEARCH(T$1,Data!$A108)),"",";"&amp;T$1&amp;";")</f>
        <v/>
      </c>
      <c r="U108" t="str">
        <f>IF(ISERR(SEARCH(U$1,Data!$A108)),"",";"&amp;U$1&amp;";")</f>
        <v/>
      </c>
      <c r="V108" t="str">
        <f>IF(ISERR(SEARCH(V$1,Data!$A108)),"",";"&amp;V$1&amp;";")</f>
        <v/>
      </c>
      <c r="W108" t="str">
        <f>IF(ISERR(SEARCH(W$1,Data!$A108)),"",";"&amp;W$1&amp;";")</f>
        <v/>
      </c>
      <c r="X108" t="str">
        <f>IF(ISERR(SEARCH(X$1,Data!$A108)),"",";"&amp;X$1&amp;";")</f>
        <v/>
      </c>
      <c r="Y108" t="str">
        <f>IF(ISERR(SEARCH(Y$1,Data!$A108)),"",";"&amp;Y$1&amp;";")</f>
        <v/>
      </c>
      <c r="Z108" t="str">
        <f>IF(ISERR(SEARCH(Z$1,Data!$A108)),"",";"&amp;Z$1&amp;";")</f>
        <v/>
      </c>
      <c r="AA108" t="str">
        <f>IF(ISERR(SEARCH(AA$1,Data!$A108)),"",";"&amp;AA$1&amp;";")</f>
        <v/>
      </c>
      <c r="AB108" t="str">
        <f>IF(ISERR(SEARCH(AB$1,Data!$A108)),"",";"&amp;AB$1&amp;";")</f>
        <v/>
      </c>
      <c r="AC108" t="str">
        <f>IF(ISERR(SEARCH(AC$1,Data!$A108)),"",";"&amp;AC$1&amp;";")</f>
        <v/>
      </c>
      <c r="AD108" t="str">
        <f>IF(ISERR(SEARCH(AD$1,Data!$A108)),"",";"&amp;AD$1&amp;";")</f>
        <v/>
      </c>
      <c r="AE108" t="str">
        <f>IF(ISERR(SEARCH(AE$1,Data!$A108)),"",";"&amp;AE$1&amp;";")</f>
        <v/>
      </c>
      <c r="AF108" t="str">
        <f>IF(ISERR(SEARCH(AF$1,Data!$A108)),"",";"&amp;AF$1&amp;";")</f>
        <v/>
      </c>
      <c r="AG108" t="str">
        <f>IF(ISERR(SEARCH(AG$1,Data!$A108)),"",";"&amp;AG$1&amp;";")</f>
        <v/>
      </c>
      <c r="AH108" t="str">
        <f>IF(ISERR(SEARCH(AH$1,Data!$A108)),"",";"&amp;AH$1&amp;";")</f>
        <v/>
      </c>
      <c r="AI108" t="str">
        <f>IF(ISERR(SEARCH(AI$1,Data!$A108)),"",";"&amp;AI$1&amp;";")</f>
        <v/>
      </c>
      <c r="AJ108" t="str">
        <f>IF(ISERR(SEARCH(AJ$1,Data!$A108)),"",";"&amp;AJ$1&amp;";")</f>
        <v/>
      </c>
      <c r="AK108" t="str">
        <f>IF(ISERR(SEARCH(AK$1,Data!$A108)),"",";"&amp;AK$1&amp;";")</f>
        <v/>
      </c>
      <c r="AL108" t="str">
        <f>IF(ISERR(SEARCH(AL$1,Data!$A108)),"",";"&amp;AL$1&amp;";")</f>
        <v/>
      </c>
      <c r="AM108" t="str">
        <f>IF(ISERR(SEARCH(AM$1,Data!$A108)),"",";"&amp;AM$1&amp;";")</f>
        <v/>
      </c>
      <c r="AN108" t="str">
        <f>IF(ISERR(SEARCH(AN$1,Data!$A108)),"",";"&amp;AN$1&amp;";")</f>
        <v/>
      </c>
      <c r="AO108" t="str">
        <f>IF(ISERR(SEARCH(AO$1,Data!$A108)),"",";"&amp;AO$1&amp;";")</f>
        <v/>
      </c>
      <c r="AP108" t="str">
        <f>IF(ISERR(SEARCH(AP$1,Data!$A108)),"",";"&amp;AP$1&amp;";")</f>
        <v/>
      </c>
      <c r="AQ108" t="str">
        <f>IF(ISERR(SEARCH(AQ$1,Data!$A108)),"",";"&amp;AQ$1&amp;";")</f>
        <v/>
      </c>
      <c r="AR108" t="str">
        <f>IF(ISERR(SEARCH(AR$1,Data!$A108)),"",";"&amp;AR$1&amp;";")</f>
        <v/>
      </c>
      <c r="AS108" t="str">
        <f>IF(ISERR(SEARCH(AS$1,Data!$A108)),"",";"&amp;AS$1&amp;";")</f>
        <v/>
      </c>
      <c r="AT108" t="str">
        <f>IF(ISERR(SEARCH(AT$1,Data!$A108)),"",";"&amp;AT$1&amp;";")</f>
        <v/>
      </c>
      <c r="AU108" t="str">
        <f>IF(ISERR(SEARCH(AU$1,Data!$A108)),"",";"&amp;AU$1&amp;";")</f>
        <v/>
      </c>
      <c r="AV108" t="str">
        <f>IF(ISERR(SEARCH(AV$1,Data!$A108)),"",";"&amp;AV$1&amp;";")</f>
        <v/>
      </c>
      <c r="AW108" t="str">
        <f>IF(ISERR(SEARCH(AW$1,Data!$A108)),"",";"&amp;AW$1&amp;";")</f>
        <v/>
      </c>
      <c r="AX108" t="str">
        <f>IF(ISERR(SEARCH(AX$1,Data!$A108)),"",";"&amp;AX$1&amp;";")</f>
        <v/>
      </c>
      <c r="AY108" t="str">
        <f>IF(ISERR(SEARCH(AY$1,Data!$A108)),"",";"&amp;AY$1&amp;";")</f>
        <v/>
      </c>
      <c r="AZ108" t="str">
        <f>IF(ISERR(SEARCH(AZ$1,Data!$A108)),"",";"&amp;AZ$1&amp;";")</f>
        <v/>
      </c>
      <c r="BA108" t="str">
        <f>IF(ISERR(SEARCH(BA$1,Data!$A108)),"",";"&amp;BA$1&amp;";")</f>
        <v/>
      </c>
      <c r="BB108" t="str">
        <f>IF(ISERR(SEARCH(BB$1,Data!$A108)),"",";"&amp;BB$1&amp;";")</f>
        <v/>
      </c>
      <c r="BC108" t="str">
        <f>IF(ISERR(SEARCH(BC$1,Data!$A108)),"",";"&amp;BC$1&amp;";")</f>
        <v/>
      </c>
      <c r="BD108" t="str">
        <f>IF(ISERR(SEARCH(BD$1,Data!$A108)),"",";"&amp;BD$1&amp;";")</f>
        <v/>
      </c>
      <c r="BE108" t="str">
        <f>IF(ISERR(SEARCH(BE$1,Data!$A108)),"",";"&amp;BE$1&amp;";")</f>
        <v/>
      </c>
      <c r="BF108" t="str">
        <f>IF(ISERR(SEARCH(BF$1,Data!$A108)),"",";"&amp;BF$1&amp;";")</f>
        <v/>
      </c>
      <c r="BG108" t="str">
        <f>IF(ISERR(SEARCH(BG$1,Data!$A108)),"",";"&amp;BG$1&amp;";")</f>
        <v/>
      </c>
      <c r="BH108" t="str">
        <f>IF(ISERR(SEARCH(BH$1,Data!$A108)),"",";"&amp;BH$1&amp;";")</f>
        <v/>
      </c>
      <c r="BI108" t="str">
        <f>IF(ISERR(SEARCH(BI$1,Data!$A108)),"",";"&amp;BI$1&amp;";")</f>
        <v/>
      </c>
      <c r="BJ108" t="str">
        <f>IF(ISERR(SEARCH(BJ$1,Data!$A108)),"",";"&amp;BJ$1&amp;";")</f>
        <v/>
      </c>
      <c r="BK108" t="str">
        <f>IF(ISERR(SEARCH(BK$1,Data!$A108)),"",";"&amp;BK$1&amp;";")</f>
        <v/>
      </c>
      <c r="BL108" t="str">
        <f>IF(ISERR(SEARCH(BL$1,Data!$A108)),"",";"&amp;BL$1&amp;";")</f>
        <v/>
      </c>
      <c r="BM108" t="str">
        <f>IF(ISERR(SEARCH(BM$1,Data!$A108)),"",";"&amp;BM$1&amp;";")</f>
        <v/>
      </c>
      <c r="BN108" t="str">
        <f>IF(ISERR(SEARCH(BN$1,Data!$A108)),"",";"&amp;BN$1&amp;";")</f>
        <v/>
      </c>
      <c r="BO108" t="str">
        <f>IF(ISERR(SEARCH(BO$1,Data!$A108)),"",";"&amp;BO$1&amp;";")</f>
        <v/>
      </c>
      <c r="BP108" t="str">
        <f>IF(ISERR(SEARCH(BP$1,Data!$A108)),"",";"&amp;BP$1&amp;";")</f>
        <v/>
      </c>
      <c r="BQ108" t="str">
        <f>IF(ISERR(SEARCH(BQ$1,Data!$A108)),"",";"&amp;BQ$1&amp;";")</f>
        <v/>
      </c>
      <c r="BR108" t="str">
        <f>IF(ISERR(SEARCH(BR$1,Data!$A108)),"",";"&amp;BR$1&amp;";")</f>
        <v/>
      </c>
      <c r="BS108" t="str">
        <f>IF(ISERR(SEARCH(BS$1,Data!$A108)),"",";"&amp;BS$1&amp;";")</f>
        <v/>
      </c>
      <c r="BT108" t="str">
        <f>IF(ISERR(SEARCH(BT$1,Data!$A108)),"",";"&amp;BT$1&amp;";")</f>
        <v/>
      </c>
      <c r="BU108" t="str">
        <f>IF(ISERR(SEARCH(BU$1,Data!$A108)),"",";"&amp;BU$1&amp;";")</f>
        <v/>
      </c>
      <c r="BV108" t="str">
        <f>IF(ISERR(SEARCH(BV$1,Data!$A108)),"",";"&amp;BV$1&amp;";")</f>
        <v/>
      </c>
      <c r="BW108" t="str">
        <f>IF(ISERR(SEARCH(BW$1,Data!$A108)),"",";"&amp;BW$1&amp;";")</f>
        <v/>
      </c>
      <c r="BX108" t="str">
        <f>IF(ISERR(SEARCH(BX$1,Data!$A108)),"",";"&amp;BX$1&amp;";")</f>
        <v/>
      </c>
      <c r="BY108" t="str">
        <f>IF(ISERR(SEARCH(BY$1,Data!$A108)),"",";"&amp;BY$1&amp;";")</f>
        <v/>
      </c>
      <c r="BZ108" t="str">
        <f>IF(ISERR(SEARCH(BZ$1,Data!$A108)),"",";"&amp;BZ$1&amp;";")</f>
        <v/>
      </c>
      <c r="CA108" t="str">
        <f>IF(ISERR(SEARCH(CA$1,Data!$A108)),"",";"&amp;CA$1&amp;";")</f>
        <v/>
      </c>
      <c r="CB108" t="str">
        <f>IF(ISERR(SEARCH(CB$1,Data!$A108)),"",";"&amp;CB$1&amp;";")</f>
        <v/>
      </c>
      <c r="CC108" t="str">
        <f>IF(ISERR(SEARCH(CC$1,Data!$A108)),"",";"&amp;CC$1&amp;";")</f>
        <v/>
      </c>
      <c r="CD108" t="str">
        <f>IF(ISERR(SEARCH(CD$1,Data!$A108)),"",";"&amp;CD$1&amp;";")</f>
        <v/>
      </c>
      <c r="CE108" t="str">
        <f>IF(ISERR(SEARCH(CE$1,Data!$A108)),"",";"&amp;CE$1&amp;";")</f>
        <v/>
      </c>
      <c r="CF108" t="str">
        <f>IF(ISERR(SEARCH(CF$1,Data!$A108)),"",";"&amp;CF$1&amp;";")</f>
        <v/>
      </c>
      <c r="CG108" t="str">
        <f>IF(ISERR(SEARCH(CG$1,Data!$A108)),"",";"&amp;CG$1&amp;";")</f>
        <v/>
      </c>
      <c r="CH108" t="str">
        <f>IF(ISERR(SEARCH(CH$1,Data!$A108)),"",";"&amp;CH$1&amp;";")</f>
        <v/>
      </c>
      <c r="CI108" t="str">
        <f>IF(ISERR(SEARCH(CI$1,Data!$A108)),"",";"&amp;CI$1&amp;";")</f>
        <v/>
      </c>
      <c r="CJ108" t="str">
        <f>IF(ISERR(SEARCH(CJ$1,Data!$A108)),"",";"&amp;CJ$1&amp;";")</f>
        <v/>
      </c>
      <c r="CK108" t="str">
        <f>IF(ISERR(SEARCH(CK$1,Data!$A108)),"",";"&amp;CK$1&amp;";")</f>
        <v/>
      </c>
      <c r="CL108" t="str">
        <f>IF(ISERR(SEARCH(CL$1,Data!$A108)),"",";"&amp;CL$1&amp;";")</f>
        <v/>
      </c>
      <c r="CM108" t="str">
        <f>IF(ISERR(SEARCH(CM$1,Data!$A108)),"",";"&amp;CM$1&amp;";")</f>
        <v/>
      </c>
      <c r="CN108" t="str">
        <f>IF(ISERR(SEARCH(CN$1,Data!$A108)),"",";"&amp;CN$1&amp;";")</f>
        <v/>
      </c>
      <c r="CO108" t="str">
        <f>IF(ISERR(SEARCH(CO$1,Data!$A108)),"",";"&amp;CO$1&amp;";")</f>
        <v/>
      </c>
      <c r="CP108" t="str">
        <f>IF(ISERR(SEARCH(CP$1,Data!$A108)),"",";"&amp;CP$1&amp;";")</f>
        <v/>
      </c>
      <c r="CQ108" t="str">
        <f>IF(ISERR(SEARCH(CQ$1,Data!$A108)),"",";"&amp;CQ$1&amp;";")</f>
        <v/>
      </c>
      <c r="CR108" t="str">
        <f>IF(ISERR(SEARCH(CR$1,Data!$A108)),"",";"&amp;CR$1&amp;";")</f>
        <v/>
      </c>
      <c r="CS108" t="str">
        <f>IF(ISERR(SEARCH(CS$1,Data!$A108)),"",";"&amp;CS$1&amp;";")</f>
        <v/>
      </c>
      <c r="CT108" t="str">
        <f>IF(ISERR(SEARCH(CT$1,Data!$A108)),"",";"&amp;CT$1&amp;";")</f>
        <v/>
      </c>
      <c r="CU108" t="str">
        <f>IF(ISERR(SEARCH(CU$1,Data!$A108)),"",";"&amp;CU$1&amp;";")</f>
        <v/>
      </c>
      <c r="CV108" t="str">
        <f>IF(ISERR(SEARCH(CV$1,Data!$A108)),"",";"&amp;CV$1&amp;";")</f>
        <v/>
      </c>
      <c r="CW108" t="str">
        <f>IF(ISERR(SEARCH(CW$1,Data!$A108)),"",";"&amp;CW$1&amp;";")</f>
        <v/>
      </c>
      <c r="CX108" t="str">
        <f>IF(ISERR(SEARCH(CX$1,Data!$A108)),"",";"&amp;CX$1&amp;";")</f>
        <v/>
      </c>
      <c r="CY108" t="str">
        <f>IF(ISERR(SEARCH(CY$1,Data!$A108)),"",";"&amp;CY$1&amp;";")</f>
        <v/>
      </c>
      <c r="CZ108" t="str">
        <f>IF(ISERR(SEARCH(CZ$1,Data!$A108)),"",";"&amp;CZ$1&amp;";")</f>
        <v/>
      </c>
      <c r="DA108" t="str">
        <f>IF(ISERR(SEARCH(DA$1,Data!$A108)),"",";"&amp;DA$1&amp;";")</f>
        <v/>
      </c>
      <c r="DB108" t="str">
        <f>IF(ISERR(SEARCH(DB$1,Data!$A108)),"",";"&amp;DB$1&amp;";")</f>
        <v/>
      </c>
      <c r="DC108" t="str">
        <f>IF(ISERR(SEARCH(DC$1,Data!$A108)),"",";"&amp;DC$1&amp;";")</f>
        <v/>
      </c>
      <c r="DD108" t="str">
        <f>IF(ISERR(SEARCH(DD$1,Data!$A108)),"",";"&amp;DD$1&amp;";")</f>
        <v/>
      </c>
      <c r="DE108" t="str">
        <f>IF(ISERR(SEARCH(DE$1,Data!$A108)),"",";"&amp;DE$1&amp;";")</f>
        <v/>
      </c>
      <c r="DF108" t="str">
        <f>IF(ISERR(SEARCH(DF$1,Data!$A108)),"",";"&amp;DF$1&amp;";")</f>
        <v/>
      </c>
      <c r="DG108" t="str">
        <f>IF(ISERR(SEARCH(DG$1,Data!$A108)),"",";"&amp;DG$1&amp;";")</f>
        <v/>
      </c>
      <c r="DH108" t="str">
        <f>IF(ISERR(SEARCH(DH$1,Data!$A108)),"",";"&amp;DH$1&amp;";")</f>
        <v/>
      </c>
      <c r="DI108" t="str">
        <f>IF(ISERR(SEARCH(DI$1,Data!$A108)),"",";"&amp;DI$1&amp;";")</f>
        <v/>
      </c>
      <c r="DJ108" t="str">
        <f>IF(ISERR(SEARCH(DJ$1,Data!$A108)),"",";"&amp;DJ$1&amp;";")</f>
        <v/>
      </c>
      <c r="DK108" t="str">
        <f>IF(ISERR(SEARCH(DK$1,Data!$A108)),"",";"&amp;DK$1&amp;";")</f>
        <v/>
      </c>
      <c r="DL108" t="str">
        <f>IF(ISERR(SEARCH(DL$1,Data!$A108)),"",";"&amp;DL$1&amp;";")</f>
        <v/>
      </c>
      <c r="DM108" t="str">
        <f>IF(ISERR(SEARCH(DM$1,Data!$A108)),"",";"&amp;DM$1&amp;";")</f>
        <v/>
      </c>
      <c r="DN108" t="str">
        <f>IF(ISERR(SEARCH(DN$1,Data!$A108)),"",";"&amp;DN$1&amp;";")</f>
        <v/>
      </c>
      <c r="DO108" t="str">
        <f>IF(ISERR(SEARCH(DO$1,Data!$A108)),"",";"&amp;DO$1&amp;";")</f>
        <v/>
      </c>
      <c r="DP108" t="str">
        <f>IF(ISERR(SEARCH(DP$1,Data!$A108)),"",";"&amp;DP$1&amp;";")</f>
        <v/>
      </c>
      <c r="DQ108" t="str">
        <f>IF(ISERR(SEARCH(DQ$1,Data!$A108)),"",";"&amp;DQ$1&amp;";")</f>
        <v/>
      </c>
      <c r="DR108" t="str">
        <f>IF(ISERR(SEARCH(DR$1,Data!$A108)),"",";"&amp;DR$1&amp;";")</f>
        <v/>
      </c>
      <c r="DS108" t="str">
        <f>IF(ISERR(SEARCH(DS$1,Data!$A108)),"",";"&amp;DS$1&amp;";")</f>
        <v/>
      </c>
      <c r="DT108" t="str">
        <f>IF(ISERR(SEARCH(DT$1,Data!$A108)),"",";"&amp;DT$1&amp;";")</f>
        <v/>
      </c>
      <c r="DU108" t="str">
        <f>IF(ISERR(SEARCH(DU$1,Data!$A108)),"",";"&amp;DU$1&amp;";")</f>
        <v/>
      </c>
    </row>
    <row r="109" spans="1:125" x14ac:dyDescent="0.3">
      <c r="A109" t="str">
        <f>Tableau1[[#This Row],[name]]</f>
        <v>Général Crix Madine</v>
      </c>
      <c r="B109" t="str">
        <f>IF(ISERROR(Tableau3[[#This Row],[Second semi-colon]]), "", MID(Tableau3[[#This Row],[Concatenation]], 2, Tableau3[[#This Row],[Second semi-colon]]-2))</f>
        <v/>
      </c>
      <c r="C109" t="e">
        <f>SEARCH(" ;",Tableau3[[#This Row],[Concatenation]])</f>
        <v>#VALUE!</v>
      </c>
      <c r="D109" t="str">
        <f>_xlfn.CONCAT(Tableau2[#This Row])</f>
        <v/>
      </c>
      <c r="I109" t="str">
        <f>IF(ISERR(SEARCH(I$1,Data!$A109)),"",";"&amp;I$1&amp;";")</f>
        <v/>
      </c>
      <c r="J109" t="str">
        <f>IF(ISERR(SEARCH(J$1,Data!$A109)),"",";"&amp;J$1&amp;";")</f>
        <v/>
      </c>
      <c r="K109" t="str">
        <f>IF(ISERR(SEARCH(K$1,Data!$A109)),"",";"&amp;K$1&amp;";")</f>
        <v/>
      </c>
      <c r="L109" t="str">
        <f>IF(ISERR(SEARCH(L$1,Data!$A109)),"",";"&amp;L$1&amp;";")</f>
        <v/>
      </c>
      <c r="M109" t="str">
        <f>IF(ISERR(SEARCH(M$1,Data!$A109)),"",";"&amp;M$1&amp;";")</f>
        <v/>
      </c>
      <c r="N109" t="str">
        <f>IF(ISERR(SEARCH(N$1,Data!$A109)),"",";"&amp;N$1&amp;";")</f>
        <v/>
      </c>
      <c r="O109" t="str">
        <f>IF(ISERR(SEARCH(O$1,Data!$A109)),"",";"&amp;O$1&amp;";")</f>
        <v/>
      </c>
      <c r="P109" t="str">
        <f>IF(ISERR(SEARCH(P$1,Data!$A109)),"",";"&amp;P$1&amp;";")</f>
        <v/>
      </c>
      <c r="Q109" t="str">
        <f>IF(ISERR(SEARCH(Q$1,Data!$A109)),"",";"&amp;Q$1&amp;";")</f>
        <v/>
      </c>
      <c r="R109" t="str">
        <f>IF(ISERR(SEARCH(R$1,Data!$A109)),"",";"&amp;R$1&amp;";")</f>
        <v/>
      </c>
      <c r="S109" t="str">
        <f>IF(ISERR(SEARCH(S$1,Data!$A109)),"",";"&amp;S$1&amp;";")</f>
        <v/>
      </c>
      <c r="T109" t="str">
        <f>IF(ISERR(SEARCH(T$1,Data!$A109)),"",";"&amp;T$1&amp;";")</f>
        <v/>
      </c>
      <c r="U109" t="str">
        <f>IF(ISERR(SEARCH(U$1,Data!$A109)),"",";"&amp;U$1&amp;";")</f>
        <v/>
      </c>
      <c r="V109" t="str">
        <f>IF(ISERR(SEARCH(V$1,Data!$A109)),"",";"&amp;V$1&amp;";")</f>
        <v/>
      </c>
      <c r="W109" t="str">
        <f>IF(ISERR(SEARCH(W$1,Data!$A109)),"",";"&amp;W$1&amp;";")</f>
        <v/>
      </c>
      <c r="X109" t="str">
        <f>IF(ISERR(SEARCH(X$1,Data!$A109)),"",";"&amp;X$1&amp;";")</f>
        <v/>
      </c>
      <c r="Y109" t="str">
        <f>IF(ISERR(SEARCH(Y$1,Data!$A109)),"",";"&amp;Y$1&amp;";")</f>
        <v/>
      </c>
      <c r="Z109" t="str">
        <f>IF(ISERR(SEARCH(Z$1,Data!$A109)),"",";"&amp;Z$1&amp;";")</f>
        <v/>
      </c>
      <c r="AA109" t="str">
        <f>IF(ISERR(SEARCH(AA$1,Data!$A109)),"",";"&amp;AA$1&amp;";")</f>
        <v/>
      </c>
      <c r="AB109" t="str">
        <f>IF(ISERR(SEARCH(AB$1,Data!$A109)),"",";"&amp;AB$1&amp;";")</f>
        <v/>
      </c>
      <c r="AC109" t="str">
        <f>IF(ISERR(SEARCH(AC$1,Data!$A109)),"",";"&amp;AC$1&amp;";")</f>
        <v/>
      </c>
      <c r="AD109" t="str">
        <f>IF(ISERR(SEARCH(AD$1,Data!$A109)),"",";"&amp;AD$1&amp;";")</f>
        <v/>
      </c>
      <c r="AE109" t="str">
        <f>IF(ISERR(SEARCH(AE$1,Data!$A109)),"",";"&amp;AE$1&amp;";")</f>
        <v/>
      </c>
      <c r="AF109" t="str">
        <f>IF(ISERR(SEARCH(AF$1,Data!$A109)),"",";"&amp;AF$1&amp;";")</f>
        <v/>
      </c>
      <c r="AG109" t="str">
        <f>IF(ISERR(SEARCH(AG$1,Data!$A109)),"",";"&amp;AG$1&amp;";")</f>
        <v/>
      </c>
      <c r="AH109" t="str">
        <f>IF(ISERR(SEARCH(AH$1,Data!$A109)),"",";"&amp;AH$1&amp;";")</f>
        <v/>
      </c>
      <c r="AI109" t="str">
        <f>IF(ISERR(SEARCH(AI$1,Data!$A109)),"",";"&amp;AI$1&amp;";")</f>
        <v/>
      </c>
      <c r="AJ109" t="str">
        <f>IF(ISERR(SEARCH(AJ$1,Data!$A109)),"",";"&amp;AJ$1&amp;";")</f>
        <v/>
      </c>
      <c r="AK109" t="str">
        <f>IF(ISERR(SEARCH(AK$1,Data!$A109)),"",";"&amp;AK$1&amp;";")</f>
        <v/>
      </c>
      <c r="AL109" t="str">
        <f>IF(ISERR(SEARCH(AL$1,Data!$A109)),"",";"&amp;AL$1&amp;";")</f>
        <v/>
      </c>
      <c r="AM109" t="str">
        <f>IF(ISERR(SEARCH(AM$1,Data!$A109)),"",";"&amp;AM$1&amp;";")</f>
        <v/>
      </c>
      <c r="AN109" t="str">
        <f>IF(ISERR(SEARCH(AN$1,Data!$A109)),"",";"&amp;AN$1&amp;";")</f>
        <v/>
      </c>
      <c r="AO109" t="str">
        <f>IF(ISERR(SEARCH(AO$1,Data!$A109)),"",";"&amp;AO$1&amp;";")</f>
        <v/>
      </c>
      <c r="AP109" t="str">
        <f>IF(ISERR(SEARCH(AP$1,Data!$A109)),"",";"&amp;AP$1&amp;";")</f>
        <v/>
      </c>
      <c r="AQ109" t="str">
        <f>IF(ISERR(SEARCH(AQ$1,Data!$A109)),"",";"&amp;AQ$1&amp;";")</f>
        <v/>
      </c>
      <c r="AR109" t="str">
        <f>IF(ISERR(SEARCH(AR$1,Data!$A109)),"",";"&amp;AR$1&amp;";")</f>
        <v/>
      </c>
      <c r="AS109" t="str">
        <f>IF(ISERR(SEARCH(AS$1,Data!$A109)),"",";"&amp;AS$1&amp;";")</f>
        <v/>
      </c>
      <c r="AT109" t="str">
        <f>IF(ISERR(SEARCH(AT$1,Data!$A109)),"",";"&amp;AT$1&amp;";")</f>
        <v/>
      </c>
      <c r="AU109" t="str">
        <f>IF(ISERR(SEARCH(AU$1,Data!$A109)),"",";"&amp;AU$1&amp;";")</f>
        <v/>
      </c>
      <c r="AV109" t="str">
        <f>IF(ISERR(SEARCH(AV$1,Data!$A109)),"",";"&amp;AV$1&amp;";")</f>
        <v/>
      </c>
      <c r="AW109" t="str">
        <f>IF(ISERR(SEARCH(AW$1,Data!$A109)),"",";"&amp;AW$1&amp;";")</f>
        <v/>
      </c>
      <c r="AX109" t="str">
        <f>IF(ISERR(SEARCH(AX$1,Data!$A109)),"",";"&amp;AX$1&amp;";")</f>
        <v/>
      </c>
      <c r="AY109" t="str">
        <f>IF(ISERR(SEARCH(AY$1,Data!$A109)),"",";"&amp;AY$1&amp;";")</f>
        <v/>
      </c>
      <c r="AZ109" t="str">
        <f>IF(ISERR(SEARCH(AZ$1,Data!$A109)),"",";"&amp;AZ$1&amp;";")</f>
        <v/>
      </c>
      <c r="BA109" t="str">
        <f>IF(ISERR(SEARCH(BA$1,Data!$A109)),"",";"&amp;BA$1&amp;";")</f>
        <v/>
      </c>
      <c r="BB109" t="str">
        <f>IF(ISERR(SEARCH(BB$1,Data!$A109)),"",";"&amp;BB$1&amp;";")</f>
        <v/>
      </c>
      <c r="BC109" t="str">
        <f>IF(ISERR(SEARCH(BC$1,Data!$A109)),"",";"&amp;BC$1&amp;";")</f>
        <v/>
      </c>
      <c r="BD109" t="str">
        <f>IF(ISERR(SEARCH(BD$1,Data!$A109)),"",";"&amp;BD$1&amp;";")</f>
        <v/>
      </c>
      <c r="BE109" t="str">
        <f>IF(ISERR(SEARCH(BE$1,Data!$A109)),"",";"&amp;BE$1&amp;";")</f>
        <v/>
      </c>
      <c r="BF109" t="str">
        <f>IF(ISERR(SEARCH(BF$1,Data!$A109)),"",";"&amp;BF$1&amp;";")</f>
        <v/>
      </c>
      <c r="BG109" t="str">
        <f>IF(ISERR(SEARCH(BG$1,Data!$A109)),"",";"&amp;BG$1&amp;";")</f>
        <v/>
      </c>
      <c r="BH109" t="str">
        <f>IF(ISERR(SEARCH(BH$1,Data!$A109)),"",";"&amp;BH$1&amp;";")</f>
        <v/>
      </c>
      <c r="BI109" t="str">
        <f>IF(ISERR(SEARCH(BI$1,Data!$A109)),"",";"&amp;BI$1&amp;";")</f>
        <v/>
      </c>
      <c r="BJ109" t="str">
        <f>IF(ISERR(SEARCH(BJ$1,Data!$A109)),"",";"&amp;BJ$1&amp;";")</f>
        <v/>
      </c>
      <c r="BK109" t="str">
        <f>IF(ISERR(SEARCH(BK$1,Data!$A109)),"",";"&amp;BK$1&amp;";")</f>
        <v/>
      </c>
      <c r="BL109" t="str">
        <f>IF(ISERR(SEARCH(BL$1,Data!$A109)),"",";"&amp;BL$1&amp;";")</f>
        <v/>
      </c>
      <c r="BM109" t="str">
        <f>IF(ISERR(SEARCH(BM$1,Data!$A109)),"",";"&amp;BM$1&amp;";")</f>
        <v/>
      </c>
      <c r="BN109" t="str">
        <f>IF(ISERR(SEARCH(BN$1,Data!$A109)),"",";"&amp;BN$1&amp;";")</f>
        <v/>
      </c>
      <c r="BO109" t="str">
        <f>IF(ISERR(SEARCH(BO$1,Data!$A109)),"",";"&amp;BO$1&amp;";")</f>
        <v/>
      </c>
      <c r="BP109" t="str">
        <f>IF(ISERR(SEARCH(BP$1,Data!$A109)),"",";"&amp;BP$1&amp;";")</f>
        <v/>
      </c>
      <c r="BQ109" t="str">
        <f>IF(ISERR(SEARCH(BQ$1,Data!$A109)),"",";"&amp;BQ$1&amp;";")</f>
        <v/>
      </c>
      <c r="BR109" t="str">
        <f>IF(ISERR(SEARCH(BR$1,Data!$A109)),"",";"&amp;BR$1&amp;";")</f>
        <v/>
      </c>
      <c r="BS109" t="str">
        <f>IF(ISERR(SEARCH(BS$1,Data!$A109)),"",";"&amp;BS$1&amp;";")</f>
        <v/>
      </c>
      <c r="BT109" t="str">
        <f>IF(ISERR(SEARCH(BT$1,Data!$A109)),"",";"&amp;BT$1&amp;";")</f>
        <v/>
      </c>
      <c r="BU109" t="str">
        <f>IF(ISERR(SEARCH(BU$1,Data!$A109)),"",";"&amp;BU$1&amp;";")</f>
        <v/>
      </c>
      <c r="BV109" t="str">
        <f>IF(ISERR(SEARCH(BV$1,Data!$A109)),"",";"&amp;BV$1&amp;";")</f>
        <v/>
      </c>
      <c r="BW109" t="str">
        <f>IF(ISERR(SEARCH(BW$1,Data!$A109)),"",";"&amp;BW$1&amp;";")</f>
        <v/>
      </c>
      <c r="BX109" t="str">
        <f>IF(ISERR(SEARCH(BX$1,Data!$A109)),"",";"&amp;BX$1&amp;";")</f>
        <v/>
      </c>
      <c r="BY109" t="str">
        <f>IF(ISERR(SEARCH(BY$1,Data!$A109)),"",";"&amp;BY$1&amp;";")</f>
        <v/>
      </c>
      <c r="BZ109" t="str">
        <f>IF(ISERR(SEARCH(BZ$1,Data!$A109)),"",";"&amp;BZ$1&amp;";")</f>
        <v/>
      </c>
      <c r="CA109" t="str">
        <f>IF(ISERR(SEARCH(CA$1,Data!$A109)),"",";"&amp;CA$1&amp;";")</f>
        <v/>
      </c>
      <c r="CB109" t="str">
        <f>IF(ISERR(SEARCH(CB$1,Data!$A109)),"",";"&amp;CB$1&amp;";")</f>
        <v/>
      </c>
      <c r="CC109" t="str">
        <f>IF(ISERR(SEARCH(CC$1,Data!$A109)),"",";"&amp;CC$1&amp;";")</f>
        <v/>
      </c>
      <c r="CD109" t="str">
        <f>IF(ISERR(SEARCH(CD$1,Data!$A109)),"",";"&amp;CD$1&amp;";")</f>
        <v/>
      </c>
      <c r="CE109" t="str">
        <f>IF(ISERR(SEARCH(CE$1,Data!$A109)),"",";"&amp;CE$1&amp;";")</f>
        <v/>
      </c>
      <c r="CF109" t="str">
        <f>IF(ISERR(SEARCH(CF$1,Data!$A109)),"",";"&amp;CF$1&amp;";")</f>
        <v/>
      </c>
      <c r="CG109" t="str">
        <f>IF(ISERR(SEARCH(CG$1,Data!$A109)),"",";"&amp;CG$1&amp;";")</f>
        <v/>
      </c>
      <c r="CH109" t="str">
        <f>IF(ISERR(SEARCH(CH$1,Data!$A109)),"",";"&amp;CH$1&amp;";")</f>
        <v/>
      </c>
      <c r="CI109" t="str">
        <f>IF(ISERR(SEARCH(CI$1,Data!$A109)),"",";"&amp;CI$1&amp;";")</f>
        <v/>
      </c>
      <c r="CJ109" t="str">
        <f>IF(ISERR(SEARCH(CJ$1,Data!$A109)),"",";"&amp;CJ$1&amp;";")</f>
        <v/>
      </c>
      <c r="CK109" t="str">
        <f>IF(ISERR(SEARCH(CK$1,Data!$A109)),"",";"&amp;CK$1&amp;";")</f>
        <v/>
      </c>
      <c r="CL109" t="str">
        <f>IF(ISERR(SEARCH(CL$1,Data!$A109)),"",";"&amp;CL$1&amp;";")</f>
        <v/>
      </c>
      <c r="CM109" t="str">
        <f>IF(ISERR(SEARCH(CM$1,Data!$A109)),"",";"&amp;CM$1&amp;";")</f>
        <v/>
      </c>
      <c r="CN109" t="str">
        <f>IF(ISERR(SEARCH(CN$1,Data!$A109)),"",";"&amp;CN$1&amp;";")</f>
        <v/>
      </c>
      <c r="CO109" t="str">
        <f>IF(ISERR(SEARCH(CO$1,Data!$A109)),"",";"&amp;CO$1&amp;";")</f>
        <v/>
      </c>
      <c r="CP109" t="str">
        <f>IF(ISERR(SEARCH(CP$1,Data!$A109)),"",";"&amp;CP$1&amp;";")</f>
        <v/>
      </c>
      <c r="CQ109" t="str">
        <f>IF(ISERR(SEARCH(CQ$1,Data!$A109)),"",";"&amp;CQ$1&amp;";")</f>
        <v/>
      </c>
      <c r="CR109" t="str">
        <f>IF(ISERR(SEARCH(CR$1,Data!$A109)),"",";"&amp;CR$1&amp;";")</f>
        <v/>
      </c>
      <c r="CS109" t="str">
        <f>IF(ISERR(SEARCH(CS$1,Data!$A109)),"",";"&amp;CS$1&amp;";")</f>
        <v/>
      </c>
      <c r="CT109" t="str">
        <f>IF(ISERR(SEARCH(CT$1,Data!$A109)),"",";"&amp;CT$1&amp;";")</f>
        <v/>
      </c>
      <c r="CU109" t="str">
        <f>IF(ISERR(SEARCH(CU$1,Data!$A109)),"",";"&amp;CU$1&amp;";")</f>
        <v/>
      </c>
      <c r="CV109" t="str">
        <f>IF(ISERR(SEARCH(CV$1,Data!$A109)),"",";"&amp;CV$1&amp;";")</f>
        <v/>
      </c>
      <c r="CW109" t="str">
        <f>IF(ISERR(SEARCH(CW$1,Data!$A109)),"",";"&amp;CW$1&amp;";")</f>
        <v/>
      </c>
      <c r="CX109" t="str">
        <f>IF(ISERR(SEARCH(CX$1,Data!$A109)),"",";"&amp;CX$1&amp;";")</f>
        <v/>
      </c>
      <c r="CY109" t="str">
        <f>IF(ISERR(SEARCH(CY$1,Data!$A109)),"",";"&amp;CY$1&amp;";")</f>
        <v/>
      </c>
      <c r="CZ109" t="str">
        <f>IF(ISERR(SEARCH(CZ$1,Data!$A109)),"",";"&amp;CZ$1&amp;";")</f>
        <v/>
      </c>
      <c r="DA109" t="str">
        <f>IF(ISERR(SEARCH(DA$1,Data!$A109)),"",";"&amp;DA$1&amp;";")</f>
        <v/>
      </c>
      <c r="DB109" t="str">
        <f>IF(ISERR(SEARCH(DB$1,Data!$A109)),"",";"&amp;DB$1&amp;";")</f>
        <v/>
      </c>
      <c r="DC109" t="str">
        <f>IF(ISERR(SEARCH(DC$1,Data!$A109)),"",";"&amp;DC$1&amp;";")</f>
        <v/>
      </c>
      <c r="DD109" t="str">
        <f>IF(ISERR(SEARCH(DD$1,Data!$A109)),"",";"&amp;DD$1&amp;";")</f>
        <v/>
      </c>
      <c r="DE109" t="str">
        <f>IF(ISERR(SEARCH(DE$1,Data!$A109)),"",";"&amp;DE$1&amp;";")</f>
        <v/>
      </c>
      <c r="DF109" t="str">
        <f>IF(ISERR(SEARCH(DF$1,Data!$A109)),"",";"&amp;DF$1&amp;";")</f>
        <v/>
      </c>
      <c r="DG109" t="str">
        <f>IF(ISERR(SEARCH(DG$1,Data!$A109)),"",";"&amp;DG$1&amp;";")</f>
        <v/>
      </c>
      <c r="DH109" t="str">
        <f>IF(ISERR(SEARCH(DH$1,Data!$A109)),"",";"&amp;DH$1&amp;";")</f>
        <v/>
      </c>
      <c r="DI109" t="str">
        <f>IF(ISERR(SEARCH(DI$1,Data!$A109)),"",";"&amp;DI$1&amp;";")</f>
        <v/>
      </c>
      <c r="DJ109" t="str">
        <f>IF(ISERR(SEARCH(DJ$1,Data!$A109)),"",";"&amp;DJ$1&amp;";")</f>
        <v/>
      </c>
      <c r="DK109" t="str">
        <f>IF(ISERR(SEARCH(DK$1,Data!$A109)),"",";"&amp;DK$1&amp;";")</f>
        <v/>
      </c>
      <c r="DL109" t="str">
        <f>IF(ISERR(SEARCH(DL$1,Data!$A109)),"",";"&amp;DL$1&amp;";")</f>
        <v/>
      </c>
      <c r="DM109" t="str">
        <f>IF(ISERR(SEARCH(DM$1,Data!$A109)),"",";"&amp;DM$1&amp;";")</f>
        <v/>
      </c>
      <c r="DN109" t="str">
        <f>IF(ISERR(SEARCH(DN$1,Data!$A109)),"",";"&amp;DN$1&amp;";")</f>
        <v/>
      </c>
      <c r="DO109" t="str">
        <f>IF(ISERR(SEARCH(DO$1,Data!$A109)),"",";"&amp;DO$1&amp;";")</f>
        <v/>
      </c>
      <c r="DP109" t="str">
        <f>IF(ISERR(SEARCH(DP$1,Data!$A109)),"",";"&amp;DP$1&amp;";")</f>
        <v/>
      </c>
      <c r="DQ109" t="str">
        <f>IF(ISERR(SEARCH(DQ$1,Data!$A109)),"",";"&amp;DQ$1&amp;";")</f>
        <v/>
      </c>
      <c r="DR109" t="str">
        <f>IF(ISERR(SEARCH(DR$1,Data!$A109)),"",";"&amp;DR$1&amp;";")</f>
        <v/>
      </c>
      <c r="DS109" t="str">
        <f>IF(ISERR(SEARCH(DS$1,Data!$A109)),"",";"&amp;DS$1&amp;";")</f>
        <v/>
      </c>
      <c r="DT109" t="str">
        <f>IF(ISERR(SEARCH(DT$1,Data!$A109)),"",";"&amp;DT$1&amp;";")</f>
        <v/>
      </c>
      <c r="DU109" t="str">
        <f>IF(ISERR(SEARCH(DU$1,Data!$A109)),"",";"&amp;DU$1&amp;";")</f>
        <v/>
      </c>
    </row>
    <row r="110" spans="1:125" x14ac:dyDescent="0.3">
      <c r="A110" t="str">
        <f>Tableau1[[#This Row],[name]]</f>
        <v>Shu Mai</v>
      </c>
      <c r="B110" t="str">
        <f>IF(ISERROR(Tableau3[[#This Row],[Second semi-colon]]), "", MID(Tableau3[[#This Row],[Concatenation]], 2, Tableau3[[#This Row],[Second semi-colon]]-2))</f>
        <v/>
      </c>
      <c r="C110" t="e">
        <f>SEARCH(" ;",Tableau3[[#This Row],[Concatenation]])</f>
        <v>#VALUE!</v>
      </c>
      <c r="D110" t="str">
        <f>_xlfn.CONCAT(Tableau2[#This Row])</f>
        <v/>
      </c>
      <c r="I110" t="str">
        <f>IF(ISERR(SEARCH(I$1,Data!$A110)),"",";"&amp;I$1&amp;";")</f>
        <v/>
      </c>
      <c r="J110" t="str">
        <f>IF(ISERR(SEARCH(J$1,Data!$A110)),"",";"&amp;J$1&amp;";")</f>
        <v/>
      </c>
      <c r="K110" t="str">
        <f>IF(ISERR(SEARCH(K$1,Data!$A110)),"",";"&amp;K$1&amp;";")</f>
        <v/>
      </c>
      <c r="L110" t="str">
        <f>IF(ISERR(SEARCH(L$1,Data!$A110)),"",";"&amp;L$1&amp;";")</f>
        <v/>
      </c>
      <c r="M110" t="str">
        <f>IF(ISERR(SEARCH(M$1,Data!$A110)),"",";"&amp;M$1&amp;";")</f>
        <v/>
      </c>
      <c r="N110" t="str">
        <f>IF(ISERR(SEARCH(N$1,Data!$A110)),"",";"&amp;N$1&amp;";")</f>
        <v/>
      </c>
      <c r="O110" t="str">
        <f>IF(ISERR(SEARCH(O$1,Data!$A110)),"",";"&amp;O$1&amp;";")</f>
        <v/>
      </c>
      <c r="P110" t="str">
        <f>IF(ISERR(SEARCH(P$1,Data!$A110)),"",";"&amp;P$1&amp;";")</f>
        <v/>
      </c>
      <c r="Q110" t="str">
        <f>IF(ISERR(SEARCH(Q$1,Data!$A110)),"",";"&amp;Q$1&amp;";")</f>
        <v/>
      </c>
      <c r="R110" t="str">
        <f>IF(ISERR(SEARCH(R$1,Data!$A110)),"",";"&amp;R$1&amp;";")</f>
        <v/>
      </c>
      <c r="S110" t="str">
        <f>IF(ISERR(SEARCH(S$1,Data!$A110)),"",";"&amp;S$1&amp;";")</f>
        <v/>
      </c>
      <c r="T110" t="str">
        <f>IF(ISERR(SEARCH(T$1,Data!$A110)),"",";"&amp;T$1&amp;";")</f>
        <v/>
      </c>
      <c r="U110" t="str">
        <f>IF(ISERR(SEARCH(U$1,Data!$A110)),"",";"&amp;U$1&amp;";")</f>
        <v/>
      </c>
      <c r="V110" t="str">
        <f>IF(ISERR(SEARCH(V$1,Data!$A110)),"",";"&amp;V$1&amp;";")</f>
        <v/>
      </c>
      <c r="W110" t="str">
        <f>IF(ISERR(SEARCH(W$1,Data!$A110)),"",";"&amp;W$1&amp;";")</f>
        <v/>
      </c>
      <c r="X110" t="str">
        <f>IF(ISERR(SEARCH(X$1,Data!$A110)),"",";"&amp;X$1&amp;";")</f>
        <v/>
      </c>
      <c r="Y110" t="str">
        <f>IF(ISERR(SEARCH(Y$1,Data!$A110)),"",";"&amp;Y$1&amp;";")</f>
        <v/>
      </c>
      <c r="Z110" t="str">
        <f>IF(ISERR(SEARCH(Z$1,Data!$A110)),"",";"&amp;Z$1&amp;";")</f>
        <v/>
      </c>
      <c r="AA110" t="str">
        <f>IF(ISERR(SEARCH(AA$1,Data!$A110)),"",";"&amp;AA$1&amp;";")</f>
        <v/>
      </c>
      <c r="AB110" t="str">
        <f>IF(ISERR(SEARCH(AB$1,Data!$A110)),"",";"&amp;AB$1&amp;";")</f>
        <v/>
      </c>
      <c r="AC110" t="str">
        <f>IF(ISERR(SEARCH(AC$1,Data!$A110)),"",";"&amp;AC$1&amp;";")</f>
        <v/>
      </c>
      <c r="AD110" t="str">
        <f>IF(ISERR(SEARCH(AD$1,Data!$A110)),"",";"&amp;AD$1&amp;";")</f>
        <v/>
      </c>
      <c r="AE110" t="str">
        <f>IF(ISERR(SEARCH(AE$1,Data!$A110)),"",";"&amp;AE$1&amp;";")</f>
        <v/>
      </c>
      <c r="AF110" t="str">
        <f>IF(ISERR(SEARCH(AF$1,Data!$A110)),"",";"&amp;AF$1&amp;";")</f>
        <v/>
      </c>
      <c r="AG110" t="str">
        <f>IF(ISERR(SEARCH(AG$1,Data!$A110)),"",";"&amp;AG$1&amp;";")</f>
        <v/>
      </c>
      <c r="AH110" t="str">
        <f>IF(ISERR(SEARCH(AH$1,Data!$A110)),"",";"&amp;AH$1&amp;";")</f>
        <v/>
      </c>
      <c r="AI110" t="str">
        <f>IF(ISERR(SEARCH(AI$1,Data!$A110)),"",";"&amp;AI$1&amp;";")</f>
        <v/>
      </c>
      <c r="AJ110" t="str">
        <f>IF(ISERR(SEARCH(AJ$1,Data!$A110)),"",";"&amp;AJ$1&amp;";")</f>
        <v/>
      </c>
      <c r="AK110" t="str">
        <f>IF(ISERR(SEARCH(AK$1,Data!$A110)),"",";"&amp;AK$1&amp;";")</f>
        <v/>
      </c>
      <c r="AL110" t="str">
        <f>IF(ISERR(SEARCH(AL$1,Data!$A110)),"",";"&amp;AL$1&amp;";")</f>
        <v/>
      </c>
      <c r="AM110" t="str">
        <f>IF(ISERR(SEARCH(AM$1,Data!$A110)),"",";"&amp;AM$1&amp;";")</f>
        <v/>
      </c>
      <c r="AN110" t="str">
        <f>IF(ISERR(SEARCH(AN$1,Data!$A110)),"",";"&amp;AN$1&amp;";")</f>
        <v/>
      </c>
      <c r="AO110" t="str">
        <f>IF(ISERR(SEARCH(AO$1,Data!$A110)),"",";"&amp;AO$1&amp;";")</f>
        <v/>
      </c>
      <c r="AP110" t="str">
        <f>IF(ISERR(SEARCH(AP$1,Data!$A110)),"",";"&amp;AP$1&amp;";")</f>
        <v/>
      </c>
      <c r="AQ110" t="str">
        <f>IF(ISERR(SEARCH(AQ$1,Data!$A110)),"",";"&amp;AQ$1&amp;";")</f>
        <v/>
      </c>
      <c r="AR110" t="str">
        <f>IF(ISERR(SEARCH(AR$1,Data!$A110)),"",";"&amp;AR$1&amp;";")</f>
        <v/>
      </c>
      <c r="AS110" t="str">
        <f>IF(ISERR(SEARCH(AS$1,Data!$A110)),"",";"&amp;AS$1&amp;";")</f>
        <v/>
      </c>
      <c r="AT110" t="str">
        <f>IF(ISERR(SEARCH(AT$1,Data!$A110)),"",";"&amp;AT$1&amp;";")</f>
        <v/>
      </c>
      <c r="AU110" t="str">
        <f>IF(ISERR(SEARCH(AU$1,Data!$A110)),"",";"&amp;AU$1&amp;";")</f>
        <v/>
      </c>
      <c r="AV110" t="str">
        <f>IF(ISERR(SEARCH(AV$1,Data!$A110)),"",";"&amp;AV$1&amp;";")</f>
        <v/>
      </c>
      <c r="AW110" t="str">
        <f>IF(ISERR(SEARCH(AW$1,Data!$A110)),"",";"&amp;AW$1&amp;";")</f>
        <v/>
      </c>
      <c r="AX110" t="str">
        <f>IF(ISERR(SEARCH(AX$1,Data!$A110)),"",";"&amp;AX$1&amp;";")</f>
        <v/>
      </c>
      <c r="AY110" t="str">
        <f>IF(ISERR(SEARCH(AY$1,Data!$A110)),"",";"&amp;AY$1&amp;";")</f>
        <v/>
      </c>
      <c r="AZ110" t="str">
        <f>IF(ISERR(SEARCH(AZ$1,Data!$A110)),"",";"&amp;AZ$1&amp;";")</f>
        <v/>
      </c>
      <c r="BA110" t="str">
        <f>IF(ISERR(SEARCH(BA$1,Data!$A110)),"",";"&amp;BA$1&amp;";")</f>
        <v/>
      </c>
      <c r="BB110" t="str">
        <f>IF(ISERR(SEARCH(BB$1,Data!$A110)),"",";"&amp;BB$1&amp;";")</f>
        <v/>
      </c>
      <c r="BC110" t="str">
        <f>IF(ISERR(SEARCH(BC$1,Data!$A110)),"",";"&amp;BC$1&amp;";")</f>
        <v/>
      </c>
      <c r="BD110" t="str">
        <f>IF(ISERR(SEARCH(BD$1,Data!$A110)),"",";"&amp;BD$1&amp;";")</f>
        <v/>
      </c>
      <c r="BE110" t="str">
        <f>IF(ISERR(SEARCH(BE$1,Data!$A110)),"",";"&amp;BE$1&amp;";")</f>
        <v/>
      </c>
      <c r="BF110" t="str">
        <f>IF(ISERR(SEARCH(BF$1,Data!$A110)),"",";"&amp;BF$1&amp;";")</f>
        <v/>
      </c>
      <c r="BG110" t="str">
        <f>IF(ISERR(SEARCH(BG$1,Data!$A110)),"",";"&amp;BG$1&amp;";")</f>
        <v/>
      </c>
      <c r="BH110" t="str">
        <f>IF(ISERR(SEARCH(BH$1,Data!$A110)),"",";"&amp;BH$1&amp;";")</f>
        <v/>
      </c>
      <c r="BI110" t="str">
        <f>IF(ISERR(SEARCH(BI$1,Data!$A110)),"",";"&amp;BI$1&amp;";")</f>
        <v/>
      </c>
      <c r="BJ110" t="str">
        <f>IF(ISERR(SEARCH(BJ$1,Data!$A110)),"",";"&amp;BJ$1&amp;";")</f>
        <v/>
      </c>
      <c r="BK110" t="str">
        <f>IF(ISERR(SEARCH(BK$1,Data!$A110)),"",";"&amp;BK$1&amp;";")</f>
        <v/>
      </c>
      <c r="BL110" t="str">
        <f>IF(ISERR(SEARCH(BL$1,Data!$A110)),"",";"&amp;BL$1&amp;";")</f>
        <v/>
      </c>
      <c r="BM110" t="str">
        <f>IF(ISERR(SEARCH(BM$1,Data!$A110)),"",";"&amp;BM$1&amp;";")</f>
        <v/>
      </c>
      <c r="BN110" t="str">
        <f>IF(ISERR(SEARCH(BN$1,Data!$A110)),"",";"&amp;BN$1&amp;";")</f>
        <v/>
      </c>
      <c r="BO110" t="str">
        <f>IF(ISERR(SEARCH(BO$1,Data!$A110)),"",";"&amp;BO$1&amp;";")</f>
        <v/>
      </c>
      <c r="BP110" t="str">
        <f>IF(ISERR(SEARCH(BP$1,Data!$A110)),"",";"&amp;BP$1&amp;";")</f>
        <v/>
      </c>
      <c r="BQ110" t="str">
        <f>IF(ISERR(SEARCH(BQ$1,Data!$A110)),"",";"&amp;BQ$1&amp;";")</f>
        <v/>
      </c>
      <c r="BR110" t="str">
        <f>IF(ISERR(SEARCH(BR$1,Data!$A110)),"",";"&amp;BR$1&amp;";")</f>
        <v/>
      </c>
      <c r="BS110" t="str">
        <f>IF(ISERR(SEARCH(BS$1,Data!$A110)),"",";"&amp;BS$1&amp;";")</f>
        <v/>
      </c>
      <c r="BT110" t="str">
        <f>IF(ISERR(SEARCH(BT$1,Data!$A110)),"",";"&amp;BT$1&amp;";")</f>
        <v/>
      </c>
      <c r="BU110" t="str">
        <f>IF(ISERR(SEARCH(BU$1,Data!$A110)),"",";"&amp;BU$1&amp;";")</f>
        <v/>
      </c>
      <c r="BV110" t="str">
        <f>IF(ISERR(SEARCH(BV$1,Data!$A110)),"",";"&amp;BV$1&amp;";")</f>
        <v/>
      </c>
      <c r="BW110" t="str">
        <f>IF(ISERR(SEARCH(BW$1,Data!$A110)),"",";"&amp;BW$1&amp;";")</f>
        <v/>
      </c>
      <c r="BX110" t="str">
        <f>IF(ISERR(SEARCH(BX$1,Data!$A110)),"",";"&amp;BX$1&amp;";")</f>
        <v/>
      </c>
      <c r="BY110" t="str">
        <f>IF(ISERR(SEARCH(BY$1,Data!$A110)),"",";"&amp;BY$1&amp;";")</f>
        <v/>
      </c>
      <c r="BZ110" t="str">
        <f>IF(ISERR(SEARCH(BZ$1,Data!$A110)),"",";"&amp;BZ$1&amp;";")</f>
        <v/>
      </c>
      <c r="CA110" t="str">
        <f>IF(ISERR(SEARCH(CA$1,Data!$A110)),"",";"&amp;CA$1&amp;";")</f>
        <v/>
      </c>
      <c r="CB110" t="str">
        <f>IF(ISERR(SEARCH(CB$1,Data!$A110)),"",";"&amp;CB$1&amp;";")</f>
        <v/>
      </c>
      <c r="CC110" t="str">
        <f>IF(ISERR(SEARCH(CC$1,Data!$A110)),"",";"&amp;CC$1&amp;";")</f>
        <v/>
      </c>
      <c r="CD110" t="str">
        <f>IF(ISERR(SEARCH(CD$1,Data!$A110)),"",";"&amp;CD$1&amp;";")</f>
        <v/>
      </c>
      <c r="CE110" t="str">
        <f>IF(ISERR(SEARCH(CE$1,Data!$A110)),"",";"&amp;CE$1&amp;";")</f>
        <v/>
      </c>
      <c r="CF110" t="str">
        <f>IF(ISERR(SEARCH(CF$1,Data!$A110)),"",";"&amp;CF$1&amp;";")</f>
        <v/>
      </c>
      <c r="CG110" t="str">
        <f>IF(ISERR(SEARCH(CG$1,Data!$A110)),"",";"&amp;CG$1&amp;";")</f>
        <v/>
      </c>
      <c r="CH110" t="str">
        <f>IF(ISERR(SEARCH(CH$1,Data!$A110)),"",";"&amp;CH$1&amp;";")</f>
        <v/>
      </c>
      <c r="CI110" t="str">
        <f>IF(ISERR(SEARCH(CI$1,Data!$A110)),"",";"&amp;CI$1&amp;";")</f>
        <v/>
      </c>
      <c r="CJ110" t="str">
        <f>IF(ISERR(SEARCH(CJ$1,Data!$A110)),"",";"&amp;CJ$1&amp;";")</f>
        <v/>
      </c>
      <c r="CK110" t="str">
        <f>IF(ISERR(SEARCH(CK$1,Data!$A110)),"",";"&amp;CK$1&amp;";")</f>
        <v/>
      </c>
      <c r="CL110" t="str">
        <f>IF(ISERR(SEARCH(CL$1,Data!$A110)),"",";"&amp;CL$1&amp;";")</f>
        <v/>
      </c>
      <c r="CM110" t="str">
        <f>IF(ISERR(SEARCH(CM$1,Data!$A110)),"",";"&amp;CM$1&amp;";")</f>
        <v/>
      </c>
      <c r="CN110" t="str">
        <f>IF(ISERR(SEARCH(CN$1,Data!$A110)),"",";"&amp;CN$1&amp;";")</f>
        <v/>
      </c>
      <c r="CO110" t="str">
        <f>IF(ISERR(SEARCH(CO$1,Data!$A110)),"",";"&amp;CO$1&amp;";")</f>
        <v/>
      </c>
      <c r="CP110" t="str">
        <f>IF(ISERR(SEARCH(CP$1,Data!$A110)),"",";"&amp;CP$1&amp;";")</f>
        <v/>
      </c>
      <c r="CQ110" t="str">
        <f>IF(ISERR(SEARCH(CQ$1,Data!$A110)),"",";"&amp;CQ$1&amp;";")</f>
        <v/>
      </c>
      <c r="CR110" t="str">
        <f>IF(ISERR(SEARCH(CR$1,Data!$A110)),"",";"&amp;CR$1&amp;";")</f>
        <v/>
      </c>
      <c r="CS110" t="str">
        <f>IF(ISERR(SEARCH(CS$1,Data!$A110)),"",";"&amp;CS$1&amp;";")</f>
        <v/>
      </c>
      <c r="CT110" t="str">
        <f>IF(ISERR(SEARCH(CT$1,Data!$A110)),"",";"&amp;CT$1&amp;";")</f>
        <v/>
      </c>
      <c r="CU110" t="str">
        <f>IF(ISERR(SEARCH(CU$1,Data!$A110)),"",";"&amp;CU$1&amp;";")</f>
        <v/>
      </c>
      <c r="CV110" t="str">
        <f>IF(ISERR(SEARCH(CV$1,Data!$A110)),"",";"&amp;CV$1&amp;";")</f>
        <v/>
      </c>
      <c r="CW110" t="str">
        <f>IF(ISERR(SEARCH(CW$1,Data!$A110)),"",";"&amp;CW$1&amp;";")</f>
        <v/>
      </c>
      <c r="CX110" t="str">
        <f>IF(ISERR(SEARCH(CX$1,Data!$A110)),"",";"&amp;CX$1&amp;";")</f>
        <v/>
      </c>
      <c r="CY110" t="str">
        <f>IF(ISERR(SEARCH(CY$1,Data!$A110)),"",";"&amp;CY$1&amp;";")</f>
        <v/>
      </c>
      <c r="CZ110" t="str">
        <f>IF(ISERR(SEARCH(CZ$1,Data!$A110)),"",";"&amp;CZ$1&amp;";")</f>
        <v/>
      </c>
      <c r="DA110" t="str">
        <f>IF(ISERR(SEARCH(DA$1,Data!$A110)),"",";"&amp;DA$1&amp;";")</f>
        <v/>
      </c>
      <c r="DB110" t="str">
        <f>IF(ISERR(SEARCH(DB$1,Data!$A110)),"",";"&amp;DB$1&amp;";")</f>
        <v/>
      </c>
      <c r="DC110" t="str">
        <f>IF(ISERR(SEARCH(DC$1,Data!$A110)),"",";"&amp;DC$1&amp;";")</f>
        <v/>
      </c>
      <c r="DD110" t="str">
        <f>IF(ISERR(SEARCH(DD$1,Data!$A110)),"",";"&amp;DD$1&amp;";")</f>
        <v/>
      </c>
      <c r="DE110" t="str">
        <f>IF(ISERR(SEARCH(DE$1,Data!$A110)),"",";"&amp;DE$1&amp;";")</f>
        <v/>
      </c>
      <c r="DF110" t="str">
        <f>IF(ISERR(SEARCH(DF$1,Data!$A110)),"",";"&amp;DF$1&amp;";")</f>
        <v/>
      </c>
      <c r="DG110" t="str">
        <f>IF(ISERR(SEARCH(DG$1,Data!$A110)),"",";"&amp;DG$1&amp;";")</f>
        <v/>
      </c>
      <c r="DH110" t="str">
        <f>IF(ISERR(SEARCH(DH$1,Data!$A110)),"",";"&amp;DH$1&amp;";")</f>
        <v/>
      </c>
      <c r="DI110" t="str">
        <f>IF(ISERR(SEARCH(DI$1,Data!$A110)),"",";"&amp;DI$1&amp;";")</f>
        <v/>
      </c>
      <c r="DJ110" t="str">
        <f>IF(ISERR(SEARCH(DJ$1,Data!$A110)),"",";"&amp;DJ$1&amp;";")</f>
        <v/>
      </c>
      <c r="DK110" t="str">
        <f>IF(ISERR(SEARCH(DK$1,Data!$A110)),"",";"&amp;DK$1&amp;";")</f>
        <v/>
      </c>
      <c r="DL110" t="str">
        <f>IF(ISERR(SEARCH(DL$1,Data!$A110)),"",";"&amp;DL$1&amp;";")</f>
        <v/>
      </c>
      <c r="DM110" t="str">
        <f>IF(ISERR(SEARCH(DM$1,Data!$A110)),"",";"&amp;DM$1&amp;";")</f>
        <v/>
      </c>
      <c r="DN110" t="str">
        <f>IF(ISERR(SEARCH(DN$1,Data!$A110)),"",";"&amp;DN$1&amp;";")</f>
        <v/>
      </c>
      <c r="DO110" t="str">
        <f>IF(ISERR(SEARCH(DO$1,Data!$A110)),"",";"&amp;DO$1&amp;";")</f>
        <v/>
      </c>
      <c r="DP110" t="str">
        <f>IF(ISERR(SEARCH(DP$1,Data!$A110)),"",";"&amp;DP$1&amp;";")</f>
        <v/>
      </c>
      <c r="DQ110" t="str">
        <f>IF(ISERR(SEARCH(DQ$1,Data!$A110)),"",";"&amp;DQ$1&amp;";")</f>
        <v/>
      </c>
      <c r="DR110" t="str">
        <f>IF(ISERR(SEARCH(DR$1,Data!$A110)),"",";"&amp;DR$1&amp;";")</f>
        <v/>
      </c>
      <c r="DS110" t="str">
        <f>IF(ISERR(SEARCH(DS$1,Data!$A110)),"",";"&amp;DS$1&amp;";")</f>
        <v/>
      </c>
      <c r="DT110" t="str">
        <f>IF(ISERR(SEARCH(DT$1,Data!$A110)),"",";"&amp;DT$1&amp;";")</f>
        <v/>
      </c>
      <c r="DU110" t="str">
        <f>IF(ISERR(SEARCH(DU$1,Data!$A110)),"",";"&amp;DU$1&amp;";")</f>
        <v/>
      </c>
    </row>
    <row r="111" spans="1:125" x14ac:dyDescent="0.3">
      <c r="A111" t="str">
        <f>Tableau1[[#This Row],[name]]</f>
        <v>Malakili</v>
      </c>
      <c r="B111" t="str">
        <f>IF(ISERROR(Tableau3[[#This Row],[Second semi-colon]]), "", MID(Tableau3[[#This Row],[Concatenation]], 2, Tableau3[[#This Row],[Second semi-colon]]-2))</f>
        <v/>
      </c>
      <c r="C111" t="e">
        <f>SEARCH(" ;",Tableau3[[#This Row],[Concatenation]])</f>
        <v>#VALUE!</v>
      </c>
      <c r="D111" t="str">
        <f>_xlfn.CONCAT(Tableau2[#This Row])</f>
        <v/>
      </c>
      <c r="I111" t="str">
        <f>IF(ISERR(SEARCH(I$1,Data!$A111)),"",";"&amp;I$1&amp;";")</f>
        <v/>
      </c>
      <c r="J111" t="str">
        <f>IF(ISERR(SEARCH(J$1,Data!$A111)),"",";"&amp;J$1&amp;";")</f>
        <v/>
      </c>
      <c r="K111" t="str">
        <f>IF(ISERR(SEARCH(K$1,Data!$A111)),"",";"&amp;K$1&amp;";")</f>
        <v/>
      </c>
      <c r="L111" t="str">
        <f>IF(ISERR(SEARCH(L$1,Data!$A111)),"",";"&amp;L$1&amp;";")</f>
        <v/>
      </c>
      <c r="M111" t="str">
        <f>IF(ISERR(SEARCH(M$1,Data!$A111)),"",";"&amp;M$1&amp;";")</f>
        <v/>
      </c>
      <c r="N111" t="str">
        <f>IF(ISERR(SEARCH(N$1,Data!$A111)),"",";"&amp;N$1&amp;";")</f>
        <v/>
      </c>
      <c r="O111" t="str">
        <f>IF(ISERR(SEARCH(O$1,Data!$A111)),"",";"&amp;O$1&amp;";")</f>
        <v/>
      </c>
      <c r="P111" t="str">
        <f>IF(ISERR(SEARCH(P$1,Data!$A111)),"",";"&amp;P$1&amp;";")</f>
        <v/>
      </c>
      <c r="Q111" t="str">
        <f>IF(ISERR(SEARCH(Q$1,Data!$A111)),"",";"&amp;Q$1&amp;";")</f>
        <v/>
      </c>
      <c r="R111" t="str">
        <f>IF(ISERR(SEARCH(R$1,Data!$A111)),"",";"&amp;R$1&amp;";")</f>
        <v/>
      </c>
      <c r="S111" t="str">
        <f>IF(ISERR(SEARCH(S$1,Data!$A111)),"",";"&amp;S$1&amp;";")</f>
        <v/>
      </c>
      <c r="T111" t="str">
        <f>IF(ISERR(SEARCH(T$1,Data!$A111)),"",";"&amp;T$1&amp;";")</f>
        <v/>
      </c>
      <c r="U111" t="str">
        <f>IF(ISERR(SEARCH(U$1,Data!$A111)),"",";"&amp;U$1&amp;";")</f>
        <v/>
      </c>
      <c r="V111" t="str">
        <f>IF(ISERR(SEARCH(V$1,Data!$A111)),"",";"&amp;V$1&amp;";")</f>
        <v/>
      </c>
      <c r="W111" t="str">
        <f>IF(ISERR(SEARCH(W$1,Data!$A111)),"",";"&amp;W$1&amp;";")</f>
        <v/>
      </c>
      <c r="X111" t="str">
        <f>IF(ISERR(SEARCH(X$1,Data!$A111)),"",";"&amp;X$1&amp;";")</f>
        <v/>
      </c>
      <c r="Y111" t="str">
        <f>IF(ISERR(SEARCH(Y$1,Data!$A111)),"",";"&amp;Y$1&amp;";")</f>
        <v/>
      </c>
      <c r="Z111" t="str">
        <f>IF(ISERR(SEARCH(Z$1,Data!$A111)),"",";"&amp;Z$1&amp;";")</f>
        <v/>
      </c>
      <c r="AA111" t="str">
        <f>IF(ISERR(SEARCH(AA$1,Data!$A111)),"",";"&amp;AA$1&amp;";")</f>
        <v/>
      </c>
      <c r="AB111" t="str">
        <f>IF(ISERR(SEARCH(AB$1,Data!$A111)),"",";"&amp;AB$1&amp;";")</f>
        <v/>
      </c>
      <c r="AC111" t="str">
        <f>IF(ISERR(SEARCH(AC$1,Data!$A111)),"",";"&amp;AC$1&amp;";")</f>
        <v/>
      </c>
      <c r="AD111" t="str">
        <f>IF(ISERR(SEARCH(AD$1,Data!$A111)),"",";"&amp;AD$1&amp;";")</f>
        <v/>
      </c>
      <c r="AE111" t="str">
        <f>IF(ISERR(SEARCH(AE$1,Data!$A111)),"",";"&amp;AE$1&amp;";")</f>
        <v/>
      </c>
      <c r="AF111" t="str">
        <f>IF(ISERR(SEARCH(AF$1,Data!$A111)),"",";"&amp;AF$1&amp;";")</f>
        <v/>
      </c>
      <c r="AG111" t="str">
        <f>IF(ISERR(SEARCH(AG$1,Data!$A111)),"",";"&amp;AG$1&amp;";")</f>
        <v/>
      </c>
      <c r="AH111" t="str">
        <f>IF(ISERR(SEARCH(AH$1,Data!$A111)),"",";"&amp;AH$1&amp;";")</f>
        <v/>
      </c>
      <c r="AI111" t="str">
        <f>IF(ISERR(SEARCH(AI$1,Data!$A111)),"",";"&amp;AI$1&amp;";")</f>
        <v/>
      </c>
      <c r="AJ111" t="str">
        <f>IF(ISERR(SEARCH(AJ$1,Data!$A111)),"",";"&amp;AJ$1&amp;";")</f>
        <v/>
      </c>
      <c r="AK111" t="str">
        <f>IF(ISERR(SEARCH(AK$1,Data!$A111)),"",";"&amp;AK$1&amp;";")</f>
        <v/>
      </c>
      <c r="AL111" t="str">
        <f>IF(ISERR(SEARCH(AL$1,Data!$A111)),"",";"&amp;AL$1&amp;";")</f>
        <v/>
      </c>
      <c r="AM111" t="str">
        <f>IF(ISERR(SEARCH(AM$1,Data!$A111)),"",";"&amp;AM$1&amp;";")</f>
        <v/>
      </c>
      <c r="AN111" t="str">
        <f>IF(ISERR(SEARCH(AN$1,Data!$A111)),"",";"&amp;AN$1&amp;";")</f>
        <v/>
      </c>
      <c r="AO111" t="str">
        <f>IF(ISERR(SEARCH(AO$1,Data!$A111)),"",";"&amp;AO$1&amp;";")</f>
        <v/>
      </c>
      <c r="AP111" t="str">
        <f>IF(ISERR(SEARCH(AP$1,Data!$A111)),"",";"&amp;AP$1&amp;";")</f>
        <v/>
      </c>
      <c r="AQ111" t="str">
        <f>IF(ISERR(SEARCH(AQ$1,Data!$A111)),"",";"&amp;AQ$1&amp;";")</f>
        <v/>
      </c>
      <c r="AR111" t="str">
        <f>IF(ISERR(SEARCH(AR$1,Data!$A111)),"",";"&amp;AR$1&amp;";")</f>
        <v/>
      </c>
      <c r="AS111" t="str">
        <f>IF(ISERR(SEARCH(AS$1,Data!$A111)),"",";"&amp;AS$1&amp;";")</f>
        <v/>
      </c>
      <c r="AT111" t="str">
        <f>IF(ISERR(SEARCH(AT$1,Data!$A111)),"",";"&amp;AT$1&amp;";")</f>
        <v/>
      </c>
      <c r="AU111" t="str">
        <f>IF(ISERR(SEARCH(AU$1,Data!$A111)),"",";"&amp;AU$1&amp;";")</f>
        <v/>
      </c>
      <c r="AV111" t="str">
        <f>IF(ISERR(SEARCH(AV$1,Data!$A111)),"",";"&amp;AV$1&amp;";")</f>
        <v/>
      </c>
      <c r="AW111" t="str">
        <f>IF(ISERR(SEARCH(AW$1,Data!$A111)),"",";"&amp;AW$1&amp;";")</f>
        <v/>
      </c>
      <c r="AX111" t="str">
        <f>IF(ISERR(SEARCH(AX$1,Data!$A111)),"",";"&amp;AX$1&amp;";")</f>
        <v/>
      </c>
      <c r="AY111" t="str">
        <f>IF(ISERR(SEARCH(AY$1,Data!$A111)),"",";"&amp;AY$1&amp;";")</f>
        <v/>
      </c>
      <c r="AZ111" t="str">
        <f>IF(ISERR(SEARCH(AZ$1,Data!$A111)),"",";"&amp;AZ$1&amp;";")</f>
        <v/>
      </c>
      <c r="BA111" t="str">
        <f>IF(ISERR(SEARCH(BA$1,Data!$A111)),"",";"&amp;BA$1&amp;";")</f>
        <v/>
      </c>
      <c r="BB111" t="str">
        <f>IF(ISERR(SEARCH(BB$1,Data!$A111)),"",";"&amp;BB$1&amp;";")</f>
        <v/>
      </c>
      <c r="BC111" t="str">
        <f>IF(ISERR(SEARCH(BC$1,Data!$A111)),"",";"&amp;BC$1&amp;";")</f>
        <v/>
      </c>
      <c r="BD111" t="str">
        <f>IF(ISERR(SEARCH(BD$1,Data!$A111)),"",";"&amp;BD$1&amp;";")</f>
        <v/>
      </c>
      <c r="BE111" t="str">
        <f>IF(ISERR(SEARCH(BE$1,Data!$A111)),"",";"&amp;BE$1&amp;";")</f>
        <v/>
      </c>
      <c r="BF111" t="str">
        <f>IF(ISERR(SEARCH(BF$1,Data!$A111)),"",";"&amp;BF$1&amp;";")</f>
        <v/>
      </c>
      <c r="BG111" t="str">
        <f>IF(ISERR(SEARCH(BG$1,Data!$A111)),"",";"&amp;BG$1&amp;";")</f>
        <v/>
      </c>
      <c r="BH111" t="str">
        <f>IF(ISERR(SEARCH(BH$1,Data!$A111)),"",";"&amp;BH$1&amp;";")</f>
        <v/>
      </c>
      <c r="BI111" t="str">
        <f>IF(ISERR(SEARCH(BI$1,Data!$A111)),"",";"&amp;BI$1&amp;";")</f>
        <v/>
      </c>
      <c r="BJ111" t="str">
        <f>IF(ISERR(SEARCH(BJ$1,Data!$A111)),"",";"&amp;BJ$1&amp;";")</f>
        <v/>
      </c>
      <c r="BK111" t="str">
        <f>IF(ISERR(SEARCH(BK$1,Data!$A111)),"",";"&amp;BK$1&amp;";")</f>
        <v/>
      </c>
      <c r="BL111" t="str">
        <f>IF(ISERR(SEARCH(BL$1,Data!$A111)),"",";"&amp;BL$1&amp;";")</f>
        <v/>
      </c>
      <c r="BM111" t="str">
        <f>IF(ISERR(SEARCH(BM$1,Data!$A111)),"",";"&amp;BM$1&amp;";")</f>
        <v/>
      </c>
      <c r="BN111" t="str">
        <f>IF(ISERR(SEARCH(BN$1,Data!$A111)),"",";"&amp;BN$1&amp;";")</f>
        <v/>
      </c>
      <c r="BO111" t="str">
        <f>IF(ISERR(SEARCH(BO$1,Data!$A111)),"",";"&amp;BO$1&amp;";")</f>
        <v/>
      </c>
      <c r="BP111" t="str">
        <f>IF(ISERR(SEARCH(BP$1,Data!$A111)),"",";"&amp;BP$1&amp;";")</f>
        <v/>
      </c>
      <c r="BQ111" t="str">
        <f>IF(ISERR(SEARCH(BQ$1,Data!$A111)),"",";"&amp;BQ$1&amp;";")</f>
        <v/>
      </c>
      <c r="BR111" t="str">
        <f>IF(ISERR(SEARCH(BR$1,Data!$A111)),"",";"&amp;BR$1&amp;";")</f>
        <v/>
      </c>
      <c r="BS111" t="str">
        <f>IF(ISERR(SEARCH(BS$1,Data!$A111)),"",";"&amp;BS$1&amp;";")</f>
        <v/>
      </c>
      <c r="BT111" t="str">
        <f>IF(ISERR(SEARCH(BT$1,Data!$A111)),"",";"&amp;BT$1&amp;";")</f>
        <v/>
      </c>
      <c r="BU111" t="str">
        <f>IF(ISERR(SEARCH(BU$1,Data!$A111)),"",";"&amp;BU$1&amp;";")</f>
        <v/>
      </c>
      <c r="BV111" t="str">
        <f>IF(ISERR(SEARCH(BV$1,Data!$A111)),"",";"&amp;BV$1&amp;";")</f>
        <v/>
      </c>
      <c r="BW111" t="str">
        <f>IF(ISERR(SEARCH(BW$1,Data!$A111)),"",";"&amp;BW$1&amp;";")</f>
        <v/>
      </c>
      <c r="BX111" t="str">
        <f>IF(ISERR(SEARCH(BX$1,Data!$A111)),"",";"&amp;BX$1&amp;";")</f>
        <v/>
      </c>
      <c r="BY111" t="str">
        <f>IF(ISERR(SEARCH(BY$1,Data!$A111)),"",";"&amp;BY$1&amp;";")</f>
        <v/>
      </c>
      <c r="BZ111" t="str">
        <f>IF(ISERR(SEARCH(BZ$1,Data!$A111)),"",";"&amp;BZ$1&amp;";")</f>
        <v/>
      </c>
      <c r="CA111" t="str">
        <f>IF(ISERR(SEARCH(CA$1,Data!$A111)),"",";"&amp;CA$1&amp;";")</f>
        <v/>
      </c>
      <c r="CB111" t="str">
        <f>IF(ISERR(SEARCH(CB$1,Data!$A111)),"",";"&amp;CB$1&amp;";")</f>
        <v/>
      </c>
      <c r="CC111" t="str">
        <f>IF(ISERR(SEARCH(CC$1,Data!$A111)),"",";"&amp;CC$1&amp;";")</f>
        <v/>
      </c>
      <c r="CD111" t="str">
        <f>IF(ISERR(SEARCH(CD$1,Data!$A111)),"",";"&amp;CD$1&amp;";")</f>
        <v/>
      </c>
      <c r="CE111" t="str">
        <f>IF(ISERR(SEARCH(CE$1,Data!$A111)),"",";"&amp;CE$1&amp;";")</f>
        <v/>
      </c>
      <c r="CF111" t="str">
        <f>IF(ISERR(SEARCH(CF$1,Data!$A111)),"",";"&amp;CF$1&amp;";")</f>
        <v/>
      </c>
      <c r="CG111" t="str">
        <f>IF(ISERR(SEARCH(CG$1,Data!$A111)),"",";"&amp;CG$1&amp;";")</f>
        <v/>
      </c>
      <c r="CH111" t="str">
        <f>IF(ISERR(SEARCH(CH$1,Data!$A111)),"",";"&amp;CH$1&amp;";")</f>
        <v/>
      </c>
      <c r="CI111" t="str">
        <f>IF(ISERR(SEARCH(CI$1,Data!$A111)),"",";"&amp;CI$1&amp;";")</f>
        <v/>
      </c>
      <c r="CJ111" t="str">
        <f>IF(ISERR(SEARCH(CJ$1,Data!$A111)),"",";"&amp;CJ$1&amp;";")</f>
        <v/>
      </c>
      <c r="CK111" t="str">
        <f>IF(ISERR(SEARCH(CK$1,Data!$A111)),"",";"&amp;CK$1&amp;";")</f>
        <v/>
      </c>
      <c r="CL111" t="str">
        <f>IF(ISERR(SEARCH(CL$1,Data!$A111)),"",";"&amp;CL$1&amp;";")</f>
        <v/>
      </c>
      <c r="CM111" t="str">
        <f>IF(ISERR(SEARCH(CM$1,Data!$A111)),"",";"&amp;CM$1&amp;";")</f>
        <v/>
      </c>
      <c r="CN111" t="str">
        <f>IF(ISERR(SEARCH(CN$1,Data!$A111)),"",";"&amp;CN$1&amp;";")</f>
        <v/>
      </c>
      <c r="CO111" t="str">
        <f>IF(ISERR(SEARCH(CO$1,Data!$A111)),"",";"&amp;CO$1&amp;";")</f>
        <v/>
      </c>
      <c r="CP111" t="str">
        <f>IF(ISERR(SEARCH(CP$1,Data!$A111)),"",";"&amp;CP$1&amp;";")</f>
        <v/>
      </c>
      <c r="CQ111" t="str">
        <f>IF(ISERR(SEARCH(CQ$1,Data!$A111)),"",";"&amp;CQ$1&amp;";")</f>
        <v/>
      </c>
      <c r="CR111" t="str">
        <f>IF(ISERR(SEARCH(CR$1,Data!$A111)),"",";"&amp;CR$1&amp;";")</f>
        <v/>
      </c>
      <c r="CS111" t="str">
        <f>IF(ISERR(SEARCH(CS$1,Data!$A111)),"",";"&amp;CS$1&amp;";")</f>
        <v/>
      </c>
      <c r="CT111" t="str">
        <f>IF(ISERR(SEARCH(CT$1,Data!$A111)),"",";"&amp;CT$1&amp;";")</f>
        <v/>
      </c>
      <c r="CU111" t="str">
        <f>IF(ISERR(SEARCH(CU$1,Data!$A111)),"",";"&amp;CU$1&amp;";")</f>
        <v/>
      </c>
      <c r="CV111" t="str">
        <f>IF(ISERR(SEARCH(CV$1,Data!$A111)),"",";"&amp;CV$1&amp;";")</f>
        <v/>
      </c>
      <c r="CW111" t="str">
        <f>IF(ISERR(SEARCH(CW$1,Data!$A111)),"",";"&amp;CW$1&amp;";")</f>
        <v/>
      </c>
      <c r="CX111" t="str">
        <f>IF(ISERR(SEARCH(CX$1,Data!$A111)),"",";"&amp;CX$1&amp;";")</f>
        <v/>
      </c>
      <c r="CY111" t="str">
        <f>IF(ISERR(SEARCH(CY$1,Data!$A111)),"",";"&amp;CY$1&amp;";")</f>
        <v/>
      </c>
      <c r="CZ111" t="str">
        <f>IF(ISERR(SEARCH(CZ$1,Data!$A111)),"",";"&amp;CZ$1&amp;";")</f>
        <v/>
      </c>
      <c r="DA111" t="str">
        <f>IF(ISERR(SEARCH(DA$1,Data!$A111)),"",";"&amp;DA$1&amp;";")</f>
        <v/>
      </c>
      <c r="DB111" t="str">
        <f>IF(ISERR(SEARCH(DB$1,Data!$A111)),"",";"&amp;DB$1&amp;";")</f>
        <v/>
      </c>
      <c r="DC111" t="str">
        <f>IF(ISERR(SEARCH(DC$1,Data!$A111)),"",";"&amp;DC$1&amp;";")</f>
        <v/>
      </c>
      <c r="DD111" t="str">
        <f>IF(ISERR(SEARCH(DD$1,Data!$A111)),"",";"&amp;DD$1&amp;";")</f>
        <v/>
      </c>
      <c r="DE111" t="str">
        <f>IF(ISERR(SEARCH(DE$1,Data!$A111)),"",";"&amp;DE$1&amp;";")</f>
        <v/>
      </c>
      <c r="DF111" t="str">
        <f>IF(ISERR(SEARCH(DF$1,Data!$A111)),"",";"&amp;DF$1&amp;";")</f>
        <v/>
      </c>
      <c r="DG111" t="str">
        <f>IF(ISERR(SEARCH(DG$1,Data!$A111)),"",";"&amp;DG$1&amp;";")</f>
        <v/>
      </c>
      <c r="DH111" t="str">
        <f>IF(ISERR(SEARCH(DH$1,Data!$A111)),"",";"&amp;DH$1&amp;";")</f>
        <v/>
      </c>
      <c r="DI111" t="str">
        <f>IF(ISERR(SEARCH(DI$1,Data!$A111)),"",";"&amp;DI$1&amp;";")</f>
        <v/>
      </c>
      <c r="DJ111" t="str">
        <f>IF(ISERR(SEARCH(DJ$1,Data!$A111)),"",";"&amp;DJ$1&amp;";")</f>
        <v/>
      </c>
      <c r="DK111" t="str">
        <f>IF(ISERR(SEARCH(DK$1,Data!$A111)),"",";"&amp;DK$1&amp;";")</f>
        <v/>
      </c>
      <c r="DL111" t="str">
        <f>IF(ISERR(SEARCH(DL$1,Data!$A111)),"",";"&amp;DL$1&amp;";")</f>
        <v/>
      </c>
      <c r="DM111" t="str">
        <f>IF(ISERR(SEARCH(DM$1,Data!$A111)),"",";"&amp;DM$1&amp;";")</f>
        <v/>
      </c>
      <c r="DN111" t="str">
        <f>IF(ISERR(SEARCH(DN$1,Data!$A111)),"",";"&amp;DN$1&amp;";")</f>
        <v/>
      </c>
      <c r="DO111" t="str">
        <f>IF(ISERR(SEARCH(DO$1,Data!$A111)),"",";"&amp;DO$1&amp;";")</f>
        <v/>
      </c>
      <c r="DP111" t="str">
        <f>IF(ISERR(SEARCH(DP$1,Data!$A111)),"",";"&amp;DP$1&amp;";")</f>
        <v/>
      </c>
      <c r="DQ111" t="str">
        <f>IF(ISERR(SEARCH(DQ$1,Data!$A111)),"",";"&amp;DQ$1&amp;";")</f>
        <v/>
      </c>
      <c r="DR111" t="str">
        <f>IF(ISERR(SEARCH(DR$1,Data!$A111)),"",";"&amp;DR$1&amp;";")</f>
        <v/>
      </c>
      <c r="DS111" t="str">
        <f>IF(ISERR(SEARCH(DS$1,Data!$A111)),"",";"&amp;DS$1&amp;";")</f>
        <v/>
      </c>
      <c r="DT111" t="str">
        <f>IF(ISERR(SEARCH(DT$1,Data!$A111)),"",";"&amp;DT$1&amp;";")</f>
        <v/>
      </c>
      <c r="DU111" t="str">
        <f>IF(ISERR(SEARCH(DU$1,Data!$A111)),"",";"&amp;DU$1&amp;";")</f>
        <v/>
      </c>
    </row>
    <row r="112" spans="1:125" x14ac:dyDescent="0.3">
      <c r="A112" t="str">
        <f>Tableau1[[#This Row],[name]]</f>
        <v>Dark Maul</v>
      </c>
      <c r="B112" t="str">
        <f>IF(ISERROR(Tableau3[[#This Row],[Second semi-colon]]), "", MID(Tableau3[[#This Row],[Concatenation]], 2, Tableau3[[#This Row],[Second semi-colon]]-2))</f>
        <v>Naboo</v>
      </c>
      <c r="C112">
        <f>SEARCH(" ;",Tableau3[[#This Row],[Concatenation]])</f>
        <v>7</v>
      </c>
      <c r="D112" t="str">
        <f>_xlfn.CONCAT(Tableau2[#This Row])</f>
        <v>;Naboo ;</v>
      </c>
      <c r="I112" t="str">
        <f>IF(ISERR(SEARCH(I$1,Data!$A112)),"",";"&amp;I$1&amp;";")</f>
        <v/>
      </c>
      <c r="J112" t="str">
        <f>IF(ISERR(SEARCH(J$1,Data!$A112)),"",";"&amp;J$1&amp;";")</f>
        <v/>
      </c>
      <c r="K112" t="str">
        <f>IF(ISERR(SEARCH(K$1,Data!$A112)),"",";"&amp;K$1&amp;";")</f>
        <v/>
      </c>
      <c r="L112" t="str">
        <f>IF(ISERR(SEARCH(L$1,Data!$A112)),"",";"&amp;L$1&amp;";")</f>
        <v/>
      </c>
      <c r="M112" t="str">
        <f>IF(ISERR(SEARCH(M$1,Data!$A112)),"",";"&amp;M$1&amp;";")</f>
        <v/>
      </c>
      <c r="N112" t="str">
        <f>IF(ISERR(SEARCH(N$1,Data!$A112)),"",";"&amp;N$1&amp;";")</f>
        <v/>
      </c>
      <c r="O112" t="str">
        <f>IF(ISERR(SEARCH(O$1,Data!$A112)),"",";"&amp;O$1&amp;";")</f>
        <v/>
      </c>
      <c r="P112" t="str">
        <f>IF(ISERR(SEARCH(P$1,Data!$A112)),"",";"&amp;P$1&amp;";")</f>
        <v/>
      </c>
      <c r="Q112" t="str">
        <f>IF(ISERR(SEARCH(Q$1,Data!$A112)),"",";"&amp;Q$1&amp;";")</f>
        <v/>
      </c>
      <c r="R112" t="str">
        <f>IF(ISERR(SEARCH(R$1,Data!$A112)),"",";"&amp;R$1&amp;";")</f>
        <v/>
      </c>
      <c r="S112" t="str">
        <f>IF(ISERR(SEARCH(S$1,Data!$A112)),"",";"&amp;S$1&amp;";")</f>
        <v/>
      </c>
      <c r="T112" t="str">
        <f>IF(ISERR(SEARCH(T$1,Data!$A112)),"",";"&amp;T$1&amp;";")</f>
        <v/>
      </c>
      <c r="U112" t="str">
        <f>IF(ISERR(SEARCH(U$1,Data!$A112)),"",";"&amp;U$1&amp;";")</f>
        <v/>
      </c>
      <c r="V112" t="str">
        <f>IF(ISERR(SEARCH(V$1,Data!$A112)),"",";"&amp;V$1&amp;";")</f>
        <v/>
      </c>
      <c r="W112" t="str">
        <f>IF(ISERR(SEARCH(W$1,Data!$A112)),"",";"&amp;W$1&amp;";")</f>
        <v/>
      </c>
      <c r="X112" t="str">
        <f>IF(ISERR(SEARCH(X$1,Data!$A112)),"",";"&amp;X$1&amp;";")</f>
        <v/>
      </c>
      <c r="Y112" t="str">
        <f>IF(ISERR(SEARCH(Y$1,Data!$A112)),"",";"&amp;Y$1&amp;";")</f>
        <v/>
      </c>
      <c r="Z112" t="str">
        <f>IF(ISERR(SEARCH(Z$1,Data!$A112)),"",";"&amp;Z$1&amp;";")</f>
        <v/>
      </c>
      <c r="AA112" t="str">
        <f>IF(ISERR(SEARCH(AA$1,Data!$A112)),"",";"&amp;AA$1&amp;";")</f>
        <v/>
      </c>
      <c r="AB112" t="str">
        <f>IF(ISERR(SEARCH(AB$1,Data!$A112)),"",";"&amp;AB$1&amp;";")</f>
        <v/>
      </c>
      <c r="AC112" t="str">
        <f>IF(ISERR(SEARCH(AC$1,Data!$A112)),"",";"&amp;AC$1&amp;";")</f>
        <v/>
      </c>
      <c r="AD112" t="str">
        <f>IF(ISERR(SEARCH(AD$1,Data!$A112)),"",";"&amp;AD$1&amp;";")</f>
        <v/>
      </c>
      <c r="AE112" t="str">
        <f>IF(ISERR(SEARCH(AE$1,Data!$A112)),"",";"&amp;AE$1&amp;";")</f>
        <v/>
      </c>
      <c r="AF112" t="str">
        <f>IF(ISERR(SEARCH(AF$1,Data!$A112)),"",";"&amp;AF$1&amp;";")</f>
        <v/>
      </c>
      <c r="AG112" t="str">
        <f>IF(ISERR(SEARCH(AG$1,Data!$A112)),"",";"&amp;AG$1&amp;";")</f>
        <v/>
      </c>
      <c r="AH112" t="str">
        <f>IF(ISERR(SEARCH(AH$1,Data!$A112)),"",";"&amp;AH$1&amp;";")</f>
        <v/>
      </c>
      <c r="AI112" t="str">
        <f>IF(ISERR(SEARCH(AI$1,Data!$A112)),"",";"&amp;AI$1&amp;";")</f>
        <v/>
      </c>
      <c r="AJ112" t="str">
        <f>IF(ISERR(SEARCH(AJ$1,Data!$A112)),"",";"&amp;AJ$1&amp;";")</f>
        <v/>
      </c>
      <c r="AK112" t="str">
        <f>IF(ISERR(SEARCH(AK$1,Data!$A112)),"",";"&amp;AK$1&amp;";")</f>
        <v/>
      </c>
      <c r="AL112" t="str">
        <f>IF(ISERR(SEARCH(AL$1,Data!$A112)),"",";"&amp;AL$1&amp;";")</f>
        <v/>
      </c>
      <c r="AM112" t="str">
        <f>IF(ISERR(SEARCH(AM$1,Data!$A112)),"",";"&amp;AM$1&amp;";")</f>
        <v/>
      </c>
      <c r="AN112" t="str">
        <f>IF(ISERR(SEARCH(AN$1,Data!$A112)),"",";"&amp;AN$1&amp;";")</f>
        <v/>
      </c>
      <c r="AO112" t="str">
        <f>IF(ISERR(SEARCH(AO$1,Data!$A112)),"",";"&amp;AO$1&amp;";")</f>
        <v/>
      </c>
      <c r="AP112" t="str">
        <f>IF(ISERR(SEARCH(AP$1,Data!$A112)),"",";"&amp;AP$1&amp;";")</f>
        <v/>
      </c>
      <c r="AQ112" t="str">
        <f>IF(ISERR(SEARCH(AQ$1,Data!$A112)),"",";"&amp;AQ$1&amp;";")</f>
        <v/>
      </c>
      <c r="AR112" t="str">
        <f>IF(ISERR(SEARCH(AR$1,Data!$A112)),"",";"&amp;AR$1&amp;";")</f>
        <v/>
      </c>
      <c r="AS112" t="str">
        <f>IF(ISERR(SEARCH(AS$1,Data!$A112)),"",";"&amp;AS$1&amp;";")</f>
        <v/>
      </c>
      <c r="AT112" t="str">
        <f>IF(ISERR(SEARCH(AT$1,Data!$A112)),"",";"&amp;AT$1&amp;";")</f>
        <v/>
      </c>
      <c r="AU112" t="str">
        <f>IF(ISERR(SEARCH(AU$1,Data!$A112)),"",";"&amp;AU$1&amp;";")</f>
        <v/>
      </c>
      <c r="AV112" t="str">
        <f>IF(ISERR(SEARCH(AV$1,Data!$A112)),"",";"&amp;AV$1&amp;";")</f>
        <v/>
      </c>
      <c r="AW112" t="str">
        <f>IF(ISERR(SEARCH(AW$1,Data!$A112)),"",";"&amp;AW$1&amp;";")</f>
        <v/>
      </c>
      <c r="AX112" t="str">
        <f>IF(ISERR(SEARCH(AX$1,Data!$A112)),"",";"&amp;AX$1&amp;";")</f>
        <v/>
      </c>
      <c r="AY112" t="str">
        <f>IF(ISERR(SEARCH(AY$1,Data!$A112)),"",";"&amp;AY$1&amp;";")</f>
        <v/>
      </c>
      <c r="AZ112" t="str">
        <f>IF(ISERR(SEARCH(AZ$1,Data!$A112)),"",";"&amp;AZ$1&amp;";")</f>
        <v/>
      </c>
      <c r="BA112" t="str">
        <f>IF(ISERR(SEARCH(BA$1,Data!$A112)),"",";"&amp;BA$1&amp;";")</f>
        <v/>
      </c>
      <c r="BB112" t="str">
        <f>IF(ISERR(SEARCH(BB$1,Data!$A112)),"",";"&amp;BB$1&amp;";")</f>
        <v/>
      </c>
      <c r="BC112" t="str">
        <f>IF(ISERR(SEARCH(BC$1,Data!$A112)),"",";"&amp;BC$1&amp;";")</f>
        <v/>
      </c>
      <c r="BD112" t="str">
        <f>IF(ISERR(SEARCH(BD$1,Data!$A112)),"",";"&amp;BD$1&amp;";")</f>
        <v/>
      </c>
      <c r="BE112" t="str">
        <f>IF(ISERR(SEARCH(BE$1,Data!$A112)),"",";"&amp;BE$1&amp;";")</f>
        <v/>
      </c>
      <c r="BF112" t="str">
        <f>IF(ISERR(SEARCH(BF$1,Data!$A112)),"",";"&amp;BF$1&amp;";")</f>
        <v/>
      </c>
      <c r="BG112" t="str">
        <f>IF(ISERR(SEARCH(BG$1,Data!$A112)),"",";"&amp;BG$1&amp;";")</f>
        <v/>
      </c>
      <c r="BH112" t="str">
        <f>IF(ISERR(SEARCH(BH$1,Data!$A112)),"",";"&amp;BH$1&amp;";")</f>
        <v/>
      </c>
      <c r="BI112" t="str">
        <f>IF(ISERR(SEARCH(BI$1,Data!$A112)),"",";"&amp;BI$1&amp;";")</f>
        <v/>
      </c>
      <c r="BJ112" t="str">
        <f>IF(ISERR(SEARCH(BJ$1,Data!$A112)),"",";"&amp;BJ$1&amp;";")</f>
        <v/>
      </c>
      <c r="BK112" t="str">
        <f>IF(ISERR(SEARCH(BK$1,Data!$A112)),"",";"&amp;BK$1&amp;";")</f>
        <v>;Naboo ;</v>
      </c>
      <c r="BL112" t="str">
        <f>IF(ISERR(SEARCH(BL$1,Data!$A112)),"",";"&amp;BL$1&amp;";")</f>
        <v/>
      </c>
      <c r="BM112" t="str">
        <f>IF(ISERR(SEARCH(BM$1,Data!$A112)),"",";"&amp;BM$1&amp;";")</f>
        <v/>
      </c>
      <c r="BN112" t="str">
        <f>IF(ISERR(SEARCH(BN$1,Data!$A112)),"",";"&amp;BN$1&amp;";")</f>
        <v/>
      </c>
      <c r="BO112" t="str">
        <f>IF(ISERR(SEARCH(BO$1,Data!$A112)),"",";"&amp;BO$1&amp;";")</f>
        <v/>
      </c>
      <c r="BP112" t="str">
        <f>IF(ISERR(SEARCH(BP$1,Data!$A112)),"",";"&amp;BP$1&amp;";")</f>
        <v/>
      </c>
      <c r="BQ112" t="str">
        <f>IF(ISERR(SEARCH(BQ$1,Data!$A112)),"",";"&amp;BQ$1&amp;";")</f>
        <v/>
      </c>
      <c r="BR112" t="str">
        <f>IF(ISERR(SEARCH(BR$1,Data!$A112)),"",";"&amp;BR$1&amp;";")</f>
        <v/>
      </c>
      <c r="BS112" t="str">
        <f>IF(ISERR(SEARCH(BS$1,Data!$A112)),"",";"&amp;BS$1&amp;";")</f>
        <v/>
      </c>
      <c r="BT112" t="str">
        <f>IF(ISERR(SEARCH(BT$1,Data!$A112)),"",";"&amp;BT$1&amp;";")</f>
        <v/>
      </c>
      <c r="BU112" t="str">
        <f>IF(ISERR(SEARCH(BU$1,Data!$A112)),"",";"&amp;BU$1&amp;";")</f>
        <v/>
      </c>
      <c r="BV112" t="str">
        <f>IF(ISERR(SEARCH(BV$1,Data!$A112)),"",";"&amp;BV$1&amp;";")</f>
        <v/>
      </c>
      <c r="BW112" t="str">
        <f>IF(ISERR(SEARCH(BW$1,Data!$A112)),"",";"&amp;BW$1&amp;";")</f>
        <v/>
      </c>
      <c r="BX112" t="str">
        <f>IF(ISERR(SEARCH(BX$1,Data!$A112)),"",";"&amp;BX$1&amp;";")</f>
        <v/>
      </c>
      <c r="BY112" t="str">
        <f>IF(ISERR(SEARCH(BY$1,Data!$A112)),"",";"&amp;BY$1&amp;";")</f>
        <v/>
      </c>
      <c r="BZ112" t="str">
        <f>IF(ISERR(SEARCH(BZ$1,Data!$A112)),"",";"&amp;BZ$1&amp;";")</f>
        <v/>
      </c>
      <c r="CA112" t="str">
        <f>IF(ISERR(SEARCH(CA$1,Data!$A112)),"",";"&amp;CA$1&amp;";")</f>
        <v/>
      </c>
      <c r="CB112" t="str">
        <f>IF(ISERR(SEARCH(CB$1,Data!$A112)),"",";"&amp;CB$1&amp;";")</f>
        <v/>
      </c>
      <c r="CC112" t="str">
        <f>IF(ISERR(SEARCH(CC$1,Data!$A112)),"",";"&amp;CC$1&amp;";")</f>
        <v/>
      </c>
      <c r="CD112" t="str">
        <f>IF(ISERR(SEARCH(CD$1,Data!$A112)),"",";"&amp;CD$1&amp;";")</f>
        <v/>
      </c>
      <c r="CE112" t="str">
        <f>IF(ISERR(SEARCH(CE$1,Data!$A112)),"",";"&amp;CE$1&amp;";")</f>
        <v/>
      </c>
      <c r="CF112" t="str">
        <f>IF(ISERR(SEARCH(CF$1,Data!$A112)),"",";"&amp;CF$1&amp;";")</f>
        <v/>
      </c>
      <c r="CG112" t="str">
        <f>IF(ISERR(SEARCH(CG$1,Data!$A112)),"",";"&amp;CG$1&amp;";")</f>
        <v/>
      </c>
      <c r="CH112" t="str">
        <f>IF(ISERR(SEARCH(CH$1,Data!$A112)),"",";"&amp;CH$1&amp;";")</f>
        <v/>
      </c>
      <c r="CI112" t="str">
        <f>IF(ISERR(SEARCH(CI$1,Data!$A112)),"",";"&amp;CI$1&amp;";")</f>
        <v/>
      </c>
      <c r="CJ112" t="str">
        <f>IF(ISERR(SEARCH(CJ$1,Data!$A112)),"",";"&amp;CJ$1&amp;";")</f>
        <v/>
      </c>
      <c r="CK112" t="str">
        <f>IF(ISERR(SEARCH(CK$1,Data!$A112)),"",";"&amp;CK$1&amp;";")</f>
        <v/>
      </c>
      <c r="CL112" t="str">
        <f>IF(ISERR(SEARCH(CL$1,Data!$A112)),"",";"&amp;CL$1&amp;";")</f>
        <v/>
      </c>
      <c r="CM112" t="str">
        <f>IF(ISERR(SEARCH(CM$1,Data!$A112)),"",";"&amp;CM$1&amp;";")</f>
        <v/>
      </c>
      <c r="CN112" t="str">
        <f>IF(ISERR(SEARCH(CN$1,Data!$A112)),"",";"&amp;CN$1&amp;";")</f>
        <v/>
      </c>
      <c r="CO112" t="str">
        <f>IF(ISERR(SEARCH(CO$1,Data!$A112)),"",";"&amp;CO$1&amp;";")</f>
        <v/>
      </c>
      <c r="CP112" t="str">
        <f>IF(ISERR(SEARCH(CP$1,Data!$A112)),"",";"&amp;CP$1&amp;";")</f>
        <v/>
      </c>
      <c r="CQ112" t="str">
        <f>IF(ISERR(SEARCH(CQ$1,Data!$A112)),"",";"&amp;CQ$1&amp;";")</f>
        <v/>
      </c>
      <c r="CR112" t="str">
        <f>IF(ISERR(SEARCH(CR$1,Data!$A112)),"",";"&amp;CR$1&amp;";")</f>
        <v/>
      </c>
      <c r="CS112" t="str">
        <f>IF(ISERR(SEARCH(CS$1,Data!$A112)),"",";"&amp;CS$1&amp;";")</f>
        <v/>
      </c>
      <c r="CT112" t="str">
        <f>IF(ISERR(SEARCH(CT$1,Data!$A112)),"",";"&amp;CT$1&amp;";")</f>
        <v/>
      </c>
      <c r="CU112" t="str">
        <f>IF(ISERR(SEARCH(CU$1,Data!$A112)),"",";"&amp;CU$1&amp;";")</f>
        <v/>
      </c>
      <c r="CV112" t="str">
        <f>IF(ISERR(SEARCH(CV$1,Data!$A112)),"",";"&amp;CV$1&amp;";")</f>
        <v/>
      </c>
      <c r="CW112" t="str">
        <f>IF(ISERR(SEARCH(CW$1,Data!$A112)),"",";"&amp;CW$1&amp;";")</f>
        <v/>
      </c>
      <c r="CX112" t="str">
        <f>IF(ISERR(SEARCH(CX$1,Data!$A112)),"",";"&amp;CX$1&amp;";")</f>
        <v/>
      </c>
      <c r="CY112" t="str">
        <f>IF(ISERR(SEARCH(CY$1,Data!$A112)),"",";"&amp;CY$1&amp;";")</f>
        <v/>
      </c>
      <c r="CZ112" t="str">
        <f>IF(ISERR(SEARCH(CZ$1,Data!$A112)),"",";"&amp;CZ$1&amp;";")</f>
        <v/>
      </c>
      <c r="DA112" t="str">
        <f>IF(ISERR(SEARCH(DA$1,Data!$A112)),"",";"&amp;DA$1&amp;";")</f>
        <v/>
      </c>
      <c r="DB112" t="str">
        <f>IF(ISERR(SEARCH(DB$1,Data!$A112)),"",";"&amp;DB$1&amp;";")</f>
        <v/>
      </c>
      <c r="DC112" t="str">
        <f>IF(ISERR(SEARCH(DC$1,Data!$A112)),"",";"&amp;DC$1&amp;";")</f>
        <v/>
      </c>
      <c r="DD112" t="str">
        <f>IF(ISERR(SEARCH(DD$1,Data!$A112)),"",";"&amp;DD$1&amp;";")</f>
        <v/>
      </c>
      <c r="DE112" t="str">
        <f>IF(ISERR(SEARCH(DE$1,Data!$A112)),"",";"&amp;DE$1&amp;";")</f>
        <v/>
      </c>
      <c r="DF112" t="str">
        <f>IF(ISERR(SEARCH(DF$1,Data!$A112)),"",";"&amp;DF$1&amp;";")</f>
        <v/>
      </c>
      <c r="DG112" t="str">
        <f>IF(ISERR(SEARCH(DG$1,Data!$A112)),"",";"&amp;DG$1&amp;";")</f>
        <v/>
      </c>
      <c r="DH112" t="str">
        <f>IF(ISERR(SEARCH(DH$1,Data!$A112)),"",";"&amp;DH$1&amp;";")</f>
        <v/>
      </c>
      <c r="DI112" t="str">
        <f>IF(ISERR(SEARCH(DI$1,Data!$A112)),"",";"&amp;DI$1&amp;";")</f>
        <v/>
      </c>
      <c r="DJ112" t="str">
        <f>IF(ISERR(SEARCH(DJ$1,Data!$A112)),"",";"&amp;DJ$1&amp;";")</f>
        <v/>
      </c>
      <c r="DK112" t="str">
        <f>IF(ISERR(SEARCH(DK$1,Data!$A112)),"",";"&amp;DK$1&amp;";")</f>
        <v/>
      </c>
      <c r="DL112" t="str">
        <f>IF(ISERR(SEARCH(DL$1,Data!$A112)),"",";"&amp;DL$1&amp;";")</f>
        <v/>
      </c>
      <c r="DM112" t="str">
        <f>IF(ISERR(SEARCH(DM$1,Data!$A112)),"",";"&amp;DM$1&amp;";")</f>
        <v/>
      </c>
      <c r="DN112" t="str">
        <f>IF(ISERR(SEARCH(DN$1,Data!$A112)),"",";"&amp;DN$1&amp;";")</f>
        <v/>
      </c>
      <c r="DO112" t="str">
        <f>IF(ISERR(SEARCH(DO$1,Data!$A112)),"",";"&amp;DO$1&amp;";")</f>
        <v/>
      </c>
      <c r="DP112" t="str">
        <f>IF(ISERR(SEARCH(DP$1,Data!$A112)),"",";"&amp;DP$1&amp;";")</f>
        <v/>
      </c>
      <c r="DQ112" t="str">
        <f>IF(ISERR(SEARCH(DQ$1,Data!$A112)),"",";"&amp;DQ$1&amp;";")</f>
        <v/>
      </c>
      <c r="DR112" t="str">
        <f>IF(ISERR(SEARCH(DR$1,Data!$A112)),"",";"&amp;DR$1&amp;";")</f>
        <v/>
      </c>
      <c r="DS112" t="str">
        <f>IF(ISERR(SEARCH(DS$1,Data!$A112)),"",";"&amp;DS$1&amp;";")</f>
        <v/>
      </c>
      <c r="DT112" t="str">
        <f>IF(ISERR(SEARCH(DT$1,Data!$A112)),"",";"&amp;DT$1&amp;";")</f>
        <v/>
      </c>
      <c r="DU112" t="str">
        <f>IF(ISERR(SEARCH(DU$1,Data!$A112)),"",";"&amp;DU$1&amp;";")</f>
        <v/>
      </c>
    </row>
    <row r="113" spans="1:125" x14ac:dyDescent="0.3">
      <c r="A113" t="str">
        <f>Tableau1[[#This Row],[name]]</f>
        <v>Droopy McCool</v>
      </c>
      <c r="B113" t="str">
        <f>IF(ISERROR(Tableau3[[#This Row],[Second semi-colon]]), "", MID(Tableau3[[#This Row],[Concatenation]], 2, Tableau3[[#This Row],[Second semi-colon]]-2))</f>
        <v/>
      </c>
      <c r="C113" t="e">
        <f>SEARCH(" ;",Tableau3[[#This Row],[Concatenation]])</f>
        <v>#VALUE!</v>
      </c>
      <c r="D113" t="str">
        <f>_xlfn.CONCAT(Tableau2[#This Row])</f>
        <v/>
      </c>
      <c r="I113" t="str">
        <f>IF(ISERR(SEARCH(I$1,Data!$A113)),"",";"&amp;I$1&amp;";")</f>
        <v/>
      </c>
      <c r="J113" t="str">
        <f>IF(ISERR(SEARCH(J$1,Data!$A113)),"",";"&amp;J$1&amp;";")</f>
        <v/>
      </c>
      <c r="K113" t="str">
        <f>IF(ISERR(SEARCH(K$1,Data!$A113)),"",";"&amp;K$1&amp;";")</f>
        <v/>
      </c>
      <c r="L113" t="str">
        <f>IF(ISERR(SEARCH(L$1,Data!$A113)),"",";"&amp;L$1&amp;";")</f>
        <v/>
      </c>
      <c r="M113" t="str">
        <f>IF(ISERR(SEARCH(M$1,Data!$A113)),"",";"&amp;M$1&amp;";")</f>
        <v/>
      </c>
      <c r="N113" t="str">
        <f>IF(ISERR(SEARCH(N$1,Data!$A113)),"",";"&amp;N$1&amp;";")</f>
        <v/>
      </c>
      <c r="O113" t="str">
        <f>IF(ISERR(SEARCH(O$1,Data!$A113)),"",";"&amp;O$1&amp;";")</f>
        <v/>
      </c>
      <c r="P113" t="str">
        <f>IF(ISERR(SEARCH(P$1,Data!$A113)),"",";"&amp;P$1&amp;";")</f>
        <v/>
      </c>
      <c r="Q113" t="str">
        <f>IF(ISERR(SEARCH(Q$1,Data!$A113)),"",";"&amp;Q$1&amp;";")</f>
        <v/>
      </c>
      <c r="R113" t="str">
        <f>IF(ISERR(SEARCH(R$1,Data!$A113)),"",";"&amp;R$1&amp;";")</f>
        <v/>
      </c>
      <c r="S113" t="str">
        <f>IF(ISERR(SEARCH(S$1,Data!$A113)),"",";"&amp;S$1&amp;";")</f>
        <v/>
      </c>
      <c r="T113" t="str">
        <f>IF(ISERR(SEARCH(T$1,Data!$A113)),"",";"&amp;T$1&amp;";")</f>
        <v/>
      </c>
      <c r="U113" t="str">
        <f>IF(ISERR(SEARCH(U$1,Data!$A113)),"",";"&amp;U$1&amp;";")</f>
        <v/>
      </c>
      <c r="V113" t="str">
        <f>IF(ISERR(SEARCH(V$1,Data!$A113)),"",";"&amp;V$1&amp;";")</f>
        <v/>
      </c>
      <c r="W113" t="str">
        <f>IF(ISERR(SEARCH(W$1,Data!$A113)),"",";"&amp;W$1&amp;";")</f>
        <v/>
      </c>
      <c r="X113" t="str">
        <f>IF(ISERR(SEARCH(X$1,Data!$A113)),"",";"&amp;X$1&amp;";")</f>
        <v/>
      </c>
      <c r="Y113" t="str">
        <f>IF(ISERR(SEARCH(Y$1,Data!$A113)),"",";"&amp;Y$1&amp;";")</f>
        <v/>
      </c>
      <c r="Z113" t="str">
        <f>IF(ISERR(SEARCH(Z$1,Data!$A113)),"",";"&amp;Z$1&amp;";")</f>
        <v/>
      </c>
      <c r="AA113" t="str">
        <f>IF(ISERR(SEARCH(AA$1,Data!$A113)),"",";"&amp;AA$1&amp;";")</f>
        <v/>
      </c>
      <c r="AB113" t="str">
        <f>IF(ISERR(SEARCH(AB$1,Data!$A113)),"",";"&amp;AB$1&amp;";")</f>
        <v/>
      </c>
      <c r="AC113" t="str">
        <f>IF(ISERR(SEARCH(AC$1,Data!$A113)),"",";"&amp;AC$1&amp;";")</f>
        <v/>
      </c>
      <c r="AD113" t="str">
        <f>IF(ISERR(SEARCH(AD$1,Data!$A113)),"",";"&amp;AD$1&amp;";")</f>
        <v/>
      </c>
      <c r="AE113" t="str">
        <f>IF(ISERR(SEARCH(AE$1,Data!$A113)),"",";"&amp;AE$1&amp;";")</f>
        <v/>
      </c>
      <c r="AF113" t="str">
        <f>IF(ISERR(SEARCH(AF$1,Data!$A113)),"",";"&amp;AF$1&amp;";")</f>
        <v/>
      </c>
      <c r="AG113" t="str">
        <f>IF(ISERR(SEARCH(AG$1,Data!$A113)),"",";"&amp;AG$1&amp;";")</f>
        <v/>
      </c>
      <c r="AH113" t="str">
        <f>IF(ISERR(SEARCH(AH$1,Data!$A113)),"",";"&amp;AH$1&amp;";")</f>
        <v/>
      </c>
      <c r="AI113" t="str">
        <f>IF(ISERR(SEARCH(AI$1,Data!$A113)),"",";"&amp;AI$1&amp;";")</f>
        <v/>
      </c>
      <c r="AJ113" t="str">
        <f>IF(ISERR(SEARCH(AJ$1,Data!$A113)),"",";"&amp;AJ$1&amp;";")</f>
        <v/>
      </c>
      <c r="AK113" t="str">
        <f>IF(ISERR(SEARCH(AK$1,Data!$A113)),"",";"&amp;AK$1&amp;";")</f>
        <v/>
      </c>
      <c r="AL113" t="str">
        <f>IF(ISERR(SEARCH(AL$1,Data!$A113)),"",";"&amp;AL$1&amp;";")</f>
        <v/>
      </c>
      <c r="AM113" t="str">
        <f>IF(ISERR(SEARCH(AM$1,Data!$A113)),"",";"&amp;AM$1&amp;";")</f>
        <v/>
      </c>
      <c r="AN113" t="str">
        <f>IF(ISERR(SEARCH(AN$1,Data!$A113)),"",";"&amp;AN$1&amp;";")</f>
        <v/>
      </c>
      <c r="AO113" t="str">
        <f>IF(ISERR(SEARCH(AO$1,Data!$A113)),"",";"&amp;AO$1&amp;";")</f>
        <v/>
      </c>
      <c r="AP113" t="str">
        <f>IF(ISERR(SEARCH(AP$1,Data!$A113)),"",";"&amp;AP$1&amp;";")</f>
        <v/>
      </c>
      <c r="AQ113" t="str">
        <f>IF(ISERR(SEARCH(AQ$1,Data!$A113)),"",";"&amp;AQ$1&amp;";")</f>
        <v/>
      </c>
      <c r="AR113" t="str">
        <f>IF(ISERR(SEARCH(AR$1,Data!$A113)),"",";"&amp;AR$1&amp;";")</f>
        <v/>
      </c>
      <c r="AS113" t="str">
        <f>IF(ISERR(SEARCH(AS$1,Data!$A113)),"",";"&amp;AS$1&amp;";")</f>
        <v/>
      </c>
      <c r="AT113" t="str">
        <f>IF(ISERR(SEARCH(AT$1,Data!$A113)),"",";"&amp;AT$1&amp;";")</f>
        <v/>
      </c>
      <c r="AU113" t="str">
        <f>IF(ISERR(SEARCH(AU$1,Data!$A113)),"",";"&amp;AU$1&amp;";")</f>
        <v/>
      </c>
      <c r="AV113" t="str">
        <f>IF(ISERR(SEARCH(AV$1,Data!$A113)),"",";"&amp;AV$1&amp;";")</f>
        <v/>
      </c>
      <c r="AW113" t="str">
        <f>IF(ISERR(SEARCH(AW$1,Data!$A113)),"",";"&amp;AW$1&amp;";")</f>
        <v/>
      </c>
      <c r="AX113" t="str">
        <f>IF(ISERR(SEARCH(AX$1,Data!$A113)),"",";"&amp;AX$1&amp;";")</f>
        <v/>
      </c>
      <c r="AY113" t="str">
        <f>IF(ISERR(SEARCH(AY$1,Data!$A113)),"",";"&amp;AY$1&amp;";")</f>
        <v/>
      </c>
      <c r="AZ113" t="str">
        <f>IF(ISERR(SEARCH(AZ$1,Data!$A113)),"",";"&amp;AZ$1&amp;";")</f>
        <v/>
      </c>
      <c r="BA113" t="str">
        <f>IF(ISERR(SEARCH(BA$1,Data!$A113)),"",";"&amp;BA$1&amp;";")</f>
        <v/>
      </c>
      <c r="BB113" t="str">
        <f>IF(ISERR(SEARCH(BB$1,Data!$A113)),"",";"&amp;BB$1&amp;";")</f>
        <v/>
      </c>
      <c r="BC113" t="str">
        <f>IF(ISERR(SEARCH(BC$1,Data!$A113)),"",";"&amp;BC$1&amp;";")</f>
        <v/>
      </c>
      <c r="BD113" t="str">
        <f>IF(ISERR(SEARCH(BD$1,Data!$A113)),"",";"&amp;BD$1&amp;";")</f>
        <v/>
      </c>
      <c r="BE113" t="str">
        <f>IF(ISERR(SEARCH(BE$1,Data!$A113)),"",";"&amp;BE$1&amp;";")</f>
        <v/>
      </c>
      <c r="BF113" t="str">
        <f>IF(ISERR(SEARCH(BF$1,Data!$A113)),"",";"&amp;BF$1&amp;";")</f>
        <v/>
      </c>
      <c r="BG113" t="str">
        <f>IF(ISERR(SEARCH(BG$1,Data!$A113)),"",";"&amp;BG$1&amp;";")</f>
        <v/>
      </c>
      <c r="BH113" t="str">
        <f>IF(ISERR(SEARCH(BH$1,Data!$A113)),"",";"&amp;BH$1&amp;";")</f>
        <v/>
      </c>
      <c r="BI113" t="str">
        <f>IF(ISERR(SEARCH(BI$1,Data!$A113)),"",";"&amp;BI$1&amp;";")</f>
        <v/>
      </c>
      <c r="BJ113" t="str">
        <f>IF(ISERR(SEARCH(BJ$1,Data!$A113)),"",";"&amp;BJ$1&amp;";")</f>
        <v/>
      </c>
      <c r="BK113" t="str">
        <f>IF(ISERR(SEARCH(BK$1,Data!$A113)),"",";"&amp;BK$1&amp;";")</f>
        <v/>
      </c>
      <c r="BL113" t="str">
        <f>IF(ISERR(SEARCH(BL$1,Data!$A113)),"",";"&amp;BL$1&amp;";")</f>
        <v/>
      </c>
      <c r="BM113" t="str">
        <f>IF(ISERR(SEARCH(BM$1,Data!$A113)),"",";"&amp;BM$1&amp;";")</f>
        <v/>
      </c>
      <c r="BN113" t="str">
        <f>IF(ISERR(SEARCH(BN$1,Data!$A113)),"",";"&amp;BN$1&amp;";")</f>
        <v/>
      </c>
      <c r="BO113" t="str">
        <f>IF(ISERR(SEARCH(BO$1,Data!$A113)),"",";"&amp;BO$1&amp;";")</f>
        <v/>
      </c>
      <c r="BP113" t="str">
        <f>IF(ISERR(SEARCH(BP$1,Data!$A113)),"",";"&amp;BP$1&amp;";")</f>
        <v/>
      </c>
      <c r="BQ113" t="str">
        <f>IF(ISERR(SEARCH(BQ$1,Data!$A113)),"",";"&amp;BQ$1&amp;";")</f>
        <v/>
      </c>
      <c r="BR113" t="str">
        <f>IF(ISERR(SEARCH(BR$1,Data!$A113)),"",";"&amp;BR$1&amp;";")</f>
        <v/>
      </c>
      <c r="BS113" t="str">
        <f>IF(ISERR(SEARCH(BS$1,Data!$A113)),"",";"&amp;BS$1&amp;";")</f>
        <v/>
      </c>
      <c r="BT113" t="str">
        <f>IF(ISERR(SEARCH(BT$1,Data!$A113)),"",";"&amp;BT$1&amp;";")</f>
        <v/>
      </c>
      <c r="BU113" t="str">
        <f>IF(ISERR(SEARCH(BU$1,Data!$A113)),"",";"&amp;BU$1&amp;";")</f>
        <v/>
      </c>
      <c r="BV113" t="str">
        <f>IF(ISERR(SEARCH(BV$1,Data!$A113)),"",";"&amp;BV$1&amp;";")</f>
        <v/>
      </c>
      <c r="BW113" t="str">
        <f>IF(ISERR(SEARCH(BW$1,Data!$A113)),"",";"&amp;BW$1&amp;";")</f>
        <v/>
      </c>
      <c r="BX113" t="str">
        <f>IF(ISERR(SEARCH(BX$1,Data!$A113)),"",";"&amp;BX$1&amp;";")</f>
        <v/>
      </c>
      <c r="BY113" t="str">
        <f>IF(ISERR(SEARCH(BY$1,Data!$A113)),"",";"&amp;BY$1&amp;";")</f>
        <v/>
      </c>
      <c r="BZ113" t="str">
        <f>IF(ISERR(SEARCH(BZ$1,Data!$A113)),"",";"&amp;BZ$1&amp;";")</f>
        <v/>
      </c>
      <c r="CA113" t="str">
        <f>IF(ISERR(SEARCH(CA$1,Data!$A113)),"",";"&amp;CA$1&amp;";")</f>
        <v/>
      </c>
      <c r="CB113" t="str">
        <f>IF(ISERR(SEARCH(CB$1,Data!$A113)),"",";"&amp;CB$1&amp;";")</f>
        <v/>
      </c>
      <c r="CC113" t="str">
        <f>IF(ISERR(SEARCH(CC$1,Data!$A113)),"",";"&amp;CC$1&amp;";")</f>
        <v/>
      </c>
      <c r="CD113" t="str">
        <f>IF(ISERR(SEARCH(CD$1,Data!$A113)),"",";"&amp;CD$1&amp;";")</f>
        <v/>
      </c>
      <c r="CE113" t="str">
        <f>IF(ISERR(SEARCH(CE$1,Data!$A113)),"",";"&amp;CE$1&amp;";")</f>
        <v/>
      </c>
      <c r="CF113" t="str">
        <f>IF(ISERR(SEARCH(CF$1,Data!$A113)),"",";"&amp;CF$1&amp;";")</f>
        <v/>
      </c>
      <c r="CG113" t="str">
        <f>IF(ISERR(SEARCH(CG$1,Data!$A113)),"",";"&amp;CG$1&amp;";")</f>
        <v/>
      </c>
      <c r="CH113" t="str">
        <f>IF(ISERR(SEARCH(CH$1,Data!$A113)),"",";"&amp;CH$1&amp;";")</f>
        <v/>
      </c>
      <c r="CI113" t="str">
        <f>IF(ISERR(SEARCH(CI$1,Data!$A113)),"",";"&amp;CI$1&amp;";")</f>
        <v/>
      </c>
      <c r="CJ113" t="str">
        <f>IF(ISERR(SEARCH(CJ$1,Data!$A113)),"",";"&amp;CJ$1&amp;";")</f>
        <v/>
      </c>
      <c r="CK113" t="str">
        <f>IF(ISERR(SEARCH(CK$1,Data!$A113)),"",";"&amp;CK$1&amp;";")</f>
        <v/>
      </c>
      <c r="CL113" t="str">
        <f>IF(ISERR(SEARCH(CL$1,Data!$A113)),"",";"&amp;CL$1&amp;";")</f>
        <v/>
      </c>
      <c r="CM113" t="str">
        <f>IF(ISERR(SEARCH(CM$1,Data!$A113)),"",";"&amp;CM$1&amp;";")</f>
        <v/>
      </c>
      <c r="CN113" t="str">
        <f>IF(ISERR(SEARCH(CN$1,Data!$A113)),"",";"&amp;CN$1&amp;";")</f>
        <v/>
      </c>
      <c r="CO113" t="str">
        <f>IF(ISERR(SEARCH(CO$1,Data!$A113)),"",";"&amp;CO$1&amp;";")</f>
        <v/>
      </c>
      <c r="CP113" t="str">
        <f>IF(ISERR(SEARCH(CP$1,Data!$A113)),"",";"&amp;CP$1&amp;";")</f>
        <v/>
      </c>
      <c r="CQ113" t="str">
        <f>IF(ISERR(SEARCH(CQ$1,Data!$A113)),"",";"&amp;CQ$1&amp;";")</f>
        <v/>
      </c>
      <c r="CR113" t="str">
        <f>IF(ISERR(SEARCH(CR$1,Data!$A113)),"",";"&amp;CR$1&amp;";")</f>
        <v/>
      </c>
      <c r="CS113" t="str">
        <f>IF(ISERR(SEARCH(CS$1,Data!$A113)),"",";"&amp;CS$1&amp;";")</f>
        <v/>
      </c>
      <c r="CT113" t="str">
        <f>IF(ISERR(SEARCH(CT$1,Data!$A113)),"",";"&amp;CT$1&amp;";")</f>
        <v/>
      </c>
      <c r="CU113" t="str">
        <f>IF(ISERR(SEARCH(CU$1,Data!$A113)),"",";"&amp;CU$1&amp;";")</f>
        <v/>
      </c>
      <c r="CV113" t="str">
        <f>IF(ISERR(SEARCH(CV$1,Data!$A113)),"",";"&amp;CV$1&amp;";")</f>
        <v/>
      </c>
      <c r="CW113" t="str">
        <f>IF(ISERR(SEARCH(CW$1,Data!$A113)),"",";"&amp;CW$1&amp;";")</f>
        <v/>
      </c>
      <c r="CX113" t="str">
        <f>IF(ISERR(SEARCH(CX$1,Data!$A113)),"",";"&amp;CX$1&amp;";")</f>
        <v/>
      </c>
      <c r="CY113" t="str">
        <f>IF(ISERR(SEARCH(CY$1,Data!$A113)),"",";"&amp;CY$1&amp;";")</f>
        <v/>
      </c>
      <c r="CZ113" t="str">
        <f>IF(ISERR(SEARCH(CZ$1,Data!$A113)),"",";"&amp;CZ$1&amp;";")</f>
        <v/>
      </c>
      <c r="DA113" t="str">
        <f>IF(ISERR(SEARCH(DA$1,Data!$A113)),"",";"&amp;DA$1&amp;";")</f>
        <v/>
      </c>
      <c r="DB113" t="str">
        <f>IF(ISERR(SEARCH(DB$1,Data!$A113)),"",";"&amp;DB$1&amp;";")</f>
        <v/>
      </c>
      <c r="DC113" t="str">
        <f>IF(ISERR(SEARCH(DC$1,Data!$A113)),"",";"&amp;DC$1&amp;";")</f>
        <v/>
      </c>
      <c r="DD113" t="str">
        <f>IF(ISERR(SEARCH(DD$1,Data!$A113)),"",";"&amp;DD$1&amp;";")</f>
        <v/>
      </c>
      <c r="DE113" t="str">
        <f>IF(ISERR(SEARCH(DE$1,Data!$A113)),"",";"&amp;DE$1&amp;";")</f>
        <v/>
      </c>
      <c r="DF113" t="str">
        <f>IF(ISERR(SEARCH(DF$1,Data!$A113)),"",";"&amp;DF$1&amp;";")</f>
        <v/>
      </c>
      <c r="DG113" t="str">
        <f>IF(ISERR(SEARCH(DG$1,Data!$A113)),"",";"&amp;DG$1&amp;";")</f>
        <v/>
      </c>
      <c r="DH113" t="str">
        <f>IF(ISERR(SEARCH(DH$1,Data!$A113)),"",";"&amp;DH$1&amp;";")</f>
        <v/>
      </c>
      <c r="DI113" t="str">
        <f>IF(ISERR(SEARCH(DI$1,Data!$A113)),"",";"&amp;DI$1&amp;";")</f>
        <v/>
      </c>
      <c r="DJ113" t="str">
        <f>IF(ISERR(SEARCH(DJ$1,Data!$A113)),"",";"&amp;DJ$1&amp;";")</f>
        <v/>
      </c>
      <c r="DK113" t="str">
        <f>IF(ISERR(SEARCH(DK$1,Data!$A113)),"",";"&amp;DK$1&amp;";")</f>
        <v/>
      </c>
      <c r="DL113" t="str">
        <f>IF(ISERR(SEARCH(DL$1,Data!$A113)),"",";"&amp;DL$1&amp;";")</f>
        <v/>
      </c>
      <c r="DM113" t="str">
        <f>IF(ISERR(SEARCH(DM$1,Data!$A113)),"",";"&amp;DM$1&amp;";")</f>
        <v/>
      </c>
      <c r="DN113" t="str">
        <f>IF(ISERR(SEARCH(DN$1,Data!$A113)),"",";"&amp;DN$1&amp;";")</f>
        <v/>
      </c>
      <c r="DO113" t="str">
        <f>IF(ISERR(SEARCH(DO$1,Data!$A113)),"",";"&amp;DO$1&amp;";")</f>
        <v/>
      </c>
      <c r="DP113" t="str">
        <f>IF(ISERR(SEARCH(DP$1,Data!$A113)),"",";"&amp;DP$1&amp;";")</f>
        <v/>
      </c>
      <c r="DQ113" t="str">
        <f>IF(ISERR(SEARCH(DQ$1,Data!$A113)),"",";"&amp;DQ$1&amp;";")</f>
        <v/>
      </c>
      <c r="DR113" t="str">
        <f>IF(ISERR(SEARCH(DR$1,Data!$A113)),"",";"&amp;DR$1&amp;";")</f>
        <v/>
      </c>
      <c r="DS113" t="str">
        <f>IF(ISERR(SEARCH(DS$1,Data!$A113)),"",";"&amp;DS$1&amp;";")</f>
        <v/>
      </c>
      <c r="DT113" t="str">
        <f>IF(ISERR(SEARCH(DT$1,Data!$A113)),"",";"&amp;DT$1&amp;";")</f>
        <v/>
      </c>
      <c r="DU113" t="str">
        <f>IF(ISERR(SEARCH(DU$1,Data!$A113)),"",";"&amp;DU$1&amp;";")</f>
        <v/>
      </c>
    </row>
    <row r="114" spans="1:125" x14ac:dyDescent="0.3">
      <c r="A114" t="str">
        <f>Tableau1[[#This Row],[name]]</f>
        <v>Lyn Me</v>
      </c>
      <c r="B114" t="str">
        <f>IF(ISERROR(Tableau3[[#This Row],[Second semi-colon]]), "", MID(Tableau3[[#This Row],[Concatenation]], 2, Tableau3[[#This Row],[Second semi-colon]]-2))</f>
        <v>Tatooine</v>
      </c>
      <c r="C114">
        <f>SEARCH(" ;",Tableau3[[#This Row],[Concatenation]])</f>
        <v>10</v>
      </c>
      <c r="D114" t="str">
        <f>_xlfn.CONCAT(Tableau2[#This Row])</f>
        <v>;Tatooine ;</v>
      </c>
      <c r="I114" t="str">
        <f>IF(ISERR(SEARCH(I$1,Data!$A114)),"",";"&amp;I$1&amp;";")</f>
        <v/>
      </c>
      <c r="J114" t="str">
        <f>IF(ISERR(SEARCH(J$1,Data!$A114)),"",";"&amp;J$1&amp;";")</f>
        <v/>
      </c>
      <c r="K114" t="str">
        <f>IF(ISERR(SEARCH(K$1,Data!$A114)),"",";"&amp;K$1&amp;";")</f>
        <v/>
      </c>
      <c r="L114" t="str">
        <f>IF(ISERR(SEARCH(L$1,Data!$A114)),"",";"&amp;L$1&amp;";")</f>
        <v/>
      </c>
      <c r="M114" t="str">
        <f>IF(ISERR(SEARCH(M$1,Data!$A114)),"",";"&amp;M$1&amp;";")</f>
        <v/>
      </c>
      <c r="N114" t="str">
        <f>IF(ISERR(SEARCH(N$1,Data!$A114)),"",";"&amp;N$1&amp;";")</f>
        <v/>
      </c>
      <c r="O114" t="str">
        <f>IF(ISERR(SEARCH(O$1,Data!$A114)),"",";"&amp;O$1&amp;";")</f>
        <v/>
      </c>
      <c r="P114" t="str">
        <f>IF(ISERR(SEARCH(P$1,Data!$A114)),"",";"&amp;P$1&amp;";")</f>
        <v/>
      </c>
      <c r="Q114" t="str">
        <f>IF(ISERR(SEARCH(Q$1,Data!$A114)),"",";"&amp;Q$1&amp;";")</f>
        <v/>
      </c>
      <c r="R114" t="str">
        <f>IF(ISERR(SEARCH(R$1,Data!$A114)),"",";"&amp;R$1&amp;";")</f>
        <v/>
      </c>
      <c r="S114" t="str">
        <f>IF(ISERR(SEARCH(S$1,Data!$A114)),"",";"&amp;S$1&amp;";")</f>
        <v/>
      </c>
      <c r="T114" t="str">
        <f>IF(ISERR(SEARCH(T$1,Data!$A114)),"",";"&amp;T$1&amp;";")</f>
        <v/>
      </c>
      <c r="U114" t="str">
        <f>IF(ISERR(SEARCH(U$1,Data!$A114)),"",";"&amp;U$1&amp;";")</f>
        <v/>
      </c>
      <c r="V114" t="str">
        <f>IF(ISERR(SEARCH(V$1,Data!$A114)),"",";"&amp;V$1&amp;";")</f>
        <v/>
      </c>
      <c r="W114" t="str">
        <f>IF(ISERR(SEARCH(W$1,Data!$A114)),"",";"&amp;W$1&amp;";")</f>
        <v/>
      </c>
      <c r="X114" t="str">
        <f>IF(ISERR(SEARCH(X$1,Data!$A114)),"",";"&amp;X$1&amp;";")</f>
        <v/>
      </c>
      <c r="Y114" t="str">
        <f>IF(ISERR(SEARCH(Y$1,Data!$A114)),"",";"&amp;Y$1&amp;";")</f>
        <v/>
      </c>
      <c r="Z114" t="str">
        <f>IF(ISERR(SEARCH(Z$1,Data!$A114)),"",";"&amp;Z$1&amp;";")</f>
        <v/>
      </c>
      <c r="AA114" t="str">
        <f>IF(ISERR(SEARCH(AA$1,Data!$A114)),"",";"&amp;AA$1&amp;";")</f>
        <v/>
      </c>
      <c r="AB114" t="str">
        <f>IF(ISERR(SEARCH(AB$1,Data!$A114)),"",";"&amp;AB$1&amp;";")</f>
        <v/>
      </c>
      <c r="AC114" t="str">
        <f>IF(ISERR(SEARCH(AC$1,Data!$A114)),"",";"&amp;AC$1&amp;";")</f>
        <v/>
      </c>
      <c r="AD114" t="str">
        <f>IF(ISERR(SEARCH(AD$1,Data!$A114)),"",";"&amp;AD$1&amp;";")</f>
        <v/>
      </c>
      <c r="AE114" t="str">
        <f>IF(ISERR(SEARCH(AE$1,Data!$A114)),"",";"&amp;AE$1&amp;";")</f>
        <v/>
      </c>
      <c r="AF114" t="str">
        <f>IF(ISERR(SEARCH(AF$1,Data!$A114)),"",";"&amp;AF$1&amp;";")</f>
        <v/>
      </c>
      <c r="AG114" t="str">
        <f>IF(ISERR(SEARCH(AG$1,Data!$A114)),"",";"&amp;AG$1&amp;";")</f>
        <v/>
      </c>
      <c r="AH114" t="str">
        <f>IF(ISERR(SEARCH(AH$1,Data!$A114)),"",";"&amp;AH$1&amp;";")</f>
        <v/>
      </c>
      <c r="AI114" t="str">
        <f>IF(ISERR(SEARCH(AI$1,Data!$A114)),"",";"&amp;AI$1&amp;";")</f>
        <v/>
      </c>
      <c r="AJ114" t="str">
        <f>IF(ISERR(SEARCH(AJ$1,Data!$A114)),"",";"&amp;AJ$1&amp;";")</f>
        <v/>
      </c>
      <c r="AK114" t="str">
        <f>IF(ISERR(SEARCH(AK$1,Data!$A114)),"",";"&amp;AK$1&amp;";")</f>
        <v/>
      </c>
      <c r="AL114" t="str">
        <f>IF(ISERR(SEARCH(AL$1,Data!$A114)),"",";"&amp;AL$1&amp;";")</f>
        <v/>
      </c>
      <c r="AM114" t="str">
        <f>IF(ISERR(SEARCH(AM$1,Data!$A114)),"",";"&amp;AM$1&amp;";")</f>
        <v/>
      </c>
      <c r="AN114" t="str">
        <f>IF(ISERR(SEARCH(AN$1,Data!$A114)),"",";"&amp;AN$1&amp;";")</f>
        <v/>
      </c>
      <c r="AO114" t="str">
        <f>IF(ISERR(SEARCH(AO$1,Data!$A114)),"",";"&amp;AO$1&amp;";")</f>
        <v/>
      </c>
      <c r="AP114" t="str">
        <f>IF(ISERR(SEARCH(AP$1,Data!$A114)),"",";"&amp;AP$1&amp;";")</f>
        <v/>
      </c>
      <c r="AQ114" t="str">
        <f>IF(ISERR(SEARCH(AQ$1,Data!$A114)),"",";"&amp;AQ$1&amp;";")</f>
        <v/>
      </c>
      <c r="AR114" t="str">
        <f>IF(ISERR(SEARCH(AR$1,Data!$A114)),"",";"&amp;AR$1&amp;";")</f>
        <v/>
      </c>
      <c r="AS114" t="str">
        <f>IF(ISERR(SEARCH(AS$1,Data!$A114)),"",";"&amp;AS$1&amp;";")</f>
        <v/>
      </c>
      <c r="AT114" t="str">
        <f>IF(ISERR(SEARCH(AT$1,Data!$A114)),"",";"&amp;AT$1&amp;";")</f>
        <v/>
      </c>
      <c r="AU114" t="str">
        <f>IF(ISERR(SEARCH(AU$1,Data!$A114)),"",";"&amp;AU$1&amp;";")</f>
        <v/>
      </c>
      <c r="AV114" t="str">
        <f>IF(ISERR(SEARCH(AV$1,Data!$A114)),"",";"&amp;AV$1&amp;";")</f>
        <v/>
      </c>
      <c r="AW114" t="str">
        <f>IF(ISERR(SEARCH(AW$1,Data!$A114)),"",";"&amp;AW$1&amp;";")</f>
        <v/>
      </c>
      <c r="AX114" t="str">
        <f>IF(ISERR(SEARCH(AX$1,Data!$A114)),"",";"&amp;AX$1&amp;";")</f>
        <v/>
      </c>
      <c r="AY114" t="str">
        <f>IF(ISERR(SEARCH(AY$1,Data!$A114)),"",";"&amp;AY$1&amp;";")</f>
        <v/>
      </c>
      <c r="AZ114" t="str">
        <f>IF(ISERR(SEARCH(AZ$1,Data!$A114)),"",";"&amp;AZ$1&amp;";")</f>
        <v/>
      </c>
      <c r="BA114" t="str">
        <f>IF(ISERR(SEARCH(BA$1,Data!$A114)),"",";"&amp;BA$1&amp;";")</f>
        <v/>
      </c>
      <c r="BB114" t="str">
        <f>IF(ISERR(SEARCH(BB$1,Data!$A114)),"",";"&amp;BB$1&amp;";")</f>
        <v/>
      </c>
      <c r="BC114" t="str">
        <f>IF(ISERR(SEARCH(BC$1,Data!$A114)),"",";"&amp;BC$1&amp;";")</f>
        <v/>
      </c>
      <c r="BD114" t="str">
        <f>IF(ISERR(SEARCH(BD$1,Data!$A114)),"",";"&amp;BD$1&amp;";")</f>
        <v/>
      </c>
      <c r="BE114" t="str">
        <f>IF(ISERR(SEARCH(BE$1,Data!$A114)),"",";"&amp;BE$1&amp;";")</f>
        <v/>
      </c>
      <c r="BF114" t="str">
        <f>IF(ISERR(SEARCH(BF$1,Data!$A114)),"",";"&amp;BF$1&amp;";")</f>
        <v/>
      </c>
      <c r="BG114" t="str">
        <f>IF(ISERR(SEARCH(BG$1,Data!$A114)),"",";"&amp;BG$1&amp;";")</f>
        <v/>
      </c>
      <c r="BH114" t="str">
        <f>IF(ISERR(SEARCH(BH$1,Data!$A114)),"",";"&amp;BH$1&amp;";")</f>
        <v/>
      </c>
      <c r="BI114" t="str">
        <f>IF(ISERR(SEARCH(BI$1,Data!$A114)),"",";"&amp;BI$1&amp;";")</f>
        <v/>
      </c>
      <c r="BJ114" t="str">
        <f>IF(ISERR(SEARCH(BJ$1,Data!$A114)),"",";"&amp;BJ$1&amp;";")</f>
        <v/>
      </c>
      <c r="BK114" t="str">
        <f>IF(ISERR(SEARCH(BK$1,Data!$A114)),"",";"&amp;BK$1&amp;";")</f>
        <v/>
      </c>
      <c r="BL114" t="str">
        <f>IF(ISERR(SEARCH(BL$1,Data!$A114)),"",";"&amp;BL$1&amp;";")</f>
        <v/>
      </c>
      <c r="BM114" t="str">
        <f>IF(ISERR(SEARCH(BM$1,Data!$A114)),"",";"&amp;BM$1&amp;";")</f>
        <v/>
      </c>
      <c r="BN114" t="str">
        <f>IF(ISERR(SEARCH(BN$1,Data!$A114)),"",";"&amp;BN$1&amp;";")</f>
        <v/>
      </c>
      <c r="BO114" t="str">
        <f>IF(ISERR(SEARCH(BO$1,Data!$A114)),"",";"&amp;BO$1&amp;";")</f>
        <v/>
      </c>
      <c r="BP114" t="str">
        <f>IF(ISERR(SEARCH(BP$1,Data!$A114)),"",";"&amp;BP$1&amp;";")</f>
        <v/>
      </c>
      <c r="BQ114" t="str">
        <f>IF(ISERR(SEARCH(BQ$1,Data!$A114)),"",";"&amp;BQ$1&amp;";")</f>
        <v/>
      </c>
      <c r="BR114" t="str">
        <f>IF(ISERR(SEARCH(BR$1,Data!$A114)),"",";"&amp;BR$1&amp;";")</f>
        <v/>
      </c>
      <c r="BS114" t="str">
        <f>IF(ISERR(SEARCH(BS$1,Data!$A114)),"",";"&amp;BS$1&amp;";")</f>
        <v/>
      </c>
      <c r="BT114" t="str">
        <f>IF(ISERR(SEARCH(BT$1,Data!$A114)),"",";"&amp;BT$1&amp;";")</f>
        <v/>
      </c>
      <c r="BU114" t="str">
        <f>IF(ISERR(SEARCH(BU$1,Data!$A114)),"",";"&amp;BU$1&amp;";")</f>
        <v/>
      </c>
      <c r="BV114" t="str">
        <f>IF(ISERR(SEARCH(BV$1,Data!$A114)),"",";"&amp;BV$1&amp;";")</f>
        <v/>
      </c>
      <c r="BW114" t="str">
        <f>IF(ISERR(SEARCH(BW$1,Data!$A114)),"",";"&amp;BW$1&amp;";")</f>
        <v/>
      </c>
      <c r="BX114" t="str">
        <f>IF(ISERR(SEARCH(BX$1,Data!$A114)),"",";"&amp;BX$1&amp;";")</f>
        <v/>
      </c>
      <c r="BY114" t="str">
        <f>IF(ISERR(SEARCH(BY$1,Data!$A114)),"",";"&amp;BY$1&amp;";")</f>
        <v/>
      </c>
      <c r="BZ114" t="str">
        <f>IF(ISERR(SEARCH(BZ$1,Data!$A114)),"",";"&amp;BZ$1&amp;";")</f>
        <v/>
      </c>
      <c r="CA114" t="str">
        <f>IF(ISERR(SEARCH(CA$1,Data!$A114)),"",";"&amp;CA$1&amp;";")</f>
        <v/>
      </c>
      <c r="CB114" t="str">
        <f>IF(ISERR(SEARCH(CB$1,Data!$A114)),"",";"&amp;CB$1&amp;";")</f>
        <v/>
      </c>
      <c r="CC114" t="str">
        <f>IF(ISERR(SEARCH(CC$1,Data!$A114)),"",";"&amp;CC$1&amp;";")</f>
        <v>;Tatooine ;</v>
      </c>
      <c r="CD114" t="str">
        <f>IF(ISERR(SEARCH(CD$1,Data!$A114)),"",";"&amp;CD$1&amp;";")</f>
        <v/>
      </c>
      <c r="CE114" t="str">
        <f>IF(ISERR(SEARCH(CE$1,Data!$A114)),"",";"&amp;CE$1&amp;";")</f>
        <v/>
      </c>
      <c r="CF114" t="str">
        <f>IF(ISERR(SEARCH(CF$1,Data!$A114)),"",";"&amp;CF$1&amp;";")</f>
        <v/>
      </c>
      <c r="CG114" t="str">
        <f>IF(ISERR(SEARCH(CG$1,Data!$A114)),"",";"&amp;CG$1&amp;";")</f>
        <v/>
      </c>
      <c r="CH114" t="str">
        <f>IF(ISERR(SEARCH(CH$1,Data!$A114)),"",";"&amp;CH$1&amp;";")</f>
        <v/>
      </c>
      <c r="CI114" t="str">
        <f>IF(ISERR(SEARCH(CI$1,Data!$A114)),"",";"&amp;CI$1&amp;";")</f>
        <v/>
      </c>
      <c r="CJ114" t="str">
        <f>IF(ISERR(SEARCH(CJ$1,Data!$A114)),"",";"&amp;CJ$1&amp;";")</f>
        <v/>
      </c>
      <c r="CK114" t="str">
        <f>IF(ISERR(SEARCH(CK$1,Data!$A114)),"",";"&amp;CK$1&amp;";")</f>
        <v/>
      </c>
      <c r="CL114" t="str">
        <f>IF(ISERR(SEARCH(CL$1,Data!$A114)),"",";"&amp;CL$1&amp;";")</f>
        <v/>
      </c>
      <c r="CM114" t="str">
        <f>IF(ISERR(SEARCH(CM$1,Data!$A114)),"",";"&amp;CM$1&amp;";")</f>
        <v/>
      </c>
      <c r="CN114" t="str">
        <f>IF(ISERR(SEARCH(CN$1,Data!$A114)),"",";"&amp;CN$1&amp;";")</f>
        <v/>
      </c>
      <c r="CO114" t="str">
        <f>IF(ISERR(SEARCH(CO$1,Data!$A114)),"",";"&amp;CO$1&amp;";")</f>
        <v/>
      </c>
      <c r="CP114" t="str">
        <f>IF(ISERR(SEARCH(CP$1,Data!$A114)),"",";"&amp;CP$1&amp;";")</f>
        <v/>
      </c>
      <c r="CQ114" t="str">
        <f>IF(ISERR(SEARCH(CQ$1,Data!$A114)),"",";"&amp;CQ$1&amp;";")</f>
        <v/>
      </c>
      <c r="CR114" t="str">
        <f>IF(ISERR(SEARCH(CR$1,Data!$A114)),"",";"&amp;CR$1&amp;";")</f>
        <v/>
      </c>
      <c r="CS114" t="str">
        <f>IF(ISERR(SEARCH(CS$1,Data!$A114)),"",";"&amp;CS$1&amp;";")</f>
        <v/>
      </c>
      <c r="CT114" t="str">
        <f>IF(ISERR(SEARCH(CT$1,Data!$A114)),"",";"&amp;CT$1&amp;";")</f>
        <v/>
      </c>
      <c r="CU114" t="str">
        <f>IF(ISERR(SEARCH(CU$1,Data!$A114)),"",";"&amp;CU$1&amp;";")</f>
        <v/>
      </c>
      <c r="CV114" t="str">
        <f>IF(ISERR(SEARCH(CV$1,Data!$A114)),"",";"&amp;CV$1&amp;";")</f>
        <v/>
      </c>
      <c r="CW114" t="str">
        <f>IF(ISERR(SEARCH(CW$1,Data!$A114)),"",";"&amp;CW$1&amp;";")</f>
        <v/>
      </c>
      <c r="CX114" t="str">
        <f>IF(ISERR(SEARCH(CX$1,Data!$A114)),"",";"&amp;CX$1&amp;";")</f>
        <v/>
      </c>
      <c r="CY114" t="str">
        <f>IF(ISERR(SEARCH(CY$1,Data!$A114)),"",";"&amp;CY$1&amp;";")</f>
        <v/>
      </c>
      <c r="CZ114" t="str">
        <f>IF(ISERR(SEARCH(CZ$1,Data!$A114)),"",";"&amp;CZ$1&amp;";")</f>
        <v/>
      </c>
      <c r="DA114" t="str">
        <f>IF(ISERR(SEARCH(DA$1,Data!$A114)),"",";"&amp;DA$1&amp;";")</f>
        <v/>
      </c>
      <c r="DB114" t="str">
        <f>IF(ISERR(SEARCH(DB$1,Data!$A114)),"",";"&amp;DB$1&amp;";")</f>
        <v/>
      </c>
      <c r="DC114" t="str">
        <f>IF(ISERR(SEARCH(DC$1,Data!$A114)),"",";"&amp;DC$1&amp;";")</f>
        <v/>
      </c>
      <c r="DD114" t="str">
        <f>IF(ISERR(SEARCH(DD$1,Data!$A114)),"",";"&amp;DD$1&amp;";")</f>
        <v/>
      </c>
      <c r="DE114" t="str">
        <f>IF(ISERR(SEARCH(DE$1,Data!$A114)),"",";"&amp;DE$1&amp;";")</f>
        <v/>
      </c>
      <c r="DF114" t="str">
        <f>IF(ISERR(SEARCH(DF$1,Data!$A114)),"",";"&amp;DF$1&amp;";")</f>
        <v/>
      </c>
      <c r="DG114" t="str">
        <f>IF(ISERR(SEARCH(DG$1,Data!$A114)),"",";"&amp;DG$1&amp;";")</f>
        <v/>
      </c>
      <c r="DH114" t="str">
        <f>IF(ISERR(SEARCH(DH$1,Data!$A114)),"",";"&amp;DH$1&amp;";")</f>
        <v/>
      </c>
      <c r="DI114" t="str">
        <f>IF(ISERR(SEARCH(DI$1,Data!$A114)),"",";"&amp;DI$1&amp;";")</f>
        <v/>
      </c>
      <c r="DJ114" t="str">
        <f>IF(ISERR(SEARCH(DJ$1,Data!$A114)),"",";"&amp;DJ$1&amp;";")</f>
        <v/>
      </c>
      <c r="DK114" t="str">
        <f>IF(ISERR(SEARCH(DK$1,Data!$A114)),"",";"&amp;DK$1&amp;";")</f>
        <v/>
      </c>
      <c r="DL114" t="str">
        <f>IF(ISERR(SEARCH(DL$1,Data!$A114)),"",";"&amp;DL$1&amp;";")</f>
        <v/>
      </c>
      <c r="DM114" t="str">
        <f>IF(ISERR(SEARCH(DM$1,Data!$A114)),"",";"&amp;DM$1&amp;";")</f>
        <v/>
      </c>
      <c r="DN114" t="str">
        <f>IF(ISERR(SEARCH(DN$1,Data!$A114)),"",";"&amp;DN$1&amp;";")</f>
        <v/>
      </c>
      <c r="DO114" t="str">
        <f>IF(ISERR(SEARCH(DO$1,Data!$A114)),"",";"&amp;DO$1&amp;";")</f>
        <v/>
      </c>
      <c r="DP114" t="str">
        <f>IF(ISERR(SEARCH(DP$1,Data!$A114)),"",";"&amp;DP$1&amp;";")</f>
        <v/>
      </c>
      <c r="DQ114" t="str">
        <f>IF(ISERR(SEARCH(DQ$1,Data!$A114)),"",";"&amp;DQ$1&amp;";")</f>
        <v/>
      </c>
      <c r="DR114" t="str">
        <f>IF(ISERR(SEARCH(DR$1,Data!$A114)),"",";"&amp;DR$1&amp;";")</f>
        <v/>
      </c>
      <c r="DS114" t="str">
        <f>IF(ISERR(SEARCH(DS$1,Data!$A114)),"",";"&amp;DS$1&amp;";")</f>
        <v/>
      </c>
      <c r="DT114" t="str">
        <f>IF(ISERR(SEARCH(DT$1,Data!$A114)),"",";"&amp;DT$1&amp;";")</f>
        <v/>
      </c>
      <c r="DU114" t="str">
        <f>IF(ISERR(SEARCH(DU$1,Data!$A114)),"",";"&amp;DU$1&amp;";")</f>
        <v/>
      </c>
    </row>
    <row r="115" spans="1:125" x14ac:dyDescent="0.3">
      <c r="A115" t="str">
        <f>Tableau1[[#This Row],[name]]</f>
        <v>ME-8D9</v>
      </c>
      <c r="B115" t="str">
        <f>IF(ISERROR(Tableau3[[#This Row],[Second semi-colon]]), "", MID(Tableau3[[#This Row],[Concatenation]], 2, Tableau3[[#This Row],[Second semi-colon]]-2))</f>
        <v/>
      </c>
      <c r="C115" t="e">
        <f>SEARCH(" ;",Tableau3[[#This Row],[Concatenation]])</f>
        <v>#VALUE!</v>
      </c>
      <c r="D115" t="str">
        <f>_xlfn.CONCAT(Tableau2[#This Row])</f>
        <v/>
      </c>
      <c r="I115" t="str">
        <f>IF(ISERR(SEARCH(I$1,Data!$A115)),"",";"&amp;I$1&amp;";")</f>
        <v/>
      </c>
      <c r="J115" t="str">
        <f>IF(ISERR(SEARCH(J$1,Data!$A115)),"",";"&amp;J$1&amp;";")</f>
        <v/>
      </c>
      <c r="K115" t="str">
        <f>IF(ISERR(SEARCH(K$1,Data!$A115)),"",";"&amp;K$1&amp;";")</f>
        <v/>
      </c>
      <c r="L115" t="str">
        <f>IF(ISERR(SEARCH(L$1,Data!$A115)),"",";"&amp;L$1&amp;";")</f>
        <v/>
      </c>
      <c r="M115" t="str">
        <f>IF(ISERR(SEARCH(M$1,Data!$A115)),"",";"&amp;M$1&amp;";")</f>
        <v/>
      </c>
      <c r="N115" t="str">
        <f>IF(ISERR(SEARCH(N$1,Data!$A115)),"",";"&amp;N$1&amp;";")</f>
        <v/>
      </c>
      <c r="O115" t="str">
        <f>IF(ISERR(SEARCH(O$1,Data!$A115)),"",";"&amp;O$1&amp;";")</f>
        <v/>
      </c>
      <c r="P115" t="str">
        <f>IF(ISERR(SEARCH(P$1,Data!$A115)),"",";"&amp;P$1&amp;";")</f>
        <v/>
      </c>
      <c r="Q115" t="str">
        <f>IF(ISERR(SEARCH(Q$1,Data!$A115)),"",";"&amp;Q$1&amp;";")</f>
        <v/>
      </c>
      <c r="R115" t="str">
        <f>IF(ISERR(SEARCH(R$1,Data!$A115)),"",";"&amp;R$1&amp;";")</f>
        <v/>
      </c>
      <c r="S115" t="str">
        <f>IF(ISERR(SEARCH(S$1,Data!$A115)),"",";"&amp;S$1&amp;";")</f>
        <v/>
      </c>
      <c r="T115" t="str">
        <f>IF(ISERR(SEARCH(T$1,Data!$A115)),"",";"&amp;T$1&amp;";")</f>
        <v/>
      </c>
      <c r="U115" t="str">
        <f>IF(ISERR(SEARCH(U$1,Data!$A115)),"",";"&amp;U$1&amp;";")</f>
        <v/>
      </c>
      <c r="V115" t="str">
        <f>IF(ISERR(SEARCH(V$1,Data!$A115)),"",";"&amp;V$1&amp;";")</f>
        <v/>
      </c>
      <c r="W115" t="str">
        <f>IF(ISERR(SEARCH(W$1,Data!$A115)),"",";"&amp;W$1&amp;";")</f>
        <v/>
      </c>
      <c r="X115" t="str">
        <f>IF(ISERR(SEARCH(X$1,Data!$A115)),"",";"&amp;X$1&amp;";")</f>
        <v/>
      </c>
      <c r="Y115" t="str">
        <f>IF(ISERR(SEARCH(Y$1,Data!$A115)),"",";"&amp;Y$1&amp;";")</f>
        <v/>
      </c>
      <c r="Z115" t="str">
        <f>IF(ISERR(SEARCH(Z$1,Data!$A115)),"",";"&amp;Z$1&amp;";")</f>
        <v/>
      </c>
      <c r="AA115" t="str">
        <f>IF(ISERR(SEARCH(AA$1,Data!$A115)),"",";"&amp;AA$1&amp;";")</f>
        <v/>
      </c>
      <c r="AB115" t="str">
        <f>IF(ISERR(SEARCH(AB$1,Data!$A115)),"",";"&amp;AB$1&amp;";")</f>
        <v/>
      </c>
      <c r="AC115" t="str">
        <f>IF(ISERR(SEARCH(AC$1,Data!$A115)),"",";"&amp;AC$1&amp;";")</f>
        <v/>
      </c>
      <c r="AD115" t="str">
        <f>IF(ISERR(SEARCH(AD$1,Data!$A115)),"",";"&amp;AD$1&amp;";")</f>
        <v/>
      </c>
      <c r="AE115" t="str">
        <f>IF(ISERR(SEARCH(AE$1,Data!$A115)),"",";"&amp;AE$1&amp;";")</f>
        <v/>
      </c>
      <c r="AF115" t="str">
        <f>IF(ISERR(SEARCH(AF$1,Data!$A115)),"",";"&amp;AF$1&amp;";")</f>
        <v/>
      </c>
      <c r="AG115" t="str">
        <f>IF(ISERR(SEARCH(AG$1,Data!$A115)),"",";"&amp;AG$1&amp;";")</f>
        <v/>
      </c>
      <c r="AH115" t="str">
        <f>IF(ISERR(SEARCH(AH$1,Data!$A115)),"",";"&amp;AH$1&amp;";")</f>
        <v/>
      </c>
      <c r="AI115" t="str">
        <f>IF(ISERR(SEARCH(AI$1,Data!$A115)),"",";"&amp;AI$1&amp;";")</f>
        <v/>
      </c>
      <c r="AJ115" t="str">
        <f>IF(ISERR(SEARCH(AJ$1,Data!$A115)),"",";"&amp;AJ$1&amp;";")</f>
        <v/>
      </c>
      <c r="AK115" t="str">
        <f>IF(ISERR(SEARCH(AK$1,Data!$A115)),"",";"&amp;AK$1&amp;";")</f>
        <v/>
      </c>
      <c r="AL115" t="str">
        <f>IF(ISERR(SEARCH(AL$1,Data!$A115)),"",";"&amp;AL$1&amp;";")</f>
        <v/>
      </c>
      <c r="AM115" t="str">
        <f>IF(ISERR(SEARCH(AM$1,Data!$A115)),"",";"&amp;AM$1&amp;";")</f>
        <v/>
      </c>
      <c r="AN115" t="str">
        <f>IF(ISERR(SEARCH(AN$1,Data!$A115)),"",";"&amp;AN$1&amp;";")</f>
        <v/>
      </c>
      <c r="AO115" t="str">
        <f>IF(ISERR(SEARCH(AO$1,Data!$A115)),"",";"&amp;AO$1&amp;";")</f>
        <v/>
      </c>
      <c r="AP115" t="str">
        <f>IF(ISERR(SEARCH(AP$1,Data!$A115)),"",";"&amp;AP$1&amp;";")</f>
        <v/>
      </c>
      <c r="AQ115" t="str">
        <f>IF(ISERR(SEARCH(AQ$1,Data!$A115)),"",";"&amp;AQ$1&amp;";")</f>
        <v/>
      </c>
      <c r="AR115" t="str">
        <f>IF(ISERR(SEARCH(AR$1,Data!$A115)),"",";"&amp;AR$1&amp;";")</f>
        <v/>
      </c>
      <c r="AS115" t="str">
        <f>IF(ISERR(SEARCH(AS$1,Data!$A115)),"",";"&amp;AS$1&amp;";")</f>
        <v/>
      </c>
      <c r="AT115" t="str">
        <f>IF(ISERR(SEARCH(AT$1,Data!$A115)),"",";"&amp;AT$1&amp;";")</f>
        <v/>
      </c>
      <c r="AU115" t="str">
        <f>IF(ISERR(SEARCH(AU$1,Data!$A115)),"",";"&amp;AU$1&amp;";")</f>
        <v/>
      </c>
      <c r="AV115" t="str">
        <f>IF(ISERR(SEARCH(AV$1,Data!$A115)),"",";"&amp;AV$1&amp;";")</f>
        <v/>
      </c>
      <c r="AW115" t="str">
        <f>IF(ISERR(SEARCH(AW$1,Data!$A115)),"",";"&amp;AW$1&amp;";")</f>
        <v/>
      </c>
      <c r="AX115" t="str">
        <f>IF(ISERR(SEARCH(AX$1,Data!$A115)),"",";"&amp;AX$1&amp;";")</f>
        <v/>
      </c>
      <c r="AY115" t="str">
        <f>IF(ISERR(SEARCH(AY$1,Data!$A115)),"",";"&amp;AY$1&amp;";")</f>
        <v/>
      </c>
      <c r="AZ115" t="str">
        <f>IF(ISERR(SEARCH(AZ$1,Data!$A115)),"",";"&amp;AZ$1&amp;";")</f>
        <v/>
      </c>
      <c r="BA115" t="str">
        <f>IF(ISERR(SEARCH(BA$1,Data!$A115)),"",";"&amp;BA$1&amp;";")</f>
        <v/>
      </c>
      <c r="BB115" t="str">
        <f>IF(ISERR(SEARCH(BB$1,Data!$A115)),"",";"&amp;BB$1&amp;";")</f>
        <v/>
      </c>
      <c r="BC115" t="str">
        <f>IF(ISERR(SEARCH(BC$1,Data!$A115)),"",";"&amp;BC$1&amp;";")</f>
        <v/>
      </c>
      <c r="BD115" t="str">
        <f>IF(ISERR(SEARCH(BD$1,Data!$A115)),"",";"&amp;BD$1&amp;";")</f>
        <v/>
      </c>
      <c r="BE115" t="str">
        <f>IF(ISERR(SEARCH(BE$1,Data!$A115)),"",";"&amp;BE$1&amp;";")</f>
        <v/>
      </c>
      <c r="BF115" t="str">
        <f>IF(ISERR(SEARCH(BF$1,Data!$A115)),"",";"&amp;BF$1&amp;";")</f>
        <v/>
      </c>
      <c r="BG115" t="str">
        <f>IF(ISERR(SEARCH(BG$1,Data!$A115)),"",";"&amp;BG$1&amp;";")</f>
        <v/>
      </c>
      <c r="BH115" t="str">
        <f>IF(ISERR(SEARCH(BH$1,Data!$A115)),"",";"&amp;BH$1&amp;";")</f>
        <v/>
      </c>
      <c r="BI115" t="str">
        <f>IF(ISERR(SEARCH(BI$1,Data!$A115)),"",";"&amp;BI$1&amp;";")</f>
        <v/>
      </c>
      <c r="BJ115" t="str">
        <f>IF(ISERR(SEARCH(BJ$1,Data!$A115)),"",";"&amp;BJ$1&amp;";")</f>
        <v/>
      </c>
      <c r="BK115" t="str">
        <f>IF(ISERR(SEARCH(BK$1,Data!$A115)),"",";"&amp;BK$1&amp;";")</f>
        <v/>
      </c>
      <c r="BL115" t="str">
        <f>IF(ISERR(SEARCH(BL$1,Data!$A115)),"",";"&amp;BL$1&amp;";")</f>
        <v/>
      </c>
      <c r="BM115" t="str">
        <f>IF(ISERR(SEARCH(BM$1,Data!$A115)),"",";"&amp;BM$1&amp;";")</f>
        <v/>
      </c>
      <c r="BN115" t="str">
        <f>IF(ISERR(SEARCH(BN$1,Data!$A115)),"",";"&amp;BN$1&amp;";")</f>
        <v/>
      </c>
      <c r="BO115" t="str">
        <f>IF(ISERR(SEARCH(BO$1,Data!$A115)),"",";"&amp;BO$1&amp;";")</f>
        <v/>
      </c>
      <c r="BP115" t="str">
        <f>IF(ISERR(SEARCH(BP$1,Data!$A115)),"",";"&amp;BP$1&amp;";")</f>
        <v/>
      </c>
      <c r="BQ115" t="str">
        <f>IF(ISERR(SEARCH(BQ$1,Data!$A115)),"",";"&amp;BQ$1&amp;";")</f>
        <v/>
      </c>
      <c r="BR115" t="str">
        <f>IF(ISERR(SEARCH(BR$1,Data!$A115)),"",";"&amp;BR$1&amp;";")</f>
        <v/>
      </c>
      <c r="BS115" t="str">
        <f>IF(ISERR(SEARCH(BS$1,Data!$A115)),"",";"&amp;BS$1&amp;";")</f>
        <v/>
      </c>
      <c r="BT115" t="str">
        <f>IF(ISERR(SEARCH(BT$1,Data!$A115)),"",";"&amp;BT$1&amp;";")</f>
        <v/>
      </c>
      <c r="BU115" t="str">
        <f>IF(ISERR(SEARCH(BU$1,Data!$A115)),"",";"&amp;BU$1&amp;";")</f>
        <v/>
      </c>
      <c r="BV115" t="str">
        <f>IF(ISERR(SEARCH(BV$1,Data!$A115)),"",";"&amp;BV$1&amp;";")</f>
        <v/>
      </c>
      <c r="BW115" t="str">
        <f>IF(ISERR(SEARCH(BW$1,Data!$A115)),"",";"&amp;BW$1&amp;";")</f>
        <v/>
      </c>
      <c r="BX115" t="str">
        <f>IF(ISERR(SEARCH(BX$1,Data!$A115)),"",";"&amp;BX$1&amp;";")</f>
        <v/>
      </c>
      <c r="BY115" t="str">
        <f>IF(ISERR(SEARCH(BY$1,Data!$A115)),"",";"&amp;BY$1&amp;";")</f>
        <v/>
      </c>
      <c r="BZ115" t="str">
        <f>IF(ISERR(SEARCH(BZ$1,Data!$A115)),"",";"&amp;BZ$1&amp;";")</f>
        <v/>
      </c>
      <c r="CA115" t="str">
        <f>IF(ISERR(SEARCH(CA$1,Data!$A115)),"",";"&amp;CA$1&amp;";")</f>
        <v/>
      </c>
      <c r="CB115" t="str">
        <f>IF(ISERR(SEARCH(CB$1,Data!$A115)),"",";"&amp;CB$1&amp;";")</f>
        <v/>
      </c>
      <c r="CC115" t="str">
        <f>IF(ISERR(SEARCH(CC$1,Data!$A115)),"",";"&amp;CC$1&amp;";")</f>
        <v/>
      </c>
      <c r="CD115" t="str">
        <f>IF(ISERR(SEARCH(CD$1,Data!$A115)),"",";"&amp;CD$1&amp;";")</f>
        <v/>
      </c>
      <c r="CE115" t="str">
        <f>IF(ISERR(SEARCH(CE$1,Data!$A115)),"",";"&amp;CE$1&amp;";")</f>
        <v/>
      </c>
      <c r="CF115" t="str">
        <f>IF(ISERR(SEARCH(CF$1,Data!$A115)),"",";"&amp;CF$1&amp;";")</f>
        <v/>
      </c>
      <c r="CG115" t="str">
        <f>IF(ISERR(SEARCH(CG$1,Data!$A115)),"",";"&amp;CG$1&amp;";")</f>
        <v/>
      </c>
      <c r="CH115" t="str">
        <f>IF(ISERR(SEARCH(CH$1,Data!$A115)),"",";"&amp;CH$1&amp;";")</f>
        <v/>
      </c>
      <c r="CI115" t="str">
        <f>IF(ISERR(SEARCH(CI$1,Data!$A115)),"",";"&amp;CI$1&amp;";")</f>
        <v/>
      </c>
      <c r="CJ115" t="str">
        <f>IF(ISERR(SEARCH(CJ$1,Data!$A115)),"",";"&amp;CJ$1&amp;";")</f>
        <v/>
      </c>
      <c r="CK115" t="str">
        <f>IF(ISERR(SEARCH(CK$1,Data!$A115)),"",";"&amp;CK$1&amp;";")</f>
        <v/>
      </c>
      <c r="CL115" t="str">
        <f>IF(ISERR(SEARCH(CL$1,Data!$A115)),"",";"&amp;CL$1&amp;";")</f>
        <v/>
      </c>
      <c r="CM115" t="str">
        <f>IF(ISERR(SEARCH(CM$1,Data!$A115)),"",";"&amp;CM$1&amp;";")</f>
        <v/>
      </c>
      <c r="CN115" t="str">
        <f>IF(ISERR(SEARCH(CN$1,Data!$A115)),"",";"&amp;CN$1&amp;";")</f>
        <v/>
      </c>
      <c r="CO115" t="str">
        <f>IF(ISERR(SEARCH(CO$1,Data!$A115)),"",";"&amp;CO$1&amp;";")</f>
        <v/>
      </c>
      <c r="CP115" t="str">
        <f>IF(ISERR(SEARCH(CP$1,Data!$A115)),"",";"&amp;CP$1&amp;";")</f>
        <v/>
      </c>
      <c r="CQ115" t="str">
        <f>IF(ISERR(SEARCH(CQ$1,Data!$A115)),"",";"&amp;CQ$1&amp;";")</f>
        <v/>
      </c>
      <c r="CR115" t="str">
        <f>IF(ISERR(SEARCH(CR$1,Data!$A115)),"",";"&amp;CR$1&amp;";")</f>
        <v/>
      </c>
      <c r="CS115" t="str">
        <f>IF(ISERR(SEARCH(CS$1,Data!$A115)),"",";"&amp;CS$1&amp;";")</f>
        <v/>
      </c>
      <c r="CT115" t="str">
        <f>IF(ISERR(SEARCH(CT$1,Data!$A115)),"",";"&amp;CT$1&amp;";")</f>
        <v/>
      </c>
      <c r="CU115" t="str">
        <f>IF(ISERR(SEARCH(CU$1,Data!$A115)),"",";"&amp;CU$1&amp;";")</f>
        <v/>
      </c>
      <c r="CV115" t="str">
        <f>IF(ISERR(SEARCH(CV$1,Data!$A115)),"",";"&amp;CV$1&amp;";")</f>
        <v/>
      </c>
      <c r="CW115" t="str">
        <f>IF(ISERR(SEARCH(CW$1,Data!$A115)),"",";"&amp;CW$1&amp;";")</f>
        <v/>
      </c>
      <c r="CX115" t="str">
        <f>IF(ISERR(SEARCH(CX$1,Data!$A115)),"",";"&amp;CX$1&amp;";")</f>
        <v/>
      </c>
      <c r="CY115" t="str">
        <f>IF(ISERR(SEARCH(CY$1,Data!$A115)),"",";"&amp;CY$1&amp;";")</f>
        <v/>
      </c>
      <c r="CZ115" t="str">
        <f>IF(ISERR(SEARCH(CZ$1,Data!$A115)),"",";"&amp;CZ$1&amp;";")</f>
        <v/>
      </c>
      <c r="DA115" t="str">
        <f>IF(ISERR(SEARCH(DA$1,Data!$A115)),"",";"&amp;DA$1&amp;";")</f>
        <v/>
      </c>
      <c r="DB115" t="str">
        <f>IF(ISERR(SEARCH(DB$1,Data!$A115)),"",";"&amp;DB$1&amp;";")</f>
        <v/>
      </c>
      <c r="DC115" t="str">
        <f>IF(ISERR(SEARCH(DC$1,Data!$A115)),"",";"&amp;DC$1&amp;";")</f>
        <v/>
      </c>
      <c r="DD115" t="str">
        <f>IF(ISERR(SEARCH(DD$1,Data!$A115)),"",";"&amp;DD$1&amp;";")</f>
        <v/>
      </c>
      <c r="DE115" t="str">
        <f>IF(ISERR(SEARCH(DE$1,Data!$A115)),"",";"&amp;DE$1&amp;";")</f>
        <v/>
      </c>
      <c r="DF115" t="str">
        <f>IF(ISERR(SEARCH(DF$1,Data!$A115)),"",";"&amp;DF$1&amp;";")</f>
        <v/>
      </c>
      <c r="DG115" t="str">
        <f>IF(ISERR(SEARCH(DG$1,Data!$A115)),"",";"&amp;DG$1&amp;";")</f>
        <v/>
      </c>
      <c r="DH115" t="str">
        <f>IF(ISERR(SEARCH(DH$1,Data!$A115)),"",";"&amp;DH$1&amp;";")</f>
        <v/>
      </c>
      <c r="DI115" t="str">
        <f>IF(ISERR(SEARCH(DI$1,Data!$A115)),"",";"&amp;DI$1&amp;";")</f>
        <v/>
      </c>
      <c r="DJ115" t="str">
        <f>IF(ISERR(SEARCH(DJ$1,Data!$A115)),"",";"&amp;DJ$1&amp;";")</f>
        <v/>
      </c>
      <c r="DK115" t="str">
        <f>IF(ISERR(SEARCH(DK$1,Data!$A115)),"",";"&amp;DK$1&amp;";")</f>
        <v/>
      </c>
      <c r="DL115" t="str">
        <f>IF(ISERR(SEARCH(DL$1,Data!$A115)),"",";"&amp;DL$1&amp;";")</f>
        <v/>
      </c>
      <c r="DM115" t="str">
        <f>IF(ISERR(SEARCH(DM$1,Data!$A115)),"",";"&amp;DM$1&amp;";")</f>
        <v/>
      </c>
      <c r="DN115" t="str">
        <f>IF(ISERR(SEARCH(DN$1,Data!$A115)),"",";"&amp;DN$1&amp;";")</f>
        <v/>
      </c>
      <c r="DO115" t="str">
        <f>IF(ISERR(SEARCH(DO$1,Data!$A115)),"",";"&amp;DO$1&amp;";")</f>
        <v/>
      </c>
      <c r="DP115" t="str">
        <f>IF(ISERR(SEARCH(DP$1,Data!$A115)),"",";"&amp;DP$1&amp;";")</f>
        <v/>
      </c>
      <c r="DQ115" t="str">
        <f>IF(ISERR(SEARCH(DQ$1,Data!$A115)),"",";"&amp;DQ$1&amp;";")</f>
        <v/>
      </c>
      <c r="DR115" t="str">
        <f>IF(ISERR(SEARCH(DR$1,Data!$A115)),"",";"&amp;DR$1&amp;";")</f>
        <v/>
      </c>
      <c r="DS115" t="str">
        <f>IF(ISERR(SEARCH(DS$1,Data!$A115)),"",";"&amp;DS$1&amp;";")</f>
        <v/>
      </c>
      <c r="DT115" t="str">
        <f>IF(ISERR(SEARCH(DT$1,Data!$A115)),"",";"&amp;DT$1&amp;";")</f>
        <v/>
      </c>
      <c r="DU115" t="str">
        <f>IF(ISERR(SEARCH(DU$1,Data!$A115)),"",";"&amp;DU$1&amp;";")</f>
        <v/>
      </c>
    </row>
    <row r="116" spans="1:125" x14ac:dyDescent="0.3">
      <c r="A116" t="str">
        <f>Tableau1[[#This Row],[name]]</f>
        <v>Tion Medon</v>
      </c>
      <c r="B116" t="str">
        <f>IF(ISERROR(Tableau3[[#This Row],[Second semi-colon]]), "", MID(Tableau3[[#This Row],[Concatenation]], 2, Tableau3[[#This Row],[Second semi-colon]]-2))</f>
        <v>Utapau</v>
      </c>
      <c r="C116">
        <f>SEARCH(" ;",Tableau3[[#This Row],[Concatenation]])</f>
        <v>8</v>
      </c>
      <c r="D116" t="str">
        <f>_xlfn.CONCAT(Tableau2[#This Row])</f>
        <v>;Utapau ;</v>
      </c>
      <c r="I116" t="str">
        <f>IF(ISERR(SEARCH(I$1,Data!$A116)),"",";"&amp;I$1&amp;";")</f>
        <v/>
      </c>
      <c r="J116" t="str">
        <f>IF(ISERR(SEARCH(J$1,Data!$A116)),"",";"&amp;J$1&amp;";")</f>
        <v/>
      </c>
      <c r="K116" t="str">
        <f>IF(ISERR(SEARCH(K$1,Data!$A116)),"",";"&amp;K$1&amp;";")</f>
        <v/>
      </c>
      <c r="L116" t="str">
        <f>IF(ISERR(SEARCH(L$1,Data!$A116)),"",";"&amp;L$1&amp;";")</f>
        <v/>
      </c>
      <c r="M116" t="str">
        <f>IF(ISERR(SEARCH(M$1,Data!$A116)),"",";"&amp;M$1&amp;";")</f>
        <v/>
      </c>
      <c r="N116" t="str">
        <f>IF(ISERR(SEARCH(N$1,Data!$A116)),"",";"&amp;N$1&amp;";")</f>
        <v/>
      </c>
      <c r="O116" t="str">
        <f>IF(ISERR(SEARCH(O$1,Data!$A116)),"",";"&amp;O$1&amp;";")</f>
        <v/>
      </c>
      <c r="P116" t="str">
        <f>IF(ISERR(SEARCH(P$1,Data!$A116)),"",";"&amp;P$1&amp;";")</f>
        <v/>
      </c>
      <c r="Q116" t="str">
        <f>IF(ISERR(SEARCH(Q$1,Data!$A116)),"",";"&amp;Q$1&amp;";")</f>
        <v/>
      </c>
      <c r="R116" t="str">
        <f>IF(ISERR(SEARCH(R$1,Data!$A116)),"",";"&amp;R$1&amp;";")</f>
        <v/>
      </c>
      <c r="S116" t="str">
        <f>IF(ISERR(SEARCH(S$1,Data!$A116)),"",";"&amp;S$1&amp;";")</f>
        <v/>
      </c>
      <c r="T116" t="str">
        <f>IF(ISERR(SEARCH(T$1,Data!$A116)),"",";"&amp;T$1&amp;";")</f>
        <v/>
      </c>
      <c r="U116" t="str">
        <f>IF(ISERR(SEARCH(U$1,Data!$A116)),"",";"&amp;U$1&amp;";")</f>
        <v/>
      </c>
      <c r="V116" t="str">
        <f>IF(ISERR(SEARCH(V$1,Data!$A116)),"",";"&amp;V$1&amp;";")</f>
        <v/>
      </c>
      <c r="W116" t="str">
        <f>IF(ISERR(SEARCH(W$1,Data!$A116)),"",";"&amp;W$1&amp;";")</f>
        <v/>
      </c>
      <c r="X116" t="str">
        <f>IF(ISERR(SEARCH(X$1,Data!$A116)),"",";"&amp;X$1&amp;";")</f>
        <v/>
      </c>
      <c r="Y116" t="str">
        <f>IF(ISERR(SEARCH(Y$1,Data!$A116)),"",";"&amp;Y$1&amp;";")</f>
        <v/>
      </c>
      <c r="Z116" t="str">
        <f>IF(ISERR(SEARCH(Z$1,Data!$A116)),"",";"&amp;Z$1&amp;";")</f>
        <v/>
      </c>
      <c r="AA116" t="str">
        <f>IF(ISERR(SEARCH(AA$1,Data!$A116)),"",";"&amp;AA$1&amp;";")</f>
        <v/>
      </c>
      <c r="AB116" t="str">
        <f>IF(ISERR(SEARCH(AB$1,Data!$A116)),"",";"&amp;AB$1&amp;";")</f>
        <v/>
      </c>
      <c r="AC116" t="str">
        <f>IF(ISERR(SEARCH(AC$1,Data!$A116)),"",";"&amp;AC$1&amp;";")</f>
        <v/>
      </c>
      <c r="AD116" t="str">
        <f>IF(ISERR(SEARCH(AD$1,Data!$A116)),"",";"&amp;AD$1&amp;";")</f>
        <v/>
      </c>
      <c r="AE116" t="str">
        <f>IF(ISERR(SEARCH(AE$1,Data!$A116)),"",";"&amp;AE$1&amp;";")</f>
        <v/>
      </c>
      <c r="AF116" t="str">
        <f>IF(ISERR(SEARCH(AF$1,Data!$A116)),"",";"&amp;AF$1&amp;";")</f>
        <v/>
      </c>
      <c r="AG116" t="str">
        <f>IF(ISERR(SEARCH(AG$1,Data!$A116)),"",";"&amp;AG$1&amp;";")</f>
        <v/>
      </c>
      <c r="AH116" t="str">
        <f>IF(ISERR(SEARCH(AH$1,Data!$A116)),"",";"&amp;AH$1&amp;";")</f>
        <v/>
      </c>
      <c r="AI116" t="str">
        <f>IF(ISERR(SEARCH(AI$1,Data!$A116)),"",";"&amp;AI$1&amp;";")</f>
        <v/>
      </c>
      <c r="AJ116" t="str">
        <f>IF(ISERR(SEARCH(AJ$1,Data!$A116)),"",";"&amp;AJ$1&amp;";")</f>
        <v/>
      </c>
      <c r="AK116" t="str">
        <f>IF(ISERR(SEARCH(AK$1,Data!$A116)),"",";"&amp;AK$1&amp;";")</f>
        <v/>
      </c>
      <c r="AL116" t="str">
        <f>IF(ISERR(SEARCH(AL$1,Data!$A116)),"",";"&amp;AL$1&amp;";")</f>
        <v/>
      </c>
      <c r="AM116" t="str">
        <f>IF(ISERR(SEARCH(AM$1,Data!$A116)),"",";"&amp;AM$1&amp;";")</f>
        <v/>
      </c>
      <c r="AN116" t="str">
        <f>IF(ISERR(SEARCH(AN$1,Data!$A116)),"",";"&amp;AN$1&amp;";")</f>
        <v/>
      </c>
      <c r="AO116" t="str">
        <f>IF(ISERR(SEARCH(AO$1,Data!$A116)),"",";"&amp;AO$1&amp;";")</f>
        <v/>
      </c>
      <c r="AP116" t="str">
        <f>IF(ISERR(SEARCH(AP$1,Data!$A116)),"",";"&amp;AP$1&amp;";")</f>
        <v/>
      </c>
      <c r="AQ116" t="str">
        <f>IF(ISERR(SEARCH(AQ$1,Data!$A116)),"",";"&amp;AQ$1&amp;";")</f>
        <v/>
      </c>
      <c r="AR116" t="str">
        <f>IF(ISERR(SEARCH(AR$1,Data!$A116)),"",";"&amp;AR$1&amp;";")</f>
        <v/>
      </c>
      <c r="AS116" t="str">
        <f>IF(ISERR(SEARCH(AS$1,Data!$A116)),"",";"&amp;AS$1&amp;";")</f>
        <v/>
      </c>
      <c r="AT116" t="str">
        <f>IF(ISERR(SEARCH(AT$1,Data!$A116)),"",";"&amp;AT$1&amp;";")</f>
        <v/>
      </c>
      <c r="AU116" t="str">
        <f>IF(ISERR(SEARCH(AU$1,Data!$A116)),"",";"&amp;AU$1&amp;";")</f>
        <v/>
      </c>
      <c r="AV116" t="str">
        <f>IF(ISERR(SEARCH(AV$1,Data!$A116)),"",";"&amp;AV$1&amp;";")</f>
        <v/>
      </c>
      <c r="AW116" t="str">
        <f>IF(ISERR(SEARCH(AW$1,Data!$A116)),"",";"&amp;AW$1&amp;";")</f>
        <v/>
      </c>
      <c r="AX116" t="str">
        <f>IF(ISERR(SEARCH(AX$1,Data!$A116)),"",";"&amp;AX$1&amp;";")</f>
        <v/>
      </c>
      <c r="AY116" t="str">
        <f>IF(ISERR(SEARCH(AY$1,Data!$A116)),"",";"&amp;AY$1&amp;";")</f>
        <v/>
      </c>
      <c r="AZ116" t="str">
        <f>IF(ISERR(SEARCH(AZ$1,Data!$A116)),"",";"&amp;AZ$1&amp;";")</f>
        <v/>
      </c>
      <c r="BA116" t="str">
        <f>IF(ISERR(SEARCH(BA$1,Data!$A116)),"",";"&amp;BA$1&amp;";")</f>
        <v/>
      </c>
      <c r="BB116" t="str">
        <f>IF(ISERR(SEARCH(BB$1,Data!$A116)),"",";"&amp;BB$1&amp;";")</f>
        <v/>
      </c>
      <c r="BC116" t="str">
        <f>IF(ISERR(SEARCH(BC$1,Data!$A116)),"",";"&amp;BC$1&amp;";")</f>
        <v/>
      </c>
      <c r="BD116" t="str">
        <f>IF(ISERR(SEARCH(BD$1,Data!$A116)),"",";"&amp;BD$1&amp;";")</f>
        <v/>
      </c>
      <c r="BE116" t="str">
        <f>IF(ISERR(SEARCH(BE$1,Data!$A116)),"",";"&amp;BE$1&amp;";")</f>
        <v/>
      </c>
      <c r="BF116" t="str">
        <f>IF(ISERR(SEARCH(BF$1,Data!$A116)),"",";"&amp;BF$1&amp;";")</f>
        <v/>
      </c>
      <c r="BG116" t="str">
        <f>IF(ISERR(SEARCH(BG$1,Data!$A116)),"",";"&amp;BG$1&amp;";")</f>
        <v/>
      </c>
      <c r="BH116" t="str">
        <f>IF(ISERR(SEARCH(BH$1,Data!$A116)),"",";"&amp;BH$1&amp;";")</f>
        <v/>
      </c>
      <c r="BI116" t="str">
        <f>IF(ISERR(SEARCH(BI$1,Data!$A116)),"",";"&amp;BI$1&amp;";")</f>
        <v/>
      </c>
      <c r="BJ116" t="str">
        <f>IF(ISERR(SEARCH(BJ$1,Data!$A116)),"",";"&amp;BJ$1&amp;";")</f>
        <v/>
      </c>
      <c r="BK116" t="str">
        <f>IF(ISERR(SEARCH(BK$1,Data!$A116)),"",";"&amp;BK$1&amp;";")</f>
        <v/>
      </c>
      <c r="BL116" t="str">
        <f>IF(ISERR(SEARCH(BL$1,Data!$A116)),"",";"&amp;BL$1&amp;";")</f>
        <v/>
      </c>
      <c r="BM116" t="str">
        <f>IF(ISERR(SEARCH(BM$1,Data!$A116)),"",";"&amp;BM$1&amp;";")</f>
        <v/>
      </c>
      <c r="BN116" t="str">
        <f>IF(ISERR(SEARCH(BN$1,Data!$A116)),"",";"&amp;BN$1&amp;";")</f>
        <v/>
      </c>
      <c r="BO116" t="str">
        <f>IF(ISERR(SEARCH(BO$1,Data!$A116)),"",";"&amp;BO$1&amp;";")</f>
        <v/>
      </c>
      <c r="BP116" t="str">
        <f>IF(ISERR(SEARCH(BP$1,Data!$A116)),"",";"&amp;BP$1&amp;";")</f>
        <v/>
      </c>
      <c r="BQ116" t="str">
        <f>IF(ISERR(SEARCH(BQ$1,Data!$A116)),"",";"&amp;BQ$1&amp;";")</f>
        <v/>
      </c>
      <c r="BR116" t="str">
        <f>IF(ISERR(SEARCH(BR$1,Data!$A116)),"",";"&amp;BR$1&amp;";")</f>
        <v/>
      </c>
      <c r="BS116" t="str">
        <f>IF(ISERR(SEARCH(BS$1,Data!$A116)),"",";"&amp;BS$1&amp;";")</f>
        <v/>
      </c>
      <c r="BT116" t="str">
        <f>IF(ISERR(SEARCH(BT$1,Data!$A116)),"",";"&amp;BT$1&amp;";")</f>
        <v/>
      </c>
      <c r="BU116" t="str">
        <f>IF(ISERR(SEARCH(BU$1,Data!$A116)),"",";"&amp;BU$1&amp;";")</f>
        <v/>
      </c>
      <c r="BV116" t="str">
        <f>IF(ISERR(SEARCH(BV$1,Data!$A116)),"",";"&amp;BV$1&amp;";")</f>
        <v/>
      </c>
      <c r="BW116" t="str">
        <f>IF(ISERR(SEARCH(BW$1,Data!$A116)),"",";"&amp;BW$1&amp;";")</f>
        <v/>
      </c>
      <c r="BX116" t="str">
        <f>IF(ISERR(SEARCH(BX$1,Data!$A116)),"",";"&amp;BX$1&amp;";")</f>
        <v/>
      </c>
      <c r="BY116" t="str">
        <f>IF(ISERR(SEARCH(BY$1,Data!$A116)),"",";"&amp;BY$1&amp;";")</f>
        <v/>
      </c>
      <c r="BZ116" t="str">
        <f>IF(ISERR(SEARCH(BZ$1,Data!$A116)),"",";"&amp;BZ$1&amp;";")</f>
        <v/>
      </c>
      <c r="CA116" t="str">
        <f>IF(ISERR(SEARCH(CA$1,Data!$A116)),"",";"&amp;CA$1&amp;";")</f>
        <v/>
      </c>
      <c r="CB116" t="str">
        <f>IF(ISERR(SEARCH(CB$1,Data!$A116)),"",";"&amp;CB$1&amp;";")</f>
        <v/>
      </c>
      <c r="CC116" t="str">
        <f>IF(ISERR(SEARCH(CC$1,Data!$A116)),"",";"&amp;CC$1&amp;";")</f>
        <v/>
      </c>
      <c r="CD116" t="str">
        <f>IF(ISERR(SEARCH(CD$1,Data!$A116)),"",";"&amp;CD$1&amp;";")</f>
        <v/>
      </c>
      <c r="CE116" t="str">
        <f>IF(ISERR(SEARCH(CE$1,Data!$A116)),"",";"&amp;CE$1&amp;";")</f>
        <v/>
      </c>
      <c r="CF116" t="str">
        <f>IF(ISERR(SEARCH(CF$1,Data!$A116)),"",";"&amp;CF$1&amp;";")</f>
        <v/>
      </c>
      <c r="CG116" t="str">
        <f>IF(ISERR(SEARCH(CG$1,Data!$A116)),"",";"&amp;CG$1&amp;";")</f>
        <v>;Utapau ;</v>
      </c>
      <c r="CH116" t="str">
        <f>IF(ISERR(SEARCH(CH$1,Data!$A116)),"",";"&amp;CH$1&amp;";")</f>
        <v/>
      </c>
      <c r="CI116" t="str">
        <f>IF(ISERR(SEARCH(CI$1,Data!$A116)),"",";"&amp;CI$1&amp;";")</f>
        <v/>
      </c>
      <c r="CJ116" t="str">
        <f>IF(ISERR(SEARCH(CJ$1,Data!$A116)),"",";"&amp;CJ$1&amp;";")</f>
        <v/>
      </c>
      <c r="CK116" t="str">
        <f>IF(ISERR(SEARCH(CK$1,Data!$A116)),"",";"&amp;CK$1&amp;";")</f>
        <v/>
      </c>
      <c r="CL116" t="str">
        <f>IF(ISERR(SEARCH(CL$1,Data!$A116)),"",";"&amp;CL$1&amp;";")</f>
        <v/>
      </c>
      <c r="CM116" t="str">
        <f>IF(ISERR(SEARCH(CM$1,Data!$A116)),"",";"&amp;CM$1&amp;";")</f>
        <v/>
      </c>
      <c r="CN116" t="str">
        <f>IF(ISERR(SEARCH(CN$1,Data!$A116)),"",";"&amp;CN$1&amp;";")</f>
        <v/>
      </c>
      <c r="CO116" t="str">
        <f>IF(ISERR(SEARCH(CO$1,Data!$A116)),"",";"&amp;CO$1&amp;";")</f>
        <v/>
      </c>
      <c r="CP116" t="str">
        <f>IF(ISERR(SEARCH(CP$1,Data!$A116)),"",";"&amp;CP$1&amp;";")</f>
        <v/>
      </c>
      <c r="CQ116" t="str">
        <f>IF(ISERR(SEARCH(CQ$1,Data!$A116)),"",";"&amp;CQ$1&amp;";")</f>
        <v/>
      </c>
      <c r="CR116" t="str">
        <f>IF(ISERR(SEARCH(CR$1,Data!$A116)),"",";"&amp;CR$1&amp;";")</f>
        <v/>
      </c>
      <c r="CS116" t="str">
        <f>IF(ISERR(SEARCH(CS$1,Data!$A116)),"",";"&amp;CS$1&amp;";")</f>
        <v/>
      </c>
      <c r="CT116" t="str">
        <f>IF(ISERR(SEARCH(CT$1,Data!$A116)),"",";"&amp;CT$1&amp;";")</f>
        <v/>
      </c>
      <c r="CU116" t="str">
        <f>IF(ISERR(SEARCH(CU$1,Data!$A116)),"",";"&amp;CU$1&amp;";")</f>
        <v/>
      </c>
      <c r="CV116" t="str">
        <f>IF(ISERR(SEARCH(CV$1,Data!$A116)),"",";"&amp;CV$1&amp;";")</f>
        <v/>
      </c>
      <c r="CW116" t="str">
        <f>IF(ISERR(SEARCH(CW$1,Data!$A116)),"",";"&amp;CW$1&amp;";")</f>
        <v/>
      </c>
      <c r="CX116" t="str">
        <f>IF(ISERR(SEARCH(CX$1,Data!$A116)),"",";"&amp;CX$1&amp;";")</f>
        <v/>
      </c>
      <c r="CY116" t="str">
        <f>IF(ISERR(SEARCH(CY$1,Data!$A116)),"",";"&amp;CY$1&amp;";")</f>
        <v/>
      </c>
      <c r="CZ116" t="str">
        <f>IF(ISERR(SEARCH(CZ$1,Data!$A116)),"",";"&amp;CZ$1&amp;";")</f>
        <v/>
      </c>
      <c r="DA116" t="str">
        <f>IF(ISERR(SEARCH(DA$1,Data!$A116)),"",";"&amp;DA$1&amp;";")</f>
        <v/>
      </c>
      <c r="DB116" t="str">
        <f>IF(ISERR(SEARCH(DB$1,Data!$A116)),"",";"&amp;DB$1&amp;";")</f>
        <v/>
      </c>
      <c r="DC116" t="str">
        <f>IF(ISERR(SEARCH(DC$1,Data!$A116)),"",";"&amp;DC$1&amp;";")</f>
        <v/>
      </c>
      <c r="DD116" t="str">
        <f>IF(ISERR(SEARCH(DD$1,Data!$A116)),"",";"&amp;DD$1&amp;";")</f>
        <v/>
      </c>
      <c r="DE116" t="str">
        <f>IF(ISERR(SEARCH(DE$1,Data!$A116)),"",";"&amp;DE$1&amp;";")</f>
        <v/>
      </c>
      <c r="DF116" t="str">
        <f>IF(ISERR(SEARCH(DF$1,Data!$A116)),"",";"&amp;DF$1&amp;";")</f>
        <v/>
      </c>
      <c r="DG116" t="str">
        <f>IF(ISERR(SEARCH(DG$1,Data!$A116)),"",";"&amp;DG$1&amp;";")</f>
        <v/>
      </c>
      <c r="DH116" t="str">
        <f>IF(ISERR(SEARCH(DH$1,Data!$A116)),"",";"&amp;DH$1&amp;";")</f>
        <v/>
      </c>
      <c r="DI116" t="str">
        <f>IF(ISERR(SEARCH(DI$1,Data!$A116)),"",";"&amp;DI$1&amp;";")</f>
        <v/>
      </c>
      <c r="DJ116" t="str">
        <f>IF(ISERR(SEARCH(DJ$1,Data!$A116)),"",";"&amp;DJ$1&amp;";")</f>
        <v/>
      </c>
      <c r="DK116" t="str">
        <f>IF(ISERR(SEARCH(DK$1,Data!$A116)),"",";"&amp;DK$1&amp;";")</f>
        <v/>
      </c>
      <c r="DL116" t="str">
        <f>IF(ISERR(SEARCH(DL$1,Data!$A116)),"",";"&amp;DL$1&amp;";")</f>
        <v/>
      </c>
      <c r="DM116" t="str">
        <f>IF(ISERR(SEARCH(DM$1,Data!$A116)),"",";"&amp;DM$1&amp;";")</f>
        <v/>
      </c>
      <c r="DN116" t="str">
        <f>IF(ISERR(SEARCH(DN$1,Data!$A116)),"",";"&amp;DN$1&amp;";")</f>
        <v/>
      </c>
      <c r="DO116" t="str">
        <f>IF(ISERR(SEARCH(DO$1,Data!$A116)),"",";"&amp;DO$1&amp;";")</f>
        <v/>
      </c>
      <c r="DP116" t="str">
        <f>IF(ISERR(SEARCH(DP$1,Data!$A116)),"",";"&amp;DP$1&amp;";")</f>
        <v/>
      </c>
      <c r="DQ116" t="str">
        <f>IF(ISERR(SEARCH(DQ$1,Data!$A116)),"",";"&amp;DQ$1&amp;";")</f>
        <v/>
      </c>
      <c r="DR116" t="str">
        <f>IF(ISERR(SEARCH(DR$1,Data!$A116)),"",";"&amp;DR$1&amp;";")</f>
        <v/>
      </c>
      <c r="DS116" t="str">
        <f>IF(ISERR(SEARCH(DS$1,Data!$A116)),"",";"&amp;DS$1&amp;";")</f>
        <v/>
      </c>
      <c r="DT116" t="str">
        <f>IF(ISERR(SEARCH(DT$1,Data!$A116)),"",";"&amp;DT$1&amp;";")</f>
        <v/>
      </c>
      <c r="DU116" t="str">
        <f>IF(ISERR(SEARCH(DU$1,Data!$A116)),"",";"&amp;DU$1&amp;";")</f>
        <v/>
      </c>
    </row>
    <row r="117" spans="1:125" x14ac:dyDescent="0.3">
      <c r="A117" t="str">
        <f>Tableau1[[#This Row],[name]]</f>
        <v>Lieutenant Dopheld Mitaka</v>
      </c>
      <c r="B117" t="str">
        <f>IF(ISERROR(Tableau3[[#This Row],[Second semi-colon]]), "", MID(Tableau3[[#This Row],[Concatenation]], 2, Tableau3[[#This Row],[Second semi-colon]]-2))</f>
        <v/>
      </c>
      <c r="C117" t="e">
        <f>SEARCH(" ;",Tableau3[[#This Row],[Concatenation]])</f>
        <v>#VALUE!</v>
      </c>
      <c r="D117" t="str">
        <f>_xlfn.CONCAT(Tableau2[#This Row])</f>
        <v/>
      </c>
      <c r="I117" t="str">
        <f>IF(ISERR(SEARCH(I$1,Data!$A117)),"",";"&amp;I$1&amp;";")</f>
        <v/>
      </c>
      <c r="J117" t="str">
        <f>IF(ISERR(SEARCH(J$1,Data!$A117)),"",";"&amp;J$1&amp;";")</f>
        <v/>
      </c>
      <c r="K117" t="str">
        <f>IF(ISERR(SEARCH(K$1,Data!$A117)),"",";"&amp;K$1&amp;";")</f>
        <v/>
      </c>
      <c r="L117" t="str">
        <f>IF(ISERR(SEARCH(L$1,Data!$A117)),"",";"&amp;L$1&amp;";")</f>
        <v/>
      </c>
      <c r="M117" t="str">
        <f>IF(ISERR(SEARCH(M$1,Data!$A117)),"",";"&amp;M$1&amp;";")</f>
        <v/>
      </c>
      <c r="N117" t="str">
        <f>IF(ISERR(SEARCH(N$1,Data!$A117)),"",";"&amp;N$1&amp;";")</f>
        <v/>
      </c>
      <c r="O117" t="str">
        <f>IF(ISERR(SEARCH(O$1,Data!$A117)),"",";"&amp;O$1&amp;";")</f>
        <v/>
      </c>
      <c r="P117" t="str">
        <f>IF(ISERR(SEARCH(P$1,Data!$A117)),"",";"&amp;P$1&amp;";")</f>
        <v/>
      </c>
      <c r="Q117" t="str">
        <f>IF(ISERR(SEARCH(Q$1,Data!$A117)),"",";"&amp;Q$1&amp;";")</f>
        <v/>
      </c>
      <c r="R117" t="str">
        <f>IF(ISERR(SEARCH(R$1,Data!$A117)),"",";"&amp;R$1&amp;";")</f>
        <v/>
      </c>
      <c r="S117" t="str">
        <f>IF(ISERR(SEARCH(S$1,Data!$A117)),"",";"&amp;S$1&amp;";")</f>
        <v/>
      </c>
      <c r="T117" t="str">
        <f>IF(ISERR(SEARCH(T$1,Data!$A117)),"",";"&amp;T$1&amp;";")</f>
        <v/>
      </c>
      <c r="U117" t="str">
        <f>IF(ISERR(SEARCH(U$1,Data!$A117)),"",";"&amp;U$1&amp;";")</f>
        <v/>
      </c>
      <c r="V117" t="str">
        <f>IF(ISERR(SEARCH(V$1,Data!$A117)),"",";"&amp;V$1&amp;";")</f>
        <v/>
      </c>
      <c r="W117" t="str">
        <f>IF(ISERR(SEARCH(W$1,Data!$A117)),"",";"&amp;W$1&amp;";")</f>
        <v/>
      </c>
      <c r="X117" t="str">
        <f>IF(ISERR(SEARCH(X$1,Data!$A117)),"",";"&amp;X$1&amp;";")</f>
        <v/>
      </c>
      <c r="Y117" t="str">
        <f>IF(ISERR(SEARCH(Y$1,Data!$A117)),"",";"&amp;Y$1&amp;";")</f>
        <v/>
      </c>
      <c r="Z117" t="str">
        <f>IF(ISERR(SEARCH(Z$1,Data!$A117)),"",";"&amp;Z$1&amp;";")</f>
        <v/>
      </c>
      <c r="AA117" t="str">
        <f>IF(ISERR(SEARCH(AA$1,Data!$A117)),"",";"&amp;AA$1&amp;";")</f>
        <v/>
      </c>
      <c r="AB117" t="str">
        <f>IF(ISERR(SEARCH(AB$1,Data!$A117)),"",";"&amp;AB$1&amp;";")</f>
        <v/>
      </c>
      <c r="AC117" t="str">
        <f>IF(ISERR(SEARCH(AC$1,Data!$A117)),"",";"&amp;AC$1&amp;";")</f>
        <v/>
      </c>
      <c r="AD117" t="str">
        <f>IF(ISERR(SEARCH(AD$1,Data!$A117)),"",";"&amp;AD$1&amp;";")</f>
        <v/>
      </c>
      <c r="AE117" t="str">
        <f>IF(ISERR(SEARCH(AE$1,Data!$A117)),"",";"&amp;AE$1&amp;";")</f>
        <v/>
      </c>
      <c r="AF117" t="str">
        <f>IF(ISERR(SEARCH(AF$1,Data!$A117)),"",";"&amp;AF$1&amp;";")</f>
        <v/>
      </c>
      <c r="AG117" t="str">
        <f>IF(ISERR(SEARCH(AG$1,Data!$A117)),"",";"&amp;AG$1&amp;";")</f>
        <v/>
      </c>
      <c r="AH117" t="str">
        <f>IF(ISERR(SEARCH(AH$1,Data!$A117)),"",";"&amp;AH$1&amp;";")</f>
        <v/>
      </c>
      <c r="AI117" t="str">
        <f>IF(ISERR(SEARCH(AI$1,Data!$A117)),"",";"&amp;AI$1&amp;";")</f>
        <v/>
      </c>
      <c r="AJ117" t="str">
        <f>IF(ISERR(SEARCH(AJ$1,Data!$A117)),"",";"&amp;AJ$1&amp;";")</f>
        <v/>
      </c>
      <c r="AK117" t="str">
        <f>IF(ISERR(SEARCH(AK$1,Data!$A117)),"",";"&amp;AK$1&amp;";")</f>
        <v/>
      </c>
      <c r="AL117" t="str">
        <f>IF(ISERR(SEARCH(AL$1,Data!$A117)),"",";"&amp;AL$1&amp;";")</f>
        <v/>
      </c>
      <c r="AM117" t="str">
        <f>IF(ISERR(SEARCH(AM$1,Data!$A117)),"",";"&amp;AM$1&amp;";")</f>
        <v/>
      </c>
      <c r="AN117" t="str">
        <f>IF(ISERR(SEARCH(AN$1,Data!$A117)),"",";"&amp;AN$1&amp;";")</f>
        <v/>
      </c>
      <c r="AO117" t="str">
        <f>IF(ISERR(SEARCH(AO$1,Data!$A117)),"",";"&amp;AO$1&amp;";")</f>
        <v/>
      </c>
      <c r="AP117" t="str">
        <f>IF(ISERR(SEARCH(AP$1,Data!$A117)),"",";"&amp;AP$1&amp;";")</f>
        <v/>
      </c>
      <c r="AQ117" t="str">
        <f>IF(ISERR(SEARCH(AQ$1,Data!$A117)),"",";"&amp;AQ$1&amp;";")</f>
        <v/>
      </c>
      <c r="AR117" t="str">
        <f>IF(ISERR(SEARCH(AR$1,Data!$A117)),"",";"&amp;AR$1&amp;";")</f>
        <v/>
      </c>
      <c r="AS117" t="str">
        <f>IF(ISERR(SEARCH(AS$1,Data!$A117)),"",";"&amp;AS$1&amp;";")</f>
        <v/>
      </c>
      <c r="AT117" t="str">
        <f>IF(ISERR(SEARCH(AT$1,Data!$A117)),"",";"&amp;AT$1&amp;";")</f>
        <v/>
      </c>
      <c r="AU117" t="str">
        <f>IF(ISERR(SEARCH(AU$1,Data!$A117)),"",";"&amp;AU$1&amp;";")</f>
        <v/>
      </c>
      <c r="AV117" t="str">
        <f>IF(ISERR(SEARCH(AV$1,Data!$A117)),"",";"&amp;AV$1&amp;";")</f>
        <v/>
      </c>
      <c r="AW117" t="str">
        <f>IF(ISERR(SEARCH(AW$1,Data!$A117)),"",";"&amp;AW$1&amp;";")</f>
        <v/>
      </c>
      <c r="AX117" t="str">
        <f>IF(ISERR(SEARCH(AX$1,Data!$A117)),"",";"&amp;AX$1&amp;";")</f>
        <v/>
      </c>
      <c r="AY117" t="str">
        <f>IF(ISERR(SEARCH(AY$1,Data!$A117)),"",";"&amp;AY$1&amp;";")</f>
        <v/>
      </c>
      <c r="AZ117" t="str">
        <f>IF(ISERR(SEARCH(AZ$1,Data!$A117)),"",";"&amp;AZ$1&amp;";")</f>
        <v/>
      </c>
      <c r="BA117" t="str">
        <f>IF(ISERR(SEARCH(BA$1,Data!$A117)),"",";"&amp;BA$1&amp;";")</f>
        <v/>
      </c>
      <c r="BB117" t="str">
        <f>IF(ISERR(SEARCH(BB$1,Data!$A117)),"",";"&amp;BB$1&amp;";")</f>
        <v/>
      </c>
      <c r="BC117" t="str">
        <f>IF(ISERR(SEARCH(BC$1,Data!$A117)),"",";"&amp;BC$1&amp;";")</f>
        <v/>
      </c>
      <c r="BD117" t="str">
        <f>IF(ISERR(SEARCH(BD$1,Data!$A117)),"",";"&amp;BD$1&amp;";")</f>
        <v/>
      </c>
      <c r="BE117" t="str">
        <f>IF(ISERR(SEARCH(BE$1,Data!$A117)),"",";"&amp;BE$1&amp;";")</f>
        <v/>
      </c>
      <c r="BF117" t="str">
        <f>IF(ISERR(SEARCH(BF$1,Data!$A117)),"",";"&amp;BF$1&amp;";")</f>
        <v/>
      </c>
      <c r="BG117" t="str">
        <f>IF(ISERR(SEARCH(BG$1,Data!$A117)),"",";"&amp;BG$1&amp;";")</f>
        <v/>
      </c>
      <c r="BH117" t="str">
        <f>IF(ISERR(SEARCH(BH$1,Data!$A117)),"",";"&amp;BH$1&amp;";")</f>
        <v/>
      </c>
      <c r="BI117" t="str">
        <f>IF(ISERR(SEARCH(BI$1,Data!$A117)),"",";"&amp;BI$1&amp;";")</f>
        <v/>
      </c>
      <c r="BJ117" t="str">
        <f>IF(ISERR(SEARCH(BJ$1,Data!$A117)),"",";"&amp;BJ$1&amp;";")</f>
        <v/>
      </c>
      <c r="BK117" t="str">
        <f>IF(ISERR(SEARCH(BK$1,Data!$A117)),"",";"&amp;BK$1&amp;";")</f>
        <v/>
      </c>
      <c r="BL117" t="str">
        <f>IF(ISERR(SEARCH(BL$1,Data!$A117)),"",";"&amp;BL$1&amp;";")</f>
        <v/>
      </c>
      <c r="BM117" t="str">
        <f>IF(ISERR(SEARCH(BM$1,Data!$A117)),"",";"&amp;BM$1&amp;";")</f>
        <v/>
      </c>
      <c r="BN117" t="str">
        <f>IF(ISERR(SEARCH(BN$1,Data!$A117)),"",";"&amp;BN$1&amp;";")</f>
        <v/>
      </c>
      <c r="BO117" t="str">
        <f>IF(ISERR(SEARCH(BO$1,Data!$A117)),"",";"&amp;BO$1&amp;";")</f>
        <v/>
      </c>
      <c r="BP117" t="str">
        <f>IF(ISERR(SEARCH(BP$1,Data!$A117)),"",";"&amp;BP$1&amp;";")</f>
        <v/>
      </c>
      <c r="BQ117" t="str">
        <f>IF(ISERR(SEARCH(BQ$1,Data!$A117)),"",";"&amp;BQ$1&amp;";")</f>
        <v/>
      </c>
      <c r="BR117" t="str">
        <f>IF(ISERR(SEARCH(BR$1,Data!$A117)),"",";"&amp;BR$1&amp;";")</f>
        <v/>
      </c>
      <c r="BS117" t="str">
        <f>IF(ISERR(SEARCH(BS$1,Data!$A117)),"",";"&amp;BS$1&amp;";")</f>
        <v/>
      </c>
      <c r="BT117" t="str">
        <f>IF(ISERR(SEARCH(BT$1,Data!$A117)),"",";"&amp;BT$1&amp;";")</f>
        <v/>
      </c>
      <c r="BU117" t="str">
        <f>IF(ISERR(SEARCH(BU$1,Data!$A117)),"",";"&amp;BU$1&amp;";")</f>
        <v/>
      </c>
      <c r="BV117" t="str">
        <f>IF(ISERR(SEARCH(BV$1,Data!$A117)),"",";"&amp;BV$1&amp;";")</f>
        <v/>
      </c>
      <c r="BW117" t="str">
        <f>IF(ISERR(SEARCH(BW$1,Data!$A117)),"",";"&amp;BW$1&amp;";")</f>
        <v/>
      </c>
      <c r="BX117" t="str">
        <f>IF(ISERR(SEARCH(BX$1,Data!$A117)),"",";"&amp;BX$1&amp;";")</f>
        <v/>
      </c>
      <c r="BY117" t="str">
        <f>IF(ISERR(SEARCH(BY$1,Data!$A117)),"",";"&amp;BY$1&amp;";")</f>
        <v/>
      </c>
      <c r="BZ117" t="str">
        <f>IF(ISERR(SEARCH(BZ$1,Data!$A117)),"",";"&amp;BZ$1&amp;";")</f>
        <v/>
      </c>
      <c r="CA117" t="str">
        <f>IF(ISERR(SEARCH(CA$1,Data!$A117)),"",";"&amp;CA$1&amp;";")</f>
        <v/>
      </c>
      <c r="CB117" t="str">
        <f>IF(ISERR(SEARCH(CB$1,Data!$A117)),"",";"&amp;CB$1&amp;";")</f>
        <v/>
      </c>
      <c r="CC117" t="str">
        <f>IF(ISERR(SEARCH(CC$1,Data!$A117)),"",";"&amp;CC$1&amp;";")</f>
        <v/>
      </c>
      <c r="CD117" t="str">
        <f>IF(ISERR(SEARCH(CD$1,Data!$A117)),"",";"&amp;CD$1&amp;";")</f>
        <v/>
      </c>
      <c r="CE117" t="str">
        <f>IF(ISERR(SEARCH(CE$1,Data!$A117)),"",";"&amp;CE$1&amp;";")</f>
        <v/>
      </c>
      <c r="CF117" t="str">
        <f>IF(ISERR(SEARCH(CF$1,Data!$A117)),"",";"&amp;CF$1&amp;";")</f>
        <v/>
      </c>
      <c r="CG117" t="str">
        <f>IF(ISERR(SEARCH(CG$1,Data!$A117)),"",";"&amp;CG$1&amp;";")</f>
        <v/>
      </c>
      <c r="CH117" t="str">
        <f>IF(ISERR(SEARCH(CH$1,Data!$A117)),"",";"&amp;CH$1&amp;";")</f>
        <v/>
      </c>
      <c r="CI117" t="str">
        <f>IF(ISERR(SEARCH(CI$1,Data!$A117)),"",";"&amp;CI$1&amp;";")</f>
        <v/>
      </c>
      <c r="CJ117" t="str">
        <f>IF(ISERR(SEARCH(CJ$1,Data!$A117)),"",";"&amp;CJ$1&amp;";")</f>
        <v/>
      </c>
      <c r="CK117" t="str">
        <f>IF(ISERR(SEARCH(CK$1,Data!$A117)),"",";"&amp;CK$1&amp;";")</f>
        <v/>
      </c>
      <c r="CL117" t="str">
        <f>IF(ISERR(SEARCH(CL$1,Data!$A117)),"",";"&amp;CL$1&amp;";")</f>
        <v/>
      </c>
      <c r="CM117" t="str">
        <f>IF(ISERR(SEARCH(CM$1,Data!$A117)),"",";"&amp;CM$1&amp;";")</f>
        <v/>
      </c>
      <c r="CN117" t="str">
        <f>IF(ISERR(SEARCH(CN$1,Data!$A117)),"",";"&amp;CN$1&amp;";")</f>
        <v/>
      </c>
      <c r="CO117" t="str">
        <f>IF(ISERR(SEARCH(CO$1,Data!$A117)),"",";"&amp;CO$1&amp;";")</f>
        <v/>
      </c>
      <c r="CP117" t="str">
        <f>IF(ISERR(SEARCH(CP$1,Data!$A117)),"",";"&amp;CP$1&amp;";")</f>
        <v/>
      </c>
      <c r="CQ117" t="str">
        <f>IF(ISERR(SEARCH(CQ$1,Data!$A117)),"",";"&amp;CQ$1&amp;";")</f>
        <v/>
      </c>
      <c r="CR117" t="str">
        <f>IF(ISERR(SEARCH(CR$1,Data!$A117)),"",";"&amp;CR$1&amp;";")</f>
        <v/>
      </c>
      <c r="CS117" t="str">
        <f>IF(ISERR(SEARCH(CS$1,Data!$A117)),"",";"&amp;CS$1&amp;";")</f>
        <v/>
      </c>
      <c r="CT117" t="str">
        <f>IF(ISERR(SEARCH(CT$1,Data!$A117)),"",";"&amp;CT$1&amp;";")</f>
        <v/>
      </c>
      <c r="CU117" t="str">
        <f>IF(ISERR(SEARCH(CU$1,Data!$A117)),"",";"&amp;CU$1&amp;";")</f>
        <v/>
      </c>
      <c r="CV117" t="str">
        <f>IF(ISERR(SEARCH(CV$1,Data!$A117)),"",";"&amp;CV$1&amp;";")</f>
        <v/>
      </c>
      <c r="CW117" t="str">
        <f>IF(ISERR(SEARCH(CW$1,Data!$A117)),"",";"&amp;CW$1&amp;";")</f>
        <v/>
      </c>
      <c r="CX117" t="str">
        <f>IF(ISERR(SEARCH(CX$1,Data!$A117)),"",";"&amp;CX$1&amp;";")</f>
        <v/>
      </c>
      <c r="CY117" t="str">
        <f>IF(ISERR(SEARCH(CY$1,Data!$A117)),"",";"&amp;CY$1&amp;";")</f>
        <v/>
      </c>
      <c r="CZ117" t="str">
        <f>IF(ISERR(SEARCH(CZ$1,Data!$A117)),"",";"&amp;CZ$1&amp;";")</f>
        <v/>
      </c>
      <c r="DA117" t="str">
        <f>IF(ISERR(SEARCH(DA$1,Data!$A117)),"",";"&amp;DA$1&amp;";")</f>
        <v/>
      </c>
      <c r="DB117" t="str">
        <f>IF(ISERR(SEARCH(DB$1,Data!$A117)),"",";"&amp;DB$1&amp;";")</f>
        <v/>
      </c>
      <c r="DC117" t="str">
        <f>IF(ISERR(SEARCH(DC$1,Data!$A117)),"",";"&amp;DC$1&amp;";")</f>
        <v/>
      </c>
      <c r="DD117" t="str">
        <f>IF(ISERR(SEARCH(DD$1,Data!$A117)),"",";"&amp;DD$1&amp;";")</f>
        <v/>
      </c>
      <c r="DE117" t="str">
        <f>IF(ISERR(SEARCH(DE$1,Data!$A117)),"",";"&amp;DE$1&amp;";")</f>
        <v/>
      </c>
      <c r="DF117" t="str">
        <f>IF(ISERR(SEARCH(DF$1,Data!$A117)),"",";"&amp;DF$1&amp;";")</f>
        <v/>
      </c>
      <c r="DG117" t="str">
        <f>IF(ISERR(SEARCH(DG$1,Data!$A117)),"",";"&amp;DG$1&amp;";")</f>
        <v/>
      </c>
      <c r="DH117" t="str">
        <f>IF(ISERR(SEARCH(DH$1,Data!$A117)),"",";"&amp;DH$1&amp;";")</f>
        <v/>
      </c>
      <c r="DI117" t="str">
        <f>IF(ISERR(SEARCH(DI$1,Data!$A117)),"",";"&amp;DI$1&amp;";")</f>
        <v/>
      </c>
      <c r="DJ117" t="str">
        <f>IF(ISERR(SEARCH(DJ$1,Data!$A117)),"",";"&amp;DJ$1&amp;";")</f>
        <v/>
      </c>
      <c r="DK117" t="str">
        <f>IF(ISERR(SEARCH(DK$1,Data!$A117)),"",";"&amp;DK$1&amp;";")</f>
        <v/>
      </c>
      <c r="DL117" t="str">
        <f>IF(ISERR(SEARCH(DL$1,Data!$A117)),"",";"&amp;DL$1&amp;";")</f>
        <v/>
      </c>
      <c r="DM117" t="str">
        <f>IF(ISERR(SEARCH(DM$1,Data!$A117)),"",";"&amp;DM$1&amp;";")</f>
        <v/>
      </c>
      <c r="DN117" t="str">
        <f>IF(ISERR(SEARCH(DN$1,Data!$A117)),"",";"&amp;DN$1&amp;";")</f>
        <v/>
      </c>
      <c r="DO117" t="str">
        <f>IF(ISERR(SEARCH(DO$1,Data!$A117)),"",";"&amp;DO$1&amp;";")</f>
        <v/>
      </c>
      <c r="DP117" t="str">
        <f>IF(ISERR(SEARCH(DP$1,Data!$A117)),"",";"&amp;DP$1&amp;";")</f>
        <v/>
      </c>
      <c r="DQ117" t="str">
        <f>IF(ISERR(SEARCH(DQ$1,Data!$A117)),"",";"&amp;DQ$1&amp;";")</f>
        <v/>
      </c>
      <c r="DR117" t="str">
        <f>IF(ISERR(SEARCH(DR$1,Data!$A117)),"",";"&amp;DR$1&amp;";")</f>
        <v/>
      </c>
      <c r="DS117" t="str">
        <f>IF(ISERR(SEARCH(DS$1,Data!$A117)),"",";"&amp;DS$1&amp;";")</f>
        <v/>
      </c>
      <c r="DT117" t="str">
        <f>IF(ISERR(SEARCH(DT$1,Data!$A117)),"",";"&amp;DT$1&amp;";")</f>
        <v/>
      </c>
      <c r="DU117" t="str">
        <f>IF(ISERR(SEARCH(DU$1,Data!$A117)),"",";"&amp;DU$1&amp;";")</f>
        <v/>
      </c>
    </row>
    <row r="118" spans="1:125" x14ac:dyDescent="0.3">
      <c r="A118" t="str">
        <f>Tableau1[[#This Row],[name]]</f>
        <v>Ephant Mon</v>
      </c>
      <c r="B118" t="str">
        <f>IF(ISERROR(Tableau3[[#This Row],[Second semi-colon]]), "", MID(Tableau3[[#This Row],[Concatenation]], 2, Tableau3[[#This Row],[Second semi-colon]]-2))</f>
        <v/>
      </c>
      <c r="C118" t="e">
        <f>SEARCH(" ;",Tableau3[[#This Row],[Concatenation]])</f>
        <v>#VALUE!</v>
      </c>
      <c r="D118" t="str">
        <f>_xlfn.CONCAT(Tableau2[#This Row])</f>
        <v/>
      </c>
      <c r="I118" t="str">
        <f>IF(ISERR(SEARCH(I$1,Data!$A118)),"",";"&amp;I$1&amp;";")</f>
        <v/>
      </c>
      <c r="J118" t="str">
        <f>IF(ISERR(SEARCH(J$1,Data!$A118)),"",";"&amp;J$1&amp;";")</f>
        <v/>
      </c>
      <c r="K118" t="str">
        <f>IF(ISERR(SEARCH(K$1,Data!$A118)),"",";"&amp;K$1&amp;";")</f>
        <v/>
      </c>
      <c r="L118" t="str">
        <f>IF(ISERR(SEARCH(L$1,Data!$A118)),"",";"&amp;L$1&amp;";")</f>
        <v/>
      </c>
      <c r="M118" t="str">
        <f>IF(ISERR(SEARCH(M$1,Data!$A118)),"",";"&amp;M$1&amp;";")</f>
        <v/>
      </c>
      <c r="N118" t="str">
        <f>IF(ISERR(SEARCH(N$1,Data!$A118)),"",";"&amp;N$1&amp;";")</f>
        <v/>
      </c>
      <c r="O118" t="str">
        <f>IF(ISERR(SEARCH(O$1,Data!$A118)),"",";"&amp;O$1&amp;";")</f>
        <v/>
      </c>
      <c r="P118" t="str">
        <f>IF(ISERR(SEARCH(P$1,Data!$A118)),"",";"&amp;P$1&amp;";")</f>
        <v/>
      </c>
      <c r="Q118" t="str">
        <f>IF(ISERR(SEARCH(Q$1,Data!$A118)),"",";"&amp;Q$1&amp;";")</f>
        <v/>
      </c>
      <c r="R118" t="str">
        <f>IF(ISERR(SEARCH(R$1,Data!$A118)),"",";"&amp;R$1&amp;";")</f>
        <v/>
      </c>
      <c r="S118" t="str">
        <f>IF(ISERR(SEARCH(S$1,Data!$A118)),"",";"&amp;S$1&amp;";")</f>
        <v/>
      </c>
      <c r="T118" t="str">
        <f>IF(ISERR(SEARCH(T$1,Data!$A118)),"",";"&amp;T$1&amp;";")</f>
        <v/>
      </c>
      <c r="U118" t="str">
        <f>IF(ISERR(SEARCH(U$1,Data!$A118)),"",";"&amp;U$1&amp;";")</f>
        <v/>
      </c>
      <c r="V118" t="str">
        <f>IF(ISERR(SEARCH(V$1,Data!$A118)),"",";"&amp;V$1&amp;";")</f>
        <v/>
      </c>
      <c r="W118" t="str">
        <f>IF(ISERR(SEARCH(W$1,Data!$A118)),"",";"&amp;W$1&amp;";")</f>
        <v/>
      </c>
      <c r="X118" t="str">
        <f>IF(ISERR(SEARCH(X$1,Data!$A118)),"",";"&amp;X$1&amp;";")</f>
        <v/>
      </c>
      <c r="Y118" t="str">
        <f>IF(ISERR(SEARCH(Y$1,Data!$A118)),"",";"&amp;Y$1&amp;";")</f>
        <v/>
      </c>
      <c r="Z118" t="str">
        <f>IF(ISERR(SEARCH(Z$1,Data!$A118)),"",";"&amp;Z$1&amp;";")</f>
        <v/>
      </c>
      <c r="AA118" t="str">
        <f>IF(ISERR(SEARCH(AA$1,Data!$A118)),"",";"&amp;AA$1&amp;";")</f>
        <v/>
      </c>
      <c r="AB118" t="str">
        <f>IF(ISERR(SEARCH(AB$1,Data!$A118)),"",";"&amp;AB$1&amp;";")</f>
        <v/>
      </c>
      <c r="AC118" t="str">
        <f>IF(ISERR(SEARCH(AC$1,Data!$A118)),"",";"&amp;AC$1&amp;";")</f>
        <v/>
      </c>
      <c r="AD118" t="str">
        <f>IF(ISERR(SEARCH(AD$1,Data!$A118)),"",";"&amp;AD$1&amp;";")</f>
        <v/>
      </c>
      <c r="AE118" t="str">
        <f>IF(ISERR(SEARCH(AE$1,Data!$A118)),"",";"&amp;AE$1&amp;";")</f>
        <v/>
      </c>
      <c r="AF118" t="str">
        <f>IF(ISERR(SEARCH(AF$1,Data!$A118)),"",";"&amp;AF$1&amp;";")</f>
        <v/>
      </c>
      <c r="AG118" t="str">
        <f>IF(ISERR(SEARCH(AG$1,Data!$A118)),"",";"&amp;AG$1&amp;";")</f>
        <v/>
      </c>
      <c r="AH118" t="str">
        <f>IF(ISERR(SEARCH(AH$1,Data!$A118)),"",";"&amp;AH$1&amp;";")</f>
        <v/>
      </c>
      <c r="AI118" t="str">
        <f>IF(ISERR(SEARCH(AI$1,Data!$A118)),"",";"&amp;AI$1&amp;";")</f>
        <v/>
      </c>
      <c r="AJ118" t="str">
        <f>IF(ISERR(SEARCH(AJ$1,Data!$A118)),"",";"&amp;AJ$1&amp;";")</f>
        <v/>
      </c>
      <c r="AK118" t="str">
        <f>IF(ISERR(SEARCH(AK$1,Data!$A118)),"",";"&amp;AK$1&amp;";")</f>
        <v/>
      </c>
      <c r="AL118" t="str">
        <f>IF(ISERR(SEARCH(AL$1,Data!$A118)),"",";"&amp;AL$1&amp;";")</f>
        <v/>
      </c>
      <c r="AM118" t="str">
        <f>IF(ISERR(SEARCH(AM$1,Data!$A118)),"",";"&amp;AM$1&amp;";")</f>
        <v/>
      </c>
      <c r="AN118" t="str">
        <f>IF(ISERR(SEARCH(AN$1,Data!$A118)),"",";"&amp;AN$1&amp;";")</f>
        <v/>
      </c>
      <c r="AO118" t="str">
        <f>IF(ISERR(SEARCH(AO$1,Data!$A118)),"",";"&amp;AO$1&amp;";")</f>
        <v/>
      </c>
      <c r="AP118" t="str">
        <f>IF(ISERR(SEARCH(AP$1,Data!$A118)),"",";"&amp;AP$1&amp;";")</f>
        <v/>
      </c>
      <c r="AQ118" t="str">
        <f>IF(ISERR(SEARCH(AQ$1,Data!$A118)),"",";"&amp;AQ$1&amp;";")</f>
        <v/>
      </c>
      <c r="AR118" t="str">
        <f>IF(ISERR(SEARCH(AR$1,Data!$A118)),"",";"&amp;AR$1&amp;";")</f>
        <v/>
      </c>
      <c r="AS118" t="str">
        <f>IF(ISERR(SEARCH(AS$1,Data!$A118)),"",";"&amp;AS$1&amp;";")</f>
        <v/>
      </c>
      <c r="AT118" t="str">
        <f>IF(ISERR(SEARCH(AT$1,Data!$A118)),"",";"&amp;AT$1&amp;";")</f>
        <v/>
      </c>
      <c r="AU118" t="str">
        <f>IF(ISERR(SEARCH(AU$1,Data!$A118)),"",";"&amp;AU$1&amp;";")</f>
        <v/>
      </c>
      <c r="AV118" t="str">
        <f>IF(ISERR(SEARCH(AV$1,Data!$A118)),"",";"&amp;AV$1&amp;";")</f>
        <v/>
      </c>
      <c r="AW118" t="str">
        <f>IF(ISERR(SEARCH(AW$1,Data!$A118)),"",";"&amp;AW$1&amp;";")</f>
        <v/>
      </c>
      <c r="AX118" t="str">
        <f>IF(ISERR(SEARCH(AX$1,Data!$A118)),"",";"&amp;AX$1&amp;";")</f>
        <v/>
      </c>
      <c r="AY118" t="str">
        <f>IF(ISERR(SEARCH(AY$1,Data!$A118)),"",";"&amp;AY$1&amp;";")</f>
        <v/>
      </c>
      <c r="AZ118" t="str">
        <f>IF(ISERR(SEARCH(AZ$1,Data!$A118)),"",";"&amp;AZ$1&amp;";")</f>
        <v/>
      </c>
      <c r="BA118" t="str">
        <f>IF(ISERR(SEARCH(BA$1,Data!$A118)),"",";"&amp;BA$1&amp;";")</f>
        <v/>
      </c>
      <c r="BB118" t="str">
        <f>IF(ISERR(SEARCH(BB$1,Data!$A118)),"",";"&amp;BB$1&amp;";")</f>
        <v/>
      </c>
      <c r="BC118" t="str">
        <f>IF(ISERR(SEARCH(BC$1,Data!$A118)),"",";"&amp;BC$1&amp;";")</f>
        <v/>
      </c>
      <c r="BD118" t="str">
        <f>IF(ISERR(SEARCH(BD$1,Data!$A118)),"",";"&amp;BD$1&amp;";")</f>
        <v/>
      </c>
      <c r="BE118" t="str">
        <f>IF(ISERR(SEARCH(BE$1,Data!$A118)),"",";"&amp;BE$1&amp;";")</f>
        <v/>
      </c>
      <c r="BF118" t="str">
        <f>IF(ISERR(SEARCH(BF$1,Data!$A118)),"",";"&amp;BF$1&amp;";")</f>
        <v/>
      </c>
      <c r="BG118" t="str">
        <f>IF(ISERR(SEARCH(BG$1,Data!$A118)),"",";"&amp;BG$1&amp;";")</f>
        <v/>
      </c>
      <c r="BH118" t="str">
        <f>IF(ISERR(SEARCH(BH$1,Data!$A118)),"",";"&amp;BH$1&amp;";")</f>
        <v/>
      </c>
      <c r="BI118" t="str">
        <f>IF(ISERR(SEARCH(BI$1,Data!$A118)),"",";"&amp;BI$1&amp;";")</f>
        <v/>
      </c>
      <c r="BJ118" t="str">
        <f>IF(ISERR(SEARCH(BJ$1,Data!$A118)),"",";"&amp;BJ$1&amp;";")</f>
        <v/>
      </c>
      <c r="BK118" t="str">
        <f>IF(ISERR(SEARCH(BK$1,Data!$A118)),"",";"&amp;BK$1&amp;";")</f>
        <v/>
      </c>
      <c r="BL118" t="str">
        <f>IF(ISERR(SEARCH(BL$1,Data!$A118)),"",";"&amp;BL$1&amp;";")</f>
        <v/>
      </c>
      <c r="BM118" t="str">
        <f>IF(ISERR(SEARCH(BM$1,Data!$A118)),"",";"&amp;BM$1&amp;";")</f>
        <v/>
      </c>
      <c r="BN118" t="str">
        <f>IF(ISERR(SEARCH(BN$1,Data!$A118)),"",";"&amp;BN$1&amp;";")</f>
        <v/>
      </c>
      <c r="BO118" t="str">
        <f>IF(ISERR(SEARCH(BO$1,Data!$A118)),"",";"&amp;BO$1&amp;";")</f>
        <v/>
      </c>
      <c r="BP118" t="str">
        <f>IF(ISERR(SEARCH(BP$1,Data!$A118)),"",";"&amp;BP$1&amp;";")</f>
        <v/>
      </c>
      <c r="BQ118" t="str">
        <f>IF(ISERR(SEARCH(BQ$1,Data!$A118)),"",";"&amp;BQ$1&amp;";")</f>
        <v/>
      </c>
      <c r="BR118" t="str">
        <f>IF(ISERR(SEARCH(BR$1,Data!$A118)),"",";"&amp;BR$1&amp;";")</f>
        <v/>
      </c>
      <c r="BS118" t="str">
        <f>IF(ISERR(SEARCH(BS$1,Data!$A118)),"",";"&amp;BS$1&amp;";")</f>
        <v/>
      </c>
      <c r="BT118" t="str">
        <f>IF(ISERR(SEARCH(BT$1,Data!$A118)),"",";"&amp;BT$1&amp;";")</f>
        <v/>
      </c>
      <c r="BU118" t="str">
        <f>IF(ISERR(SEARCH(BU$1,Data!$A118)),"",";"&amp;BU$1&amp;";")</f>
        <v/>
      </c>
      <c r="BV118" t="str">
        <f>IF(ISERR(SEARCH(BV$1,Data!$A118)),"",";"&amp;BV$1&amp;";")</f>
        <v/>
      </c>
      <c r="BW118" t="str">
        <f>IF(ISERR(SEARCH(BW$1,Data!$A118)),"",";"&amp;BW$1&amp;";")</f>
        <v/>
      </c>
      <c r="BX118" t="str">
        <f>IF(ISERR(SEARCH(BX$1,Data!$A118)),"",";"&amp;BX$1&amp;";")</f>
        <v/>
      </c>
      <c r="BY118" t="str">
        <f>IF(ISERR(SEARCH(BY$1,Data!$A118)),"",";"&amp;BY$1&amp;";")</f>
        <v/>
      </c>
      <c r="BZ118" t="str">
        <f>IF(ISERR(SEARCH(BZ$1,Data!$A118)),"",";"&amp;BZ$1&amp;";")</f>
        <v/>
      </c>
      <c r="CA118" t="str">
        <f>IF(ISERR(SEARCH(CA$1,Data!$A118)),"",";"&amp;CA$1&amp;";")</f>
        <v/>
      </c>
      <c r="CB118" t="str">
        <f>IF(ISERR(SEARCH(CB$1,Data!$A118)),"",";"&amp;CB$1&amp;";")</f>
        <v/>
      </c>
      <c r="CC118" t="str">
        <f>IF(ISERR(SEARCH(CC$1,Data!$A118)),"",";"&amp;CC$1&amp;";")</f>
        <v/>
      </c>
      <c r="CD118" t="str">
        <f>IF(ISERR(SEARCH(CD$1,Data!$A118)),"",";"&amp;CD$1&amp;";")</f>
        <v/>
      </c>
      <c r="CE118" t="str">
        <f>IF(ISERR(SEARCH(CE$1,Data!$A118)),"",";"&amp;CE$1&amp;";")</f>
        <v/>
      </c>
      <c r="CF118" t="str">
        <f>IF(ISERR(SEARCH(CF$1,Data!$A118)),"",";"&amp;CF$1&amp;";")</f>
        <v/>
      </c>
      <c r="CG118" t="str">
        <f>IF(ISERR(SEARCH(CG$1,Data!$A118)),"",";"&amp;CG$1&amp;";")</f>
        <v/>
      </c>
      <c r="CH118" t="str">
        <f>IF(ISERR(SEARCH(CH$1,Data!$A118)),"",";"&amp;CH$1&amp;";")</f>
        <v/>
      </c>
      <c r="CI118" t="str">
        <f>IF(ISERR(SEARCH(CI$1,Data!$A118)),"",";"&amp;CI$1&amp;";")</f>
        <v/>
      </c>
      <c r="CJ118" t="str">
        <f>IF(ISERR(SEARCH(CJ$1,Data!$A118)),"",";"&amp;CJ$1&amp;";")</f>
        <v/>
      </c>
      <c r="CK118" t="str">
        <f>IF(ISERR(SEARCH(CK$1,Data!$A118)),"",";"&amp;CK$1&amp;";")</f>
        <v/>
      </c>
      <c r="CL118" t="str">
        <f>IF(ISERR(SEARCH(CL$1,Data!$A118)),"",";"&amp;CL$1&amp;";")</f>
        <v/>
      </c>
      <c r="CM118" t="str">
        <f>IF(ISERR(SEARCH(CM$1,Data!$A118)),"",";"&amp;CM$1&amp;";")</f>
        <v/>
      </c>
      <c r="CN118" t="str">
        <f>IF(ISERR(SEARCH(CN$1,Data!$A118)),"",";"&amp;CN$1&amp;";")</f>
        <v/>
      </c>
      <c r="CO118" t="str">
        <f>IF(ISERR(SEARCH(CO$1,Data!$A118)),"",";"&amp;CO$1&amp;";")</f>
        <v/>
      </c>
      <c r="CP118" t="str">
        <f>IF(ISERR(SEARCH(CP$1,Data!$A118)),"",";"&amp;CP$1&amp;";")</f>
        <v/>
      </c>
      <c r="CQ118" t="str">
        <f>IF(ISERR(SEARCH(CQ$1,Data!$A118)),"",";"&amp;CQ$1&amp;";")</f>
        <v/>
      </c>
      <c r="CR118" t="str">
        <f>IF(ISERR(SEARCH(CR$1,Data!$A118)),"",";"&amp;CR$1&amp;";")</f>
        <v/>
      </c>
      <c r="CS118" t="str">
        <f>IF(ISERR(SEARCH(CS$1,Data!$A118)),"",";"&amp;CS$1&amp;";")</f>
        <v/>
      </c>
      <c r="CT118" t="str">
        <f>IF(ISERR(SEARCH(CT$1,Data!$A118)),"",";"&amp;CT$1&amp;";")</f>
        <v/>
      </c>
      <c r="CU118" t="str">
        <f>IF(ISERR(SEARCH(CU$1,Data!$A118)),"",";"&amp;CU$1&amp;";")</f>
        <v/>
      </c>
      <c r="CV118" t="str">
        <f>IF(ISERR(SEARCH(CV$1,Data!$A118)),"",";"&amp;CV$1&amp;";")</f>
        <v/>
      </c>
      <c r="CW118" t="str">
        <f>IF(ISERR(SEARCH(CW$1,Data!$A118)),"",";"&amp;CW$1&amp;";")</f>
        <v/>
      </c>
      <c r="CX118" t="str">
        <f>IF(ISERR(SEARCH(CX$1,Data!$A118)),"",";"&amp;CX$1&amp;";")</f>
        <v/>
      </c>
      <c r="CY118" t="str">
        <f>IF(ISERR(SEARCH(CY$1,Data!$A118)),"",";"&amp;CY$1&amp;";")</f>
        <v/>
      </c>
      <c r="CZ118" t="str">
        <f>IF(ISERR(SEARCH(CZ$1,Data!$A118)),"",";"&amp;CZ$1&amp;";")</f>
        <v/>
      </c>
      <c r="DA118" t="str">
        <f>IF(ISERR(SEARCH(DA$1,Data!$A118)),"",";"&amp;DA$1&amp;";")</f>
        <v/>
      </c>
      <c r="DB118" t="str">
        <f>IF(ISERR(SEARCH(DB$1,Data!$A118)),"",";"&amp;DB$1&amp;";")</f>
        <v/>
      </c>
      <c r="DC118" t="str">
        <f>IF(ISERR(SEARCH(DC$1,Data!$A118)),"",";"&amp;DC$1&amp;";")</f>
        <v/>
      </c>
      <c r="DD118" t="str">
        <f>IF(ISERR(SEARCH(DD$1,Data!$A118)),"",";"&amp;DD$1&amp;";")</f>
        <v/>
      </c>
      <c r="DE118" t="str">
        <f>IF(ISERR(SEARCH(DE$1,Data!$A118)),"",";"&amp;DE$1&amp;";")</f>
        <v/>
      </c>
      <c r="DF118" t="str">
        <f>IF(ISERR(SEARCH(DF$1,Data!$A118)),"",";"&amp;DF$1&amp;";")</f>
        <v/>
      </c>
      <c r="DG118" t="str">
        <f>IF(ISERR(SEARCH(DG$1,Data!$A118)),"",";"&amp;DG$1&amp;";")</f>
        <v/>
      </c>
      <c r="DH118" t="str">
        <f>IF(ISERR(SEARCH(DH$1,Data!$A118)),"",";"&amp;DH$1&amp;";")</f>
        <v/>
      </c>
      <c r="DI118" t="str">
        <f>IF(ISERR(SEARCH(DI$1,Data!$A118)),"",";"&amp;DI$1&amp;";")</f>
        <v/>
      </c>
      <c r="DJ118" t="str">
        <f>IF(ISERR(SEARCH(DJ$1,Data!$A118)),"",";"&amp;DJ$1&amp;";")</f>
        <v/>
      </c>
      <c r="DK118" t="str">
        <f>IF(ISERR(SEARCH(DK$1,Data!$A118)),"",";"&amp;DK$1&amp;";")</f>
        <v/>
      </c>
      <c r="DL118" t="str">
        <f>IF(ISERR(SEARCH(DL$1,Data!$A118)),"",";"&amp;DL$1&amp;";")</f>
        <v/>
      </c>
      <c r="DM118" t="str">
        <f>IF(ISERR(SEARCH(DM$1,Data!$A118)),"",";"&amp;DM$1&amp;";")</f>
        <v/>
      </c>
      <c r="DN118" t="str">
        <f>IF(ISERR(SEARCH(DN$1,Data!$A118)),"",";"&amp;DN$1&amp;";")</f>
        <v/>
      </c>
      <c r="DO118" t="str">
        <f>IF(ISERR(SEARCH(DO$1,Data!$A118)),"",";"&amp;DO$1&amp;";")</f>
        <v/>
      </c>
      <c r="DP118" t="str">
        <f>IF(ISERR(SEARCH(DP$1,Data!$A118)),"",";"&amp;DP$1&amp;";")</f>
        <v/>
      </c>
      <c r="DQ118" t="str">
        <f>IF(ISERR(SEARCH(DQ$1,Data!$A118)),"",";"&amp;DQ$1&amp;";")</f>
        <v/>
      </c>
      <c r="DR118" t="str">
        <f>IF(ISERR(SEARCH(DR$1,Data!$A118)),"",";"&amp;DR$1&amp;";")</f>
        <v/>
      </c>
      <c r="DS118" t="str">
        <f>IF(ISERR(SEARCH(DS$1,Data!$A118)),"",";"&amp;DS$1&amp;";")</f>
        <v/>
      </c>
      <c r="DT118" t="str">
        <f>IF(ISERR(SEARCH(DT$1,Data!$A118)),"",";"&amp;DT$1&amp;";")</f>
        <v/>
      </c>
      <c r="DU118" t="str">
        <f>IF(ISERR(SEARCH(DU$1,Data!$A118)),"",";"&amp;DU$1&amp;";")</f>
        <v/>
      </c>
    </row>
    <row r="119" spans="1:125" x14ac:dyDescent="0.3">
      <c r="A119" t="str">
        <f>Tableau1[[#This Row],[name]]</f>
        <v>Sly Moore</v>
      </c>
      <c r="B119" t="str">
        <f>IF(ISERROR(Tableau3[[#This Row],[Second semi-colon]]), "", MID(Tableau3[[#This Row],[Concatenation]], 2, Tableau3[[#This Row],[Second semi-colon]]-2))</f>
        <v/>
      </c>
      <c r="C119" t="e">
        <f>SEARCH(" ;",Tableau3[[#This Row],[Concatenation]])</f>
        <v>#VALUE!</v>
      </c>
      <c r="D119" t="str">
        <f>_xlfn.CONCAT(Tableau2[#This Row])</f>
        <v/>
      </c>
      <c r="I119" t="str">
        <f>IF(ISERR(SEARCH(I$1,Data!$A119)),"",";"&amp;I$1&amp;";")</f>
        <v/>
      </c>
      <c r="J119" t="str">
        <f>IF(ISERR(SEARCH(J$1,Data!$A119)),"",";"&amp;J$1&amp;";")</f>
        <v/>
      </c>
      <c r="K119" t="str">
        <f>IF(ISERR(SEARCH(K$1,Data!$A119)),"",";"&amp;K$1&amp;";")</f>
        <v/>
      </c>
      <c r="L119" t="str">
        <f>IF(ISERR(SEARCH(L$1,Data!$A119)),"",";"&amp;L$1&amp;";")</f>
        <v/>
      </c>
      <c r="M119" t="str">
        <f>IF(ISERR(SEARCH(M$1,Data!$A119)),"",";"&amp;M$1&amp;";")</f>
        <v/>
      </c>
      <c r="N119" t="str">
        <f>IF(ISERR(SEARCH(N$1,Data!$A119)),"",";"&amp;N$1&amp;";")</f>
        <v/>
      </c>
      <c r="O119" t="str">
        <f>IF(ISERR(SEARCH(O$1,Data!$A119)),"",";"&amp;O$1&amp;";")</f>
        <v/>
      </c>
      <c r="P119" t="str">
        <f>IF(ISERR(SEARCH(P$1,Data!$A119)),"",";"&amp;P$1&amp;";")</f>
        <v/>
      </c>
      <c r="Q119" t="str">
        <f>IF(ISERR(SEARCH(Q$1,Data!$A119)),"",";"&amp;Q$1&amp;";")</f>
        <v/>
      </c>
      <c r="R119" t="str">
        <f>IF(ISERR(SEARCH(R$1,Data!$A119)),"",";"&amp;R$1&amp;";")</f>
        <v/>
      </c>
      <c r="S119" t="str">
        <f>IF(ISERR(SEARCH(S$1,Data!$A119)),"",";"&amp;S$1&amp;";")</f>
        <v/>
      </c>
      <c r="T119" t="str">
        <f>IF(ISERR(SEARCH(T$1,Data!$A119)),"",";"&amp;T$1&amp;";")</f>
        <v/>
      </c>
      <c r="U119" t="str">
        <f>IF(ISERR(SEARCH(U$1,Data!$A119)),"",";"&amp;U$1&amp;";")</f>
        <v/>
      </c>
      <c r="V119" t="str">
        <f>IF(ISERR(SEARCH(V$1,Data!$A119)),"",";"&amp;V$1&amp;";")</f>
        <v/>
      </c>
      <c r="W119" t="str">
        <f>IF(ISERR(SEARCH(W$1,Data!$A119)),"",";"&amp;W$1&amp;";")</f>
        <v/>
      </c>
      <c r="X119" t="str">
        <f>IF(ISERR(SEARCH(X$1,Data!$A119)),"",";"&amp;X$1&amp;";")</f>
        <v/>
      </c>
      <c r="Y119" t="str">
        <f>IF(ISERR(SEARCH(Y$1,Data!$A119)),"",";"&amp;Y$1&amp;";")</f>
        <v/>
      </c>
      <c r="Z119" t="str">
        <f>IF(ISERR(SEARCH(Z$1,Data!$A119)),"",";"&amp;Z$1&amp;";")</f>
        <v/>
      </c>
      <c r="AA119" t="str">
        <f>IF(ISERR(SEARCH(AA$1,Data!$A119)),"",";"&amp;AA$1&amp;";")</f>
        <v/>
      </c>
      <c r="AB119" t="str">
        <f>IF(ISERR(SEARCH(AB$1,Data!$A119)),"",";"&amp;AB$1&amp;";")</f>
        <v/>
      </c>
      <c r="AC119" t="str">
        <f>IF(ISERR(SEARCH(AC$1,Data!$A119)),"",";"&amp;AC$1&amp;";")</f>
        <v/>
      </c>
      <c r="AD119" t="str">
        <f>IF(ISERR(SEARCH(AD$1,Data!$A119)),"",";"&amp;AD$1&amp;";")</f>
        <v/>
      </c>
      <c r="AE119" t="str">
        <f>IF(ISERR(SEARCH(AE$1,Data!$A119)),"",";"&amp;AE$1&amp;";")</f>
        <v/>
      </c>
      <c r="AF119" t="str">
        <f>IF(ISERR(SEARCH(AF$1,Data!$A119)),"",";"&amp;AF$1&amp;";")</f>
        <v/>
      </c>
      <c r="AG119" t="str">
        <f>IF(ISERR(SEARCH(AG$1,Data!$A119)),"",";"&amp;AG$1&amp;";")</f>
        <v/>
      </c>
      <c r="AH119" t="str">
        <f>IF(ISERR(SEARCH(AH$1,Data!$A119)),"",";"&amp;AH$1&amp;";")</f>
        <v/>
      </c>
      <c r="AI119" t="str">
        <f>IF(ISERR(SEARCH(AI$1,Data!$A119)),"",";"&amp;AI$1&amp;";")</f>
        <v/>
      </c>
      <c r="AJ119" t="str">
        <f>IF(ISERR(SEARCH(AJ$1,Data!$A119)),"",";"&amp;AJ$1&amp;";")</f>
        <v/>
      </c>
      <c r="AK119" t="str">
        <f>IF(ISERR(SEARCH(AK$1,Data!$A119)),"",";"&amp;AK$1&amp;";")</f>
        <v/>
      </c>
      <c r="AL119" t="str">
        <f>IF(ISERR(SEARCH(AL$1,Data!$A119)),"",";"&amp;AL$1&amp;";")</f>
        <v/>
      </c>
      <c r="AM119" t="str">
        <f>IF(ISERR(SEARCH(AM$1,Data!$A119)),"",";"&amp;AM$1&amp;";")</f>
        <v/>
      </c>
      <c r="AN119" t="str">
        <f>IF(ISERR(SEARCH(AN$1,Data!$A119)),"",";"&amp;AN$1&amp;";")</f>
        <v/>
      </c>
      <c r="AO119" t="str">
        <f>IF(ISERR(SEARCH(AO$1,Data!$A119)),"",";"&amp;AO$1&amp;";")</f>
        <v/>
      </c>
      <c r="AP119" t="str">
        <f>IF(ISERR(SEARCH(AP$1,Data!$A119)),"",";"&amp;AP$1&amp;";")</f>
        <v/>
      </c>
      <c r="AQ119" t="str">
        <f>IF(ISERR(SEARCH(AQ$1,Data!$A119)),"",";"&amp;AQ$1&amp;";")</f>
        <v/>
      </c>
      <c r="AR119" t="str">
        <f>IF(ISERR(SEARCH(AR$1,Data!$A119)),"",";"&amp;AR$1&amp;";")</f>
        <v/>
      </c>
      <c r="AS119" t="str">
        <f>IF(ISERR(SEARCH(AS$1,Data!$A119)),"",";"&amp;AS$1&amp;";")</f>
        <v/>
      </c>
      <c r="AT119" t="str">
        <f>IF(ISERR(SEARCH(AT$1,Data!$A119)),"",";"&amp;AT$1&amp;";")</f>
        <v/>
      </c>
      <c r="AU119" t="str">
        <f>IF(ISERR(SEARCH(AU$1,Data!$A119)),"",";"&amp;AU$1&amp;";")</f>
        <v/>
      </c>
      <c r="AV119" t="str">
        <f>IF(ISERR(SEARCH(AV$1,Data!$A119)),"",";"&amp;AV$1&amp;";")</f>
        <v/>
      </c>
      <c r="AW119" t="str">
        <f>IF(ISERR(SEARCH(AW$1,Data!$A119)),"",";"&amp;AW$1&amp;";")</f>
        <v/>
      </c>
      <c r="AX119" t="str">
        <f>IF(ISERR(SEARCH(AX$1,Data!$A119)),"",";"&amp;AX$1&amp;";")</f>
        <v/>
      </c>
      <c r="AY119" t="str">
        <f>IF(ISERR(SEARCH(AY$1,Data!$A119)),"",";"&amp;AY$1&amp;";")</f>
        <v/>
      </c>
      <c r="AZ119" t="str">
        <f>IF(ISERR(SEARCH(AZ$1,Data!$A119)),"",";"&amp;AZ$1&amp;";")</f>
        <v/>
      </c>
      <c r="BA119" t="str">
        <f>IF(ISERR(SEARCH(BA$1,Data!$A119)),"",";"&amp;BA$1&amp;";")</f>
        <v/>
      </c>
      <c r="BB119" t="str">
        <f>IF(ISERR(SEARCH(BB$1,Data!$A119)),"",";"&amp;BB$1&amp;";")</f>
        <v/>
      </c>
      <c r="BC119" t="str">
        <f>IF(ISERR(SEARCH(BC$1,Data!$A119)),"",";"&amp;BC$1&amp;";")</f>
        <v/>
      </c>
      <c r="BD119" t="str">
        <f>IF(ISERR(SEARCH(BD$1,Data!$A119)),"",";"&amp;BD$1&amp;";")</f>
        <v/>
      </c>
      <c r="BE119" t="str">
        <f>IF(ISERR(SEARCH(BE$1,Data!$A119)),"",";"&amp;BE$1&amp;";")</f>
        <v/>
      </c>
      <c r="BF119" t="str">
        <f>IF(ISERR(SEARCH(BF$1,Data!$A119)),"",";"&amp;BF$1&amp;";")</f>
        <v/>
      </c>
      <c r="BG119" t="str">
        <f>IF(ISERR(SEARCH(BG$1,Data!$A119)),"",";"&amp;BG$1&amp;";")</f>
        <v/>
      </c>
      <c r="BH119" t="str">
        <f>IF(ISERR(SEARCH(BH$1,Data!$A119)),"",";"&amp;BH$1&amp;";")</f>
        <v/>
      </c>
      <c r="BI119" t="str">
        <f>IF(ISERR(SEARCH(BI$1,Data!$A119)),"",";"&amp;BI$1&amp;";")</f>
        <v/>
      </c>
      <c r="BJ119" t="str">
        <f>IF(ISERR(SEARCH(BJ$1,Data!$A119)),"",";"&amp;BJ$1&amp;";")</f>
        <v/>
      </c>
      <c r="BK119" t="str">
        <f>IF(ISERR(SEARCH(BK$1,Data!$A119)),"",";"&amp;BK$1&amp;";")</f>
        <v/>
      </c>
      <c r="BL119" t="str">
        <f>IF(ISERR(SEARCH(BL$1,Data!$A119)),"",";"&amp;BL$1&amp;";")</f>
        <v/>
      </c>
      <c r="BM119" t="str">
        <f>IF(ISERR(SEARCH(BM$1,Data!$A119)),"",";"&amp;BM$1&amp;";")</f>
        <v/>
      </c>
      <c r="BN119" t="str">
        <f>IF(ISERR(SEARCH(BN$1,Data!$A119)),"",";"&amp;BN$1&amp;";")</f>
        <v/>
      </c>
      <c r="BO119" t="str">
        <f>IF(ISERR(SEARCH(BO$1,Data!$A119)),"",";"&amp;BO$1&amp;";")</f>
        <v/>
      </c>
      <c r="BP119" t="str">
        <f>IF(ISERR(SEARCH(BP$1,Data!$A119)),"",";"&amp;BP$1&amp;";")</f>
        <v/>
      </c>
      <c r="BQ119" t="str">
        <f>IF(ISERR(SEARCH(BQ$1,Data!$A119)),"",";"&amp;BQ$1&amp;";")</f>
        <v/>
      </c>
      <c r="BR119" t="str">
        <f>IF(ISERR(SEARCH(BR$1,Data!$A119)),"",";"&amp;BR$1&amp;";")</f>
        <v/>
      </c>
      <c r="BS119" t="str">
        <f>IF(ISERR(SEARCH(BS$1,Data!$A119)),"",";"&amp;BS$1&amp;";")</f>
        <v/>
      </c>
      <c r="BT119" t="str">
        <f>IF(ISERR(SEARCH(BT$1,Data!$A119)),"",";"&amp;BT$1&amp;";")</f>
        <v/>
      </c>
      <c r="BU119" t="str">
        <f>IF(ISERR(SEARCH(BU$1,Data!$A119)),"",";"&amp;BU$1&amp;";")</f>
        <v/>
      </c>
      <c r="BV119" t="str">
        <f>IF(ISERR(SEARCH(BV$1,Data!$A119)),"",";"&amp;BV$1&amp;";")</f>
        <v/>
      </c>
      <c r="BW119" t="str">
        <f>IF(ISERR(SEARCH(BW$1,Data!$A119)),"",";"&amp;BW$1&amp;";")</f>
        <v/>
      </c>
      <c r="BX119" t="str">
        <f>IF(ISERR(SEARCH(BX$1,Data!$A119)),"",";"&amp;BX$1&amp;";")</f>
        <v/>
      </c>
      <c r="BY119" t="str">
        <f>IF(ISERR(SEARCH(BY$1,Data!$A119)),"",";"&amp;BY$1&amp;";")</f>
        <v/>
      </c>
      <c r="BZ119" t="str">
        <f>IF(ISERR(SEARCH(BZ$1,Data!$A119)),"",";"&amp;BZ$1&amp;";")</f>
        <v/>
      </c>
      <c r="CA119" t="str">
        <f>IF(ISERR(SEARCH(CA$1,Data!$A119)),"",";"&amp;CA$1&amp;";")</f>
        <v/>
      </c>
      <c r="CB119" t="str">
        <f>IF(ISERR(SEARCH(CB$1,Data!$A119)),"",";"&amp;CB$1&amp;";")</f>
        <v/>
      </c>
      <c r="CC119" t="str">
        <f>IF(ISERR(SEARCH(CC$1,Data!$A119)),"",";"&amp;CC$1&amp;";")</f>
        <v/>
      </c>
      <c r="CD119" t="str">
        <f>IF(ISERR(SEARCH(CD$1,Data!$A119)),"",";"&amp;CD$1&amp;";")</f>
        <v/>
      </c>
      <c r="CE119" t="str">
        <f>IF(ISERR(SEARCH(CE$1,Data!$A119)),"",";"&amp;CE$1&amp;";")</f>
        <v/>
      </c>
      <c r="CF119" t="str">
        <f>IF(ISERR(SEARCH(CF$1,Data!$A119)),"",";"&amp;CF$1&amp;";")</f>
        <v/>
      </c>
      <c r="CG119" t="str">
        <f>IF(ISERR(SEARCH(CG$1,Data!$A119)),"",";"&amp;CG$1&amp;";")</f>
        <v/>
      </c>
      <c r="CH119" t="str">
        <f>IF(ISERR(SEARCH(CH$1,Data!$A119)),"",";"&amp;CH$1&amp;";")</f>
        <v/>
      </c>
      <c r="CI119" t="str">
        <f>IF(ISERR(SEARCH(CI$1,Data!$A119)),"",";"&amp;CI$1&amp;";")</f>
        <v/>
      </c>
      <c r="CJ119" t="str">
        <f>IF(ISERR(SEARCH(CJ$1,Data!$A119)),"",";"&amp;CJ$1&amp;";")</f>
        <v/>
      </c>
      <c r="CK119" t="str">
        <f>IF(ISERR(SEARCH(CK$1,Data!$A119)),"",";"&amp;CK$1&amp;";")</f>
        <v/>
      </c>
      <c r="CL119" t="str">
        <f>IF(ISERR(SEARCH(CL$1,Data!$A119)),"",";"&amp;CL$1&amp;";")</f>
        <v/>
      </c>
      <c r="CM119" t="str">
        <f>IF(ISERR(SEARCH(CM$1,Data!$A119)),"",";"&amp;CM$1&amp;";")</f>
        <v/>
      </c>
      <c r="CN119" t="str">
        <f>IF(ISERR(SEARCH(CN$1,Data!$A119)),"",";"&amp;CN$1&amp;";")</f>
        <v/>
      </c>
      <c r="CO119" t="str">
        <f>IF(ISERR(SEARCH(CO$1,Data!$A119)),"",";"&amp;CO$1&amp;";")</f>
        <v/>
      </c>
      <c r="CP119" t="str">
        <f>IF(ISERR(SEARCH(CP$1,Data!$A119)),"",";"&amp;CP$1&amp;";")</f>
        <v/>
      </c>
      <c r="CQ119" t="str">
        <f>IF(ISERR(SEARCH(CQ$1,Data!$A119)),"",";"&amp;CQ$1&amp;";")</f>
        <v/>
      </c>
      <c r="CR119" t="str">
        <f>IF(ISERR(SEARCH(CR$1,Data!$A119)),"",";"&amp;CR$1&amp;";")</f>
        <v/>
      </c>
      <c r="CS119" t="str">
        <f>IF(ISERR(SEARCH(CS$1,Data!$A119)),"",";"&amp;CS$1&amp;";")</f>
        <v/>
      </c>
      <c r="CT119" t="str">
        <f>IF(ISERR(SEARCH(CT$1,Data!$A119)),"",";"&amp;CT$1&amp;";")</f>
        <v/>
      </c>
      <c r="CU119" t="str">
        <f>IF(ISERR(SEARCH(CU$1,Data!$A119)),"",";"&amp;CU$1&amp;";")</f>
        <v/>
      </c>
      <c r="CV119" t="str">
        <f>IF(ISERR(SEARCH(CV$1,Data!$A119)),"",";"&amp;CV$1&amp;";")</f>
        <v/>
      </c>
      <c r="CW119" t="str">
        <f>IF(ISERR(SEARCH(CW$1,Data!$A119)),"",";"&amp;CW$1&amp;";")</f>
        <v/>
      </c>
      <c r="CX119" t="str">
        <f>IF(ISERR(SEARCH(CX$1,Data!$A119)),"",";"&amp;CX$1&amp;";")</f>
        <v/>
      </c>
      <c r="CY119" t="str">
        <f>IF(ISERR(SEARCH(CY$1,Data!$A119)),"",";"&amp;CY$1&amp;";")</f>
        <v/>
      </c>
      <c r="CZ119" t="str">
        <f>IF(ISERR(SEARCH(CZ$1,Data!$A119)),"",";"&amp;CZ$1&amp;";")</f>
        <v/>
      </c>
      <c r="DA119" t="str">
        <f>IF(ISERR(SEARCH(DA$1,Data!$A119)),"",";"&amp;DA$1&amp;";")</f>
        <v/>
      </c>
      <c r="DB119" t="str">
        <f>IF(ISERR(SEARCH(DB$1,Data!$A119)),"",";"&amp;DB$1&amp;";")</f>
        <v/>
      </c>
      <c r="DC119" t="str">
        <f>IF(ISERR(SEARCH(DC$1,Data!$A119)),"",";"&amp;DC$1&amp;";")</f>
        <v/>
      </c>
      <c r="DD119" t="str">
        <f>IF(ISERR(SEARCH(DD$1,Data!$A119)),"",";"&amp;DD$1&amp;";")</f>
        <v/>
      </c>
      <c r="DE119" t="str">
        <f>IF(ISERR(SEARCH(DE$1,Data!$A119)),"",";"&amp;DE$1&amp;";")</f>
        <v/>
      </c>
      <c r="DF119" t="str">
        <f>IF(ISERR(SEARCH(DF$1,Data!$A119)),"",";"&amp;DF$1&amp;";")</f>
        <v/>
      </c>
      <c r="DG119" t="str">
        <f>IF(ISERR(SEARCH(DG$1,Data!$A119)),"",";"&amp;DG$1&amp;";")</f>
        <v/>
      </c>
      <c r="DH119" t="str">
        <f>IF(ISERR(SEARCH(DH$1,Data!$A119)),"",";"&amp;DH$1&amp;";")</f>
        <v/>
      </c>
      <c r="DI119" t="str">
        <f>IF(ISERR(SEARCH(DI$1,Data!$A119)),"",";"&amp;DI$1&amp;";")</f>
        <v/>
      </c>
      <c r="DJ119" t="str">
        <f>IF(ISERR(SEARCH(DJ$1,Data!$A119)),"",";"&amp;DJ$1&amp;";")</f>
        <v/>
      </c>
      <c r="DK119" t="str">
        <f>IF(ISERR(SEARCH(DK$1,Data!$A119)),"",";"&amp;DK$1&amp;";")</f>
        <v/>
      </c>
      <c r="DL119" t="str">
        <f>IF(ISERR(SEARCH(DL$1,Data!$A119)),"",";"&amp;DL$1&amp;";")</f>
        <v/>
      </c>
      <c r="DM119" t="str">
        <f>IF(ISERR(SEARCH(DM$1,Data!$A119)),"",";"&amp;DM$1&amp;";")</f>
        <v/>
      </c>
      <c r="DN119" t="str">
        <f>IF(ISERR(SEARCH(DN$1,Data!$A119)),"",";"&amp;DN$1&amp;";")</f>
        <v/>
      </c>
      <c r="DO119" t="str">
        <f>IF(ISERR(SEARCH(DO$1,Data!$A119)),"",";"&amp;DO$1&amp;";")</f>
        <v/>
      </c>
      <c r="DP119" t="str">
        <f>IF(ISERR(SEARCH(DP$1,Data!$A119)),"",";"&amp;DP$1&amp;";")</f>
        <v/>
      </c>
      <c r="DQ119" t="str">
        <f>IF(ISERR(SEARCH(DQ$1,Data!$A119)),"",";"&amp;DQ$1&amp;";")</f>
        <v/>
      </c>
      <c r="DR119" t="str">
        <f>IF(ISERR(SEARCH(DR$1,Data!$A119)),"",";"&amp;DR$1&amp;";")</f>
        <v/>
      </c>
      <c r="DS119" t="str">
        <f>IF(ISERR(SEARCH(DS$1,Data!$A119)),"",";"&amp;DS$1&amp;";")</f>
        <v/>
      </c>
      <c r="DT119" t="str">
        <f>IF(ISERR(SEARCH(DT$1,Data!$A119)),"",";"&amp;DT$1&amp;";")</f>
        <v/>
      </c>
      <c r="DU119" t="str">
        <f>IF(ISERR(SEARCH(DU$1,Data!$A119)),"",";"&amp;DU$1&amp;";")</f>
        <v/>
      </c>
    </row>
    <row r="120" spans="1:125" x14ac:dyDescent="0.3">
      <c r="A120" t="str">
        <f>Tableau1[[#This Row],[name]]</f>
        <v>Mon Mothma</v>
      </c>
      <c r="B120" t="str">
        <f>IF(ISERROR(Tableau3[[#This Row],[Second semi-colon]]), "", MID(Tableau3[[#This Row],[Concatenation]], 2, Tableau3[[#This Row],[Second semi-colon]]-2))</f>
        <v/>
      </c>
      <c r="C120" t="e">
        <f>SEARCH(" ;",Tableau3[[#This Row],[Concatenation]])</f>
        <v>#VALUE!</v>
      </c>
      <c r="D120" t="str">
        <f>_xlfn.CONCAT(Tableau2[#This Row])</f>
        <v/>
      </c>
      <c r="I120" t="str">
        <f>IF(ISERR(SEARCH(I$1,Data!$A120)),"",";"&amp;I$1&amp;";")</f>
        <v/>
      </c>
      <c r="J120" t="str">
        <f>IF(ISERR(SEARCH(J$1,Data!$A120)),"",";"&amp;J$1&amp;";")</f>
        <v/>
      </c>
      <c r="K120" t="str">
        <f>IF(ISERR(SEARCH(K$1,Data!$A120)),"",";"&amp;K$1&amp;";")</f>
        <v/>
      </c>
      <c r="L120" t="str">
        <f>IF(ISERR(SEARCH(L$1,Data!$A120)),"",";"&amp;L$1&amp;";")</f>
        <v/>
      </c>
      <c r="M120" t="str">
        <f>IF(ISERR(SEARCH(M$1,Data!$A120)),"",";"&amp;M$1&amp;";")</f>
        <v/>
      </c>
      <c r="N120" t="str">
        <f>IF(ISERR(SEARCH(N$1,Data!$A120)),"",";"&amp;N$1&amp;";")</f>
        <v/>
      </c>
      <c r="O120" t="str">
        <f>IF(ISERR(SEARCH(O$1,Data!$A120)),"",";"&amp;O$1&amp;";")</f>
        <v/>
      </c>
      <c r="P120" t="str">
        <f>IF(ISERR(SEARCH(P$1,Data!$A120)),"",";"&amp;P$1&amp;";")</f>
        <v/>
      </c>
      <c r="Q120" t="str">
        <f>IF(ISERR(SEARCH(Q$1,Data!$A120)),"",";"&amp;Q$1&amp;";")</f>
        <v/>
      </c>
      <c r="R120" t="str">
        <f>IF(ISERR(SEARCH(R$1,Data!$A120)),"",";"&amp;R$1&amp;";")</f>
        <v/>
      </c>
      <c r="S120" t="str">
        <f>IF(ISERR(SEARCH(S$1,Data!$A120)),"",";"&amp;S$1&amp;";")</f>
        <v/>
      </c>
      <c r="T120" t="str">
        <f>IF(ISERR(SEARCH(T$1,Data!$A120)),"",";"&amp;T$1&amp;";")</f>
        <v/>
      </c>
      <c r="U120" t="str">
        <f>IF(ISERR(SEARCH(U$1,Data!$A120)),"",";"&amp;U$1&amp;";")</f>
        <v/>
      </c>
      <c r="V120" t="str">
        <f>IF(ISERR(SEARCH(V$1,Data!$A120)),"",";"&amp;V$1&amp;";")</f>
        <v/>
      </c>
      <c r="W120" t="str">
        <f>IF(ISERR(SEARCH(W$1,Data!$A120)),"",";"&amp;W$1&amp;";")</f>
        <v/>
      </c>
      <c r="X120" t="str">
        <f>IF(ISERR(SEARCH(X$1,Data!$A120)),"",";"&amp;X$1&amp;";")</f>
        <v/>
      </c>
      <c r="Y120" t="str">
        <f>IF(ISERR(SEARCH(Y$1,Data!$A120)),"",";"&amp;Y$1&amp;";")</f>
        <v/>
      </c>
      <c r="Z120" t="str">
        <f>IF(ISERR(SEARCH(Z$1,Data!$A120)),"",";"&amp;Z$1&amp;";")</f>
        <v/>
      </c>
      <c r="AA120" t="str">
        <f>IF(ISERR(SEARCH(AA$1,Data!$A120)),"",";"&amp;AA$1&amp;";")</f>
        <v/>
      </c>
      <c r="AB120" t="str">
        <f>IF(ISERR(SEARCH(AB$1,Data!$A120)),"",";"&amp;AB$1&amp;";")</f>
        <v/>
      </c>
      <c r="AC120" t="str">
        <f>IF(ISERR(SEARCH(AC$1,Data!$A120)),"",";"&amp;AC$1&amp;";")</f>
        <v/>
      </c>
      <c r="AD120" t="str">
        <f>IF(ISERR(SEARCH(AD$1,Data!$A120)),"",";"&amp;AD$1&amp;";")</f>
        <v/>
      </c>
      <c r="AE120" t="str">
        <f>IF(ISERR(SEARCH(AE$1,Data!$A120)),"",";"&amp;AE$1&amp;";")</f>
        <v/>
      </c>
      <c r="AF120" t="str">
        <f>IF(ISERR(SEARCH(AF$1,Data!$A120)),"",";"&amp;AF$1&amp;";")</f>
        <v/>
      </c>
      <c r="AG120" t="str">
        <f>IF(ISERR(SEARCH(AG$1,Data!$A120)),"",";"&amp;AG$1&amp;";")</f>
        <v/>
      </c>
      <c r="AH120" t="str">
        <f>IF(ISERR(SEARCH(AH$1,Data!$A120)),"",";"&amp;AH$1&amp;";")</f>
        <v/>
      </c>
      <c r="AI120" t="str">
        <f>IF(ISERR(SEARCH(AI$1,Data!$A120)),"",";"&amp;AI$1&amp;";")</f>
        <v/>
      </c>
      <c r="AJ120" t="str">
        <f>IF(ISERR(SEARCH(AJ$1,Data!$A120)),"",";"&amp;AJ$1&amp;";")</f>
        <v/>
      </c>
      <c r="AK120" t="str">
        <f>IF(ISERR(SEARCH(AK$1,Data!$A120)),"",";"&amp;AK$1&amp;";")</f>
        <v/>
      </c>
      <c r="AL120" t="str">
        <f>IF(ISERR(SEARCH(AL$1,Data!$A120)),"",";"&amp;AL$1&amp;";")</f>
        <v/>
      </c>
      <c r="AM120" t="str">
        <f>IF(ISERR(SEARCH(AM$1,Data!$A120)),"",";"&amp;AM$1&amp;";")</f>
        <v/>
      </c>
      <c r="AN120" t="str">
        <f>IF(ISERR(SEARCH(AN$1,Data!$A120)),"",";"&amp;AN$1&amp;";")</f>
        <v/>
      </c>
      <c r="AO120" t="str">
        <f>IF(ISERR(SEARCH(AO$1,Data!$A120)),"",";"&amp;AO$1&amp;";")</f>
        <v/>
      </c>
      <c r="AP120" t="str">
        <f>IF(ISERR(SEARCH(AP$1,Data!$A120)),"",";"&amp;AP$1&amp;";")</f>
        <v/>
      </c>
      <c r="AQ120" t="str">
        <f>IF(ISERR(SEARCH(AQ$1,Data!$A120)),"",";"&amp;AQ$1&amp;";")</f>
        <v/>
      </c>
      <c r="AR120" t="str">
        <f>IF(ISERR(SEARCH(AR$1,Data!$A120)),"",";"&amp;AR$1&amp;";")</f>
        <v/>
      </c>
      <c r="AS120" t="str">
        <f>IF(ISERR(SEARCH(AS$1,Data!$A120)),"",";"&amp;AS$1&amp;";")</f>
        <v/>
      </c>
      <c r="AT120" t="str">
        <f>IF(ISERR(SEARCH(AT$1,Data!$A120)),"",";"&amp;AT$1&amp;";")</f>
        <v/>
      </c>
      <c r="AU120" t="str">
        <f>IF(ISERR(SEARCH(AU$1,Data!$A120)),"",";"&amp;AU$1&amp;";")</f>
        <v/>
      </c>
      <c r="AV120" t="str">
        <f>IF(ISERR(SEARCH(AV$1,Data!$A120)),"",";"&amp;AV$1&amp;";")</f>
        <v/>
      </c>
      <c r="AW120" t="str">
        <f>IF(ISERR(SEARCH(AW$1,Data!$A120)),"",";"&amp;AW$1&amp;";")</f>
        <v/>
      </c>
      <c r="AX120" t="str">
        <f>IF(ISERR(SEARCH(AX$1,Data!$A120)),"",";"&amp;AX$1&amp;";")</f>
        <v/>
      </c>
      <c r="AY120" t="str">
        <f>IF(ISERR(SEARCH(AY$1,Data!$A120)),"",";"&amp;AY$1&amp;";")</f>
        <v/>
      </c>
      <c r="AZ120" t="str">
        <f>IF(ISERR(SEARCH(AZ$1,Data!$A120)),"",";"&amp;AZ$1&amp;";")</f>
        <v/>
      </c>
      <c r="BA120" t="str">
        <f>IF(ISERR(SEARCH(BA$1,Data!$A120)),"",";"&amp;BA$1&amp;";")</f>
        <v/>
      </c>
      <c r="BB120" t="str">
        <f>IF(ISERR(SEARCH(BB$1,Data!$A120)),"",";"&amp;BB$1&amp;";")</f>
        <v/>
      </c>
      <c r="BC120" t="str">
        <f>IF(ISERR(SEARCH(BC$1,Data!$A120)),"",";"&amp;BC$1&amp;";")</f>
        <v/>
      </c>
      <c r="BD120" t="str">
        <f>IF(ISERR(SEARCH(BD$1,Data!$A120)),"",";"&amp;BD$1&amp;";")</f>
        <v/>
      </c>
      <c r="BE120" t="str">
        <f>IF(ISERR(SEARCH(BE$1,Data!$A120)),"",";"&amp;BE$1&amp;";")</f>
        <v/>
      </c>
      <c r="BF120" t="str">
        <f>IF(ISERR(SEARCH(BF$1,Data!$A120)),"",";"&amp;BF$1&amp;";")</f>
        <v/>
      </c>
      <c r="BG120" t="str">
        <f>IF(ISERR(SEARCH(BG$1,Data!$A120)),"",";"&amp;BG$1&amp;";")</f>
        <v/>
      </c>
      <c r="BH120" t="str">
        <f>IF(ISERR(SEARCH(BH$1,Data!$A120)),"",";"&amp;BH$1&amp;";")</f>
        <v/>
      </c>
      <c r="BI120" t="str">
        <f>IF(ISERR(SEARCH(BI$1,Data!$A120)),"",";"&amp;BI$1&amp;";")</f>
        <v/>
      </c>
      <c r="BJ120" t="str">
        <f>IF(ISERR(SEARCH(BJ$1,Data!$A120)),"",";"&amp;BJ$1&amp;";")</f>
        <v/>
      </c>
      <c r="BK120" t="str">
        <f>IF(ISERR(SEARCH(BK$1,Data!$A120)),"",";"&amp;BK$1&amp;";")</f>
        <v/>
      </c>
      <c r="BL120" t="str">
        <f>IF(ISERR(SEARCH(BL$1,Data!$A120)),"",";"&amp;BL$1&amp;";")</f>
        <v/>
      </c>
      <c r="BM120" t="str">
        <f>IF(ISERR(SEARCH(BM$1,Data!$A120)),"",";"&amp;BM$1&amp;";")</f>
        <v/>
      </c>
      <c r="BN120" t="str">
        <f>IF(ISERR(SEARCH(BN$1,Data!$A120)),"",";"&amp;BN$1&amp;";")</f>
        <v/>
      </c>
      <c r="BO120" t="str">
        <f>IF(ISERR(SEARCH(BO$1,Data!$A120)),"",";"&amp;BO$1&amp;";")</f>
        <v/>
      </c>
      <c r="BP120" t="str">
        <f>IF(ISERR(SEARCH(BP$1,Data!$A120)),"",";"&amp;BP$1&amp;";")</f>
        <v/>
      </c>
      <c r="BQ120" t="str">
        <f>IF(ISERR(SEARCH(BQ$1,Data!$A120)),"",";"&amp;BQ$1&amp;";")</f>
        <v/>
      </c>
      <c r="BR120" t="str">
        <f>IF(ISERR(SEARCH(BR$1,Data!$A120)),"",";"&amp;BR$1&amp;";")</f>
        <v/>
      </c>
      <c r="BS120" t="str">
        <f>IF(ISERR(SEARCH(BS$1,Data!$A120)),"",";"&amp;BS$1&amp;";")</f>
        <v/>
      </c>
      <c r="BT120" t="str">
        <f>IF(ISERR(SEARCH(BT$1,Data!$A120)),"",";"&amp;BT$1&amp;";")</f>
        <v/>
      </c>
      <c r="BU120" t="str">
        <f>IF(ISERR(SEARCH(BU$1,Data!$A120)),"",";"&amp;BU$1&amp;";")</f>
        <v/>
      </c>
      <c r="BV120" t="str">
        <f>IF(ISERR(SEARCH(BV$1,Data!$A120)),"",";"&amp;BV$1&amp;";")</f>
        <v/>
      </c>
      <c r="BW120" t="str">
        <f>IF(ISERR(SEARCH(BW$1,Data!$A120)),"",";"&amp;BW$1&amp;";")</f>
        <v/>
      </c>
      <c r="BX120" t="str">
        <f>IF(ISERR(SEARCH(BX$1,Data!$A120)),"",";"&amp;BX$1&amp;";")</f>
        <v/>
      </c>
      <c r="BY120" t="str">
        <f>IF(ISERR(SEARCH(BY$1,Data!$A120)),"",";"&amp;BY$1&amp;";")</f>
        <v/>
      </c>
      <c r="BZ120" t="str">
        <f>IF(ISERR(SEARCH(BZ$1,Data!$A120)),"",";"&amp;BZ$1&amp;";")</f>
        <v/>
      </c>
      <c r="CA120" t="str">
        <f>IF(ISERR(SEARCH(CA$1,Data!$A120)),"",";"&amp;CA$1&amp;";")</f>
        <v/>
      </c>
      <c r="CB120" t="str">
        <f>IF(ISERR(SEARCH(CB$1,Data!$A120)),"",";"&amp;CB$1&amp;";")</f>
        <v/>
      </c>
      <c r="CC120" t="str">
        <f>IF(ISERR(SEARCH(CC$1,Data!$A120)),"",";"&amp;CC$1&amp;";")</f>
        <v/>
      </c>
      <c r="CD120" t="str">
        <f>IF(ISERR(SEARCH(CD$1,Data!$A120)),"",";"&amp;CD$1&amp;";")</f>
        <v/>
      </c>
      <c r="CE120" t="str">
        <f>IF(ISERR(SEARCH(CE$1,Data!$A120)),"",";"&amp;CE$1&amp;";")</f>
        <v/>
      </c>
      <c r="CF120" t="str">
        <f>IF(ISERR(SEARCH(CF$1,Data!$A120)),"",";"&amp;CF$1&amp;";")</f>
        <v/>
      </c>
      <c r="CG120" t="str">
        <f>IF(ISERR(SEARCH(CG$1,Data!$A120)),"",";"&amp;CG$1&amp;";")</f>
        <v/>
      </c>
      <c r="CH120" t="str">
        <f>IF(ISERR(SEARCH(CH$1,Data!$A120)),"",";"&amp;CH$1&amp;";")</f>
        <v/>
      </c>
      <c r="CI120" t="str">
        <f>IF(ISERR(SEARCH(CI$1,Data!$A120)),"",";"&amp;CI$1&amp;";")</f>
        <v/>
      </c>
      <c r="CJ120" t="str">
        <f>IF(ISERR(SEARCH(CJ$1,Data!$A120)),"",";"&amp;CJ$1&amp;";")</f>
        <v/>
      </c>
      <c r="CK120" t="str">
        <f>IF(ISERR(SEARCH(CK$1,Data!$A120)),"",";"&amp;CK$1&amp;";")</f>
        <v/>
      </c>
      <c r="CL120" t="str">
        <f>IF(ISERR(SEARCH(CL$1,Data!$A120)),"",";"&amp;CL$1&amp;";")</f>
        <v/>
      </c>
      <c r="CM120" t="str">
        <f>IF(ISERR(SEARCH(CM$1,Data!$A120)),"",";"&amp;CM$1&amp;";")</f>
        <v/>
      </c>
      <c r="CN120" t="str">
        <f>IF(ISERR(SEARCH(CN$1,Data!$A120)),"",";"&amp;CN$1&amp;";")</f>
        <v/>
      </c>
      <c r="CO120" t="str">
        <f>IF(ISERR(SEARCH(CO$1,Data!$A120)),"",";"&amp;CO$1&amp;";")</f>
        <v/>
      </c>
      <c r="CP120" t="str">
        <f>IF(ISERR(SEARCH(CP$1,Data!$A120)),"",";"&amp;CP$1&amp;";")</f>
        <v/>
      </c>
      <c r="CQ120" t="str">
        <f>IF(ISERR(SEARCH(CQ$1,Data!$A120)),"",";"&amp;CQ$1&amp;";")</f>
        <v/>
      </c>
      <c r="CR120" t="str">
        <f>IF(ISERR(SEARCH(CR$1,Data!$A120)),"",";"&amp;CR$1&amp;";")</f>
        <v/>
      </c>
      <c r="CS120" t="str">
        <f>IF(ISERR(SEARCH(CS$1,Data!$A120)),"",";"&amp;CS$1&amp;";")</f>
        <v/>
      </c>
      <c r="CT120" t="str">
        <f>IF(ISERR(SEARCH(CT$1,Data!$A120)),"",";"&amp;CT$1&amp;";")</f>
        <v/>
      </c>
      <c r="CU120" t="str">
        <f>IF(ISERR(SEARCH(CU$1,Data!$A120)),"",";"&amp;CU$1&amp;";")</f>
        <v/>
      </c>
      <c r="CV120" t="str">
        <f>IF(ISERR(SEARCH(CV$1,Data!$A120)),"",";"&amp;CV$1&amp;";")</f>
        <v/>
      </c>
      <c r="CW120" t="str">
        <f>IF(ISERR(SEARCH(CW$1,Data!$A120)),"",";"&amp;CW$1&amp;";")</f>
        <v/>
      </c>
      <c r="CX120" t="str">
        <f>IF(ISERR(SEARCH(CX$1,Data!$A120)),"",";"&amp;CX$1&amp;";")</f>
        <v/>
      </c>
      <c r="CY120" t="str">
        <f>IF(ISERR(SEARCH(CY$1,Data!$A120)),"",";"&amp;CY$1&amp;";")</f>
        <v/>
      </c>
      <c r="CZ120" t="str">
        <f>IF(ISERR(SEARCH(CZ$1,Data!$A120)),"",";"&amp;CZ$1&amp;";")</f>
        <v/>
      </c>
      <c r="DA120" t="str">
        <f>IF(ISERR(SEARCH(DA$1,Data!$A120)),"",";"&amp;DA$1&amp;";")</f>
        <v/>
      </c>
      <c r="DB120" t="str">
        <f>IF(ISERR(SEARCH(DB$1,Data!$A120)),"",";"&amp;DB$1&amp;";")</f>
        <v/>
      </c>
      <c r="DC120" t="str">
        <f>IF(ISERR(SEARCH(DC$1,Data!$A120)),"",";"&amp;DC$1&amp;";")</f>
        <v/>
      </c>
      <c r="DD120" t="str">
        <f>IF(ISERR(SEARCH(DD$1,Data!$A120)),"",";"&amp;DD$1&amp;";")</f>
        <v/>
      </c>
      <c r="DE120" t="str">
        <f>IF(ISERR(SEARCH(DE$1,Data!$A120)),"",";"&amp;DE$1&amp;";")</f>
        <v/>
      </c>
      <c r="DF120" t="str">
        <f>IF(ISERR(SEARCH(DF$1,Data!$A120)),"",";"&amp;DF$1&amp;";")</f>
        <v/>
      </c>
      <c r="DG120" t="str">
        <f>IF(ISERR(SEARCH(DG$1,Data!$A120)),"",";"&amp;DG$1&amp;";")</f>
        <v/>
      </c>
      <c r="DH120" t="str">
        <f>IF(ISERR(SEARCH(DH$1,Data!$A120)),"",";"&amp;DH$1&amp;";")</f>
        <v/>
      </c>
      <c r="DI120" t="str">
        <f>IF(ISERR(SEARCH(DI$1,Data!$A120)),"",";"&amp;DI$1&amp;";")</f>
        <v/>
      </c>
      <c r="DJ120" t="str">
        <f>IF(ISERR(SEARCH(DJ$1,Data!$A120)),"",";"&amp;DJ$1&amp;";")</f>
        <v/>
      </c>
      <c r="DK120" t="str">
        <f>IF(ISERR(SEARCH(DK$1,Data!$A120)),"",";"&amp;DK$1&amp;";")</f>
        <v/>
      </c>
      <c r="DL120" t="str">
        <f>IF(ISERR(SEARCH(DL$1,Data!$A120)),"",";"&amp;DL$1&amp;";")</f>
        <v/>
      </c>
      <c r="DM120" t="str">
        <f>IF(ISERR(SEARCH(DM$1,Data!$A120)),"",";"&amp;DM$1&amp;";")</f>
        <v/>
      </c>
      <c r="DN120" t="str">
        <f>IF(ISERR(SEARCH(DN$1,Data!$A120)),"",";"&amp;DN$1&amp;";")</f>
        <v/>
      </c>
      <c r="DO120" t="str">
        <f>IF(ISERR(SEARCH(DO$1,Data!$A120)),"",";"&amp;DO$1&amp;";")</f>
        <v/>
      </c>
      <c r="DP120" t="str">
        <f>IF(ISERR(SEARCH(DP$1,Data!$A120)),"",";"&amp;DP$1&amp;";")</f>
        <v/>
      </c>
      <c r="DQ120" t="str">
        <f>IF(ISERR(SEARCH(DQ$1,Data!$A120)),"",";"&amp;DQ$1&amp;";")</f>
        <v/>
      </c>
      <c r="DR120" t="str">
        <f>IF(ISERR(SEARCH(DR$1,Data!$A120)),"",";"&amp;DR$1&amp;";")</f>
        <v/>
      </c>
      <c r="DS120" t="str">
        <f>IF(ISERR(SEARCH(DS$1,Data!$A120)),"",";"&amp;DS$1&amp;";")</f>
        <v/>
      </c>
      <c r="DT120" t="str">
        <f>IF(ISERR(SEARCH(DT$1,Data!$A120)),"",";"&amp;DT$1&amp;";")</f>
        <v/>
      </c>
      <c r="DU120" t="str">
        <f>IF(ISERR(SEARCH(DU$1,Data!$A120)),"",";"&amp;DU$1&amp;";")</f>
        <v/>
      </c>
    </row>
    <row r="121" spans="1:125" x14ac:dyDescent="0.3">
      <c r="A121" t="s">
        <v>573</v>
      </c>
      <c r="B121" t="str">
        <f>IF(ISERROR(Tableau3[[#This Row],[Second semi-colon]]), "", MID(Tableau3[[#This Row],[Concatenation]], 2, Tableau3[[#This Row],[Second semi-colon]]-2))</f>
        <v/>
      </c>
      <c r="C121" t="e">
        <f>SEARCH(" ;",Tableau3[[#This Row],[Concatenation]])</f>
        <v>#VALUE!</v>
      </c>
      <c r="D121" t="str">
        <f>_xlfn.CONCAT(Tableau2[#This Row])</f>
        <v/>
      </c>
      <c r="I121" t="str">
        <f>IF(ISERR(SEARCH(I$1,Data!$A121)),"",";"&amp;I$1&amp;";")</f>
        <v/>
      </c>
      <c r="J121" t="str">
        <f>IF(ISERR(SEARCH(J$1,Data!$A121)),"",";"&amp;J$1&amp;";")</f>
        <v/>
      </c>
      <c r="K121" t="str">
        <f>IF(ISERR(SEARCH(K$1,Data!$A121)),"",";"&amp;K$1&amp;";")</f>
        <v/>
      </c>
      <c r="L121" t="str">
        <f>IF(ISERR(SEARCH(L$1,Data!$A121)),"",";"&amp;L$1&amp;";")</f>
        <v/>
      </c>
      <c r="M121" t="str">
        <f>IF(ISERR(SEARCH(M$1,Data!$A121)),"",";"&amp;M$1&amp;";")</f>
        <v/>
      </c>
      <c r="N121" t="str">
        <f>IF(ISERR(SEARCH(N$1,Data!$A121)),"",";"&amp;N$1&amp;";")</f>
        <v/>
      </c>
      <c r="O121" t="str">
        <f>IF(ISERR(SEARCH(O$1,Data!$A121)),"",";"&amp;O$1&amp;";")</f>
        <v/>
      </c>
      <c r="P121" t="str">
        <f>IF(ISERR(SEARCH(P$1,Data!$A121)),"",";"&amp;P$1&amp;";")</f>
        <v/>
      </c>
      <c r="Q121" t="str">
        <f>IF(ISERR(SEARCH(Q$1,Data!$A121)),"",";"&amp;Q$1&amp;";")</f>
        <v/>
      </c>
      <c r="R121" t="str">
        <f>IF(ISERR(SEARCH(R$1,Data!$A121)),"",";"&amp;R$1&amp;";")</f>
        <v/>
      </c>
      <c r="S121" t="str">
        <f>IF(ISERR(SEARCH(S$1,Data!$A121)),"",";"&amp;S$1&amp;";")</f>
        <v/>
      </c>
      <c r="T121" t="str">
        <f>IF(ISERR(SEARCH(T$1,Data!$A121)),"",";"&amp;T$1&amp;";")</f>
        <v/>
      </c>
      <c r="U121" t="str">
        <f>IF(ISERR(SEARCH(U$1,Data!$A121)),"",";"&amp;U$1&amp;";")</f>
        <v/>
      </c>
      <c r="V121" t="str">
        <f>IF(ISERR(SEARCH(V$1,Data!$A121)),"",";"&amp;V$1&amp;";")</f>
        <v/>
      </c>
      <c r="W121" t="str">
        <f>IF(ISERR(SEARCH(W$1,Data!$A121)),"",";"&amp;W$1&amp;";")</f>
        <v/>
      </c>
      <c r="X121" t="str">
        <f>IF(ISERR(SEARCH(X$1,Data!$A121)),"",";"&amp;X$1&amp;";")</f>
        <v/>
      </c>
      <c r="Y121" t="str">
        <f>IF(ISERR(SEARCH(Y$1,Data!$A121)),"",";"&amp;Y$1&amp;";")</f>
        <v/>
      </c>
      <c r="Z121" t="str">
        <f>IF(ISERR(SEARCH(Z$1,Data!$A121)),"",";"&amp;Z$1&amp;";")</f>
        <v/>
      </c>
      <c r="AA121" t="str">
        <f>IF(ISERR(SEARCH(AA$1,Data!$A121)),"",";"&amp;AA$1&amp;";")</f>
        <v/>
      </c>
      <c r="AB121" t="str">
        <f>IF(ISERR(SEARCH(AB$1,Data!$A121)),"",";"&amp;AB$1&amp;";")</f>
        <v/>
      </c>
      <c r="AC121" t="str">
        <f>IF(ISERR(SEARCH(AC$1,Data!$A121)),"",";"&amp;AC$1&amp;";")</f>
        <v/>
      </c>
      <c r="AD121" t="str">
        <f>IF(ISERR(SEARCH(AD$1,Data!$A121)),"",";"&amp;AD$1&amp;";")</f>
        <v/>
      </c>
      <c r="AE121" t="str">
        <f>IF(ISERR(SEARCH(AE$1,Data!$A121)),"",";"&amp;AE$1&amp;";")</f>
        <v/>
      </c>
      <c r="AF121" t="str">
        <f>IF(ISERR(SEARCH(AF$1,Data!$A121)),"",";"&amp;AF$1&amp;";")</f>
        <v/>
      </c>
      <c r="AG121" t="str">
        <f>IF(ISERR(SEARCH(AG$1,Data!$A121)),"",";"&amp;AG$1&amp;";")</f>
        <v/>
      </c>
      <c r="AH121" t="str">
        <f>IF(ISERR(SEARCH(AH$1,Data!$A121)),"",";"&amp;AH$1&amp;";")</f>
        <v/>
      </c>
      <c r="AI121" t="str">
        <f>IF(ISERR(SEARCH(AI$1,Data!$A121)),"",";"&amp;AI$1&amp;";")</f>
        <v/>
      </c>
      <c r="AJ121" t="str">
        <f>IF(ISERR(SEARCH(AJ$1,Data!$A121)),"",";"&amp;AJ$1&amp;";")</f>
        <v/>
      </c>
      <c r="AK121" t="str">
        <f>IF(ISERR(SEARCH(AK$1,Data!$A121)),"",";"&amp;AK$1&amp;";")</f>
        <v/>
      </c>
      <c r="AL121" t="str">
        <f>IF(ISERR(SEARCH(AL$1,Data!$A121)),"",";"&amp;AL$1&amp;";")</f>
        <v/>
      </c>
      <c r="AM121" t="str">
        <f>IF(ISERR(SEARCH(AM$1,Data!$A121)),"",";"&amp;AM$1&amp;";")</f>
        <v/>
      </c>
      <c r="AN121" t="str">
        <f>IF(ISERR(SEARCH(AN$1,Data!$A121)),"",";"&amp;AN$1&amp;";")</f>
        <v/>
      </c>
      <c r="AO121" t="str">
        <f>IF(ISERR(SEARCH(AO$1,Data!$A121)),"",";"&amp;AO$1&amp;";")</f>
        <v/>
      </c>
      <c r="AP121" t="str">
        <f>IF(ISERR(SEARCH(AP$1,Data!$A121)),"",";"&amp;AP$1&amp;";")</f>
        <v/>
      </c>
      <c r="AQ121" t="str">
        <f>IF(ISERR(SEARCH(AQ$1,Data!$A121)),"",";"&amp;AQ$1&amp;";")</f>
        <v/>
      </c>
      <c r="AR121" t="str">
        <f>IF(ISERR(SEARCH(AR$1,Data!$A121)),"",";"&amp;AR$1&amp;";")</f>
        <v/>
      </c>
      <c r="AS121" t="str">
        <f>IF(ISERR(SEARCH(AS$1,Data!$A121)),"",";"&amp;AS$1&amp;";")</f>
        <v/>
      </c>
      <c r="AT121" t="str">
        <f>IF(ISERR(SEARCH(AT$1,Data!$A121)),"",";"&amp;AT$1&amp;";")</f>
        <v/>
      </c>
      <c r="AU121" t="str">
        <f>IF(ISERR(SEARCH(AU$1,Data!$A121)),"",";"&amp;AU$1&amp;";")</f>
        <v/>
      </c>
      <c r="AV121" t="str">
        <f>IF(ISERR(SEARCH(AV$1,Data!$A121)),"",";"&amp;AV$1&amp;";")</f>
        <v/>
      </c>
      <c r="AW121" t="str">
        <f>IF(ISERR(SEARCH(AW$1,Data!$A121)),"",";"&amp;AW$1&amp;";")</f>
        <v/>
      </c>
      <c r="AX121" t="str">
        <f>IF(ISERR(SEARCH(AX$1,Data!$A121)),"",";"&amp;AX$1&amp;";")</f>
        <v/>
      </c>
      <c r="AY121" t="str">
        <f>IF(ISERR(SEARCH(AY$1,Data!$A121)),"",";"&amp;AY$1&amp;";")</f>
        <v/>
      </c>
      <c r="AZ121" t="str">
        <f>IF(ISERR(SEARCH(AZ$1,Data!$A121)),"",";"&amp;AZ$1&amp;";")</f>
        <v/>
      </c>
      <c r="BA121" t="str">
        <f>IF(ISERR(SEARCH(BA$1,Data!$A121)),"",";"&amp;BA$1&amp;";")</f>
        <v/>
      </c>
      <c r="BB121" t="str">
        <f>IF(ISERR(SEARCH(BB$1,Data!$A121)),"",";"&amp;BB$1&amp;";")</f>
        <v/>
      </c>
      <c r="BC121" t="str">
        <f>IF(ISERR(SEARCH(BC$1,Data!$A121)),"",";"&amp;BC$1&amp;";")</f>
        <v/>
      </c>
      <c r="BD121" t="str">
        <f>IF(ISERR(SEARCH(BD$1,Data!$A121)),"",";"&amp;BD$1&amp;";")</f>
        <v/>
      </c>
      <c r="BE121" t="str">
        <f>IF(ISERR(SEARCH(BE$1,Data!$A121)),"",";"&amp;BE$1&amp;";")</f>
        <v/>
      </c>
      <c r="BF121" t="str">
        <f>IF(ISERR(SEARCH(BF$1,Data!$A121)),"",";"&amp;BF$1&amp;";")</f>
        <v/>
      </c>
      <c r="BG121" t="str">
        <f>IF(ISERR(SEARCH(BG$1,Data!$A121)),"",";"&amp;BG$1&amp;";")</f>
        <v/>
      </c>
      <c r="BH121" t="str">
        <f>IF(ISERR(SEARCH(BH$1,Data!$A121)),"",";"&amp;BH$1&amp;";")</f>
        <v/>
      </c>
      <c r="BI121" t="str">
        <f>IF(ISERR(SEARCH(BI$1,Data!$A121)),"",";"&amp;BI$1&amp;";")</f>
        <v/>
      </c>
      <c r="BJ121" t="str">
        <f>IF(ISERR(SEARCH(BJ$1,Data!$A121)),"",";"&amp;BJ$1&amp;";")</f>
        <v/>
      </c>
      <c r="BK121" t="str">
        <f>IF(ISERR(SEARCH(BK$1,Data!$A121)),"",";"&amp;BK$1&amp;";")</f>
        <v/>
      </c>
      <c r="BL121" t="str">
        <f>IF(ISERR(SEARCH(BL$1,Data!$A121)),"",";"&amp;BL$1&amp;";")</f>
        <v/>
      </c>
      <c r="BM121" t="str">
        <f>IF(ISERR(SEARCH(BM$1,Data!$A121)),"",";"&amp;BM$1&amp;";")</f>
        <v/>
      </c>
      <c r="BN121" t="str">
        <f>IF(ISERR(SEARCH(BN$1,Data!$A121)),"",";"&amp;BN$1&amp;";")</f>
        <v/>
      </c>
      <c r="BO121" t="str">
        <f>IF(ISERR(SEARCH(BO$1,Data!$A121)),"",";"&amp;BO$1&amp;";")</f>
        <v/>
      </c>
      <c r="BP121" t="str">
        <f>IF(ISERR(SEARCH(BP$1,Data!$A121)),"",";"&amp;BP$1&amp;";")</f>
        <v/>
      </c>
      <c r="BQ121" t="str">
        <f>IF(ISERR(SEARCH(BQ$1,Data!$A121)),"",";"&amp;BQ$1&amp;";")</f>
        <v/>
      </c>
      <c r="BR121" t="str">
        <f>IF(ISERR(SEARCH(BR$1,Data!$A121)),"",";"&amp;BR$1&amp;";")</f>
        <v/>
      </c>
      <c r="BS121" t="str">
        <f>IF(ISERR(SEARCH(BS$1,Data!$A121)),"",";"&amp;BS$1&amp;";")</f>
        <v/>
      </c>
      <c r="BT121" t="str">
        <f>IF(ISERR(SEARCH(BT$1,Data!$A121)),"",";"&amp;BT$1&amp;";")</f>
        <v/>
      </c>
      <c r="BU121" t="str">
        <f>IF(ISERR(SEARCH(BU$1,Data!$A121)),"",";"&amp;BU$1&amp;";")</f>
        <v/>
      </c>
      <c r="BV121" t="str">
        <f>IF(ISERR(SEARCH(BV$1,Data!$A121)),"",";"&amp;BV$1&amp;";")</f>
        <v/>
      </c>
      <c r="BW121" t="str">
        <f>IF(ISERR(SEARCH(BW$1,Data!$A121)),"",";"&amp;BW$1&amp;";")</f>
        <v/>
      </c>
      <c r="BX121" t="str">
        <f>IF(ISERR(SEARCH(BX$1,Data!$A121)),"",";"&amp;BX$1&amp;";")</f>
        <v/>
      </c>
      <c r="BY121" t="str">
        <f>IF(ISERR(SEARCH(BY$1,Data!$A121)),"",";"&amp;BY$1&amp;";")</f>
        <v/>
      </c>
      <c r="BZ121" t="str">
        <f>IF(ISERR(SEARCH(BZ$1,Data!$A121)),"",";"&amp;BZ$1&amp;";")</f>
        <v/>
      </c>
      <c r="CA121" t="str">
        <f>IF(ISERR(SEARCH(CA$1,Data!$A121)),"",";"&amp;CA$1&amp;";")</f>
        <v/>
      </c>
      <c r="CB121" t="str">
        <f>IF(ISERR(SEARCH(CB$1,Data!$A121)),"",";"&amp;CB$1&amp;";")</f>
        <v/>
      </c>
      <c r="CC121" t="str">
        <f>IF(ISERR(SEARCH(CC$1,Data!$A121)),"",";"&amp;CC$1&amp;";")</f>
        <v/>
      </c>
      <c r="CD121" t="str">
        <f>IF(ISERR(SEARCH(CD$1,Data!$A121)),"",";"&amp;CD$1&amp;";")</f>
        <v/>
      </c>
      <c r="CE121" t="str">
        <f>IF(ISERR(SEARCH(CE$1,Data!$A121)),"",";"&amp;CE$1&amp;";")</f>
        <v/>
      </c>
      <c r="CF121" t="str">
        <f>IF(ISERR(SEARCH(CF$1,Data!$A121)),"",";"&amp;CF$1&amp;";")</f>
        <v/>
      </c>
      <c r="CG121" t="str">
        <f>IF(ISERR(SEARCH(CG$1,Data!$A121)),"",";"&amp;CG$1&amp;";")</f>
        <v/>
      </c>
      <c r="CH121" t="str">
        <f>IF(ISERR(SEARCH(CH$1,Data!$A121)),"",";"&amp;CH$1&amp;";")</f>
        <v/>
      </c>
      <c r="CI121" t="str">
        <f>IF(ISERR(SEARCH(CI$1,Data!$A121)),"",";"&amp;CI$1&amp;";")</f>
        <v/>
      </c>
      <c r="CJ121" t="str">
        <f>IF(ISERR(SEARCH(CJ$1,Data!$A121)),"",";"&amp;CJ$1&amp;";")</f>
        <v/>
      </c>
      <c r="CK121" t="str">
        <f>IF(ISERR(SEARCH(CK$1,Data!$A121)),"",";"&amp;CK$1&amp;";")</f>
        <v/>
      </c>
      <c r="CL121" t="str">
        <f>IF(ISERR(SEARCH(CL$1,Data!$A121)),"",";"&amp;CL$1&amp;";")</f>
        <v/>
      </c>
      <c r="CM121" t="str">
        <f>IF(ISERR(SEARCH(CM$1,Data!$A121)),"",";"&amp;CM$1&amp;";")</f>
        <v/>
      </c>
      <c r="CN121" t="str">
        <f>IF(ISERR(SEARCH(CN$1,Data!$A121)),"",";"&amp;CN$1&amp;";")</f>
        <v/>
      </c>
      <c r="CO121" t="str">
        <f>IF(ISERR(SEARCH(CO$1,Data!$A121)),"",";"&amp;CO$1&amp;";")</f>
        <v/>
      </c>
      <c r="CP121" t="str">
        <f>IF(ISERR(SEARCH(CP$1,Data!$A121)),"",";"&amp;CP$1&amp;";")</f>
        <v/>
      </c>
      <c r="CQ121" t="str">
        <f>IF(ISERR(SEARCH(CQ$1,Data!$A121)),"",";"&amp;CQ$1&amp;";")</f>
        <v/>
      </c>
      <c r="CR121" t="str">
        <f>IF(ISERR(SEARCH(CR$1,Data!$A121)),"",";"&amp;CR$1&amp;";")</f>
        <v/>
      </c>
      <c r="CS121" t="str">
        <f>IF(ISERR(SEARCH(CS$1,Data!$A121)),"",";"&amp;CS$1&amp;";")</f>
        <v/>
      </c>
      <c r="CT121" t="str">
        <f>IF(ISERR(SEARCH(CT$1,Data!$A121)),"",";"&amp;CT$1&amp;";")</f>
        <v/>
      </c>
      <c r="CU121" t="str">
        <f>IF(ISERR(SEARCH(CU$1,Data!$A121)),"",";"&amp;CU$1&amp;";")</f>
        <v/>
      </c>
      <c r="CV121" t="str">
        <f>IF(ISERR(SEARCH(CV$1,Data!$A121)),"",";"&amp;CV$1&amp;";")</f>
        <v/>
      </c>
      <c r="CW121" t="str">
        <f>IF(ISERR(SEARCH(CW$1,Data!$A121)),"",";"&amp;CW$1&amp;";")</f>
        <v/>
      </c>
      <c r="CX121" t="str">
        <f>IF(ISERR(SEARCH(CX$1,Data!$A121)),"",";"&amp;CX$1&amp;";")</f>
        <v/>
      </c>
      <c r="CY121" t="str">
        <f>IF(ISERR(SEARCH(CY$1,Data!$A121)),"",";"&amp;CY$1&amp;";")</f>
        <v/>
      </c>
      <c r="CZ121" t="str">
        <f>IF(ISERR(SEARCH(CZ$1,Data!$A121)),"",";"&amp;CZ$1&amp;";")</f>
        <v/>
      </c>
      <c r="DA121" t="str">
        <f>IF(ISERR(SEARCH(DA$1,Data!$A121)),"",";"&amp;DA$1&amp;";")</f>
        <v/>
      </c>
      <c r="DB121" t="str">
        <f>IF(ISERR(SEARCH(DB$1,Data!$A121)),"",";"&amp;DB$1&amp;";")</f>
        <v/>
      </c>
      <c r="DC121" t="str">
        <f>IF(ISERR(SEARCH(DC$1,Data!$A121)),"",";"&amp;DC$1&amp;";")</f>
        <v/>
      </c>
      <c r="DD121" t="str">
        <f>IF(ISERR(SEARCH(DD$1,Data!$A121)),"",";"&amp;DD$1&amp;";")</f>
        <v/>
      </c>
      <c r="DE121" t="str">
        <f>IF(ISERR(SEARCH(DE$1,Data!$A121)),"",";"&amp;DE$1&amp;";")</f>
        <v/>
      </c>
      <c r="DF121" t="str">
        <f>IF(ISERR(SEARCH(DF$1,Data!$A121)),"",";"&amp;DF$1&amp;";")</f>
        <v/>
      </c>
      <c r="DG121" t="str">
        <f>IF(ISERR(SEARCH(DG$1,Data!$A121)),"",";"&amp;DG$1&amp;";")</f>
        <v/>
      </c>
      <c r="DH121" t="str">
        <f>IF(ISERR(SEARCH(DH$1,Data!$A121)),"",";"&amp;DH$1&amp;";")</f>
        <v/>
      </c>
      <c r="DI121" t="str">
        <f>IF(ISERR(SEARCH(DI$1,Data!$A121)),"",";"&amp;DI$1&amp;";")</f>
        <v/>
      </c>
      <c r="DJ121" t="str">
        <f>IF(ISERR(SEARCH(DJ$1,Data!$A121)),"",";"&amp;DJ$1&amp;";")</f>
        <v/>
      </c>
      <c r="DK121" t="str">
        <f>IF(ISERR(SEARCH(DK$1,Data!$A121)),"",";"&amp;DK$1&amp;";")</f>
        <v/>
      </c>
      <c r="DL121" t="str">
        <f>IF(ISERR(SEARCH(DL$1,Data!$A121)),"",";"&amp;DL$1&amp;";")</f>
        <v/>
      </c>
      <c r="DM121" t="str">
        <f>IF(ISERR(SEARCH(DM$1,Data!$A121)),"",";"&amp;DM$1&amp;";")</f>
        <v/>
      </c>
      <c r="DN121" t="str">
        <f>IF(ISERR(SEARCH(DN$1,Data!$A121)),"",";"&amp;DN$1&amp;";")</f>
        <v/>
      </c>
      <c r="DO121" t="str">
        <f>IF(ISERR(SEARCH(DO$1,Data!$A121)),"",";"&amp;DO$1&amp;";")</f>
        <v/>
      </c>
      <c r="DP121" t="str">
        <f>IF(ISERR(SEARCH(DP$1,Data!$A121)),"",";"&amp;DP$1&amp;";")</f>
        <v/>
      </c>
      <c r="DQ121" t="str">
        <f>IF(ISERR(SEARCH(DQ$1,Data!$A121)),"",";"&amp;DQ$1&amp;";")</f>
        <v/>
      </c>
      <c r="DR121" t="str">
        <f>IF(ISERR(SEARCH(DR$1,Data!$A121)),"",";"&amp;DR$1&amp;";")</f>
        <v/>
      </c>
      <c r="DS121" t="str">
        <f>IF(ISERR(SEARCH(DS$1,Data!$A121)),"",";"&amp;DS$1&amp;";")</f>
        <v/>
      </c>
      <c r="DT121" t="str">
        <f>IF(ISERR(SEARCH(DT$1,Data!$A121)),"",";"&amp;DT$1&amp;";")</f>
        <v/>
      </c>
      <c r="DU121" t="str">
        <f>IF(ISERR(SEARCH(DU$1,Data!$A121)),"",";"&amp;DU$1&amp;";")</f>
        <v/>
      </c>
    </row>
    <row r="122" spans="1:125" x14ac:dyDescent="0.3">
      <c r="A122" t="str">
        <f>Tableau1[[#This Row],[name]]</f>
        <v>Muftak</v>
      </c>
      <c r="B122" t="str">
        <f>IF(ISERROR(Tableau3[[#This Row],[Second semi-colon]]), "", MID(Tableau3[[#This Row],[Concatenation]], 2, Tableau3[[#This Row],[Second semi-colon]]-2))</f>
        <v/>
      </c>
      <c r="C122" t="e">
        <f>SEARCH(" ;",Tableau3[[#This Row],[Concatenation]])</f>
        <v>#VALUE!</v>
      </c>
      <c r="D122" t="str">
        <f>_xlfn.CONCAT(Tableau2[#This Row])</f>
        <v/>
      </c>
      <c r="I122" t="str">
        <f>IF(ISERR(SEARCH(I$1,Data!$A122)),"",";"&amp;I$1&amp;";")</f>
        <v/>
      </c>
      <c r="J122" t="str">
        <f>IF(ISERR(SEARCH(J$1,Data!$A122)),"",";"&amp;J$1&amp;";")</f>
        <v/>
      </c>
      <c r="K122" t="str">
        <f>IF(ISERR(SEARCH(K$1,Data!$A122)),"",";"&amp;K$1&amp;";")</f>
        <v/>
      </c>
      <c r="L122" t="str">
        <f>IF(ISERR(SEARCH(L$1,Data!$A122)),"",";"&amp;L$1&amp;";")</f>
        <v/>
      </c>
      <c r="M122" t="str">
        <f>IF(ISERR(SEARCH(M$1,Data!$A122)),"",";"&amp;M$1&amp;";")</f>
        <v/>
      </c>
      <c r="N122" t="str">
        <f>IF(ISERR(SEARCH(N$1,Data!$A122)),"",";"&amp;N$1&amp;";")</f>
        <v/>
      </c>
      <c r="O122" t="str">
        <f>IF(ISERR(SEARCH(O$1,Data!$A122)),"",";"&amp;O$1&amp;";")</f>
        <v/>
      </c>
      <c r="P122" t="str">
        <f>IF(ISERR(SEARCH(P$1,Data!$A122)),"",";"&amp;P$1&amp;";")</f>
        <v/>
      </c>
      <c r="Q122" t="str">
        <f>IF(ISERR(SEARCH(Q$1,Data!$A122)),"",";"&amp;Q$1&amp;";")</f>
        <v/>
      </c>
      <c r="R122" t="str">
        <f>IF(ISERR(SEARCH(R$1,Data!$A122)),"",";"&amp;R$1&amp;";")</f>
        <v/>
      </c>
      <c r="S122" t="str">
        <f>IF(ISERR(SEARCH(S$1,Data!$A122)),"",";"&amp;S$1&amp;";")</f>
        <v/>
      </c>
      <c r="T122" t="str">
        <f>IF(ISERR(SEARCH(T$1,Data!$A122)),"",";"&amp;T$1&amp;";")</f>
        <v/>
      </c>
      <c r="U122" t="str">
        <f>IF(ISERR(SEARCH(U$1,Data!$A122)),"",";"&amp;U$1&amp;";")</f>
        <v/>
      </c>
      <c r="V122" t="str">
        <f>IF(ISERR(SEARCH(V$1,Data!$A122)),"",";"&amp;V$1&amp;";")</f>
        <v/>
      </c>
      <c r="W122" t="str">
        <f>IF(ISERR(SEARCH(W$1,Data!$A122)),"",";"&amp;W$1&amp;";")</f>
        <v/>
      </c>
      <c r="X122" t="str">
        <f>IF(ISERR(SEARCH(X$1,Data!$A122)),"",";"&amp;X$1&amp;";")</f>
        <v/>
      </c>
      <c r="Y122" t="str">
        <f>IF(ISERR(SEARCH(Y$1,Data!$A122)),"",";"&amp;Y$1&amp;";")</f>
        <v/>
      </c>
      <c r="Z122" t="str">
        <f>IF(ISERR(SEARCH(Z$1,Data!$A122)),"",";"&amp;Z$1&amp;";")</f>
        <v/>
      </c>
      <c r="AA122" t="str">
        <f>IF(ISERR(SEARCH(AA$1,Data!$A122)),"",";"&amp;AA$1&amp;";")</f>
        <v/>
      </c>
      <c r="AB122" t="str">
        <f>IF(ISERR(SEARCH(AB$1,Data!$A122)),"",";"&amp;AB$1&amp;";")</f>
        <v/>
      </c>
      <c r="AC122" t="str">
        <f>IF(ISERR(SEARCH(AC$1,Data!$A122)),"",";"&amp;AC$1&amp;";")</f>
        <v/>
      </c>
      <c r="AD122" t="str">
        <f>IF(ISERR(SEARCH(AD$1,Data!$A122)),"",";"&amp;AD$1&amp;";")</f>
        <v/>
      </c>
      <c r="AE122" t="str">
        <f>IF(ISERR(SEARCH(AE$1,Data!$A122)),"",";"&amp;AE$1&amp;";")</f>
        <v/>
      </c>
      <c r="AF122" t="str">
        <f>IF(ISERR(SEARCH(AF$1,Data!$A122)),"",";"&amp;AF$1&amp;";")</f>
        <v/>
      </c>
      <c r="AG122" t="str">
        <f>IF(ISERR(SEARCH(AG$1,Data!$A122)),"",";"&amp;AG$1&amp;";")</f>
        <v/>
      </c>
      <c r="AH122" t="str">
        <f>IF(ISERR(SEARCH(AH$1,Data!$A122)),"",";"&amp;AH$1&amp;";")</f>
        <v/>
      </c>
      <c r="AI122" t="str">
        <f>IF(ISERR(SEARCH(AI$1,Data!$A122)),"",";"&amp;AI$1&amp;";")</f>
        <v/>
      </c>
      <c r="AJ122" t="str">
        <f>IF(ISERR(SEARCH(AJ$1,Data!$A122)),"",";"&amp;AJ$1&amp;";")</f>
        <v/>
      </c>
      <c r="AK122" t="str">
        <f>IF(ISERR(SEARCH(AK$1,Data!$A122)),"",";"&amp;AK$1&amp;";")</f>
        <v/>
      </c>
      <c r="AL122" t="str">
        <f>IF(ISERR(SEARCH(AL$1,Data!$A122)),"",";"&amp;AL$1&amp;";")</f>
        <v/>
      </c>
      <c r="AM122" t="str">
        <f>IF(ISERR(SEARCH(AM$1,Data!$A122)),"",";"&amp;AM$1&amp;";")</f>
        <v/>
      </c>
      <c r="AN122" t="str">
        <f>IF(ISERR(SEARCH(AN$1,Data!$A122)),"",";"&amp;AN$1&amp;";")</f>
        <v/>
      </c>
      <c r="AO122" t="str">
        <f>IF(ISERR(SEARCH(AO$1,Data!$A122)),"",";"&amp;AO$1&amp;";")</f>
        <v/>
      </c>
      <c r="AP122" t="str">
        <f>IF(ISERR(SEARCH(AP$1,Data!$A122)),"",";"&amp;AP$1&amp;";")</f>
        <v/>
      </c>
      <c r="AQ122" t="str">
        <f>IF(ISERR(SEARCH(AQ$1,Data!$A122)),"",";"&amp;AQ$1&amp;";")</f>
        <v/>
      </c>
      <c r="AR122" t="str">
        <f>IF(ISERR(SEARCH(AR$1,Data!$A122)),"",";"&amp;AR$1&amp;";")</f>
        <v/>
      </c>
      <c r="AS122" t="str">
        <f>IF(ISERR(SEARCH(AS$1,Data!$A122)),"",";"&amp;AS$1&amp;";")</f>
        <v/>
      </c>
      <c r="AT122" t="str">
        <f>IF(ISERR(SEARCH(AT$1,Data!$A122)),"",";"&amp;AT$1&amp;";")</f>
        <v/>
      </c>
      <c r="AU122" t="str">
        <f>IF(ISERR(SEARCH(AU$1,Data!$A122)),"",";"&amp;AU$1&amp;";")</f>
        <v/>
      </c>
      <c r="AV122" t="str">
        <f>IF(ISERR(SEARCH(AV$1,Data!$A122)),"",";"&amp;AV$1&amp;";")</f>
        <v/>
      </c>
      <c r="AW122" t="str">
        <f>IF(ISERR(SEARCH(AW$1,Data!$A122)),"",";"&amp;AW$1&amp;";")</f>
        <v/>
      </c>
      <c r="AX122" t="str">
        <f>IF(ISERR(SEARCH(AX$1,Data!$A122)),"",";"&amp;AX$1&amp;";")</f>
        <v/>
      </c>
      <c r="AY122" t="str">
        <f>IF(ISERR(SEARCH(AY$1,Data!$A122)),"",";"&amp;AY$1&amp;";")</f>
        <v/>
      </c>
      <c r="AZ122" t="str">
        <f>IF(ISERR(SEARCH(AZ$1,Data!$A122)),"",";"&amp;AZ$1&amp;";")</f>
        <v/>
      </c>
      <c r="BA122" t="str">
        <f>IF(ISERR(SEARCH(BA$1,Data!$A122)),"",";"&amp;BA$1&amp;";")</f>
        <v/>
      </c>
      <c r="BB122" t="str">
        <f>IF(ISERR(SEARCH(BB$1,Data!$A122)),"",";"&amp;BB$1&amp;";")</f>
        <v/>
      </c>
      <c r="BC122" t="str">
        <f>IF(ISERR(SEARCH(BC$1,Data!$A122)),"",";"&amp;BC$1&amp;";")</f>
        <v/>
      </c>
      <c r="BD122" t="str">
        <f>IF(ISERR(SEARCH(BD$1,Data!$A122)),"",";"&amp;BD$1&amp;";")</f>
        <v/>
      </c>
      <c r="BE122" t="str">
        <f>IF(ISERR(SEARCH(BE$1,Data!$A122)),"",";"&amp;BE$1&amp;";")</f>
        <v/>
      </c>
      <c r="BF122" t="str">
        <f>IF(ISERR(SEARCH(BF$1,Data!$A122)),"",";"&amp;BF$1&amp;";")</f>
        <v/>
      </c>
      <c r="BG122" t="str">
        <f>IF(ISERR(SEARCH(BG$1,Data!$A122)),"",";"&amp;BG$1&amp;";")</f>
        <v/>
      </c>
      <c r="BH122" t="str">
        <f>IF(ISERR(SEARCH(BH$1,Data!$A122)),"",";"&amp;BH$1&amp;";")</f>
        <v/>
      </c>
      <c r="BI122" t="str">
        <f>IF(ISERR(SEARCH(BI$1,Data!$A122)),"",";"&amp;BI$1&amp;";")</f>
        <v/>
      </c>
      <c r="BJ122" t="str">
        <f>IF(ISERR(SEARCH(BJ$1,Data!$A122)),"",";"&amp;BJ$1&amp;";")</f>
        <v/>
      </c>
      <c r="BK122" t="str">
        <f>IF(ISERR(SEARCH(BK$1,Data!$A122)),"",";"&amp;BK$1&amp;";")</f>
        <v/>
      </c>
      <c r="BL122" t="str">
        <f>IF(ISERR(SEARCH(BL$1,Data!$A122)),"",";"&amp;BL$1&amp;";")</f>
        <v/>
      </c>
      <c r="BM122" t="str">
        <f>IF(ISERR(SEARCH(BM$1,Data!$A122)),"",";"&amp;BM$1&amp;";")</f>
        <v/>
      </c>
      <c r="BN122" t="str">
        <f>IF(ISERR(SEARCH(BN$1,Data!$A122)),"",";"&amp;BN$1&amp;";")</f>
        <v/>
      </c>
      <c r="BO122" t="str">
        <f>IF(ISERR(SEARCH(BO$1,Data!$A122)),"",";"&amp;BO$1&amp;";")</f>
        <v/>
      </c>
      <c r="BP122" t="str">
        <f>IF(ISERR(SEARCH(BP$1,Data!$A122)),"",";"&amp;BP$1&amp;";")</f>
        <v/>
      </c>
      <c r="BQ122" t="str">
        <f>IF(ISERR(SEARCH(BQ$1,Data!$A122)),"",";"&amp;BQ$1&amp;";")</f>
        <v/>
      </c>
      <c r="BR122" t="str">
        <f>IF(ISERR(SEARCH(BR$1,Data!$A122)),"",";"&amp;BR$1&amp;";")</f>
        <v/>
      </c>
      <c r="BS122" t="str">
        <f>IF(ISERR(SEARCH(BS$1,Data!$A122)),"",";"&amp;BS$1&amp;";")</f>
        <v/>
      </c>
      <c r="BT122" t="str">
        <f>IF(ISERR(SEARCH(BT$1,Data!$A122)),"",";"&amp;BT$1&amp;";")</f>
        <v/>
      </c>
      <c r="BU122" t="str">
        <f>IF(ISERR(SEARCH(BU$1,Data!$A122)),"",";"&amp;BU$1&amp;";")</f>
        <v/>
      </c>
      <c r="BV122" t="str">
        <f>IF(ISERR(SEARCH(BV$1,Data!$A122)),"",";"&amp;BV$1&amp;";")</f>
        <v/>
      </c>
      <c r="BW122" t="str">
        <f>IF(ISERR(SEARCH(BW$1,Data!$A122)),"",";"&amp;BW$1&amp;";")</f>
        <v/>
      </c>
      <c r="BX122" t="str">
        <f>IF(ISERR(SEARCH(BX$1,Data!$A122)),"",";"&amp;BX$1&amp;";")</f>
        <v/>
      </c>
      <c r="BY122" t="str">
        <f>IF(ISERR(SEARCH(BY$1,Data!$A122)),"",";"&amp;BY$1&amp;";")</f>
        <v/>
      </c>
      <c r="BZ122" t="str">
        <f>IF(ISERR(SEARCH(BZ$1,Data!$A122)),"",";"&amp;BZ$1&amp;";")</f>
        <v/>
      </c>
      <c r="CA122" t="str">
        <f>IF(ISERR(SEARCH(CA$1,Data!$A122)),"",";"&amp;CA$1&amp;";")</f>
        <v/>
      </c>
      <c r="CB122" t="str">
        <f>IF(ISERR(SEARCH(CB$1,Data!$A122)),"",";"&amp;CB$1&amp;";")</f>
        <v/>
      </c>
      <c r="CC122" t="str">
        <f>IF(ISERR(SEARCH(CC$1,Data!$A122)),"",";"&amp;CC$1&amp;";")</f>
        <v/>
      </c>
      <c r="CD122" t="str">
        <f>IF(ISERR(SEARCH(CD$1,Data!$A122)),"",";"&amp;CD$1&amp;";")</f>
        <v/>
      </c>
      <c r="CE122" t="str">
        <f>IF(ISERR(SEARCH(CE$1,Data!$A122)),"",";"&amp;CE$1&amp;";")</f>
        <v/>
      </c>
      <c r="CF122" t="str">
        <f>IF(ISERR(SEARCH(CF$1,Data!$A122)),"",";"&amp;CF$1&amp;";")</f>
        <v/>
      </c>
      <c r="CG122" t="str">
        <f>IF(ISERR(SEARCH(CG$1,Data!$A122)),"",";"&amp;CG$1&amp;";")</f>
        <v/>
      </c>
      <c r="CH122" t="str">
        <f>IF(ISERR(SEARCH(CH$1,Data!$A122)),"",";"&amp;CH$1&amp;";")</f>
        <v/>
      </c>
      <c r="CI122" t="str">
        <f>IF(ISERR(SEARCH(CI$1,Data!$A122)),"",";"&amp;CI$1&amp;";")</f>
        <v/>
      </c>
      <c r="CJ122" t="str">
        <f>IF(ISERR(SEARCH(CJ$1,Data!$A122)),"",";"&amp;CJ$1&amp;";")</f>
        <v/>
      </c>
      <c r="CK122" t="str">
        <f>IF(ISERR(SEARCH(CK$1,Data!$A122)),"",";"&amp;CK$1&amp;";")</f>
        <v/>
      </c>
      <c r="CL122" t="str">
        <f>IF(ISERR(SEARCH(CL$1,Data!$A122)),"",";"&amp;CL$1&amp;";")</f>
        <v/>
      </c>
      <c r="CM122" t="str">
        <f>IF(ISERR(SEARCH(CM$1,Data!$A122)),"",";"&amp;CM$1&amp;";")</f>
        <v/>
      </c>
      <c r="CN122" t="str">
        <f>IF(ISERR(SEARCH(CN$1,Data!$A122)),"",";"&amp;CN$1&amp;";")</f>
        <v/>
      </c>
      <c r="CO122" t="str">
        <f>IF(ISERR(SEARCH(CO$1,Data!$A122)),"",";"&amp;CO$1&amp;";")</f>
        <v/>
      </c>
      <c r="CP122" t="str">
        <f>IF(ISERR(SEARCH(CP$1,Data!$A122)),"",";"&amp;CP$1&amp;";")</f>
        <v/>
      </c>
      <c r="CQ122" t="str">
        <f>IF(ISERR(SEARCH(CQ$1,Data!$A122)),"",";"&amp;CQ$1&amp;";")</f>
        <v/>
      </c>
      <c r="CR122" t="str">
        <f>IF(ISERR(SEARCH(CR$1,Data!$A122)),"",";"&amp;CR$1&amp;";")</f>
        <v/>
      </c>
      <c r="CS122" t="str">
        <f>IF(ISERR(SEARCH(CS$1,Data!$A122)),"",";"&amp;CS$1&amp;";")</f>
        <v/>
      </c>
      <c r="CT122" t="str">
        <f>IF(ISERR(SEARCH(CT$1,Data!$A122)),"",";"&amp;CT$1&amp;";")</f>
        <v/>
      </c>
      <c r="CU122" t="str">
        <f>IF(ISERR(SEARCH(CU$1,Data!$A122)),"",";"&amp;CU$1&amp;";")</f>
        <v/>
      </c>
      <c r="CV122" t="str">
        <f>IF(ISERR(SEARCH(CV$1,Data!$A122)),"",";"&amp;CV$1&amp;";")</f>
        <v/>
      </c>
      <c r="CW122" t="str">
        <f>IF(ISERR(SEARCH(CW$1,Data!$A122)),"",";"&amp;CW$1&amp;";")</f>
        <v/>
      </c>
      <c r="CX122" t="str">
        <f>IF(ISERR(SEARCH(CX$1,Data!$A122)),"",";"&amp;CX$1&amp;";")</f>
        <v/>
      </c>
      <c r="CY122" t="str">
        <f>IF(ISERR(SEARCH(CY$1,Data!$A122)),"",";"&amp;CY$1&amp;";")</f>
        <v/>
      </c>
      <c r="CZ122" t="str">
        <f>IF(ISERR(SEARCH(CZ$1,Data!$A122)),"",";"&amp;CZ$1&amp;";")</f>
        <v/>
      </c>
      <c r="DA122" t="str">
        <f>IF(ISERR(SEARCH(DA$1,Data!$A122)),"",";"&amp;DA$1&amp;";")</f>
        <v/>
      </c>
      <c r="DB122" t="str">
        <f>IF(ISERR(SEARCH(DB$1,Data!$A122)),"",";"&amp;DB$1&amp;";")</f>
        <v/>
      </c>
      <c r="DC122" t="str">
        <f>IF(ISERR(SEARCH(DC$1,Data!$A122)),"",";"&amp;DC$1&amp;";")</f>
        <v/>
      </c>
      <c r="DD122" t="str">
        <f>IF(ISERR(SEARCH(DD$1,Data!$A122)),"",";"&amp;DD$1&amp;";")</f>
        <v/>
      </c>
      <c r="DE122" t="str">
        <f>IF(ISERR(SEARCH(DE$1,Data!$A122)),"",";"&amp;DE$1&amp;";")</f>
        <v/>
      </c>
      <c r="DF122" t="str">
        <f>IF(ISERR(SEARCH(DF$1,Data!$A122)),"",";"&amp;DF$1&amp;";")</f>
        <v/>
      </c>
      <c r="DG122" t="str">
        <f>IF(ISERR(SEARCH(DG$1,Data!$A122)),"",";"&amp;DG$1&amp;";")</f>
        <v/>
      </c>
      <c r="DH122" t="str">
        <f>IF(ISERR(SEARCH(DH$1,Data!$A122)),"",";"&amp;DH$1&amp;";")</f>
        <v/>
      </c>
      <c r="DI122" t="str">
        <f>IF(ISERR(SEARCH(DI$1,Data!$A122)),"",";"&amp;DI$1&amp;";")</f>
        <v/>
      </c>
      <c r="DJ122" t="str">
        <f>IF(ISERR(SEARCH(DJ$1,Data!$A122)),"",";"&amp;DJ$1&amp;";")</f>
        <v/>
      </c>
      <c r="DK122" t="str">
        <f>IF(ISERR(SEARCH(DK$1,Data!$A122)),"",";"&amp;DK$1&amp;";")</f>
        <v/>
      </c>
      <c r="DL122" t="str">
        <f>IF(ISERR(SEARCH(DL$1,Data!$A122)),"",";"&amp;DL$1&amp;";")</f>
        <v/>
      </c>
      <c r="DM122" t="str">
        <f>IF(ISERR(SEARCH(DM$1,Data!$A122)),"",";"&amp;DM$1&amp;";")</f>
        <v/>
      </c>
      <c r="DN122" t="str">
        <f>IF(ISERR(SEARCH(DN$1,Data!$A122)),"",";"&amp;DN$1&amp;";")</f>
        <v/>
      </c>
      <c r="DO122" t="str">
        <f>IF(ISERR(SEARCH(DO$1,Data!$A122)),"",";"&amp;DO$1&amp;";")</f>
        <v/>
      </c>
      <c r="DP122" t="str">
        <f>IF(ISERR(SEARCH(DP$1,Data!$A122)),"",";"&amp;DP$1&amp;";")</f>
        <v/>
      </c>
      <c r="DQ122" t="str">
        <f>IF(ISERR(SEARCH(DQ$1,Data!$A122)),"",";"&amp;DQ$1&amp;";")</f>
        <v/>
      </c>
      <c r="DR122" t="str">
        <f>IF(ISERR(SEARCH(DR$1,Data!$A122)),"",";"&amp;DR$1&amp;";")</f>
        <v/>
      </c>
      <c r="DS122" t="str">
        <f>IF(ISERR(SEARCH(DS$1,Data!$A122)),"",";"&amp;DS$1&amp;";")</f>
        <v/>
      </c>
      <c r="DT122" t="str">
        <f>IF(ISERR(SEARCH(DT$1,Data!$A122)),"",";"&amp;DT$1&amp;";")</f>
        <v/>
      </c>
      <c r="DU122" t="str">
        <f>IF(ISERR(SEARCH(DU$1,Data!$A122)),"",";"&amp;DU$1&amp;";")</f>
        <v/>
      </c>
    </row>
    <row r="123" spans="1:125" x14ac:dyDescent="0.3">
      <c r="A123" t="str">
        <f>Tableau1[[#This Row],[name]]</f>
        <v>Boss Nass</v>
      </c>
      <c r="B123" t="str">
        <f>IF(ISERROR(Tableau3[[#This Row],[Second semi-colon]]), "", MID(Tableau3[[#This Row],[Concatenation]], 2, Tableau3[[#This Row],[Second semi-colon]]-2))</f>
        <v/>
      </c>
      <c r="C123" t="e">
        <f>SEARCH(" ;",Tableau3[[#This Row],[Concatenation]])</f>
        <v>#VALUE!</v>
      </c>
      <c r="D123" t="str">
        <f>_xlfn.CONCAT(Tableau2[#This Row])</f>
        <v/>
      </c>
      <c r="I123" t="str">
        <f>IF(ISERR(SEARCH(I$1,Data!$A123)),"",";"&amp;I$1&amp;";")</f>
        <v/>
      </c>
      <c r="J123" t="str">
        <f>IF(ISERR(SEARCH(J$1,Data!$A123)),"",";"&amp;J$1&amp;";")</f>
        <v/>
      </c>
      <c r="K123" t="str">
        <f>IF(ISERR(SEARCH(K$1,Data!$A123)),"",";"&amp;K$1&amp;";")</f>
        <v/>
      </c>
      <c r="L123" t="str">
        <f>IF(ISERR(SEARCH(L$1,Data!$A123)),"",";"&amp;L$1&amp;";")</f>
        <v/>
      </c>
      <c r="M123" t="str">
        <f>IF(ISERR(SEARCH(M$1,Data!$A123)),"",";"&amp;M$1&amp;";")</f>
        <v/>
      </c>
      <c r="N123" t="str">
        <f>IF(ISERR(SEARCH(N$1,Data!$A123)),"",";"&amp;N$1&amp;";")</f>
        <v/>
      </c>
      <c r="O123" t="str">
        <f>IF(ISERR(SEARCH(O$1,Data!$A123)),"",";"&amp;O$1&amp;";")</f>
        <v/>
      </c>
      <c r="P123" t="str">
        <f>IF(ISERR(SEARCH(P$1,Data!$A123)),"",";"&amp;P$1&amp;";")</f>
        <v/>
      </c>
      <c r="Q123" t="str">
        <f>IF(ISERR(SEARCH(Q$1,Data!$A123)),"",";"&amp;Q$1&amp;";")</f>
        <v/>
      </c>
      <c r="R123" t="str">
        <f>IF(ISERR(SEARCH(R$1,Data!$A123)),"",";"&amp;R$1&amp;";")</f>
        <v/>
      </c>
      <c r="S123" t="str">
        <f>IF(ISERR(SEARCH(S$1,Data!$A123)),"",";"&amp;S$1&amp;";")</f>
        <v/>
      </c>
      <c r="T123" t="str">
        <f>IF(ISERR(SEARCH(T$1,Data!$A123)),"",";"&amp;T$1&amp;";")</f>
        <v/>
      </c>
      <c r="U123" t="str">
        <f>IF(ISERR(SEARCH(U$1,Data!$A123)),"",";"&amp;U$1&amp;";")</f>
        <v/>
      </c>
      <c r="V123" t="str">
        <f>IF(ISERR(SEARCH(V$1,Data!$A123)),"",";"&amp;V$1&amp;";")</f>
        <v/>
      </c>
      <c r="W123" t="str">
        <f>IF(ISERR(SEARCH(W$1,Data!$A123)),"",";"&amp;W$1&amp;";")</f>
        <v/>
      </c>
      <c r="X123" t="str">
        <f>IF(ISERR(SEARCH(X$1,Data!$A123)),"",";"&amp;X$1&amp;";")</f>
        <v/>
      </c>
      <c r="Y123" t="str">
        <f>IF(ISERR(SEARCH(Y$1,Data!$A123)),"",";"&amp;Y$1&amp;";")</f>
        <v/>
      </c>
      <c r="Z123" t="str">
        <f>IF(ISERR(SEARCH(Z$1,Data!$A123)),"",";"&amp;Z$1&amp;";")</f>
        <v/>
      </c>
      <c r="AA123" t="str">
        <f>IF(ISERR(SEARCH(AA$1,Data!$A123)),"",";"&amp;AA$1&amp;";")</f>
        <v/>
      </c>
      <c r="AB123" t="str">
        <f>IF(ISERR(SEARCH(AB$1,Data!$A123)),"",";"&amp;AB$1&amp;";")</f>
        <v/>
      </c>
      <c r="AC123" t="str">
        <f>IF(ISERR(SEARCH(AC$1,Data!$A123)),"",";"&amp;AC$1&amp;";")</f>
        <v/>
      </c>
      <c r="AD123" t="str">
        <f>IF(ISERR(SEARCH(AD$1,Data!$A123)),"",";"&amp;AD$1&amp;";")</f>
        <v/>
      </c>
      <c r="AE123" t="str">
        <f>IF(ISERR(SEARCH(AE$1,Data!$A123)),"",";"&amp;AE$1&amp;";")</f>
        <v/>
      </c>
      <c r="AF123" t="str">
        <f>IF(ISERR(SEARCH(AF$1,Data!$A123)),"",";"&amp;AF$1&amp;";")</f>
        <v/>
      </c>
      <c r="AG123" t="str">
        <f>IF(ISERR(SEARCH(AG$1,Data!$A123)),"",";"&amp;AG$1&amp;";")</f>
        <v/>
      </c>
      <c r="AH123" t="str">
        <f>IF(ISERR(SEARCH(AH$1,Data!$A123)),"",";"&amp;AH$1&amp;";")</f>
        <v/>
      </c>
      <c r="AI123" t="str">
        <f>IF(ISERR(SEARCH(AI$1,Data!$A123)),"",";"&amp;AI$1&amp;";")</f>
        <v/>
      </c>
      <c r="AJ123" t="str">
        <f>IF(ISERR(SEARCH(AJ$1,Data!$A123)),"",";"&amp;AJ$1&amp;";")</f>
        <v/>
      </c>
      <c r="AK123" t="str">
        <f>IF(ISERR(SEARCH(AK$1,Data!$A123)),"",";"&amp;AK$1&amp;";")</f>
        <v/>
      </c>
      <c r="AL123" t="str">
        <f>IF(ISERR(SEARCH(AL$1,Data!$A123)),"",";"&amp;AL$1&amp;";")</f>
        <v/>
      </c>
      <c r="AM123" t="str">
        <f>IF(ISERR(SEARCH(AM$1,Data!$A123)),"",";"&amp;AM$1&amp;";")</f>
        <v/>
      </c>
      <c r="AN123" t="str">
        <f>IF(ISERR(SEARCH(AN$1,Data!$A123)),"",";"&amp;AN$1&amp;";")</f>
        <v/>
      </c>
      <c r="AO123" t="str">
        <f>IF(ISERR(SEARCH(AO$1,Data!$A123)),"",";"&amp;AO$1&amp;";")</f>
        <v/>
      </c>
      <c r="AP123" t="str">
        <f>IF(ISERR(SEARCH(AP$1,Data!$A123)),"",";"&amp;AP$1&amp;";")</f>
        <v/>
      </c>
      <c r="AQ123" t="str">
        <f>IF(ISERR(SEARCH(AQ$1,Data!$A123)),"",";"&amp;AQ$1&amp;";")</f>
        <v/>
      </c>
      <c r="AR123" t="str">
        <f>IF(ISERR(SEARCH(AR$1,Data!$A123)),"",";"&amp;AR$1&amp;";")</f>
        <v/>
      </c>
      <c r="AS123" t="str">
        <f>IF(ISERR(SEARCH(AS$1,Data!$A123)),"",";"&amp;AS$1&amp;";")</f>
        <v/>
      </c>
      <c r="AT123" t="str">
        <f>IF(ISERR(SEARCH(AT$1,Data!$A123)),"",";"&amp;AT$1&amp;";")</f>
        <v/>
      </c>
      <c r="AU123" t="str">
        <f>IF(ISERR(SEARCH(AU$1,Data!$A123)),"",";"&amp;AU$1&amp;";")</f>
        <v/>
      </c>
      <c r="AV123" t="str">
        <f>IF(ISERR(SEARCH(AV$1,Data!$A123)),"",";"&amp;AV$1&amp;";")</f>
        <v/>
      </c>
      <c r="AW123" t="str">
        <f>IF(ISERR(SEARCH(AW$1,Data!$A123)),"",";"&amp;AW$1&amp;";")</f>
        <v/>
      </c>
      <c r="AX123" t="str">
        <f>IF(ISERR(SEARCH(AX$1,Data!$A123)),"",";"&amp;AX$1&amp;";")</f>
        <v/>
      </c>
      <c r="AY123" t="str">
        <f>IF(ISERR(SEARCH(AY$1,Data!$A123)),"",";"&amp;AY$1&amp;";")</f>
        <v/>
      </c>
      <c r="AZ123" t="str">
        <f>IF(ISERR(SEARCH(AZ$1,Data!$A123)),"",";"&amp;AZ$1&amp;";")</f>
        <v/>
      </c>
      <c r="BA123" t="str">
        <f>IF(ISERR(SEARCH(BA$1,Data!$A123)),"",";"&amp;BA$1&amp;";")</f>
        <v/>
      </c>
      <c r="BB123" t="str">
        <f>IF(ISERR(SEARCH(BB$1,Data!$A123)),"",";"&amp;BB$1&amp;";")</f>
        <v/>
      </c>
      <c r="BC123" t="str">
        <f>IF(ISERR(SEARCH(BC$1,Data!$A123)),"",";"&amp;BC$1&amp;";")</f>
        <v/>
      </c>
      <c r="BD123" t="str">
        <f>IF(ISERR(SEARCH(BD$1,Data!$A123)),"",";"&amp;BD$1&amp;";")</f>
        <v/>
      </c>
      <c r="BE123" t="str">
        <f>IF(ISERR(SEARCH(BE$1,Data!$A123)),"",";"&amp;BE$1&amp;";")</f>
        <v/>
      </c>
      <c r="BF123" t="str">
        <f>IF(ISERR(SEARCH(BF$1,Data!$A123)),"",";"&amp;BF$1&amp;";")</f>
        <v/>
      </c>
      <c r="BG123" t="str">
        <f>IF(ISERR(SEARCH(BG$1,Data!$A123)),"",";"&amp;BG$1&amp;";")</f>
        <v/>
      </c>
      <c r="BH123" t="str">
        <f>IF(ISERR(SEARCH(BH$1,Data!$A123)),"",";"&amp;BH$1&amp;";")</f>
        <v/>
      </c>
      <c r="BI123" t="str">
        <f>IF(ISERR(SEARCH(BI$1,Data!$A123)),"",";"&amp;BI$1&amp;";")</f>
        <v/>
      </c>
      <c r="BJ123" t="str">
        <f>IF(ISERR(SEARCH(BJ$1,Data!$A123)),"",";"&amp;BJ$1&amp;";")</f>
        <v/>
      </c>
      <c r="BK123" t="str">
        <f>IF(ISERR(SEARCH(BK$1,Data!$A123)),"",";"&amp;BK$1&amp;";")</f>
        <v/>
      </c>
      <c r="BL123" t="str">
        <f>IF(ISERR(SEARCH(BL$1,Data!$A123)),"",";"&amp;BL$1&amp;";")</f>
        <v/>
      </c>
      <c r="BM123" t="str">
        <f>IF(ISERR(SEARCH(BM$1,Data!$A123)),"",";"&amp;BM$1&amp;";")</f>
        <v/>
      </c>
      <c r="BN123" t="str">
        <f>IF(ISERR(SEARCH(BN$1,Data!$A123)),"",";"&amp;BN$1&amp;";")</f>
        <v/>
      </c>
      <c r="BO123" t="str">
        <f>IF(ISERR(SEARCH(BO$1,Data!$A123)),"",";"&amp;BO$1&amp;";")</f>
        <v/>
      </c>
      <c r="BP123" t="str">
        <f>IF(ISERR(SEARCH(BP$1,Data!$A123)),"",";"&amp;BP$1&amp;";")</f>
        <v/>
      </c>
      <c r="BQ123" t="str">
        <f>IF(ISERR(SEARCH(BQ$1,Data!$A123)),"",";"&amp;BQ$1&amp;";")</f>
        <v/>
      </c>
      <c r="BR123" t="str">
        <f>IF(ISERR(SEARCH(BR$1,Data!$A123)),"",";"&amp;BR$1&amp;";")</f>
        <v/>
      </c>
      <c r="BS123" t="str">
        <f>IF(ISERR(SEARCH(BS$1,Data!$A123)),"",";"&amp;BS$1&amp;";")</f>
        <v/>
      </c>
      <c r="BT123" t="str">
        <f>IF(ISERR(SEARCH(BT$1,Data!$A123)),"",";"&amp;BT$1&amp;";")</f>
        <v/>
      </c>
      <c r="BU123" t="str">
        <f>IF(ISERR(SEARCH(BU$1,Data!$A123)),"",";"&amp;BU$1&amp;";")</f>
        <v/>
      </c>
      <c r="BV123" t="str">
        <f>IF(ISERR(SEARCH(BV$1,Data!$A123)),"",";"&amp;BV$1&amp;";")</f>
        <v/>
      </c>
      <c r="BW123" t="str">
        <f>IF(ISERR(SEARCH(BW$1,Data!$A123)),"",";"&amp;BW$1&amp;";")</f>
        <v/>
      </c>
      <c r="BX123" t="str">
        <f>IF(ISERR(SEARCH(BX$1,Data!$A123)),"",";"&amp;BX$1&amp;";")</f>
        <v/>
      </c>
      <c r="BY123" t="str">
        <f>IF(ISERR(SEARCH(BY$1,Data!$A123)),"",";"&amp;BY$1&amp;";")</f>
        <v/>
      </c>
      <c r="BZ123" t="str">
        <f>IF(ISERR(SEARCH(BZ$1,Data!$A123)),"",";"&amp;BZ$1&amp;";")</f>
        <v/>
      </c>
      <c r="CA123" t="str">
        <f>IF(ISERR(SEARCH(CA$1,Data!$A123)),"",";"&amp;CA$1&amp;";")</f>
        <v/>
      </c>
      <c r="CB123" t="str">
        <f>IF(ISERR(SEARCH(CB$1,Data!$A123)),"",";"&amp;CB$1&amp;";")</f>
        <v/>
      </c>
      <c r="CC123" t="str">
        <f>IF(ISERR(SEARCH(CC$1,Data!$A123)),"",";"&amp;CC$1&amp;";")</f>
        <v/>
      </c>
      <c r="CD123" t="str">
        <f>IF(ISERR(SEARCH(CD$1,Data!$A123)),"",";"&amp;CD$1&amp;";")</f>
        <v/>
      </c>
      <c r="CE123" t="str">
        <f>IF(ISERR(SEARCH(CE$1,Data!$A123)),"",";"&amp;CE$1&amp;";")</f>
        <v/>
      </c>
      <c r="CF123" t="str">
        <f>IF(ISERR(SEARCH(CF$1,Data!$A123)),"",";"&amp;CF$1&amp;";")</f>
        <v/>
      </c>
      <c r="CG123" t="str">
        <f>IF(ISERR(SEARCH(CG$1,Data!$A123)),"",";"&amp;CG$1&amp;";")</f>
        <v/>
      </c>
      <c r="CH123" t="str">
        <f>IF(ISERR(SEARCH(CH$1,Data!$A123)),"",";"&amp;CH$1&amp;";")</f>
        <v/>
      </c>
      <c r="CI123" t="str">
        <f>IF(ISERR(SEARCH(CI$1,Data!$A123)),"",";"&amp;CI$1&amp;";")</f>
        <v/>
      </c>
      <c r="CJ123" t="str">
        <f>IF(ISERR(SEARCH(CJ$1,Data!$A123)),"",";"&amp;CJ$1&amp;";")</f>
        <v/>
      </c>
      <c r="CK123" t="str">
        <f>IF(ISERR(SEARCH(CK$1,Data!$A123)),"",";"&amp;CK$1&amp;";")</f>
        <v/>
      </c>
      <c r="CL123" t="str">
        <f>IF(ISERR(SEARCH(CL$1,Data!$A123)),"",";"&amp;CL$1&amp;";")</f>
        <v/>
      </c>
      <c r="CM123" t="str">
        <f>IF(ISERR(SEARCH(CM$1,Data!$A123)),"",";"&amp;CM$1&amp;";")</f>
        <v/>
      </c>
      <c r="CN123" t="str">
        <f>IF(ISERR(SEARCH(CN$1,Data!$A123)),"",";"&amp;CN$1&amp;";")</f>
        <v/>
      </c>
      <c r="CO123" t="str">
        <f>IF(ISERR(SEARCH(CO$1,Data!$A123)),"",";"&amp;CO$1&amp;";")</f>
        <v/>
      </c>
      <c r="CP123" t="str">
        <f>IF(ISERR(SEARCH(CP$1,Data!$A123)),"",";"&amp;CP$1&amp;";")</f>
        <v/>
      </c>
      <c r="CQ123" t="str">
        <f>IF(ISERR(SEARCH(CQ$1,Data!$A123)),"",";"&amp;CQ$1&amp;";")</f>
        <v/>
      </c>
      <c r="CR123" t="str">
        <f>IF(ISERR(SEARCH(CR$1,Data!$A123)),"",";"&amp;CR$1&amp;";")</f>
        <v/>
      </c>
      <c r="CS123" t="str">
        <f>IF(ISERR(SEARCH(CS$1,Data!$A123)),"",";"&amp;CS$1&amp;";")</f>
        <v/>
      </c>
      <c r="CT123" t="str">
        <f>IF(ISERR(SEARCH(CT$1,Data!$A123)),"",";"&amp;CT$1&amp;";")</f>
        <v/>
      </c>
      <c r="CU123" t="str">
        <f>IF(ISERR(SEARCH(CU$1,Data!$A123)),"",";"&amp;CU$1&amp;";")</f>
        <v/>
      </c>
      <c r="CV123" t="str">
        <f>IF(ISERR(SEARCH(CV$1,Data!$A123)),"",";"&amp;CV$1&amp;";")</f>
        <v/>
      </c>
      <c r="CW123" t="str">
        <f>IF(ISERR(SEARCH(CW$1,Data!$A123)),"",";"&amp;CW$1&amp;";")</f>
        <v/>
      </c>
      <c r="CX123" t="str">
        <f>IF(ISERR(SEARCH(CX$1,Data!$A123)),"",";"&amp;CX$1&amp;";")</f>
        <v/>
      </c>
      <c r="CY123" t="str">
        <f>IF(ISERR(SEARCH(CY$1,Data!$A123)),"",";"&amp;CY$1&amp;";")</f>
        <v/>
      </c>
      <c r="CZ123" t="str">
        <f>IF(ISERR(SEARCH(CZ$1,Data!$A123)),"",";"&amp;CZ$1&amp;";")</f>
        <v/>
      </c>
      <c r="DA123" t="str">
        <f>IF(ISERR(SEARCH(DA$1,Data!$A123)),"",";"&amp;DA$1&amp;";")</f>
        <v/>
      </c>
      <c r="DB123" t="str">
        <f>IF(ISERR(SEARCH(DB$1,Data!$A123)),"",";"&amp;DB$1&amp;";")</f>
        <v/>
      </c>
      <c r="DC123" t="str">
        <f>IF(ISERR(SEARCH(DC$1,Data!$A123)),"",";"&amp;DC$1&amp;";")</f>
        <v/>
      </c>
      <c r="DD123" t="str">
        <f>IF(ISERR(SEARCH(DD$1,Data!$A123)),"",";"&amp;DD$1&amp;";")</f>
        <v/>
      </c>
      <c r="DE123" t="str">
        <f>IF(ISERR(SEARCH(DE$1,Data!$A123)),"",";"&amp;DE$1&amp;";")</f>
        <v/>
      </c>
      <c r="DF123" t="str">
        <f>IF(ISERR(SEARCH(DF$1,Data!$A123)),"",";"&amp;DF$1&amp;";")</f>
        <v/>
      </c>
      <c r="DG123" t="str">
        <f>IF(ISERR(SEARCH(DG$1,Data!$A123)),"",";"&amp;DG$1&amp;";")</f>
        <v/>
      </c>
      <c r="DH123" t="str">
        <f>IF(ISERR(SEARCH(DH$1,Data!$A123)),"",";"&amp;DH$1&amp;";")</f>
        <v/>
      </c>
      <c r="DI123" t="str">
        <f>IF(ISERR(SEARCH(DI$1,Data!$A123)),"",";"&amp;DI$1&amp;";")</f>
        <v/>
      </c>
      <c r="DJ123" t="str">
        <f>IF(ISERR(SEARCH(DJ$1,Data!$A123)),"",";"&amp;DJ$1&amp;";")</f>
        <v/>
      </c>
      <c r="DK123" t="str">
        <f>IF(ISERR(SEARCH(DK$1,Data!$A123)),"",";"&amp;DK$1&amp;";")</f>
        <v/>
      </c>
      <c r="DL123" t="str">
        <f>IF(ISERR(SEARCH(DL$1,Data!$A123)),"",";"&amp;DL$1&amp;";")</f>
        <v/>
      </c>
      <c r="DM123" t="str">
        <f>IF(ISERR(SEARCH(DM$1,Data!$A123)),"",";"&amp;DM$1&amp;";")</f>
        <v/>
      </c>
      <c r="DN123" t="str">
        <f>IF(ISERR(SEARCH(DN$1,Data!$A123)),"",";"&amp;DN$1&amp;";")</f>
        <v/>
      </c>
      <c r="DO123" t="str">
        <f>IF(ISERR(SEARCH(DO$1,Data!$A123)),"",";"&amp;DO$1&amp;";")</f>
        <v/>
      </c>
      <c r="DP123" t="str">
        <f>IF(ISERR(SEARCH(DP$1,Data!$A123)),"",";"&amp;DP$1&amp;";")</f>
        <v/>
      </c>
      <c r="DQ123" t="str">
        <f>IF(ISERR(SEARCH(DQ$1,Data!$A123)),"",";"&amp;DQ$1&amp;";")</f>
        <v/>
      </c>
      <c r="DR123" t="str">
        <f>IF(ISERR(SEARCH(DR$1,Data!$A123)),"",";"&amp;DR$1&amp;";")</f>
        <v/>
      </c>
      <c r="DS123" t="str">
        <f>IF(ISERR(SEARCH(DS$1,Data!$A123)),"",";"&amp;DS$1&amp;";")</f>
        <v/>
      </c>
      <c r="DT123" t="str">
        <f>IF(ISERR(SEARCH(DT$1,Data!$A123)),"",";"&amp;DT$1&amp;";")</f>
        <v/>
      </c>
      <c r="DU123" t="str">
        <f>IF(ISERR(SEARCH(DU$1,Data!$A123)),"",";"&amp;DU$1&amp;";")</f>
        <v/>
      </c>
    </row>
    <row r="124" spans="1:125" x14ac:dyDescent="0.3">
      <c r="A124" t="str">
        <f>Tableau1[[#This Row],[name]]</f>
        <v>Ruwee, Jobal et Sola Naberrie</v>
      </c>
      <c r="B124" t="str">
        <f>IF(ISERROR(Tableau3[[#This Row],[Second semi-colon]]), "", MID(Tableau3[[#This Row],[Concatenation]], 2, Tableau3[[#This Row],[Second semi-colon]]-2))</f>
        <v/>
      </c>
      <c r="C124" t="e">
        <f>SEARCH(" ;",Tableau3[[#This Row],[Concatenation]])</f>
        <v>#VALUE!</v>
      </c>
      <c r="D124" t="str">
        <f>_xlfn.CONCAT(Tableau2[#This Row])</f>
        <v/>
      </c>
      <c r="I124" t="str">
        <f>IF(ISERR(SEARCH(I$1,Data!$A124)),"",";"&amp;I$1&amp;";")</f>
        <v/>
      </c>
      <c r="J124" t="str">
        <f>IF(ISERR(SEARCH(J$1,Data!$A124)),"",";"&amp;J$1&amp;";")</f>
        <v/>
      </c>
      <c r="K124" t="str">
        <f>IF(ISERR(SEARCH(K$1,Data!$A124)),"",";"&amp;K$1&amp;";")</f>
        <v/>
      </c>
      <c r="L124" t="str">
        <f>IF(ISERR(SEARCH(L$1,Data!$A124)),"",";"&amp;L$1&amp;";")</f>
        <v/>
      </c>
      <c r="M124" t="str">
        <f>IF(ISERR(SEARCH(M$1,Data!$A124)),"",";"&amp;M$1&amp;";")</f>
        <v/>
      </c>
      <c r="N124" t="str">
        <f>IF(ISERR(SEARCH(N$1,Data!$A124)),"",";"&amp;N$1&amp;";")</f>
        <v/>
      </c>
      <c r="O124" t="str">
        <f>IF(ISERR(SEARCH(O$1,Data!$A124)),"",";"&amp;O$1&amp;";")</f>
        <v/>
      </c>
      <c r="P124" t="str">
        <f>IF(ISERR(SEARCH(P$1,Data!$A124)),"",";"&amp;P$1&amp;";")</f>
        <v/>
      </c>
      <c r="Q124" t="str">
        <f>IF(ISERR(SEARCH(Q$1,Data!$A124)),"",";"&amp;Q$1&amp;";")</f>
        <v/>
      </c>
      <c r="R124" t="str">
        <f>IF(ISERR(SEARCH(R$1,Data!$A124)),"",";"&amp;R$1&amp;";")</f>
        <v/>
      </c>
      <c r="S124" t="str">
        <f>IF(ISERR(SEARCH(S$1,Data!$A124)),"",";"&amp;S$1&amp;";")</f>
        <v/>
      </c>
      <c r="T124" t="str">
        <f>IF(ISERR(SEARCH(T$1,Data!$A124)),"",";"&amp;T$1&amp;";")</f>
        <v/>
      </c>
      <c r="U124" t="str">
        <f>IF(ISERR(SEARCH(U$1,Data!$A124)),"",";"&amp;U$1&amp;";")</f>
        <v/>
      </c>
      <c r="V124" t="str">
        <f>IF(ISERR(SEARCH(V$1,Data!$A124)),"",";"&amp;V$1&amp;";")</f>
        <v/>
      </c>
      <c r="W124" t="str">
        <f>IF(ISERR(SEARCH(W$1,Data!$A124)),"",";"&amp;W$1&amp;";")</f>
        <v/>
      </c>
      <c r="X124" t="str">
        <f>IF(ISERR(SEARCH(X$1,Data!$A124)),"",";"&amp;X$1&amp;";")</f>
        <v/>
      </c>
      <c r="Y124" t="str">
        <f>IF(ISERR(SEARCH(Y$1,Data!$A124)),"",";"&amp;Y$1&amp;";")</f>
        <v/>
      </c>
      <c r="Z124" t="str">
        <f>IF(ISERR(SEARCH(Z$1,Data!$A124)),"",";"&amp;Z$1&amp;";")</f>
        <v/>
      </c>
      <c r="AA124" t="str">
        <f>IF(ISERR(SEARCH(AA$1,Data!$A124)),"",";"&amp;AA$1&amp;";")</f>
        <v/>
      </c>
      <c r="AB124" t="str">
        <f>IF(ISERR(SEARCH(AB$1,Data!$A124)),"",";"&amp;AB$1&amp;";")</f>
        <v/>
      </c>
      <c r="AC124" t="str">
        <f>IF(ISERR(SEARCH(AC$1,Data!$A124)),"",";"&amp;AC$1&amp;";")</f>
        <v/>
      </c>
      <c r="AD124" t="str">
        <f>IF(ISERR(SEARCH(AD$1,Data!$A124)),"",";"&amp;AD$1&amp;";")</f>
        <v/>
      </c>
      <c r="AE124" t="str">
        <f>IF(ISERR(SEARCH(AE$1,Data!$A124)),"",";"&amp;AE$1&amp;";")</f>
        <v/>
      </c>
      <c r="AF124" t="str">
        <f>IF(ISERR(SEARCH(AF$1,Data!$A124)),"",";"&amp;AF$1&amp;";")</f>
        <v/>
      </c>
      <c r="AG124" t="str">
        <f>IF(ISERR(SEARCH(AG$1,Data!$A124)),"",";"&amp;AG$1&amp;";")</f>
        <v/>
      </c>
      <c r="AH124" t="str">
        <f>IF(ISERR(SEARCH(AH$1,Data!$A124)),"",";"&amp;AH$1&amp;";")</f>
        <v/>
      </c>
      <c r="AI124" t="str">
        <f>IF(ISERR(SEARCH(AI$1,Data!$A124)),"",";"&amp;AI$1&amp;";")</f>
        <v/>
      </c>
      <c r="AJ124" t="str">
        <f>IF(ISERR(SEARCH(AJ$1,Data!$A124)),"",";"&amp;AJ$1&amp;";")</f>
        <v/>
      </c>
      <c r="AK124" t="str">
        <f>IF(ISERR(SEARCH(AK$1,Data!$A124)),"",";"&amp;AK$1&amp;";")</f>
        <v/>
      </c>
      <c r="AL124" t="str">
        <f>IF(ISERR(SEARCH(AL$1,Data!$A124)),"",";"&amp;AL$1&amp;";")</f>
        <v/>
      </c>
      <c r="AM124" t="str">
        <f>IF(ISERR(SEARCH(AM$1,Data!$A124)),"",";"&amp;AM$1&amp;";")</f>
        <v/>
      </c>
      <c r="AN124" t="str">
        <f>IF(ISERR(SEARCH(AN$1,Data!$A124)),"",";"&amp;AN$1&amp;";")</f>
        <v/>
      </c>
      <c r="AO124" t="str">
        <f>IF(ISERR(SEARCH(AO$1,Data!$A124)),"",";"&amp;AO$1&amp;";")</f>
        <v/>
      </c>
      <c r="AP124" t="str">
        <f>IF(ISERR(SEARCH(AP$1,Data!$A124)),"",";"&amp;AP$1&amp;";")</f>
        <v/>
      </c>
      <c r="AQ124" t="str">
        <f>IF(ISERR(SEARCH(AQ$1,Data!$A124)),"",";"&amp;AQ$1&amp;";")</f>
        <v/>
      </c>
      <c r="AR124" t="str">
        <f>IF(ISERR(SEARCH(AR$1,Data!$A124)),"",";"&amp;AR$1&amp;";")</f>
        <v/>
      </c>
      <c r="AS124" t="str">
        <f>IF(ISERR(SEARCH(AS$1,Data!$A124)),"",";"&amp;AS$1&amp;";")</f>
        <v/>
      </c>
      <c r="AT124" t="str">
        <f>IF(ISERR(SEARCH(AT$1,Data!$A124)),"",";"&amp;AT$1&amp;";")</f>
        <v/>
      </c>
      <c r="AU124" t="str">
        <f>IF(ISERR(SEARCH(AU$1,Data!$A124)),"",";"&amp;AU$1&amp;";")</f>
        <v/>
      </c>
      <c r="AV124" t="str">
        <f>IF(ISERR(SEARCH(AV$1,Data!$A124)),"",";"&amp;AV$1&amp;";")</f>
        <v/>
      </c>
      <c r="AW124" t="str">
        <f>IF(ISERR(SEARCH(AW$1,Data!$A124)),"",";"&amp;AW$1&amp;";")</f>
        <v/>
      </c>
      <c r="AX124" t="str">
        <f>IF(ISERR(SEARCH(AX$1,Data!$A124)),"",";"&amp;AX$1&amp;";")</f>
        <v/>
      </c>
      <c r="AY124" t="str">
        <f>IF(ISERR(SEARCH(AY$1,Data!$A124)),"",";"&amp;AY$1&amp;";")</f>
        <v/>
      </c>
      <c r="AZ124" t="str">
        <f>IF(ISERR(SEARCH(AZ$1,Data!$A124)),"",";"&amp;AZ$1&amp;";")</f>
        <v/>
      </c>
      <c r="BA124" t="str">
        <f>IF(ISERR(SEARCH(BA$1,Data!$A124)),"",";"&amp;BA$1&amp;";")</f>
        <v/>
      </c>
      <c r="BB124" t="str">
        <f>IF(ISERR(SEARCH(BB$1,Data!$A124)),"",";"&amp;BB$1&amp;";")</f>
        <v/>
      </c>
      <c r="BC124" t="str">
        <f>IF(ISERR(SEARCH(BC$1,Data!$A124)),"",";"&amp;BC$1&amp;";")</f>
        <v/>
      </c>
      <c r="BD124" t="str">
        <f>IF(ISERR(SEARCH(BD$1,Data!$A124)),"",";"&amp;BD$1&amp;";")</f>
        <v/>
      </c>
      <c r="BE124" t="str">
        <f>IF(ISERR(SEARCH(BE$1,Data!$A124)),"",";"&amp;BE$1&amp;";")</f>
        <v/>
      </c>
      <c r="BF124" t="str">
        <f>IF(ISERR(SEARCH(BF$1,Data!$A124)),"",";"&amp;BF$1&amp;";")</f>
        <v/>
      </c>
      <c r="BG124" t="str">
        <f>IF(ISERR(SEARCH(BG$1,Data!$A124)),"",";"&amp;BG$1&amp;";")</f>
        <v/>
      </c>
      <c r="BH124" t="str">
        <f>IF(ISERR(SEARCH(BH$1,Data!$A124)),"",";"&amp;BH$1&amp;";")</f>
        <v/>
      </c>
      <c r="BI124" t="str">
        <f>IF(ISERR(SEARCH(BI$1,Data!$A124)),"",";"&amp;BI$1&amp;";")</f>
        <v/>
      </c>
      <c r="BJ124" t="str">
        <f>IF(ISERR(SEARCH(BJ$1,Data!$A124)),"",";"&amp;BJ$1&amp;";")</f>
        <v/>
      </c>
      <c r="BK124" t="str">
        <f>IF(ISERR(SEARCH(BK$1,Data!$A124)),"",";"&amp;BK$1&amp;";")</f>
        <v/>
      </c>
      <c r="BL124" t="str">
        <f>IF(ISERR(SEARCH(BL$1,Data!$A124)),"",";"&amp;BL$1&amp;";")</f>
        <v/>
      </c>
      <c r="BM124" t="str">
        <f>IF(ISERR(SEARCH(BM$1,Data!$A124)),"",";"&amp;BM$1&amp;";")</f>
        <v/>
      </c>
      <c r="BN124" t="str">
        <f>IF(ISERR(SEARCH(BN$1,Data!$A124)),"",";"&amp;BN$1&amp;";")</f>
        <v/>
      </c>
      <c r="BO124" t="str">
        <f>IF(ISERR(SEARCH(BO$1,Data!$A124)),"",";"&amp;BO$1&amp;";")</f>
        <v/>
      </c>
      <c r="BP124" t="str">
        <f>IF(ISERR(SEARCH(BP$1,Data!$A124)),"",";"&amp;BP$1&amp;";")</f>
        <v/>
      </c>
      <c r="BQ124" t="str">
        <f>IF(ISERR(SEARCH(BQ$1,Data!$A124)),"",";"&amp;BQ$1&amp;";")</f>
        <v/>
      </c>
      <c r="BR124" t="str">
        <f>IF(ISERR(SEARCH(BR$1,Data!$A124)),"",";"&amp;BR$1&amp;";")</f>
        <v/>
      </c>
      <c r="BS124" t="str">
        <f>IF(ISERR(SEARCH(BS$1,Data!$A124)),"",";"&amp;BS$1&amp;";")</f>
        <v/>
      </c>
      <c r="BT124" t="str">
        <f>IF(ISERR(SEARCH(BT$1,Data!$A124)),"",";"&amp;BT$1&amp;";")</f>
        <v/>
      </c>
      <c r="BU124" t="str">
        <f>IF(ISERR(SEARCH(BU$1,Data!$A124)),"",";"&amp;BU$1&amp;";")</f>
        <v/>
      </c>
      <c r="BV124" t="str">
        <f>IF(ISERR(SEARCH(BV$1,Data!$A124)),"",";"&amp;BV$1&amp;";")</f>
        <v/>
      </c>
      <c r="BW124" t="str">
        <f>IF(ISERR(SEARCH(BW$1,Data!$A124)),"",";"&amp;BW$1&amp;";")</f>
        <v/>
      </c>
      <c r="BX124" t="str">
        <f>IF(ISERR(SEARCH(BX$1,Data!$A124)),"",";"&amp;BX$1&amp;";")</f>
        <v/>
      </c>
      <c r="BY124" t="str">
        <f>IF(ISERR(SEARCH(BY$1,Data!$A124)),"",";"&amp;BY$1&amp;";")</f>
        <v/>
      </c>
      <c r="BZ124" t="str">
        <f>IF(ISERR(SEARCH(BZ$1,Data!$A124)),"",";"&amp;BZ$1&amp;";")</f>
        <v/>
      </c>
      <c r="CA124" t="str">
        <f>IF(ISERR(SEARCH(CA$1,Data!$A124)),"",";"&amp;CA$1&amp;";")</f>
        <v/>
      </c>
      <c r="CB124" t="str">
        <f>IF(ISERR(SEARCH(CB$1,Data!$A124)),"",";"&amp;CB$1&amp;";")</f>
        <v/>
      </c>
      <c r="CC124" t="str">
        <f>IF(ISERR(SEARCH(CC$1,Data!$A124)),"",";"&amp;CC$1&amp;";")</f>
        <v/>
      </c>
      <c r="CD124" t="str">
        <f>IF(ISERR(SEARCH(CD$1,Data!$A124)),"",";"&amp;CD$1&amp;";")</f>
        <v/>
      </c>
      <c r="CE124" t="str">
        <f>IF(ISERR(SEARCH(CE$1,Data!$A124)),"",";"&amp;CE$1&amp;";")</f>
        <v/>
      </c>
      <c r="CF124" t="str">
        <f>IF(ISERR(SEARCH(CF$1,Data!$A124)),"",";"&amp;CF$1&amp;";")</f>
        <v/>
      </c>
      <c r="CG124" t="str">
        <f>IF(ISERR(SEARCH(CG$1,Data!$A124)),"",";"&amp;CG$1&amp;";")</f>
        <v/>
      </c>
      <c r="CH124" t="str">
        <f>IF(ISERR(SEARCH(CH$1,Data!$A124)),"",";"&amp;CH$1&amp;";")</f>
        <v/>
      </c>
      <c r="CI124" t="str">
        <f>IF(ISERR(SEARCH(CI$1,Data!$A124)),"",";"&amp;CI$1&amp;";")</f>
        <v/>
      </c>
      <c r="CJ124" t="str">
        <f>IF(ISERR(SEARCH(CJ$1,Data!$A124)),"",";"&amp;CJ$1&amp;";")</f>
        <v/>
      </c>
      <c r="CK124" t="str">
        <f>IF(ISERR(SEARCH(CK$1,Data!$A124)),"",";"&amp;CK$1&amp;";")</f>
        <v/>
      </c>
      <c r="CL124" t="str">
        <f>IF(ISERR(SEARCH(CL$1,Data!$A124)),"",";"&amp;CL$1&amp;";")</f>
        <v/>
      </c>
      <c r="CM124" t="str">
        <f>IF(ISERR(SEARCH(CM$1,Data!$A124)),"",";"&amp;CM$1&amp;";")</f>
        <v/>
      </c>
      <c r="CN124" t="str">
        <f>IF(ISERR(SEARCH(CN$1,Data!$A124)),"",";"&amp;CN$1&amp;";")</f>
        <v/>
      </c>
      <c r="CO124" t="str">
        <f>IF(ISERR(SEARCH(CO$1,Data!$A124)),"",";"&amp;CO$1&amp;";")</f>
        <v/>
      </c>
      <c r="CP124" t="str">
        <f>IF(ISERR(SEARCH(CP$1,Data!$A124)),"",";"&amp;CP$1&amp;";")</f>
        <v/>
      </c>
      <c r="CQ124" t="str">
        <f>IF(ISERR(SEARCH(CQ$1,Data!$A124)),"",";"&amp;CQ$1&amp;";")</f>
        <v/>
      </c>
      <c r="CR124" t="str">
        <f>IF(ISERR(SEARCH(CR$1,Data!$A124)),"",";"&amp;CR$1&amp;";")</f>
        <v/>
      </c>
      <c r="CS124" t="str">
        <f>IF(ISERR(SEARCH(CS$1,Data!$A124)),"",";"&amp;CS$1&amp;";")</f>
        <v/>
      </c>
      <c r="CT124" t="str">
        <f>IF(ISERR(SEARCH(CT$1,Data!$A124)),"",";"&amp;CT$1&amp;";")</f>
        <v/>
      </c>
      <c r="CU124" t="str">
        <f>IF(ISERR(SEARCH(CU$1,Data!$A124)),"",";"&amp;CU$1&amp;";")</f>
        <v/>
      </c>
      <c r="CV124" t="str">
        <f>IF(ISERR(SEARCH(CV$1,Data!$A124)),"",";"&amp;CV$1&amp;";")</f>
        <v/>
      </c>
      <c r="CW124" t="str">
        <f>IF(ISERR(SEARCH(CW$1,Data!$A124)),"",";"&amp;CW$1&amp;";")</f>
        <v/>
      </c>
      <c r="CX124" t="str">
        <f>IF(ISERR(SEARCH(CX$1,Data!$A124)),"",";"&amp;CX$1&amp;";")</f>
        <v/>
      </c>
      <c r="CY124" t="str">
        <f>IF(ISERR(SEARCH(CY$1,Data!$A124)),"",";"&amp;CY$1&amp;";")</f>
        <v/>
      </c>
      <c r="CZ124" t="str">
        <f>IF(ISERR(SEARCH(CZ$1,Data!$A124)),"",";"&amp;CZ$1&amp;";")</f>
        <v/>
      </c>
      <c r="DA124" t="str">
        <f>IF(ISERR(SEARCH(DA$1,Data!$A124)),"",";"&amp;DA$1&amp;";")</f>
        <v/>
      </c>
      <c r="DB124" t="str">
        <f>IF(ISERR(SEARCH(DB$1,Data!$A124)),"",";"&amp;DB$1&amp;";")</f>
        <v/>
      </c>
      <c r="DC124" t="str">
        <f>IF(ISERR(SEARCH(DC$1,Data!$A124)),"",";"&amp;DC$1&amp;";")</f>
        <v/>
      </c>
      <c r="DD124" t="str">
        <f>IF(ISERR(SEARCH(DD$1,Data!$A124)),"",";"&amp;DD$1&amp;";")</f>
        <v/>
      </c>
      <c r="DE124" t="str">
        <f>IF(ISERR(SEARCH(DE$1,Data!$A124)),"",";"&amp;DE$1&amp;";")</f>
        <v/>
      </c>
      <c r="DF124" t="str">
        <f>IF(ISERR(SEARCH(DF$1,Data!$A124)),"",";"&amp;DF$1&amp;";")</f>
        <v/>
      </c>
      <c r="DG124" t="str">
        <f>IF(ISERR(SEARCH(DG$1,Data!$A124)),"",";"&amp;DG$1&amp;";")</f>
        <v/>
      </c>
      <c r="DH124" t="str">
        <f>IF(ISERR(SEARCH(DH$1,Data!$A124)),"",";"&amp;DH$1&amp;";")</f>
        <v/>
      </c>
      <c r="DI124" t="str">
        <f>IF(ISERR(SEARCH(DI$1,Data!$A124)),"",";"&amp;DI$1&amp;";")</f>
        <v/>
      </c>
      <c r="DJ124" t="str">
        <f>IF(ISERR(SEARCH(DJ$1,Data!$A124)),"",";"&amp;DJ$1&amp;";")</f>
        <v/>
      </c>
      <c r="DK124" t="str">
        <f>IF(ISERR(SEARCH(DK$1,Data!$A124)),"",";"&amp;DK$1&amp;";")</f>
        <v/>
      </c>
      <c r="DL124" t="str">
        <f>IF(ISERR(SEARCH(DL$1,Data!$A124)),"",";"&amp;DL$1&amp;";")</f>
        <v/>
      </c>
      <c r="DM124" t="str">
        <f>IF(ISERR(SEARCH(DM$1,Data!$A124)),"",";"&amp;DM$1&amp;";")</f>
        <v/>
      </c>
      <c r="DN124" t="str">
        <f>IF(ISERR(SEARCH(DN$1,Data!$A124)),"",";"&amp;DN$1&amp;";")</f>
        <v/>
      </c>
      <c r="DO124" t="str">
        <f>IF(ISERR(SEARCH(DO$1,Data!$A124)),"",";"&amp;DO$1&amp;";")</f>
        <v/>
      </c>
      <c r="DP124" t="str">
        <f>IF(ISERR(SEARCH(DP$1,Data!$A124)),"",";"&amp;DP$1&amp;";")</f>
        <v/>
      </c>
      <c r="DQ124" t="str">
        <f>IF(ISERR(SEARCH(DQ$1,Data!$A124)),"",";"&amp;DQ$1&amp;";")</f>
        <v/>
      </c>
      <c r="DR124" t="str">
        <f>IF(ISERR(SEARCH(DR$1,Data!$A124)),"",";"&amp;DR$1&amp;";")</f>
        <v/>
      </c>
      <c r="DS124" t="str">
        <f>IF(ISERR(SEARCH(DS$1,Data!$A124)),"",";"&amp;DS$1&amp;";")</f>
        <v/>
      </c>
      <c r="DT124" t="str">
        <f>IF(ISERR(SEARCH(DT$1,Data!$A124)),"",";"&amp;DT$1&amp;";")</f>
        <v/>
      </c>
      <c r="DU124" t="str">
        <f>IF(ISERR(SEARCH(DU$1,Data!$A124)),"",";"&amp;DU$1&amp;";")</f>
        <v/>
      </c>
    </row>
    <row r="125" spans="1:125" x14ac:dyDescent="0.3">
      <c r="A125" t="str">
        <f>Tableau1[[#This Row],[name]]</f>
        <v>Capitaine Lorth Needa</v>
      </c>
      <c r="B125" t="str">
        <f>IF(ISERROR(Tableau3[[#This Row],[Second semi-colon]]), "", MID(Tableau3[[#This Row],[Concatenation]], 2, Tableau3[[#This Row],[Second semi-colon]]-2))</f>
        <v/>
      </c>
      <c r="C125" t="e">
        <f>SEARCH(" ;",Tableau3[[#This Row],[Concatenation]])</f>
        <v>#VALUE!</v>
      </c>
      <c r="D125" t="str">
        <f>_xlfn.CONCAT(Tableau2[#This Row])</f>
        <v/>
      </c>
      <c r="I125" t="str">
        <f>IF(ISERR(SEARCH(I$1,Data!$A125)),"",";"&amp;I$1&amp;";")</f>
        <v/>
      </c>
      <c r="J125" t="str">
        <f>IF(ISERR(SEARCH(J$1,Data!$A125)),"",";"&amp;J$1&amp;";")</f>
        <v/>
      </c>
      <c r="K125" t="str">
        <f>IF(ISERR(SEARCH(K$1,Data!$A125)),"",";"&amp;K$1&amp;";")</f>
        <v/>
      </c>
      <c r="L125" t="str">
        <f>IF(ISERR(SEARCH(L$1,Data!$A125)),"",";"&amp;L$1&amp;";")</f>
        <v/>
      </c>
      <c r="M125" t="str">
        <f>IF(ISERR(SEARCH(M$1,Data!$A125)),"",";"&amp;M$1&amp;";")</f>
        <v/>
      </c>
      <c r="N125" t="str">
        <f>IF(ISERR(SEARCH(N$1,Data!$A125)),"",";"&amp;N$1&amp;";")</f>
        <v/>
      </c>
      <c r="O125" t="str">
        <f>IF(ISERR(SEARCH(O$1,Data!$A125)),"",";"&amp;O$1&amp;";")</f>
        <v/>
      </c>
      <c r="P125" t="str">
        <f>IF(ISERR(SEARCH(P$1,Data!$A125)),"",";"&amp;P$1&amp;";")</f>
        <v/>
      </c>
      <c r="Q125" t="str">
        <f>IF(ISERR(SEARCH(Q$1,Data!$A125)),"",";"&amp;Q$1&amp;";")</f>
        <v/>
      </c>
      <c r="R125" t="str">
        <f>IF(ISERR(SEARCH(R$1,Data!$A125)),"",";"&amp;R$1&amp;";")</f>
        <v/>
      </c>
      <c r="S125" t="str">
        <f>IF(ISERR(SEARCH(S$1,Data!$A125)),"",";"&amp;S$1&amp;";")</f>
        <v/>
      </c>
      <c r="T125" t="str">
        <f>IF(ISERR(SEARCH(T$1,Data!$A125)),"",";"&amp;T$1&amp;";")</f>
        <v/>
      </c>
      <c r="U125" t="str">
        <f>IF(ISERR(SEARCH(U$1,Data!$A125)),"",";"&amp;U$1&amp;";")</f>
        <v/>
      </c>
      <c r="V125" t="str">
        <f>IF(ISERR(SEARCH(V$1,Data!$A125)),"",";"&amp;V$1&amp;";")</f>
        <v/>
      </c>
      <c r="W125" t="str">
        <f>IF(ISERR(SEARCH(W$1,Data!$A125)),"",";"&amp;W$1&amp;";")</f>
        <v/>
      </c>
      <c r="X125" t="str">
        <f>IF(ISERR(SEARCH(X$1,Data!$A125)),"",";"&amp;X$1&amp;";")</f>
        <v/>
      </c>
      <c r="Y125" t="str">
        <f>IF(ISERR(SEARCH(Y$1,Data!$A125)),"",";"&amp;Y$1&amp;";")</f>
        <v/>
      </c>
      <c r="Z125" t="str">
        <f>IF(ISERR(SEARCH(Z$1,Data!$A125)),"",";"&amp;Z$1&amp;";")</f>
        <v/>
      </c>
      <c r="AA125" t="str">
        <f>IF(ISERR(SEARCH(AA$1,Data!$A125)),"",";"&amp;AA$1&amp;";")</f>
        <v/>
      </c>
      <c r="AB125" t="str">
        <f>IF(ISERR(SEARCH(AB$1,Data!$A125)),"",";"&amp;AB$1&amp;";")</f>
        <v/>
      </c>
      <c r="AC125" t="str">
        <f>IF(ISERR(SEARCH(AC$1,Data!$A125)),"",";"&amp;AC$1&amp;";")</f>
        <v/>
      </c>
      <c r="AD125" t="str">
        <f>IF(ISERR(SEARCH(AD$1,Data!$A125)),"",";"&amp;AD$1&amp;";")</f>
        <v/>
      </c>
      <c r="AE125" t="str">
        <f>IF(ISERR(SEARCH(AE$1,Data!$A125)),"",";"&amp;AE$1&amp;";")</f>
        <v/>
      </c>
      <c r="AF125" t="str">
        <f>IF(ISERR(SEARCH(AF$1,Data!$A125)),"",";"&amp;AF$1&amp;";")</f>
        <v/>
      </c>
      <c r="AG125" t="str">
        <f>IF(ISERR(SEARCH(AG$1,Data!$A125)),"",";"&amp;AG$1&amp;";")</f>
        <v/>
      </c>
      <c r="AH125" t="str">
        <f>IF(ISERR(SEARCH(AH$1,Data!$A125)),"",";"&amp;AH$1&amp;";")</f>
        <v/>
      </c>
      <c r="AI125" t="str">
        <f>IF(ISERR(SEARCH(AI$1,Data!$A125)),"",";"&amp;AI$1&amp;";")</f>
        <v/>
      </c>
      <c r="AJ125" t="str">
        <f>IF(ISERR(SEARCH(AJ$1,Data!$A125)),"",";"&amp;AJ$1&amp;";")</f>
        <v/>
      </c>
      <c r="AK125" t="str">
        <f>IF(ISERR(SEARCH(AK$1,Data!$A125)),"",";"&amp;AK$1&amp;";")</f>
        <v/>
      </c>
      <c r="AL125" t="str">
        <f>IF(ISERR(SEARCH(AL$1,Data!$A125)),"",";"&amp;AL$1&amp;";")</f>
        <v/>
      </c>
      <c r="AM125" t="str">
        <f>IF(ISERR(SEARCH(AM$1,Data!$A125)),"",";"&amp;AM$1&amp;";")</f>
        <v/>
      </c>
      <c r="AN125" t="str">
        <f>IF(ISERR(SEARCH(AN$1,Data!$A125)),"",";"&amp;AN$1&amp;";")</f>
        <v/>
      </c>
      <c r="AO125" t="str">
        <f>IF(ISERR(SEARCH(AO$1,Data!$A125)),"",";"&amp;AO$1&amp;";")</f>
        <v/>
      </c>
      <c r="AP125" t="str">
        <f>IF(ISERR(SEARCH(AP$1,Data!$A125)),"",";"&amp;AP$1&amp;";")</f>
        <v/>
      </c>
      <c r="AQ125" t="str">
        <f>IF(ISERR(SEARCH(AQ$1,Data!$A125)),"",";"&amp;AQ$1&amp;";")</f>
        <v/>
      </c>
      <c r="AR125" t="str">
        <f>IF(ISERR(SEARCH(AR$1,Data!$A125)),"",";"&amp;AR$1&amp;";")</f>
        <v/>
      </c>
      <c r="AS125" t="str">
        <f>IF(ISERR(SEARCH(AS$1,Data!$A125)),"",";"&amp;AS$1&amp;";")</f>
        <v/>
      </c>
      <c r="AT125" t="str">
        <f>IF(ISERR(SEARCH(AT$1,Data!$A125)),"",";"&amp;AT$1&amp;";")</f>
        <v/>
      </c>
      <c r="AU125" t="str">
        <f>IF(ISERR(SEARCH(AU$1,Data!$A125)),"",";"&amp;AU$1&amp;";")</f>
        <v/>
      </c>
      <c r="AV125" t="str">
        <f>IF(ISERR(SEARCH(AV$1,Data!$A125)),"",";"&amp;AV$1&amp;";")</f>
        <v/>
      </c>
      <c r="AW125" t="str">
        <f>IF(ISERR(SEARCH(AW$1,Data!$A125)),"",";"&amp;AW$1&amp;";")</f>
        <v/>
      </c>
      <c r="AX125" t="str">
        <f>IF(ISERR(SEARCH(AX$1,Data!$A125)),"",";"&amp;AX$1&amp;";")</f>
        <v/>
      </c>
      <c r="AY125" t="str">
        <f>IF(ISERR(SEARCH(AY$1,Data!$A125)),"",";"&amp;AY$1&amp;";")</f>
        <v/>
      </c>
      <c r="AZ125" t="str">
        <f>IF(ISERR(SEARCH(AZ$1,Data!$A125)),"",";"&amp;AZ$1&amp;";")</f>
        <v/>
      </c>
      <c r="BA125" t="str">
        <f>IF(ISERR(SEARCH(BA$1,Data!$A125)),"",";"&amp;BA$1&amp;";")</f>
        <v/>
      </c>
      <c r="BB125" t="str">
        <f>IF(ISERR(SEARCH(BB$1,Data!$A125)),"",";"&amp;BB$1&amp;";")</f>
        <v/>
      </c>
      <c r="BC125" t="str">
        <f>IF(ISERR(SEARCH(BC$1,Data!$A125)),"",";"&amp;BC$1&amp;";")</f>
        <v/>
      </c>
      <c r="BD125" t="str">
        <f>IF(ISERR(SEARCH(BD$1,Data!$A125)),"",";"&amp;BD$1&amp;";")</f>
        <v/>
      </c>
      <c r="BE125" t="str">
        <f>IF(ISERR(SEARCH(BE$1,Data!$A125)),"",";"&amp;BE$1&amp;";")</f>
        <v/>
      </c>
      <c r="BF125" t="str">
        <f>IF(ISERR(SEARCH(BF$1,Data!$A125)),"",";"&amp;BF$1&amp;";")</f>
        <v/>
      </c>
      <c r="BG125" t="str">
        <f>IF(ISERR(SEARCH(BG$1,Data!$A125)),"",";"&amp;BG$1&amp;";")</f>
        <v/>
      </c>
      <c r="BH125" t="str">
        <f>IF(ISERR(SEARCH(BH$1,Data!$A125)),"",";"&amp;BH$1&amp;";")</f>
        <v/>
      </c>
      <c r="BI125" t="str">
        <f>IF(ISERR(SEARCH(BI$1,Data!$A125)),"",";"&amp;BI$1&amp;";")</f>
        <v/>
      </c>
      <c r="BJ125" t="str">
        <f>IF(ISERR(SEARCH(BJ$1,Data!$A125)),"",";"&amp;BJ$1&amp;";")</f>
        <v/>
      </c>
      <c r="BK125" t="str">
        <f>IF(ISERR(SEARCH(BK$1,Data!$A125)),"",";"&amp;BK$1&amp;";")</f>
        <v/>
      </c>
      <c r="BL125" t="str">
        <f>IF(ISERR(SEARCH(BL$1,Data!$A125)),"",";"&amp;BL$1&amp;";")</f>
        <v/>
      </c>
      <c r="BM125" t="str">
        <f>IF(ISERR(SEARCH(BM$1,Data!$A125)),"",";"&amp;BM$1&amp;";")</f>
        <v/>
      </c>
      <c r="BN125" t="str">
        <f>IF(ISERR(SEARCH(BN$1,Data!$A125)),"",";"&amp;BN$1&amp;";")</f>
        <v/>
      </c>
      <c r="BO125" t="str">
        <f>IF(ISERR(SEARCH(BO$1,Data!$A125)),"",";"&amp;BO$1&amp;";")</f>
        <v/>
      </c>
      <c r="BP125" t="str">
        <f>IF(ISERR(SEARCH(BP$1,Data!$A125)),"",";"&amp;BP$1&amp;";")</f>
        <v/>
      </c>
      <c r="BQ125" t="str">
        <f>IF(ISERR(SEARCH(BQ$1,Data!$A125)),"",";"&amp;BQ$1&amp;";")</f>
        <v/>
      </c>
      <c r="BR125" t="str">
        <f>IF(ISERR(SEARCH(BR$1,Data!$A125)),"",";"&amp;BR$1&amp;";")</f>
        <v/>
      </c>
      <c r="BS125" t="str">
        <f>IF(ISERR(SEARCH(BS$1,Data!$A125)),"",";"&amp;BS$1&amp;";")</f>
        <v/>
      </c>
      <c r="BT125" t="str">
        <f>IF(ISERR(SEARCH(BT$1,Data!$A125)),"",";"&amp;BT$1&amp;";")</f>
        <v/>
      </c>
      <c r="BU125" t="str">
        <f>IF(ISERR(SEARCH(BU$1,Data!$A125)),"",";"&amp;BU$1&amp;";")</f>
        <v/>
      </c>
      <c r="BV125" t="str">
        <f>IF(ISERR(SEARCH(BV$1,Data!$A125)),"",";"&amp;BV$1&amp;";")</f>
        <v/>
      </c>
      <c r="BW125" t="str">
        <f>IF(ISERR(SEARCH(BW$1,Data!$A125)),"",";"&amp;BW$1&amp;";")</f>
        <v/>
      </c>
      <c r="BX125" t="str">
        <f>IF(ISERR(SEARCH(BX$1,Data!$A125)),"",";"&amp;BX$1&amp;";")</f>
        <v/>
      </c>
      <c r="BY125" t="str">
        <f>IF(ISERR(SEARCH(BY$1,Data!$A125)),"",";"&amp;BY$1&amp;";")</f>
        <v/>
      </c>
      <c r="BZ125" t="str">
        <f>IF(ISERR(SEARCH(BZ$1,Data!$A125)),"",";"&amp;BZ$1&amp;";")</f>
        <v/>
      </c>
      <c r="CA125" t="str">
        <f>IF(ISERR(SEARCH(CA$1,Data!$A125)),"",";"&amp;CA$1&amp;";")</f>
        <v/>
      </c>
      <c r="CB125" t="str">
        <f>IF(ISERR(SEARCH(CB$1,Data!$A125)),"",";"&amp;CB$1&amp;";")</f>
        <v/>
      </c>
      <c r="CC125" t="str">
        <f>IF(ISERR(SEARCH(CC$1,Data!$A125)),"",";"&amp;CC$1&amp;";")</f>
        <v/>
      </c>
      <c r="CD125" t="str">
        <f>IF(ISERR(SEARCH(CD$1,Data!$A125)),"",";"&amp;CD$1&amp;";")</f>
        <v/>
      </c>
      <c r="CE125" t="str">
        <f>IF(ISERR(SEARCH(CE$1,Data!$A125)),"",";"&amp;CE$1&amp;";")</f>
        <v/>
      </c>
      <c r="CF125" t="str">
        <f>IF(ISERR(SEARCH(CF$1,Data!$A125)),"",";"&amp;CF$1&amp;";")</f>
        <v/>
      </c>
      <c r="CG125" t="str">
        <f>IF(ISERR(SEARCH(CG$1,Data!$A125)),"",";"&amp;CG$1&amp;";")</f>
        <v/>
      </c>
      <c r="CH125" t="str">
        <f>IF(ISERR(SEARCH(CH$1,Data!$A125)),"",";"&amp;CH$1&amp;";")</f>
        <v/>
      </c>
      <c r="CI125" t="str">
        <f>IF(ISERR(SEARCH(CI$1,Data!$A125)),"",";"&amp;CI$1&amp;";")</f>
        <v/>
      </c>
      <c r="CJ125" t="str">
        <f>IF(ISERR(SEARCH(CJ$1,Data!$A125)),"",";"&amp;CJ$1&amp;";")</f>
        <v/>
      </c>
      <c r="CK125" t="str">
        <f>IF(ISERR(SEARCH(CK$1,Data!$A125)),"",";"&amp;CK$1&amp;";")</f>
        <v/>
      </c>
      <c r="CL125" t="str">
        <f>IF(ISERR(SEARCH(CL$1,Data!$A125)),"",";"&amp;CL$1&amp;";")</f>
        <v/>
      </c>
      <c r="CM125" t="str">
        <f>IF(ISERR(SEARCH(CM$1,Data!$A125)),"",";"&amp;CM$1&amp;";")</f>
        <v/>
      </c>
      <c r="CN125" t="str">
        <f>IF(ISERR(SEARCH(CN$1,Data!$A125)),"",";"&amp;CN$1&amp;";")</f>
        <v/>
      </c>
      <c r="CO125" t="str">
        <f>IF(ISERR(SEARCH(CO$1,Data!$A125)),"",";"&amp;CO$1&amp;";")</f>
        <v/>
      </c>
      <c r="CP125" t="str">
        <f>IF(ISERR(SEARCH(CP$1,Data!$A125)),"",";"&amp;CP$1&amp;";")</f>
        <v/>
      </c>
      <c r="CQ125" t="str">
        <f>IF(ISERR(SEARCH(CQ$1,Data!$A125)),"",";"&amp;CQ$1&amp;";")</f>
        <v/>
      </c>
      <c r="CR125" t="str">
        <f>IF(ISERR(SEARCH(CR$1,Data!$A125)),"",";"&amp;CR$1&amp;";")</f>
        <v/>
      </c>
      <c r="CS125" t="str">
        <f>IF(ISERR(SEARCH(CS$1,Data!$A125)),"",";"&amp;CS$1&amp;";")</f>
        <v/>
      </c>
      <c r="CT125" t="str">
        <f>IF(ISERR(SEARCH(CT$1,Data!$A125)),"",";"&amp;CT$1&amp;";")</f>
        <v/>
      </c>
      <c r="CU125" t="str">
        <f>IF(ISERR(SEARCH(CU$1,Data!$A125)),"",";"&amp;CU$1&amp;";")</f>
        <v/>
      </c>
      <c r="CV125" t="str">
        <f>IF(ISERR(SEARCH(CV$1,Data!$A125)),"",";"&amp;CV$1&amp;";")</f>
        <v/>
      </c>
      <c r="CW125" t="str">
        <f>IF(ISERR(SEARCH(CW$1,Data!$A125)),"",";"&amp;CW$1&amp;";")</f>
        <v/>
      </c>
      <c r="CX125" t="str">
        <f>IF(ISERR(SEARCH(CX$1,Data!$A125)),"",";"&amp;CX$1&amp;";")</f>
        <v/>
      </c>
      <c r="CY125" t="str">
        <f>IF(ISERR(SEARCH(CY$1,Data!$A125)),"",";"&amp;CY$1&amp;";")</f>
        <v/>
      </c>
      <c r="CZ125" t="str">
        <f>IF(ISERR(SEARCH(CZ$1,Data!$A125)),"",";"&amp;CZ$1&amp;";")</f>
        <v/>
      </c>
      <c r="DA125" t="str">
        <f>IF(ISERR(SEARCH(DA$1,Data!$A125)),"",";"&amp;DA$1&amp;";")</f>
        <v/>
      </c>
      <c r="DB125" t="str">
        <f>IF(ISERR(SEARCH(DB$1,Data!$A125)),"",";"&amp;DB$1&amp;";")</f>
        <v/>
      </c>
      <c r="DC125" t="str">
        <f>IF(ISERR(SEARCH(DC$1,Data!$A125)),"",";"&amp;DC$1&amp;";")</f>
        <v/>
      </c>
      <c r="DD125" t="str">
        <f>IF(ISERR(SEARCH(DD$1,Data!$A125)),"",";"&amp;DD$1&amp;";")</f>
        <v/>
      </c>
      <c r="DE125" t="str">
        <f>IF(ISERR(SEARCH(DE$1,Data!$A125)),"",";"&amp;DE$1&amp;";")</f>
        <v/>
      </c>
      <c r="DF125" t="str">
        <f>IF(ISERR(SEARCH(DF$1,Data!$A125)),"",";"&amp;DF$1&amp;";")</f>
        <v/>
      </c>
      <c r="DG125" t="str">
        <f>IF(ISERR(SEARCH(DG$1,Data!$A125)),"",";"&amp;DG$1&amp;";")</f>
        <v/>
      </c>
      <c r="DH125" t="str">
        <f>IF(ISERR(SEARCH(DH$1,Data!$A125)),"",";"&amp;DH$1&amp;";")</f>
        <v/>
      </c>
      <c r="DI125" t="str">
        <f>IF(ISERR(SEARCH(DI$1,Data!$A125)),"",";"&amp;DI$1&amp;";")</f>
        <v/>
      </c>
      <c r="DJ125" t="str">
        <f>IF(ISERR(SEARCH(DJ$1,Data!$A125)),"",";"&amp;DJ$1&amp;";")</f>
        <v/>
      </c>
      <c r="DK125" t="str">
        <f>IF(ISERR(SEARCH(DK$1,Data!$A125)),"",";"&amp;DK$1&amp;";")</f>
        <v/>
      </c>
      <c r="DL125" t="str">
        <f>IF(ISERR(SEARCH(DL$1,Data!$A125)),"",";"&amp;DL$1&amp;";")</f>
        <v/>
      </c>
      <c r="DM125" t="str">
        <f>IF(ISERR(SEARCH(DM$1,Data!$A125)),"",";"&amp;DM$1&amp;";")</f>
        <v/>
      </c>
      <c r="DN125" t="str">
        <f>IF(ISERR(SEARCH(DN$1,Data!$A125)),"",";"&amp;DN$1&amp;";")</f>
        <v/>
      </c>
      <c r="DO125" t="str">
        <f>IF(ISERR(SEARCH(DO$1,Data!$A125)),"",";"&amp;DO$1&amp;";")</f>
        <v/>
      </c>
      <c r="DP125" t="str">
        <f>IF(ISERR(SEARCH(DP$1,Data!$A125)),"",";"&amp;DP$1&amp;";")</f>
        <v/>
      </c>
      <c r="DQ125" t="str">
        <f>IF(ISERR(SEARCH(DQ$1,Data!$A125)),"",";"&amp;DQ$1&amp;";")</f>
        <v/>
      </c>
      <c r="DR125" t="str">
        <f>IF(ISERR(SEARCH(DR$1,Data!$A125)),"",";"&amp;DR$1&amp;";")</f>
        <v/>
      </c>
      <c r="DS125" t="str">
        <f>IF(ISERR(SEARCH(DS$1,Data!$A125)),"",";"&amp;DS$1&amp;";")</f>
        <v/>
      </c>
      <c r="DT125" t="str">
        <f>IF(ISERR(SEARCH(DT$1,Data!$A125)),"",";"&amp;DT$1&amp;";")</f>
        <v/>
      </c>
      <c r="DU125" t="str">
        <f>IF(ISERR(SEARCH(DU$1,Data!$A125)),"",";"&amp;DU$1&amp;";")</f>
        <v/>
      </c>
    </row>
    <row r="126" spans="1:125" x14ac:dyDescent="0.3">
      <c r="A126" t="str">
        <f>Tableau1[[#This Row],[name]]</f>
        <v>Bazine Netal</v>
      </c>
      <c r="B126" t="str">
        <f>IF(ISERROR(Tableau3[[#This Row],[Second semi-colon]]), "", MID(Tableau3[[#This Row],[Concatenation]], 2, Tableau3[[#This Row],[Second semi-colon]]-2))</f>
        <v/>
      </c>
      <c r="C126" t="e">
        <f>SEARCH(" ;",Tableau3[[#This Row],[Concatenation]])</f>
        <v>#VALUE!</v>
      </c>
      <c r="D126" t="str">
        <f>_xlfn.CONCAT(Tableau2[#This Row])</f>
        <v/>
      </c>
      <c r="I126" t="str">
        <f>IF(ISERR(SEARCH(I$1,Data!$A126)),"",";"&amp;I$1&amp;";")</f>
        <v/>
      </c>
      <c r="J126" t="str">
        <f>IF(ISERR(SEARCH(J$1,Data!$A126)),"",";"&amp;J$1&amp;";")</f>
        <v/>
      </c>
      <c r="K126" t="str">
        <f>IF(ISERR(SEARCH(K$1,Data!$A126)),"",";"&amp;K$1&amp;";")</f>
        <v/>
      </c>
      <c r="L126" t="str">
        <f>IF(ISERR(SEARCH(L$1,Data!$A126)),"",";"&amp;L$1&amp;";")</f>
        <v/>
      </c>
      <c r="M126" t="str">
        <f>IF(ISERR(SEARCH(M$1,Data!$A126)),"",";"&amp;M$1&amp;";")</f>
        <v/>
      </c>
      <c r="N126" t="str">
        <f>IF(ISERR(SEARCH(N$1,Data!$A126)),"",";"&amp;N$1&amp;";")</f>
        <v/>
      </c>
      <c r="O126" t="str">
        <f>IF(ISERR(SEARCH(O$1,Data!$A126)),"",";"&amp;O$1&amp;";")</f>
        <v/>
      </c>
      <c r="P126" t="str">
        <f>IF(ISERR(SEARCH(P$1,Data!$A126)),"",";"&amp;P$1&amp;";")</f>
        <v/>
      </c>
      <c r="Q126" t="str">
        <f>IF(ISERR(SEARCH(Q$1,Data!$A126)),"",";"&amp;Q$1&amp;";")</f>
        <v/>
      </c>
      <c r="R126" t="str">
        <f>IF(ISERR(SEARCH(R$1,Data!$A126)),"",";"&amp;R$1&amp;";")</f>
        <v/>
      </c>
      <c r="S126" t="str">
        <f>IF(ISERR(SEARCH(S$1,Data!$A126)),"",";"&amp;S$1&amp;";")</f>
        <v/>
      </c>
      <c r="T126" t="str">
        <f>IF(ISERR(SEARCH(T$1,Data!$A126)),"",";"&amp;T$1&amp;";")</f>
        <v/>
      </c>
      <c r="U126" t="str">
        <f>IF(ISERR(SEARCH(U$1,Data!$A126)),"",";"&amp;U$1&amp;";")</f>
        <v/>
      </c>
      <c r="V126" t="str">
        <f>IF(ISERR(SEARCH(V$1,Data!$A126)),"",";"&amp;V$1&amp;";")</f>
        <v/>
      </c>
      <c r="W126" t="str">
        <f>IF(ISERR(SEARCH(W$1,Data!$A126)),"",";"&amp;W$1&amp;";")</f>
        <v/>
      </c>
      <c r="X126" t="str">
        <f>IF(ISERR(SEARCH(X$1,Data!$A126)),"",";"&amp;X$1&amp;";")</f>
        <v/>
      </c>
      <c r="Y126" t="str">
        <f>IF(ISERR(SEARCH(Y$1,Data!$A126)),"",";"&amp;Y$1&amp;";")</f>
        <v/>
      </c>
      <c r="Z126" t="str">
        <f>IF(ISERR(SEARCH(Z$1,Data!$A126)),"",";"&amp;Z$1&amp;";")</f>
        <v/>
      </c>
      <c r="AA126" t="str">
        <f>IF(ISERR(SEARCH(AA$1,Data!$A126)),"",";"&amp;AA$1&amp;";")</f>
        <v/>
      </c>
      <c r="AB126" t="str">
        <f>IF(ISERR(SEARCH(AB$1,Data!$A126)),"",";"&amp;AB$1&amp;";")</f>
        <v/>
      </c>
      <c r="AC126" t="str">
        <f>IF(ISERR(SEARCH(AC$1,Data!$A126)),"",";"&amp;AC$1&amp;";")</f>
        <v/>
      </c>
      <c r="AD126" t="str">
        <f>IF(ISERR(SEARCH(AD$1,Data!$A126)),"",";"&amp;AD$1&amp;";")</f>
        <v/>
      </c>
      <c r="AE126" t="str">
        <f>IF(ISERR(SEARCH(AE$1,Data!$A126)),"",";"&amp;AE$1&amp;";")</f>
        <v/>
      </c>
      <c r="AF126" t="str">
        <f>IF(ISERR(SEARCH(AF$1,Data!$A126)),"",";"&amp;AF$1&amp;";")</f>
        <v/>
      </c>
      <c r="AG126" t="str">
        <f>IF(ISERR(SEARCH(AG$1,Data!$A126)),"",";"&amp;AG$1&amp;";")</f>
        <v/>
      </c>
      <c r="AH126" t="str">
        <f>IF(ISERR(SEARCH(AH$1,Data!$A126)),"",";"&amp;AH$1&amp;";")</f>
        <v/>
      </c>
      <c r="AI126" t="str">
        <f>IF(ISERR(SEARCH(AI$1,Data!$A126)),"",";"&amp;AI$1&amp;";")</f>
        <v/>
      </c>
      <c r="AJ126" t="str">
        <f>IF(ISERR(SEARCH(AJ$1,Data!$A126)),"",";"&amp;AJ$1&amp;";")</f>
        <v/>
      </c>
      <c r="AK126" t="str">
        <f>IF(ISERR(SEARCH(AK$1,Data!$A126)),"",";"&amp;AK$1&amp;";")</f>
        <v/>
      </c>
      <c r="AL126" t="str">
        <f>IF(ISERR(SEARCH(AL$1,Data!$A126)),"",";"&amp;AL$1&amp;";")</f>
        <v/>
      </c>
      <c r="AM126" t="str">
        <f>IF(ISERR(SEARCH(AM$1,Data!$A126)),"",";"&amp;AM$1&amp;";")</f>
        <v/>
      </c>
      <c r="AN126" t="str">
        <f>IF(ISERR(SEARCH(AN$1,Data!$A126)),"",";"&amp;AN$1&amp;";")</f>
        <v/>
      </c>
      <c r="AO126" t="str">
        <f>IF(ISERR(SEARCH(AO$1,Data!$A126)),"",";"&amp;AO$1&amp;";")</f>
        <v/>
      </c>
      <c r="AP126" t="str">
        <f>IF(ISERR(SEARCH(AP$1,Data!$A126)),"",";"&amp;AP$1&amp;";")</f>
        <v/>
      </c>
      <c r="AQ126" t="str">
        <f>IF(ISERR(SEARCH(AQ$1,Data!$A126)),"",";"&amp;AQ$1&amp;";")</f>
        <v/>
      </c>
      <c r="AR126" t="str">
        <f>IF(ISERR(SEARCH(AR$1,Data!$A126)),"",";"&amp;AR$1&amp;";")</f>
        <v/>
      </c>
      <c r="AS126" t="str">
        <f>IF(ISERR(SEARCH(AS$1,Data!$A126)),"",";"&amp;AS$1&amp;";")</f>
        <v/>
      </c>
      <c r="AT126" t="str">
        <f>IF(ISERR(SEARCH(AT$1,Data!$A126)),"",";"&amp;AT$1&amp;";")</f>
        <v/>
      </c>
      <c r="AU126" t="str">
        <f>IF(ISERR(SEARCH(AU$1,Data!$A126)),"",";"&amp;AU$1&amp;";")</f>
        <v/>
      </c>
      <c r="AV126" t="str">
        <f>IF(ISERR(SEARCH(AV$1,Data!$A126)),"",";"&amp;AV$1&amp;";")</f>
        <v/>
      </c>
      <c r="AW126" t="str">
        <f>IF(ISERR(SEARCH(AW$1,Data!$A126)),"",";"&amp;AW$1&amp;";")</f>
        <v/>
      </c>
      <c r="AX126" t="str">
        <f>IF(ISERR(SEARCH(AX$1,Data!$A126)),"",";"&amp;AX$1&amp;";")</f>
        <v/>
      </c>
      <c r="AY126" t="str">
        <f>IF(ISERR(SEARCH(AY$1,Data!$A126)),"",";"&amp;AY$1&amp;";")</f>
        <v/>
      </c>
      <c r="AZ126" t="str">
        <f>IF(ISERR(SEARCH(AZ$1,Data!$A126)),"",";"&amp;AZ$1&amp;";")</f>
        <v/>
      </c>
      <c r="BA126" t="str">
        <f>IF(ISERR(SEARCH(BA$1,Data!$A126)),"",";"&amp;BA$1&amp;";")</f>
        <v/>
      </c>
      <c r="BB126" t="str">
        <f>IF(ISERR(SEARCH(BB$1,Data!$A126)),"",";"&amp;BB$1&amp;";")</f>
        <v/>
      </c>
      <c r="BC126" t="str">
        <f>IF(ISERR(SEARCH(BC$1,Data!$A126)),"",";"&amp;BC$1&amp;";")</f>
        <v/>
      </c>
      <c r="BD126" t="str">
        <f>IF(ISERR(SEARCH(BD$1,Data!$A126)),"",";"&amp;BD$1&amp;";")</f>
        <v/>
      </c>
      <c r="BE126" t="str">
        <f>IF(ISERR(SEARCH(BE$1,Data!$A126)),"",";"&amp;BE$1&amp;";")</f>
        <v/>
      </c>
      <c r="BF126" t="str">
        <f>IF(ISERR(SEARCH(BF$1,Data!$A126)),"",";"&amp;BF$1&amp;";")</f>
        <v/>
      </c>
      <c r="BG126" t="str">
        <f>IF(ISERR(SEARCH(BG$1,Data!$A126)),"",";"&amp;BG$1&amp;";")</f>
        <v/>
      </c>
      <c r="BH126" t="str">
        <f>IF(ISERR(SEARCH(BH$1,Data!$A126)),"",";"&amp;BH$1&amp;";")</f>
        <v/>
      </c>
      <c r="BI126" t="str">
        <f>IF(ISERR(SEARCH(BI$1,Data!$A126)),"",";"&amp;BI$1&amp;";")</f>
        <v/>
      </c>
      <c r="BJ126" t="str">
        <f>IF(ISERR(SEARCH(BJ$1,Data!$A126)),"",";"&amp;BJ$1&amp;";")</f>
        <v/>
      </c>
      <c r="BK126" t="str">
        <f>IF(ISERR(SEARCH(BK$1,Data!$A126)),"",";"&amp;BK$1&amp;";")</f>
        <v/>
      </c>
      <c r="BL126" t="str">
        <f>IF(ISERR(SEARCH(BL$1,Data!$A126)),"",";"&amp;BL$1&amp;";")</f>
        <v/>
      </c>
      <c r="BM126" t="str">
        <f>IF(ISERR(SEARCH(BM$1,Data!$A126)),"",";"&amp;BM$1&amp;";")</f>
        <v/>
      </c>
      <c r="BN126" t="str">
        <f>IF(ISERR(SEARCH(BN$1,Data!$A126)),"",";"&amp;BN$1&amp;";")</f>
        <v/>
      </c>
      <c r="BO126" t="str">
        <f>IF(ISERR(SEARCH(BO$1,Data!$A126)),"",";"&amp;BO$1&amp;";")</f>
        <v/>
      </c>
      <c r="BP126" t="str">
        <f>IF(ISERR(SEARCH(BP$1,Data!$A126)),"",";"&amp;BP$1&amp;";")</f>
        <v/>
      </c>
      <c r="BQ126" t="str">
        <f>IF(ISERR(SEARCH(BQ$1,Data!$A126)),"",";"&amp;BQ$1&amp;";")</f>
        <v/>
      </c>
      <c r="BR126" t="str">
        <f>IF(ISERR(SEARCH(BR$1,Data!$A126)),"",";"&amp;BR$1&amp;";")</f>
        <v/>
      </c>
      <c r="BS126" t="str">
        <f>IF(ISERR(SEARCH(BS$1,Data!$A126)),"",";"&amp;BS$1&amp;";")</f>
        <v/>
      </c>
      <c r="BT126" t="str">
        <f>IF(ISERR(SEARCH(BT$1,Data!$A126)),"",";"&amp;BT$1&amp;";")</f>
        <v/>
      </c>
      <c r="BU126" t="str">
        <f>IF(ISERR(SEARCH(BU$1,Data!$A126)),"",";"&amp;BU$1&amp;";")</f>
        <v/>
      </c>
      <c r="BV126" t="str">
        <f>IF(ISERR(SEARCH(BV$1,Data!$A126)),"",";"&amp;BV$1&amp;";")</f>
        <v/>
      </c>
      <c r="BW126" t="str">
        <f>IF(ISERR(SEARCH(BW$1,Data!$A126)),"",";"&amp;BW$1&amp;";")</f>
        <v/>
      </c>
      <c r="BX126" t="str">
        <f>IF(ISERR(SEARCH(BX$1,Data!$A126)),"",";"&amp;BX$1&amp;";")</f>
        <v/>
      </c>
      <c r="BY126" t="str">
        <f>IF(ISERR(SEARCH(BY$1,Data!$A126)),"",";"&amp;BY$1&amp;";")</f>
        <v/>
      </c>
      <c r="BZ126" t="str">
        <f>IF(ISERR(SEARCH(BZ$1,Data!$A126)),"",";"&amp;BZ$1&amp;";")</f>
        <v/>
      </c>
      <c r="CA126" t="str">
        <f>IF(ISERR(SEARCH(CA$1,Data!$A126)),"",";"&amp;CA$1&amp;";")</f>
        <v/>
      </c>
      <c r="CB126" t="str">
        <f>IF(ISERR(SEARCH(CB$1,Data!$A126)),"",";"&amp;CB$1&amp;";")</f>
        <v/>
      </c>
      <c r="CC126" t="str">
        <f>IF(ISERR(SEARCH(CC$1,Data!$A126)),"",";"&amp;CC$1&amp;";")</f>
        <v/>
      </c>
      <c r="CD126" t="str">
        <f>IF(ISERR(SEARCH(CD$1,Data!$A126)),"",";"&amp;CD$1&amp;";")</f>
        <v/>
      </c>
      <c r="CE126" t="str">
        <f>IF(ISERR(SEARCH(CE$1,Data!$A126)),"",";"&amp;CE$1&amp;";")</f>
        <v/>
      </c>
      <c r="CF126" t="str">
        <f>IF(ISERR(SEARCH(CF$1,Data!$A126)),"",";"&amp;CF$1&amp;";")</f>
        <v/>
      </c>
      <c r="CG126" t="str">
        <f>IF(ISERR(SEARCH(CG$1,Data!$A126)),"",";"&amp;CG$1&amp;";")</f>
        <v/>
      </c>
      <c r="CH126" t="str">
        <f>IF(ISERR(SEARCH(CH$1,Data!$A126)),"",";"&amp;CH$1&amp;";")</f>
        <v/>
      </c>
      <c r="CI126" t="str">
        <f>IF(ISERR(SEARCH(CI$1,Data!$A126)),"",";"&amp;CI$1&amp;";")</f>
        <v/>
      </c>
      <c r="CJ126" t="str">
        <f>IF(ISERR(SEARCH(CJ$1,Data!$A126)),"",";"&amp;CJ$1&amp;";")</f>
        <v/>
      </c>
      <c r="CK126" t="str">
        <f>IF(ISERR(SEARCH(CK$1,Data!$A126)),"",";"&amp;CK$1&amp;";")</f>
        <v/>
      </c>
      <c r="CL126" t="str">
        <f>IF(ISERR(SEARCH(CL$1,Data!$A126)),"",";"&amp;CL$1&amp;";")</f>
        <v/>
      </c>
      <c r="CM126" t="str">
        <f>IF(ISERR(SEARCH(CM$1,Data!$A126)),"",";"&amp;CM$1&amp;";")</f>
        <v/>
      </c>
      <c r="CN126" t="str">
        <f>IF(ISERR(SEARCH(CN$1,Data!$A126)),"",";"&amp;CN$1&amp;";")</f>
        <v/>
      </c>
      <c r="CO126" t="str">
        <f>IF(ISERR(SEARCH(CO$1,Data!$A126)),"",";"&amp;CO$1&amp;";")</f>
        <v/>
      </c>
      <c r="CP126" t="str">
        <f>IF(ISERR(SEARCH(CP$1,Data!$A126)),"",";"&amp;CP$1&amp;";")</f>
        <v/>
      </c>
      <c r="CQ126" t="str">
        <f>IF(ISERR(SEARCH(CQ$1,Data!$A126)),"",";"&amp;CQ$1&amp;";")</f>
        <v/>
      </c>
      <c r="CR126" t="str">
        <f>IF(ISERR(SEARCH(CR$1,Data!$A126)),"",";"&amp;CR$1&amp;";")</f>
        <v/>
      </c>
      <c r="CS126" t="str">
        <f>IF(ISERR(SEARCH(CS$1,Data!$A126)),"",";"&amp;CS$1&amp;";")</f>
        <v/>
      </c>
      <c r="CT126" t="str">
        <f>IF(ISERR(SEARCH(CT$1,Data!$A126)),"",";"&amp;CT$1&amp;";")</f>
        <v/>
      </c>
      <c r="CU126" t="str">
        <f>IF(ISERR(SEARCH(CU$1,Data!$A126)),"",";"&amp;CU$1&amp;";")</f>
        <v/>
      </c>
      <c r="CV126" t="str">
        <f>IF(ISERR(SEARCH(CV$1,Data!$A126)),"",";"&amp;CV$1&amp;";")</f>
        <v/>
      </c>
      <c r="CW126" t="str">
        <f>IF(ISERR(SEARCH(CW$1,Data!$A126)),"",";"&amp;CW$1&amp;";")</f>
        <v/>
      </c>
      <c r="CX126" t="str">
        <f>IF(ISERR(SEARCH(CX$1,Data!$A126)),"",";"&amp;CX$1&amp;";")</f>
        <v/>
      </c>
      <c r="CY126" t="str">
        <f>IF(ISERR(SEARCH(CY$1,Data!$A126)),"",";"&amp;CY$1&amp;";")</f>
        <v/>
      </c>
      <c r="CZ126" t="str">
        <f>IF(ISERR(SEARCH(CZ$1,Data!$A126)),"",";"&amp;CZ$1&amp;";")</f>
        <v/>
      </c>
      <c r="DA126" t="str">
        <f>IF(ISERR(SEARCH(DA$1,Data!$A126)),"",";"&amp;DA$1&amp;";")</f>
        <v/>
      </c>
      <c r="DB126" t="str">
        <f>IF(ISERR(SEARCH(DB$1,Data!$A126)),"",";"&amp;DB$1&amp;";")</f>
        <v/>
      </c>
      <c r="DC126" t="str">
        <f>IF(ISERR(SEARCH(DC$1,Data!$A126)),"",";"&amp;DC$1&amp;";")</f>
        <v/>
      </c>
      <c r="DD126" t="str">
        <f>IF(ISERR(SEARCH(DD$1,Data!$A126)),"",";"&amp;DD$1&amp;";")</f>
        <v/>
      </c>
      <c r="DE126" t="str">
        <f>IF(ISERR(SEARCH(DE$1,Data!$A126)),"",";"&amp;DE$1&amp;";")</f>
        <v/>
      </c>
      <c r="DF126" t="str">
        <f>IF(ISERR(SEARCH(DF$1,Data!$A126)),"",";"&amp;DF$1&amp;";")</f>
        <v/>
      </c>
      <c r="DG126" t="str">
        <f>IF(ISERR(SEARCH(DG$1,Data!$A126)),"",";"&amp;DG$1&amp;";")</f>
        <v/>
      </c>
      <c r="DH126" t="str">
        <f>IF(ISERR(SEARCH(DH$1,Data!$A126)),"",";"&amp;DH$1&amp;";")</f>
        <v/>
      </c>
      <c r="DI126" t="str">
        <f>IF(ISERR(SEARCH(DI$1,Data!$A126)),"",";"&amp;DI$1&amp;";")</f>
        <v/>
      </c>
      <c r="DJ126" t="str">
        <f>IF(ISERR(SEARCH(DJ$1,Data!$A126)),"",";"&amp;DJ$1&amp;";")</f>
        <v/>
      </c>
      <c r="DK126" t="str">
        <f>IF(ISERR(SEARCH(DK$1,Data!$A126)),"",";"&amp;DK$1&amp;";")</f>
        <v/>
      </c>
      <c r="DL126" t="str">
        <f>IF(ISERR(SEARCH(DL$1,Data!$A126)),"",";"&amp;DL$1&amp;";")</f>
        <v/>
      </c>
      <c r="DM126" t="str">
        <f>IF(ISERR(SEARCH(DM$1,Data!$A126)),"",";"&amp;DM$1&amp;";")</f>
        <v/>
      </c>
      <c r="DN126" t="str">
        <f>IF(ISERR(SEARCH(DN$1,Data!$A126)),"",";"&amp;DN$1&amp;";")</f>
        <v/>
      </c>
      <c r="DO126" t="str">
        <f>IF(ISERR(SEARCH(DO$1,Data!$A126)),"",";"&amp;DO$1&amp;";")</f>
        <v/>
      </c>
      <c r="DP126" t="str">
        <f>IF(ISERR(SEARCH(DP$1,Data!$A126)),"",";"&amp;DP$1&amp;";")</f>
        <v/>
      </c>
      <c r="DQ126" t="str">
        <f>IF(ISERR(SEARCH(DQ$1,Data!$A126)),"",";"&amp;DQ$1&amp;";")</f>
        <v/>
      </c>
      <c r="DR126" t="str">
        <f>IF(ISERR(SEARCH(DR$1,Data!$A126)),"",";"&amp;DR$1&amp;";")</f>
        <v/>
      </c>
      <c r="DS126" t="str">
        <f>IF(ISERR(SEARCH(DS$1,Data!$A126)),"",";"&amp;DS$1&amp;";")</f>
        <v/>
      </c>
      <c r="DT126" t="str">
        <f>IF(ISERR(SEARCH(DT$1,Data!$A126)),"",";"&amp;DT$1&amp;";")</f>
        <v/>
      </c>
      <c r="DU126" t="str">
        <f>IF(ISERR(SEARCH(DU$1,Data!$A126)),"",";"&amp;DU$1&amp;";")</f>
        <v/>
      </c>
    </row>
    <row r="127" spans="1:125" x14ac:dyDescent="0.3">
      <c r="A127" t="str">
        <f>Tableau1[[#This Row],[name]]</f>
        <v>Jocasta Nu</v>
      </c>
      <c r="B127" t="str">
        <f>IF(ISERROR(Tableau3[[#This Row],[Second semi-colon]]), "", MID(Tableau3[[#This Row],[Concatenation]], 2, Tableau3[[#This Row],[Second semi-colon]]-2))</f>
        <v>Coruscant</v>
      </c>
      <c r="C127">
        <f>SEARCH(" ;",Tableau3[[#This Row],[Concatenation]])</f>
        <v>11</v>
      </c>
      <c r="D127" t="str">
        <f>_xlfn.CONCAT(Tableau2[#This Row])</f>
        <v>;Coruscant ;</v>
      </c>
      <c r="I127" t="str">
        <f>IF(ISERR(SEARCH(I$1,Data!$A127)),"",";"&amp;I$1&amp;";")</f>
        <v/>
      </c>
      <c r="J127" t="str">
        <f>IF(ISERR(SEARCH(J$1,Data!$A127)),"",";"&amp;J$1&amp;";")</f>
        <v/>
      </c>
      <c r="K127" t="str">
        <f>IF(ISERR(SEARCH(K$1,Data!$A127)),"",";"&amp;K$1&amp;";")</f>
        <v/>
      </c>
      <c r="L127" t="str">
        <f>IF(ISERR(SEARCH(L$1,Data!$A127)),"",";"&amp;L$1&amp;";")</f>
        <v/>
      </c>
      <c r="M127" t="str">
        <f>IF(ISERR(SEARCH(M$1,Data!$A127)),"",";"&amp;M$1&amp;";")</f>
        <v/>
      </c>
      <c r="N127" t="str">
        <f>IF(ISERR(SEARCH(N$1,Data!$A127)),"",";"&amp;N$1&amp;";")</f>
        <v/>
      </c>
      <c r="O127" t="str">
        <f>IF(ISERR(SEARCH(O$1,Data!$A127)),"",";"&amp;O$1&amp;";")</f>
        <v/>
      </c>
      <c r="P127" t="str">
        <f>IF(ISERR(SEARCH(P$1,Data!$A127)),"",";"&amp;P$1&amp;";")</f>
        <v/>
      </c>
      <c r="Q127" t="str">
        <f>IF(ISERR(SEARCH(Q$1,Data!$A127)),"",";"&amp;Q$1&amp;";")</f>
        <v/>
      </c>
      <c r="R127" t="str">
        <f>IF(ISERR(SEARCH(R$1,Data!$A127)),"",";"&amp;R$1&amp;";")</f>
        <v/>
      </c>
      <c r="S127" t="str">
        <f>IF(ISERR(SEARCH(S$1,Data!$A127)),"",";"&amp;S$1&amp;";")</f>
        <v/>
      </c>
      <c r="T127" t="str">
        <f>IF(ISERR(SEARCH(T$1,Data!$A127)),"",";"&amp;T$1&amp;";")</f>
        <v/>
      </c>
      <c r="U127" t="str">
        <f>IF(ISERR(SEARCH(U$1,Data!$A127)),"",";"&amp;U$1&amp;";")</f>
        <v/>
      </c>
      <c r="V127" t="str">
        <f>IF(ISERR(SEARCH(V$1,Data!$A127)),"",";"&amp;V$1&amp;";")</f>
        <v/>
      </c>
      <c r="W127" t="str">
        <f>IF(ISERR(SEARCH(W$1,Data!$A127)),"",";"&amp;W$1&amp;";")</f>
        <v/>
      </c>
      <c r="X127" t="str">
        <f>IF(ISERR(SEARCH(X$1,Data!$A127)),"",";"&amp;X$1&amp;";")</f>
        <v/>
      </c>
      <c r="Y127" t="str">
        <f>IF(ISERR(SEARCH(Y$1,Data!$A127)),"",";"&amp;Y$1&amp;";")</f>
        <v>;Coruscant ;</v>
      </c>
      <c r="Z127" t="str">
        <f>IF(ISERR(SEARCH(Z$1,Data!$A127)),"",";"&amp;Z$1&amp;";")</f>
        <v/>
      </c>
      <c r="AA127" t="str">
        <f>IF(ISERR(SEARCH(AA$1,Data!$A127)),"",";"&amp;AA$1&amp;";")</f>
        <v/>
      </c>
      <c r="AB127" t="str">
        <f>IF(ISERR(SEARCH(AB$1,Data!$A127)),"",";"&amp;AB$1&amp;";")</f>
        <v/>
      </c>
      <c r="AC127" t="str">
        <f>IF(ISERR(SEARCH(AC$1,Data!$A127)),"",";"&amp;AC$1&amp;";")</f>
        <v/>
      </c>
      <c r="AD127" t="str">
        <f>IF(ISERR(SEARCH(AD$1,Data!$A127)),"",";"&amp;AD$1&amp;";")</f>
        <v/>
      </c>
      <c r="AE127" t="str">
        <f>IF(ISERR(SEARCH(AE$1,Data!$A127)),"",";"&amp;AE$1&amp;";")</f>
        <v/>
      </c>
      <c r="AF127" t="str">
        <f>IF(ISERR(SEARCH(AF$1,Data!$A127)),"",";"&amp;AF$1&amp;";")</f>
        <v/>
      </c>
      <c r="AG127" t="str">
        <f>IF(ISERR(SEARCH(AG$1,Data!$A127)),"",";"&amp;AG$1&amp;";")</f>
        <v/>
      </c>
      <c r="AH127" t="str">
        <f>IF(ISERR(SEARCH(AH$1,Data!$A127)),"",";"&amp;AH$1&amp;";")</f>
        <v/>
      </c>
      <c r="AI127" t="str">
        <f>IF(ISERR(SEARCH(AI$1,Data!$A127)),"",";"&amp;AI$1&amp;";")</f>
        <v/>
      </c>
      <c r="AJ127" t="str">
        <f>IF(ISERR(SEARCH(AJ$1,Data!$A127)),"",";"&amp;AJ$1&amp;";")</f>
        <v/>
      </c>
      <c r="AK127" t="str">
        <f>IF(ISERR(SEARCH(AK$1,Data!$A127)),"",";"&amp;AK$1&amp;";")</f>
        <v/>
      </c>
      <c r="AL127" t="str">
        <f>IF(ISERR(SEARCH(AL$1,Data!$A127)),"",";"&amp;AL$1&amp;";")</f>
        <v/>
      </c>
      <c r="AM127" t="str">
        <f>IF(ISERR(SEARCH(AM$1,Data!$A127)),"",";"&amp;AM$1&amp;";")</f>
        <v/>
      </c>
      <c r="AN127" t="str">
        <f>IF(ISERR(SEARCH(AN$1,Data!$A127)),"",";"&amp;AN$1&amp;";")</f>
        <v/>
      </c>
      <c r="AO127" t="str">
        <f>IF(ISERR(SEARCH(AO$1,Data!$A127)),"",";"&amp;AO$1&amp;";")</f>
        <v/>
      </c>
      <c r="AP127" t="str">
        <f>IF(ISERR(SEARCH(AP$1,Data!$A127)),"",";"&amp;AP$1&amp;";")</f>
        <v/>
      </c>
      <c r="AQ127" t="str">
        <f>IF(ISERR(SEARCH(AQ$1,Data!$A127)),"",";"&amp;AQ$1&amp;";")</f>
        <v/>
      </c>
      <c r="AR127" t="str">
        <f>IF(ISERR(SEARCH(AR$1,Data!$A127)),"",";"&amp;AR$1&amp;";")</f>
        <v/>
      </c>
      <c r="AS127" t="str">
        <f>IF(ISERR(SEARCH(AS$1,Data!$A127)),"",";"&amp;AS$1&amp;";")</f>
        <v/>
      </c>
      <c r="AT127" t="str">
        <f>IF(ISERR(SEARCH(AT$1,Data!$A127)),"",";"&amp;AT$1&amp;";")</f>
        <v/>
      </c>
      <c r="AU127" t="str">
        <f>IF(ISERR(SEARCH(AU$1,Data!$A127)),"",";"&amp;AU$1&amp;";")</f>
        <v/>
      </c>
      <c r="AV127" t="str">
        <f>IF(ISERR(SEARCH(AV$1,Data!$A127)),"",";"&amp;AV$1&amp;";")</f>
        <v/>
      </c>
      <c r="AW127" t="str">
        <f>IF(ISERR(SEARCH(AW$1,Data!$A127)),"",";"&amp;AW$1&amp;";")</f>
        <v/>
      </c>
      <c r="AX127" t="str">
        <f>IF(ISERR(SEARCH(AX$1,Data!$A127)),"",";"&amp;AX$1&amp;";")</f>
        <v/>
      </c>
      <c r="AY127" t="str">
        <f>IF(ISERR(SEARCH(AY$1,Data!$A127)),"",";"&amp;AY$1&amp;";")</f>
        <v/>
      </c>
      <c r="AZ127" t="str">
        <f>IF(ISERR(SEARCH(AZ$1,Data!$A127)),"",";"&amp;AZ$1&amp;";")</f>
        <v/>
      </c>
      <c r="BA127" t="str">
        <f>IF(ISERR(SEARCH(BA$1,Data!$A127)),"",";"&amp;BA$1&amp;";")</f>
        <v/>
      </c>
      <c r="BB127" t="str">
        <f>IF(ISERR(SEARCH(BB$1,Data!$A127)),"",";"&amp;BB$1&amp;";")</f>
        <v/>
      </c>
      <c r="BC127" t="str">
        <f>IF(ISERR(SEARCH(BC$1,Data!$A127)),"",";"&amp;BC$1&amp;";")</f>
        <v/>
      </c>
      <c r="BD127" t="str">
        <f>IF(ISERR(SEARCH(BD$1,Data!$A127)),"",";"&amp;BD$1&amp;";")</f>
        <v/>
      </c>
      <c r="BE127" t="str">
        <f>IF(ISERR(SEARCH(BE$1,Data!$A127)),"",";"&amp;BE$1&amp;";")</f>
        <v/>
      </c>
      <c r="BF127" t="str">
        <f>IF(ISERR(SEARCH(BF$1,Data!$A127)),"",";"&amp;BF$1&amp;";")</f>
        <v/>
      </c>
      <c r="BG127" t="str">
        <f>IF(ISERR(SEARCH(BG$1,Data!$A127)),"",";"&amp;BG$1&amp;";")</f>
        <v/>
      </c>
      <c r="BH127" t="str">
        <f>IF(ISERR(SEARCH(BH$1,Data!$A127)),"",";"&amp;BH$1&amp;";")</f>
        <v/>
      </c>
      <c r="BI127" t="str">
        <f>IF(ISERR(SEARCH(BI$1,Data!$A127)),"",";"&amp;BI$1&amp;";")</f>
        <v/>
      </c>
      <c r="BJ127" t="str">
        <f>IF(ISERR(SEARCH(BJ$1,Data!$A127)),"",";"&amp;BJ$1&amp;";")</f>
        <v/>
      </c>
      <c r="BK127" t="str">
        <f>IF(ISERR(SEARCH(BK$1,Data!$A127)),"",";"&amp;BK$1&amp;";")</f>
        <v/>
      </c>
      <c r="BL127" t="str">
        <f>IF(ISERR(SEARCH(BL$1,Data!$A127)),"",";"&amp;BL$1&amp;";")</f>
        <v/>
      </c>
      <c r="BM127" t="str">
        <f>IF(ISERR(SEARCH(BM$1,Data!$A127)),"",";"&amp;BM$1&amp;";")</f>
        <v/>
      </c>
      <c r="BN127" t="str">
        <f>IF(ISERR(SEARCH(BN$1,Data!$A127)),"",";"&amp;BN$1&amp;";")</f>
        <v/>
      </c>
      <c r="BO127" t="str">
        <f>IF(ISERR(SEARCH(BO$1,Data!$A127)),"",";"&amp;BO$1&amp;";")</f>
        <v/>
      </c>
      <c r="BP127" t="str">
        <f>IF(ISERR(SEARCH(BP$1,Data!$A127)),"",";"&amp;BP$1&amp;";")</f>
        <v/>
      </c>
      <c r="BQ127" t="str">
        <f>IF(ISERR(SEARCH(BQ$1,Data!$A127)),"",";"&amp;BQ$1&amp;";")</f>
        <v/>
      </c>
      <c r="BR127" t="str">
        <f>IF(ISERR(SEARCH(BR$1,Data!$A127)),"",";"&amp;BR$1&amp;";")</f>
        <v/>
      </c>
      <c r="BS127" t="str">
        <f>IF(ISERR(SEARCH(BS$1,Data!$A127)),"",";"&amp;BS$1&amp;";")</f>
        <v/>
      </c>
      <c r="BT127" t="str">
        <f>IF(ISERR(SEARCH(BT$1,Data!$A127)),"",";"&amp;BT$1&amp;";")</f>
        <v/>
      </c>
      <c r="BU127" t="str">
        <f>IF(ISERR(SEARCH(BU$1,Data!$A127)),"",";"&amp;BU$1&amp;";")</f>
        <v/>
      </c>
      <c r="BV127" t="str">
        <f>IF(ISERR(SEARCH(BV$1,Data!$A127)),"",";"&amp;BV$1&amp;";")</f>
        <v/>
      </c>
      <c r="BW127" t="str">
        <f>IF(ISERR(SEARCH(BW$1,Data!$A127)),"",";"&amp;BW$1&amp;";")</f>
        <v/>
      </c>
      <c r="BX127" t="str">
        <f>IF(ISERR(SEARCH(BX$1,Data!$A127)),"",";"&amp;BX$1&amp;";")</f>
        <v/>
      </c>
      <c r="BY127" t="str">
        <f>IF(ISERR(SEARCH(BY$1,Data!$A127)),"",";"&amp;BY$1&amp;";")</f>
        <v/>
      </c>
      <c r="BZ127" t="str">
        <f>IF(ISERR(SEARCH(BZ$1,Data!$A127)),"",";"&amp;BZ$1&amp;";")</f>
        <v/>
      </c>
      <c r="CA127" t="str">
        <f>IF(ISERR(SEARCH(CA$1,Data!$A127)),"",";"&amp;CA$1&amp;";")</f>
        <v/>
      </c>
      <c r="CB127" t="str">
        <f>IF(ISERR(SEARCH(CB$1,Data!$A127)),"",";"&amp;CB$1&amp;";")</f>
        <v/>
      </c>
      <c r="CC127" t="str">
        <f>IF(ISERR(SEARCH(CC$1,Data!$A127)),"",";"&amp;CC$1&amp;";")</f>
        <v/>
      </c>
      <c r="CD127" t="str">
        <f>IF(ISERR(SEARCH(CD$1,Data!$A127)),"",";"&amp;CD$1&amp;";")</f>
        <v/>
      </c>
      <c r="CE127" t="str">
        <f>IF(ISERR(SEARCH(CE$1,Data!$A127)),"",";"&amp;CE$1&amp;";")</f>
        <v/>
      </c>
      <c r="CF127" t="str">
        <f>IF(ISERR(SEARCH(CF$1,Data!$A127)),"",";"&amp;CF$1&amp;";")</f>
        <v/>
      </c>
      <c r="CG127" t="str">
        <f>IF(ISERR(SEARCH(CG$1,Data!$A127)),"",";"&amp;CG$1&amp;";")</f>
        <v/>
      </c>
      <c r="CH127" t="str">
        <f>IF(ISERR(SEARCH(CH$1,Data!$A127)),"",";"&amp;CH$1&amp;";")</f>
        <v/>
      </c>
      <c r="CI127" t="str">
        <f>IF(ISERR(SEARCH(CI$1,Data!$A127)),"",";"&amp;CI$1&amp;";")</f>
        <v/>
      </c>
      <c r="CJ127" t="str">
        <f>IF(ISERR(SEARCH(CJ$1,Data!$A127)),"",";"&amp;CJ$1&amp;";")</f>
        <v/>
      </c>
      <c r="CK127" t="str">
        <f>IF(ISERR(SEARCH(CK$1,Data!$A127)),"",";"&amp;CK$1&amp;";")</f>
        <v/>
      </c>
      <c r="CL127" t="str">
        <f>IF(ISERR(SEARCH(CL$1,Data!$A127)),"",";"&amp;CL$1&amp;";")</f>
        <v/>
      </c>
      <c r="CM127" t="str">
        <f>IF(ISERR(SEARCH(CM$1,Data!$A127)),"",";"&amp;CM$1&amp;";")</f>
        <v/>
      </c>
      <c r="CN127" t="str">
        <f>IF(ISERR(SEARCH(CN$1,Data!$A127)),"",";"&amp;CN$1&amp;";")</f>
        <v/>
      </c>
      <c r="CO127" t="str">
        <f>IF(ISERR(SEARCH(CO$1,Data!$A127)),"",";"&amp;CO$1&amp;";")</f>
        <v/>
      </c>
      <c r="CP127" t="str">
        <f>IF(ISERR(SEARCH(CP$1,Data!$A127)),"",";"&amp;CP$1&amp;";")</f>
        <v/>
      </c>
      <c r="CQ127" t="str">
        <f>IF(ISERR(SEARCH(CQ$1,Data!$A127)),"",";"&amp;CQ$1&amp;";")</f>
        <v/>
      </c>
      <c r="CR127" t="str">
        <f>IF(ISERR(SEARCH(CR$1,Data!$A127)),"",";"&amp;CR$1&amp;";")</f>
        <v/>
      </c>
      <c r="CS127" t="str">
        <f>IF(ISERR(SEARCH(CS$1,Data!$A127)),"",";"&amp;CS$1&amp;";")</f>
        <v/>
      </c>
      <c r="CT127" t="str">
        <f>IF(ISERR(SEARCH(CT$1,Data!$A127)),"",";"&amp;CT$1&amp;";")</f>
        <v/>
      </c>
      <c r="CU127" t="str">
        <f>IF(ISERR(SEARCH(CU$1,Data!$A127)),"",";"&amp;CU$1&amp;";")</f>
        <v/>
      </c>
      <c r="CV127" t="str">
        <f>IF(ISERR(SEARCH(CV$1,Data!$A127)),"",";"&amp;CV$1&amp;";")</f>
        <v/>
      </c>
      <c r="CW127" t="str">
        <f>IF(ISERR(SEARCH(CW$1,Data!$A127)),"",";"&amp;CW$1&amp;";")</f>
        <v/>
      </c>
      <c r="CX127" t="str">
        <f>IF(ISERR(SEARCH(CX$1,Data!$A127)),"",";"&amp;CX$1&amp;";")</f>
        <v/>
      </c>
      <c r="CY127" t="str">
        <f>IF(ISERR(SEARCH(CY$1,Data!$A127)),"",";"&amp;CY$1&amp;";")</f>
        <v/>
      </c>
      <c r="CZ127" t="str">
        <f>IF(ISERR(SEARCH(CZ$1,Data!$A127)),"",";"&amp;CZ$1&amp;";")</f>
        <v/>
      </c>
      <c r="DA127" t="str">
        <f>IF(ISERR(SEARCH(DA$1,Data!$A127)),"",";"&amp;DA$1&amp;";")</f>
        <v/>
      </c>
      <c r="DB127" t="str">
        <f>IF(ISERR(SEARCH(DB$1,Data!$A127)),"",";"&amp;DB$1&amp;";")</f>
        <v/>
      </c>
      <c r="DC127" t="str">
        <f>IF(ISERR(SEARCH(DC$1,Data!$A127)),"",";"&amp;DC$1&amp;";")</f>
        <v/>
      </c>
      <c r="DD127" t="str">
        <f>IF(ISERR(SEARCH(DD$1,Data!$A127)),"",";"&amp;DD$1&amp;";")</f>
        <v/>
      </c>
      <c r="DE127" t="str">
        <f>IF(ISERR(SEARCH(DE$1,Data!$A127)),"",";"&amp;DE$1&amp;";")</f>
        <v/>
      </c>
      <c r="DF127" t="str">
        <f>IF(ISERR(SEARCH(DF$1,Data!$A127)),"",";"&amp;DF$1&amp;";")</f>
        <v/>
      </c>
      <c r="DG127" t="str">
        <f>IF(ISERR(SEARCH(DG$1,Data!$A127)),"",";"&amp;DG$1&amp;";")</f>
        <v/>
      </c>
      <c r="DH127" t="str">
        <f>IF(ISERR(SEARCH(DH$1,Data!$A127)),"",";"&amp;DH$1&amp;";")</f>
        <v/>
      </c>
      <c r="DI127" t="str">
        <f>IF(ISERR(SEARCH(DI$1,Data!$A127)),"",";"&amp;DI$1&amp;";")</f>
        <v/>
      </c>
      <c r="DJ127" t="str">
        <f>IF(ISERR(SEARCH(DJ$1,Data!$A127)),"",";"&amp;DJ$1&amp;";")</f>
        <v/>
      </c>
      <c r="DK127" t="str">
        <f>IF(ISERR(SEARCH(DK$1,Data!$A127)),"",";"&amp;DK$1&amp;";")</f>
        <v/>
      </c>
      <c r="DL127" t="str">
        <f>IF(ISERR(SEARCH(DL$1,Data!$A127)),"",";"&amp;DL$1&amp;";")</f>
        <v/>
      </c>
      <c r="DM127" t="str">
        <f>IF(ISERR(SEARCH(DM$1,Data!$A127)),"",";"&amp;DM$1&amp;";")</f>
        <v/>
      </c>
      <c r="DN127" t="str">
        <f>IF(ISERR(SEARCH(DN$1,Data!$A127)),"",";"&amp;DN$1&amp;";")</f>
        <v/>
      </c>
      <c r="DO127" t="str">
        <f>IF(ISERR(SEARCH(DO$1,Data!$A127)),"",";"&amp;DO$1&amp;";")</f>
        <v/>
      </c>
      <c r="DP127" t="str">
        <f>IF(ISERR(SEARCH(DP$1,Data!$A127)),"",";"&amp;DP$1&amp;";")</f>
        <v/>
      </c>
      <c r="DQ127" t="str">
        <f>IF(ISERR(SEARCH(DQ$1,Data!$A127)),"",";"&amp;DQ$1&amp;";")</f>
        <v/>
      </c>
      <c r="DR127" t="str">
        <f>IF(ISERR(SEARCH(DR$1,Data!$A127)),"",";"&amp;DR$1&amp;";")</f>
        <v/>
      </c>
      <c r="DS127" t="str">
        <f>IF(ISERR(SEARCH(DS$1,Data!$A127)),"",";"&amp;DS$1&amp;";")</f>
        <v/>
      </c>
      <c r="DT127" t="str">
        <f>IF(ISERR(SEARCH(DT$1,Data!$A127)),"",";"&amp;DT$1&amp;";")</f>
        <v/>
      </c>
      <c r="DU127" t="str">
        <f>IF(ISERR(SEARCH(DU$1,Data!$A127)),"",";"&amp;DU$1&amp;";")</f>
        <v/>
      </c>
    </row>
    <row r="128" spans="1:125" x14ac:dyDescent="0.3">
      <c r="A128" t="str">
        <f>Tableau1[[#This Row],[name]]</f>
        <v>Ten Numb</v>
      </c>
      <c r="B128" t="str">
        <f>IF(ISERROR(Tableau3[[#This Row],[Second semi-colon]]), "", MID(Tableau3[[#This Row],[Concatenation]], 2, Tableau3[[#This Row],[Second semi-colon]]-2))</f>
        <v/>
      </c>
      <c r="C128" t="e">
        <f>SEARCH(" ;",Tableau3[[#This Row],[Concatenation]])</f>
        <v>#VALUE!</v>
      </c>
      <c r="D128" t="str">
        <f>_xlfn.CONCAT(Tableau2[#This Row])</f>
        <v/>
      </c>
      <c r="I128" t="str">
        <f>IF(ISERR(SEARCH(I$1,Data!$A128)),"",";"&amp;I$1&amp;";")</f>
        <v/>
      </c>
      <c r="J128" t="str">
        <f>IF(ISERR(SEARCH(J$1,Data!$A128)),"",";"&amp;J$1&amp;";")</f>
        <v/>
      </c>
      <c r="K128" t="str">
        <f>IF(ISERR(SEARCH(K$1,Data!$A128)),"",";"&amp;K$1&amp;";")</f>
        <v/>
      </c>
      <c r="L128" t="str">
        <f>IF(ISERR(SEARCH(L$1,Data!$A128)),"",";"&amp;L$1&amp;";")</f>
        <v/>
      </c>
      <c r="M128" t="str">
        <f>IF(ISERR(SEARCH(M$1,Data!$A128)),"",";"&amp;M$1&amp;";")</f>
        <v/>
      </c>
      <c r="N128" t="str">
        <f>IF(ISERR(SEARCH(N$1,Data!$A128)),"",";"&amp;N$1&amp;";")</f>
        <v/>
      </c>
      <c r="O128" t="str">
        <f>IF(ISERR(SEARCH(O$1,Data!$A128)),"",";"&amp;O$1&amp;";")</f>
        <v/>
      </c>
      <c r="P128" t="str">
        <f>IF(ISERR(SEARCH(P$1,Data!$A128)),"",";"&amp;P$1&amp;";")</f>
        <v/>
      </c>
      <c r="Q128" t="str">
        <f>IF(ISERR(SEARCH(Q$1,Data!$A128)),"",";"&amp;Q$1&amp;";")</f>
        <v/>
      </c>
      <c r="R128" t="str">
        <f>IF(ISERR(SEARCH(R$1,Data!$A128)),"",";"&amp;R$1&amp;";")</f>
        <v/>
      </c>
      <c r="S128" t="str">
        <f>IF(ISERR(SEARCH(S$1,Data!$A128)),"",";"&amp;S$1&amp;";")</f>
        <v/>
      </c>
      <c r="T128" t="str">
        <f>IF(ISERR(SEARCH(T$1,Data!$A128)),"",";"&amp;T$1&amp;";")</f>
        <v/>
      </c>
      <c r="U128" t="str">
        <f>IF(ISERR(SEARCH(U$1,Data!$A128)),"",";"&amp;U$1&amp;";")</f>
        <v/>
      </c>
      <c r="V128" t="str">
        <f>IF(ISERR(SEARCH(V$1,Data!$A128)),"",";"&amp;V$1&amp;";")</f>
        <v/>
      </c>
      <c r="W128" t="str">
        <f>IF(ISERR(SEARCH(W$1,Data!$A128)),"",";"&amp;W$1&amp;";")</f>
        <v/>
      </c>
      <c r="X128" t="str">
        <f>IF(ISERR(SEARCH(X$1,Data!$A128)),"",";"&amp;X$1&amp;";")</f>
        <v/>
      </c>
      <c r="Y128" t="str">
        <f>IF(ISERR(SEARCH(Y$1,Data!$A128)),"",";"&amp;Y$1&amp;";")</f>
        <v/>
      </c>
      <c r="Z128" t="str">
        <f>IF(ISERR(SEARCH(Z$1,Data!$A128)),"",";"&amp;Z$1&amp;";")</f>
        <v/>
      </c>
      <c r="AA128" t="str">
        <f>IF(ISERR(SEARCH(AA$1,Data!$A128)),"",";"&amp;AA$1&amp;";")</f>
        <v/>
      </c>
      <c r="AB128" t="str">
        <f>IF(ISERR(SEARCH(AB$1,Data!$A128)),"",";"&amp;AB$1&amp;";")</f>
        <v/>
      </c>
      <c r="AC128" t="str">
        <f>IF(ISERR(SEARCH(AC$1,Data!$A128)),"",";"&amp;AC$1&amp;";")</f>
        <v/>
      </c>
      <c r="AD128" t="str">
        <f>IF(ISERR(SEARCH(AD$1,Data!$A128)),"",";"&amp;AD$1&amp;";")</f>
        <v/>
      </c>
      <c r="AE128" t="str">
        <f>IF(ISERR(SEARCH(AE$1,Data!$A128)),"",";"&amp;AE$1&amp;";")</f>
        <v/>
      </c>
      <c r="AF128" t="str">
        <f>IF(ISERR(SEARCH(AF$1,Data!$A128)),"",";"&amp;AF$1&amp;";")</f>
        <v/>
      </c>
      <c r="AG128" t="str">
        <f>IF(ISERR(SEARCH(AG$1,Data!$A128)),"",";"&amp;AG$1&amp;";")</f>
        <v/>
      </c>
      <c r="AH128" t="str">
        <f>IF(ISERR(SEARCH(AH$1,Data!$A128)),"",";"&amp;AH$1&amp;";")</f>
        <v/>
      </c>
      <c r="AI128" t="str">
        <f>IF(ISERR(SEARCH(AI$1,Data!$A128)),"",";"&amp;AI$1&amp;";")</f>
        <v/>
      </c>
      <c r="AJ128" t="str">
        <f>IF(ISERR(SEARCH(AJ$1,Data!$A128)),"",";"&amp;AJ$1&amp;";")</f>
        <v/>
      </c>
      <c r="AK128" t="str">
        <f>IF(ISERR(SEARCH(AK$1,Data!$A128)),"",";"&amp;AK$1&amp;";")</f>
        <v/>
      </c>
      <c r="AL128" t="str">
        <f>IF(ISERR(SEARCH(AL$1,Data!$A128)),"",";"&amp;AL$1&amp;";")</f>
        <v/>
      </c>
      <c r="AM128" t="str">
        <f>IF(ISERR(SEARCH(AM$1,Data!$A128)),"",";"&amp;AM$1&amp;";")</f>
        <v/>
      </c>
      <c r="AN128" t="str">
        <f>IF(ISERR(SEARCH(AN$1,Data!$A128)),"",";"&amp;AN$1&amp;";")</f>
        <v/>
      </c>
      <c r="AO128" t="str">
        <f>IF(ISERR(SEARCH(AO$1,Data!$A128)),"",";"&amp;AO$1&amp;";")</f>
        <v/>
      </c>
      <c r="AP128" t="str">
        <f>IF(ISERR(SEARCH(AP$1,Data!$A128)),"",";"&amp;AP$1&amp;";")</f>
        <v/>
      </c>
      <c r="AQ128" t="str">
        <f>IF(ISERR(SEARCH(AQ$1,Data!$A128)),"",";"&amp;AQ$1&amp;";")</f>
        <v/>
      </c>
      <c r="AR128" t="str">
        <f>IF(ISERR(SEARCH(AR$1,Data!$A128)),"",";"&amp;AR$1&amp;";")</f>
        <v/>
      </c>
      <c r="AS128" t="str">
        <f>IF(ISERR(SEARCH(AS$1,Data!$A128)),"",";"&amp;AS$1&amp;";")</f>
        <v/>
      </c>
      <c r="AT128" t="str">
        <f>IF(ISERR(SEARCH(AT$1,Data!$A128)),"",";"&amp;AT$1&amp;";")</f>
        <v/>
      </c>
      <c r="AU128" t="str">
        <f>IF(ISERR(SEARCH(AU$1,Data!$A128)),"",";"&amp;AU$1&amp;";")</f>
        <v/>
      </c>
      <c r="AV128" t="str">
        <f>IF(ISERR(SEARCH(AV$1,Data!$A128)),"",";"&amp;AV$1&amp;";")</f>
        <v/>
      </c>
      <c r="AW128" t="str">
        <f>IF(ISERR(SEARCH(AW$1,Data!$A128)),"",";"&amp;AW$1&amp;";")</f>
        <v/>
      </c>
      <c r="AX128" t="str">
        <f>IF(ISERR(SEARCH(AX$1,Data!$A128)),"",";"&amp;AX$1&amp;";")</f>
        <v/>
      </c>
      <c r="AY128" t="str">
        <f>IF(ISERR(SEARCH(AY$1,Data!$A128)),"",";"&amp;AY$1&amp;";")</f>
        <v/>
      </c>
      <c r="AZ128" t="str">
        <f>IF(ISERR(SEARCH(AZ$1,Data!$A128)),"",";"&amp;AZ$1&amp;";")</f>
        <v/>
      </c>
      <c r="BA128" t="str">
        <f>IF(ISERR(SEARCH(BA$1,Data!$A128)),"",";"&amp;BA$1&amp;";")</f>
        <v/>
      </c>
      <c r="BB128" t="str">
        <f>IF(ISERR(SEARCH(BB$1,Data!$A128)),"",";"&amp;BB$1&amp;";")</f>
        <v/>
      </c>
      <c r="BC128" t="str">
        <f>IF(ISERR(SEARCH(BC$1,Data!$A128)),"",";"&amp;BC$1&amp;";")</f>
        <v/>
      </c>
      <c r="BD128" t="str">
        <f>IF(ISERR(SEARCH(BD$1,Data!$A128)),"",";"&amp;BD$1&amp;";")</f>
        <v/>
      </c>
      <c r="BE128" t="str">
        <f>IF(ISERR(SEARCH(BE$1,Data!$A128)),"",";"&amp;BE$1&amp;";")</f>
        <v/>
      </c>
      <c r="BF128" t="str">
        <f>IF(ISERR(SEARCH(BF$1,Data!$A128)),"",";"&amp;BF$1&amp;";")</f>
        <v/>
      </c>
      <c r="BG128" t="str">
        <f>IF(ISERR(SEARCH(BG$1,Data!$A128)),"",";"&amp;BG$1&amp;";")</f>
        <v/>
      </c>
      <c r="BH128" t="str">
        <f>IF(ISERR(SEARCH(BH$1,Data!$A128)),"",";"&amp;BH$1&amp;";")</f>
        <v/>
      </c>
      <c r="BI128" t="str">
        <f>IF(ISERR(SEARCH(BI$1,Data!$A128)),"",";"&amp;BI$1&amp;";")</f>
        <v/>
      </c>
      <c r="BJ128" t="str">
        <f>IF(ISERR(SEARCH(BJ$1,Data!$A128)),"",";"&amp;BJ$1&amp;";")</f>
        <v/>
      </c>
      <c r="BK128" t="str">
        <f>IF(ISERR(SEARCH(BK$1,Data!$A128)),"",";"&amp;BK$1&amp;";")</f>
        <v/>
      </c>
      <c r="BL128" t="str">
        <f>IF(ISERR(SEARCH(BL$1,Data!$A128)),"",";"&amp;BL$1&amp;";")</f>
        <v/>
      </c>
      <c r="BM128" t="str">
        <f>IF(ISERR(SEARCH(BM$1,Data!$A128)),"",";"&amp;BM$1&amp;";")</f>
        <v/>
      </c>
      <c r="BN128" t="str">
        <f>IF(ISERR(SEARCH(BN$1,Data!$A128)),"",";"&amp;BN$1&amp;";")</f>
        <v/>
      </c>
      <c r="BO128" t="str">
        <f>IF(ISERR(SEARCH(BO$1,Data!$A128)),"",";"&amp;BO$1&amp;";")</f>
        <v/>
      </c>
      <c r="BP128" t="str">
        <f>IF(ISERR(SEARCH(BP$1,Data!$A128)),"",";"&amp;BP$1&amp;";")</f>
        <v/>
      </c>
      <c r="BQ128" t="str">
        <f>IF(ISERR(SEARCH(BQ$1,Data!$A128)),"",";"&amp;BQ$1&amp;";")</f>
        <v/>
      </c>
      <c r="BR128" t="str">
        <f>IF(ISERR(SEARCH(BR$1,Data!$A128)),"",";"&amp;BR$1&amp;";")</f>
        <v/>
      </c>
      <c r="BS128" t="str">
        <f>IF(ISERR(SEARCH(BS$1,Data!$A128)),"",";"&amp;BS$1&amp;";")</f>
        <v/>
      </c>
      <c r="BT128" t="str">
        <f>IF(ISERR(SEARCH(BT$1,Data!$A128)),"",";"&amp;BT$1&amp;";")</f>
        <v/>
      </c>
      <c r="BU128" t="str">
        <f>IF(ISERR(SEARCH(BU$1,Data!$A128)),"",";"&amp;BU$1&amp;";")</f>
        <v/>
      </c>
      <c r="BV128" t="str">
        <f>IF(ISERR(SEARCH(BV$1,Data!$A128)),"",";"&amp;BV$1&amp;";")</f>
        <v/>
      </c>
      <c r="BW128" t="str">
        <f>IF(ISERR(SEARCH(BW$1,Data!$A128)),"",";"&amp;BW$1&amp;";")</f>
        <v/>
      </c>
      <c r="BX128" t="str">
        <f>IF(ISERR(SEARCH(BX$1,Data!$A128)),"",";"&amp;BX$1&amp;";")</f>
        <v/>
      </c>
      <c r="BY128" t="str">
        <f>IF(ISERR(SEARCH(BY$1,Data!$A128)),"",";"&amp;BY$1&amp;";")</f>
        <v/>
      </c>
      <c r="BZ128" t="str">
        <f>IF(ISERR(SEARCH(BZ$1,Data!$A128)),"",";"&amp;BZ$1&amp;";")</f>
        <v/>
      </c>
      <c r="CA128" t="str">
        <f>IF(ISERR(SEARCH(CA$1,Data!$A128)),"",";"&amp;CA$1&amp;";")</f>
        <v/>
      </c>
      <c r="CB128" t="str">
        <f>IF(ISERR(SEARCH(CB$1,Data!$A128)),"",";"&amp;CB$1&amp;";")</f>
        <v/>
      </c>
      <c r="CC128" t="str">
        <f>IF(ISERR(SEARCH(CC$1,Data!$A128)),"",";"&amp;CC$1&amp;";")</f>
        <v/>
      </c>
      <c r="CD128" t="str">
        <f>IF(ISERR(SEARCH(CD$1,Data!$A128)),"",";"&amp;CD$1&amp;";")</f>
        <v/>
      </c>
      <c r="CE128" t="str">
        <f>IF(ISERR(SEARCH(CE$1,Data!$A128)),"",";"&amp;CE$1&amp;";")</f>
        <v/>
      </c>
      <c r="CF128" t="str">
        <f>IF(ISERR(SEARCH(CF$1,Data!$A128)),"",";"&amp;CF$1&amp;";")</f>
        <v/>
      </c>
      <c r="CG128" t="str">
        <f>IF(ISERR(SEARCH(CG$1,Data!$A128)),"",";"&amp;CG$1&amp;";")</f>
        <v/>
      </c>
      <c r="CH128" t="str">
        <f>IF(ISERR(SEARCH(CH$1,Data!$A128)),"",";"&amp;CH$1&amp;";")</f>
        <v/>
      </c>
      <c r="CI128" t="str">
        <f>IF(ISERR(SEARCH(CI$1,Data!$A128)),"",";"&amp;CI$1&amp;";")</f>
        <v/>
      </c>
      <c r="CJ128" t="str">
        <f>IF(ISERR(SEARCH(CJ$1,Data!$A128)),"",";"&amp;CJ$1&amp;";")</f>
        <v/>
      </c>
      <c r="CK128" t="str">
        <f>IF(ISERR(SEARCH(CK$1,Data!$A128)),"",";"&amp;CK$1&amp;";")</f>
        <v/>
      </c>
      <c r="CL128" t="str">
        <f>IF(ISERR(SEARCH(CL$1,Data!$A128)),"",";"&amp;CL$1&amp;";")</f>
        <v/>
      </c>
      <c r="CM128" t="str">
        <f>IF(ISERR(SEARCH(CM$1,Data!$A128)),"",";"&amp;CM$1&amp;";")</f>
        <v/>
      </c>
      <c r="CN128" t="str">
        <f>IF(ISERR(SEARCH(CN$1,Data!$A128)),"",";"&amp;CN$1&amp;";")</f>
        <v/>
      </c>
      <c r="CO128" t="str">
        <f>IF(ISERR(SEARCH(CO$1,Data!$A128)),"",";"&amp;CO$1&amp;";")</f>
        <v/>
      </c>
      <c r="CP128" t="str">
        <f>IF(ISERR(SEARCH(CP$1,Data!$A128)),"",";"&amp;CP$1&amp;";")</f>
        <v/>
      </c>
      <c r="CQ128" t="str">
        <f>IF(ISERR(SEARCH(CQ$1,Data!$A128)),"",";"&amp;CQ$1&amp;";")</f>
        <v/>
      </c>
      <c r="CR128" t="str">
        <f>IF(ISERR(SEARCH(CR$1,Data!$A128)),"",";"&amp;CR$1&amp;";")</f>
        <v/>
      </c>
      <c r="CS128" t="str">
        <f>IF(ISERR(SEARCH(CS$1,Data!$A128)),"",";"&amp;CS$1&amp;";")</f>
        <v/>
      </c>
      <c r="CT128" t="str">
        <f>IF(ISERR(SEARCH(CT$1,Data!$A128)),"",";"&amp;CT$1&amp;";")</f>
        <v/>
      </c>
      <c r="CU128" t="str">
        <f>IF(ISERR(SEARCH(CU$1,Data!$A128)),"",";"&amp;CU$1&amp;";")</f>
        <v/>
      </c>
      <c r="CV128" t="str">
        <f>IF(ISERR(SEARCH(CV$1,Data!$A128)),"",";"&amp;CV$1&amp;";")</f>
        <v/>
      </c>
      <c r="CW128" t="str">
        <f>IF(ISERR(SEARCH(CW$1,Data!$A128)),"",";"&amp;CW$1&amp;";")</f>
        <v/>
      </c>
      <c r="CX128" t="str">
        <f>IF(ISERR(SEARCH(CX$1,Data!$A128)),"",";"&amp;CX$1&amp;";")</f>
        <v/>
      </c>
      <c r="CY128" t="str">
        <f>IF(ISERR(SEARCH(CY$1,Data!$A128)),"",";"&amp;CY$1&amp;";")</f>
        <v/>
      </c>
      <c r="CZ128" t="str">
        <f>IF(ISERR(SEARCH(CZ$1,Data!$A128)),"",";"&amp;CZ$1&amp;";")</f>
        <v/>
      </c>
      <c r="DA128" t="str">
        <f>IF(ISERR(SEARCH(DA$1,Data!$A128)),"",";"&amp;DA$1&amp;";")</f>
        <v/>
      </c>
      <c r="DB128" t="str">
        <f>IF(ISERR(SEARCH(DB$1,Data!$A128)),"",";"&amp;DB$1&amp;";")</f>
        <v/>
      </c>
      <c r="DC128" t="str">
        <f>IF(ISERR(SEARCH(DC$1,Data!$A128)),"",";"&amp;DC$1&amp;";")</f>
        <v/>
      </c>
      <c r="DD128" t="str">
        <f>IF(ISERR(SEARCH(DD$1,Data!$A128)),"",";"&amp;DD$1&amp;";")</f>
        <v/>
      </c>
      <c r="DE128" t="str">
        <f>IF(ISERR(SEARCH(DE$1,Data!$A128)),"",";"&amp;DE$1&amp;";")</f>
        <v/>
      </c>
      <c r="DF128" t="str">
        <f>IF(ISERR(SEARCH(DF$1,Data!$A128)),"",";"&amp;DF$1&amp;";")</f>
        <v/>
      </c>
      <c r="DG128" t="str">
        <f>IF(ISERR(SEARCH(DG$1,Data!$A128)),"",";"&amp;DG$1&amp;";")</f>
        <v/>
      </c>
      <c r="DH128" t="str">
        <f>IF(ISERR(SEARCH(DH$1,Data!$A128)),"",";"&amp;DH$1&amp;";")</f>
        <v/>
      </c>
      <c r="DI128" t="str">
        <f>IF(ISERR(SEARCH(DI$1,Data!$A128)),"",";"&amp;DI$1&amp;";")</f>
        <v/>
      </c>
      <c r="DJ128" t="str">
        <f>IF(ISERR(SEARCH(DJ$1,Data!$A128)),"",";"&amp;DJ$1&amp;";")</f>
        <v/>
      </c>
      <c r="DK128" t="str">
        <f>IF(ISERR(SEARCH(DK$1,Data!$A128)),"",";"&amp;DK$1&amp;";")</f>
        <v/>
      </c>
      <c r="DL128" t="str">
        <f>IF(ISERR(SEARCH(DL$1,Data!$A128)),"",";"&amp;DL$1&amp;";")</f>
        <v/>
      </c>
      <c r="DM128" t="str">
        <f>IF(ISERR(SEARCH(DM$1,Data!$A128)),"",";"&amp;DM$1&amp;";")</f>
        <v/>
      </c>
      <c r="DN128" t="str">
        <f>IF(ISERR(SEARCH(DN$1,Data!$A128)),"",";"&amp;DN$1&amp;";")</f>
        <v/>
      </c>
      <c r="DO128" t="str">
        <f>IF(ISERR(SEARCH(DO$1,Data!$A128)),"",";"&amp;DO$1&amp;";")</f>
        <v/>
      </c>
      <c r="DP128" t="str">
        <f>IF(ISERR(SEARCH(DP$1,Data!$A128)),"",";"&amp;DP$1&amp;";")</f>
        <v/>
      </c>
      <c r="DQ128" t="str">
        <f>IF(ISERR(SEARCH(DQ$1,Data!$A128)),"",";"&amp;DQ$1&amp;";")</f>
        <v/>
      </c>
      <c r="DR128" t="str">
        <f>IF(ISERR(SEARCH(DR$1,Data!$A128)),"",";"&amp;DR$1&amp;";")</f>
        <v/>
      </c>
      <c r="DS128" t="str">
        <f>IF(ISERR(SEARCH(DS$1,Data!$A128)),"",";"&amp;DS$1&amp;";")</f>
        <v/>
      </c>
      <c r="DT128" t="str">
        <f>IF(ISERR(SEARCH(DT$1,Data!$A128)),"",";"&amp;DT$1&amp;";")</f>
        <v/>
      </c>
      <c r="DU128" t="str">
        <f>IF(ISERR(SEARCH(DU$1,Data!$A128)),"",";"&amp;DU$1&amp;";")</f>
        <v/>
      </c>
    </row>
    <row r="129" spans="1:125" x14ac:dyDescent="0.3">
      <c r="A129" t="str">
        <f>Tableau1[[#This Row],[name]]</f>
        <v>Nien Nunb</v>
      </c>
      <c r="B129" t="str">
        <f>IF(ISERROR(Tableau3[[#This Row],[Second semi-colon]]), "", MID(Tableau3[[#This Row],[Concatenation]], 2, Tableau3[[#This Row],[Second semi-colon]]-2))</f>
        <v>Ando</v>
      </c>
      <c r="C129">
        <f>SEARCH(" ;",Tableau3[[#This Row],[Concatenation]])</f>
        <v>6</v>
      </c>
      <c r="D129" t="str">
        <f>_xlfn.CONCAT(Tableau2[#This Row])</f>
        <v>;Ando ;</v>
      </c>
      <c r="I129" t="str">
        <f>IF(ISERR(SEARCH(I$1,Data!$A129)),"",";"&amp;I$1&amp;";")</f>
        <v/>
      </c>
      <c r="J129" t="str">
        <f>IF(ISERR(SEARCH(J$1,Data!$A129)),"",";"&amp;J$1&amp;";")</f>
        <v/>
      </c>
      <c r="K129" t="str">
        <f>IF(ISERR(SEARCH(K$1,Data!$A129)),"",";"&amp;K$1&amp;";")</f>
        <v/>
      </c>
      <c r="L129" t="str">
        <f>IF(ISERR(SEARCH(L$1,Data!$A129)),"",";"&amp;L$1&amp;";")</f>
        <v/>
      </c>
      <c r="M129" t="str">
        <f>IF(ISERR(SEARCH(M$1,Data!$A129)),"",";"&amp;M$1&amp;";")</f>
        <v>;Ando ;</v>
      </c>
      <c r="N129" t="str">
        <f>IF(ISERR(SEARCH(N$1,Data!$A129)),"",";"&amp;N$1&amp;";")</f>
        <v/>
      </c>
      <c r="O129" t="str">
        <f>IF(ISERR(SEARCH(O$1,Data!$A129)),"",";"&amp;O$1&amp;";")</f>
        <v/>
      </c>
      <c r="P129" t="str">
        <f>IF(ISERR(SEARCH(P$1,Data!$A129)),"",";"&amp;P$1&amp;";")</f>
        <v/>
      </c>
      <c r="Q129" t="str">
        <f>IF(ISERR(SEARCH(Q$1,Data!$A129)),"",";"&amp;Q$1&amp;";")</f>
        <v/>
      </c>
      <c r="R129" t="str">
        <f>IF(ISERR(SEARCH(R$1,Data!$A129)),"",";"&amp;R$1&amp;";")</f>
        <v/>
      </c>
      <c r="S129" t="str">
        <f>IF(ISERR(SEARCH(S$1,Data!$A129)),"",";"&amp;S$1&amp;";")</f>
        <v/>
      </c>
      <c r="T129" t="str">
        <f>IF(ISERR(SEARCH(T$1,Data!$A129)),"",";"&amp;T$1&amp;";")</f>
        <v/>
      </c>
      <c r="U129" t="str">
        <f>IF(ISERR(SEARCH(U$1,Data!$A129)),"",";"&amp;U$1&amp;";")</f>
        <v/>
      </c>
      <c r="V129" t="str">
        <f>IF(ISERR(SEARCH(V$1,Data!$A129)),"",";"&amp;V$1&amp;";")</f>
        <v/>
      </c>
      <c r="W129" t="str">
        <f>IF(ISERR(SEARCH(W$1,Data!$A129)),"",";"&amp;W$1&amp;";")</f>
        <v/>
      </c>
      <c r="X129" t="str">
        <f>IF(ISERR(SEARCH(X$1,Data!$A129)),"",";"&amp;X$1&amp;";")</f>
        <v/>
      </c>
      <c r="Y129" t="str">
        <f>IF(ISERR(SEARCH(Y$1,Data!$A129)),"",";"&amp;Y$1&amp;";")</f>
        <v/>
      </c>
      <c r="Z129" t="str">
        <f>IF(ISERR(SEARCH(Z$1,Data!$A129)),"",";"&amp;Z$1&amp;";")</f>
        <v/>
      </c>
      <c r="AA129" t="str">
        <f>IF(ISERR(SEARCH(AA$1,Data!$A129)),"",";"&amp;AA$1&amp;";")</f>
        <v/>
      </c>
      <c r="AB129" t="str">
        <f>IF(ISERR(SEARCH(AB$1,Data!$A129)),"",";"&amp;AB$1&amp;";")</f>
        <v/>
      </c>
      <c r="AC129" t="str">
        <f>IF(ISERR(SEARCH(AC$1,Data!$A129)),"",";"&amp;AC$1&amp;";")</f>
        <v/>
      </c>
      <c r="AD129" t="str">
        <f>IF(ISERR(SEARCH(AD$1,Data!$A129)),"",";"&amp;AD$1&amp;";")</f>
        <v/>
      </c>
      <c r="AE129" t="str">
        <f>IF(ISERR(SEARCH(AE$1,Data!$A129)),"",";"&amp;AE$1&amp;";")</f>
        <v/>
      </c>
      <c r="AF129" t="str">
        <f>IF(ISERR(SEARCH(AF$1,Data!$A129)),"",";"&amp;AF$1&amp;";")</f>
        <v/>
      </c>
      <c r="AG129" t="str">
        <f>IF(ISERR(SEARCH(AG$1,Data!$A129)),"",";"&amp;AG$1&amp;";")</f>
        <v/>
      </c>
      <c r="AH129" t="str">
        <f>IF(ISERR(SEARCH(AH$1,Data!$A129)),"",";"&amp;AH$1&amp;";")</f>
        <v/>
      </c>
      <c r="AI129" t="str">
        <f>IF(ISERR(SEARCH(AI$1,Data!$A129)),"",";"&amp;AI$1&amp;";")</f>
        <v/>
      </c>
      <c r="AJ129" t="str">
        <f>IF(ISERR(SEARCH(AJ$1,Data!$A129)),"",";"&amp;AJ$1&amp;";")</f>
        <v/>
      </c>
      <c r="AK129" t="str">
        <f>IF(ISERR(SEARCH(AK$1,Data!$A129)),"",";"&amp;AK$1&amp;";")</f>
        <v/>
      </c>
      <c r="AL129" t="str">
        <f>IF(ISERR(SEARCH(AL$1,Data!$A129)),"",";"&amp;AL$1&amp;";")</f>
        <v/>
      </c>
      <c r="AM129" t="str">
        <f>IF(ISERR(SEARCH(AM$1,Data!$A129)),"",";"&amp;AM$1&amp;";")</f>
        <v/>
      </c>
      <c r="AN129" t="str">
        <f>IF(ISERR(SEARCH(AN$1,Data!$A129)),"",";"&amp;AN$1&amp;";")</f>
        <v/>
      </c>
      <c r="AO129" t="str">
        <f>IF(ISERR(SEARCH(AO$1,Data!$A129)),"",";"&amp;AO$1&amp;";")</f>
        <v/>
      </c>
      <c r="AP129" t="str">
        <f>IF(ISERR(SEARCH(AP$1,Data!$A129)),"",";"&amp;AP$1&amp;";")</f>
        <v/>
      </c>
      <c r="AQ129" t="str">
        <f>IF(ISERR(SEARCH(AQ$1,Data!$A129)),"",";"&amp;AQ$1&amp;";")</f>
        <v/>
      </c>
      <c r="AR129" t="str">
        <f>IF(ISERR(SEARCH(AR$1,Data!$A129)),"",";"&amp;AR$1&amp;";")</f>
        <v/>
      </c>
      <c r="AS129" t="str">
        <f>IF(ISERR(SEARCH(AS$1,Data!$A129)),"",";"&amp;AS$1&amp;";")</f>
        <v/>
      </c>
      <c r="AT129" t="str">
        <f>IF(ISERR(SEARCH(AT$1,Data!$A129)),"",";"&amp;AT$1&amp;";")</f>
        <v/>
      </c>
      <c r="AU129" t="str">
        <f>IF(ISERR(SEARCH(AU$1,Data!$A129)),"",";"&amp;AU$1&amp;";")</f>
        <v/>
      </c>
      <c r="AV129" t="str">
        <f>IF(ISERR(SEARCH(AV$1,Data!$A129)),"",";"&amp;AV$1&amp;";")</f>
        <v/>
      </c>
      <c r="AW129" t="str">
        <f>IF(ISERR(SEARCH(AW$1,Data!$A129)),"",";"&amp;AW$1&amp;";")</f>
        <v/>
      </c>
      <c r="AX129" t="str">
        <f>IF(ISERR(SEARCH(AX$1,Data!$A129)),"",";"&amp;AX$1&amp;";")</f>
        <v/>
      </c>
      <c r="AY129" t="str">
        <f>IF(ISERR(SEARCH(AY$1,Data!$A129)),"",";"&amp;AY$1&amp;";")</f>
        <v/>
      </c>
      <c r="AZ129" t="str">
        <f>IF(ISERR(SEARCH(AZ$1,Data!$A129)),"",";"&amp;AZ$1&amp;";")</f>
        <v/>
      </c>
      <c r="BA129" t="str">
        <f>IF(ISERR(SEARCH(BA$1,Data!$A129)),"",";"&amp;BA$1&amp;";")</f>
        <v/>
      </c>
      <c r="BB129" t="str">
        <f>IF(ISERR(SEARCH(BB$1,Data!$A129)),"",";"&amp;BB$1&amp;";")</f>
        <v/>
      </c>
      <c r="BC129" t="str">
        <f>IF(ISERR(SEARCH(BC$1,Data!$A129)),"",";"&amp;BC$1&amp;";")</f>
        <v/>
      </c>
      <c r="BD129" t="str">
        <f>IF(ISERR(SEARCH(BD$1,Data!$A129)),"",";"&amp;BD$1&amp;";")</f>
        <v/>
      </c>
      <c r="BE129" t="str">
        <f>IF(ISERR(SEARCH(BE$1,Data!$A129)),"",";"&amp;BE$1&amp;";")</f>
        <v/>
      </c>
      <c r="BF129" t="str">
        <f>IF(ISERR(SEARCH(BF$1,Data!$A129)),"",";"&amp;BF$1&amp;";")</f>
        <v/>
      </c>
      <c r="BG129" t="str">
        <f>IF(ISERR(SEARCH(BG$1,Data!$A129)),"",";"&amp;BG$1&amp;";")</f>
        <v/>
      </c>
      <c r="BH129" t="str">
        <f>IF(ISERR(SEARCH(BH$1,Data!$A129)),"",";"&amp;BH$1&amp;";")</f>
        <v/>
      </c>
      <c r="BI129" t="str">
        <f>IF(ISERR(SEARCH(BI$1,Data!$A129)),"",";"&amp;BI$1&amp;";")</f>
        <v/>
      </c>
      <c r="BJ129" t="str">
        <f>IF(ISERR(SEARCH(BJ$1,Data!$A129)),"",";"&amp;BJ$1&amp;";")</f>
        <v/>
      </c>
      <c r="BK129" t="str">
        <f>IF(ISERR(SEARCH(BK$1,Data!$A129)),"",";"&amp;BK$1&amp;";")</f>
        <v/>
      </c>
      <c r="BL129" t="str">
        <f>IF(ISERR(SEARCH(BL$1,Data!$A129)),"",";"&amp;BL$1&amp;";")</f>
        <v/>
      </c>
      <c r="BM129" t="str">
        <f>IF(ISERR(SEARCH(BM$1,Data!$A129)),"",";"&amp;BM$1&amp;";")</f>
        <v/>
      </c>
      <c r="BN129" t="str">
        <f>IF(ISERR(SEARCH(BN$1,Data!$A129)),"",";"&amp;BN$1&amp;";")</f>
        <v/>
      </c>
      <c r="BO129" t="str">
        <f>IF(ISERR(SEARCH(BO$1,Data!$A129)),"",";"&amp;BO$1&amp;";")</f>
        <v/>
      </c>
      <c r="BP129" t="str">
        <f>IF(ISERR(SEARCH(BP$1,Data!$A129)),"",";"&amp;BP$1&amp;";")</f>
        <v/>
      </c>
      <c r="BQ129" t="str">
        <f>IF(ISERR(SEARCH(BQ$1,Data!$A129)),"",";"&amp;BQ$1&amp;";")</f>
        <v/>
      </c>
      <c r="BR129" t="str">
        <f>IF(ISERR(SEARCH(BR$1,Data!$A129)),"",";"&amp;BR$1&amp;";")</f>
        <v/>
      </c>
      <c r="BS129" t="str">
        <f>IF(ISERR(SEARCH(BS$1,Data!$A129)),"",";"&amp;BS$1&amp;";")</f>
        <v/>
      </c>
      <c r="BT129" t="str">
        <f>IF(ISERR(SEARCH(BT$1,Data!$A129)),"",";"&amp;BT$1&amp;";")</f>
        <v/>
      </c>
      <c r="BU129" t="str">
        <f>IF(ISERR(SEARCH(BU$1,Data!$A129)),"",";"&amp;BU$1&amp;";")</f>
        <v/>
      </c>
      <c r="BV129" t="str">
        <f>IF(ISERR(SEARCH(BV$1,Data!$A129)),"",";"&amp;BV$1&amp;";")</f>
        <v/>
      </c>
      <c r="BW129" t="str">
        <f>IF(ISERR(SEARCH(BW$1,Data!$A129)),"",";"&amp;BW$1&amp;";")</f>
        <v/>
      </c>
      <c r="BX129" t="str">
        <f>IF(ISERR(SEARCH(BX$1,Data!$A129)),"",";"&amp;BX$1&amp;";")</f>
        <v/>
      </c>
      <c r="BY129" t="str">
        <f>IF(ISERR(SEARCH(BY$1,Data!$A129)),"",";"&amp;BY$1&amp;";")</f>
        <v/>
      </c>
      <c r="BZ129" t="str">
        <f>IF(ISERR(SEARCH(BZ$1,Data!$A129)),"",";"&amp;BZ$1&amp;";")</f>
        <v/>
      </c>
      <c r="CA129" t="str">
        <f>IF(ISERR(SEARCH(CA$1,Data!$A129)),"",";"&amp;CA$1&amp;";")</f>
        <v/>
      </c>
      <c r="CB129" t="str">
        <f>IF(ISERR(SEARCH(CB$1,Data!$A129)),"",";"&amp;CB$1&amp;";")</f>
        <v/>
      </c>
      <c r="CC129" t="str">
        <f>IF(ISERR(SEARCH(CC$1,Data!$A129)),"",";"&amp;CC$1&amp;";")</f>
        <v/>
      </c>
      <c r="CD129" t="str">
        <f>IF(ISERR(SEARCH(CD$1,Data!$A129)),"",";"&amp;CD$1&amp;";")</f>
        <v/>
      </c>
      <c r="CE129" t="str">
        <f>IF(ISERR(SEARCH(CE$1,Data!$A129)),"",";"&amp;CE$1&amp;";")</f>
        <v/>
      </c>
      <c r="CF129" t="str">
        <f>IF(ISERR(SEARCH(CF$1,Data!$A129)),"",";"&amp;CF$1&amp;";")</f>
        <v/>
      </c>
      <c r="CG129" t="str">
        <f>IF(ISERR(SEARCH(CG$1,Data!$A129)),"",";"&amp;CG$1&amp;";")</f>
        <v/>
      </c>
      <c r="CH129" t="str">
        <f>IF(ISERR(SEARCH(CH$1,Data!$A129)),"",";"&amp;CH$1&amp;";")</f>
        <v/>
      </c>
      <c r="CI129" t="str">
        <f>IF(ISERR(SEARCH(CI$1,Data!$A129)),"",";"&amp;CI$1&amp;";")</f>
        <v/>
      </c>
      <c r="CJ129" t="str">
        <f>IF(ISERR(SEARCH(CJ$1,Data!$A129)),"",";"&amp;CJ$1&amp;";")</f>
        <v/>
      </c>
      <c r="CK129" t="str">
        <f>IF(ISERR(SEARCH(CK$1,Data!$A129)),"",";"&amp;CK$1&amp;";")</f>
        <v/>
      </c>
      <c r="CL129" t="str">
        <f>IF(ISERR(SEARCH(CL$1,Data!$A129)),"",";"&amp;CL$1&amp;";")</f>
        <v/>
      </c>
      <c r="CM129" t="str">
        <f>IF(ISERR(SEARCH(CM$1,Data!$A129)),"",";"&amp;CM$1&amp;";")</f>
        <v/>
      </c>
      <c r="CN129" t="str">
        <f>IF(ISERR(SEARCH(CN$1,Data!$A129)),"",";"&amp;CN$1&amp;";")</f>
        <v/>
      </c>
      <c r="CO129" t="str">
        <f>IF(ISERR(SEARCH(CO$1,Data!$A129)),"",";"&amp;CO$1&amp;";")</f>
        <v/>
      </c>
      <c r="CP129" t="str">
        <f>IF(ISERR(SEARCH(CP$1,Data!$A129)),"",";"&amp;CP$1&amp;";")</f>
        <v/>
      </c>
      <c r="CQ129" t="str">
        <f>IF(ISERR(SEARCH(CQ$1,Data!$A129)),"",";"&amp;CQ$1&amp;";")</f>
        <v/>
      </c>
      <c r="CR129" t="str">
        <f>IF(ISERR(SEARCH(CR$1,Data!$A129)),"",";"&amp;CR$1&amp;";")</f>
        <v/>
      </c>
      <c r="CS129" t="str">
        <f>IF(ISERR(SEARCH(CS$1,Data!$A129)),"",";"&amp;CS$1&amp;";")</f>
        <v/>
      </c>
      <c r="CT129" t="str">
        <f>IF(ISERR(SEARCH(CT$1,Data!$A129)),"",";"&amp;CT$1&amp;";")</f>
        <v/>
      </c>
      <c r="CU129" t="str">
        <f>IF(ISERR(SEARCH(CU$1,Data!$A129)),"",";"&amp;CU$1&amp;";")</f>
        <v/>
      </c>
      <c r="CV129" t="str">
        <f>IF(ISERR(SEARCH(CV$1,Data!$A129)),"",";"&amp;CV$1&amp;";")</f>
        <v/>
      </c>
      <c r="CW129" t="str">
        <f>IF(ISERR(SEARCH(CW$1,Data!$A129)),"",";"&amp;CW$1&amp;";")</f>
        <v/>
      </c>
      <c r="CX129" t="str">
        <f>IF(ISERR(SEARCH(CX$1,Data!$A129)),"",";"&amp;CX$1&amp;";")</f>
        <v/>
      </c>
      <c r="CY129" t="str">
        <f>IF(ISERR(SEARCH(CY$1,Data!$A129)),"",";"&amp;CY$1&amp;";")</f>
        <v/>
      </c>
      <c r="CZ129" t="str">
        <f>IF(ISERR(SEARCH(CZ$1,Data!$A129)),"",";"&amp;CZ$1&amp;";")</f>
        <v/>
      </c>
      <c r="DA129" t="str">
        <f>IF(ISERR(SEARCH(DA$1,Data!$A129)),"",";"&amp;DA$1&amp;";")</f>
        <v/>
      </c>
      <c r="DB129" t="str">
        <f>IF(ISERR(SEARCH(DB$1,Data!$A129)),"",";"&amp;DB$1&amp;";")</f>
        <v/>
      </c>
      <c r="DC129" t="str">
        <f>IF(ISERR(SEARCH(DC$1,Data!$A129)),"",";"&amp;DC$1&amp;";")</f>
        <v/>
      </c>
      <c r="DD129" t="str">
        <f>IF(ISERR(SEARCH(DD$1,Data!$A129)),"",";"&amp;DD$1&amp;";")</f>
        <v/>
      </c>
      <c r="DE129" t="str">
        <f>IF(ISERR(SEARCH(DE$1,Data!$A129)),"",";"&amp;DE$1&amp;";")</f>
        <v/>
      </c>
      <c r="DF129" t="str">
        <f>IF(ISERR(SEARCH(DF$1,Data!$A129)),"",";"&amp;DF$1&amp;";")</f>
        <v/>
      </c>
      <c r="DG129" t="str">
        <f>IF(ISERR(SEARCH(DG$1,Data!$A129)),"",";"&amp;DG$1&amp;";")</f>
        <v/>
      </c>
      <c r="DH129" t="str">
        <f>IF(ISERR(SEARCH(DH$1,Data!$A129)),"",";"&amp;DH$1&amp;";")</f>
        <v/>
      </c>
      <c r="DI129" t="str">
        <f>IF(ISERR(SEARCH(DI$1,Data!$A129)),"",";"&amp;DI$1&amp;";")</f>
        <v/>
      </c>
      <c r="DJ129" t="str">
        <f>IF(ISERR(SEARCH(DJ$1,Data!$A129)),"",";"&amp;DJ$1&amp;";")</f>
        <v/>
      </c>
      <c r="DK129" t="str">
        <f>IF(ISERR(SEARCH(DK$1,Data!$A129)),"",";"&amp;DK$1&amp;";")</f>
        <v/>
      </c>
      <c r="DL129" t="str">
        <f>IF(ISERR(SEARCH(DL$1,Data!$A129)),"",";"&amp;DL$1&amp;";")</f>
        <v/>
      </c>
      <c r="DM129" t="str">
        <f>IF(ISERR(SEARCH(DM$1,Data!$A129)),"",";"&amp;DM$1&amp;";")</f>
        <v/>
      </c>
      <c r="DN129" t="str">
        <f>IF(ISERR(SEARCH(DN$1,Data!$A129)),"",";"&amp;DN$1&amp;";")</f>
        <v/>
      </c>
      <c r="DO129" t="str">
        <f>IF(ISERR(SEARCH(DO$1,Data!$A129)),"",";"&amp;DO$1&amp;";")</f>
        <v/>
      </c>
      <c r="DP129" t="str">
        <f>IF(ISERR(SEARCH(DP$1,Data!$A129)),"",";"&amp;DP$1&amp;";")</f>
        <v/>
      </c>
      <c r="DQ129" t="str">
        <f>IF(ISERR(SEARCH(DQ$1,Data!$A129)),"",";"&amp;DQ$1&amp;";")</f>
        <v/>
      </c>
      <c r="DR129" t="str">
        <f>IF(ISERR(SEARCH(DR$1,Data!$A129)),"",";"&amp;DR$1&amp;";")</f>
        <v/>
      </c>
      <c r="DS129" t="str">
        <f>IF(ISERR(SEARCH(DS$1,Data!$A129)),"",";"&amp;DS$1&amp;";")</f>
        <v/>
      </c>
      <c r="DT129" t="str">
        <f>IF(ISERR(SEARCH(DT$1,Data!$A129)),"",";"&amp;DT$1&amp;";")</f>
        <v/>
      </c>
      <c r="DU129" t="str">
        <f>IF(ISERR(SEARCH(DU$1,Data!$A129)),"",";"&amp;DU$1&amp;";")</f>
        <v/>
      </c>
    </row>
    <row r="130" spans="1:125" x14ac:dyDescent="0.3">
      <c r="A130" t="str">
        <f>Tableau1[[#This Row],[name]]</f>
        <v>Barriss Offee</v>
      </c>
      <c r="B130" t="str">
        <f>IF(ISERROR(Tableau3[[#This Row],[Second semi-colon]]), "", MID(Tableau3[[#This Row],[Concatenation]], 2, Tableau3[[#This Row],[Second semi-colon]]-2))</f>
        <v/>
      </c>
      <c r="C130" t="e">
        <f>SEARCH(" ;",Tableau3[[#This Row],[Concatenation]])</f>
        <v>#VALUE!</v>
      </c>
      <c r="D130" t="str">
        <f>_xlfn.CONCAT(Tableau2[#This Row])</f>
        <v/>
      </c>
      <c r="I130" t="str">
        <f>IF(ISERR(SEARCH(I$1,Data!$A130)),"",";"&amp;I$1&amp;";")</f>
        <v/>
      </c>
      <c r="J130" t="str">
        <f>IF(ISERR(SEARCH(J$1,Data!$A130)),"",";"&amp;J$1&amp;";")</f>
        <v/>
      </c>
      <c r="K130" t="str">
        <f>IF(ISERR(SEARCH(K$1,Data!$A130)),"",";"&amp;K$1&amp;";")</f>
        <v/>
      </c>
      <c r="L130" t="str">
        <f>IF(ISERR(SEARCH(L$1,Data!$A130)),"",";"&amp;L$1&amp;";")</f>
        <v/>
      </c>
      <c r="M130" t="str">
        <f>IF(ISERR(SEARCH(M$1,Data!$A130)),"",";"&amp;M$1&amp;";")</f>
        <v/>
      </c>
      <c r="N130" t="str">
        <f>IF(ISERR(SEARCH(N$1,Data!$A130)),"",";"&amp;N$1&amp;";")</f>
        <v/>
      </c>
      <c r="O130" t="str">
        <f>IF(ISERR(SEARCH(O$1,Data!$A130)),"",";"&amp;O$1&amp;";")</f>
        <v/>
      </c>
      <c r="P130" t="str">
        <f>IF(ISERR(SEARCH(P$1,Data!$A130)),"",";"&amp;P$1&amp;";")</f>
        <v/>
      </c>
      <c r="Q130" t="str">
        <f>IF(ISERR(SEARCH(Q$1,Data!$A130)),"",";"&amp;Q$1&amp;";")</f>
        <v/>
      </c>
      <c r="R130" t="str">
        <f>IF(ISERR(SEARCH(R$1,Data!$A130)),"",";"&amp;R$1&amp;";")</f>
        <v/>
      </c>
      <c r="S130" t="str">
        <f>IF(ISERR(SEARCH(S$1,Data!$A130)),"",";"&amp;S$1&amp;";")</f>
        <v/>
      </c>
      <c r="T130" t="str">
        <f>IF(ISERR(SEARCH(T$1,Data!$A130)),"",";"&amp;T$1&amp;";")</f>
        <v/>
      </c>
      <c r="U130" t="str">
        <f>IF(ISERR(SEARCH(U$1,Data!$A130)),"",";"&amp;U$1&amp;";")</f>
        <v/>
      </c>
      <c r="V130" t="str">
        <f>IF(ISERR(SEARCH(V$1,Data!$A130)),"",";"&amp;V$1&amp;";")</f>
        <v/>
      </c>
      <c r="W130" t="str">
        <f>IF(ISERR(SEARCH(W$1,Data!$A130)),"",";"&amp;W$1&amp;";")</f>
        <v/>
      </c>
      <c r="X130" t="str">
        <f>IF(ISERR(SEARCH(X$1,Data!$A130)),"",";"&amp;X$1&amp;";")</f>
        <v/>
      </c>
      <c r="Y130" t="str">
        <f>IF(ISERR(SEARCH(Y$1,Data!$A130)),"",";"&amp;Y$1&amp;";")</f>
        <v/>
      </c>
      <c r="Z130" t="str">
        <f>IF(ISERR(SEARCH(Z$1,Data!$A130)),"",";"&amp;Z$1&amp;";")</f>
        <v/>
      </c>
      <c r="AA130" t="str">
        <f>IF(ISERR(SEARCH(AA$1,Data!$A130)),"",";"&amp;AA$1&amp;";")</f>
        <v/>
      </c>
      <c r="AB130" t="str">
        <f>IF(ISERR(SEARCH(AB$1,Data!$A130)),"",";"&amp;AB$1&amp;";")</f>
        <v/>
      </c>
      <c r="AC130" t="str">
        <f>IF(ISERR(SEARCH(AC$1,Data!$A130)),"",";"&amp;AC$1&amp;";")</f>
        <v/>
      </c>
      <c r="AD130" t="str">
        <f>IF(ISERR(SEARCH(AD$1,Data!$A130)),"",";"&amp;AD$1&amp;";")</f>
        <v/>
      </c>
      <c r="AE130" t="str">
        <f>IF(ISERR(SEARCH(AE$1,Data!$A130)),"",";"&amp;AE$1&amp;";")</f>
        <v/>
      </c>
      <c r="AF130" t="str">
        <f>IF(ISERR(SEARCH(AF$1,Data!$A130)),"",";"&amp;AF$1&amp;";")</f>
        <v/>
      </c>
      <c r="AG130" t="str">
        <f>IF(ISERR(SEARCH(AG$1,Data!$A130)),"",";"&amp;AG$1&amp;";")</f>
        <v/>
      </c>
      <c r="AH130" t="str">
        <f>IF(ISERR(SEARCH(AH$1,Data!$A130)),"",";"&amp;AH$1&amp;";")</f>
        <v/>
      </c>
      <c r="AI130" t="str">
        <f>IF(ISERR(SEARCH(AI$1,Data!$A130)),"",";"&amp;AI$1&amp;";")</f>
        <v/>
      </c>
      <c r="AJ130" t="str">
        <f>IF(ISERR(SEARCH(AJ$1,Data!$A130)),"",";"&amp;AJ$1&amp;";")</f>
        <v/>
      </c>
      <c r="AK130" t="str">
        <f>IF(ISERR(SEARCH(AK$1,Data!$A130)),"",";"&amp;AK$1&amp;";")</f>
        <v/>
      </c>
      <c r="AL130" t="str">
        <f>IF(ISERR(SEARCH(AL$1,Data!$A130)),"",";"&amp;AL$1&amp;";")</f>
        <v/>
      </c>
      <c r="AM130" t="str">
        <f>IF(ISERR(SEARCH(AM$1,Data!$A130)),"",";"&amp;AM$1&amp;";")</f>
        <v/>
      </c>
      <c r="AN130" t="str">
        <f>IF(ISERR(SEARCH(AN$1,Data!$A130)),"",";"&amp;AN$1&amp;";")</f>
        <v/>
      </c>
      <c r="AO130" t="str">
        <f>IF(ISERR(SEARCH(AO$1,Data!$A130)),"",";"&amp;AO$1&amp;";")</f>
        <v/>
      </c>
      <c r="AP130" t="str">
        <f>IF(ISERR(SEARCH(AP$1,Data!$A130)),"",";"&amp;AP$1&amp;";")</f>
        <v/>
      </c>
      <c r="AQ130" t="str">
        <f>IF(ISERR(SEARCH(AQ$1,Data!$A130)),"",";"&amp;AQ$1&amp;";")</f>
        <v/>
      </c>
      <c r="AR130" t="str">
        <f>IF(ISERR(SEARCH(AR$1,Data!$A130)),"",";"&amp;AR$1&amp;";")</f>
        <v/>
      </c>
      <c r="AS130" t="str">
        <f>IF(ISERR(SEARCH(AS$1,Data!$A130)),"",";"&amp;AS$1&amp;";")</f>
        <v/>
      </c>
      <c r="AT130" t="str">
        <f>IF(ISERR(SEARCH(AT$1,Data!$A130)),"",";"&amp;AT$1&amp;";")</f>
        <v/>
      </c>
      <c r="AU130" t="str">
        <f>IF(ISERR(SEARCH(AU$1,Data!$A130)),"",";"&amp;AU$1&amp;";")</f>
        <v/>
      </c>
      <c r="AV130" t="str">
        <f>IF(ISERR(SEARCH(AV$1,Data!$A130)),"",";"&amp;AV$1&amp;";")</f>
        <v/>
      </c>
      <c r="AW130" t="str">
        <f>IF(ISERR(SEARCH(AW$1,Data!$A130)),"",";"&amp;AW$1&amp;";")</f>
        <v/>
      </c>
      <c r="AX130" t="str">
        <f>IF(ISERR(SEARCH(AX$1,Data!$A130)),"",";"&amp;AX$1&amp;";")</f>
        <v/>
      </c>
      <c r="AY130" t="str">
        <f>IF(ISERR(SEARCH(AY$1,Data!$A130)),"",";"&amp;AY$1&amp;";")</f>
        <v/>
      </c>
      <c r="AZ130" t="str">
        <f>IF(ISERR(SEARCH(AZ$1,Data!$A130)),"",";"&amp;AZ$1&amp;";")</f>
        <v/>
      </c>
      <c r="BA130" t="str">
        <f>IF(ISERR(SEARCH(BA$1,Data!$A130)),"",";"&amp;BA$1&amp;";")</f>
        <v/>
      </c>
      <c r="BB130" t="str">
        <f>IF(ISERR(SEARCH(BB$1,Data!$A130)),"",";"&amp;BB$1&amp;";")</f>
        <v/>
      </c>
      <c r="BC130" t="str">
        <f>IF(ISERR(SEARCH(BC$1,Data!$A130)),"",";"&amp;BC$1&amp;";")</f>
        <v/>
      </c>
      <c r="BD130" t="str">
        <f>IF(ISERR(SEARCH(BD$1,Data!$A130)),"",";"&amp;BD$1&amp;";")</f>
        <v/>
      </c>
      <c r="BE130" t="str">
        <f>IF(ISERR(SEARCH(BE$1,Data!$A130)),"",";"&amp;BE$1&amp;";")</f>
        <v/>
      </c>
      <c r="BF130" t="str">
        <f>IF(ISERR(SEARCH(BF$1,Data!$A130)),"",";"&amp;BF$1&amp;";")</f>
        <v/>
      </c>
      <c r="BG130" t="str">
        <f>IF(ISERR(SEARCH(BG$1,Data!$A130)),"",";"&amp;BG$1&amp;";")</f>
        <v/>
      </c>
      <c r="BH130" t="str">
        <f>IF(ISERR(SEARCH(BH$1,Data!$A130)),"",";"&amp;BH$1&amp;";")</f>
        <v/>
      </c>
      <c r="BI130" t="str">
        <f>IF(ISERR(SEARCH(BI$1,Data!$A130)),"",";"&amp;BI$1&amp;";")</f>
        <v/>
      </c>
      <c r="BJ130" t="str">
        <f>IF(ISERR(SEARCH(BJ$1,Data!$A130)),"",";"&amp;BJ$1&amp;";")</f>
        <v/>
      </c>
      <c r="BK130" t="str">
        <f>IF(ISERR(SEARCH(BK$1,Data!$A130)),"",";"&amp;BK$1&amp;";")</f>
        <v/>
      </c>
      <c r="BL130" t="str">
        <f>IF(ISERR(SEARCH(BL$1,Data!$A130)),"",";"&amp;BL$1&amp;";")</f>
        <v/>
      </c>
      <c r="BM130" t="str">
        <f>IF(ISERR(SEARCH(BM$1,Data!$A130)),"",";"&amp;BM$1&amp;";")</f>
        <v/>
      </c>
      <c r="BN130" t="str">
        <f>IF(ISERR(SEARCH(BN$1,Data!$A130)),"",";"&amp;BN$1&amp;";")</f>
        <v/>
      </c>
      <c r="BO130" t="str">
        <f>IF(ISERR(SEARCH(BO$1,Data!$A130)),"",";"&amp;BO$1&amp;";")</f>
        <v/>
      </c>
      <c r="BP130" t="str">
        <f>IF(ISERR(SEARCH(BP$1,Data!$A130)),"",";"&amp;BP$1&amp;";")</f>
        <v/>
      </c>
      <c r="BQ130" t="str">
        <f>IF(ISERR(SEARCH(BQ$1,Data!$A130)),"",";"&amp;BQ$1&amp;";")</f>
        <v/>
      </c>
      <c r="BR130" t="str">
        <f>IF(ISERR(SEARCH(BR$1,Data!$A130)),"",";"&amp;BR$1&amp;";")</f>
        <v/>
      </c>
      <c r="BS130" t="str">
        <f>IF(ISERR(SEARCH(BS$1,Data!$A130)),"",";"&amp;BS$1&amp;";")</f>
        <v/>
      </c>
      <c r="BT130" t="str">
        <f>IF(ISERR(SEARCH(BT$1,Data!$A130)),"",";"&amp;BT$1&amp;";")</f>
        <v/>
      </c>
      <c r="BU130" t="str">
        <f>IF(ISERR(SEARCH(BU$1,Data!$A130)),"",";"&amp;BU$1&amp;";")</f>
        <v/>
      </c>
      <c r="BV130" t="str">
        <f>IF(ISERR(SEARCH(BV$1,Data!$A130)),"",";"&amp;BV$1&amp;";")</f>
        <v/>
      </c>
      <c r="BW130" t="str">
        <f>IF(ISERR(SEARCH(BW$1,Data!$A130)),"",";"&amp;BW$1&amp;";")</f>
        <v/>
      </c>
      <c r="BX130" t="str">
        <f>IF(ISERR(SEARCH(BX$1,Data!$A130)),"",";"&amp;BX$1&amp;";")</f>
        <v/>
      </c>
      <c r="BY130" t="str">
        <f>IF(ISERR(SEARCH(BY$1,Data!$A130)),"",";"&amp;BY$1&amp;";")</f>
        <v/>
      </c>
      <c r="BZ130" t="str">
        <f>IF(ISERR(SEARCH(BZ$1,Data!$A130)),"",";"&amp;BZ$1&amp;";")</f>
        <v/>
      </c>
      <c r="CA130" t="str">
        <f>IF(ISERR(SEARCH(CA$1,Data!$A130)),"",";"&amp;CA$1&amp;";")</f>
        <v/>
      </c>
      <c r="CB130" t="str">
        <f>IF(ISERR(SEARCH(CB$1,Data!$A130)),"",";"&amp;CB$1&amp;";")</f>
        <v/>
      </c>
      <c r="CC130" t="str">
        <f>IF(ISERR(SEARCH(CC$1,Data!$A130)),"",";"&amp;CC$1&amp;";")</f>
        <v/>
      </c>
      <c r="CD130" t="str">
        <f>IF(ISERR(SEARCH(CD$1,Data!$A130)),"",";"&amp;CD$1&amp;";")</f>
        <v/>
      </c>
      <c r="CE130" t="str">
        <f>IF(ISERR(SEARCH(CE$1,Data!$A130)),"",";"&amp;CE$1&amp;";")</f>
        <v/>
      </c>
      <c r="CF130" t="str">
        <f>IF(ISERR(SEARCH(CF$1,Data!$A130)),"",";"&amp;CF$1&amp;";")</f>
        <v/>
      </c>
      <c r="CG130" t="str">
        <f>IF(ISERR(SEARCH(CG$1,Data!$A130)),"",";"&amp;CG$1&amp;";")</f>
        <v/>
      </c>
      <c r="CH130" t="str">
        <f>IF(ISERR(SEARCH(CH$1,Data!$A130)),"",";"&amp;CH$1&amp;";")</f>
        <v/>
      </c>
      <c r="CI130" t="str">
        <f>IF(ISERR(SEARCH(CI$1,Data!$A130)),"",";"&amp;CI$1&amp;";")</f>
        <v/>
      </c>
      <c r="CJ130" t="str">
        <f>IF(ISERR(SEARCH(CJ$1,Data!$A130)),"",";"&amp;CJ$1&amp;";")</f>
        <v/>
      </c>
      <c r="CK130" t="str">
        <f>IF(ISERR(SEARCH(CK$1,Data!$A130)),"",";"&amp;CK$1&amp;";")</f>
        <v/>
      </c>
      <c r="CL130" t="str">
        <f>IF(ISERR(SEARCH(CL$1,Data!$A130)),"",";"&amp;CL$1&amp;";")</f>
        <v/>
      </c>
      <c r="CM130" t="str">
        <f>IF(ISERR(SEARCH(CM$1,Data!$A130)),"",";"&amp;CM$1&amp;";")</f>
        <v/>
      </c>
      <c r="CN130" t="str">
        <f>IF(ISERR(SEARCH(CN$1,Data!$A130)),"",";"&amp;CN$1&amp;";")</f>
        <v/>
      </c>
      <c r="CO130" t="str">
        <f>IF(ISERR(SEARCH(CO$1,Data!$A130)),"",";"&amp;CO$1&amp;";")</f>
        <v/>
      </c>
      <c r="CP130" t="str">
        <f>IF(ISERR(SEARCH(CP$1,Data!$A130)),"",";"&amp;CP$1&amp;";")</f>
        <v/>
      </c>
      <c r="CQ130" t="str">
        <f>IF(ISERR(SEARCH(CQ$1,Data!$A130)),"",";"&amp;CQ$1&amp;";")</f>
        <v/>
      </c>
      <c r="CR130" t="str">
        <f>IF(ISERR(SEARCH(CR$1,Data!$A130)),"",";"&amp;CR$1&amp;";")</f>
        <v/>
      </c>
      <c r="CS130" t="str">
        <f>IF(ISERR(SEARCH(CS$1,Data!$A130)),"",";"&amp;CS$1&amp;";")</f>
        <v/>
      </c>
      <c r="CT130" t="str">
        <f>IF(ISERR(SEARCH(CT$1,Data!$A130)),"",";"&amp;CT$1&amp;";")</f>
        <v/>
      </c>
      <c r="CU130" t="str">
        <f>IF(ISERR(SEARCH(CU$1,Data!$A130)),"",";"&amp;CU$1&amp;";")</f>
        <v/>
      </c>
      <c r="CV130" t="str">
        <f>IF(ISERR(SEARCH(CV$1,Data!$A130)),"",";"&amp;CV$1&amp;";")</f>
        <v/>
      </c>
      <c r="CW130" t="str">
        <f>IF(ISERR(SEARCH(CW$1,Data!$A130)),"",";"&amp;CW$1&amp;";")</f>
        <v/>
      </c>
      <c r="CX130" t="str">
        <f>IF(ISERR(SEARCH(CX$1,Data!$A130)),"",";"&amp;CX$1&amp;";")</f>
        <v/>
      </c>
      <c r="CY130" t="str">
        <f>IF(ISERR(SEARCH(CY$1,Data!$A130)),"",";"&amp;CY$1&amp;";")</f>
        <v/>
      </c>
      <c r="CZ130" t="str">
        <f>IF(ISERR(SEARCH(CZ$1,Data!$A130)),"",";"&amp;CZ$1&amp;";")</f>
        <v/>
      </c>
      <c r="DA130" t="str">
        <f>IF(ISERR(SEARCH(DA$1,Data!$A130)),"",";"&amp;DA$1&amp;";")</f>
        <v/>
      </c>
      <c r="DB130" t="str">
        <f>IF(ISERR(SEARCH(DB$1,Data!$A130)),"",";"&amp;DB$1&amp;";")</f>
        <v/>
      </c>
      <c r="DC130" t="str">
        <f>IF(ISERR(SEARCH(DC$1,Data!$A130)),"",";"&amp;DC$1&amp;";")</f>
        <v/>
      </c>
      <c r="DD130" t="str">
        <f>IF(ISERR(SEARCH(DD$1,Data!$A130)),"",";"&amp;DD$1&amp;";")</f>
        <v/>
      </c>
      <c r="DE130" t="str">
        <f>IF(ISERR(SEARCH(DE$1,Data!$A130)),"",";"&amp;DE$1&amp;";")</f>
        <v/>
      </c>
      <c r="DF130" t="str">
        <f>IF(ISERR(SEARCH(DF$1,Data!$A130)),"",";"&amp;DF$1&amp;";")</f>
        <v/>
      </c>
      <c r="DG130" t="str">
        <f>IF(ISERR(SEARCH(DG$1,Data!$A130)),"",";"&amp;DG$1&amp;";")</f>
        <v/>
      </c>
      <c r="DH130" t="str">
        <f>IF(ISERR(SEARCH(DH$1,Data!$A130)),"",";"&amp;DH$1&amp;";")</f>
        <v/>
      </c>
      <c r="DI130" t="str">
        <f>IF(ISERR(SEARCH(DI$1,Data!$A130)),"",";"&amp;DI$1&amp;";")</f>
        <v/>
      </c>
      <c r="DJ130" t="str">
        <f>IF(ISERR(SEARCH(DJ$1,Data!$A130)),"",";"&amp;DJ$1&amp;";")</f>
        <v/>
      </c>
      <c r="DK130" t="str">
        <f>IF(ISERR(SEARCH(DK$1,Data!$A130)),"",";"&amp;DK$1&amp;";")</f>
        <v/>
      </c>
      <c r="DL130" t="str">
        <f>IF(ISERR(SEARCH(DL$1,Data!$A130)),"",";"&amp;DL$1&amp;";")</f>
        <v/>
      </c>
      <c r="DM130" t="str">
        <f>IF(ISERR(SEARCH(DM$1,Data!$A130)),"",";"&amp;DM$1&amp;";")</f>
        <v/>
      </c>
      <c r="DN130" t="str">
        <f>IF(ISERR(SEARCH(DN$1,Data!$A130)),"",";"&amp;DN$1&amp;";")</f>
        <v/>
      </c>
      <c r="DO130" t="str">
        <f>IF(ISERR(SEARCH(DO$1,Data!$A130)),"",";"&amp;DO$1&amp;";")</f>
        <v/>
      </c>
      <c r="DP130" t="str">
        <f>IF(ISERR(SEARCH(DP$1,Data!$A130)),"",";"&amp;DP$1&amp;";")</f>
        <v/>
      </c>
      <c r="DQ130" t="str">
        <f>IF(ISERR(SEARCH(DQ$1,Data!$A130)),"",";"&amp;DQ$1&amp;";")</f>
        <v/>
      </c>
      <c r="DR130" t="str">
        <f>IF(ISERR(SEARCH(DR$1,Data!$A130)),"",";"&amp;DR$1&amp;";")</f>
        <v/>
      </c>
      <c r="DS130" t="str">
        <f>IF(ISERR(SEARCH(DS$1,Data!$A130)),"",";"&amp;DS$1&amp;";")</f>
        <v/>
      </c>
      <c r="DT130" t="str">
        <f>IF(ISERR(SEARCH(DT$1,Data!$A130)),"",";"&amp;DT$1&amp;";")</f>
        <v/>
      </c>
      <c r="DU130" t="str">
        <f>IF(ISERR(SEARCH(DU$1,Data!$A130)),"",";"&amp;DU$1&amp;";")</f>
        <v/>
      </c>
    </row>
    <row r="131" spans="1:125" x14ac:dyDescent="0.3">
      <c r="A131" t="str">
        <f>Tableau1[[#This Row],[name]]</f>
        <v>Ric Olié</v>
      </c>
      <c r="B131" t="str">
        <f>IF(ISERROR(Tableau3[[#This Row],[Second semi-colon]]), "", MID(Tableau3[[#This Row],[Concatenation]], 2, Tableau3[[#This Row],[Second semi-colon]]-2))</f>
        <v/>
      </c>
      <c r="C131" t="e">
        <f>SEARCH(" ;",Tableau3[[#This Row],[Concatenation]])</f>
        <v>#VALUE!</v>
      </c>
      <c r="D131" t="str">
        <f>_xlfn.CONCAT(Tableau2[#This Row])</f>
        <v/>
      </c>
      <c r="I131" t="str">
        <f>IF(ISERR(SEARCH(I$1,Data!$A131)),"",";"&amp;I$1&amp;";")</f>
        <v/>
      </c>
      <c r="J131" t="str">
        <f>IF(ISERR(SEARCH(J$1,Data!$A131)),"",";"&amp;J$1&amp;";")</f>
        <v/>
      </c>
      <c r="K131" t="str">
        <f>IF(ISERR(SEARCH(K$1,Data!$A131)),"",";"&amp;K$1&amp;";")</f>
        <v/>
      </c>
      <c r="L131" t="str">
        <f>IF(ISERR(SEARCH(L$1,Data!$A131)),"",";"&amp;L$1&amp;";")</f>
        <v/>
      </c>
      <c r="M131" t="str">
        <f>IF(ISERR(SEARCH(M$1,Data!$A131)),"",";"&amp;M$1&amp;";")</f>
        <v/>
      </c>
      <c r="N131" t="str">
        <f>IF(ISERR(SEARCH(N$1,Data!$A131)),"",";"&amp;N$1&amp;";")</f>
        <v/>
      </c>
      <c r="O131" t="str">
        <f>IF(ISERR(SEARCH(O$1,Data!$A131)),"",";"&amp;O$1&amp;";")</f>
        <v/>
      </c>
      <c r="P131" t="str">
        <f>IF(ISERR(SEARCH(P$1,Data!$A131)),"",";"&amp;P$1&amp;";")</f>
        <v/>
      </c>
      <c r="Q131" t="str">
        <f>IF(ISERR(SEARCH(Q$1,Data!$A131)),"",";"&amp;Q$1&amp;";")</f>
        <v/>
      </c>
      <c r="R131" t="str">
        <f>IF(ISERR(SEARCH(R$1,Data!$A131)),"",";"&amp;R$1&amp;";")</f>
        <v/>
      </c>
      <c r="S131" t="str">
        <f>IF(ISERR(SEARCH(S$1,Data!$A131)),"",";"&amp;S$1&amp;";")</f>
        <v/>
      </c>
      <c r="T131" t="str">
        <f>IF(ISERR(SEARCH(T$1,Data!$A131)),"",";"&amp;T$1&amp;";")</f>
        <v/>
      </c>
      <c r="U131" t="str">
        <f>IF(ISERR(SEARCH(U$1,Data!$A131)),"",";"&amp;U$1&amp;";")</f>
        <v/>
      </c>
      <c r="V131" t="str">
        <f>IF(ISERR(SEARCH(V$1,Data!$A131)),"",";"&amp;V$1&amp;";")</f>
        <v/>
      </c>
      <c r="W131" t="str">
        <f>IF(ISERR(SEARCH(W$1,Data!$A131)),"",";"&amp;W$1&amp;";")</f>
        <v/>
      </c>
      <c r="X131" t="str">
        <f>IF(ISERR(SEARCH(X$1,Data!$A131)),"",";"&amp;X$1&amp;";")</f>
        <v/>
      </c>
      <c r="Y131" t="str">
        <f>IF(ISERR(SEARCH(Y$1,Data!$A131)),"",";"&amp;Y$1&amp;";")</f>
        <v/>
      </c>
      <c r="Z131" t="str">
        <f>IF(ISERR(SEARCH(Z$1,Data!$A131)),"",";"&amp;Z$1&amp;";")</f>
        <v/>
      </c>
      <c r="AA131" t="str">
        <f>IF(ISERR(SEARCH(AA$1,Data!$A131)),"",";"&amp;AA$1&amp;";")</f>
        <v/>
      </c>
      <c r="AB131" t="str">
        <f>IF(ISERR(SEARCH(AB$1,Data!$A131)),"",";"&amp;AB$1&amp;";")</f>
        <v/>
      </c>
      <c r="AC131" t="str">
        <f>IF(ISERR(SEARCH(AC$1,Data!$A131)),"",";"&amp;AC$1&amp;";")</f>
        <v/>
      </c>
      <c r="AD131" t="str">
        <f>IF(ISERR(SEARCH(AD$1,Data!$A131)),"",";"&amp;AD$1&amp;";")</f>
        <v/>
      </c>
      <c r="AE131" t="str">
        <f>IF(ISERR(SEARCH(AE$1,Data!$A131)),"",";"&amp;AE$1&amp;";")</f>
        <v/>
      </c>
      <c r="AF131" t="str">
        <f>IF(ISERR(SEARCH(AF$1,Data!$A131)),"",";"&amp;AF$1&amp;";")</f>
        <v/>
      </c>
      <c r="AG131" t="str">
        <f>IF(ISERR(SEARCH(AG$1,Data!$A131)),"",";"&amp;AG$1&amp;";")</f>
        <v/>
      </c>
      <c r="AH131" t="str">
        <f>IF(ISERR(SEARCH(AH$1,Data!$A131)),"",";"&amp;AH$1&amp;";")</f>
        <v/>
      </c>
      <c r="AI131" t="str">
        <f>IF(ISERR(SEARCH(AI$1,Data!$A131)),"",";"&amp;AI$1&amp;";")</f>
        <v/>
      </c>
      <c r="AJ131" t="str">
        <f>IF(ISERR(SEARCH(AJ$1,Data!$A131)),"",";"&amp;AJ$1&amp;";")</f>
        <v/>
      </c>
      <c r="AK131" t="str">
        <f>IF(ISERR(SEARCH(AK$1,Data!$A131)),"",";"&amp;AK$1&amp;";")</f>
        <v/>
      </c>
      <c r="AL131" t="str">
        <f>IF(ISERR(SEARCH(AL$1,Data!$A131)),"",";"&amp;AL$1&amp;";")</f>
        <v/>
      </c>
      <c r="AM131" t="str">
        <f>IF(ISERR(SEARCH(AM$1,Data!$A131)),"",";"&amp;AM$1&amp;";")</f>
        <v/>
      </c>
      <c r="AN131" t="str">
        <f>IF(ISERR(SEARCH(AN$1,Data!$A131)),"",";"&amp;AN$1&amp;";")</f>
        <v/>
      </c>
      <c r="AO131" t="str">
        <f>IF(ISERR(SEARCH(AO$1,Data!$A131)),"",";"&amp;AO$1&amp;";")</f>
        <v/>
      </c>
      <c r="AP131" t="str">
        <f>IF(ISERR(SEARCH(AP$1,Data!$A131)),"",";"&amp;AP$1&amp;";")</f>
        <v/>
      </c>
      <c r="AQ131" t="str">
        <f>IF(ISERR(SEARCH(AQ$1,Data!$A131)),"",";"&amp;AQ$1&amp;";")</f>
        <v/>
      </c>
      <c r="AR131" t="str">
        <f>IF(ISERR(SEARCH(AR$1,Data!$A131)),"",";"&amp;AR$1&amp;";")</f>
        <v/>
      </c>
      <c r="AS131" t="str">
        <f>IF(ISERR(SEARCH(AS$1,Data!$A131)),"",";"&amp;AS$1&amp;";")</f>
        <v/>
      </c>
      <c r="AT131" t="str">
        <f>IF(ISERR(SEARCH(AT$1,Data!$A131)),"",";"&amp;AT$1&amp;";")</f>
        <v/>
      </c>
      <c r="AU131" t="str">
        <f>IF(ISERR(SEARCH(AU$1,Data!$A131)),"",";"&amp;AU$1&amp;";")</f>
        <v/>
      </c>
      <c r="AV131" t="str">
        <f>IF(ISERR(SEARCH(AV$1,Data!$A131)),"",";"&amp;AV$1&amp;";")</f>
        <v/>
      </c>
      <c r="AW131" t="str">
        <f>IF(ISERR(SEARCH(AW$1,Data!$A131)),"",";"&amp;AW$1&amp;";")</f>
        <v/>
      </c>
      <c r="AX131" t="str">
        <f>IF(ISERR(SEARCH(AX$1,Data!$A131)),"",";"&amp;AX$1&amp;";")</f>
        <v/>
      </c>
      <c r="AY131" t="str">
        <f>IF(ISERR(SEARCH(AY$1,Data!$A131)),"",";"&amp;AY$1&amp;";")</f>
        <v/>
      </c>
      <c r="AZ131" t="str">
        <f>IF(ISERR(SEARCH(AZ$1,Data!$A131)),"",";"&amp;AZ$1&amp;";")</f>
        <v/>
      </c>
      <c r="BA131" t="str">
        <f>IF(ISERR(SEARCH(BA$1,Data!$A131)),"",";"&amp;BA$1&amp;";")</f>
        <v/>
      </c>
      <c r="BB131" t="str">
        <f>IF(ISERR(SEARCH(BB$1,Data!$A131)),"",";"&amp;BB$1&amp;";")</f>
        <v/>
      </c>
      <c r="BC131" t="str">
        <f>IF(ISERR(SEARCH(BC$1,Data!$A131)),"",";"&amp;BC$1&amp;";")</f>
        <v/>
      </c>
      <c r="BD131" t="str">
        <f>IF(ISERR(SEARCH(BD$1,Data!$A131)),"",";"&amp;BD$1&amp;";")</f>
        <v/>
      </c>
      <c r="BE131" t="str">
        <f>IF(ISERR(SEARCH(BE$1,Data!$A131)),"",";"&amp;BE$1&amp;";")</f>
        <v/>
      </c>
      <c r="BF131" t="str">
        <f>IF(ISERR(SEARCH(BF$1,Data!$A131)),"",";"&amp;BF$1&amp;";")</f>
        <v/>
      </c>
      <c r="BG131" t="str">
        <f>IF(ISERR(SEARCH(BG$1,Data!$A131)),"",";"&amp;BG$1&amp;";")</f>
        <v/>
      </c>
      <c r="BH131" t="str">
        <f>IF(ISERR(SEARCH(BH$1,Data!$A131)),"",";"&amp;BH$1&amp;";")</f>
        <v/>
      </c>
      <c r="BI131" t="str">
        <f>IF(ISERR(SEARCH(BI$1,Data!$A131)),"",";"&amp;BI$1&amp;";")</f>
        <v/>
      </c>
      <c r="BJ131" t="str">
        <f>IF(ISERR(SEARCH(BJ$1,Data!$A131)),"",";"&amp;BJ$1&amp;";")</f>
        <v/>
      </c>
      <c r="BK131" t="str">
        <f>IF(ISERR(SEARCH(BK$1,Data!$A131)),"",";"&amp;BK$1&amp;";")</f>
        <v/>
      </c>
      <c r="BL131" t="str">
        <f>IF(ISERR(SEARCH(BL$1,Data!$A131)),"",";"&amp;BL$1&amp;";")</f>
        <v/>
      </c>
      <c r="BM131" t="str">
        <f>IF(ISERR(SEARCH(BM$1,Data!$A131)),"",";"&amp;BM$1&amp;";")</f>
        <v/>
      </c>
      <c r="BN131" t="str">
        <f>IF(ISERR(SEARCH(BN$1,Data!$A131)),"",";"&amp;BN$1&amp;";")</f>
        <v/>
      </c>
      <c r="BO131" t="str">
        <f>IF(ISERR(SEARCH(BO$1,Data!$A131)),"",";"&amp;BO$1&amp;";")</f>
        <v/>
      </c>
      <c r="BP131" t="str">
        <f>IF(ISERR(SEARCH(BP$1,Data!$A131)),"",";"&amp;BP$1&amp;";")</f>
        <v/>
      </c>
      <c r="BQ131" t="str">
        <f>IF(ISERR(SEARCH(BQ$1,Data!$A131)),"",";"&amp;BQ$1&amp;";")</f>
        <v/>
      </c>
      <c r="BR131" t="str">
        <f>IF(ISERR(SEARCH(BR$1,Data!$A131)),"",";"&amp;BR$1&amp;";")</f>
        <v/>
      </c>
      <c r="BS131" t="str">
        <f>IF(ISERR(SEARCH(BS$1,Data!$A131)),"",";"&amp;BS$1&amp;";")</f>
        <v/>
      </c>
      <c r="BT131" t="str">
        <f>IF(ISERR(SEARCH(BT$1,Data!$A131)),"",";"&amp;BT$1&amp;";")</f>
        <v/>
      </c>
      <c r="BU131" t="str">
        <f>IF(ISERR(SEARCH(BU$1,Data!$A131)),"",";"&amp;BU$1&amp;";")</f>
        <v/>
      </c>
      <c r="BV131" t="str">
        <f>IF(ISERR(SEARCH(BV$1,Data!$A131)),"",";"&amp;BV$1&amp;";")</f>
        <v/>
      </c>
      <c r="BW131" t="str">
        <f>IF(ISERR(SEARCH(BW$1,Data!$A131)),"",";"&amp;BW$1&amp;";")</f>
        <v/>
      </c>
      <c r="BX131" t="str">
        <f>IF(ISERR(SEARCH(BX$1,Data!$A131)),"",";"&amp;BX$1&amp;";")</f>
        <v/>
      </c>
      <c r="BY131" t="str">
        <f>IF(ISERR(SEARCH(BY$1,Data!$A131)),"",";"&amp;BY$1&amp;";")</f>
        <v/>
      </c>
      <c r="BZ131" t="str">
        <f>IF(ISERR(SEARCH(BZ$1,Data!$A131)),"",";"&amp;BZ$1&amp;";")</f>
        <v/>
      </c>
      <c r="CA131" t="str">
        <f>IF(ISERR(SEARCH(CA$1,Data!$A131)),"",";"&amp;CA$1&amp;";")</f>
        <v/>
      </c>
      <c r="CB131" t="str">
        <f>IF(ISERR(SEARCH(CB$1,Data!$A131)),"",";"&amp;CB$1&amp;";")</f>
        <v/>
      </c>
      <c r="CC131" t="str">
        <f>IF(ISERR(SEARCH(CC$1,Data!$A131)),"",";"&amp;CC$1&amp;";")</f>
        <v/>
      </c>
      <c r="CD131" t="str">
        <f>IF(ISERR(SEARCH(CD$1,Data!$A131)),"",";"&amp;CD$1&amp;";")</f>
        <v/>
      </c>
      <c r="CE131" t="str">
        <f>IF(ISERR(SEARCH(CE$1,Data!$A131)),"",";"&amp;CE$1&amp;";")</f>
        <v/>
      </c>
      <c r="CF131" t="str">
        <f>IF(ISERR(SEARCH(CF$1,Data!$A131)),"",";"&amp;CF$1&amp;";")</f>
        <v/>
      </c>
      <c r="CG131" t="str">
        <f>IF(ISERR(SEARCH(CG$1,Data!$A131)),"",";"&amp;CG$1&amp;";")</f>
        <v/>
      </c>
      <c r="CH131" t="str">
        <f>IF(ISERR(SEARCH(CH$1,Data!$A131)),"",";"&amp;CH$1&amp;";")</f>
        <v/>
      </c>
      <c r="CI131" t="str">
        <f>IF(ISERR(SEARCH(CI$1,Data!$A131)),"",";"&amp;CI$1&amp;";")</f>
        <v/>
      </c>
      <c r="CJ131" t="str">
        <f>IF(ISERR(SEARCH(CJ$1,Data!$A131)),"",";"&amp;CJ$1&amp;";")</f>
        <v/>
      </c>
      <c r="CK131" t="str">
        <f>IF(ISERR(SEARCH(CK$1,Data!$A131)),"",";"&amp;CK$1&amp;";")</f>
        <v/>
      </c>
      <c r="CL131" t="str">
        <f>IF(ISERR(SEARCH(CL$1,Data!$A131)),"",";"&amp;CL$1&amp;";")</f>
        <v/>
      </c>
      <c r="CM131" t="str">
        <f>IF(ISERR(SEARCH(CM$1,Data!$A131)),"",";"&amp;CM$1&amp;";")</f>
        <v/>
      </c>
      <c r="CN131" t="str">
        <f>IF(ISERR(SEARCH(CN$1,Data!$A131)),"",";"&amp;CN$1&amp;";")</f>
        <v/>
      </c>
      <c r="CO131" t="str">
        <f>IF(ISERR(SEARCH(CO$1,Data!$A131)),"",";"&amp;CO$1&amp;";")</f>
        <v/>
      </c>
      <c r="CP131" t="str">
        <f>IF(ISERR(SEARCH(CP$1,Data!$A131)),"",";"&amp;CP$1&amp;";")</f>
        <v/>
      </c>
      <c r="CQ131" t="str">
        <f>IF(ISERR(SEARCH(CQ$1,Data!$A131)),"",";"&amp;CQ$1&amp;";")</f>
        <v/>
      </c>
      <c r="CR131" t="str">
        <f>IF(ISERR(SEARCH(CR$1,Data!$A131)),"",";"&amp;CR$1&amp;";")</f>
        <v/>
      </c>
      <c r="CS131" t="str">
        <f>IF(ISERR(SEARCH(CS$1,Data!$A131)),"",";"&amp;CS$1&amp;";")</f>
        <v/>
      </c>
      <c r="CT131" t="str">
        <f>IF(ISERR(SEARCH(CT$1,Data!$A131)),"",";"&amp;CT$1&amp;";")</f>
        <v/>
      </c>
      <c r="CU131" t="str">
        <f>IF(ISERR(SEARCH(CU$1,Data!$A131)),"",";"&amp;CU$1&amp;";")</f>
        <v/>
      </c>
      <c r="CV131" t="str">
        <f>IF(ISERR(SEARCH(CV$1,Data!$A131)),"",";"&amp;CV$1&amp;";")</f>
        <v/>
      </c>
      <c r="CW131" t="str">
        <f>IF(ISERR(SEARCH(CW$1,Data!$A131)),"",";"&amp;CW$1&amp;";")</f>
        <v/>
      </c>
      <c r="CX131" t="str">
        <f>IF(ISERR(SEARCH(CX$1,Data!$A131)),"",";"&amp;CX$1&amp;";")</f>
        <v/>
      </c>
      <c r="CY131" t="str">
        <f>IF(ISERR(SEARCH(CY$1,Data!$A131)),"",";"&amp;CY$1&amp;";")</f>
        <v/>
      </c>
      <c r="CZ131" t="str">
        <f>IF(ISERR(SEARCH(CZ$1,Data!$A131)),"",";"&amp;CZ$1&amp;";")</f>
        <v/>
      </c>
      <c r="DA131" t="str">
        <f>IF(ISERR(SEARCH(DA$1,Data!$A131)),"",";"&amp;DA$1&amp;";")</f>
        <v/>
      </c>
      <c r="DB131" t="str">
        <f>IF(ISERR(SEARCH(DB$1,Data!$A131)),"",";"&amp;DB$1&amp;";")</f>
        <v/>
      </c>
      <c r="DC131" t="str">
        <f>IF(ISERR(SEARCH(DC$1,Data!$A131)),"",";"&amp;DC$1&amp;";")</f>
        <v/>
      </c>
      <c r="DD131" t="str">
        <f>IF(ISERR(SEARCH(DD$1,Data!$A131)),"",";"&amp;DD$1&amp;";")</f>
        <v/>
      </c>
      <c r="DE131" t="str">
        <f>IF(ISERR(SEARCH(DE$1,Data!$A131)),"",";"&amp;DE$1&amp;";")</f>
        <v/>
      </c>
      <c r="DF131" t="str">
        <f>IF(ISERR(SEARCH(DF$1,Data!$A131)),"",";"&amp;DF$1&amp;";")</f>
        <v/>
      </c>
      <c r="DG131" t="str">
        <f>IF(ISERR(SEARCH(DG$1,Data!$A131)),"",";"&amp;DG$1&amp;";")</f>
        <v/>
      </c>
      <c r="DH131" t="str">
        <f>IF(ISERR(SEARCH(DH$1,Data!$A131)),"",";"&amp;DH$1&amp;";")</f>
        <v/>
      </c>
      <c r="DI131" t="str">
        <f>IF(ISERR(SEARCH(DI$1,Data!$A131)),"",";"&amp;DI$1&amp;";")</f>
        <v/>
      </c>
      <c r="DJ131" t="str">
        <f>IF(ISERR(SEARCH(DJ$1,Data!$A131)),"",";"&amp;DJ$1&amp;";")</f>
        <v/>
      </c>
      <c r="DK131" t="str">
        <f>IF(ISERR(SEARCH(DK$1,Data!$A131)),"",";"&amp;DK$1&amp;";")</f>
        <v/>
      </c>
      <c r="DL131" t="str">
        <f>IF(ISERR(SEARCH(DL$1,Data!$A131)),"",";"&amp;DL$1&amp;";")</f>
        <v/>
      </c>
      <c r="DM131" t="str">
        <f>IF(ISERR(SEARCH(DM$1,Data!$A131)),"",";"&amp;DM$1&amp;";")</f>
        <v/>
      </c>
      <c r="DN131" t="str">
        <f>IF(ISERR(SEARCH(DN$1,Data!$A131)),"",";"&amp;DN$1&amp;";")</f>
        <v/>
      </c>
      <c r="DO131" t="str">
        <f>IF(ISERR(SEARCH(DO$1,Data!$A131)),"",";"&amp;DO$1&amp;";")</f>
        <v/>
      </c>
      <c r="DP131" t="str">
        <f>IF(ISERR(SEARCH(DP$1,Data!$A131)),"",";"&amp;DP$1&amp;";")</f>
        <v/>
      </c>
      <c r="DQ131" t="str">
        <f>IF(ISERR(SEARCH(DQ$1,Data!$A131)),"",";"&amp;DQ$1&amp;";")</f>
        <v/>
      </c>
      <c r="DR131" t="str">
        <f>IF(ISERR(SEARCH(DR$1,Data!$A131)),"",";"&amp;DR$1&amp;";")</f>
        <v/>
      </c>
      <c r="DS131" t="str">
        <f>IF(ISERR(SEARCH(DS$1,Data!$A131)),"",";"&amp;DS$1&amp;";")</f>
        <v/>
      </c>
      <c r="DT131" t="str">
        <f>IF(ISERR(SEARCH(DT$1,Data!$A131)),"",";"&amp;DT$1&amp;";")</f>
        <v/>
      </c>
      <c r="DU131" t="str">
        <f>IF(ISERR(SEARCH(DU$1,Data!$A131)),"",";"&amp;DU$1&amp;";")</f>
        <v/>
      </c>
    </row>
    <row r="132" spans="1:125" x14ac:dyDescent="0.3">
      <c r="A132" t="str">
        <f>Tableau1[[#This Row],[name]]</f>
        <v>Oola</v>
      </c>
      <c r="B132" t="str">
        <f>IF(ISERROR(Tableau3[[#This Row],[Second semi-colon]]), "", MID(Tableau3[[#This Row],[Concatenation]], 2, Tableau3[[#This Row],[Second semi-colon]]-2))</f>
        <v/>
      </c>
      <c r="C132" t="e">
        <f>SEARCH(" ;",Tableau3[[#This Row],[Concatenation]])</f>
        <v>#VALUE!</v>
      </c>
      <c r="D132" t="str">
        <f>_xlfn.CONCAT(Tableau2[#This Row])</f>
        <v/>
      </c>
      <c r="I132" t="str">
        <f>IF(ISERR(SEARCH(I$1,Data!$A132)),"",";"&amp;I$1&amp;";")</f>
        <v/>
      </c>
      <c r="J132" t="str">
        <f>IF(ISERR(SEARCH(J$1,Data!$A132)),"",";"&amp;J$1&amp;";")</f>
        <v/>
      </c>
      <c r="K132" t="str">
        <f>IF(ISERR(SEARCH(K$1,Data!$A132)),"",";"&amp;K$1&amp;";")</f>
        <v/>
      </c>
      <c r="L132" t="str">
        <f>IF(ISERR(SEARCH(L$1,Data!$A132)),"",";"&amp;L$1&amp;";")</f>
        <v/>
      </c>
      <c r="M132" t="str">
        <f>IF(ISERR(SEARCH(M$1,Data!$A132)),"",";"&amp;M$1&amp;";")</f>
        <v/>
      </c>
      <c r="N132" t="str">
        <f>IF(ISERR(SEARCH(N$1,Data!$A132)),"",";"&amp;N$1&amp;";")</f>
        <v/>
      </c>
      <c r="O132" t="str">
        <f>IF(ISERR(SEARCH(O$1,Data!$A132)),"",";"&amp;O$1&amp;";")</f>
        <v/>
      </c>
      <c r="P132" t="str">
        <f>IF(ISERR(SEARCH(P$1,Data!$A132)),"",";"&amp;P$1&amp;";")</f>
        <v/>
      </c>
      <c r="Q132" t="str">
        <f>IF(ISERR(SEARCH(Q$1,Data!$A132)),"",";"&amp;Q$1&amp;";")</f>
        <v/>
      </c>
      <c r="R132" t="str">
        <f>IF(ISERR(SEARCH(R$1,Data!$A132)),"",";"&amp;R$1&amp;";")</f>
        <v/>
      </c>
      <c r="S132" t="str">
        <f>IF(ISERR(SEARCH(S$1,Data!$A132)),"",";"&amp;S$1&amp;";")</f>
        <v/>
      </c>
      <c r="T132" t="str">
        <f>IF(ISERR(SEARCH(T$1,Data!$A132)),"",";"&amp;T$1&amp;";")</f>
        <v/>
      </c>
      <c r="U132" t="str">
        <f>IF(ISERR(SEARCH(U$1,Data!$A132)),"",";"&amp;U$1&amp;";")</f>
        <v/>
      </c>
      <c r="V132" t="str">
        <f>IF(ISERR(SEARCH(V$1,Data!$A132)),"",";"&amp;V$1&amp;";")</f>
        <v/>
      </c>
      <c r="W132" t="str">
        <f>IF(ISERR(SEARCH(W$1,Data!$A132)),"",";"&amp;W$1&amp;";")</f>
        <v/>
      </c>
      <c r="X132" t="str">
        <f>IF(ISERR(SEARCH(X$1,Data!$A132)),"",";"&amp;X$1&amp;";")</f>
        <v/>
      </c>
      <c r="Y132" t="str">
        <f>IF(ISERR(SEARCH(Y$1,Data!$A132)),"",";"&amp;Y$1&amp;";")</f>
        <v/>
      </c>
      <c r="Z132" t="str">
        <f>IF(ISERR(SEARCH(Z$1,Data!$A132)),"",";"&amp;Z$1&amp;";")</f>
        <v/>
      </c>
      <c r="AA132" t="str">
        <f>IF(ISERR(SEARCH(AA$1,Data!$A132)),"",";"&amp;AA$1&amp;";")</f>
        <v/>
      </c>
      <c r="AB132" t="str">
        <f>IF(ISERR(SEARCH(AB$1,Data!$A132)),"",";"&amp;AB$1&amp;";")</f>
        <v/>
      </c>
      <c r="AC132" t="str">
        <f>IF(ISERR(SEARCH(AC$1,Data!$A132)),"",";"&amp;AC$1&amp;";")</f>
        <v/>
      </c>
      <c r="AD132" t="str">
        <f>IF(ISERR(SEARCH(AD$1,Data!$A132)),"",";"&amp;AD$1&amp;";")</f>
        <v/>
      </c>
      <c r="AE132" t="str">
        <f>IF(ISERR(SEARCH(AE$1,Data!$A132)),"",";"&amp;AE$1&amp;";")</f>
        <v/>
      </c>
      <c r="AF132" t="str">
        <f>IF(ISERR(SEARCH(AF$1,Data!$A132)),"",";"&amp;AF$1&amp;";")</f>
        <v/>
      </c>
      <c r="AG132" t="str">
        <f>IF(ISERR(SEARCH(AG$1,Data!$A132)),"",";"&amp;AG$1&amp;";")</f>
        <v/>
      </c>
      <c r="AH132" t="str">
        <f>IF(ISERR(SEARCH(AH$1,Data!$A132)),"",";"&amp;AH$1&amp;";")</f>
        <v/>
      </c>
      <c r="AI132" t="str">
        <f>IF(ISERR(SEARCH(AI$1,Data!$A132)),"",";"&amp;AI$1&amp;";")</f>
        <v/>
      </c>
      <c r="AJ132" t="str">
        <f>IF(ISERR(SEARCH(AJ$1,Data!$A132)),"",";"&amp;AJ$1&amp;";")</f>
        <v/>
      </c>
      <c r="AK132" t="str">
        <f>IF(ISERR(SEARCH(AK$1,Data!$A132)),"",";"&amp;AK$1&amp;";")</f>
        <v/>
      </c>
      <c r="AL132" t="str">
        <f>IF(ISERR(SEARCH(AL$1,Data!$A132)),"",";"&amp;AL$1&amp;";")</f>
        <v/>
      </c>
      <c r="AM132" t="str">
        <f>IF(ISERR(SEARCH(AM$1,Data!$A132)),"",";"&amp;AM$1&amp;";")</f>
        <v/>
      </c>
      <c r="AN132" t="str">
        <f>IF(ISERR(SEARCH(AN$1,Data!$A132)),"",";"&amp;AN$1&amp;";")</f>
        <v/>
      </c>
      <c r="AO132" t="str">
        <f>IF(ISERR(SEARCH(AO$1,Data!$A132)),"",";"&amp;AO$1&amp;";")</f>
        <v/>
      </c>
      <c r="AP132" t="str">
        <f>IF(ISERR(SEARCH(AP$1,Data!$A132)),"",";"&amp;AP$1&amp;";")</f>
        <v/>
      </c>
      <c r="AQ132" t="str">
        <f>IF(ISERR(SEARCH(AQ$1,Data!$A132)),"",";"&amp;AQ$1&amp;";")</f>
        <v/>
      </c>
      <c r="AR132" t="str">
        <f>IF(ISERR(SEARCH(AR$1,Data!$A132)),"",";"&amp;AR$1&amp;";")</f>
        <v/>
      </c>
      <c r="AS132" t="str">
        <f>IF(ISERR(SEARCH(AS$1,Data!$A132)),"",";"&amp;AS$1&amp;";")</f>
        <v/>
      </c>
      <c r="AT132" t="str">
        <f>IF(ISERR(SEARCH(AT$1,Data!$A132)),"",";"&amp;AT$1&amp;";")</f>
        <v/>
      </c>
      <c r="AU132" t="str">
        <f>IF(ISERR(SEARCH(AU$1,Data!$A132)),"",";"&amp;AU$1&amp;";")</f>
        <v/>
      </c>
      <c r="AV132" t="str">
        <f>IF(ISERR(SEARCH(AV$1,Data!$A132)),"",";"&amp;AV$1&amp;";")</f>
        <v/>
      </c>
      <c r="AW132" t="str">
        <f>IF(ISERR(SEARCH(AW$1,Data!$A132)),"",";"&amp;AW$1&amp;";")</f>
        <v/>
      </c>
      <c r="AX132" t="str">
        <f>IF(ISERR(SEARCH(AX$1,Data!$A132)),"",";"&amp;AX$1&amp;";")</f>
        <v/>
      </c>
      <c r="AY132" t="str">
        <f>IF(ISERR(SEARCH(AY$1,Data!$A132)),"",";"&amp;AY$1&amp;";")</f>
        <v/>
      </c>
      <c r="AZ132" t="str">
        <f>IF(ISERR(SEARCH(AZ$1,Data!$A132)),"",";"&amp;AZ$1&amp;";")</f>
        <v/>
      </c>
      <c r="BA132" t="str">
        <f>IF(ISERR(SEARCH(BA$1,Data!$A132)),"",";"&amp;BA$1&amp;";")</f>
        <v/>
      </c>
      <c r="BB132" t="str">
        <f>IF(ISERR(SEARCH(BB$1,Data!$A132)),"",";"&amp;BB$1&amp;";")</f>
        <v/>
      </c>
      <c r="BC132" t="str">
        <f>IF(ISERR(SEARCH(BC$1,Data!$A132)),"",";"&amp;BC$1&amp;";")</f>
        <v/>
      </c>
      <c r="BD132" t="str">
        <f>IF(ISERR(SEARCH(BD$1,Data!$A132)),"",";"&amp;BD$1&amp;";")</f>
        <v/>
      </c>
      <c r="BE132" t="str">
        <f>IF(ISERR(SEARCH(BE$1,Data!$A132)),"",";"&amp;BE$1&amp;";")</f>
        <v/>
      </c>
      <c r="BF132" t="str">
        <f>IF(ISERR(SEARCH(BF$1,Data!$A132)),"",";"&amp;BF$1&amp;";")</f>
        <v/>
      </c>
      <c r="BG132" t="str">
        <f>IF(ISERR(SEARCH(BG$1,Data!$A132)),"",";"&amp;BG$1&amp;";")</f>
        <v/>
      </c>
      <c r="BH132" t="str">
        <f>IF(ISERR(SEARCH(BH$1,Data!$A132)),"",";"&amp;BH$1&amp;";")</f>
        <v/>
      </c>
      <c r="BI132" t="str">
        <f>IF(ISERR(SEARCH(BI$1,Data!$A132)),"",";"&amp;BI$1&amp;";")</f>
        <v/>
      </c>
      <c r="BJ132" t="str">
        <f>IF(ISERR(SEARCH(BJ$1,Data!$A132)),"",";"&amp;BJ$1&amp;";")</f>
        <v/>
      </c>
      <c r="BK132" t="str">
        <f>IF(ISERR(SEARCH(BK$1,Data!$A132)),"",";"&amp;BK$1&amp;";")</f>
        <v/>
      </c>
      <c r="BL132" t="str">
        <f>IF(ISERR(SEARCH(BL$1,Data!$A132)),"",";"&amp;BL$1&amp;";")</f>
        <v/>
      </c>
      <c r="BM132" t="str">
        <f>IF(ISERR(SEARCH(BM$1,Data!$A132)),"",";"&amp;BM$1&amp;";")</f>
        <v/>
      </c>
      <c r="BN132" t="str">
        <f>IF(ISERR(SEARCH(BN$1,Data!$A132)),"",";"&amp;BN$1&amp;";")</f>
        <v/>
      </c>
      <c r="BO132" t="str">
        <f>IF(ISERR(SEARCH(BO$1,Data!$A132)),"",";"&amp;BO$1&amp;";")</f>
        <v/>
      </c>
      <c r="BP132" t="str">
        <f>IF(ISERR(SEARCH(BP$1,Data!$A132)),"",";"&amp;BP$1&amp;";")</f>
        <v/>
      </c>
      <c r="BQ132" t="str">
        <f>IF(ISERR(SEARCH(BQ$1,Data!$A132)),"",";"&amp;BQ$1&amp;";")</f>
        <v/>
      </c>
      <c r="BR132" t="str">
        <f>IF(ISERR(SEARCH(BR$1,Data!$A132)),"",";"&amp;BR$1&amp;";")</f>
        <v/>
      </c>
      <c r="BS132" t="str">
        <f>IF(ISERR(SEARCH(BS$1,Data!$A132)),"",";"&amp;BS$1&amp;";")</f>
        <v/>
      </c>
      <c r="BT132" t="str">
        <f>IF(ISERR(SEARCH(BT$1,Data!$A132)),"",";"&amp;BT$1&amp;";")</f>
        <v/>
      </c>
      <c r="BU132" t="str">
        <f>IF(ISERR(SEARCH(BU$1,Data!$A132)),"",";"&amp;BU$1&amp;";")</f>
        <v/>
      </c>
      <c r="BV132" t="str">
        <f>IF(ISERR(SEARCH(BV$1,Data!$A132)),"",";"&amp;BV$1&amp;";")</f>
        <v/>
      </c>
      <c r="BW132" t="str">
        <f>IF(ISERR(SEARCH(BW$1,Data!$A132)),"",";"&amp;BW$1&amp;";")</f>
        <v/>
      </c>
      <c r="BX132" t="str">
        <f>IF(ISERR(SEARCH(BX$1,Data!$A132)),"",";"&amp;BX$1&amp;";")</f>
        <v/>
      </c>
      <c r="BY132" t="str">
        <f>IF(ISERR(SEARCH(BY$1,Data!$A132)),"",";"&amp;BY$1&amp;";")</f>
        <v/>
      </c>
      <c r="BZ132" t="str">
        <f>IF(ISERR(SEARCH(BZ$1,Data!$A132)),"",";"&amp;BZ$1&amp;";")</f>
        <v/>
      </c>
      <c r="CA132" t="str">
        <f>IF(ISERR(SEARCH(CA$1,Data!$A132)),"",";"&amp;CA$1&amp;";")</f>
        <v/>
      </c>
      <c r="CB132" t="str">
        <f>IF(ISERR(SEARCH(CB$1,Data!$A132)),"",";"&amp;CB$1&amp;";")</f>
        <v/>
      </c>
      <c r="CC132" t="str">
        <f>IF(ISERR(SEARCH(CC$1,Data!$A132)),"",";"&amp;CC$1&amp;";")</f>
        <v/>
      </c>
      <c r="CD132" t="str">
        <f>IF(ISERR(SEARCH(CD$1,Data!$A132)),"",";"&amp;CD$1&amp;";")</f>
        <v/>
      </c>
      <c r="CE132" t="str">
        <f>IF(ISERR(SEARCH(CE$1,Data!$A132)),"",";"&amp;CE$1&amp;";")</f>
        <v/>
      </c>
      <c r="CF132" t="str">
        <f>IF(ISERR(SEARCH(CF$1,Data!$A132)),"",";"&amp;CF$1&amp;";")</f>
        <v/>
      </c>
      <c r="CG132" t="str">
        <f>IF(ISERR(SEARCH(CG$1,Data!$A132)),"",";"&amp;CG$1&amp;";")</f>
        <v/>
      </c>
      <c r="CH132" t="str">
        <f>IF(ISERR(SEARCH(CH$1,Data!$A132)),"",";"&amp;CH$1&amp;";")</f>
        <v/>
      </c>
      <c r="CI132" t="str">
        <f>IF(ISERR(SEARCH(CI$1,Data!$A132)),"",";"&amp;CI$1&amp;";")</f>
        <v/>
      </c>
      <c r="CJ132" t="str">
        <f>IF(ISERR(SEARCH(CJ$1,Data!$A132)),"",";"&amp;CJ$1&amp;";")</f>
        <v/>
      </c>
      <c r="CK132" t="str">
        <f>IF(ISERR(SEARCH(CK$1,Data!$A132)),"",";"&amp;CK$1&amp;";")</f>
        <v/>
      </c>
      <c r="CL132" t="str">
        <f>IF(ISERR(SEARCH(CL$1,Data!$A132)),"",";"&amp;CL$1&amp;";")</f>
        <v/>
      </c>
      <c r="CM132" t="str">
        <f>IF(ISERR(SEARCH(CM$1,Data!$A132)),"",";"&amp;CM$1&amp;";")</f>
        <v/>
      </c>
      <c r="CN132" t="str">
        <f>IF(ISERR(SEARCH(CN$1,Data!$A132)),"",";"&amp;CN$1&amp;";")</f>
        <v/>
      </c>
      <c r="CO132" t="str">
        <f>IF(ISERR(SEARCH(CO$1,Data!$A132)),"",";"&amp;CO$1&amp;";")</f>
        <v/>
      </c>
      <c r="CP132" t="str">
        <f>IF(ISERR(SEARCH(CP$1,Data!$A132)),"",";"&amp;CP$1&amp;";")</f>
        <v/>
      </c>
      <c r="CQ132" t="str">
        <f>IF(ISERR(SEARCH(CQ$1,Data!$A132)),"",";"&amp;CQ$1&amp;";")</f>
        <v/>
      </c>
      <c r="CR132" t="str">
        <f>IF(ISERR(SEARCH(CR$1,Data!$A132)),"",";"&amp;CR$1&amp;";")</f>
        <v/>
      </c>
      <c r="CS132" t="str">
        <f>IF(ISERR(SEARCH(CS$1,Data!$A132)),"",";"&amp;CS$1&amp;";")</f>
        <v/>
      </c>
      <c r="CT132" t="str">
        <f>IF(ISERR(SEARCH(CT$1,Data!$A132)),"",";"&amp;CT$1&amp;";")</f>
        <v/>
      </c>
      <c r="CU132" t="str">
        <f>IF(ISERR(SEARCH(CU$1,Data!$A132)),"",";"&amp;CU$1&amp;";")</f>
        <v/>
      </c>
      <c r="CV132" t="str">
        <f>IF(ISERR(SEARCH(CV$1,Data!$A132)),"",";"&amp;CV$1&amp;";")</f>
        <v/>
      </c>
      <c r="CW132" t="str">
        <f>IF(ISERR(SEARCH(CW$1,Data!$A132)),"",";"&amp;CW$1&amp;";")</f>
        <v/>
      </c>
      <c r="CX132" t="str">
        <f>IF(ISERR(SEARCH(CX$1,Data!$A132)),"",";"&amp;CX$1&amp;";")</f>
        <v/>
      </c>
      <c r="CY132" t="str">
        <f>IF(ISERR(SEARCH(CY$1,Data!$A132)),"",";"&amp;CY$1&amp;";")</f>
        <v/>
      </c>
      <c r="CZ132" t="str">
        <f>IF(ISERR(SEARCH(CZ$1,Data!$A132)),"",";"&amp;CZ$1&amp;";")</f>
        <v/>
      </c>
      <c r="DA132" t="str">
        <f>IF(ISERR(SEARCH(DA$1,Data!$A132)),"",";"&amp;DA$1&amp;";")</f>
        <v/>
      </c>
      <c r="DB132" t="str">
        <f>IF(ISERR(SEARCH(DB$1,Data!$A132)),"",";"&amp;DB$1&amp;";")</f>
        <v/>
      </c>
      <c r="DC132" t="str">
        <f>IF(ISERR(SEARCH(DC$1,Data!$A132)),"",";"&amp;DC$1&amp;";")</f>
        <v/>
      </c>
      <c r="DD132" t="str">
        <f>IF(ISERR(SEARCH(DD$1,Data!$A132)),"",";"&amp;DD$1&amp;";")</f>
        <v/>
      </c>
      <c r="DE132" t="str">
        <f>IF(ISERR(SEARCH(DE$1,Data!$A132)),"",";"&amp;DE$1&amp;";")</f>
        <v/>
      </c>
      <c r="DF132" t="str">
        <f>IF(ISERR(SEARCH(DF$1,Data!$A132)),"",";"&amp;DF$1&amp;";")</f>
        <v/>
      </c>
      <c r="DG132" t="str">
        <f>IF(ISERR(SEARCH(DG$1,Data!$A132)),"",";"&amp;DG$1&amp;";")</f>
        <v/>
      </c>
      <c r="DH132" t="str">
        <f>IF(ISERR(SEARCH(DH$1,Data!$A132)),"",";"&amp;DH$1&amp;";")</f>
        <v/>
      </c>
      <c r="DI132" t="str">
        <f>IF(ISERR(SEARCH(DI$1,Data!$A132)),"",";"&amp;DI$1&amp;";")</f>
        <v/>
      </c>
      <c r="DJ132" t="str">
        <f>IF(ISERR(SEARCH(DJ$1,Data!$A132)),"",";"&amp;DJ$1&amp;";")</f>
        <v/>
      </c>
      <c r="DK132" t="str">
        <f>IF(ISERR(SEARCH(DK$1,Data!$A132)),"",";"&amp;DK$1&amp;";")</f>
        <v/>
      </c>
      <c r="DL132" t="str">
        <f>IF(ISERR(SEARCH(DL$1,Data!$A132)),"",";"&amp;DL$1&amp;";")</f>
        <v/>
      </c>
      <c r="DM132" t="str">
        <f>IF(ISERR(SEARCH(DM$1,Data!$A132)),"",";"&amp;DM$1&amp;";")</f>
        <v/>
      </c>
      <c r="DN132" t="str">
        <f>IF(ISERR(SEARCH(DN$1,Data!$A132)),"",";"&amp;DN$1&amp;";")</f>
        <v/>
      </c>
      <c r="DO132" t="str">
        <f>IF(ISERR(SEARCH(DO$1,Data!$A132)),"",";"&amp;DO$1&amp;";")</f>
        <v/>
      </c>
      <c r="DP132" t="str">
        <f>IF(ISERR(SEARCH(DP$1,Data!$A132)),"",";"&amp;DP$1&amp;";")</f>
        <v/>
      </c>
      <c r="DQ132" t="str">
        <f>IF(ISERR(SEARCH(DQ$1,Data!$A132)),"",";"&amp;DQ$1&amp;";")</f>
        <v/>
      </c>
      <c r="DR132" t="str">
        <f>IF(ISERR(SEARCH(DR$1,Data!$A132)),"",";"&amp;DR$1&amp;";")</f>
        <v/>
      </c>
      <c r="DS132" t="str">
        <f>IF(ISERR(SEARCH(DS$1,Data!$A132)),"",";"&amp;DS$1&amp;";")</f>
        <v/>
      </c>
      <c r="DT132" t="str">
        <f>IF(ISERR(SEARCH(DT$1,Data!$A132)),"",";"&amp;DT$1&amp;";")</f>
        <v/>
      </c>
      <c r="DU132" t="str">
        <f>IF(ISERR(SEARCH(DU$1,Data!$A132)),"",";"&amp;DU$1&amp;";")</f>
        <v/>
      </c>
    </row>
    <row r="133" spans="1:125" x14ac:dyDescent="0.3">
      <c r="A133" t="str">
        <f>Tableau1[[#This Row],[name]]</f>
        <v>OOM-9</v>
      </c>
      <c r="B133" t="str">
        <f>IF(ISERROR(Tableau3[[#This Row],[Second semi-colon]]), "", MID(Tableau3[[#This Row],[Concatenation]], 2, Tableau3[[#This Row],[Second semi-colon]]-2))</f>
        <v/>
      </c>
      <c r="C133" t="e">
        <f>SEARCH(" ;",Tableau3[[#This Row],[Concatenation]])</f>
        <v>#VALUE!</v>
      </c>
      <c r="D133" t="str">
        <f>_xlfn.CONCAT(Tableau2[#This Row])</f>
        <v/>
      </c>
      <c r="I133" t="str">
        <f>IF(ISERR(SEARCH(I$1,Data!$A133)),"",";"&amp;I$1&amp;";")</f>
        <v/>
      </c>
      <c r="J133" t="str">
        <f>IF(ISERR(SEARCH(J$1,Data!$A133)),"",";"&amp;J$1&amp;";")</f>
        <v/>
      </c>
      <c r="K133" t="str">
        <f>IF(ISERR(SEARCH(K$1,Data!$A133)),"",";"&amp;K$1&amp;";")</f>
        <v/>
      </c>
      <c r="L133" t="str">
        <f>IF(ISERR(SEARCH(L$1,Data!$A133)),"",";"&amp;L$1&amp;";")</f>
        <v/>
      </c>
      <c r="M133" t="str">
        <f>IF(ISERR(SEARCH(M$1,Data!$A133)),"",";"&amp;M$1&amp;";")</f>
        <v/>
      </c>
      <c r="N133" t="str">
        <f>IF(ISERR(SEARCH(N$1,Data!$A133)),"",";"&amp;N$1&amp;";")</f>
        <v/>
      </c>
      <c r="O133" t="str">
        <f>IF(ISERR(SEARCH(O$1,Data!$A133)),"",";"&amp;O$1&amp;";")</f>
        <v/>
      </c>
      <c r="P133" t="str">
        <f>IF(ISERR(SEARCH(P$1,Data!$A133)),"",";"&amp;P$1&amp;";")</f>
        <v/>
      </c>
      <c r="Q133" t="str">
        <f>IF(ISERR(SEARCH(Q$1,Data!$A133)),"",";"&amp;Q$1&amp;";")</f>
        <v/>
      </c>
      <c r="R133" t="str">
        <f>IF(ISERR(SEARCH(R$1,Data!$A133)),"",";"&amp;R$1&amp;";")</f>
        <v/>
      </c>
      <c r="S133" t="str">
        <f>IF(ISERR(SEARCH(S$1,Data!$A133)),"",";"&amp;S$1&amp;";")</f>
        <v/>
      </c>
      <c r="T133" t="str">
        <f>IF(ISERR(SEARCH(T$1,Data!$A133)),"",";"&amp;T$1&amp;";")</f>
        <v/>
      </c>
      <c r="U133" t="str">
        <f>IF(ISERR(SEARCH(U$1,Data!$A133)),"",";"&amp;U$1&amp;";")</f>
        <v/>
      </c>
      <c r="V133" t="str">
        <f>IF(ISERR(SEARCH(V$1,Data!$A133)),"",";"&amp;V$1&amp;";")</f>
        <v/>
      </c>
      <c r="W133" t="str">
        <f>IF(ISERR(SEARCH(W$1,Data!$A133)),"",";"&amp;W$1&amp;";")</f>
        <v/>
      </c>
      <c r="X133" t="str">
        <f>IF(ISERR(SEARCH(X$1,Data!$A133)),"",";"&amp;X$1&amp;";")</f>
        <v/>
      </c>
      <c r="Y133" t="str">
        <f>IF(ISERR(SEARCH(Y$1,Data!$A133)),"",";"&amp;Y$1&amp;";")</f>
        <v/>
      </c>
      <c r="Z133" t="str">
        <f>IF(ISERR(SEARCH(Z$1,Data!$A133)),"",";"&amp;Z$1&amp;";")</f>
        <v/>
      </c>
      <c r="AA133" t="str">
        <f>IF(ISERR(SEARCH(AA$1,Data!$A133)),"",";"&amp;AA$1&amp;";")</f>
        <v/>
      </c>
      <c r="AB133" t="str">
        <f>IF(ISERR(SEARCH(AB$1,Data!$A133)),"",";"&amp;AB$1&amp;";")</f>
        <v/>
      </c>
      <c r="AC133" t="str">
        <f>IF(ISERR(SEARCH(AC$1,Data!$A133)),"",";"&amp;AC$1&amp;";")</f>
        <v/>
      </c>
      <c r="AD133" t="str">
        <f>IF(ISERR(SEARCH(AD$1,Data!$A133)),"",";"&amp;AD$1&amp;";")</f>
        <v/>
      </c>
      <c r="AE133" t="str">
        <f>IF(ISERR(SEARCH(AE$1,Data!$A133)),"",";"&amp;AE$1&amp;";")</f>
        <v/>
      </c>
      <c r="AF133" t="str">
        <f>IF(ISERR(SEARCH(AF$1,Data!$A133)),"",";"&amp;AF$1&amp;";")</f>
        <v/>
      </c>
      <c r="AG133" t="str">
        <f>IF(ISERR(SEARCH(AG$1,Data!$A133)),"",";"&amp;AG$1&amp;";")</f>
        <v/>
      </c>
      <c r="AH133" t="str">
        <f>IF(ISERR(SEARCH(AH$1,Data!$A133)),"",";"&amp;AH$1&amp;";")</f>
        <v/>
      </c>
      <c r="AI133" t="str">
        <f>IF(ISERR(SEARCH(AI$1,Data!$A133)),"",";"&amp;AI$1&amp;";")</f>
        <v/>
      </c>
      <c r="AJ133" t="str">
        <f>IF(ISERR(SEARCH(AJ$1,Data!$A133)),"",";"&amp;AJ$1&amp;";")</f>
        <v/>
      </c>
      <c r="AK133" t="str">
        <f>IF(ISERR(SEARCH(AK$1,Data!$A133)),"",";"&amp;AK$1&amp;";")</f>
        <v/>
      </c>
      <c r="AL133" t="str">
        <f>IF(ISERR(SEARCH(AL$1,Data!$A133)),"",";"&amp;AL$1&amp;";")</f>
        <v/>
      </c>
      <c r="AM133" t="str">
        <f>IF(ISERR(SEARCH(AM$1,Data!$A133)),"",";"&amp;AM$1&amp;";")</f>
        <v/>
      </c>
      <c r="AN133" t="str">
        <f>IF(ISERR(SEARCH(AN$1,Data!$A133)),"",";"&amp;AN$1&amp;";")</f>
        <v/>
      </c>
      <c r="AO133" t="str">
        <f>IF(ISERR(SEARCH(AO$1,Data!$A133)),"",";"&amp;AO$1&amp;";")</f>
        <v/>
      </c>
      <c r="AP133" t="str">
        <f>IF(ISERR(SEARCH(AP$1,Data!$A133)),"",";"&amp;AP$1&amp;";")</f>
        <v/>
      </c>
      <c r="AQ133" t="str">
        <f>IF(ISERR(SEARCH(AQ$1,Data!$A133)),"",";"&amp;AQ$1&amp;";")</f>
        <v/>
      </c>
      <c r="AR133" t="str">
        <f>IF(ISERR(SEARCH(AR$1,Data!$A133)),"",";"&amp;AR$1&amp;";")</f>
        <v/>
      </c>
      <c r="AS133" t="str">
        <f>IF(ISERR(SEARCH(AS$1,Data!$A133)),"",";"&amp;AS$1&amp;";")</f>
        <v/>
      </c>
      <c r="AT133" t="str">
        <f>IF(ISERR(SEARCH(AT$1,Data!$A133)),"",";"&amp;AT$1&amp;";")</f>
        <v/>
      </c>
      <c r="AU133" t="str">
        <f>IF(ISERR(SEARCH(AU$1,Data!$A133)),"",";"&amp;AU$1&amp;";")</f>
        <v/>
      </c>
      <c r="AV133" t="str">
        <f>IF(ISERR(SEARCH(AV$1,Data!$A133)),"",";"&amp;AV$1&amp;";")</f>
        <v/>
      </c>
      <c r="AW133" t="str">
        <f>IF(ISERR(SEARCH(AW$1,Data!$A133)),"",";"&amp;AW$1&amp;";")</f>
        <v/>
      </c>
      <c r="AX133" t="str">
        <f>IF(ISERR(SEARCH(AX$1,Data!$A133)),"",";"&amp;AX$1&amp;";")</f>
        <v/>
      </c>
      <c r="AY133" t="str">
        <f>IF(ISERR(SEARCH(AY$1,Data!$A133)),"",";"&amp;AY$1&amp;";")</f>
        <v/>
      </c>
      <c r="AZ133" t="str">
        <f>IF(ISERR(SEARCH(AZ$1,Data!$A133)),"",";"&amp;AZ$1&amp;";")</f>
        <v/>
      </c>
      <c r="BA133" t="str">
        <f>IF(ISERR(SEARCH(BA$1,Data!$A133)),"",";"&amp;BA$1&amp;";")</f>
        <v/>
      </c>
      <c r="BB133" t="str">
        <f>IF(ISERR(SEARCH(BB$1,Data!$A133)),"",";"&amp;BB$1&amp;";")</f>
        <v/>
      </c>
      <c r="BC133" t="str">
        <f>IF(ISERR(SEARCH(BC$1,Data!$A133)),"",";"&amp;BC$1&amp;";")</f>
        <v/>
      </c>
      <c r="BD133" t="str">
        <f>IF(ISERR(SEARCH(BD$1,Data!$A133)),"",";"&amp;BD$1&amp;";")</f>
        <v/>
      </c>
      <c r="BE133" t="str">
        <f>IF(ISERR(SEARCH(BE$1,Data!$A133)),"",";"&amp;BE$1&amp;";")</f>
        <v/>
      </c>
      <c r="BF133" t="str">
        <f>IF(ISERR(SEARCH(BF$1,Data!$A133)),"",";"&amp;BF$1&amp;";")</f>
        <v/>
      </c>
      <c r="BG133" t="str">
        <f>IF(ISERR(SEARCH(BG$1,Data!$A133)),"",";"&amp;BG$1&amp;";")</f>
        <v/>
      </c>
      <c r="BH133" t="str">
        <f>IF(ISERR(SEARCH(BH$1,Data!$A133)),"",";"&amp;BH$1&amp;";")</f>
        <v/>
      </c>
      <c r="BI133" t="str">
        <f>IF(ISERR(SEARCH(BI$1,Data!$A133)),"",";"&amp;BI$1&amp;";")</f>
        <v/>
      </c>
      <c r="BJ133" t="str">
        <f>IF(ISERR(SEARCH(BJ$1,Data!$A133)),"",";"&amp;BJ$1&amp;";")</f>
        <v/>
      </c>
      <c r="BK133" t="str">
        <f>IF(ISERR(SEARCH(BK$1,Data!$A133)),"",";"&amp;BK$1&amp;";")</f>
        <v/>
      </c>
      <c r="BL133" t="str">
        <f>IF(ISERR(SEARCH(BL$1,Data!$A133)),"",";"&amp;BL$1&amp;";")</f>
        <v/>
      </c>
      <c r="BM133" t="str">
        <f>IF(ISERR(SEARCH(BM$1,Data!$A133)),"",";"&amp;BM$1&amp;";")</f>
        <v/>
      </c>
      <c r="BN133" t="str">
        <f>IF(ISERR(SEARCH(BN$1,Data!$A133)),"",";"&amp;BN$1&amp;";")</f>
        <v/>
      </c>
      <c r="BO133" t="str">
        <f>IF(ISERR(SEARCH(BO$1,Data!$A133)),"",";"&amp;BO$1&amp;";")</f>
        <v/>
      </c>
      <c r="BP133" t="str">
        <f>IF(ISERR(SEARCH(BP$1,Data!$A133)),"",";"&amp;BP$1&amp;";")</f>
        <v/>
      </c>
      <c r="BQ133" t="str">
        <f>IF(ISERR(SEARCH(BQ$1,Data!$A133)),"",";"&amp;BQ$1&amp;";")</f>
        <v/>
      </c>
      <c r="BR133" t="str">
        <f>IF(ISERR(SEARCH(BR$1,Data!$A133)),"",";"&amp;BR$1&amp;";")</f>
        <v/>
      </c>
      <c r="BS133" t="str">
        <f>IF(ISERR(SEARCH(BS$1,Data!$A133)),"",";"&amp;BS$1&amp;";")</f>
        <v/>
      </c>
      <c r="BT133" t="str">
        <f>IF(ISERR(SEARCH(BT$1,Data!$A133)),"",";"&amp;BT$1&amp;";")</f>
        <v/>
      </c>
      <c r="BU133" t="str">
        <f>IF(ISERR(SEARCH(BU$1,Data!$A133)),"",";"&amp;BU$1&amp;";")</f>
        <v/>
      </c>
      <c r="BV133" t="str">
        <f>IF(ISERR(SEARCH(BV$1,Data!$A133)),"",";"&amp;BV$1&amp;";")</f>
        <v/>
      </c>
      <c r="BW133" t="str">
        <f>IF(ISERR(SEARCH(BW$1,Data!$A133)),"",";"&amp;BW$1&amp;";")</f>
        <v/>
      </c>
      <c r="BX133" t="str">
        <f>IF(ISERR(SEARCH(BX$1,Data!$A133)),"",";"&amp;BX$1&amp;";")</f>
        <v/>
      </c>
      <c r="BY133" t="str">
        <f>IF(ISERR(SEARCH(BY$1,Data!$A133)),"",";"&amp;BY$1&amp;";")</f>
        <v/>
      </c>
      <c r="BZ133" t="str">
        <f>IF(ISERR(SEARCH(BZ$1,Data!$A133)),"",";"&amp;BZ$1&amp;";")</f>
        <v/>
      </c>
      <c r="CA133" t="str">
        <f>IF(ISERR(SEARCH(CA$1,Data!$A133)),"",";"&amp;CA$1&amp;";")</f>
        <v/>
      </c>
      <c r="CB133" t="str">
        <f>IF(ISERR(SEARCH(CB$1,Data!$A133)),"",";"&amp;CB$1&amp;";")</f>
        <v/>
      </c>
      <c r="CC133" t="str">
        <f>IF(ISERR(SEARCH(CC$1,Data!$A133)),"",";"&amp;CC$1&amp;";")</f>
        <v/>
      </c>
      <c r="CD133" t="str">
        <f>IF(ISERR(SEARCH(CD$1,Data!$A133)),"",";"&amp;CD$1&amp;";")</f>
        <v/>
      </c>
      <c r="CE133" t="str">
        <f>IF(ISERR(SEARCH(CE$1,Data!$A133)),"",";"&amp;CE$1&amp;";")</f>
        <v/>
      </c>
      <c r="CF133" t="str">
        <f>IF(ISERR(SEARCH(CF$1,Data!$A133)),"",";"&amp;CF$1&amp;";")</f>
        <v/>
      </c>
      <c r="CG133" t="str">
        <f>IF(ISERR(SEARCH(CG$1,Data!$A133)),"",";"&amp;CG$1&amp;";")</f>
        <v/>
      </c>
      <c r="CH133" t="str">
        <f>IF(ISERR(SEARCH(CH$1,Data!$A133)),"",";"&amp;CH$1&amp;";")</f>
        <v/>
      </c>
      <c r="CI133" t="str">
        <f>IF(ISERR(SEARCH(CI$1,Data!$A133)),"",";"&amp;CI$1&amp;";")</f>
        <v/>
      </c>
      <c r="CJ133" t="str">
        <f>IF(ISERR(SEARCH(CJ$1,Data!$A133)),"",";"&amp;CJ$1&amp;";")</f>
        <v/>
      </c>
      <c r="CK133" t="str">
        <f>IF(ISERR(SEARCH(CK$1,Data!$A133)),"",";"&amp;CK$1&amp;";")</f>
        <v/>
      </c>
      <c r="CL133" t="str">
        <f>IF(ISERR(SEARCH(CL$1,Data!$A133)),"",";"&amp;CL$1&amp;";")</f>
        <v/>
      </c>
      <c r="CM133" t="str">
        <f>IF(ISERR(SEARCH(CM$1,Data!$A133)),"",";"&amp;CM$1&amp;";")</f>
        <v/>
      </c>
      <c r="CN133" t="str">
        <f>IF(ISERR(SEARCH(CN$1,Data!$A133)),"",";"&amp;CN$1&amp;";")</f>
        <v/>
      </c>
      <c r="CO133" t="str">
        <f>IF(ISERR(SEARCH(CO$1,Data!$A133)),"",";"&amp;CO$1&amp;";")</f>
        <v/>
      </c>
      <c r="CP133" t="str">
        <f>IF(ISERR(SEARCH(CP$1,Data!$A133)),"",";"&amp;CP$1&amp;";")</f>
        <v/>
      </c>
      <c r="CQ133" t="str">
        <f>IF(ISERR(SEARCH(CQ$1,Data!$A133)),"",";"&amp;CQ$1&amp;";")</f>
        <v/>
      </c>
      <c r="CR133" t="str">
        <f>IF(ISERR(SEARCH(CR$1,Data!$A133)),"",";"&amp;CR$1&amp;";")</f>
        <v/>
      </c>
      <c r="CS133" t="str">
        <f>IF(ISERR(SEARCH(CS$1,Data!$A133)),"",";"&amp;CS$1&amp;";")</f>
        <v/>
      </c>
      <c r="CT133" t="str">
        <f>IF(ISERR(SEARCH(CT$1,Data!$A133)),"",";"&amp;CT$1&amp;";")</f>
        <v/>
      </c>
      <c r="CU133" t="str">
        <f>IF(ISERR(SEARCH(CU$1,Data!$A133)),"",";"&amp;CU$1&amp;";")</f>
        <v/>
      </c>
      <c r="CV133" t="str">
        <f>IF(ISERR(SEARCH(CV$1,Data!$A133)),"",";"&amp;CV$1&amp;";")</f>
        <v/>
      </c>
      <c r="CW133" t="str">
        <f>IF(ISERR(SEARCH(CW$1,Data!$A133)),"",";"&amp;CW$1&amp;";")</f>
        <v/>
      </c>
      <c r="CX133" t="str">
        <f>IF(ISERR(SEARCH(CX$1,Data!$A133)),"",";"&amp;CX$1&amp;";")</f>
        <v/>
      </c>
      <c r="CY133" t="str">
        <f>IF(ISERR(SEARCH(CY$1,Data!$A133)),"",";"&amp;CY$1&amp;";")</f>
        <v/>
      </c>
      <c r="CZ133" t="str">
        <f>IF(ISERR(SEARCH(CZ$1,Data!$A133)),"",";"&amp;CZ$1&amp;";")</f>
        <v/>
      </c>
      <c r="DA133" t="str">
        <f>IF(ISERR(SEARCH(DA$1,Data!$A133)),"",";"&amp;DA$1&amp;";")</f>
        <v/>
      </c>
      <c r="DB133" t="str">
        <f>IF(ISERR(SEARCH(DB$1,Data!$A133)),"",";"&amp;DB$1&amp;";")</f>
        <v/>
      </c>
      <c r="DC133" t="str">
        <f>IF(ISERR(SEARCH(DC$1,Data!$A133)),"",";"&amp;DC$1&amp;";")</f>
        <v/>
      </c>
      <c r="DD133" t="str">
        <f>IF(ISERR(SEARCH(DD$1,Data!$A133)),"",";"&amp;DD$1&amp;";")</f>
        <v/>
      </c>
      <c r="DE133" t="str">
        <f>IF(ISERR(SEARCH(DE$1,Data!$A133)),"",";"&amp;DE$1&amp;";")</f>
        <v/>
      </c>
      <c r="DF133" t="str">
        <f>IF(ISERR(SEARCH(DF$1,Data!$A133)),"",";"&amp;DF$1&amp;";")</f>
        <v/>
      </c>
      <c r="DG133" t="str">
        <f>IF(ISERR(SEARCH(DG$1,Data!$A133)),"",";"&amp;DG$1&amp;";")</f>
        <v/>
      </c>
      <c r="DH133" t="str">
        <f>IF(ISERR(SEARCH(DH$1,Data!$A133)),"",";"&amp;DH$1&amp;";")</f>
        <v/>
      </c>
      <c r="DI133" t="str">
        <f>IF(ISERR(SEARCH(DI$1,Data!$A133)),"",";"&amp;DI$1&amp;";")</f>
        <v/>
      </c>
      <c r="DJ133" t="str">
        <f>IF(ISERR(SEARCH(DJ$1,Data!$A133)),"",";"&amp;DJ$1&amp;";")</f>
        <v/>
      </c>
      <c r="DK133" t="str">
        <f>IF(ISERR(SEARCH(DK$1,Data!$A133)),"",";"&amp;DK$1&amp;";")</f>
        <v/>
      </c>
      <c r="DL133" t="str">
        <f>IF(ISERR(SEARCH(DL$1,Data!$A133)),"",";"&amp;DL$1&amp;";")</f>
        <v/>
      </c>
      <c r="DM133" t="str">
        <f>IF(ISERR(SEARCH(DM$1,Data!$A133)),"",";"&amp;DM$1&amp;";")</f>
        <v/>
      </c>
      <c r="DN133" t="str">
        <f>IF(ISERR(SEARCH(DN$1,Data!$A133)),"",";"&amp;DN$1&amp;";")</f>
        <v/>
      </c>
      <c r="DO133" t="str">
        <f>IF(ISERR(SEARCH(DO$1,Data!$A133)),"",";"&amp;DO$1&amp;";")</f>
        <v/>
      </c>
      <c r="DP133" t="str">
        <f>IF(ISERR(SEARCH(DP$1,Data!$A133)),"",";"&amp;DP$1&amp;";")</f>
        <v/>
      </c>
      <c r="DQ133" t="str">
        <f>IF(ISERR(SEARCH(DQ$1,Data!$A133)),"",";"&amp;DQ$1&amp;";")</f>
        <v/>
      </c>
      <c r="DR133" t="str">
        <f>IF(ISERR(SEARCH(DR$1,Data!$A133)),"",";"&amp;DR$1&amp;";")</f>
        <v/>
      </c>
      <c r="DS133" t="str">
        <f>IF(ISERR(SEARCH(DS$1,Data!$A133)),"",";"&amp;DS$1&amp;";")</f>
        <v/>
      </c>
      <c r="DT133" t="str">
        <f>IF(ISERR(SEARCH(DT$1,Data!$A133)),"",";"&amp;DT$1&amp;";")</f>
        <v/>
      </c>
      <c r="DU133" t="str">
        <f>IF(ISERR(SEARCH(DU$1,Data!$A133)),"",";"&amp;DU$1&amp;";")</f>
        <v/>
      </c>
    </row>
    <row r="134" spans="1:125" x14ac:dyDescent="0.3">
      <c r="A134" t="str">
        <f>Tableau1[[#This Row],[name]]</f>
        <v>Garazeb Orrelios</v>
      </c>
      <c r="B134" t="str">
        <f>IF(ISERROR(Tableau3[[#This Row],[Second semi-colon]]), "", MID(Tableau3[[#This Row],[Concatenation]], 2, Tableau3[[#This Row],[Second semi-colon]]-2))</f>
        <v/>
      </c>
      <c r="C134" t="e">
        <f>SEARCH(" ;",Tableau3[[#This Row],[Concatenation]])</f>
        <v>#VALUE!</v>
      </c>
      <c r="D134" t="str">
        <f>_xlfn.CONCAT(Tableau2[#This Row])</f>
        <v/>
      </c>
      <c r="I134" t="str">
        <f>IF(ISERR(SEARCH(I$1,Data!$A134)),"",";"&amp;I$1&amp;";")</f>
        <v/>
      </c>
      <c r="J134" t="str">
        <f>IF(ISERR(SEARCH(J$1,Data!$A134)),"",";"&amp;J$1&amp;";")</f>
        <v/>
      </c>
      <c r="K134" t="str">
        <f>IF(ISERR(SEARCH(K$1,Data!$A134)),"",";"&amp;K$1&amp;";")</f>
        <v/>
      </c>
      <c r="L134" t="str">
        <f>IF(ISERR(SEARCH(L$1,Data!$A134)),"",";"&amp;L$1&amp;";")</f>
        <v/>
      </c>
      <c r="M134" t="str">
        <f>IF(ISERR(SEARCH(M$1,Data!$A134)),"",";"&amp;M$1&amp;";")</f>
        <v/>
      </c>
      <c r="N134" t="str">
        <f>IF(ISERR(SEARCH(N$1,Data!$A134)),"",";"&amp;N$1&amp;";")</f>
        <v/>
      </c>
      <c r="O134" t="str">
        <f>IF(ISERR(SEARCH(O$1,Data!$A134)),"",";"&amp;O$1&amp;";")</f>
        <v/>
      </c>
      <c r="P134" t="str">
        <f>IF(ISERR(SEARCH(P$1,Data!$A134)),"",";"&amp;P$1&amp;";")</f>
        <v/>
      </c>
      <c r="Q134" t="str">
        <f>IF(ISERR(SEARCH(Q$1,Data!$A134)),"",";"&amp;Q$1&amp;";")</f>
        <v/>
      </c>
      <c r="R134" t="str">
        <f>IF(ISERR(SEARCH(R$1,Data!$A134)),"",";"&amp;R$1&amp;";")</f>
        <v/>
      </c>
      <c r="S134" t="str">
        <f>IF(ISERR(SEARCH(S$1,Data!$A134)),"",";"&amp;S$1&amp;";")</f>
        <v/>
      </c>
      <c r="T134" t="str">
        <f>IF(ISERR(SEARCH(T$1,Data!$A134)),"",";"&amp;T$1&amp;";")</f>
        <v/>
      </c>
      <c r="U134" t="str">
        <f>IF(ISERR(SEARCH(U$1,Data!$A134)),"",";"&amp;U$1&amp;";")</f>
        <v/>
      </c>
      <c r="V134" t="str">
        <f>IF(ISERR(SEARCH(V$1,Data!$A134)),"",";"&amp;V$1&amp;";")</f>
        <v/>
      </c>
      <c r="W134" t="str">
        <f>IF(ISERR(SEARCH(W$1,Data!$A134)),"",";"&amp;W$1&amp;";")</f>
        <v/>
      </c>
      <c r="X134" t="str">
        <f>IF(ISERR(SEARCH(X$1,Data!$A134)),"",";"&amp;X$1&amp;";")</f>
        <v/>
      </c>
      <c r="Y134" t="str">
        <f>IF(ISERR(SEARCH(Y$1,Data!$A134)),"",";"&amp;Y$1&amp;";")</f>
        <v/>
      </c>
      <c r="Z134" t="str">
        <f>IF(ISERR(SEARCH(Z$1,Data!$A134)),"",";"&amp;Z$1&amp;";")</f>
        <v/>
      </c>
      <c r="AA134" t="str">
        <f>IF(ISERR(SEARCH(AA$1,Data!$A134)),"",";"&amp;AA$1&amp;";")</f>
        <v/>
      </c>
      <c r="AB134" t="str">
        <f>IF(ISERR(SEARCH(AB$1,Data!$A134)),"",";"&amp;AB$1&amp;";")</f>
        <v/>
      </c>
      <c r="AC134" t="str">
        <f>IF(ISERR(SEARCH(AC$1,Data!$A134)),"",";"&amp;AC$1&amp;";")</f>
        <v/>
      </c>
      <c r="AD134" t="str">
        <f>IF(ISERR(SEARCH(AD$1,Data!$A134)),"",";"&amp;AD$1&amp;";")</f>
        <v/>
      </c>
      <c r="AE134" t="str">
        <f>IF(ISERR(SEARCH(AE$1,Data!$A134)),"",";"&amp;AE$1&amp;";")</f>
        <v/>
      </c>
      <c r="AF134" t="str">
        <f>IF(ISERR(SEARCH(AF$1,Data!$A134)),"",";"&amp;AF$1&amp;";")</f>
        <v/>
      </c>
      <c r="AG134" t="str">
        <f>IF(ISERR(SEARCH(AG$1,Data!$A134)),"",";"&amp;AG$1&amp;";")</f>
        <v/>
      </c>
      <c r="AH134" t="str">
        <f>IF(ISERR(SEARCH(AH$1,Data!$A134)),"",";"&amp;AH$1&amp;";")</f>
        <v/>
      </c>
      <c r="AI134" t="str">
        <f>IF(ISERR(SEARCH(AI$1,Data!$A134)),"",";"&amp;AI$1&amp;";")</f>
        <v/>
      </c>
      <c r="AJ134" t="str">
        <f>IF(ISERR(SEARCH(AJ$1,Data!$A134)),"",";"&amp;AJ$1&amp;";")</f>
        <v/>
      </c>
      <c r="AK134" t="str">
        <f>IF(ISERR(SEARCH(AK$1,Data!$A134)),"",";"&amp;AK$1&amp;";")</f>
        <v/>
      </c>
      <c r="AL134" t="str">
        <f>IF(ISERR(SEARCH(AL$1,Data!$A134)),"",";"&amp;AL$1&amp;";")</f>
        <v/>
      </c>
      <c r="AM134" t="str">
        <f>IF(ISERR(SEARCH(AM$1,Data!$A134)),"",";"&amp;AM$1&amp;";")</f>
        <v/>
      </c>
      <c r="AN134" t="str">
        <f>IF(ISERR(SEARCH(AN$1,Data!$A134)),"",";"&amp;AN$1&amp;";")</f>
        <v/>
      </c>
      <c r="AO134" t="str">
        <f>IF(ISERR(SEARCH(AO$1,Data!$A134)),"",";"&amp;AO$1&amp;";")</f>
        <v/>
      </c>
      <c r="AP134" t="str">
        <f>IF(ISERR(SEARCH(AP$1,Data!$A134)),"",";"&amp;AP$1&amp;";")</f>
        <v/>
      </c>
      <c r="AQ134" t="str">
        <f>IF(ISERR(SEARCH(AQ$1,Data!$A134)),"",";"&amp;AQ$1&amp;";")</f>
        <v/>
      </c>
      <c r="AR134" t="str">
        <f>IF(ISERR(SEARCH(AR$1,Data!$A134)),"",";"&amp;AR$1&amp;";")</f>
        <v/>
      </c>
      <c r="AS134" t="str">
        <f>IF(ISERR(SEARCH(AS$1,Data!$A134)),"",";"&amp;AS$1&amp;";")</f>
        <v/>
      </c>
      <c r="AT134" t="str">
        <f>IF(ISERR(SEARCH(AT$1,Data!$A134)),"",";"&amp;AT$1&amp;";")</f>
        <v/>
      </c>
      <c r="AU134" t="str">
        <f>IF(ISERR(SEARCH(AU$1,Data!$A134)),"",";"&amp;AU$1&amp;";")</f>
        <v/>
      </c>
      <c r="AV134" t="str">
        <f>IF(ISERR(SEARCH(AV$1,Data!$A134)),"",";"&amp;AV$1&amp;";")</f>
        <v/>
      </c>
      <c r="AW134" t="str">
        <f>IF(ISERR(SEARCH(AW$1,Data!$A134)),"",";"&amp;AW$1&amp;";")</f>
        <v/>
      </c>
      <c r="AX134" t="str">
        <f>IF(ISERR(SEARCH(AX$1,Data!$A134)),"",";"&amp;AX$1&amp;";")</f>
        <v/>
      </c>
      <c r="AY134" t="str">
        <f>IF(ISERR(SEARCH(AY$1,Data!$A134)),"",";"&amp;AY$1&amp;";")</f>
        <v/>
      </c>
      <c r="AZ134" t="str">
        <f>IF(ISERR(SEARCH(AZ$1,Data!$A134)),"",";"&amp;AZ$1&amp;";")</f>
        <v/>
      </c>
      <c r="BA134" t="str">
        <f>IF(ISERR(SEARCH(BA$1,Data!$A134)),"",";"&amp;BA$1&amp;";")</f>
        <v/>
      </c>
      <c r="BB134" t="str">
        <f>IF(ISERR(SEARCH(BB$1,Data!$A134)),"",";"&amp;BB$1&amp;";")</f>
        <v/>
      </c>
      <c r="BC134" t="str">
        <f>IF(ISERR(SEARCH(BC$1,Data!$A134)),"",";"&amp;BC$1&amp;";")</f>
        <v/>
      </c>
      <c r="BD134" t="str">
        <f>IF(ISERR(SEARCH(BD$1,Data!$A134)),"",";"&amp;BD$1&amp;";")</f>
        <v/>
      </c>
      <c r="BE134" t="str">
        <f>IF(ISERR(SEARCH(BE$1,Data!$A134)),"",";"&amp;BE$1&amp;";")</f>
        <v/>
      </c>
      <c r="BF134" t="str">
        <f>IF(ISERR(SEARCH(BF$1,Data!$A134)),"",";"&amp;BF$1&amp;";")</f>
        <v/>
      </c>
      <c r="BG134" t="str">
        <f>IF(ISERR(SEARCH(BG$1,Data!$A134)),"",";"&amp;BG$1&amp;";")</f>
        <v/>
      </c>
      <c r="BH134" t="str">
        <f>IF(ISERR(SEARCH(BH$1,Data!$A134)),"",";"&amp;BH$1&amp;";")</f>
        <v/>
      </c>
      <c r="BI134" t="str">
        <f>IF(ISERR(SEARCH(BI$1,Data!$A134)),"",";"&amp;BI$1&amp;";")</f>
        <v/>
      </c>
      <c r="BJ134" t="str">
        <f>IF(ISERR(SEARCH(BJ$1,Data!$A134)),"",";"&amp;BJ$1&amp;";")</f>
        <v/>
      </c>
      <c r="BK134" t="str">
        <f>IF(ISERR(SEARCH(BK$1,Data!$A134)),"",";"&amp;BK$1&amp;";")</f>
        <v/>
      </c>
      <c r="BL134" t="str">
        <f>IF(ISERR(SEARCH(BL$1,Data!$A134)),"",";"&amp;BL$1&amp;";")</f>
        <v/>
      </c>
      <c r="BM134" t="str">
        <f>IF(ISERR(SEARCH(BM$1,Data!$A134)),"",";"&amp;BM$1&amp;";")</f>
        <v/>
      </c>
      <c r="BN134" t="str">
        <f>IF(ISERR(SEARCH(BN$1,Data!$A134)),"",";"&amp;BN$1&amp;";")</f>
        <v/>
      </c>
      <c r="BO134" t="str">
        <f>IF(ISERR(SEARCH(BO$1,Data!$A134)),"",";"&amp;BO$1&amp;";")</f>
        <v/>
      </c>
      <c r="BP134" t="str">
        <f>IF(ISERR(SEARCH(BP$1,Data!$A134)),"",";"&amp;BP$1&amp;";")</f>
        <v/>
      </c>
      <c r="BQ134" t="str">
        <f>IF(ISERR(SEARCH(BQ$1,Data!$A134)),"",";"&amp;BQ$1&amp;";")</f>
        <v/>
      </c>
      <c r="BR134" t="str">
        <f>IF(ISERR(SEARCH(BR$1,Data!$A134)),"",";"&amp;BR$1&amp;";")</f>
        <v/>
      </c>
      <c r="BS134" t="str">
        <f>IF(ISERR(SEARCH(BS$1,Data!$A134)),"",";"&amp;BS$1&amp;";")</f>
        <v/>
      </c>
      <c r="BT134" t="str">
        <f>IF(ISERR(SEARCH(BT$1,Data!$A134)),"",";"&amp;BT$1&amp;";")</f>
        <v/>
      </c>
      <c r="BU134" t="str">
        <f>IF(ISERR(SEARCH(BU$1,Data!$A134)),"",";"&amp;BU$1&amp;";")</f>
        <v/>
      </c>
      <c r="BV134" t="str">
        <f>IF(ISERR(SEARCH(BV$1,Data!$A134)),"",";"&amp;BV$1&amp;";")</f>
        <v/>
      </c>
      <c r="BW134" t="str">
        <f>IF(ISERR(SEARCH(BW$1,Data!$A134)),"",";"&amp;BW$1&amp;";")</f>
        <v/>
      </c>
      <c r="BX134" t="str">
        <f>IF(ISERR(SEARCH(BX$1,Data!$A134)),"",";"&amp;BX$1&amp;";")</f>
        <v/>
      </c>
      <c r="BY134" t="str">
        <f>IF(ISERR(SEARCH(BY$1,Data!$A134)),"",";"&amp;BY$1&amp;";")</f>
        <v/>
      </c>
      <c r="BZ134" t="str">
        <f>IF(ISERR(SEARCH(BZ$1,Data!$A134)),"",";"&amp;BZ$1&amp;";")</f>
        <v/>
      </c>
      <c r="CA134" t="str">
        <f>IF(ISERR(SEARCH(CA$1,Data!$A134)),"",";"&amp;CA$1&amp;";")</f>
        <v/>
      </c>
      <c r="CB134" t="str">
        <f>IF(ISERR(SEARCH(CB$1,Data!$A134)),"",";"&amp;CB$1&amp;";")</f>
        <v/>
      </c>
      <c r="CC134" t="str">
        <f>IF(ISERR(SEARCH(CC$1,Data!$A134)),"",";"&amp;CC$1&amp;";")</f>
        <v/>
      </c>
      <c r="CD134" t="str">
        <f>IF(ISERR(SEARCH(CD$1,Data!$A134)),"",";"&amp;CD$1&amp;";")</f>
        <v/>
      </c>
      <c r="CE134" t="str">
        <f>IF(ISERR(SEARCH(CE$1,Data!$A134)),"",";"&amp;CE$1&amp;";")</f>
        <v/>
      </c>
      <c r="CF134" t="str">
        <f>IF(ISERR(SEARCH(CF$1,Data!$A134)),"",";"&amp;CF$1&amp;";")</f>
        <v/>
      </c>
      <c r="CG134" t="str">
        <f>IF(ISERR(SEARCH(CG$1,Data!$A134)),"",";"&amp;CG$1&amp;";")</f>
        <v/>
      </c>
      <c r="CH134" t="str">
        <f>IF(ISERR(SEARCH(CH$1,Data!$A134)),"",";"&amp;CH$1&amp;";")</f>
        <v/>
      </c>
      <c r="CI134" t="str">
        <f>IF(ISERR(SEARCH(CI$1,Data!$A134)),"",";"&amp;CI$1&amp;";")</f>
        <v/>
      </c>
      <c r="CJ134" t="str">
        <f>IF(ISERR(SEARCH(CJ$1,Data!$A134)),"",";"&amp;CJ$1&amp;";")</f>
        <v/>
      </c>
      <c r="CK134" t="str">
        <f>IF(ISERR(SEARCH(CK$1,Data!$A134)),"",";"&amp;CK$1&amp;";")</f>
        <v/>
      </c>
      <c r="CL134" t="str">
        <f>IF(ISERR(SEARCH(CL$1,Data!$A134)),"",";"&amp;CL$1&amp;";")</f>
        <v/>
      </c>
      <c r="CM134" t="str">
        <f>IF(ISERR(SEARCH(CM$1,Data!$A134)),"",";"&amp;CM$1&amp;";")</f>
        <v/>
      </c>
      <c r="CN134" t="str">
        <f>IF(ISERR(SEARCH(CN$1,Data!$A134)),"",";"&amp;CN$1&amp;";")</f>
        <v/>
      </c>
      <c r="CO134" t="str">
        <f>IF(ISERR(SEARCH(CO$1,Data!$A134)),"",";"&amp;CO$1&amp;";")</f>
        <v/>
      </c>
      <c r="CP134" t="str">
        <f>IF(ISERR(SEARCH(CP$1,Data!$A134)),"",";"&amp;CP$1&amp;";")</f>
        <v/>
      </c>
      <c r="CQ134" t="str">
        <f>IF(ISERR(SEARCH(CQ$1,Data!$A134)),"",";"&amp;CQ$1&amp;";")</f>
        <v/>
      </c>
      <c r="CR134" t="str">
        <f>IF(ISERR(SEARCH(CR$1,Data!$A134)),"",";"&amp;CR$1&amp;";")</f>
        <v/>
      </c>
      <c r="CS134" t="str">
        <f>IF(ISERR(SEARCH(CS$1,Data!$A134)),"",";"&amp;CS$1&amp;";")</f>
        <v/>
      </c>
      <c r="CT134" t="str">
        <f>IF(ISERR(SEARCH(CT$1,Data!$A134)),"",";"&amp;CT$1&amp;";")</f>
        <v/>
      </c>
      <c r="CU134" t="str">
        <f>IF(ISERR(SEARCH(CU$1,Data!$A134)),"",";"&amp;CU$1&amp;";")</f>
        <v/>
      </c>
      <c r="CV134" t="str">
        <f>IF(ISERR(SEARCH(CV$1,Data!$A134)),"",";"&amp;CV$1&amp;";")</f>
        <v/>
      </c>
      <c r="CW134" t="str">
        <f>IF(ISERR(SEARCH(CW$1,Data!$A134)),"",";"&amp;CW$1&amp;";")</f>
        <v/>
      </c>
      <c r="CX134" t="str">
        <f>IF(ISERR(SEARCH(CX$1,Data!$A134)),"",";"&amp;CX$1&amp;";")</f>
        <v/>
      </c>
      <c r="CY134" t="str">
        <f>IF(ISERR(SEARCH(CY$1,Data!$A134)),"",";"&amp;CY$1&amp;";")</f>
        <v/>
      </c>
      <c r="CZ134" t="str">
        <f>IF(ISERR(SEARCH(CZ$1,Data!$A134)),"",";"&amp;CZ$1&amp;";")</f>
        <v/>
      </c>
      <c r="DA134" t="str">
        <f>IF(ISERR(SEARCH(DA$1,Data!$A134)),"",";"&amp;DA$1&amp;";")</f>
        <v/>
      </c>
      <c r="DB134" t="str">
        <f>IF(ISERR(SEARCH(DB$1,Data!$A134)),"",";"&amp;DB$1&amp;";")</f>
        <v/>
      </c>
      <c r="DC134" t="str">
        <f>IF(ISERR(SEARCH(DC$1,Data!$A134)),"",";"&amp;DC$1&amp;";")</f>
        <v/>
      </c>
      <c r="DD134" t="str">
        <f>IF(ISERR(SEARCH(DD$1,Data!$A134)),"",";"&amp;DD$1&amp;";")</f>
        <v/>
      </c>
      <c r="DE134" t="str">
        <f>IF(ISERR(SEARCH(DE$1,Data!$A134)),"",";"&amp;DE$1&amp;";")</f>
        <v/>
      </c>
      <c r="DF134" t="str">
        <f>IF(ISERR(SEARCH(DF$1,Data!$A134)),"",";"&amp;DF$1&amp;";")</f>
        <v/>
      </c>
      <c r="DG134" t="str">
        <f>IF(ISERR(SEARCH(DG$1,Data!$A134)),"",";"&amp;DG$1&amp;";")</f>
        <v/>
      </c>
      <c r="DH134" t="str">
        <f>IF(ISERR(SEARCH(DH$1,Data!$A134)),"",";"&amp;DH$1&amp;";")</f>
        <v/>
      </c>
      <c r="DI134" t="str">
        <f>IF(ISERR(SEARCH(DI$1,Data!$A134)),"",";"&amp;DI$1&amp;";")</f>
        <v/>
      </c>
      <c r="DJ134" t="str">
        <f>IF(ISERR(SEARCH(DJ$1,Data!$A134)),"",";"&amp;DJ$1&amp;";")</f>
        <v/>
      </c>
      <c r="DK134" t="str">
        <f>IF(ISERR(SEARCH(DK$1,Data!$A134)),"",";"&amp;DK$1&amp;";")</f>
        <v/>
      </c>
      <c r="DL134" t="str">
        <f>IF(ISERR(SEARCH(DL$1,Data!$A134)),"",";"&amp;DL$1&amp;";")</f>
        <v/>
      </c>
      <c r="DM134" t="str">
        <f>IF(ISERR(SEARCH(DM$1,Data!$A134)),"",";"&amp;DM$1&amp;";")</f>
        <v/>
      </c>
      <c r="DN134" t="str">
        <f>IF(ISERR(SEARCH(DN$1,Data!$A134)),"",";"&amp;DN$1&amp;";")</f>
        <v/>
      </c>
      <c r="DO134" t="str">
        <f>IF(ISERR(SEARCH(DO$1,Data!$A134)),"",";"&amp;DO$1&amp;";")</f>
        <v/>
      </c>
      <c r="DP134" t="str">
        <f>IF(ISERR(SEARCH(DP$1,Data!$A134)),"",";"&amp;DP$1&amp;";")</f>
        <v/>
      </c>
      <c r="DQ134" t="str">
        <f>IF(ISERR(SEARCH(DQ$1,Data!$A134)),"",";"&amp;DQ$1&amp;";")</f>
        <v/>
      </c>
      <c r="DR134" t="str">
        <f>IF(ISERR(SEARCH(DR$1,Data!$A134)),"",";"&amp;DR$1&amp;";")</f>
        <v/>
      </c>
      <c r="DS134" t="str">
        <f>IF(ISERR(SEARCH(DS$1,Data!$A134)),"",";"&amp;DS$1&amp;";")</f>
        <v/>
      </c>
      <c r="DT134" t="str">
        <f>IF(ISERR(SEARCH(DT$1,Data!$A134)),"",";"&amp;DT$1&amp;";")</f>
        <v/>
      </c>
      <c r="DU134" t="str">
        <f>IF(ISERR(SEARCH(DU$1,Data!$A134)),"",";"&amp;DU$1&amp;";")</f>
        <v/>
      </c>
    </row>
    <row r="135" spans="1:125" x14ac:dyDescent="0.3">
      <c r="A135" t="str">
        <f>Tableau1[[#This Row],[name]]</f>
        <v>Bail Organa</v>
      </c>
      <c r="B135" t="str">
        <f>IF(ISERROR(Tableau3[[#This Row],[Second semi-colon]]), "", MID(Tableau3[[#This Row],[Concatenation]], 2, Tableau3[[#This Row],[Second semi-colon]]-2))</f>
        <v>Alderaan</v>
      </c>
      <c r="C135">
        <f>SEARCH(" ;",Tableau3[[#This Row],[Concatenation]])</f>
        <v>10</v>
      </c>
      <c r="D135" t="str">
        <f>_xlfn.CONCAT(Tableau2[#This Row])</f>
        <v>;Alderaan ;</v>
      </c>
      <c r="I135" t="str">
        <f>IF(ISERR(SEARCH(I$1,Data!$A135)),"",";"&amp;I$1&amp;";")</f>
        <v/>
      </c>
      <c r="J135" t="str">
        <f>IF(ISERR(SEARCH(J$1,Data!$A135)),"",";"&amp;J$1&amp;";")</f>
        <v/>
      </c>
      <c r="K135" t="str">
        <f>IF(ISERR(SEARCH(K$1,Data!$A135)),"",";"&amp;K$1&amp;";")</f>
        <v/>
      </c>
      <c r="L135" t="str">
        <f>IF(ISERR(SEARCH(L$1,Data!$A135)),"",";"&amp;L$1&amp;";")</f>
        <v>;Alderaan ;</v>
      </c>
      <c r="M135" t="str">
        <f>IF(ISERR(SEARCH(M$1,Data!$A135)),"",";"&amp;M$1&amp;";")</f>
        <v/>
      </c>
      <c r="N135" t="str">
        <f>IF(ISERR(SEARCH(N$1,Data!$A135)),"",";"&amp;N$1&amp;";")</f>
        <v/>
      </c>
      <c r="O135" t="str">
        <f>IF(ISERR(SEARCH(O$1,Data!$A135)),"",";"&amp;O$1&amp;";")</f>
        <v/>
      </c>
      <c r="P135" t="str">
        <f>IF(ISERR(SEARCH(P$1,Data!$A135)),"",";"&amp;P$1&amp;";")</f>
        <v/>
      </c>
      <c r="Q135" t="str">
        <f>IF(ISERR(SEARCH(Q$1,Data!$A135)),"",";"&amp;Q$1&amp;";")</f>
        <v/>
      </c>
      <c r="R135" t="str">
        <f>IF(ISERR(SEARCH(R$1,Data!$A135)),"",";"&amp;R$1&amp;";")</f>
        <v/>
      </c>
      <c r="S135" t="str">
        <f>IF(ISERR(SEARCH(S$1,Data!$A135)),"",";"&amp;S$1&amp;";")</f>
        <v/>
      </c>
      <c r="T135" t="str">
        <f>IF(ISERR(SEARCH(T$1,Data!$A135)),"",";"&amp;T$1&amp;";")</f>
        <v/>
      </c>
      <c r="U135" t="str">
        <f>IF(ISERR(SEARCH(U$1,Data!$A135)),"",";"&amp;U$1&amp;";")</f>
        <v/>
      </c>
      <c r="V135" t="str">
        <f>IF(ISERR(SEARCH(V$1,Data!$A135)),"",";"&amp;V$1&amp;";")</f>
        <v/>
      </c>
      <c r="W135" t="str">
        <f>IF(ISERR(SEARCH(W$1,Data!$A135)),"",";"&amp;W$1&amp;";")</f>
        <v/>
      </c>
      <c r="X135" t="str">
        <f>IF(ISERR(SEARCH(X$1,Data!$A135)),"",";"&amp;X$1&amp;";")</f>
        <v/>
      </c>
      <c r="Y135" t="str">
        <f>IF(ISERR(SEARCH(Y$1,Data!$A135)),"",";"&amp;Y$1&amp;";")</f>
        <v/>
      </c>
      <c r="Z135" t="str">
        <f>IF(ISERR(SEARCH(Z$1,Data!$A135)),"",";"&amp;Z$1&amp;";")</f>
        <v/>
      </c>
      <c r="AA135" t="str">
        <f>IF(ISERR(SEARCH(AA$1,Data!$A135)),"",";"&amp;AA$1&amp;";")</f>
        <v/>
      </c>
      <c r="AB135" t="str">
        <f>IF(ISERR(SEARCH(AB$1,Data!$A135)),"",";"&amp;AB$1&amp;";")</f>
        <v/>
      </c>
      <c r="AC135" t="str">
        <f>IF(ISERR(SEARCH(AC$1,Data!$A135)),"",";"&amp;AC$1&amp;";")</f>
        <v/>
      </c>
      <c r="AD135" t="str">
        <f>IF(ISERR(SEARCH(AD$1,Data!$A135)),"",";"&amp;AD$1&amp;";")</f>
        <v/>
      </c>
      <c r="AE135" t="str">
        <f>IF(ISERR(SEARCH(AE$1,Data!$A135)),"",";"&amp;AE$1&amp;";")</f>
        <v/>
      </c>
      <c r="AF135" t="str">
        <f>IF(ISERR(SEARCH(AF$1,Data!$A135)),"",";"&amp;AF$1&amp;";")</f>
        <v/>
      </c>
      <c r="AG135" t="str">
        <f>IF(ISERR(SEARCH(AG$1,Data!$A135)),"",";"&amp;AG$1&amp;";")</f>
        <v/>
      </c>
      <c r="AH135" t="str">
        <f>IF(ISERR(SEARCH(AH$1,Data!$A135)),"",";"&amp;AH$1&amp;";")</f>
        <v/>
      </c>
      <c r="AI135" t="str">
        <f>IF(ISERR(SEARCH(AI$1,Data!$A135)),"",";"&amp;AI$1&amp;";")</f>
        <v/>
      </c>
      <c r="AJ135" t="str">
        <f>IF(ISERR(SEARCH(AJ$1,Data!$A135)),"",";"&amp;AJ$1&amp;";")</f>
        <v/>
      </c>
      <c r="AK135" t="str">
        <f>IF(ISERR(SEARCH(AK$1,Data!$A135)),"",";"&amp;AK$1&amp;";")</f>
        <v/>
      </c>
      <c r="AL135" t="str">
        <f>IF(ISERR(SEARCH(AL$1,Data!$A135)),"",";"&amp;AL$1&amp;";")</f>
        <v/>
      </c>
      <c r="AM135" t="str">
        <f>IF(ISERR(SEARCH(AM$1,Data!$A135)),"",";"&amp;AM$1&amp;";")</f>
        <v/>
      </c>
      <c r="AN135" t="str">
        <f>IF(ISERR(SEARCH(AN$1,Data!$A135)),"",";"&amp;AN$1&amp;";")</f>
        <v/>
      </c>
      <c r="AO135" t="str">
        <f>IF(ISERR(SEARCH(AO$1,Data!$A135)),"",";"&amp;AO$1&amp;";")</f>
        <v/>
      </c>
      <c r="AP135" t="str">
        <f>IF(ISERR(SEARCH(AP$1,Data!$A135)),"",";"&amp;AP$1&amp;";")</f>
        <v/>
      </c>
      <c r="AQ135" t="str">
        <f>IF(ISERR(SEARCH(AQ$1,Data!$A135)),"",";"&amp;AQ$1&amp;";")</f>
        <v/>
      </c>
      <c r="AR135" t="str">
        <f>IF(ISERR(SEARCH(AR$1,Data!$A135)),"",";"&amp;AR$1&amp;";")</f>
        <v/>
      </c>
      <c r="AS135" t="str">
        <f>IF(ISERR(SEARCH(AS$1,Data!$A135)),"",";"&amp;AS$1&amp;";")</f>
        <v/>
      </c>
      <c r="AT135" t="str">
        <f>IF(ISERR(SEARCH(AT$1,Data!$A135)),"",";"&amp;AT$1&amp;";")</f>
        <v/>
      </c>
      <c r="AU135" t="str">
        <f>IF(ISERR(SEARCH(AU$1,Data!$A135)),"",";"&amp;AU$1&amp;";")</f>
        <v/>
      </c>
      <c r="AV135" t="str">
        <f>IF(ISERR(SEARCH(AV$1,Data!$A135)),"",";"&amp;AV$1&amp;";")</f>
        <v/>
      </c>
      <c r="AW135" t="str">
        <f>IF(ISERR(SEARCH(AW$1,Data!$A135)),"",";"&amp;AW$1&amp;";")</f>
        <v/>
      </c>
      <c r="AX135" t="str">
        <f>IF(ISERR(SEARCH(AX$1,Data!$A135)),"",";"&amp;AX$1&amp;";")</f>
        <v/>
      </c>
      <c r="AY135" t="str">
        <f>IF(ISERR(SEARCH(AY$1,Data!$A135)),"",";"&amp;AY$1&amp;";")</f>
        <v/>
      </c>
      <c r="AZ135" t="str">
        <f>IF(ISERR(SEARCH(AZ$1,Data!$A135)),"",";"&amp;AZ$1&amp;";")</f>
        <v/>
      </c>
      <c r="BA135" t="str">
        <f>IF(ISERR(SEARCH(BA$1,Data!$A135)),"",";"&amp;BA$1&amp;";")</f>
        <v/>
      </c>
      <c r="BB135" t="str">
        <f>IF(ISERR(SEARCH(BB$1,Data!$A135)),"",";"&amp;BB$1&amp;";")</f>
        <v/>
      </c>
      <c r="BC135" t="str">
        <f>IF(ISERR(SEARCH(BC$1,Data!$A135)),"",";"&amp;BC$1&amp;";")</f>
        <v/>
      </c>
      <c r="BD135" t="str">
        <f>IF(ISERR(SEARCH(BD$1,Data!$A135)),"",";"&amp;BD$1&amp;";")</f>
        <v/>
      </c>
      <c r="BE135" t="str">
        <f>IF(ISERR(SEARCH(BE$1,Data!$A135)),"",";"&amp;BE$1&amp;";")</f>
        <v/>
      </c>
      <c r="BF135" t="str">
        <f>IF(ISERR(SEARCH(BF$1,Data!$A135)),"",";"&amp;BF$1&amp;";")</f>
        <v/>
      </c>
      <c r="BG135" t="str">
        <f>IF(ISERR(SEARCH(BG$1,Data!$A135)),"",";"&amp;BG$1&amp;";")</f>
        <v/>
      </c>
      <c r="BH135" t="str">
        <f>IF(ISERR(SEARCH(BH$1,Data!$A135)),"",";"&amp;BH$1&amp;";")</f>
        <v/>
      </c>
      <c r="BI135" t="str">
        <f>IF(ISERR(SEARCH(BI$1,Data!$A135)),"",";"&amp;BI$1&amp;";")</f>
        <v/>
      </c>
      <c r="BJ135" t="str">
        <f>IF(ISERR(SEARCH(BJ$1,Data!$A135)),"",";"&amp;BJ$1&amp;";")</f>
        <v/>
      </c>
      <c r="BK135" t="str">
        <f>IF(ISERR(SEARCH(BK$1,Data!$A135)),"",";"&amp;BK$1&amp;";")</f>
        <v/>
      </c>
      <c r="BL135" t="str">
        <f>IF(ISERR(SEARCH(BL$1,Data!$A135)),"",";"&amp;BL$1&amp;";")</f>
        <v/>
      </c>
      <c r="BM135" t="str">
        <f>IF(ISERR(SEARCH(BM$1,Data!$A135)),"",";"&amp;BM$1&amp;";")</f>
        <v/>
      </c>
      <c r="BN135" t="str">
        <f>IF(ISERR(SEARCH(BN$1,Data!$A135)),"",";"&amp;BN$1&amp;";")</f>
        <v/>
      </c>
      <c r="BO135" t="str">
        <f>IF(ISERR(SEARCH(BO$1,Data!$A135)),"",";"&amp;BO$1&amp;";")</f>
        <v/>
      </c>
      <c r="BP135" t="str">
        <f>IF(ISERR(SEARCH(BP$1,Data!$A135)),"",";"&amp;BP$1&amp;";")</f>
        <v/>
      </c>
      <c r="BQ135" t="str">
        <f>IF(ISERR(SEARCH(BQ$1,Data!$A135)),"",";"&amp;BQ$1&amp;";")</f>
        <v/>
      </c>
      <c r="BR135" t="str">
        <f>IF(ISERR(SEARCH(BR$1,Data!$A135)),"",";"&amp;BR$1&amp;";")</f>
        <v/>
      </c>
      <c r="BS135" t="str">
        <f>IF(ISERR(SEARCH(BS$1,Data!$A135)),"",";"&amp;BS$1&amp;";")</f>
        <v/>
      </c>
      <c r="BT135" t="str">
        <f>IF(ISERR(SEARCH(BT$1,Data!$A135)),"",";"&amp;BT$1&amp;";")</f>
        <v/>
      </c>
      <c r="BU135" t="str">
        <f>IF(ISERR(SEARCH(BU$1,Data!$A135)),"",";"&amp;BU$1&amp;";")</f>
        <v/>
      </c>
      <c r="BV135" t="str">
        <f>IF(ISERR(SEARCH(BV$1,Data!$A135)),"",";"&amp;BV$1&amp;";")</f>
        <v/>
      </c>
      <c r="BW135" t="str">
        <f>IF(ISERR(SEARCH(BW$1,Data!$A135)),"",";"&amp;BW$1&amp;";")</f>
        <v/>
      </c>
      <c r="BX135" t="str">
        <f>IF(ISERR(SEARCH(BX$1,Data!$A135)),"",";"&amp;BX$1&amp;";")</f>
        <v/>
      </c>
      <c r="BY135" t="str">
        <f>IF(ISERR(SEARCH(BY$1,Data!$A135)),"",";"&amp;BY$1&amp;";")</f>
        <v/>
      </c>
      <c r="BZ135" t="str">
        <f>IF(ISERR(SEARCH(BZ$1,Data!$A135)),"",";"&amp;BZ$1&amp;";")</f>
        <v/>
      </c>
      <c r="CA135" t="str">
        <f>IF(ISERR(SEARCH(CA$1,Data!$A135)),"",";"&amp;CA$1&amp;";")</f>
        <v/>
      </c>
      <c r="CB135" t="str">
        <f>IF(ISERR(SEARCH(CB$1,Data!$A135)),"",";"&amp;CB$1&amp;";")</f>
        <v/>
      </c>
      <c r="CC135" t="str">
        <f>IF(ISERR(SEARCH(CC$1,Data!$A135)),"",";"&amp;CC$1&amp;";")</f>
        <v/>
      </c>
      <c r="CD135" t="str">
        <f>IF(ISERR(SEARCH(CD$1,Data!$A135)),"",";"&amp;CD$1&amp;";")</f>
        <v/>
      </c>
      <c r="CE135" t="str">
        <f>IF(ISERR(SEARCH(CE$1,Data!$A135)),"",";"&amp;CE$1&amp;";")</f>
        <v/>
      </c>
      <c r="CF135" t="str">
        <f>IF(ISERR(SEARCH(CF$1,Data!$A135)),"",";"&amp;CF$1&amp;";")</f>
        <v/>
      </c>
      <c r="CG135" t="str">
        <f>IF(ISERR(SEARCH(CG$1,Data!$A135)),"",";"&amp;CG$1&amp;";")</f>
        <v/>
      </c>
      <c r="CH135" t="str">
        <f>IF(ISERR(SEARCH(CH$1,Data!$A135)),"",";"&amp;CH$1&amp;";")</f>
        <v/>
      </c>
      <c r="CI135" t="str">
        <f>IF(ISERR(SEARCH(CI$1,Data!$A135)),"",";"&amp;CI$1&amp;";")</f>
        <v/>
      </c>
      <c r="CJ135" t="str">
        <f>IF(ISERR(SEARCH(CJ$1,Data!$A135)),"",";"&amp;CJ$1&amp;";")</f>
        <v/>
      </c>
      <c r="CK135" t="str">
        <f>IF(ISERR(SEARCH(CK$1,Data!$A135)),"",";"&amp;CK$1&amp;";")</f>
        <v/>
      </c>
      <c r="CL135" t="str">
        <f>IF(ISERR(SEARCH(CL$1,Data!$A135)),"",";"&amp;CL$1&amp;";")</f>
        <v/>
      </c>
      <c r="CM135" t="str">
        <f>IF(ISERR(SEARCH(CM$1,Data!$A135)),"",";"&amp;CM$1&amp;";")</f>
        <v/>
      </c>
      <c r="CN135" t="str">
        <f>IF(ISERR(SEARCH(CN$1,Data!$A135)),"",";"&amp;CN$1&amp;";")</f>
        <v/>
      </c>
      <c r="CO135" t="str">
        <f>IF(ISERR(SEARCH(CO$1,Data!$A135)),"",";"&amp;CO$1&amp;";")</f>
        <v/>
      </c>
      <c r="CP135" t="str">
        <f>IF(ISERR(SEARCH(CP$1,Data!$A135)),"",";"&amp;CP$1&amp;";")</f>
        <v/>
      </c>
      <c r="CQ135" t="str">
        <f>IF(ISERR(SEARCH(CQ$1,Data!$A135)),"",";"&amp;CQ$1&amp;";")</f>
        <v/>
      </c>
      <c r="CR135" t="str">
        <f>IF(ISERR(SEARCH(CR$1,Data!$A135)),"",";"&amp;CR$1&amp;";")</f>
        <v/>
      </c>
      <c r="CS135" t="str">
        <f>IF(ISERR(SEARCH(CS$1,Data!$A135)),"",";"&amp;CS$1&amp;";")</f>
        <v/>
      </c>
      <c r="CT135" t="str">
        <f>IF(ISERR(SEARCH(CT$1,Data!$A135)),"",";"&amp;CT$1&amp;";")</f>
        <v/>
      </c>
      <c r="CU135" t="str">
        <f>IF(ISERR(SEARCH(CU$1,Data!$A135)),"",";"&amp;CU$1&amp;";")</f>
        <v/>
      </c>
      <c r="CV135" t="str">
        <f>IF(ISERR(SEARCH(CV$1,Data!$A135)),"",";"&amp;CV$1&amp;";")</f>
        <v/>
      </c>
      <c r="CW135" t="str">
        <f>IF(ISERR(SEARCH(CW$1,Data!$A135)),"",";"&amp;CW$1&amp;";")</f>
        <v/>
      </c>
      <c r="CX135" t="str">
        <f>IF(ISERR(SEARCH(CX$1,Data!$A135)),"",";"&amp;CX$1&amp;";")</f>
        <v/>
      </c>
      <c r="CY135" t="str">
        <f>IF(ISERR(SEARCH(CY$1,Data!$A135)),"",";"&amp;CY$1&amp;";")</f>
        <v/>
      </c>
      <c r="CZ135" t="str">
        <f>IF(ISERR(SEARCH(CZ$1,Data!$A135)),"",";"&amp;CZ$1&amp;";")</f>
        <v/>
      </c>
      <c r="DA135" t="str">
        <f>IF(ISERR(SEARCH(DA$1,Data!$A135)),"",";"&amp;DA$1&amp;";")</f>
        <v/>
      </c>
      <c r="DB135" t="str">
        <f>IF(ISERR(SEARCH(DB$1,Data!$A135)),"",";"&amp;DB$1&amp;";")</f>
        <v/>
      </c>
      <c r="DC135" t="str">
        <f>IF(ISERR(SEARCH(DC$1,Data!$A135)),"",";"&amp;DC$1&amp;";")</f>
        <v/>
      </c>
      <c r="DD135" t="str">
        <f>IF(ISERR(SEARCH(DD$1,Data!$A135)),"",";"&amp;DD$1&amp;";")</f>
        <v/>
      </c>
      <c r="DE135" t="str">
        <f>IF(ISERR(SEARCH(DE$1,Data!$A135)),"",";"&amp;DE$1&amp;";")</f>
        <v/>
      </c>
      <c r="DF135" t="str">
        <f>IF(ISERR(SEARCH(DF$1,Data!$A135)),"",";"&amp;DF$1&amp;";")</f>
        <v/>
      </c>
      <c r="DG135" t="str">
        <f>IF(ISERR(SEARCH(DG$1,Data!$A135)),"",";"&amp;DG$1&amp;";")</f>
        <v/>
      </c>
      <c r="DH135" t="str">
        <f>IF(ISERR(SEARCH(DH$1,Data!$A135)),"",";"&amp;DH$1&amp;";")</f>
        <v/>
      </c>
      <c r="DI135" t="str">
        <f>IF(ISERR(SEARCH(DI$1,Data!$A135)),"",";"&amp;DI$1&amp;";")</f>
        <v/>
      </c>
      <c r="DJ135" t="str">
        <f>IF(ISERR(SEARCH(DJ$1,Data!$A135)),"",";"&amp;DJ$1&amp;";")</f>
        <v/>
      </c>
      <c r="DK135" t="str">
        <f>IF(ISERR(SEARCH(DK$1,Data!$A135)),"",";"&amp;DK$1&amp;";")</f>
        <v/>
      </c>
      <c r="DL135" t="str">
        <f>IF(ISERR(SEARCH(DL$1,Data!$A135)),"",";"&amp;DL$1&amp;";")</f>
        <v/>
      </c>
      <c r="DM135" t="str">
        <f>IF(ISERR(SEARCH(DM$1,Data!$A135)),"",";"&amp;DM$1&amp;";")</f>
        <v/>
      </c>
      <c r="DN135" t="str">
        <f>IF(ISERR(SEARCH(DN$1,Data!$A135)),"",";"&amp;DN$1&amp;";")</f>
        <v/>
      </c>
      <c r="DO135" t="str">
        <f>IF(ISERR(SEARCH(DO$1,Data!$A135)),"",";"&amp;DO$1&amp;";")</f>
        <v/>
      </c>
      <c r="DP135" t="str">
        <f>IF(ISERR(SEARCH(DP$1,Data!$A135)),"",";"&amp;DP$1&amp;";")</f>
        <v/>
      </c>
      <c r="DQ135" t="str">
        <f>IF(ISERR(SEARCH(DQ$1,Data!$A135)),"",";"&amp;DQ$1&amp;";")</f>
        <v/>
      </c>
      <c r="DR135" t="str">
        <f>IF(ISERR(SEARCH(DR$1,Data!$A135)),"",";"&amp;DR$1&amp;";")</f>
        <v/>
      </c>
      <c r="DS135" t="str">
        <f>IF(ISERR(SEARCH(DS$1,Data!$A135)),"",";"&amp;DS$1&amp;";")</f>
        <v/>
      </c>
      <c r="DT135" t="str">
        <f>IF(ISERR(SEARCH(DT$1,Data!$A135)),"",";"&amp;DT$1&amp;";")</f>
        <v/>
      </c>
      <c r="DU135" t="str">
        <f>IF(ISERR(SEARCH(DU$1,Data!$A135)),"",";"&amp;DU$1&amp;";")</f>
        <v/>
      </c>
    </row>
    <row r="136" spans="1:125" x14ac:dyDescent="0.3">
      <c r="A136" t="str">
        <f>Tableau1[[#This Row],[name]]</f>
        <v>Princesse Leia Organa</v>
      </c>
      <c r="B136" t="str">
        <f>IF(ISERROR(Tableau3[[#This Row],[Second semi-colon]]), "", MID(Tableau3[[#This Row],[Concatenation]], 2, Tableau3[[#This Row],[Second semi-colon]]-2))</f>
        <v/>
      </c>
      <c r="C136" t="e">
        <f>SEARCH(" ;",Tableau3[[#This Row],[Concatenation]])</f>
        <v>#VALUE!</v>
      </c>
      <c r="D136" t="str">
        <f>_xlfn.CONCAT(Tableau2[#This Row])</f>
        <v/>
      </c>
      <c r="I136" t="str">
        <f>IF(ISERR(SEARCH(I$1,Data!$A136)),"",";"&amp;I$1&amp;";")</f>
        <v/>
      </c>
      <c r="J136" t="str">
        <f>IF(ISERR(SEARCH(J$1,Data!$A136)),"",";"&amp;J$1&amp;";")</f>
        <v/>
      </c>
      <c r="K136" t="str">
        <f>IF(ISERR(SEARCH(K$1,Data!$A136)),"",";"&amp;K$1&amp;";")</f>
        <v/>
      </c>
      <c r="L136" t="str">
        <f>IF(ISERR(SEARCH(L$1,Data!$A136)),"",";"&amp;L$1&amp;";")</f>
        <v/>
      </c>
      <c r="M136" t="str">
        <f>IF(ISERR(SEARCH(M$1,Data!$A136)),"",";"&amp;M$1&amp;";")</f>
        <v/>
      </c>
      <c r="N136" t="str">
        <f>IF(ISERR(SEARCH(N$1,Data!$A136)),"",";"&amp;N$1&amp;";")</f>
        <v/>
      </c>
      <c r="O136" t="str">
        <f>IF(ISERR(SEARCH(O$1,Data!$A136)),"",";"&amp;O$1&amp;";")</f>
        <v/>
      </c>
      <c r="P136" t="str">
        <f>IF(ISERR(SEARCH(P$1,Data!$A136)),"",";"&amp;P$1&amp;";")</f>
        <v/>
      </c>
      <c r="Q136" t="str">
        <f>IF(ISERR(SEARCH(Q$1,Data!$A136)),"",";"&amp;Q$1&amp;";")</f>
        <v/>
      </c>
      <c r="R136" t="str">
        <f>IF(ISERR(SEARCH(R$1,Data!$A136)),"",";"&amp;R$1&amp;";")</f>
        <v/>
      </c>
      <c r="S136" t="str">
        <f>IF(ISERR(SEARCH(S$1,Data!$A136)),"",";"&amp;S$1&amp;";")</f>
        <v/>
      </c>
      <c r="T136" t="str">
        <f>IF(ISERR(SEARCH(T$1,Data!$A136)),"",";"&amp;T$1&amp;";")</f>
        <v/>
      </c>
      <c r="U136" t="str">
        <f>IF(ISERR(SEARCH(U$1,Data!$A136)),"",";"&amp;U$1&amp;";")</f>
        <v/>
      </c>
      <c r="V136" t="str">
        <f>IF(ISERR(SEARCH(V$1,Data!$A136)),"",";"&amp;V$1&amp;";")</f>
        <v/>
      </c>
      <c r="W136" t="str">
        <f>IF(ISERR(SEARCH(W$1,Data!$A136)),"",";"&amp;W$1&amp;";")</f>
        <v/>
      </c>
      <c r="X136" t="str">
        <f>IF(ISERR(SEARCH(X$1,Data!$A136)),"",";"&amp;X$1&amp;";")</f>
        <v/>
      </c>
      <c r="Y136" t="str">
        <f>IF(ISERR(SEARCH(Y$1,Data!$A136)),"",";"&amp;Y$1&amp;";")</f>
        <v/>
      </c>
      <c r="Z136" t="str">
        <f>IF(ISERR(SEARCH(Z$1,Data!$A136)),"",";"&amp;Z$1&amp;";")</f>
        <v/>
      </c>
      <c r="AA136" t="str">
        <f>IF(ISERR(SEARCH(AA$1,Data!$A136)),"",";"&amp;AA$1&amp;";")</f>
        <v/>
      </c>
      <c r="AB136" t="str">
        <f>IF(ISERR(SEARCH(AB$1,Data!$A136)),"",";"&amp;AB$1&amp;";")</f>
        <v/>
      </c>
      <c r="AC136" t="str">
        <f>IF(ISERR(SEARCH(AC$1,Data!$A136)),"",";"&amp;AC$1&amp;";")</f>
        <v/>
      </c>
      <c r="AD136" t="str">
        <f>IF(ISERR(SEARCH(AD$1,Data!$A136)),"",";"&amp;AD$1&amp;";")</f>
        <v/>
      </c>
      <c r="AE136" t="str">
        <f>IF(ISERR(SEARCH(AE$1,Data!$A136)),"",";"&amp;AE$1&amp;";")</f>
        <v/>
      </c>
      <c r="AF136" t="str">
        <f>IF(ISERR(SEARCH(AF$1,Data!$A136)),"",";"&amp;AF$1&amp;";")</f>
        <v/>
      </c>
      <c r="AG136" t="str">
        <f>IF(ISERR(SEARCH(AG$1,Data!$A136)),"",";"&amp;AG$1&amp;";")</f>
        <v/>
      </c>
      <c r="AH136" t="str">
        <f>IF(ISERR(SEARCH(AH$1,Data!$A136)),"",";"&amp;AH$1&amp;";")</f>
        <v/>
      </c>
      <c r="AI136" t="str">
        <f>IF(ISERR(SEARCH(AI$1,Data!$A136)),"",";"&amp;AI$1&amp;";")</f>
        <v/>
      </c>
      <c r="AJ136" t="str">
        <f>IF(ISERR(SEARCH(AJ$1,Data!$A136)),"",";"&amp;AJ$1&amp;";")</f>
        <v/>
      </c>
      <c r="AK136" t="str">
        <f>IF(ISERR(SEARCH(AK$1,Data!$A136)),"",";"&amp;AK$1&amp;";")</f>
        <v/>
      </c>
      <c r="AL136" t="str">
        <f>IF(ISERR(SEARCH(AL$1,Data!$A136)),"",";"&amp;AL$1&amp;";")</f>
        <v/>
      </c>
      <c r="AM136" t="str">
        <f>IF(ISERR(SEARCH(AM$1,Data!$A136)),"",";"&amp;AM$1&amp;";")</f>
        <v/>
      </c>
      <c r="AN136" t="str">
        <f>IF(ISERR(SEARCH(AN$1,Data!$A136)),"",";"&amp;AN$1&amp;";")</f>
        <v/>
      </c>
      <c r="AO136" t="str">
        <f>IF(ISERR(SEARCH(AO$1,Data!$A136)),"",";"&amp;AO$1&amp;";")</f>
        <v/>
      </c>
      <c r="AP136" t="str">
        <f>IF(ISERR(SEARCH(AP$1,Data!$A136)),"",";"&amp;AP$1&amp;";")</f>
        <v/>
      </c>
      <c r="AQ136" t="str">
        <f>IF(ISERR(SEARCH(AQ$1,Data!$A136)),"",";"&amp;AQ$1&amp;";")</f>
        <v/>
      </c>
      <c r="AR136" t="str">
        <f>IF(ISERR(SEARCH(AR$1,Data!$A136)),"",";"&amp;AR$1&amp;";")</f>
        <v/>
      </c>
      <c r="AS136" t="str">
        <f>IF(ISERR(SEARCH(AS$1,Data!$A136)),"",";"&amp;AS$1&amp;";")</f>
        <v/>
      </c>
      <c r="AT136" t="str">
        <f>IF(ISERR(SEARCH(AT$1,Data!$A136)),"",";"&amp;AT$1&amp;";")</f>
        <v/>
      </c>
      <c r="AU136" t="str">
        <f>IF(ISERR(SEARCH(AU$1,Data!$A136)),"",";"&amp;AU$1&amp;";")</f>
        <v/>
      </c>
      <c r="AV136" t="str">
        <f>IF(ISERR(SEARCH(AV$1,Data!$A136)),"",";"&amp;AV$1&amp;";")</f>
        <v/>
      </c>
      <c r="AW136" t="str">
        <f>IF(ISERR(SEARCH(AW$1,Data!$A136)),"",";"&amp;AW$1&amp;";")</f>
        <v/>
      </c>
      <c r="AX136" t="str">
        <f>IF(ISERR(SEARCH(AX$1,Data!$A136)),"",";"&amp;AX$1&amp;";")</f>
        <v/>
      </c>
      <c r="AY136" t="str">
        <f>IF(ISERR(SEARCH(AY$1,Data!$A136)),"",";"&amp;AY$1&amp;";")</f>
        <v/>
      </c>
      <c r="AZ136" t="str">
        <f>IF(ISERR(SEARCH(AZ$1,Data!$A136)),"",";"&amp;AZ$1&amp;";")</f>
        <v/>
      </c>
      <c r="BA136" t="str">
        <f>IF(ISERR(SEARCH(BA$1,Data!$A136)),"",";"&amp;BA$1&amp;";")</f>
        <v/>
      </c>
      <c r="BB136" t="str">
        <f>IF(ISERR(SEARCH(BB$1,Data!$A136)),"",";"&amp;BB$1&amp;";")</f>
        <v/>
      </c>
      <c r="BC136" t="str">
        <f>IF(ISERR(SEARCH(BC$1,Data!$A136)),"",";"&amp;BC$1&amp;";")</f>
        <v/>
      </c>
      <c r="BD136" t="str">
        <f>IF(ISERR(SEARCH(BD$1,Data!$A136)),"",";"&amp;BD$1&amp;";")</f>
        <v/>
      </c>
      <c r="BE136" t="str">
        <f>IF(ISERR(SEARCH(BE$1,Data!$A136)),"",";"&amp;BE$1&amp;";")</f>
        <v/>
      </c>
      <c r="BF136" t="str">
        <f>IF(ISERR(SEARCH(BF$1,Data!$A136)),"",";"&amp;BF$1&amp;";")</f>
        <v/>
      </c>
      <c r="BG136" t="str">
        <f>IF(ISERR(SEARCH(BG$1,Data!$A136)),"",";"&amp;BG$1&amp;";")</f>
        <v/>
      </c>
      <c r="BH136" t="str">
        <f>IF(ISERR(SEARCH(BH$1,Data!$A136)),"",";"&amp;BH$1&amp;";")</f>
        <v/>
      </c>
      <c r="BI136" t="str">
        <f>IF(ISERR(SEARCH(BI$1,Data!$A136)),"",";"&amp;BI$1&amp;";")</f>
        <v/>
      </c>
      <c r="BJ136" t="str">
        <f>IF(ISERR(SEARCH(BJ$1,Data!$A136)),"",";"&amp;BJ$1&amp;";")</f>
        <v/>
      </c>
      <c r="BK136" t="str">
        <f>IF(ISERR(SEARCH(BK$1,Data!$A136)),"",";"&amp;BK$1&amp;";")</f>
        <v/>
      </c>
      <c r="BL136" t="str">
        <f>IF(ISERR(SEARCH(BL$1,Data!$A136)),"",";"&amp;BL$1&amp;";")</f>
        <v/>
      </c>
      <c r="BM136" t="str">
        <f>IF(ISERR(SEARCH(BM$1,Data!$A136)),"",";"&amp;BM$1&amp;";")</f>
        <v/>
      </c>
      <c r="BN136" t="str">
        <f>IF(ISERR(SEARCH(BN$1,Data!$A136)),"",";"&amp;BN$1&amp;";")</f>
        <v/>
      </c>
      <c r="BO136" t="str">
        <f>IF(ISERR(SEARCH(BO$1,Data!$A136)),"",";"&amp;BO$1&amp;";")</f>
        <v/>
      </c>
      <c r="BP136" t="str">
        <f>IF(ISERR(SEARCH(BP$1,Data!$A136)),"",";"&amp;BP$1&amp;";")</f>
        <v/>
      </c>
      <c r="BQ136" t="str">
        <f>IF(ISERR(SEARCH(BQ$1,Data!$A136)),"",";"&amp;BQ$1&amp;";")</f>
        <v/>
      </c>
      <c r="BR136" t="str">
        <f>IF(ISERR(SEARCH(BR$1,Data!$A136)),"",";"&amp;BR$1&amp;";")</f>
        <v/>
      </c>
      <c r="BS136" t="str">
        <f>IF(ISERR(SEARCH(BS$1,Data!$A136)),"",";"&amp;BS$1&amp;";")</f>
        <v/>
      </c>
      <c r="BT136" t="str">
        <f>IF(ISERR(SEARCH(BT$1,Data!$A136)),"",";"&amp;BT$1&amp;";")</f>
        <v/>
      </c>
      <c r="BU136" t="str">
        <f>IF(ISERR(SEARCH(BU$1,Data!$A136)),"",";"&amp;BU$1&amp;";")</f>
        <v/>
      </c>
      <c r="BV136" t="str">
        <f>IF(ISERR(SEARCH(BV$1,Data!$A136)),"",";"&amp;BV$1&amp;";")</f>
        <v/>
      </c>
      <c r="BW136" t="str">
        <f>IF(ISERR(SEARCH(BW$1,Data!$A136)),"",";"&amp;BW$1&amp;";")</f>
        <v/>
      </c>
      <c r="BX136" t="str">
        <f>IF(ISERR(SEARCH(BX$1,Data!$A136)),"",";"&amp;BX$1&amp;";")</f>
        <v/>
      </c>
      <c r="BY136" t="str">
        <f>IF(ISERR(SEARCH(BY$1,Data!$A136)),"",";"&amp;BY$1&amp;";")</f>
        <v/>
      </c>
      <c r="BZ136" t="str">
        <f>IF(ISERR(SEARCH(BZ$1,Data!$A136)),"",";"&amp;BZ$1&amp;";")</f>
        <v/>
      </c>
      <c r="CA136" t="str">
        <f>IF(ISERR(SEARCH(CA$1,Data!$A136)),"",";"&amp;CA$1&amp;";")</f>
        <v/>
      </c>
      <c r="CB136" t="str">
        <f>IF(ISERR(SEARCH(CB$1,Data!$A136)),"",";"&amp;CB$1&amp;";")</f>
        <v/>
      </c>
      <c r="CC136" t="str">
        <f>IF(ISERR(SEARCH(CC$1,Data!$A136)),"",";"&amp;CC$1&amp;";")</f>
        <v/>
      </c>
      <c r="CD136" t="str">
        <f>IF(ISERR(SEARCH(CD$1,Data!$A136)),"",";"&amp;CD$1&amp;";")</f>
        <v/>
      </c>
      <c r="CE136" t="str">
        <f>IF(ISERR(SEARCH(CE$1,Data!$A136)),"",";"&amp;CE$1&amp;";")</f>
        <v/>
      </c>
      <c r="CF136" t="str">
        <f>IF(ISERR(SEARCH(CF$1,Data!$A136)),"",";"&amp;CF$1&amp;";")</f>
        <v/>
      </c>
      <c r="CG136" t="str">
        <f>IF(ISERR(SEARCH(CG$1,Data!$A136)),"",";"&amp;CG$1&amp;";")</f>
        <v/>
      </c>
      <c r="CH136" t="str">
        <f>IF(ISERR(SEARCH(CH$1,Data!$A136)),"",";"&amp;CH$1&amp;";")</f>
        <v/>
      </c>
      <c r="CI136" t="str">
        <f>IF(ISERR(SEARCH(CI$1,Data!$A136)),"",";"&amp;CI$1&amp;";")</f>
        <v/>
      </c>
      <c r="CJ136" t="str">
        <f>IF(ISERR(SEARCH(CJ$1,Data!$A136)),"",";"&amp;CJ$1&amp;";")</f>
        <v/>
      </c>
      <c r="CK136" t="str">
        <f>IF(ISERR(SEARCH(CK$1,Data!$A136)),"",";"&amp;CK$1&amp;";")</f>
        <v/>
      </c>
      <c r="CL136" t="str">
        <f>IF(ISERR(SEARCH(CL$1,Data!$A136)),"",";"&amp;CL$1&amp;";")</f>
        <v/>
      </c>
      <c r="CM136" t="str">
        <f>IF(ISERR(SEARCH(CM$1,Data!$A136)),"",";"&amp;CM$1&amp;";")</f>
        <v/>
      </c>
      <c r="CN136" t="str">
        <f>IF(ISERR(SEARCH(CN$1,Data!$A136)),"",";"&amp;CN$1&amp;";")</f>
        <v/>
      </c>
      <c r="CO136" t="str">
        <f>IF(ISERR(SEARCH(CO$1,Data!$A136)),"",";"&amp;CO$1&amp;";")</f>
        <v/>
      </c>
      <c r="CP136" t="str">
        <f>IF(ISERR(SEARCH(CP$1,Data!$A136)),"",";"&amp;CP$1&amp;";")</f>
        <v/>
      </c>
      <c r="CQ136" t="str">
        <f>IF(ISERR(SEARCH(CQ$1,Data!$A136)),"",";"&amp;CQ$1&amp;";")</f>
        <v/>
      </c>
      <c r="CR136" t="str">
        <f>IF(ISERR(SEARCH(CR$1,Data!$A136)),"",";"&amp;CR$1&amp;";")</f>
        <v/>
      </c>
      <c r="CS136" t="str">
        <f>IF(ISERR(SEARCH(CS$1,Data!$A136)),"",";"&amp;CS$1&amp;";")</f>
        <v/>
      </c>
      <c r="CT136" t="str">
        <f>IF(ISERR(SEARCH(CT$1,Data!$A136)),"",";"&amp;CT$1&amp;";")</f>
        <v/>
      </c>
      <c r="CU136" t="str">
        <f>IF(ISERR(SEARCH(CU$1,Data!$A136)),"",";"&amp;CU$1&amp;";")</f>
        <v/>
      </c>
      <c r="CV136" t="str">
        <f>IF(ISERR(SEARCH(CV$1,Data!$A136)),"",";"&amp;CV$1&amp;";")</f>
        <v/>
      </c>
      <c r="CW136" t="str">
        <f>IF(ISERR(SEARCH(CW$1,Data!$A136)),"",";"&amp;CW$1&amp;";")</f>
        <v/>
      </c>
      <c r="CX136" t="str">
        <f>IF(ISERR(SEARCH(CX$1,Data!$A136)),"",";"&amp;CX$1&amp;";")</f>
        <v/>
      </c>
      <c r="CY136" t="str">
        <f>IF(ISERR(SEARCH(CY$1,Data!$A136)),"",";"&amp;CY$1&amp;";")</f>
        <v/>
      </c>
      <c r="CZ136" t="str">
        <f>IF(ISERR(SEARCH(CZ$1,Data!$A136)),"",";"&amp;CZ$1&amp;";")</f>
        <v/>
      </c>
      <c r="DA136" t="str">
        <f>IF(ISERR(SEARCH(DA$1,Data!$A136)),"",";"&amp;DA$1&amp;";")</f>
        <v/>
      </c>
      <c r="DB136" t="str">
        <f>IF(ISERR(SEARCH(DB$1,Data!$A136)),"",";"&amp;DB$1&amp;";")</f>
        <v/>
      </c>
      <c r="DC136" t="str">
        <f>IF(ISERR(SEARCH(DC$1,Data!$A136)),"",";"&amp;DC$1&amp;";")</f>
        <v/>
      </c>
      <c r="DD136" t="str">
        <f>IF(ISERR(SEARCH(DD$1,Data!$A136)),"",";"&amp;DD$1&amp;";")</f>
        <v/>
      </c>
      <c r="DE136" t="str">
        <f>IF(ISERR(SEARCH(DE$1,Data!$A136)),"",";"&amp;DE$1&amp;";")</f>
        <v/>
      </c>
      <c r="DF136" t="str">
        <f>IF(ISERR(SEARCH(DF$1,Data!$A136)),"",";"&amp;DF$1&amp;";")</f>
        <v/>
      </c>
      <c r="DG136" t="str">
        <f>IF(ISERR(SEARCH(DG$1,Data!$A136)),"",";"&amp;DG$1&amp;";")</f>
        <v/>
      </c>
      <c r="DH136" t="str">
        <f>IF(ISERR(SEARCH(DH$1,Data!$A136)),"",";"&amp;DH$1&amp;";")</f>
        <v/>
      </c>
      <c r="DI136" t="str">
        <f>IF(ISERR(SEARCH(DI$1,Data!$A136)),"",";"&amp;DI$1&amp;";")</f>
        <v/>
      </c>
      <c r="DJ136" t="str">
        <f>IF(ISERR(SEARCH(DJ$1,Data!$A136)),"",";"&amp;DJ$1&amp;";")</f>
        <v/>
      </c>
      <c r="DK136" t="str">
        <f>IF(ISERR(SEARCH(DK$1,Data!$A136)),"",";"&amp;DK$1&amp;";")</f>
        <v/>
      </c>
      <c r="DL136" t="str">
        <f>IF(ISERR(SEARCH(DL$1,Data!$A136)),"",";"&amp;DL$1&amp;";")</f>
        <v/>
      </c>
      <c r="DM136" t="str">
        <f>IF(ISERR(SEARCH(DM$1,Data!$A136)),"",";"&amp;DM$1&amp;";")</f>
        <v/>
      </c>
      <c r="DN136" t="str">
        <f>IF(ISERR(SEARCH(DN$1,Data!$A136)),"",";"&amp;DN$1&amp;";")</f>
        <v/>
      </c>
      <c r="DO136" t="str">
        <f>IF(ISERR(SEARCH(DO$1,Data!$A136)),"",";"&amp;DO$1&amp;";")</f>
        <v/>
      </c>
      <c r="DP136" t="str">
        <f>IF(ISERR(SEARCH(DP$1,Data!$A136)),"",";"&amp;DP$1&amp;";")</f>
        <v/>
      </c>
      <c r="DQ136" t="str">
        <f>IF(ISERR(SEARCH(DQ$1,Data!$A136)),"",";"&amp;DQ$1&amp;";")</f>
        <v/>
      </c>
      <c r="DR136" t="str">
        <f>IF(ISERR(SEARCH(DR$1,Data!$A136)),"",";"&amp;DR$1&amp;";")</f>
        <v/>
      </c>
      <c r="DS136" t="str">
        <f>IF(ISERR(SEARCH(DS$1,Data!$A136)),"",";"&amp;DS$1&amp;";")</f>
        <v/>
      </c>
      <c r="DT136" t="str">
        <f>IF(ISERR(SEARCH(DT$1,Data!$A136)),"",";"&amp;DT$1&amp;";")</f>
        <v/>
      </c>
      <c r="DU136" t="str">
        <f>IF(ISERR(SEARCH(DU$1,Data!$A136)),"",";"&amp;DU$1&amp;";")</f>
        <v/>
      </c>
    </row>
    <row r="137" spans="1:125" x14ac:dyDescent="0.3">
      <c r="A137" t="str">
        <f>Tableau1[[#This Row],[name]]</f>
        <v>Amiral Kendal Ozzel</v>
      </c>
      <c r="B137" t="str">
        <f>IF(ISERROR(Tableau3[[#This Row],[Second semi-colon]]), "", MID(Tableau3[[#This Row],[Concatenation]], 2, Tableau3[[#This Row],[Second semi-colon]]-2))</f>
        <v/>
      </c>
      <c r="C137" t="e">
        <f>SEARCH(" ;",Tableau3[[#This Row],[Concatenation]])</f>
        <v>#VALUE!</v>
      </c>
      <c r="D137" t="str">
        <f>_xlfn.CONCAT(Tableau2[#This Row])</f>
        <v/>
      </c>
      <c r="I137" t="str">
        <f>IF(ISERR(SEARCH(I$1,Data!$A137)),"",";"&amp;I$1&amp;";")</f>
        <v/>
      </c>
      <c r="J137" t="str">
        <f>IF(ISERR(SEARCH(J$1,Data!$A137)),"",";"&amp;J$1&amp;";")</f>
        <v/>
      </c>
      <c r="K137" t="str">
        <f>IF(ISERR(SEARCH(K$1,Data!$A137)),"",";"&amp;K$1&amp;";")</f>
        <v/>
      </c>
      <c r="L137" t="str">
        <f>IF(ISERR(SEARCH(L$1,Data!$A137)),"",";"&amp;L$1&amp;";")</f>
        <v/>
      </c>
      <c r="M137" t="str">
        <f>IF(ISERR(SEARCH(M$1,Data!$A137)),"",";"&amp;M$1&amp;";")</f>
        <v/>
      </c>
      <c r="N137" t="str">
        <f>IF(ISERR(SEARCH(N$1,Data!$A137)),"",";"&amp;N$1&amp;";")</f>
        <v/>
      </c>
      <c r="O137" t="str">
        <f>IF(ISERR(SEARCH(O$1,Data!$A137)),"",";"&amp;O$1&amp;";")</f>
        <v/>
      </c>
      <c r="P137" t="str">
        <f>IF(ISERR(SEARCH(P$1,Data!$A137)),"",";"&amp;P$1&amp;";")</f>
        <v/>
      </c>
      <c r="Q137" t="str">
        <f>IF(ISERR(SEARCH(Q$1,Data!$A137)),"",";"&amp;Q$1&amp;";")</f>
        <v/>
      </c>
      <c r="R137" t="str">
        <f>IF(ISERR(SEARCH(R$1,Data!$A137)),"",";"&amp;R$1&amp;";")</f>
        <v/>
      </c>
      <c r="S137" t="str">
        <f>IF(ISERR(SEARCH(S$1,Data!$A137)),"",";"&amp;S$1&amp;";")</f>
        <v/>
      </c>
      <c r="T137" t="str">
        <f>IF(ISERR(SEARCH(T$1,Data!$A137)),"",";"&amp;T$1&amp;";")</f>
        <v/>
      </c>
      <c r="U137" t="str">
        <f>IF(ISERR(SEARCH(U$1,Data!$A137)),"",";"&amp;U$1&amp;";")</f>
        <v/>
      </c>
      <c r="V137" t="str">
        <f>IF(ISERR(SEARCH(V$1,Data!$A137)),"",";"&amp;V$1&amp;";")</f>
        <v/>
      </c>
      <c r="W137" t="str">
        <f>IF(ISERR(SEARCH(W$1,Data!$A137)),"",";"&amp;W$1&amp;";")</f>
        <v/>
      </c>
      <c r="X137" t="str">
        <f>IF(ISERR(SEARCH(X$1,Data!$A137)),"",";"&amp;X$1&amp;";")</f>
        <v/>
      </c>
      <c r="Y137" t="str">
        <f>IF(ISERR(SEARCH(Y$1,Data!$A137)),"",";"&amp;Y$1&amp;";")</f>
        <v/>
      </c>
      <c r="Z137" t="str">
        <f>IF(ISERR(SEARCH(Z$1,Data!$A137)),"",";"&amp;Z$1&amp;";")</f>
        <v/>
      </c>
      <c r="AA137" t="str">
        <f>IF(ISERR(SEARCH(AA$1,Data!$A137)),"",";"&amp;AA$1&amp;";")</f>
        <v/>
      </c>
      <c r="AB137" t="str">
        <f>IF(ISERR(SEARCH(AB$1,Data!$A137)),"",";"&amp;AB$1&amp;";")</f>
        <v/>
      </c>
      <c r="AC137" t="str">
        <f>IF(ISERR(SEARCH(AC$1,Data!$A137)),"",";"&amp;AC$1&amp;";")</f>
        <v/>
      </c>
      <c r="AD137" t="str">
        <f>IF(ISERR(SEARCH(AD$1,Data!$A137)),"",";"&amp;AD$1&amp;";")</f>
        <v/>
      </c>
      <c r="AE137" t="str">
        <f>IF(ISERR(SEARCH(AE$1,Data!$A137)),"",";"&amp;AE$1&amp;";")</f>
        <v/>
      </c>
      <c r="AF137" t="str">
        <f>IF(ISERR(SEARCH(AF$1,Data!$A137)),"",";"&amp;AF$1&amp;";")</f>
        <v/>
      </c>
      <c r="AG137" t="str">
        <f>IF(ISERR(SEARCH(AG$1,Data!$A137)),"",";"&amp;AG$1&amp;";")</f>
        <v/>
      </c>
      <c r="AH137" t="str">
        <f>IF(ISERR(SEARCH(AH$1,Data!$A137)),"",";"&amp;AH$1&amp;";")</f>
        <v/>
      </c>
      <c r="AI137" t="str">
        <f>IF(ISERR(SEARCH(AI$1,Data!$A137)),"",";"&amp;AI$1&amp;";")</f>
        <v/>
      </c>
      <c r="AJ137" t="str">
        <f>IF(ISERR(SEARCH(AJ$1,Data!$A137)),"",";"&amp;AJ$1&amp;";")</f>
        <v/>
      </c>
      <c r="AK137" t="str">
        <f>IF(ISERR(SEARCH(AK$1,Data!$A137)),"",";"&amp;AK$1&amp;";")</f>
        <v/>
      </c>
      <c r="AL137" t="str">
        <f>IF(ISERR(SEARCH(AL$1,Data!$A137)),"",";"&amp;AL$1&amp;";")</f>
        <v/>
      </c>
      <c r="AM137" t="str">
        <f>IF(ISERR(SEARCH(AM$1,Data!$A137)),"",";"&amp;AM$1&amp;";")</f>
        <v/>
      </c>
      <c r="AN137" t="str">
        <f>IF(ISERR(SEARCH(AN$1,Data!$A137)),"",";"&amp;AN$1&amp;";")</f>
        <v/>
      </c>
      <c r="AO137" t="str">
        <f>IF(ISERR(SEARCH(AO$1,Data!$A137)),"",";"&amp;AO$1&amp;";")</f>
        <v/>
      </c>
      <c r="AP137" t="str">
        <f>IF(ISERR(SEARCH(AP$1,Data!$A137)),"",";"&amp;AP$1&amp;";")</f>
        <v/>
      </c>
      <c r="AQ137" t="str">
        <f>IF(ISERR(SEARCH(AQ$1,Data!$A137)),"",";"&amp;AQ$1&amp;";")</f>
        <v/>
      </c>
      <c r="AR137" t="str">
        <f>IF(ISERR(SEARCH(AR$1,Data!$A137)),"",";"&amp;AR$1&amp;";")</f>
        <v/>
      </c>
      <c r="AS137" t="str">
        <f>IF(ISERR(SEARCH(AS$1,Data!$A137)),"",";"&amp;AS$1&amp;";")</f>
        <v/>
      </c>
      <c r="AT137" t="str">
        <f>IF(ISERR(SEARCH(AT$1,Data!$A137)),"",";"&amp;AT$1&amp;";")</f>
        <v/>
      </c>
      <c r="AU137" t="str">
        <f>IF(ISERR(SEARCH(AU$1,Data!$A137)),"",";"&amp;AU$1&amp;";")</f>
        <v/>
      </c>
      <c r="AV137" t="str">
        <f>IF(ISERR(SEARCH(AV$1,Data!$A137)),"",";"&amp;AV$1&amp;";")</f>
        <v/>
      </c>
      <c r="AW137" t="str">
        <f>IF(ISERR(SEARCH(AW$1,Data!$A137)),"",";"&amp;AW$1&amp;";")</f>
        <v/>
      </c>
      <c r="AX137" t="str">
        <f>IF(ISERR(SEARCH(AX$1,Data!$A137)),"",";"&amp;AX$1&amp;";")</f>
        <v/>
      </c>
      <c r="AY137" t="str">
        <f>IF(ISERR(SEARCH(AY$1,Data!$A137)),"",";"&amp;AY$1&amp;";")</f>
        <v/>
      </c>
      <c r="AZ137" t="str">
        <f>IF(ISERR(SEARCH(AZ$1,Data!$A137)),"",";"&amp;AZ$1&amp;";")</f>
        <v/>
      </c>
      <c r="BA137" t="str">
        <f>IF(ISERR(SEARCH(BA$1,Data!$A137)),"",";"&amp;BA$1&amp;";")</f>
        <v/>
      </c>
      <c r="BB137" t="str">
        <f>IF(ISERR(SEARCH(BB$1,Data!$A137)),"",";"&amp;BB$1&amp;";")</f>
        <v/>
      </c>
      <c r="BC137" t="str">
        <f>IF(ISERR(SEARCH(BC$1,Data!$A137)),"",";"&amp;BC$1&amp;";")</f>
        <v/>
      </c>
      <c r="BD137" t="str">
        <f>IF(ISERR(SEARCH(BD$1,Data!$A137)),"",";"&amp;BD$1&amp;";")</f>
        <v/>
      </c>
      <c r="BE137" t="str">
        <f>IF(ISERR(SEARCH(BE$1,Data!$A137)),"",";"&amp;BE$1&amp;";")</f>
        <v/>
      </c>
      <c r="BF137" t="str">
        <f>IF(ISERR(SEARCH(BF$1,Data!$A137)),"",";"&amp;BF$1&amp;";")</f>
        <v/>
      </c>
      <c r="BG137" t="str">
        <f>IF(ISERR(SEARCH(BG$1,Data!$A137)),"",";"&amp;BG$1&amp;";")</f>
        <v/>
      </c>
      <c r="BH137" t="str">
        <f>IF(ISERR(SEARCH(BH$1,Data!$A137)),"",";"&amp;BH$1&amp;";")</f>
        <v/>
      </c>
      <c r="BI137" t="str">
        <f>IF(ISERR(SEARCH(BI$1,Data!$A137)),"",";"&amp;BI$1&amp;";")</f>
        <v/>
      </c>
      <c r="BJ137" t="str">
        <f>IF(ISERR(SEARCH(BJ$1,Data!$A137)),"",";"&amp;BJ$1&amp;";")</f>
        <v/>
      </c>
      <c r="BK137" t="str">
        <f>IF(ISERR(SEARCH(BK$1,Data!$A137)),"",";"&amp;BK$1&amp;";")</f>
        <v/>
      </c>
      <c r="BL137" t="str">
        <f>IF(ISERR(SEARCH(BL$1,Data!$A137)),"",";"&amp;BL$1&amp;";")</f>
        <v/>
      </c>
      <c r="BM137" t="str">
        <f>IF(ISERR(SEARCH(BM$1,Data!$A137)),"",";"&amp;BM$1&amp;";")</f>
        <v/>
      </c>
      <c r="BN137" t="str">
        <f>IF(ISERR(SEARCH(BN$1,Data!$A137)),"",";"&amp;BN$1&amp;";")</f>
        <v/>
      </c>
      <c r="BO137" t="str">
        <f>IF(ISERR(SEARCH(BO$1,Data!$A137)),"",";"&amp;BO$1&amp;";")</f>
        <v/>
      </c>
      <c r="BP137" t="str">
        <f>IF(ISERR(SEARCH(BP$1,Data!$A137)),"",";"&amp;BP$1&amp;";")</f>
        <v/>
      </c>
      <c r="BQ137" t="str">
        <f>IF(ISERR(SEARCH(BQ$1,Data!$A137)),"",";"&amp;BQ$1&amp;";")</f>
        <v/>
      </c>
      <c r="BR137" t="str">
        <f>IF(ISERR(SEARCH(BR$1,Data!$A137)),"",";"&amp;BR$1&amp;";")</f>
        <v/>
      </c>
      <c r="BS137" t="str">
        <f>IF(ISERR(SEARCH(BS$1,Data!$A137)),"",";"&amp;BS$1&amp;";")</f>
        <v/>
      </c>
      <c r="BT137" t="str">
        <f>IF(ISERR(SEARCH(BT$1,Data!$A137)),"",";"&amp;BT$1&amp;";")</f>
        <v/>
      </c>
      <c r="BU137" t="str">
        <f>IF(ISERR(SEARCH(BU$1,Data!$A137)),"",";"&amp;BU$1&amp;";")</f>
        <v/>
      </c>
      <c r="BV137" t="str">
        <f>IF(ISERR(SEARCH(BV$1,Data!$A137)),"",";"&amp;BV$1&amp;";")</f>
        <v/>
      </c>
      <c r="BW137" t="str">
        <f>IF(ISERR(SEARCH(BW$1,Data!$A137)),"",";"&amp;BW$1&amp;";")</f>
        <v/>
      </c>
      <c r="BX137" t="str">
        <f>IF(ISERR(SEARCH(BX$1,Data!$A137)),"",";"&amp;BX$1&amp;";")</f>
        <v/>
      </c>
      <c r="BY137" t="str">
        <f>IF(ISERR(SEARCH(BY$1,Data!$A137)),"",";"&amp;BY$1&amp;";")</f>
        <v/>
      </c>
      <c r="BZ137" t="str">
        <f>IF(ISERR(SEARCH(BZ$1,Data!$A137)),"",";"&amp;BZ$1&amp;";")</f>
        <v/>
      </c>
      <c r="CA137" t="str">
        <f>IF(ISERR(SEARCH(CA$1,Data!$A137)),"",";"&amp;CA$1&amp;";")</f>
        <v/>
      </c>
      <c r="CB137" t="str">
        <f>IF(ISERR(SEARCH(CB$1,Data!$A137)),"",";"&amp;CB$1&amp;";")</f>
        <v/>
      </c>
      <c r="CC137" t="str">
        <f>IF(ISERR(SEARCH(CC$1,Data!$A137)),"",";"&amp;CC$1&amp;";")</f>
        <v/>
      </c>
      <c r="CD137" t="str">
        <f>IF(ISERR(SEARCH(CD$1,Data!$A137)),"",";"&amp;CD$1&amp;";")</f>
        <v/>
      </c>
      <c r="CE137" t="str">
        <f>IF(ISERR(SEARCH(CE$1,Data!$A137)),"",";"&amp;CE$1&amp;";")</f>
        <v/>
      </c>
      <c r="CF137" t="str">
        <f>IF(ISERR(SEARCH(CF$1,Data!$A137)),"",";"&amp;CF$1&amp;";")</f>
        <v/>
      </c>
      <c r="CG137" t="str">
        <f>IF(ISERR(SEARCH(CG$1,Data!$A137)),"",";"&amp;CG$1&amp;";")</f>
        <v/>
      </c>
      <c r="CH137" t="str">
        <f>IF(ISERR(SEARCH(CH$1,Data!$A137)),"",";"&amp;CH$1&amp;";")</f>
        <v/>
      </c>
      <c r="CI137" t="str">
        <f>IF(ISERR(SEARCH(CI$1,Data!$A137)),"",";"&amp;CI$1&amp;";")</f>
        <v/>
      </c>
      <c r="CJ137" t="str">
        <f>IF(ISERR(SEARCH(CJ$1,Data!$A137)),"",";"&amp;CJ$1&amp;";")</f>
        <v/>
      </c>
      <c r="CK137" t="str">
        <f>IF(ISERR(SEARCH(CK$1,Data!$A137)),"",";"&amp;CK$1&amp;";")</f>
        <v/>
      </c>
      <c r="CL137" t="str">
        <f>IF(ISERR(SEARCH(CL$1,Data!$A137)),"",";"&amp;CL$1&amp;";")</f>
        <v/>
      </c>
      <c r="CM137" t="str">
        <f>IF(ISERR(SEARCH(CM$1,Data!$A137)),"",";"&amp;CM$1&amp;";")</f>
        <v/>
      </c>
      <c r="CN137" t="str">
        <f>IF(ISERR(SEARCH(CN$1,Data!$A137)),"",";"&amp;CN$1&amp;";")</f>
        <v/>
      </c>
      <c r="CO137" t="str">
        <f>IF(ISERR(SEARCH(CO$1,Data!$A137)),"",";"&amp;CO$1&amp;";")</f>
        <v/>
      </c>
      <c r="CP137" t="str">
        <f>IF(ISERR(SEARCH(CP$1,Data!$A137)),"",";"&amp;CP$1&amp;";")</f>
        <v/>
      </c>
      <c r="CQ137" t="str">
        <f>IF(ISERR(SEARCH(CQ$1,Data!$A137)),"",";"&amp;CQ$1&amp;";")</f>
        <v/>
      </c>
      <c r="CR137" t="str">
        <f>IF(ISERR(SEARCH(CR$1,Data!$A137)),"",";"&amp;CR$1&amp;";")</f>
        <v/>
      </c>
      <c r="CS137" t="str">
        <f>IF(ISERR(SEARCH(CS$1,Data!$A137)),"",";"&amp;CS$1&amp;";")</f>
        <v/>
      </c>
      <c r="CT137" t="str">
        <f>IF(ISERR(SEARCH(CT$1,Data!$A137)),"",";"&amp;CT$1&amp;";")</f>
        <v/>
      </c>
      <c r="CU137" t="str">
        <f>IF(ISERR(SEARCH(CU$1,Data!$A137)),"",";"&amp;CU$1&amp;";")</f>
        <v/>
      </c>
      <c r="CV137" t="str">
        <f>IF(ISERR(SEARCH(CV$1,Data!$A137)),"",";"&amp;CV$1&amp;";")</f>
        <v/>
      </c>
      <c r="CW137" t="str">
        <f>IF(ISERR(SEARCH(CW$1,Data!$A137)),"",";"&amp;CW$1&amp;";")</f>
        <v/>
      </c>
      <c r="CX137" t="str">
        <f>IF(ISERR(SEARCH(CX$1,Data!$A137)),"",";"&amp;CX$1&amp;";")</f>
        <v/>
      </c>
      <c r="CY137" t="str">
        <f>IF(ISERR(SEARCH(CY$1,Data!$A137)),"",";"&amp;CY$1&amp;";")</f>
        <v/>
      </c>
      <c r="CZ137" t="str">
        <f>IF(ISERR(SEARCH(CZ$1,Data!$A137)),"",";"&amp;CZ$1&amp;";")</f>
        <v/>
      </c>
      <c r="DA137" t="str">
        <f>IF(ISERR(SEARCH(DA$1,Data!$A137)),"",";"&amp;DA$1&amp;";")</f>
        <v/>
      </c>
      <c r="DB137" t="str">
        <f>IF(ISERR(SEARCH(DB$1,Data!$A137)),"",";"&amp;DB$1&amp;";")</f>
        <v/>
      </c>
      <c r="DC137" t="str">
        <f>IF(ISERR(SEARCH(DC$1,Data!$A137)),"",";"&amp;DC$1&amp;";")</f>
        <v/>
      </c>
      <c r="DD137" t="str">
        <f>IF(ISERR(SEARCH(DD$1,Data!$A137)),"",";"&amp;DD$1&amp;";")</f>
        <v/>
      </c>
      <c r="DE137" t="str">
        <f>IF(ISERR(SEARCH(DE$1,Data!$A137)),"",";"&amp;DE$1&amp;";")</f>
        <v/>
      </c>
      <c r="DF137" t="str">
        <f>IF(ISERR(SEARCH(DF$1,Data!$A137)),"",";"&amp;DF$1&amp;";")</f>
        <v/>
      </c>
      <c r="DG137" t="str">
        <f>IF(ISERR(SEARCH(DG$1,Data!$A137)),"",";"&amp;DG$1&amp;";")</f>
        <v/>
      </c>
      <c r="DH137" t="str">
        <f>IF(ISERR(SEARCH(DH$1,Data!$A137)),"",";"&amp;DH$1&amp;";")</f>
        <v/>
      </c>
      <c r="DI137" t="str">
        <f>IF(ISERR(SEARCH(DI$1,Data!$A137)),"",";"&amp;DI$1&amp;";")</f>
        <v/>
      </c>
      <c r="DJ137" t="str">
        <f>IF(ISERR(SEARCH(DJ$1,Data!$A137)),"",";"&amp;DJ$1&amp;";")</f>
        <v/>
      </c>
      <c r="DK137" t="str">
        <f>IF(ISERR(SEARCH(DK$1,Data!$A137)),"",";"&amp;DK$1&amp;";")</f>
        <v/>
      </c>
      <c r="DL137" t="str">
        <f>IF(ISERR(SEARCH(DL$1,Data!$A137)),"",";"&amp;DL$1&amp;";")</f>
        <v/>
      </c>
      <c r="DM137" t="str">
        <f>IF(ISERR(SEARCH(DM$1,Data!$A137)),"",";"&amp;DM$1&amp;";")</f>
        <v/>
      </c>
      <c r="DN137" t="str">
        <f>IF(ISERR(SEARCH(DN$1,Data!$A137)),"",";"&amp;DN$1&amp;";")</f>
        <v/>
      </c>
      <c r="DO137" t="str">
        <f>IF(ISERR(SEARCH(DO$1,Data!$A137)),"",";"&amp;DO$1&amp;";")</f>
        <v/>
      </c>
      <c r="DP137" t="str">
        <f>IF(ISERR(SEARCH(DP$1,Data!$A137)),"",";"&amp;DP$1&amp;";")</f>
        <v/>
      </c>
      <c r="DQ137" t="str">
        <f>IF(ISERR(SEARCH(DQ$1,Data!$A137)),"",";"&amp;DQ$1&amp;";")</f>
        <v/>
      </c>
      <c r="DR137" t="str">
        <f>IF(ISERR(SEARCH(DR$1,Data!$A137)),"",";"&amp;DR$1&amp;";")</f>
        <v/>
      </c>
      <c r="DS137" t="str">
        <f>IF(ISERR(SEARCH(DS$1,Data!$A137)),"",";"&amp;DS$1&amp;";")</f>
        <v/>
      </c>
      <c r="DT137" t="str">
        <f>IF(ISERR(SEARCH(DT$1,Data!$A137)),"",";"&amp;DT$1&amp;";")</f>
        <v/>
      </c>
      <c r="DU137" t="str">
        <f>IF(ISERR(SEARCH(DU$1,Data!$A137)),"",";"&amp;DU$1&amp;";")</f>
        <v/>
      </c>
    </row>
    <row r="138" spans="1:125" x14ac:dyDescent="0.3">
      <c r="A138" t="str">
        <f>Tableau1[[#This Row],[name]]</f>
        <v>Sheev Palpatine</v>
      </c>
      <c r="B138" t="str">
        <f>IF(ISERROR(Tableau3[[#This Row],[Second semi-colon]]), "", MID(Tableau3[[#This Row],[Concatenation]], 2, Tableau3[[#This Row],[Second semi-colon]]-2))</f>
        <v>Naboo</v>
      </c>
      <c r="C138">
        <f>SEARCH(" ;",Tableau3[[#This Row],[Concatenation]])</f>
        <v>7</v>
      </c>
      <c r="D138" t="str">
        <f>_xlfn.CONCAT(Tableau2[#This Row])</f>
        <v>;Naboo ;</v>
      </c>
      <c r="I138" t="str">
        <f>IF(ISERR(SEARCH(I$1,Data!$A138)),"",";"&amp;I$1&amp;";")</f>
        <v/>
      </c>
      <c r="J138" t="str">
        <f>IF(ISERR(SEARCH(J$1,Data!$A138)),"",";"&amp;J$1&amp;";")</f>
        <v/>
      </c>
      <c r="K138" t="str">
        <f>IF(ISERR(SEARCH(K$1,Data!$A138)),"",";"&amp;K$1&amp;";")</f>
        <v/>
      </c>
      <c r="L138" t="str">
        <f>IF(ISERR(SEARCH(L$1,Data!$A138)),"",";"&amp;L$1&amp;";")</f>
        <v/>
      </c>
      <c r="M138" t="str">
        <f>IF(ISERR(SEARCH(M$1,Data!$A138)),"",";"&amp;M$1&amp;";")</f>
        <v/>
      </c>
      <c r="N138" t="str">
        <f>IF(ISERR(SEARCH(N$1,Data!$A138)),"",";"&amp;N$1&amp;";")</f>
        <v/>
      </c>
      <c r="O138" t="str">
        <f>IF(ISERR(SEARCH(O$1,Data!$A138)),"",";"&amp;O$1&amp;";")</f>
        <v/>
      </c>
      <c r="P138" t="str">
        <f>IF(ISERR(SEARCH(P$1,Data!$A138)),"",";"&amp;P$1&amp;";")</f>
        <v/>
      </c>
      <c r="Q138" t="str">
        <f>IF(ISERR(SEARCH(Q$1,Data!$A138)),"",";"&amp;Q$1&amp;";")</f>
        <v/>
      </c>
      <c r="R138" t="str">
        <f>IF(ISERR(SEARCH(R$1,Data!$A138)),"",";"&amp;R$1&amp;";")</f>
        <v/>
      </c>
      <c r="S138" t="str">
        <f>IF(ISERR(SEARCH(S$1,Data!$A138)),"",";"&amp;S$1&amp;";")</f>
        <v/>
      </c>
      <c r="T138" t="str">
        <f>IF(ISERR(SEARCH(T$1,Data!$A138)),"",";"&amp;T$1&amp;";")</f>
        <v/>
      </c>
      <c r="U138" t="str">
        <f>IF(ISERR(SEARCH(U$1,Data!$A138)),"",";"&amp;U$1&amp;";")</f>
        <v/>
      </c>
      <c r="V138" t="str">
        <f>IF(ISERR(SEARCH(V$1,Data!$A138)),"",";"&amp;V$1&amp;";")</f>
        <v/>
      </c>
      <c r="W138" t="str">
        <f>IF(ISERR(SEARCH(W$1,Data!$A138)),"",";"&amp;W$1&amp;";")</f>
        <v/>
      </c>
      <c r="X138" t="str">
        <f>IF(ISERR(SEARCH(X$1,Data!$A138)),"",";"&amp;X$1&amp;";")</f>
        <v/>
      </c>
      <c r="Y138" t="str">
        <f>IF(ISERR(SEARCH(Y$1,Data!$A138)),"",";"&amp;Y$1&amp;";")</f>
        <v/>
      </c>
      <c r="Z138" t="str">
        <f>IF(ISERR(SEARCH(Z$1,Data!$A138)),"",";"&amp;Z$1&amp;";")</f>
        <v/>
      </c>
      <c r="AA138" t="str">
        <f>IF(ISERR(SEARCH(AA$1,Data!$A138)),"",";"&amp;AA$1&amp;";")</f>
        <v/>
      </c>
      <c r="AB138" t="str">
        <f>IF(ISERR(SEARCH(AB$1,Data!$A138)),"",";"&amp;AB$1&amp;";")</f>
        <v/>
      </c>
      <c r="AC138" t="str">
        <f>IF(ISERR(SEARCH(AC$1,Data!$A138)),"",";"&amp;AC$1&amp;";")</f>
        <v/>
      </c>
      <c r="AD138" t="str">
        <f>IF(ISERR(SEARCH(AD$1,Data!$A138)),"",";"&amp;AD$1&amp;";")</f>
        <v/>
      </c>
      <c r="AE138" t="str">
        <f>IF(ISERR(SEARCH(AE$1,Data!$A138)),"",";"&amp;AE$1&amp;";")</f>
        <v/>
      </c>
      <c r="AF138" t="str">
        <f>IF(ISERR(SEARCH(AF$1,Data!$A138)),"",";"&amp;AF$1&amp;";")</f>
        <v/>
      </c>
      <c r="AG138" t="str">
        <f>IF(ISERR(SEARCH(AG$1,Data!$A138)),"",";"&amp;AG$1&amp;";")</f>
        <v/>
      </c>
      <c r="AH138" t="str">
        <f>IF(ISERR(SEARCH(AH$1,Data!$A138)),"",";"&amp;AH$1&amp;";")</f>
        <v/>
      </c>
      <c r="AI138" t="str">
        <f>IF(ISERR(SEARCH(AI$1,Data!$A138)),"",";"&amp;AI$1&amp;";")</f>
        <v/>
      </c>
      <c r="AJ138" t="str">
        <f>IF(ISERR(SEARCH(AJ$1,Data!$A138)),"",";"&amp;AJ$1&amp;";")</f>
        <v/>
      </c>
      <c r="AK138" t="str">
        <f>IF(ISERR(SEARCH(AK$1,Data!$A138)),"",";"&amp;AK$1&amp;";")</f>
        <v/>
      </c>
      <c r="AL138" t="str">
        <f>IF(ISERR(SEARCH(AL$1,Data!$A138)),"",";"&amp;AL$1&amp;";")</f>
        <v/>
      </c>
      <c r="AM138" t="str">
        <f>IF(ISERR(SEARCH(AM$1,Data!$A138)),"",";"&amp;AM$1&amp;";")</f>
        <v/>
      </c>
      <c r="AN138" t="str">
        <f>IF(ISERR(SEARCH(AN$1,Data!$A138)),"",";"&amp;AN$1&amp;";")</f>
        <v/>
      </c>
      <c r="AO138" t="str">
        <f>IF(ISERR(SEARCH(AO$1,Data!$A138)),"",";"&amp;AO$1&amp;";")</f>
        <v/>
      </c>
      <c r="AP138" t="str">
        <f>IF(ISERR(SEARCH(AP$1,Data!$A138)),"",";"&amp;AP$1&amp;";")</f>
        <v/>
      </c>
      <c r="AQ138" t="str">
        <f>IF(ISERR(SEARCH(AQ$1,Data!$A138)),"",";"&amp;AQ$1&amp;";")</f>
        <v/>
      </c>
      <c r="AR138" t="str">
        <f>IF(ISERR(SEARCH(AR$1,Data!$A138)),"",";"&amp;AR$1&amp;";")</f>
        <v/>
      </c>
      <c r="AS138" t="str">
        <f>IF(ISERR(SEARCH(AS$1,Data!$A138)),"",";"&amp;AS$1&amp;";")</f>
        <v/>
      </c>
      <c r="AT138" t="str">
        <f>IF(ISERR(SEARCH(AT$1,Data!$A138)),"",";"&amp;AT$1&amp;";")</f>
        <v/>
      </c>
      <c r="AU138" t="str">
        <f>IF(ISERR(SEARCH(AU$1,Data!$A138)),"",";"&amp;AU$1&amp;";")</f>
        <v/>
      </c>
      <c r="AV138" t="str">
        <f>IF(ISERR(SEARCH(AV$1,Data!$A138)),"",";"&amp;AV$1&amp;";")</f>
        <v/>
      </c>
      <c r="AW138" t="str">
        <f>IF(ISERR(SEARCH(AW$1,Data!$A138)),"",";"&amp;AW$1&amp;";")</f>
        <v/>
      </c>
      <c r="AX138" t="str">
        <f>IF(ISERR(SEARCH(AX$1,Data!$A138)),"",";"&amp;AX$1&amp;";")</f>
        <v/>
      </c>
      <c r="AY138" t="str">
        <f>IF(ISERR(SEARCH(AY$1,Data!$A138)),"",";"&amp;AY$1&amp;";")</f>
        <v/>
      </c>
      <c r="AZ138" t="str">
        <f>IF(ISERR(SEARCH(AZ$1,Data!$A138)),"",";"&amp;AZ$1&amp;";")</f>
        <v/>
      </c>
      <c r="BA138" t="str">
        <f>IF(ISERR(SEARCH(BA$1,Data!$A138)),"",";"&amp;BA$1&amp;";")</f>
        <v/>
      </c>
      <c r="BB138" t="str">
        <f>IF(ISERR(SEARCH(BB$1,Data!$A138)),"",";"&amp;BB$1&amp;";")</f>
        <v/>
      </c>
      <c r="BC138" t="str">
        <f>IF(ISERR(SEARCH(BC$1,Data!$A138)),"",";"&amp;BC$1&amp;";")</f>
        <v/>
      </c>
      <c r="BD138" t="str">
        <f>IF(ISERR(SEARCH(BD$1,Data!$A138)),"",";"&amp;BD$1&amp;";")</f>
        <v/>
      </c>
      <c r="BE138" t="str">
        <f>IF(ISERR(SEARCH(BE$1,Data!$A138)),"",";"&amp;BE$1&amp;";")</f>
        <v/>
      </c>
      <c r="BF138" t="str">
        <f>IF(ISERR(SEARCH(BF$1,Data!$A138)),"",";"&amp;BF$1&amp;";")</f>
        <v/>
      </c>
      <c r="BG138" t="str">
        <f>IF(ISERR(SEARCH(BG$1,Data!$A138)),"",";"&amp;BG$1&amp;";")</f>
        <v/>
      </c>
      <c r="BH138" t="str">
        <f>IF(ISERR(SEARCH(BH$1,Data!$A138)),"",";"&amp;BH$1&amp;";")</f>
        <v/>
      </c>
      <c r="BI138" t="str">
        <f>IF(ISERR(SEARCH(BI$1,Data!$A138)),"",";"&amp;BI$1&amp;";")</f>
        <v/>
      </c>
      <c r="BJ138" t="str">
        <f>IF(ISERR(SEARCH(BJ$1,Data!$A138)),"",";"&amp;BJ$1&amp;";")</f>
        <v/>
      </c>
      <c r="BK138" t="str">
        <f>IF(ISERR(SEARCH(BK$1,Data!$A138)),"",";"&amp;BK$1&amp;";")</f>
        <v>;Naboo ;</v>
      </c>
      <c r="BL138" t="str">
        <f>IF(ISERR(SEARCH(BL$1,Data!$A138)),"",";"&amp;BL$1&amp;";")</f>
        <v/>
      </c>
      <c r="BM138" t="str">
        <f>IF(ISERR(SEARCH(BM$1,Data!$A138)),"",";"&amp;BM$1&amp;";")</f>
        <v/>
      </c>
      <c r="BN138" t="str">
        <f>IF(ISERR(SEARCH(BN$1,Data!$A138)),"",";"&amp;BN$1&amp;";")</f>
        <v/>
      </c>
      <c r="BO138" t="str">
        <f>IF(ISERR(SEARCH(BO$1,Data!$A138)),"",";"&amp;BO$1&amp;";")</f>
        <v/>
      </c>
      <c r="BP138" t="str">
        <f>IF(ISERR(SEARCH(BP$1,Data!$A138)),"",";"&amp;BP$1&amp;";")</f>
        <v/>
      </c>
      <c r="BQ138" t="str">
        <f>IF(ISERR(SEARCH(BQ$1,Data!$A138)),"",";"&amp;BQ$1&amp;";")</f>
        <v/>
      </c>
      <c r="BR138" t="str">
        <f>IF(ISERR(SEARCH(BR$1,Data!$A138)),"",";"&amp;BR$1&amp;";")</f>
        <v/>
      </c>
      <c r="BS138" t="str">
        <f>IF(ISERR(SEARCH(BS$1,Data!$A138)),"",";"&amp;BS$1&amp;";")</f>
        <v/>
      </c>
      <c r="BT138" t="str">
        <f>IF(ISERR(SEARCH(BT$1,Data!$A138)),"",";"&amp;BT$1&amp;";")</f>
        <v/>
      </c>
      <c r="BU138" t="str">
        <f>IF(ISERR(SEARCH(BU$1,Data!$A138)),"",";"&amp;BU$1&amp;";")</f>
        <v/>
      </c>
      <c r="BV138" t="str">
        <f>IF(ISERR(SEARCH(BV$1,Data!$A138)),"",";"&amp;BV$1&amp;";")</f>
        <v/>
      </c>
      <c r="BW138" t="str">
        <f>IF(ISERR(SEARCH(BW$1,Data!$A138)),"",";"&amp;BW$1&amp;";")</f>
        <v/>
      </c>
      <c r="BX138" t="str">
        <f>IF(ISERR(SEARCH(BX$1,Data!$A138)),"",";"&amp;BX$1&amp;";")</f>
        <v/>
      </c>
      <c r="BY138" t="str">
        <f>IF(ISERR(SEARCH(BY$1,Data!$A138)),"",";"&amp;BY$1&amp;";")</f>
        <v/>
      </c>
      <c r="BZ138" t="str">
        <f>IF(ISERR(SEARCH(BZ$1,Data!$A138)),"",";"&amp;BZ$1&amp;";")</f>
        <v/>
      </c>
      <c r="CA138" t="str">
        <f>IF(ISERR(SEARCH(CA$1,Data!$A138)),"",";"&amp;CA$1&amp;";")</f>
        <v/>
      </c>
      <c r="CB138" t="str">
        <f>IF(ISERR(SEARCH(CB$1,Data!$A138)),"",";"&amp;CB$1&amp;";")</f>
        <v/>
      </c>
      <c r="CC138" t="str">
        <f>IF(ISERR(SEARCH(CC$1,Data!$A138)),"",";"&amp;CC$1&amp;";")</f>
        <v/>
      </c>
      <c r="CD138" t="str">
        <f>IF(ISERR(SEARCH(CD$1,Data!$A138)),"",";"&amp;CD$1&amp;";")</f>
        <v/>
      </c>
      <c r="CE138" t="str">
        <f>IF(ISERR(SEARCH(CE$1,Data!$A138)),"",";"&amp;CE$1&amp;";")</f>
        <v/>
      </c>
      <c r="CF138" t="str">
        <f>IF(ISERR(SEARCH(CF$1,Data!$A138)),"",";"&amp;CF$1&amp;";")</f>
        <v/>
      </c>
      <c r="CG138" t="str">
        <f>IF(ISERR(SEARCH(CG$1,Data!$A138)),"",";"&amp;CG$1&amp;";")</f>
        <v/>
      </c>
      <c r="CH138" t="str">
        <f>IF(ISERR(SEARCH(CH$1,Data!$A138)),"",";"&amp;CH$1&amp;";")</f>
        <v/>
      </c>
      <c r="CI138" t="str">
        <f>IF(ISERR(SEARCH(CI$1,Data!$A138)),"",";"&amp;CI$1&amp;";")</f>
        <v/>
      </c>
      <c r="CJ138" t="str">
        <f>IF(ISERR(SEARCH(CJ$1,Data!$A138)),"",";"&amp;CJ$1&amp;";")</f>
        <v/>
      </c>
      <c r="CK138" t="str">
        <f>IF(ISERR(SEARCH(CK$1,Data!$A138)),"",";"&amp;CK$1&amp;";")</f>
        <v/>
      </c>
      <c r="CL138" t="str">
        <f>IF(ISERR(SEARCH(CL$1,Data!$A138)),"",";"&amp;CL$1&amp;";")</f>
        <v/>
      </c>
      <c r="CM138" t="str">
        <f>IF(ISERR(SEARCH(CM$1,Data!$A138)),"",";"&amp;CM$1&amp;";")</f>
        <v/>
      </c>
      <c r="CN138" t="str">
        <f>IF(ISERR(SEARCH(CN$1,Data!$A138)),"",";"&amp;CN$1&amp;";")</f>
        <v/>
      </c>
      <c r="CO138" t="str">
        <f>IF(ISERR(SEARCH(CO$1,Data!$A138)),"",";"&amp;CO$1&amp;";")</f>
        <v/>
      </c>
      <c r="CP138" t="str">
        <f>IF(ISERR(SEARCH(CP$1,Data!$A138)),"",";"&amp;CP$1&amp;";")</f>
        <v/>
      </c>
      <c r="CQ138" t="str">
        <f>IF(ISERR(SEARCH(CQ$1,Data!$A138)),"",";"&amp;CQ$1&amp;";")</f>
        <v/>
      </c>
      <c r="CR138" t="str">
        <f>IF(ISERR(SEARCH(CR$1,Data!$A138)),"",";"&amp;CR$1&amp;";")</f>
        <v/>
      </c>
      <c r="CS138" t="str">
        <f>IF(ISERR(SEARCH(CS$1,Data!$A138)),"",";"&amp;CS$1&amp;";")</f>
        <v/>
      </c>
      <c r="CT138" t="str">
        <f>IF(ISERR(SEARCH(CT$1,Data!$A138)),"",";"&amp;CT$1&amp;";")</f>
        <v/>
      </c>
      <c r="CU138" t="str">
        <f>IF(ISERR(SEARCH(CU$1,Data!$A138)),"",";"&amp;CU$1&amp;";")</f>
        <v/>
      </c>
      <c r="CV138" t="str">
        <f>IF(ISERR(SEARCH(CV$1,Data!$A138)),"",";"&amp;CV$1&amp;";")</f>
        <v/>
      </c>
      <c r="CW138" t="str">
        <f>IF(ISERR(SEARCH(CW$1,Data!$A138)),"",";"&amp;CW$1&amp;";")</f>
        <v/>
      </c>
      <c r="CX138" t="str">
        <f>IF(ISERR(SEARCH(CX$1,Data!$A138)),"",";"&amp;CX$1&amp;";")</f>
        <v/>
      </c>
      <c r="CY138" t="str">
        <f>IF(ISERR(SEARCH(CY$1,Data!$A138)),"",";"&amp;CY$1&amp;";")</f>
        <v/>
      </c>
      <c r="CZ138" t="str">
        <f>IF(ISERR(SEARCH(CZ$1,Data!$A138)),"",";"&amp;CZ$1&amp;";")</f>
        <v/>
      </c>
      <c r="DA138" t="str">
        <f>IF(ISERR(SEARCH(DA$1,Data!$A138)),"",";"&amp;DA$1&amp;";")</f>
        <v/>
      </c>
      <c r="DB138" t="str">
        <f>IF(ISERR(SEARCH(DB$1,Data!$A138)),"",";"&amp;DB$1&amp;";")</f>
        <v/>
      </c>
      <c r="DC138" t="str">
        <f>IF(ISERR(SEARCH(DC$1,Data!$A138)),"",";"&amp;DC$1&amp;";")</f>
        <v/>
      </c>
      <c r="DD138" t="str">
        <f>IF(ISERR(SEARCH(DD$1,Data!$A138)),"",";"&amp;DD$1&amp;";")</f>
        <v/>
      </c>
      <c r="DE138" t="str">
        <f>IF(ISERR(SEARCH(DE$1,Data!$A138)),"",";"&amp;DE$1&amp;";")</f>
        <v/>
      </c>
      <c r="DF138" t="str">
        <f>IF(ISERR(SEARCH(DF$1,Data!$A138)),"",";"&amp;DF$1&amp;";")</f>
        <v/>
      </c>
      <c r="DG138" t="str">
        <f>IF(ISERR(SEARCH(DG$1,Data!$A138)),"",";"&amp;DG$1&amp;";")</f>
        <v/>
      </c>
      <c r="DH138" t="str">
        <f>IF(ISERR(SEARCH(DH$1,Data!$A138)),"",";"&amp;DH$1&amp;";")</f>
        <v/>
      </c>
      <c r="DI138" t="str">
        <f>IF(ISERR(SEARCH(DI$1,Data!$A138)),"",";"&amp;DI$1&amp;";")</f>
        <v/>
      </c>
      <c r="DJ138" t="str">
        <f>IF(ISERR(SEARCH(DJ$1,Data!$A138)),"",";"&amp;DJ$1&amp;";")</f>
        <v/>
      </c>
      <c r="DK138" t="str">
        <f>IF(ISERR(SEARCH(DK$1,Data!$A138)),"",";"&amp;DK$1&amp;";")</f>
        <v/>
      </c>
      <c r="DL138" t="str">
        <f>IF(ISERR(SEARCH(DL$1,Data!$A138)),"",";"&amp;DL$1&amp;";")</f>
        <v/>
      </c>
      <c r="DM138" t="str">
        <f>IF(ISERR(SEARCH(DM$1,Data!$A138)),"",";"&amp;DM$1&amp;";")</f>
        <v/>
      </c>
      <c r="DN138" t="str">
        <f>IF(ISERR(SEARCH(DN$1,Data!$A138)),"",";"&amp;DN$1&amp;";")</f>
        <v/>
      </c>
      <c r="DO138" t="str">
        <f>IF(ISERR(SEARCH(DO$1,Data!$A138)),"",";"&amp;DO$1&amp;";")</f>
        <v/>
      </c>
      <c r="DP138" t="str">
        <f>IF(ISERR(SEARCH(DP$1,Data!$A138)),"",";"&amp;DP$1&amp;";")</f>
        <v/>
      </c>
      <c r="DQ138" t="str">
        <f>IF(ISERR(SEARCH(DQ$1,Data!$A138)),"",";"&amp;DQ$1&amp;";")</f>
        <v/>
      </c>
      <c r="DR138" t="str">
        <f>IF(ISERR(SEARCH(DR$1,Data!$A138)),"",";"&amp;DR$1&amp;";")</f>
        <v/>
      </c>
      <c r="DS138" t="str">
        <f>IF(ISERR(SEARCH(DS$1,Data!$A138)),"",";"&amp;DS$1&amp;";")</f>
        <v/>
      </c>
      <c r="DT138" t="str">
        <f>IF(ISERR(SEARCH(DT$1,Data!$A138)),"",";"&amp;DT$1&amp;";")</f>
        <v/>
      </c>
      <c r="DU138" t="str">
        <f>IF(ISERR(SEARCH(DU$1,Data!$A138)),"",";"&amp;DU$1&amp;";")</f>
        <v/>
      </c>
    </row>
    <row r="139" spans="1:125" x14ac:dyDescent="0.3">
      <c r="A139" t="str">
        <f>Tableau1[[#This Row],[name]]</f>
        <v>Capitaine Quarsh Panaka</v>
      </c>
      <c r="B139" t="str">
        <f>IF(ISERROR(Tableau3[[#This Row],[Second semi-colon]]), "", MID(Tableau3[[#This Row],[Concatenation]], 2, Tableau3[[#This Row],[Second semi-colon]]-2))</f>
        <v>Naboo</v>
      </c>
      <c r="C139">
        <f>SEARCH(" ;",Tableau3[[#This Row],[Concatenation]])</f>
        <v>7</v>
      </c>
      <c r="D139" t="str">
        <f>_xlfn.CONCAT(Tableau2[#This Row])</f>
        <v>;Naboo ;</v>
      </c>
      <c r="I139" t="str">
        <f>IF(ISERR(SEARCH(I$1,Data!$A139)),"",";"&amp;I$1&amp;";")</f>
        <v/>
      </c>
      <c r="J139" t="str">
        <f>IF(ISERR(SEARCH(J$1,Data!$A139)),"",";"&amp;J$1&amp;";")</f>
        <v/>
      </c>
      <c r="K139" t="str">
        <f>IF(ISERR(SEARCH(K$1,Data!$A139)),"",";"&amp;K$1&amp;";")</f>
        <v/>
      </c>
      <c r="L139" t="str">
        <f>IF(ISERR(SEARCH(L$1,Data!$A139)),"",";"&amp;L$1&amp;";")</f>
        <v/>
      </c>
      <c r="M139" t="str">
        <f>IF(ISERR(SEARCH(M$1,Data!$A139)),"",";"&amp;M$1&amp;";")</f>
        <v/>
      </c>
      <c r="N139" t="str">
        <f>IF(ISERR(SEARCH(N$1,Data!$A139)),"",";"&amp;N$1&amp;";")</f>
        <v/>
      </c>
      <c r="O139" t="str">
        <f>IF(ISERR(SEARCH(O$1,Data!$A139)),"",";"&amp;O$1&amp;";")</f>
        <v/>
      </c>
      <c r="P139" t="str">
        <f>IF(ISERR(SEARCH(P$1,Data!$A139)),"",";"&amp;P$1&amp;";")</f>
        <v/>
      </c>
      <c r="Q139" t="str">
        <f>IF(ISERR(SEARCH(Q$1,Data!$A139)),"",";"&amp;Q$1&amp;";")</f>
        <v/>
      </c>
      <c r="R139" t="str">
        <f>IF(ISERR(SEARCH(R$1,Data!$A139)),"",";"&amp;R$1&amp;";")</f>
        <v/>
      </c>
      <c r="S139" t="str">
        <f>IF(ISERR(SEARCH(S$1,Data!$A139)),"",";"&amp;S$1&amp;";")</f>
        <v/>
      </c>
      <c r="T139" t="str">
        <f>IF(ISERR(SEARCH(T$1,Data!$A139)),"",";"&amp;T$1&amp;";")</f>
        <v/>
      </c>
      <c r="U139" t="str">
        <f>IF(ISERR(SEARCH(U$1,Data!$A139)),"",";"&amp;U$1&amp;";")</f>
        <v/>
      </c>
      <c r="V139" t="str">
        <f>IF(ISERR(SEARCH(V$1,Data!$A139)),"",";"&amp;V$1&amp;";")</f>
        <v/>
      </c>
      <c r="W139" t="str">
        <f>IF(ISERR(SEARCH(W$1,Data!$A139)),"",";"&amp;W$1&amp;";")</f>
        <v/>
      </c>
      <c r="X139" t="str">
        <f>IF(ISERR(SEARCH(X$1,Data!$A139)),"",";"&amp;X$1&amp;";")</f>
        <v/>
      </c>
      <c r="Y139" t="str">
        <f>IF(ISERR(SEARCH(Y$1,Data!$A139)),"",";"&amp;Y$1&amp;";")</f>
        <v/>
      </c>
      <c r="Z139" t="str">
        <f>IF(ISERR(SEARCH(Z$1,Data!$A139)),"",";"&amp;Z$1&amp;";")</f>
        <v/>
      </c>
      <c r="AA139" t="str">
        <f>IF(ISERR(SEARCH(AA$1,Data!$A139)),"",";"&amp;AA$1&amp;";")</f>
        <v/>
      </c>
      <c r="AB139" t="str">
        <f>IF(ISERR(SEARCH(AB$1,Data!$A139)),"",";"&amp;AB$1&amp;";")</f>
        <v/>
      </c>
      <c r="AC139" t="str">
        <f>IF(ISERR(SEARCH(AC$1,Data!$A139)),"",";"&amp;AC$1&amp;";")</f>
        <v/>
      </c>
      <c r="AD139" t="str">
        <f>IF(ISERR(SEARCH(AD$1,Data!$A139)),"",";"&amp;AD$1&amp;";")</f>
        <v/>
      </c>
      <c r="AE139" t="str">
        <f>IF(ISERR(SEARCH(AE$1,Data!$A139)),"",";"&amp;AE$1&amp;";")</f>
        <v/>
      </c>
      <c r="AF139" t="str">
        <f>IF(ISERR(SEARCH(AF$1,Data!$A139)),"",";"&amp;AF$1&amp;";")</f>
        <v/>
      </c>
      <c r="AG139" t="str">
        <f>IF(ISERR(SEARCH(AG$1,Data!$A139)),"",";"&amp;AG$1&amp;";")</f>
        <v/>
      </c>
      <c r="AH139" t="str">
        <f>IF(ISERR(SEARCH(AH$1,Data!$A139)),"",";"&amp;AH$1&amp;";")</f>
        <v/>
      </c>
      <c r="AI139" t="str">
        <f>IF(ISERR(SEARCH(AI$1,Data!$A139)),"",";"&amp;AI$1&amp;";")</f>
        <v/>
      </c>
      <c r="AJ139" t="str">
        <f>IF(ISERR(SEARCH(AJ$1,Data!$A139)),"",";"&amp;AJ$1&amp;";")</f>
        <v/>
      </c>
      <c r="AK139" t="str">
        <f>IF(ISERR(SEARCH(AK$1,Data!$A139)),"",";"&amp;AK$1&amp;";")</f>
        <v/>
      </c>
      <c r="AL139" t="str">
        <f>IF(ISERR(SEARCH(AL$1,Data!$A139)),"",";"&amp;AL$1&amp;";")</f>
        <v/>
      </c>
      <c r="AM139" t="str">
        <f>IF(ISERR(SEARCH(AM$1,Data!$A139)),"",";"&amp;AM$1&amp;";")</f>
        <v/>
      </c>
      <c r="AN139" t="str">
        <f>IF(ISERR(SEARCH(AN$1,Data!$A139)),"",";"&amp;AN$1&amp;";")</f>
        <v/>
      </c>
      <c r="AO139" t="str">
        <f>IF(ISERR(SEARCH(AO$1,Data!$A139)),"",";"&amp;AO$1&amp;";")</f>
        <v/>
      </c>
      <c r="AP139" t="str">
        <f>IF(ISERR(SEARCH(AP$1,Data!$A139)),"",";"&amp;AP$1&amp;";")</f>
        <v/>
      </c>
      <c r="AQ139" t="str">
        <f>IF(ISERR(SEARCH(AQ$1,Data!$A139)),"",";"&amp;AQ$1&amp;";")</f>
        <v/>
      </c>
      <c r="AR139" t="str">
        <f>IF(ISERR(SEARCH(AR$1,Data!$A139)),"",";"&amp;AR$1&amp;";")</f>
        <v/>
      </c>
      <c r="AS139" t="str">
        <f>IF(ISERR(SEARCH(AS$1,Data!$A139)),"",";"&amp;AS$1&amp;";")</f>
        <v/>
      </c>
      <c r="AT139" t="str">
        <f>IF(ISERR(SEARCH(AT$1,Data!$A139)),"",";"&amp;AT$1&amp;";")</f>
        <v/>
      </c>
      <c r="AU139" t="str">
        <f>IF(ISERR(SEARCH(AU$1,Data!$A139)),"",";"&amp;AU$1&amp;";")</f>
        <v/>
      </c>
      <c r="AV139" t="str">
        <f>IF(ISERR(SEARCH(AV$1,Data!$A139)),"",";"&amp;AV$1&amp;";")</f>
        <v/>
      </c>
      <c r="AW139" t="str">
        <f>IF(ISERR(SEARCH(AW$1,Data!$A139)),"",";"&amp;AW$1&amp;";")</f>
        <v/>
      </c>
      <c r="AX139" t="str">
        <f>IF(ISERR(SEARCH(AX$1,Data!$A139)),"",";"&amp;AX$1&amp;";")</f>
        <v/>
      </c>
      <c r="AY139" t="str">
        <f>IF(ISERR(SEARCH(AY$1,Data!$A139)),"",";"&amp;AY$1&amp;";")</f>
        <v/>
      </c>
      <c r="AZ139" t="str">
        <f>IF(ISERR(SEARCH(AZ$1,Data!$A139)),"",";"&amp;AZ$1&amp;";")</f>
        <v/>
      </c>
      <c r="BA139" t="str">
        <f>IF(ISERR(SEARCH(BA$1,Data!$A139)),"",";"&amp;BA$1&amp;";")</f>
        <v/>
      </c>
      <c r="BB139" t="str">
        <f>IF(ISERR(SEARCH(BB$1,Data!$A139)),"",";"&amp;BB$1&amp;";")</f>
        <v/>
      </c>
      <c r="BC139" t="str">
        <f>IF(ISERR(SEARCH(BC$1,Data!$A139)),"",";"&amp;BC$1&amp;";")</f>
        <v/>
      </c>
      <c r="BD139" t="str">
        <f>IF(ISERR(SEARCH(BD$1,Data!$A139)),"",";"&amp;BD$1&amp;";")</f>
        <v/>
      </c>
      <c r="BE139" t="str">
        <f>IF(ISERR(SEARCH(BE$1,Data!$A139)),"",";"&amp;BE$1&amp;";")</f>
        <v/>
      </c>
      <c r="BF139" t="str">
        <f>IF(ISERR(SEARCH(BF$1,Data!$A139)),"",";"&amp;BF$1&amp;";")</f>
        <v/>
      </c>
      <c r="BG139" t="str">
        <f>IF(ISERR(SEARCH(BG$1,Data!$A139)),"",";"&amp;BG$1&amp;";")</f>
        <v/>
      </c>
      <c r="BH139" t="str">
        <f>IF(ISERR(SEARCH(BH$1,Data!$A139)),"",";"&amp;BH$1&amp;";")</f>
        <v/>
      </c>
      <c r="BI139" t="str">
        <f>IF(ISERR(SEARCH(BI$1,Data!$A139)),"",";"&amp;BI$1&amp;";")</f>
        <v/>
      </c>
      <c r="BJ139" t="str">
        <f>IF(ISERR(SEARCH(BJ$1,Data!$A139)),"",";"&amp;BJ$1&amp;";")</f>
        <v/>
      </c>
      <c r="BK139" t="str">
        <f>IF(ISERR(SEARCH(BK$1,Data!$A139)),"",";"&amp;BK$1&amp;";")</f>
        <v>;Naboo ;</v>
      </c>
      <c r="BL139" t="str">
        <f>IF(ISERR(SEARCH(BL$1,Data!$A139)),"",";"&amp;BL$1&amp;";")</f>
        <v/>
      </c>
      <c r="BM139" t="str">
        <f>IF(ISERR(SEARCH(BM$1,Data!$A139)),"",";"&amp;BM$1&amp;";")</f>
        <v/>
      </c>
      <c r="BN139" t="str">
        <f>IF(ISERR(SEARCH(BN$1,Data!$A139)),"",";"&amp;BN$1&amp;";")</f>
        <v/>
      </c>
      <c r="BO139" t="str">
        <f>IF(ISERR(SEARCH(BO$1,Data!$A139)),"",";"&amp;BO$1&amp;";")</f>
        <v/>
      </c>
      <c r="BP139" t="str">
        <f>IF(ISERR(SEARCH(BP$1,Data!$A139)),"",";"&amp;BP$1&amp;";")</f>
        <v/>
      </c>
      <c r="BQ139" t="str">
        <f>IF(ISERR(SEARCH(BQ$1,Data!$A139)),"",";"&amp;BQ$1&amp;";")</f>
        <v/>
      </c>
      <c r="BR139" t="str">
        <f>IF(ISERR(SEARCH(BR$1,Data!$A139)),"",";"&amp;BR$1&amp;";")</f>
        <v/>
      </c>
      <c r="BS139" t="str">
        <f>IF(ISERR(SEARCH(BS$1,Data!$A139)),"",";"&amp;BS$1&amp;";")</f>
        <v/>
      </c>
      <c r="BT139" t="str">
        <f>IF(ISERR(SEARCH(BT$1,Data!$A139)),"",";"&amp;BT$1&amp;";")</f>
        <v/>
      </c>
      <c r="BU139" t="str">
        <f>IF(ISERR(SEARCH(BU$1,Data!$A139)),"",";"&amp;BU$1&amp;";")</f>
        <v/>
      </c>
      <c r="BV139" t="str">
        <f>IF(ISERR(SEARCH(BV$1,Data!$A139)),"",";"&amp;BV$1&amp;";")</f>
        <v/>
      </c>
      <c r="BW139" t="str">
        <f>IF(ISERR(SEARCH(BW$1,Data!$A139)),"",";"&amp;BW$1&amp;";")</f>
        <v/>
      </c>
      <c r="BX139" t="str">
        <f>IF(ISERR(SEARCH(BX$1,Data!$A139)),"",";"&amp;BX$1&amp;";")</f>
        <v/>
      </c>
      <c r="BY139" t="str">
        <f>IF(ISERR(SEARCH(BY$1,Data!$A139)),"",";"&amp;BY$1&amp;";")</f>
        <v/>
      </c>
      <c r="BZ139" t="str">
        <f>IF(ISERR(SEARCH(BZ$1,Data!$A139)),"",";"&amp;BZ$1&amp;";")</f>
        <v/>
      </c>
      <c r="CA139" t="str">
        <f>IF(ISERR(SEARCH(CA$1,Data!$A139)),"",";"&amp;CA$1&amp;";")</f>
        <v/>
      </c>
      <c r="CB139" t="str">
        <f>IF(ISERR(SEARCH(CB$1,Data!$A139)),"",";"&amp;CB$1&amp;";")</f>
        <v/>
      </c>
      <c r="CC139" t="str">
        <f>IF(ISERR(SEARCH(CC$1,Data!$A139)),"",";"&amp;CC$1&amp;";")</f>
        <v/>
      </c>
      <c r="CD139" t="str">
        <f>IF(ISERR(SEARCH(CD$1,Data!$A139)),"",";"&amp;CD$1&amp;";")</f>
        <v/>
      </c>
      <c r="CE139" t="str">
        <f>IF(ISERR(SEARCH(CE$1,Data!$A139)),"",";"&amp;CE$1&amp;";")</f>
        <v/>
      </c>
      <c r="CF139" t="str">
        <f>IF(ISERR(SEARCH(CF$1,Data!$A139)),"",";"&amp;CF$1&amp;";")</f>
        <v/>
      </c>
      <c r="CG139" t="str">
        <f>IF(ISERR(SEARCH(CG$1,Data!$A139)),"",";"&amp;CG$1&amp;";")</f>
        <v/>
      </c>
      <c r="CH139" t="str">
        <f>IF(ISERR(SEARCH(CH$1,Data!$A139)),"",";"&amp;CH$1&amp;";")</f>
        <v/>
      </c>
      <c r="CI139" t="str">
        <f>IF(ISERR(SEARCH(CI$1,Data!$A139)),"",";"&amp;CI$1&amp;";")</f>
        <v/>
      </c>
      <c r="CJ139" t="str">
        <f>IF(ISERR(SEARCH(CJ$1,Data!$A139)),"",";"&amp;CJ$1&amp;";")</f>
        <v/>
      </c>
      <c r="CK139" t="str">
        <f>IF(ISERR(SEARCH(CK$1,Data!$A139)),"",";"&amp;CK$1&amp;";")</f>
        <v/>
      </c>
      <c r="CL139" t="str">
        <f>IF(ISERR(SEARCH(CL$1,Data!$A139)),"",";"&amp;CL$1&amp;";")</f>
        <v/>
      </c>
      <c r="CM139" t="str">
        <f>IF(ISERR(SEARCH(CM$1,Data!$A139)),"",";"&amp;CM$1&amp;";")</f>
        <v/>
      </c>
      <c r="CN139" t="str">
        <f>IF(ISERR(SEARCH(CN$1,Data!$A139)),"",";"&amp;CN$1&amp;";")</f>
        <v/>
      </c>
      <c r="CO139" t="str">
        <f>IF(ISERR(SEARCH(CO$1,Data!$A139)),"",";"&amp;CO$1&amp;";")</f>
        <v/>
      </c>
      <c r="CP139" t="str">
        <f>IF(ISERR(SEARCH(CP$1,Data!$A139)),"",";"&amp;CP$1&amp;";")</f>
        <v/>
      </c>
      <c r="CQ139" t="str">
        <f>IF(ISERR(SEARCH(CQ$1,Data!$A139)),"",";"&amp;CQ$1&amp;";")</f>
        <v/>
      </c>
      <c r="CR139" t="str">
        <f>IF(ISERR(SEARCH(CR$1,Data!$A139)),"",";"&amp;CR$1&amp;";")</f>
        <v/>
      </c>
      <c r="CS139" t="str">
        <f>IF(ISERR(SEARCH(CS$1,Data!$A139)),"",";"&amp;CS$1&amp;";")</f>
        <v/>
      </c>
      <c r="CT139" t="str">
        <f>IF(ISERR(SEARCH(CT$1,Data!$A139)),"",";"&amp;CT$1&amp;";")</f>
        <v/>
      </c>
      <c r="CU139" t="str">
        <f>IF(ISERR(SEARCH(CU$1,Data!$A139)),"",";"&amp;CU$1&amp;";")</f>
        <v/>
      </c>
      <c r="CV139" t="str">
        <f>IF(ISERR(SEARCH(CV$1,Data!$A139)),"",";"&amp;CV$1&amp;";")</f>
        <v/>
      </c>
      <c r="CW139" t="str">
        <f>IF(ISERR(SEARCH(CW$1,Data!$A139)),"",";"&amp;CW$1&amp;";")</f>
        <v/>
      </c>
      <c r="CX139" t="str">
        <f>IF(ISERR(SEARCH(CX$1,Data!$A139)),"",";"&amp;CX$1&amp;";")</f>
        <v/>
      </c>
      <c r="CY139" t="str">
        <f>IF(ISERR(SEARCH(CY$1,Data!$A139)),"",";"&amp;CY$1&amp;";")</f>
        <v/>
      </c>
      <c r="CZ139" t="str">
        <f>IF(ISERR(SEARCH(CZ$1,Data!$A139)),"",";"&amp;CZ$1&amp;";")</f>
        <v/>
      </c>
      <c r="DA139" t="str">
        <f>IF(ISERR(SEARCH(DA$1,Data!$A139)),"",";"&amp;DA$1&amp;";")</f>
        <v/>
      </c>
      <c r="DB139" t="str">
        <f>IF(ISERR(SEARCH(DB$1,Data!$A139)),"",";"&amp;DB$1&amp;";")</f>
        <v/>
      </c>
      <c r="DC139" t="str">
        <f>IF(ISERR(SEARCH(DC$1,Data!$A139)),"",";"&amp;DC$1&amp;";")</f>
        <v/>
      </c>
      <c r="DD139" t="str">
        <f>IF(ISERR(SEARCH(DD$1,Data!$A139)),"",";"&amp;DD$1&amp;";")</f>
        <v/>
      </c>
      <c r="DE139" t="str">
        <f>IF(ISERR(SEARCH(DE$1,Data!$A139)),"",";"&amp;DE$1&amp;";")</f>
        <v/>
      </c>
      <c r="DF139" t="str">
        <f>IF(ISERR(SEARCH(DF$1,Data!$A139)),"",";"&amp;DF$1&amp;";")</f>
        <v/>
      </c>
      <c r="DG139" t="str">
        <f>IF(ISERR(SEARCH(DG$1,Data!$A139)),"",";"&amp;DG$1&amp;";")</f>
        <v/>
      </c>
      <c r="DH139" t="str">
        <f>IF(ISERR(SEARCH(DH$1,Data!$A139)),"",";"&amp;DH$1&amp;";")</f>
        <v/>
      </c>
      <c r="DI139" t="str">
        <f>IF(ISERR(SEARCH(DI$1,Data!$A139)),"",";"&amp;DI$1&amp;";")</f>
        <v/>
      </c>
      <c r="DJ139" t="str">
        <f>IF(ISERR(SEARCH(DJ$1,Data!$A139)),"",";"&amp;DJ$1&amp;";")</f>
        <v/>
      </c>
      <c r="DK139" t="str">
        <f>IF(ISERR(SEARCH(DK$1,Data!$A139)),"",";"&amp;DK$1&amp;";")</f>
        <v/>
      </c>
      <c r="DL139" t="str">
        <f>IF(ISERR(SEARCH(DL$1,Data!$A139)),"",";"&amp;DL$1&amp;";")</f>
        <v/>
      </c>
      <c r="DM139" t="str">
        <f>IF(ISERR(SEARCH(DM$1,Data!$A139)),"",";"&amp;DM$1&amp;";")</f>
        <v/>
      </c>
      <c r="DN139" t="str">
        <f>IF(ISERR(SEARCH(DN$1,Data!$A139)),"",";"&amp;DN$1&amp;";")</f>
        <v/>
      </c>
      <c r="DO139" t="str">
        <f>IF(ISERR(SEARCH(DO$1,Data!$A139)),"",";"&amp;DO$1&amp;";")</f>
        <v/>
      </c>
      <c r="DP139" t="str">
        <f>IF(ISERR(SEARCH(DP$1,Data!$A139)),"",";"&amp;DP$1&amp;";")</f>
        <v/>
      </c>
      <c r="DQ139" t="str">
        <f>IF(ISERR(SEARCH(DQ$1,Data!$A139)),"",";"&amp;DQ$1&amp;";")</f>
        <v/>
      </c>
      <c r="DR139" t="str">
        <f>IF(ISERR(SEARCH(DR$1,Data!$A139)),"",";"&amp;DR$1&amp;";")</f>
        <v/>
      </c>
      <c r="DS139" t="str">
        <f>IF(ISERR(SEARCH(DS$1,Data!$A139)),"",";"&amp;DS$1&amp;";")</f>
        <v/>
      </c>
      <c r="DT139" t="str">
        <f>IF(ISERR(SEARCH(DT$1,Data!$A139)),"",";"&amp;DT$1&amp;";")</f>
        <v/>
      </c>
      <c r="DU139" t="str">
        <f>IF(ISERR(SEARCH(DU$1,Data!$A139)),"",";"&amp;DU$1&amp;";")</f>
        <v/>
      </c>
    </row>
    <row r="140" spans="1:125" x14ac:dyDescent="0.3">
      <c r="A140" t="str">
        <f>Tableau1[[#This Row],[name]]</f>
        <v>Baron Notluwiski Papanoida</v>
      </c>
      <c r="B140" t="str">
        <f>IF(ISERROR(Tableau3[[#This Row],[Second semi-colon]]), "", MID(Tableau3[[#This Row],[Concatenation]], 2, Tableau3[[#This Row],[Second semi-colon]]-2))</f>
        <v/>
      </c>
      <c r="C140" t="e">
        <f>SEARCH(" ;",Tableau3[[#This Row],[Concatenation]])</f>
        <v>#VALUE!</v>
      </c>
      <c r="D140" t="str">
        <f>_xlfn.CONCAT(Tableau2[#This Row])</f>
        <v/>
      </c>
      <c r="I140" t="str">
        <f>IF(ISERR(SEARCH(I$1,Data!$A140)),"",";"&amp;I$1&amp;";")</f>
        <v/>
      </c>
      <c r="J140" t="str">
        <f>IF(ISERR(SEARCH(J$1,Data!$A140)),"",";"&amp;J$1&amp;";")</f>
        <v/>
      </c>
      <c r="K140" t="str">
        <f>IF(ISERR(SEARCH(K$1,Data!$A140)),"",";"&amp;K$1&amp;";")</f>
        <v/>
      </c>
      <c r="L140" t="str">
        <f>IF(ISERR(SEARCH(L$1,Data!$A140)),"",";"&amp;L$1&amp;";")</f>
        <v/>
      </c>
      <c r="M140" t="str">
        <f>IF(ISERR(SEARCH(M$1,Data!$A140)),"",";"&amp;M$1&amp;";")</f>
        <v/>
      </c>
      <c r="N140" t="str">
        <f>IF(ISERR(SEARCH(N$1,Data!$A140)),"",";"&amp;N$1&amp;";")</f>
        <v/>
      </c>
      <c r="O140" t="str">
        <f>IF(ISERR(SEARCH(O$1,Data!$A140)),"",";"&amp;O$1&amp;";")</f>
        <v/>
      </c>
      <c r="P140" t="str">
        <f>IF(ISERR(SEARCH(P$1,Data!$A140)),"",";"&amp;P$1&amp;";")</f>
        <v/>
      </c>
      <c r="Q140" t="str">
        <f>IF(ISERR(SEARCH(Q$1,Data!$A140)),"",";"&amp;Q$1&amp;";")</f>
        <v/>
      </c>
      <c r="R140" t="str">
        <f>IF(ISERR(SEARCH(R$1,Data!$A140)),"",";"&amp;R$1&amp;";")</f>
        <v/>
      </c>
      <c r="S140" t="str">
        <f>IF(ISERR(SEARCH(S$1,Data!$A140)),"",";"&amp;S$1&amp;";")</f>
        <v/>
      </c>
      <c r="T140" t="str">
        <f>IF(ISERR(SEARCH(T$1,Data!$A140)),"",";"&amp;T$1&amp;";")</f>
        <v/>
      </c>
      <c r="U140" t="str">
        <f>IF(ISERR(SEARCH(U$1,Data!$A140)),"",";"&amp;U$1&amp;";")</f>
        <v/>
      </c>
      <c r="V140" t="str">
        <f>IF(ISERR(SEARCH(V$1,Data!$A140)),"",";"&amp;V$1&amp;";")</f>
        <v/>
      </c>
      <c r="W140" t="str">
        <f>IF(ISERR(SEARCH(W$1,Data!$A140)),"",";"&amp;W$1&amp;";")</f>
        <v/>
      </c>
      <c r="X140" t="str">
        <f>IF(ISERR(SEARCH(X$1,Data!$A140)),"",";"&amp;X$1&amp;";")</f>
        <v/>
      </c>
      <c r="Y140" t="str">
        <f>IF(ISERR(SEARCH(Y$1,Data!$A140)),"",";"&amp;Y$1&amp;";")</f>
        <v/>
      </c>
      <c r="Z140" t="str">
        <f>IF(ISERR(SEARCH(Z$1,Data!$A140)),"",";"&amp;Z$1&amp;";")</f>
        <v/>
      </c>
      <c r="AA140" t="str">
        <f>IF(ISERR(SEARCH(AA$1,Data!$A140)),"",";"&amp;AA$1&amp;";")</f>
        <v/>
      </c>
      <c r="AB140" t="str">
        <f>IF(ISERR(SEARCH(AB$1,Data!$A140)),"",";"&amp;AB$1&amp;";")</f>
        <v/>
      </c>
      <c r="AC140" t="str">
        <f>IF(ISERR(SEARCH(AC$1,Data!$A140)),"",";"&amp;AC$1&amp;";")</f>
        <v/>
      </c>
      <c r="AD140" t="str">
        <f>IF(ISERR(SEARCH(AD$1,Data!$A140)),"",";"&amp;AD$1&amp;";")</f>
        <v/>
      </c>
      <c r="AE140" t="str">
        <f>IF(ISERR(SEARCH(AE$1,Data!$A140)),"",";"&amp;AE$1&amp;";")</f>
        <v/>
      </c>
      <c r="AF140" t="str">
        <f>IF(ISERR(SEARCH(AF$1,Data!$A140)),"",";"&amp;AF$1&amp;";")</f>
        <v/>
      </c>
      <c r="AG140" t="str">
        <f>IF(ISERR(SEARCH(AG$1,Data!$A140)),"",";"&amp;AG$1&amp;";")</f>
        <v/>
      </c>
      <c r="AH140" t="str">
        <f>IF(ISERR(SEARCH(AH$1,Data!$A140)),"",";"&amp;AH$1&amp;";")</f>
        <v/>
      </c>
      <c r="AI140" t="str">
        <f>IF(ISERR(SEARCH(AI$1,Data!$A140)),"",";"&amp;AI$1&amp;";")</f>
        <v/>
      </c>
      <c r="AJ140" t="str">
        <f>IF(ISERR(SEARCH(AJ$1,Data!$A140)),"",";"&amp;AJ$1&amp;";")</f>
        <v/>
      </c>
      <c r="AK140" t="str">
        <f>IF(ISERR(SEARCH(AK$1,Data!$A140)),"",";"&amp;AK$1&amp;";")</f>
        <v/>
      </c>
      <c r="AL140" t="str">
        <f>IF(ISERR(SEARCH(AL$1,Data!$A140)),"",";"&amp;AL$1&amp;";")</f>
        <v/>
      </c>
      <c r="AM140" t="str">
        <f>IF(ISERR(SEARCH(AM$1,Data!$A140)),"",";"&amp;AM$1&amp;";")</f>
        <v/>
      </c>
      <c r="AN140" t="str">
        <f>IF(ISERR(SEARCH(AN$1,Data!$A140)),"",";"&amp;AN$1&amp;";")</f>
        <v/>
      </c>
      <c r="AO140" t="str">
        <f>IF(ISERR(SEARCH(AO$1,Data!$A140)),"",";"&amp;AO$1&amp;";")</f>
        <v/>
      </c>
      <c r="AP140" t="str">
        <f>IF(ISERR(SEARCH(AP$1,Data!$A140)),"",";"&amp;AP$1&amp;";")</f>
        <v/>
      </c>
      <c r="AQ140" t="str">
        <f>IF(ISERR(SEARCH(AQ$1,Data!$A140)),"",";"&amp;AQ$1&amp;";")</f>
        <v/>
      </c>
      <c r="AR140" t="str">
        <f>IF(ISERR(SEARCH(AR$1,Data!$A140)),"",";"&amp;AR$1&amp;";")</f>
        <v/>
      </c>
      <c r="AS140" t="str">
        <f>IF(ISERR(SEARCH(AS$1,Data!$A140)),"",";"&amp;AS$1&amp;";")</f>
        <v/>
      </c>
      <c r="AT140" t="str">
        <f>IF(ISERR(SEARCH(AT$1,Data!$A140)),"",";"&amp;AT$1&amp;";")</f>
        <v/>
      </c>
      <c r="AU140" t="str">
        <f>IF(ISERR(SEARCH(AU$1,Data!$A140)),"",";"&amp;AU$1&amp;";")</f>
        <v/>
      </c>
      <c r="AV140" t="str">
        <f>IF(ISERR(SEARCH(AV$1,Data!$A140)),"",";"&amp;AV$1&amp;";")</f>
        <v/>
      </c>
      <c r="AW140" t="str">
        <f>IF(ISERR(SEARCH(AW$1,Data!$A140)),"",";"&amp;AW$1&amp;";")</f>
        <v/>
      </c>
      <c r="AX140" t="str">
        <f>IF(ISERR(SEARCH(AX$1,Data!$A140)),"",";"&amp;AX$1&amp;";")</f>
        <v/>
      </c>
      <c r="AY140" t="str">
        <f>IF(ISERR(SEARCH(AY$1,Data!$A140)),"",";"&amp;AY$1&amp;";")</f>
        <v/>
      </c>
      <c r="AZ140" t="str">
        <f>IF(ISERR(SEARCH(AZ$1,Data!$A140)),"",";"&amp;AZ$1&amp;";")</f>
        <v/>
      </c>
      <c r="BA140" t="str">
        <f>IF(ISERR(SEARCH(BA$1,Data!$A140)),"",";"&amp;BA$1&amp;";")</f>
        <v/>
      </c>
      <c r="BB140" t="str">
        <f>IF(ISERR(SEARCH(BB$1,Data!$A140)),"",";"&amp;BB$1&amp;";")</f>
        <v/>
      </c>
      <c r="BC140" t="str">
        <f>IF(ISERR(SEARCH(BC$1,Data!$A140)),"",";"&amp;BC$1&amp;";")</f>
        <v/>
      </c>
      <c r="BD140" t="str">
        <f>IF(ISERR(SEARCH(BD$1,Data!$A140)),"",";"&amp;BD$1&amp;";")</f>
        <v/>
      </c>
      <c r="BE140" t="str">
        <f>IF(ISERR(SEARCH(BE$1,Data!$A140)),"",";"&amp;BE$1&amp;";")</f>
        <v/>
      </c>
      <c r="BF140" t="str">
        <f>IF(ISERR(SEARCH(BF$1,Data!$A140)),"",";"&amp;BF$1&amp;";")</f>
        <v/>
      </c>
      <c r="BG140" t="str">
        <f>IF(ISERR(SEARCH(BG$1,Data!$A140)),"",";"&amp;BG$1&amp;";")</f>
        <v/>
      </c>
      <c r="BH140" t="str">
        <f>IF(ISERR(SEARCH(BH$1,Data!$A140)),"",";"&amp;BH$1&amp;";")</f>
        <v/>
      </c>
      <c r="BI140" t="str">
        <f>IF(ISERR(SEARCH(BI$1,Data!$A140)),"",";"&amp;BI$1&amp;";")</f>
        <v/>
      </c>
      <c r="BJ140" t="str">
        <f>IF(ISERR(SEARCH(BJ$1,Data!$A140)),"",";"&amp;BJ$1&amp;";")</f>
        <v/>
      </c>
      <c r="BK140" t="str">
        <f>IF(ISERR(SEARCH(BK$1,Data!$A140)),"",";"&amp;BK$1&amp;";")</f>
        <v/>
      </c>
      <c r="BL140" t="str">
        <f>IF(ISERR(SEARCH(BL$1,Data!$A140)),"",";"&amp;BL$1&amp;";")</f>
        <v/>
      </c>
      <c r="BM140" t="str">
        <f>IF(ISERR(SEARCH(BM$1,Data!$A140)),"",";"&amp;BM$1&amp;";")</f>
        <v/>
      </c>
      <c r="BN140" t="str">
        <f>IF(ISERR(SEARCH(BN$1,Data!$A140)),"",";"&amp;BN$1&amp;";")</f>
        <v/>
      </c>
      <c r="BO140" t="str">
        <f>IF(ISERR(SEARCH(BO$1,Data!$A140)),"",";"&amp;BO$1&amp;";")</f>
        <v/>
      </c>
      <c r="BP140" t="str">
        <f>IF(ISERR(SEARCH(BP$1,Data!$A140)),"",";"&amp;BP$1&amp;";")</f>
        <v/>
      </c>
      <c r="BQ140" t="str">
        <f>IF(ISERR(SEARCH(BQ$1,Data!$A140)),"",";"&amp;BQ$1&amp;";")</f>
        <v/>
      </c>
      <c r="BR140" t="str">
        <f>IF(ISERR(SEARCH(BR$1,Data!$A140)),"",";"&amp;BR$1&amp;";")</f>
        <v/>
      </c>
      <c r="BS140" t="str">
        <f>IF(ISERR(SEARCH(BS$1,Data!$A140)),"",";"&amp;BS$1&amp;";")</f>
        <v/>
      </c>
      <c r="BT140" t="str">
        <f>IF(ISERR(SEARCH(BT$1,Data!$A140)),"",";"&amp;BT$1&amp;";")</f>
        <v/>
      </c>
      <c r="BU140" t="str">
        <f>IF(ISERR(SEARCH(BU$1,Data!$A140)),"",";"&amp;BU$1&amp;";")</f>
        <v/>
      </c>
      <c r="BV140" t="str">
        <f>IF(ISERR(SEARCH(BV$1,Data!$A140)),"",";"&amp;BV$1&amp;";")</f>
        <v/>
      </c>
      <c r="BW140" t="str">
        <f>IF(ISERR(SEARCH(BW$1,Data!$A140)),"",";"&amp;BW$1&amp;";")</f>
        <v/>
      </c>
      <c r="BX140" t="str">
        <f>IF(ISERR(SEARCH(BX$1,Data!$A140)),"",";"&amp;BX$1&amp;";")</f>
        <v/>
      </c>
      <c r="BY140" t="str">
        <f>IF(ISERR(SEARCH(BY$1,Data!$A140)),"",";"&amp;BY$1&amp;";")</f>
        <v/>
      </c>
      <c r="BZ140" t="str">
        <f>IF(ISERR(SEARCH(BZ$1,Data!$A140)),"",";"&amp;BZ$1&amp;";")</f>
        <v/>
      </c>
      <c r="CA140" t="str">
        <f>IF(ISERR(SEARCH(CA$1,Data!$A140)),"",";"&amp;CA$1&amp;";")</f>
        <v/>
      </c>
      <c r="CB140" t="str">
        <f>IF(ISERR(SEARCH(CB$1,Data!$A140)),"",";"&amp;CB$1&amp;";")</f>
        <v/>
      </c>
      <c r="CC140" t="str">
        <f>IF(ISERR(SEARCH(CC$1,Data!$A140)),"",";"&amp;CC$1&amp;";")</f>
        <v/>
      </c>
      <c r="CD140" t="str">
        <f>IF(ISERR(SEARCH(CD$1,Data!$A140)),"",";"&amp;CD$1&amp;";")</f>
        <v/>
      </c>
      <c r="CE140" t="str">
        <f>IF(ISERR(SEARCH(CE$1,Data!$A140)),"",";"&amp;CE$1&amp;";")</f>
        <v/>
      </c>
      <c r="CF140" t="str">
        <f>IF(ISERR(SEARCH(CF$1,Data!$A140)),"",";"&amp;CF$1&amp;";")</f>
        <v/>
      </c>
      <c r="CG140" t="str">
        <f>IF(ISERR(SEARCH(CG$1,Data!$A140)),"",";"&amp;CG$1&amp;";")</f>
        <v/>
      </c>
      <c r="CH140" t="str">
        <f>IF(ISERR(SEARCH(CH$1,Data!$A140)),"",";"&amp;CH$1&amp;";")</f>
        <v/>
      </c>
      <c r="CI140" t="str">
        <f>IF(ISERR(SEARCH(CI$1,Data!$A140)),"",";"&amp;CI$1&amp;";")</f>
        <v/>
      </c>
      <c r="CJ140" t="str">
        <f>IF(ISERR(SEARCH(CJ$1,Data!$A140)),"",";"&amp;CJ$1&amp;";")</f>
        <v/>
      </c>
      <c r="CK140" t="str">
        <f>IF(ISERR(SEARCH(CK$1,Data!$A140)),"",";"&amp;CK$1&amp;";")</f>
        <v/>
      </c>
      <c r="CL140" t="str">
        <f>IF(ISERR(SEARCH(CL$1,Data!$A140)),"",";"&amp;CL$1&amp;";")</f>
        <v/>
      </c>
      <c r="CM140" t="str">
        <f>IF(ISERR(SEARCH(CM$1,Data!$A140)),"",";"&amp;CM$1&amp;";")</f>
        <v/>
      </c>
      <c r="CN140" t="str">
        <f>IF(ISERR(SEARCH(CN$1,Data!$A140)),"",";"&amp;CN$1&amp;";")</f>
        <v/>
      </c>
      <c r="CO140" t="str">
        <f>IF(ISERR(SEARCH(CO$1,Data!$A140)),"",";"&amp;CO$1&amp;";")</f>
        <v/>
      </c>
      <c r="CP140" t="str">
        <f>IF(ISERR(SEARCH(CP$1,Data!$A140)),"",";"&amp;CP$1&amp;";")</f>
        <v/>
      </c>
      <c r="CQ140" t="str">
        <f>IF(ISERR(SEARCH(CQ$1,Data!$A140)),"",";"&amp;CQ$1&amp;";")</f>
        <v/>
      </c>
      <c r="CR140" t="str">
        <f>IF(ISERR(SEARCH(CR$1,Data!$A140)),"",";"&amp;CR$1&amp;";")</f>
        <v/>
      </c>
      <c r="CS140" t="str">
        <f>IF(ISERR(SEARCH(CS$1,Data!$A140)),"",";"&amp;CS$1&amp;";")</f>
        <v/>
      </c>
      <c r="CT140" t="str">
        <f>IF(ISERR(SEARCH(CT$1,Data!$A140)),"",";"&amp;CT$1&amp;";")</f>
        <v/>
      </c>
      <c r="CU140" t="str">
        <f>IF(ISERR(SEARCH(CU$1,Data!$A140)),"",";"&amp;CU$1&amp;";")</f>
        <v/>
      </c>
      <c r="CV140" t="str">
        <f>IF(ISERR(SEARCH(CV$1,Data!$A140)),"",";"&amp;CV$1&amp;";")</f>
        <v/>
      </c>
      <c r="CW140" t="str">
        <f>IF(ISERR(SEARCH(CW$1,Data!$A140)),"",";"&amp;CW$1&amp;";")</f>
        <v/>
      </c>
      <c r="CX140" t="str">
        <f>IF(ISERR(SEARCH(CX$1,Data!$A140)),"",";"&amp;CX$1&amp;";")</f>
        <v/>
      </c>
      <c r="CY140" t="str">
        <f>IF(ISERR(SEARCH(CY$1,Data!$A140)),"",";"&amp;CY$1&amp;";")</f>
        <v/>
      </c>
      <c r="CZ140" t="str">
        <f>IF(ISERR(SEARCH(CZ$1,Data!$A140)),"",";"&amp;CZ$1&amp;";")</f>
        <v/>
      </c>
      <c r="DA140" t="str">
        <f>IF(ISERR(SEARCH(DA$1,Data!$A140)),"",";"&amp;DA$1&amp;";")</f>
        <v/>
      </c>
      <c r="DB140" t="str">
        <f>IF(ISERR(SEARCH(DB$1,Data!$A140)),"",";"&amp;DB$1&amp;";")</f>
        <v/>
      </c>
      <c r="DC140" t="str">
        <f>IF(ISERR(SEARCH(DC$1,Data!$A140)),"",";"&amp;DC$1&amp;";")</f>
        <v/>
      </c>
      <c r="DD140" t="str">
        <f>IF(ISERR(SEARCH(DD$1,Data!$A140)),"",";"&amp;DD$1&amp;";")</f>
        <v/>
      </c>
      <c r="DE140" t="str">
        <f>IF(ISERR(SEARCH(DE$1,Data!$A140)),"",";"&amp;DE$1&amp;";")</f>
        <v/>
      </c>
      <c r="DF140" t="str">
        <f>IF(ISERR(SEARCH(DF$1,Data!$A140)),"",";"&amp;DF$1&amp;";")</f>
        <v/>
      </c>
      <c r="DG140" t="str">
        <f>IF(ISERR(SEARCH(DG$1,Data!$A140)),"",";"&amp;DG$1&amp;";")</f>
        <v/>
      </c>
      <c r="DH140" t="str">
        <f>IF(ISERR(SEARCH(DH$1,Data!$A140)),"",";"&amp;DH$1&amp;";")</f>
        <v/>
      </c>
      <c r="DI140" t="str">
        <f>IF(ISERR(SEARCH(DI$1,Data!$A140)),"",";"&amp;DI$1&amp;";")</f>
        <v/>
      </c>
      <c r="DJ140" t="str">
        <f>IF(ISERR(SEARCH(DJ$1,Data!$A140)),"",";"&amp;DJ$1&amp;";")</f>
        <v/>
      </c>
      <c r="DK140" t="str">
        <f>IF(ISERR(SEARCH(DK$1,Data!$A140)),"",";"&amp;DK$1&amp;";")</f>
        <v/>
      </c>
      <c r="DL140" t="str">
        <f>IF(ISERR(SEARCH(DL$1,Data!$A140)),"",";"&amp;DL$1&amp;";")</f>
        <v/>
      </c>
      <c r="DM140" t="str">
        <f>IF(ISERR(SEARCH(DM$1,Data!$A140)),"",";"&amp;DM$1&amp;";")</f>
        <v/>
      </c>
      <c r="DN140" t="str">
        <f>IF(ISERR(SEARCH(DN$1,Data!$A140)),"",";"&amp;DN$1&amp;";")</f>
        <v/>
      </c>
      <c r="DO140" t="str">
        <f>IF(ISERR(SEARCH(DO$1,Data!$A140)),"",";"&amp;DO$1&amp;";")</f>
        <v/>
      </c>
      <c r="DP140" t="str">
        <f>IF(ISERR(SEARCH(DP$1,Data!$A140)),"",";"&amp;DP$1&amp;";")</f>
        <v/>
      </c>
      <c r="DQ140" t="str">
        <f>IF(ISERR(SEARCH(DQ$1,Data!$A140)),"",";"&amp;DQ$1&amp;";")</f>
        <v/>
      </c>
      <c r="DR140" t="str">
        <f>IF(ISERR(SEARCH(DR$1,Data!$A140)),"",";"&amp;DR$1&amp;";")</f>
        <v/>
      </c>
      <c r="DS140" t="str">
        <f>IF(ISERR(SEARCH(DS$1,Data!$A140)),"",";"&amp;DS$1&amp;";")</f>
        <v/>
      </c>
      <c r="DT140" t="str">
        <f>IF(ISERR(SEARCH(DT$1,Data!$A140)),"",";"&amp;DT$1&amp;";")</f>
        <v/>
      </c>
      <c r="DU140" t="str">
        <f>IF(ISERR(SEARCH(DU$1,Data!$A140)),"",";"&amp;DU$1&amp;";")</f>
        <v/>
      </c>
    </row>
    <row r="141" spans="1:125" x14ac:dyDescent="0.3">
      <c r="A141" t="str">
        <f>Tableau1[[#This Row],[name]]</f>
        <v>Chi Eekway Papanoida</v>
      </c>
      <c r="B141" t="str">
        <f>IF(ISERROR(Tableau3[[#This Row],[Second semi-colon]]), "", MID(Tableau3[[#This Row],[Concatenation]], 2, Tableau3[[#This Row],[Second semi-colon]]-2))</f>
        <v/>
      </c>
      <c r="C141" t="e">
        <f>SEARCH(" ;",Tableau3[[#This Row],[Concatenation]])</f>
        <v>#VALUE!</v>
      </c>
      <c r="D141" t="str">
        <f>_xlfn.CONCAT(Tableau2[#This Row])</f>
        <v/>
      </c>
      <c r="I141" t="str">
        <f>IF(ISERR(SEARCH(I$1,Data!$A141)),"",";"&amp;I$1&amp;";")</f>
        <v/>
      </c>
      <c r="J141" t="str">
        <f>IF(ISERR(SEARCH(J$1,Data!$A141)),"",";"&amp;J$1&amp;";")</f>
        <v/>
      </c>
      <c r="K141" t="str">
        <f>IF(ISERR(SEARCH(K$1,Data!$A141)),"",";"&amp;K$1&amp;";")</f>
        <v/>
      </c>
      <c r="L141" t="str">
        <f>IF(ISERR(SEARCH(L$1,Data!$A141)),"",";"&amp;L$1&amp;";")</f>
        <v/>
      </c>
      <c r="M141" t="str">
        <f>IF(ISERR(SEARCH(M$1,Data!$A141)),"",";"&amp;M$1&amp;";")</f>
        <v/>
      </c>
      <c r="N141" t="str">
        <f>IF(ISERR(SEARCH(N$1,Data!$A141)),"",";"&amp;N$1&amp;";")</f>
        <v/>
      </c>
      <c r="O141" t="str">
        <f>IF(ISERR(SEARCH(O$1,Data!$A141)),"",";"&amp;O$1&amp;";")</f>
        <v/>
      </c>
      <c r="P141" t="str">
        <f>IF(ISERR(SEARCH(P$1,Data!$A141)),"",";"&amp;P$1&amp;";")</f>
        <v/>
      </c>
      <c r="Q141" t="str">
        <f>IF(ISERR(SEARCH(Q$1,Data!$A141)),"",";"&amp;Q$1&amp;";")</f>
        <v/>
      </c>
      <c r="R141" t="str">
        <f>IF(ISERR(SEARCH(R$1,Data!$A141)),"",";"&amp;R$1&amp;";")</f>
        <v/>
      </c>
      <c r="S141" t="str">
        <f>IF(ISERR(SEARCH(S$1,Data!$A141)),"",";"&amp;S$1&amp;";")</f>
        <v/>
      </c>
      <c r="T141" t="str">
        <f>IF(ISERR(SEARCH(T$1,Data!$A141)),"",";"&amp;T$1&amp;";")</f>
        <v/>
      </c>
      <c r="U141" t="str">
        <f>IF(ISERR(SEARCH(U$1,Data!$A141)),"",";"&amp;U$1&amp;";")</f>
        <v/>
      </c>
      <c r="V141" t="str">
        <f>IF(ISERR(SEARCH(V$1,Data!$A141)),"",";"&amp;V$1&amp;";")</f>
        <v/>
      </c>
      <c r="W141" t="str">
        <f>IF(ISERR(SEARCH(W$1,Data!$A141)),"",";"&amp;W$1&amp;";")</f>
        <v/>
      </c>
      <c r="X141" t="str">
        <f>IF(ISERR(SEARCH(X$1,Data!$A141)),"",";"&amp;X$1&amp;";")</f>
        <v/>
      </c>
      <c r="Y141" t="str">
        <f>IF(ISERR(SEARCH(Y$1,Data!$A141)),"",";"&amp;Y$1&amp;";")</f>
        <v/>
      </c>
      <c r="Z141" t="str">
        <f>IF(ISERR(SEARCH(Z$1,Data!$A141)),"",";"&amp;Z$1&amp;";")</f>
        <v/>
      </c>
      <c r="AA141" t="str">
        <f>IF(ISERR(SEARCH(AA$1,Data!$A141)),"",";"&amp;AA$1&amp;";")</f>
        <v/>
      </c>
      <c r="AB141" t="str">
        <f>IF(ISERR(SEARCH(AB$1,Data!$A141)),"",";"&amp;AB$1&amp;";")</f>
        <v/>
      </c>
      <c r="AC141" t="str">
        <f>IF(ISERR(SEARCH(AC$1,Data!$A141)),"",";"&amp;AC$1&amp;";")</f>
        <v/>
      </c>
      <c r="AD141" t="str">
        <f>IF(ISERR(SEARCH(AD$1,Data!$A141)),"",";"&amp;AD$1&amp;";")</f>
        <v/>
      </c>
      <c r="AE141" t="str">
        <f>IF(ISERR(SEARCH(AE$1,Data!$A141)),"",";"&amp;AE$1&amp;";")</f>
        <v/>
      </c>
      <c r="AF141" t="str">
        <f>IF(ISERR(SEARCH(AF$1,Data!$A141)),"",";"&amp;AF$1&amp;";")</f>
        <v/>
      </c>
      <c r="AG141" t="str">
        <f>IF(ISERR(SEARCH(AG$1,Data!$A141)),"",";"&amp;AG$1&amp;";")</f>
        <v/>
      </c>
      <c r="AH141" t="str">
        <f>IF(ISERR(SEARCH(AH$1,Data!$A141)),"",";"&amp;AH$1&amp;";")</f>
        <v/>
      </c>
      <c r="AI141" t="str">
        <f>IF(ISERR(SEARCH(AI$1,Data!$A141)),"",";"&amp;AI$1&amp;";")</f>
        <v/>
      </c>
      <c r="AJ141" t="str">
        <f>IF(ISERR(SEARCH(AJ$1,Data!$A141)),"",";"&amp;AJ$1&amp;";")</f>
        <v/>
      </c>
      <c r="AK141" t="str">
        <f>IF(ISERR(SEARCH(AK$1,Data!$A141)),"",";"&amp;AK$1&amp;";")</f>
        <v/>
      </c>
      <c r="AL141" t="str">
        <f>IF(ISERR(SEARCH(AL$1,Data!$A141)),"",";"&amp;AL$1&amp;";")</f>
        <v/>
      </c>
      <c r="AM141" t="str">
        <f>IF(ISERR(SEARCH(AM$1,Data!$A141)),"",";"&amp;AM$1&amp;";")</f>
        <v/>
      </c>
      <c r="AN141" t="str">
        <f>IF(ISERR(SEARCH(AN$1,Data!$A141)),"",";"&amp;AN$1&amp;";")</f>
        <v/>
      </c>
      <c r="AO141" t="str">
        <f>IF(ISERR(SEARCH(AO$1,Data!$A141)),"",";"&amp;AO$1&amp;";")</f>
        <v/>
      </c>
      <c r="AP141" t="str">
        <f>IF(ISERR(SEARCH(AP$1,Data!$A141)),"",";"&amp;AP$1&amp;";")</f>
        <v/>
      </c>
      <c r="AQ141" t="str">
        <f>IF(ISERR(SEARCH(AQ$1,Data!$A141)),"",";"&amp;AQ$1&amp;";")</f>
        <v/>
      </c>
      <c r="AR141" t="str">
        <f>IF(ISERR(SEARCH(AR$1,Data!$A141)),"",";"&amp;AR$1&amp;";")</f>
        <v/>
      </c>
      <c r="AS141" t="str">
        <f>IF(ISERR(SEARCH(AS$1,Data!$A141)),"",";"&amp;AS$1&amp;";")</f>
        <v/>
      </c>
      <c r="AT141" t="str">
        <f>IF(ISERR(SEARCH(AT$1,Data!$A141)),"",";"&amp;AT$1&amp;";")</f>
        <v/>
      </c>
      <c r="AU141" t="str">
        <f>IF(ISERR(SEARCH(AU$1,Data!$A141)),"",";"&amp;AU$1&amp;";")</f>
        <v/>
      </c>
      <c r="AV141" t="str">
        <f>IF(ISERR(SEARCH(AV$1,Data!$A141)),"",";"&amp;AV$1&amp;";")</f>
        <v/>
      </c>
      <c r="AW141" t="str">
        <f>IF(ISERR(SEARCH(AW$1,Data!$A141)),"",";"&amp;AW$1&amp;";")</f>
        <v/>
      </c>
      <c r="AX141" t="str">
        <f>IF(ISERR(SEARCH(AX$1,Data!$A141)),"",";"&amp;AX$1&amp;";")</f>
        <v/>
      </c>
      <c r="AY141" t="str">
        <f>IF(ISERR(SEARCH(AY$1,Data!$A141)),"",";"&amp;AY$1&amp;";")</f>
        <v/>
      </c>
      <c r="AZ141" t="str">
        <f>IF(ISERR(SEARCH(AZ$1,Data!$A141)),"",";"&amp;AZ$1&amp;";")</f>
        <v/>
      </c>
      <c r="BA141" t="str">
        <f>IF(ISERR(SEARCH(BA$1,Data!$A141)),"",";"&amp;BA$1&amp;";")</f>
        <v/>
      </c>
      <c r="BB141" t="str">
        <f>IF(ISERR(SEARCH(BB$1,Data!$A141)),"",";"&amp;BB$1&amp;";")</f>
        <v/>
      </c>
      <c r="BC141" t="str">
        <f>IF(ISERR(SEARCH(BC$1,Data!$A141)),"",";"&amp;BC$1&amp;";")</f>
        <v/>
      </c>
      <c r="BD141" t="str">
        <f>IF(ISERR(SEARCH(BD$1,Data!$A141)),"",";"&amp;BD$1&amp;";")</f>
        <v/>
      </c>
      <c r="BE141" t="str">
        <f>IF(ISERR(SEARCH(BE$1,Data!$A141)),"",";"&amp;BE$1&amp;";")</f>
        <v/>
      </c>
      <c r="BF141" t="str">
        <f>IF(ISERR(SEARCH(BF$1,Data!$A141)),"",";"&amp;BF$1&amp;";")</f>
        <v/>
      </c>
      <c r="BG141" t="str">
        <f>IF(ISERR(SEARCH(BG$1,Data!$A141)),"",";"&amp;BG$1&amp;";")</f>
        <v/>
      </c>
      <c r="BH141" t="str">
        <f>IF(ISERR(SEARCH(BH$1,Data!$A141)),"",";"&amp;BH$1&amp;";")</f>
        <v/>
      </c>
      <c r="BI141" t="str">
        <f>IF(ISERR(SEARCH(BI$1,Data!$A141)),"",";"&amp;BI$1&amp;";")</f>
        <v/>
      </c>
      <c r="BJ141" t="str">
        <f>IF(ISERR(SEARCH(BJ$1,Data!$A141)),"",";"&amp;BJ$1&amp;";")</f>
        <v/>
      </c>
      <c r="BK141" t="str">
        <f>IF(ISERR(SEARCH(BK$1,Data!$A141)),"",";"&amp;BK$1&amp;";")</f>
        <v/>
      </c>
      <c r="BL141" t="str">
        <f>IF(ISERR(SEARCH(BL$1,Data!$A141)),"",";"&amp;BL$1&amp;";")</f>
        <v/>
      </c>
      <c r="BM141" t="str">
        <f>IF(ISERR(SEARCH(BM$1,Data!$A141)),"",";"&amp;BM$1&amp;";")</f>
        <v/>
      </c>
      <c r="BN141" t="str">
        <f>IF(ISERR(SEARCH(BN$1,Data!$A141)),"",";"&amp;BN$1&amp;";")</f>
        <v/>
      </c>
      <c r="BO141" t="str">
        <f>IF(ISERR(SEARCH(BO$1,Data!$A141)),"",";"&amp;BO$1&amp;";")</f>
        <v/>
      </c>
      <c r="BP141" t="str">
        <f>IF(ISERR(SEARCH(BP$1,Data!$A141)),"",";"&amp;BP$1&amp;";")</f>
        <v/>
      </c>
      <c r="BQ141" t="str">
        <f>IF(ISERR(SEARCH(BQ$1,Data!$A141)),"",";"&amp;BQ$1&amp;";")</f>
        <v/>
      </c>
      <c r="BR141" t="str">
        <f>IF(ISERR(SEARCH(BR$1,Data!$A141)),"",";"&amp;BR$1&amp;";")</f>
        <v/>
      </c>
      <c r="BS141" t="str">
        <f>IF(ISERR(SEARCH(BS$1,Data!$A141)),"",";"&amp;BS$1&amp;";")</f>
        <v/>
      </c>
      <c r="BT141" t="str">
        <f>IF(ISERR(SEARCH(BT$1,Data!$A141)),"",";"&amp;BT$1&amp;";")</f>
        <v/>
      </c>
      <c r="BU141" t="str">
        <f>IF(ISERR(SEARCH(BU$1,Data!$A141)),"",";"&amp;BU$1&amp;";")</f>
        <v/>
      </c>
      <c r="BV141" t="str">
        <f>IF(ISERR(SEARCH(BV$1,Data!$A141)),"",";"&amp;BV$1&amp;";")</f>
        <v/>
      </c>
      <c r="BW141" t="str">
        <f>IF(ISERR(SEARCH(BW$1,Data!$A141)),"",";"&amp;BW$1&amp;";")</f>
        <v/>
      </c>
      <c r="BX141" t="str">
        <f>IF(ISERR(SEARCH(BX$1,Data!$A141)),"",";"&amp;BX$1&amp;";")</f>
        <v/>
      </c>
      <c r="BY141" t="str">
        <f>IF(ISERR(SEARCH(BY$1,Data!$A141)),"",";"&amp;BY$1&amp;";")</f>
        <v/>
      </c>
      <c r="BZ141" t="str">
        <f>IF(ISERR(SEARCH(BZ$1,Data!$A141)),"",";"&amp;BZ$1&amp;";")</f>
        <v/>
      </c>
      <c r="CA141" t="str">
        <f>IF(ISERR(SEARCH(CA$1,Data!$A141)),"",";"&amp;CA$1&amp;";")</f>
        <v/>
      </c>
      <c r="CB141" t="str">
        <f>IF(ISERR(SEARCH(CB$1,Data!$A141)),"",";"&amp;CB$1&amp;";")</f>
        <v/>
      </c>
      <c r="CC141" t="str">
        <f>IF(ISERR(SEARCH(CC$1,Data!$A141)),"",";"&amp;CC$1&amp;";")</f>
        <v/>
      </c>
      <c r="CD141" t="str">
        <f>IF(ISERR(SEARCH(CD$1,Data!$A141)),"",";"&amp;CD$1&amp;";")</f>
        <v/>
      </c>
      <c r="CE141" t="str">
        <f>IF(ISERR(SEARCH(CE$1,Data!$A141)),"",";"&amp;CE$1&amp;";")</f>
        <v/>
      </c>
      <c r="CF141" t="str">
        <f>IF(ISERR(SEARCH(CF$1,Data!$A141)),"",";"&amp;CF$1&amp;";")</f>
        <v/>
      </c>
      <c r="CG141" t="str">
        <f>IF(ISERR(SEARCH(CG$1,Data!$A141)),"",";"&amp;CG$1&amp;";")</f>
        <v/>
      </c>
      <c r="CH141" t="str">
        <f>IF(ISERR(SEARCH(CH$1,Data!$A141)),"",";"&amp;CH$1&amp;";")</f>
        <v/>
      </c>
      <c r="CI141" t="str">
        <f>IF(ISERR(SEARCH(CI$1,Data!$A141)),"",";"&amp;CI$1&amp;";")</f>
        <v/>
      </c>
      <c r="CJ141" t="str">
        <f>IF(ISERR(SEARCH(CJ$1,Data!$A141)),"",";"&amp;CJ$1&amp;";")</f>
        <v/>
      </c>
      <c r="CK141" t="str">
        <f>IF(ISERR(SEARCH(CK$1,Data!$A141)),"",";"&amp;CK$1&amp;";")</f>
        <v/>
      </c>
      <c r="CL141" t="str">
        <f>IF(ISERR(SEARCH(CL$1,Data!$A141)),"",";"&amp;CL$1&amp;";")</f>
        <v/>
      </c>
      <c r="CM141" t="str">
        <f>IF(ISERR(SEARCH(CM$1,Data!$A141)),"",";"&amp;CM$1&amp;";")</f>
        <v/>
      </c>
      <c r="CN141" t="str">
        <f>IF(ISERR(SEARCH(CN$1,Data!$A141)),"",";"&amp;CN$1&amp;";")</f>
        <v/>
      </c>
      <c r="CO141" t="str">
        <f>IF(ISERR(SEARCH(CO$1,Data!$A141)),"",";"&amp;CO$1&amp;";")</f>
        <v/>
      </c>
      <c r="CP141" t="str">
        <f>IF(ISERR(SEARCH(CP$1,Data!$A141)),"",";"&amp;CP$1&amp;";")</f>
        <v/>
      </c>
      <c r="CQ141" t="str">
        <f>IF(ISERR(SEARCH(CQ$1,Data!$A141)),"",";"&amp;CQ$1&amp;";")</f>
        <v/>
      </c>
      <c r="CR141" t="str">
        <f>IF(ISERR(SEARCH(CR$1,Data!$A141)),"",";"&amp;CR$1&amp;";")</f>
        <v/>
      </c>
      <c r="CS141" t="str">
        <f>IF(ISERR(SEARCH(CS$1,Data!$A141)),"",";"&amp;CS$1&amp;";")</f>
        <v/>
      </c>
      <c r="CT141" t="str">
        <f>IF(ISERR(SEARCH(CT$1,Data!$A141)),"",";"&amp;CT$1&amp;";")</f>
        <v/>
      </c>
      <c r="CU141" t="str">
        <f>IF(ISERR(SEARCH(CU$1,Data!$A141)),"",";"&amp;CU$1&amp;";")</f>
        <v/>
      </c>
      <c r="CV141" t="str">
        <f>IF(ISERR(SEARCH(CV$1,Data!$A141)),"",";"&amp;CV$1&amp;";")</f>
        <v/>
      </c>
      <c r="CW141" t="str">
        <f>IF(ISERR(SEARCH(CW$1,Data!$A141)),"",";"&amp;CW$1&amp;";")</f>
        <v/>
      </c>
      <c r="CX141" t="str">
        <f>IF(ISERR(SEARCH(CX$1,Data!$A141)),"",";"&amp;CX$1&amp;";")</f>
        <v/>
      </c>
      <c r="CY141" t="str">
        <f>IF(ISERR(SEARCH(CY$1,Data!$A141)),"",";"&amp;CY$1&amp;";")</f>
        <v/>
      </c>
      <c r="CZ141" t="str">
        <f>IF(ISERR(SEARCH(CZ$1,Data!$A141)),"",";"&amp;CZ$1&amp;";")</f>
        <v/>
      </c>
      <c r="DA141" t="str">
        <f>IF(ISERR(SEARCH(DA$1,Data!$A141)),"",";"&amp;DA$1&amp;";")</f>
        <v/>
      </c>
      <c r="DB141" t="str">
        <f>IF(ISERR(SEARCH(DB$1,Data!$A141)),"",";"&amp;DB$1&amp;";")</f>
        <v/>
      </c>
      <c r="DC141" t="str">
        <f>IF(ISERR(SEARCH(DC$1,Data!$A141)),"",";"&amp;DC$1&amp;";")</f>
        <v/>
      </c>
      <c r="DD141" t="str">
        <f>IF(ISERR(SEARCH(DD$1,Data!$A141)),"",";"&amp;DD$1&amp;";")</f>
        <v/>
      </c>
      <c r="DE141" t="str">
        <f>IF(ISERR(SEARCH(DE$1,Data!$A141)),"",";"&amp;DE$1&amp;";")</f>
        <v/>
      </c>
      <c r="DF141" t="str">
        <f>IF(ISERR(SEARCH(DF$1,Data!$A141)),"",";"&amp;DF$1&amp;";")</f>
        <v/>
      </c>
      <c r="DG141" t="str">
        <f>IF(ISERR(SEARCH(DG$1,Data!$A141)),"",";"&amp;DG$1&amp;";")</f>
        <v/>
      </c>
      <c r="DH141" t="str">
        <f>IF(ISERR(SEARCH(DH$1,Data!$A141)),"",";"&amp;DH$1&amp;";")</f>
        <v/>
      </c>
      <c r="DI141" t="str">
        <f>IF(ISERR(SEARCH(DI$1,Data!$A141)),"",";"&amp;DI$1&amp;";")</f>
        <v/>
      </c>
      <c r="DJ141" t="str">
        <f>IF(ISERR(SEARCH(DJ$1,Data!$A141)),"",";"&amp;DJ$1&amp;";")</f>
        <v/>
      </c>
      <c r="DK141" t="str">
        <f>IF(ISERR(SEARCH(DK$1,Data!$A141)),"",";"&amp;DK$1&amp;";")</f>
        <v/>
      </c>
      <c r="DL141" t="str">
        <f>IF(ISERR(SEARCH(DL$1,Data!$A141)),"",";"&amp;DL$1&amp;";")</f>
        <v/>
      </c>
      <c r="DM141" t="str">
        <f>IF(ISERR(SEARCH(DM$1,Data!$A141)),"",";"&amp;DM$1&amp;";")</f>
        <v/>
      </c>
      <c r="DN141" t="str">
        <f>IF(ISERR(SEARCH(DN$1,Data!$A141)),"",";"&amp;DN$1&amp;";")</f>
        <v/>
      </c>
      <c r="DO141" t="str">
        <f>IF(ISERR(SEARCH(DO$1,Data!$A141)),"",";"&amp;DO$1&amp;";")</f>
        <v/>
      </c>
      <c r="DP141" t="str">
        <f>IF(ISERR(SEARCH(DP$1,Data!$A141)),"",";"&amp;DP$1&amp;";")</f>
        <v/>
      </c>
      <c r="DQ141" t="str">
        <f>IF(ISERR(SEARCH(DQ$1,Data!$A141)),"",";"&amp;DQ$1&amp;";")</f>
        <v/>
      </c>
      <c r="DR141" t="str">
        <f>IF(ISERR(SEARCH(DR$1,Data!$A141)),"",";"&amp;DR$1&amp;";")</f>
        <v/>
      </c>
      <c r="DS141" t="str">
        <f>IF(ISERR(SEARCH(DS$1,Data!$A141)),"",";"&amp;DS$1&amp;";")</f>
        <v/>
      </c>
      <c r="DT141" t="str">
        <f>IF(ISERR(SEARCH(DT$1,Data!$A141)),"",";"&amp;DT$1&amp;";")</f>
        <v/>
      </c>
      <c r="DU141" t="str">
        <f>IF(ISERR(SEARCH(DU$1,Data!$A141)),"",";"&amp;DU$1&amp;";")</f>
        <v/>
      </c>
    </row>
    <row r="142" spans="1:125" x14ac:dyDescent="0.3">
      <c r="A142" t="str">
        <f>Tableau1[[#This Row],[name]]</f>
        <v>Jess Pava</v>
      </c>
      <c r="B142" t="str">
        <f>IF(ISERROR(Tableau3[[#This Row],[Second semi-colon]]), "", MID(Tableau3[[#This Row],[Concatenation]], 2, Tableau3[[#This Row],[Second semi-colon]]-2))</f>
        <v/>
      </c>
      <c r="C142" t="e">
        <f>SEARCH(" ;",Tableau3[[#This Row],[Concatenation]])</f>
        <v>#VALUE!</v>
      </c>
      <c r="D142" t="str">
        <f>_xlfn.CONCAT(Tableau2[#This Row])</f>
        <v/>
      </c>
      <c r="I142" t="str">
        <f>IF(ISERR(SEARCH(I$1,Data!$A142)),"",";"&amp;I$1&amp;";")</f>
        <v/>
      </c>
      <c r="J142" t="str">
        <f>IF(ISERR(SEARCH(J$1,Data!$A142)),"",";"&amp;J$1&amp;";")</f>
        <v/>
      </c>
      <c r="K142" t="str">
        <f>IF(ISERR(SEARCH(K$1,Data!$A142)),"",";"&amp;K$1&amp;";")</f>
        <v/>
      </c>
      <c r="L142" t="str">
        <f>IF(ISERR(SEARCH(L$1,Data!$A142)),"",";"&amp;L$1&amp;";")</f>
        <v/>
      </c>
      <c r="M142" t="str">
        <f>IF(ISERR(SEARCH(M$1,Data!$A142)),"",";"&amp;M$1&amp;";")</f>
        <v/>
      </c>
      <c r="N142" t="str">
        <f>IF(ISERR(SEARCH(N$1,Data!$A142)),"",";"&amp;N$1&amp;";")</f>
        <v/>
      </c>
      <c r="O142" t="str">
        <f>IF(ISERR(SEARCH(O$1,Data!$A142)),"",";"&amp;O$1&amp;";")</f>
        <v/>
      </c>
      <c r="P142" t="str">
        <f>IF(ISERR(SEARCH(P$1,Data!$A142)),"",";"&amp;P$1&amp;";")</f>
        <v/>
      </c>
      <c r="Q142" t="str">
        <f>IF(ISERR(SEARCH(Q$1,Data!$A142)),"",";"&amp;Q$1&amp;";")</f>
        <v/>
      </c>
      <c r="R142" t="str">
        <f>IF(ISERR(SEARCH(R$1,Data!$A142)),"",";"&amp;R$1&amp;";")</f>
        <v/>
      </c>
      <c r="S142" t="str">
        <f>IF(ISERR(SEARCH(S$1,Data!$A142)),"",";"&amp;S$1&amp;";")</f>
        <v/>
      </c>
      <c r="T142" t="str">
        <f>IF(ISERR(SEARCH(T$1,Data!$A142)),"",";"&amp;T$1&amp;";")</f>
        <v/>
      </c>
      <c r="U142" t="str">
        <f>IF(ISERR(SEARCH(U$1,Data!$A142)),"",";"&amp;U$1&amp;";")</f>
        <v/>
      </c>
      <c r="V142" t="str">
        <f>IF(ISERR(SEARCH(V$1,Data!$A142)),"",";"&amp;V$1&amp;";")</f>
        <v/>
      </c>
      <c r="W142" t="str">
        <f>IF(ISERR(SEARCH(W$1,Data!$A142)),"",";"&amp;W$1&amp;";")</f>
        <v/>
      </c>
      <c r="X142" t="str">
        <f>IF(ISERR(SEARCH(X$1,Data!$A142)),"",";"&amp;X$1&amp;";")</f>
        <v/>
      </c>
      <c r="Y142" t="str">
        <f>IF(ISERR(SEARCH(Y$1,Data!$A142)),"",";"&amp;Y$1&amp;";")</f>
        <v/>
      </c>
      <c r="Z142" t="str">
        <f>IF(ISERR(SEARCH(Z$1,Data!$A142)),"",";"&amp;Z$1&amp;";")</f>
        <v/>
      </c>
      <c r="AA142" t="str">
        <f>IF(ISERR(SEARCH(AA$1,Data!$A142)),"",";"&amp;AA$1&amp;";")</f>
        <v/>
      </c>
      <c r="AB142" t="str">
        <f>IF(ISERR(SEARCH(AB$1,Data!$A142)),"",";"&amp;AB$1&amp;";")</f>
        <v/>
      </c>
      <c r="AC142" t="str">
        <f>IF(ISERR(SEARCH(AC$1,Data!$A142)),"",";"&amp;AC$1&amp;";")</f>
        <v/>
      </c>
      <c r="AD142" t="str">
        <f>IF(ISERR(SEARCH(AD$1,Data!$A142)),"",";"&amp;AD$1&amp;";")</f>
        <v/>
      </c>
      <c r="AE142" t="str">
        <f>IF(ISERR(SEARCH(AE$1,Data!$A142)),"",";"&amp;AE$1&amp;";")</f>
        <v/>
      </c>
      <c r="AF142" t="str">
        <f>IF(ISERR(SEARCH(AF$1,Data!$A142)),"",";"&amp;AF$1&amp;";")</f>
        <v/>
      </c>
      <c r="AG142" t="str">
        <f>IF(ISERR(SEARCH(AG$1,Data!$A142)),"",";"&amp;AG$1&amp;";")</f>
        <v/>
      </c>
      <c r="AH142" t="str">
        <f>IF(ISERR(SEARCH(AH$1,Data!$A142)),"",";"&amp;AH$1&amp;";")</f>
        <v/>
      </c>
      <c r="AI142" t="str">
        <f>IF(ISERR(SEARCH(AI$1,Data!$A142)),"",";"&amp;AI$1&amp;";")</f>
        <v/>
      </c>
      <c r="AJ142" t="str">
        <f>IF(ISERR(SEARCH(AJ$1,Data!$A142)),"",";"&amp;AJ$1&amp;";")</f>
        <v/>
      </c>
      <c r="AK142" t="str">
        <f>IF(ISERR(SEARCH(AK$1,Data!$A142)),"",";"&amp;AK$1&amp;";")</f>
        <v/>
      </c>
      <c r="AL142" t="str">
        <f>IF(ISERR(SEARCH(AL$1,Data!$A142)),"",";"&amp;AL$1&amp;";")</f>
        <v/>
      </c>
      <c r="AM142" t="str">
        <f>IF(ISERR(SEARCH(AM$1,Data!$A142)),"",";"&amp;AM$1&amp;";")</f>
        <v/>
      </c>
      <c r="AN142" t="str">
        <f>IF(ISERR(SEARCH(AN$1,Data!$A142)),"",";"&amp;AN$1&amp;";")</f>
        <v/>
      </c>
      <c r="AO142" t="str">
        <f>IF(ISERR(SEARCH(AO$1,Data!$A142)),"",";"&amp;AO$1&amp;";")</f>
        <v/>
      </c>
      <c r="AP142" t="str">
        <f>IF(ISERR(SEARCH(AP$1,Data!$A142)),"",";"&amp;AP$1&amp;";")</f>
        <v/>
      </c>
      <c r="AQ142" t="str">
        <f>IF(ISERR(SEARCH(AQ$1,Data!$A142)),"",";"&amp;AQ$1&amp;";")</f>
        <v/>
      </c>
      <c r="AR142" t="str">
        <f>IF(ISERR(SEARCH(AR$1,Data!$A142)),"",";"&amp;AR$1&amp;";")</f>
        <v/>
      </c>
      <c r="AS142" t="str">
        <f>IF(ISERR(SEARCH(AS$1,Data!$A142)),"",";"&amp;AS$1&amp;";")</f>
        <v/>
      </c>
      <c r="AT142" t="str">
        <f>IF(ISERR(SEARCH(AT$1,Data!$A142)),"",";"&amp;AT$1&amp;";")</f>
        <v/>
      </c>
      <c r="AU142" t="str">
        <f>IF(ISERR(SEARCH(AU$1,Data!$A142)),"",";"&amp;AU$1&amp;";")</f>
        <v/>
      </c>
      <c r="AV142" t="str">
        <f>IF(ISERR(SEARCH(AV$1,Data!$A142)),"",";"&amp;AV$1&amp;";")</f>
        <v/>
      </c>
      <c r="AW142" t="str">
        <f>IF(ISERR(SEARCH(AW$1,Data!$A142)),"",";"&amp;AW$1&amp;";")</f>
        <v/>
      </c>
      <c r="AX142" t="str">
        <f>IF(ISERR(SEARCH(AX$1,Data!$A142)),"",";"&amp;AX$1&amp;";")</f>
        <v/>
      </c>
      <c r="AY142" t="str">
        <f>IF(ISERR(SEARCH(AY$1,Data!$A142)),"",";"&amp;AY$1&amp;";")</f>
        <v/>
      </c>
      <c r="AZ142" t="str">
        <f>IF(ISERR(SEARCH(AZ$1,Data!$A142)),"",";"&amp;AZ$1&amp;";")</f>
        <v/>
      </c>
      <c r="BA142" t="str">
        <f>IF(ISERR(SEARCH(BA$1,Data!$A142)),"",";"&amp;BA$1&amp;";")</f>
        <v/>
      </c>
      <c r="BB142" t="str">
        <f>IF(ISERR(SEARCH(BB$1,Data!$A142)),"",";"&amp;BB$1&amp;";")</f>
        <v/>
      </c>
      <c r="BC142" t="str">
        <f>IF(ISERR(SEARCH(BC$1,Data!$A142)),"",";"&amp;BC$1&amp;";")</f>
        <v/>
      </c>
      <c r="BD142" t="str">
        <f>IF(ISERR(SEARCH(BD$1,Data!$A142)),"",";"&amp;BD$1&amp;";")</f>
        <v/>
      </c>
      <c r="BE142" t="str">
        <f>IF(ISERR(SEARCH(BE$1,Data!$A142)),"",";"&amp;BE$1&amp;";")</f>
        <v/>
      </c>
      <c r="BF142" t="str">
        <f>IF(ISERR(SEARCH(BF$1,Data!$A142)),"",";"&amp;BF$1&amp;";")</f>
        <v/>
      </c>
      <c r="BG142" t="str">
        <f>IF(ISERR(SEARCH(BG$1,Data!$A142)),"",";"&amp;BG$1&amp;";")</f>
        <v/>
      </c>
      <c r="BH142" t="str">
        <f>IF(ISERR(SEARCH(BH$1,Data!$A142)),"",";"&amp;BH$1&amp;";")</f>
        <v/>
      </c>
      <c r="BI142" t="str">
        <f>IF(ISERR(SEARCH(BI$1,Data!$A142)),"",";"&amp;BI$1&amp;";")</f>
        <v/>
      </c>
      <c r="BJ142" t="str">
        <f>IF(ISERR(SEARCH(BJ$1,Data!$A142)),"",";"&amp;BJ$1&amp;";")</f>
        <v/>
      </c>
      <c r="BK142" t="str">
        <f>IF(ISERR(SEARCH(BK$1,Data!$A142)),"",";"&amp;BK$1&amp;";")</f>
        <v/>
      </c>
      <c r="BL142" t="str">
        <f>IF(ISERR(SEARCH(BL$1,Data!$A142)),"",";"&amp;BL$1&amp;";")</f>
        <v/>
      </c>
      <c r="BM142" t="str">
        <f>IF(ISERR(SEARCH(BM$1,Data!$A142)),"",";"&amp;BM$1&amp;";")</f>
        <v/>
      </c>
      <c r="BN142" t="str">
        <f>IF(ISERR(SEARCH(BN$1,Data!$A142)),"",";"&amp;BN$1&amp;";")</f>
        <v/>
      </c>
      <c r="BO142" t="str">
        <f>IF(ISERR(SEARCH(BO$1,Data!$A142)),"",";"&amp;BO$1&amp;";")</f>
        <v/>
      </c>
      <c r="BP142" t="str">
        <f>IF(ISERR(SEARCH(BP$1,Data!$A142)),"",";"&amp;BP$1&amp;";")</f>
        <v/>
      </c>
      <c r="BQ142" t="str">
        <f>IF(ISERR(SEARCH(BQ$1,Data!$A142)),"",";"&amp;BQ$1&amp;";")</f>
        <v/>
      </c>
      <c r="BR142" t="str">
        <f>IF(ISERR(SEARCH(BR$1,Data!$A142)),"",";"&amp;BR$1&amp;";")</f>
        <v/>
      </c>
      <c r="BS142" t="str">
        <f>IF(ISERR(SEARCH(BS$1,Data!$A142)),"",";"&amp;BS$1&amp;";")</f>
        <v/>
      </c>
      <c r="BT142" t="str">
        <f>IF(ISERR(SEARCH(BT$1,Data!$A142)),"",";"&amp;BT$1&amp;";")</f>
        <v/>
      </c>
      <c r="BU142" t="str">
        <f>IF(ISERR(SEARCH(BU$1,Data!$A142)),"",";"&amp;BU$1&amp;";")</f>
        <v/>
      </c>
      <c r="BV142" t="str">
        <f>IF(ISERR(SEARCH(BV$1,Data!$A142)),"",";"&amp;BV$1&amp;";")</f>
        <v/>
      </c>
      <c r="BW142" t="str">
        <f>IF(ISERR(SEARCH(BW$1,Data!$A142)),"",";"&amp;BW$1&amp;";")</f>
        <v/>
      </c>
      <c r="BX142" t="str">
        <f>IF(ISERR(SEARCH(BX$1,Data!$A142)),"",";"&amp;BX$1&amp;";")</f>
        <v/>
      </c>
      <c r="BY142" t="str">
        <f>IF(ISERR(SEARCH(BY$1,Data!$A142)),"",";"&amp;BY$1&amp;";")</f>
        <v/>
      </c>
      <c r="BZ142" t="str">
        <f>IF(ISERR(SEARCH(BZ$1,Data!$A142)),"",";"&amp;BZ$1&amp;";")</f>
        <v/>
      </c>
      <c r="CA142" t="str">
        <f>IF(ISERR(SEARCH(CA$1,Data!$A142)),"",";"&amp;CA$1&amp;";")</f>
        <v/>
      </c>
      <c r="CB142" t="str">
        <f>IF(ISERR(SEARCH(CB$1,Data!$A142)),"",";"&amp;CB$1&amp;";")</f>
        <v/>
      </c>
      <c r="CC142" t="str">
        <f>IF(ISERR(SEARCH(CC$1,Data!$A142)),"",";"&amp;CC$1&amp;";")</f>
        <v/>
      </c>
      <c r="CD142" t="str">
        <f>IF(ISERR(SEARCH(CD$1,Data!$A142)),"",";"&amp;CD$1&amp;";")</f>
        <v/>
      </c>
      <c r="CE142" t="str">
        <f>IF(ISERR(SEARCH(CE$1,Data!$A142)),"",";"&amp;CE$1&amp;";")</f>
        <v/>
      </c>
      <c r="CF142" t="str">
        <f>IF(ISERR(SEARCH(CF$1,Data!$A142)),"",";"&amp;CF$1&amp;";")</f>
        <v/>
      </c>
      <c r="CG142" t="str">
        <f>IF(ISERR(SEARCH(CG$1,Data!$A142)),"",";"&amp;CG$1&amp;";")</f>
        <v/>
      </c>
      <c r="CH142" t="str">
        <f>IF(ISERR(SEARCH(CH$1,Data!$A142)),"",";"&amp;CH$1&amp;";")</f>
        <v/>
      </c>
      <c r="CI142" t="str">
        <f>IF(ISERR(SEARCH(CI$1,Data!$A142)),"",";"&amp;CI$1&amp;";")</f>
        <v/>
      </c>
      <c r="CJ142" t="str">
        <f>IF(ISERR(SEARCH(CJ$1,Data!$A142)),"",";"&amp;CJ$1&amp;";")</f>
        <v/>
      </c>
      <c r="CK142" t="str">
        <f>IF(ISERR(SEARCH(CK$1,Data!$A142)),"",";"&amp;CK$1&amp;";")</f>
        <v/>
      </c>
      <c r="CL142" t="str">
        <f>IF(ISERR(SEARCH(CL$1,Data!$A142)),"",";"&amp;CL$1&amp;";")</f>
        <v/>
      </c>
      <c r="CM142" t="str">
        <f>IF(ISERR(SEARCH(CM$1,Data!$A142)),"",";"&amp;CM$1&amp;";")</f>
        <v/>
      </c>
      <c r="CN142" t="str">
        <f>IF(ISERR(SEARCH(CN$1,Data!$A142)),"",";"&amp;CN$1&amp;";")</f>
        <v/>
      </c>
      <c r="CO142" t="str">
        <f>IF(ISERR(SEARCH(CO$1,Data!$A142)),"",";"&amp;CO$1&amp;";")</f>
        <v/>
      </c>
      <c r="CP142" t="str">
        <f>IF(ISERR(SEARCH(CP$1,Data!$A142)),"",";"&amp;CP$1&amp;";")</f>
        <v/>
      </c>
      <c r="CQ142" t="str">
        <f>IF(ISERR(SEARCH(CQ$1,Data!$A142)),"",";"&amp;CQ$1&amp;";")</f>
        <v/>
      </c>
      <c r="CR142" t="str">
        <f>IF(ISERR(SEARCH(CR$1,Data!$A142)),"",";"&amp;CR$1&amp;";")</f>
        <v/>
      </c>
      <c r="CS142" t="str">
        <f>IF(ISERR(SEARCH(CS$1,Data!$A142)),"",";"&amp;CS$1&amp;";")</f>
        <v/>
      </c>
      <c r="CT142" t="str">
        <f>IF(ISERR(SEARCH(CT$1,Data!$A142)),"",";"&amp;CT$1&amp;";")</f>
        <v/>
      </c>
      <c r="CU142" t="str">
        <f>IF(ISERR(SEARCH(CU$1,Data!$A142)),"",";"&amp;CU$1&amp;";")</f>
        <v/>
      </c>
      <c r="CV142" t="str">
        <f>IF(ISERR(SEARCH(CV$1,Data!$A142)),"",";"&amp;CV$1&amp;";")</f>
        <v/>
      </c>
      <c r="CW142" t="str">
        <f>IF(ISERR(SEARCH(CW$1,Data!$A142)),"",";"&amp;CW$1&amp;";")</f>
        <v/>
      </c>
      <c r="CX142" t="str">
        <f>IF(ISERR(SEARCH(CX$1,Data!$A142)),"",";"&amp;CX$1&amp;";")</f>
        <v/>
      </c>
      <c r="CY142" t="str">
        <f>IF(ISERR(SEARCH(CY$1,Data!$A142)),"",";"&amp;CY$1&amp;";")</f>
        <v/>
      </c>
      <c r="CZ142" t="str">
        <f>IF(ISERR(SEARCH(CZ$1,Data!$A142)),"",";"&amp;CZ$1&amp;";")</f>
        <v/>
      </c>
      <c r="DA142" t="str">
        <f>IF(ISERR(SEARCH(DA$1,Data!$A142)),"",";"&amp;DA$1&amp;";")</f>
        <v/>
      </c>
      <c r="DB142" t="str">
        <f>IF(ISERR(SEARCH(DB$1,Data!$A142)),"",";"&amp;DB$1&amp;";")</f>
        <v/>
      </c>
      <c r="DC142" t="str">
        <f>IF(ISERR(SEARCH(DC$1,Data!$A142)),"",";"&amp;DC$1&amp;";")</f>
        <v/>
      </c>
      <c r="DD142" t="str">
        <f>IF(ISERR(SEARCH(DD$1,Data!$A142)),"",";"&amp;DD$1&amp;";")</f>
        <v/>
      </c>
      <c r="DE142" t="str">
        <f>IF(ISERR(SEARCH(DE$1,Data!$A142)),"",";"&amp;DE$1&amp;";")</f>
        <v/>
      </c>
      <c r="DF142" t="str">
        <f>IF(ISERR(SEARCH(DF$1,Data!$A142)),"",";"&amp;DF$1&amp;";")</f>
        <v/>
      </c>
      <c r="DG142" t="str">
        <f>IF(ISERR(SEARCH(DG$1,Data!$A142)),"",";"&amp;DG$1&amp;";")</f>
        <v/>
      </c>
      <c r="DH142" t="str">
        <f>IF(ISERR(SEARCH(DH$1,Data!$A142)),"",";"&amp;DH$1&amp;";")</f>
        <v/>
      </c>
      <c r="DI142" t="str">
        <f>IF(ISERR(SEARCH(DI$1,Data!$A142)),"",";"&amp;DI$1&amp;";")</f>
        <v/>
      </c>
      <c r="DJ142" t="str">
        <f>IF(ISERR(SEARCH(DJ$1,Data!$A142)),"",";"&amp;DJ$1&amp;";")</f>
        <v/>
      </c>
      <c r="DK142" t="str">
        <f>IF(ISERR(SEARCH(DK$1,Data!$A142)),"",";"&amp;DK$1&amp;";")</f>
        <v/>
      </c>
      <c r="DL142" t="str">
        <f>IF(ISERR(SEARCH(DL$1,Data!$A142)),"",";"&amp;DL$1&amp;";")</f>
        <v/>
      </c>
      <c r="DM142" t="str">
        <f>IF(ISERR(SEARCH(DM$1,Data!$A142)),"",";"&amp;DM$1&amp;";")</f>
        <v/>
      </c>
      <c r="DN142" t="str">
        <f>IF(ISERR(SEARCH(DN$1,Data!$A142)),"",";"&amp;DN$1&amp;";")</f>
        <v/>
      </c>
      <c r="DO142" t="str">
        <f>IF(ISERR(SEARCH(DO$1,Data!$A142)),"",";"&amp;DO$1&amp;";")</f>
        <v/>
      </c>
      <c r="DP142" t="str">
        <f>IF(ISERR(SEARCH(DP$1,Data!$A142)),"",";"&amp;DP$1&amp;";")</f>
        <v/>
      </c>
      <c r="DQ142" t="str">
        <f>IF(ISERR(SEARCH(DQ$1,Data!$A142)),"",";"&amp;DQ$1&amp;";")</f>
        <v/>
      </c>
      <c r="DR142" t="str">
        <f>IF(ISERR(SEARCH(DR$1,Data!$A142)),"",";"&amp;DR$1&amp;";")</f>
        <v/>
      </c>
      <c r="DS142" t="str">
        <f>IF(ISERR(SEARCH(DS$1,Data!$A142)),"",";"&amp;DS$1&amp;";")</f>
        <v/>
      </c>
      <c r="DT142" t="str">
        <f>IF(ISERR(SEARCH(DT$1,Data!$A142)),"",";"&amp;DT$1&amp;";")</f>
        <v/>
      </c>
      <c r="DU142" t="str">
        <f>IF(ISERR(SEARCH(DU$1,Data!$A142)),"",";"&amp;DU$1&amp;";")</f>
        <v/>
      </c>
    </row>
    <row r="143" spans="1:125" x14ac:dyDescent="0.3">
      <c r="A143" t="str">
        <f>Tableau1[[#This Row],[name]]</f>
        <v>Gilad Pellaeon</v>
      </c>
      <c r="B143" t="str">
        <f>IF(ISERROR(Tableau3[[#This Row],[Second semi-colon]]), "", MID(Tableau3[[#This Row],[Concatenation]], 2, Tableau3[[#This Row],[Second semi-colon]]-2))</f>
        <v/>
      </c>
      <c r="C143" t="e">
        <f>SEARCH(" ;",Tableau3[[#This Row],[Concatenation]])</f>
        <v>#VALUE!</v>
      </c>
      <c r="D143" t="str">
        <f>_xlfn.CONCAT(Tableau2[#This Row])</f>
        <v/>
      </c>
      <c r="I143" t="str">
        <f>IF(ISERR(SEARCH(I$1,Data!$A143)),"",";"&amp;I$1&amp;";")</f>
        <v/>
      </c>
      <c r="J143" t="str">
        <f>IF(ISERR(SEARCH(J$1,Data!$A143)),"",";"&amp;J$1&amp;";")</f>
        <v/>
      </c>
      <c r="K143" t="str">
        <f>IF(ISERR(SEARCH(K$1,Data!$A143)),"",";"&amp;K$1&amp;";")</f>
        <v/>
      </c>
      <c r="L143" t="str">
        <f>IF(ISERR(SEARCH(L$1,Data!$A143)),"",";"&amp;L$1&amp;";")</f>
        <v/>
      </c>
      <c r="M143" t="str">
        <f>IF(ISERR(SEARCH(M$1,Data!$A143)),"",";"&amp;M$1&amp;";")</f>
        <v/>
      </c>
      <c r="N143" t="str">
        <f>IF(ISERR(SEARCH(N$1,Data!$A143)),"",";"&amp;N$1&amp;";")</f>
        <v/>
      </c>
      <c r="O143" t="str">
        <f>IF(ISERR(SEARCH(O$1,Data!$A143)),"",";"&amp;O$1&amp;";")</f>
        <v/>
      </c>
      <c r="P143" t="str">
        <f>IF(ISERR(SEARCH(P$1,Data!$A143)),"",";"&amp;P$1&amp;";")</f>
        <v/>
      </c>
      <c r="Q143" t="str">
        <f>IF(ISERR(SEARCH(Q$1,Data!$A143)),"",";"&amp;Q$1&amp;";")</f>
        <v/>
      </c>
      <c r="R143" t="str">
        <f>IF(ISERR(SEARCH(R$1,Data!$A143)),"",";"&amp;R$1&amp;";")</f>
        <v/>
      </c>
      <c r="S143" t="str">
        <f>IF(ISERR(SEARCH(S$1,Data!$A143)),"",";"&amp;S$1&amp;";")</f>
        <v/>
      </c>
      <c r="T143" t="str">
        <f>IF(ISERR(SEARCH(T$1,Data!$A143)),"",";"&amp;T$1&amp;";")</f>
        <v/>
      </c>
      <c r="U143" t="str">
        <f>IF(ISERR(SEARCH(U$1,Data!$A143)),"",";"&amp;U$1&amp;";")</f>
        <v/>
      </c>
      <c r="V143" t="str">
        <f>IF(ISERR(SEARCH(V$1,Data!$A143)),"",";"&amp;V$1&amp;";")</f>
        <v/>
      </c>
      <c r="W143" t="str">
        <f>IF(ISERR(SEARCH(W$1,Data!$A143)),"",";"&amp;W$1&amp;";")</f>
        <v/>
      </c>
      <c r="X143" t="str">
        <f>IF(ISERR(SEARCH(X$1,Data!$A143)),"",";"&amp;X$1&amp;";")</f>
        <v/>
      </c>
      <c r="Y143" t="str">
        <f>IF(ISERR(SEARCH(Y$1,Data!$A143)),"",";"&amp;Y$1&amp;";")</f>
        <v/>
      </c>
      <c r="Z143" t="str">
        <f>IF(ISERR(SEARCH(Z$1,Data!$A143)),"",";"&amp;Z$1&amp;";")</f>
        <v/>
      </c>
      <c r="AA143" t="str">
        <f>IF(ISERR(SEARCH(AA$1,Data!$A143)),"",";"&amp;AA$1&amp;";")</f>
        <v/>
      </c>
      <c r="AB143" t="str">
        <f>IF(ISERR(SEARCH(AB$1,Data!$A143)),"",";"&amp;AB$1&amp;";")</f>
        <v/>
      </c>
      <c r="AC143" t="str">
        <f>IF(ISERR(SEARCH(AC$1,Data!$A143)),"",";"&amp;AC$1&amp;";")</f>
        <v/>
      </c>
      <c r="AD143" t="str">
        <f>IF(ISERR(SEARCH(AD$1,Data!$A143)),"",";"&amp;AD$1&amp;";")</f>
        <v/>
      </c>
      <c r="AE143" t="str">
        <f>IF(ISERR(SEARCH(AE$1,Data!$A143)),"",";"&amp;AE$1&amp;";")</f>
        <v/>
      </c>
      <c r="AF143" t="str">
        <f>IF(ISERR(SEARCH(AF$1,Data!$A143)),"",";"&amp;AF$1&amp;";")</f>
        <v/>
      </c>
      <c r="AG143" t="str">
        <f>IF(ISERR(SEARCH(AG$1,Data!$A143)),"",";"&amp;AG$1&amp;";")</f>
        <v/>
      </c>
      <c r="AH143" t="str">
        <f>IF(ISERR(SEARCH(AH$1,Data!$A143)),"",";"&amp;AH$1&amp;";")</f>
        <v/>
      </c>
      <c r="AI143" t="str">
        <f>IF(ISERR(SEARCH(AI$1,Data!$A143)),"",";"&amp;AI$1&amp;";")</f>
        <v/>
      </c>
      <c r="AJ143" t="str">
        <f>IF(ISERR(SEARCH(AJ$1,Data!$A143)),"",";"&amp;AJ$1&amp;";")</f>
        <v/>
      </c>
      <c r="AK143" t="str">
        <f>IF(ISERR(SEARCH(AK$1,Data!$A143)),"",";"&amp;AK$1&amp;";")</f>
        <v/>
      </c>
      <c r="AL143" t="str">
        <f>IF(ISERR(SEARCH(AL$1,Data!$A143)),"",";"&amp;AL$1&amp;";")</f>
        <v/>
      </c>
      <c r="AM143" t="str">
        <f>IF(ISERR(SEARCH(AM$1,Data!$A143)),"",";"&amp;AM$1&amp;";")</f>
        <v/>
      </c>
      <c r="AN143" t="str">
        <f>IF(ISERR(SEARCH(AN$1,Data!$A143)),"",";"&amp;AN$1&amp;";")</f>
        <v/>
      </c>
      <c r="AO143" t="str">
        <f>IF(ISERR(SEARCH(AO$1,Data!$A143)),"",";"&amp;AO$1&amp;";")</f>
        <v/>
      </c>
      <c r="AP143" t="str">
        <f>IF(ISERR(SEARCH(AP$1,Data!$A143)),"",";"&amp;AP$1&amp;";")</f>
        <v/>
      </c>
      <c r="AQ143" t="str">
        <f>IF(ISERR(SEARCH(AQ$1,Data!$A143)),"",";"&amp;AQ$1&amp;";")</f>
        <v/>
      </c>
      <c r="AR143" t="str">
        <f>IF(ISERR(SEARCH(AR$1,Data!$A143)),"",";"&amp;AR$1&amp;";")</f>
        <v/>
      </c>
      <c r="AS143" t="str">
        <f>IF(ISERR(SEARCH(AS$1,Data!$A143)),"",";"&amp;AS$1&amp;";")</f>
        <v/>
      </c>
      <c r="AT143" t="str">
        <f>IF(ISERR(SEARCH(AT$1,Data!$A143)),"",";"&amp;AT$1&amp;";")</f>
        <v/>
      </c>
      <c r="AU143" t="str">
        <f>IF(ISERR(SEARCH(AU$1,Data!$A143)),"",";"&amp;AU$1&amp;";")</f>
        <v/>
      </c>
      <c r="AV143" t="str">
        <f>IF(ISERR(SEARCH(AV$1,Data!$A143)),"",";"&amp;AV$1&amp;";")</f>
        <v/>
      </c>
      <c r="AW143" t="str">
        <f>IF(ISERR(SEARCH(AW$1,Data!$A143)),"",";"&amp;AW$1&amp;";")</f>
        <v/>
      </c>
      <c r="AX143" t="str">
        <f>IF(ISERR(SEARCH(AX$1,Data!$A143)),"",";"&amp;AX$1&amp;";")</f>
        <v/>
      </c>
      <c r="AY143" t="str">
        <f>IF(ISERR(SEARCH(AY$1,Data!$A143)),"",";"&amp;AY$1&amp;";")</f>
        <v/>
      </c>
      <c r="AZ143" t="str">
        <f>IF(ISERR(SEARCH(AZ$1,Data!$A143)),"",";"&amp;AZ$1&amp;";")</f>
        <v/>
      </c>
      <c r="BA143" t="str">
        <f>IF(ISERR(SEARCH(BA$1,Data!$A143)),"",";"&amp;BA$1&amp;";")</f>
        <v/>
      </c>
      <c r="BB143" t="str">
        <f>IF(ISERR(SEARCH(BB$1,Data!$A143)),"",";"&amp;BB$1&amp;";")</f>
        <v/>
      </c>
      <c r="BC143" t="str">
        <f>IF(ISERR(SEARCH(BC$1,Data!$A143)),"",";"&amp;BC$1&amp;";")</f>
        <v/>
      </c>
      <c r="BD143" t="str">
        <f>IF(ISERR(SEARCH(BD$1,Data!$A143)),"",";"&amp;BD$1&amp;";")</f>
        <v/>
      </c>
      <c r="BE143" t="str">
        <f>IF(ISERR(SEARCH(BE$1,Data!$A143)),"",";"&amp;BE$1&amp;";")</f>
        <v/>
      </c>
      <c r="BF143" t="str">
        <f>IF(ISERR(SEARCH(BF$1,Data!$A143)),"",";"&amp;BF$1&amp;";")</f>
        <v/>
      </c>
      <c r="BG143" t="str">
        <f>IF(ISERR(SEARCH(BG$1,Data!$A143)),"",";"&amp;BG$1&amp;";")</f>
        <v/>
      </c>
      <c r="BH143" t="str">
        <f>IF(ISERR(SEARCH(BH$1,Data!$A143)),"",";"&amp;BH$1&amp;";")</f>
        <v/>
      </c>
      <c r="BI143" t="str">
        <f>IF(ISERR(SEARCH(BI$1,Data!$A143)),"",";"&amp;BI$1&amp;";")</f>
        <v/>
      </c>
      <c r="BJ143" t="str">
        <f>IF(ISERR(SEARCH(BJ$1,Data!$A143)),"",";"&amp;BJ$1&amp;";")</f>
        <v/>
      </c>
      <c r="BK143" t="str">
        <f>IF(ISERR(SEARCH(BK$1,Data!$A143)),"",";"&amp;BK$1&amp;";")</f>
        <v/>
      </c>
      <c r="BL143" t="str">
        <f>IF(ISERR(SEARCH(BL$1,Data!$A143)),"",";"&amp;BL$1&amp;";")</f>
        <v/>
      </c>
      <c r="BM143" t="str">
        <f>IF(ISERR(SEARCH(BM$1,Data!$A143)),"",";"&amp;BM$1&amp;";")</f>
        <v/>
      </c>
      <c r="BN143" t="str">
        <f>IF(ISERR(SEARCH(BN$1,Data!$A143)),"",";"&amp;BN$1&amp;";")</f>
        <v/>
      </c>
      <c r="BO143" t="str">
        <f>IF(ISERR(SEARCH(BO$1,Data!$A143)),"",";"&amp;BO$1&amp;";")</f>
        <v/>
      </c>
      <c r="BP143" t="str">
        <f>IF(ISERR(SEARCH(BP$1,Data!$A143)),"",";"&amp;BP$1&amp;";")</f>
        <v/>
      </c>
      <c r="BQ143" t="str">
        <f>IF(ISERR(SEARCH(BQ$1,Data!$A143)),"",";"&amp;BQ$1&amp;";")</f>
        <v/>
      </c>
      <c r="BR143" t="str">
        <f>IF(ISERR(SEARCH(BR$1,Data!$A143)),"",";"&amp;BR$1&amp;";")</f>
        <v/>
      </c>
      <c r="BS143" t="str">
        <f>IF(ISERR(SEARCH(BS$1,Data!$A143)),"",";"&amp;BS$1&amp;";")</f>
        <v/>
      </c>
      <c r="BT143" t="str">
        <f>IF(ISERR(SEARCH(BT$1,Data!$A143)),"",";"&amp;BT$1&amp;";")</f>
        <v/>
      </c>
      <c r="BU143" t="str">
        <f>IF(ISERR(SEARCH(BU$1,Data!$A143)),"",";"&amp;BU$1&amp;";")</f>
        <v/>
      </c>
      <c r="BV143" t="str">
        <f>IF(ISERR(SEARCH(BV$1,Data!$A143)),"",";"&amp;BV$1&amp;";")</f>
        <v/>
      </c>
      <c r="BW143" t="str">
        <f>IF(ISERR(SEARCH(BW$1,Data!$A143)),"",";"&amp;BW$1&amp;";")</f>
        <v/>
      </c>
      <c r="BX143" t="str">
        <f>IF(ISERR(SEARCH(BX$1,Data!$A143)),"",";"&amp;BX$1&amp;";")</f>
        <v/>
      </c>
      <c r="BY143" t="str">
        <f>IF(ISERR(SEARCH(BY$1,Data!$A143)),"",";"&amp;BY$1&amp;";")</f>
        <v/>
      </c>
      <c r="BZ143" t="str">
        <f>IF(ISERR(SEARCH(BZ$1,Data!$A143)),"",";"&amp;BZ$1&amp;";")</f>
        <v/>
      </c>
      <c r="CA143" t="str">
        <f>IF(ISERR(SEARCH(CA$1,Data!$A143)),"",";"&amp;CA$1&amp;";")</f>
        <v/>
      </c>
      <c r="CB143" t="str">
        <f>IF(ISERR(SEARCH(CB$1,Data!$A143)),"",";"&amp;CB$1&amp;";")</f>
        <v/>
      </c>
      <c r="CC143" t="str">
        <f>IF(ISERR(SEARCH(CC$1,Data!$A143)),"",";"&amp;CC$1&amp;";")</f>
        <v/>
      </c>
      <c r="CD143" t="str">
        <f>IF(ISERR(SEARCH(CD$1,Data!$A143)),"",";"&amp;CD$1&amp;";")</f>
        <v/>
      </c>
      <c r="CE143" t="str">
        <f>IF(ISERR(SEARCH(CE$1,Data!$A143)),"",";"&amp;CE$1&amp;";")</f>
        <v/>
      </c>
      <c r="CF143" t="str">
        <f>IF(ISERR(SEARCH(CF$1,Data!$A143)),"",";"&amp;CF$1&amp;";")</f>
        <v/>
      </c>
      <c r="CG143" t="str">
        <f>IF(ISERR(SEARCH(CG$1,Data!$A143)),"",";"&amp;CG$1&amp;";")</f>
        <v/>
      </c>
      <c r="CH143" t="str">
        <f>IF(ISERR(SEARCH(CH$1,Data!$A143)),"",";"&amp;CH$1&amp;";")</f>
        <v/>
      </c>
      <c r="CI143" t="str">
        <f>IF(ISERR(SEARCH(CI$1,Data!$A143)),"",";"&amp;CI$1&amp;";")</f>
        <v/>
      </c>
      <c r="CJ143" t="str">
        <f>IF(ISERR(SEARCH(CJ$1,Data!$A143)),"",";"&amp;CJ$1&amp;";")</f>
        <v/>
      </c>
      <c r="CK143" t="str">
        <f>IF(ISERR(SEARCH(CK$1,Data!$A143)),"",";"&amp;CK$1&amp;";")</f>
        <v/>
      </c>
      <c r="CL143" t="str">
        <f>IF(ISERR(SEARCH(CL$1,Data!$A143)),"",";"&amp;CL$1&amp;";")</f>
        <v/>
      </c>
      <c r="CM143" t="str">
        <f>IF(ISERR(SEARCH(CM$1,Data!$A143)),"",";"&amp;CM$1&amp;";")</f>
        <v/>
      </c>
      <c r="CN143" t="str">
        <f>IF(ISERR(SEARCH(CN$1,Data!$A143)),"",";"&amp;CN$1&amp;";")</f>
        <v/>
      </c>
      <c r="CO143" t="str">
        <f>IF(ISERR(SEARCH(CO$1,Data!$A143)),"",";"&amp;CO$1&amp;";")</f>
        <v/>
      </c>
      <c r="CP143" t="str">
        <f>IF(ISERR(SEARCH(CP$1,Data!$A143)),"",";"&amp;CP$1&amp;";")</f>
        <v/>
      </c>
      <c r="CQ143" t="str">
        <f>IF(ISERR(SEARCH(CQ$1,Data!$A143)),"",";"&amp;CQ$1&amp;";")</f>
        <v/>
      </c>
      <c r="CR143" t="str">
        <f>IF(ISERR(SEARCH(CR$1,Data!$A143)),"",";"&amp;CR$1&amp;";")</f>
        <v/>
      </c>
      <c r="CS143" t="str">
        <f>IF(ISERR(SEARCH(CS$1,Data!$A143)),"",";"&amp;CS$1&amp;";")</f>
        <v/>
      </c>
      <c r="CT143" t="str">
        <f>IF(ISERR(SEARCH(CT$1,Data!$A143)),"",";"&amp;CT$1&amp;";")</f>
        <v/>
      </c>
      <c r="CU143" t="str">
        <f>IF(ISERR(SEARCH(CU$1,Data!$A143)),"",";"&amp;CU$1&amp;";")</f>
        <v/>
      </c>
      <c r="CV143" t="str">
        <f>IF(ISERR(SEARCH(CV$1,Data!$A143)),"",";"&amp;CV$1&amp;";")</f>
        <v/>
      </c>
      <c r="CW143" t="str">
        <f>IF(ISERR(SEARCH(CW$1,Data!$A143)),"",";"&amp;CW$1&amp;";")</f>
        <v/>
      </c>
      <c r="CX143" t="str">
        <f>IF(ISERR(SEARCH(CX$1,Data!$A143)),"",";"&amp;CX$1&amp;";")</f>
        <v/>
      </c>
      <c r="CY143" t="str">
        <f>IF(ISERR(SEARCH(CY$1,Data!$A143)),"",";"&amp;CY$1&amp;";")</f>
        <v/>
      </c>
      <c r="CZ143" t="str">
        <f>IF(ISERR(SEARCH(CZ$1,Data!$A143)),"",";"&amp;CZ$1&amp;";")</f>
        <v/>
      </c>
      <c r="DA143" t="str">
        <f>IF(ISERR(SEARCH(DA$1,Data!$A143)),"",";"&amp;DA$1&amp;";")</f>
        <v/>
      </c>
      <c r="DB143" t="str">
        <f>IF(ISERR(SEARCH(DB$1,Data!$A143)),"",";"&amp;DB$1&amp;";")</f>
        <v/>
      </c>
      <c r="DC143" t="str">
        <f>IF(ISERR(SEARCH(DC$1,Data!$A143)),"",";"&amp;DC$1&amp;";")</f>
        <v/>
      </c>
      <c r="DD143" t="str">
        <f>IF(ISERR(SEARCH(DD$1,Data!$A143)),"",";"&amp;DD$1&amp;";")</f>
        <v/>
      </c>
      <c r="DE143" t="str">
        <f>IF(ISERR(SEARCH(DE$1,Data!$A143)),"",";"&amp;DE$1&amp;";")</f>
        <v/>
      </c>
      <c r="DF143" t="str">
        <f>IF(ISERR(SEARCH(DF$1,Data!$A143)),"",";"&amp;DF$1&amp;";")</f>
        <v/>
      </c>
      <c r="DG143" t="str">
        <f>IF(ISERR(SEARCH(DG$1,Data!$A143)),"",";"&amp;DG$1&amp;";")</f>
        <v/>
      </c>
      <c r="DH143" t="str">
        <f>IF(ISERR(SEARCH(DH$1,Data!$A143)),"",";"&amp;DH$1&amp;";")</f>
        <v/>
      </c>
      <c r="DI143" t="str">
        <f>IF(ISERR(SEARCH(DI$1,Data!$A143)),"",";"&amp;DI$1&amp;";")</f>
        <v/>
      </c>
      <c r="DJ143" t="str">
        <f>IF(ISERR(SEARCH(DJ$1,Data!$A143)),"",";"&amp;DJ$1&amp;";")</f>
        <v/>
      </c>
      <c r="DK143" t="str">
        <f>IF(ISERR(SEARCH(DK$1,Data!$A143)),"",";"&amp;DK$1&amp;";")</f>
        <v/>
      </c>
      <c r="DL143" t="str">
        <f>IF(ISERR(SEARCH(DL$1,Data!$A143)),"",";"&amp;DL$1&amp;";")</f>
        <v/>
      </c>
      <c r="DM143" t="str">
        <f>IF(ISERR(SEARCH(DM$1,Data!$A143)),"",";"&amp;DM$1&amp;";")</f>
        <v/>
      </c>
      <c r="DN143" t="str">
        <f>IF(ISERR(SEARCH(DN$1,Data!$A143)),"",";"&amp;DN$1&amp;";")</f>
        <v/>
      </c>
      <c r="DO143" t="str">
        <f>IF(ISERR(SEARCH(DO$1,Data!$A143)),"",";"&amp;DO$1&amp;";")</f>
        <v/>
      </c>
      <c r="DP143" t="str">
        <f>IF(ISERR(SEARCH(DP$1,Data!$A143)),"",";"&amp;DP$1&amp;";")</f>
        <v/>
      </c>
      <c r="DQ143" t="str">
        <f>IF(ISERR(SEARCH(DQ$1,Data!$A143)),"",";"&amp;DQ$1&amp;";")</f>
        <v/>
      </c>
      <c r="DR143" t="str">
        <f>IF(ISERR(SEARCH(DR$1,Data!$A143)),"",";"&amp;DR$1&amp;";")</f>
        <v/>
      </c>
      <c r="DS143" t="str">
        <f>IF(ISERR(SEARCH(DS$1,Data!$A143)),"",";"&amp;DS$1&amp;";")</f>
        <v/>
      </c>
      <c r="DT143" t="str">
        <f>IF(ISERR(SEARCH(DT$1,Data!$A143)),"",";"&amp;DT$1&amp;";")</f>
        <v/>
      </c>
      <c r="DU143" t="str">
        <f>IF(ISERR(SEARCH(DU$1,Data!$A143)),"",";"&amp;DU$1&amp;";")</f>
        <v/>
      </c>
    </row>
    <row r="144" spans="1:125" x14ac:dyDescent="0.3">
      <c r="A144" t="str">
        <f>Tableau1[[#This Row],[name]]</f>
        <v>Sate Pestage</v>
      </c>
      <c r="B144" t="str">
        <f>IF(ISERROR(Tableau3[[#This Row],[Second semi-colon]]), "", MID(Tableau3[[#This Row],[Concatenation]], 2, Tableau3[[#This Row],[Second semi-colon]]-2))</f>
        <v/>
      </c>
      <c r="C144" t="e">
        <f>SEARCH(" ;",Tableau3[[#This Row],[Concatenation]])</f>
        <v>#VALUE!</v>
      </c>
      <c r="D144" t="str">
        <f>_xlfn.CONCAT(Tableau2[#This Row])</f>
        <v/>
      </c>
      <c r="I144" t="str">
        <f>IF(ISERR(SEARCH(I$1,Data!$A144)),"",";"&amp;I$1&amp;";")</f>
        <v/>
      </c>
      <c r="J144" t="str">
        <f>IF(ISERR(SEARCH(J$1,Data!$A144)),"",";"&amp;J$1&amp;";")</f>
        <v/>
      </c>
      <c r="K144" t="str">
        <f>IF(ISERR(SEARCH(K$1,Data!$A144)),"",";"&amp;K$1&amp;";")</f>
        <v/>
      </c>
      <c r="L144" t="str">
        <f>IF(ISERR(SEARCH(L$1,Data!$A144)),"",";"&amp;L$1&amp;";")</f>
        <v/>
      </c>
      <c r="M144" t="str">
        <f>IF(ISERR(SEARCH(M$1,Data!$A144)),"",";"&amp;M$1&amp;";")</f>
        <v/>
      </c>
      <c r="N144" t="str">
        <f>IF(ISERR(SEARCH(N$1,Data!$A144)),"",";"&amp;N$1&amp;";")</f>
        <v/>
      </c>
      <c r="O144" t="str">
        <f>IF(ISERR(SEARCH(O$1,Data!$A144)),"",";"&amp;O$1&amp;";")</f>
        <v/>
      </c>
      <c r="P144" t="str">
        <f>IF(ISERR(SEARCH(P$1,Data!$A144)),"",";"&amp;P$1&amp;";")</f>
        <v/>
      </c>
      <c r="Q144" t="str">
        <f>IF(ISERR(SEARCH(Q$1,Data!$A144)),"",";"&amp;Q$1&amp;";")</f>
        <v/>
      </c>
      <c r="R144" t="str">
        <f>IF(ISERR(SEARCH(R$1,Data!$A144)),"",";"&amp;R$1&amp;";")</f>
        <v/>
      </c>
      <c r="S144" t="str">
        <f>IF(ISERR(SEARCH(S$1,Data!$A144)),"",";"&amp;S$1&amp;";")</f>
        <v/>
      </c>
      <c r="T144" t="str">
        <f>IF(ISERR(SEARCH(T$1,Data!$A144)),"",";"&amp;T$1&amp;";")</f>
        <v/>
      </c>
      <c r="U144" t="str">
        <f>IF(ISERR(SEARCH(U$1,Data!$A144)),"",";"&amp;U$1&amp;";")</f>
        <v/>
      </c>
      <c r="V144" t="str">
        <f>IF(ISERR(SEARCH(V$1,Data!$A144)),"",";"&amp;V$1&amp;";")</f>
        <v/>
      </c>
      <c r="W144" t="str">
        <f>IF(ISERR(SEARCH(W$1,Data!$A144)),"",";"&amp;W$1&amp;";")</f>
        <v/>
      </c>
      <c r="X144" t="str">
        <f>IF(ISERR(SEARCH(X$1,Data!$A144)),"",";"&amp;X$1&amp;";")</f>
        <v/>
      </c>
      <c r="Y144" t="str">
        <f>IF(ISERR(SEARCH(Y$1,Data!$A144)),"",";"&amp;Y$1&amp;";")</f>
        <v/>
      </c>
      <c r="Z144" t="str">
        <f>IF(ISERR(SEARCH(Z$1,Data!$A144)),"",";"&amp;Z$1&amp;";")</f>
        <v/>
      </c>
      <c r="AA144" t="str">
        <f>IF(ISERR(SEARCH(AA$1,Data!$A144)),"",";"&amp;AA$1&amp;";")</f>
        <v/>
      </c>
      <c r="AB144" t="str">
        <f>IF(ISERR(SEARCH(AB$1,Data!$A144)),"",";"&amp;AB$1&amp;";")</f>
        <v/>
      </c>
      <c r="AC144" t="str">
        <f>IF(ISERR(SEARCH(AC$1,Data!$A144)),"",";"&amp;AC$1&amp;";")</f>
        <v/>
      </c>
      <c r="AD144" t="str">
        <f>IF(ISERR(SEARCH(AD$1,Data!$A144)),"",";"&amp;AD$1&amp;";")</f>
        <v/>
      </c>
      <c r="AE144" t="str">
        <f>IF(ISERR(SEARCH(AE$1,Data!$A144)),"",";"&amp;AE$1&amp;";")</f>
        <v/>
      </c>
      <c r="AF144" t="str">
        <f>IF(ISERR(SEARCH(AF$1,Data!$A144)),"",";"&amp;AF$1&amp;";")</f>
        <v/>
      </c>
      <c r="AG144" t="str">
        <f>IF(ISERR(SEARCH(AG$1,Data!$A144)),"",";"&amp;AG$1&amp;";")</f>
        <v/>
      </c>
      <c r="AH144" t="str">
        <f>IF(ISERR(SEARCH(AH$1,Data!$A144)),"",";"&amp;AH$1&amp;";")</f>
        <v/>
      </c>
      <c r="AI144" t="str">
        <f>IF(ISERR(SEARCH(AI$1,Data!$A144)),"",";"&amp;AI$1&amp;";")</f>
        <v/>
      </c>
      <c r="AJ144" t="str">
        <f>IF(ISERR(SEARCH(AJ$1,Data!$A144)),"",";"&amp;AJ$1&amp;";")</f>
        <v/>
      </c>
      <c r="AK144" t="str">
        <f>IF(ISERR(SEARCH(AK$1,Data!$A144)),"",";"&amp;AK$1&amp;";")</f>
        <v/>
      </c>
      <c r="AL144" t="str">
        <f>IF(ISERR(SEARCH(AL$1,Data!$A144)),"",";"&amp;AL$1&amp;";")</f>
        <v/>
      </c>
      <c r="AM144" t="str">
        <f>IF(ISERR(SEARCH(AM$1,Data!$A144)),"",";"&amp;AM$1&amp;";")</f>
        <v/>
      </c>
      <c r="AN144" t="str">
        <f>IF(ISERR(SEARCH(AN$1,Data!$A144)),"",";"&amp;AN$1&amp;";")</f>
        <v/>
      </c>
      <c r="AO144" t="str">
        <f>IF(ISERR(SEARCH(AO$1,Data!$A144)),"",";"&amp;AO$1&amp;";")</f>
        <v/>
      </c>
      <c r="AP144" t="str">
        <f>IF(ISERR(SEARCH(AP$1,Data!$A144)),"",";"&amp;AP$1&amp;";")</f>
        <v/>
      </c>
      <c r="AQ144" t="str">
        <f>IF(ISERR(SEARCH(AQ$1,Data!$A144)),"",";"&amp;AQ$1&amp;";")</f>
        <v/>
      </c>
      <c r="AR144" t="str">
        <f>IF(ISERR(SEARCH(AR$1,Data!$A144)),"",";"&amp;AR$1&amp;";")</f>
        <v/>
      </c>
      <c r="AS144" t="str">
        <f>IF(ISERR(SEARCH(AS$1,Data!$A144)),"",";"&amp;AS$1&amp;";")</f>
        <v/>
      </c>
      <c r="AT144" t="str">
        <f>IF(ISERR(SEARCH(AT$1,Data!$A144)),"",";"&amp;AT$1&amp;";")</f>
        <v/>
      </c>
      <c r="AU144" t="str">
        <f>IF(ISERR(SEARCH(AU$1,Data!$A144)),"",";"&amp;AU$1&amp;";")</f>
        <v/>
      </c>
      <c r="AV144" t="str">
        <f>IF(ISERR(SEARCH(AV$1,Data!$A144)),"",";"&amp;AV$1&amp;";")</f>
        <v/>
      </c>
      <c r="AW144" t="str">
        <f>IF(ISERR(SEARCH(AW$1,Data!$A144)),"",";"&amp;AW$1&amp;";")</f>
        <v/>
      </c>
      <c r="AX144" t="str">
        <f>IF(ISERR(SEARCH(AX$1,Data!$A144)),"",";"&amp;AX$1&amp;";")</f>
        <v/>
      </c>
      <c r="AY144" t="str">
        <f>IF(ISERR(SEARCH(AY$1,Data!$A144)),"",";"&amp;AY$1&amp;";")</f>
        <v/>
      </c>
      <c r="AZ144" t="str">
        <f>IF(ISERR(SEARCH(AZ$1,Data!$A144)),"",";"&amp;AZ$1&amp;";")</f>
        <v/>
      </c>
      <c r="BA144" t="str">
        <f>IF(ISERR(SEARCH(BA$1,Data!$A144)),"",";"&amp;BA$1&amp;";")</f>
        <v/>
      </c>
      <c r="BB144" t="str">
        <f>IF(ISERR(SEARCH(BB$1,Data!$A144)),"",";"&amp;BB$1&amp;";")</f>
        <v/>
      </c>
      <c r="BC144" t="str">
        <f>IF(ISERR(SEARCH(BC$1,Data!$A144)),"",";"&amp;BC$1&amp;";")</f>
        <v/>
      </c>
      <c r="BD144" t="str">
        <f>IF(ISERR(SEARCH(BD$1,Data!$A144)),"",";"&amp;BD$1&amp;";")</f>
        <v/>
      </c>
      <c r="BE144" t="str">
        <f>IF(ISERR(SEARCH(BE$1,Data!$A144)),"",";"&amp;BE$1&amp;";")</f>
        <v/>
      </c>
      <c r="BF144" t="str">
        <f>IF(ISERR(SEARCH(BF$1,Data!$A144)),"",";"&amp;BF$1&amp;";")</f>
        <v/>
      </c>
      <c r="BG144" t="str">
        <f>IF(ISERR(SEARCH(BG$1,Data!$A144)),"",";"&amp;BG$1&amp;";")</f>
        <v/>
      </c>
      <c r="BH144" t="str">
        <f>IF(ISERR(SEARCH(BH$1,Data!$A144)),"",";"&amp;BH$1&amp;";")</f>
        <v/>
      </c>
      <c r="BI144" t="str">
        <f>IF(ISERR(SEARCH(BI$1,Data!$A144)),"",";"&amp;BI$1&amp;";")</f>
        <v/>
      </c>
      <c r="BJ144" t="str">
        <f>IF(ISERR(SEARCH(BJ$1,Data!$A144)),"",";"&amp;BJ$1&amp;";")</f>
        <v/>
      </c>
      <c r="BK144" t="str">
        <f>IF(ISERR(SEARCH(BK$1,Data!$A144)),"",";"&amp;BK$1&amp;";")</f>
        <v/>
      </c>
      <c r="BL144" t="str">
        <f>IF(ISERR(SEARCH(BL$1,Data!$A144)),"",";"&amp;BL$1&amp;";")</f>
        <v/>
      </c>
      <c r="BM144" t="str">
        <f>IF(ISERR(SEARCH(BM$1,Data!$A144)),"",";"&amp;BM$1&amp;";")</f>
        <v/>
      </c>
      <c r="BN144" t="str">
        <f>IF(ISERR(SEARCH(BN$1,Data!$A144)),"",";"&amp;BN$1&amp;";")</f>
        <v/>
      </c>
      <c r="BO144" t="str">
        <f>IF(ISERR(SEARCH(BO$1,Data!$A144)),"",";"&amp;BO$1&amp;";")</f>
        <v/>
      </c>
      <c r="BP144" t="str">
        <f>IF(ISERR(SEARCH(BP$1,Data!$A144)),"",";"&amp;BP$1&amp;";")</f>
        <v/>
      </c>
      <c r="BQ144" t="str">
        <f>IF(ISERR(SEARCH(BQ$1,Data!$A144)),"",";"&amp;BQ$1&amp;";")</f>
        <v/>
      </c>
      <c r="BR144" t="str">
        <f>IF(ISERR(SEARCH(BR$1,Data!$A144)),"",";"&amp;BR$1&amp;";")</f>
        <v/>
      </c>
      <c r="BS144" t="str">
        <f>IF(ISERR(SEARCH(BS$1,Data!$A144)),"",";"&amp;BS$1&amp;";")</f>
        <v/>
      </c>
      <c r="BT144" t="str">
        <f>IF(ISERR(SEARCH(BT$1,Data!$A144)),"",";"&amp;BT$1&amp;";")</f>
        <v/>
      </c>
      <c r="BU144" t="str">
        <f>IF(ISERR(SEARCH(BU$1,Data!$A144)),"",";"&amp;BU$1&amp;";")</f>
        <v/>
      </c>
      <c r="BV144" t="str">
        <f>IF(ISERR(SEARCH(BV$1,Data!$A144)),"",";"&amp;BV$1&amp;";")</f>
        <v/>
      </c>
      <c r="BW144" t="str">
        <f>IF(ISERR(SEARCH(BW$1,Data!$A144)),"",";"&amp;BW$1&amp;";")</f>
        <v/>
      </c>
      <c r="BX144" t="str">
        <f>IF(ISERR(SEARCH(BX$1,Data!$A144)),"",";"&amp;BX$1&amp;";")</f>
        <v/>
      </c>
      <c r="BY144" t="str">
        <f>IF(ISERR(SEARCH(BY$1,Data!$A144)),"",";"&amp;BY$1&amp;";")</f>
        <v/>
      </c>
      <c r="BZ144" t="str">
        <f>IF(ISERR(SEARCH(BZ$1,Data!$A144)),"",";"&amp;BZ$1&amp;";")</f>
        <v/>
      </c>
      <c r="CA144" t="str">
        <f>IF(ISERR(SEARCH(CA$1,Data!$A144)),"",";"&amp;CA$1&amp;";")</f>
        <v/>
      </c>
      <c r="CB144" t="str">
        <f>IF(ISERR(SEARCH(CB$1,Data!$A144)),"",";"&amp;CB$1&amp;";")</f>
        <v/>
      </c>
      <c r="CC144" t="str">
        <f>IF(ISERR(SEARCH(CC$1,Data!$A144)),"",";"&amp;CC$1&amp;";")</f>
        <v/>
      </c>
      <c r="CD144" t="str">
        <f>IF(ISERR(SEARCH(CD$1,Data!$A144)),"",";"&amp;CD$1&amp;";")</f>
        <v/>
      </c>
      <c r="CE144" t="str">
        <f>IF(ISERR(SEARCH(CE$1,Data!$A144)),"",";"&amp;CE$1&amp;";")</f>
        <v/>
      </c>
      <c r="CF144" t="str">
        <f>IF(ISERR(SEARCH(CF$1,Data!$A144)),"",";"&amp;CF$1&amp;";")</f>
        <v/>
      </c>
      <c r="CG144" t="str">
        <f>IF(ISERR(SEARCH(CG$1,Data!$A144)),"",";"&amp;CG$1&amp;";")</f>
        <v/>
      </c>
      <c r="CH144" t="str">
        <f>IF(ISERR(SEARCH(CH$1,Data!$A144)),"",";"&amp;CH$1&amp;";")</f>
        <v/>
      </c>
      <c r="CI144" t="str">
        <f>IF(ISERR(SEARCH(CI$1,Data!$A144)),"",";"&amp;CI$1&amp;";")</f>
        <v/>
      </c>
      <c r="CJ144" t="str">
        <f>IF(ISERR(SEARCH(CJ$1,Data!$A144)),"",";"&amp;CJ$1&amp;";")</f>
        <v/>
      </c>
      <c r="CK144" t="str">
        <f>IF(ISERR(SEARCH(CK$1,Data!$A144)),"",";"&amp;CK$1&amp;";")</f>
        <v/>
      </c>
      <c r="CL144" t="str">
        <f>IF(ISERR(SEARCH(CL$1,Data!$A144)),"",";"&amp;CL$1&amp;";")</f>
        <v/>
      </c>
      <c r="CM144" t="str">
        <f>IF(ISERR(SEARCH(CM$1,Data!$A144)),"",";"&amp;CM$1&amp;";")</f>
        <v/>
      </c>
      <c r="CN144" t="str">
        <f>IF(ISERR(SEARCH(CN$1,Data!$A144)),"",";"&amp;CN$1&amp;";")</f>
        <v/>
      </c>
      <c r="CO144" t="str">
        <f>IF(ISERR(SEARCH(CO$1,Data!$A144)),"",";"&amp;CO$1&amp;";")</f>
        <v/>
      </c>
      <c r="CP144" t="str">
        <f>IF(ISERR(SEARCH(CP$1,Data!$A144)),"",";"&amp;CP$1&amp;";")</f>
        <v/>
      </c>
      <c r="CQ144" t="str">
        <f>IF(ISERR(SEARCH(CQ$1,Data!$A144)),"",";"&amp;CQ$1&amp;";")</f>
        <v/>
      </c>
      <c r="CR144" t="str">
        <f>IF(ISERR(SEARCH(CR$1,Data!$A144)),"",";"&amp;CR$1&amp;";")</f>
        <v/>
      </c>
      <c r="CS144" t="str">
        <f>IF(ISERR(SEARCH(CS$1,Data!$A144)),"",";"&amp;CS$1&amp;";")</f>
        <v/>
      </c>
      <c r="CT144" t="str">
        <f>IF(ISERR(SEARCH(CT$1,Data!$A144)),"",";"&amp;CT$1&amp;";")</f>
        <v/>
      </c>
      <c r="CU144" t="str">
        <f>IF(ISERR(SEARCH(CU$1,Data!$A144)),"",";"&amp;CU$1&amp;";")</f>
        <v/>
      </c>
      <c r="CV144" t="str">
        <f>IF(ISERR(SEARCH(CV$1,Data!$A144)),"",";"&amp;CV$1&amp;";")</f>
        <v/>
      </c>
      <c r="CW144" t="str">
        <f>IF(ISERR(SEARCH(CW$1,Data!$A144)),"",";"&amp;CW$1&amp;";")</f>
        <v/>
      </c>
      <c r="CX144" t="str">
        <f>IF(ISERR(SEARCH(CX$1,Data!$A144)),"",";"&amp;CX$1&amp;";")</f>
        <v/>
      </c>
      <c r="CY144" t="str">
        <f>IF(ISERR(SEARCH(CY$1,Data!$A144)),"",";"&amp;CY$1&amp;";")</f>
        <v/>
      </c>
      <c r="CZ144" t="str">
        <f>IF(ISERR(SEARCH(CZ$1,Data!$A144)),"",";"&amp;CZ$1&amp;";")</f>
        <v/>
      </c>
      <c r="DA144" t="str">
        <f>IF(ISERR(SEARCH(DA$1,Data!$A144)),"",";"&amp;DA$1&amp;";")</f>
        <v/>
      </c>
      <c r="DB144" t="str">
        <f>IF(ISERR(SEARCH(DB$1,Data!$A144)),"",";"&amp;DB$1&amp;";")</f>
        <v/>
      </c>
      <c r="DC144" t="str">
        <f>IF(ISERR(SEARCH(DC$1,Data!$A144)),"",";"&amp;DC$1&amp;";")</f>
        <v/>
      </c>
      <c r="DD144" t="str">
        <f>IF(ISERR(SEARCH(DD$1,Data!$A144)),"",";"&amp;DD$1&amp;";")</f>
        <v/>
      </c>
      <c r="DE144" t="str">
        <f>IF(ISERR(SEARCH(DE$1,Data!$A144)),"",";"&amp;DE$1&amp;";")</f>
        <v/>
      </c>
      <c r="DF144" t="str">
        <f>IF(ISERR(SEARCH(DF$1,Data!$A144)),"",";"&amp;DF$1&amp;";")</f>
        <v/>
      </c>
      <c r="DG144" t="str">
        <f>IF(ISERR(SEARCH(DG$1,Data!$A144)),"",";"&amp;DG$1&amp;";")</f>
        <v/>
      </c>
      <c r="DH144" t="str">
        <f>IF(ISERR(SEARCH(DH$1,Data!$A144)),"",";"&amp;DH$1&amp;";")</f>
        <v/>
      </c>
      <c r="DI144" t="str">
        <f>IF(ISERR(SEARCH(DI$1,Data!$A144)),"",";"&amp;DI$1&amp;";")</f>
        <v/>
      </c>
      <c r="DJ144" t="str">
        <f>IF(ISERR(SEARCH(DJ$1,Data!$A144)),"",";"&amp;DJ$1&amp;";")</f>
        <v/>
      </c>
      <c r="DK144" t="str">
        <f>IF(ISERR(SEARCH(DK$1,Data!$A144)),"",";"&amp;DK$1&amp;";")</f>
        <v/>
      </c>
      <c r="DL144" t="str">
        <f>IF(ISERR(SEARCH(DL$1,Data!$A144)),"",";"&amp;DL$1&amp;";")</f>
        <v/>
      </c>
      <c r="DM144" t="str">
        <f>IF(ISERR(SEARCH(DM$1,Data!$A144)),"",";"&amp;DM$1&amp;";")</f>
        <v/>
      </c>
      <c r="DN144" t="str">
        <f>IF(ISERR(SEARCH(DN$1,Data!$A144)),"",";"&amp;DN$1&amp;";")</f>
        <v/>
      </c>
      <c r="DO144" t="str">
        <f>IF(ISERR(SEARCH(DO$1,Data!$A144)),"",";"&amp;DO$1&amp;";")</f>
        <v/>
      </c>
      <c r="DP144" t="str">
        <f>IF(ISERR(SEARCH(DP$1,Data!$A144)),"",";"&amp;DP$1&amp;";")</f>
        <v/>
      </c>
      <c r="DQ144" t="str">
        <f>IF(ISERR(SEARCH(DQ$1,Data!$A144)),"",";"&amp;DQ$1&amp;";")</f>
        <v/>
      </c>
      <c r="DR144" t="str">
        <f>IF(ISERR(SEARCH(DR$1,Data!$A144)),"",";"&amp;DR$1&amp;";")</f>
        <v/>
      </c>
      <c r="DS144" t="str">
        <f>IF(ISERR(SEARCH(DS$1,Data!$A144)),"",";"&amp;DS$1&amp;";")</f>
        <v/>
      </c>
      <c r="DT144" t="str">
        <f>IF(ISERR(SEARCH(DT$1,Data!$A144)),"",";"&amp;DT$1&amp;";")</f>
        <v/>
      </c>
      <c r="DU144" t="str">
        <f>IF(ISERR(SEARCH(DU$1,Data!$A144)),"",";"&amp;DU$1&amp;";")</f>
        <v/>
      </c>
    </row>
    <row r="145" spans="1:125" x14ac:dyDescent="0.3">
      <c r="A145" t="s">
        <v>573</v>
      </c>
      <c r="B145" t="str">
        <f>IF(ISERROR(Tableau3[[#This Row],[Second semi-colon]]), "", MID(Tableau3[[#This Row],[Concatenation]], 2, Tableau3[[#This Row],[Second semi-colon]]-2))</f>
        <v/>
      </c>
      <c r="C145" t="e">
        <f>SEARCH(" ;",Tableau3[[#This Row],[Concatenation]])</f>
        <v>#VALUE!</v>
      </c>
      <c r="D145" t="str">
        <f>_xlfn.CONCAT(Tableau2[#This Row])</f>
        <v/>
      </c>
      <c r="I145" t="str">
        <f>IF(ISERR(SEARCH(I$1,Data!$A145)),"",";"&amp;I$1&amp;";")</f>
        <v/>
      </c>
      <c r="J145" t="str">
        <f>IF(ISERR(SEARCH(J$1,Data!$A145)),"",";"&amp;J$1&amp;";")</f>
        <v/>
      </c>
      <c r="K145" t="str">
        <f>IF(ISERR(SEARCH(K$1,Data!$A145)),"",";"&amp;K$1&amp;";")</f>
        <v/>
      </c>
      <c r="L145" t="str">
        <f>IF(ISERR(SEARCH(L$1,Data!$A145)),"",";"&amp;L$1&amp;";")</f>
        <v/>
      </c>
      <c r="M145" t="str">
        <f>IF(ISERR(SEARCH(M$1,Data!$A145)),"",";"&amp;M$1&amp;";")</f>
        <v/>
      </c>
      <c r="N145" t="str">
        <f>IF(ISERR(SEARCH(N$1,Data!$A145)),"",";"&amp;N$1&amp;";")</f>
        <v/>
      </c>
      <c r="O145" t="str">
        <f>IF(ISERR(SEARCH(O$1,Data!$A145)),"",";"&amp;O$1&amp;";")</f>
        <v/>
      </c>
      <c r="P145" t="str">
        <f>IF(ISERR(SEARCH(P$1,Data!$A145)),"",";"&amp;P$1&amp;";")</f>
        <v/>
      </c>
      <c r="Q145" t="str">
        <f>IF(ISERR(SEARCH(Q$1,Data!$A145)),"",";"&amp;Q$1&amp;";")</f>
        <v/>
      </c>
      <c r="R145" t="str">
        <f>IF(ISERR(SEARCH(R$1,Data!$A145)),"",";"&amp;R$1&amp;";")</f>
        <v/>
      </c>
      <c r="S145" t="str">
        <f>IF(ISERR(SEARCH(S$1,Data!$A145)),"",";"&amp;S$1&amp;";")</f>
        <v/>
      </c>
      <c r="T145" t="str">
        <f>IF(ISERR(SEARCH(T$1,Data!$A145)),"",";"&amp;T$1&amp;";")</f>
        <v/>
      </c>
      <c r="U145" t="str">
        <f>IF(ISERR(SEARCH(U$1,Data!$A145)),"",";"&amp;U$1&amp;";")</f>
        <v/>
      </c>
      <c r="V145" t="str">
        <f>IF(ISERR(SEARCH(V$1,Data!$A145)),"",";"&amp;V$1&amp;";")</f>
        <v/>
      </c>
      <c r="W145" t="str">
        <f>IF(ISERR(SEARCH(W$1,Data!$A145)),"",";"&amp;W$1&amp;";")</f>
        <v/>
      </c>
      <c r="X145" t="str">
        <f>IF(ISERR(SEARCH(X$1,Data!$A145)),"",";"&amp;X$1&amp;";")</f>
        <v/>
      </c>
      <c r="Y145" t="str">
        <f>IF(ISERR(SEARCH(Y$1,Data!$A145)),"",";"&amp;Y$1&amp;";")</f>
        <v/>
      </c>
      <c r="Z145" t="str">
        <f>IF(ISERR(SEARCH(Z$1,Data!$A145)),"",";"&amp;Z$1&amp;";")</f>
        <v/>
      </c>
      <c r="AA145" t="str">
        <f>IF(ISERR(SEARCH(AA$1,Data!$A145)),"",";"&amp;AA$1&amp;";")</f>
        <v/>
      </c>
      <c r="AB145" t="str">
        <f>IF(ISERR(SEARCH(AB$1,Data!$A145)),"",";"&amp;AB$1&amp;";")</f>
        <v/>
      </c>
      <c r="AC145" t="str">
        <f>IF(ISERR(SEARCH(AC$1,Data!$A145)),"",";"&amp;AC$1&amp;";")</f>
        <v/>
      </c>
      <c r="AD145" t="str">
        <f>IF(ISERR(SEARCH(AD$1,Data!$A145)),"",";"&amp;AD$1&amp;";")</f>
        <v/>
      </c>
      <c r="AE145" t="str">
        <f>IF(ISERR(SEARCH(AE$1,Data!$A145)),"",";"&amp;AE$1&amp;";")</f>
        <v/>
      </c>
      <c r="AF145" t="str">
        <f>IF(ISERR(SEARCH(AF$1,Data!$A145)),"",";"&amp;AF$1&amp;";")</f>
        <v/>
      </c>
      <c r="AG145" t="str">
        <f>IF(ISERR(SEARCH(AG$1,Data!$A145)),"",";"&amp;AG$1&amp;";")</f>
        <v/>
      </c>
      <c r="AH145" t="str">
        <f>IF(ISERR(SEARCH(AH$1,Data!$A145)),"",";"&amp;AH$1&amp;";")</f>
        <v/>
      </c>
      <c r="AI145" t="str">
        <f>IF(ISERR(SEARCH(AI$1,Data!$A145)),"",";"&amp;AI$1&amp;";")</f>
        <v/>
      </c>
      <c r="AJ145" t="str">
        <f>IF(ISERR(SEARCH(AJ$1,Data!$A145)),"",";"&amp;AJ$1&amp;";")</f>
        <v/>
      </c>
      <c r="AK145" t="str">
        <f>IF(ISERR(SEARCH(AK$1,Data!$A145)),"",";"&amp;AK$1&amp;";")</f>
        <v/>
      </c>
      <c r="AL145" t="str">
        <f>IF(ISERR(SEARCH(AL$1,Data!$A145)),"",";"&amp;AL$1&amp;";")</f>
        <v/>
      </c>
      <c r="AM145" t="str">
        <f>IF(ISERR(SEARCH(AM$1,Data!$A145)),"",";"&amp;AM$1&amp;";")</f>
        <v/>
      </c>
      <c r="AN145" t="str">
        <f>IF(ISERR(SEARCH(AN$1,Data!$A145)),"",";"&amp;AN$1&amp;";")</f>
        <v/>
      </c>
      <c r="AO145" t="str">
        <f>IF(ISERR(SEARCH(AO$1,Data!$A145)),"",";"&amp;AO$1&amp;";")</f>
        <v/>
      </c>
      <c r="AP145" t="str">
        <f>IF(ISERR(SEARCH(AP$1,Data!$A145)),"",";"&amp;AP$1&amp;";")</f>
        <v/>
      </c>
      <c r="AQ145" t="str">
        <f>IF(ISERR(SEARCH(AQ$1,Data!$A145)),"",";"&amp;AQ$1&amp;";")</f>
        <v/>
      </c>
      <c r="AR145" t="str">
        <f>IF(ISERR(SEARCH(AR$1,Data!$A145)),"",";"&amp;AR$1&amp;";")</f>
        <v/>
      </c>
      <c r="AS145" t="str">
        <f>IF(ISERR(SEARCH(AS$1,Data!$A145)),"",";"&amp;AS$1&amp;";")</f>
        <v/>
      </c>
      <c r="AT145" t="str">
        <f>IF(ISERR(SEARCH(AT$1,Data!$A145)),"",";"&amp;AT$1&amp;";")</f>
        <v/>
      </c>
      <c r="AU145" t="str">
        <f>IF(ISERR(SEARCH(AU$1,Data!$A145)),"",";"&amp;AU$1&amp;";")</f>
        <v/>
      </c>
      <c r="AV145" t="str">
        <f>IF(ISERR(SEARCH(AV$1,Data!$A145)),"",";"&amp;AV$1&amp;";")</f>
        <v/>
      </c>
      <c r="AW145" t="str">
        <f>IF(ISERR(SEARCH(AW$1,Data!$A145)),"",";"&amp;AW$1&amp;";")</f>
        <v/>
      </c>
      <c r="AX145" t="str">
        <f>IF(ISERR(SEARCH(AX$1,Data!$A145)),"",";"&amp;AX$1&amp;";")</f>
        <v/>
      </c>
      <c r="AY145" t="str">
        <f>IF(ISERR(SEARCH(AY$1,Data!$A145)),"",";"&amp;AY$1&amp;";")</f>
        <v/>
      </c>
      <c r="AZ145" t="str">
        <f>IF(ISERR(SEARCH(AZ$1,Data!$A145)),"",";"&amp;AZ$1&amp;";")</f>
        <v/>
      </c>
      <c r="BA145" t="str">
        <f>IF(ISERR(SEARCH(BA$1,Data!$A145)),"",";"&amp;BA$1&amp;";")</f>
        <v/>
      </c>
      <c r="BB145" t="str">
        <f>IF(ISERR(SEARCH(BB$1,Data!$A145)),"",";"&amp;BB$1&amp;";")</f>
        <v/>
      </c>
      <c r="BC145" t="str">
        <f>IF(ISERR(SEARCH(BC$1,Data!$A145)),"",";"&amp;BC$1&amp;";")</f>
        <v/>
      </c>
      <c r="BD145" t="str">
        <f>IF(ISERR(SEARCH(BD$1,Data!$A145)),"",";"&amp;BD$1&amp;";")</f>
        <v/>
      </c>
      <c r="BE145" t="str">
        <f>IF(ISERR(SEARCH(BE$1,Data!$A145)),"",";"&amp;BE$1&amp;";")</f>
        <v/>
      </c>
      <c r="BF145" t="str">
        <f>IF(ISERR(SEARCH(BF$1,Data!$A145)),"",";"&amp;BF$1&amp;";")</f>
        <v/>
      </c>
      <c r="BG145" t="str">
        <f>IF(ISERR(SEARCH(BG$1,Data!$A145)),"",";"&amp;BG$1&amp;";")</f>
        <v/>
      </c>
      <c r="BH145" t="str">
        <f>IF(ISERR(SEARCH(BH$1,Data!$A145)),"",";"&amp;BH$1&amp;";")</f>
        <v/>
      </c>
      <c r="BI145" t="str">
        <f>IF(ISERR(SEARCH(BI$1,Data!$A145)),"",";"&amp;BI$1&amp;";")</f>
        <v/>
      </c>
      <c r="BJ145" t="str">
        <f>IF(ISERR(SEARCH(BJ$1,Data!$A145)),"",";"&amp;BJ$1&amp;";")</f>
        <v/>
      </c>
      <c r="BK145" t="str">
        <f>IF(ISERR(SEARCH(BK$1,Data!$A145)),"",";"&amp;BK$1&amp;";")</f>
        <v/>
      </c>
      <c r="BL145" t="str">
        <f>IF(ISERR(SEARCH(BL$1,Data!$A145)),"",";"&amp;BL$1&amp;";")</f>
        <v/>
      </c>
      <c r="BM145" t="str">
        <f>IF(ISERR(SEARCH(BM$1,Data!$A145)),"",";"&amp;BM$1&amp;";")</f>
        <v/>
      </c>
      <c r="BN145" t="str">
        <f>IF(ISERR(SEARCH(BN$1,Data!$A145)),"",";"&amp;BN$1&amp;";")</f>
        <v/>
      </c>
      <c r="BO145" t="str">
        <f>IF(ISERR(SEARCH(BO$1,Data!$A145)),"",";"&amp;BO$1&amp;";")</f>
        <v/>
      </c>
      <c r="BP145" t="str">
        <f>IF(ISERR(SEARCH(BP$1,Data!$A145)),"",";"&amp;BP$1&amp;";")</f>
        <v/>
      </c>
      <c r="BQ145" t="str">
        <f>IF(ISERR(SEARCH(BQ$1,Data!$A145)),"",";"&amp;BQ$1&amp;";")</f>
        <v/>
      </c>
      <c r="BR145" t="str">
        <f>IF(ISERR(SEARCH(BR$1,Data!$A145)),"",";"&amp;BR$1&amp;";")</f>
        <v/>
      </c>
      <c r="BS145" t="str">
        <f>IF(ISERR(SEARCH(BS$1,Data!$A145)),"",";"&amp;BS$1&amp;";")</f>
        <v/>
      </c>
      <c r="BT145" t="str">
        <f>IF(ISERR(SEARCH(BT$1,Data!$A145)),"",";"&amp;BT$1&amp;";")</f>
        <v/>
      </c>
      <c r="BU145" t="str">
        <f>IF(ISERR(SEARCH(BU$1,Data!$A145)),"",";"&amp;BU$1&amp;";")</f>
        <v/>
      </c>
      <c r="BV145" t="str">
        <f>IF(ISERR(SEARCH(BV$1,Data!$A145)),"",";"&amp;BV$1&amp;";")</f>
        <v/>
      </c>
      <c r="BW145" t="str">
        <f>IF(ISERR(SEARCH(BW$1,Data!$A145)),"",";"&amp;BW$1&amp;";")</f>
        <v/>
      </c>
      <c r="BX145" t="str">
        <f>IF(ISERR(SEARCH(BX$1,Data!$A145)),"",";"&amp;BX$1&amp;";")</f>
        <v/>
      </c>
      <c r="BY145" t="str">
        <f>IF(ISERR(SEARCH(BY$1,Data!$A145)),"",";"&amp;BY$1&amp;";")</f>
        <v/>
      </c>
      <c r="BZ145" t="str">
        <f>IF(ISERR(SEARCH(BZ$1,Data!$A145)),"",";"&amp;BZ$1&amp;";")</f>
        <v/>
      </c>
      <c r="CA145" t="str">
        <f>IF(ISERR(SEARCH(CA$1,Data!$A145)),"",";"&amp;CA$1&amp;";")</f>
        <v/>
      </c>
      <c r="CB145" t="str">
        <f>IF(ISERR(SEARCH(CB$1,Data!$A145)),"",";"&amp;CB$1&amp;";")</f>
        <v/>
      </c>
      <c r="CC145" t="str">
        <f>IF(ISERR(SEARCH(CC$1,Data!$A145)),"",";"&amp;CC$1&amp;";")</f>
        <v/>
      </c>
      <c r="CD145" t="str">
        <f>IF(ISERR(SEARCH(CD$1,Data!$A145)),"",";"&amp;CD$1&amp;";")</f>
        <v/>
      </c>
      <c r="CE145" t="str">
        <f>IF(ISERR(SEARCH(CE$1,Data!$A145)),"",";"&amp;CE$1&amp;";")</f>
        <v/>
      </c>
      <c r="CF145" t="str">
        <f>IF(ISERR(SEARCH(CF$1,Data!$A145)),"",";"&amp;CF$1&amp;";")</f>
        <v/>
      </c>
      <c r="CG145" t="str">
        <f>IF(ISERR(SEARCH(CG$1,Data!$A145)),"",";"&amp;CG$1&amp;";")</f>
        <v/>
      </c>
      <c r="CH145" t="str">
        <f>IF(ISERR(SEARCH(CH$1,Data!$A145)),"",";"&amp;CH$1&amp;";")</f>
        <v/>
      </c>
      <c r="CI145" t="str">
        <f>IF(ISERR(SEARCH(CI$1,Data!$A145)),"",";"&amp;CI$1&amp;";")</f>
        <v/>
      </c>
      <c r="CJ145" t="str">
        <f>IF(ISERR(SEARCH(CJ$1,Data!$A145)),"",";"&amp;CJ$1&amp;";")</f>
        <v/>
      </c>
      <c r="CK145" t="str">
        <f>IF(ISERR(SEARCH(CK$1,Data!$A145)),"",";"&amp;CK$1&amp;";")</f>
        <v/>
      </c>
      <c r="CL145" t="str">
        <f>IF(ISERR(SEARCH(CL$1,Data!$A145)),"",";"&amp;CL$1&amp;";")</f>
        <v/>
      </c>
      <c r="CM145" t="str">
        <f>IF(ISERR(SEARCH(CM$1,Data!$A145)),"",";"&amp;CM$1&amp;";")</f>
        <v/>
      </c>
      <c r="CN145" t="str">
        <f>IF(ISERR(SEARCH(CN$1,Data!$A145)),"",";"&amp;CN$1&amp;";")</f>
        <v/>
      </c>
      <c r="CO145" t="str">
        <f>IF(ISERR(SEARCH(CO$1,Data!$A145)),"",";"&amp;CO$1&amp;";")</f>
        <v/>
      </c>
      <c r="CP145" t="str">
        <f>IF(ISERR(SEARCH(CP$1,Data!$A145)),"",";"&amp;CP$1&amp;";")</f>
        <v/>
      </c>
      <c r="CQ145" t="str">
        <f>IF(ISERR(SEARCH(CQ$1,Data!$A145)),"",";"&amp;CQ$1&amp;";")</f>
        <v/>
      </c>
      <c r="CR145" t="str">
        <f>IF(ISERR(SEARCH(CR$1,Data!$A145)),"",";"&amp;CR$1&amp;";")</f>
        <v/>
      </c>
      <c r="CS145" t="str">
        <f>IF(ISERR(SEARCH(CS$1,Data!$A145)),"",";"&amp;CS$1&amp;";")</f>
        <v/>
      </c>
      <c r="CT145" t="str">
        <f>IF(ISERR(SEARCH(CT$1,Data!$A145)),"",";"&amp;CT$1&amp;";")</f>
        <v/>
      </c>
      <c r="CU145" t="str">
        <f>IF(ISERR(SEARCH(CU$1,Data!$A145)),"",";"&amp;CU$1&amp;";")</f>
        <v/>
      </c>
      <c r="CV145" t="str">
        <f>IF(ISERR(SEARCH(CV$1,Data!$A145)),"",";"&amp;CV$1&amp;";")</f>
        <v/>
      </c>
      <c r="CW145" t="str">
        <f>IF(ISERR(SEARCH(CW$1,Data!$A145)),"",";"&amp;CW$1&amp;";")</f>
        <v/>
      </c>
      <c r="CX145" t="str">
        <f>IF(ISERR(SEARCH(CX$1,Data!$A145)),"",";"&amp;CX$1&amp;";")</f>
        <v/>
      </c>
      <c r="CY145" t="str">
        <f>IF(ISERR(SEARCH(CY$1,Data!$A145)),"",";"&amp;CY$1&amp;";")</f>
        <v/>
      </c>
      <c r="CZ145" t="str">
        <f>IF(ISERR(SEARCH(CZ$1,Data!$A145)),"",";"&amp;CZ$1&amp;";")</f>
        <v/>
      </c>
      <c r="DA145" t="str">
        <f>IF(ISERR(SEARCH(DA$1,Data!$A145)),"",";"&amp;DA$1&amp;";")</f>
        <v/>
      </c>
      <c r="DB145" t="str">
        <f>IF(ISERR(SEARCH(DB$1,Data!$A145)),"",";"&amp;DB$1&amp;";")</f>
        <v/>
      </c>
      <c r="DC145" t="str">
        <f>IF(ISERR(SEARCH(DC$1,Data!$A145)),"",";"&amp;DC$1&amp;";")</f>
        <v/>
      </c>
      <c r="DD145" t="str">
        <f>IF(ISERR(SEARCH(DD$1,Data!$A145)),"",";"&amp;DD$1&amp;";")</f>
        <v/>
      </c>
      <c r="DE145" t="str">
        <f>IF(ISERR(SEARCH(DE$1,Data!$A145)),"",";"&amp;DE$1&amp;";")</f>
        <v/>
      </c>
      <c r="DF145" t="str">
        <f>IF(ISERR(SEARCH(DF$1,Data!$A145)),"",";"&amp;DF$1&amp;";")</f>
        <v/>
      </c>
      <c r="DG145" t="str">
        <f>IF(ISERR(SEARCH(DG$1,Data!$A145)),"",";"&amp;DG$1&amp;";")</f>
        <v/>
      </c>
      <c r="DH145" t="str">
        <f>IF(ISERR(SEARCH(DH$1,Data!$A145)),"",";"&amp;DH$1&amp;";")</f>
        <v/>
      </c>
      <c r="DI145" t="str">
        <f>IF(ISERR(SEARCH(DI$1,Data!$A145)),"",";"&amp;DI$1&amp;";")</f>
        <v/>
      </c>
      <c r="DJ145" t="str">
        <f>IF(ISERR(SEARCH(DJ$1,Data!$A145)),"",";"&amp;DJ$1&amp;";")</f>
        <v/>
      </c>
      <c r="DK145" t="str">
        <f>IF(ISERR(SEARCH(DK$1,Data!$A145)),"",";"&amp;DK$1&amp;";")</f>
        <v/>
      </c>
      <c r="DL145" t="str">
        <f>IF(ISERR(SEARCH(DL$1,Data!$A145)),"",";"&amp;DL$1&amp;";")</f>
        <v/>
      </c>
      <c r="DM145" t="str">
        <f>IF(ISERR(SEARCH(DM$1,Data!$A145)),"",";"&amp;DM$1&amp;";")</f>
        <v/>
      </c>
      <c r="DN145" t="str">
        <f>IF(ISERR(SEARCH(DN$1,Data!$A145)),"",";"&amp;DN$1&amp;";")</f>
        <v/>
      </c>
      <c r="DO145" t="str">
        <f>IF(ISERR(SEARCH(DO$1,Data!$A145)),"",";"&amp;DO$1&amp;";")</f>
        <v/>
      </c>
      <c r="DP145" t="str">
        <f>IF(ISERR(SEARCH(DP$1,Data!$A145)),"",";"&amp;DP$1&amp;";")</f>
        <v/>
      </c>
      <c r="DQ145" t="str">
        <f>IF(ISERR(SEARCH(DQ$1,Data!$A145)),"",";"&amp;DQ$1&amp;";")</f>
        <v/>
      </c>
      <c r="DR145" t="str">
        <f>IF(ISERR(SEARCH(DR$1,Data!$A145)),"",";"&amp;DR$1&amp;";")</f>
        <v/>
      </c>
      <c r="DS145" t="str">
        <f>IF(ISERR(SEARCH(DS$1,Data!$A145)),"",";"&amp;DS$1&amp;";")</f>
        <v/>
      </c>
      <c r="DT145" t="str">
        <f>IF(ISERR(SEARCH(DT$1,Data!$A145)),"",";"&amp;DT$1&amp;";")</f>
        <v/>
      </c>
      <c r="DU145" t="str">
        <f>IF(ISERR(SEARCH(DU$1,Data!$A145)),"",";"&amp;DU$1&amp;";")</f>
        <v/>
      </c>
    </row>
    <row r="146" spans="1:125" x14ac:dyDescent="0.3">
      <c r="A146" t="str">
        <f>Tableau1[[#This Row],[name]]</f>
        <v>Even Piell</v>
      </c>
      <c r="B146" t="str">
        <f>IF(ISERROR(Tableau3[[#This Row],[Second semi-colon]]), "", MID(Tableau3[[#This Row],[Concatenation]], 2, Tableau3[[#This Row],[Second semi-colon]]-2))</f>
        <v/>
      </c>
      <c r="C146" t="e">
        <f>SEARCH(" ;",Tableau3[[#This Row],[Concatenation]])</f>
        <v>#VALUE!</v>
      </c>
      <c r="D146" t="str">
        <f>_xlfn.CONCAT(Tableau2[#This Row])</f>
        <v/>
      </c>
      <c r="I146" t="str">
        <f>IF(ISERR(SEARCH(I$1,Data!$A146)),"",";"&amp;I$1&amp;";")</f>
        <v/>
      </c>
      <c r="J146" t="str">
        <f>IF(ISERR(SEARCH(J$1,Data!$A146)),"",";"&amp;J$1&amp;";")</f>
        <v/>
      </c>
      <c r="K146" t="str">
        <f>IF(ISERR(SEARCH(K$1,Data!$A146)),"",";"&amp;K$1&amp;";")</f>
        <v/>
      </c>
      <c r="L146" t="str">
        <f>IF(ISERR(SEARCH(L$1,Data!$A146)),"",";"&amp;L$1&amp;";")</f>
        <v/>
      </c>
      <c r="M146" t="str">
        <f>IF(ISERR(SEARCH(M$1,Data!$A146)),"",";"&amp;M$1&amp;";")</f>
        <v/>
      </c>
      <c r="N146" t="str">
        <f>IF(ISERR(SEARCH(N$1,Data!$A146)),"",";"&amp;N$1&amp;";")</f>
        <v/>
      </c>
      <c r="O146" t="str">
        <f>IF(ISERR(SEARCH(O$1,Data!$A146)),"",";"&amp;O$1&amp;";")</f>
        <v/>
      </c>
      <c r="P146" t="str">
        <f>IF(ISERR(SEARCH(P$1,Data!$A146)),"",";"&amp;P$1&amp;";")</f>
        <v/>
      </c>
      <c r="Q146" t="str">
        <f>IF(ISERR(SEARCH(Q$1,Data!$A146)),"",";"&amp;Q$1&amp;";")</f>
        <v/>
      </c>
      <c r="R146" t="str">
        <f>IF(ISERR(SEARCH(R$1,Data!$A146)),"",";"&amp;R$1&amp;";")</f>
        <v/>
      </c>
      <c r="S146" t="str">
        <f>IF(ISERR(SEARCH(S$1,Data!$A146)),"",";"&amp;S$1&amp;";")</f>
        <v/>
      </c>
      <c r="T146" t="str">
        <f>IF(ISERR(SEARCH(T$1,Data!$A146)),"",";"&amp;T$1&amp;";")</f>
        <v/>
      </c>
      <c r="U146" t="str">
        <f>IF(ISERR(SEARCH(U$1,Data!$A146)),"",";"&amp;U$1&amp;";")</f>
        <v/>
      </c>
      <c r="V146" t="str">
        <f>IF(ISERR(SEARCH(V$1,Data!$A146)),"",";"&amp;V$1&amp;";")</f>
        <v/>
      </c>
      <c r="W146" t="str">
        <f>IF(ISERR(SEARCH(W$1,Data!$A146)),"",";"&amp;W$1&amp;";")</f>
        <v/>
      </c>
      <c r="X146" t="str">
        <f>IF(ISERR(SEARCH(X$1,Data!$A146)),"",";"&amp;X$1&amp;";")</f>
        <v/>
      </c>
      <c r="Y146" t="str">
        <f>IF(ISERR(SEARCH(Y$1,Data!$A146)),"",";"&amp;Y$1&amp;";")</f>
        <v/>
      </c>
      <c r="Z146" t="str">
        <f>IF(ISERR(SEARCH(Z$1,Data!$A146)),"",";"&amp;Z$1&amp;";")</f>
        <v/>
      </c>
      <c r="AA146" t="str">
        <f>IF(ISERR(SEARCH(AA$1,Data!$A146)),"",";"&amp;AA$1&amp;";")</f>
        <v/>
      </c>
      <c r="AB146" t="str">
        <f>IF(ISERR(SEARCH(AB$1,Data!$A146)),"",";"&amp;AB$1&amp;";")</f>
        <v/>
      </c>
      <c r="AC146" t="str">
        <f>IF(ISERR(SEARCH(AC$1,Data!$A146)),"",";"&amp;AC$1&amp;";")</f>
        <v/>
      </c>
      <c r="AD146" t="str">
        <f>IF(ISERR(SEARCH(AD$1,Data!$A146)),"",";"&amp;AD$1&amp;";")</f>
        <v/>
      </c>
      <c r="AE146" t="str">
        <f>IF(ISERR(SEARCH(AE$1,Data!$A146)),"",";"&amp;AE$1&amp;";")</f>
        <v/>
      </c>
      <c r="AF146" t="str">
        <f>IF(ISERR(SEARCH(AF$1,Data!$A146)),"",";"&amp;AF$1&amp;";")</f>
        <v/>
      </c>
      <c r="AG146" t="str">
        <f>IF(ISERR(SEARCH(AG$1,Data!$A146)),"",";"&amp;AG$1&amp;";")</f>
        <v/>
      </c>
      <c r="AH146" t="str">
        <f>IF(ISERR(SEARCH(AH$1,Data!$A146)),"",";"&amp;AH$1&amp;";")</f>
        <v/>
      </c>
      <c r="AI146" t="str">
        <f>IF(ISERR(SEARCH(AI$1,Data!$A146)),"",";"&amp;AI$1&amp;";")</f>
        <v/>
      </c>
      <c r="AJ146" t="str">
        <f>IF(ISERR(SEARCH(AJ$1,Data!$A146)),"",";"&amp;AJ$1&amp;";")</f>
        <v/>
      </c>
      <c r="AK146" t="str">
        <f>IF(ISERR(SEARCH(AK$1,Data!$A146)),"",";"&amp;AK$1&amp;";")</f>
        <v/>
      </c>
      <c r="AL146" t="str">
        <f>IF(ISERR(SEARCH(AL$1,Data!$A146)),"",";"&amp;AL$1&amp;";")</f>
        <v/>
      </c>
      <c r="AM146" t="str">
        <f>IF(ISERR(SEARCH(AM$1,Data!$A146)),"",";"&amp;AM$1&amp;";")</f>
        <v/>
      </c>
      <c r="AN146" t="str">
        <f>IF(ISERR(SEARCH(AN$1,Data!$A146)),"",";"&amp;AN$1&amp;";")</f>
        <v/>
      </c>
      <c r="AO146" t="str">
        <f>IF(ISERR(SEARCH(AO$1,Data!$A146)),"",";"&amp;AO$1&amp;";")</f>
        <v/>
      </c>
      <c r="AP146" t="str">
        <f>IF(ISERR(SEARCH(AP$1,Data!$A146)),"",";"&amp;AP$1&amp;";")</f>
        <v/>
      </c>
      <c r="AQ146" t="str">
        <f>IF(ISERR(SEARCH(AQ$1,Data!$A146)),"",";"&amp;AQ$1&amp;";")</f>
        <v/>
      </c>
      <c r="AR146" t="str">
        <f>IF(ISERR(SEARCH(AR$1,Data!$A146)),"",";"&amp;AR$1&amp;";")</f>
        <v/>
      </c>
      <c r="AS146" t="str">
        <f>IF(ISERR(SEARCH(AS$1,Data!$A146)),"",";"&amp;AS$1&amp;";")</f>
        <v/>
      </c>
      <c r="AT146" t="str">
        <f>IF(ISERR(SEARCH(AT$1,Data!$A146)),"",";"&amp;AT$1&amp;";")</f>
        <v/>
      </c>
      <c r="AU146" t="str">
        <f>IF(ISERR(SEARCH(AU$1,Data!$A146)),"",";"&amp;AU$1&amp;";")</f>
        <v/>
      </c>
      <c r="AV146" t="str">
        <f>IF(ISERR(SEARCH(AV$1,Data!$A146)),"",";"&amp;AV$1&amp;";")</f>
        <v/>
      </c>
      <c r="AW146" t="str">
        <f>IF(ISERR(SEARCH(AW$1,Data!$A146)),"",";"&amp;AW$1&amp;";")</f>
        <v/>
      </c>
      <c r="AX146" t="str">
        <f>IF(ISERR(SEARCH(AX$1,Data!$A146)),"",";"&amp;AX$1&amp;";")</f>
        <v/>
      </c>
      <c r="AY146" t="str">
        <f>IF(ISERR(SEARCH(AY$1,Data!$A146)),"",";"&amp;AY$1&amp;";")</f>
        <v/>
      </c>
      <c r="AZ146" t="str">
        <f>IF(ISERR(SEARCH(AZ$1,Data!$A146)),"",";"&amp;AZ$1&amp;";")</f>
        <v/>
      </c>
      <c r="BA146" t="str">
        <f>IF(ISERR(SEARCH(BA$1,Data!$A146)),"",";"&amp;BA$1&amp;";")</f>
        <v/>
      </c>
      <c r="BB146" t="str">
        <f>IF(ISERR(SEARCH(BB$1,Data!$A146)),"",";"&amp;BB$1&amp;";")</f>
        <v/>
      </c>
      <c r="BC146" t="str">
        <f>IF(ISERR(SEARCH(BC$1,Data!$A146)),"",";"&amp;BC$1&amp;";")</f>
        <v/>
      </c>
      <c r="BD146" t="str">
        <f>IF(ISERR(SEARCH(BD$1,Data!$A146)),"",";"&amp;BD$1&amp;";")</f>
        <v/>
      </c>
      <c r="BE146" t="str">
        <f>IF(ISERR(SEARCH(BE$1,Data!$A146)),"",";"&amp;BE$1&amp;";")</f>
        <v/>
      </c>
      <c r="BF146" t="str">
        <f>IF(ISERR(SEARCH(BF$1,Data!$A146)),"",";"&amp;BF$1&amp;";")</f>
        <v/>
      </c>
      <c r="BG146" t="str">
        <f>IF(ISERR(SEARCH(BG$1,Data!$A146)),"",";"&amp;BG$1&amp;";")</f>
        <v/>
      </c>
      <c r="BH146" t="str">
        <f>IF(ISERR(SEARCH(BH$1,Data!$A146)),"",";"&amp;BH$1&amp;";")</f>
        <v/>
      </c>
      <c r="BI146" t="str">
        <f>IF(ISERR(SEARCH(BI$1,Data!$A146)),"",";"&amp;BI$1&amp;";")</f>
        <v/>
      </c>
      <c r="BJ146" t="str">
        <f>IF(ISERR(SEARCH(BJ$1,Data!$A146)),"",";"&amp;BJ$1&amp;";")</f>
        <v/>
      </c>
      <c r="BK146" t="str">
        <f>IF(ISERR(SEARCH(BK$1,Data!$A146)),"",";"&amp;BK$1&amp;";")</f>
        <v/>
      </c>
      <c r="BL146" t="str">
        <f>IF(ISERR(SEARCH(BL$1,Data!$A146)),"",";"&amp;BL$1&amp;";")</f>
        <v/>
      </c>
      <c r="BM146" t="str">
        <f>IF(ISERR(SEARCH(BM$1,Data!$A146)),"",";"&amp;BM$1&amp;";")</f>
        <v/>
      </c>
      <c r="BN146" t="str">
        <f>IF(ISERR(SEARCH(BN$1,Data!$A146)),"",";"&amp;BN$1&amp;";")</f>
        <v/>
      </c>
      <c r="BO146" t="str">
        <f>IF(ISERR(SEARCH(BO$1,Data!$A146)),"",";"&amp;BO$1&amp;";")</f>
        <v/>
      </c>
      <c r="BP146" t="str">
        <f>IF(ISERR(SEARCH(BP$1,Data!$A146)),"",";"&amp;BP$1&amp;";")</f>
        <v/>
      </c>
      <c r="BQ146" t="str">
        <f>IF(ISERR(SEARCH(BQ$1,Data!$A146)),"",";"&amp;BQ$1&amp;";")</f>
        <v/>
      </c>
      <c r="BR146" t="str">
        <f>IF(ISERR(SEARCH(BR$1,Data!$A146)),"",";"&amp;BR$1&amp;";")</f>
        <v/>
      </c>
      <c r="BS146" t="str">
        <f>IF(ISERR(SEARCH(BS$1,Data!$A146)),"",";"&amp;BS$1&amp;";")</f>
        <v/>
      </c>
      <c r="BT146" t="str">
        <f>IF(ISERR(SEARCH(BT$1,Data!$A146)),"",";"&amp;BT$1&amp;";")</f>
        <v/>
      </c>
      <c r="BU146" t="str">
        <f>IF(ISERR(SEARCH(BU$1,Data!$A146)),"",";"&amp;BU$1&amp;";")</f>
        <v/>
      </c>
      <c r="BV146" t="str">
        <f>IF(ISERR(SEARCH(BV$1,Data!$A146)),"",";"&amp;BV$1&amp;";")</f>
        <v/>
      </c>
      <c r="BW146" t="str">
        <f>IF(ISERR(SEARCH(BW$1,Data!$A146)),"",";"&amp;BW$1&amp;";")</f>
        <v/>
      </c>
      <c r="BX146" t="str">
        <f>IF(ISERR(SEARCH(BX$1,Data!$A146)),"",";"&amp;BX$1&amp;";")</f>
        <v/>
      </c>
      <c r="BY146" t="str">
        <f>IF(ISERR(SEARCH(BY$1,Data!$A146)),"",";"&amp;BY$1&amp;";")</f>
        <v/>
      </c>
      <c r="BZ146" t="str">
        <f>IF(ISERR(SEARCH(BZ$1,Data!$A146)),"",";"&amp;BZ$1&amp;";")</f>
        <v/>
      </c>
      <c r="CA146" t="str">
        <f>IF(ISERR(SEARCH(CA$1,Data!$A146)),"",";"&amp;CA$1&amp;";")</f>
        <v/>
      </c>
      <c r="CB146" t="str">
        <f>IF(ISERR(SEARCH(CB$1,Data!$A146)),"",";"&amp;CB$1&amp;";")</f>
        <v/>
      </c>
      <c r="CC146" t="str">
        <f>IF(ISERR(SEARCH(CC$1,Data!$A146)),"",";"&amp;CC$1&amp;";")</f>
        <v/>
      </c>
      <c r="CD146" t="str">
        <f>IF(ISERR(SEARCH(CD$1,Data!$A146)),"",";"&amp;CD$1&amp;";")</f>
        <v/>
      </c>
      <c r="CE146" t="str">
        <f>IF(ISERR(SEARCH(CE$1,Data!$A146)),"",";"&amp;CE$1&amp;";")</f>
        <v/>
      </c>
      <c r="CF146" t="str">
        <f>IF(ISERR(SEARCH(CF$1,Data!$A146)),"",";"&amp;CF$1&amp;";")</f>
        <v/>
      </c>
      <c r="CG146" t="str">
        <f>IF(ISERR(SEARCH(CG$1,Data!$A146)),"",";"&amp;CG$1&amp;";")</f>
        <v/>
      </c>
      <c r="CH146" t="str">
        <f>IF(ISERR(SEARCH(CH$1,Data!$A146)),"",";"&amp;CH$1&amp;";")</f>
        <v/>
      </c>
      <c r="CI146" t="str">
        <f>IF(ISERR(SEARCH(CI$1,Data!$A146)),"",";"&amp;CI$1&amp;";")</f>
        <v/>
      </c>
      <c r="CJ146" t="str">
        <f>IF(ISERR(SEARCH(CJ$1,Data!$A146)),"",";"&amp;CJ$1&amp;";")</f>
        <v/>
      </c>
      <c r="CK146" t="str">
        <f>IF(ISERR(SEARCH(CK$1,Data!$A146)),"",";"&amp;CK$1&amp;";")</f>
        <v/>
      </c>
      <c r="CL146" t="str">
        <f>IF(ISERR(SEARCH(CL$1,Data!$A146)),"",";"&amp;CL$1&amp;";")</f>
        <v/>
      </c>
      <c r="CM146" t="str">
        <f>IF(ISERR(SEARCH(CM$1,Data!$A146)),"",";"&amp;CM$1&amp;";")</f>
        <v/>
      </c>
      <c r="CN146" t="str">
        <f>IF(ISERR(SEARCH(CN$1,Data!$A146)),"",";"&amp;CN$1&amp;";")</f>
        <v/>
      </c>
      <c r="CO146" t="str">
        <f>IF(ISERR(SEARCH(CO$1,Data!$A146)),"",";"&amp;CO$1&amp;";")</f>
        <v/>
      </c>
      <c r="CP146" t="str">
        <f>IF(ISERR(SEARCH(CP$1,Data!$A146)),"",";"&amp;CP$1&amp;";")</f>
        <v/>
      </c>
      <c r="CQ146" t="str">
        <f>IF(ISERR(SEARCH(CQ$1,Data!$A146)),"",";"&amp;CQ$1&amp;";")</f>
        <v/>
      </c>
      <c r="CR146" t="str">
        <f>IF(ISERR(SEARCH(CR$1,Data!$A146)),"",";"&amp;CR$1&amp;";")</f>
        <v/>
      </c>
      <c r="CS146" t="str">
        <f>IF(ISERR(SEARCH(CS$1,Data!$A146)),"",";"&amp;CS$1&amp;";")</f>
        <v/>
      </c>
      <c r="CT146" t="str">
        <f>IF(ISERR(SEARCH(CT$1,Data!$A146)),"",";"&amp;CT$1&amp;";")</f>
        <v/>
      </c>
      <c r="CU146" t="str">
        <f>IF(ISERR(SEARCH(CU$1,Data!$A146)),"",";"&amp;CU$1&amp;";")</f>
        <v/>
      </c>
      <c r="CV146" t="str">
        <f>IF(ISERR(SEARCH(CV$1,Data!$A146)),"",";"&amp;CV$1&amp;";")</f>
        <v/>
      </c>
      <c r="CW146" t="str">
        <f>IF(ISERR(SEARCH(CW$1,Data!$A146)),"",";"&amp;CW$1&amp;";")</f>
        <v/>
      </c>
      <c r="CX146" t="str">
        <f>IF(ISERR(SEARCH(CX$1,Data!$A146)),"",";"&amp;CX$1&amp;";")</f>
        <v/>
      </c>
      <c r="CY146" t="str">
        <f>IF(ISERR(SEARCH(CY$1,Data!$A146)),"",";"&amp;CY$1&amp;";")</f>
        <v/>
      </c>
      <c r="CZ146" t="str">
        <f>IF(ISERR(SEARCH(CZ$1,Data!$A146)),"",";"&amp;CZ$1&amp;";")</f>
        <v/>
      </c>
      <c r="DA146" t="str">
        <f>IF(ISERR(SEARCH(DA$1,Data!$A146)),"",";"&amp;DA$1&amp;";")</f>
        <v/>
      </c>
      <c r="DB146" t="str">
        <f>IF(ISERR(SEARCH(DB$1,Data!$A146)),"",";"&amp;DB$1&amp;";")</f>
        <v/>
      </c>
      <c r="DC146" t="str">
        <f>IF(ISERR(SEARCH(DC$1,Data!$A146)),"",";"&amp;DC$1&amp;";")</f>
        <v/>
      </c>
      <c r="DD146" t="str">
        <f>IF(ISERR(SEARCH(DD$1,Data!$A146)),"",";"&amp;DD$1&amp;";")</f>
        <v/>
      </c>
      <c r="DE146" t="str">
        <f>IF(ISERR(SEARCH(DE$1,Data!$A146)),"",";"&amp;DE$1&amp;";")</f>
        <v/>
      </c>
      <c r="DF146" t="str">
        <f>IF(ISERR(SEARCH(DF$1,Data!$A146)),"",";"&amp;DF$1&amp;";")</f>
        <v/>
      </c>
      <c r="DG146" t="str">
        <f>IF(ISERR(SEARCH(DG$1,Data!$A146)),"",";"&amp;DG$1&amp;";")</f>
        <v/>
      </c>
      <c r="DH146" t="str">
        <f>IF(ISERR(SEARCH(DH$1,Data!$A146)),"",";"&amp;DH$1&amp;";")</f>
        <v/>
      </c>
      <c r="DI146" t="str">
        <f>IF(ISERR(SEARCH(DI$1,Data!$A146)),"",";"&amp;DI$1&amp;";")</f>
        <v/>
      </c>
      <c r="DJ146" t="str">
        <f>IF(ISERR(SEARCH(DJ$1,Data!$A146)),"",";"&amp;DJ$1&amp;";")</f>
        <v/>
      </c>
      <c r="DK146" t="str">
        <f>IF(ISERR(SEARCH(DK$1,Data!$A146)),"",";"&amp;DK$1&amp;";")</f>
        <v/>
      </c>
      <c r="DL146" t="str">
        <f>IF(ISERR(SEARCH(DL$1,Data!$A146)),"",";"&amp;DL$1&amp;";")</f>
        <v/>
      </c>
      <c r="DM146" t="str">
        <f>IF(ISERR(SEARCH(DM$1,Data!$A146)),"",";"&amp;DM$1&amp;";")</f>
        <v/>
      </c>
      <c r="DN146" t="str">
        <f>IF(ISERR(SEARCH(DN$1,Data!$A146)),"",";"&amp;DN$1&amp;";")</f>
        <v/>
      </c>
      <c r="DO146" t="str">
        <f>IF(ISERR(SEARCH(DO$1,Data!$A146)),"",";"&amp;DO$1&amp;";")</f>
        <v/>
      </c>
      <c r="DP146" t="str">
        <f>IF(ISERR(SEARCH(DP$1,Data!$A146)),"",";"&amp;DP$1&amp;";")</f>
        <v/>
      </c>
      <c r="DQ146" t="str">
        <f>IF(ISERR(SEARCH(DQ$1,Data!$A146)),"",";"&amp;DQ$1&amp;";")</f>
        <v/>
      </c>
      <c r="DR146" t="str">
        <f>IF(ISERR(SEARCH(DR$1,Data!$A146)),"",";"&amp;DR$1&amp;";")</f>
        <v/>
      </c>
      <c r="DS146" t="str">
        <f>IF(ISERR(SEARCH(DS$1,Data!$A146)),"",";"&amp;DS$1&amp;";")</f>
        <v/>
      </c>
      <c r="DT146" t="str">
        <f>IF(ISERR(SEARCH(DT$1,Data!$A146)),"",";"&amp;DT$1&amp;";")</f>
        <v/>
      </c>
      <c r="DU146" t="str">
        <f>IF(ISERR(SEARCH(DU$1,Data!$A146)),"",";"&amp;DU$1&amp;";")</f>
        <v/>
      </c>
    </row>
    <row r="147" spans="1:125" x14ac:dyDescent="0.3">
      <c r="A147" t="str">
        <f>Tableau1[[#This Row],[name]]</f>
        <v>Amiral Firmus Piett</v>
      </c>
      <c r="B147" t="str">
        <f>IF(ISERROR(Tableau3[[#This Row],[Second semi-colon]]), "", MID(Tableau3[[#This Row],[Concatenation]], 2, Tableau3[[#This Row],[Second semi-colon]]-2))</f>
        <v>Endor</v>
      </c>
      <c r="C147">
        <f>SEARCH(" ;",Tableau3[[#This Row],[Concatenation]])</f>
        <v>7</v>
      </c>
      <c r="D147" t="str">
        <f>_xlfn.CONCAT(Tableau2[#This Row])</f>
        <v>;Endor ;</v>
      </c>
      <c r="I147" t="str">
        <f>IF(ISERR(SEARCH(I$1,Data!$A147)),"",";"&amp;I$1&amp;";")</f>
        <v/>
      </c>
      <c r="J147" t="str">
        <f>IF(ISERR(SEARCH(J$1,Data!$A147)),"",";"&amp;J$1&amp;";")</f>
        <v/>
      </c>
      <c r="K147" t="str">
        <f>IF(ISERR(SEARCH(K$1,Data!$A147)),"",";"&amp;K$1&amp;";")</f>
        <v/>
      </c>
      <c r="L147" t="str">
        <f>IF(ISERR(SEARCH(L$1,Data!$A147)),"",";"&amp;L$1&amp;";")</f>
        <v/>
      </c>
      <c r="M147" t="str">
        <f>IF(ISERR(SEARCH(M$1,Data!$A147)),"",";"&amp;M$1&amp;";")</f>
        <v/>
      </c>
      <c r="N147" t="str">
        <f>IF(ISERR(SEARCH(N$1,Data!$A147)),"",";"&amp;N$1&amp;";")</f>
        <v/>
      </c>
      <c r="O147" t="str">
        <f>IF(ISERR(SEARCH(O$1,Data!$A147)),"",";"&amp;O$1&amp;";")</f>
        <v/>
      </c>
      <c r="P147" t="str">
        <f>IF(ISERR(SEARCH(P$1,Data!$A147)),"",";"&amp;P$1&amp;";")</f>
        <v/>
      </c>
      <c r="Q147" t="str">
        <f>IF(ISERR(SEARCH(Q$1,Data!$A147)),"",";"&amp;Q$1&amp;";")</f>
        <v/>
      </c>
      <c r="R147" t="str">
        <f>IF(ISERR(SEARCH(R$1,Data!$A147)),"",";"&amp;R$1&amp;";")</f>
        <v/>
      </c>
      <c r="S147" t="str">
        <f>IF(ISERR(SEARCH(S$1,Data!$A147)),"",";"&amp;S$1&amp;";")</f>
        <v/>
      </c>
      <c r="T147" t="str">
        <f>IF(ISERR(SEARCH(T$1,Data!$A147)),"",";"&amp;T$1&amp;";")</f>
        <v/>
      </c>
      <c r="U147" t="str">
        <f>IF(ISERR(SEARCH(U$1,Data!$A147)),"",";"&amp;U$1&amp;";")</f>
        <v/>
      </c>
      <c r="V147" t="str">
        <f>IF(ISERR(SEARCH(V$1,Data!$A147)),"",";"&amp;V$1&amp;";")</f>
        <v/>
      </c>
      <c r="W147" t="str">
        <f>IF(ISERR(SEARCH(W$1,Data!$A147)),"",";"&amp;W$1&amp;";")</f>
        <v/>
      </c>
      <c r="X147" t="str">
        <f>IF(ISERR(SEARCH(X$1,Data!$A147)),"",";"&amp;X$1&amp;";")</f>
        <v/>
      </c>
      <c r="Y147" t="str">
        <f>IF(ISERR(SEARCH(Y$1,Data!$A147)),"",";"&amp;Y$1&amp;";")</f>
        <v/>
      </c>
      <c r="Z147" t="str">
        <f>IF(ISERR(SEARCH(Z$1,Data!$A147)),"",";"&amp;Z$1&amp;";")</f>
        <v/>
      </c>
      <c r="AA147" t="str">
        <f>IF(ISERR(SEARCH(AA$1,Data!$A147)),"",";"&amp;AA$1&amp;";")</f>
        <v/>
      </c>
      <c r="AB147" t="str">
        <f>IF(ISERR(SEARCH(AB$1,Data!$A147)),"",";"&amp;AB$1&amp;";")</f>
        <v/>
      </c>
      <c r="AC147" t="str">
        <f>IF(ISERR(SEARCH(AC$1,Data!$A147)),"",";"&amp;AC$1&amp;";")</f>
        <v/>
      </c>
      <c r="AD147" t="str">
        <f>IF(ISERR(SEARCH(AD$1,Data!$A147)),"",";"&amp;AD$1&amp;";")</f>
        <v/>
      </c>
      <c r="AE147" t="str">
        <f>IF(ISERR(SEARCH(AE$1,Data!$A147)),"",";"&amp;AE$1&amp;";")</f>
        <v/>
      </c>
      <c r="AF147" t="str">
        <f>IF(ISERR(SEARCH(AF$1,Data!$A147)),"",";"&amp;AF$1&amp;";")</f>
        <v/>
      </c>
      <c r="AG147" t="str">
        <f>IF(ISERR(SEARCH(AG$1,Data!$A147)),"",";"&amp;AG$1&amp;";")</f>
        <v>;Endor ;</v>
      </c>
      <c r="AH147" t="str">
        <f>IF(ISERR(SEARCH(AH$1,Data!$A147)),"",";"&amp;AH$1&amp;";")</f>
        <v/>
      </c>
      <c r="AI147" t="str">
        <f>IF(ISERR(SEARCH(AI$1,Data!$A147)),"",";"&amp;AI$1&amp;";")</f>
        <v/>
      </c>
      <c r="AJ147" t="str">
        <f>IF(ISERR(SEARCH(AJ$1,Data!$A147)),"",";"&amp;AJ$1&amp;";")</f>
        <v/>
      </c>
      <c r="AK147" t="str">
        <f>IF(ISERR(SEARCH(AK$1,Data!$A147)),"",";"&amp;AK$1&amp;";")</f>
        <v/>
      </c>
      <c r="AL147" t="str">
        <f>IF(ISERR(SEARCH(AL$1,Data!$A147)),"",";"&amp;AL$1&amp;";")</f>
        <v/>
      </c>
      <c r="AM147" t="str">
        <f>IF(ISERR(SEARCH(AM$1,Data!$A147)),"",";"&amp;AM$1&amp;";")</f>
        <v/>
      </c>
      <c r="AN147" t="str">
        <f>IF(ISERR(SEARCH(AN$1,Data!$A147)),"",";"&amp;AN$1&amp;";")</f>
        <v/>
      </c>
      <c r="AO147" t="str">
        <f>IF(ISERR(SEARCH(AO$1,Data!$A147)),"",";"&amp;AO$1&amp;";")</f>
        <v/>
      </c>
      <c r="AP147" t="str">
        <f>IF(ISERR(SEARCH(AP$1,Data!$A147)),"",";"&amp;AP$1&amp;";")</f>
        <v/>
      </c>
      <c r="AQ147" t="str">
        <f>IF(ISERR(SEARCH(AQ$1,Data!$A147)),"",";"&amp;AQ$1&amp;";")</f>
        <v/>
      </c>
      <c r="AR147" t="str">
        <f>IF(ISERR(SEARCH(AR$1,Data!$A147)),"",";"&amp;AR$1&amp;";")</f>
        <v/>
      </c>
      <c r="AS147" t="str">
        <f>IF(ISERR(SEARCH(AS$1,Data!$A147)),"",";"&amp;AS$1&amp;";")</f>
        <v/>
      </c>
      <c r="AT147" t="str">
        <f>IF(ISERR(SEARCH(AT$1,Data!$A147)),"",";"&amp;AT$1&amp;";")</f>
        <v/>
      </c>
      <c r="AU147" t="str">
        <f>IF(ISERR(SEARCH(AU$1,Data!$A147)),"",";"&amp;AU$1&amp;";")</f>
        <v/>
      </c>
      <c r="AV147" t="str">
        <f>IF(ISERR(SEARCH(AV$1,Data!$A147)),"",";"&amp;AV$1&amp;";")</f>
        <v/>
      </c>
      <c r="AW147" t="str">
        <f>IF(ISERR(SEARCH(AW$1,Data!$A147)),"",";"&amp;AW$1&amp;";")</f>
        <v/>
      </c>
      <c r="AX147" t="str">
        <f>IF(ISERR(SEARCH(AX$1,Data!$A147)),"",";"&amp;AX$1&amp;";")</f>
        <v/>
      </c>
      <c r="AY147" t="str">
        <f>IF(ISERR(SEARCH(AY$1,Data!$A147)),"",";"&amp;AY$1&amp;";")</f>
        <v/>
      </c>
      <c r="AZ147" t="str">
        <f>IF(ISERR(SEARCH(AZ$1,Data!$A147)),"",";"&amp;AZ$1&amp;";")</f>
        <v/>
      </c>
      <c r="BA147" t="str">
        <f>IF(ISERR(SEARCH(BA$1,Data!$A147)),"",";"&amp;BA$1&amp;";")</f>
        <v/>
      </c>
      <c r="BB147" t="str">
        <f>IF(ISERR(SEARCH(BB$1,Data!$A147)),"",";"&amp;BB$1&amp;";")</f>
        <v/>
      </c>
      <c r="BC147" t="str">
        <f>IF(ISERR(SEARCH(BC$1,Data!$A147)),"",";"&amp;BC$1&amp;";")</f>
        <v/>
      </c>
      <c r="BD147" t="str">
        <f>IF(ISERR(SEARCH(BD$1,Data!$A147)),"",";"&amp;BD$1&amp;";")</f>
        <v/>
      </c>
      <c r="BE147" t="str">
        <f>IF(ISERR(SEARCH(BE$1,Data!$A147)),"",";"&amp;BE$1&amp;";")</f>
        <v/>
      </c>
      <c r="BF147" t="str">
        <f>IF(ISERR(SEARCH(BF$1,Data!$A147)),"",";"&amp;BF$1&amp;";")</f>
        <v/>
      </c>
      <c r="BG147" t="str">
        <f>IF(ISERR(SEARCH(BG$1,Data!$A147)),"",";"&amp;BG$1&amp;";")</f>
        <v/>
      </c>
      <c r="BH147" t="str">
        <f>IF(ISERR(SEARCH(BH$1,Data!$A147)),"",";"&amp;BH$1&amp;";")</f>
        <v/>
      </c>
      <c r="BI147" t="str">
        <f>IF(ISERR(SEARCH(BI$1,Data!$A147)),"",";"&amp;BI$1&amp;";")</f>
        <v/>
      </c>
      <c r="BJ147" t="str">
        <f>IF(ISERR(SEARCH(BJ$1,Data!$A147)),"",";"&amp;BJ$1&amp;";")</f>
        <v/>
      </c>
      <c r="BK147" t="str">
        <f>IF(ISERR(SEARCH(BK$1,Data!$A147)),"",";"&amp;BK$1&amp;";")</f>
        <v/>
      </c>
      <c r="BL147" t="str">
        <f>IF(ISERR(SEARCH(BL$1,Data!$A147)),"",";"&amp;BL$1&amp;";")</f>
        <v/>
      </c>
      <c r="BM147" t="str">
        <f>IF(ISERR(SEARCH(BM$1,Data!$A147)),"",";"&amp;BM$1&amp;";")</f>
        <v/>
      </c>
      <c r="BN147" t="str">
        <f>IF(ISERR(SEARCH(BN$1,Data!$A147)),"",";"&amp;BN$1&amp;";")</f>
        <v/>
      </c>
      <c r="BO147" t="str">
        <f>IF(ISERR(SEARCH(BO$1,Data!$A147)),"",";"&amp;BO$1&amp;";")</f>
        <v/>
      </c>
      <c r="BP147" t="str">
        <f>IF(ISERR(SEARCH(BP$1,Data!$A147)),"",";"&amp;BP$1&amp;";")</f>
        <v/>
      </c>
      <c r="BQ147" t="str">
        <f>IF(ISERR(SEARCH(BQ$1,Data!$A147)),"",";"&amp;BQ$1&amp;";")</f>
        <v/>
      </c>
      <c r="BR147" t="str">
        <f>IF(ISERR(SEARCH(BR$1,Data!$A147)),"",";"&amp;BR$1&amp;";")</f>
        <v/>
      </c>
      <c r="BS147" t="str">
        <f>IF(ISERR(SEARCH(BS$1,Data!$A147)),"",";"&amp;BS$1&amp;";")</f>
        <v/>
      </c>
      <c r="BT147" t="str">
        <f>IF(ISERR(SEARCH(BT$1,Data!$A147)),"",";"&amp;BT$1&amp;";")</f>
        <v/>
      </c>
      <c r="BU147" t="str">
        <f>IF(ISERR(SEARCH(BU$1,Data!$A147)),"",";"&amp;BU$1&amp;";")</f>
        <v/>
      </c>
      <c r="BV147" t="str">
        <f>IF(ISERR(SEARCH(BV$1,Data!$A147)),"",";"&amp;BV$1&amp;";")</f>
        <v/>
      </c>
      <c r="BW147" t="str">
        <f>IF(ISERR(SEARCH(BW$1,Data!$A147)),"",";"&amp;BW$1&amp;";")</f>
        <v/>
      </c>
      <c r="BX147" t="str">
        <f>IF(ISERR(SEARCH(BX$1,Data!$A147)),"",";"&amp;BX$1&amp;";")</f>
        <v/>
      </c>
      <c r="BY147" t="str">
        <f>IF(ISERR(SEARCH(BY$1,Data!$A147)),"",";"&amp;BY$1&amp;";")</f>
        <v/>
      </c>
      <c r="BZ147" t="str">
        <f>IF(ISERR(SEARCH(BZ$1,Data!$A147)),"",";"&amp;BZ$1&amp;";")</f>
        <v/>
      </c>
      <c r="CA147" t="str">
        <f>IF(ISERR(SEARCH(CA$1,Data!$A147)),"",";"&amp;CA$1&amp;";")</f>
        <v/>
      </c>
      <c r="CB147" t="str">
        <f>IF(ISERR(SEARCH(CB$1,Data!$A147)),"",";"&amp;CB$1&amp;";")</f>
        <v/>
      </c>
      <c r="CC147" t="str">
        <f>IF(ISERR(SEARCH(CC$1,Data!$A147)),"",";"&amp;CC$1&amp;";")</f>
        <v/>
      </c>
      <c r="CD147" t="str">
        <f>IF(ISERR(SEARCH(CD$1,Data!$A147)),"",";"&amp;CD$1&amp;";")</f>
        <v/>
      </c>
      <c r="CE147" t="str">
        <f>IF(ISERR(SEARCH(CE$1,Data!$A147)),"",";"&amp;CE$1&amp;";")</f>
        <v/>
      </c>
      <c r="CF147" t="str">
        <f>IF(ISERR(SEARCH(CF$1,Data!$A147)),"",";"&amp;CF$1&amp;";")</f>
        <v/>
      </c>
      <c r="CG147" t="str">
        <f>IF(ISERR(SEARCH(CG$1,Data!$A147)),"",";"&amp;CG$1&amp;";")</f>
        <v/>
      </c>
      <c r="CH147" t="str">
        <f>IF(ISERR(SEARCH(CH$1,Data!$A147)),"",";"&amp;CH$1&amp;";")</f>
        <v/>
      </c>
      <c r="CI147" t="str">
        <f>IF(ISERR(SEARCH(CI$1,Data!$A147)),"",";"&amp;CI$1&amp;";")</f>
        <v/>
      </c>
      <c r="CJ147" t="str">
        <f>IF(ISERR(SEARCH(CJ$1,Data!$A147)),"",";"&amp;CJ$1&amp;";")</f>
        <v/>
      </c>
      <c r="CK147" t="str">
        <f>IF(ISERR(SEARCH(CK$1,Data!$A147)),"",";"&amp;CK$1&amp;";")</f>
        <v/>
      </c>
      <c r="CL147" t="str">
        <f>IF(ISERR(SEARCH(CL$1,Data!$A147)),"",";"&amp;CL$1&amp;";")</f>
        <v/>
      </c>
      <c r="CM147" t="str">
        <f>IF(ISERR(SEARCH(CM$1,Data!$A147)),"",";"&amp;CM$1&amp;";")</f>
        <v/>
      </c>
      <c r="CN147" t="str">
        <f>IF(ISERR(SEARCH(CN$1,Data!$A147)),"",";"&amp;CN$1&amp;";")</f>
        <v/>
      </c>
      <c r="CO147" t="str">
        <f>IF(ISERR(SEARCH(CO$1,Data!$A147)),"",";"&amp;CO$1&amp;";")</f>
        <v/>
      </c>
      <c r="CP147" t="str">
        <f>IF(ISERR(SEARCH(CP$1,Data!$A147)),"",";"&amp;CP$1&amp;";")</f>
        <v/>
      </c>
      <c r="CQ147" t="str">
        <f>IF(ISERR(SEARCH(CQ$1,Data!$A147)),"",";"&amp;CQ$1&amp;";")</f>
        <v/>
      </c>
      <c r="CR147" t="str">
        <f>IF(ISERR(SEARCH(CR$1,Data!$A147)),"",";"&amp;CR$1&amp;";")</f>
        <v/>
      </c>
      <c r="CS147" t="str">
        <f>IF(ISERR(SEARCH(CS$1,Data!$A147)),"",";"&amp;CS$1&amp;";")</f>
        <v/>
      </c>
      <c r="CT147" t="str">
        <f>IF(ISERR(SEARCH(CT$1,Data!$A147)),"",";"&amp;CT$1&amp;";")</f>
        <v/>
      </c>
      <c r="CU147" t="str">
        <f>IF(ISERR(SEARCH(CU$1,Data!$A147)),"",";"&amp;CU$1&amp;";")</f>
        <v/>
      </c>
      <c r="CV147" t="str">
        <f>IF(ISERR(SEARCH(CV$1,Data!$A147)),"",";"&amp;CV$1&amp;";")</f>
        <v/>
      </c>
      <c r="CW147" t="str">
        <f>IF(ISERR(SEARCH(CW$1,Data!$A147)),"",";"&amp;CW$1&amp;";")</f>
        <v/>
      </c>
      <c r="CX147" t="str">
        <f>IF(ISERR(SEARCH(CX$1,Data!$A147)),"",";"&amp;CX$1&amp;";")</f>
        <v/>
      </c>
      <c r="CY147" t="str">
        <f>IF(ISERR(SEARCH(CY$1,Data!$A147)),"",";"&amp;CY$1&amp;";")</f>
        <v/>
      </c>
      <c r="CZ147" t="str">
        <f>IF(ISERR(SEARCH(CZ$1,Data!$A147)),"",";"&amp;CZ$1&amp;";")</f>
        <v/>
      </c>
      <c r="DA147" t="str">
        <f>IF(ISERR(SEARCH(DA$1,Data!$A147)),"",";"&amp;DA$1&amp;";")</f>
        <v/>
      </c>
      <c r="DB147" t="str">
        <f>IF(ISERR(SEARCH(DB$1,Data!$A147)),"",";"&amp;DB$1&amp;";")</f>
        <v/>
      </c>
      <c r="DC147" t="str">
        <f>IF(ISERR(SEARCH(DC$1,Data!$A147)),"",";"&amp;DC$1&amp;";")</f>
        <v/>
      </c>
      <c r="DD147" t="str">
        <f>IF(ISERR(SEARCH(DD$1,Data!$A147)),"",";"&amp;DD$1&amp;";")</f>
        <v/>
      </c>
      <c r="DE147" t="str">
        <f>IF(ISERR(SEARCH(DE$1,Data!$A147)),"",";"&amp;DE$1&amp;";")</f>
        <v/>
      </c>
      <c r="DF147" t="str">
        <f>IF(ISERR(SEARCH(DF$1,Data!$A147)),"",";"&amp;DF$1&amp;";")</f>
        <v/>
      </c>
      <c r="DG147" t="str">
        <f>IF(ISERR(SEARCH(DG$1,Data!$A147)),"",";"&amp;DG$1&amp;";")</f>
        <v/>
      </c>
      <c r="DH147" t="str">
        <f>IF(ISERR(SEARCH(DH$1,Data!$A147)),"",";"&amp;DH$1&amp;";")</f>
        <v/>
      </c>
      <c r="DI147" t="str">
        <f>IF(ISERR(SEARCH(DI$1,Data!$A147)),"",";"&amp;DI$1&amp;";")</f>
        <v/>
      </c>
      <c r="DJ147" t="str">
        <f>IF(ISERR(SEARCH(DJ$1,Data!$A147)),"",";"&amp;DJ$1&amp;";")</f>
        <v/>
      </c>
      <c r="DK147" t="str">
        <f>IF(ISERR(SEARCH(DK$1,Data!$A147)),"",";"&amp;DK$1&amp;";")</f>
        <v/>
      </c>
      <c r="DL147" t="str">
        <f>IF(ISERR(SEARCH(DL$1,Data!$A147)),"",";"&amp;DL$1&amp;";")</f>
        <v/>
      </c>
      <c r="DM147" t="str">
        <f>IF(ISERR(SEARCH(DM$1,Data!$A147)),"",";"&amp;DM$1&amp;";")</f>
        <v/>
      </c>
      <c r="DN147" t="str">
        <f>IF(ISERR(SEARCH(DN$1,Data!$A147)),"",";"&amp;DN$1&amp;";")</f>
        <v/>
      </c>
      <c r="DO147" t="str">
        <f>IF(ISERR(SEARCH(DO$1,Data!$A147)),"",";"&amp;DO$1&amp;";")</f>
        <v/>
      </c>
      <c r="DP147" t="str">
        <f>IF(ISERR(SEARCH(DP$1,Data!$A147)),"",";"&amp;DP$1&amp;";")</f>
        <v/>
      </c>
      <c r="DQ147" t="str">
        <f>IF(ISERR(SEARCH(DQ$1,Data!$A147)),"",";"&amp;DQ$1&amp;";")</f>
        <v/>
      </c>
      <c r="DR147" t="str">
        <f>IF(ISERR(SEARCH(DR$1,Data!$A147)),"",";"&amp;DR$1&amp;";")</f>
        <v/>
      </c>
      <c r="DS147" t="str">
        <f>IF(ISERR(SEARCH(DS$1,Data!$A147)),"",";"&amp;DS$1&amp;";")</f>
        <v/>
      </c>
      <c r="DT147" t="str">
        <f>IF(ISERR(SEARCH(DT$1,Data!$A147)),"",";"&amp;DT$1&amp;";")</f>
        <v/>
      </c>
      <c r="DU147" t="str">
        <f>IF(ISERR(SEARCH(DU$1,Data!$A147)),"",";"&amp;DU$1&amp;";")</f>
        <v/>
      </c>
    </row>
    <row r="148" spans="1:125" x14ac:dyDescent="0.3">
      <c r="A148" t="str">
        <f>Tableau1[[#This Row],[name]]</f>
        <v>Sarco Plank</v>
      </c>
      <c r="B148" t="str">
        <f>IF(ISERROR(Tableau3[[#This Row],[Second semi-colon]]), "", MID(Tableau3[[#This Row],[Concatenation]], 2, Tableau3[[#This Row],[Second semi-colon]]-2))</f>
        <v>Jakku</v>
      </c>
      <c r="C148">
        <f>SEARCH(" ;",Tableau3[[#This Row],[Concatenation]])</f>
        <v>7</v>
      </c>
      <c r="D148" t="str">
        <f>_xlfn.CONCAT(Tableau2[#This Row])</f>
        <v>;Jakku ;</v>
      </c>
      <c r="I148" t="str">
        <f>IF(ISERR(SEARCH(I$1,Data!$A148)),"",";"&amp;I$1&amp;";")</f>
        <v/>
      </c>
      <c r="J148" t="str">
        <f>IF(ISERR(SEARCH(J$1,Data!$A148)),"",";"&amp;J$1&amp;";")</f>
        <v/>
      </c>
      <c r="K148" t="str">
        <f>IF(ISERR(SEARCH(K$1,Data!$A148)),"",";"&amp;K$1&amp;";")</f>
        <v/>
      </c>
      <c r="L148" t="str">
        <f>IF(ISERR(SEARCH(L$1,Data!$A148)),"",";"&amp;L$1&amp;";")</f>
        <v/>
      </c>
      <c r="M148" t="str">
        <f>IF(ISERR(SEARCH(M$1,Data!$A148)),"",";"&amp;M$1&amp;";")</f>
        <v/>
      </c>
      <c r="N148" t="str">
        <f>IF(ISERR(SEARCH(N$1,Data!$A148)),"",";"&amp;N$1&amp;";")</f>
        <v/>
      </c>
      <c r="O148" t="str">
        <f>IF(ISERR(SEARCH(O$1,Data!$A148)),"",";"&amp;O$1&amp;";")</f>
        <v/>
      </c>
      <c r="P148" t="str">
        <f>IF(ISERR(SEARCH(P$1,Data!$A148)),"",";"&amp;P$1&amp;";")</f>
        <v/>
      </c>
      <c r="Q148" t="str">
        <f>IF(ISERR(SEARCH(Q$1,Data!$A148)),"",";"&amp;Q$1&amp;";")</f>
        <v/>
      </c>
      <c r="R148" t="str">
        <f>IF(ISERR(SEARCH(R$1,Data!$A148)),"",";"&amp;R$1&amp;";")</f>
        <v/>
      </c>
      <c r="S148" t="str">
        <f>IF(ISERR(SEARCH(S$1,Data!$A148)),"",";"&amp;S$1&amp;";")</f>
        <v/>
      </c>
      <c r="T148" t="str">
        <f>IF(ISERR(SEARCH(T$1,Data!$A148)),"",";"&amp;T$1&amp;";")</f>
        <v/>
      </c>
      <c r="U148" t="str">
        <f>IF(ISERR(SEARCH(U$1,Data!$A148)),"",";"&amp;U$1&amp;";")</f>
        <v/>
      </c>
      <c r="V148" t="str">
        <f>IF(ISERR(SEARCH(V$1,Data!$A148)),"",";"&amp;V$1&amp;";")</f>
        <v/>
      </c>
      <c r="W148" t="str">
        <f>IF(ISERR(SEARCH(W$1,Data!$A148)),"",";"&amp;W$1&amp;";")</f>
        <v/>
      </c>
      <c r="X148" t="str">
        <f>IF(ISERR(SEARCH(X$1,Data!$A148)),"",";"&amp;X$1&amp;";")</f>
        <v/>
      </c>
      <c r="Y148" t="str">
        <f>IF(ISERR(SEARCH(Y$1,Data!$A148)),"",";"&amp;Y$1&amp;";")</f>
        <v/>
      </c>
      <c r="Z148" t="str">
        <f>IF(ISERR(SEARCH(Z$1,Data!$A148)),"",";"&amp;Z$1&amp;";")</f>
        <v/>
      </c>
      <c r="AA148" t="str">
        <f>IF(ISERR(SEARCH(AA$1,Data!$A148)),"",";"&amp;AA$1&amp;";")</f>
        <v/>
      </c>
      <c r="AB148" t="str">
        <f>IF(ISERR(SEARCH(AB$1,Data!$A148)),"",";"&amp;AB$1&amp;";")</f>
        <v/>
      </c>
      <c r="AC148" t="str">
        <f>IF(ISERR(SEARCH(AC$1,Data!$A148)),"",";"&amp;AC$1&amp;";")</f>
        <v/>
      </c>
      <c r="AD148" t="str">
        <f>IF(ISERR(SEARCH(AD$1,Data!$A148)),"",";"&amp;AD$1&amp;";")</f>
        <v/>
      </c>
      <c r="AE148" t="str">
        <f>IF(ISERR(SEARCH(AE$1,Data!$A148)),"",";"&amp;AE$1&amp;";")</f>
        <v/>
      </c>
      <c r="AF148" t="str">
        <f>IF(ISERR(SEARCH(AF$1,Data!$A148)),"",";"&amp;AF$1&amp;";")</f>
        <v/>
      </c>
      <c r="AG148" t="str">
        <f>IF(ISERR(SEARCH(AG$1,Data!$A148)),"",";"&amp;AG$1&amp;";")</f>
        <v/>
      </c>
      <c r="AH148" t="str">
        <f>IF(ISERR(SEARCH(AH$1,Data!$A148)),"",";"&amp;AH$1&amp;";")</f>
        <v/>
      </c>
      <c r="AI148" t="str">
        <f>IF(ISERR(SEARCH(AI$1,Data!$A148)),"",";"&amp;AI$1&amp;";")</f>
        <v/>
      </c>
      <c r="AJ148" t="str">
        <f>IF(ISERR(SEARCH(AJ$1,Data!$A148)),"",";"&amp;AJ$1&amp;";")</f>
        <v/>
      </c>
      <c r="AK148" t="str">
        <f>IF(ISERR(SEARCH(AK$1,Data!$A148)),"",";"&amp;AK$1&amp;";")</f>
        <v/>
      </c>
      <c r="AL148" t="str">
        <f>IF(ISERR(SEARCH(AL$1,Data!$A148)),"",";"&amp;AL$1&amp;";")</f>
        <v/>
      </c>
      <c r="AM148" t="str">
        <f>IF(ISERR(SEARCH(AM$1,Data!$A148)),"",";"&amp;AM$1&amp;";")</f>
        <v/>
      </c>
      <c r="AN148" t="str">
        <f>IF(ISERR(SEARCH(AN$1,Data!$A148)),"",";"&amp;AN$1&amp;";")</f>
        <v/>
      </c>
      <c r="AO148" t="str">
        <f>IF(ISERR(SEARCH(AO$1,Data!$A148)),"",";"&amp;AO$1&amp;";")</f>
        <v/>
      </c>
      <c r="AP148" t="str">
        <f>IF(ISERR(SEARCH(AP$1,Data!$A148)),"",";"&amp;AP$1&amp;";")</f>
        <v/>
      </c>
      <c r="AQ148" t="str">
        <f>IF(ISERR(SEARCH(AQ$1,Data!$A148)),"",";"&amp;AQ$1&amp;";")</f>
        <v>;Jakku ;</v>
      </c>
      <c r="AR148" t="str">
        <f>IF(ISERR(SEARCH(AR$1,Data!$A148)),"",";"&amp;AR$1&amp;";")</f>
        <v/>
      </c>
      <c r="AS148" t="str">
        <f>IF(ISERR(SEARCH(AS$1,Data!$A148)),"",";"&amp;AS$1&amp;";")</f>
        <v/>
      </c>
      <c r="AT148" t="str">
        <f>IF(ISERR(SEARCH(AT$1,Data!$A148)),"",";"&amp;AT$1&amp;";")</f>
        <v/>
      </c>
      <c r="AU148" t="str">
        <f>IF(ISERR(SEARCH(AU$1,Data!$A148)),"",";"&amp;AU$1&amp;";")</f>
        <v/>
      </c>
      <c r="AV148" t="str">
        <f>IF(ISERR(SEARCH(AV$1,Data!$A148)),"",";"&amp;AV$1&amp;";")</f>
        <v/>
      </c>
      <c r="AW148" t="str">
        <f>IF(ISERR(SEARCH(AW$1,Data!$A148)),"",";"&amp;AW$1&amp;";")</f>
        <v/>
      </c>
      <c r="AX148" t="str">
        <f>IF(ISERR(SEARCH(AX$1,Data!$A148)),"",";"&amp;AX$1&amp;";")</f>
        <v/>
      </c>
      <c r="AY148" t="str">
        <f>IF(ISERR(SEARCH(AY$1,Data!$A148)),"",";"&amp;AY$1&amp;";")</f>
        <v/>
      </c>
      <c r="AZ148" t="str">
        <f>IF(ISERR(SEARCH(AZ$1,Data!$A148)),"",";"&amp;AZ$1&amp;";")</f>
        <v/>
      </c>
      <c r="BA148" t="str">
        <f>IF(ISERR(SEARCH(BA$1,Data!$A148)),"",";"&amp;BA$1&amp;";")</f>
        <v/>
      </c>
      <c r="BB148" t="str">
        <f>IF(ISERR(SEARCH(BB$1,Data!$A148)),"",";"&amp;BB$1&amp;";")</f>
        <v/>
      </c>
      <c r="BC148" t="str">
        <f>IF(ISERR(SEARCH(BC$1,Data!$A148)),"",";"&amp;BC$1&amp;";")</f>
        <v/>
      </c>
      <c r="BD148" t="str">
        <f>IF(ISERR(SEARCH(BD$1,Data!$A148)),"",";"&amp;BD$1&amp;";")</f>
        <v/>
      </c>
      <c r="BE148" t="str">
        <f>IF(ISERR(SEARCH(BE$1,Data!$A148)),"",";"&amp;BE$1&amp;";")</f>
        <v/>
      </c>
      <c r="BF148" t="str">
        <f>IF(ISERR(SEARCH(BF$1,Data!$A148)),"",";"&amp;BF$1&amp;";")</f>
        <v/>
      </c>
      <c r="BG148" t="str">
        <f>IF(ISERR(SEARCH(BG$1,Data!$A148)),"",";"&amp;BG$1&amp;";")</f>
        <v/>
      </c>
      <c r="BH148" t="str">
        <f>IF(ISERR(SEARCH(BH$1,Data!$A148)),"",";"&amp;BH$1&amp;";")</f>
        <v/>
      </c>
      <c r="BI148" t="str">
        <f>IF(ISERR(SEARCH(BI$1,Data!$A148)),"",";"&amp;BI$1&amp;";")</f>
        <v/>
      </c>
      <c r="BJ148" t="str">
        <f>IF(ISERR(SEARCH(BJ$1,Data!$A148)),"",";"&amp;BJ$1&amp;";")</f>
        <v/>
      </c>
      <c r="BK148" t="str">
        <f>IF(ISERR(SEARCH(BK$1,Data!$A148)),"",";"&amp;BK$1&amp;";")</f>
        <v/>
      </c>
      <c r="BL148" t="str">
        <f>IF(ISERR(SEARCH(BL$1,Data!$A148)),"",";"&amp;BL$1&amp;";")</f>
        <v/>
      </c>
      <c r="BM148" t="str">
        <f>IF(ISERR(SEARCH(BM$1,Data!$A148)),"",";"&amp;BM$1&amp;";")</f>
        <v/>
      </c>
      <c r="BN148" t="str">
        <f>IF(ISERR(SEARCH(BN$1,Data!$A148)),"",";"&amp;BN$1&amp;";")</f>
        <v/>
      </c>
      <c r="BO148" t="str">
        <f>IF(ISERR(SEARCH(BO$1,Data!$A148)),"",";"&amp;BO$1&amp;";")</f>
        <v/>
      </c>
      <c r="BP148" t="str">
        <f>IF(ISERR(SEARCH(BP$1,Data!$A148)),"",";"&amp;BP$1&amp;";")</f>
        <v/>
      </c>
      <c r="BQ148" t="str">
        <f>IF(ISERR(SEARCH(BQ$1,Data!$A148)),"",";"&amp;BQ$1&amp;";")</f>
        <v/>
      </c>
      <c r="BR148" t="str">
        <f>IF(ISERR(SEARCH(BR$1,Data!$A148)),"",";"&amp;BR$1&amp;";")</f>
        <v/>
      </c>
      <c r="BS148" t="str">
        <f>IF(ISERR(SEARCH(BS$1,Data!$A148)),"",";"&amp;BS$1&amp;";")</f>
        <v/>
      </c>
      <c r="BT148" t="str">
        <f>IF(ISERR(SEARCH(BT$1,Data!$A148)),"",";"&amp;BT$1&amp;";")</f>
        <v/>
      </c>
      <c r="BU148" t="str">
        <f>IF(ISERR(SEARCH(BU$1,Data!$A148)),"",";"&amp;BU$1&amp;";")</f>
        <v/>
      </c>
      <c r="BV148" t="str">
        <f>IF(ISERR(SEARCH(BV$1,Data!$A148)),"",";"&amp;BV$1&amp;";")</f>
        <v/>
      </c>
      <c r="BW148" t="str">
        <f>IF(ISERR(SEARCH(BW$1,Data!$A148)),"",";"&amp;BW$1&amp;";")</f>
        <v/>
      </c>
      <c r="BX148" t="str">
        <f>IF(ISERR(SEARCH(BX$1,Data!$A148)),"",";"&amp;BX$1&amp;";")</f>
        <v/>
      </c>
      <c r="BY148" t="str">
        <f>IF(ISERR(SEARCH(BY$1,Data!$A148)),"",";"&amp;BY$1&amp;";")</f>
        <v/>
      </c>
      <c r="BZ148" t="str">
        <f>IF(ISERR(SEARCH(BZ$1,Data!$A148)),"",";"&amp;BZ$1&amp;";")</f>
        <v/>
      </c>
      <c r="CA148" t="str">
        <f>IF(ISERR(SEARCH(CA$1,Data!$A148)),"",";"&amp;CA$1&amp;";")</f>
        <v/>
      </c>
      <c r="CB148" t="str">
        <f>IF(ISERR(SEARCH(CB$1,Data!$A148)),"",";"&amp;CB$1&amp;";")</f>
        <v/>
      </c>
      <c r="CC148" t="str">
        <f>IF(ISERR(SEARCH(CC$1,Data!$A148)),"",";"&amp;CC$1&amp;";")</f>
        <v/>
      </c>
      <c r="CD148" t="str">
        <f>IF(ISERR(SEARCH(CD$1,Data!$A148)),"",";"&amp;CD$1&amp;";")</f>
        <v/>
      </c>
      <c r="CE148" t="str">
        <f>IF(ISERR(SEARCH(CE$1,Data!$A148)),"",";"&amp;CE$1&amp;";")</f>
        <v/>
      </c>
      <c r="CF148" t="str">
        <f>IF(ISERR(SEARCH(CF$1,Data!$A148)),"",";"&amp;CF$1&amp;";")</f>
        <v/>
      </c>
      <c r="CG148" t="str">
        <f>IF(ISERR(SEARCH(CG$1,Data!$A148)),"",";"&amp;CG$1&amp;";")</f>
        <v/>
      </c>
      <c r="CH148" t="str">
        <f>IF(ISERR(SEARCH(CH$1,Data!$A148)),"",";"&amp;CH$1&amp;";")</f>
        <v/>
      </c>
      <c r="CI148" t="str">
        <f>IF(ISERR(SEARCH(CI$1,Data!$A148)),"",";"&amp;CI$1&amp;";")</f>
        <v/>
      </c>
      <c r="CJ148" t="str">
        <f>IF(ISERR(SEARCH(CJ$1,Data!$A148)),"",";"&amp;CJ$1&amp;";")</f>
        <v/>
      </c>
      <c r="CK148" t="str">
        <f>IF(ISERR(SEARCH(CK$1,Data!$A148)),"",";"&amp;CK$1&amp;";")</f>
        <v/>
      </c>
      <c r="CL148" t="str">
        <f>IF(ISERR(SEARCH(CL$1,Data!$A148)),"",";"&amp;CL$1&amp;";")</f>
        <v/>
      </c>
      <c r="CM148" t="str">
        <f>IF(ISERR(SEARCH(CM$1,Data!$A148)),"",";"&amp;CM$1&amp;";")</f>
        <v/>
      </c>
      <c r="CN148" t="str">
        <f>IF(ISERR(SEARCH(CN$1,Data!$A148)),"",";"&amp;CN$1&amp;";")</f>
        <v/>
      </c>
      <c r="CO148" t="str">
        <f>IF(ISERR(SEARCH(CO$1,Data!$A148)),"",";"&amp;CO$1&amp;";")</f>
        <v/>
      </c>
      <c r="CP148" t="str">
        <f>IF(ISERR(SEARCH(CP$1,Data!$A148)),"",";"&amp;CP$1&amp;";")</f>
        <v/>
      </c>
      <c r="CQ148" t="str">
        <f>IF(ISERR(SEARCH(CQ$1,Data!$A148)),"",";"&amp;CQ$1&amp;";")</f>
        <v/>
      </c>
      <c r="CR148" t="str">
        <f>IF(ISERR(SEARCH(CR$1,Data!$A148)),"",";"&amp;CR$1&amp;";")</f>
        <v/>
      </c>
      <c r="CS148" t="str">
        <f>IF(ISERR(SEARCH(CS$1,Data!$A148)),"",";"&amp;CS$1&amp;";")</f>
        <v/>
      </c>
      <c r="CT148" t="str">
        <f>IF(ISERR(SEARCH(CT$1,Data!$A148)),"",";"&amp;CT$1&amp;";")</f>
        <v/>
      </c>
      <c r="CU148" t="str">
        <f>IF(ISERR(SEARCH(CU$1,Data!$A148)),"",";"&amp;CU$1&amp;";")</f>
        <v/>
      </c>
      <c r="CV148" t="str">
        <f>IF(ISERR(SEARCH(CV$1,Data!$A148)),"",";"&amp;CV$1&amp;";")</f>
        <v/>
      </c>
      <c r="CW148" t="str">
        <f>IF(ISERR(SEARCH(CW$1,Data!$A148)),"",";"&amp;CW$1&amp;";")</f>
        <v/>
      </c>
      <c r="CX148" t="str">
        <f>IF(ISERR(SEARCH(CX$1,Data!$A148)),"",";"&amp;CX$1&amp;";")</f>
        <v/>
      </c>
      <c r="CY148" t="str">
        <f>IF(ISERR(SEARCH(CY$1,Data!$A148)),"",";"&amp;CY$1&amp;";")</f>
        <v/>
      </c>
      <c r="CZ148" t="str">
        <f>IF(ISERR(SEARCH(CZ$1,Data!$A148)),"",";"&amp;CZ$1&amp;";")</f>
        <v/>
      </c>
      <c r="DA148" t="str">
        <f>IF(ISERR(SEARCH(DA$1,Data!$A148)),"",";"&amp;DA$1&amp;";")</f>
        <v/>
      </c>
      <c r="DB148" t="str">
        <f>IF(ISERR(SEARCH(DB$1,Data!$A148)),"",";"&amp;DB$1&amp;";")</f>
        <v/>
      </c>
      <c r="DC148" t="str">
        <f>IF(ISERR(SEARCH(DC$1,Data!$A148)),"",";"&amp;DC$1&amp;";")</f>
        <v/>
      </c>
      <c r="DD148" t="str">
        <f>IF(ISERR(SEARCH(DD$1,Data!$A148)),"",";"&amp;DD$1&amp;";")</f>
        <v/>
      </c>
      <c r="DE148" t="str">
        <f>IF(ISERR(SEARCH(DE$1,Data!$A148)),"",";"&amp;DE$1&amp;";")</f>
        <v/>
      </c>
      <c r="DF148" t="str">
        <f>IF(ISERR(SEARCH(DF$1,Data!$A148)),"",";"&amp;DF$1&amp;";")</f>
        <v/>
      </c>
      <c r="DG148" t="str">
        <f>IF(ISERR(SEARCH(DG$1,Data!$A148)),"",";"&amp;DG$1&amp;";")</f>
        <v/>
      </c>
      <c r="DH148" t="str">
        <f>IF(ISERR(SEARCH(DH$1,Data!$A148)),"",";"&amp;DH$1&amp;";")</f>
        <v/>
      </c>
      <c r="DI148" t="str">
        <f>IF(ISERR(SEARCH(DI$1,Data!$A148)),"",";"&amp;DI$1&amp;";")</f>
        <v/>
      </c>
      <c r="DJ148" t="str">
        <f>IF(ISERR(SEARCH(DJ$1,Data!$A148)),"",";"&amp;DJ$1&amp;";")</f>
        <v/>
      </c>
      <c r="DK148" t="str">
        <f>IF(ISERR(SEARCH(DK$1,Data!$A148)),"",";"&amp;DK$1&amp;";")</f>
        <v/>
      </c>
      <c r="DL148" t="str">
        <f>IF(ISERR(SEARCH(DL$1,Data!$A148)),"",";"&amp;DL$1&amp;";")</f>
        <v/>
      </c>
      <c r="DM148" t="str">
        <f>IF(ISERR(SEARCH(DM$1,Data!$A148)),"",";"&amp;DM$1&amp;";")</f>
        <v/>
      </c>
      <c r="DN148" t="str">
        <f>IF(ISERR(SEARCH(DN$1,Data!$A148)),"",";"&amp;DN$1&amp;";")</f>
        <v/>
      </c>
      <c r="DO148" t="str">
        <f>IF(ISERR(SEARCH(DO$1,Data!$A148)),"",";"&amp;DO$1&amp;";")</f>
        <v/>
      </c>
      <c r="DP148" t="str">
        <f>IF(ISERR(SEARCH(DP$1,Data!$A148)),"",";"&amp;DP$1&amp;";")</f>
        <v/>
      </c>
      <c r="DQ148" t="str">
        <f>IF(ISERR(SEARCH(DQ$1,Data!$A148)),"",";"&amp;DQ$1&amp;";")</f>
        <v/>
      </c>
      <c r="DR148" t="str">
        <f>IF(ISERR(SEARCH(DR$1,Data!$A148)),"",";"&amp;DR$1&amp;";")</f>
        <v/>
      </c>
      <c r="DS148" t="str">
        <f>IF(ISERR(SEARCH(DS$1,Data!$A148)),"",";"&amp;DS$1&amp;";")</f>
        <v/>
      </c>
      <c r="DT148" t="str">
        <f>IF(ISERR(SEARCH(DT$1,Data!$A148)),"",";"&amp;DT$1&amp;";")</f>
        <v/>
      </c>
      <c r="DU148" t="str">
        <f>IF(ISERR(SEARCH(DU$1,Data!$A148)),"",";"&amp;DU$1&amp;";")</f>
        <v/>
      </c>
    </row>
    <row r="149" spans="1:125" x14ac:dyDescent="0.3">
      <c r="A149" t="str">
        <f>Tableau1[[#This Row],[name]]</f>
        <v>Unkar Plutt</v>
      </c>
      <c r="B149" t="str">
        <f>IF(ISERROR(Tableau3[[#This Row],[Second semi-colon]]), "", MID(Tableau3[[#This Row],[Concatenation]], 2, Tableau3[[#This Row],[Second semi-colon]]-2))</f>
        <v/>
      </c>
      <c r="C149" t="e">
        <f>SEARCH(" ;",Tableau3[[#This Row],[Concatenation]])</f>
        <v>#VALUE!</v>
      </c>
      <c r="D149" t="str">
        <f>_xlfn.CONCAT(Tableau2[#This Row])</f>
        <v/>
      </c>
      <c r="I149" t="str">
        <f>IF(ISERR(SEARCH(I$1,Data!$A149)),"",";"&amp;I$1&amp;";")</f>
        <v/>
      </c>
      <c r="J149" t="str">
        <f>IF(ISERR(SEARCH(J$1,Data!$A149)),"",";"&amp;J$1&amp;";")</f>
        <v/>
      </c>
      <c r="K149" t="str">
        <f>IF(ISERR(SEARCH(K$1,Data!$A149)),"",";"&amp;K$1&amp;";")</f>
        <v/>
      </c>
      <c r="L149" t="str">
        <f>IF(ISERR(SEARCH(L$1,Data!$A149)),"",";"&amp;L$1&amp;";")</f>
        <v/>
      </c>
      <c r="M149" t="str">
        <f>IF(ISERR(SEARCH(M$1,Data!$A149)),"",";"&amp;M$1&amp;";")</f>
        <v/>
      </c>
      <c r="N149" t="str">
        <f>IF(ISERR(SEARCH(N$1,Data!$A149)),"",";"&amp;N$1&amp;";")</f>
        <v/>
      </c>
      <c r="O149" t="str">
        <f>IF(ISERR(SEARCH(O$1,Data!$A149)),"",";"&amp;O$1&amp;";")</f>
        <v/>
      </c>
      <c r="P149" t="str">
        <f>IF(ISERR(SEARCH(P$1,Data!$A149)),"",";"&amp;P$1&amp;";")</f>
        <v/>
      </c>
      <c r="Q149" t="str">
        <f>IF(ISERR(SEARCH(Q$1,Data!$A149)),"",";"&amp;Q$1&amp;";")</f>
        <v/>
      </c>
      <c r="R149" t="str">
        <f>IF(ISERR(SEARCH(R$1,Data!$A149)),"",";"&amp;R$1&amp;";")</f>
        <v/>
      </c>
      <c r="S149" t="str">
        <f>IF(ISERR(SEARCH(S$1,Data!$A149)),"",";"&amp;S$1&amp;";")</f>
        <v/>
      </c>
      <c r="T149" t="str">
        <f>IF(ISERR(SEARCH(T$1,Data!$A149)),"",";"&amp;T$1&amp;";")</f>
        <v/>
      </c>
      <c r="U149" t="str">
        <f>IF(ISERR(SEARCH(U$1,Data!$A149)),"",";"&amp;U$1&amp;";")</f>
        <v/>
      </c>
      <c r="V149" t="str">
        <f>IF(ISERR(SEARCH(V$1,Data!$A149)),"",";"&amp;V$1&amp;";")</f>
        <v/>
      </c>
      <c r="W149" t="str">
        <f>IF(ISERR(SEARCH(W$1,Data!$A149)),"",";"&amp;W$1&amp;";")</f>
        <v/>
      </c>
      <c r="X149" t="str">
        <f>IF(ISERR(SEARCH(X$1,Data!$A149)),"",";"&amp;X$1&amp;";")</f>
        <v/>
      </c>
      <c r="Y149" t="str">
        <f>IF(ISERR(SEARCH(Y$1,Data!$A149)),"",";"&amp;Y$1&amp;";")</f>
        <v/>
      </c>
      <c r="Z149" t="str">
        <f>IF(ISERR(SEARCH(Z$1,Data!$A149)),"",";"&amp;Z$1&amp;";")</f>
        <v/>
      </c>
      <c r="AA149" t="str">
        <f>IF(ISERR(SEARCH(AA$1,Data!$A149)),"",";"&amp;AA$1&amp;";")</f>
        <v/>
      </c>
      <c r="AB149" t="str">
        <f>IF(ISERR(SEARCH(AB$1,Data!$A149)),"",";"&amp;AB$1&amp;";")</f>
        <v/>
      </c>
      <c r="AC149" t="str">
        <f>IF(ISERR(SEARCH(AC$1,Data!$A149)),"",";"&amp;AC$1&amp;";")</f>
        <v/>
      </c>
      <c r="AD149" t="str">
        <f>IF(ISERR(SEARCH(AD$1,Data!$A149)),"",";"&amp;AD$1&amp;";")</f>
        <v/>
      </c>
      <c r="AE149" t="str">
        <f>IF(ISERR(SEARCH(AE$1,Data!$A149)),"",";"&amp;AE$1&amp;";")</f>
        <v/>
      </c>
      <c r="AF149" t="str">
        <f>IF(ISERR(SEARCH(AF$1,Data!$A149)),"",";"&amp;AF$1&amp;";")</f>
        <v/>
      </c>
      <c r="AG149" t="str">
        <f>IF(ISERR(SEARCH(AG$1,Data!$A149)),"",";"&amp;AG$1&amp;";")</f>
        <v/>
      </c>
      <c r="AH149" t="str">
        <f>IF(ISERR(SEARCH(AH$1,Data!$A149)),"",";"&amp;AH$1&amp;";")</f>
        <v/>
      </c>
      <c r="AI149" t="str">
        <f>IF(ISERR(SEARCH(AI$1,Data!$A149)),"",";"&amp;AI$1&amp;";")</f>
        <v/>
      </c>
      <c r="AJ149" t="str">
        <f>IF(ISERR(SEARCH(AJ$1,Data!$A149)),"",";"&amp;AJ$1&amp;";")</f>
        <v/>
      </c>
      <c r="AK149" t="str">
        <f>IF(ISERR(SEARCH(AK$1,Data!$A149)),"",";"&amp;AK$1&amp;";")</f>
        <v/>
      </c>
      <c r="AL149" t="str">
        <f>IF(ISERR(SEARCH(AL$1,Data!$A149)),"",";"&amp;AL$1&amp;";")</f>
        <v/>
      </c>
      <c r="AM149" t="str">
        <f>IF(ISERR(SEARCH(AM$1,Data!$A149)),"",";"&amp;AM$1&amp;";")</f>
        <v/>
      </c>
      <c r="AN149" t="str">
        <f>IF(ISERR(SEARCH(AN$1,Data!$A149)),"",";"&amp;AN$1&amp;";")</f>
        <v/>
      </c>
      <c r="AO149" t="str">
        <f>IF(ISERR(SEARCH(AO$1,Data!$A149)),"",";"&amp;AO$1&amp;";")</f>
        <v/>
      </c>
      <c r="AP149" t="str">
        <f>IF(ISERR(SEARCH(AP$1,Data!$A149)),"",";"&amp;AP$1&amp;";")</f>
        <v/>
      </c>
      <c r="AQ149" t="str">
        <f>IF(ISERR(SEARCH(AQ$1,Data!$A149)),"",";"&amp;AQ$1&amp;";")</f>
        <v/>
      </c>
      <c r="AR149" t="str">
        <f>IF(ISERR(SEARCH(AR$1,Data!$A149)),"",";"&amp;AR$1&amp;";")</f>
        <v/>
      </c>
      <c r="AS149" t="str">
        <f>IF(ISERR(SEARCH(AS$1,Data!$A149)),"",";"&amp;AS$1&amp;";")</f>
        <v/>
      </c>
      <c r="AT149" t="str">
        <f>IF(ISERR(SEARCH(AT$1,Data!$A149)),"",";"&amp;AT$1&amp;";")</f>
        <v/>
      </c>
      <c r="AU149" t="str">
        <f>IF(ISERR(SEARCH(AU$1,Data!$A149)),"",";"&amp;AU$1&amp;";")</f>
        <v/>
      </c>
      <c r="AV149" t="str">
        <f>IF(ISERR(SEARCH(AV$1,Data!$A149)),"",";"&amp;AV$1&amp;";")</f>
        <v/>
      </c>
      <c r="AW149" t="str">
        <f>IF(ISERR(SEARCH(AW$1,Data!$A149)),"",";"&amp;AW$1&amp;";")</f>
        <v/>
      </c>
      <c r="AX149" t="str">
        <f>IF(ISERR(SEARCH(AX$1,Data!$A149)),"",";"&amp;AX$1&amp;";")</f>
        <v/>
      </c>
      <c r="AY149" t="str">
        <f>IF(ISERR(SEARCH(AY$1,Data!$A149)),"",";"&amp;AY$1&amp;";")</f>
        <v/>
      </c>
      <c r="AZ149" t="str">
        <f>IF(ISERR(SEARCH(AZ$1,Data!$A149)),"",";"&amp;AZ$1&amp;";")</f>
        <v/>
      </c>
      <c r="BA149" t="str">
        <f>IF(ISERR(SEARCH(BA$1,Data!$A149)),"",";"&amp;BA$1&amp;";")</f>
        <v/>
      </c>
      <c r="BB149" t="str">
        <f>IF(ISERR(SEARCH(BB$1,Data!$A149)),"",";"&amp;BB$1&amp;";")</f>
        <v/>
      </c>
      <c r="BC149" t="str">
        <f>IF(ISERR(SEARCH(BC$1,Data!$A149)),"",";"&amp;BC$1&amp;";")</f>
        <v/>
      </c>
      <c r="BD149" t="str">
        <f>IF(ISERR(SEARCH(BD$1,Data!$A149)),"",";"&amp;BD$1&amp;";")</f>
        <v/>
      </c>
      <c r="BE149" t="str">
        <f>IF(ISERR(SEARCH(BE$1,Data!$A149)),"",";"&amp;BE$1&amp;";")</f>
        <v/>
      </c>
      <c r="BF149" t="str">
        <f>IF(ISERR(SEARCH(BF$1,Data!$A149)),"",";"&amp;BF$1&amp;";")</f>
        <v/>
      </c>
      <c r="BG149" t="str">
        <f>IF(ISERR(SEARCH(BG$1,Data!$A149)),"",";"&amp;BG$1&amp;";")</f>
        <v/>
      </c>
      <c r="BH149" t="str">
        <f>IF(ISERR(SEARCH(BH$1,Data!$A149)),"",";"&amp;BH$1&amp;";")</f>
        <v/>
      </c>
      <c r="BI149" t="str">
        <f>IF(ISERR(SEARCH(BI$1,Data!$A149)),"",";"&amp;BI$1&amp;";")</f>
        <v/>
      </c>
      <c r="BJ149" t="str">
        <f>IF(ISERR(SEARCH(BJ$1,Data!$A149)),"",";"&amp;BJ$1&amp;";")</f>
        <v/>
      </c>
      <c r="BK149" t="str">
        <f>IF(ISERR(SEARCH(BK$1,Data!$A149)),"",";"&amp;BK$1&amp;";")</f>
        <v/>
      </c>
      <c r="BL149" t="str">
        <f>IF(ISERR(SEARCH(BL$1,Data!$A149)),"",";"&amp;BL$1&amp;";")</f>
        <v/>
      </c>
      <c r="BM149" t="str">
        <f>IF(ISERR(SEARCH(BM$1,Data!$A149)),"",";"&amp;BM$1&amp;";")</f>
        <v/>
      </c>
      <c r="BN149" t="str">
        <f>IF(ISERR(SEARCH(BN$1,Data!$A149)),"",";"&amp;BN$1&amp;";")</f>
        <v/>
      </c>
      <c r="BO149" t="str">
        <f>IF(ISERR(SEARCH(BO$1,Data!$A149)),"",";"&amp;BO$1&amp;";")</f>
        <v/>
      </c>
      <c r="BP149" t="str">
        <f>IF(ISERR(SEARCH(BP$1,Data!$A149)),"",";"&amp;BP$1&amp;";")</f>
        <v/>
      </c>
      <c r="BQ149" t="str">
        <f>IF(ISERR(SEARCH(BQ$1,Data!$A149)),"",";"&amp;BQ$1&amp;";")</f>
        <v/>
      </c>
      <c r="BR149" t="str">
        <f>IF(ISERR(SEARCH(BR$1,Data!$A149)),"",";"&amp;BR$1&amp;";")</f>
        <v/>
      </c>
      <c r="BS149" t="str">
        <f>IF(ISERR(SEARCH(BS$1,Data!$A149)),"",";"&amp;BS$1&amp;";")</f>
        <v/>
      </c>
      <c r="BT149" t="str">
        <f>IF(ISERR(SEARCH(BT$1,Data!$A149)),"",";"&amp;BT$1&amp;";")</f>
        <v/>
      </c>
      <c r="BU149" t="str">
        <f>IF(ISERR(SEARCH(BU$1,Data!$A149)),"",";"&amp;BU$1&amp;";")</f>
        <v/>
      </c>
      <c r="BV149" t="str">
        <f>IF(ISERR(SEARCH(BV$1,Data!$A149)),"",";"&amp;BV$1&amp;";")</f>
        <v/>
      </c>
      <c r="BW149" t="str">
        <f>IF(ISERR(SEARCH(BW$1,Data!$A149)),"",";"&amp;BW$1&amp;";")</f>
        <v/>
      </c>
      <c r="BX149" t="str">
        <f>IF(ISERR(SEARCH(BX$1,Data!$A149)),"",";"&amp;BX$1&amp;";")</f>
        <v/>
      </c>
      <c r="BY149" t="str">
        <f>IF(ISERR(SEARCH(BY$1,Data!$A149)),"",";"&amp;BY$1&amp;";")</f>
        <v/>
      </c>
      <c r="BZ149" t="str">
        <f>IF(ISERR(SEARCH(BZ$1,Data!$A149)),"",";"&amp;BZ$1&amp;";")</f>
        <v/>
      </c>
      <c r="CA149" t="str">
        <f>IF(ISERR(SEARCH(CA$1,Data!$A149)),"",";"&amp;CA$1&amp;";")</f>
        <v/>
      </c>
      <c r="CB149" t="str">
        <f>IF(ISERR(SEARCH(CB$1,Data!$A149)),"",";"&amp;CB$1&amp;";")</f>
        <v/>
      </c>
      <c r="CC149" t="str">
        <f>IF(ISERR(SEARCH(CC$1,Data!$A149)),"",";"&amp;CC$1&amp;";")</f>
        <v/>
      </c>
      <c r="CD149" t="str">
        <f>IF(ISERR(SEARCH(CD$1,Data!$A149)),"",";"&amp;CD$1&amp;";")</f>
        <v/>
      </c>
      <c r="CE149" t="str">
        <f>IF(ISERR(SEARCH(CE$1,Data!$A149)),"",";"&amp;CE$1&amp;";")</f>
        <v/>
      </c>
      <c r="CF149" t="str">
        <f>IF(ISERR(SEARCH(CF$1,Data!$A149)),"",";"&amp;CF$1&amp;";")</f>
        <v/>
      </c>
      <c r="CG149" t="str">
        <f>IF(ISERR(SEARCH(CG$1,Data!$A149)),"",";"&amp;CG$1&amp;";")</f>
        <v/>
      </c>
      <c r="CH149" t="str">
        <f>IF(ISERR(SEARCH(CH$1,Data!$A149)),"",";"&amp;CH$1&amp;";")</f>
        <v/>
      </c>
      <c r="CI149" t="str">
        <f>IF(ISERR(SEARCH(CI$1,Data!$A149)),"",";"&amp;CI$1&amp;";")</f>
        <v/>
      </c>
      <c r="CJ149" t="str">
        <f>IF(ISERR(SEARCH(CJ$1,Data!$A149)),"",";"&amp;CJ$1&amp;";")</f>
        <v/>
      </c>
      <c r="CK149" t="str">
        <f>IF(ISERR(SEARCH(CK$1,Data!$A149)),"",";"&amp;CK$1&amp;";")</f>
        <v/>
      </c>
      <c r="CL149" t="str">
        <f>IF(ISERR(SEARCH(CL$1,Data!$A149)),"",";"&amp;CL$1&amp;";")</f>
        <v/>
      </c>
      <c r="CM149" t="str">
        <f>IF(ISERR(SEARCH(CM$1,Data!$A149)),"",";"&amp;CM$1&amp;";")</f>
        <v/>
      </c>
      <c r="CN149" t="str">
        <f>IF(ISERR(SEARCH(CN$1,Data!$A149)),"",";"&amp;CN$1&amp;";")</f>
        <v/>
      </c>
      <c r="CO149" t="str">
        <f>IF(ISERR(SEARCH(CO$1,Data!$A149)),"",";"&amp;CO$1&amp;";")</f>
        <v/>
      </c>
      <c r="CP149" t="str">
        <f>IF(ISERR(SEARCH(CP$1,Data!$A149)),"",";"&amp;CP$1&amp;";")</f>
        <v/>
      </c>
      <c r="CQ149" t="str">
        <f>IF(ISERR(SEARCH(CQ$1,Data!$A149)),"",";"&amp;CQ$1&amp;";")</f>
        <v/>
      </c>
      <c r="CR149" t="str">
        <f>IF(ISERR(SEARCH(CR$1,Data!$A149)),"",";"&amp;CR$1&amp;";")</f>
        <v/>
      </c>
      <c r="CS149" t="str">
        <f>IF(ISERR(SEARCH(CS$1,Data!$A149)),"",";"&amp;CS$1&amp;";")</f>
        <v/>
      </c>
      <c r="CT149" t="str">
        <f>IF(ISERR(SEARCH(CT$1,Data!$A149)),"",";"&amp;CT$1&amp;";")</f>
        <v/>
      </c>
      <c r="CU149" t="str">
        <f>IF(ISERR(SEARCH(CU$1,Data!$A149)),"",";"&amp;CU$1&amp;";")</f>
        <v/>
      </c>
      <c r="CV149" t="str">
        <f>IF(ISERR(SEARCH(CV$1,Data!$A149)),"",";"&amp;CV$1&amp;";")</f>
        <v/>
      </c>
      <c r="CW149" t="str">
        <f>IF(ISERR(SEARCH(CW$1,Data!$A149)),"",";"&amp;CW$1&amp;";")</f>
        <v/>
      </c>
      <c r="CX149" t="str">
        <f>IF(ISERR(SEARCH(CX$1,Data!$A149)),"",";"&amp;CX$1&amp;";")</f>
        <v/>
      </c>
      <c r="CY149" t="str">
        <f>IF(ISERR(SEARCH(CY$1,Data!$A149)),"",";"&amp;CY$1&amp;";")</f>
        <v/>
      </c>
      <c r="CZ149" t="str">
        <f>IF(ISERR(SEARCH(CZ$1,Data!$A149)),"",";"&amp;CZ$1&amp;";")</f>
        <v/>
      </c>
      <c r="DA149" t="str">
        <f>IF(ISERR(SEARCH(DA$1,Data!$A149)),"",";"&amp;DA$1&amp;";")</f>
        <v/>
      </c>
      <c r="DB149" t="str">
        <f>IF(ISERR(SEARCH(DB$1,Data!$A149)),"",";"&amp;DB$1&amp;";")</f>
        <v/>
      </c>
      <c r="DC149" t="str">
        <f>IF(ISERR(SEARCH(DC$1,Data!$A149)),"",";"&amp;DC$1&amp;";")</f>
        <v/>
      </c>
      <c r="DD149" t="str">
        <f>IF(ISERR(SEARCH(DD$1,Data!$A149)),"",";"&amp;DD$1&amp;";")</f>
        <v/>
      </c>
      <c r="DE149" t="str">
        <f>IF(ISERR(SEARCH(DE$1,Data!$A149)),"",";"&amp;DE$1&amp;";")</f>
        <v/>
      </c>
      <c r="DF149" t="str">
        <f>IF(ISERR(SEARCH(DF$1,Data!$A149)),"",";"&amp;DF$1&amp;";")</f>
        <v/>
      </c>
      <c r="DG149" t="str">
        <f>IF(ISERR(SEARCH(DG$1,Data!$A149)),"",";"&amp;DG$1&amp;";")</f>
        <v/>
      </c>
      <c r="DH149" t="str">
        <f>IF(ISERR(SEARCH(DH$1,Data!$A149)),"",";"&amp;DH$1&amp;";")</f>
        <v/>
      </c>
      <c r="DI149" t="str">
        <f>IF(ISERR(SEARCH(DI$1,Data!$A149)),"",";"&amp;DI$1&amp;";")</f>
        <v/>
      </c>
      <c r="DJ149" t="str">
        <f>IF(ISERR(SEARCH(DJ$1,Data!$A149)),"",";"&amp;DJ$1&amp;";")</f>
        <v/>
      </c>
      <c r="DK149" t="str">
        <f>IF(ISERR(SEARCH(DK$1,Data!$A149)),"",";"&amp;DK$1&amp;";")</f>
        <v/>
      </c>
      <c r="DL149" t="str">
        <f>IF(ISERR(SEARCH(DL$1,Data!$A149)),"",";"&amp;DL$1&amp;";")</f>
        <v/>
      </c>
      <c r="DM149" t="str">
        <f>IF(ISERR(SEARCH(DM$1,Data!$A149)),"",";"&amp;DM$1&amp;";")</f>
        <v/>
      </c>
      <c r="DN149" t="str">
        <f>IF(ISERR(SEARCH(DN$1,Data!$A149)),"",";"&amp;DN$1&amp;";")</f>
        <v/>
      </c>
      <c r="DO149" t="str">
        <f>IF(ISERR(SEARCH(DO$1,Data!$A149)),"",";"&amp;DO$1&amp;";")</f>
        <v/>
      </c>
      <c r="DP149" t="str">
        <f>IF(ISERR(SEARCH(DP$1,Data!$A149)),"",";"&amp;DP$1&amp;";")</f>
        <v/>
      </c>
      <c r="DQ149" t="str">
        <f>IF(ISERR(SEARCH(DQ$1,Data!$A149)),"",";"&amp;DQ$1&amp;";")</f>
        <v/>
      </c>
      <c r="DR149" t="str">
        <f>IF(ISERR(SEARCH(DR$1,Data!$A149)),"",";"&amp;DR$1&amp;";")</f>
        <v/>
      </c>
      <c r="DS149" t="str">
        <f>IF(ISERR(SEARCH(DS$1,Data!$A149)),"",";"&amp;DS$1&amp;";")</f>
        <v/>
      </c>
      <c r="DT149" t="str">
        <f>IF(ISERR(SEARCH(DT$1,Data!$A149)),"",";"&amp;DT$1&amp;";")</f>
        <v/>
      </c>
      <c r="DU149" t="str">
        <f>IF(ISERR(SEARCH(DU$1,Data!$A149)),"",";"&amp;DU$1&amp;";")</f>
        <v/>
      </c>
    </row>
    <row r="150" spans="1:125" x14ac:dyDescent="0.3">
      <c r="A150" t="str">
        <f>Tableau1[[#This Row],[name]]</f>
        <v>Poggle le Bref</v>
      </c>
      <c r="B150" t="str">
        <f>IF(ISERROR(Tableau3[[#This Row],[Second semi-colon]]), "", MID(Tableau3[[#This Row],[Concatenation]], 2, Tableau3[[#This Row],[Second semi-colon]]-2))</f>
        <v/>
      </c>
      <c r="C150" t="e">
        <f>SEARCH(" ;",Tableau3[[#This Row],[Concatenation]])</f>
        <v>#VALUE!</v>
      </c>
      <c r="D150" t="str">
        <f>_xlfn.CONCAT(Tableau2[#This Row])</f>
        <v/>
      </c>
      <c r="I150" t="str">
        <f>IF(ISERR(SEARCH(I$1,Data!$A150)),"",";"&amp;I$1&amp;";")</f>
        <v/>
      </c>
      <c r="J150" t="str">
        <f>IF(ISERR(SEARCH(J$1,Data!$A150)),"",";"&amp;J$1&amp;";")</f>
        <v/>
      </c>
      <c r="K150" t="str">
        <f>IF(ISERR(SEARCH(K$1,Data!$A150)),"",";"&amp;K$1&amp;";")</f>
        <v/>
      </c>
      <c r="L150" t="str">
        <f>IF(ISERR(SEARCH(L$1,Data!$A150)),"",";"&amp;L$1&amp;";")</f>
        <v/>
      </c>
      <c r="M150" t="str">
        <f>IF(ISERR(SEARCH(M$1,Data!$A150)),"",";"&amp;M$1&amp;";")</f>
        <v/>
      </c>
      <c r="N150" t="str">
        <f>IF(ISERR(SEARCH(N$1,Data!$A150)),"",";"&amp;N$1&amp;";")</f>
        <v/>
      </c>
      <c r="O150" t="str">
        <f>IF(ISERR(SEARCH(O$1,Data!$A150)),"",";"&amp;O$1&amp;";")</f>
        <v/>
      </c>
      <c r="P150" t="str">
        <f>IF(ISERR(SEARCH(P$1,Data!$A150)),"",";"&amp;P$1&amp;";")</f>
        <v/>
      </c>
      <c r="Q150" t="str">
        <f>IF(ISERR(SEARCH(Q$1,Data!$A150)),"",";"&amp;Q$1&amp;";")</f>
        <v/>
      </c>
      <c r="R150" t="str">
        <f>IF(ISERR(SEARCH(R$1,Data!$A150)),"",";"&amp;R$1&amp;";")</f>
        <v/>
      </c>
      <c r="S150" t="str">
        <f>IF(ISERR(SEARCH(S$1,Data!$A150)),"",";"&amp;S$1&amp;";")</f>
        <v/>
      </c>
      <c r="T150" t="str">
        <f>IF(ISERR(SEARCH(T$1,Data!$A150)),"",";"&amp;T$1&amp;";")</f>
        <v/>
      </c>
      <c r="U150" t="str">
        <f>IF(ISERR(SEARCH(U$1,Data!$A150)),"",";"&amp;U$1&amp;";")</f>
        <v/>
      </c>
      <c r="V150" t="str">
        <f>IF(ISERR(SEARCH(V$1,Data!$A150)),"",";"&amp;V$1&amp;";")</f>
        <v/>
      </c>
      <c r="W150" t="str">
        <f>IF(ISERR(SEARCH(W$1,Data!$A150)),"",";"&amp;W$1&amp;";")</f>
        <v/>
      </c>
      <c r="X150" t="str">
        <f>IF(ISERR(SEARCH(X$1,Data!$A150)),"",";"&amp;X$1&amp;";")</f>
        <v/>
      </c>
      <c r="Y150" t="str">
        <f>IF(ISERR(SEARCH(Y$1,Data!$A150)),"",";"&amp;Y$1&amp;";")</f>
        <v/>
      </c>
      <c r="Z150" t="str">
        <f>IF(ISERR(SEARCH(Z$1,Data!$A150)),"",";"&amp;Z$1&amp;";")</f>
        <v/>
      </c>
      <c r="AA150" t="str">
        <f>IF(ISERR(SEARCH(AA$1,Data!$A150)),"",";"&amp;AA$1&amp;";")</f>
        <v/>
      </c>
      <c r="AB150" t="str">
        <f>IF(ISERR(SEARCH(AB$1,Data!$A150)),"",";"&amp;AB$1&amp;";")</f>
        <v/>
      </c>
      <c r="AC150" t="str">
        <f>IF(ISERR(SEARCH(AC$1,Data!$A150)),"",";"&amp;AC$1&amp;";")</f>
        <v/>
      </c>
      <c r="AD150" t="str">
        <f>IF(ISERR(SEARCH(AD$1,Data!$A150)),"",";"&amp;AD$1&amp;";")</f>
        <v/>
      </c>
      <c r="AE150" t="str">
        <f>IF(ISERR(SEARCH(AE$1,Data!$A150)),"",";"&amp;AE$1&amp;";")</f>
        <v/>
      </c>
      <c r="AF150" t="str">
        <f>IF(ISERR(SEARCH(AF$1,Data!$A150)),"",";"&amp;AF$1&amp;";")</f>
        <v/>
      </c>
      <c r="AG150" t="str">
        <f>IF(ISERR(SEARCH(AG$1,Data!$A150)),"",";"&amp;AG$1&amp;";")</f>
        <v/>
      </c>
      <c r="AH150" t="str">
        <f>IF(ISERR(SEARCH(AH$1,Data!$A150)),"",";"&amp;AH$1&amp;";")</f>
        <v/>
      </c>
      <c r="AI150" t="str">
        <f>IF(ISERR(SEARCH(AI$1,Data!$A150)),"",";"&amp;AI$1&amp;";")</f>
        <v/>
      </c>
      <c r="AJ150" t="str">
        <f>IF(ISERR(SEARCH(AJ$1,Data!$A150)),"",";"&amp;AJ$1&amp;";")</f>
        <v/>
      </c>
      <c r="AK150" t="str">
        <f>IF(ISERR(SEARCH(AK$1,Data!$A150)),"",";"&amp;AK$1&amp;";")</f>
        <v/>
      </c>
      <c r="AL150" t="str">
        <f>IF(ISERR(SEARCH(AL$1,Data!$A150)),"",";"&amp;AL$1&amp;";")</f>
        <v/>
      </c>
      <c r="AM150" t="str">
        <f>IF(ISERR(SEARCH(AM$1,Data!$A150)),"",";"&amp;AM$1&amp;";")</f>
        <v/>
      </c>
      <c r="AN150" t="str">
        <f>IF(ISERR(SEARCH(AN$1,Data!$A150)),"",";"&amp;AN$1&amp;";")</f>
        <v/>
      </c>
      <c r="AO150" t="str">
        <f>IF(ISERR(SEARCH(AO$1,Data!$A150)),"",";"&amp;AO$1&amp;";")</f>
        <v/>
      </c>
      <c r="AP150" t="str">
        <f>IF(ISERR(SEARCH(AP$1,Data!$A150)),"",";"&amp;AP$1&amp;";")</f>
        <v/>
      </c>
      <c r="AQ150" t="str">
        <f>IF(ISERR(SEARCH(AQ$1,Data!$A150)),"",";"&amp;AQ$1&amp;";")</f>
        <v/>
      </c>
      <c r="AR150" t="str">
        <f>IF(ISERR(SEARCH(AR$1,Data!$A150)),"",";"&amp;AR$1&amp;";")</f>
        <v/>
      </c>
      <c r="AS150" t="str">
        <f>IF(ISERR(SEARCH(AS$1,Data!$A150)),"",";"&amp;AS$1&amp;";")</f>
        <v/>
      </c>
      <c r="AT150" t="str">
        <f>IF(ISERR(SEARCH(AT$1,Data!$A150)),"",";"&amp;AT$1&amp;";")</f>
        <v/>
      </c>
      <c r="AU150" t="str">
        <f>IF(ISERR(SEARCH(AU$1,Data!$A150)),"",";"&amp;AU$1&amp;";")</f>
        <v/>
      </c>
      <c r="AV150" t="str">
        <f>IF(ISERR(SEARCH(AV$1,Data!$A150)),"",";"&amp;AV$1&amp;";")</f>
        <v/>
      </c>
      <c r="AW150" t="str">
        <f>IF(ISERR(SEARCH(AW$1,Data!$A150)),"",";"&amp;AW$1&amp;";")</f>
        <v/>
      </c>
      <c r="AX150" t="str">
        <f>IF(ISERR(SEARCH(AX$1,Data!$A150)),"",";"&amp;AX$1&amp;";")</f>
        <v/>
      </c>
      <c r="AY150" t="str">
        <f>IF(ISERR(SEARCH(AY$1,Data!$A150)),"",";"&amp;AY$1&amp;";")</f>
        <v/>
      </c>
      <c r="AZ150" t="str">
        <f>IF(ISERR(SEARCH(AZ$1,Data!$A150)),"",";"&amp;AZ$1&amp;";")</f>
        <v/>
      </c>
      <c r="BA150" t="str">
        <f>IF(ISERR(SEARCH(BA$1,Data!$A150)),"",";"&amp;BA$1&amp;";")</f>
        <v/>
      </c>
      <c r="BB150" t="str">
        <f>IF(ISERR(SEARCH(BB$1,Data!$A150)),"",";"&amp;BB$1&amp;";")</f>
        <v/>
      </c>
      <c r="BC150" t="str">
        <f>IF(ISERR(SEARCH(BC$1,Data!$A150)),"",";"&amp;BC$1&amp;";")</f>
        <v/>
      </c>
      <c r="BD150" t="str">
        <f>IF(ISERR(SEARCH(BD$1,Data!$A150)),"",";"&amp;BD$1&amp;";")</f>
        <v/>
      </c>
      <c r="BE150" t="str">
        <f>IF(ISERR(SEARCH(BE$1,Data!$A150)),"",";"&amp;BE$1&amp;";")</f>
        <v/>
      </c>
      <c r="BF150" t="str">
        <f>IF(ISERR(SEARCH(BF$1,Data!$A150)),"",";"&amp;BF$1&amp;";")</f>
        <v/>
      </c>
      <c r="BG150" t="str">
        <f>IF(ISERR(SEARCH(BG$1,Data!$A150)),"",";"&amp;BG$1&amp;";")</f>
        <v/>
      </c>
      <c r="BH150" t="str">
        <f>IF(ISERR(SEARCH(BH$1,Data!$A150)),"",";"&amp;BH$1&amp;";")</f>
        <v/>
      </c>
      <c r="BI150" t="str">
        <f>IF(ISERR(SEARCH(BI$1,Data!$A150)),"",";"&amp;BI$1&amp;";")</f>
        <v/>
      </c>
      <c r="BJ150" t="str">
        <f>IF(ISERR(SEARCH(BJ$1,Data!$A150)),"",";"&amp;BJ$1&amp;";")</f>
        <v/>
      </c>
      <c r="BK150" t="str">
        <f>IF(ISERR(SEARCH(BK$1,Data!$A150)),"",";"&amp;BK$1&amp;";")</f>
        <v/>
      </c>
      <c r="BL150" t="str">
        <f>IF(ISERR(SEARCH(BL$1,Data!$A150)),"",";"&amp;BL$1&amp;";")</f>
        <v/>
      </c>
      <c r="BM150" t="str">
        <f>IF(ISERR(SEARCH(BM$1,Data!$A150)),"",";"&amp;BM$1&amp;";")</f>
        <v/>
      </c>
      <c r="BN150" t="str">
        <f>IF(ISERR(SEARCH(BN$1,Data!$A150)),"",";"&amp;BN$1&amp;";")</f>
        <v/>
      </c>
      <c r="BO150" t="str">
        <f>IF(ISERR(SEARCH(BO$1,Data!$A150)),"",";"&amp;BO$1&amp;";")</f>
        <v/>
      </c>
      <c r="BP150" t="str">
        <f>IF(ISERR(SEARCH(BP$1,Data!$A150)),"",";"&amp;BP$1&amp;";")</f>
        <v/>
      </c>
      <c r="BQ150" t="str">
        <f>IF(ISERR(SEARCH(BQ$1,Data!$A150)),"",";"&amp;BQ$1&amp;";")</f>
        <v/>
      </c>
      <c r="BR150" t="str">
        <f>IF(ISERR(SEARCH(BR$1,Data!$A150)),"",";"&amp;BR$1&amp;";")</f>
        <v/>
      </c>
      <c r="BS150" t="str">
        <f>IF(ISERR(SEARCH(BS$1,Data!$A150)),"",";"&amp;BS$1&amp;";")</f>
        <v/>
      </c>
      <c r="BT150" t="str">
        <f>IF(ISERR(SEARCH(BT$1,Data!$A150)),"",";"&amp;BT$1&amp;";")</f>
        <v/>
      </c>
      <c r="BU150" t="str">
        <f>IF(ISERR(SEARCH(BU$1,Data!$A150)),"",";"&amp;BU$1&amp;";")</f>
        <v/>
      </c>
      <c r="BV150" t="str">
        <f>IF(ISERR(SEARCH(BV$1,Data!$A150)),"",";"&amp;BV$1&amp;";")</f>
        <v/>
      </c>
      <c r="BW150" t="str">
        <f>IF(ISERR(SEARCH(BW$1,Data!$A150)),"",";"&amp;BW$1&amp;";")</f>
        <v/>
      </c>
      <c r="BX150" t="str">
        <f>IF(ISERR(SEARCH(BX$1,Data!$A150)),"",";"&amp;BX$1&amp;";")</f>
        <v/>
      </c>
      <c r="BY150" t="str">
        <f>IF(ISERR(SEARCH(BY$1,Data!$A150)),"",";"&amp;BY$1&amp;";")</f>
        <v/>
      </c>
      <c r="BZ150" t="str">
        <f>IF(ISERR(SEARCH(BZ$1,Data!$A150)),"",";"&amp;BZ$1&amp;";")</f>
        <v/>
      </c>
      <c r="CA150" t="str">
        <f>IF(ISERR(SEARCH(CA$1,Data!$A150)),"",";"&amp;CA$1&amp;";")</f>
        <v/>
      </c>
      <c r="CB150" t="str">
        <f>IF(ISERR(SEARCH(CB$1,Data!$A150)),"",";"&amp;CB$1&amp;";")</f>
        <v/>
      </c>
      <c r="CC150" t="str">
        <f>IF(ISERR(SEARCH(CC$1,Data!$A150)),"",";"&amp;CC$1&amp;";")</f>
        <v/>
      </c>
      <c r="CD150" t="str">
        <f>IF(ISERR(SEARCH(CD$1,Data!$A150)),"",";"&amp;CD$1&amp;";")</f>
        <v/>
      </c>
      <c r="CE150" t="str">
        <f>IF(ISERR(SEARCH(CE$1,Data!$A150)),"",";"&amp;CE$1&amp;";")</f>
        <v/>
      </c>
      <c r="CF150" t="str">
        <f>IF(ISERR(SEARCH(CF$1,Data!$A150)),"",";"&amp;CF$1&amp;";")</f>
        <v/>
      </c>
      <c r="CG150" t="str">
        <f>IF(ISERR(SEARCH(CG$1,Data!$A150)),"",";"&amp;CG$1&amp;";")</f>
        <v/>
      </c>
      <c r="CH150" t="str">
        <f>IF(ISERR(SEARCH(CH$1,Data!$A150)),"",";"&amp;CH$1&amp;";")</f>
        <v/>
      </c>
      <c r="CI150" t="str">
        <f>IF(ISERR(SEARCH(CI$1,Data!$A150)),"",";"&amp;CI$1&amp;";")</f>
        <v/>
      </c>
      <c r="CJ150" t="str">
        <f>IF(ISERR(SEARCH(CJ$1,Data!$A150)),"",";"&amp;CJ$1&amp;";")</f>
        <v/>
      </c>
      <c r="CK150" t="str">
        <f>IF(ISERR(SEARCH(CK$1,Data!$A150)),"",";"&amp;CK$1&amp;";")</f>
        <v/>
      </c>
      <c r="CL150" t="str">
        <f>IF(ISERR(SEARCH(CL$1,Data!$A150)),"",";"&amp;CL$1&amp;";")</f>
        <v/>
      </c>
      <c r="CM150" t="str">
        <f>IF(ISERR(SEARCH(CM$1,Data!$A150)),"",";"&amp;CM$1&amp;";")</f>
        <v/>
      </c>
      <c r="CN150" t="str">
        <f>IF(ISERR(SEARCH(CN$1,Data!$A150)),"",";"&amp;CN$1&amp;";")</f>
        <v/>
      </c>
      <c r="CO150" t="str">
        <f>IF(ISERR(SEARCH(CO$1,Data!$A150)),"",";"&amp;CO$1&amp;";")</f>
        <v/>
      </c>
      <c r="CP150" t="str">
        <f>IF(ISERR(SEARCH(CP$1,Data!$A150)),"",";"&amp;CP$1&amp;";")</f>
        <v/>
      </c>
      <c r="CQ150" t="str">
        <f>IF(ISERR(SEARCH(CQ$1,Data!$A150)),"",";"&amp;CQ$1&amp;";")</f>
        <v/>
      </c>
      <c r="CR150" t="str">
        <f>IF(ISERR(SEARCH(CR$1,Data!$A150)),"",";"&amp;CR$1&amp;";")</f>
        <v/>
      </c>
      <c r="CS150" t="str">
        <f>IF(ISERR(SEARCH(CS$1,Data!$A150)),"",";"&amp;CS$1&amp;";")</f>
        <v/>
      </c>
      <c r="CT150" t="str">
        <f>IF(ISERR(SEARCH(CT$1,Data!$A150)),"",";"&amp;CT$1&amp;";")</f>
        <v/>
      </c>
      <c r="CU150" t="str">
        <f>IF(ISERR(SEARCH(CU$1,Data!$A150)),"",";"&amp;CU$1&amp;";")</f>
        <v/>
      </c>
      <c r="CV150" t="str">
        <f>IF(ISERR(SEARCH(CV$1,Data!$A150)),"",";"&amp;CV$1&amp;";")</f>
        <v/>
      </c>
      <c r="CW150" t="str">
        <f>IF(ISERR(SEARCH(CW$1,Data!$A150)),"",";"&amp;CW$1&amp;";")</f>
        <v/>
      </c>
      <c r="CX150" t="str">
        <f>IF(ISERR(SEARCH(CX$1,Data!$A150)),"",";"&amp;CX$1&amp;";")</f>
        <v/>
      </c>
      <c r="CY150" t="str">
        <f>IF(ISERR(SEARCH(CY$1,Data!$A150)),"",";"&amp;CY$1&amp;";")</f>
        <v/>
      </c>
      <c r="CZ150" t="str">
        <f>IF(ISERR(SEARCH(CZ$1,Data!$A150)),"",";"&amp;CZ$1&amp;";")</f>
        <v/>
      </c>
      <c r="DA150" t="str">
        <f>IF(ISERR(SEARCH(DA$1,Data!$A150)),"",";"&amp;DA$1&amp;";")</f>
        <v/>
      </c>
      <c r="DB150" t="str">
        <f>IF(ISERR(SEARCH(DB$1,Data!$A150)),"",";"&amp;DB$1&amp;";")</f>
        <v/>
      </c>
      <c r="DC150" t="str">
        <f>IF(ISERR(SEARCH(DC$1,Data!$A150)),"",";"&amp;DC$1&amp;";")</f>
        <v/>
      </c>
      <c r="DD150" t="str">
        <f>IF(ISERR(SEARCH(DD$1,Data!$A150)),"",";"&amp;DD$1&amp;";")</f>
        <v/>
      </c>
      <c r="DE150" t="str">
        <f>IF(ISERR(SEARCH(DE$1,Data!$A150)),"",";"&amp;DE$1&amp;";")</f>
        <v/>
      </c>
      <c r="DF150" t="str">
        <f>IF(ISERR(SEARCH(DF$1,Data!$A150)),"",";"&amp;DF$1&amp;";")</f>
        <v/>
      </c>
      <c r="DG150" t="str">
        <f>IF(ISERR(SEARCH(DG$1,Data!$A150)),"",";"&amp;DG$1&amp;";")</f>
        <v/>
      </c>
      <c r="DH150" t="str">
        <f>IF(ISERR(SEARCH(DH$1,Data!$A150)),"",";"&amp;DH$1&amp;";")</f>
        <v/>
      </c>
      <c r="DI150" t="str">
        <f>IF(ISERR(SEARCH(DI$1,Data!$A150)),"",";"&amp;DI$1&amp;";")</f>
        <v/>
      </c>
      <c r="DJ150" t="str">
        <f>IF(ISERR(SEARCH(DJ$1,Data!$A150)),"",";"&amp;DJ$1&amp;";")</f>
        <v/>
      </c>
      <c r="DK150" t="str">
        <f>IF(ISERR(SEARCH(DK$1,Data!$A150)),"",";"&amp;DK$1&amp;";")</f>
        <v/>
      </c>
      <c r="DL150" t="str">
        <f>IF(ISERR(SEARCH(DL$1,Data!$A150)),"",";"&amp;DL$1&amp;";")</f>
        <v/>
      </c>
      <c r="DM150" t="str">
        <f>IF(ISERR(SEARCH(DM$1,Data!$A150)),"",";"&amp;DM$1&amp;";")</f>
        <v/>
      </c>
      <c r="DN150" t="str">
        <f>IF(ISERR(SEARCH(DN$1,Data!$A150)),"",";"&amp;DN$1&amp;";")</f>
        <v/>
      </c>
      <c r="DO150" t="str">
        <f>IF(ISERR(SEARCH(DO$1,Data!$A150)),"",";"&amp;DO$1&amp;";")</f>
        <v/>
      </c>
      <c r="DP150" t="str">
        <f>IF(ISERR(SEARCH(DP$1,Data!$A150)),"",";"&amp;DP$1&amp;";")</f>
        <v/>
      </c>
      <c r="DQ150" t="str">
        <f>IF(ISERR(SEARCH(DQ$1,Data!$A150)),"",";"&amp;DQ$1&amp;";")</f>
        <v/>
      </c>
      <c r="DR150" t="str">
        <f>IF(ISERR(SEARCH(DR$1,Data!$A150)),"",";"&amp;DR$1&amp;";")</f>
        <v/>
      </c>
      <c r="DS150" t="str">
        <f>IF(ISERR(SEARCH(DS$1,Data!$A150)),"",";"&amp;DS$1&amp;";")</f>
        <v/>
      </c>
      <c r="DT150" t="str">
        <f>IF(ISERR(SEARCH(DT$1,Data!$A150)),"",";"&amp;DT$1&amp;";")</f>
        <v/>
      </c>
      <c r="DU150" t="str">
        <f>IF(ISERR(SEARCH(DU$1,Data!$A150)),"",";"&amp;DU$1&amp;";")</f>
        <v/>
      </c>
    </row>
    <row r="151" spans="1:125" x14ac:dyDescent="0.3">
      <c r="A151" t="str">
        <f>Tableau1[[#This Row],[name]]</f>
        <v>Yarael Poof</v>
      </c>
      <c r="B151" t="str">
        <f>IF(ISERROR(Tableau3[[#This Row],[Second semi-colon]]), "", MID(Tableau3[[#This Row],[Concatenation]], 2, Tableau3[[#This Row],[Second semi-colon]]-2))</f>
        <v>Naboo</v>
      </c>
      <c r="C151">
        <f>SEARCH(" ;",Tableau3[[#This Row],[Concatenation]])</f>
        <v>7</v>
      </c>
      <c r="D151" t="str">
        <f>_xlfn.CONCAT(Tableau2[#This Row])</f>
        <v>;Naboo ;</v>
      </c>
      <c r="I151" t="str">
        <f>IF(ISERR(SEARCH(I$1,Data!$A151)),"",";"&amp;I$1&amp;";")</f>
        <v/>
      </c>
      <c r="J151" t="str">
        <f>IF(ISERR(SEARCH(J$1,Data!$A151)),"",";"&amp;J$1&amp;";")</f>
        <v/>
      </c>
      <c r="K151" t="str">
        <f>IF(ISERR(SEARCH(K$1,Data!$A151)),"",";"&amp;K$1&amp;";")</f>
        <v/>
      </c>
      <c r="L151" t="str">
        <f>IF(ISERR(SEARCH(L$1,Data!$A151)),"",";"&amp;L$1&amp;";")</f>
        <v/>
      </c>
      <c r="M151" t="str">
        <f>IF(ISERR(SEARCH(M$1,Data!$A151)),"",";"&amp;M$1&amp;";")</f>
        <v/>
      </c>
      <c r="N151" t="str">
        <f>IF(ISERR(SEARCH(N$1,Data!$A151)),"",";"&amp;N$1&amp;";")</f>
        <v/>
      </c>
      <c r="O151" t="str">
        <f>IF(ISERR(SEARCH(O$1,Data!$A151)),"",";"&amp;O$1&amp;";")</f>
        <v/>
      </c>
      <c r="P151" t="str">
        <f>IF(ISERR(SEARCH(P$1,Data!$A151)),"",";"&amp;P$1&amp;";")</f>
        <v/>
      </c>
      <c r="Q151" t="str">
        <f>IF(ISERR(SEARCH(Q$1,Data!$A151)),"",";"&amp;Q$1&amp;";")</f>
        <v/>
      </c>
      <c r="R151" t="str">
        <f>IF(ISERR(SEARCH(R$1,Data!$A151)),"",";"&amp;R$1&amp;";")</f>
        <v/>
      </c>
      <c r="S151" t="str">
        <f>IF(ISERR(SEARCH(S$1,Data!$A151)),"",";"&amp;S$1&amp;";")</f>
        <v/>
      </c>
      <c r="T151" t="str">
        <f>IF(ISERR(SEARCH(T$1,Data!$A151)),"",";"&amp;T$1&amp;";")</f>
        <v/>
      </c>
      <c r="U151" t="str">
        <f>IF(ISERR(SEARCH(U$1,Data!$A151)),"",";"&amp;U$1&amp;";")</f>
        <v/>
      </c>
      <c r="V151" t="str">
        <f>IF(ISERR(SEARCH(V$1,Data!$A151)),"",";"&amp;V$1&amp;";")</f>
        <v/>
      </c>
      <c r="W151" t="str">
        <f>IF(ISERR(SEARCH(W$1,Data!$A151)),"",";"&amp;W$1&amp;";")</f>
        <v/>
      </c>
      <c r="X151" t="str">
        <f>IF(ISERR(SEARCH(X$1,Data!$A151)),"",";"&amp;X$1&amp;";")</f>
        <v/>
      </c>
      <c r="Y151" t="str">
        <f>IF(ISERR(SEARCH(Y$1,Data!$A151)),"",";"&amp;Y$1&amp;";")</f>
        <v/>
      </c>
      <c r="Z151" t="str">
        <f>IF(ISERR(SEARCH(Z$1,Data!$A151)),"",";"&amp;Z$1&amp;";")</f>
        <v/>
      </c>
      <c r="AA151" t="str">
        <f>IF(ISERR(SEARCH(AA$1,Data!$A151)),"",";"&amp;AA$1&amp;";")</f>
        <v/>
      </c>
      <c r="AB151" t="str">
        <f>IF(ISERR(SEARCH(AB$1,Data!$A151)),"",";"&amp;AB$1&amp;";")</f>
        <v/>
      </c>
      <c r="AC151" t="str">
        <f>IF(ISERR(SEARCH(AC$1,Data!$A151)),"",";"&amp;AC$1&amp;";")</f>
        <v/>
      </c>
      <c r="AD151" t="str">
        <f>IF(ISERR(SEARCH(AD$1,Data!$A151)),"",";"&amp;AD$1&amp;";")</f>
        <v/>
      </c>
      <c r="AE151" t="str">
        <f>IF(ISERR(SEARCH(AE$1,Data!$A151)),"",";"&amp;AE$1&amp;";")</f>
        <v/>
      </c>
      <c r="AF151" t="str">
        <f>IF(ISERR(SEARCH(AF$1,Data!$A151)),"",";"&amp;AF$1&amp;";")</f>
        <v/>
      </c>
      <c r="AG151" t="str">
        <f>IF(ISERR(SEARCH(AG$1,Data!$A151)),"",";"&amp;AG$1&amp;";")</f>
        <v/>
      </c>
      <c r="AH151" t="str">
        <f>IF(ISERR(SEARCH(AH$1,Data!$A151)),"",";"&amp;AH$1&amp;";")</f>
        <v/>
      </c>
      <c r="AI151" t="str">
        <f>IF(ISERR(SEARCH(AI$1,Data!$A151)),"",";"&amp;AI$1&amp;";")</f>
        <v/>
      </c>
      <c r="AJ151" t="str">
        <f>IF(ISERR(SEARCH(AJ$1,Data!$A151)),"",";"&amp;AJ$1&amp;";")</f>
        <v/>
      </c>
      <c r="AK151" t="str">
        <f>IF(ISERR(SEARCH(AK$1,Data!$A151)),"",";"&amp;AK$1&amp;";")</f>
        <v/>
      </c>
      <c r="AL151" t="str">
        <f>IF(ISERR(SEARCH(AL$1,Data!$A151)),"",";"&amp;AL$1&amp;";")</f>
        <v/>
      </c>
      <c r="AM151" t="str">
        <f>IF(ISERR(SEARCH(AM$1,Data!$A151)),"",";"&amp;AM$1&amp;";")</f>
        <v/>
      </c>
      <c r="AN151" t="str">
        <f>IF(ISERR(SEARCH(AN$1,Data!$A151)),"",";"&amp;AN$1&amp;";")</f>
        <v/>
      </c>
      <c r="AO151" t="str">
        <f>IF(ISERR(SEARCH(AO$1,Data!$A151)),"",";"&amp;AO$1&amp;";")</f>
        <v/>
      </c>
      <c r="AP151" t="str">
        <f>IF(ISERR(SEARCH(AP$1,Data!$A151)),"",";"&amp;AP$1&amp;";")</f>
        <v/>
      </c>
      <c r="AQ151" t="str">
        <f>IF(ISERR(SEARCH(AQ$1,Data!$A151)),"",";"&amp;AQ$1&amp;";")</f>
        <v/>
      </c>
      <c r="AR151" t="str">
        <f>IF(ISERR(SEARCH(AR$1,Data!$A151)),"",";"&amp;AR$1&amp;";")</f>
        <v/>
      </c>
      <c r="AS151" t="str">
        <f>IF(ISERR(SEARCH(AS$1,Data!$A151)),"",";"&amp;AS$1&amp;";")</f>
        <v/>
      </c>
      <c r="AT151" t="str">
        <f>IF(ISERR(SEARCH(AT$1,Data!$A151)),"",";"&amp;AT$1&amp;";")</f>
        <v/>
      </c>
      <c r="AU151" t="str">
        <f>IF(ISERR(SEARCH(AU$1,Data!$A151)),"",";"&amp;AU$1&amp;";")</f>
        <v/>
      </c>
      <c r="AV151" t="str">
        <f>IF(ISERR(SEARCH(AV$1,Data!$A151)),"",";"&amp;AV$1&amp;";")</f>
        <v/>
      </c>
      <c r="AW151" t="str">
        <f>IF(ISERR(SEARCH(AW$1,Data!$A151)),"",";"&amp;AW$1&amp;";")</f>
        <v/>
      </c>
      <c r="AX151" t="str">
        <f>IF(ISERR(SEARCH(AX$1,Data!$A151)),"",";"&amp;AX$1&amp;";")</f>
        <v/>
      </c>
      <c r="AY151" t="str">
        <f>IF(ISERR(SEARCH(AY$1,Data!$A151)),"",";"&amp;AY$1&amp;";")</f>
        <v/>
      </c>
      <c r="AZ151" t="str">
        <f>IF(ISERR(SEARCH(AZ$1,Data!$A151)),"",";"&amp;AZ$1&amp;";")</f>
        <v/>
      </c>
      <c r="BA151" t="str">
        <f>IF(ISERR(SEARCH(BA$1,Data!$A151)),"",";"&amp;BA$1&amp;";")</f>
        <v/>
      </c>
      <c r="BB151" t="str">
        <f>IF(ISERR(SEARCH(BB$1,Data!$A151)),"",";"&amp;BB$1&amp;";")</f>
        <v/>
      </c>
      <c r="BC151" t="str">
        <f>IF(ISERR(SEARCH(BC$1,Data!$A151)),"",";"&amp;BC$1&amp;";")</f>
        <v/>
      </c>
      <c r="BD151" t="str">
        <f>IF(ISERR(SEARCH(BD$1,Data!$A151)),"",";"&amp;BD$1&amp;";")</f>
        <v/>
      </c>
      <c r="BE151" t="str">
        <f>IF(ISERR(SEARCH(BE$1,Data!$A151)),"",";"&amp;BE$1&amp;";")</f>
        <v/>
      </c>
      <c r="BF151" t="str">
        <f>IF(ISERR(SEARCH(BF$1,Data!$A151)),"",";"&amp;BF$1&amp;";")</f>
        <v/>
      </c>
      <c r="BG151" t="str">
        <f>IF(ISERR(SEARCH(BG$1,Data!$A151)),"",";"&amp;BG$1&amp;";")</f>
        <v/>
      </c>
      <c r="BH151" t="str">
        <f>IF(ISERR(SEARCH(BH$1,Data!$A151)),"",";"&amp;BH$1&amp;";")</f>
        <v/>
      </c>
      <c r="BI151" t="str">
        <f>IF(ISERR(SEARCH(BI$1,Data!$A151)),"",";"&amp;BI$1&amp;";")</f>
        <v/>
      </c>
      <c r="BJ151" t="str">
        <f>IF(ISERR(SEARCH(BJ$1,Data!$A151)),"",";"&amp;BJ$1&amp;";")</f>
        <v/>
      </c>
      <c r="BK151" t="str">
        <f>IF(ISERR(SEARCH(BK$1,Data!$A151)),"",";"&amp;BK$1&amp;";")</f>
        <v>;Naboo ;</v>
      </c>
      <c r="BL151" t="str">
        <f>IF(ISERR(SEARCH(BL$1,Data!$A151)),"",";"&amp;BL$1&amp;";")</f>
        <v/>
      </c>
      <c r="BM151" t="str">
        <f>IF(ISERR(SEARCH(BM$1,Data!$A151)),"",";"&amp;BM$1&amp;";")</f>
        <v/>
      </c>
      <c r="BN151" t="str">
        <f>IF(ISERR(SEARCH(BN$1,Data!$A151)),"",";"&amp;BN$1&amp;";")</f>
        <v/>
      </c>
      <c r="BO151" t="str">
        <f>IF(ISERR(SEARCH(BO$1,Data!$A151)),"",";"&amp;BO$1&amp;";")</f>
        <v/>
      </c>
      <c r="BP151" t="str">
        <f>IF(ISERR(SEARCH(BP$1,Data!$A151)),"",";"&amp;BP$1&amp;";")</f>
        <v/>
      </c>
      <c r="BQ151" t="str">
        <f>IF(ISERR(SEARCH(BQ$1,Data!$A151)),"",";"&amp;BQ$1&amp;";")</f>
        <v/>
      </c>
      <c r="BR151" t="str">
        <f>IF(ISERR(SEARCH(BR$1,Data!$A151)),"",";"&amp;BR$1&amp;";")</f>
        <v/>
      </c>
      <c r="BS151" t="str">
        <f>IF(ISERR(SEARCH(BS$1,Data!$A151)),"",";"&amp;BS$1&amp;";")</f>
        <v/>
      </c>
      <c r="BT151" t="str">
        <f>IF(ISERR(SEARCH(BT$1,Data!$A151)),"",";"&amp;BT$1&amp;";")</f>
        <v/>
      </c>
      <c r="BU151" t="str">
        <f>IF(ISERR(SEARCH(BU$1,Data!$A151)),"",";"&amp;BU$1&amp;";")</f>
        <v/>
      </c>
      <c r="BV151" t="str">
        <f>IF(ISERR(SEARCH(BV$1,Data!$A151)),"",";"&amp;BV$1&amp;";")</f>
        <v/>
      </c>
      <c r="BW151" t="str">
        <f>IF(ISERR(SEARCH(BW$1,Data!$A151)),"",";"&amp;BW$1&amp;";")</f>
        <v/>
      </c>
      <c r="BX151" t="str">
        <f>IF(ISERR(SEARCH(BX$1,Data!$A151)),"",";"&amp;BX$1&amp;";")</f>
        <v/>
      </c>
      <c r="BY151" t="str">
        <f>IF(ISERR(SEARCH(BY$1,Data!$A151)),"",";"&amp;BY$1&amp;";")</f>
        <v/>
      </c>
      <c r="BZ151" t="str">
        <f>IF(ISERR(SEARCH(BZ$1,Data!$A151)),"",";"&amp;BZ$1&amp;";")</f>
        <v/>
      </c>
      <c r="CA151" t="str">
        <f>IF(ISERR(SEARCH(CA$1,Data!$A151)),"",";"&amp;CA$1&amp;";")</f>
        <v/>
      </c>
      <c r="CB151" t="str">
        <f>IF(ISERR(SEARCH(CB$1,Data!$A151)),"",";"&amp;CB$1&amp;";")</f>
        <v/>
      </c>
      <c r="CC151" t="str">
        <f>IF(ISERR(SEARCH(CC$1,Data!$A151)),"",";"&amp;CC$1&amp;";")</f>
        <v/>
      </c>
      <c r="CD151" t="str">
        <f>IF(ISERR(SEARCH(CD$1,Data!$A151)),"",";"&amp;CD$1&amp;";")</f>
        <v/>
      </c>
      <c r="CE151" t="str">
        <f>IF(ISERR(SEARCH(CE$1,Data!$A151)),"",";"&amp;CE$1&amp;";")</f>
        <v/>
      </c>
      <c r="CF151" t="str">
        <f>IF(ISERR(SEARCH(CF$1,Data!$A151)),"",";"&amp;CF$1&amp;";")</f>
        <v/>
      </c>
      <c r="CG151" t="str">
        <f>IF(ISERR(SEARCH(CG$1,Data!$A151)),"",";"&amp;CG$1&amp;";")</f>
        <v/>
      </c>
      <c r="CH151" t="str">
        <f>IF(ISERR(SEARCH(CH$1,Data!$A151)),"",";"&amp;CH$1&amp;";")</f>
        <v/>
      </c>
      <c r="CI151" t="str">
        <f>IF(ISERR(SEARCH(CI$1,Data!$A151)),"",";"&amp;CI$1&amp;";")</f>
        <v/>
      </c>
      <c r="CJ151" t="str">
        <f>IF(ISERR(SEARCH(CJ$1,Data!$A151)),"",";"&amp;CJ$1&amp;";")</f>
        <v/>
      </c>
      <c r="CK151" t="str">
        <f>IF(ISERR(SEARCH(CK$1,Data!$A151)),"",";"&amp;CK$1&amp;";")</f>
        <v/>
      </c>
      <c r="CL151" t="str">
        <f>IF(ISERR(SEARCH(CL$1,Data!$A151)),"",";"&amp;CL$1&amp;";")</f>
        <v/>
      </c>
      <c r="CM151" t="str">
        <f>IF(ISERR(SEARCH(CM$1,Data!$A151)),"",";"&amp;CM$1&amp;";")</f>
        <v/>
      </c>
      <c r="CN151" t="str">
        <f>IF(ISERR(SEARCH(CN$1,Data!$A151)),"",";"&amp;CN$1&amp;";")</f>
        <v/>
      </c>
      <c r="CO151" t="str">
        <f>IF(ISERR(SEARCH(CO$1,Data!$A151)),"",";"&amp;CO$1&amp;";")</f>
        <v/>
      </c>
      <c r="CP151" t="str">
        <f>IF(ISERR(SEARCH(CP$1,Data!$A151)),"",";"&amp;CP$1&amp;";")</f>
        <v/>
      </c>
      <c r="CQ151" t="str">
        <f>IF(ISERR(SEARCH(CQ$1,Data!$A151)),"",";"&amp;CQ$1&amp;";")</f>
        <v/>
      </c>
      <c r="CR151" t="str">
        <f>IF(ISERR(SEARCH(CR$1,Data!$A151)),"",";"&amp;CR$1&amp;";")</f>
        <v/>
      </c>
      <c r="CS151" t="str">
        <f>IF(ISERR(SEARCH(CS$1,Data!$A151)),"",";"&amp;CS$1&amp;";")</f>
        <v/>
      </c>
      <c r="CT151" t="str">
        <f>IF(ISERR(SEARCH(CT$1,Data!$A151)),"",";"&amp;CT$1&amp;";")</f>
        <v/>
      </c>
      <c r="CU151" t="str">
        <f>IF(ISERR(SEARCH(CU$1,Data!$A151)),"",";"&amp;CU$1&amp;";")</f>
        <v/>
      </c>
      <c r="CV151" t="str">
        <f>IF(ISERR(SEARCH(CV$1,Data!$A151)),"",";"&amp;CV$1&amp;";")</f>
        <v/>
      </c>
      <c r="CW151" t="str">
        <f>IF(ISERR(SEARCH(CW$1,Data!$A151)),"",";"&amp;CW$1&amp;";")</f>
        <v/>
      </c>
      <c r="CX151" t="str">
        <f>IF(ISERR(SEARCH(CX$1,Data!$A151)),"",";"&amp;CX$1&amp;";")</f>
        <v/>
      </c>
      <c r="CY151" t="str">
        <f>IF(ISERR(SEARCH(CY$1,Data!$A151)),"",";"&amp;CY$1&amp;";")</f>
        <v/>
      </c>
      <c r="CZ151" t="str">
        <f>IF(ISERR(SEARCH(CZ$1,Data!$A151)),"",";"&amp;CZ$1&amp;";")</f>
        <v/>
      </c>
      <c r="DA151" t="str">
        <f>IF(ISERR(SEARCH(DA$1,Data!$A151)),"",";"&amp;DA$1&amp;";")</f>
        <v/>
      </c>
      <c r="DB151" t="str">
        <f>IF(ISERR(SEARCH(DB$1,Data!$A151)),"",";"&amp;DB$1&amp;";")</f>
        <v/>
      </c>
      <c r="DC151" t="str">
        <f>IF(ISERR(SEARCH(DC$1,Data!$A151)),"",";"&amp;DC$1&amp;";")</f>
        <v/>
      </c>
      <c r="DD151" t="str">
        <f>IF(ISERR(SEARCH(DD$1,Data!$A151)),"",";"&amp;DD$1&amp;";")</f>
        <v/>
      </c>
      <c r="DE151" t="str">
        <f>IF(ISERR(SEARCH(DE$1,Data!$A151)),"",";"&amp;DE$1&amp;";")</f>
        <v/>
      </c>
      <c r="DF151" t="str">
        <f>IF(ISERR(SEARCH(DF$1,Data!$A151)),"",";"&amp;DF$1&amp;";")</f>
        <v/>
      </c>
      <c r="DG151" t="str">
        <f>IF(ISERR(SEARCH(DG$1,Data!$A151)),"",";"&amp;DG$1&amp;";")</f>
        <v/>
      </c>
      <c r="DH151" t="str">
        <f>IF(ISERR(SEARCH(DH$1,Data!$A151)),"",";"&amp;DH$1&amp;";")</f>
        <v/>
      </c>
      <c r="DI151" t="str">
        <f>IF(ISERR(SEARCH(DI$1,Data!$A151)),"",";"&amp;DI$1&amp;";")</f>
        <v/>
      </c>
      <c r="DJ151" t="str">
        <f>IF(ISERR(SEARCH(DJ$1,Data!$A151)),"",";"&amp;DJ$1&amp;";")</f>
        <v/>
      </c>
      <c r="DK151" t="str">
        <f>IF(ISERR(SEARCH(DK$1,Data!$A151)),"",";"&amp;DK$1&amp;";")</f>
        <v/>
      </c>
      <c r="DL151" t="str">
        <f>IF(ISERR(SEARCH(DL$1,Data!$A151)),"",";"&amp;DL$1&amp;";")</f>
        <v/>
      </c>
      <c r="DM151" t="str">
        <f>IF(ISERR(SEARCH(DM$1,Data!$A151)),"",";"&amp;DM$1&amp;";")</f>
        <v/>
      </c>
      <c r="DN151" t="str">
        <f>IF(ISERR(SEARCH(DN$1,Data!$A151)),"",";"&amp;DN$1&amp;";")</f>
        <v/>
      </c>
      <c r="DO151" t="str">
        <f>IF(ISERR(SEARCH(DO$1,Data!$A151)),"",";"&amp;DO$1&amp;";")</f>
        <v/>
      </c>
      <c r="DP151" t="str">
        <f>IF(ISERR(SEARCH(DP$1,Data!$A151)),"",";"&amp;DP$1&amp;";")</f>
        <v/>
      </c>
      <c r="DQ151" t="str">
        <f>IF(ISERR(SEARCH(DQ$1,Data!$A151)),"",";"&amp;DQ$1&amp;";")</f>
        <v/>
      </c>
      <c r="DR151" t="str">
        <f>IF(ISERR(SEARCH(DR$1,Data!$A151)),"",";"&amp;DR$1&amp;";")</f>
        <v/>
      </c>
      <c r="DS151" t="str">
        <f>IF(ISERR(SEARCH(DS$1,Data!$A151)),"",";"&amp;DS$1&amp;";")</f>
        <v/>
      </c>
      <c r="DT151" t="str">
        <f>IF(ISERR(SEARCH(DT$1,Data!$A151)),"",";"&amp;DT$1&amp;";")</f>
        <v/>
      </c>
      <c r="DU151" t="str">
        <f>IF(ISERR(SEARCH(DU$1,Data!$A151)),"",";"&amp;DU$1&amp;";")</f>
        <v/>
      </c>
    </row>
    <row r="152" spans="1:125" x14ac:dyDescent="0.3">
      <c r="A152" t="str">
        <f>Tableau1[[#This Row],[name]]</f>
        <v>PZ-4CO</v>
      </c>
      <c r="B152" t="str">
        <f>IF(ISERROR(Tableau3[[#This Row],[Second semi-colon]]), "", MID(Tableau3[[#This Row],[Concatenation]], 2, Tableau3[[#This Row],[Second semi-colon]]-2))</f>
        <v/>
      </c>
      <c r="C152" t="e">
        <f>SEARCH(" ;",Tableau3[[#This Row],[Concatenation]])</f>
        <v>#VALUE!</v>
      </c>
      <c r="D152" t="str">
        <f>_xlfn.CONCAT(Tableau2[#This Row])</f>
        <v/>
      </c>
      <c r="I152" t="str">
        <f>IF(ISERR(SEARCH(I$1,Data!$A152)),"",";"&amp;I$1&amp;";")</f>
        <v/>
      </c>
      <c r="J152" t="str">
        <f>IF(ISERR(SEARCH(J$1,Data!$A152)),"",";"&amp;J$1&amp;";")</f>
        <v/>
      </c>
      <c r="K152" t="str">
        <f>IF(ISERR(SEARCH(K$1,Data!$A152)),"",";"&amp;K$1&amp;";")</f>
        <v/>
      </c>
      <c r="L152" t="str">
        <f>IF(ISERR(SEARCH(L$1,Data!$A152)),"",";"&amp;L$1&amp;";")</f>
        <v/>
      </c>
      <c r="M152" t="str">
        <f>IF(ISERR(SEARCH(M$1,Data!$A152)),"",";"&amp;M$1&amp;";")</f>
        <v/>
      </c>
      <c r="N152" t="str">
        <f>IF(ISERR(SEARCH(N$1,Data!$A152)),"",";"&amp;N$1&amp;";")</f>
        <v/>
      </c>
      <c r="O152" t="str">
        <f>IF(ISERR(SEARCH(O$1,Data!$A152)),"",";"&amp;O$1&amp;";")</f>
        <v/>
      </c>
      <c r="P152" t="str">
        <f>IF(ISERR(SEARCH(P$1,Data!$A152)),"",";"&amp;P$1&amp;";")</f>
        <v/>
      </c>
      <c r="Q152" t="str">
        <f>IF(ISERR(SEARCH(Q$1,Data!$A152)),"",";"&amp;Q$1&amp;";")</f>
        <v/>
      </c>
      <c r="R152" t="str">
        <f>IF(ISERR(SEARCH(R$1,Data!$A152)),"",";"&amp;R$1&amp;";")</f>
        <v/>
      </c>
      <c r="S152" t="str">
        <f>IF(ISERR(SEARCH(S$1,Data!$A152)),"",";"&amp;S$1&amp;";")</f>
        <v/>
      </c>
      <c r="T152" t="str">
        <f>IF(ISERR(SEARCH(T$1,Data!$A152)),"",";"&amp;T$1&amp;";")</f>
        <v/>
      </c>
      <c r="U152" t="str">
        <f>IF(ISERR(SEARCH(U$1,Data!$A152)),"",";"&amp;U$1&amp;";")</f>
        <v/>
      </c>
      <c r="V152" t="str">
        <f>IF(ISERR(SEARCH(V$1,Data!$A152)),"",";"&amp;V$1&amp;";")</f>
        <v/>
      </c>
      <c r="W152" t="str">
        <f>IF(ISERR(SEARCH(W$1,Data!$A152)),"",";"&amp;W$1&amp;";")</f>
        <v/>
      </c>
      <c r="X152" t="str">
        <f>IF(ISERR(SEARCH(X$1,Data!$A152)),"",";"&amp;X$1&amp;";")</f>
        <v/>
      </c>
      <c r="Y152" t="str">
        <f>IF(ISERR(SEARCH(Y$1,Data!$A152)),"",";"&amp;Y$1&amp;";")</f>
        <v/>
      </c>
      <c r="Z152" t="str">
        <f>IF(ISERR(SEARCH(Z$1,Data!$A152)),"",";"&amp;Z$1&amp;";")</f>
        <v/>
      </c>
      <c r="AA152" t="str">
        <f>IF(ISERR(SEARCH(AA$1,Data!$A152)),"",";"&amp;AA$1&amp;";")</f>
        <v/>
      </c>
      <c r="AB152" t="str">
        <f>IF(ISERR(SEARCH(AB$1,Data!$A152)),"",";"&amp;AB$1&amp;";")</f>
        <v/>
      </c>
      <c r="AC152" t="str">
        <f>IF(ISERR(SEARCH(AC$1,Data!$A152)),"",";"&amp;AC$1&amp;";")</f>
        <v/>
      </c>
      <c r="AD152" t="str">
        <f>IF(ISERR(SEARCH(AD$1,Data!$A152)),"",";"&amp;AD$1&amp;";")</f>
        <v/>
      </c>
      <c r="AE152" t="str">
        <f>IF(ISERR(SEARCH(AE$1,Data!$A152)),"",";"&amp;AE$1&amp;";")</f>
        <v/>
      </c>
      <c r="AF152" t="str">
        <f>IF(ISERR(SEARCH(AF$1,Data!$A152)),"",";"&amp;AF$1&amp;";")</f>
        <v/>
      </c>
      <c r="AG152" t="str">
        <f>IF(ISERR(SEARCH(AG$1,Data!$A152)),"",";"&amp;AG$1&amp;";")</f>
        <v/>
      </c>
      <c r="AH152" t="str">
        <f>IF(ISERR(SEARCH(AH$1,Data!$A152)),"",";"&amp;AH$1&amp;";")</f>
        <v/>
      </c>
      <c r="AI152" t="str">
        <f>IF(ISERR(SEARCH(AI$1,Data!$A152)),"",";"&amp;AI$1&amp;";")</f>
        <v/>
      </c>
      <c r="AJ152" t="str">
        <f>IF(ISERR(SEARCH(AJ$1,Data!$A152)),"",";"&amp;AJ$1&amp;";")</f>
        <v/>
      </c>
      <c r="AK152" t="str">
        <f>IF(ISERR(SEARCH(AK$1,Data!$A152)),"",";"&amp;AK$1&amp;";")</f>
        <v/>
      </c>
      <c r="AL152" t="str">
        <f>IF(ISERR(SEARCH(AL$1,Data!$A152)),"",";"&amp;AL$1&amp;";")</f>
        <v/>
      </c>
      <c r="AM152" t="str">
        <f>IF(ISERR(SEARCH(AM$1,Data!$A152)),"",";"&amp;AM$1&amp;";")</f>
        <v/>
      </c>
      <c r="AN152" t="str">
        <f>IF(ISERR(SEARCH(AN$1,Data!$A152)),"",";"&amp;AN$1&amp;";")</f>
        <v/>
      </c>
      <c r="AO152" t="str">
        <f>IF(ISERR(SEARCH(AO$1,Data!$A152)),"",";"&amp;AO$1&amp;";")</f>
        <v/>
      </c>
      <c r="AP152" t="str">
        <f>IF(ISERR(SEARCH(AP$1,Data!$A152)),"",";"&amp;AP$1&amp;";")</f>
        <v/>
      </c>
      <c r="AQ152" t="str">
        <f>IF(ISERR(SEARCH(AQ$1,Data!$A152)),"",";"&amp;AQ$1&amp;";")</f>
        <v/>
      </c>
      <c r="AR152" t="str">
        <f>IF(ISERR(SEARCH(AR$1,Data!$A152)),"",";"&amp;AR$1&amp;";")</f>
        <v/>
      </c>
      <c r="AS152" t="str">
        <f>IF(ISERR(SEARCH(AS$1,Data!$A152)),"",";"&amp;AS$1&amp;";")</f>
        <v/>
      </c>
      <c r="AT152" t="str">
        <f>IF(ISERR(SEARCH(AT$1,Data!$A152)),"",";"&amp;AT$1&amp;";")</f>
        <v/>
      </c>
      <c r="AU152" t="str">
        <f>IF(ISERR(SEARCH(AU$1,Data!$A152)),"",";"&amp;AU$1&amp;";")</f>
        <v/>
      </c>
      <c r="AV152" t="str">
        <f>IF(ISERR(SEARCH(AV$1,Data!$A152)),"",";"&amp;AV$1&amp;";")</f>
        <v/>
      </c>
      <c r="AW152" t="str">
        <f>IF(ISERR(SEARCH(AW$1,Data!$A152)),"",";"&amp;AW$1&amp;";")</f>
        <v/>
      </c>
      <c r="AX152" t="str">
        <f>IF(ISERR(SEARCH(AX$1,Data!$A152)),"",";"&amp;AX$1&amp;";")</f>
        <v/>
      </c>
      <c r="AY152" t="str">
        <f>IF(ISERR(SEARCH(AY$1,Data!$A152)),"",";"&amp;AY$1&amp;";")</f>
        <v/>
      </c>
      <c r="AZ152" t="str">
        <f>IF(ISERR(SEARCH(AZ$1,Data!$A152)),"",";"&amp;AZ$1&amp;";")</f>
        <v/>
      </c>
      <c r="BA152" t="str">
        <f>IF(ISERR(SEARCH(BA$1,Data!$A152)),"",";"&amp;BA$1&amp;";")</f>
        <v/>
      </c>
      <c r="BB152" t="str">
        <f>IF(ISERR(SEARCH(BB$1,Data!$A152)),"",";"&amp;BB$1&amp;";")</f>
        <v/>
      </c>
      <c r="BC152" t="str">
        <f>IF(ISERR(SEARCH(BC$1,Data!$A152)),"",";"&amp;BC$1&amp;";")</f>
        <v/>
      </c>
      <c r="BD152" t="str">
        <f>IF(ISERR(SEARCH(BD$1,Data!$A152)),"",";"&amp;BD$1&amp;";")</f>
        <v/>
      </c>
      <c r="BE152" t="str">
        <f>IF(ISERR(SEARCH(BE$1,Data!$A152)),"",";"&amp;BE$1&amp;";")</f>
        <v/>
      </c>
      <c r="BF152" t="str">
        <f>IF(ISERR(SEARCH(BF$1,Data!$A152)),"",";"&amp;BF$1&amp;";")</f>
        <v/>
      </c>
      <c r="BG152" t="str">
        <f>IF(ISERR(SEARCH(BG$1,Data!$A152)),"",";"&amp;BG$1&amp;";")</f>
        <v/>
      </c>
      <c r="BH152" t="str">
        <f>IF(ISERR(SEARCH(BH$1,Data!$A152)),"",";"&amp;BH$1&amp;";")</f>
        <v/>
      </c>
      <c r="BI152" t="str">
        <f>IF(ISERR(SEARCH(BI$1,Data!$A152)),"",";"&amp;BI$1&amp;";")</f>
        <v/>
      </c>
      <c r="BJ152" t="str">
        <f>IF(ISERR(SEARCH(BJ$1,Data!$A152)),"",";"&amp;BJ$1&amp;";")</f>
        <v/>
      </c>
      <c r="BK152" t="str">
        <f>IF(ISERR(SEARCH(BK$1,Data!$A152)),"",";"&amp;BK$1&amp;";")</f>
        <v/>
      </c>
      <c r="BL152" t="str">
        <f>IF(ISERR(SEARCH(BL$1,Data!$A152)),"",";"&amp;BL$1&amp;";")</f>
        <v/>
      </c>
      <c r="BM152" t="str">
        <f>IF(ISERR(SEARCH(BM$1,Data!$A152)),"",";"&amp;BM$1&amp;";")</f>
        <v/>
      </c>
      <c r="BN152" t="str">
        <f>IF(ISERR(SEARCH(BN$1,Data!$A152)),"",";"&amp;BN$1&amp;";")</f>
        <v/>
      </c>
      <c r="BO152" t="str">
        <f>IF(ISERR(SEARCH(BO$1,Data!$A152)),"",";"&amp;BO$1&amp;";")</f>
        <v/>
      </c>
      <c r="BP152" t="str">
        <f>IF(ISERR(SEARCH(BP$1,Data!$A152)),"",";"&amp;BP$1&amp;";")</f>
        <v/>
      </c>
      <c r="BQ152" t="str">
        <f>IF(ISERR(SEARCH(BQ$1,Data!$A152)),"",";"&amp;BQ$1&amp;";")</f>
        <v/>
      </c>
      <c r="BR152" t="str">
        <f>IF(ISERR(SEARCH(BR$1,Data!$A152)),"",";"&amp;BR$1&amp;";")</f>
        <v/>
      </c>
      <c r="BS152" t="str">
        <f>IF(ISERR(SEARCH(BS$1,Data!$A152)),"",";"&amp;BS$1&amp;";")</f>
        <v/>
      </c>
      <c r="BT152" t="str">
        <f>IF(ISERR(SEARCH(BT$1,Data!$A152)),"",";"&amp;BT$1&amp;";")</f>
        <v/>
      </c>
      <c r="BU152" t="str">
        <f>IF(ISERR(SEARCH(BU$1,Data!$A152)),"",";"&amp;BU$1&amp;";")</f>
        <v/>
      </c>
      <c r="BV152" t="str">
        <f>IF(ISERR(SEARCH(BV$1,Data!$A152)),"",";"&amp;BV$1&amp;";")</f>
        <v/>
      </c>
      <c r="BW152" t="str">
        <f>IF(ISERR(SEARCH(BW$1,Data!$A152)),"",";"&amp;BW$1&amp;";")</f>
        <v/>
      </c>
      <c r="BX152" t="str">
        <f>IF(ISERR(SEARCH(BX$1,Data!$A152)),"",";"&amp;BX$1&amp;";")</f>
        <v/>
      </c>
      <c r="BY152" t="str">
        <f>IF(ISERR(SEARCH(BY$1,Data!$A152)),"",";"&amp;BY$1&amp;";")</f>
        <v/>
      </c>
      <c r="BZ152" t="str">
        <f>IF(ISERR(SEARCH(BZ$1,Data!$A152)),"",";"&amp;BZ$1&amp;";")</f>
        <v/>
      </c>
      <c r="CA152" t="str">
        <f>IF(ISERR(SEARCH(CA$1,Data!$A152)),"",";"&amp;CA$1&amp;";")</f>
        <v/>
      </c>
      <c r="CB152" t="str">
        <f>IF(ISERR(SEARCH(CB$1,Data!$A152)),"",";"&amp;CB$1&amp;";")</f>
        <v/>
      </c>
      <c r="CC152" t="str">
        <f>IF(ISERR(SEARCH(CC$1,Data!$A152)),"",";"&amp;CC$1&amp;";")</f>
        <v/>
      </c>
      <c r="CD152" t="str">
        <f>IF(ISERR(SEARCH(CD$1,Data!$A152)),"",";"&amp;CD$1&amp;";")</f>
        <v/>
      </c>
      <c r="CE152" t="str">
        <f>IF(ISERR(SEARCH(CE$1,Data!$A152)),"",";"&amp;CE$1&amp;";")</f>
        <v/>
      </c>
      <c r="CF152" t="str">
        <f>IF(ISERR(SEARCH(CF$1,Data!$A152)),"",";"&amp;CF$1&amp;";")</f>
        <v/>
      </c>
      <c r="CG152" t="str">
        <f>IF(ISERR(SEARCH(CG$1,Data!$A152)),"",";"&amp;CG$1&amp;";")</f>
        <v/>
      </c>
      <c r="CH152" t="str">
        <f>IF(ISERR(SEARCH(CH$1,Data!$A152)),"",";"&amp;CH$1&amp;";")</f>
        <v/>
      </c>
      <c r="CI152" t="str">
        <f>IF(ISERR(SEARCH(CI$1,Data!$A152)),"",";"&amp;CI$1&amp;";")</f>
        <v/>
      </c>
      <c r="CJ152" t="str">
        <f>IF(ISERR(SEARCH(CJ$1,Data!$A152)),"",";"&amp;CJ$1&amp;";")</f>
        <v/>
      </c>
      <c r="CK152" t="str">
        <f>IF(ISERR(SEARCH(CK$1,Data!$A152)),"",";"&amp;CK$1&amp;";")</f>
        <v/>
      </c>
      <c r="CL152" t="str">
        <f>IF(ISERR(SEARCH(CL$1,Data!$A152)),"",";"&amp;CL$1&amp;";")</f>
        <v/>
      </c>
      <c r="CM152" t="str">
        <f>IF(ISERR(SEARCH(CM$1,Data!$A152)),"",";"&amp;CM$1&amp;";")</f>
        <v/>
      </c>
      <c r="CN152" t="str">
        <f>IF(ISERR(SEARCH(CN$1,Data!$A152)),"",";"&amp;CN$1&amp;";")</f>
        <v/>
      </c>
      <c r="CO152" t="str">
        <f>IF(ISERR(SEARCH(CO$1,Data!$A152)),"",";"&amp;CO$1&amp;";")</f>
        <v/>
      </c>
      <c r="CP152" t="str">
        <f>IF(ISERR(SEARCH(CP$1,Data!$A152)),"",";"&amp;CP$1&amp;";")</f>
        <v/>
      </c>
      <c r="CQ152" t="str">
        <f>IF(ISERR(SEARCH(CQ$1,Data!$A152)),"",";"&amp;CQ$1&amp;";")</f>
        <v/>
      </c>
      <c r="CR152" t="str">
        <f>IF(ISERR(SEARCH(CR$1,Data!$A152)),"",";"&amp;CR$1&amp;";")</f>
        <v/>
      </c>
      <c r="CS152" t="str">
        <f>IF(ISERR(SEARCH(CS$1,Data!$A152)),"",";"&amp;CS$1&amp;";")</f>
        <v/>
      </c>
      <c r="CT152" t="str">
        <f>IF(ISERR(SEARCH(CT$1,Data!$A152)),"",";"&amp;CT$1&amp;";")</f>
        <v/>
      </c>
      <c r="CU152" t="str">
        <f>IF(ISERR(SEARCH(CU$1,Data!$A152)),"",";"&amp;CU$1&amp;";")</f>
        <v/>
      </c>
      <c r="CV152" t="str">
        <f>IF(ISERR(SEARCH(CV$1,Data!$A152)),"",";"&amp;CV$1&amp;";")</f>
        <v/>
      </c>
      <c r="CW152" t="str">
        <f>IF(ISERR(SEARCH(CW$1,Data!$A152)),"",";"&amp;CW$1&amp;";")</f>
        <v/>
      </c>
      <c r="CX152" t="str">
        <f>IF(ISERR(SEARCH(CX$1,Data!$A152)),"",";"&amp;CX$1&amp;";")</f>
        <v/>
      </c>
      <c r="CY152" t="str">
        <f>IF(ISERR(SEARCH(CY$1,Data!$A152)),"",";"&amp;CY$1&amp;";")</f>
        <v/>
      </c>
      <c r="CZ152" t="str">
        <f>IF(ISERR(SEARCH(CZ$1,Data!$A152)),"",";"&amp;CZ$1&amp;";")</f>
        <v/>
      </c>
      <c r="DA152" t="str">
        <f>IF(ISERR(SEARCH(DA$1,Data!$A152)),"",";"&amp;DA$1&amp;";")</f>
        <v/>
      </c>
      <c r="DB152" t="str">
        <f>IF(ISERR(SEARCH(DB$1,Data!$A152)),"",";"&amp;DB$1&amp;";")</f>
        <v/>
      </c>
      <c r="DC152" t="str">
        <f>IF(ISERR(SEARCH(DC$1,Data!$A152)),"",";"&amp;DC$1&amp;";")</f>
        <v/>
      </c>
      <c r="DD152" t="str">
        <f>IF(ISERR(SEARCH(DD$1,Data!$A152)),"",";"&amp;DD$1&amp;";")</f>
        <v/>
      </c>
      <c r="DE152" t="str">
        <f>IF(ISERR(SEARCH(DE$1,Data!$A152)),"",";"&amp;DE$1&amp;";")</f>
        <v/>
      </c>
      <c r="DF152" t="str">
        <f>IF(ISERR(SEARCH(DF$1,Data!$A152)),"",";"&amp;DF$1&amp;";")</f>
        <v/>
      </c>
      <c r="DG152" t="str">
        <f>IF(ISERR(SEARCH(DG$1,Data!$A152)),"",";"&amp;DG$1&amp;";")</f>
        <v/>
      </c>
      <c r="DH152" t="str">
        <f>IF(ISERR(SEARCH(DH$1,Data!$A152)),"",";"&amp;DH$1&amp;";")</f>
        <v/>
      </c>
      <c r="DI152" t="str">
        <f>IF(ISERR(SEARCH(DI$1,Data!$A152)),"",";"&amp;DI$1&amp;";")</f>
        <v/>
      </c>
      <c r="DJ152" t="str">
        <f>IF(ISERR(SEARCH(DJ$1,Data!$A152)),"",";"&amp;DJ$1&amp;";")</f>
        <v/>
      </c>
      <c r="DK152" t="str">
        <f>IF(ISERR(SEARCH(DK$1,Data!$A152)),"",";"&amp;DK$1&amp;";")</f>
        <v/>
      </c>
      <c r="DL152" t="str">
        <f>IF(ISERR(SEARCH(DL$1,Data!$A152)),"",";"&amp;DL$1&amp;";")</f>
        <v/>
      </c>
      <c r="DM152" t="str">
        <f>IF(ISERR(SEARCH(DM$1,Data!$A152)),"",";"&amp;DM$1&amp;";")</f>
        <v/>
      </c>
      <c r="DN152" t="str">
        <f>IF(ISERR(SEARCH(DN$1,Data!$A152)),"",";"&amp;DN$1&amp;";")</f>
        <v/>
      </c>
      <c r="DO152" t="str">
        <f>IF(ISERR(SEARCH(DO$1,Data!$A152)),"",";"&amp;DO$1&amp;";")</f>
        <v/>
      </c>
      <c r="DP152" t="str">
        <f>IF(ISERR(SEARCH(DP$1,Data!$A152)),"",";"&amp;DP$1&amp;";")</f>
        <v/>
      </c>
      <c r="DQ152" t="str">
        <f>IF(ISERR(SEARCH(DQ$1,Data!$A152)),"",";"&amp;DQ$1&amp;";")</f>
        <v/>
      </c>
      <c r="DR152" t="str">
        <f>IF(ISERR(SEARCH(DR$1,Data!$A152)),"",";"&amp;DR$1&amp;";")</f>
        <v/>
      </c>
      <c r="DS152" t="str">
        <f>IF(ISERR(SEARCH(DS$1,Data!$A152)),"",";"&amp;DS$1&amp;";")</f>
        <v/>
      </c>
      <c r="DT152" t="str">
        <f>IF(ISERR(SEARCH(DT$1,Data!$A152)),"",";"&amp;DT$1&amp;";")</f>
        <v/>
      </c>
      <c r="DU152" t="str">
        <f>IF(ISERR(SEARCH(DU$1,Data!$A152)),"",";"&amp;DU$1&amp;";")</f>
        <v/>
      </c>
    </row>
    <row r="153" spans="1:125" x14ac:dyDescent="0.3">
      <c r="A153" t="str">
        <f>Tableau1[[#This Row],[name]]</f>
        <v>Razoo Qin-Fee</v>
      </c>
      <c r="B153" t="str">
        <f>IF(ISERROR(Tableau3[[#This Row],[Second semi-colon]]), "", MID(Tableau3[[#This Row],[Concatenation]], 2, Tableau3[[#This Row],[Second semi-colon]]-2))</f>
        <v/>
      </c>
      <c r="C153" t="e">
        <f>SEARCH(" ;",Tableau3[[#This Row],[Concatenation]])</f>
        <v>#VALUE!</v>
      </c>
      <c r="D153" t="str">
        <f>_xlfn.CONCAT(Tableau2[#This Row])</f>
        <v/>
      </c>
      <c r="I153" t="str">
        <f>IF(ISERR(SEARCH(I$1,Data!$A153)),"",";"&amp;I$1&amp;";")</f>
        <v/>
      </c>
      <c r="J153" t="str">
        <f>IF(ISERR(SEARCH(J$1,Data!$A153)),"",";"&amp;J$1&amp;";")</f>
        <v/>
      </c>
      <c r="K153" t="str">
        <f>IF(ISERR(SEARCH(K$1,Data!$A153)),"",";"&amp;K$1&amp;";")</f>
        <v/>
      </c>
      <c r="L153" t="str">
        <f>IF(ISERR(SEARCH(L$1,Data!$A153)),"",";"&amp;L$1&amp;";")</f>
        <v/>
      </c>
      <c r="M153" t="str">
        <f>IF(ISERR(SEARCH(M$1,Data!$A153)),"",";"&amp;M$1&amp;";")</f>
        <v/>
      </c>
      <c r="N153" t="str">
        <f>IF(ISERR(SEARCH(N$1,Data!$A153)),"",";"&amp;N$1&amp;";")</f>
        <v/>
      </c>
      <c r="O153" t="str">
        <f>IF(ISERR(SEARCH(O$1,Data!$A153)),"",";"&amp;O$1&amp;";")</f>
        <v/>
      </c>
      <c r="P153" t="str">
        <f>IF(ISERR(SEARCH(P$1,Data!$A153)),"",";"&amp;P$1&amp;";")</f>
        <v/>
      </c>
      <c r="Q153" t="str">
        <f>IF(ISERR(SEARCH(Q$1,Data!$A153)),"",";"&amp;Q$1&amp;";")</f>
        <v/>
      </c>
      <c r="R153" t="str">
        <f>IF(ISERR(SEARCH(R$1,Data!$A153)),"",";"&amp;R$1&amp;";")</f>
        <v/>
      </c>
      <c r="S153" t="str">
        <f>IF(ISERR(SEARCH(S$1,Data!$A153)),"",";"&amp;S$1&amp;";")</f>
        <v/>
      </c>
      <c r="T153" t="str">
        <f>IF(ISERR(SEARCH(T$1,Data!$A153)),"",";"&amp;T$1&amp;";")</f>
        <v/>
      </c>
      <c r="U153" t="str">
        <f>IF(ISERR(SEARCH(U$1,Data!$A153)),"",";"&amp;U$1&amp;";")</f>
        <v/>
      </c>
      <c r="V153" t="str">
        <f>IF(ISERR(SEARCH(V$1,Data!$A153)),"",";"&amp;V$1&amp;";")</f>
        <v/>
      </c>
      <c r="W153" t="str">
        <f>IF(ISERR(SEARCH(W$1,Data!$A153)),"",";"&amp;W$1&amp;";")</f>
        <v/>
      </c>
      <c r="X153" t="str">
        <f>IF(ISERR(SEARCH(X$1,Data!$A153)),"",";"&amp;X$1&amp;";")</f>
        <v/>
      </c>
      <c r="Y153" t="str">
        <f>IF(ISERR(SEARCH(Y$1,Data!$A153)),"",";"&amp;Y$1&amp;";")</f>
        <v/>
      </c>
      <c r="Z153" t="str">
        <f>IF(ISERR(SEARCH(Z$1,Data!$A153)),"",";"&amp;Z$1&amp;";")</f>
        <v/>
      </c>
      <c r="AA153" t="str">
        <f>IF(ISERR(SEARCH(AA$1,Data!$A153)),"",";"&amp;AA$1&amp;";")</f>
        <v/>
      </c>
      <c r="AB153" t="str">
        <f>IF(ISERR(SEARCH(AB$1,Data!$A153)),"",";"&amp;AB$1&amp;";")</f>
        <v/>
      </c>
      <c r="AC153" t="str">
        <f>IF(ISERR(SEARCH(AC$1,Data!$A153)),"",";"&amp;AC$1&amp;";")</f>
        <v/>
      </c>
      <c r="AD153" t="str">
        <f>IF(ISERR(SEARCH(AD$1,Data!$A153)),"",";"&amp;AD$1&amp;";")</f>
        <v/>
      </c>
      <c r="AE153" t="str">
        <f>IF(ISERR(SEARCH(AE$1,Data!$A153)),"",";"&amp;AE$1&amp;";")</f>
        <v/>
      </c>
      <c r="AF153" t="str">
        <f>IF(ISERR(SEARCH(AF$1,Data!$A153)),"",";"&amp;AF$1&amp;";")</f>
        <v/>
      </c>
      <c r="AG153" t="str">
        <f>IF(ISERR(SEARCH(AG$1,Data!$A153)),"",";"&amp;AG$1&amp;";")</f>
        <v/>
      </c>
      <c r="AH153" t="str">
        <f>IF(ISERR(SEARCH(AH$1,Data!$A153)),"",";"&amp;AH$1&amp;";")</f>
        <v/>
      </c>
      <c r="AI153" t="str">
        <f>IF(ISERR(SEARCH(AI$1,Data!$A153)),"",";"&amp;AI$1&amp;";")</f>
        <v/>
      </c>
      <c r="AJ153" t="str">
        <f>IF(ISERR(SEARCH(AJ$1,Data!$A153)),"",";"&amp;AJ$1&amp;";")</f>
        <v/>
      </c>
      <c r="AK153" t="str">
        <f>IF(ISERR(SEARCH(AK$1,Data!$A153)),"",";"&amp;AK$1&amp;";")</f>
        <v/>
      </c>
      <c r="AL153" t="str">
        <f>IF(ISERR(SEARCH(AL$1,Data!$A153)),"",";"&amp;AL$1&amp;";")</f>
        <v/>
      </c>
      <c r="AM153" t="str">
        <f>IF(ISERR(SEARCH(AM$1,Data!$A153)),"",";"&amp;AM$1&amp;";")</f>
        <v/>
      </c>
      <c r="AN153" t="str">
        <f>IF(ISERR(SEARCH(AN$1,Data!$A153)),"",";"&amp;AN$1&amp;";")</f>
        <v/>
      </c>
      <c r="AO153" t="str">
        <f>IF(ISERR(SEARCH(AO$1,Data!$A153)),"",";"&amp;AO$1&amp;";")</f>
        <v/>
      </c>
      <c r="AP153" t="str">
        <f>IF(ISERR(SEARCH(AP$1,Data!$A153)),"",";"&amp;AP$1&amp;";")</f>
        <v/>
      </c>
      <c r="AQ153" t="str">
        <f>IF(ISERR(SEARCH(AQ$1,Data!$A153)),"",";"&amp;AQ$1&amp;";")</f>
        <v/>
      </c>
      <c r="AR153" t="str">
        <f>IF(ISERR(SEARCH(AR$1,Data!$A153)),"",";"&amp;AR$1&amp;";")</f>
        <v/>
      </c>
      <c r="AS153" t="str">
        <f>IF(ISERR(SEARCH(AS$1,Data!$A153)),"",";"&amp;AS$1&amp;";")</f>
        <v/>
      </c>
      <c r="AT153" t="str">
        <f>IF(ISERR(SEARCH(AT$1,Data!$A153)),"",";"&amp;AT$1&amp;";")</f>
        <v/>
      </c>
      <c r="AU153" t="str">
        <f>IF(ISERR(SEARCH(AU$1,Data!$A153)),"",";"&amp;AU$1&amp;";")</f>
        <v/>
      </c>
      <c r="AV153" t="str">
        <f>IF(ISERR(SEARCH(AV$1,Data!$A153)),"",";"&amp;AV$1&amp;";")</f>
        <v/>
      </c>
      <c r="AW153" t="str">
        <f>IF(ISERR(SEARCH(AW$1,Data!$A153)),"",";"&amp;AW$1&amp;";")</f>
        <v/>
      </c>
      <c r="AX153" t="str">
        <f>IF(ISERR(SEARCH(AX$1,Data!$A153)),"",";"&amp;AX$1&amp;";")</f>
        <v/>
      </c>
      <c r="AY153" t="str">
        <f>IF(ISERR(SEARCH(AY$1,Data!$A153)),"",";"&amp;AY$1&amp;";")</f>
        <v/>
      </c>
      <c r="AZ153" t="str">
        <f>IF(ISERR(SEARCH(AZ$1,Data!$A153)),"",";"&amp;AZ$1&amp;";")</f>
        <v/>
      </c>
      <c r="BA153" t="str">
        <f>IF(ISERR(SEARCH(BA$1,Data!$A153)),"",";"&amp;BA$1&amp;";")</f>
        <v/>
      </c>
      <c r="BB153" t="str">
        <f>IF(ISERR(SEARCH(BB$1,Data!$A153)),"",";"&amp;BB$1&amp;";")</f>
        <v/>
      </c>
      <c r="BC153" t="str">
        <f>IF(ISERR(SEARCH(BC$1,Data!$A153)),"",";"&amp;BC$1&amp;";")</f>
        <v/>
      </c>
      <c r="BD153" t="str">
        <f>IF(ISERR(SEARCH(BD$1,Data!$A153)),"",";"&amp;BD$1&amp;";")</f>
        <v/>
      </c>
      <c r="BE153" t="str">
        <f>IF(ISERR(SEARCH(BE$1,Data!$A153)),"",";"&amp;BE$1&amp;";")</f>
        <v/>
      </c>
      <c r="BF153" t="str">
        <f>IF(ISERR(SEARCH(BF$1,Data!$A153)),"",";"&amp;BF$1&amp;";")</f>
        <v/>
      </c>
      <c r="BG153" t="str">
        <f>IF(ISERR(SEARCH(BG$1,Data!$A153)),"",";"&amp;BG$1&amp;";")</f>
        <v/>
      </c>
      <c r="BH153" t="str">
        <f>IF(ISERR(SEARCH(BH$1,Data!$A153)),"",";"&amp;BH$1&amp;";")</f>
        <v/>
      </c>
      <c r="BI153" t="str">
        <f>IF(ISERR(SEARCH(BI$1,Data!$A153)),"",";"&amp;BI$1&amp;";")</f>
        <v/>
      </c>
      <c r="BJ153" t="str">
        <f>IF(ISERR(SEARCH(BJ$1,Data!$A153)),"",";"&amp;BJ$1&amp;";")</f>
        <v/>
      </c>
      <c r="BK153" t="str">
        <f>IF(ISERR(SEARCH(BK$1,Data!$A153)),"",";"&amp;BK$1&amp;";")</f>
        <v/>
      </c>
      <c r="BL153" t="str">
        <f>IF(ISERR(SEARCH(BL$1,Data!$A153)),"",";"&amp;BL$1&amp;";")</f>
        <v/>
      </c>
      <c r="BM153" t="str">
        <f>IF(ISERR(SEARCH(BM$1,Data!$A153)),"",";"&amp;BM$1&amp;";")</f>
        <v/>
      </c>
      <c r="BN153" t="str">
        <f>IF(ISERR(SEARCH(BN$1,Data!$A153)),"",";"&amp;BN$1&amp;";")</f>
        <v/>
      </c>
      <c r="BO153" t="str">
        <f>IF(ISERR(SEARCH(BO$1,Data!$A153)),"",";"&amp;BO$1&amp;";")</f>
        <v/>
      </c>
      <c r="BP153" t="str">
        <f>IF(ISERR(SEARCH(BP$1,Data!$A153)),"",";"&amp;BP$1&amp;";")</f>
        <v/>
      </c>
      <c r="BQ153" t="str">
        <f>IF(ISERR(SEARCH(BQ$1,Data!$A153)),"",";"&amp;BQ$1&amp;";")</f>
        <v/>
      </c>
      <c r="BR153" t="str">
        <f>IF(ISERR(SEARCH(BR$1,Data!$A153)),"",";"&amp;BR$1&amp;";")</f>
        <v/>
      </c>
      <c r="BS153" t="str">
        <f>IF(ISERR(SEARCH(BS$1,Data!$A153)),"",";"&amp;BS$1&amp;";")</f>
        <v/>
      </c>
      <c r="BT153" t="str">
        <f>IF(ISERR(SEARCH(BT$1,Data!$A153)),"",";"&amp;BT$1&amp;";")</f>
        <v/>
      </c>
      <c r="BU153" t="str">
        <f>IF(ISERR(SEARCH(BU$1,Data!$A153)),"",";"&amp;BU$1&amp;";")</f>
        <v/>
      </c>
      <c r="BV153" t="str">
        <f>IF(ISERR(SEARCH(BV$1,Data!$A153)),"",";"&amp;BV$1&amp;";")</f>
        <v/>
      </c>
      <c r="BW153" t="str">
        <f>IF(ISERR(SEARCH(BW$1,Data!$A153)),"",";"&amp;BW$1&amp;";")</f>
        <v/>
      </c>
      <c r="BX153" t="str">
        <f>IF(ISERR(SEARCH(BX$1,Data!$A153)),"",";"&amp;BX$1&amp;";")</f>
        <v/>
      </c>
      <c r="BY153" t="str">
        <f>IF(ISERR(SEARCH(BY$1,Data!$A153)),"",";"&amp;BY$1&amp;";")</f>
        <v/>
      </c>
      <c r="BZ153" t="str">
        <f>IF(ISERR(SEARCH(BZ$1,Data!$A153)),"",";"&amp;BZ$1&amp;";")</f>
        <v/>
      </c>
      <c r="CA153" t="str">
        <f>IF(ISERR(SEARCH(CA$1,Data!$A153)),"",";"&amp;CA$1&amp;";")</f>
        <v/>
      </c>
      <c r="CB153" t="str">
        <f>IF(ISERR(SEARCH(CB$1,Data!$A153)),"",";"&amp;CB$1&amp;";")</f>
        <v/>
      </c>
      <c r="CC153" t="str">
        <f>IF(ISERR(SEARCH(CC$1,Data!$A153)),"",";"&amp;CC$1&amp;";")</f>
        <v/>
      </c>
      <c r="CD153" t="str">
        <f>IF(ISERR(SEARCH(CD$1,Data!$A153)),"",";"&amp;CD$1&amp;";")</f>
        <v/>
      </c>
      <c r="CE153" t="str">
        <f>IF(ISERR(SEARCH(CE$1,Data!$A153)),"",";"&amp;CE$1&amp;";")</f>
        <v/>
      </c>
      <c r="CF153" t="str">
        <f>IF(ISERR(SEARCH(CF$1,Data!$A153)),"",";"&amp;CF$1&amp;";")</f>
        <v/>
      </c>
      <c r="CG153" t="str">
        <f>IF(ISERR(SEARCH(CG$1,Data!$A153)),"",";"&amp;CG$1&amp;";")</f>
        <v/>
      </c>
      <c r="CH153" t="str">
        <f>IF(ISERR(SEARCH(CH$1,Data!$A153)),"",";"&amp;CH$1&amp;";")</f>
        <v/>
      </c>
      <c r="CI153" t="str">
        <f>IF(ISERR(SEARCH(CI$1,Data!$A153)),"",";"&amp;CI$1&amp;";")</f>
        <v/>
      </c>
      <c r="CJ153" t="str">
        <f>IF(ISERR(SEARCH(CJ$1,Data!$A153)),"",";"&amp;CJ$1&amp;";")</f>
        <v/>
      </c>
      <c r="CK153" t="str">
        <f>IF(ISERR(SEARCH(CK$1,Data!$A153)),"",";"&amp;CK$1&amp;";")</f>
        <v/>
      </c>
      <c r="CL153" t="str">
        <f>IF(ISERR(SEARCH(CL$1,Data!$A153)),"",";"&amp;CL$1&amp;";")</f>
        <v/>
      </c>
      <c r="CM153" t="str">
        <f>IF(ISERR(SEARCH(CM$1,Data!$A153)),"",";"&amp;CM$1&amp;";")</f>
        <v/>
      </c>
      <c r="CN153" t="str">
        <f>IF(ISERR(SEARCH(CN$1,Data!$A153)),"",";"&amp;CN$1&amp;";")</f>
        <v/>
      </c>
      <c r="CO153" t="str">
        <f>IF(ISERR(SEARCH(CO$1,Data!$A153)),"",";"&amp;CO$1&amp;";")</f>
        <v/>
      </c>
      <c r="CP153" t="str">
        <f>IF(ISERR(SEARCH(CP$1,Data!$A153)),"",";"&amp;CP$1&amp;";")</f>
        <v/>
      </c>
      <c r="CQ153" t="str">
        <f>IF(ISERR(SEARCH(CQ$1,Data!$A153)),"",";"&amp;CQ$1&amp;";")</f>
        <v/>
      </c>
      <c r="CR153" t="str">
        <f>IF(ISERR(SEARCH(CR$1,Data!$A153)),"",";"&amp;CR$1&amp;";")</f>
        <v/>
      </c>
      <c r="CS153" t="str">
        <f>IF(ISERR(SEARCH(CS$1,Data!$A153)),"",";"&amp;CS$1&amp;";")</f>
        <v/>
      </c>
      <c r="CT153" t="str">
        <f>IF(ISERR(SEARCH(CT$1,Data!$A153)),"",";"&amp;CT$1&amp;";")</f>
        <v/>
      </c>
      <c r="CU153" t="str">
        <f>IF(ISERR(SEARCH(CU$1,Data!$A153)),"",";"&amp;CU$1&amp;";")</f>
        <v/>
      </c>
      <c r="CV153" t="str">
        <f>IF(ISERR(SEARCH(CV$1,Data!$A153)),"",";"&amp;CV$1&amp;";")</f>
        <v/>
      </c>
      <c r="CW153" t="str">
        <f>IF(ISERR(SEARCH(CW$1,Data!$A153)),"",";"&amp;CW$1&amp;";")</f>
        <v/>
      </c>
      <c r="CX153" t="str">
        <f>IF(ISERR(SEARCH(CX$1,Data!$A153)),"",";"&amp;CX$1&amp;";")</f>
        <v/>
      </c>
      <c r="CY153" t="str">
        <f>IF(ISERR(SEARCH(CY$1,Data!$A153)),"",";"&amp;CY$1&amp;";")</f>
        <v/>
      </c>
      <c r="CZ153" t="str">
        <f>IF(ISERR(SEARCH(CZ$1,Data!$A153)),"",";"&amp;CZ$1&amp;";")</f>
        <v/>
      </c>
      <c r="DA153" t="str">
        <f>IF(ISERR(SEARCH(DA$1,Data!$A153)),"",";"&amp;DA$1&amp;";")</f>
        <v/>
      </c>
      <c r="DB153" t="str">
        <f>IF(ISERR(SEARCH(DB$1,Data!$A153)),"",";"&amp;DB$1&amp;";")</f>
        <v/>
      </c>
      <c r="DC153" t="str">
        <f>IF(ISERR(SEARCH(DC$1,Data!$A153)),"",";"&amp;DC$1&amp;";")</f>
        <v/>
      </c>
      <c r="DD153" t="str">
        <f>IF(ISERR(SEARCH(DD$1,Data!$A153)),"",";"&amp;DD$1&amp;";")</f>
        <v/>
      </c>
      <c r="DE153" t="str">
        <f>IF(ISERR(SEARCH(DE$1,Data!$A153)),"",";"&amp;DE$1&amp;";")</f>
        <v/>
      </c>
      <c r="DF153" t="str">
        <f>IF(ISERR(SEARCH(DF$1,Data!$A153)),"",";"&amp;DF$1&amp;";")</f>
        <v/>
      </c>
      <c r="DG153" t="str">
        <f>IF(ISERR(SEARCH(DG$1,Data!$A153)),"",";"&amp;DG$1&amp;";")</f>
        <v/>
      </c>
      <c r="DH153" t="str">
        <f>IF(ISERR(SEARCH(DH$1,Data!$A153)),"",";"&amp;DH$1&amp;";")</f>
        <v/>
      </c>
      <c r="DI153" t="str">
        <f>IF(ISERR(SEARCH(DI$1,Data!$A153)),"",";"&amp;DI$1&amp;";")</f>
        <v/>
      </c>
      <c r="DJ153" t="str">
        <f>IF(ISERR(SEARCH(DJ$1,Data!$A153)),"",";"&amp;DJ$1&amp;";")</f>
        <v/>
      </c>
      <c r="DK153" t="str">
        <f>IF(ISERR(SEARCH(DK$1,Data!$A153)),"",";"&amp;DK$1&amp;";")</f>
        <v/>
      </c>
      <c r="DL153" t="str">
        <f>IF(ISERR(SEARCH(DL$1,Data!$A153)),"",";"&amp;DL$1&amp;";")</f>
        <v/>
      </c>
      <c r="DM153" t="str">
        <f>IF(ISERR(SEARCH(DM$1,Data!$A153)),"",";"&amp;DM$1&amp;";")</f>
        <v/>
      </c>
      <c r="DN153" t="str">
        <f>IF(ISERR(SEARCH(DN$1,Data!$A153)),"",";"&amp;DN$1&amp;";")</f>
        <v/>
      </c>
      <c r="DO153" t="str">
        <f>IF(ISERR(SEARCH(DO$1,Data!$A153)),"",";"&amp;DO$1&amp;";")</f>
        <v/>
      </c>
      <c r="DP153" t="str">
        <f>IF(ISERR(SEARCH(DP$1,Data!$A153)),"",";"&amp;DP$1&amp;";")</f>
        <v/>
      </c>
      <c r="DQ153" t="str">
        <f>IF(ISERR(SEARCH(DQ$1,Data!$A153)),"",";"&amp;DQ$1&amp;";")</f>
        <v/>
      </c>
      <c r="DR153" t="str">
        <f>IF(ISERR(SEARCH(DR$1,Data!$A153)),"",";"&amp;DR$1&amp;";")</f>
        <v/>
      </c>
      <c r="DS153" t="str">
        <f>IF(ISERR(SEARCH(DS$1,Data!$A153)),"",";"&amp;DS$1&amp;";")</f>
        <v/>
      </c>
      <c r="DT153" t="str">
        <f>IF(ISERR(SEARCH(DT$1,Data!$A153)),"",";"&amp;DT$1&amp;";")</f>
        <v/>
      </c>
      <c r="DU153" t="str">
        <f>IF(ISERR(SEARCH(DU$1,Data!$A153)),"",";"&amp;DU$1&amp;";")</f>
        <v/>
      </c>
    </row>
    <row r="154" spans="1:125" x14ac:dyDescent="0.3">
      <c r="A154" t="str">
        <f>Tableau1[[#This Row],[name]]</f>
        <v>Quatre-LOM ou 4-LOM</v>
      </c>
      <c r="B154" t="str">
        <f>IF(ISERROR(Tableau3[[#This Row],[Second semi-colon]]), "", MID(Tableau3[[#This Row],[Concatenation]], 2, Tableau3[[#This Row],[Second semi-colon]]-2))</f>
        <v/>
      </c>
      <c r="C154" t="e">
        <f>SEARCH(" ;",Tableau3[[#This Row],[Concatenation]])</f>
        <v>#VALUE!</v>
      </c>
      <c r="D154" t="str">
        <f>_xlfn.CONCAT(Tableau2[#This Row])</f>
        <v/>
      </c>
      <c r="I154" t="str">
        <f>IF(ISERR(SEARCH(I$1,Data!$A154)),"",";"&amp;I$1&amp;";")</f>
        <v/>
      </c>
      <c r="J154" t="str">
        <f>IF(ISERR(SEARCH(J$1,Data!$A154)),"",";"&amp;J$1&amp;";")</f>
        <v/>
      </c>
      <c r="K154" t="str">
        <f>IF(ISERR(SEARCH(K$1,Data!$A154)),"",";"&amp;K$1&amp;";")</f>
        <v/>
      </c>
      <c r="L154" t="str">
        <f>IF(ISERR(SEARCH(L$1,Data!$A154)),"",";"&amp;L$1&amp;";")</f>
        <v/>
      </c>
      <c r="M154" t="str">
        <f>IF(ISERR(SEARCH(M$1,Data!$A154)),"",";"&amp;M$1&amp;";")</f>
        <v/>
      </c>
      <c r="N154" t="str">
        <f>IF(ISERR(SEARCH(N$1,Data!$A154)),"",";"&amp;N$1&amp;";")</f>
        <v/>
      </c>
      <c r="O154" t="str">
        <f>IF(ISERR(SEARCH(O$1,Data!$A154)),"",";"&amp;O$1&amp;";")</f>
        <v/>
      </c>
      <c r="P154" t="str">
        <f>IF(ISERR(SEARCH(P$1,Data!$A154)),"",";"&amp;P$1&amp;";")</f>
        <v/>
      </c>
      <c r="Q154" t="str">
        <f>IF(ISERR(SEARCH(Q$1,Data!$A154)),"",";"&amp;Q$1&amp;";")</f>
        <v/>
      </c>
      <c r="R154" t="str">
        <f>IF(ISERR(SEARCH(R$1,Data!$A154)),"",";"&amp;R$1&amp;";")</f>
        <v/>
      </c>
      <c r="S154" t="str">
        <f>IF(ISERR(SEARCH(S$1,Data!$A154)),"",";"&amp;S$1&amp;";")</f>
        <v/>
      </c>
      <c r="T154" t="str">
        <f>IF(ISERR(SEARCH(T$1,Data!$A154)),"",";"&amp;T$1&amp;";")</f>
        <v/>
      </c>
      <c r="U154" t="str">
        <f>IF(ISERR(SEARCH(U$1,Data!$A154)),"",";"&amp;U$1&amp;";")</f>
        <v/>
      </c>
      <c r="V154" t="str">
        <f>IF(ISERR(SEARCH(V$1,Data!$A154)),"",";"&amp;V$1&amp;";")</f>
        <v/>
      </c>
      <c r="W154" t="str">
        <f>IF(ISERR(SEARCH(W$1,Data!$A154)),"",";"&amp;W$1&amp;";")</f>
        <v/>
      </c>
      <c r="X154" t="str">
        <f>IF(ISERR(SEARCH(X$1,Data!$A154)),"",";"&amp;X$1&amp;";")</f>
        <v/>
      </c>
      <c r="Y154" t="str">
        <f>IF(ISERR(SEARCH(Y$1,Data!$A154)),"",";"&amp;Y$1&amp;";")</f>
        <v/>
      </c>
      <c r="Z154" t="str">
        <f>IF(ISERR(SEARCH(Z$1,Data!$A154)),"",";"&amp;Z$1&amp;";")</f>
        <v/>
      </c>
      <c r="AA154" t="str">
        <f>IF(ISERR(SEARCH(AA$1,Data!$A154)),"",";"&amp;AA$1&amp;";")</f>
        <v/>
      </c>
      <c r="AB154" t="str">
        <f>IF(ISERR(SEARCH(AB$1,Data!$A154)),"",";"&amp;AB$1&amp;";")</f>
        <v/>
      </c>
      <c r="AC154" t="str">
        <f>IF(ISERR(SEARCH(AC$1,Data!$A154)),"",";"&amp;AC$1&amp;";")</f>
        <v/>
      </c>
      <c r="AD154" t="str">
        <f>IF(ISERR(SEARCH(AD$1,Data!$A154)),"",";"&amp;AD$1&amp;";")</f>
        <v/>
      </c>
      <c r="AE154" t="str">
        <f>IF(ISERR(SEARCH(AE$1,Data!$A154)),"",";"&amp;AE$1&amp;";")</f>
        <v/>
      </c>
      <c r="AF154" t="str">
        <f>IF(ISERR(SEARCH(AF$1,Data!$A154)),"",";"&amp;AF$1&amp;";")</f>
        <v/>
      </c>
      <c r="AG154" t="str">
        <f>IF(ISERR(SEARCH(AG$1,Data!$A154)),"",";"&amp;AG$1&amp;";")</f>
        <v/>
      </c>
      <c r="AH154" t="str">
        <f>IF(ISERR(SEARCH(AH$1,Data!$A154)),"",";"&amp;AH$1&amp;";")</f>
        <v/>
      </c>
      <c r="AI154" t="str">
        <f>IF(ISERR(SEARCH(AI$1,Data!$A154)),"",";"&amp;AI$1&amp;";")</f>
        <v/>
      </c>
      <c r="AJ154" t="str">
        <f>IF(ISERR(SEARCH(AJ$1,Data!$A154)),"",";"&amp;AJ$1&amp;";")</f>
        <v/>
      </c>
      <c r="AK154" t="str">
        <f>IF(ISERR(SEARCH(AK$1,Data!$A154)),"",";"&amp;AK$1&amp;";")</f>
        <v/>
      </c>
      <c r="AL154" t="str">
        <f>IF(ISERR(SEARCH(AL$1,Data!$A154)),"",";"&amp;AL$1&amp;";")</f>
        <v/>
      </c>
      <c r="AM154" t="str">
        <f>IF(ISERR(SEARCH(AM$1,Data!$A154)),"",";"&amp;AM$1&amp;";")</f>
        <v/>
      </c>
      <c r="AN154" t="str">
        <f>IF(ISERR(SEARCH(AN$1,Data!$A154)),"",";"&amp;AN$1&amp;";")</f>
        <v/>
      </c>
      <c r="AO154" t="str">
        <f>IF(ISERR(SEARCH(AO$1,Data!$A154)),"",";"&amp;AO$1&amp;";")</f>
        <v/>
      </c>
      <c r="AP154" t="str">
        <f>IF(ISERR(SEARCH(AP$1,Data!$A154)),"",";"&amp;AP$1&amp;";")</f>
        <v/>
      </c>
      <c r="AQ154" t="str">
        <f>IF(ISERR(SEARCH(AQ$1,Data!$A154)),"",";"&amp;AQ$1&amp;";")</f>
        <v/>
      </c>
      <c r="AR154" t="str">
        <f>IF(ISERR(SEARCH(AR$1,Data!$A154)),"",";"&amp;AR$1&amp;";")</f>
        <v/>
      </c>
      <c r="AS154" t="str">
        <f>IF(ISERR(SEARCH(AS$1,Data!$A154)),"",";"&amp;AS$1&amp;";")</f>
        <v/>
      </c>
      <c r="AT154" t="str">
        <f>IF(ISERR(SEARCH(AT$1,Data!$A154)),"",";"&amp;AT$1&amp;";")</f>
        <v/>
      </c>
      <c r="AU154" t="str">
        <f>IF(ISERR(SEARCH(AU$1,Data!$A154)),"",";"&amp;AU$1&amp;";")</f>
        <v/>
      </c>
      <c r="AV154" t="str">
        <f>IF(ISERR(SEARCH(AV$1,Data!$A154)),"",";"&amp;AV$1&amp;";")</f>
        <v/>
      </c>
      <c r="AW154" t="str">
        <f>IF(ISERR(SEARCH(AW$1,Data!$A154)),"",";"&amp;AW$1&amp;";")</f>
        <v/>
      </c>
      <c r="AX154" t="str">
        <f>IF(ISERR(SEARCH(AX$1,Data!$A154)),"",";"&amp;AX$1&amp;";")</f>
        <v/>
      </c>
      <c r="AY154" t="str">
        <f>IF(ISERR(SEARCH(AY$1,Data!$A154)),"",";"&amp;AY$1&amp;";")</f>
        <v/>
      </c>
      <c r="AZ154" t="str">
        <f>IF(ISERR(SEARCH(AZ$1,Data!$A154)),"",";"&amp;AZ$1&amp;";")</f>
        <v/>
      </c>
      <c r="BA154" t="str">
        <f>IF(ISERR(SEARCH(BA$1,Data!$A154)),"",";"&amp;BA$1&amp;";")</f>
        <v/>
      </c>
      <c r="BB154" t="str">
        <f>IF(ISERR(SEARCH(BB$1,Data!$A154)),"",";"&amp;BB$1&amp;";")</f>
        <v/>
      </c>
      <c r="BC154" t="str">
        <f>IF(ISERR(SEARCH(BC$1,Data!$A154)),"",";"&amp;BC$1&amp;";")</f>
        <v/>
      </c>
      <c r="BD154" t="str">
        <f>IF(ISERR(SEARCH(BD$1,Data!$A154)),"",";"&amp;BD$1&amp;";")</f>
        <v/>
      </c>
      <c r="BE154" t="str">
        <f>IF(ISERR(SEARCH(BE$1,Data!$A154)),"",";"&amp;BE$1&amp;";")</f>
        <v/>
      </c>
      <c r="BF154" t="str">
        <f>IF(ISERR(SEARCH(BF$1,Data!$A154)),"",";"&amp;BF$1&amp;";")</f>
        <v/>
      </c>
      <c r="BG154" t="str">
        <f>IF(ISERR(SEARCH(BG$1,Data!$A154)),"",";"&amp;BG$1&amp;";")</f>
        <v/>
      </c>
      <c r="BH154" t="str">
        <f>IF(ISERR(SEARCH(BH$1,Data!$A154)),"",";"&amp;BH$1&amp;";")</f>
        <v/>
      </c>
      <c r="BI154" t="str">
        <f>IF(ISERR(SEARCH(BI$1,Data!$A154)),"",";"&amp;BI$1&amp;";")</f>
        <v/>
      </c>
      <c r="BJ154" t="str">
        <f>IF(ISERR(SEARCH(BJ$1,Data!$A154)),"",";"&amp;BJ$1&amp;";")</f>
        <v/>
      </c>
      <c r="BK154" t="str">
        <f>IF(ISERR(SEARCH(BK$1,Data!$A154)),"",";"&amp;BK$1&amp;";")</f>
        <v/>
      </c>
      <c r="BL154" t="str">
        <f>IF(ISERR(SEARCH(BL$1,Data!$A154)),"",";"&amp;BL$1&amp;";")</f>
        <v/>
      </c>
      <c r="BM154" t="str">
        <f>IF(ISERR(SEARCH(BM$1,Data!$A154)),"",";"&amp;BM$1&amp;";")</f>
        <v/>
      </c>
      <c r="BN154" t="str">
        <f>IF(ISERR(SEARCH(BN$1,Data!$A154)),"",";"&amp;BN$1&amp;";")</f>
        <v/>
      </c>
      <c r="BO154" t="str">
        <f>IF(ISERR(SEARCH(BO$1,Data!$A154)),"",";"&amp;BO$1&amp;";")</f>
        <v/>
      </c>
      <c r="BP154" t="str">
        <f>IF(ISERR(SEARCH(BP$1,Data!$A154)),"",";"&amp;BP$1&amp;";")</f>
        <v/>
      </c>
      <c r="BQ154" t="str">
        <f>IF(ISERR(SEARCH(BQ$1,Data!$A154)),"",";"&amp;BQ$1&amp;";")</f>
        <v/>
      </c>
      <c r="BR154" t="str">
        <f>IF(ISERR(SEARCH(BR$1,Data!$A154)),"",";"&amp;BR$1&amp;";")</f>
        <v/>
      </c>
      <c r="BS154" t="str">
        <f>IF(ISERR(SEARCH(BS$1,Data!$A154)),"",";"&amp;BS$1&amp;";")</f>
        <v/>
      </c>
      <c r="BT154" t="str">
        <f>IF(ISERR(SEARCH(BT$1,Data!$A154)),"",";"&amp;BT$1&amp;";")</f>
        <v/>
      </c>
      <c r="BU154" t="str">
        <f>IF(ISERR(SEARCH(BU$1,Data!$A154)),"",";"&amp;BU$1&amp;";")</f>
        <v/>
      </c>
      <c r="BV154" t="str">
        <f>IF(ISERR(SEARCH(BV$1,Data!$A154)),"",";"&amp;BV$1&amp;";")</f>
        <v/>
      </c>
      <c r="BW154" t="str">
        <f>IF(ISERR(SEARCH(BW$1,Data!$A154)),"",";"&amp;BW$1&amp;";")</f>
        <v/>
      </c>
      <c r="BX154" t="str">
        <f>IF(ISERR(SEARCH(BX$1,Data!$A154)),"",";"&amp;BX$1&amp;";")</f>
        <v/>
      </c>
      <c r="BY154" t="str">
        <f>IF(ISERR(SEARCH(BY$1,Data!$A154)),"",";"&amp;BY$1&amp;";")</f>
        <v/>
      </c>
      <c r="BZ154" t="str">
        <f>IF(ISERR(SEARCH(BZ$1,Data!$A154)),"",";"&amp;BZ$1&amp;";")</f>
        <v/>
      </c>
      <c r="CA154" t="str">
        <f>IF(ISERR(SEARCH(CA$1,Data!$A154)),"",";"&amp;CA$1&amp;";")</f>
        <v/>
      </c>
      <c r="CB154" t="str">
        <f>IF(ISERR(SEARCH(CB$1,Data!$A154)),"",";"&amp;CB$1&amp;";")</f>
        <v/>
      </c>
      <c r="CC154" t="str">
        <f>IF(ISERR(SEARCH(CC$1,Data!$A154)),"",";"&amp;CC$1&amp;";")</f>
        <v/>
      </c>
      <c r="CD154" t="str">
        <f>IF(ISERR(SEARCH(CD$1,Data!$A154)),"",";"&amp;CD$1&amp;";")</f>
        <v/>
      </c>
      <c r="CE154" t="str">
        <f>IF(ISERR(SEARCH(CE$1,Data!$A154)),"",";"&amp;CE$1&amp;";")</f>
        <v/>
      </c>
      <c r="CF154" t="str">
        <f>IF(ISERR(SEARCH(CF$1,Data!$A154)),"",";"&amp;CF$1&amp;";")</f>
        <v/>
      </c>
      <c r="CG154" t="str">
        <f>IF(ISERR(SEARCH(CG$1,Data!$A154)),"",";"&amp;CG$1&amp;";")</f>
        <v/>
      </c>
      <c r="CH154" t="str">
        <f>IF(ISERR(SEARCH(CH$1,Data!$A154)),"",";"&amp;CH$1&amp;";")</f>
        <v/>
      </c>
      <c r="CI154" t="str">
        <f>IF(ISERR(SEARCH(CI$1,Data!$A154)),"",";"&amp;CI$1&amp;";")</f>
        <v/>
      </c>
      <c r="CJ154" t="str">
        <f>IF(ISERR(SEARCH(CJ$1,Data!$A154)),"",";"&amp;CJ$1&amp;";")</f>
        <v/>
      </c>
      <c r="CK154" t="str">
        <f>IF(ISERR(SEARCH(CK$1,Data!$A154)),"",";"&amp;CK$1&amp;";")</f>
        <v/>
      </c>
      <c r="CL154" t="str">
        <f>IF(ISERR(SEARCH(CL$1,Data!$A154)),"",";"&amp;CL$1&amp;";")</f>
        <v/>
      </c>
      <c r="CM154" t="str">
        <f>IF(ISERR(SEARCH(CM$1,Data!$A154)),"",";"&amp;CM$1&amp;";")</f>
        <v/>
      </c>
      <c r="CN154" t="str">
        <f>IF(ISERR(SEARCH(CN$1,Data!$A154)),"",";"&amp;CN$1&amp;";")</f>
        <v/>
      </c>
      <c r="CO154" t="str">
        <f>IF(ISERR(SEARCH(CO$1,Data!$A154)),"",";"&amp;CO$1&amp;";")</f>
        <v/>
      </c>
      <c r="CP154" t="str">
        <f>IF(ISERR(SEARCH(CP$1,Data!$A154)),"",";"&amp;CP$1&amp;";")</f>
        <v/>
      </c>
      <c r="CQ154" t="str">
        <f>IF(ISERR(SEARCH(CQ$1,Data!$A154)),"",";"&amp;CQ$1&amp;";")</f>
        <v/>
      </c>
      <c r="CR154" t="str">
        <f>IF(ISERR(SEARCH(CR$1,Data!$A154)),"",";"&amp;CR$1&amp;";")</f>
        <v/>
      </c>
      <c r="CS154" t="str">
        <f>IF(ISERR(SEARCH(CS$1,Data!$A154)),"",";"&amp;CS$1&amp;";")</f>
        <v/>
      </c>
      <c r="CT154" t="str">
        <f>IF(ISERR(SEARCH(CT$1,Data!$A154)),"",";"&amp;CT$1&amp;";")</f>
        <v/>
      </c>
      <c r="CU154" t="str">
        <f>IF(ISERR(SEARCH(CU$1,Data!$A154)),"",";"&amp;CU$1&amp;";")</f>
        <v/>
      </c>
      <c r="CV154" t="str">
        <f>IF(ISERR(SEARCH(CV$1,Data!$A154)),"",";"&amp;CV$1&amp;";")</f>
        <v/>
      </c>
      <c r="CW154" t="str">
        <f>IF(ISERR(SEARCH(CW$1,Data!$A154)),"",";"&amp;CW$1&amp;";")</f>
        <v/>
      </c>
      <c r="CX154" t="str">
        <f>IF(ISERR(SEARCH(CX$1,Data!$A154)),"",";"&amp;CX$1&amp;";")</f>
        <v/>
      </c>
      <c r="CY154" t="str">
        <f>IF(ISERR(SEARCH(CY$1,Data!$A154)),"",";"&amp;CY$1&amp;";")</f>
        <v/>
      </c>
      <c r="CZ154" t="str">
        <f>IF(ISERR(SEARCH(CZ$1,Data!$A154)),"",";"&amp;CZ$1&amp;";")</f>
        <v/>
      </c>
      <c r="DA154" t="str">
        <f>IF(ISERR(SEARCH(DA$1,Data!$A154)),"",";"&amp;DA$1&amp;";")</f>
        <v/>
      </c>
      <c r="DB154" t="str">
        <f>IF(ISERR(SEARCH(DB$1,Data!$A154)),"",";"&amp;DB$1&amp;";")</f>
        <v/>
      </c>
      <c r="DC154" t="str">
        <f>IF(ISERR(SEARCH(DC$1,Data!$A154)),"",";"&amp;DC$1&amp;";")</f>
        <v/>
      </c>
      <c r="DD154" t="str">
        <f>IF(ISERR(SEARCH(DD$1,Data!$A154)),"",";"&amp;DD$1&amp;";")</f>
        <v/>
      </c>
      <c r="DE154" t="str">
        <f>IF(ISERR(SEARCH(DE$1,Data!$A154)),"",";"&amp;DE$1&amp;";")</f>
        <v/>
      </c>
      <c r="DF154" t="str">
        <f>IF(ISERR(SEARCH(DF$1,Data!$A154)),"",";"&amp;DF$1&amp;";")</f>
        <v/>
      </c>
      <c r="DG154" t="str">
        <f>IF(ISERR(SEARCH(DG$1,Data!$A154)),"",";"&amp;DG$1&amp;";")</f>
        <v/>
      </c>
      <c r="DH154" t="str">
        <f>IF(ISERR(SEARCH(DH$1,Data!$A154)),"",";"&amp;DH$1&amp;";")</f>
        <v/>
      </c>
      <c r="DI154" t="str">
        <f>IF(ISERR(SEARCH(DI$1,Data!$A154)),"",";"&amp;DI$1&amp;";")</f>
        <v/>
      </c>
      <c r="DJ154" t="str">
        <f>IF(ISERR(SEARCH(DJ$1,Data!$A154)),"",";"&amp;DJ$1&amp;";")</f>
        <v/>
      </c>
      <c r="DK154" t="str">
        <f>IF(ISERR(SEARCH(DK$1,Data!$A154)),"",";"&amp;DK$1&amp;";")</f>
        <v/>
      </c>
      <c r="DL154" t="str">
        <f>IF(ISERR(SEARCH(DL$1,Data!$A154)),"",";"&amp;DL$1&amp;";")</f>
        <v/>
      </c>
      <c r="DM154" t="str">
        <f>IF(ISERR(SEARCH(DM$1,Data!$A154)),"",";"&amp;DM$1&amp;";")</f>
        <v/>
      </c>
      <c r="DN154" t="str">
        <f>IF(ISERR(SEARCH(DN$1,Data!$A154)),"",";"&amp;DN$1&amp;";")</f>
        <v/>
      </c>
      <c r="DO154" t="str">
        <f>IF(ISERR(SEARCH(DO$1,Data!$A154)),"",";"&amp;DO$1&amp;";")</f>
        <v/>
      </c>
      <c r="DP154" t="str">
        <f>IF(ISERR(SEARCH(DP$1,Data!$A154)),"",";"&amp;DP$1&amp;";")</f>
        <v/>
      </c>
      <c r="DQ154" t="str">
        <f>IF(ISERR(SEARCH(DQ$1,Data!$A154)),"",";"&amp;DQ$1&amp;";")</f>
        <v/>
      </c>
      <c r="DR154" t="str">
        <f>IF(ISERR(SEARCH(DR$1,Data!$A154)),"",";"&amp;DR$1&amp;";")</f>
        <v/>
      </c>
      <c r="DS154" t="str">
        <f>IF(ISERR(SEARCH(DS$1,Data!$A154)),"",";"&amp;DS$1&amp;";")</f>
        <v/>
      </c>
      <c r="DT154" t="str">
        <f>IF(ISERR(SEARCH(DT$1,Data!$A154)),"",";"&amp;DT$1&amp;";")</f>
        <v/>
      </c>
      <c r="DU154" t="str">
        <f>IF(ISERR(SEARCH(DU$1,Data!$A154)),"",";"&amp;DU$1&amp;";")</f>
        <v/>
      </c>
    </row>
    <row r="155" spans="1:125" x14ac:dyDescent="0.3">
      <c r="A155" t="str">
        <f>Tableau1[[#This Row],[name]]</f>
        <v>R2-D2</v>
      </c>
      <c r="B155" t="str">
        <f>IF(ISERROR(Tableau3[[#This Row],[Second semi-colon]]), "", MID(Tableau3[[#This Row],[Concatenation]], 2, Tableau3[[#This Row],[Second semi-colon]]-2))</f>
        <v/>
      </c>
      <c r="C155" t="e">
        <f>SEARCH(" ;",Tableau3[[#This Row],[Concatenation]])</f>
        <v>#VALUE!</v>
      </c>
      <c r="D155" t="str">
        <f>_xlfn.CONCAT(Tableau2[#This Row])</f>
        <v/>
      </c>
      <c r="I155" t="str">
        <f>IF(ISERR(SEARCH(I$1,Data!$A155)),"",";"&amp;I$1&amp;";")</f>
        <v/>
      </c>
      <c r="J155" t="str">
        <f>IF(ISERR(SEARCH(J$1,Data!$A155)),"",";"&amp;J$1&amp;";")</f>
        <v/>
      </c>
      <c r="K155" t="str">
        <f>IF(ISERR(SEARCH(K$1,Data!$A155)),"",";"&amp;K$1&amp;";")</f>
        <v/>
      </c>
      <c r="L155" t="str">
        <f>IF(ISERR(SEARCH(L$1,Data!$A155)),"",";"&amp;L$1&amp;";")</f>
        <v/>
      </c>
      <c r="M155" t="str">
        <f>IF(ISERR(SEARCH(M$1,Data!$A155)),"",";"&amp;M$1&amp;";")</f>
        <v/>
      </c>
      <c r="N155" t="str">
        <f>IF(ISERR(SEARCH(N$1,Data!$A155)),"",";"&amp;N$1&amp;";")</f>
        <v/>
      </c>
      <c r="O155" t="str">
        <f>IF(ISERR(SEARCH(O$1,Data!$A155)),"",";"&amp;O$1&amp;";")</f>
        <v/>
      </c>
      <c r="P155" t="str">
        <f>IF(ISERR(SEARCH(P$1,Data!$A155)),"",";"&amp;P$1&amp;";")</f>
        <v/>
      </c>
      <c r="Q155" t="str">
        <f>IF(ISERR(SEARCH(Q$1,Data!$A155)),"",";"&amp;Q$1&amp;";")</f>
        <v/>
      </c>
      <c r="R155" t="str">
        <f>IF(ISERR(SEARCH(R$1,Data!$A155)),"",";"&amp;R$1&amp;";")</f>
        <v/>
      </c>
      <c r="S155" t="str">
        <f>IF(ISERR(SEARCH(S$1,Data!$A155)),"",";"&amp;S$1&amp;";")</f>
        <v/>
      </c>
      <c r="T155" t="str">
        <f>IF(ISERR(SEARCH(T$1,Data!$A155)),"",";"&amp;T$1&amp;";")</f>
        <v/>
      </c>
      <c r="U155" t="str">
        <f>IF(ISERR(SEARCH(U$1,Data!$A155)),"",";"&amp;U$1&amp;";")</f>
        <v/>
      </c>
      <c r="V155" t="str">
        <f>IF(ISERR(SEARCH(V$1,Data!$A155)),"",";"&amp;V$1&amp;";")</f>
        <v/>
      </c>
      <c r="W155" t="str">
        <f>IF(ISERR(SEARCH(W$1,Data!$A155)),"",";"&amp;W$1&amp;";")</f>
        <v/>
      </c>
      <c r="X155" t="str">
        <f>IF(ISERR(SEARCH(X$1,Data!$A155)),"",";"&amp;X$1&amp;";")</f>
        <v/>
      </c>
      <c r="Y155" t="str">
        <f>IF(ISERR(SEARCH(Y$1,Data!$A155)),"",";"&amp;Y$1&amp;";")</f>
        <v/>
      </c>
      <c r="Z155" t="str">
        <f>IF(ISERR(SEARCH(Z$1,Data!$A155)),"",";"&amp;Z$1&amp;";")</f>
        <v/>
      </c>
      <c r="AA155" t="str">
        <f>IF(ISERR(SEARCH(AA$1,Data!$A155)),"",";"&amp;AA$1&amp;";")</f>
        <v/>
      </c>
      <c r="AB155" t="str">
        <f>IF(ISERR(SEARCH(AB$1,Data!$A155)),"",";"&amp;AB$1&amp;";")</f>
        <v/>
      </c>
      <c r="AC155" t="str">
        <f>IF(ISERR(SEARCH(AC$1,Data!$A155)),"",";"&amp;AC$1&amp;";")</f>
        <v/>
      </c>
      <c r="AD155" t="str">
        <f>IF(ISERR(SEARCH(AD$1,Data!$A155)),"",";"&amp;AD$1&amp;";")</f>
        <v/>
      </c>
      <c r="AE155" t="str">
        <f>IF(ISERR(SEARCH(AE$1,Data!$A155)),"",";"&amp;AE$1&amp;";")</f>
        <v/>
      </c>
      <c r="AF155" t="str">
        <f>IF(ISERR(SEARCH(AF$1,Data!$A155)),"",";"&amp;AF$1&amp;";")</f>
        <v/>
      </c>
      <c r="AG155" t="str">
        <f>IF(ISERR(SEARCH(AG$1,Data!$A155)),"",";"&amp;AG$1&amp;";")</f>
        <v/>
      </c>
      <c r="AH155" t="str">
        <f>IF(ISERR(SEARCH(AH$1,Data!$A155)),"",";"&amp;AH$1&amp;";")</f>
        <v/>
      </c>
      <c r="AI155" t="str">
        <f>IF(ISERR(SEARCH(AI$1,Data!$A155)),"",";"&amp;AI$1&amp;";")</f>
        <v/>
      </c>
      <c r="AJ155" t="str">
        <f>IF(ISERR(SEARCH(AJ$1,Data!$A155)),"",";"&amp;AJ$1&amp;";")</f>
        <v/>
      </c>
      <c r="AK155" t="str">
        <f>IF(ISERR(SEARCH(AK$1,Data!$A155)),"",";"&amp;AK$1&amp;";")</f>
        <v/>
      </c>
      <c r="AL155" t="str">
        <f>IF(ISERR(SEARCH(AL$1,Data!$A155)),"",";"&amp;AL$1&amp;";")</f>
        <v/>
      </c>
      <c r="AM155" t="str">
        <f>IF(ISERR(SEARCH(AM$1,Data!$A155)),"",";"&amp;AM$1&amp;";")</f>
        <v/>
      </c>
      <c r="AN155" t="str">
        <f>IF(ISERR(SEARCH(AN$1,Data!$A155)),"",";"&amp;AN$1&amp;";")</f>
        <v/>
      </c>
      <c r="AO155" t="str">
        <f>IF(ISERR(SEARCH(AO$1,Data!$A155)),"",";"&amp;AO$1&amp;";")</f>
        <v/>
      </c>
      <c r="AP155" t="str">
        <f>IF(ISERR(SEARCH(AP$1,Data!$A155)),"",";"&amp;AP$1&amp;";")</f>
        <v/>
      </c>
      <c r="AQ155" t="str">
        <f>IF(ISERR(SEARCH(AQ$1,Data!$A155)),"",";"&amp;AQ$1&amp;";")</f>
        <v/>
      </c>
      <c r="AR155" t="str">
        <f>IF(ISERR(SEARCH(AR$1,Data!$A155)),"",";"&amp;AR$1&amp;";")</f>
        <v/>
      </c>
      <c r="AS155" t="str">
        <f>IF(ISERR(SEARCH(AS$1,Data!$A155)),"",";"&amp;AS$1&amp;";")</f>
        <v/>
      </c>
      <c r="AT155" t="str">
        <f>IF(ISERR(SEARCH(AT$1,Data!$A155)),"",";"&amp;AT$1&amp;";")</f>
        <v/>
      </c>
      <c r="AU155" t="str">
        <f>IF(ISERR(SEARCH(AU$1,Data!$A155)),"",";"&amp;AU$1&amp;";")</f>
        <v/>
      </c>
      <c r="AV155" t="str">
        <f>IF(ISERR(SEARCH(AV$1,Data!$A155)),"",";"&amp;AV$1&amp;";")</f>
        <v/>
      </c>
      <c r="AW155" t="str">
        <f>IF(ISERR(SEARCH(AW$1,Data!$A155)),"",";"&amp;AW$1&amp;";")</f>
        <v/>
      </c>
      <c r="AX155" t="str">
        <f>IF(ISERR(SEARCH(AX$1,Data!$A155)),"",";"&amp;AX$1&amp;";")</f>
        <v/>
      </c>
      <c r="AY155" t="str">
        <f>IF(ISERR(SEARCH(AY$1,Data!$A155)),"",";"&amp;AY$1&amp;";")</f>
        <v/>
      </c>
      <c r="AZ155" t="str">
        <f>IF(ISERR(SEARCH(AZ$1,Data!$A155)),"",";"&amp;AZ$1&amp;";")</f>
        <v/>
      </c>
      <c r="BA155" t="str">
        <f>IF(ISERR(SEARCH(BA$1,Data!$A155)),"",";"&amp;BA$1&amp;";")</f>
        <v/>
      </c>
      <c r="BB155" t="str">
        <f>IF(ISERR(SEARCH(BB$1,Data!$A155)),"",";"&amp;BB$1&amp;";")</f>
        <v/>
      </c>
      <c r="BC155" t="str">
        <f>IF(ISERR(SEARCH(BC$1,Data!$A155)),"",";"&amp;BC$1&amp;";")</f>
        <v/>
      </c>
      <c r="BD155" t="str">
        <f>IF(ISERR(SEARCH(BD$1,Data!$A155)),"",";"&amp;BD$1&amp;";")</f>
        <v/>
      </c>
      <c r="BE155" t="str">
        <f>IF(ISERR(SEARCH(BE$1,Data!$A155)),"",";"&amp;BE$1&amp;";")</f>
        <v/>
      </c>
      <c r="BF155" t="str">
        <f>IF(ISERR(SEARCH(BF$1,Data!$A155)),"",";"&amp;BF$1&amp;";")</f>
        <v/>
      </c>
      <c r="BG155" t="str">
        <f>IF(ISERR(SEARCH(BG$1,Data!$A155)),"",";"&amp;BG$1&amp;";")</f>
        <v/>
      </c>
      <c r="BH155" t="str">
        <f>IF(ISERR(SEARCH(BH$1,Data!$A155)),"",";"&amp;BH$1&amp;";")</f>
        <v/>
      </c>
      <c r="BI155" t="str">
        <f>IF(ISERR(SEARCH(BI$1,Data!$A155)),"",";"&amp;BI$1&amp;";")</f>
        <v/>
      </c>
      <c r="BJ155" t="str">
        <f>IF(ISERR(SEARCH(BJ$1,Data!$A155)),"",";"&amp;BJ$1&amp;";")</f>
        <v/>
      </c>
      <c r="BK155" t="str">
        <f>IF(ISERR(SEARCH(BK$1,Data!$A155)),"",";"&amp;BK$1&amp;";")</f>
        <v/>
      </c>
      <c r="BL155" t="str">
        <f>IF(ISERR(SEARCH(BL$1,Data!$A155)),"",";"&amp;BL$1&amp;";")</f>
        <v/>
      </c>
      <c r="BM155" t="str">
        <f>IF(ISERR(SEARCH(BM$1,Data!$A155)),"",";"&amp;BM$1&amp;";")</f>
        <v/>
      </c>
      <c r="BN155" t="str">
        <f>IF(ISERR(SEARCH(BN$1,Data!$A155)),"",";"&amp;BN$1&amp;";")</f>
        <v/>
      </c>
      <c r="BO155" t="str">
        <f>IF(ISERR(SEARCH(BO$1,Data!$A155)),"",";"&amp;BO$1&amp;";")</f>
        <v/>
      </c>
      <c r="BP155" t="str">
        <f>IF(ISERR(SEARCH(BP$1,Data!$A155)),"",";"&amp;BP$1&amp;";")</f>
        <v/>
      </c>
      <c r="BQ155" t="str">
        <f>IF(ISERR(SEARCH(BQ$1,Data!$A155)),"",";"&amp;BQ$1&amp;";")</f>
        <v/>
      </c>
      <c r="BR155" t="str">
        <f>IF(ISERR(SEARCH(BR$1,Data!$A155)),"",";"&amp;BR$1&amp;";")</f>
        <v/>
      </c>
      <c r="BS155" t="str">
        <f>IF(ISERR(SEARCH(BS$1,Data!$A155)),"",";"&amp;BS$1&amp;";")</f>
        <v/>
      </c>
      <c r="BT155" t="str">
        <f>IF(ISERR(SEARCH(BT$1,Data!$A155)),"",";"&amp;BT$1&amp;";")</f>
        <v/>
      </c>
      <c r="BU155" t="str">
        <f>IF(ISERR(SEARCH(BU$1,Data!$A155)),"",";"&amp;BU$1&amp;";")</f>
        <v/>
      </c>
      <c r="BV155" t="str">
        <f>IF(ISERR(SEARCH(BV$1,Data!$A155)),"",";"&amp;BV$1&amp;";")</f>
        <v/>
      </c>
      <c r="BW155" t="str">
        <f>IF(ISERR(SEARCH(BW$1,Data!$A155)),"",";"&amp;BW$1&amp;";")</f>
        <v/>
      </c>
      <c r="BX155" t="str">
        <f>IF(ISERR(SEARCH(BX$1,Data!$A155)),"",";"&amp;BX$1&amp;";")</f>
        <v/>
      </c>
      <c r="BY155" t="str">
        <f>IF(ISERR(SEARCH(BY$1,Data!$A155)),"",";"&amp;BY$1&amp;";")</f>
        <v/>
      </c>
      <c r="BZ155" t="str">
        <f>IF(ISERR(SEARCH(BZ$1,Data!$A155)),"",";"&amp;BZ$1&amp;";")</f>
        <v/>
      </c>
      <c r="CA155" t="str">
        <f>IF(ISERR(SEARCH(CA$1,Data!$A155)),"",";"&amp;CA$1&amp;";")</f>
        <v/>
      </c>
      <c r="CB155" t="str">
        <f>IF(ISERR(SEARCH(CB$1,Data!$A155)),"",";"&amp;CB$1&amp;";")</f>
        <v/>
      </c>
      <c r="CC155" t="str">
        <f>IF(ISERR(SEARCH(CC$1,Data!$A155)),"",";"&amp;CC$1&amp;";")</f>
        <v/>
      </c>
      <c r="CD155" t="str">
        <f>IF(ISERR(SEARCH(CD$1,Data!$A155)),"",";"&amp;CD$1&amp;";")</f>
        <v/>
      </c>
      <c r="CE155" t="str">
        <f>IF(ISERR(SEARCH(CE$1,Data!$A155)),"",";"&amp;CE$1&amp;";")</f>
        <v/>
      </c>
      <c r="CF155" t="str">
        <f>IF(ISERR(SEARCH(CF$1,Data!$A155)),"",";"&amp;CF$1&amp;";")</f>
        <v/>
      </c>
      <c r="CG155" t="str">
        <f>IF(ISERR(SEARCH(CG$1,Data!$A155)),"",";"&amp;CG$1&amp;";")</f>
        <v/>
      </c>
      <c r="CH155" t="str">
        <f>IF(ISERR(SEARCH(CH$1,Data!$A155)),"",";"&amp;CH$1&amp;";")</f>
        <v/>
      </c>
      <c r="CI155" t="str">
        <f>IF(ISERR(SEARCH(CI$1,Data!$A155)),"",";"&amp;CI$1&amp;";")</f>
        <v/>
      </c>
      <c r="CJ155" t="str">
        <f>IF(ISERR(SEARCH(CJ$1,Data!$A155)),"",";"&amp;CJ$1&amp;";")</f>
        <v/>
      </c>
      <c r="CK155" t="str">
        <f>IF(ISERR(SEARCH(CK$1,Data!$A155)),"",";"&amp;CK$1&amp;";")</f>
        <v/>
      </c>
      <c r="CL155" t="str">
        <f>IF(ISERR(SEARCH(CL$1,Data!$A155)),"",";"&amp;CL$1&amp;";")</f>
        <v/>
      </c>
      <c r="CM155" t="str">
        <f>IF(ISERR(SEARCH(CM$1,Data!$A155)),"",";"&amp;CM$1&amp;";")</f>
        <v/>
      </c>
      <c r="CN155" t="str">
        <f>IF(ISERR(SEARCH(CN$1,Data!$A155)),"",";"&amp;CN$1&amp;";")</f>
        <v/>
      </c>
      <c r="CO155" t="str">
        <f>IF(ISERR(SEARCH(CO$1,Data!$A155)),"",";"&amp;CO$1&amp;";")</f>
        <v/>
      </c>
      <c r="CP155" t="str">
        <f>IF(ISERR(SEARCH(CP$1,Data!$A155)),"",";"&amp;CP$1&amp;";")</f>
        <v/>
      </c>
      <c r="CQ155" t="str">
        <f>IF(ISERR(SEARCH(CQ$1,Data!$A155)),"",";"&amp;CQ$1&amp;";")</f>
        <v/>
      </c>
      <c r="CR155" t="str">
        <f>IF(ISERR(SEARCH(CR$1,Data!$A155)),"",";"&amp;CR$1&amp;";")</f>
        <v/>
      </c>
      <c r="CS155" t="str">
        <f>IF(ISERR(SEARCH(CS$1,Data!$A155)),"",";"&amp;CS$1&amp;";")</f>
        <v/>
      </c>
      <c r="CT155" t="str">
        <f>IF(ISERR(SEARCH(CT$1,Data!$A155)),"",";"&amp;CT$1&amp;";")</f>
        <v/>
      </c>
      <c r="CU155" t="str">
        <f>IF(ISERR(SEARCH(CU$1,Data!$A155)),"",";"&amp;CU$1&amp;";")</f>
        <v/>
      </c>
      <c r="CV155" t="str">
        <f>IF(ISERR(SEARCH(CV$1,Data!$A155)),"",";"&amp;CV$1&amp;";")</f>
        <v/>
      </c>
      <c r="CW155" t="str">
        <f>IF(ISERR(SEARCH(CW$1,Data!$A155)),"",";"&amp;CW$1&amp;";")</f>
        <v/>
      </c>
      <c r="CX155" t="str">
        <f>IF(ISERR(SEARCH(CX$1,Data!$A155)),"",";"&amp;CX$1&amp;";")</f>
        <v/>
      </c>
      <c r="CY155" t="str">
        <f>IF(ISERR(SEARCH(CY$1,Data!$A155)),"",";"&amp;CY$1&amp;";")</f>
        <v/>
      </c>
      <c r="CZ155" t="str">
        <f>IF(ISERR(SEARCH(CZ$1,Data!$A155)),"",";"&amp;CZ$1&amp;";")</f>
        <v/>
      </c>
      <c r="DA155" t="str">
        <f>IF(ISERR(SEARCH(DA$1,Data!$A155)),"",";"&amp;DA$1&amp;";")</f>
        <v/>
      </c>
      <c r="DB155" t="str">
        <f>IF(ISERR(SEARCH(DB$1,Data!$A155)),"",";"&amp;DB$1&amp;";")</f>
        <v/>
      </c>
      <c r="DC155" t="str">
        <f>IF(ISERR(SEARCH(DC$1,Data!$A155)),"",";"&amp;DC$1&amp;";")</f>
        <v/>
      </c>
      <c r="DD155" t="str">
        <f>IF(ISERR(SEARCH(DD$1,Data!$A155)),"",";"&amp;DD$1&amp;";")</f>
        <v/>
      </c>
      <c r="DE155" t="str">
        <f>IF(ISERR(SEARCH(DE$1,Data!$A155)),"",";"&amp;DE$1&amp;";")</f>
        <v/>
      </c>
      <c r="DF155" t="str">
        <f>IF(ISERR(SEARCH(DF$1,Data!$A155)),"",";"&amp;DF$1&amp;";")</f>
        <v/>
      </c>
      <c r="DG155" t="str">
        <f>IF(ISERR(SEARCH(DG$1,Data!$A155)),"",";"&amp;DG$1&amp;";")</f>
        <v/>
      </c>
      <c r="DH155" t="str">
        <f>IF(ISERR(SEARCH(DH$1,Data!$A155)),"",";"&amp;DH$1&amp;";")</f>
        <v/>
      </c>
      <c r="DI155" t="str">
        <f>IF(ISERR(SEARCH(DI$1,Data!$A155)),"",";"&amp;DI$1&amp;";")</f>
        <v/>
      </c>
      <c r="DJ155" t="str">
        <f>IF(ISERR(SEARCH(DJ$1,Data!$A155)),"",";"&amp;DJ$1&amp;";")</f>
        <v/>
      </c>
      <c r="DK155" t="str">
        <f>IF(ISERR(SEARCH(DK$1,Data!$A155)),"",";"&amp;DK$1&amp;";")</f>
        <v/>
      </c>
      <c r="DL155" t="str">
        <f>IF(ISERR(SEARCH(DL$1,Data!$A155)),"",";"&amp;DL$1&amp;";")</f>
        <v/>
      </c>
      <c r="DM155" t="str">
        <f>IF(ISERR(SEARCH(DM$1,Data!$A155)),"",";"&amp;DM$1&amp;";")</f>
        <v/>
      </c>
      <c r="DN155" t="str">
        <f>IF(ISERR(SEARCH(DN$1,Data!$A155)),"",";"&amp;DN$1&amp;";")</f>
        <v/>
      </c>
      <c r="DO155" t="str">
        <f>IF(ISERR(SEARCH(DO$1,Data!$A155)),"",";"&amp;DO$1&amp;";")</f>
        <v/>
      </c>
      <c r="DP155" t="str">
        <f>IF(ISERR(SEARCH(DP$1,Data!$A155)),"",";"&amp;DP$1&amp;";")</f>
        <v/>
      </c>
      <c r="DQ155" t="str">
        <f>IF(ISERR(SEARCH(DQ$1,Data!$A155)),"",";"&amp;DQ$1&amp;";")</f>
        <v/>
      </c>
      <c r="DR155" t="str">
        <f>IF(ISERR(SEARCH(DR$1,Data!$A155)),"",";"&amp;DR$1&amp;";")</f>
        <v/>
      </c>
      <c r="DS155" t="str">
        <f>IF(ISERR(SEARCH(DS$1,Data!$A155)),"",";"&amp;DS$1&amp;";")</f>
        <v/>
      </c>
      <c r="DT155" t="str">
        <f>IF(ISERR(SEARCH(DT$1,Data!$A155)),"",";"&amp;DT$1&amp;";")</f>
        <v/>
      </c>
      <c r="DU155" t="str">
        <f>IF(ISERR(SEARCH(DU$1,Data!$A155)),"",";"&amp;DU$1&amp;";")</f>
        <v/>
      </c>
    </row>
    <row r="156" spans="1:125" x14ac:dyDescent="0.3">
      <c r="A156" t="str">
        <f>Tableau1[[#This Row],[name]]</f>
        <v>R4-G9 et R4-P17</v>
      </c>
      <c r="B156" t="str">
        <f>IF(ISERROR(Tableau3[[#This Row],[Second semi-colon]]), "", MID(Tableau3[[#This Row],[Concatenation]], 2, Tableau3[[#This Row],[Second semi-colon]]-2))</f>
        <v>Coruscant</v>
      </c>
      <c r="C156">
        <f>SEARCH(" ;",Tableau3[[#This Row],[Concatenation]])</f>
        <v>11</v>
      </c>
      <c r="D156" t="str">
        <f>_xlfn.CONCAT(Tableau2[#This Row])</f>
        <v>;Coruscant ;</v>
      </c>
      <c r="I156" t="str">
        <f>IF(ISERR(SEARCH(I$1,Data!$A156)),"",";"&amp;I$1&amp;";")</f>
        <v/>
      </c>
      <c r="J156" t="str">
        <f>IF(ISERR(SEARCH(J$1,Data!$A156)),"",";"&amp;J$1&amp;";")</f>
        <v/>
      </c>
      <c r="K156" t="str">
        <f>IF(ISERR(SEARCH(K$1,Data!$A156)),"",";"&amp;K$1&amp;";")</f>
        <v/>
      </c>
      <c r="L156" t="str">
        <f>IF(ISERR(SEARCH(L$1,Data!$A156)),"",";"&amp;L$1&amp;";")</f>
        <v/>
      </c>
      <c r="M156" t="str">
        <f>IF(ISERR(SEARCH(M$1,Data!$A156)),"",";"&amp;M$1&amp;";")</f>
        <v/>
      </c>
      <c r="N156" t="str">
        <f>IF(ISERR(SEARCH(N$1,Data!$A156)),"",";"&amp;N$1&amp;";")</f>
        <v/>
      </c>
      <c r="O156" t="str">
        <f>IF(ISERR(SEARCH(O$1,Data!$A156)),"",";"&amp;O$1&amp;";")</f>
        <v/>
      </c>
      <c r="P156" t="str">
        <f>IF(ISERR(SEARCH(P$1,Data!$A156)),"",";"&amp;P$1&amp;";")</f>
        <v/>
      </c>
      <c r="Q156" t="str">
        <f>IF(ISERR(SEARCH(Q$1,Data!$A156)),"",";"&amp;Q$1&amp;";")</f>
        <v/>
      </c>
      <c r="R156" t="str">
        <f>IF(ISERR(SEARCH(R$1,Data!$A156)),"",";"&amp;R$1&amp;";")</f>
        <v/>
      </c>
      <c r="S156" t="str">
        <f>IF(ISERR(SEARCH(S$1,Data!$A156)),"",";"&amp;S$1&amp;";")</f>
        <v/>
      </c>
      <c r="T156" t="str">
        <f>IF(ISERR(SEARCH(T$1,Data!$A156)),"",";"&amp;T$1&amp;";")</f>
        <v/>
      </c>
      <c r="U156" t="str">
        <f>IF(ISERR(SEARCH(U$1,Data!$A156)),"",";"&amp;U$1&amp;";")</f>
        <v/>
      </c>
      <c r="V156" t="str">
        <f>IF(ISERR(SEARCH(V$1,Data!$A156)),"",";"&amp;V$1&amp;";")</f>
        <v/>
      </c>
      <c r="W156" t="str">
        <f>IF(ISERR(SEARCH(W$1,Data!$A156)),"",";"&amp;W$1&amp;";")</f>
        <v/>
      </c>
      <c r="X156" t="str">
        <f>IF(ISERR(SEARCH(X$1,Data!$A156)),"",";"&amp;X$1&amp;";")</f>
        <v/>
      </c>
      <c r="Y156" t="str">
        <f>IF(ISERR(SEARCH(Y$1,Data!$A156)),"",";"&amp;Y$1&amp;";")</f>
        <v>;Coruscant ;</v>
      </c>
      <c r="Z156" t="str">
        <f>IF(ISERR(SEARCH(Z$1,Data!$A156)),"",";"&amp;Z$1&amp;";")</f>
        <v/>
      </c>
      <c r="AA156" t="str">
        <f>IF(ISERR(SEARCH(AA$1,Data!$A156)),"",";"&amp;AA$1&amp;";")</f>
        <v/>
      </c>
      <c r="AB156" t="str">
        <f>IF(ISERR(SEARCH(AB$1,Data!$A156)),"",";"&amp;AB$1&amp;";")</f>
        <v/>
      </c>
      <c r="AC156" t="str">
        <f>IF(ISERR(SEARCH(AC$1,Data!$A156)),"",";"&amp;AC$1&amp;";")</f>
        <v/>
      </c>
      <c r="AD156" t="str">
        <f>IF(ISERR(SEARCH(AD$1,Data!$A156)),"",";"&amp;AD$1&amp;";")</f>
        <v/>
      </c>
      <c r="AE156" t="str">
        <f>IF(ISERR(SEARCH(AE$1,Data!$A156)),"",";"&amp;AE$1&amp;";")</f>
        <v/>
      </c>
      <c r="AF156" t="str">
        <f>IF(ISERR(SEARCH(AF$1,Data!$A156)),"",";"&amp;AF$1&amp;";")</f>
        <v/>
      </c>
      <c r="AG156" t="str">
        <f>IF(ISERR(SEARCH(AG$1,Data!$A156)),"",";"&amp;AG$1&amp;";")</f>
        <v/>
      </c>
      <c r="AH156" t="str">
        <f>IF(ISERR(SEARCH(AH$1,Data!$A156)),"",";"&amp;AH$1&amp;";")</f>
        <v/>
      </c>
      <c r="AI156" t="str">
        <f>IF(ISERR(SEARCH(AI$1,Data!$A156)),"",";"&amp;AI$1&amp;";")</f>
        <v/>
      </c>
      <c r="AJ156" t="str">
        <f>IF(ISERR(SEARCH(AJ$1,Data!$A156)),"",";"&amp;AJ$1&amp;";")</f>
        <v/>
      </c>
      <c r="AK156" t="str">
        <f>IF(ISERR(SEARCH(AK$1,Data!$A156)),"",";"&amp;AK$1&amp;";")</f>
        <v/>
      </c>
      <c r="AL156" t="str">
        <f>IF(ISERR(SEARCH(AL$1,Data!$A156)),"",";"&amp;AL$1&amp;";")</f>
        <v/>
      </c>
      <c r="AM156" t="str">
        <f>IF(ISERR(SEARCH(AM$1,Data!$A156)),"",";"&amp;AM$1&amp;";")</f>
        <v/>
      </c>
      <c r="AN156" t="str">
        <f>IF(ISERR(SEARCH(AN$1,Data!$A156)),"",";"&amp;AN$1&amp;";")</f>
        <v/>
      </c>
      <c r="AO156" t="str">
        <f>IF(ISERR(SEARCH(AO$1,Data!$A156)),"",";"&amp;AO$1&amp;";")</f>
        <v/>
      </c>
      <c r="AP156" t="str">
        <f>IF(ISERR(SEARCH(AP$1,Data!$A156)),"",";"&amp;AP$1&amp;";")</f>
        <v/>
      </c>
      <c r="AQ156" t="str">
        <f>IF(ISERR(SEARCH(AQ$1,Data!$A156)),"",";"&amp;AQ$1&amp;";")</f>
        <v/>
      </c>
      <c r="AR156" t="str">
        <f>IF(ISERR(SEARCH(AR$1,Data!$A156)),"",";"&amp;AR$1&amp;";")</f>
        <v/>
      </c>
      <c r="AS156" t="str">
        <f>IF(ISERR(SEARCH(AS$1,Data!$A156)),"",";"&amp;AS$1&amp;";")</f>
        <v/>
      </c>
      <c r="AT156" t="str">
        <f>IF(ISERR(SEARCH(AT$1,Data!$A156)),"",";"&amp;AT$1&amp;";")</f>
        <v/>
      </c>
      <c r="AU156" t="str">
        <f>IF(ISERR(SEARCH(AU$1,Data!$A156)),"",";"&amp;AU$1&amp;";")</f>
        <v/>
      </c>
      <c r="AV156" t="str">
        <f>IF(ISERR(SEARCH(AV$1,Data!$A156)),"",";"&amp;AV$1&amp;";")</f>
        <v/>
      </c>
      <c r="AW156" t="str">
        <f>IF(ISERR(SEARCH(AW$1,Data!$A156)),"",";"&amp;AW$1&amp;";")</f>
        <v/>
      </c>
      <c r="AX156" t="str">
        <f>IF(ISERR(SEARCH(AX$1,Data!$A156)),"",";"&amp;AX$1&amp;";")</f>
        <v/>
      </c>
      <c r="AY156" t="str">
        <f>IF(ISERR(SEARCH(AY$1,Data!$A156)),"",";"&amp;AY$1&amp;";")</f>
        <v/>
      </c>
      <c r="AZ156" t="str">
        <f>IF(ISERR(SEARCH(AZ$1,Data!$A156)),"",";"&amp;AZ$1&amp;";")</f>
        <v/>
      </c>
      <c r="BA156" t="str">
        <f>IF(ISERR(SEARCH(BA$1,Data!$A156)),"",";"&amp;BA$1&amp;";")</f>
        <v/>
      </c>
      <c r="BB156" t="str">
        <f>IF(ISERR(SEARCH(BB$1,Data!$A156)),"",";"&amp;BB$1&amp;";")</f>
        <v/>
      </c>
      <c r="BC156" t="str">
        <f>IF(ISERR(SEARCH(BC$1,Data!$A156)),"",";"&amp;BC$1&amp;";")</f>
        <v/>
      </c>
      <c r="BD156" t="str">
        <f>IF(ISERR(SEARCH(BD$1,Data!$A156)),"",";"&amp;BD$1&amp;";")</f>
        <v/>
      </c>
      <c r="BE156" t="str">
        <f>IF(ISERR(SEARCH(BE$1,Data!$A156)),"",";"&amp;BE$1&amp;";")</f>
        <v/>
      </c>
      <c r="BF156" t="str">
        <f>IF(ISERR(SEARCH(BF$1,Data!$A156)),"",";"&amp;BF$1&amp;";")</f>
        <v/>
      </c>
      <c r="BG156" t="str">
        <f>IF(ISERR(SEARCH(BG$1,Data!$A156)),"",";"&amp;BG$1&amp;";")</f>
        <v/>
      </c>
      <c r="BH156" t="str">
        <f>IF(ISERR(SEARCH(BH$1,Data!$A156)),"",";"&amp;BH$1&amp;";")</f>
        <v/>
      </c>
      <c r="BI156" t="str">
        <f>IF(ISERR(SEARCH(BI$1,Data!$A156)),"",";"&amp;BI$1&amp;";")</f>
        <v/>
      </c>
      <c r="BJ156" t="str">
        <f>IF(ISERR(SEARCH(BJ$1,Data!$A156)),"",";"&amp;BJ$1&amp;";")</f>
        <v/>
      </c>
      <c r="BK156" t="str">
        <f>IF(ISERR(SEARCH(BK$1,Data!$A156)),"",";"&amp;BK$1&amp;";")</f>
        <v/>
      </c>
      <c r="BL156" t="str">
        <f>IF(ISERR(SEARCH(BL$1,Data!$A156)),"",";"&amp;BL$1&amp;";")</f>
        <v/>
      </c>
      <c r="BM156" t="str">
        <f>IF(ISERR(SEARCH(BM$1,Data!$A156)),"",";"&amp;BM$1&amp;";")</f>
        <v/>
      </c>
      <c r="BN156" t="str">
        <f>IF(ISERR(SEARCH(BN$1,Data!$A156)),"",";"&amp;BN$1&amp;";")</f>
        <v/>
      </c>
      <c r="BO156" t="str">
        <f>IF(ISERR(SEARCH(BO$1,Data!$A156)),"",";"&amp;BO$1&amp;";")</f>
        <v/>
      </c>
      <c r="BP156" t="str">
        <f>IF(ISERR(SEARCH(BP$1,Data!$A156)),"",";"&amp;BP$1&amp;";")</f>
        <v/>
      </c>
      <c r="BQ156" t="str">
        <f>IF(ISERR(SEARCH(BQ$1,Data!$A156)),"",";"&amp;BQ$1&amp;";")</f>
        <v/>
      </c>
      <c r="BR156" t="str">
        <f>IF(ISERR(SEARCH(BR$1,Data!$A156)),"",";"&amp;BR$1&amp;";")</f>
        <v/>
      </c>
      <c r="BS156" t="str">
        <f>IF(ISERR(SEARCH(BS$1,Data!$A156)),"",";"&amp;BS$1&amp;";")</f>
        <v/>
      </c>
      <c r="BT156" t="str">
        <f>IF(ISERR(SEARCH(BT$1,Data!$A156)),"",";"&amp;BT$1&amp;";")</f>
        <v/>
      </c>
      <c r="BU156" t="str">
        <f>IF(ISERR(SEARCH(BU$1,Data!$A156)),"",";"&amp;BU$1&amp;";")</f>
        <v/>
      </c>
      <c r="BV156" t="str">
        <f>IF(ISERR(SEARCH(BV$1,Data!$A156)),"",";"&amp;BV$1&amp;";")</f>
        <v/>
      </c>
      <c r="BW156" t="str">
        <f>IF(ISERR(SEARCH(BW$1,Data!$A156)),"",";"&amp;BW$1&amp;";")</f>
        <v/>
      </c>
      <c r="BX156" t="str">
        <f>IF(ISERR(SEARCH(BX$1,Data!$A156)),"",";"&amp;BX$1&amp;";")</f>
        <v/>
      </c>
      <c r="BY156" t="str">
        <f>IF(ISERR(SEARCH(BY$1,Data!$A156)),"",";"&amp;BY$1&amp;";")</f>
        <v/>
      </c>
      <c r="BZ156" t="str">
        <f>IF(ISERR(SEARCH(BZ$1,Data!$A156)),"",";"&amp;BZ$1&amp;";")</f>
        <v/>
      </c>
      <c r="CA156" t="str">
        <f>IF(ISERR(SEARCH(CA$1,Data!$A156)),"",";"&amp;CA$1&amp;";")</f>
        <v/>
      </c>
      <c r="CB156" t="str">
        <f>IF(ISERR(SEARCH(CB$1,Data!$A156)),"",";"&amp;CB$1&amp;";")</f>
        <v/>
      </c>
      <c r="CC156" t="str">
        <f>IF(ISERR(SEARCH(CC$1,Data!$A156)),"",";"&amp;CC$1&amp;";")</f>
        <v/>
      </c>
      <c r="CD156" t="str">
        <f>IF(ISERR(SEARCH(CD$1,Data!$A156)),"",";"&amp;CD$1&amp;";")</f>
        <v/>
      </c>
      <c r="CE156" t="str">
        <f>IF(ISERR(SEARCH(CE$1,Data!$A156)),"",";"&amp;CE$1&amp;";")</f>
        <v/>
      </c>
      <c r="CF156" t="str">
        <f>IF(ISERR(SEARCH(CF$1,Data!$A156)),"",";"&amp;CF$1&amp;";")</f>
        <v/>
      </c>
      <c r="CG156" t="str">
        <f>IF(ISERR(SEARCH(CG$1,Data!$A156)),"",";"&amp;CG$1&amp;";")</f>
        <v/>
      </c>
      <c r="CH156" t="str">
        <f>IF(ISERR(SEARCH(CH$1,Data!$A156)),"",";"&amp;CH$1&amp;";")</f>
        <v/>
      </c>
      <c r="CI156" t="str">
        <f>IF(ISERR(SEARCH(CI$1,Data!$A156)),"",";"&amp;CI$1&amp;";")</f>
        <v/>
      </c>
      <c r="CJ156" t="str">
        <f>IF(ISERR(SEARCH(CJ$1,Data!$A156)),"",";"&amp;CJ$1&amp;";")</f>
        <v/>
      </c>
      <c r="CK156" t="str">
        <f>IF(ISERR(SEARCH(CK$1,Data!$A156)),"",";"&amp;CK$1&amp;";")</f>
        <v/>
      </c>
      <c r="CL156" t="str">
        <f>IF(ISERR(SEARCH(CL$1,Data!$A156)),"",";"&amp;CL$1&amp;";")</f>
        <v/>
      </c>
      <c r="CM156" t="str">
        <f>IF(ISERR(SEARCH(CM$1,Data!$A156)),"",";"&amp;CM$1&amp;";")</f>
        <v/>
      </c>
      <c r="CN156" t="str">
        <f>IF(ISERR(SEARCH(CN$1,Data!$A156)),"",";"&amp;CN$1&amp;";")</f>
        <v/>
      </c>
      <c r="CO156" t="str">
        <f>IF(ISERR(SEARCH(CO$1,Data!$A156)),"",";"&amp;CO$1&amp;";")</f>
        <v/>
      </c>
      <c r="CP156" t="str">
        <f>IF(ISERR(SEARCH(CP$1,Data!$A156)),"",";"&amp;CP$1&amp;";")</f>
        <v/>
      </c>
      <c r="CQ156" t="str">
        <f>IF(ISERR(SEARCH(CQ$1,Data!$A156)),"",";"&amp;CQ$1&amp;";")</f>
        <v/>
      </c>
      <c r="CR156" t="str">
        <f>IF(ISERR(SEARCH(CR$1,Data!$A156)),"",";"&amp;CR$1&amp;";")</f>
        <v/>
      </c>
      <c r="CS156" t="str">
        <f>IF(ISERR(SEARCH(CS$1,Data!$A156)),"",";"&amp;CS$1&amp;";")</f>
        <v/>
      </c>
      <c r="CT156" t="str">
        <f>IF(ISERR(SEARCH(CT$1,Data!$A156)),"",";"&amp;CT$1&amp;";")</f>
        <v/>
      </c>
      <c r="CU156" t="str">
        <f>IF(ISERR(SEARCH(CU$1,Data!$A156)),"",";"&amp;CU$1&amp;";")</f>
        <v/>
      </c>
      <c r="CV156" t="str">
        <f>IF(ISERR(SEARCH(CV$1,Data!$A156)),"",";"&amp;CV$1&amp;";")</f>
        <v/>
      </c>
      <c r="CW156" t="str">
        <f>IF(ISERR(SEARCH(CW$1,Data!$A156)),"",";"&amp;CW$1&amp;";")</f>
        <v/>
      </c>
      <c r="CX156" t="str">
        <f>IF(ISERR(SEARCH(CX$1,Data!$A156)),"",";"&amp;CX$1&amp;";")</f>
        <v/>
      </c>
      <c r="CY156" t="str">
        <f>IF(ISERR(SEARCH(CY$1,Data!$A156)),"",";"&amp;CY$1&amp;";")</f>
        <v/>
      </c>
      <c r="CZ156" t="str">
        <f>IF(ISERR(SEARCH(CZ$1,Data!$A156)),"",";"&amp;CZ$1&amp;";")</f>
        <v/>
      </c>
      <c r="DA156" t="str">
        <f>IF(ISERR(SEARCH(DA$1,Data!$A156)),"",";"&amp;DA$1&amp;";")</f>
        <v/>
      </c>
      <c r="DB156" t="str">
        <f>IF(ISERR(SEARCH(DB$1,Data!$A156)),"",";"&amp;DB$1&amp;";")</f>
        <v/>
      </c>
      <c r="DC156" t="str">
        <f>IF(ISERR(SEARCH(DC$1,Data!$A156)),"",";"&amp;DC$1&amp;";")</f>
        <v/>
      </c>
      <c r="DD156" t="str">
        <f>IF(ISERR(SEARCH(DD$1,Data!$A156)),"",";"&amp;DD$1&amp;";")</f>
        <v/>
      </c>
      <c r="DE156" t="str">
        <f>IF(ISERR(SEARCH(DE$1,Data!$A156)),"",";"&amp;DE$1&amp;";")</f>
        <v/>
      </c>
      <c r="DF156" t="str">
        <f>IF(ISERR(SEARCH(DF$1,Data!$A156)),"",";"&amp;DF$1&amp;";")</f>
        <v/>
      </c>
      <c r="DG156" t="str">
        <f>IF(ISERR(SEARCH(DG$1,Data!$A156)),"",";"&amp;DG$1&amp;";")</f>
        <v/>
      </c>
      <c r="DH156" t="str">
        <f>IF(ISERR(SEARCH(DH$1,Data!$A156)),"",";"&amp;DH$1&amp;";")</f>
        <v/>
      </c>
      <c r="DI156" t="str">
        <f>IF(ISERR(SEARCH(DI$1,Data!$A156)),"",";"&amp;DI$1&amp;";")</f>
        <v/>
      </c>
      <c r="DJ156" t="str">
        <f>IF(ISERR(SEARCH(DJ$1,Data!$A156)),"",";"&amp;DJ$1&amp;";")</f>
        <v/>
      </c>
      <c r="DK156" t="str">
        <f>IF(ISERR(SEARCH(DK$1,Data!$A156)),"",";"&amp;DK$1&amp;";")</f>
        <v/>
      </c>
      <c r="DL156" t="str">
        <f>IF(ISERR(SEARCH(DL$1,Data!$A156)),"",";"&amp;DL$1&amp;";")</f>
        <v/>
      </c>
      <c r="DM156" t="str">
        <f>IF(ISERR(SEARCH(DM$1,Data!$A156)),"",";"&amp;DM$1&amp;";")</f>
        <v/>
      </c>
      <c r="DN156" t="str">
        <f>IF(ISERR(SEARCH(DN$1,Data!$A156)),"",";"&amp;DN$1&amp;";")</f>
        <v/>
      </c>
      <c r="DO156" t="str">
        <f>IF(ISERR(SEARCH(DO$1,Data!$A156)),"",";"&amp;DO$1&amp;";")</f>
        <v/>
      </c>
      <c r="DP156" t="str">
        <f>IF(ISERR(SEARCH(DP$1,Data!$A156)),"",";"&amp;DP$1&amp;";")</f>
        <v/>
      </c>
      <c r="DQ156" t="str">
        <f>IF(ISERR(SEARCH(DQ$1,Data!$A156)),"",";"&amp;DQ$1&amp;";")</f>
        <v/>
      </c>
      <c r="DR156" t="str">
        <f>IF(ISERR(SEARCH(DR$1,Data!$A156)),"",";"&amp;DR$1&amp;";")</f>
        <v/>
      </c>
      <c r="DS156" t="str">
        <f>IF(ISERR(SEARCH(DS$1,Data!$A156)),"",";"&amp;DS$1&amp;";")</f>
        <v/>
      </c>
      <c r="DT156" t="str">
        <f>IF(ISERR(SEARCH(DT$1,Data!$A156)),"",";"&amp;DT$1&amp;";")</f>
        <v/>
      </c>
      <c r="DU156" t="str">
        <f>IF(ISERR(SEARCH(DU$1,Data!$A156)),"",";"&amp;DU$1&amp;";")</f>
        <v/>
      </c>
    </row>
    <row r="157" spans="1:125" x14ac:dyDescent="0.3">
      <c r="A157" t="str">
        <f>Tableau1[[#This Row],[name]]</f>
        <v>R5-D4</v>
      </c>
      <c r="B157" t="str">
        <f>IF(ISERROR(Tableau3[[#This Row],[Second semi-colon]]), "", MID(Tableau3[[#This Row],[Concatenation]], 2, Tableau3[[#This Row],[Second semi-colon]]-2))</f>
        <v/>
      </c>
      <c r="C157" t="e">
        <f>SEARCH(" ;",Tableau3[[#This Row],[Concatenation]])</f>
        <v>#VALUE!</v>
      </c>
      <c r="D157" t="str">
        <f>_xlfn.CONCAT(Tableau2[#This Row])</f>
        <v/>
      </c>
      <c r="I157" t="str">
        <f>IF(ISERR(SEARCH(I$1,Data!$A157)),"",";"&amp;I$1&amp;";")</f>
        <v/>
      </c>
      <c r="J157" t="str">
        <f>IF(ISERR(SEARCH(J$1,Data!$A157)),"",";"&amp;J$1&amp;";")</f>
        <v/>
      </c>
      <c r="K157" t="str">
        <f>IF(ISERR(SEARCH(K$1,Data!$A157)),"",";"&amp;K$1&amp;";")</f>
        <v/>
      </c>
      <c r="L157" t="str">
        <f>IF(ISERR(SEARCH(L$1,Data!$A157)),"",";"&amp;L$1&amp;";")</f>
        <v/>
      </c>
      <c r="M157" t="str">
        <f>IF(ISERR(SEARCH(M$1,Data!$A157)),"",";"&amp;M$1&amp;";")</f>
        <v/>
      </c>
      <c r="N157" t="str">
        <f>IF(ISERR(SEARCH(N$1,Data!$A157)),"",";"&amp;N$1&amp;";")</f>
        <v/>
      </c>
      <c r="O157" t="str">
        <f>IF(ISERR(SEARCH(O$1,Data!$A157)),"",";"&amp;O$1&amp;";")</f>
        <v/>
      </c>
      <c r="P157" t="str">
        <f>IF(ISERR(SEARCH(P$1,Data!$A157)),"",";"&amp;P$1&amp;";")</f>
        <v/>
      </c>
      <c r="Q157" t="str">
        <f>IF(ISERR(SEARCH(Q$1,Data!$A157)),"",";"&amp;Q$1&amp;";")</f>
        <v/>
      </c>
      <c r="R157" t="str">
        <f>IF(ISERR(SEARCH(R$1,Data!$A157)),"",";"&amp;R$1&amp;";")</f>
        <v/>
      </c>
      <c r="S157" t="str">
        <f>IF(ISERR(SEARCH(S$1,Data!$A157)),"",";"&amp;S$1&amp;";")</f>
        <v/>
      </c>
      <c r="T157" t="str">
        <f>IF(ISERR(SEARCH(T$1,Data!$A157)),"",";"&amp;T$1&amp;";")</f>
        <v/>
      </c>
      <c r="U157" t="str">
        <f>IF(ISERR(SEARCH(U$1,Data!$A157)),"",";"&amp;U$1&amp;";")</f>
        <v/>
      </c>
      <c r="V157" t="str">
        <f>IF(ISERR(SEARCH(V$1,Data!$A157)),"",";"&amp;V$1&amp;";")</f>
        <v/>
      </c>
      <c r="W157" t="str">
        <f>IF(ISERR(SEARCH(W$1,Data!$A157)),"",";"&amp;W$1&amp;";")</f>
        <v/>
      </c>
      <c r="X157" t="str">
        <f>IF(ISERR(SEARCH(X$1,Data!$A157)),"",";"&amp;X$1&amp;";")</f>
        <v/>
      </c>
      <c r="Y157" t="str">
        <f>IF(ISERR(SEARCH(Y$1,Data!$A157)),"",";"&amp;Y$1&amp;";")</f>
        <v/>
      </c>
      <c r="Z157" t="str">
        <f>IF(ISERR(SEARCH(Z$1,Data!$A157)),"",";"&amp;Z$1&amp;";")</f>
        <v/>
      </c>
      <c r="AA157" t="str">
        <f>IF(ISERR(SEARCH(AA$1,Data!$A157)),"",";"&amp;AA$1&amp;";")</f>
        <v/>
      </c>
      <c r="AB157" t="str">
        <f>IF(ISERR(SEARCH(AB$1,Data!$A157)),"",";"&amp;AB$1&amp;";")</f>
        <v/>
      </c>
      <c r="AC157" t="str">
        <f>IF(ISERR(SEARCH(AC$1,Data!$A157)),"",";"&amp;AC$1&amp;";")</f>
        <v/>
      </c>
      <c r="AD157" t="str">
        <f>IF(ISERR(SEARCH(AD$1,Data!$A157)),"",";"&amp;AD$1&amp;";")</f>
        <v/>
      </c>
      <c r="AE157" t="str">
        <f>IF(ISERR(SEARCH(AE$1,Data!$A157)),"",";"&amp;AE$1&amp;";")</f>
        <v/>
      </c>
      <c r="AF157" t="str">
        <f>IF(ISERR(SEARCH(AF$1,Data!$A157)),"",";"&amp;AF$1&amp;";")</f>
        <v/>
      </c>
      <c r="AG157" t="str">
        <f>IF(ISERR(SEARCH(AG$1,Data!$A157)),"",";"&amp;AG$1&amp;";")</f>
        <v/>
      </c>
      <c r="AH157" t="str">
        <f>IF(ISERR(SEARCH(AH$1,Data!$A157)),"",";"&amp;AH$1&amp;";")</f>
        <v/>
      </c>
      <c r="AI157" t="str">
        <f>IF(ISERR(SEARCH(AI$1,Data!$A157)),"",";"&amp;AI$1&amp;";")</f>
        <v/>
      </c>
      <c r="AJ157" t="str">
        <f>IF(ISERR(SEARCH(AJ$1,Data!$A157)),"",";"&amp;AJ$1&amp;";")</f>
        <v/>
      </c>
      <c r="AK157" t="str">
        <f>IF(ISERR(SEARCH(AK$1,Data!$A157)),"",";"&amp;AK$1&amp;";")</f>
        <v/>
      </c>
      <c r="AL157" t="str">
        <f>IF(ISERR(SEARCH(AL$1,Data!$A157)),"",";"&amp;AL$1&amp;";")</f>
        <v/>
      </c>
      <c r="AM157" t="str">
        <f>IF(ISERR(SEARCH(AM$1,Data!$A157)),"",";"&amp;AM$1&amp;";")</f>
        <v/>
      </c>
      <c r="AN157" t="str">
        <f>IF(ISERR(SEARCH(AN$1,Data!$A157)),"",";"&amp;AN$1&amp;";")</f>
        <v/>
      </c>
      <c r="AO157" t="str">
        <f>IF(ISERR(SEARCH(AO$1,Data!$A157)),"",";"&amp;AO$1&amp;";")</f>
        <v/>
      </c>
      <c r="AP157" t="str">
        <f>IF(ISERR(SEARCH(AP$1,Data!$A157)),"",";"&amp;AP$1&amp;";")</f>
        <v/>
      </c>
      <c r="AQ157" t="str">
        <f>IF(ISERR(SEARCH(AQ$1,Data!$A157)),"",";"&amp;AQ$1&amp;";")</f>
        <v/>
      </c>
      <c r="AR157" t="str">
        <f>IF(ISERR(SEARCH(AR$1,Data!$A157)),"",";"&amp;AR$1&amp;";")</f>
        <v/>
      </c>
      <c r="AS157" t="str">
        <f>IF(ISERR(SEARCH(AS$1,Data!$A157)),"",";"&amp;AS$1&amp;";")</f>
        <v/>
      </c>
      <c r="AT157" t="str">
        <f>IF(ISERR(SEARCH(AT$1,Data!$A157)),"",";"&amp;AT$1&amp;";")</f>
        <v/>
      </c>
      <c r="AU157" t="str">
        <f>IF(ISERR(SEARCH(AU$1,Data!$A157)),"",";"&amp;AU$1&amp;";")</f>
        <v/>
      </c>
      <c r="AV157" t="str">
        <f>IF(ISERR(SEARCH(AV$1,Data!$A157)),"",";"&amp;AV$1&amp;";")</f>
        <v/>
      </c>
      <c r="AW157" t="str">
        <f>IF(ISERR(SEARCH(AW$1,Data!$A157)),"",";"&amp;AW$1&amp;";")</f>
        <v/>
      </c>
      <c r="AX157" t="str">
        <f>IF(ISERR(SEARCH(AX$1,Data!$A157)),"",";"&amp;AX$1&amp;";")</f>
        <v/>
      </c>
      <c r="AY157" t="str">
        <f>IF(ISERR(SEARCH(AY$1,Data!$A157)),"",";"&amp;AY$1&amp;";")</f>
        <v/>
      </c>
      <c r="AZ157" t="str">
        <f>IF(ISERR(SEARCH(AZ$1,Data!$A157)),"",";"&amp;AZ$1&amp;";")</f>
        <v/>
      </c>
      <c r="BA157" t="str">
        <f>IF(ISERR(SEARCH(BA$1,Data!$A157)),"",";"&amp;BA$1&amp;";")</f>
        <v/>
      </c>
      <c r="BB157" t="str">
        <f>IF(ISERR(SEARCH(BB$1,Data!$A157)),"",";"&amp;BB$1&amp;";")</f>
        <v/>
      </c>
      <c r="BC157" t="str">
        <f>IF(ISERR(SEARCH(BC$1,Data!$A157)),"",";"&amp;BC$1&amp;";")</f>
        <v/>
      </c>
      <c r="BD157" t="str">
        <f>IF(ISERR(SEARCH(BD$1,Data!$A157)),"",";"&amp;BD$1&amp;";")</f>
        <v/>
      </c>
      <c r="BE157" t="str">
        <f>IF(ISERR(SEARCH(BE$1,Data!$A157)),"",";"&amp;BE$1&amp;";")</f>
        <v/>
      </c>
      <c r="BF157" t="str">
        <f>IF(ISERR(SEARCH(BF$1,Data!$A157)),"",";"&amp;BF$1&amp;";")</f>
        <v/>
      </c>
      <c r="BG157" t="str">
        <f>IF(ISERR(SEARCH(BG$1,Data!$A157)),"",";"&amp;BG$1&amp;";")</f>
        <v/>
      </c>
      <c r="BH157" t="str">
        <f>IF(ISERR(SEARCH(BH$1,Data!$A157)),"",";"&amp;BH$1&amp;";")</f>
        <v/>
      </c>
      <c r="BI157" t="str">
        <f>IF(ISERR(SEARCH(BI$1,Data!$A157)),"",";"&amp;BI$1&amp;";")</f>
        <v/>
      </c>
      <c r="BJ157" t="str">
        <f>IF(ISERR(SEARCH(BJ$1,Data!$A157)),"",";"&amp;BJ$1&amp;";")</f>
        <v/>
      </c>
      <c r="BK157" t="str">
        <f>IF(ISERR(SEARCH(BK$1,Data!$A157)),"",";"&amp;BK$1&amp;";")</f>
        <v/>
      </c>
      <c r="BL157" t="str">
        <f>IF(ISERR(SEARCH(BL$1,Data!$A157)),"",";"&amp;BL$1&amp;";")</f>
        <v/>
      </c>
      <c r="BM157" t="str">
        <f>IF(ISERR(SEARCH(BM$1,Data!$A157)),"",";"&amp;BM$1&amp;";")</f>
        <v/>
      </c>
      <c r="BN157" t="str">
        <f>IF(ISERR(SEARCH(BN$1,Data!$A157)),"",";"&amp;BN$1&amp;";")</f>
        <v/>
      </c>
      <c r="BO157" t="str">
        <f>IF(ISERR(SEARCH(BO$1,Data!$A157)),"",";"&amp;BO$1&amp;";")</f>
        <v/>
      </c>
      <c r="BP157" t="str">
        <f>IF(ISERR(SEARCH(BP$1,Data!$A157)),"",";"&amp;BP$1&amp;";")</f>
        <v/>
      </c>
      <c r="BQ157" t="str">
        <f>IF(ISERR(SEARCH(BQ$1,Data!$A157)),"",";"&amp;BQ$1&amp;";")</f>
        <v/>
      </c>
      <c r="BR157" t="str">
        <f>IF(ISERR(SEARCH(BR$1,Data!$A157)),"",";"&amp;BR$1&amp;";")</f>
        <v/>
      </c>
      <c r="BS157" t="str">
        <f>IF(ISERR(SEARCH(BS$1,Data!$A157)),"",";"&amp;BS$1&amp;";")</f>
        <v/>
      </c>
      <c r="BT157" t="str">
        <f>IF(ISERR(SEARCH(BT$1,Data!$A157)),"",";"&amp;BT$1&amp;";")</f>
        <v/>
      </c>
      <c r="BU157" t="str">
        <f>IF(ISERR(SEARCH(BU$1,Data!$A157)),"",";"&amp;BU$1&amp;";")</f>
        <v/>
      </c>
      <c r="BV157" t="str">
        <f>IF(ISERR(SEARCH(BV$1,Data!$A157)),"",";"&amp;BV$1&amp;";")</f>
        <v/>
      </c>
      <c r="BW157" t="str">
        <f>IF(ISERR(SEARCH(BW$1,Data!$A157)),"",";"&amp;BW$1&amp;";")</f>
        <v/>
      </c>
      <c r="BX157" t="str">
        <f>IF(ISERR(SEARCH(BX$1,Data!$A157)),"",";"&amp;BX$1&amp;";")</f>
        <v/>
      </c>
      <c r="BY157" t="str">
        <f>IF(ISERR(SEARCH(BY$1,Data!$A157)),"",";"&amp;BY$1&amp;";")</f>
        <v/>
      </c>
      <c r="BZ157" t="str">
        <f>IF(ISERR(SEARCH(BZ$1,Data!$A157)),"",";"&amp;BZ$1&amp;";")</f>
        <v/>
      </c>
      <c r="CA157" t="str">
        <f>IF(ISERR(SEARCH(CA$1,Data!$A157)),"",";"&amp;CA$1&amp;";")</f>
        <v/>
      </c>
      <c r="CB157" t="str">
        <f>IF(ISERR(SEARCH(CB$1,Data!$A157)),"",";"&amp;CB$1&amp;";")</f>
        <v/>
      </c>
      <c r="CC157" t="str">
        <f>IF(ISERR(SEARCH(CC$1,Data!$A157)),"",";"&amp;CC$1&amp;";")</f>
        <v/>
      </c>
      <c r="CD157" t="str">
        <f>IF(ISERR(SEARCH(CD$1,Data!$A157)),"",";"&amp;CD$1&amp;";")</f>
        <v/>
      </c>
      <c r="CE157" t="str">
        <f>IF(ISERR(SEARCH(CE$1,Data!$A157)),"",";"&amp;CE$1&amp;";")</f>
        <v/>
      </c>
      <c r="CF157" t="str">
        <f>IF(ISERR(SEARCH(CF$1,Data!$A157)),"",";"&amp;CF$1&amp;";")</f>
        <v/>
      </c>
      <c r="CG157" t="str">
        <f>IF(ISERR(SEARCH(CG$1,Data!$A157)),"",";"&amp;CG$1&amp;";")</f>
        <v/>
      </c>
      <c r="CH157" t="str">
        <f>IF(ISERR(SEARCH(CH$1,Data!$A157)),"",";"&amp;CH$1&amp;";")</f>
        <v/>
      </c>
      <c r="CI157" t="str">
        <f>IF(ISERR(SEARCH(CI$1,Data!$A157)),"",";"&amp;CI$1&amp;";")</f>
        <v/>
      </c>
      <c r="CJ157" t="str">
        <f>IF(ISERR(SEARCH(CJ$1,Data!$A157)),"",";"&amp;CJ$1&amp;";")</f>
        <v/>
      </c>
      <c r="CK157" t="str">
        <f>IF(ISERR(SEARCH(CK$1,Data!$A157)),"",";"&amp;CK$1&amp;";")</f>
        <v/>
      </c>
      <c r="CL157" t="str">
        <f>IF(ISERR(SEARCH(CL$1,Data!$A157)),"",";"&amp;CL$1&amp;";")</f>
        <v/>
      </c>
      <c r="CM157" t="str">
        <f>IF(ISERR(SEARCH(CM$1,Data!$A157)),"",";"&amp;CM$1&amp;";")</f>
        <v/>
      </c>
      <c r="CN157" t="str">
        <f>IF(ISERR(SEARCH(CN$1,Data!$A157)),"",";"&amp;CN$1&amp;";")</f>
        <v/>
      </c>
      <c r="CO157" t="str">
        <f>IF(ISERR(SEARCH(CO$1,Data!$A157)),"",";"&amp;CO$1&amp;";")</f>
        <v/>
      </c>
      <c r="CP157" t="str">
        <f>IF(ISERR(SEARCH(CP$1,Data!$A157)),"",";"&amp;CP$1&amp;";")</f>
        <v/>
      </c>
      <c r="CQ157" t="str">
        <f>IF(ISERR(SEARCH(CQ$1,Data!$A157)),"",";"&amp;CQ$1&amp;";")</f>
        <v/>
      </c>
      <c r="CR157" t="str">
        <f>IF(ISERR(SEARCH(CR$1,Data!$A157)),"",";"&amp;CR$1&amp;";")</f>
        <v/>
      </c>
      <c r="CS157" t="str">
        <f>IF(ISERR(SEARCH(CS$1,Data!$A157)),"",";"&amp;CS$1&amp;";")</f>
        <v/>
      </c>
      <c r="CT157" t="str">
        <f>IF(ISERR(SEARCH(CT$1,Data!$A157)),"",";"&amp;CT$1&amp;";")</f>
        <v/>
      </c>
      <c r="CU157" t="str">
        <f>IF(ISERR(SEARCH(CU$1,Data!$A157)),"",";"&amp;CU$1&amp;";")</f>
        <v/>
      </c>
      <c r="CV157" t="str">
        <f>IF(ISERR(SEARCH(CV$1,Data!$A157)),"",";"&amp;CV$1&amp;";")</f>
        <v/>
      </c>
      <c r="CW157" t="str">
        <f>IF(ISERR(SEARCH(CW$1,Data!$A157)),"",";"&amp;CW$1&amp;";")</f>
        <v/>
      </c>
      <c r="CX157" t="str">
        <f>IF(ISERR(SEARCH(CX$1,Data!$A157)),"",";"&amp;CX$1&amp;";")</f>
        <v/>
      </c>
      <c r="CY157" t="str">
        <f>IF(ISERR(SEARCH(CY$1,Data!$A157)),"",";"&amp;CY$1&amp;";")</f>
        <v/>
      </c>
      <c r="CZ157" t="str">
        <f>IF(ISERR(SEARCH(CZ$1,Data!$A157)),"",";"&amp;CZ$1&amp;";")</f>
        <v/>
      </c>
      <c r="DA157" t="str">
        <f>IF(ISERR(SEARCH(DA$1,Data!$A157)),"",";"&amp;DA$1&amp;";")</f>
        <v/>
      </c>
      <c r="DB157" t="str">
        <f>IF(ISERR(SEARCH(DB$1,Data!$A157)),"",";"&amp;DB$1&amp;";")</f>
        <v/>
      </c>
      <c r="DC157" t="str">
        <f>IF(ISERR(SEARCH(DC$1,Data!$A157)),"",";"&amp;DC$1&amp;";")</f>
        <v/>
      </c>
      <c r="DD157" t="str">
        <f>IF(ISERR(SEARCH(DD$1,Data!$A157)),"",";"&amp;DD$1&amp;";")</f>
        <v/>
      </c>
      <c r="DE157" t="str">
        <f>IF(ISERR(SEARCH(DE$1,Data!$A157)),"",";"&amp;DE$1&amp;";")</f>
        <v/>
      </c>
      <c r="DF157" t="str">
        <f>IF(ISERR(SEARCH(DF$1,Data!$A157)),"",";"&amp;DF$1&amp;";")</f>
        <v/>
      </c>
      <c r="DG157" t="str">
        <f>IF(ISERR(SEARCH(DG$1,Data!$A157)),"",";"&amp;DG$1&amp;";")</f>
        <v/>
      </c>
      <c r="DH157" t="str">
        <f>IF(ISERR(SEARCH(DH$1,Data!$A157)),"",";"&amp;DH$1&amp;";")</f>
        <v/>
      </c>
      <c r="DI157" t="str">
        <f>IF(ISERR(SEARCH(DI$1,Data!$A157)),"",";"&amp;DI$1&amp;";")</f>
        <v/>
      </c>
      <c r="DJ157" t="str">
        <f>IF(ISERR(SEARCH(DJ$1,Data!$A157)),"",";"&amp;DJ$1&amp;";")</f>
        <v/>
      </c>
      <c r="DK157" t="str">
        <f>IF(ISERR(SEARCH(DK$1,Data!$A157)),"",";"&amp;DK$1&amp;";")</f>
        <v/>
      </c>
      <c r="DL157" t="str">
        <f>IF(ISERR(SEARCH(DL$1,Data!$A157)),"",";"&amp;DL$1&amp;";")</f>
        <v/>
      </c>
      <c r="DM157" t="str">
        <f>IF(ISERR(SEARCH(DM$1,Data!$A157)),"",";"&amp;DM$1&amp;";")</f>
        <v/>
      </c>
      <c r="DN157" t="str">
        <f>IF(ISERR(SEARCH(DN$1,Data!$A157)),"",";"&amp;DN$1&amp;";")</f>
        <v/>
      </c>
      <c r="DO157" t="str">
        <f>IF(ISERR(SEARCH(DO$1,Data!$A157)),"",";"&amp;DO$1&amp;";")</f>
        <v/>
      </c>
      <c r="DP157" t="str">
        <f>IF(ISERR(SEARCH(DP$1,Data!$A157)),"",";"&amp;DP$1&amp;";")</f>
        <v/>
      </c>
      <c r="DQ157" t="str">
        <f>IF(ISERR(SEARCH(DQ$1,Data!$A157)),"",";"&amp;DQ$1&amp;";")</f>
        <v/>
      </c>
      <c r="DR157" t="str">
        <f>IF(ISERR(SEARCH(DR$1,Data!$A157)),"",";"&amp;DR$1&amp;";")</f>
        <v/>
      </c>
      <c r="DS157" t="str">
        <f>IF(ISERR(SEARCH(DS$1,Data!$A157)),"",";"&amp;DS$1&amp;";")</f>
        <v/>
      </c>
      <c r="DT157" t="str">
        <f>IF(ISERR(SEARCH(DT$1,Data!$A157)),"",";"&amp;DT$1&amp;";")</f>
        <v/>
      </c>
      <c r="DU157" t="str">
        <f>IF(ISERR(SEARCH(DU$1,Data!$A157)),"",";"&amp;DU$1&amp;";")</f>
        <v/>
      </c>
    </row>
    <row r="158" spans="1:125" x14ac:dyDescent="0.3">
      <c r="A158" t="str">
        <f>Tableau1[[#This Row],[name]]</f>
        <v>Oppo Rancisis</v>
      </c>
      <c r="B158" t="str">
        <f>IF(ISERROR(Tableau3[[#This Row],[Second semi-colon]]), "", MID(Tableau3[[#This Row],[Concatenation]], 2, Tableau3[[#This Row],[Second semi-colon]]-2))</f>
        <v/>
      </c>
      <c r="C158" t="e">
        <f>SEARCH(" ;",Tableau3[[#This Row],[Concatenation]])</f>
        <v>#VALUE!</v>
      </c>
      <c r="D158" t="str">
        <f>_xlfn.CONCAT(Tableau2[#This Row])</f>
        <v/>
      </c>
      <c r="I158" t="str">
        <f>IF(ISERR(SEARCH(I$1,Data!$A158)),"",";"&amp;I$1&amp;";")</f>
        <v/>
      </c>
      <c r="J158" t="str">
        <f>IF(ISERR(SEARCH(J$1,Data!$A158)),"",";"&amp;J$1&amp;";")</f>
        <v/>
      </c>
      <c r="K158" t="str">
        <f>IF(ISERR(SEARCH(K$1,Data!$A158)),"",";"&amp;K$1&amp;";")</f>
        <v/>
      </c>
      <c r="L158" t="str">
        <f>IF(ISERR(SEARCH(L$1,Data!$A158)),"",";"&amp;L$1&amp;";")</f>
        <v/>
      </c>
      <c r="M158" t="str">
        <f>IF(ISERR(SEARCH(M$1,Data!$A158)),"",";"&amp;M$1&amp;";")</f>
        <v/>
      </c>
      <c r="N158" t="str">
        <f>IF(ISERR(SEARCH(N$1,Data!$A158)),"",";"&amp;N$1&amp;";")</f>
        <v/>
      </c>
      <c r="O158" t="str">
        <f>IF(ISERR(SEARCH(O$1,Data!$A158)),"",";"&amp;O$1&amp;";")</f>
        <v/>
      </c>
      <c r="P158" t="str">
        <f>IF(ISERR(SEARCH(P$1,Data!$A158)),"",";"&amp;P$1&amp;";")</f>
        <v/>
      </c>
      <c r="Q158" t="str">
        <f>IF(ISERR(SEARCH(Q$1,Data!$A158)),"",";"&amp;Q$1&amp;";")</f>
        <v/>
      </c>
      <c r="R158" t="str">
        <f>IF(ISERR(SEARCH(R$1,Data!$A158)),"",";"&amp;R$1&amp;";")</f>
        <v/>
      </c>
      <c r="S158" t="str">
        <f>IF(ISERR(SEARCH(S$1,Data!$A158)),"",";"&amp;S$1&amp;";")</f>
        <v/>
      </c>
      <c r="T158" t="str">
        <f>IF(ISERR(SEARCH(T$1,Data!$A158)),"",";"&amp;T$1&amp;";")</f>
        <v/>
      </c>
      <c r="U158" t="str">
        <f>IF(ISERR(SEARCH(U$1,Data!$A158)),"",";"&amp;U$1&amp;";")</f>
        <v/>
      </c>
      <c r="V158" t="str">
        <f>IF(ISERR(SEARCH(V$1,Data!$A158)),"",";"&amp;V$1&amp;";")</f>
        <v/>
      </c>
      <c r="W158" t="str">
        <f>IF(ISERR(SEARCH(W$1,Data!$A158)),"",";"&amp;W$1&amp;";")</f>
        <v/>
      </c>
      <c r="X158" t="str">
        <f>IF(ISERR(SEARCH(X$1,Data!$A158)),"",";"&amp;X$1&amp;";")</f>
        <v/>
      </c>
      <c r="Y158" t="str">
        <f>IF(ISERR(SEARCH(Y$1,Data!$A158)),"",";"&amp;Y$1&amp;";")</f>
        <v/>
      </c>
      <c r="Z158" t="str">
        <f>IF(ISERR(SEARCH(Z$1,Data!$A158)),"",";"&amp;Z$1&amp;";")</f>
        <v/>
      </c>
      <c r="AA158" t="str">
        <f>IF(ISERR(SEARCH(AA$1,Data!$A158)),"",";"&amp;AA$1&amp;";")</f>
        <v/>
      </c>
      <c r="AB158" t="str">
        <f>IF(ISERR(SEARCH(AB$1,Data!$A158)),"",";"&amp;AB$1&amp;";")</f>
        <v/>
      </c>
      <c r="AC158" t="str">
        <f>IF(ISERR(SEARCH(AC$1,Data!$A158)),"",";"&amp;AC$1&amp;";")</f>
        <v/>
      </c>
      <c r="AD158" t="str">
        <f>IF(ISERR(SEARCH(AD$1,Data!$A158)),"",";"&amp;AD$1&amp;";")</f>
        <v/>
      </c>
      <c r="AE158" t="str">
        <f>IF(ISERR(SEARCH(AE$1,Data!$A158)),"",";"&amp;AE$1&amp;";")</f>
        <v/>
      </c>
      <c r="AF158" t="str">
        <f>IF(ISERR(SEARCH(AF$1,Data!$A158)),"",";"&amp;AF$1&amp;";")</f>
        <v/>
      </c>
      <c r="AG158" t="str">
        <f>IF(ISERR(SEARCH(AG$1,Data!$A158)),"",";"&amp;AG$1&amp;";")</f>
        <v/>
      </c>
      <c r="AH158" t="str">
        <f>IF(ISERR(SEARCH(AH$1,Data!$A158)),"",";"&amp;AH$1&amp;";")</f>
        <v/>
      </c>
      <c r="AI158" t="str">
        <f>IF(ISERR(SEARCH(AI$1,Data!$A158)),"",";"&amp;AI$1&amp;";")</f>
        <v/>
      </c>
      <c r="AJ158" t="str">
        <f>IF(ISERR(SEARCH(AJ$1,Data!$A158)),"",";"&amp;AJ$1&amp;";")</f>
        <v/>
      </c>
      <c r="AK158" t="str">
        <f>IF(ISERR(SEARCH(AK$1,Data!$A158)),"",";"&amp;AK$1&amp;";")</f>
        <v/>
      </c>
      <c r="AL158" t="str">
        <f>IF(ISERR(SEARCH(AL$1,Data!$A158)),"",";"&amp;AL$1&amp;";")</f>
        <v/>
      </c>
      <c r="AM158" t="str">
        <f>IF(ISERR(SEARCH(AM$1,Data!$A158)),"",";"&amp;AM$1&amp;";")</f>
        <v/>
      </c>
      <c r="AN158" t="str">
        <f>IF(ISERR(SEARCH(AN$1,Data!$A158)),"",";"&amp;AN$1&amp;";")</f>
        <v/>
      </c>
      <c r="AO158" t="str">
        <f>IF(ISERR(SEARCH(AO$1,Data!$A158)),"",";"&amp;AO$1&amp;";")</f>
        <v/>
      </c>
      <c r="AP158" t="str">
        <f>IF(ISERR(SEARCH(AP$1,Data!$A158)),"",";"&amp;AP$1&amp;";")</f>
        <v/>
      </c>
      <c r="AQ158" t="str">
        <f>IF(ISERR(SEARCH(AQ$1,Data!$A158)),"",";"&amp;AQ$1&amp;";")</f>
        <v/>
      </c>
      <c r="AR158" t="str">
        <f>IF(ISERR(SEARCH(AR$1,Data!$A158)),"",";"&amp;AR$1&amp;";")</f>
        <v/>
      </c>
      <c r="AS158" t="str">
        <f>IF(ISERR(SEARCH(AS$1,Data!$A158)),"",";"&amp;AS$1&amp;";")</f>
        <v/>
      </c>
      <c r="AT158" t="str">
        <f>IF(ISERR(SEARCH(AT$1,Data!$A158)),"",";"&amp;AT$1&amp;";")</f>
        <v/>
      </c>
      <c r="AU158" t="str">
        <f>IF(ISERR(SEARCH(AU$1,Data!$A158)),"",";"&amp;AU$1&amp;";")</f>
        <v/>
      </c>
      <c r="AV158" t="str">
        <f>IF(ISERR(SEARCH(AV$1,Data!$A158)),"",";"&amp;AV$1&amp;";")</f>
        <v/>
      </c>
      <c r="AW158" t="str">
        <f>IF(ISERR(SEARCH(AW$1,Data!$A158)),"",";"&amp;AW$1&amp;";")</f>
        <v/>
      </c>
      <c r="AX158" t="str">
        <f>IF(ISERR(SEARCH(AX$1,Data!$A158)),"",";"&amp;AX$1&amp;";")</f>
        <v/>
      </c>
      <c r="AY158" t="str">
        <f>IF(ISERR(SEARCH(AY$1,Data!$A158)),"",";"&amp;AY$1&amp;";")</f>
        <v/>
      </c>
      <c r="AZ158" t="str">
        <f>IF(ISERR(SEARCH(AZ$1,Data!$A158)),"",";"&amp;AZ$1&amp;";")</f>
        <v/>
      </c>
      <c r="BA158" t="str">
        <f>IF(ISERR(SEARCH(BA$1,Data!$A158)),"",";"&amp;BA$1&amp;";")</f>
        <v/>
      </c>
      <c r="BB158" t="str">
        <f>IF(ISERR(SEARCH(BB$1,Data!$A158)),"",";"&amp;BB$1&amp;";")</f>
        <v/>
      </c>
      <c r="BC158" t="str">
        <f>IF(ISERR(SEARCH(BC$1,Data!$A158)),"",";"&amp;BC$1&amp;";")</f>
        <v/>
      </c>
      <c r="BD158" t="str">
        <f>IF(ISERR(SEARCH(BD$1,Data!$A158)),"",";"&amp;BD$1&amp;";")</f>
        <v/>
      </c>
      <c r="BE158" t="str">
        <f>IF(ISERR(SEARCH(BE$1,Data!$A158)),"",";"&amp;BE$1&amp;";")</f>
        <v/>
      </c>
      <c r="BF158" t="str">
        <f>IF(ISERR(SEARCH(BF$1,Data!$A158)),"",";"&amp;BF$1&amp;";")</f>
        <v/>
      </c>
      <c r="BG158" t="str">
        <f>IF(ISERR(SEARCH(BG$1,Data!$A158)),"",";"&amp;BG$1&amp;";")</f>
        <v/>
      </c>
      <c r="BH158" t="str">
        <f>IF(ISERR(SEARCH(BH$1,Data!$A158)),"",";"&amp;BH$1&amp;";")</f>
        <v/>
      </c>
      <c r="BI158" t="str">
        <f>IF(ISERR(SEARCH(BI$1,Data!$A158)),"",";"&amp;BI$1&amp;";")</f>
        <v/>
      </c>
      <c r="BJ158" t="str">
        <f>IF(ISERR(SEARCH(BJ$1,Data!$A158)),"",";"&amp;BJ$1&amp;";")</f>
        <v/>
      </c>
      <c r="BK158" t="str">
        <f>IF(ISERR(SEARCH(BK$1,Data!$A158)),"",";"&amp;BK$1&amp;";")</f>
        <v/>
      </c>
      <c r="BL158" t="str">
        <f>IF(ISERR(SEARCH(BL$1,Data!$A158)),"",";"&amp;BL$1&amp;";")</f>
        <v/>
      </c>
      <c r="BM158" t="str">
        <f>IF(ISERR(SEARCH(BM$1,Data!$A158)),"",";"&amp;BM$1&amp;";")</f>
        <v/>
      </c>
      <c r="BN158" t="str">
        <f>IF(ISERR(SEARCH(BN$1,Data!$A158)),"",";"&amp;BN$1&amp;";")</f>
        <v/>
      </c>
      <c r="BO158" t="str">
        <f>IF(ISERR(SEARCH(BO$1,Data!$A158)),"",";"&amp;BO$1&amp;";")</f>
        <v/>
      </c>
      <c r="BP158" t="str">
        <f>IF(ISERR(SEARCH(BP$1,Data!$A158)),"",";"&amp;BP$1&amp;";")</f>
        <v/>
      </c>
      <c r="BQ158" t="str">
        <f>IF(ISERR(SEARCH(BQ$1,Data!$A158)),"",";"&amp;BQ$1&amp;";")</f>
        <v/>
      </c>
      <c r="BR158" t="str">
        <f>IF(ISERR(SEARCH(BR$1,Data!$A158)),"",";"&amp;BR$1&amp;";")</f>
        <v/>
      </c>
      <c r="BS158" t="str">
        <f>IF(ISERR(SEARCH(BS$1,Data!$A158)),"",";"&amp;BS$1&amp;";")</f>
        <v/>
      </c>
      <c r="BT158" t="str">
        <f>IF(ISERR(SEARCH(BT$1,Data!$A158)),"",";"&amp;BT$1&amp;";")</f>
        <v/>
      </c>
      <c r="BU158" t="str">
        <f>IF(ISERR(SEARCH(BU$1,Data!$A158)),"",";"&amp;BU$1&amp;";")</f>
        <v/>
      </c>
      <c r="BV158" t="str">
        <f>IF(ISERR(SEARCH(BV$1,Data!$A158)),"",";"&amp;BV$1&amp;";")</f>
        <v/>
      </c>
      <c r="BW158" t="str">
        <f>IF(ISERR(SEARCH(BW$1,Data!$A158)),"",";"&amp;BW$1&amp;";")</f>
        <v/>
      </c>
      <c r="BX158" t="str">
        <f>IF(ISERR(SEARCH(BX$1,Data!$A158)),"",";"&amp;BX$1&amp;";")</f>
        <v/>
      </c>
      <c r="BY158" t="str">
        <f>IF(ISERR(SEARCH(BY$1,Data!$A158)),"",";"&amp;BY$1&amp;";")</f>
        <v/>
      </c>
      <c r="BZ158" t="str">
        <f>IF(ISERR(SEARCH(BZ$1,Data!$A158)),"",";"&amp;BZ$1&amp;";")</f>
        <v/>
      </c>
      <c r="CA158" t="str">
        <f>IF(ISERR(SEARCH(CA$1,Data!$A158)),"",";"&amp;CA$1&amp;";")</f>
        <v/>
      </c>
      <c r="CB158" t="str">
        <f>IF(ISERR(SEARCH(CB$1,Data!$A158)),"",";"&amp;CB$1&amp;";")</f>
        <v/>
      </c>
      <c r="CC158" t="str">
        <f>IF(ISERR(SEARCH(CC$1,Data!$A158)),"",";"&amp;CC$1&amp;";")</f>
        <v/>
      </c>
      <c r="CD158" t="str">
        <f>IF(ISERR(SEARCH(CD$1,Data!$A158)),"",";"&amp;CD$1&amp;";")</f>
        <v/>
      </c>
      <c r="CE158" t="str">
        <f>IF(ISERR(SEARCH(CE$1,Data!$A158)),"",";"&amp;CE$1&amp;";")</f>
        <v/>
      </c>
      <c r="CF158" t="str">
        <f>IF(ISERR(SEARCH(CF$1,Data!$A158)),"",";"&amp;CF$1&amp;";")</f>
        <v/>
      </c>
      <c r="CG158" t="str">
        <f>IF(ISERR(SEARCH(CG$1,Data!$A158)),"",";"&amp;CG$1&amp;";")</f>
        <v/>
      </c>
      <c r="CH158" t="str">
        <f>IF(ISERR(SEARCH(CH$1,Data!$A158)),"",";"&amp;CH$1&amp;";")</f>
        <v/>
      </c>
      <c r="CI158" t="str">
        <f>IF(ISERR(SEARCH(CI$1,Data!$A158)),"",";"&amp;CI$1&amp;";")</f>
        <v/>
      </c>
      <c r="CJ158" t="str">
        <f>IF(ISERR(SEARCH(CJ$1,Data!$A158)),"",";"&amp;CJ$1&amp;";")</f>
        <v/>
      </c>
      <c r="CK158" t="str">
        <f>IF(ISERR(SEARCH(CK$1,Data!$A158)),"",";"&amp;CK$1&amp;";")</f>
        <v/>
      </c>
      <c r="CL158" t="str">
        <f>IF(ISERR(SEARCH(CL$1,Data!$A158)),"",";"&amp;CL$1&amp;";")</f>
        <v/>
      </c>
      <c r="CM158" t="str">
        <f>IF(ISERR(SEARCH(CM$1,Data!$A158)),"",";"&amp;CM$1&amp;";")</f>
        <v/>
      </c>
      <c r="CN158" t="str">
        <f>IF(ISERR(SEARCH(CN$1,Data!$A158)),"",";"&amp;CN$1&amp;";")</f>
        <v/>
      </c>
      <c r="CO158" t="str">
        <f>IF(ISERR(SEARCH(CO$1,Data!$A158)),"",";"&amp;CO$1&amp;";")</f>
        <v/>
      </c>
      <c r="CP158" t="str">
        <f>IF(ISERR(SEARCH(CP$1,Data!$A158)),"",";"&amp;CP$1&amp;";")</f>
        <v/>
      </c>
      <c r="CQ158" t="str">
        <f>IF(ISERR(SEARCH(CQ$1,Data!$A158)),"",";"&amp;CQ$1&amp;";")</f>
        <v/>
      </c>
      <c r="CR158" t="str">
        <f>IF(ISERR(SEARCH(CR$1,Data!$A158)),"",";"&amp;CR$1&amp;";")</f>
        <v/>
      </c>
      <c r="CS158" t="str">
        <f>IF(ISERR(SEARCH(CS$1,Data!$A158)),"",";"&amp;CS$1&amp;";")</f>
        <v/>
      </c>
      <c r="CT158" t="str">
        <f>IF(ISERR(SEARCH(CT$1,Data!$A158)),"",";"&amp;CT$1&amp;";")</f>
        <v/>
      </c>
      <c r="CU158" t="str">
        <f>IF(ISERR(SEARCH(CU$1,Data!$A158)),"",";"&amp;CU$1&amp;";")</f>
        <v/>
      </c>
      <c r="CV158" t="str">
        <f>IF(ISERR(SEARCH(CV$1,Data!$A158)),"",";"&amp;CV$1&amp;";")</f>
        <v/>
      </c>
      <c r="CW158" t="str">
        <f>IF(ISERR(SEARCH(CW$1,Data!$A158)),"",";"&amp;CW$1&amp;";")</f>
        <v/>
      </c>
      <c r="CX158" t="str">
        <f>IF(ISERR(SEARCH(CX$1,Data!$A158)),"",";"&amp;CX$1&amp;";")</f>
        <v/>
      </c>
      <c r="CY158" t="str">
        <f>IF(ISERR(SEARCH(CY$1,Data!$A158)),"",";"&amp;CY$1&amp;";")</f>
        <v/>
      </c>
      <c r="CZ158" t="str">
        <f>IF(ISERR(SEARCH(CZ$1,Data!$A158)),"",";"&amp;CZ$1&amp;";")</f>
        <v/>
      </c>
      <c r="DA158" t="str">
        <f>IF(ISERR(SEARCH(DA$1,Data!$A158)),"",";"&amp;DA$1&amp;";")</f>
        <v/>
      </c>
      <c r="DB158" t="str">
        <f>IF(ISERR(SEARCH(DB$1,Data!$A158)),"",";"&amp;DB$1&amp;";")</f>
        <v/>
      </c>
      <c r="DC158" t="str">
        <f>IF(ISERR(SEARCH(DC$1,Data!$A158)),"",";"&amp;DC$1&amp;";")</f>
        <v/>
      </c>
      <c r="DD158" t="str">
        <f>IF(ISERR(SEARCH(DD$1,Data!$A158)),"",";"&amp;DD$1&amp;";")</f>
        <v/>
      </c>
      <c r="DE158" t="str">
        <f>IF(ISERR(SEARCH(DE$1,Data!$A158)),"",";"&amp;DE$1&amp;";")</f>
        <v/>
      </c>
      <c r="DF158" t="str">
        <f>IF(ISERR(SEARCH(DF$1,Data!$A158)),"",";"&amp;DF$1&amp;";")</f>
        <v/>
      </c>
      <c r="DG158" t="str">
        <f>IF(ISERR(SEARCH(DG$1,Data!$A158)),"",";"&amp;DG$1&amp;";")</f>
        <v/>
      </c>
      <c r="DH158" t="str">
        <f>IF(ISERR(SEARCH(DH$1,Data!$A158)),"",";"&amp;DH$1&amp;";")</f>
        <v/>
      </c>
      <c r="DI158" t="str">
        <f>IF(ISERR(SEARCH(DI$1,Data!$A158)),"",";"&amp;DI$1&amp;";")</f>
        <v/>
      </c>
      <c r="DJ158" t="str">
        <f>IF(ISERR(SEARCH(DJ$1,Data!$A158)),"",";"&amp;DJ$1&amp;";")</f>
        <v/>
      </c>
      <c r="DK158" t="str">
        <f>IF(ISERR(SEARCH(DK$1,Data!$A158)),"",";"&amp;DK$1&amp;";")</f>
        <v/>
      </c>
      <c r="DL158" t="str">
        <f>IF(ISERR(SEARCH(DL$1,Data!$A158)),"",";"&amp;DL$1&amp;";")</f>
        <v/>
      </c>
      <c r="DM158" t="str">
        <f>IF(ISERR(SEARCH(DM$1,Data!$A158)),"",";"&amp;DM$1&amp;";")</f>
        <v/>
      </c>
      <c r="DN158" t="str">
        <f>IF(ISERR(SEARCH(DN$1,Data!$A158)),"",";"&amp;DN$1&amp;";")</f>
        <v/>
      </c>
      <c r="DO158" t="str">
        <f>IF(ISERR(SEARCH(DO$1,Data!$A158)),"",";"&amp;DO$1&amp;";")</f>
        <v/>
      </c>
      <c r="DP158" t="str">
        <f>IF(ISERR(SEARCH(DP$1,Data!$A158)),"",";"&amp;DP$1&amp;";")</f>
        <v/>
      </c>
      <c r="DQ158" t="str">
        <f>IF(ISERR(SEARCH(DQ$1,Data!$A158)),"",";"&amp;DQ$1&amp;";")</f>
        <v/>
      </c>
      <c r="DR158" t="str">
        <f>IF(ISERR(SEARCH(DR$1,Data!$A158)),"",";"&amp;DR$1&amp;";")</f>
        <v/>
      </c>
      <c r="DS158" t="str">
        <f>IF(ISERR(SEARCH(DS$1,Data!$A158)),"",";"&amp;DS$1&amp;";")</f>
        <v/>
      </c>
      <c r="DT158" t="str">
        <f>IF(ISERR(SEARCH(DT$1,Data!$A158)),"",";"&amp;DT$1&amp;";")</f>
        <v/>
      </c>
      <c r="DU158" t="str">
        <f>IF(ISERR(SEARCH(DU$1,Data!$A158)),"",";"&amp;DU$1&amp;";")</f>
        <v/>
      </c>
    </row>
    <row r="159" spans="1:125" x14ac:dyDescent="0.3">
      <c r="A159" t="str">
        <f>Tableau1[[#This Row],[name]]</f>
        <v>Rappertunie</v>
      </c>
      <c r="B159" t="str">
        <f>IF(ISERROR(Tableau3[[#This Row],[Second semi-colon]]), "", MID(Tableau3[[#This Row],[Concatenation]], 2, Tableau3[[#This Row],[Second semi-colon]]-2))</f>
        <v/>
      </c>
      <c r="C159" t="e">
        <f>SEARCH(" ;",Tableau3[[#This Row],[Concatenation]])</f>
        <v>#VALUE!</v>
      </c>
      <c r="D159" t="str">
        <f>_xlfn.CONCAT(Tableau2[#This Row])</f>
        <v/>
      </c>
      <c r="I159" t="str">
        <f>IF(ISERR(SEARCH(I$1,Data!$A159)),"",";"&amp;I$1&amp;";")</f>
        <v/>
      </c>
      <c r="J159" t="str">
        <f>IF(ISERR(SEARCH(J$1,Data!$A159)),"",";"&amp;J$1&amp;";")</f>
        <v/>
      </c>
      <c r="K159" t="str">
        <f>IF(ISERR(SEARCH(K$1,Data!$A159)),"",";"&amp;K$1&amp;";")</f>
        <v/>
      </c>
      <c r="L159" t="str">
        <f>IF(ISERR(SEARCH(L$1,Data!$A159)),"",";"&amp;L$1&amp;";")</f>
        <v/>
      </c>
      <c r="M159" t="str">
        <f>IF(ISERR(SEARCH(M$1,Data!$A159)),"",";"&amp;M$1&amp;";")</f>
        <v/>
      </c>
      <c r="N159" t="str">
        <f>IF(ISERR(SEARCH(N$1,Data!$A159)),"",";"&amp;N$1&amp;";")</f>
        <v/>
      </c>
      <c r="O159" t="str">
        <f>IF(ISERR(SEARCH(O$1,Data!$A159)),"",";"&amp;O$1&amp;";")</f>
        <v/>
      </c>
      <c r="P159" t="str">
        <f>IF(ISERR(SEARCH(P$1,Data!$A159)),"",";"&amp;P$1&amp;";")</f>
        <v/>
      </c>
      <c r="Q159" t="str">
        <f>IF(ISERR(SEARCH(Q$1,Data!$A159)),"",";"&amp;Q$1&amp;";")</f>
        <v/>
      </c>
      <c r="R159" t="str">
        <f>IF(ISERR(SEARCH(R$1,Data!$A159)),"",";"&amp;R$1&amp;";")</f>
        <v/>
      </c>
      <c r="S159" t="str">
        <f>IF(ISERR(SEARCH(S$1,Data!$A159)),"",";"&amp;S$1&amp;";")</f>
        <v/>
      </c>
      <c r="T159" t="str">
        <f>IF(ISERR(SEARCH(T$1,Data!$A159)),"",";"&amp;T$1&amp;";")</f>
        <v/>
      </c>
      <c r="U159" t="str">
        <f>IF(ISERR(SEARCH(U$1,Data!$A159)),"",";"&amp;U$1&amp;";")</f>
        <v/>
      </c>
      <c r="V159" t="str">
        <f>IF(ISERR(SEARCH(V$1,Data!$A159)),"",";"&amp;V$1&amp;";")</f>
        <v/>
      </c>
      <c r="W159" t="str">
        <f>IF(ISERR(SEARCH(W$1,Data!$A159)),"",";"&amp;W$1&amp;";")</f>
        <v/>
      </c>
      <c r="X159" t="str">
        <f>IF(ISERR(SEARCH(X$1,Data!$A159)),"",";"&amp;X$1&amp;";")</f>
        <v/>
      </c>
      <c r="Y159" t="str">
        <f>IF(ISERR(SEARCH(Y$1,Data!$A159)),"",";"&amp;Y$1&amp;";")</f>
        <v/>
      </c>
      <c r="Z159" t="str">
        <f>IF(ISERR(SEARCH(Z$1,Data!$A159)),"",";"&amp;Z$1&amp;";")</f>
        <v/>
      </c>
      <c r="AA159" t="str">
        <f>IF(ISERR(SEARCH(AA$1,Data!$A159)),"",";"&amp;AA$1&amp;";")</f>
        <v/>
      </c>
      <c r="AB159" t="str">
        <f>IF(ISERR(SEARCH(AB$1,Data!$A159)),"",";"&amp;AB$1&amp;";")</f>
        <v/>
      </c>
      <c r="AC159" t="str">
        <f>IF(ISERR(SEARCH(AC$1,Data!$A159)),"",";"&amp;AC$1&amp;";")</f>
        <v/>
      </c>
      <c r="AD159" t="str">
        <f>IF(ISERR(SEARCH(AD$1,Data!$A159)),"",";"&amp;AD$1&amp;";")</f>
        <v/>
      </c>
      <c r="AE159" t="str">
        <f>IF(ISERR(SEARCH(AE$1,Data!$A159)),"",";"&amp;AE$1&amp;";")</f>
        <v/>
      </c>
      <c r="AF159" t="str">
        <f>IF(ISERR(SEARCH(AF$1,Data!$A159)),"",";"&amp;AF$1&amp;";")</f>
        <v/>
      </c>
      <c r="AG159" t="str">
        <f>IF(ISERR(SEARCH(AG$1,Data!$A159)),"",";"&amp;AG$1&amp;";")</f>
        <v/>
      </c>
      <c r="AH159" t="str">
        <f>IF(ISERR(SEARCH(AH$1,Data!$A159)),"",";"&amp;AH$1&amp;";")</f>
        <v/>
      </c>
      <c r="AI159" t="str">
        <f>IF(ISERR(SEARCH(AI$1,Data!$A159)),"",";"&amp;AI$1&amp;";")</f>
        <v/>
      </c>
      <c r="AJ159" t="str">
        <f>IF(ISERR(SEARCH(AJ$1,Data!$A159)),"",";"&amp;AJ$1&amp;";")</f>
        <v/>
      </c>
      <c r="AK159" t="str">
        <f>IF(ISERR(SEARCH(AK$1,Data!$A159)),"",";"&amp;AK$1&amp;";")</f>
        <v/>
      </c>
      <c r="AL159" t="str">
        <f>IF(ISERR(SEARCH(AL$1,Data!$A159)),"",";"&amp;AL$1&amp;";")</f>
        <v/>
      </c>
      <c r="AM159" t="str">
        <f>IF(ISERR(SEARCH(AM$1,Data!$A159)),"",";"&amp;AM$1&amp;";")</f>
        <v/>
      </c>
      <c r="AN159" t="str">
        <f>IF(ISERR(SEARCH(AN$1,Data!$A159)),"",";"&amp;AN$1&amp;";")</f>
        <v/>
      </c>
      <c r="AO159" t="str">
        <f>IF(ISERR(SEARCH(AO$1,Data!$A159)),"",";"&amp;AO$1&amp;";")</f>
        <v/>
      </c>
      <c r="AP159" t="str">
        <f>IF(ISERR(SEARCH(AP$1,Data!$A159)),"",";"&amp;AP$1&amp;";")</f>
        <v/>
      </c>
      <c r="AQ159" t="str">
        <f>IF(ISERR(SEARCH(AQ$1,Data!$A159)),"",";"&amp;AQ$1&amp;";")</f>
        <v/>
      </c>
      <c r="AR159" t="str">
        <f>IF(ISERR(SEARCH(AR$1,Data!$A159)),"",";"&amp;AR$1&amp;";")</f>
        <v/>
      </c>
      <c r="AS159" t="str">
        <f>IF(ISERR(SEARCH(AS$1,Data!$A159)),"",";"&amp;AS$1&amp;";")</f>
        <v/>
      </c>
      <c r="AT159" t="str">
        <f>IF(ISERR(SEARCH(AT$1,Data!$A159)),"",";"&amp;AT$1&amp;";")</f>
        <v/>
      </c>
      <c r="AU159" t="str">
        <f>IF(ISERR(SEARCH(AU$1,Data!$A159)),"",";"&amp;AU$1&amp;";")</f>
        <v/>
      </c>
      <c r="AV159" t="str">
        <f>IF(ISERR(SEARCH(AV$1,Data!$A159)),"",";"&amp;AV$1&amp;";")</f>
        <v/>
      </c>
      <c r="AW159" t="str">
        <f>IF(ISERR(SEARCH(AW$1,Data!$A159)),"",";"&amp;AW$1&amp;";")</f>
        <v/>
      </c>
      <c r="AX159" t="str">
        <f>IF(ISERR(SEARCH(AX$1,Data!$A159)),"",";"&amp;AX$1&amp;";")</f>
        <v/>
      </c>
      <c r="AY159" t="str">
        <f>IF(ISERR(SEARCH(AY$1,Data!$A159)),"",";"&amp;AY$1&amp;";")</f>
        <v/>
      </c>
      <c r="AZ159" t="str">
        <f>IF(ISERR(SEARCH(AZ$1,Data!$A159)),"",";"&amp;AZ$1&amp;";")</f>
        <v/>
      </c>
      <c r="BA159" t="str">
        <f>IF(ISERR(SEARCH(BA$1,Data!$A159)),"",";"&amp;BA$1&amp;";")</f>
        <v/>
      </c>
      <c r="BB159" t="str">
        <f>IF(ISERR(SEARCH(BB$1,Data!$A159)),"",";"&amp;BB$1&amp;";")</f>
        <v/>
      </c>
      <c r="BC159" t="str">
        <f>IF(ISERR(SEARCH(BC$1,Data!$A159)),"",";"&amp;BC$1&amp;";")</f>
        <v/>
      </c>
      <c r="BD159" t="str">
        <f>IF(ISERR(SEARCH(BD$1,Data!$A159)),"",";"&amp;BD$1&amp;";")</f>
        <v/>
      </c>
      <c r="BE159" t="str">
        <f>IF(ISERR(SEARCH(BE$1,Data!$A159)),"",";"&amp;BE$1&amp;";")</f>
        <v/>
      </c>
      <c r="BF159" t="str">
        <f>IF(ISERR(SEARCH(BF$1,Data!$A159)),"",";"&amp;BF$1&amp;";")</f>
        <v/>
      </c>
      <c r="BG159" t="str">
        <f>IF(ISERR(SEARCH(BG$1,Data!$A159)),"",";"&amp;BG$1&amp;";")</f>
        <v/>
      </c>
      <c r="BH159" t="str">
        <f>IF(ISERR(SEARCH(BH$1,Data!$A159)),"",";"&amp;BH$1&amp;";")</f>
        <v/>
      </c>
      <c r="BI159" t="str">
        <f>IF(ISERR(SEARCH(BI$1,Data!$A159)),"",";"&amp;BI$1&amp;";")</f>
        <v/>
      </c>
      <c r="BJ159" t="str">
        <f>IF(ISERR(SEARCH(BJ$1,Data!$A159)),"",";"&amp;BJ$1&amp;";")</f>
        <v/>
      </c>
      <c r="BK159" t="str">
        <f>IF(ISERR(SEARCH(BK$1,Data!$A159)),"",";"&amp;BK$1&amp;";")</f>
        <v/>
      </c>
      <c r="BL159" t="str">
        <f>IF(ISERR(SEARCH(BL$1,Data!$A159)),"",";"&amp;BL$1&amp;";")</f>
        <v/>
      </c>
      <c r="BM159" t="str">
        <f>IF(ISERR(SEARCH(BM$1,Data!$A159)),"",";"&amp;BM$1&amp;";")</f>
        <v/>
      </c>
      <c r="BN159" t="str">
        <f>IF(ISERR(SEARCH(BN$1,Data!$A159)),"",";"&amp;BN$1&amp;";")</f>
        <v/>
      </c>
      <c r="BO159" t="str">
        <f>IF(ISERR(SEARCH(BO$1,Data!$A159)),"",";"&amp;BO$1&amp;";")</f>
        <v/>
      </c>
      <c r="BP159" t="str">
        <f>IF(ISERR(SEARCH(BP$1,Data!$A159)),"",";"&amp;BP$1&amp;";")</f>
        <v/>
      </c>
      <c r="BQ159" t="str">
        <f>IF(ISERR(SEARCH(BQ$1,Data!$A159)),"",";"&amp;BQ$1&amp;";")</f>
        <v/>
      </c>
      <c r="BR159" t="str">
        <f>IF(ISERR(SEARCH(BR$1,Data!$A159)),"",";"&amp;BR$1&amp;";")</f>
        <v/>
      </c>
      <c r="BS159" t="str">
        <f>IF(ISERR(SEARCH(BS$1,Data!$A159)),"",";"&amp;BS$1&amp;";")</f>
        <v/>
      </c>
      <c r="BT159" t="str">
        <f>IF(ISERR(SEARCH(BT$1,Data!$A159)),"",";"&amp;BT$1&amp;";")</f>
        <v/>
      </c>
      <c r="BU159" t="str">
        <f>IF(ISERR(SEARCH(BU$1,Data!$A159)),"",";"&amp;BU$1&amp;";")</f>
        <v/>
      </c>
      <c r="BV159" t="str">
        <f>IF(ISERR(SEARCH(BV$1,Data!$A159)),"",";"&amp;BV$1&amp;";")</f>
        <v/>
      </c>
      <c r="BW159" t="str">
        <f>IF(ISERR(SEARCH(BW$1,Data!$A159)),"",";"&amp;BW$1&amp;";")</f>
        <v/>
      </c>
      <c r="BX159" t="str">
        <f>IF(ISERR(SEARCH(BX$1,Data!$A159)),"",";"&amp;BX$1&amp;";")</f>
        <v/>
      </c>
      <c r="BY159" t="str">
        <f>IF(ISERR(SEARCH(BY$1,Data!$A159)),"",";"&amp;BY$1&amp;";")</f>
        <v/>
      </c>
      <c r="BZ159" t="str">
        <f>IF(ISERR(SEARCH(BZ$1,Data!$A159)),"",";"&amp;BZ$1&amp;";")</f>
        <v/>
      </c>
      <c r="CA159" t="str">
        <f>IF(ISERR(SEARCH(CA$1,Data!$A159)),"",";"&amp;CA$1&amp;";")</f>
        <v/>
      </c>
      <c r="CB159" t="str">
        <f>IF(ISERR(SEARCH(CB$1,Data!$A159)),"",";"&amp;CB$1&amp;";")</f>
        <v/>
      </c>
      <c r="CC159" t="str">
        <f>IF(ISERR(SEARCH(CC$1,Data!$A159)),"",";"&amp;CC$1&amp;";")</f>
        <v/>
      </c>
      <c r="CD159" t="str">
        <f>IF(ISERR(SEARCH(CD$1,Data!$A159)),"",";"&amp;CD$1&amp;";")</f>
        <v/>
      </c>
      <c r="CE159" t="str">
        <f>IF(ISERR(SEARCH(CE$1,Data!$A159)),"",";"&amp;CE$1&amp;";")</f>
        <v/>
      </c>
      <c r="CF159" t="str">
        <f>IF(ISERR(SEARCH(CF$1,Data!$A159)),"",";"&amp;CF$1&amp;";")</f>
        <v/>
      </c>
      <c r="CG159" t="str">
        <f>IF(ISERR(SEARCH(CG$1,Data!$A159)),"",";"&amp;CG$1&amp;";")</f>
        <v/>
      </c>
      <c r="CH159" t="str">
        <f>IF(ISERR(SEARCH(CH$1,Data!$A159)),"",";"&amp;CH$1&amp;";")</f>
        <v/>
      </c>
      <c r="CI159" t="str">
        <f>IF(ISERR(SEARCH(CI$1,Data!$A159)),"",";"&amp;CI$1&amp;";")</f>
        <v/>
      </c>
      <c r="CJ159" t="str">
        <f>IF(ISERR(SEARCH(CJ$1,Data!$A159)),"",";"&amp;CJ$1&amp;";")</f>
        <v/>
      </c>
      <c r="CK159" t="str">
        <f>IF(ISERR(SEARCH(CK$1,Data!$A159)),"",";"&amp;CK$1&amp;";")</f>
        <v/>
      </c>
      <c r="CL159" t="str">
        <f>IF(ISERR(SEARCH(CL$1,Data!$A159)),"",";"&amp;CL$1&amp;";")</f>
        <v/>
      </c>
      <c r="CM159" t="str">
        <f>IF(ISERR(SEARCH(CM$1,Data!$A159)),"",";"&amp;CM$1&amp;";")</f>
        <v/>
      </c>
      <c r="CN159" t="str">
        <f>IF(ISERR(SEARCH(CN$1,Data!$A159)),"",";"&amp;CN$1&amp;";")</f>
        <v/>
      </c>
      <c r="CO159" t="str">
        <f>IF(ISERR(SEARCH(CO$1,Data!$A159)),"",";"&amp;CO$1&amp;";")</f>
        <v/>
      </c>
      <c r="CP159" t="str">
        <f>IF(ISERR(SEARCH(CP$1,Data!$A159)),"",";"&amp;CP$1&amp;";")</f>
        <v/>
      </c>
      <c r="CQ159" t="str">
        <f>IF(ISERR(SEARCH(CQ$1,Data!$A159)),"",";"&amp;CQ$1&amp;";")</f>
        <v/>
      </c>
      <c r="CR159" t="str">
        <f>IF(ISERR(SEARCH(CR$1,Data!$A159)),"",";"&amp;CR$1&amp;";")</f>
        <v/>
      </c>
      <c r="CS159" t="str">
        <f>IF(ISERR(SEARCH(CS$1,Data!$A159)),"",";"&amp;CS$1&amp;";")</f>
        <v/>
      </c>
      <c r="CT159" t="str">
        <f>IF(ISERR(SEARCH(CT$1,Data!$A159)),"",";"&amp;CT$1&amp;";")</f>
        <v/>
      </c>
      <c r="CU159" t="str">
        <f>IF(ISERR(SEARCH(CU$1,Data!$A159)),"",";"&amp;CU$1&amp;";")</f>
        <v/>
      </c>
      <c r="CV159" t="str">
        <f>IF(ISERR(SEARCH(CV$1,Data!$A159)),"",";"&amp;CV$1&amp;";")</f>
        <v/>
      </c>
      <c r="CW159" t="str">
        <f>IF(ISERR(SEARCH(CW$1,Data!$A159)),"",";"&amp;CW$1&amp;";")</f>
        <v/>
      </c>
      <c r="CX159" t="str">
        <f>IF(ISERR(SEARCH(CX$1,Data!$A159)),"",";"&amp;CX$1&amp;";")</f>
        <v/>
      </c>
      <c r="CY159" t="str">
        <f>IF(ISERR(SEARCH(CY$1,Data!$A159)),"",";"&amp;CY$1&amp;";")</f>
        <v/>
      </c>
      <c r="CZ159" t="str">
        <f>IF(ISERR(SEARCH(CZ$1,Data!$A159)),"",";"&amp;CZ$1&amp;";")</f>
        <v/>
      </c>
      <c r="DA159" t="str">
        <f>IF(ISERR(SEARCH(DA$1,Data!$A159)),"",";"&amp;DA$1&amp;";")</f>
        <v/>
      </c>
      <c r="DB159" t="str">
        <f>IF(ISERR(SEARCH(DB$1,Data!$A159)),"",";"&amp;DB$1&amp;";")</f>
        <v/>
      </c>
      <c r="DC159" t="str">
        <f>IF(ISERR(SEARCH(DC$1,Data!$A159)),"",";"&amp;DC$1&amp;";")</f>
        <v/>
      </c>
      <c r="DD159" t="str">
        <f>IF(ISERR(SEARCH(DD$1,Data!$A159)),"",";"&amp;DD$1&amp;";")</f>
        <v/>
      </c>
      <c r="DE159" t="str">
        <f>IF(ISERR(SEARCH(DE$1,Data!$A159)),"",";"&amp;DE$1&amp;";")</f>
        <v/>
      </c>
      <c r="DF159" t="str">
        <f>IF(ISERR(SEARCH(DF$1,Data!$A159)),"",";"&amp;DF$1&amp;";")</f>
        <v/>
      </c>
      <c r="DG159" t="str">
        <f>IF(ISERR(SEARCH(DG$1,Data!$A159)),"",";"&amp;DG$1&amp;";")</f>
        <v/>
      </c>
      <c r="DH159" t="str">
        <f>IF(ISERR(SEARCH(DH$1,Data!$A159)),"",";"&amp;DH$1&amp;";")</f>
        <v/>
      </c>
      <c r="DI159" t="str">
        <f>IF(ISERR(SEARCH(DI$1,Data!$A159)),"",";"&amp;DI$1&amp;";")</f>
        <v/>
      </c>
      <c r="DJ159" t="str">
        <f>IF(ISERR(SEARCH(DJ$1,Data!$A159)),"",";"&amp;DJ$1&amp;";")</f>
        <v/>
      </c>
      <c r="DK159" t="str">
        <f>IF(ISERR(SEARCH(DK$1,Data!$A159)),"",";"&amp;DK$1&amp;";")</f>
        <v/>
      </c>
      <c r="DL159" t="str">
        <f>IF(ISERR(SEARCH(DL$1,Data!$A159)),"",";"&amp;DL$1&amp;";")</f>
        <v/>
      </c>
      <c r="DM159" t="str">
        <f>IF(ISERR(SEARCH(DM$1,Data!$A159)),"",";"&amp;DM$1&amp;";")</f>
        <v/>
      </c>
      <c r="DN159" t="str">
        <f>IF(ISERR(SEARCH(DN$1,Data!$A159)),"",";"&amp;DN$1&amp;";")</f>
        <v/>
      </c>
      <c r="DO159" t="str">
        <f>IF(ISERR(SEARCH(DO$1,Data!$A159)),"",";"&amp;DO$1&amp;";")</f>
        <v/>
      </c>
      <c r="DP159" t="str">
        <f>IF(ISERR(SEARCH(DP$1,Data!$A159)),"",";"&amp;DP$1&amp;";")</f>
        <v/>
      </c>
      <c r="DQ159" t="str">
        <f>IF(ISERR(SEARCH(DQ$1,Data!$A159)),"",";"&amp;DQ$1&amp;";")</f>
        <v/>
      </c>
      <c r="DR159" t="str">
        <f>IF(ISERR(SEARCH(DR$1,Data!$A159)),"",";"&amp;DR$1&amp;";")</f>
        <v/>
      </c>
      <c r="DS159" t="str">
        <f>IF(ISERR(SEARCH(DS$1,Data!$A159)),"",";"&amp;DS$1&amp;";")</f>
        <v/>
      </c>
      <c r="DT159" t="str">
        <f>IF(ISERR(SEARCH(DT$1,Data!$A159)),"",";"&amp;DT$1&amp;";")</f>
        <v/>
      </c>
      <c r="DU159" t="str">
        <f>IF(ISERR(SEARCH(DU$1,Data!$A159)),"",";"&amp;DU$1&amp;";")</f>
        <v/>
      </c>
    </row>
    <row r="160" spans="1:125" x14ac:dyDescent="0.3">
      <c r="A160" t="str">
        <f>Tableau1[[#This Row],[name]]</f>
        <v>Max Rebo</v>
      </c>
      <c r="B160" t="str">
        <f>IF(ISERROR(Tableau3[[#This Row],[Second semi-colon]]), "", MID(Tableau3[[#This Row],[Concatenation]], 2, Tableau3[[#This Row],[Second semi-colon]]-2))</f>
        <v/>
      </c>
      <c r="C160" t="e">
        <f>SEARCH(" ;",Tableau3[[#This Row],[Concatenation]])</f>
        <v>#VALUE!</v>
      </c>
      <c r="D160" t="str">
        <f>_xlfn.CONCAT(Tableau2[#This Row])</f>
        <v/>
      </c>
      <c r="I160" t="str">
        <f>IF(ISERR(SEARCH(I$1,Data!$A160)),"",";"&amp;I$1&amp;";")</f>
        <v/>
      </c>
      <c r="J160" t="str">
        <f>IF(ISERR(SEARCH(J$1,Data!$A160)),"",";"&amp;J$1&amp;";")</f>
        <v/>
      </c>
      <c r="K160" t="str">
        <f>IF(ISERR(SEARCH(K$1,Data!$A160)),"",";"&amp;K$1&amp;";")</f>
        <v/>
      </c>
      <c r="L160" t="str">
        <f>IF(ISERR(SEARCH(L$1,Data!$A160)),"",";"&amp;L$1&amp;";")</f>
        <v/>
      </c>
      <c r="M160" t="str">
        <f>IF(ISERR(SEARCH(M$1,Data!$A160)),"",";"&amp;M$1&amp;";")</f>
        <v/>
      </c>
      <c r="N160" t="str">
        <f>IF(ISERR(SEARCH(N$1,Data!$A160)),"",";"&amp;N$1&amp;";")</f>
        <v/>
      </c>
      <c r="O160" t="str">
        <f>IF(ISERR(SEARCH(O$1,Data!$A160)),"",";"&amp;O$1&amp;";")</f>
        <v/>
      </c>
      <c r="P160" t="str">
        <f>IF(ISERR(SEARCH(P$1,Data!$A160)),"",";"&amp;P$1&amp;";")</f>
        <v/>
      </c>
      <c r="Q160" t="str">
        <f>IF(ISERR(SEARCH(Q$1,Data!$A160)),"",";"&amp;Q$1&amp;";")</f>
        <v/>
      </c>
      <c r="R160" t="str">
        <f>IF(ISERR(SEARCH(R$1,Data!$A160)),"",";"&amp;R$1&amp;";")</f>
        <v/>
      </c>
      <c r="S160" t="str">
        <f>IF(ISERR(SEARCH(S$1,Data!$A160)),"",";"&amp;S$1&amp;";")</f>
        <v/>
      </c>
      <c r="T160" t="str">
        <f>IF(ISERR(SEARCH(T$1,Data!$A160)),"",";"&amp;T$1&amp;";")</f>
        <v/>
      </c>
      <c r="U160" t="str">
        <f>IF(ISERR(SEARCH(U$1,Data!$A160)),"",";"&amp;U$1&amp;";")</f>
        <v/>
      </c>
      <c r="V160" t="str">
        <f>IF(ISERR(SEARCH(V$1,Data!$A160)),"",";"&amp;V$1&amp;";")</f>
        <v/>
      </c>
      <c r="W160" t="str">
        <f>IF(ISERR(SEARCH(W$1,Data!$A160)),"",";"&amp;W$1&amp;";")</f>
        <v/>
      </c>
      <c r="X160" t="str">
        <f>IF(ISERR(SEARCH(X$1,Data!$A160)),"",";"&amp;X$1&amp;";")</f>
        <v/>
      </c>
      <c r="Y160" t="str">
        <f>IF(ISERR(SEARCH(Y$1,Data!$A160)),"",";"&amp;Y$1&amp;";")</f>
        <v/>
      </c>
      <c r="Z160" t="str">
        <f>IF(ISERR(SEARCH(Z$1,Data!$A160)),"",";"&amp;Z$1&amp;";")</f>
        <v/>
      </c>
      <c r="AA160" t="str">
        <f>IF(ISERR(SEARCH(AA$1,Data!$A160)),"",";"&amp;AA$1&amp;";")</f>
        <v/>
      </c>
      <c r="AB160" t="str">
        <f>IF(ISERR(SEARCH(AB$1,Data!$A160)),"",";"&amp;AB$1&amp;";")</f>
        <v/>
      </c>
      <c r="AC160" t="str">
        <f>IF(ISERR(SEARCH(AC$1,Data!$A160)),"",";"&amp;AC$1&amp;";")</f>
        <v/>
      </c>
      <c r="AD160" t="str">
        <f>IF(ISERR(SEARCH(AD$1,Data!$A160)),"",";"&amp;AD$1&amp;";")</f>
        <v/>
      </c>
      <c r="AE160" t="str">
        <f>IF(ISERR(SEARCH(AE$1,Data!$A160)),"",";"&amp;AE$1&amp;";")</f>
        <v/>
      </c>
      <c r="AF160" t="str">
        <f>IF(ISERR(SEARCH(AF$1,Data!$A160)),"",";"&amp;AF$1&amp;";")</f>
        <v/>
      </c>
      <c r="AG160" t="str">
        <f>IF(ISERR(SEARCH(AG$1,Data!$A160)),"",";"&amp;AG$1&amp;";")</f>
        <v/>
      </c>
      <c r="AH160" t="str">
        <f>IF(ISERR(SEARCH(AH$1,Data!$A160)),"",";"&amp;AH$1&amp;";")</f>
        <v/>
      </c>
      <c r="AI160" t="str">
        <f>IF(ISERR(SEARCH(AI$1,Data!$A160)),"",";"&amp;AI$1&amp;";")</f>
        <v/>
      </c>
      <c r="AJ160" t="str">
        <f>IF(ISERR(SEARCH(AJ$1,Data!$A160)),"",";"&amp;AJ$1&amp;";")</f>
        <v/>
      </c>
      <c r="AK160" t="str">
        <f>IF(ISERR(SEARCH(AK$1,Data!$A160)),"",";"&amp;AK$1&amp;";")</f>
        <v/>
      </c>
      <c r="AL160" t="str">
        <f>IF(ISERR(SEARCH(AL$1,Data!$A160)),"",";"&amp;AL$1&amp;";")</f>
        <v/>
      </c>
      <c r="AM160" t="str">
        <f>IF(ISERR(SEARCH(AM$1,Data!$A160)),"",";"&amp;AM$1&amp;";")</f>
        <v/>
      </c>
      <c r="AN160" t="str">
        <f>IF(ISERR(SEARCH(AN$1,Data!$A160)),"",";"&amp;AN$1&amp;";")</f>
        <v/>
      </c>
      <c r="AO160" t="str">
        <f>IF(ISERR(SEARCH(AO$1,Data!$A160)),"",";"&amp;AO$1&amp;";")</f>
        <v/>
      </c>
      <c r="AP160" t="str">
        <f>IF(ISERR(SEARCH(AP$1,Data!$A160)),"",";"&amp;AP$1&amp;";")</f>
        <v/>
      </c>
      <c r="AQ160" t="str">
        <f>IF(ISERR(SEARCH(AQ$1,Data!$A160)),"",";"&amp;AQ$1&amp;";")</f>
        <v/>
      </c>
      <c r="AR160" t="str">
        <f>IF(ISERR(SEARCH(AR$1,Data!$A160)),"",";"&amp;AR$1&amp;";")</f>
        <v/>
      </c>
      <c r="AS160" t="str">
        <f>IF(ISERR(SEARCH(AS$1,Data!$A160)),"",";"&amp;AS$1&amp;";")</f>
        <v/>
      </c>
      <c r="AT160" t="str">
        <f>IF(ISERR(SEARCH(AT$1,Data!$A160)),"",";"&amp;AT$1&amp;";")</f>
        <v/>
      </c>
      <c r="AU160" t="str">
        <f>IF(ISERR(SEARCH(AU$1,Data!$A160)),"",";"&amp;AU$1&amp;";")</f>
        <v/>
      </c>
      <c r="AV160" t="str">
        <f>IF(ISERR(SEARCH(AV$1,Data!$A160)),"",";"&amp;AV$1&amp;";")</f>
        <v/>
      </c>
      <c r="AW160" t="str">
        <f>IF(ISERR(SEARCH(AW$1,Data!$A160)),"",";"&amp;AW$1&amp;";")</f>
        <v/>
      </c>
      <c r="AX160" t="str">
        <f>IF(ISERR(SEARCH(AX$1,Data!$A160)),"",";"&amp;AX$1&amp;";")</f>
        <v/>
      </c>
      <c r="AY160" t="str">
        <f>IF(ISERR(SEARCH(AY$1,Data!$A160)),"",";"&amp;AY$1&amp;";")</f>
        <v/>
      </c>
      <c r="AZ160" t="str">
        <f>IF(ISERR(SEARCH(AZ$1,Data!$A160)),"",";"&amp;AZ$1&amp;";")</f>
        <v/>
      </c>
      <c r="BA160" t="str">
        <f>IF(ISERR(SEARCH(BA$1,Data!$A160)),"",";"&amp;BA$1&amp;";")</f>
        <v/>
      </c>
      <c r="BB160" t="str">
        <f>IF(ISERR(SEARCH(BB$1,Data!$A160)),"",";"&amp;BB$1&amp;";")</f>
        <v/>
      </c>
      <c r="BC160" t="str">
        <f>IF(ISERR(SEARCH(BC$1,Data!$A160)),"",";"&amp;BC$1&amp;";")</f>
        <v/>
      </c>
      <c r="BD160" t="str">
        <f>IF(ISERR(SEARCH(BD$1,Data!$A160)),"",";"&amp;BD$1&amp;";")</f>
        <v/>
      </c>
      <c r="BE160" t="str">
        <f>IF(ISERR(SEARCH(BE$1,Data!$A160)),"",";"&amp;BE$1&amp;";")</f>
        <v/>
      </c>
      <c r="BF160" t="str">
        <f>IF(ISERR(SEARCH(BF$1,Data!$A160)),"",";"&amp;BF$1&amp;";")</f>
        <v/>
      </c>
      <c r="BG160" t="str">
        <f>IF(ISERR(SEARCH(BG$1,Data!$A160)),"",";"&amp;BG$1&amp;";")</f>
        <v/>
      </c>
      <c r="BH160" t="str">
        <f>IF(ISERR(SEARCH(BH$1,Data!$A160)),"",";"&amp;BH$1&amp;";")</f>
        <v/>
      </c>
      <c r="BI160" t="str">
        <f>IF(ISERR(SEARCH(BI$1,Data!$A160)),"",";"&amp;BI$1&amp;";")</f>
        <v/>
      </c>
      <c r="BJ160" t="str">
        <f>IF(ISERR(SEARCH(BJ$1,Data!$A160)),"",";"&amp;BJ$1&amp;";")</f>
        <v/>
      </c>
      <c r="BK160" t="str">
        <f>IF(ISERR(SEARCH(BK$1,Data!$A160)),"",";"&amp;BK$1&amp;";")</f>
        <v/>
      </c>
      <c r="BL160" t="str">
        <f>IF(ISERR(SEARCH(BL$1,Data!$A160)),"",";"&amp;BL$1&amp;";")</f>
        <v/>
      </c>
      <c r="BM160" t="str">
        <f>IF(ISERR(SEARCH(BM$1,Data!$A160)),"",";"&amp;BM$1&amp;";")</f>
        <v/>
      </c>
      <c r="BN160" t="str">
        <f>IF(ISERR(SEARCH(BN$1,Data!$A160)),"",";"&amp;BN$1&amp;";")</f>
        <v/>
      </c>
      <c r="BO160" t="str">
        <f>IF(ISERR(SEARCH(BO$1,Data!$A160)),"",";"&amp;BO$1&amp;";")</f>
        <v/>
      </c>
      <c r="BP160" t="str">
        <f>IF(ISERR(SEARCH(BP$1,Data!$A160)),"",";"&amp;BP$1&amp;";")</f>
        <v/>
      </c>
      <c r="BQ160" t="str">
        <f>IF(ISERR(SEARCH(BQ$1,Data!$A160)),"",";"&amp;BQ$1&amp;";")</f>
        <v/>
      </c>
      <c r="BR160" t="str">
        <f>IF(ISERR(SEARCH(BR$1,Data!$A160)),"",";"&amp;BR$1&amp;";")</f>
        <v/>
      </c>
      <c r="BS160" t="str">
        <f>IF(ISERR(SEARCH(BS$1,Data!$A160)),"",";"&amp;BS$1&amp;";")</f>
        <v/>
      </c>
      <c r="BT160" t="str">
        <f>IF(ISERR(SEARCH(BT$1,Data!$A160)),"",";"&amp;BT$1&amp;";")</f>
        <v/>
      </c>
      <c r="BU160" t="str">
        <f>IF(ISERR(SEARCH(BU$1,Data!$A160)),"",";"&amp;BU$1&amp;";")</f>
        <v/>
      </c>
      <c r="BV160" t="str">
        <f>IF(ISERR(SEARCH(BV$1,Data!$A160)),"",";"&amp;BV$1&amp;";")</f>
        <v/>
      </c>
      <c r="BW160" t="str">
        <f>IF(ISERR(SEARCH(BW$1,Data!$A160)),"",";"&amp;BW$1&amp;";")</f>
        <v/>
      </c>
      <c r="BX160" t="str">
        <f>IF(ISERR(SEARCH(BX$1,Data!$A160)),"",";"&amp;BX$1&amp;";")</f>
        <v/>
      </c>
      <c r="BY160" t="str">
        <f>IF(ISERR(SEARCH(BY$1,Data!$A160)),"",";"&amp;BY$1&amp;";")</f>
        <v/>
      </c>
      <c r="BZ160" t="str">
        <f>IF(ISERR(SEARCH(BZ$1,Data!$A160)),"",";"&amp;BZ$1&amp;";")</f>
        <v/>
      </c>
      <c r="CA160" t="str">
        <f>IF(ISERR(SEARCH(CA$1,Data!$A160)),"",";"&amp;CA$1&amp;";")</f>
        <v/>
      </c>
      <c r="CB160" t="str">
        <f>IF(ISERR(SEARCH(CB$1,Data!$A160)),"",";"&amp;CB$1&amp;";")</f>
        <v/>
      </c>
      <c r="CC160" t="str">
        <f>IF(ISERR(SEARCH(CC$1,Data!$A160)),"",";"&amp;CC$1&amp;";")</f>
        <v/>
      </c>
      <c r="CD160" t="str">
        <f>IF(ISERR(SEARCH(CD$1,Data!$A160)),"",";"&amp;CD$1&amp;";")</f>
        <v/>
      </c>
      <c r="CE160" t="str">
        <f>IF(ISERR(SEARCH(CE$1,Data!$A160)),"",";"&amp;CE$1&amp;";")</f>
        <v/>
      </c>
      <c r="CF160" t="str">
        <f>IF(ISERR(SEARCH(CF$1,Data!$A160)),"",";"&amp;CF$1&amp;";")</f>
        <v/>
      </c>
      <c r="CG160" t="str">
        <f>IF(ISERR(SEARCH(CG$1,Data!$A160)),"",";"&amp;CG$1&amp;";")</f>
        <v/>
      </c>
      <c r="CH160" t="str">
        <f>IF(ISERR(SEARCH(CH$1,Data!$A160)),"",";"&amp;CH$1&amp;";")</f>
        <v/>
      </c>
      <c r="CI160" t="str">
        <f>IF(ISERR(SEARCH(CI$1,Data!$A160)),"",";"&amp;CI$1&amp;";")</f>
        <v/>
      </c>
      <c r="CJ160" t="str">
        <f>IF(ISERR(SEARCH(CJ$1,Data!$A160)),"",";"&amp;CJ$1&amp;";")</f>
        <v/>
      </c>
      <c r="CK160" t="str">
        <f>IF(ISERR(SEARCH(CK$1,Data!$A160)),"",";"&amp;CK$1&amp;";")</f>
        <v/>
      </c>
      <c r="CL160" t="str">
        <f>IF(ISERR(SEARCH(CL$1,Data!$A160)),"",";"&amp;CL$1&amp;";")</f>
        <v/>
      </c>
      <c r="CM160" t="str">
        <f>IF(ISERR(SEARCH(CM$1,Data!$A160)),"",";"&amp;CM$1&amp;";")</f>
        <v/>
      </c>
      <c r="CN160" t="str">
        <f>IF(ISERR(SEARCH(CN$1,Data!$A160)),"",";"&amp;CN$1&amp;";")</f>
        <v/>
      </c>
      <c r="CO160" t="str">
        <f>IF(ISERR(SEARCH(CO$1,Data!$A160)),"",";"&amp;CO$1&amp;";")</f>
        <v/>
      </c>
      <c r="CP160" t="str">
        <f>IF(ISERR(SEARCH(CP$1,Data!$A160)),"",";"&amp;CP$1&amp;";")</f>
        <v/>
      </c>
      <c r="CQ160" t="str">
        <f>IF(ISERR(SEARCH(CQ$1,Data!$A160)),"",";"&amp;CQ$1&amp;";")</f>
        <v/>
      </c>
      <c r="CR160" t="str">
        <f>IF(ISERR(SEARCH(CR$1,Data!$A160)),"",";"&amp;CR$1&amp;";")</f>
        <v/>
      </c>
      <c r="CS160" t="str">
        <f>IF(ISERR(SEARCH(CS$1,Data!$A160)),"",";"&amp;CS$1&amp;";")</f>
        <v/>
      </c>
      <c r="CT160" t="str">
        <f>IF(ISERR(SEARCH(CT$1,Data!$A160)),"",";"&amp;CT$1&amp;";")</f>
        <v/>
      </c>
      <c r="CU160" t="str">
        <f>IF(ISERR(SEARCH(CU$1,Data!$A160)),"",";"&amp;CU$1&amp;";")</f>
        <v/>
      </c>
      <c r="CV160" t="str">
        <f>IF(ISERR(SEARCH(CV$1,Data!$A160)),"",";"&amp;CV$1&amp;";")</f>
        <v/>
      </c>
      <c r="CW160" t="str">
        <f>IF(ISERR(SEARCH(CW$1,Data!$A160)),"",";"&amp;CW$1&amp;";")</f>
        <v/>
      </c>
      <c r="CX160" t="str">
        <f>IF(ISERR(SEARCH(CX$1,Data!$A160)),"",";"&amp;CX$1&amp;";")</f>
        <v/>
      </c>
      <c r="CY160" t="str">
        <f>IF(ISERR(SEARCH(CY$1,Data!$A160)),"",";"&amp;CY$1&amp;";")</f>
        <v/>
      </c>
      <c r="CZ160" t="str">
        <f>IF(ISERR(SEARCH(CZ$1,Data!$A160)),"",";"&amp;CZ$1&amp;";")</f>
        <v/>
      </c>
      <c r="DA160" t="str">
        <f>IF(ISERR(SEARCH(DA$1,Data!$A160)),"",";"&amp;DA$1&amp;";")</f>
        <v/>
      </c>
      <c r="DB160" t="str">
        <f>IF(ISERR(SEARCH(DB$1,Data!$A160)),"",";"&amp;DB$1&amp;";")</f>
        <v/>
      </c>
      <c r="DC160" t="str">
        <f>IF(ISERR(SEARCH(DC$1,Data!$A160)),"",";"&amp;DC$1&amp;";")</f>
        <v/>
      </c>
      <c r="DD160" t="str">
        <f>IF(ISERR(SEARCH(DD$1,Data!$A160)),"",";"&amp;DD$1&amp;";")</f>
        <v/>
      </c>
      <c r="DE160" t="str">
        <f>IF(ISERR(SEARCH(DE$1,Data!$A160)),"",";"&amp;DE$1&amp;";")</f>
        <v/>
      </c>
      <c r="DF160" t="str">
        <f>IF(ISERR(SEARCH(DF$1,Data!$A160)),"",";"&amp;DF$1&amp;";")</f>
        <v/>
      </c>
      <c r="DG160" t="str">
        <f>IF(ISERR(SEARCH(DG$1,Data!$A160)),"",";"&amp;DG$1&amp;";")</f>
        <v/>
      </c>
      <c r="DH160" t="str">
        <f>IF(ISERR(SEARCH(DH$1,Data!$A160)),"",";"&amp;DH$1&amp;";")</f>
        <v/>
      </c>
      <c r="DI160" t="str">
        <f>IF(ISERR(SEARCH(DI$1,Data!$A160)),"",";"&amp;DI$1&amp;";")</f>
        <v/>
      </c>
      <c r="DJ160" t="str">
        <f>IF(ISERR(SEARCH(DJ$1,Data!$A160)),"",";"&amp;DJ$1&amp;";")</f>
        <v/>
      </c>
      <c r="DK160" t="str">
        <f>IF(ISERR(SEARCH(DK$1,Data!$A160)),"",";"&amp;DK$1&amp;";")</f>
        <v/>
      </c>
      <c r="DL160" t="str">
        <f>IF(ISERR(SEARCH(DL$1,Data!$A160)),"",";"&amp;DL$1&amp;";")</f>
        <v/>
      </c>
      <c r="DM160" t="str">
        <f>IF(ISERR(SEARCH(DM$1,Data!$A160)),"",";"&amp;DM$1&amp;";")</f>
        <v/>
      </c>
      <c r="DN160" t="str">
        <f>IF(ISERR(SEARCH(DN$1,Data!$A160)),"",";"&amp;DN$1&amp;";")</f>
        <v/>
      </c>
      <c r="DO160" t="str">
        <f>IF(ISERR(SEARCH(DO$1,Data!$A160)),"",";"&amp;DO$1&amp;";")</f>
        <v/>
      </c>
      <c r="DP160" t="str">
        <f>IF(ISERR(SEARCH(DP$1,Data!$A160)),"",";"&amp;DP$1&amp;";")</f>
        <v/>
      </c>
      <c r="DQ160" t="str">
        <f>IF(ISERR(SEARCH(DQ$1,Data!$A160)),"",";"&amp;DQ$1&amp;";")</f>
        <v/>
      </c>
      <c r="DR160" t="str">
        <f>IF(ISERR(SEARCH(DR$1,Data!$A160)),"",";"&amp;DR$1&amp;";")</f>
        <v/>
      </c>
      <c r="DS160" t="str">
        <f>IF(ISERR(SEARCH(DS$1,Data!$A160)),"",";"&amp;DS$1&amp;";")</f>
        <v/>
      </c>
      <c r="DT160" t="str">
        <f>IF(ISERR(SEARCH(DT$1,Data!$A160)),"",";"&amp;DT$1&amp;";")</f>
        <v/>
      </c>
      <c r="DU160" t="str">
        <f>IF(ISERR(SEARCH(DU$1,Data!$A160)),"",";"&amp;DU$1&amp;";")</f>
        <v/>
      </c>
    </row>
    <row r="161" spans="1:125" x14ac:dyDescent="0.3">
      <c r="A161" t="str">
        <f>Tableau1[[#This Row],[name]]</f>
        <v>Ree-Yees</v>
      </c>
      <c r="B161" t="str">
        <f>IF(ISERROR(Tableau3[[#This Row],[Second semi-colon]]), "", MID(Tableau3[[#This Row],[Concatenation]], 2, Tableau3[[#This Row],[Second semi-colon]]-2))</f>
        <v>Tatooine</v>
      </c>
      <c r="C161">
        <f>SEARCH(" ;",Tableau3[[#This Row],[Concatenation]])</f>
        <v>10</v>
      </c>
      <c r="D161" t="str">
        <f>_xlfn.CONCAT(Tableau2[#This Row])</f>
        <v>;Tatooine ;</v>
      </c>
      <c r="I161" t="str">
        <f>IF(ISERR(SEARCH(I$1,Data!$A161)),"",";"&amp;I$1&amp;";")</f>
        <v/>
      </c>
      <c r="J161" t="str">
        <f>IF(ISERR(SEARCH(J$1,Data!$A161)),"",";"&amp;J$1&amp;";")</f>
        <v/>
      </c>
      <c r="K161" t="str">
        <f>IF(ISERR(SEARCH(K$1,Data!$A161)),"",";"&amp;K$1&amp;";")</f>
        <v/>
      </c>
      <c r="L161" t="str">
        <f>IF(ISERR(SEARCH(L$1,Data!$A161)),"",";"&amp;L$1&amp;";")</f>
        <v/>
      </c>
      <c r="M161" t="str">
        <f>IF(ISERR(SEARCH(M$1,Data!$A161)),"",";"&amp;M$1&amp;";")</f>
        <v/>
      </c>
      <c r="N161" t="str">
        <f>IF(ISERR(SEARCH(N$1,Data!$A161)),"",";"&amp;N$1&amp;";")</f>
        <v/>
      </c>
      <c r="O161" t="str">
        <f>IF(ISERR(SEARCH(O$1,Data!$A161)),"",";"&amp;O$1&amp;";")</f>
        <v/>
      </c>
      <c r="P161" t="str">
        <f>IF(ISERR(SEARCH(P$1,Data!$A161)),"",";"&amp;P$1&amp;";")</f>
        <v/>
      </c>
      <c r="Q161" t="str">
        <f>IF(ISERR(SEARCH(Q$1,Data!$A161)),"",";"&amp;Q$1&amp;";")</f>
        <v/>
      </c>
      <c r="R161" t="str">
        <f>IF(ISERR(SEARCH(R$1,Data!$A161)),"",";"&amp;R$1&amp;";")</f>
        <v/>
      </c>
      <c r="S161" t="str">
        <f>IF(ISERR(SEARCH(S$1,Data!$A161)),"",";"&amp;S$1&amp;";")</f>
        <v/>
      </c>
      <c r="T161" t="str">
        <f>IF(ISERR(SEARCH(T$1,Data!$A161)),"",";"&amp;T$1&amp;";")</f>
        <v/>
      </c>
      <c r="U161" t="str">
        <f>IF(ISERR(SEARCH(U$1,Data!$A161)),"",";"&amp;U$1&amp;";")</f>
        <v/>
      </c>
      <c r="V161" t="str">
        <f>IF(ISERR(SEARCH(V$1,Data!$A161)),"",";"&amp;V$1&amp;";")</f>
        <v/>
      </c>
      <c r="W161" t="str">
        <f>IF(ISERR(SEARCH(W$1,Data!$A161)),"",";"&amp;W$1&amp;";")</f>
        <v/>
      </c>
      <c r="X161" t="str">
        <f>IF(ISERR(SEARCH(X$1,Data!$A161)),"",";"&amp;X$1&amp;";")</f>
        <v/>
      </c>
      <c r="Y161" t="str">
        <f>IF(ISERR(SEARCH(Y$1,Data!$A161)),"",";"&amp;Y$1&amp;";")</f>
        <v/>
      </c>
      <c r="Z161" t="str">
        <f>IF(ISERR(SEARCH(Z$1,Data!$A161)),"",";"&amp;Z$1&amp;";")</f>
        <v/>
      </c>
      <c r="AA161" t="str">
        <f>IF(ISERR(SEARCH(AA$1,Data!$A161)),"",";"&amp;AA$1&amp;";")</f>
        <v/>
      </c>
      <c r="AB161" t="str">
        <f>IF(ISERR(SEARCH(AB$1,Data!$A161)),"",";"&amp;AB$1&amp;";")</f>
        <v/>
      </c>
      <c r="AC161" t="str">
        <f>IF(ISERR(SEARCH(AC$1,Data!$A161)),"",";"&amp;AC$1&amp;";")</f>
        <v/>
      </c>
      <c r="AD161" t="str">
        <f>IF(ISERR(SEARCH(AD$1,Data!$A161)),"",";"&amp;AD$1&amp;";")</f>
        <v/>
      </c>
      <c r="AE161" t="str">
        <f>IF(ISERR(SEARCH(AE$1,Data!$A161)),"",";"&amp;AE$1&amp;";")</f>
        <v/>
      </c>
      <c r="AF161" t="str">
        <f>IF(ISERR(SEARCH(AF$1,Data!$A161)),"",";"&amp;AF$1&amp;";")</f>
        <v/>
      </c>
      <c r="AG161" t="str">
        <f>IF(ISERR(SEARCH(AG$1,Data!$A161)),"",";"&amp;AG$1&amp;";")</f>
        <v/>
      </c>
      <c r="AH161" t="str">
        <f>IF(ISERR(SEARCH(AH$1,Data!$A161)),"",";"&amp;AH$1&amp;";")</f>
        <v/>
      </c>
      <c r="AI161" t="str">
        <f>IF(ISERR(SEARCH(AI$1,Data!$A161)),"",";"&amp;AI$1&amp;";")</f>
        <v/>
      </c>
      <c r="AJ161" t="str">
        <f>IF(ISERR(SEARCH(AJ$1,Data!$A161)),"",";"&amp;AJ$1&amp;";")</f>
        <v/>
      </c>
      <c r="AK161" t="str">
        <f>IF(ISERR(SEARCH(AK$1,Data!$A161)),"",";"&amp;AK$1&amp;";")</f>
        <v/>
      </c>
      <c r="AL161" t="str">
        <f>IF(ISERR(SEARCH(AL$1,Data!$A161)),"",";"&amp;AL$1&amp;";")</f>
        <v/>
      </c>
      <c r="AM161" t="str">
        <f>IF(ISERR(SEARCH(AM$1,Data!$A161)),"",";"&amp;AM$1&amp;";")</f>
        <v/>
      </c>
      <c r="AN161" t="str">
        <f>IF(ISERR(SEARCH(AN$1,Data!$A161)),"",";"&amp;AN$1&amp;";")</f>
        <v/>
      </c>
      <c r="AO161" t="str">
        <f>IF(ISERR(SEARCH(AO$1,Data!$A161)),"",";"&amp;AO$1&amp;";")</f>
        <v/>
      </c>
      <c r="AP161" t="str">
        <f>IF(ISERR(SEARCH(AP$1,Data!$A161)),"",";"&amp;AP$1&amp;";")</f>
        <v/>
      </c>
      <c r="AQ161" t="str">
        <f>IF(ISERR(SEARCH(AQ$1,Data!$A161)),"",";"&amp;AQ$1&amp;";")</f>
        <v/>
      </c>
      <c r="AR161" t="str">
        <f>IF(ISERR(SEARCH(AR$1,Data!$A161)),"",";"&amp;AR$1&amp;";")</f>
        <v/>
      </c>
      <c r="AS161" t="str">
        <f>IF(ISERR(SEARCH(AS$1,Data!$A161)),"",";"&amp;AS$1&amp;";")</f>
        <v/>
      </c>
      <c r="AT161" t="str">
        <f>IF(ISERR(SEARCH(AT$1,Data!$A161)),"",";"&amp;AT$1&amp;";")</f>
        <v/>
      </c>
      <c r="AU161" t="str">
        <f>IF(ISERR(SEARCH(AU$1,Data!$A161)),"",";"&amp;AU$1&amp;";")</f>
        <v/>
      </c>
      <c r="AV161" t="str">
        <f>IF(ISERR(SEARCH(AV$1,Data!$A161)),"",";"&amp;AV$1&amp;";")</f>
        <v/>
      </c>
      <c r="AW161" t="str">
        <f>IF(ISERR(SEARCH(AW$1,Data!$A161)),"",";"&amp;AW$1&amp;";")</f>
        <v/>
      </c>
      <c r="AX161" t="str">
        <f>IF(ISERR(SEARCH(AX$1,Data!$A161)),"",";"&amp;AX$1&amp;";")</f>
        <v/>
      </c>
      <c r="AY161" t="str">
        <f>IF(ISERR(SEARCH(AY$1,Data!$A161)),"",";"&amp;AY$1&amp;";")</f>
        <v/>
      </c>
      <c r="AZ161" t="str">
        <f>IF(ISERR(SEARCH(AZ$1,Data!$A161)),"",";"&amp;AZ$1&amp;";")</f>
        <v/>
      </c>
      <c r="BA161" t="str">
        <f>IF(ISERR(SEARCH(BA$1,Data!$A161)),"",";"&amp;BA$1&amp;";")</f>
        <v/>
      </c>
      <c r="BB161" t="str">
        <f>IF(ISERR(SEARCH(BB$1,Data!$A161)),"",";"&amp;BB$1&amp;";")</f>
        <v/>
      </c>
      <c r="BC161" t="str">
        <f>IF(ISERR(SEARCH(BC$1,Data!$A161)),"",";"&amp;BC$1&amp;";")</f>
        <v/>
      </c>
      <c r="BD161" t="str">
        <f>IF(ISERR(SEARCH(BD$1,Data!$A161)),"",";"&amp;BD$1&amp;";")</f>
        <v/>
      </c>
      <c r="BE161" t="str">
        <f>IF(ISERR(SEARCH(BE$1,Data!$A161)),"",";"&amp;BE$1&amp;";")</f>
        <v/>
      </c>
      <c r="BF161" t="str">
        <f>IF(ISERR(SEARCH(BF$1,Data!$A161)),"",";"&amp;BF$1&amp;";")</f>
        <v/>
      </c>
      <c r="BG161" t="str">
        <f>IF(ISERR(SEARCH(BG$1,Data!$A161)),"",";"&amp;BG$1&amp;";")</f>
        <v/>
      </c>
      <c r="BH161" t="str">
        <f>IF(ISERR(SEARCH(BH$1,Data!$A161)),"",";"&amp;BH$1&amp;";")</f>
        <v/>
      </c>
      <c r="BI161" t="str">
        <f>IF(ISERR(SEARCH(BI$1,Data!$A161)),"",";"&amp;BI$1&amp;";")</f>
        <v/>
      </c>
      <c r="BJ161" t="str">
        <f>IF(ISERR(SEARCH(BJ$1,Data!$A161)),"",";"&amp;BJ$1&amp;";")</f>
        <v/>
      </c>
      <c r="BK161" t="str">
        <f>IF(ISERR(SEARCH(BK$1,Data!$A161)),"",";"&amp;BK$1&amp;";")</f>
        <v/>
      </c>
      <c r="BL161" t="str">
        <f>IF(ISERR(SEARCH(BL$1,Data!$A161)),"",";"&amp;BL$1&amp;";")</f>
        <v/>
      </c>
      <c r="BM161" t="str">
        <f>IF(ISERR(SEARCH(BM$1,Data!$A161)),"",";"&amp;BM$1&amp;";")</f>
        <v/>
      </c>
      <c r="BN161" t="str">
        <f>IF(ISERR(SEARCH(BN$1,Data!$A161)),"",";"&amp;BN$1&amp;";")</f>
        <v/>
      </c>
      <c r="BO161" t="str">
        <f>IF(ISERR(SEARCH(BO$1,Data!$A161)),"",";"&amp;BO$1&amp;";")</f>
        <v/>
      </c>
      <c r="BP161" t="str">
        <f>IF(ISERR(SEARCH(BP$1,Data!$A161)),"",";"&amp;BP$1&amp;";")</f>
        <v/>
      </c>
      <c r="BQ161" t="str">
        <f>IF(ISERR(SEARCH(BQ$1,Data!$A161)),"",";"&amp;BQ$1&amp;";")</f>
        <v/>
      </c>
      <c r="BR161" t="str">
        <f>IF(ISERR(SEARCH(BR$1,Data!$A161)),"",";"&amp;BR$1&amp;";")</f>
        <v/>
      </c>
      <c r="BS161" t="str">
        <f>IF(ISERR(SEARCH(BS$1,Data!$A161)),"",";"&amp;BS$1&amp;";")</f>
        <v/>
      </c>
      <c r="BT161" t="str">
        <f>IF(ISERR(SEARCH(BT$1,Data!$A161)),"",";"&amp;BT$1&amp;";")</f>
        <v/>
      </c>
      <c r="BU161" t="str">
        <f>IF(ISERR(SEARCH(BU$1,Data!$A161)),"",";"&amp;BU$1&amp;";")</f>
        <v/>
      </c>
      <c r="BV161" t="str">
        <f>IF(ISERR(SEARCH(BV$1,Data!$A161)),"",";"&amp;BV$1&amp;";")</f>
        <v/>
      </c>
      <c r="BW161" t="str">
        <f>IF(ISERR(SEARCH(BW$1,Data!$A161)),"",";"&amp;BW$1&amp;";")</f>
        <v/>
      </c>
      <c r="BX161" t="str">
        <f>IF(ISERR(SEARCH(BX$1,Data!$A161)),"",";"&amp;BX$1&amp;";")</f>
        <v/>
      </c>
      <c r="BY161" t="str">
        <f>IF(ISERR(SEARCH(BY$1,Data!$A161)),"",";"&amp;BY$1&amp;";")</f>
        <v/>
      </c>
      <c r="BZ161" t="str">
        <f>IF(ISERR(SEARCH(BZ$1,Data!$A161)),"",";"&amp;BZ$1&amp;";")</f>
        <v/>
      </c>
      <c r="CA161" t="str">
        <f>IF(ISERR(SEARCH(CA$1,Data!$A161)),"",";"&amp;CA$1&amp;";")</f>
        <v/>
      </c>
      <c r="CB161" t="str">
        <f>IF(ISERR(SEARCH(CB$1,Data!$A161)),"",";"&amp;CB$1&amp;";")</f>
        <v/>
      </c>
      <c r="CC161" t="str">
        <f>IF(ISERR(SEARCH(CC$1,Data!$A161)),"",";"&amp;CC$1&amp;";")</f>
        <v>;Tatooine ;</v>
      </c>
      <c r="CD161" t="str">
        <f>IF(ISERR(SEARCH(CD$1,Data!$A161)),"",";"&amp;CD$1&amp;";")</f>
        <v/>
      </c>
      <c r="CE161" t="str">
        <f>IF(ISERR(SEARCH(CE$1,Data!$A161)),"",";"&amp;CE$1&amp;";")</f>
        <v/>
      </c>
      <c r="CF161" t="str">
        <f>IF(ISERR(SEARCH(CF$1,Data!$A161)),"",";"&amp;CF$1&amp;";")</f>
        <v/>
      </c>
      <c r="CG161" t="str">
        <f>IF(ISERR(SEARCH(CG$1,Data!$A161)),"",";"&amp;CG$1&amp;";")</f>
        <v/>
      </c>
      <c r="CH161" t="str">
        <f>IF(ISERR(SEARCH(CH$1,Data!$A161)),"",";"&amp;CH$1&amp;";")</f>
        <v/>
      </c>
      <c r="CI161" t="str">
        <f>IF(ISERR(SEARCH(CI$1,Data!$A161)),"",";"&amp;CI$1&amp;";")</f>
        <v/>
      </c>
      <c r="CJ161" t="str">
        <f>IF(ISERR(SEARCH(CJ$1,Data!$A161)),"",";"&amp;CJ$1&amp;";")</f>
        <v/>
      </c>
      <c r="CK161" t="str">
        <f>IF(ISERR(SEARCH(CK$1,Data!$A161)),"",";"&amp;CK$1&amp;";")</f>
        <v/>
      </c>
      <c r="CL161" t="str">
        <f>IF(ISERR(SEARCH(CL$1,Data!$A161)),"",";"&amp;CL$1&amp;";")</f>
        <v/>
      </c>
      <c r="CM161" t="str">
        <f>IF(ISERR(SEARCH(CM$1,Data!$A161)),"",";"&amp;CM$1&amp;";")</f>
        <v/>
      </c>
      <c r="CN161" t="str">
        <f>IF(ISERR(SEARCH(CN$1,Data!$A161)),"",";"&amp;CN$1&amp;";")</f>
        <v/>
      </c>
      <c r="CO161" t="str">
        <f>IF(ISERR(SEARCH(CO$1,Data!$A161)),"",";"&amp;CO$1&amp;";")</f>
        <v/>
      </c>
      <c r="CP161" t="str">
        <f>IF(ISERR(SEARCH(CP$1,Data!$A161)),"",";"&amp;CP$1&amp;";")</f>
        <v/>
      </c>
      <c r="CQ161" t="str">
        <f>IF(ISERR(SEARCH(CQ$1,Data!$A161)),"",";"&amp;CQ$1&amp;";")</f>
        <v/>
      </c>
      <c r="CR161" t="str">
        <f>IF(ISERR(SEARCH(CR$1,Data!$A161)),"",";"&amp;CR$1&amp;";")</f>
        <v/>
      </c>
      <c r="CS161" t="str">
        <f>IF(ISERR(SEARCH(CS$1,Data!$A161)),"",";"&amp;CS$1&amp;";")</f>
        <v/>
      </c>
      <c r="CT161" t="str">
        <f>IF(ISERR(SEARCH(CT$1,Data!$A161)),"",";"&amp;CT$1&amp;";")</f>
        <v/>
      </c>
      <c r="CU161" t="str">
        <f>IF(ISERR(SEARCH(CU$1,Data!$A161)),"",";"&amp;CU$1&amp;";")</f>
        <v/>
      </c>
      <c r="CV161" t="str">
        <f>IF(ISERR(SEARCH(CV$1,Data!$A161)),"",";"&amp;CV$1&amp;";")</f>
        <v/>
      </c>
      <c r="CW161" t="str">
        <f>IF(ISERR(SEARCH(CW$1,Data!$A161)),"",";"&amp;CW$1&amp;";")</f>
        <v/>
      </c>
      <c r="CX161" t="str">
        <f>IF(ISERR(SEARCH(CX$1,Data!$A161)),"",";"&amp;CX$1&amp;";")</f>
        <v/>
      </c>
      <c r="CY161" t="str">
        <f>IF(ISERR(SEARCH(CY$1,Data!$A161)),"",";"&amp;CY$1&amp;";")</f>
        <v/>
      </c>
      <c r="CZ161" t="str">
        <f>IF(ISERR(SEARCH(CZ$1,Data!$A161)),"",";"&amp;CZ$1&amp;";")</f>
        <v/>
      </c>
      <c r="DA161" t="str">
        <f>IF(ISERR(SEARCH(DA$1,Data!$A161)),"",";"&amp;DA$1&amp;";")</f>
        <v/>
      </c>
      <c r="DB161" t="str">
        <f>IF(ISERR(SEARCH(DB$1,Data!$A161)),"",";"&amp;DB$1&amp;";")</f>
        <v/>
      </c>
      <c r="DC161" t="str">
        <f>IF(ISERR(SEARCH(DC$1,Data!$A161)),"",";"&amp;DC$1&amp;";")</f>
        <v/>
      </c>
      <c r="DD161" t="str">
        <f>IF(ISERR(SEARCH(DD$1,Data!$A161)),"",";"&amp;DD$1&amp;";")</f>
        <v/>
      </c>
      <c r="DE161" t="str">
        <f>IF(ISERR(SEARCH(DE$1,Data!$A161)),"",";"&amp;DE$1&amp;";")</f>
        <v/>
      </c>
      <c r="DF161" t="str">
        <f>IF(ISERR(SEARCH(DF$1,Data!$A161)),"",";"&amp;DF$1&amp;";")</f>
        <v/>
      </c>
      <c r="DG161" t="str">
        <f>IF(ISERR(SEARCH(DG$1,Data!$A161)),"",";"&amp;DG$1&amp;";")</f>
        <v/>
      </c>
      <c r="DH161" t="str">
        <f>IF(ISERR(SEARCH(DH$1,Data!$A161)),"",";"&amp;DH$1&amp;";")</f>
        <v/>
      </c>
      <c r="DI161" t="str">
        <f>IF(ISERR(SEARCH(DI$1,Data!$A161)),"",";"&amp;DI$1&amp;";")</f>
        <v/>
      </c>
      <c r="DJ161" t="str">
        <f>IF(ISERR(SEARCH(DJ$1,Data!$A161)),"",";"&amp;DJ$1&amp;";")</f>
        <v/>
      </c>
      <c r="DK161" t="str">
        <f>IF(ISERR(SEARCH(DK$1,Data!$A161)),"",";"&amp;DK$1&amp;";")</f>
        <v/>
      </c>
      <c r="DL161" t="str">
        <f>IF(ISERR(SEARCH(DL$1,Data!$A161)),"",";"&amp;DL$1&amp;";")</f>
        <v/>
      </c>
      <c r="DM161" t="str">
        <f>IF(ISERR(SEARCH(DM$1,Data!$A161)),"",";"&amp;DM$1&amp;";")</f>
        <v/>
      </c>
      <c r="DN161" t="str">
        <f>IF(ISERR(SEARCH(DN$1,Data!$A161)),"",";"&amp;DN$1&amp;";")</f>
        <v/>
      </c>
      <c r="DO161" t="str">
        <f>IF(ISERR(SEARCH(DO$1,Data!$A161)),"",";"&amp;DO$1&amp;";")</f>
        <v/>
      </c>
      <c r="DP161" t="str">
        <f>IF(ISERR(SEARCH(DP$1,Data!$A161)),"",";"&amp;DP$1&amp;";")</f>
        <v/>
      </c>
      <c r="DQ161" t="str">
        <f>IF(ISERR(SEARCH(DQ$1,Data!$A161)),"",";"&amp;DQ$1&amp;";")</f>
        <v/>
      </c>
      <c r="DR161" t="str">
        <f>IF(ISERR(SEARCH(DR$1,Data!$A161)),"",";"&amp;DR$1&amp;";")</f>
        <v/>
      </c>
      <c r="DS161" t="str">
        <f>IF(ISERR(SEARCH(DS$1,Data!$A161)),"",";"&amp;DS$1&amp;";")</f>
        <v/>
      </c>
      <c r="DT161" t="str">
        <f>IF(ISERR(SEARCH(DT$1,Data!$A161)),"",";"&amp;DT$1&amp;";")</f>
        <v/>
      </c>
      <c r="DU161" t="str">
        <f>IF(ISERR(SEARCH(DU$1,Data!$A161)),"",";"&amp;DU$1&amp;";")</f>
        <v/>
      </c>
    </row>
    <row r="162" spans="1:125" x14ac:dyDescent="0.3">
      <c r="A162" t="str">
        <f>Tableau1[[#This Row],[name]]</f>
        <v>Kylo Ren</v>
      </c>
      <c r="B162" t="str">
        <f>IF(ISERROR(Tableau3[[#This Row],[Second semi-colon]]), "", MID(Tableau3[[#This Row],[Concatenation]], 2, Tableau3[[#This Row],[Second semi-colon]]-2))</f>
        <v/>
      </c>
      <c r="C162" t="e">
        <f>SEARCH(" ;",Tableau3[[#This Row],[Concatenation]])</f>
        <v>#VALUE!</v>
      </c>
      <c r="D162" t="str">
        <f>_xlfn.CONCAT(Tableau2[#This Row])</f>
        <v/>
      </c>
      <c r="I162" t="str">
        <f>IF(ISERR(SEARCH(I$1,Data!$A162)),"",";"&amp;I$1&amp;";")</f>
        <v/>
      </c>
      <c r="J162" t="str">
        <f>IF(ISERR(SEARCH(J$1,Data!$A162)),"",";"&amp;J$1&amp;";")</f>
        <v/>
      </c>
      <c r="K162" t="str">
        <f>IF(ISERR(SEARCH(K$1,Data!$A162)),"",";"&amp;K$1&amp;";")</f>
        <v/>
      </c>
      <c r="L162" t="str">
        <f>IF(ISERR(SEARCH(L$1,Data!$A162)),"",";"&amp;L$1&amp;";")</f>
        <v/>
      </c>
      <c r="M162" t="str">
        <f>IF(ISERR(SEARCH(M$1,Data!$A162)),"",";"&amp;M$1&amp;";")</f>
        <v/>
      </c>
      <c r="N162" t="str">
        <f>IF(ISERR(SEARCH(N$1,Data!$A162)),"",";"&amp;N$1&amp;";")</f>
        <v/>
      </c>
      <c r="O162" t="str">
        <f>IF(ISERR(SEARCH(O$1,Data!$A162)),"",";"&amp;O$1&amp;";")</f>
        <v/>
      </c>
      <c r="P162" t="str">
        <f>IF(ISERR(SEARCH(P$1,Data!$A162)),"",";"&amp;P$1&amp;";")</f>
        <v/>
      </c>
      <c r="Q162" t="str">
        <f>IF(ISERR(SEARCH(Q$1,Data!$A162)),"",";"&amp;Q$1&amp;";")</f>
        <v/>
      </c>
      <c r="R162" t="str">
        <f>IF(ISERR(SEARCH(R$1,Data!$A162)),"",";"&amp;R$1&amp;";")</f>
        <v/>
      </c>
      <c r="S162" t="str">
        <f>IF(ISERR(SEARCH(S$1,Data!$A162)),"",";"&amp;S$1&amp;";")</f>
        <v/>
      </c>
      <c r="T162" t="str">
        <f>IF(ISERR(SEARCH(T$1,Data!$A162)),"",";"&amp;T$1&amp;";")</f>
        <v/>
      </c>
      <c r="U162" t="str">
        <f>IF(ISERR(SEARCH(U$1,Data!$A162)),"",";"&amp;U$1&amp;";")</f>
        <v/>
      </c>
      <c r="V162" t="str">
        <f>IF(ISERR(SEARCH(V$1,Data!$A162)),"",";"&amp;V$1&amp;";")</f>
        <v/>
      </c>
      <c r="W162" t="str">
        <f>IF(ISERR(SEARCH(W$1,Data!$A162)),"",";"&amp;W$1&amp;";")</f>
        <v/>
      </c>
      <c r="X162" t="str">
        <f>IF(ISERR(SEARCH(X$1,Data!$A162)),"",";"&amp;X$1&amp;";")</f>
        <v/>
      </c>
      <c r="Y162" t="str">
        <f>IF(ISERR(SEARCH(Y$1,Data!$A162)),"",";"&amp;Y$1&amp;";")</f>
        <v/>
      </c>
      <c r="Z162" t="str">
        <f>IF(ISERR(SEARCH(Z$1,Data!$A162)),"",";"&amp;Z$1&amp;";")</f>
        <v/>
      </c>
      <c r="AA162" t="str">
        <f>IF(ISERR(SEARCH(AA$1,Data!$A162)),"",";"&amp;AA$1&amp;";")</f>
        <v/>
      </c>
      <c r="AB162" t="str">
        <f>IF(ISERR(SEARCH(AB$1,Data!$A162)),"",";"&amp;AB$1&amp;";")</f>
        <v/>
      </c>
      <c r="AC162" t="str">
        <f>IF(ISERR(SEARCH(AC$1,Data!$A162)),"",";"&amp;AC$1&amp;";")</f>
        <v/>
      </c>
      <c r="AD162" t="str">
        <f>IF(ISERR(SEARCH(AD$1,Data!$A162)),"",";"&amp;AD$1&amp;";")</f>
        <v/>
      </c>
      <c r="AE162" t="str">
        <f>IF(ISERR(SEARCH(AE$1,Data!$A162)),"",";"&amp;AE$1&amp;";")</f>
        <v/>
      </c>
      <c r="AF162" t="str">
        <f>IF(ISERR(SEARCH(AF$1,Data!$A162)),"",";"&amp;AF$1&amp;";")</f>
        <v/>
      </c>
      <c r="AG162" t="str">
        <f>IF(ISERR(SEARCH(AG$1,Data!$A162)),"",";"&amp;AG$1&amp;";")</f>
        <v/>
      </c>
      <c r="AH162" t="str">
        <f>IF(ISERR(SEARCH(AH$1,Data!$A162)),"",";"&amp;AH$1&amp;";")</f>
        <v/>
      </c>
      <c r="AI162" t="str">
        <f>IF(ISERR(SEARCH(AI$1,Data!$A162)),"",";"&amp;AI$1&amp;";")</f>
        <v/>
      </c>
      <c r="AJ162" t="str">
        <f>IF(ISERR(SEARCH(AJ$1,Data!$A162)),"",";"&amp;AJ$1&amp;";")</f>
        <v/>
      </c>
      <c r="AK162" t="str">
        <f>IF(ISERR(SEARCH(AK$1,Data!$A162)),"",";"&amp;AK$1&amp;";")</f>
        <v/>
      </c>
      <c r="AL162" t="str">
        <f>IF(ISERR(SEARCH(AL$1,Data!$A162)),"",";"&amp;AL$1&amp;";")</f>
        <v/>
      </c>
      <c r="AM162" t="str">
        <f>IF(ISERR(SEARCH(AM$1,Data!$A162)),"",";"&amp;AM$1&amp;";")</f>
        <v/>
      </c>
      <c r="AN162" t="str">
        <f>IF(ISERR(SEARCH(AN$1,Data!$A162)),"",";"&amp;AN$1&amp;";")</f>
        <v/>
      </c>
      <c r="AO162" t="str">
        <f>IF(ISERR(SEARCH(AO$1,Data!$A162)),"",";"&amp;AO$1&amp;";")</f>
        <v/>
      </c>
      <c r="AP162" t="str">
        <f>IF(ISERR(SEARCH(AP$1,Data!$A162)),"",";"&amp;AP$1&amp;";")</f>
        <v/>
      </c>
      <c r="AQ162" t="str">
        <f>IF(ISERR(SEARCH(AQ$1,Data!$A162)),"",";"&amp;AQ$1&amp;";")</f>
        <v/>
      </c>
      <c r="AR162" t="str">
        <f>IF(ISERR(SEARCH(AR$1,Data!$A162)),"",";"&amp;AR$1&amp;";")</f>
        <v/>
      </c>
      <c r="AS162" t="str">
        <f>IF(ISERR(SEARCH(AS$1,Data!$A162)),"",";"&amp;AS$1&amp;";")</f>
        <v/>
      </c>
      <c r="AT162" t="str">
        <f>IF(ISERR(SEARCH(AT$1,Data!$A162)),"",";"&amp;AT$1&amp;";")</f>
        <v/>
      </c>
      <c r="AU162" t="str">
        <f>IF(ISERR(SEARCH(AU$1,Data!$A162)),"",";"&amp;AU$1&amp;";")</f>
        <v/>
      </c>
      <c r="AV162" t="str">
        <f>IF(ISERR(SEARCH(AV$1,Data!$A162)),"",";"&amp;AV$1&amp;";")</f>
        <v/>
      </c>
      <c r="AW162" t="str">
        <f>IF(ISERR(SEARCH(AW$1,Data!$A162)),"",";"&amp;AW$1&amp;";")</f>
        <v/>
      </c>
      <c r="AX162" t="str">
        <f>IF(ISERR(SEARCH(AX$1,Data!$A162)),"",";"&amp;AX$1&amp;";")</f>
        <v/>
      </c>
      <c r="AY162" t="str">
        <f>IF(ISERR(SEARCH(AY$1,Data!$A162)),"",";"&amp;AY$1&amp;";")</f>
        <v/>
      </c>
      <c r="AZ162" t="str">
        <f>IF(ISERR(SEARCH(AZ$1,Data!$A162)),"",";"&amp;AZ$1&amp;";")</f>
        <v/>
      </c>
      <c r="BA162" t="str">
        <f>IF(ISERR(SEARCH(BA$1,Data!$A162)),"",";"&amp;BA$1&amp;";")</f>
        <v/>
      </c>
      <c r="BB162" t="str">
        <f>IF(ISERR(SEARCH(BB$1,Data!$A162)),"",";"&amp;BB$1&amp;";")</f>
        <v/>
      </c>
      <c r="BC162" t="str">
        <f>IF(ISERR(SEARCH(BC$1,Data!$A162)),"",";"&amp;BC$1&amp;";")</f>
        <v/>
      </c>
      <c r="BD162" t="str">
        <f>IF(ISERR(SEARCH(BD$1,Data!$A162)),"",";"&amp;BD$1&amp;";")</f>
        <v/>
      </c>
      <c r="BE162" t="str">
        <f>IF(ISERR(SEARCH(BE$1,Data!$A162)),"",";"&amp;BE$1&amp;";")</f>
        <v/>
      </c>
      <c r="BF162" t="str">
        <f>IF(ISERR(SEARCH(BF$1,Data!$A162)),"",";"&amp;BF$1&amp;";")</f>
        <v/>
      </c>
      <c r="BG162" t="str">
        <f>IF(ISERR(SEARCH(BG$1,Data!$A162)),"",";"&amp;BG$1&amp;";")</f>
        <v/>
      </c>
      <c r="BH162" t="str">
        <f>IF(ISERR(SEARCH(BH$1,Data!$A162)),"",";"&amp;BH$1&amp;";")</f>
        <v/>
      </c>
      <c r="BI162" t="str">
        <f>IF(ISERR(SEARCH(BI$1,Data!$A162)),"",";"&amp;BI$1&amp;";")</f>
        <v/>
      </c>
      <c r="BJ162" t="str">
        <f>IF(ISERR(SEARCH(BJ$1,Data!$A162)),"",";"&amp;BJ$1&amp;";")</f>
        <v/>
      </c>
      <c r="BK162" t="str">
        <f>IF(ISERR(SEARCH(BK$1,Data!$A162)),"",";"&amp;BK$1&amp;";")</f>
        <v/>
      </c>
      <c r="BL162" t="str">
        <f>IF(ISERR(SEARCH(BL$1,Data!$A162)),"",";"&amp;BL$1&amp;";")</f>
        <v/>
      </c>
      <c r="BM162" t="str">
        <f>IF(ISERR(SEARCH(BM$1,Data!$A162)),"",";"&amp;BM$1&amp;";")</f>
        <v/>
      </c>
      <c r="BN162" t="str">
        <f>IF(ISERR(SEARCH(BN$1,Data!$A162)),"",";"&amp;BN$1&amp;";")</f>
        <v/>
      </c>
      <c r="BO162" t="str">
        <f>IF(ISERR(SEARCH(BO$1,Data!$A162)),"",";"&amp;BO$1&amp;";")</f>
        <v/>
      </c>
      <c r="BP162" t="str">
        <f>IF(ISERR(SEARCH(BP$1,Data!$A162)),"",";"&amp;BP$1&amp;";")</f>
        <v/>
      </c>
      <c r="BQ162" t="str">
        <f>IF(ISERR(SEARCH(BQ$1,Data!$A162)),"",";"&amp;BQ$1&amp;";")</f>
        <v/>
      </c>
      <c r="BR162" t="str">
        <f>IF(ISERR(SEARCH(BR$1,Data!$A162)),"",";"&amp;BR$1&amp;";")</f>
        <v/>
      </c>
      <c r="BS162" t="str">
        <f>IF(ISERR(SEARCH(BS$1,Data!$A162)),"",";"&amp;BS$1&amp;";")</f>
        <v/>
      </c>
      <c r="BT162" t="str">
        <f>IF(ISERR(SEARCH(BT$1,Data!$A162)),"",";"&amp;BT$1&amp;";")</f>
        <v/>
      </c>
      <c r="BU162" t="str">
        <f>IF(ISERR(SEARCH(BU$1,Data!$A162)),"",";"&amp;BU$1&amp;";")</f>
        <v/>
      </c>
      <c r="BV162" t="str">
        <f>IF(ISERR(SEARCH(BV$1,Data!$A162)),"",";"&amp;BV$1&amp;";")</f>
        <v/>
      </c>
      <c r="BW162" t="str">
        <f>IF(ISERR(SEARCH(BW$1,Data!$A162)),"",";"&amp;BW$1&amp;";")</f>
        <v/>
      </c>
      <c r="BX162" t="str">
        <f>IF(ISERR(SEARCH(BX$1,Data!$A162)),"",";"&amp;BX$1&amp;";")</f>
        <v/>
      </c>
      <c r="BY162" t="str">
        <f>IF(ISERR(SEARCH(BY$1,Data!$A162)),"",";"&amp;BY$1&amp;";")</f>
        <v/>
      </c>
      <c r="BZ162" t="str">
        <f>IF(ISERR(SEARCH(BZ$1,Data!$A162)),"",";"&amp;BZ$1&amp;";")</f>
        <v/>
      </c>
      <c r="CA162" t="str">
        <f>IF(ISERR(SEARCH(CA$1,Data!$A162)),"",";"&amp;CA$1&amp;";")</f>
        <v/>
      </c>
      <c r="CB162" t="str">
        <f>IF(ISERR(SEARCH(CB$1,Data!$A162)),"",";"&amp;CB$1&amp;";")</f>
        <v/>
      </c>
      <c r="CC162" t="str">
        <f>IF(ISERR(SEARCH(CC$1,Data!$A162)),"",";"&amp;CC$1&amp;";")</f>
        <v/>
      </c>
      <c r="CD162" t="str">
        <f>IF(ISERR(SEARCH(CD$1,Data!$A162)),"",";"&amp;CD$1&amp;";")</f>
        <v/>
      </c>
      <c r="CE162" t="str">
        <f>IF(ISERR(SEARCH(CE$1,Data!$A162)),"",";"&amp;CE$1&amp;";")</f>
        <v/>
      </c>
      <c r="CF162" t="str">
        <f>IF(ISERR(SEARCH(CF$1,Data!$A162)),"",";"&amp;CF$1&amp;";")</f>
        <v/>
      </c>
      <c r="CG162" t="str">
        <f>IF(ISERR(SEARCH(CG$1,Data!$A162)),"",";"&amp;CG$1&amp;";")</f>
        <v/>
      </c>
      <c r="CH162" t="str">
        <f>IF(ISERR(SEARCH(CH$1,Data!$A162)),"",";"&amp;CH$1&amp;";")</f>
        <v/>
      </c>
      <c r="CI162" t="str">
        <f>IF(ISERR(SEARCH(CI$1,Data!$A162)),"",";"&amp;CI$1&amp;";")</f>
        <v/>
      </c>
      <c r="CJ162" t="str">
        <f>IF(ISERR(SEARCH(CJ$1,Data!$A162)),"",";"&amp;CJ$1&amp;";")</f>
        <v/>
      </c>
      <c r="CK162" t="str">
        <f>IF(ISERR(SEARCH(CK$1,Data!$A162)),"",";"&amp;CK$1&amp;";")</f>
        <v/>
      </c>
      <c r="CL162" t="str">
        <f>IF(ISERR(SEARCH(CL$1,Data!$A162)),"",";"&amp;CL$1&amp;";")</f>
        <v/>
      </c>
      <c r="CM162" t="str">
        <f>IF(ISERR(SEARCH(CM$1,Data!$A162)),"",";"&amp;CM$1&amp;";")</f>
        <v/>
      </c>
      <c r="CN162" t="str">
        <f>IF(ISERR(SEARCH(CN$1,Data!$A162)),"",";"&amp;CN$1&amp;";")</f>
        <v/>
      </c>
      <c r="CO162" t="str">
        <f>IF(ISERR(SEARCH(CO$1,Data!$A162)),"",";"&amp;CO$1&amp;";")</f>
        <v/>
      </c>
      <c r="CP162" t="str">
        <f>IF(ISERR(SEARCH(CP$1,Data!$A162)),"",";"&amp;CP$1&amp;";")</f>
        <v/>
      </c>
      <c r="CQ162" t="str">
        <f>IF(ISERR(SEARCH(CQ$1,Data!$A162)),"",";"&amp;CQ$1&amp;";")</f>
        <v/>
      </c>
      <c r="CR162" t="str">
        <f>IF(ISERR(SEARCH(CR$1,Data!$A162)),"",";"&amp;CR$1&amp;";")</f>
        <v/>
      </c>
      <c r="CS162" t="str">
        <f>IF(ISERR(SEARCH(CS$1,Data!$A162)),"",";"&amp;CS$1&amp;";")</f>
        <v/>
      </c>
      <c r="CT162" t="str">
        <f>IF(ISERR(SEARCH(CT$1,Data!$A162)),"",";"&amp;CT$1&amp;";")</f>
        <v/>
      </c>
      <c r="CU162" t="str">
        <f>IF(ISERR(SEARCH(CU$1,Data!$A162)),"",";"&amp;CU$1&amp;";")</f>
        <v/>
      </c>
      <c r="CV162" t="str">
        <f>IF(ISERR(SEARCH(CV$1,Data!$A162)),"",";"&amp;CV$1&amp;";")</f>
        <v/>
      </c>
      <c r="CW162" t="str">
        <f>IF(ISERR(SEARCH(CW$1,Data!$A162)),"",";"&amp;CW$1&amp;";")</f>
        <v/>
      </c>
      <c r="CX162" t="str">
        <f>IF(ISERR(SEARCH(CX$1,Data!$A162)),"",";"&amp;CX$1&amp;";")</f>
        <v/>
      </c>
      <c r="CY162" t="str">
        <f>IF(ISERR(SEARCH(CY$1,Data!$A162)),"",";"&amp;CY$1&amp;";")</f>
        <v/>
      </c>
      <c r="CZ162" t="str">
        <f>IF(ISERR(SEARCH(CZ$1,Data!$A162)),"",";"&amp;CZ$1&amp;";")</f>
        <v/>
      </c>
      <c r="DA162" t="str">
        <f>IF(ISERR(SEARCH(DA$1,Data!$A162)),"",";"&amp;DA$1&amp;";")</f>
        <v/>
      </c>
      <c r="DB162" t="str">
        <f>IF(ISERR(SEARCH(DB$1,Data!$A162)),"",";"&amp;DB$1&amp;";")</f>
        <v/>
      </c>
      <c r="DC162" t="str">
        <f>IF(ISERR(SEARCH(DC$1,Data!$A162)),"",";"&amp;DC$1&amp;";")</f>
        <v/>
      </c>
      <c r="DD162" t="str">
        <f>IF(ISERR(SEARCH(DD$1,Data!$A162)),"",";"&amp;DD$1&amp;";")</f>
        <v/>
      </c>
      <c r="DE162" t="str">
        <f>IF(ISERR(SEARCH(DE$1,Data!$A162)),"",";"&amp;DE$1&amp;";")</f>
        <v/>
      </c>
      <c r="DF162" t="str">
        <f>IF(ISERR(SEARCH(DF$1,Data!$A162)),"",";"&amp;DF$1&amp;";")</f>
        <v/>
      </c>
      <c r="DG162" t="str">
        <f>IF(ISERR(SEARCH(DG$1,Data!$A162)),"",";"&amp;DG$1&amp;";")</f>
        <v/>
      </c>
      <c r="DH162" t="str">
        <f>IF(ISERR(SEARCH(DH$1,Data!$A162)),"",";"&amp;DH$1&amp;";")</f>
        <v/>
      </c>
      <c r="DI162" t="str">
        <f>IF(ISERR(SEARCH(DI$1,Data!$A162)),"",";"&amp;DI$1&amp;";")</f>
        <v/>
      </c>
      <c r="DJ162" t="str">
        <f>IF(ISERR(SEARCH(DJ$1,Data!$A162)),"",";"&amp;DJ$1&amp;";")</f>
        <v/>
      </c>
      <c r="DK162" t="str">
        <f>IF(ISERR(SEARCH(DK$1,Data!$A162)),"",";"&amp;DK$1&amp;";")</f>
        <v/>
      </c>
      <c r="DL162" t="str">
        <f>IF(ISERR(SEARCH(DL$1,Data!$A162)),"",";"&amp;DL$1&amp;";")</f>
        <v/>
      </c>
      <c r="DM162" t="str">
        <f>IF(ISERR(SEARCH(DM$1,Data!$A162)),"",";"&amp;DM$1&amp;";")</f>
        <v/>
      </c>
      <c r="DN162" t="str">
        <f>IF(ISERR(SEARCH(DN$1,Data!$A162)),"",";"&amp;DN$1&amp;";")</f>
        <v/>
      </c>
      <c r="DO162" t="str">
        <f>IF(ISERR(SEARCH(DO$1,Data!$A162)),"",";"&amp;DO$1&amp;";")</f>
        <v/>
      </c>
      <c r="DP162" t="str">
        <f>IF(ISERR(SEARCH(DP$1,Data!$A162)),"",";"&amp;DP$1&amp;";")</f>
        <v/>
      </c>
      <c r="DQ162" t="str">
        <f>IF(ISERR(SEARCH(DQ$1,Data!$A162)),"",";"&amp;DQ$1&amp;";")</f>
        <v/>
      </c>
      <c r="DR162" t="str">
        <f>IF(ISERR(SEARCH(DR$1,Data!$A162)),"",";"&amp;DR$1&amp;";")</f>
        <v/>
      </c>
      <c r="DS162" t="str">
        <f>IF(ISERR(SEARCH(DS$1,Data!$A162)),"",";"&amp;DS$1&amp;";")</f>
        <v/>
      </c>
      <c r="DT162" t="str">
        <f>IF(ISERR(SEARCH(DT$1,Data!$A162)),"",";"&amp;DT$1&amp;";")</f>
        <v/>
      </c>
      <c r="DU162" t="str">
        <f>IF(ISERR(SEARCH(DU$1,Data!$A162)),"",";"&amp;DU$1&amp;";")</f>
        <v/>
      </c>
    </row>
    <row r="163" spans="1:125" x14ac:dyDescent="0.3">
      <c r="A163" t="str">
        <f>Tableau1[[#This Row],[name]]</f>
        <v>Rey</v>
      </c>
      <c r="B163" t="str">
        <f>IF(ISERROR(Tableau3[[#This Row],[Second semi-colon]]), "", MID(Tableau3[[#This Row],[Concatenation]], 2, Tableau3[[#This Row],[Second semi-colon]]-2))</f>
        <v>Jakku</v>
      </c>
      <c r="C163">
        <f>SEARCH(" ;",Tableau3[[#This Row],[Concatenation]])</f>
        <v>7</v>
      </c>
      <c r="D163" t="str">
        <f>_xlfn.CONCAT(Tableau2[#This Row])</f>
        <v>;Jakku ;</v>
      </c>
      <c r="I163" t="str">
        <f>IF(ISERR(SEARCH(I$1,Data!$A163)),"",";"&amp;I$1&amp;";")</f>
        <v/>
      </c>
      <c r="J163" t="str">
        <f>IF(ISERR(SEARCH(J$1,Data!$A163)),"",";"&amp;J$1&amp;";")</f>
        <v/>
      </c>
      <c r="K163" t="str">
        <f>IF(ISERR(SEARCH(K$1,Data!$A163)),"",";"&amp;K$1&amp;";")</f>
        <v/>
      </c>
      <c r="L163" t="str">
        <f>IF(ISERR(SEARCH(L$1,Data!$A163)),"",";"&amp;L$1&amp;";")</f>
        <v/>
      </c>
      <c r="M163" t="str">
        <f>IF(ISERR(SEARCH(M$1,Data!$A163)),"",";"&amp;M$1&amp;";")</f>
        <v/>
      </c>
      <c r="N163" t="str">
        <f>IF(ISERR(SEARCH(N$1,Data!$A163)),"",";"&amp;N$1&amp;";")</f>
        <v/>
      </c>
      <c r="O163" t="str">
        <f>IF(ISERR(SEARCH(O$1,Data!$A163)),"",";"&amp;O$1&amp;";")</f>
        <v/>
      </c>
      <c r="P163" t="str">
        <f>IF(ISERR(SEARCH(P$1,Data!$A163)),"",";"&amp;P$1&amp;";")</f>
        <v/>
      </c>
      <c r="Q163" t="str">
        <f>IF(ISERR(SEARCH(Q$1,Data!$A163)),"",";"&amp;Q$1&amp;";")</f>
        <v/>
      </c>
      <c r="R163" t="str">
        <f>IF(ISERR(SEARCH(R$1,Data!$A163)),"",";"&amp;R$1&amp;";")</f>
        <v/>
      </c>
      <c r="S163" t="str">
        <f>IF(ISERR(SEARCH(S$1,Data!$A163)),"",";"&amp;S$1&amp;";")</f>
        <v/>
      </c>
      <c r="T163" t="str">
        <f>IF(ISERR(SEARCH(T$1,Data!$A163)),"",";"&amp;T$1&amp;";")</f>
        <v/>
      </c>
      <c r="U163" t="str">
        <f>IF(ISERR(SEARCH(U$1,Data!$A163)),"",";"&amp;U$1&amp;";")</f>
        <v/>
      </c>
      <c r="V163" t="str">
        <f>IF(ISERR(SEARCH(V$1,Data!$A163)),"",";"&amp;V$1&amp;";")</f>
        <v/>
      </c>
      <c r="W163" t="str">
        <f>IF(ISERR(SEARCH(W$1,Data!$A163)),"",";"&amp;W$1&amp;";")</f>
        <v/>
      </c>
      <c r="X163" t="str">
        <f>IF(ISERR(SEARCH(X$1,Data!$A163)),"",";"&amp;X$1&amp;";")</f>
        <v/>
      </c>
      <c r="Y163" t="str">
        <f>IF(ISERR(SEARCH(Y$1,Data!$A163)),"",";"&amp;Y$1&amp;";")</f>
        <v/>
      </c>
      <c r="Z163" t="str">
        <f>IF(ISERR(SEARCH(Z$1,Data!$A163)),"",";"&amp;Z$1&amp;";")</f>
        <v/>
      </c>
      <c r="AA163" t="str">
        <f>IF(ISERR(SEARCH(AA$1,Data!$A163)),"",";"&amp;AA$1&amp;";")</f>
        <v/>
      </c>
      <c r="AB163" t="str">
        <f>IF(ISERR(SEARCH(AB$1,Data!$A163)),"",";"&amp;AB$1&amp;";")</f>
        <v/>
      </c>
      <c r="AC163" t="str">
        <f>IF(ISERR(SEARCH(AC$1,Data!$A163)),"",";"&amp;AC$1&amp;";")</f>
        <v/>
      </c>
      <c r="AD163" t="str">
        <f>IF(ISERR(SEARCH(AD$1,Data!$A163)),"",";"&amp;AD$1&amp;";")</f>
        <v/>
      </c>
      <c r="AE163" t="str">
        <f>IF(ISERR(SEARCH(AE$1,Data!$A163)),"",";"&amp;AE$1&amp;";")</f>
        <v/>
      </c>
      <c r="AF163" t="str">
        <f>IF(ISERR(SEARCH(AF$1,Data!$A163)),"",";"&amp;AF$1&amp;";")</f>
        <v/>
      </c>
      <c r="AG163" t="str">
        <f>IF(ISERR(SEARCH(AG$1,Data!$A163)),"",";"&amp;AG$1&amp;";")</f>
        <v/>
      </c>
      <c r="AH163" t="str">
        <f>IF(ISERR(SEARCH(AH$1,Data!$A163)),"",";"&amp;AH$1&amp;";")</f>
        <v/>
      </c>
      <c r="AI163" t="str">
        <f>IF(ISERR(SEARCH(AI$1,Data!$A163)),"",";"&amp;AI$1&amp;";")</f>
        <v/>
      </c>
      <c r="AJ163" t="str">
        <f>IF(ISERR(SEARCH(AJ$1,Data!$A163)),"",";"&amp;AJ$1&amp;";")</f>
        <v/>
      </c>
      <c r="AK163" t="str">
        <f>IF(ISERR(SEARCH(AK$1,Data!$A163)),"",";"&amp;AK$1&amp;";")</f>
        <v/>
      </c>
      <c r="AL163" t="str">
        <f>IF(ISERR(SEARCH(AL$1,Data!$A163)),"",";"&amp;AL$1&amp;";")</f>
        <v/>
      </c>
      <c r="AM163" t="str">
        <f>IF(ISERR(SEARCH(AM$1,Data!$A163)),"",";"&amp;AM$1&amp;";")</f>
        <v/>
      </c>
      <c r="AN163" t="str">
        <f>IF(ISERR(SEARCH(AN$1,Data!$A163)),"",";"&amp;AN$1&amp;";")</f>
        <v/>
      </c>
      <c r="AO163" t="str">
        <f>IF(ISERR(SEARCH(AO$1,Data!$A163)),"",";"&amp;AO$1&amp;";")</f>
        <v/>
      </c>
      <c r="AP163" t="str">
        <f>IF(ISERR(SEARCH(AP$1,Data!$A163)),"",";"&amp;AP$1&amp;";")</f>
        <v/>
      </c>
      <c r="AQ163" t="str">
        <f>IF(ISERR(SEARCH(AQ$1,Data!$A163)),"",";"&amp;AQ$1&amp;";")</f>
        <v>;Jakku ;</v>
      </c>
      <c r="AR163" t="str">
        <f>IF(ISERR(SEARCH(AR$1,Data!$A163)),"",";"&amp;AR$1&amp;";")</f>
        <v/>
      </c>
      <c r="AS163" t="str">
        <f>IF(ISERR(SEARCH(AS$1,Data!$A163)),"",";"&amp;AS$1&amp;";")</f>
        <v/>
      </c>
      <c r="AT163" t="str">
        <f>IF(ISERR(SEARCH(AT$1,Data!$A163)),"",";"&amp;AT$1&amp;";")</f>
        <v/>
      </c>
      <c r="AU163" t="str">
        <f>IF(ISERR(SEARCH(AU$1,Data!$A163)),"",";"&amp;AU$1&amp;";")</f>
        <v/>
      </c>
      <c r="AV163" t="str">
        <f>IF(ISERR(SEARCH(AV$1,Data!$A163)),"",";"&amp;AV$1&amp;";")</f>
        <v/>
      </c>
      <c r="AW163" t="str">
        <f>IF(ISERR(SEARCH(AW$1,Data!$A163)),"",";"&amp;AW$1&amp;";")</f>
        <v/>
      </c>
      <c r="AX163" t="str">
        <f>IF(ISERR(SEARCH(AX$1,Data!$A163)),"",";"&amp;AX$1&amp;";")</f>
        <v/>
      </c>
      <c r="AY163" t="str">
        <f>IF(ISERR(SEARCH(AY$1,Data!$A163)),"",";"&amp;AY$1&amp;";")</f>
        <v/>
      </c>
      <c r="AZ163" t="str">
        <f>IF(ISERR(SEARCH(AZ$1,Data!$A163)),"",";"&amp;AZ$1&amp;";")</f>
        <v/>
      </c>
      <c r="BA163" t="str">
        <f>IF(ISERR(SEARCH(BA$1,Data!$A163)),"",";"&amp;BA$1&amp;";")</f>
        <v/>
      </c>
      <c r="BB163" t="str">
        <f>IF(ISERR(SEARCH(BB$1,Data!$A163)),"",";"&amp;BB$1&amp;";")</f>
        <v/>
      </c>
      <c r="BC163" t="str">
        <f>IF(ISERR(SEARCH(BC$1,Data!$A163)),"",";"&amp;BC$1&amp;";")</f>
        <v/>
      </c>
      <c r="BD163" t="str">
        <f>IF(ISERR(SEARCH(BD$1,Data!$A163)),"",";"&amp;BD$1&amp;";")</f>
        <v/>
      </c>
      <c r="BE163" t="str">
        <f>IF(ISERR(SEARCH(BE$1,Data!$A163)),"",";"&amp;BE$1&amp;";")</f>
        <v/>
      </c>
      <c r="BF163" t="str">
        <f>IF(ISERR(SEARCH(BF$1,Data!$A163)),"",";"&amp;BF$1&amp;";")</f>
        <v/>
      </c>
      <c r="BG163" t="str">
        <f>IF(ISERR(SEARCH(BG$1,Data!$A163)),"",";"&amp;BG$1&amp;";")</f>
        <v/>
      </c>
      <c r="BH163" t="str">
        <f>IF(ISERR(SEARCH(BH$1,Data!$A163)),"",";"&amp;BH$1&amp;";")</f>
        <v/>
      </c>
      <c r="BI163" t="str">
        <f>IF(ISERR(SEARCH(BI$1,Data!$A163)),"",";"&amp;BI$1&amp;";")</f>
        <v/>
      </c>
      <c r="BJ163" t="str">
        <f>IF(ISERR(SEARCH(BJ$1,Data!$A163)),"",";"&amp;BJ$1&amp;";")</f>
        <v/>
      </c>
      <c r="BK163" t="str">
        <f>IF(ISERR(SEARCH(BK$1,Data!$A163)),"",";"&amp;BK$1&amp;";")</f>
        <v/>
      </c>
      <c r="BL163" t="str">
        <f>IF(ISERR(SEARCH(BL$1,Data!$A163)),"",";"&amp;BL$1&amp;";")</f>
        <v/>
      </c>
      <c r="BM163" t="str">
        <f>IF(ISERR(SEARCH(BM$1,Data!$A163)),"",";"&amp;BM$1&amp;";")</f>
        <v/>
      </c>
      <c r="BN163" t="str">
        <f>IF(ISERR(SEARCH(BN$1,Data!$A163)),"",";"&amp;BN$1&amp;";")</f>
        <v/>
      </c>
      <c r="BO163" t="str">
        <f>IF(ISERR(SEARCH(BO$1,Data!$A163)),"",";"&amp;BO$1&amp;";")</f>
        <v/>
      </c>
      <c r="BP163" t="str">
        <f>IF(ISERR(SEARCH(BP$1,Data!$A163)),"",";"&amp;BP$1&amp;";")</f>
        <v/>
      </c>
      <c r="BQ163" t="str">
        <f>IF(ISERR(SEARCH(BQ$1,Data!$A163)),"",";"&amp;BQ$1&amp;";")</f>
        <v/>
      </c>
      <c r="BR163" t="str">
        <f>IF(ISERR(SEARCH(BR$1,Data!$A163)),"",";"&amp;BR$1&amp;";")</f>
        <v/>
      </c>
      <c r="BS163" t="str">
        <f>IF(ISERR(SEARCH(BS$1,Data!$A163)),"",";"&amp;BS$1&amp;";")</f>
        <v/>
      </c>
      <c r="BT163" t="str">
        <f>IF(ISERR(SEARCH(BT$1,Data!$A163)),"",";"&amp;BT$1&amp;";")</f>
        <v/>
      </c>
      <c r="BU163" t="str">
        <f>IF(ISERR(SEARCH(BU$1,Data!$A163)),"",";"&amp;BU$1&amp;";")</f>
        <v/>
      </c>
      <c r="BV163" t="str">
        <f>IF(ISERR(SEARCH(BV$1,Data!$A163)),"",";"&amp;BV$1&amp;";")</f>
        <v/>
      </c>
      <c r="BW163" t="str">
        <f>IF(ISERR(SEARCH(BW$1,Data!$A163)),"",";"&amp;BW$1&amp;";")</f>
        <v/>
      </c>
      <c r="BX163" t="str">
        <f>IF(ISERR(SEARCH(BX$1,Data!$A163)),"",";"&amp;BX$1&amp;";")</f>
        <v/>
      </c>
      <c r="BY163" t="str">
        <f>IF(ISERR(SEARCH(BY$1,Data!$A163)),"",";"&amp;BY$1&amp;";")</f>
        <v/>
      </c>
      <c r="BZ163" t="str">
        <f>IF(ISERR(SEARCH(BZ$1,Data!$A163)),"",";"&amp;BZ$1&amp;";")</f>
        <v/>
      </c>
      <c r="CA163" t="str">
        <f>IF(ISERR(SEARCH(CA$1,Data!$A163)),"",";"&amp;CA$1&amp;";")</f>
        <v/>
      </c>
      <c r="CB163" t="str">
        <f>IF(ISERR(SEARCH(CB$1,Data!$A163)),"",";"&amp;CB$1&amp;";")</f>
        <v/>
      </c>
      <c r="CC163" t="str">
        <f>IF(ISERR(SEARCH(CC$1,Data!$A163)),"",";"&amp;CC$1&amp;";")</f>
        <v/>
      </c>
      <c r="CD163" t="str">
        <f>IF(ISERR(SEARCH(CD$1,Data!$A163)),"",";"&amp;CD$1&amp;";")</f>
        <v/>
      </c>
      <c r="CE163" t="str">
        <f>IF(ISERR(SEARCH(CE$1,Data!$A163)),"",";"&amp;CE$1&amp;";")</f>
        <v/>
      </c>
      <c r="CF163" t="str">
        <f>IF(ISERR(SEARCH(CF$1,Data!$A163)),"",";"&amp;CF$1&amp;";")</f>
        <v/>
      </c>
      <c r="CG163" t="str">
        <f>IF(ISERR(SEARCH(CG$1,Data!$A163)),"",";"&amp;CG$1&amp;";")</f>
        <v/>
      </c>
      <c r="CH163" t="str">
        <f>IF(ISERR(SEARCH(CH$1,Data!$A163)),"",";"&amp;CH$1&amp;";")</f>
        <v/>
      </c>
      <c r="CI163" t="str">
        <f>IF(ISERR(SEARCH(CI$1,Data!$A163)),"",";"&amp;CI$1&amp;";")</f>
        <v/>
      </c>
      <c r="CJ163" t="str">
        <f>IF(ISERR(SEARCH(CJ$1,Data!$A163)),"",";"&amp;CJ$1&amp;";")</f>
        <v/>
      </c>
      <c r="CK163" t="str">
        <f>IF(ISERR(SEARCH(CK$1,Data!$A163)),"",";"&amp;CK$1&amp;";")</f>
        <v/>
      </c>
      <c r="CL163" t="str">
        <f>IF(ISERR(SEARCH(CL$1,Data!$A163)),"",";"&amp;CL$1&amp;";")</f>
        <v/>
      </c>
      <c r="CM163" t="str">
        <f>IF(ISERR(SEARCH(CM$1,Data!$A163)),"",";"&amp;CM$1&amp;";")</f>
        <v/>
      </c>
      <c r="CN163" t="str">
        <f>IF(ISERR(SEARCH(CN$1,Data!$A163)),"",";"&amp;CN$1&amp;";")</f>
        <v/>
      </c>
      <c r="CO163" t="str">
        <f>IF(ISERR(SEARCH(CO$1,Data!$A163)),"",";"&amp;CO$1&amp;";")</f>
        <v/>
      </c>
      <c r="CP163" t="str">
        <f>IF(ISERR(SEARCH(CP$1,Data!$A163)),"",";"&amp;CP$1&amp;";")</f>
        <v/>
      </c>
      <c r="CQ163" t="str">
        <f>IF(ISERR(SEARCH(CQ$1,Data!$A163)),"",";"&amp;CQ$1&amp;";")</f>
        <v/>
      </c>
      <c r="CR163" t="str">
        <f>IF(ISERR(SEARCH(CR$1,Data!$A163)),"",";"&amp;CR$1&amp;";")</f>
        <v/>
      </c>
      <c r="CS163" t="str">
        <f>IF(ISERR(SEARCH(CS$1,Data!$A163)),"",";"&amp;CS$1&amp;";")</f>
        <v/>
      </c>
      <c r="CT163" t="str">
        <f>IF(ISERR(SEARCH(CT$1,Data!$A163)),"",";"&amp;CT$1&amp;";")</f>
        <v/>
      </c>
      <c r="CU163" t="str">
        <f>IF(ISERR(SEARCH(CU$1,Data!$A163)),"",";"&amp;CU$1&amp;";")</f>
        <v/>
      </c>
      <c r="CV163" t="str">
        <f>IF(ISERR(SEARCH(CV$1,Data!$A163)),"",";"&amp;CV$1&amp;";")</f>
        <v/>
      </c>
      <c r="CW163" t="str">
        <f>IF(ISERR(SEARCH(CW$1,Data!$A163)),"",";"&amp;CW$1&amp;";")</f>
        <v/>
      </c>
      <c r="CX163" t="str">
        <f>IF(ISERR(SEARCH(CX$1,Data!$A163)),"",";"&amp;CX$1&amp;";")</f>
        <v/>
      </c>
      <c r="CY163" t="str">
        <f>IF(ISERR(SEARCH(CY$1,Data!$A163)),"",";"&amp;CY$1&amp;";")</f>
        <v/>
      </c>
      <c r="CZ163" t="str">
        <f>IF(ISERR(SEARCH(CZ$1,Data!$A163)),"",";"&amp;CZ$1&amp;";")</f>
        <v/>
      </c>
      <c r="DA163" t="str">
        <f>IF(ISERR(SEARCH(DA$1,Data!$A163)),"",";"&amp;DA$1&amp;";")</f>
        <v/>
      </c>
      <c r="DB163" t="str">
        <f>IF(ISERR(SEARCH(DB$1,Data!$A163)),"",";"&amp;DB$1&amp;";")</f>
        <v/>
      </c>
      <c r="DC163" t="str">
        <f>IF(ISERR(SEARCH(DC$1,Data!$A163)),"",";"&amp;DC$1&amp;";")</f>
        <v/>
      </c>
      <c r="DD163" t="str">
        <f>IF(ISERR(SEARCH(DD$1,Data!$A163)),"",";"&amp;DD$1&amp;";")</f>
        <v/>
      </c>
      <c r="DE163" t="str">
        <f>IF(ISERR(SEARCH(DE$1,Data!$A163)),"",";"&amp;DE$1&amp;";")</f>
        <v/>
      </c>
      <c r="DF163" t="str">
        <f>IF(ISERR(SEARCH(DF$1,Data!$A163)),"",";"&amp;DF$1&amp;";")</f>
        <v/>
      </c>
      <c r="DG163" t="str">
        <f>IF(ISERR(SEARCH(DG$1,Data!$A163)),"",";"&amp;DG$1&amp;";")</f>
        <v/>
      </c>
      <c r="DH163" t="str">
        <f>IF(ISERR(SEARCH(DH$1,Data!$A163)),"",";"&amp;DH$1&amp;";")</f>
        <v/>
      </c>
      <c r="DI163" t="str">
        <f>IF(ISERR(SEARCH(DI$1,Data!$A163)),"",";"&amp;DI$1&amp;";")</f>
        <v/>
      </c>
      <c r="DJ163" t="str">
        <f>IF(ISERR(SEARCH(DJ$1,Data!$A163)),"",";"&amp;DJ$1&amp;";")</f>
        <v/>
      </c>
      <c r="DK163" t="str">
        <f>IF(ISERR(SEARCH(DK$1,Data!$A163)),"",";"&amp;DK$1&amp;";")</f>
        <v/>
      </c>
      <c r="DL163" t="str">
        <f>IF(ISERR(SEARCH(DL$1,Data!$A163)),"",";"&amp;DL$1&amp;";")</f>
        <v/>
      </c>
      <c r="DM163" t="str">
        <f>IF(ISERR(SEARCH(DM$1,Data!$A163)),"",";"&amp;DM$1&amp;";")</f>
        <v/>
      </c>
      <c r="DN163" t="str">
        <f>IF(ISERR(SEARCH(DN$1,Data!$A163)),"",";"&amp;DN$1&amp;";")</f>
        <v/>
      </c>
      <c r="DO163" t="str">
        <f>IF(ISERR(SEARCH(DO$1,Data!$A163)),"",";"&amp;DO$1&amp;";")</f>
        <v/>
      </c>
      <c r="DP163" t="str">
        <f>IF(ISERR(SEARCH(DP$1,Data!$A163)),"",";"&amp;DP$1&amp;";")</f>
        <v/>
      </c>
      <c r="DQ163" t="str">
        <f>IF(ISERR(SEARCH(DQ$1,Data!$A163)),"",";"&amp;DQ$1&amp;";")</f>
        <v/>
      </c>
      <c r="DR163" t="str">
        <f>IF(ISERR(SEARCH(DR$1,Data!$A163)),"",";"&amp;DR$1&amp;";")</f>
        <v/>
      </c>
      <c r="DS163" t="str">
        <f>IF(ISERR(SEARCH(DS$1,Data!$A163)),"",";"&amp;DS$1&amp;";")</f>
        <v/>
      </c>
      <c r="DT163" t="str">
        <f>IF(ISERR(SEARCH(DT$1,Data!$A163)),"",";"&amp;DT$1&amp;";")</f>
        <v/>
      </c>
      <c r="DU163" t="str">
        <f>IF(ISERR(SEARCH(DU$1,Data!$A163)),"",";"&amp;DU$1&amp;";")</f>
        <v/>
      </c>
    </row>
    <row r="164" spans="1:125" x14ac:dyDescent="0.3">
      <c r="A164" t="str">
        <f>Tableau1[[#This Row],[name]]</f>
        <v>Capitaine Rex</v>
      </c>
      <c r="B164" t="str">
        <f>IF(ISERROR(Tableau3[[#This Row],[Second semi-colon]]), "", MID(Tableau3[[#This Row],[Concatenation]], 2, Tableau3[[#This Row],[Second semi-colon]]-2))</f>
        <v/>
      </c>
      <c r="C164" t="e">
        <f>SEARCH(" ;",Tableau3[[#This Row],[Concatenation]])</f>
        <v>#VALUE!</v>
      </c>
      <c r="D164" t="str">
        <f>_xlfn.CONCAT(Tableau2[#This Row])</f>
        <v/>
      </c>
      <c r="I164" t="str">
        <f>IF(ISERR(SEARCH(I$1,Data!$A164)),"",";"&amp;I$1&amp;";")</f>
        <v/>
      </c>
      <c r="J164" t="str">
        <f>IF(ISERR(SEARCH(J$1,Data!$A164)),"",";"&amp;J$1&amp;";")</f>
        <v/>
      </c>
      <c r="K164" t="str">
        <f>IF(ISERR(SEARCH(K$1,Data!$A164)),"",";"&amp;K$1&amp;";")</f>
        <v/>
      </c>
      <c r="L164" t="str">
        <f>IF(ISERR(SEARCH(L$1,Data!$A164)),"",";"&amp;L$1&amp;";")</f>
        <v/>
      </c>
      <c r="M164" t="str">
        <f>IF(ISERR(SEARCH(M$1,Data!$A164)),"",";"&amp;M$1&amp;";")</f>
        <v/>
      </c>
      <c r="N164" t="str">
        <f>IF(ISERR(SEARCH(N$1,Data!$A164)),"",";"&amp;N$1&amp;";")</f>
        <v/>
      </c>
      <c r="O164" t="str">
        <f>IF(ISERR(SEARCH(O$1,Data!$A164)),"",";"&amp;O$1&amp;";")</f>
        <v/>
      </c>
      <c r="P164" t="str">
        <f>IF(ISERR(SEARCH(P$1,Data!$A164)),"",";"&amp;P$1&amp;";")</f>
        <v/>
      </c>
      <c r="Q164" t="str">
        <f>IF(ISERR(SEARCH(Q$1,Data!$A164)),"",";"&amp;Q$1&amp;";")</f>
        <v/>
      </c>
      <c r="R164" t="str">
        <f>IF(ISERR(SEARCH(R$1,Data!$A164)),"",";"&amp;R$1&amp;";")</f>
        <v/>
      </c>
      <c r="S164" t="str">
        <f>IF(ISERR(SEARCH(S$1,Data!$A164)),"",";"&amp;S$1&amp;";")</f>
        <v/>
      </c>
      <c r="T164" t="str">
        <f>IF(ISERR(SEARCH(T$1,Data!$A164)),"",";"&amp;T$1&amp;";")</f>
        <v/>
      </c>
      <c r="U164" t="str">
        <f>IF(ISERR(SEARCH(U$1,Data!$A164)),"",";"&amp;U$1&amp;";")</f>
        <v/>
      </c>
      <c r="V164" t="str">
        <f>IF(ISERR(SEARCH(V$1,Data!$A164)),"",";"&amp;V$1&amp;";")</f>
        <v/>
      </c>
      <c r="W164" t="str">
        <f>IF(ISERR(SEARCH(W$1,Data!$A164)),"",";"&amp;W$1&amp;";")</f>
        <v/>
      </c>
      <c r="X164" t="str">
        <f>IF(ISERR(SEARCH(X$1,Data!$A164)),"",";"&amp;X$1&amp;";")</f>
        <v/>
      </c>
      <c r="Y164" t="str">
        <f>IF(ISERR(SEARCH(Y$1,Data!$A164)),"",";"&amp;Y$1&amp;";")</f>
        <v/>
      </c>
      <c r="Z164" t="str">
        <f>IF(ISERR(SEARCH(Z$1,Data!$A164)),"",";"&amp;Z$1&amp;";")</f>
        <v/>
      </c>
      <c r="AA164" t="str">
        <f>IF(ISERR(SEARCH(AA$1,Data!$A164)),"",";"&amp;AA$1&amp;";")</f>
        <v/>
      </c>
      <c r="AB164" t="str">
        <f>IF(ISERR(SEARCH(AB$1,Data!$A164)),"",";"&amp;AB$1&amp;";")</f>
        <v/>
      </c>
      <c r="AC164" t="str">
        <f>IF(ISERR(SEARCH(AC$1,Data!$A164)),"",";"&amp;AC$1&amp;";")</f>
        <v/>
      </c>
      <c r="AD164" t="str">
        <f>IF(ISERR(SEARCH(AD$1,Data!$A164)),"",";"&amp;AD$1&amp;";")</f>
        <v/>
      </c>
      <c r="AE164" t="str">
        <f>IF(ISERR(SEARCH(AE$1,Data!$A164)),"",";"&amp;AE$1&amp;";")</f>
        <v/>
      </c>
      <c r="AF164" t="str">
        <f>IF(ISERR(SEARCH(AF$1,Data!$A164)),"",";"&amp;AF$1&amp;";")</f>
        <v/>
      </c>
      <c r="AG164" t="str">
        <f>IF(ISERR(SEARCH(AG$1,Data!$A164)),"",";"&amp;AG$1&amp;";")</f>
        <v/>
      </c>
      <c r="AH164" t="str">
        <f>IF(ISERR(SEARCH(AH$1,Data!$A164)),"",";"&amp;AH$1&amp;";")</f>
        <v/>
      </c>
      <c r="AI164" t="str">
        <f>IF(ISERR(SEARCH(AI$1,Data!$A164)),"",";"&amp;AI$1&amp;";")</f>
        <v/>
      </c>
      <c r="AJ164" t="str">
        <f>IF(ISERR(SEARCH(AJ$1,Data!$A164)),"",";"&amp;AJ$1&amp;";")</f>
        <v/>
      </c>
      <c r="AK164" t="str">
        <f>IF(ISERR(SEARCH(AK$1,Data!$A164)),"",";"&amp;AK$1&amp;";")</f>
        <v/>
      </c>
      <c r="AL164" t="str">
        <f>IF(ISERR(SEARCH(AL$1,Data!$A164)),"",";"&amp;AL$1&amp;";")</f>
        <v/>
      </c>
      <c r="AM164" t="str">
        <f>IF(ISERR(SEARCH(AM$1,Data!$A164)),"",";"&amp;AM$1&amp;";")</f>
        <v/>
      </c>
      <c r="AN164" t="str">
        <f>IF(ISERR(SEARCH(AN$1,Data!$A164)),"",";"&amp;AN$1&amp;";")</f>
        <v/>
      </c>
      <c r="AO164" t="str">
        <f>IF(ISERR(SEARCH(AO$1,Data!$A164)),"",";"&amp;AO$1&amp;";")</f>
        <v/>
      </c>
      <c r="AP164" t="str">
        <f>IF(ISERR(SEARCH(AP$1,Data!$A164)),"",";"&amp;AP$1&amp;";")</f>
        <v/>
      </c>
      <c r="AQ164" t="str">
        <f>IF(ISERR(SEARCH(AQ$1,Data!$A164)),"",";"&amp;AQ$1&amp;";")</f>
        <v/>
      </c>
      <c r="AR164" t="str">
        <f>IF(ISERR(SEARCH(AR$1,Data!$A164)),"",";"&amp;AR$1&amp;";")</f>
        <v/>
      </c>
      <c r="AS164" t="str">
        <f>IF(ISERR(SEARCH(AS$1,Data!$A164)),"",";"&amp;AS$1&amp;";")</f>
        <v/>
      </c>
      <c r="AT164" t="str">
        <f>IF(ISERR(SEARCH(AT$1,Data!$A164)),"",";"&amp;AT$1&amp;";")</f>
        <v/>
      </c>
      <c r="AU164" t="str">
        <f>IF(ISERR(SEARCH(AU$1,Data!$A164)),"",";"&amp;AU$1&amp;";")</f>
        <v/>
      </c>
      <c r="AV164" t="str">
        <f>IF(ISERR(SEARCH(AV$1,Data!$A164)),"",";"&amp;AV$1&amp;";")</f>
        <v/>
      </c>
      <c r="AW164" t="str">
        <f>IF(ISERR(SEARCH(AW$1,Data!$A164)),"",";"&amp;AW$1&amp;";")</f>
        <v/>
      </c>
      <c r="AX164" t="str">
        <f>IF(ISERR(SEARCH(AX$1,Data!$A164)),"",";"&amp;AX$1&amp;";")</f>
        <v/>
      </c>
      <c r="AY164" t="str">
        <f>IF(ISERR(SEARCH(AY$1,Data!$A164)),"",";"&amp;AY$1&amp;";")</f>
        <v/>
      </c>
      <c r="AZ164" t="str">
        <f>IF(ISERR(SEARCH(AZ$1,Data!$A164)),"",";"&amp;AZ$1&amp;";")</f>
        <v/>
      </c>
      <c r="BA164" t="str">
        <f>IF(ISERR(SEARCH(BA$1,Data!$A164)),"",";"&amp;BA$1&amp;";")</f>
        <v/>
      </c>
      <c r="BB164" t="str">
        <f>IF(ISERR(SEARCH(BB$1,Data!$A164)),"",";"&amp;BB$1&amp;";")</f>
        <v/>
      </c>
      <c r="BC164" t="str">
        <f>IF(ISERR(SEARCH(BC$1,Data!$A164)),"",";"&amp;BC$1&amp;";")</f>
        <v/>
      </c>
      <c r="BD164" t="str">
        <f>IF(ISERR(SEARCH(BD$1,Data!$A164)),"",";"&amp;BD$1&amp;";")</f>
        <v/>
      </c>
      <c r="BE164" t="str">
        <f>IF(ISERR(SEARCH(BE$1,Data!$A164)),"",";"&amp;BE$1&amp;";")</f>
        <v/>
      </c>
      <c r="BF164" t="str">
        <f>IF(ISERR(SEARCH(BF$1,Data!$A164)),"",";"&amp;BF$1&amp;";")</f>
        <v/>
      </c>
      <c r="BG164" t="str">
        <f>IF(ISERR(SEARCH(BG$1,Data!$A164)),"",";"&amp;BG$1&amp;";")</f>
        <v/>
      </c>
      <c r="BH164" t="str">
        <f>IF(ISERR(SEARCH(BH$1,Data!$A164)),"",";"&amp;BH$1&amp;";")</f>
        <v/>
      </c>
      <c r="BI164" t="str">
        <f>IF(ISERR(SEARCH(BI$1,Data!$A164)),"",";"&amp;BI$1&amp;";")</f>
        <v/>
      </c>
      <c r="BJ164" t="str">
        <f>IF(ISERR(SEARCH(BJ$1,Data!$A164)),"",";"&amp;BJ$1&amp;";")</f>
        <v/>
      </c>
      <c r="BK164" t="str">
        <f>IF(ISERR(SEARCH(BK$1,Data!$A164)),"",";"&amp;BK$1&amp;";")</f>
        <v/>
      </c>
      <c r="BL164" t="str">
        <f>IF(ISERR(SEARCH(BL$1,Data!$A164)),"",";"&amp;BL$1&amp;";")</f>
        <v/>
      </c>
      <c r="BM164" t="str">
        <f>IF(ISERR(SEARCH(BM$1,Data!$A164)),"",";"&amp;BM$1&amp;";")</f>
        <v/>
      </c>
      <c r="BN164" t="str">
        <f>IF(ISERR(SEARCH(BN$1,Data!$A164)),"",";"&amp;BN$1&amp;";")</f>
        <v/>
      </c>
      <c r="BO164" t="str">
        <f>IF(ISERR(SEARCH(BO$1,Data!$A164)),"",";"&amp;BO$1&amp;";")</f>
        <v/>
      </c>
      <c r="BP164" t="str">
        <f>IF(ISERR(SEARCH(BP$1,Data!$A164)),"",";"&amp;BP$1&amp;";")</f>
        <v/>
      </c>
      <c r="BQ164" t="str">
        <f>IF(ISERR(SEARCH(BQ$1,Data!$A164)),"",";"&amp;BQ$1&amp;";")</f>
        <v/>
      </c>
      <c r="BR164" t="str">
        <f>IF(ISERR(SEARCH(BR$1,Data!$A164)),"",";"&amp;BR$1&amp;";")</f>
        <v/>
      </c>
      <c r="BS164" t="str">
        <f>IF(ISERR(SEARCH(BS$1,Data!$A164)),"",";"&amp;BS$1&amp;";")</f>
        <v/>
      </c>
      <c r="BT164" t="str">
        <f>IF(ISERR(SEARCH(BT$1,Data!$A164)),"",";"&amp;BT$1&amp;";")</f>
        <v/>
      </c>
      <c r="BU164" t="str">
        <f>IF(ISERR(SEARCH(BU$1,Data!$A164)),"",";"&amp;BU$1&amp;";")</f>
        <v/>
      </c>
      <c r="BV164" t="str">
        <f>IF(ISERR(SEARCH(BV$1,Data!$A164)),"",";"&amp;BV$1&amp;";")</f>
        <v/>
      </c>
      <c r="BW164" t="str">
        <f>IF(ISERR(SEARCH(BW$1,Data!$A164)),"",";"&amp;BW$1&amp;";")</f>
        <v/>
      </c>
      <c r="BX164" t="str">
        <f>IF(ISERR(SEARCH(BX$1,Data!$A164)),"",";"&amp;BX$1&amp;";")</f>
        <v/>
      </c>
      <c r="BY164" t="str">
        <f>IF(ISERR(SEARCH(BY$1,Data!$A164)),"",";"&amp;BY$1&amp;";")</f>
        <v/>
      </c>
      <c r="BZ164" t="str">
        <f>IF(ISERR(SEARCH(BZ$1,Data!$A164)),"",";"&amp;BZ$1&amp;";")</f>
        <v/>
      </c>
      <c r="CA164" t="str">
        <f>IF(ISERR(SEARCH(CA$1,Data!$A164)),"",";"&amp;CA$1&amp;";")</f>
        <v/>
      </c>
      <c r="CB164" t="str">
        <f>IF(ISERR(SEARCH(CB$1,Data!$A164)),"",";"&amp;CB$1&amp;";")</f>
        <v/>
      </c>
      <c r="CC164" t="str">
        <f>IF(ISERR(SEARCH(CC$1,Data!$A164)),"",";"&amp;CC$1&amp;";")</f>
        <v/>
      </c>
      <c r="CD164" t="str">
        <f>IF(ISERR(SEARCH(CD$1,Data!$A164)),"",";"&amp;CD$1&amp;";")</f>
        <v/>
      </c>
      <c r="CE164" t="str">
        <f>IF(ISERR(SEARCH(CE$1,Data!$A164)),"",";"&amp;CE$1&amp;";")</f>
        <v/>
      </c>
      <c r="CF164" t="str">
        <f>IF(ISERR(SEARCH(CF$1,Data!$A164)),"",";"&amp;CF$1&amp;";")</f>
        <v/>
      </c>
      <c r="CG164" t="str">
        <f>IF(ISERR(SEARCH(CG$1,Data!$A164)),"",";"&amp;CG$1&amp;";")</f>
        <v/>
      </c>
      <c r="CH164" t="str">
        <f>IF(ISERR(SEARCH(CH$1,Data!$A164)),"",";"&amp;CH$1&amp;";")</f>
        <v/>
      </c>
      <c r="CI164" t="str">
        <f>IF(ISERR(SEARCH(CI$1,Data!$A164)),"",";"&amp;CI$1&amp;";")</f>
        <v/>
      </c>
      <c r="CJ164" t="str">
        <f>IF(ISERR(SEARCH(CJ$1,Data!$A164)),"",";"&amp;CJ$1&amp;";")</f>
        <v/>
      </c>
      <c r="CK164" t="str">
        <f>IF(ISERR(SEARCH(CK$1,Data!$A164)),"",";"&amp;CK$1&amp;";")</f>
        <v/>
      </c>
      <c r="CL164" t="str">
        <f>IF(ISERR(SEARCH(CL$1,Data!$A164)),"",";"&amp;CL$1&amp;";")</f>
        <v/>
      </c>
      <c r="CM164" t="str">
        <f>IF(ISERR(SEARCH(CM$1,Data!$A164)),"",";"&amp;CM$1&amp;";")</f>
        <v/>
      </c>
      <c r="CN164" t="str">
        <f>IF(ISERR(SEARCH(CN$1,Data!$A164)),"",";"&amp;CN$1&amp;";")</f>
        <v/>
      </c>
      <c r="CO164" t="str">
        <f>IF(ISERR(SEARCH(CO$1,Data!$A164)),"",";"&amp;CO$1&amp;";")</f>
        <v/>
      </c>
      <c r="CP164" t="str">
        <f>IF(ISERR(SEARCH(CP$1,Data!$A164)),"",";"&amp;CP$1&amp;";")</f>
        <v/>
      </c>
      <c r="CQ164" t="str">
        <f>IF(ISERR(SEARCH(CQ$1,Data!$A164)),"",";"&amp;CQ$1&amp;";")</f>
        <v/>
      </c>
      <c r="CR164" t="str">
        <f>IF(ISERR(SEARCH(CR$1,Data!$A164)),"",";"&amp;CR$1&amp;";")</f>
        <v/>
      </c>
      <c r="CS164" t="str">
        <f>IF(ISERR(SEARCH(CS$1,Data!$A164)),"",";"&amp;CS$1&amp;";")</f>
        <v/>
      </c>
      <c r="CT164" t="str">
        <f>IF(ISERR(SEARCH(CT$1,Data!$A164)),"",";"&amp;CT$1&amp;";")</f>
        <v/>
      </c>
      <c r="CU164" t="str">
        <f>IF(ISERR(SEARCH(CU$1,Data!$A164)),"",";"&amp;CU$1&amp;";")</f>
        <v/>
      </c>
      <c r="CV164" t="str">
        <f>IF(ISERR(SEARCH(CV$1,Data!$A164)),"",";"&amp;CV$1&amp;";")</f>
        <v/>
      </c>
      <c r="CW164" t="str">
        <f>IF(ISERR(SEARCH(CW$1,Data!$A164)),"",";"&amp;CW$1&amp;";")</f>
        <v/>
      </c>
      <c r="CX164" t="str">
        <f>IF(ISERR(SEARCH(CX$1,Data!$A164)),"",";"&amp;CX$1&amp;";")</f>
        <v/>
      </c>
      <c r="CY164" t="str">
        <f>IF(ISERR(SEARCH(CY$1,Data!$A164)),"",";"&amp;CY$1&amp;";")</f>
        <v/>
      </c>
      <c r="CZ164" t="str">
        <f>IF(ISERR(SEARCH(CZ$1,Data!$A164)),"",";"&amp;CZ$1&amp;";")</f>
        <v/>
      </c>
      <c r="DA164" t="str">
        <f>IF(ISERR(SEARCH(DA$1,Data!$A164)),"",";"&amp;DA$1&amp;";")</f>
        <v/>
      </c>
      <c r="DB164" t="str">
        <f>IF(ISERR(SEARCH(DB$1,Data!$A164)),"",";"&amp;DB$1&amp;";")</f>
        <v/>
      </c>
      <c r="DC164" t="str">
        <f>IF(ISERR(SEARCH(DC$1,Data!$A164)),"",";"&amp;DC$1&amp;";")</f>
        <v/>
      </c>
      <c r="DD164" t="str">
        <f>IF(ISERR(SEARCH(DD$1,Data!$A164)),"",";"&amp;DD$1&amp;";")</f>
        <v/>
      </c>
      <c r="DE164" t="str">
        <f>IF(ISERR(SEARCH(DE$1,Data!$A164)),"",";"&amp;DE$1&amp;";")</f>
        <v/>
      </c>
      <c r="DF164" t="str">
        <f>IF(ISERR(SEARCH(DF$1,Data!$A164)),"",";"&amp;DF$1&amp;";")</f>
        <v/>
      </c>
      <c r="DG164" t="str">
        <f>IF(ISERR(SEARCH(DG$1,Data!$A164)),"",";"&amp;DG$1&amp;";")</f>
        <v/>
      </c>
      <c r="DH164" t="str">
        <f>IF(ISERR(SEARCH(DH$1,Data!$A164)),"",";"&amp;DH$1&amp;";")</f>
        <v/>
      </c>
      <c r="DI164" t="str">
        <f>IF(ISERR(SEARCH(DI$1,Data!$A164)),"",";"&amp;DI$1&amp;";")</f>
        <v/>
      </c>
      <c r="DJ164" t="str">
        <f>IF(ISERR(SEARCH(DJ$1,Data!$A164)),"",";"&amp;DJ$1&amp;";")</f>
        <v/>
      </c>
      <c r="DK164" t="str">
        <f>IF(ISERR(SEARCH(DK$1,Data!$A164)),"",";"&amp;DK$1&amp;";")</f>
        <v/>
      </c>
      <c r="DL164" t="str">
        <f>IF(ISERR(SEARCH(DL$1,Data!$A164)),"",";"&amp;DL$1&amp;";")</f>
        <v/>
      </c>
      <c r="DM164" t="str">
        <f>IF(ISERR(SEARCH(DM$1,Data!$A164)),"",";"&amp;DM$1&amp;";")</f>
        <v/>
      </c>
      <c r="DN164" t="str">
        <f>IF(ISERR(SEARCH(DN$1,Data!$A164)),"",";"&amp;DN$1&amp;";")</f>
        <v/>
      </c>
      <c r="DO164" t="str">
        <f>IF(ISERR(SEARCH(DO$1,Data!$A164)),"",";"&amp;DO$1&amp;";")</f>
        <v/>
      </c>
      <c r="DP164" t="str">
        <f>IF(ISERR(SEARCH(DP$1,Data!$A164)),"",";"&amp;DP$1&amp;";")</f>
        <v/>
      </c>
      <c r="DQ164" t="str">
        <f>IF(ISERR(SEARCH(DQ$1,Data!$A164)),"",";"&amp;DQ$1&amp;";")</f>
        <v/>
      </c>
      <c r="DR164" t="str">
        <f>IF(ISERR(SEARCH(DR$1,Data!$A164)),"",";"&amp;DR$1&amp;";")</f>
        <v/>
      </c>
      <c r="DS164" t="str">
        <f>IF(ISERR(SEARCH(DS$1,Data!$A164)),"",";"&amp;DS$1&amp;";")</f>
        <v/>
      </c>
      <c r="DT164" t="str">
        <f>IF(ISERR(SEARCH(DT$1,Data!$A164)),"",";"&amp;DT$1&amp;";")</f>
        <v/>
      </c>
      <c r="DU164" t="str">
        <f>IF(ISERR(SEARCH(DU$1,Data!$A164)),"",";"&amp;DU$1&amp;";")</f>
        <v/>
      </c>
    </row>
    <row r="165" spans="1:125" x14ac:dyDescent="0.3">
      <c r="A165" t="str">
        <f>Tableau1[[#This Row],[name]]</f>
        <v>Dash Rendar</v>
      </c>
      <c r="B165" t="str">
        <f>IF(ISERROR(Tableau3[[#This Row],[Second semi-colon]]), "", MID(Tableau3[[#This Row],[Concatenation]], 2, Tableau3[[#This Row],[Second semi-colon]]-2))</f>
        <v/>
      </c>
      <c r="C165" t="e">
        <f>SEARCH(" ;",Tableau3[[#This Row],[Concatenation]])</f>
        <v>#VALUE!</v>
      </c>
      <c r="D165" t="str">
        <f>_xlfn.CONCAT(Tableau2[#This Row])</f>
        <v/>
      </c>
      <c r="I165" t="str">
        <f>IF(ISERR(SEARCH(I$1,Data!$A165)),"",";"&amp;I$1&amp;";")</f>
        <v/>
      </c>
      <c r="J165" t="str">
        <f>IF(ISERR(SEARCH(J$1,Data!$A165)),"",";"&amp;J$1&amp;";")</f>
        <v/>
      </c>
      <c r="K165" t="str">
        <f>IF(ISERR(SEARCH(K$1,Data!$A165)),"",";"&amp;K$1&amp;";")</f>
        <v/>
      </c>
      <c r="L165" t="str">
        <f>IF(ISERR(SEARCH(L$1,Data!$A165)),"",";"&amp;L$1&amp;";")</f>
        <v/>
      </c>
      <c r="M165" t="str">
        <f>IF(ISERR(SEARCH(M$1,Data!$A165)),"",";"&amp;M$1&amp;";")</f>
        <v/>
      </c>
      <c r="N165" t="str">
        <f>IF(ISERR(SEARCH(N$1,Data!$A165)),"",";"&amp;N$1&amp;";")</f>
        <v/>
      </c>
      <c r="O165" t="str">
        <f>IF(ISERR(SEARCH(O$1,Data!$A165)),"",";"&amp;O$1&amp;";")</f>
        <v/>
      </c>
      <c r="P165" t="str">
        <f>IF(ISERR(SEARCH(P$1,Data!$A165)),"",";"&amp;P$1&amp;";")</f>
        <v/>
      </c>
      <c r="Q165" t="str">
        <f>IF(ISERR(SEARCH(Q$1,Data!$A165)),"",";"&amp;Q$1&amp;";")</f>
        <v/>
      </c>
      <c r="R165" t="str">
        <f>IF(ISERR(SEARCH(R$1,Data!$A165)),"",";"&amp;R$1&amp;";")</f>
        <v/>
      </c>
      <c r="S165" t="str">
        <f>IF(ISERR(SEARCH(S$1,Data!$A165)),"",";"&amp;S$1&amp;";")</f>
        <v/>
      </c>
      <c r="T165" t="str">
        <f>IF(ISERR(SEARCH(T$1,Data!$A165)),"",";"&amp;T$1&amp;";")</f>
        <v/>
      </c>
      <c r="U165" t="str">
        <f>IF(ISERR(SEARCH(U$1,Data!$A165)),"",";"&amp;U$1&amp;";")</f>
        <v/>
      </c>
      <c r="V165" t="str">
        <f>IF(ISERR(SEARCH(V$1,Data!$A165)),"",";"&amp;V$1&amp;";")</f>
        <v/>
      </c>
      <c r="W165" t="str">
        <f>IF(ISERR(SEARCH(W$1,Data!$A165)),"",";"&amp;W$1&amp;";")</f>
        <v/>
      </c>
      <c r="X165" t="str">
        <f>IF(ISERR(SEARCH(X$1,Data!$A165)),"",";"&amp;X$1&amp;";")</f>
        <v/>
      </c>
      <c r="Y165" t="str">
        <f>IF(ISERR(SEARCH(Y$1,Data!$A165)),"",";"&amp;Y$1&amp;";")</f>
        <v/>
      </c>
      <c r="Z165" t="str">
        <f>IF(ISERR(SEARCH(Z$1,Data!$A165)),"",";"&amp;Z$1&amp;";")</f>
        <v/>
      </c>
      <c r="AA165" t="str">
        <f>IF(ISERR(SEARCH(AA$1,Data!$A165)),"",";"&amp;AA$1&amp;";")</f>
        <v/>
      </c>
      <c r="AB165" t="str">
        <f>IF(ISERR(SEARCH(AB$1,Data!$A165)),"",";"&amp;AB$1&amp;";")</f>
        <v/>
      </c>
      <c r="AC165" t="str">
        <f>IF(ISERR(SEARCH(AC$1,Data!$A165)),"",";"&amp;AC$1&amp;";")</f>
        <v/>
      </c>
      <c r="AD165" t="str">
        <f>IF(ISERR(SEARCH(AD$1,Data!$A165)),"",";"&amp;AD$1&amp;";")</f>
        <v/>
      </c>
      <c r="AE165" t="str">
        <f>IF(ISERR(SEARCH(AE$1,Data!$A165)),"",";"&amp;AE$1&amp;";")</f>
        <v/>
      </c>
      <c r="AF165" t="str">
        <f>IF(ISERR(SEARCH(AF$1,Data!$A165)),"",";"&amp;AF$1&amp;";")</f>
        <v/>
      </c>
      <c r="AG165" t="str">
        <f>IF(ISERR(SEARCH(AG$1,Data!$A165)),"",";"&amp;AG$1&amp;";")</f>
        <v/>
      </c>
      <c r="AH165" t="str">
        <f>IF(ISERR(SEARCH(AH$1,Data!$A165)),"",";"&amp;AH$1&amp;";")</f>
        <v/>
      </c>
      <c r="AI165" t="str">
        <f>IF(ISERR(SEARCH(AI$1,Data!$A165)),"",";"&amp;AI$1&amp;";")</f>
        <v/>
      </c>
      <c r="AJ165" t="str">
        <f>IF(ISERR(SEARCH(AJ$1,Data!$A165)),"",";"&amp;AJ$1&amp;";")</f>
        <v/>
      </c>
      <c r="AK165" t="str">
        <f>IF(ISERR(SEARCH(AK$1,Data!$A165)),"",";"&amp;AK$1&amp;";")</f>
        <v/>
      </c>
      <c r="AL165" t="str">
        <f>IF(ISERR(SEARCH(AL$1,Data!$A165)),"",";"&amp;AL$1&amp;";")</f>
        <v/>
      </c>
      <c r="AM165" t="str">
        <f>IF(ISERR(SEARCH(AM$1,Data!$A165)),"",";"&amp;AM$1&amp;";")</f>
        <v/>
      </c>
      <c r="AN165" t="str">
        <f>IF(ISERR(SEARCH(AN$1,Data!$A165)),"",";"&amp;AN$1&amp;";")</f>
        <v/>
      </c>
      <c r="AO165" t="str">
        <f>IF(ISERR(SEARCH(AO$1,Data!$A165)),"",";"&amp;AO$1&amp;";")</f>
        <v/>
      </c>
      <c r="AP165" t="str">
        <f>IF(ISERR(SEARCH(AP$1,Data!$A165)),"",";"&amp;AP$1&amp;";")</f>
        <v/>
      </c>
      <c r="AQ165" t="str">
        <f>IF(ISERR(SEARCH(AQ$1,Data!$A165)),"",";"&amp;AQ$1&amp;";")</f>
        <v/>
      </c>
      <c r="AR165" t="str">
        <f>IF(ISERR(SEARCH(AR$1,Data!$A165)),"",";"&amp;AR$1&amp;";")</f>
        <v/>
      </c>
      <c r="AS165" t="str">
        <f>IF(ISERR(SEARCH(AS$1,Data!$A165)),"",";"&amp;AS$1&amp;";")</f>
        <v/>
      </c>
      <c r="AT165" t="str">
        <f>IF(ISERR(SEARCH(AT$1,Data!$A165)),"",";"&amp;AT$1&amp;";")</f>
        <v/>
      </c>
      <c r="AU165" t="str">
        <f>IF(ISERR(SEARCH(AU$1,Data!$A165)),"",";"&amp;AU$1&amp;";")</f>
        <v/>
      </c>
      <c r="AV165" t="str">
        <f>IF(ISERR(SEARCH(AV$1,Data!$A165)),"",";"&amp;AV$1&amp;";")</f>
        <v/>
      </c>
      <c r="AW165" t="str">
        <f>IF(ISERR(SEARCH(AW$1,Data!$A165)),"",";"&amp;AW$1&amp;";")</f>
        <v/>
      </c>
      <c r="AX165" t="str">
        <f>IF(ISERR(SEARCH(AX$1,Data!$A165)),"",";"&amp;AX$1&amp;";")</f>
        <v/>
      </c>
      <c r="AY165" t="str">
        <f>IF(ISERR(SEARCH(AY$1,Data!$A165)),"",";"&amp;AY$1&amp;";")</f>
        <v/>
      </c>
      <c r="AZ165" t="str">
        <f>IF(ISERR(SEARCH(AZ$1,Data!$A165)),"",";"&amp;AZ$1&amp;";")</f>
        <v/>
      </c>
      <c r="BA165" t="str">
        <f>IF(ISERR(SEARCH(BA$1,Data!$A165)),"",";"&amp;BA$1&amp;";")</f>
        <v/>
      </c>
      <c r="BB165" t="str">
        <f>IF(ISERR(SEARCH(BB$1,Data!$A165)),"",";"&amp;BB$1&amp;";")</f>
        <v/>
      </c>
      <c r="BC165" t="str">
        <f>IF(ISERR(SEARCH(BC$1,Data!$A165)),"",";"&amp;BC$1&amp;";")</f>
        <v/>
      </c>
      <c r="BD165" t="str">
        <f>IF(ISERR(SEARCH(BD$1,Data!$A165)),"",";"&amp;BD$1&amp;";")</f>
        <v/>
      </c>
      <c r="BE165" t="str">
        <f>IF(ISERR(SEARCH(BE$1,Data!$A165)),"",";"&amp;BE$1&amp;";")</f>
        <v/>
      </c>
      <c r="BF165" t="str">
        <f>IF(ISERR(SEARCH(BF$1,Data!$A165)),"",";"&amp;BF$1&amp;";")</f>
        <v/>
      </c>
      <c r="BG165" t="str">
        <f>IF(ISERR(SEARCH(BG$1,Data!$A165)),"",";"&amp;BG$1&amp;";")</f>
        <v/>
      </c>
      <c r="BH165" t="str">
        <f>IF(ISERR(SEARCH(BH$1,Data!$A165)),"",";"&amp;BH$1&amp;";")</f>
        <v/>
      </c>
      <c r="BI165" t="str">
        <f>IF(ISERR(SEARCH(BI$1,Data!$A165)),"",";"&amp;BI$1&amp;";")</f>
        <v/>
      </c>
      <c r="BJ165" t="str">
        <f>IF(ISERR(SEARCH(BJ$1,Data!$A165)),"",";"&amp;BJ$1&amp;";")</f>
        <v/>
      </c>
      <c r="BK165" t="str">
        <f>IF(ISERR(SEARCH(BK$1,Data!$A165)),"",";"&amp;BK$1&amp;";")</f>
        <v/>
      </c>
      <c r="BL165" t="str">
        <f>IF(ISERR(SEARCH(BL$1,Data!$A165)),"",";"&amp;BL$1&amp;";")</f>
        <v/>
      </c>
      <c r="BM165" t="str">
        <f>IF(ISERR(SEARCH(BM$1,Data!$A165)),"",";"&amp;BM$1&amp;";")</f>
        <v/>
      </c>
      <c r="BN165" t="str">
        <f>IF(ISERR(SEARCH(BN$1,Data!$A165)),"",";"&amp;BN$1&amp;";")</f>
        <v/>
      </c>
      <c r="BO165" t="str">
        <f>IF(ISERR(SEARCH(BO$1,Data!$A165)),"",";"&amp;BO$1&amp;";")</f>
        <v/>
      </c>
      <c r="BP165" t="str">
        <f>IF(ISERR(SEARCH(BP$1,Data!$A165)),"",";"&amp;BP$1&amp;";")</f>
        <v/>
      </c>
      <c r="BQ165" t="str">
        <f>IF(ISERR(SEARCH(BQ$1,Data!$A165)),"",";"&amp;BQ$1&amp;";")</f>
        <v/>
      </c>
      <c r="BR165" t="str">
        <f>IF(ISERR(SEARCH(BR$1,Data!$A165)),"",";"&amp;BR$1&amp;";")</f>
        <v/>
      </c>
      <c r="BS165" t="str">
        <f>IF(ISERR(SEARCH(BS$1,Data!$A165)),"",";"&amp;BS$1&amp;";")</f>
        <v/>
      </c>
      <c r="BT165" t="str">
        <f>IF(ISERR(SEARCH(BT$1,Data!$A165)),"",";"&amp;BT$1&amp;";")</f>
        <v/>
      </c>
      <c r="BU165" t="str">
        <f>IF(ISERR(SEARCH(BU$1,Data!$A165)),"",";"&amp;BU$1&amp;";")</f>
        <v/>
      </c>
      <c r="BV165" t="str">
        <f>IF(ISERR(SEARCH(BV$1,Data!$A165)),"",";"&amp;BV$1&amp;";")</f>
        <v/>
      </c>
      <c r="BW165" t="str">
        <f>IF(ISERR(SEARCH(BW$1,Data!$A165)),"",";"&amp;BW$1&amp;";")</f>
        <v/>
      </c>
      <c r="BX165" t="str">
        <f>IF(ISERR(SEARCH(BX$1,Data!$A165)),"",";"&amp;BX$1&amp;";")</f>
        <v/>
      </c>
      <c r="BY165" t="str">
        <f>IF(ISERR(SEARCH(BY$1,Data!$A165)),"",";"&amp;BY$1&amp;";")</f>
        <v/>
      </c>
      <c r="BZ165" t="str">
        <f>IF(ISERR(SEARCH(BZ$1,Data!$A165)),"",";"&amp;BZ$1&amp;";")</f>
        <v/>
      </c>
      <c r="CA165" t="str">
        <f>IF(ISERR(SEARCH(CA$1,Data!$A165)),"",";"&amp;CA$1&amp;";")</f>
        <v/>
      </c>
      <c r="CB165" t="str">
        <f>IF(ISERR(SEARCH(CB$1,Data!$A165)),"",";"&amp;CB$1&amp;";")</f>
        <v/>
      </c>
      <c r="CC165" t="str">
        <f>IF(ISERR(SEARCH(CC$1,Data!$A165)),"",";"&amp;CC$1&amp;";")</f>
        <v/>
      </c>
      <c r="CD165" t="str">
        <f>IF(ISERR(SEARCH(CD$1,Data!$A165)),"",";"&amp;CD$1&amp;";")</f>
        <v/>
      </c>
      <c r="CE165" t="str">
        <f>IF(ISERR(SEARCH(CE$1,Data!$A165)),"",";"&amp;CE$1&amp;";")</f>
        <v/>
      </c>
      <c r="CF165" t="str">
        <f>IF(ISERR(SEARCH(CF$1,Data!$A165)),"",";"&amp;CF$1&amp;";")</f>
        <v/>
      </c>
      <c r="CG165" t="str">
        <f>IF(ISERR(SEARCH(CG$1,Data!$A165)),"",";"&amp;CG$1&amp;";")</f>
        <v/>
      </c>
      <c r="CH165" t="str">
        <f>IF(ISERR(SEARCH(CH$1,Data!$A165)),"",";"&amp;CH$1&amp;";")</f>
        <v/>
      </c>
      <c r="CI165" t="str">
        <f>IF(ISERR(SEARCH(CI$1,Data!$A165)),"",";"&amp;CI$1&amp;";")</f>
        <v/>
      </c>
      <c r="CJ165" t="str">
        <f>IF(ISERR(SEARCH(CJ$1,Data!$A165)),"",";"&amp;CJ$1&amp;";")</f>
        <v/>
      </c>
      <c r="CK165" t="str">
        <f>IF(ISERR(SEARCH(CK$1,Data!$A165)),"",";"&amp;CK$1&amp;";")</f>
        <v/>
      </c>
      <c r="CL165" t="str">
        <f>IF(ISERR(SEARCH(CL$1,Data!$A165)),"",";"&amp;CL$1&amp;";")</f>
        <v/>
      </c>
      <c r="CM165" t="str">
        <f>IF(ISERR(SEARCH(CM$1,Data!$A165)),"",";"&amp;CM$1&amp;";")</f>
        <v/>
      </c>
      <c r="CN165" t="str">
        <f>IF(ISERR(SEARCH(CN$1,Data!$A165)),"",";"&amp;CN$1&amp;";")</f>
        <v/>
      </c>
      <c r="CO165" t="str">
        <f>IF(ISERR(SEARCH(CO$1,Data!$A165)),"",";"&amp;CO$1&amp;";")</f>
        <v/>
      </c>
      <c r="CP165" t="str">
        <f>IF(ISERR(SEARCH(CP$1,Data!$A165)),"",";"&amp;CP$1&amp;";")</f>
        <v/>
      </c>
      <c r="CQ165" t="str">
        <f>IF(ISERR(SEARCH(CQ$1,Data!$A165)),"",";"&amp;CQ$1&amp;";")</f>
        <v/>
      </c>
      <c r="CR165" t="str">
        <f>IF(ISERR(SEARCH(CR$1,Data!$A165)),"",";"&amp;CR$1&amp;";")</f>
        <v/>
      </c>
      <c r="CS165" t="str">
        <f>IF(ISERR(SEARCH(CS$1,Data!$A165)),"",";"&amp;CS$1&amp;";")</f>
        <v/>
      </c>
      <c r="CT165" t="str">
        <f>IF(ISERR(SEARCH(CT$1,Data!$A165)),"",";"&amp;CT$1&amp;";")</f>
        <v/>
      </c>
      <c r="CU165" t="str">
        <f>IF(ISERR(SEARCH(CU$1,Data!$A165)),"",";"&amp;CU$1&amp;";")</f>
        <v/>
      </c>
      <c r="CV165" t="str">
        <f>IF(ISERR(SEARCH(CV$1,Data!$A165)),"",";"&amp;CV$1&amp;";")</f>
        <v/>
      </c>
      <c r="CW165" t="str">
        <f>IF(ISERR(SEARCH(CW$1,Data!$A165)),"",";"&amp;CW$1&amp;";")</f>
        <v/>
      </c>
      <c r="CX165" t="str">
        <f>IF(ISERR(SEARCH(CX$1,Data!$A165)),"",";"&amp;CX$1&amp;";")</f>
        <v/>
      </c>
      <c r="CY165" t="str">
        <f>IF(ISERR(SEARCH(CY$1,Data!$A165)),"",";"&amp;CY$1&amp;";")</f>
        <v/>
      </c>
      <c r="CZ165" t="str">
        <f>IF(ISERR(SEARCH(CZ$1,Data!$A165)),"",";"&amp;CZ$1&amp;";")</f>
        <v/>
      </c>
      <c r="DA165" t="str">
        <f>IF(ISERR(SEARCH(DA$1,Data!$A165)),"",";"&amp;DA$1&amp;";")</f>
        <v/>
      </c>
      <c r="DB165" t="str">
        <f>IF(ISERR(SEARCH(DB$1,Data!$A165)),"",";"&amp;DB$1&amp;";")</f>
        <v/>
      </c>
      <c r="DC165" t="str">
        <f>IF(ISERR(SEARCH(DC$1,Data!$A165)),"",";"&amp;DC$1&amp;";")</f>
        <v/>
      </c>
      <c r="DD165" t="str">
        <f>IF(ISERR(SEARCH(DD$1,Data!$A165)),"",";"&amp;DD$1&amp;";")</f>
        <v/>
      </c>
      <c r="DE165" t="str">
        <f>IF(ISERR(SEARCH(DE$1,Data!$A165)),"",";"&amp;DE$1&amp;";")</f>
        <v/>
      </c>
      <c r="DF165" t="str">
        <f>IF(ISERR(SEARCH(DF$1,Data!$A165)),"",";"&amp;DF$1&amp;";")</f>
        <v/>
      </c>
      <c r="DG165" t="str">
        <f>IF(ISERR(SEARCH(DG$1,Data!$A165)),"",";"&amp;DG$1&amp;";")</f>
        <v/>
      </c>
      <c r="DH165" t="str">
        <f>IF(ISERR(SEARCH(DH$1,Data!$A165)),"",";"&amp;DH$1&amp;";")</f>
        <v/>
      </c>
      <c r="DI165" t="str">
        <f>IF(ISERR(SEARCH(DI$1,Data!$A165)),"",";"&amp;DI$1&amp;";")</f>
        <v/>
      </c>
      <c r="DJ165" t="str">
        <f>IF(ISERR(SEARCH(DJ$1,Data!$A165)),"",";"&amp;DJ$1&amp;";")</f>
        <v/>
      </c>
      <c r="DK165" t="str">
        <f>IF(ISERR(SEARCH(DK$1,Data!$A165)),"",";"&amp;DK$1&amp;";")</f>
        <v/>
      </c>
      <c r="DL165" t="str">
        <f>IF(ISERR(SEARCH(DL$1,Data!$A165)),"",";"&amp;DL$1&amp;";")</f>
        <v/>
      </c>
      <c r="DM165" t="str">
        <f>IF(ISERR(SEARCH(DM$1,Data!$A165)),"",";"&amp;DM$1&amp;";")</f>
        <v/>
      </c>
      <c r="DN165" t="str">
        <f>IF(ISERR(SEARCH(DN$1,Data!$A165)),"",";"&amp;DN$1&amp;";")</f>
        <v/>
      </c>
      <c r="DO165" t="str">
        <f>IF(ISERR(SEARCH(DO$1,Data!$A165)),"",";"&amp;DO$1&amp;";")</f>
        <v/>
      </c>
      <c r="DP165" t="str">
        <f>IF(ISERR(SEARCH(DP$1,Data!$A165)),"",";"&amp;DP$1&amp;";")</f>
        <v/>
      </c>
      <c r="DQ165" t="str">
        <f>IF(ISERR(SEARCH(DQ$1,Data!$A165)),"",";"&amp;DQ$1&amp;";")</f>
        <v/>
      </c>
      <c r="DR165" t="str">
        <f>IF(ISERR(SEARCH(DR$1,Data!$A165)),"",";"&amp;DR$1&amp;";")</f>
        <v/>
      </c>
      <c r="DS165" t="str">
        <f>IF(ISERR(SEARCH(DS$1,Data!$A165)),"",";"&amp;DS$1&amp;";")</f>
        <v/>
      </c>
      <c r="DT165" t="str">
        <f>IF(ISERR(SEARCH(DT$1,Data!$A165)),"",";"&amp;DT$1&amp;";")</f>
        <v/>
      </c>
      <c r="DU165" t="str">
        <f>IF(ISERR(SEARCH(DU$1,Data!$A165)),"",";"&amp;DU$1&amp;";")</f>
        <v/>
      </c>
    </row>
    <row r="166" spans="1:125" x14ac:dyDescent="0.3">
      <c r="A166" t="str">
        <f>Tableau1[[#This Row],[name]]</f>
        <v>Général Carlist Rieekan</v>
      </c>
      <c r="B166" t="str">
        <f>IF(ISERROR(Tableau3[[#This Row],[Second semi-colon]]), "", MID(Tableau3[[#This Row],[Concatenation]], 2, Tableau3[[#This Row],[Second semi-colon]]-2))</f>
        <v>Hoth</v>
      </c>
      <c r="C166">
        <f>SEARCH(" ;",Tableau3[[#This Row],[Concatenation]])</f>
        <v>6</v>
      </c>
      <c r="D166" t="str">
        <f>_xlfn.CONCAT(Tableau2[#This Row])</f>
        <v>;Hoth ;</v>
      </c>
      <c r="I166" t="str">
        <f>IF(ISERR(SEARCH(I$1,Data!$A166)),"",";"&amp;I$1&amp;";")</f>
        <v/>
      </c>
      <c r="J166" t="str">
        <f>IF(ISERR(SEARCH(J$1,Data!$A166)),"",";"&amp;J$1&amp;";")</f>
        <v/>
      </c>
      <c r="K166" t="str">
        <f>IF(ISERR(SEARCH(K$1,Data!$A166)),"",";"&amp;K$1&amp;";")</f>
        <v/>
      </c>
      <c r="L166" t="str">
        <f>IF(ISERR(SEARCH(L$1,Data!$A166)),"",";"&amp;L$1&amp;";")</f>
        <v/>
      </c>
      <c r="M166" t="str">
        <f>IF(ISERR(SEARCH(M$1,Data!$A166)),"",";"&amp;M$1&amp;";")</f>
        <v/>
      </c>
      <c r="N166" t="str">
        <f>IF(ISERR(SEARCH(N$1,Data!$A166)),"",";"&amp;N$1&amp;";")</f>
        <v/>
      </c>
      <c r="O166" t="str">
        <f>IF(ISERR(SEARCH(O$1,Data!$A166)),"",";"&amp;O$1&amp;";")</f>
        <v/>
      </c>
      <c r="P166" t="str">
        <f>IF(ISERR(SEARCH(P$1,Data!$A166)),"",";"&amp;P$1&amp;";")</f>
        <v/>
      </c>
      <c r="Q166" t="str">
        <f>IF(ISERR(SEARCH(Q$1,Data!$A166)),"",";"&amp;Q$1&amp;";")</f>
        <v/>
      </c>
      <c r="R166" t="str">
        <f>IF(ISERR(SEARCH(R$1,Data!$A166)),"",";"&amp;R$1&amp;";")</f>
        <v/>
      </c>
      <c r="S166" t="str">
        <f>IF(ISERR(SEARCH(S$1,Data!$A166)),"",";"&amp;S$1&amp;";")</f>
        <v/>
      </c>
      <c r="T166" t="str">
        <f>IF(ISERR(SEARCH(T$1,Data!$A166)),"",";"&amp;T$1&amp;";")</f>
        <v/>
      </c>
      <c r="U166" t="str">
        <f>IF(ISERR(SEARCH(U$1,Data!$A166)),"",";"&amp;U$1&amp;";")</f>
        <v/>
      </c>
      <c r="V166" t="str">
        <f>IF(ISERR(SEARCH(V$1,Data!$A166)),"",";"&amp;V$1&amp;";")</f>
        <v/>
      </c>
      <c r="W166" t="str">
        <f>IF(ISERR(SEARCH(W$1,Data!$A166)),"",";"&amp;W$1&amp;";")</f>
        <v/>
      </c>
      <c r="X166" t="str">
        <f>IF(ISERR(SEARCH(X$1,Data!$A166)),"",";"&amp;X$1&amp;";")</f>
        <v/>
      </c>
      <c r="Y166" t="str">
        <f>IF(ISERR(SEARCH(Y$1,Data!$A166)),"",";"&amp;Y$1&amp;";")</f>
        <v/>
      </c>
      <c r="Z166" t="str">
        <f>IF(ISERR(SEARCH(Z$1,Data!$A166)),"",";"&amp;Z$1&amp;";")</f>
        <v/>
      </c>
      <c r="AA166" t="str">
        <f>IF(ISERR(SEARCH(AA$1,Data!$A166)),"",";"&amp;AA$1&amp;";")</f>
        <v/>
      </c>
      <c r="AB166" t="str">
        <f>IF(ISERR(SEARCH(AB$1,Data!$A166)),"",";"&amp;AB$1&amp;";")</f>
        <v/>
      </c>
      <c r="AC166" t="str">
        <f>IF(ISERR(SEARCH(AC$1,Data!$A166)),"",";"&amp;AC$1&amp;";")</f>
        <v/>
      </c>
      <c r="AD166" t="str">
        <f>IF(ISERR(SEARCH(AD$1,Data!$A166)),"",";"&amp;AD$1&amp;";")</f>
        <v/>
      </c>
      <c r="AE166" t="str">
        <f>IF(ISERR(SEARCH(AE$1,Data!$A166)),"",";"&amp;AE$1&amp;";")</f>
        <v/>
      </c>
      <c r="AF166" t="str">
        <f>IF(ISERR(SEARCH(AF$1,Data!$A166)),"",";"&amp;AF$1&amp;";")</f>
        <v/>
      </c>
      <c r="AG166" t="str">
        <f>IF(ISERR(SEARCH(AG$1,Data!$A166)),"",";"&amp;AG$1&amp;";")</f>
        <v/>
      </c>
      <c r="AH166" t="str">
        <f>IF(ISERR(SEARCH(AH$1,Data!$A166)),"",";"&amp;AH$1&amp;";")</f>
        <v/>
      </c>
      <c r="AI166" t="str">
        <f>IF(ISERR(SEARCH(AI$1,Data!$A166)),"",";"&amp;AI$1&amp;";")</f>
        <v/>
      </c>
      <c r="AJ166" t="str">
        <f>IF(ISERR(SEARCH(AJ$1,Data!$A166)),"",";"&amp;AJ$1&amp;";")</f>
        <v/>
      </c>
      <c r="AK166" t="str">
        <f>IF(ISERR(SEARCH(AK$1,Data!$A166)),"",";"&amp;AK$1&amp;";")</f>
        <v/>
      </c>
      <c r="AL166" t="str">
        <f>IF(ISERR(SEARCH(AL$1,Data!$A166)),"",";"&amp;AL$1&amp;";")</f>
        <v/>
      </c>
      <c r="AM166" t="str">
        <f>IF(ISERR(SEARCH(AM$1,Data!$A166)),"",";"&amp;AM$1&amp;";")</f>
        <v>;Hoth ;</v>
      </c>
      <c r="AN166" t="str">
        <f>IF(ISERR(SEARCH(AN$1,Data!$A166)),"",";"&amp;AN$1&amp;";")</f>
        <v/>
      </c>
      <c r="AO166" t="str">
        <f>IF(ISERR(SEARCH(AO$1,Data!$A166)),"",";"&amp;AO$1&amp;";")</f>
        <v/>
      </c>
      <c r="AP166" t="str">
        <f>IF(ISERR(SEARCH(AP$1,Data!$A166)),"",";"&amp;AP$1&amp;";")</f>
        <v/>
      </c>
      <c r="AQ166" t="str">
        <f>IF(ISERR(SEARCH(AQ$1,Data!$A166)),"",";"&amp;AQ$1&amp;";")</f>
        <v/>
      </c>
      <c r="AR166" t="str">
        <f>IF(ISERR(SEARCH(AR$1,Data!$A166)),"",";"&amp;AR$1&amp;";")</f>
        <v/>
      </c>
      <c r="AS166" t="str">
        <f>IF(ISERR(SEARCH(AS$1,Data!$A166)),"",";"&amp;AS$1&amp;";")</f>
        <v/>
      </c>
      <c r="AT166" t="str">
        <f>IF(ISERR(SEARCH(AT$1,Data!$A166)),"",";"&amp;AT$1&amp;";")</f>
        <v/>
      </c>
      <c r="AU166" t="str">
        <f>IF(ISERR(SEARCH(AU$1,Data!$A166)),"",";"&amp;AU$1&amp;";")</f>
        <v/>
      </c>
      <c r="AV166" t="str">
        <f>IF(ISERR(SEARCH(AV$1,Data!$A166)),"",";"&amp;AV$1&amp;";")</f>
        <v/>
      </c>
      <c r="AW166" t="str">
        <f>IF(ISERR(SEARCH(AW$1,Data!$A166)),"",";"&amp;AW$1&amp;";")</f>
        <v/>
      </c>
      <c r="AX166" t="str">
        <f>IF(ISERR(SEARCH(AX$1,Data!$A166)),"",";"&amp;AX$1&amp;";")</f>
        <v/>
      </c>
      <c r="AY166" t="str">
        <f>IF(ISERR(SEARCH(AY$1,Data!$A166)),"",";"&amp;AY$1&amp;";")</f>
        <v/>
      </c>
      <c r="AZ166" t="str">
        <f>IF(ISERR(SEARCH(AZ$1,Data!$A166)),"",";"&amp;AZ$1&amp;";")</f>
        <v/>
      </c>
      <c r="BA166" t="str">
        <f>IF(ISERR(SEARCH(BA$1,Data!$A166)),"",";"&amp;BA$1&amp;";")</f>
        <v/>
      </c>
      <c r="BB166" t="str">
        <f>IF(ISERR(SEARCH(BB$1,Data!$A166)),"",";"&amp;BB$1&amp;";")</f>
        <v/>
      </c>
      <c r="BC166" t="str">
        <f>IF(ISERR(SEARCH(BC$1,Data!$A166)),"",";"&amp;BC$1&amp;";")</f>
        <v/>
      </c>
      <c r="BD166" t="str">
        <f>IF(ISERR(SEARCH(BD$1,Data!$A166)),"",";"&amp;BD$1&amp;";")</f>
        <v/>
      </c>
      <c r="BE166" t="str">
        <f>IF(ISERR(SEARCH(BE$1,Data!$A166)),"",";"&amp;BE$1&amp;";")</f>
        <v/>
      </c>
      <c r="BF166" t="str">
        <f>IF(ISERR(SEARCH(BF$1,Data!$A166)),"",";"&amp;BF$1&amp;";")</f>
        <v/>
      </c>
      <c r="BG166" t="str">
        <f>IF(ISERR(SEARCH(BG$1,Data!$A166)),"",";"&amp;BG$1&amp;";")</f>
        <v/>
      </c>
      <c r="BH166" t="str">
        <f>IF(ISERR(SEARCH(BH$1,Data!$A166)),"",";"&amp;BH$1&amp;";")</f>
        <v/>
      </c>
      <c r="BI166" t="str">
        <f>IF(ISERR(SEARCH(BI$1,Data!$A166)),"",";"&amp;BI$1&amp;";")</f>
        <v/>
      </c>
      <c r="BJ166" t="str">
        <f>IF(ISERR(SEARCH(BJ$1,Data!$A166)),"",";"&amp;BJ$1&amp;";")</f>
        <v/>
      </c>
      <c r="BK166" t="str">
        <f>IF(ISERR(SEARCH(BK$1,Data!$A166)),"",";"&amp;BK$1&amp;";")</f>
        <v/>
      </c>
      <c r="BL166" t="str">
        <f>IF(ISERR(SEARCH(BL$1,Data!$A166)),"",";"&amp;BL$1&amp;";")</f>
        <v/>
      </c>
      <c r="BM166" t="str">
        <f>IF(ISERR(SEARCH(BM$1,Data!$A166)),"",";"&amp;BM$1&amp;";")</f>
        <v/>
      </c>
      <c r="BN166" t="str">
        <f>IF(ISERR(SEARCH(BN$1,Data!$A166)),"",";"&amp;BN$1&amp;";")</f>
        <v/>
      </c>
      <c r="BO166" t="str">
        <f>IF(ISERR(SEARCH(BO$1,Data!$A166)),"",";"&amp;BO$1&amp;";")</f>
        <v/>
      </c>
      <c r="BP166" t="str">
        <f>IF(ISERR(SEARCH(BP$1,Data!$A166)),"",";"&amp;BP$1&amp;";")</f>
        <v/>
      </c>
      <c r="BQ166" t="str">
        <f>IF(ISERR(SEARCH(BQ$1,Data!$A166)),"",";"&amp;BQ$1&amp;";")</f>
        <v/>
      </c>
      <c r="BR166" t="str">
        <f>IF(ISERR(SEARCH(BR$1,Data!$A166)),"",";"&amp;BR$1&amp;";")</f>
        <v/>
      </c>
      <c r="BS166" t="str">
        <f>IF(ISERR(SEARCH(BS$1,Data!$A166)),"",";"&amp;BS$1&amp;";")</f>
        <v/>
      </c>
      <c r="BT166" t="str">
        <f>IF(ISERR(SEARCH(BT$1,Data!$A166)),"",";"&amp;BT$1&amp;";")</f>
        <v/>
      </c>
      <c r="BU166" t="str">
        <f>IF(ISERR(SEARCH(BU$1,Data!$A166)),"",";"&amp;BU$1&amp;";")</f>
        <v/>
      </c>
      <c r="BV166" t="str">
        <f>IF(ISERR(SEARCH(BV$1,Data!$A166)),"",";"&amp;BV$1&amp;";")</f>
        <v/>
      </c>
      <c r="BW166" t="str">
        <f>IF(ISERR(SEARCH(BW$1,Data!$A166)),"",";"&amp;BW$1&amp;";")</f>
        <v/>
      </c>
      <c r="BX166" t="str">
        <f>IF(ISERR(SEARCH(BX$1,Data!$A166)),"",";"&amp;BX$1&amp;";")</f>
        <v/>
      </c>
      <c r="BY166" t="str">
        <f>IF(ISERR(SEARCH(BY$1,Data!$A166)),"",";"&amp;BY$1&amp;";")</f>
        <v/>
      </c>
      <c r="BZ166" t="str">
        <f>IF(ISERR(SEARCH(BZ$1,Data!$A166)),"",";"&amp;BZ$1&amp;";")</f>
        <v/>
      </c>
      <c r="CA166" t="str">
        <f>IF(ISERR(SEARCH(CA$1,Data!$A166)),"",";"&amp;CA$1&amp;";")</f>
        <v/>
      </c>
      <c r="CB166" t="str">
        <f>IF(ISERR(SEARCH(CB$1,Data!$A166)),"",";"&amp;CB$1&amp;";")</f>
        <v/>
      </c>
      <c r="CC166" t="str">
        <f>IF(ISERR(SEARCH(CC$1,Data!$A166)),"",";"&amp;CC$1&amp;";")</f>
        <v/>
      </c>
      <c r="CD166" t="str">
        <f>IF(ISERR(SEARCH(CD$1,Data!$A166)),"",";"&amp;CD$1&amp;";")</f>
        <v/>
      </c>
      <c r="CE166" t="str">
        <f>IF(ISERR(SEARCH(CE$1,Data!$A166)),"",";"&amp;CE$1&amp;";")</f>
        <v/>
      </c>
      <c r="CF166" t="str">
        <f>IF(ISERR(SEARCH(CF$1,Data!$A166)),"",";"&amp;CF$1&amp;";")</f>
        <v/>
      </c>
      <c r="CG166" t="str">
        <f>IF(ISERR(SEARCH(CG$1,Data!$A166)),"",";"&amp;CG$1&amp;";")</f>
        <v/>
      </c>
      <c r="CH166" t="str">
        <f>IF(ISERR(SEARCH(CH$1,Data!$A166)),"",";"&amp;CH$1&amp;";")</f>
        <v/>
      </c>
      <c r="CI166" t="str">
        <f>IF(ISERR(SEARCH(CI$1,Data!$A166)),"",";"&amp;CI$1&amp;";")</f>
        <v/>
      </c>
      <c r="CJ166" t="str">
        <f>IF(ISERR(SEARCH(CJ$1,Data!$A166)),"",";"&amp;CJ$1&amp;";")</f>
        <v/>
      </c>
      <c r="CK166" t="str">
        <f>IF(ISERR(SEARCH(CK$1,Data!$A166)),"",";"&amp;CK$1&amp;";")</f>
        <v/>
      </c>
      <c r="CL166" t="str">
        <f>IF(ISERR(SEARCH(CL$1,Data!$A166)),"",";"&amp;CL$1&amp;";")</f>
        <v/>
      </c>
      <c r="CM166" t="str">
        <f>IF(ISERR(SEARCH(CM$1,Data!$A166)),"",";"&amp;CM$1&amp;";")</f>
        <v/>
      </c>
      <c r="CN166" t="str">
        <f>IF(ISERR(SEARCH(CN$1,Data!$A166)),"",";"&amp;CN$1&amp;";")</f>
        <v/>
      </c>
      <c r="CO166" t="str">
        <f>IF(ISERR(SEARCH(CO$1,Data!$A166)),"",";"&amp;CO$1&amp;";")</f>
        <v/>
      </c>
      <c r="CP166" t="str">
        <f>IF(ISERR(SEARCH(CP$1,Data!$A166)),"",";"&amp;CP$1&amp;";")</f>
        <v/>
      </c>
      <c r="CQ166" t="str">
        <f>IF(ISERR(SEARCH(CQ$1,Data!$A166)),"",";"&amp;CQ$1&amp;";")</f>
        <v/>
      </c>
      <c r="CR166" t="str">
        <f>IF(ISERR(SEARCH(CR$1,Data!$A166)),"",";"&amp;CR$1&amp;";")</f>
        <v/>
      </c>
      <c r="CS166" t="str">
        <f>IF(ISERR(SEARCH(CS$1,Data!$A166)),"",";"&amp;CS$1&amp;";")</f>
        <v/>
      </c>
      <c r="CT166" t="str">
        <f>IF(ISERR(SEARCH(CT$1,Data!$A166)),"",";"&amp;CT$1&amp;";")</f>
        <v/>
      </c>
      <c r="CU166" t="str">
        <f>IF(ISERR(SEARCH(CU$1,Data!$A166)),"",";"&amp;CU$1&amp;";")</f>
        <v/>
      </c>
      <c r="CV166" t="str">
        <f>IF(ISERR(SEARCH(CV$1,Data!$A166)),"",";"&amp;CV$1&amp;";")</f>
        <v/>
      </c>
      <c r="CW166" t="str">
        <f>IF(ISERR(SEARCH(CW$1,Data!$A166)),"",";"&amp;CW$1&amp;";")</f>
        <v/>
      </c>
      <c r="CX166" t="str">
        <f>IF(ISERR(SEARCH(CX$1,Data!$A166)),"",";"&amp;CX$1&amp;";")</f>
        <v/>
      </c>
      <c r="CY166" t="str">
        <f>IF(ISERR(SEARCH(CY$1,Data!$A166)),"",";"&amp;CY$1&amp;";")</f>
        <v/>
      </c>
      <c r="CZ166" t="str">
        <f>IF(ISERR(SEARCH(CZ$1,Data!$A166)),"",";"&amp;CZ$1&amp;";")</f>
        <v/>
      </c>
      <c r="DA166" t="str">
        <f>IF(ISERR(SEARCH(DA$1,Data!$A166)),"",";"&amp;DA$1&amp;";")</f>
        <v/>
      </c>
      <c r="DB166" t="str">
        <f>IF(ISERR(SEARCH(DB$1,Data!$A166)),"",";"&amp;DB$1&amp;";")</f>
        <v/>
      </c>
      <c r="DC166" t="str">
        <f>IF(ISERR(SEARCH(DC$1,Data!$A166)),"",";"&amp;DC$1&amp;";")</f>
        <v/>
      </c>
      <c r="DD166" t="str">
        <f>IF(ISERR(SEARCH(DD$1,Data!$A166)),"",";"&amp;DD$1&amp;";")</f>
        <v/>
      </c>
      <c r="DE166" t="str">
        <f>IF(ISERR(SEARCH(DE$1,Data!$A166)),"",";"&amp;DE$1&amp;";")</f>
        <v/>
      </c>
      <c r="DF166" t="str">
        <f>IF(ISERR(SEARCH(DF$1,Data!$A166)),"",";"&amp;DF$1&amp;";")</f>
        <v/>
      </c>
      <c r="DG166" t="str">
        <f>IF(ISERR(SEARCH(DG$1,Data!$A166)),"",";"&amp;DG$1&amp;";")</f>
        <v/>
      </c>
      <c r="DH166" t="str">
        <f>IF(ISERR(SEARCH(DH$1,Data!$A166)),"",";"&amp;DH$1&amp;";")</f>
        <v/>
      </c>
      <c r="DI166" t="str">
        <f>IF(ISERR(SEARCH(DI$1,Data!$A166)),"",";"&amp;DI$1&amp;";")</f>
        <v/>
      </c>
      <c r="DJ166" t="str">
        <f>IF(ISERR(SEARCH(DJ$1,Data!$A166)),"",";"&amp;DJ$1&amp;";")</f>
        <v/>
      </c>
      <c r="DK166" t="str">
        <f>IF(ISERR(SEARCH(DK$1,Data!$A166)),"",";"&amp;DK$1&amp;";")</f>
        <v/>
      </c>
      <c r="DL166" t="str">
        <f>IF(ISERR(SEARCH(DL$1,Data!$A166)),"",";"&amp;DL$1&amp;";")</f>
        <v/>
      </c>
      <c r="DM166" t="str">
        <f>IF(ISERR(SEARCH(DM$1,Data!$A166)),"",";"&amp;DM$1&amp;";")</f>
        <v/>
      </c>
      <c r="DN166" t="str">
        <f>IF(ISERR(SEARCH(DN$1,Data!$A166)),"",";"&amp;DN$1&amp;";")</f>
        <v/>
      </c>
      <c r="DO166" t="str">
        <f>IF(ISERR(SEARCH(DO$1,Data!$A166)),"",";"&amp;DO$1&amp;";")</f>
        <v/>
      </c>
      <c r="DP166" t="str">
        <f>IF(ISERR(SEARCH(DP$1,Data!$A166)),"",";"&amp;DP$1&amp;";")</f>
        <v/>
      </c>
      <c r="DQ166" t="str">
        <f>IF(ISERR(SEARCH(DQ$1,Data!$A166)),"",";"&amp;DQ$1&amp;";")</f>
        <v/>
      </c>
      <c r="DR166" t="str">
        <f>IF(ISERR(SEARCH(DR$1,Data!$A166)),"",";"&amp;DR$1&amp;";")</f>
        <v/>
      </c>
      <c r="DS166" t="str">
        <f>IF(ISERR(SEARCH(DS$1,Data!$A166)),"",";"&amp;DS$1&amp;";")</f>
        <v/>
      </c>
      <c r="DT166" t="str">
        <f>IF(ISERR(SEARCH(DT$1,Data!$A166)),"",";"&amp;DT$1&amp;";")</f>
        <v/>
      </c>
      <c r="DU166" t="str">
        <f>IF(ISERR(SEARCH(DU$1,Data!$A166)),"",";"&amp;DU$1&amp;";")</f>
        <v/>
      </c>
    </row>
    <row r="167" spans="1:125" x14ac:dyDescent="0.3">
      <c r="A167" t="str">
        <f>Tableau1[[#This Row],[name]]</f>
        <v>Horox Ryyder</v>
      </c>
      <c r="B167" t="str">
        <f>IF(ISERROR(Tableau3[[#This Row],[Second semi-colon]]), "", MID(Tableau3[[#This Row],[Concatenation]], 2, Tableau3[[#This Row],[Second semi-colon]]-2))</f>
        <v>Tatooine</v>
      </c>
      <c r="C167">
        <f>SEARCH(" ;",Tableau3[[#This Row],[Concatenation]])</f>
        <v>10</v>
      </c>
      <c r="D167" t="str">
        <f>_xlfn.CONCAT(Tableau2[#This Row])</f>
        <v>;Tatooine ;</v>
      </c>
      <c r="I167" t="str">
        <f>IF(ISERR(SEARCH(I$1,Data!$A167)),"",";"&amp;I$1&amp;";")</f>
        <v/>
      </c>
      <c r="J167" t="str">
        <f>IF(ISERR(SEARCH(J$1,Data!$A167)),"",";"&amp;J$1&amp;";")</f>
        <v/>
      </c>
      <c r="K167" t="str">
        <f>IF(ISERR(SEARCH(K$1,Data!$A167)),"",";"&amp;K$1&amp;";")</f>
        <v/>
      </c>
      <c r="L167" t="str">
        <f>IF(ISERR(SEARCH(L$1,Data!$A167)),"",";"&amp;L$1&amp;";")</f>
        <v/>
      </c>
      <c r="M167" t="str">
        <f>IF(ISERR(SEARCH(M$1,Data!$A167)),"",";"&amp;M$1&amp;";")</f>
        <v/>
      </c>
      <c r="N167" t="str">
        <f>IF(ISERR(SEARCH(N$1,Data!$A167)),"",";"&amp;N$1&amp;";")</f>
        <v/>
      </c>
      <c r="O167" t="str">
        <f>IF(ISERR(SEARCH(O$1,Data!$A167)),"",";"&amp;O$1&amp;";")</f>
        <v/>
      </c>
      <c r="P167" t="str">
        <f>IF(ISERR(SEARCH(P$1,Data!$A167)),"",";"&amp;P$1&amp;";")</f>
        <v/>
      </c>
      <c r="Q167" t="str">
        <f>IF(ISERR(SEARCH(Q$1,Data!$A167)),"",";"&amp;Q$1&amp;";")</f>
        <v/>
      </c>
      <c r="R167" t="str">
        <f>IF(ISERR(SEARCH(R$1,Data!$A167)),"",";"&amp;R$1&amp;";")</f>
        <v/>
      </c>
      <c r="S167" t="str">
        <f>IF(ISERR(SEARCH(S$1,Data!$A167)),"",";"&amp;S$1&amp;";")</f>
        <v/>
      </c>
      <c r="T167" t="str">
        <f>IF(ISERR(SEARCH(T$1,Data!$A167)),"",";"&amp;T$1&amp;";")</f>
        <v/>
      </c>
      <c r="U167" t="str">
        <f>IF(ISERR(SEARCH(U$1,Data!$A167)),"",";"&amp;U$1&amp;";")</f>
        <v/>
      </c>
      <c r="V167" t="str">
        <f>IF(ISERR(SEARCH(V$1,Data!$A167)),"",";"&amp;V$1&amp;";")</f>
        <v/>
      </c>
      <c r="W167" t="str">
        <f>IF(ISERR(SEARCH(W$1,Data!$A167)),"",";"&amp;W$1&amp;";")</f>
        <v/>
      </c>
      <c r="X167" t="str">
        <f>IF(ISERR(SEARCH(X$1,Data!$A167)),"",";"&amp;X$1&amp;";")</f>
        <v/>
      </c>
      <c r="Y167" t="str">
        <f>IF(ISERR(SEARCH(Y$1,Data!$A167)),"",";"&amp;Y$1&amp;";")</f>
        <v/>
      </c>
      <c r="Z167" t="str">
        <f>IF(ISERR(SEARCH(Z$1,Data!$A167)),"",";"&amp;Z$1&amp;";")</f>
        <v/>
      </c>
      <c r="AA167" t="str">
        <f>IF(ISERR(SEARCH(AA$1,Data!$A167)),"",";"&amp;AA$1&amp;";")</f>
        <v/>
      </c>
      <c r="AB167" t="str">
        <f>IF(ISERR(SEARCH(AB$1,Data!$A167)),"",";"&amp;AB$1&amp;";")</f>
        <v/>
      </c>
      <c r="AC167" t="str">
        <f>IF(ISERR(SEARCH(AC$1,Data!$A167)),"",";"&amp;AC$1&amp;";")</f>
        <v/>
      </c>
      <c r="AD167" t="str">
        <f>IF(ISERR(SEARCH(AD$1,Data!$A167)),"",";"&amp;AD$1&amp;";")</f>
        <v/>
      </c>
      <c r="AE167" t="str">
        <f>IF(ISERR(SEARCH(AE$1,Data!$A167)),"",";"&amp;AE$1&amp;";")</f>
        <v/>
      </c>
      <c r="AF167" t="str">
        <f>IF(ISERR(SEARCH(AF$1,Data!$A167)),"",";"&amp;AF$1&amp;";")</f>
        <v/>
      </c>
      <c r="AG167" t="str">
        <f>IF(ISERR(SEARCH(AG$1,Data!$A167)),"",";"&amp;AG$1&amp;";")</f>
        <v/>
      </c>
      <c r="AH167" t="str">
        <f>IF(ISERR(SEARCH(AH$1,Data!$A167)),"",";"&amp;AH$1&amp;";")</f>
        <v/>
      </c>
      <c r="AI167" t="str">
        <f>IF(ISERR(SEARCH(AI$1,Data!$A167)),"",";"&amp;AI$1&amp;";")</f>
        <v/>
      </c>
      <c r="AJ167" t="str">
        <f>IF(ISERR(SEARCH(AJ$1,Data!$A167)),"",";"&amp;AJ$1&amp;";")</f>
        <v/>
      </c>
      <c r="AK167" t="str">
        <f>IF(ISERR(SEARCH(AK$1,Data!$A167)),"",";"&amp;AK$1&amp;";")</f>
        <v/>
      </c>
      <c r="AL167" t="str">
        <f>IF(ISERR(SEARCH(AL$1,Data!$A167)),"",";"&amp;AL$1&amp;";")</f>
        <v/>
      </c>
      <c r="AM167" t="str">
        <f>IF(ISERR(SEARCH(AM$1,Data!$A167)),"",";"&amp;AM$1&amp;";")</f>
        <v/>
      </c>
      <c r="AN167" t="str">
        <f>IF(ISERR(SEARCH(AN$1,Data!$A167)),"",";"&amp;AN$1&amp;";")</f>
        <v/>
      </c>
      <c r="AO167" t="str">
        <f>IF(ISERR(SEARCH(AO$1,Data!$A167)),"",";"&amp;AO$1&amp;";")</f>
        <v/>
      </c>
      <c r="AP167" t="str">
        <f>IF(ISERR(SEARCH(AP$1,Data!$A167)),"",";"&amp;AP$1&amp;";")</f>
        <v/>
      </c>
      <c r="AQ167" t="str">
        <f>IF(ISERR(SEARCH(AQ$1,Data!$A167)),"",";"&amp;AQ$1&amp;";")</f>
        <v/>
      </c>
      <c r="AR167" t="str">
        <f>IF(ISERR(SEARCH(AR$1,Data!$A167)),"",";"&amp;AR$1&amp;";")</f>
        <v/>
      </c>
      <c r="AS167" t="str">
        <f>IF(ISERR(SEARCH(AS$1,Data!$A167)),"",";"&amp;AS$1&amp;";")</f>
        <v/>
      </c>
      <c r="AT167" t="str">
        <f>IF(ISERR(SEARCH(AT$1,Data!$A167)),"",";"&amp;AT$1&amp;";")</f>
        <v/>
      </c>
      <c r="AU167" t="str">
        <f>IF(ISERR(SEARCH(AU$1,Data!$A167)),"",";"&amp;AU$1&amp;";")</f>
        <v/>
      </c>
      <c r="AV167" t="str">
        <f>IF(ISERR(SEARCH(AV$1,Data!$A167)),"",";"&amp;AV$1&amp;";")</f>
        <v/>
      </c>
      <c r="AW167" t="str">
        <f>IF(ISERR(SEARCH(AW$1,Data!$A167)),"",";"&amp;AW$1&amp;";")</f>
        <v/>
      </c>
      <c r="AX167" t="str">
        <f>IF(ISERR(SEARCH(AX$1,Data!$A167)),"",";"&amp;AX$1&amp;";")</f>
        <v/>
      </c>
      <c r="AY167" t="str">
        <f>IF(ISERR(SEARCH(AY$1,Data!$A167)),"",";"&amp;AY$1&amp;";")</f>
        <v/>
      </c>
      <c r="AZ167" t="str">
        <f>IF(ISERR(SEARCH(AZ$1,Data!$A167)),"",";"&amp;AZ$1&amp;";")</f>
        <v/>
      </c>
      <c r="BA167" t="str">
        <f>IF(ISERR(SEARCH(BA$1,Data!$A167)),"",";"&amp;BA$1&amp;";")</f>
        <v/>
      </c>
      <c r="BB167" t="str">
        <f>IF(ISERR(SEARCH(BB$1,Data!$A167)),"",";"&amp;BB$1&amp;";")</f>
        <v/>
      </c>
      <c r="BC167" t="str">
        <f>IF(ISERR(SEARCH(BC$1,Data!$A167)),"",";"&amp;BC$1&amp;";")</f>
        <v/>
      </c>
      <c r="BD167" t="str">
        <f>IF(ISERR(SEARCH(BD$1,Data!$A167)),"",";"&amp;BD$1&amp;";")</f>
        <v/>
      </c>
      <c r="BE167" t="str">
        <f>IF(ISERR(SEARCH(BE$1,Data!$A167)),"",";"&amp;BE$1&amp;";")</f>
        <v/>
      </c>
      <c r="BF167" t="str">
        <f>IF(ISERR(SEARCH(BF$1,Data!$A167)),"",";"&amp;BF$1&amp;";")</f>
        <v/>
      </c>
      <c r="BG167" t="str">
        <f>IF(ISERR(SEARCH(BG$1,Data!$A167)),"",";"&amp;BG$1&amp;";")</f>
        <v/>
      </c>
      <c r="BH167" t="str">
        <f>IF(ISERR(SEARCH(BH$1,Data!$A167)),"",";"&amp;BH$1&amp;";")</f>
        <v/>
      </c>
      <c r="BI167" t="str">
        <f>IF(ISERR(SEARCH(BI$1,Data!$A167)),"",";"&amp;BI$1&amp;";")</f>
        <v/>
      </c>
      <c r="BJ167" t="str">
        <f>IF(ISERR(SEARCH(BJ$1,Data!$A167)),"",";"&amp;BJ$1&amp;";")</f>
        <v/>
      </c>
      <c r="BK167" t="str">
        <f>IF(ISERR(SEARCH(BK$1,Data!$A167)),"",";"&amp;BK$1&amp;";")</f>
        <v/>
      </c>
      <c r="BL167" t="str">
        <f>IF(ISERR(SEARCH(BL$1,Data!$A167)),"",";"&amp;BL$1&amp;";")</f>
        <v/>
      </c>
      <c r="BM167" t="str">
        <f>IF(ISERR(SEARCH(BM$1,Data!$A167)),"",";"&amp;BM$1&amp;";")</f>
        <v/>
      </c>
      <c r="BN167" t="str">
        <f>IF(ISERR(SEARCH(BN$1,Data!$A167)),"",";"&amp;BN$1&amp;";")</f>
        <v/>
      </c>
      <c r="BO167" t="str">
        <f>IF(ISERR(SEARCH(BO$1,Data!$A167)),"",";"&amp;BO$1&amp;";")</f>
        <v/>
      </c>
      <c r="BP167" t="str">
        <f>IF(ISERR(SEARCH(BP$1,Data!$A167)),"",";"&amp;BP$1&amp;";")</f>
        <v/>
      </c>
      <c r="BQ167" t="str">
        <f>IF(ISERR(SEARCH(BQ$1,Data!$A167)),"",";"&amp;BQ$1&amp;";")</f>
        <v/>
      </c>
      <c r="BR167" t="str">
        <f>IF(ISERR(SEARCH(BR$1,Data!$A167)),"",";"&amp;BR$1&amp;";")</f>
        <v/>
      </c>
      <c r="BS167" t="str">
        <f>IF(ISERR(SEARCH(BS$1,Data!$A167)),"",";"&amp;BS$1&amp;";")</f>
        <v/>
      </c>
      <c r="BT167" t="str">
        <f>IF(ISERR(SEARCH(BT$1,Data!$A167)),"",";"&amp;BT$1&amp;";")</f>
        <v/>
      </c>
      <c r="BU167" t="str">
        <f>IF(ISERR(SEARCH(BU$1,Data!$A167)),"",";"&amp;BU$1&amp;";")</f>
        <v/>
      </c>
      <c r="BV167" t="str">
        <f>IF(ISERR(SEARCH(BV$1,Data!$A167)),"",";"&amp;BV$1&amp;";")</f>
        <v/>
      </c>
      <c r="BW167" t="str">
        <f>IF(ISERR(SEARCH(BW$1,Data!$A167)),"",";"&amp;BW$1&amp;";")</f>
        <v/>
      </c>
      <c r="BX167" t="str">
        <f>IF(ISERR(SEARCH(BX$1,Data!$A167)),"",";"&amp;BX$1&amp;";")</f>
        <v/>
      </c>
      <c r="BY167" t="str">
        <f>IF(ISERR(SEARCH(BY$1,Data!$A167)),"",";"&amp;BY$1&amp;";")</f>
        <v/>
      </c>
      <c r="BZ167" t="str">
        <f>IF(ISERR(SEARCH(BZ$1,Data!$A167)),"",";"&amp;BZ$1&amp;";")</f>
        <v/>
      </c>
      <c r="CA167" t="str">
        <f>IF(ISERR(SEARCH(CA$1,Data!$A167)),"",";"&amp;CA$1&amp;";")</f>
        <v/>
      </c>
      <c r="CB167" t="str">
        <f>IF(ISERR(SEARCH(CB$1,Data!$A167)),"",";"&amp;CB$1&amp;";")</f>
        <v/>
      </c>
      <c r="CC167" t="str">
        <f>IF(ISERR(SEARCH(CC$1,Data!$A167)),"",";"&amp;CC$1&amp;";")</f>
        <v>;Tatooine ;</v>
      </c>
      <c r="CD167" t="str">
        <f>IF(ISERR(SEARCH(CD$1,Data!$A167)),"",";"&amp;CD$1&amp;";")</f>
        <v/>
      </c>
      <c r="CE167" t="str">
        <f>IF(ISERR(SEARCH(CE$1,Data!$A167)),"",";"&amp;CE$1&amp;";")</f>
        <v/>
      </c>
      <c r="CF167" t="str">
        <f>IF(ISERR(SEARCH(CF$1,Data!$A167)),"",";"&amp;CF$1&amp;";")</f>
        <v/>
      </c>
      <c r="CG167" t="str">
        <f>IF(ISERR(SEARCH(CG$1,Data!$A167)),"",";"&amp;CG$1&amp;";")</f>
        <v/>
      </c>
      <c r="CH167" t="str">
        <f>IF(ISERR(SEARCH(CH$1,Data!$A167)),"",";"&amp;CH$1&amp;";")</f>
        <v/>
      </c>
      <c r="CI167" t="str">
        <f>IF(ISERR(SEARCH(CI$1,Data!$A167)),"",";"&amp;CI$1&amp;";")</f>
        <v/>
      </c>
      <c r="CJ167" t="str">
        <f>IF(ISERR(SEARCH(CJ$1,Data!$A167)),"",";"&amp;CJ$1&amp;";")</f>
        <v/>
      </c>
      <c r="CK167" t="str">
        <f>IF(ISERR(SEARCH(CK$1,Data!$A167)),"",";"&amp;CK$1&amp;";")</f>
        <v/>
      </c>
      <c r="CL167" t="str">
        <f>IF(ISERR(SEARCH(CL$1,Data!$A167)),"",";"&amp;CL$1&amp;";")</f>
        <v/>
      </c>
      <c r="CM167" t="str">
        <f>IF(ISERR(SEARCH(CM$1,Data!$A167)),"",";"&amp;CM$1&amp;";")</f>
        <v/>
      </c>
      <c r="CN167" t="str">
        <f>IF(ISERR(SEARCH(CN$1,Data!$A167)),"",";"&amp;CN$1&amp;";")</f>
        <v/>
      </c>
      <c r="CO167" t="str">
        <f>IF(ISERR(SEARCH(CO$1,Data!$A167)),"",";"&amp;CO$1&amp;";")</f>
        <v/>
      </c>
      <c r="CP167" t="str">
        <f>IF(ISERR(SEARCH(CP$1,Data!$A167)),"",";"&amp;CP$1&amp;";")</f>
        <v/>
      </c>
      <c r="CQ167" t="str">
        <f>IF(ISERR(SEARCH(CQ$1,Data!$A167)),"",";"&amp;CQ$1&amp;";")</f>
        <v/>
      </c>
      <c r="CR167" t="str">
        <f>IF(ISERR(SEARCH(CR$1,Data!$A167)),"",";"&amp;CR$1&amp;";")</f>
        <v/>
      </c>
      <c r="CS167" t="str">
        <f>IF(ISERR(SEARCH(CS$1,Data!$A167)),"",";"&amp;CS$1&amp;";")</f>
        <v/>
      </c>
      <c r="CT167" t="str">
        <f>IF(ISERR(SEARCH(CT$1,Data!$A167)),"",";"&amp;CT$1&amp;";")</f>
        <v/>
      </c>
      <c r="CU167" t="str">
        <f>IF(ISERR(SEARCH(CU$1,Data!$A167)),"",";"&amp;CU$1&amp;";")</f>
        <v/>
      </c>
      <c r="CV167" t="str">
        <f>IF(ISERR(SEARCH(CV$1,Data!$A167)),"",";"&amp;CV$1&amp;";")</f>
        <v/>
      </c>
      <c r="CW167" t="str">
        <f>IF(ISERR(SEARCH(CW$1,Data!$A167)),"",";"&amp;CW$1&amp;";")</f>
        <v/>
      </c>
      <c r="CX167" t="str">
        <f>IF(ISERR(SEARCH(CX$1,Data!$A167)),"",";"&amp;CX$1&amp;";")</f>
        <v/>
      </c>
      <c r="CY167" t="str">
        <f>IF(ISERR(SEARCH(CY$1,Data!$A167)),"",";"&amp;CY$1&amp;";")</f>
        <v/>
      </c>
      <c r="CZ167" t="str">
        <f>IF(ISERR(SEARCH(CZ$1,Data!$A167)),"",";"&amp;CZ$1&amp;";")</f>
        <v/>
      </c>
      <c r="DA167" t="str">
        <f>IF(ISERR(SEARCH(DA$1,Data!$A167)),"",";"&amp;DA$1&amp;";")</f>
        <v/>
      </c>
      <c r="DB167" t="str">
        <f>IF(ISERR(SEARCH(DB$1,Data!$A167)),"",";"&amp;DB$1&amp;";")</f>
        <v/>
      </c>
      <c r="DC167" t="str">
        <f>IF(ISERR(SEARCH(DC$1,Data!$A167)),"",";"&amp;DC$1&amp;";")</f>
        <v/>
      </c>
      <c r="DD167" t="str">
        <f>IF(ISERR(SEARCH(DD$1,Data!$A167)),"",";"&amp;DD$1&amp;";")</f>
        <v/>
      </c>
      <c r="DE167" t="str">
        <f>IF(ISERR(SEARCH(DE$1,Data!$A167)),"",";"&amp;DE$1&amp;";")</f>
        <v/>
      </c>
      <c r="DF167" t="str">
        <f>IF(ISERR(SEARCH(DF$1,Data!$A167)),"",";"&amp;DF$1&amp;";")</f>
        <v/>
      </c>
      <c r="DG167" t="str">
        <f>IF(ISERR(SEARCH(DG$1,Data!$A167)),"",";"&amp;DG$1&amp;";")</f>
        <v/>
      </c>
      <c r="DH167" t="str">
        <f>IF(ISERR(SEARCH(DH$1,Data!$A167)),"",";"&amp;DH$1&amp;";")</f>
        <v/>
      </c>
      <c r="DI167" t="str">
        <f>IF(ISERR(SEARCH(DI$1,Data!$A167)),"",";"&amp;DI$1&amp;";")</f>
        <v/>
      </c>
      <c r="DJ167" t="str">
        <f>IF(ISERR(SEARCH(DJ$1,Data!$A167)),"",";"&amp;DJ$1&amp;";")</f>
        <v/>
      </c>
      <c r="DK167" t="str">
        <f>IF(ISERR(SEARCH(DK$1,Data!$A167)),"",";"&amp;DK$1&amp;";")</f>
        <v/>
      </c>
      <c r="DL167" t="str">
        <f>IF(ISERR(SEARCH(DL$1,Data!$A167)),"",";"&amp;DL$1&amp;";")</f>
        <v/>
      </c>
      <c r="DM167" t="str">
        <f>IF(ISERR(SEARCH(DM$1,Data!$A167)),"",";"&amp;DM$1&amp;";")</f>
        <v/>
      </c>
      <c r="DN167" t="str">
        <f>IF(ISERR(SEARCH(DN$1,Data!$A167)),"",";"&amp;DN$1&amp;";")</f>
        <v/>
      </c>
      <c r="DO167" t="str">
        <f>IF(ISERR(SEARCH(DO$1,Data!$A167)),"",";"&amp;DO$1&amp;";")</f>
        <v/>
      </c>
      <c r="DP167" t="str">
        <f>IF(ISERR(SEARCH(DP$1,Data!$A167)),"",";"&amp;DP$1&amp;";")</f>
        <v/>
      </c>
      <c r="DQ167" t="str">
        <f>IF(ISERR(SEARCH(DQ$1,Data!$A167)),"",";"&amp;DQ$1&amp;";")</f>
        <v/>
      </c>
      <c r="DR167" t="str">
        <f>IF(ISERR(SEARCH(DR$1,Data!$A167)),"",";"&amp;DR$1&amp;";")</f>
        <v/>
      </c>
      <c r="DS167" t="str">
        <f>IF(ISERR(SEARCH(DS$1,Data!$A167)),"",";"&amp;DS$1&amp;";")</f>
        <v/>
      </c>
      <c r="DT167" t="str">
        <f>IF(ISERR(SEARCH(DT$1,Data!$A167)),"",";"&amp;DT$1&amp;";")</f>
        <v/>
      </c>
      <c r="DU167" t="str">
        <f>IF(ISERR(SEARCH(DU$1,Data!$A167)),"",";"&amp;DU$1&amp;";")</f>
        <v/>
      </c>
    </row>
    <row r="168" spans="1:125" x14ac:dyDescent="0.3">
      <c r="A168" t="str">
        <f>Tableau1[[#This Row],[name]]</f>
        <v>Naga Sadow</v>
      </c>
      <c r="B168" t="str">
        <f>IF(ISERROR(Tableau3[[#This Row],[Second semi-colon]]), "", MID(Tableau3[[#This Row],[Concatenation]], 2, Tableau3[[#This Row],[Second semi-colon]]-2))</f>
        <v>Yavin</v>
      </c>
      <c r="C168">
        <f>SEARCH(" ;",Tableau3[[#This Row],[Concatenation]])</f>
        <v>7</v>
      </c>
      <c r="D168" t="str">
        <f>_xlfn.CONCAT(Tableau2[#This Row])</f>
        <v>;Yavin ;;Yavin 4 ;</v>
      </c>
      <c r="I168" t="str">
        <f>IF(ISERR(SEARCH(I$1,Data!$A168)),"",";"&amp;I$1&amp;";")</f>
        <v/>
      </c>
      <c r="J168" t="str">
        <f>IF(ISERR(SEARCH(J$1,Data!$A168)),"",";"&amp;J$1&amp;";")</f>
        <v/>
      </c>
      <c r="K168" t="str">
        <f>IF(ISERR(SEARCH(K$1,Data!$A168)),"",";"&amp;K$1&amp;";")</f>
        <v/>
      </c>
      <c r="L168" t="str">
        <f>IF(ISERR(SEARCH(L$1,Data!$A168)),"",";"&amp;L$1&amp;";")</f>
        <v/>
      </c>
      <c r="M168" t="str">
        <f>IF(ISERR(SEARCH(M$1,Data!$A168)),"",";"&amp;M$1&amp;";")</f>
        <v/>
      </c>
      <c r="N168" t="str">
        <f>IF(ISERR(SEARCH(N$1,Data!$A168)),"",";"&amp;N$1&amp;";")</f>
        <v/>
      </c>
      <c r="O168" t="str">
        <f>IF(ISERR(SEARCH(O$1,Data!$A168)),"",";"&amp;O$1&amp;";")</f>
        <v/>
      </c>
      <c r="P168" t="str">
        <f>IF(ISERR(SEARCH(P$1,Data!$A168)),"",";"&amp;P$1&amp;";")</f>
        <v/>
      </c>
      <c r="Q168" t="str">
        <f>IF(ISERR(SEARCH(Q$1,Data!$A168)),"",";"&amp;Q$1&amp;";")</f>
        <v/>
      </c>
      <c r="R168" t="str">
        <f>IF(ISERR(SEARCH(R$1,Data!$A168)),"",";"&amp;R$1&amp;";")</f>
        <v/>
      </c>
      <c r="S168" t="str">
        <f>IF(ISERR(SEARCH(S$1,Data!$A168)),"",";"&amp;S$1&amp;";")</f>
        <v/>
      </c>
      <c r="T168" t="str">
        <f>IF(ISERR(SEARCH(T$1,Data!$A168)),"",";"&amp;T$1&amp;";")</f>
        <v/>
      </c>
      <c r="U168" t="str">
        <f>IF(ISERR(SEARCH(U$1,Data!$A168)),"",";"&amp;U$1&amp;";")</f>
        <v/>
      </c>
      <c r="V168" t="str">
        <f>IF(ISERR(SEARCH(V$1,Data!$A168)),"",";"&amp;V$1&amp;";")</f>
        <v/>
      </c>
      <c r="W168" t="str">
        <f>IF(ISERR(SEARCH(W$1,Data!$A168)),"",";"&amp;W$1&amp;";")</f>
        <v/>
      </c>
      <c r="X168" t="str">
        <f>IF(ISERR(SEARCH(X$1,Data!$A168)),"",";"&amp;X$1&amp;";")</f>
        <v/>
      </c>
      <c r="Y168" t="str">
        <f>IF(ISERR(SEARCH(Y$1,Data!$A168)),"",";"&amp;Y$1&amp;";")</f>
        <v/>
      </c>
      <c r="Z168" t="str">
        <f>IF(ISERR(SEARCH(Z$1,Data!$A168)),"",";"&amp;Z$1&amp;";")</f>
        <v/>
      </c>
      <c r="AA168" t="str">
        <f>IF(ISERR(SEARCH(AA$1,Data!$A168)),"",";"&amp;AA$1&amp;";")</f>
        <v/>
      </c>
      <c r="AB168" t="str">
        <f>IF(ISERR(SEARCH(AB$1,Data!$A168)),"",";"&amp;AB$1&amp;";")</f>
        <v/>
      </c>
      <c r="AC168" t="str">
        <f>IF(ISERR(SEARCH(AC$1,Data!$A168)),"",";"&amp;AC$1&amp;";")</f>
        <v/>
      </c>
      <c r="AD168" t="str">
        <f>IF(ISERR(SEARCH(AD$1,Data!$A168)),"",";"&amp;AD$1&amp;";")</f>
        <v/>
      </c>
      <c r="AE168" t="str">
        <f>IF(ISERR(SEARCH(AE$1,Data!$A168)),"",";"&amp;AE$1&amp;";")</f>
        <v/>
      </c>
      <c r="AF168" t="str">
        <f>IF(ISERR(SEARCH(AF$1,Data!$A168)),"",";"&amp;AF$1&amp;";")</f>
        <v/>
      </c>
      <c r="AG168" t="str">
        <f>IF(ISERR(SEARCH(AG$1,Data!$A168)),"",";"&amp;AG$1&amp;";")</f>
        <v/>
      </c>
      <c r="AH168" t="str">
        <f>IF(ISERR(SEARCH(AH$1,Data!$A168)),"",";"&amp;AH$1&amp;";")</f>
        <v/>
      </c>
      <c r="AI168" t="str">
        <f>IF(ISERR(SEARCH(AI$1,Data!$A168)),"",";"&amp;AI$1&amp;";")</f>
        <v/>
      </c>
      <c r="AJ168" t="str">
        <f>IF(ISERR(SEARCH(AJ$1,Data!$A168)),"",";"&amp;AJ$1&amp;";")</f>
        <v/>
      </c>
      <c r="AK168" t="str">
        <f>IF(ISERR(SEARCH(AK$1,Data!$A168)),"",";"&amp;AK$1&amp;";")</f>
        <v/>
      </c>
      <c r="AL168" t="str">
        <f>IF(ISERR(SEARCH(AL$1,Data!$A168)),"",";"&amp;AL$1&amp;";")</f>
        <v/>
      </c>
      <c r="AM168" t="str">
        <f>IF(ISERR(SEARCH(AM$1,Data!$A168)),"",";"&amp;AM$1&amp;";")</f>
        <v/>
      </c>
      <c r="AN168" t="str">
        <f>IF(ISERR(SEARCH(AN$1,Data!$A168)),"",";"&amp;AN$1&amp;";")</f>
        <v/>
      </c>
      <c r="AO168" t="str">
        <f>IF(ISERR(SEARCH(AO$1,Data!$A168)),"",";"&amp;AO$1&amp;";")</f>
        <v/>
      </c>
      <c r="AP168" t="str">
        <f>IF(ISERR(SEARCH(AP$1,Data!$A168)),"",";"&amp;AP$1&amp;";")</f>
        <v/>
      </c>
      <c r="AQ168" t="str">
        <f>IF(ISERR(SEARCH(AQ$1,Data!$A168)),"",";"&amp;AQ$1&amp;";")</f>
        <v/>
      </c>
      <c r="AR168" t="str">
        <f>IF(ISERR(SEARCH(AR$1,Data!$A168)),"",";"&amp;AR$1&amp;";")</f>
        <v/>
      </c>
      <c r="AS168" t="str">
        <f>IF(ISERR(SEARCH(AS$1,Data!$A168)),"",";"&amp;AS$1&amp;";")</f>
        <v/>
      </c>
      <c r="AT168" t="str">
        <f>IF(ISERR(SEARCH(AT$1,Data!$A168)),"",";"&amp;AT$1&amp;";")</f>
        <v/>
      </c>
      <c r="AU168" t="str">
        <f>IF(ISERR(SEARCH(AU$1,Data!$A168)),"",";"&amp;AU$1&amp;";")</f>
        <v/>
      </c>
      <c r="AV168" t="str">
        <f>IF(ISERR(SEARCH(AV$1,Data!$A168)),"",";"&amp;AV$1&amp;";")</f>
        <v/>
      </c>
      <c r="AW168" t="str">
        <f>IF(ISERR(SEARCH(AW$1,Data!$A168)),"",";"&amp;AW$1&amp;";")</f>
        <v/>
      </c>
      <c r="AX168" t="str">
        <f>IF(ISERR(SEARCH(AX$1,Data!$A168)),"",";"&amp;AX$1&amp;";")</f>
        <v/>
      </c>
      <c r="AY168" t="str">
        <f>IF(ISERR(SEARCH(AY$1,Data!$A168)),"",";"&amp;AY$1&amp;";")</f>
        <v/>
      </c>
      <c r="AZ168" t="str">
        <f>IF(ISERR(SEARCH(AZ$1,Data!$A168)),"",";"&amp;AZ$1&amp;";")</f>
        <v/>
      </c>
      <c r="BA168" t="str">
        <f>IF(ISERR(SEARCH(BA$1,Data!$A168)),"",";"&amp;BA$1&amp;";")</f>
        <v/>
      </c>
      <c r="BB168" t="str">
        <f>IF(ISERR(SEARCH(BB$1,Data!$A168)),"",";"&amp;BB$1&amp;";")</f>
        <v/>
      </c>
      <c r="BC168" t="str">
        <f>IF(ISERR(SEARCH(BC$1,Data!$A168)),"",";"&amp;BC$1&amp;";")</f>
        <v/>
      </c>
      <c r="BD168" t="str">
        <f>IF(ISERR(SEARCH(BD$1,Data!$A168)),"",";"&amp;BD$1&amp;";")</f>
        <v/>
      </c>
      <c r="BE168" t="str">
        <f>IF(ISERR(SEARCH(BE$1,Data!$A168)),"",";"&amp;BE$1&amp;";")</f>
        <v/>
      </c>
      <c r="BF168" t="str">
        <f>IF(ISERR(SEARCH(BF$1,Data!$A168)),"",";"&amp;BF$1&amp;";")</f>
        <v/>
      </c>
      <c r="BG168" t="str">
        <f>IF(ISERR(SEARCH(BG$1,Data!$A168)),"",";"&amp;BG$1&amp;";")</f>
        <v/>
      </c>
      <c r="BH168" t="str">
        <f>IF(ISERR(SEARCH(BH$1,Data!$A168)),"",";"&amp;BH$1&amp;";")</f>
        <v/>
      </c>
      <c r="BI168" t="str">
        <f>IF(ISERR(SEARCH(BI$1,Data!$A168)),"",";"&amp;BI$1&amp;";")</f>
        <v/>
      </c>
      <c r="BJ168" t="str">
        <f>IF(ISERR(SEARCH(BJ$1,Data!$A168)),"",";"&amp;BJ$1&amp;";")</f>
        <v/>
      </c>
      <c r="BK168" t="str">
        <f>IF(ISERR(SEARCH(BK$1,Data!$A168)),"",";"&amp;BK$1&amp;";")</f>
        <v/>
      </c>
      <c r="BL168" t="str">
        <f>IF(ISERR(SEARCH(BL$1,Data!$A168)),"",";"&amp;BL$1&amp;";")</f>
        <v/>
      </c>
      <c r="BM168" t="str">
        <f>IF(ISERR(SEARCH(BM$1,Data!$A168)),"",";"&amp;BM$1&amp;";")</f>
        <v/>
      </c>
      <c r="BN168" t="str">
        <f>IF(ISERR(SEARCH(BN$1,Data!$A168)),"",";"&amp;BN$1&amp;";")</f>
        <v/>
      </c>
      <c r="BO168" t="str">
        <f>IF(ISERR(SEARCH(BO$1,Data!$A168)),"",";"&amp;BO$1&amp;";")</f>
        <v/>
      </c>
      <c r="BP168" t="str">
        <f>IF(ISERR(SEARCH(BP$1,Data!$A168)),"",";"&amp;BP$1&amp;";")</f>
        <v/>
      </c>
      <c r="BQ168" t="str">
        <f>IF(ISERR(SEARCH(BQ$1,Data!$A168)),"",";"&amp;BQ$1&amp;";")</f>
        <v/>
      </c>
      <c r="BR168" t="str">
        <f>IF(ISERR(SEARCH(BR$1,Data!$A168)),"",";"&amp;BR$1&amp;";")</f>
        <v/>
      </c>
      <c r="BS168" t="str">
        <f>IF(ISERR(SEARCH(BS$1,Data!$A168)),"",";"&amp;BS$1&amp;";")</f>
        <v/>
      </c>
      <c r="BT168" t="str">
        <f>IF(ISERR(SEARCH(BT$1,Data!$A168)),"",";"&amp;BT$1&amp;";")</f>
        <v/>
      </c>
      <c r="BU168" t="str">
        <f>IF(ISERR(SEARCH(BU$1,Data!$A168)),"",";"&amp;BU$1&amp;";")</f>
        <v/>
      </c>
      <c r="BV168" t="str">
        <f>IF(ISERR(SEARCH(BV$1,Data!$A168)),"",";"&amp;BV$1&amp;";")</f>
        <v/>
      </c>
      <c r="BW168" t="str">
        <f>IF(ISERR(SEARCH(BW$1,Data!$A168)),"",";"&amp;BW$1&amp;";")</f>
        <v/>
      </c>
      <c r="BX168" t="str">
        <f>IF(ISERR(SEARCH(BX$1,Data!$A168)),"",";"&amp;BX$1&amp;";")</f>
        <v/>
      </c>
      <c r="BY168" t="str">
        <f>IF(ISERR(SEARCH(BY$1,Data!$A168)),"",";"&amp;BY$1&amp;";")</f>
        <v/>
      </c>
      <c r="BZ168" t="str">
        <f>IF(ISERR(SEARCH(BZ$1,Data!$A168)),"",";"&amp;BZ$1&amp;";")</f>
        <v/>
      </c>
      <c r="CA168" t="str">
        <f>IF(ISERR(SEARCH(CA$1,Data!$A168)),"",";"&amp;CA$1&amp;";")</f>
        <v/>
      </c>
      <c r="CB168" t="str">
        <f>IF(ISERR(SEARCH(CB$1,Data!$A168)),"",";"&amp;CB$1&amp;";")</f>
        <v/>
      </c>
      <c r="CC168" t="str">
        <f>IF(ISERR(SEARCH(CC$1,Data!$A168)),"",";"&amp;CC$1&amp;";")</f>
        <v/>
      </c>
      <c r="CD168" t="str">
        <f>IF(ISERR(SEARCH(CD$1,Data!$A168)),"",";"&amp;CD$1&amp;";")</f>
        <v/>
      </c>
      <c r="CE168" t="str">
        <f>IF(ISERR(SEARCH(CE$1,Data!$A168)),"",";"&amp;CE$1&amp;";")</f>
        <v/>
      </c>
      <c r="CF168" t="str">
        <f>IF(ISERR(SEARCH(CF$1,Data!$A168)),"",";"&amp;CF$1&amp;";")</f>
        <v/>
      </c>
      <c r="CG168" t="str">
        <f>IF(ISERR(SEARCH(CG$1,Data!$A168)),"",";"&amp;CG$1&amp;";")</f>
        <v/>
      </c>
      <c r="CH168" t="str">
        <f>IF(ISERR(SEARCH(CH$1,Data!$A168)),"",";"&amp;CH$1&amp;";")</f>
        <v/>
      </c>
      <c r="CI168" t="str">
        <f>IF(ISERR(SEARCH(CI$1,Data!$A168)),"",";"&amp;CI$1&amp;";")</f>
        <v/>
      </c>
      <c r="CJ168" t="str">
        <f>IF(ISERR(SEARCH(CJ$1,Data!$A168)),"",";"&amp;CJ$1&amp;";")</f>
        <v/>
      </c>
      <c r="CK168" t="str">
        <f>IF(ISERR(SEARCH(CK$1,Data!$A168)),"",";"&amp;CK$1&amp;";")</f>
        <v>;Yavin ;</v>
      </c>
      <c r="CL168" t="str">
        <f>IF(ISERR(SEARCH(CL$1,Data!$A168)),"",";"&amp;CL$1&amp;";")</f>
        <v>;Yavin 4 ;</v>
      </c>
      <c r="CM168" t="str">
        <f>IF(ISERR(SEARCH(CM$1,Data!$A168)),"",";"&amp;CM$1&amp;";")</f>
        <v/>
      </c>
      <c r="CN168" t="str">
        <f>IF(ISERR(SEARCH(CN$1,Data!$A168)),"",";"&amp;CN$1&amp;";")</f>
        <v/>
      </c>
      <c r="CO168" t="str">
        <f>IF(ISERR(SEARCH(CO$1,Data!$A168)),"",";"&amp;CO$1&amp;";")</f>
        <v/>
      </c>
      <c r="CP168" t="str">
        <f>IF(ISERR(SEARCH(CP$1,Data!$A168)),"",";"&amp;CP$1&amp;";")</f>
        <v/>
      </c>
      <c r="CQ168" t="str">
        <f>IF(ISERR(SEARCH(CQ$1,Data!$A168)),"",";"&amp;CQ$1&amp;";")</f>
        <v/>
      </c>
      <c r="CR168" t="str">
        <f>IF(ISERR(SEARCH(CR$1,Data!$A168)),"",";"&amp;CR$1&amp;";")</f>
        <v/>
      </c>
      <c r="CS168" t="str">
        <f>IF(ISERR(SEARCH(CS$1,Data!$A168)),"",";"&amp;CS$1&amp;";")</f>
        <v/>
      </c>
      <c r="CT168" t="str">
        <f>IF(ISERR(SEARCH(CT$1,Data!$A168)),"",";"&amp;CT$1&amp;";")</f>
        <v/>
      </c>
      <c r="CU168" t="str">
        <f>IF(ISERR(SEARCH(CU$1,Data!$A168)),"",";"&amp;CU$1&amp;";")</f>
        <v/>
      </c>
      <c r="CV168" t="str">
        <f>IF(ISERR(SEARCH(CV$1,Data!$A168)),"",";"&amp;CV$1&amp;";")</f>
        <v/>
      </c>
      <c r="CW168" t="str">
        <f>IF(ISERR(SEARCH(CW$1,Data!$A168)),"",";"&amp;CW$1&amp;";")</f>
        <v/>
      </c>
      <c r="CX168" t="str">
        <f>IF(ISERR(SEARCH(CX$1,Data!$A168)),"",";"&amp;CX$1&amp;";")</f>
        <v/>
      </c>
      <c r="CY168" t="str">
        <f>IF(ISERR(SEARCH(CY$1,Data!$A168)),"",";"&amp;CY$1&amp;";")</f>
        <v/>
      </c>
      <c r="CZ168" t="str">
        <f>IF(ISERR(SEARCH(CZ$1,Data!$A168)),"",";"&amp;CZ$1&amp;";")</f>
        <v/>
      </c>
      <c r="DA168" t="str">
        <f>IF(ISERR(SEARCH(DA$1,Data!$A168)),"",";"&amp;DA$1&amp;";")</f>
        <v/>
      </c>
      <c r="DB168" t="str">
        <f>IF(ISERR(SEARCH(DB$1,Data!$A168)),"",";"&amp;DB$1&amp;";")</f>
        <v/>
      </c>
      <c r="DC168" t="str">
        <f>IF(ISERR(SEARCH(DC$1,Data!$A168)),"",";"&amp;DC$1&amp;";")</f>
        <v/>
      </c>
      <c r="DD168" t="str">
        <f>IF(ISERR(SEARCH(DD$1,Data!$A168)),"",";"&amp;DD$1&amp;";")</f>
        <v/>
      </c>
      <c r="DE168" t="str">
        <f>IF(ISERR(SEARCH(DE$1,Data!$A168)),"",";"&amp;DE$1&amp;";")</f>
        <v/>
      </c>
      <c r="DF168" t="str">
        <f>IF(ISERR(SEARCH(DF$1,Data!$A168)),"",";"&amp;DF$1&amp;";")</f>
        <v/>
      </c>
      <c r="DG168" t="str">
        <f>IF(ISERR(SEARCH(DG$1,Data!$A168)),"",";"&amp;DG$1&amp;";")</f>
        <v/>
      </c>
      <c r="DH168" t="str">
        <f>IF(ISERR(SEARCH(DH$1,Data!$A168)),"",";"&amp;DH$1&amp;";")</f>
        <v/>
      </c>
      <c r="DI168" t="str">
        <f>IF(ISERR(SEARCH(DI$1,Data!$A168)),"",";"&amp;DI$1&amp;";")</f>
        <v/>
      </c>
      <c r="DJ168" t="str">
        <f>IF(ISERR(SEARCH(DJ$1,Data!$A168)),"",";"&amp;DJ$1&amp;";")</f>
        <v/>
      </c>
      <c r="DK168" t="str">
        <f>IF(ISERR(SEARCH(DK$1,Data!$A168)),"",";"&amp;DK$1&amp;";")</f>
        <v/>
      </c>
      <c r="DL168" t="str">
        <f>IF(ISERR(SEARCH(DL$1,Data!$A168)),"",";"&amp;DL$1&amp;";")</f>
        <v/>
      </c>
      <c r="DM168" t="str">
        <f>IF(ISERR(SEARCH(DM$1,Data!$A168)),"",";"&amp;DM$1&amp;";")</f>
        <v/>
      </c>
      <c r="DN168" t="str">
        <f>IF(ISERR(SEARCH(DN$1,Data!$A168)),"",";"&amp;DN$1&amp;";")</f>
        <v/>
      </c>
      <c r="DO168" t="str">
        <f>IF(ISERR(SEARCH(DO$1,Data!$A168)),"",";"&amp;DO$1&amp;";")</f>
        <v/>
      </c>
      <c r="DP168" t="str">
        <f>IF(ISERR(SEARCH(DP$1,Data!$A168)),"",";"&amp;DP$1&amp;";")</f>
        <v/>
      </c>
      <c r="DQ168" t="str">
        <f>IF(ISERR(SEARCH(DQ$1,Data!$A168)),"",";"&amp;DQ$1&amp;";")</f>
        <v/>
      </c>
      <c r="DR168" t="str">
        <f>IF(ISERR(SEARCH(DR$1,Data!$A168)),"",";"&amp;DR$1&amp;";")</f>
        <v/>
      </c>
      <c r="DS168" t="str">
        <f>IF(ISERR(SEARCH(DS$1,Data!$A168)),"",";"&amp;DS$1&amp;";")</f>
        <v/>
      </c>
      <c r="DT168" t="str">
        <f>IF(ISERR(SEARCH(DT$1,Data!$A168)),"",";"&amp;DT$1&amp;";")</f>
        <v/>
      </c>
      <c r="DU168" t="str">
        <f>IF(ISERR(SEARCH(DU$1,Data!$A168)),"",";"&amp;DU$1&amp;";")</f>
        <v/>
      </c>
    </row>
    <row r="169" spans="1:125" x14ac:dyDescent="0.3">
      <c r="A169" t="s">
        <v>573</v>
      </c>
      <c r="B169" t="str">
        <f>IF(ISERROR(Tableau3[[#This Row],[Second semi-colon]]), "", MID(Tableau3[[#This Row],[Concatenation]], 2, Tableau3[[#This Row],[Second semi-colon]]-2))</f>
        <v/>
      </c>
      <c r="C169" t="e">
        <f>SEARCH(" ;",Tableau3[[#This Row],[Concatenation]])</f>
        <v>#VALUE!</v>
      </c>
      <c r="D169" t="str">
        <f>_xlfn.CONCAT(Tableau2[#This Row])</f>
        <v/>
      </c>
      <c r="I169" t="str">
        <f>IF(ISERR(SEARCH(I$1,Data!$A169)),"",";"&amp;I$1&amp;";")</f>
        <v/>
      </c>
      <c r="J169" t="str">
        <f>IF(ISERR(SEARCH(J$1,Data!$A169)),"",";"&amp;J$1&amp;";")</f>
        <v/>
      </c>
      <c r="K169" t="str">
        <f>IF(ISERR(SEARCH(K$1,Data!$A169)),"",";"&amp;K$1&amp;";")</f>
        <v/>
      </c>
      <c r="L169" t="str">
        <f>IF(ISERR(SEARCH(L$1,Data!$A169)),"",";"&amp;L$1&amp;";")</f>
        <v/>
      </c>
      <c r="M169" t="str">
        <f>IF(ISERR(SEARCH(M$1,Data!$A169)),"",";"&amp;M$1&amp;";")</f>
        <v/>
      </c>
      <c r="N169" t="str">
        <f>IF(ISERR(SEARCH(N$1,Data!$A169)),"",";"&amp;N$1&amp;";")</f>
        <v/>
      </c>
      <c r="O169" t="str">
        <f>IF(ISERR(SEARCH(O$1,Data!$A169)),"",";"&amp;O$1&amp;";")</f>
        <v/>
      </c>
      <c r="P169" t="str">
        <f>IF(ISERR(SEARCH(P$1,Data!$A169)),"",";"&amp;P$1&amp;";")</f>
        <v/>
      </c>
      <c r="Q169" t="str">
        <f>IF(ISERR(SEARCH(Q$1,Data!$A169)),"",";"&amp;Q$1&amp;";")</f>
        <v/>
      </c>
      <c r="R169" t="str">
        <f>IF(ISERR(SEARCH(R$1,Data!$A169)),"",";"&amp;R$1&amp;";")</f>
        <v/>
      </c>
      <c r="S169" t="str">
        <f>IF(ISERR(SEARCH(S$1,Data!$A169)),"",";"&amp;S$1&amp;";")</f>
        <v/>
      </c>
      <c r="T169" t="str">
        <f>IF(ISERR(SEARCH(T$1,Data!$A169)),"",";"&amp;T$1&amp;";")</f>
        <v/>
      </c>
      <c r="U169" t="str">
        <f>IF(ISERR(SEARCH(U$1,Data!$A169)),"",";"&amp;U$1&amp;";")</f>
        <v/>
      </c>
      <c r="V169" t="str">
        <f>IF(ISERR(SEARCH(V$1,Data!$A169)),"",";"&amp;V$1&amp;";")</f>
        <v/>
      </c>
      <c r="W169" t="str">
        <f>IF(ISERR(SEARCH(W$1,Data!$A169)),"",";"&amp;W$1&amp;";")</f>
        <v/>
      </c>
      <c r="X169" t="str">
        <f>IF(ISERR(SEARCH(X$1,Data!$A169)),"",";"&amp;X$1&amp;";")</f>
        <v/>
      </c>
      <c r="Y169" t="str">
        <f>IF(ISERR(SEARCH(Y$1,Data!$A169)),"",";"&amp;Y$1&amp;";")</f>
        <v/>
      </c>
      <c r="Z169" t="str">
        <f>IF(ISERR(SEARCH(Z$1,Data!$A169)),"",";"&amp;Z$1&amp;";")</f>
        <v/>
      </c>
      <c r="AA169" t="str">
        <f>IF(ISERR(SEARCH(AA$1,Data!$A169)),"",";"&amp;AA$1&amp;";")</f>
        <v/>
      </c>
      <c r="AB169" t="str">
        <f>IF(ISERR(SEARCH(AB$1,Data!$A169)),"",";"&amp;AB$1&amp;";")</f>
        <v/>
      </c>
      <c r="AC169" t="str">
        <f>IF(ISERR(SEARCH(AC$1,Data!$A169)),"",";"&amp;AC$1&amp;";")</f>
        <v/>
      </c>
      <c r="AD169" t="str">
        <f>IF(ISERR(SEARCH(AD$1,Data!$A169)),"",";"&amp;AD$1&amp;";")</f>
        <v/>
      </c>
      <c r="AE169" t="str">
        <f>IF(ISERR(SEARCH(AE$1,Data!$A169)),"",";"&amp;AE$1&amp;";")</f>
        <v/>
      </c>
      <c r="AF169" t="str">
        <f>IF(ISERR(SEARCH(AF$1,Data!$A169)),"",";"&amp;AF$1&amp;";")</f>
        <v/>
      </c>
      <c r="AG169" t="str">
        <f>IF(ISERR(SEARCH(AG$1,Data!$A169)),"",";"&amp;AG$1&amp;";")</f>
        <v/>
      </c>
      <c r="AH169" t="str">
        <f>IF(ISERR(SEARCH(AH$1,Data!$A169)),"",";"&amp;AH$1&amp;";")</f>
        <v/>
      </c>
      <c r="AI169" t="str">
        <f>IF(ISERR(SEARCH(AI$1,Data!$A169)),"",";"&amp;AI$1&amp;";")</f>
        <v/>
      </c>
      <c r="AJ169" t="str">
        <f>IF(ISERR(SEARCH(AJ$1,Data!$A169)),"",";"&amp;AJ$1&amp;";")</f>
        <v/>
      </c>
      <c r="AK169" t="str">
        <f>IF(ISERR(SEARCH(AK$1,Data!$A169)),"",";"&amp;AK$1&amp;";")</f>
        <v/>
      </c>
      <c r="AL169" t="str">
        <f>IF(ISERR(SEARCH(AL$1,Data!$A169)),"",";"&amp;AL$1&amp;";")</f>
        <v/>
      </c>
      <c r="AM169" t="str">
        <f>IF(ISERR(SEARCH(AM$1,Data!$A169)),"",";"&amp;AM$1&amp;";")</f>
        <v/>
      </c>
      <c r="AN169" t="str">
        <f>IF(ISERR(SEARCH(AN$1,Data!$A169)),"",";"&amp;AN$1&amp;";")</f>
        <v/>
      </c>
      <c r="AO169" t="str">
        <f>IF(ISERR(SEARCH(AO$1,Data!$A169)),"",";"&amp;AO$1&amp;";")</f>
        <v/>
      </c>
      <c r="AP169" t="str">
        <f>IF(ISERR(SEARCH(AP$1,Data!$A169)),"",";"&amp;AP$1&amp;";")</f>
        <v/>
      </c>
      <c r="AQ169" t="str">
        <f>IF(ISERR(SEARCH(AQ$1,Data!$A169)),"",";"&amp;AQ$1&amp;";")</f>
        <v/>
      </c>
      <c r="AR169" t="str">
        <f>IF(ISERR(SEARCH(AR$1,Data!$A169)),"",";"&amp;AR$1&amp;";")</f>
        <v/>
      </c>
      <c r="AS169" t="str">
        <f>IF(ISERR(SEARCH(AS$1,Data!$A169)),"",";"&amp;AS$1&amp;";")</f>
        <v/>
      </c>
      <c r="AT169" t="str">
        <f>IF(ISERR(SEARCH(AT$1,Data!$A169)),"",";"&amp;AT$1&amp;";")</f>
        <v/>
      </c>
      <c r="AU169" t="str">
        <f>IF(ISERR(SEARCH(AU$1,Data!$A169)),"",";"&amp;AU$1&amp;";")</f>
        <v/>
      </c>
      <c r="AV169" t="str">
        <f>IF(ISERR(SEARCH(AV$1,Data!$A169)),"",";"&amp;AV$1&amp;";")</f>
        <v/>
      </c>
      <c r="AW169" t="str">
        <f>IF(ISERR(SEARCH(AW$1,Data!$A169)),"",";"&amp;AW$1&amp;";")</f>
        <v/>
      </c>
      <c r="AX169" t="str">
        <f>IF(ISERR(SEARCH(AX$1,Data!$A169)),"",";"&amp;AX$1&amp;";")</f>
        <v/>
      </c>
      <c r="AY169" t="str">
        <f>IF(ISERR(SEARCH(AY$1,Data!$A169)),"",";"&amp;AY$1&amp;";")</f>
        <v/>
      </c>
      <c r="AZ169" t="str">
        <f>IF(ISERR(SEARCH(AZ$1,Data!$A169)),"",";"&amp;AZ$1&amp;";")</f>
        <v/>
      </c>
      <c r="BA169" t="str">
        <f>IF(ISERR(SEARCH(BA$1,Data!$A169)),"",";"&amp;BA$1&amp;";")</f>
        <v/>
      </c>
      <c r="BB169" t="str">
        <f>IF(ISERR(SEARCH(BB$1,Data!$A169)),"",";"&amp;BB$1&amp;";")</f>
        <v/>
      </c>
      <c r="BC169" t="str">
        <f>IF(ISERR(SEARCH(BC$1,Data!$A169)),"",";"&amp;BC$1&amp;";")</f>
        <v/>
      </c>
      <c r="BD169" t="str">
        <f>IF(ISERR(SEARCH(BD$1,Data!$A169)),"",";"&amp;BD$1&amp;";")</f>
        <v/>
      </c>
      <c r="BE169" t="str">
        <f>IF(ISERR(SEARCH(BE$1,Data!$A169)),"",";"&amp;BE$1&amp;";")</f>
        <v/>
      </c>
      <c r="BF169" t="str">
        <f>IF(ISERR(SEARCH(BF$1,Data!$A169)),"",";"&amp;BF$1&amp;";")</f>
        <v/>
      </c>
      <c r="BG169" t="str">
        <f>IF(ISERR(SEARCH(BG$1,Data!$A169)),"",";"&amp;BG$1&amp;";")</f>
        <v/>
      </c>
      <c r="BH169" t="str">
        <f>IF(ISERR(SEARCH(BH$1,Data!$A169)),"",";"&amp;BH$1&amp;";")</f>
        <v/>
      </c>
      <c r="BI169" t="str">
        <f>IF(ISERR(SEARCH(BI$1,Data!$A169)),"",";"&amp;BI$1&amp;";")</f>
        <v/>
      </c>
      <c r="BJ169" t="str">
        <f>IF(ISERR(SEARCH(BJ$1,Data!$A169)),"",";"&amp;BJ$1&amp;";")</f>
        <v/>
      </c>
      <c r="BK169" t="str">
        <f>IF(ISERR(SEARCH(BK$1,Data!$A169)),"",";"&amp;BK$1&amp;";")</f>
        <v/>
      </c>
      <c r="BL169" t="str">
        <f>IF(ISERR(SEARCH(BL$1,Data!$A169)),"",";"&amp;BL$1&amp;";")</f>
        <v/>
      </c>
      <c r="BM169" t="str">
        <f>IF(ISERR(SEARCH(BM$1,Data!$A169)),"",";"&amp;BM$1&amp;";")</f>
        <v/>
      </c>
      <c r="BN169" t="str">
        <f>IF(ISERR(SEARCH(BN$1,Data!$A169)),"",";"&amp;BN$1&amp;";")</f>
        <v/>
      </c>
      <c r="BO169" t="str">
        <f>IF(ISERR(SEARCH(BO$1,Data!$A169)),"",";"&amp;BO$1&amp;";")</f>
        <v/>
      </c>
      <c r="BP169" t="str">
        <f>IF(ISERR(SEARCH(BP$1,Data!$A169)),"",";"&amp;BP$1&amp;";")</f>
        <v/>
      </c>
      <c r="BQ169" t="str">
        <f>IF(ISERR(SEARCH(BQ$1,Data!$A169)),"",";"&amp;BQ$1&amp;";")</f>
        <v/>
      </c>
      <c r="BR169" t="str">
        <f>IF(ISERR(SEARCH(BR$1,Data!$A169)),"",";"&amp;BR$1&amp;";")</f>
        <v/>
      </c>
      <c r="BS169" t="str">
        <f>IF(ISERR(SEARCH(BS$1,Data!$A169)),"",";"&amp;BS$1&amp;";")</f>
        <v/>
      </c>
      <c r="BT169" t="str">
        <f>IF(ISERR(SEARCH(BT$1,Data!$A169)),"",";"&amp;BT$1&amp;";")</f>
        <v/>
      </c>
      <c r="BU169" t="str">
        <f>IF(ISERR(SEARCH(BU$1,Data!$A169)),"",";"&amp;BU$1&amp;";")</f>
        <v/>
      </c>
      <c r="BV169" t="str">
        <f>IF(ISERR(SEARCH(BV$1,Data!$A169)),"",";"&amp;BV$1&amp;";")</f>
        <v/>
      </c>
      <c r="BW169" t="str">
        <f>IF(ISERR(SEARCH(BW$1,Data!$A169)),"",";"&amp;BW$1&amp;";")</f>
        <v/>
      </c>
      <c r="BX169" t="str">
        <f>IF(ISERR(SEARCH(BX$1,Data!$A169)),"",";"&amp;BX$1&amp;";")</f>
        <v/>
      </c>
      <c r="BY169" t="str">
        <f>IF(ISERR(SEARCH(BY$1,Data!$A169)),"",";"&amp;BY$1&amp;";")</f>
        <v/>
      </c>
      <c r="BZ169" t="str">
        <f>IF(ISERR(SEARCH(BZ$1,Data!$A169)),"",";"&amp;BZ$1&amp;";")</f>
        <v/>
      </c>
      <c r="CA169" t="str">
        <f>IF(ISERR(SEARCH(CA$1,Data!$A169)),"",";"&amp;CA$1&amp;";")</f>
        <v/>
      </c>
      <c r="CB169" t="str">
        <f>IF(ISERR(SEARCH(CB$1,Data!$A169)),"",";"&amp;CB$1&amp;";")</f>
        <v/>
      </c>
      <c r="CC169" t="str">
        <f>IF(ISERR(SEARCH(CC$1,Data!$A169)),"",";"&amp;CC$1&amp;";")</f>
        <v/>
      </c>
      <c r="CD169" t="str">
        <f>IF(ISERR(SEARCH(CD$1,Data!$A169)),"",";"&amp;CD$1&amp;";")</f>
        <v/>
      </c>
      <c r="CE169" t="str">
        <f>IF(ISERR(SEARCH(CE$1,Data!$A169)),"",";"&amp;CE$1&amp;";")</f>
        <v/>
      </c>
      <c r="CF169" t="str">
        <f>IF(ISERR(SEARCH(CF$1,Data!$A169)),"",";"&amp;CF$1&amp;";")</f>
        <v/>
      </c>
      <c r="CG169" t="str">
        <f>IF(ISERR(SEARCH(CG$1,Data!$A169)),"",";"&amp;CG$1&amp;";")</f>
        <v/>
      </c>
      <c r="CH169" t="str">
        <f>IF(ISERR(SEARCH(CH$1,Data!$A169)),"",";"&amp;CH$1&amp;";")</f>
        <v/>
      </c>
      <c r="CI169" t="str">
        <f>IF(ISERR(SEARCH(CI$1,Data!$A169)),"",";"&amp;CI$1&amp;";")</f>
        <v/>
      </c>
      <c r="CJ169" t="str">
        <f>IF(ISERR(SEARCH(CJ$1,Data!$A169)),"",";"&amp;CJ$1&amp;";")</f>
        <v/>
      </c>
      <c r="CK169" t="str">
        <f>IF(ISERR(SEARCH(CK$1,Data!$A169)),"",";"&amp;CK$1&amp;";")</f>
        <v/>
      </c>
      <c r="CL169" t="str">
        <f>IF(ISERR(SEARCH(CL$1,Data!$A169)),"",";"&amp;CL$1&amp;";")</f>
        <v/>
      </c>
      <c r="CM169" t="str">
        <f>IF(ISERR(SEARCH(CM$1,Data!$A169)),"",";"&amp;CM$1&amp;";")</f>
        <v/>
      </c>
      <c r="CN169" t="str">
        <f>IF(ISERR(SEARCH(CN$1,Data!$A169)),"",";"&amp;CN$1&amp;";")</f>
        <v/>
      </c>
      <c r="CO169" t="str">
        <f>IF(ISERR(SEARCH(CO$1,Data!$A169)),"",";"&amp;CO$1&amp;";")</f>
        <v/>
      </c>
      <c r="CP169" t="str">
        <f>IF(ISERR(SEARCH(CP$1,Data!$A169)),"",";"&amp;CP$1&amp;";")</f>
        <v/>
      </c>
      <c r="CQ169" t="str">
        <f>IF(ISERR(SEARCH(CQ$1,Data!$A169)),"",";"&amp;CQ$1&amp;";")</f>
        <v/>
      </c>
      <c r="CR169" t="str">
        <f>IF(ISERR(SEARCH(CR$1,Data!$A169)),"",";"&amp;CR$1&amp;";")</f>
        <v/>
      </c>
      <c r="CS169" t="str">
        <f>IF(ISERR(SEARCH(CS$1,Data!$A169)),"",";"&amp;CS$1&amp;";")</f>
        <v/>
      </c>
      <c r="CT169" t="str">
        <f>IF(ISERR(SEARCH(CT$1,Data!$A169)),"",";"&amp;CT$1&amp;";")</f>
        <v/>
      </c>
      <c r="CU169" t="str">
        <f>IF(ISERR(SEARCH(CU$1,Data!$A169)),"",";"&amp;CU$1&amp;";")</f>
        <v/>
      </c>
      <c r="CV169" t="str">
        <f>IF(ISERR(SEARCH(CV$1,Data!$A169)),"",";"&amp;CV$1&amp;";")</f>
        <v/>
      </c>
      <c r="CW169" t="str">
        <f>IF(ISERR(SEARCH(CW$1,Data!$A169)),"",";"&amp;CW$1&amp;";")</f>
        <v/>
      </c>
      <c r="CX169" t="str">
        <f>IF(ISERR(SEARCH(CX$1,Data!$A169)),"",";"&amp;CX$1&amp;";")</f>
        <v/>
      </c>
      <c r="CY169" t="str">
        <f>IF(ISERR(SEARCH(CY$1,Data!$A169)),"",";"&amp;CY$1&amp;";")</f>
        <v/>
      </c>
      <c r="CZ169" t="str">
        <f>IF(ISERR(SEARCH(CZ$1,Data!$A169)),"",";"&amp;CZ$1&amp;";")</f>
        <v/>
      </c>
      <c r="DA169" t="str">
        <f>IF(ISERR(SEARCH(DA$1,Data!$A169)),"",";"&amp;DA$1&amp;";")</f>
        <v/>
      </c>
      <c r="DB169" t="str">
        <f>IF(ISERR(SEARCH(DB$1,Data!$A169)),"",";"&amp;DB$1&amp;";")</f>
        <v/>
      </c>
      <c r="DC169" t="str">
        <f>IF(ISERR(SEARCH(DC$1,Data!$A169)),"",";"&amp;DC$1&amp;";")</f>
        <v/>
      </c>
      <c r="DD169" t="str">
        <f>IF(ISERR(SEARCH(DD$1,Data!$A169)),"",";"&amp;DD$1&amp;";")</f>
        <v/>
      </c>
      <c r="DE169" t="str">
        <f>IF(ISERR(SEARCH(DE$1,Data!$A169)),"",";"&amp;DE$1&amp;";")</f>
        <v/>
      </c>
      <c r="DF169" t="str">
        <f>IF(ISERR(SEARCH(DF$1,Data!$A169)),"",";"&amp;DF$1&amp;";")</f>
        <v/>
      </c>
      <c r="DG169" t="str">
        <f>IF(ISERR(SEARCH(DG$1,Data!$A169)),"",";"&amp;DG$1&amp;";")</f>
        <v/>
      </c>
      <c r="DH169" t="str">
        <f>IF(ISERR(SEARCH(DH$1,Data!$A169)),"",";"&amp;DH$1&amp;";")</f>
        <v/>
      </c>
      <c r="DI169" t="str">
        <f>IF(ISERR(SEARCH(DI$1,Data!$A169)),"",";"&amp;DI$1&amp;";")</f>
        <v/>
      </c>
      <c r="DJ169" t="str">
        <f>IF(ISERR(SEARCH(DJ$1,Data!$A169)),"",";"&amp;DJ$1&amp;";")</f>
        <v/>
      </c>
      <c r="DK169" t="str">
        <f>IF(ISERR(SEARCH(DK$1,Data!$A169)),"",";"&amp;DK$1&amp;";")</f>
        <v/>
      </c>
      <c r="DL169" t="str">
        <f>IF(ISERR(SEARCH(DL$1,Data!$A169)),"",";"&amp;DL$1&amp;";")</f>
        <v/>
      </c>
      <c r="DM169" t="str">
        <f>IF(ISERR(SEARCH(DM$1,Data!$A169)),"",";"&amp;DM$1&amp;";")</f>
        <v/>
      </c>
      <c r="DN169" t="str">
        <f>IF(ISERR(SEARCH(DN$1,Data!$A169)),"",";"&amp;DN$1&amp;";")</f>
        <v/>
      </c>
      <c r="DO169" t="str">
        <f>IF(ISERR(SEARCH(DO$1,Data!$A169)),"",";"&amp;DO$1&amp;";")</f>
        <v/>
      </c>
      <c r="DP169" t="str">
        <f>IF(ISERR(SEARCH(DP$1,Data!$A169)),"",";"&amp;DP$1&amp;";")</f>
        <v/>
      </c>
      <c r="DQ169" t="str">
        <f>IF(ISERR(SEARCH(DQ$1,Data!$A169)),"",";"&amp;DQ$1&amp;";")</f>
        <v/>
      </c>
      <c r="DR169" t="str">
        <f>IF(ISERR(SEARCH(DR$1,Data!$A169)),"",";"&amp;DR$1&amp;";")</f>
        <v/>
      </c>
      <c r="DS169" t="str">
        <f>IF(ISERR(SEARCH(DS$1,Data!$A169)),"",";"&amp;DS$1&amp;";")</f>
        <v/>
      </c>
      <c r="DT169" t="str">
        <f>IF(ISERR(SEARCH(DT$1,Data!$A169)),"",";"&amp;DT$1&amp;";")</f>
        <v/>
      </c>
      <c r="DU169" t="str">
        <f>IF(ISERR(SEARCH(DU$1,Data!$A169)),"",";"&amp;DU$1&amp;";")</f>
        <v/>
      </c>
    </row>
    <row r="170" spans="1:125" x14ac:dyDescent="0.3">
      <c r="A170" t="str">
        <f>Tableau1[[#This Row],[name]]</f>
        <v>Lor San Tekka</v>
      </c>
      <c r="B170" t="str">
        <f>IF(ISERROR(Tableau3[[#This Row],[Second semi-colon]]), "", MID(Tableau3[[#This Row],[Concatenation]], 2, Tableau3[[#This Row],[Second semi-colon]]-2))</f>
        <v/>
      </c>
      <c r="C170" t="e">
        <f>SEARCH(" ;",Tableau3[[#This Row],[Concatenation]])</f>
        <v>#VALUE!</v>
      </c>
      <c r="D170" t="str">
        <f>_xlfn.CONCAT(Tableau2[#This Row])</f>
        <v/>
      </c>
      <c r="I170" t="str">
        <f>IF(ISERR(SEARCH(I$1,Data!$A170)),"",";"&amp;I$1&amp;";")</f>
        <v/>
      </c>
      <c r="J170" t="str">
        <f>IF(ISERR(SEARCH(J$1,Data!$A170)),"",";"&amp;J$1&amp;";")</f>
        <v/>
      </c>
      <c r="K170" t="str">
        <f>IF(ISERR(SEARCH(K$1,Data!$A170)),"",";"&amp;K$1&amp;";")</f>
        <v/>
      </c>
      <c r="L170" t="str">
        <f>IF(ISERR(SEARCH(L$1,Data!$A170)),"",";"&amp;L$1&amp;";")</f>
        <v/>
      </c>
      <c r="M170" t="str">
        <f>IF(ISERR(SEARCH(M$1,Data!$A170)),"",";"&amp;M$1&amp;";")</f>
        <v/>
      </c>
      <c r="N170" t="str">
        <f>IF(ISERR(SEARCH(N$1,Data!$A170)),"",";"&amp;N$1&amp;";")</f>
        <v/>
      </c>
      <c r="O170" t="str">
        <f>IF(ISERR(SEARCH(O$1,Data!$A170)),"",";"&amp;O$1&amp;";")</f>
        <v/>
      </c>
      <c r="P170" t="str">
        <f>IF(ISERR(SEARCH(P$1,Data!$A170)),"",";"&amp;P$1&amp;";")</f>
        <v/>
      </c>
      <c r="Q170" t="str">
        <f>IF(ISERR(SEARCH(Q$1,Data!$A170)),"",";"&amp;Q$1&amp;";")</f>
        <v/>
      </c>
      <c r="R170" t="str">
        <f>IF(ISERR(SEARCH(R$1,Data!$A170)),"",";"&amp;R$1&amp;";")</f>
        <v/>
      </c>
      <c r="S170" t="str">
        <f>IF(ISERR(SEARCH(S$1,Data!$A170)),"",";"&amp;S$1&amp;";")</f>
        <v/>
      </c>
      <c r="T170" t="str">
        <f>IF(ISERR(SEARCH(T$1,Data!$A170)),"",";"&amp;T$1&amp;";")</f>
        <v/>
      </c>
      <c r="U170" t="str">
        <f>IF(ISERR(SEARCH(U$1,Data!$A170)),"",";"&amp;U$1&amp;";")</f>
        <v/>
      </c>
      <c r="V170" t="str">
        <f>IF(ISERR(SEARCH(V$1,Data!$A170)),"",";"&amp;V$1&amp;";")</f>
        <v/>
      </c>
      <c r="W170" t="str">
        <f>IF(ISERR(SEARCH(W$1,Data!$A170)),"",";"&amp;W$1&amp;";")</f>
        <v/>
      </c>
      <c r="X170" t="str">
        <f>IF(ISERR(SEARCH(X$1,Data!$A170)),"",";"&amp;X$1&amp;";")</f>
        <v/>
      </c>
      <c r="Y170" t="str">
        <f>IF(ISERR(SEARCH(Y$1,Data!$A170)),"",";"&amp;Y$1&amp;";")</f>
        <v/>
      </c>
      <c r="Z170" t="str">
        <f>IF(ISERR(SEARCH(Z$1,Data!$A170)),"",";"&amp;Z$1&amp;";")</f>
        <v/>
      </c>
      <c r="AA170" t="str">
        <f>IF(ISERR(SEARCH(AA$1,Data!$A170)),"",";"&amp;AA$1&amp;";")</f>
        <v/>
      </c>
      <c r="AB170" t="str">
        <f>IF(ISERR(SEARCH(AB$1,Data!$A170)),"",";"&amp;AB$1&amp;";")</f>
        <v/>
      </c>
      <c r="AC170" t="str">
        <f>IF(ISERR(SEARCH(AC$1,Data!$A170)),"",";"&amp;AC$1&amp;";")</f>
        <v/>
      </c>
      <c r="AD170" t="str">
        <f>IF(ISERR(SEARCH(AD$1,Data!$A170)),"",";"&amp;AD$1&amp;";")</f>
        <v/>
      </c>
      <c r="AE170" t="str">
        <f>IF(ISERR(SEARCH(AE$1,Data!$A170)),"",";"&amp;AE$1&amp;";")</f>
        <v/>
      </c>
      <c r="AF170" t="str">
        <f>IF(ISERR(SEARCH(AF$1,Data!$A170)),"",";"&amp;AF$1&amp;";")</f>
        <v/>
      </c>
      <c r="AG170" t="str">
        <f>IF(ISERR(SEARCH(AG$1,Data!$A170)),"",";"&amp;AG$1&amp;";")</f>
        <v/>
      </c>
      <c r="AH170" t="str">
        <f>IF(ISERR(SEARCH(AH$1,Data!$A170)),"",";"&amp;AH$1&amp;";")</f>
        <v/>
      </c>
      <c r="AI170" t="str">
        <f>IF(ISERR(SEARCH(AI$1,Data!$A170)),"",";"&amp;AI$1&amp;";")</f>
        <v/>
      </c>
      <c r="AJ170" t="str">
        <f>IF(ISERR(SEARCH(AJ$1,Data!$A170)),"",";"&amp;AJ$1&amp;";")</f>
        <v/>
      </c>
      <c r="AK170" t="str">
        <f>IF(ISERR(SEARCH(AK$1,Data!$A170)),"",";"&amp;AK$1&amp;";")</f>
        <v/>
      </c>
      <c r="AL170" t="str">
        <f>IF(ISERR(SEARCH(AL$1,Data!$A170)),"",";"&amp;AL$1&amp;";")</f>
        <v/>
      </c>
      <c r="AM170" t="str">
        <f>IF(ISERR(SEARCH(AM$1,Data!$A170)),"",";"&amp;AM$1&amp;";")</f>
        <v/>
      </c>
      <c r="AN170" t="str">
        <f>IF(ISERR(SEARCH(AN$1,Data!$A170)),"",";"&amp;AN$1&amp;";")</f>
        <v/>
      </c>
      <c r="AO170" t="str">
        <f>IF(ISERR(SEARCH(AO$1,Data!$A170)),"",";"&amp;AO$1&amp;";")</f>
        <v/>
      </c>
      <c r="AP170" t="str">
        <f>IF(ISERR(SEARCH(AP$1,Data!$A170)),"",";"&amp;AP$1&amp;";")</f>
        <v/>
      </c>
      <c r="AQ170" t="str">
        <f>IF(ISERR(SEARCH(AQ$1,Data!$A170)),"",";"&amp;AQ$1&amp;";")</f>
        <v/>
      </c>
      <c r="AR170" t="str">
        <f>IF(ISERR(SEARCH(AR$1,Data!$A170)),"",";"&amp;AR$1&amp;";")</f>
        <v/>
      </c>
      <c r="AS170" t="str">
        <f>IF(ISERR(SEARCH(AS$1,Data!$A170)),"",";"&amp;AS$1&amp;";")</f>
        <v/>
      </c>
      <c r="AT170" t="str">
        <f>IF(ISERR(SEARCH(AT$1,Data!$A170)),"",";"&amp;AT$1&amp;";")</f>
        <v/>
      </c>
      <c r="AU170" t="str">
        <f>IF(ISERR(SEARCH(AU$1,Data!$A170)),"",";"&amp;AU$1&amp;";")</f>
        <v/>
      </c>
      <c r="AV170" t="str">
        <f>IF(ISERR(SEARCH(AV$1,Data!$A170)),"",";"&amp;AV$1&amp;";")</f>
        <v/>
      </c>
      <c r="AW170" t="str">
        <f>IF(ISERR(SEARCH(AW$1,Data!$A170)),"",";"&amp;AW$1&amp;";")</f>
        <v/>
      </c>
      <c r="AX170" t="str">
        <f>IF(ISERR(SEARCH(AX$1,Data!$A170)),"",";"&amp;AX$1&amp;";")</f>
        <v/>
      </c>
      <c r="AY170" t="str">
        <f>IF(ISERR(SEARCH(AY$1,Data!$A170)),"",";"&amp;AY$1&amp;";")</f>
        <v/>
      </c>
      <c r="AZ170" t="str">
        <f>IF(ISERR(SEARCH(AZ$1,Data!$A170)),"",";"&amp;AZ$1&amp;";")</f>
        <v/>
      </c>
      <c r="BA170" t="str">
        <f>IF(ISERR(SEARCH(BA$1,Data!$A170)),"",";"&amp;BA$1&amp;";")</f>
        <v/>
      </c>
      <c r="BB170" t="str">
        <f>IF(ISERR(SEARCH(BB$1,Data!$A170)),"",";"&amp;BB$1&amp;";")</f>
        <v/>
      </c>
      <c r="BC170" t="str">
        <f>IF(ISERR(SEARCH(BC$1,Data!$A170)),"",";"&amp;BC$1&amp;";")</f>
        <v/>
      </c>
      <c r="BD170" t="str">
        <f>IF(ISERR(SEARCH(BD$1,Data!$A170)),"",";"&amp;BD$1&amp;";")</f>
        <v/>
      </c>
      <c r="BE170" t="str">
        <f>IF(ISERR(SEARCH(BE$1,Data!$A170)),"",";"&amp;BE$1&amp;";")</f>
        <v/>
      </c>
      <c r="BF170" t="str">
        <f>IF(ISERR(SEARCH(BF$1,Data!$A170)),"",";"&amp;BF$1&amp;";")</f>
        <v/>
      </c>
      <c r="BG170" t="str">
        <f>IF(ISERR(SEARCH(BG$1,Data!$A170)),"",";"&amp;BG$1&amp;";")</f>
        <v/>
      </c>
      <c r="BH170" t="str">
        <f>IF(ISERR(SEARCH(BH$1,Data!$A170)),"",";"&amp;BH$1&amp;";")</f>
        <v/>
      </c>
      <c r="BI170" t="str">
        <f>IF(ISERR(SEARCH(BI$1,Data!$A170)),"",";"&amp;BI$1&amp;";")</f>
        <v/>
      </c>
      <c r="BJ170" t="str">
        <f>IF(ISERR(SEARCH(BJ$1,Data!$A170)),"",";"&amp;BJ$1&amp;";")</f>
        <v/>
      </c>
      <c r="BK170" t="str">
        <f>IF(ISERR(SEARCH(BK$1,Data!$A170)),"",";"&amp;BK$1&amp;";")</f>
        <v/>
      </c>
      <c r="BL170" t="str">
        <f>IF(ISERR(SEARCH(BL$1,Data!$A170)),"",";"&amp;BL$1&amp;";")</f>
        <v/>
      </c>
      <c r="BM170" t="str">
        <f>IF(ISERR(SEARCH(BM$1,Data!$A170)),"",";"&amp;BM$1&amp;";")</f>
        <v/>
      </c>
      <c r="BN170" t="str">
        <f>IF(ISERR(SEARCH(BN$1,Data!$A170)),"",";"&amp;BN$1&amp;";")</f>
        <v/>
      </c>
      <c r="BO170" t="str">
        <f>IF(ISERR(SEARCH(BO$1,Data!$A170)),"",";"&amp;BO$1&amp;";")</f>
        <v/>
      </c>
      <c r="BP170" t="str">
        <f>IF(ISERR(SEARCH(BP$1,Data!$A170)),"",";"&amp;BP$1&amp;";")</f>
        <v/>
      </c>
      <c r="BQ170" t="str">
        <f>IF(ISERR(SEARCH(BQ$1,Data!$A170)),"",";"&amp;BQ$1&amp;";")</f>
        <v/>
      </c>
      <c r="BR170" t="str">
        <f>IF(ISERR(SEARCH(BR$1,Data!$A170)),"",";"&amp;BR$1&amp;";")</f>
        <v/>
      </c>
      <c r="BS170" t="str">
        <f>IF(ISERR(SEARCH(BS$1,Data!$A170)),"",";"&amp;BS$1&amp;";")</f>
        <v/>
      </c>
      <c r="BT170" t="str">
        <f>IF(ISERR(SEARCH(BT$1,Data!$A170)),"",";"&amp;BT$1&amp;";")</f>
        <v/>
      </c>
      <c r="BU170" t="str">
        <f>IF(ISERR(SEARCH(BU$1,Data!$A170)),"",";"&amp;BU$1&amp;";")</f>
        <v/>
      </c>
      <c r="BV170" t="str">
        <f>IF(ISERR(SEARCH(BV$1,Data!$A170)),"",";"&amp;BV$1&amp;";")</f>
        <v/>
      </c>
      <c r="BW170" t="str">
        <f>IF(ISERR(SEARCH(BW$1,Data!$A170)),"",";"&amp;BW$1&amp;";")</f>
        <v/>
      </c>
      <c r="BX170" t="str">
        <f>IF(ISERR(SEARCH(BX$1,Data!$A170)),"",";"&amp;BX$1&amp;";")</f>
        <v/>
      </c>
      <c r="BY170" t="str">
        <f>IF(ISERR(SEARCH(BY$1,Data!$A170)),"",";"&amp;BY$1&amp;";")</f>
        <v/>
      </c>
      <c r="BZ170" t="str">
        <f>IF(ISERR(SEARCH(BZ$1,Data!$A170)),"",";"&amp;BZ$1&amp;";")</f>
        <v/>
      </c>
      <c r="CA170" t="str">
        <f>IF(ISERR(SEARCH(CA$1,Data!$A170)),"",";"&amp;CA$1&amp;";")</f>
        <v/>
      </c>
      <c r="CB170" t="str">
        <f>IF(ISERR(SEARCH(CB$1,Data!$A170)),"",";"&amp;CB$1&amp;";")</f>
        <v/>
      </c>
      <c r="CC170" t="str">
        <f>IF(ISERR(SEARCH(CC$1,Data!$A170)),"",";"&amp;CC$1&amp;";")</f>
        <v/>
      </c>
      <c r="CD170" t="str">
        <f>IF(ISERR(SEARCH(CD$1,Data!$A170)),"",";"&amp;CD$1&amp;";")</f>
        <v/>
      </c>
      <c r="CE170" t="str">
        <f>IF(ISERR(SEARCH(CE$1,Data!$A170)),"",";"&amp;CE$1&amp;";")</f>
        <v/>
      </c>
      <c r="CF170" t="str">
        <f>IF(ISERR(SEARCH(CF$1,Data!$A170)),"",";"&amp;CF$1&amp;";")</f>
        <v/>
      </c>
      <c r="CG170" t="str">
        <f>IF(ISERR(SEARCH(CG$1,Data!$A170)),"",";"&amp;CG$1&amp;";")</f>
        <v/>
      </c>
      <c r="CH170" t="str">
        <f>IF(ISERR(SEARCH(CH$1,Data!$A170)),"",";"&amp;CH$1&amp;";")</f>
        <v/>
      </c>
      <c r="CI170" t="str">
        <f>IF(ISERR(SEARCH(CI$1,Data!$A170)),"",";"&amp;CI$1&amp;";")</f>
        <v/>
      </c>
      <c r="CJ170" t="str">
        <f>IF(ISERR(SEARCH(CJ$1,Data!$A170)),"",";"&amp;CJ$1&amp;";")</f>
        <v/>
      </c>
      <c r="CK170" t="str">
        <f>IF(ISERR(SEARCH(CK$1,Data!$A170)),"",";"&amp;CK$1&amp;";")</f>
        <v/>
      </c>
      <c r="CL170" t="str">
        <f>IF(ISERR(SEARCH(CL$1,Data!$A170)),"",";"&amp;CL$1&amp;";")</f>
        <v/>
      </c>
      <c r="CM170" t="str">
        <f>IF(ISERR(SEARCH(CM$1,Data!$A170)),"",";"&amp;CM$1&amp;";")</f>
        <v/>
      </c>
      <c r="CN170" t="str">
        <f>IF(ISERR(SEARCH(CN$1,Data!$A170)),"",";"&amp;CN$1&amp;";")</f>
        <v/>
      </c>
      <c r="CO170" t="str">
        <f>IF(ISERR(SEARCH(CO$1,Data!$A170)),"",";"&amp;CO$1&amp;";")</f>
        <v/>
      </c>
      <c r="CP170" t="str">
        <f>IF(ISERR(SEARCH(CP$1,Data!$A170)),"",";"&amp;CP$1&amp;";")</f>
        <v/>
      </c>
      <c r="CQ170" t="str">
        <f>IF(ISERR(SEARCH(CQ$1,Data!$A170)),"",";"&amp;CQ$1&amp;";")</f>
        <v/>
      </c>
      <c r="CR170" t="str">
        <f>IF(ISERR(SEARCH(CR$1,Data!$A170)),"",";"&amp;CR$1&amp;";")</f>
        <v/>
      </c>
      <c r="CS170" t="str">
        <f>IF(ISERR(SEARCH(CS$1,Data!$A170)),"",";"&amp;CS$1&amp;";")</f>
        <v/>
      </c>
      <c r="CT170" t="str">
        <f>IF(ISERR(SEARCH(CT$1,Data!$A170)),"",";"&amp;CT$1&amp;";")</f>
        <v/>
      </c>
      <c r="CU170" t="str">
        <f>IF(ISERR(SEARCH(CU$1,Data!$A170)),"",";"&amp;CU$1&amp;";")</f>
        <v/>
      </c>
      <c r="CV170" t="str">
        <f>IF(ISERR(SEARCH(CV$1,Data!$A170)),"",";"&amp;CV$1&amp;";")</f>
        <v/>
      </c>
      <c r="CW170" t="str">
        <f>IF(ISERR(SEARCH(CW$1,Data!$A170)),"",";"&amp;CW$1&amp;";")</f>
        <v/>
      </c>
      <c r="CX170" t="str">
        <f>IF(ISERR(SEARCH(CX$1,Data!$A170)),"",";"&amp;CX$1&amp;";")</f>
        <v/>
      </c>
      <c r="CY170" t="str">
        <f>IF(ISERR(SEARCH(CY$1,Data!$A170)),"",";"&amp;CY$1&amp;";")</f>
        <v/>
      </c>
      <c r="CZ170" t="str">
        <f>IF(ISERR(SEARCH(CZ$1,Data!$A170)),"",";"&amp;CZ$1&amp;";")</f>
        <v/>
      </c>
      <c r="DA170" t="str">
        <f>IF(ISERR(SEARCH(DA$1,Data!$A170)),"",";"&amp;DA$1&amp;";")</f>
        <v/>
      </c>
      <c r="DB170" t="str">
        <f>IF(ISERR(SEARCH(DB$1,Data!$A170)),"",";"&amp;DB$1&amp;";")</f>
        <v/>
      </c>
      <c r="DC170" t="str">
        <f>IF(ISERR(SEARCH(DC$1,Data!$A170)),"",";"&amp;DC$1&amp;";")</f>
        <v/>
      </c>
      <c r="DD170" t="str">
        <f>IF(ISERR(SEARCH(DD$1,Data!$A170)),"",";"&amp;DD$1&amp;";")</f>
        <v/>
      </c>
      <c r="DE170" t="str">
        <f>IF(ISERR(SEARCH(DE$1,Data!$A170)),"",";"&amp;DE$1&amp;";")</f>
        <v/>
      </c>
      <c r="DF170" t="str">
        <f>IF(ISERR(SEARCH(DF$1,Data!$A170)),"",";"&amp;DF$1&amp;";")</f>
        <v/>
      </c>
      <c r="DG170" t="str">
        <f>IF(ISERR(SEARCH(DG$1,Data!$A170)),"",";"&amp;DG$1&amp;";")</f>
        <v/>
      </c>
      <c r="DH170" t="str">
        <f>IF(ISERR(SEARCH(DH$1,Data!$A170)),"",";"&amp;DH$1&amp;";")</f>
        <v/>
      </c>
      <c r="DI170" t="str">
        <f>IF(ISERR(SEARCH(DI$1,Data!$A170)),"",";"&amp;DI$1&amp;";")</f>
        <v/>
      </c>
      <c r="DJ170" t="str">
        <f>IF(ISERR(SEARCH(DJ$1,Data!$A170)),"",";"&amp;DJ$1&amp;";")</f>
        <v/>
      </c>
      <c r="DK170" t="str">
        <f>IF(ISERR(SEARCH(DK$1,Data!$A170)),"",";"&amp;DK$1&amp;";")</f>
        <v/>
      </c>
      <c r="DL170" t="str">
        <f>IF(ISERR(SEARCH(DL$1,Data!$A170)),"",";"&amp;DL$1&amp;";")</f>
        <v/>
      </c>
      <c r="DM170" t="str">
        <f>IF(ISERR(SEARCH(DM$1,Data!$A170)),"",";"&amp;DM$1&amp;";")</f>
        <v/>
      </c>
      <c r="DN170" t="str">
        <f>IF(ISERR(SEARCH(DN$1,Data!$A170)),"",";"&amp;DN$1&amp;";")</f>
        <v/>
      </c>
      <c r="DO170" t="str">
        <f>IF(ISERR(SEARCH(DO$1,Data!$A170)),"",";"&amp;DO$1&amp;";")</f>
        <v/>
      </c>
      <c r="DP170" t="str">
        <f>IF(ISERR(SEARCH(DP$1,Data!$A170)),"",";"&amp;DP$1&amp;";")</f>
        <v/>
      </c>
      <c r="DQ170" t="str">
        <f>IF(ISERR(SEARCH(DQ$1,Data!$A170)),"",";"&amp;DQ$1&amp;";")</f>
        <v/>
      </c>
      <c r="DR170" t="str">
        <f>IF(ISERR(SEARCH(DR$1,Data!$A170)),"",";"&amp;DR$1&amp;";")</f>
        <v/>
      </c>
      <c r="DS170" t="str">
        <f>IF(ISERR(SEARCH(DS$1,Data!$A170)),"",";"&amp;DS$1&amp;";")</f>
        <v/>
      </c>
      <c r="DT170" t="str">
        <f>IF(ISERR(SEARCH(DT$1,Data!$A170)),"",";"&amp;DT$1&amp;";")</f>
        <v/>
      </c>
      <c r="DU170" t="str">
        <f>IF(ISERR(SEARCH(DU$1,Data!$A170)),"",";"&amp;DU$1&amp;";")</f>
        <v/>
      </c>
    </row>
    <row r="171" spans="1:125" x14ac:dyDescent="0.3">
      <c r="A171" t="str">
        <f>Tableau1[[#This Row],[name]]</f>
        <v>Rystall Sant</v>
      </c>
      <c r="B171" t="str">
        <f>IF(ISERROR(Tableau3[[#This Row],[Second semi-colon]]), "", MID(Tableau3[[#This Row],[Concatenation]], 2, Tableau3[[#This Row],[Second semi-colon]]-2))</f>
        <v>Tatooine</v>
      </c>
      <c r="C171">
        <f>SEARCH(" ;",Tableau3[[#This Row],[Concatenation]])</f>
        <v>10</v>
      </c>
      <c r="D171" t="str">
        <f>_xlfn.CONCAT(Tableau2[#This Row])</f>
        <v>;Tatooine ;</v>
      </c>
      <c r="I171" t="str">
        <f>IF(ISERR(SEARCH(I$1,Data!$A171)),"",";"&amp;I$1&amp;";")</f>
        <v/>
      </c>
      <c r="J171" t="str">
        <f>IF(ISERR(SEARCH(J$1,Data!$A171)),"",";"&amp;J$1&amp;";")</f>
        <v/>
      </c>
      <c r="K171" t="str">
        <f>IF(ISERR(SEARCH(K$1,Data!$A171)),"",";"&amp;K$1&amp;";")</f>
        <v/>
      </c>
      <c r="L171" t="str">
        <f>IF(ISERR(SEARCH(L$1,Data!$A171)),"",";"&amp;L$1&amp;";")</f>
        <v/>
      </c>
      <c r="M171" t="str">
        <f>IF(ISERR(SEARCH(M$1,Data!$A171)),"",";"&amp;M$1&amp;";")</f>
        <v/>
      </c>
      <c r="N171" t="str">
        <f>IF(ISERR(SEARCH(N$1,Data!$A171)),"",";"&amp;N$1&amp;";")</f>
        <v/>
      </c>
      <c r="O171" t="str">
        <f>IF(ISERR(SEARCH(O$1,Data!$A171)),"",";"&amp;O$1&amp;";")</f>
        <v/>
      </c>
      <c r="P171" t="str">
        <f>IF(ISERR(SEARCH(P$1,Data!$A171)),"",";"&amp;P$1&amp;";")</f>
        <v/>
      </c>
      <c r="Q171" t="str">
        <f>IF(ISERR(SEARCH(Q$1,Data!$A171)),"",";"&amp;Q$1&amp;";")</f>
        <v/>
      </c>
      <c r="R171" t="str">
        <f>IF(ISERR(SEARCH(R$1,Data!$A171)),"",";"&amp;R$1&amp;";")</f>
        <v/>
      </c>
      <c r="S171" t="str">
        <f>IF(ISERR(SEARCH(S$1,Data!$A171)),"",";"&amp;S$1&amp;";")</f>
        <v/>
      </c>
      <c r="T171" t="str">
        <f>IF(ISERR(SEARCH(T$1,Data!$A171)),"",";"&amp;T$1&amp;";")</f>
        <v/>
      </c>
      <c r="U171" t="str">
        <f>IF(ISERR(SEARCH(U$1,Data!$A171)),"",";"&amp;U$1&amp;";")</f>
        <v/>
      </c>
      <c r="V171" t="str">
        <f>IF(ISERR(SEARCH(V$1,Data!$A171)),"",";"&amp;V$1&amp;";")</f>
        <v/>
      </c>
      <c r="W171" t="str">
        <f>IF(ISERR(SEARCH(W$1,Data!$A171)),"",";"&amp;W$1&amp;";")</f>
        <v/>
      </c>
      <c r="X171" t="str">
        <f>IF(ISERR(SEARCH(X$1,Data!$A171)),"",";"&amp;X$1&amp;";")</f>
        <v/>
      </c>
      <c r="Y171" t="str">
        <f>IF(ISERR(SEARCH(Y$1,Data!$A171)),"",";"&amp;Y$1&amp;";")</f>
        <v/>
      </c>
      <c r="Z171" t="str">
        <f>IF(ISERR(SEARCH(Z$1,Data!$A171)),"",";"&amp;Z$1&amp;";")</f>
        <v/>
      </c>
      <c r="AA171" t="str">
        <f>IF(ISERR(SEARCH(AA$1,Data!$A171)),"",";"&amp;AA$1&amp;";")</f>
        <v/>
      </c>
      <c r="AB171" t="str">
        <f>IF(ISERR(SEARCH(AB$1,Data!$A171)),"",";"&amp;AB$1&amp;";")</f>
        <v/>
      </c>
      <c r="AC171" t="str">
        <f>IF(ISERR(SEARCH(AC$1,Data!$A171)),"",";"&amp;AC$1&amp;";")</f>
        <v/>
      </c>
      <c r="AD171" t="str">
        <f>IF(ISERR(SEARCH(AD$1,Data!$A171)),"",";"&amp;AD$1&amp;";")</f>
        <v/>
      </c>
      <c r="AE171" t="str">
        <f>IF(ISERR(SEARCH(AE$1,Data!$A171)),"",";"&amp;AE$1&amp;";")</f>
        <v/>
      </c>
      <c r="AF171" t="str">
        <f>IF(ISERR(SEARCH(AF$1,Data!$A171)),"",";"&amp;AF$1&amp;";")</f>
        <v/>
      </c>
      <c r="AG171" t="str">
        <f>IF(ISERR(SEARCH(AG$1,Data!$A171)),"",";"&amp;AG$1&amp;";")</f>
        <v/>
      </c>
      <c r="AH171" t="str">
        <f>IF(ISERR(SEARCH(AH$1,Data!$A171)),"",";"&amp;AH$1&amp;";")</f>
        <v/>
      </c>
      <c r="AI171" t="str">
        <f>IF(ISERR(SEARCH(AI$1,Data!$A171)),"",";"&amp;AI$1&amp;";")</f>
        <v/>
      </c>
      <c r="AJ171" t="str">
        <f>IF(ISERR(SEARCH(AJ$1,Data!$A171)),"",";"&amp;AJ$1&amp;";")</f>
        <v/>
      </c>
      <c r="AK171" t="str">
        <f>IF(ISERR(SEARCH(AK$1,Data!$A171)),"",";"&amp;AK$1&amp;";")</f>
        <v/>
      </c>
      <c r="AL171" t="str">
        <f>IF(ISERR(SEARCH(AL$1,Data!$A171)),"",";"&amp;AL$1&amp;";")</f>
        <v/>
      </c>
      <c r="AM171" t="str">
        <f>IF(ISERR(SEARCH(AM$1,Data!$A171)),"",";"&amp;AM$1&amp;";")</f>
        <v/>
      </c>
      <c r="AN171" t="str">
        <f>IF(ISERR(SEARCH(AN$1,Data!$A171)),"",";"&amp;AN$1&amp;";")</f>
        <v/>
      </c>
      <c r="AO171" t="str">
        <f>IF(ISERR(SEARCH(AO$1,Data!$A171)),"",";"&amp;AO$1&amp;";")</f>
        <v/>
      </c>
      <c r="AP171" t="str">
        <f>IF(ISERR(SEARCH(AP$1,Data!$A171)),"",";"&amp;AP$1&amp;";")</f>
        <v/>
      </c>
      <c r="AQ171" t="str">
        <f>IF(ISERR(SEARCH(AQ$1,Data!$A171)),"",";"&amp;AQ$1&amp;";")</f>
        <v/>
      </c>
      <c r="AR171" t="str">
        <f>IF(ISERR(SEARCH(AR$1,Data!$A171)),"",";"&amp;AR$1&amp;";")</f>
        <v/>
      </c>
      <c r="AS171" t="str">
        <f>IF(ISERR(SEARCH(AS$1,Data!$A171)),"",";"&amp;AS$1&amp;";")</f>
        <v/>
      </c>
      <c r="AT171" t="str">
        <f>IF(ISERR(SEARCH(AT$1,Data!$A171)),"",";"&amp;AT$1&amp;";")</f>
        <v/>
      </c>
      <c r="AU171" t="str">
        <f>IF(ISERR(SEARCH(AU$1,Data!$A171)),"",";"&amp;AU$1&amp;";")</f>
        <v/>
      </c>
      <c r="AV171" t="str">
        <f>IF(ISERR(SEARCH(AV$1,Data!$A171)),"",";"&amp;AV$1&amp;";")</f>
        <v/>
      </c>
      <c r="AW171" t="str">
        <f>IF(ISERR(SEARCH(AW$1,Data!$A171)),"",";"&amp;AW$1&amp;";")</f>
        <v/>
      </c>
      <c r="AX171" t="str">
        <f>IF(ISERR(SEARCH(AX$1,Data!$A171)),"",";"&amp;AX$1&amp;";")</f>
        <v/>
      </c>
      <c r="AY171" t="str">
        <f>IF(ISERR(SEARCH(AY$1,Data!$A171)),"",";"&amp;AY$1&amp;";")</f>
        <v/>
      </c>
      <c r="AZ171" t="str">
        <f>IF(ISERR(SEARCH(AZ$1,Data!$A171)),"",";"&amp;AZ$1&amp;";")</f>
        <v/>
      </c>
      <c r="BA171" t="str">
        <f>IF(ISERR(SEARCH(BA$1,Data!$A171)),"",";"&amp;BA$1&amp;";")</f>
        <v/>
      </c>
      <c r="BB171" t="str">
        <f>IF(ISERR(SEARCH(BB$1,Data!$A171)),"",";"&amp;BB$1&amp;";")</f>
        <v/>
      </c>
      <c r="BC171" t="str">
        <f>IF(ISERR(SEARCH(BC$1,Data!$A171)),"",";"&amp;BC$1&amp;";")</f>
        <v/>
      </c>
      <c r="BD171" t="str">
        <f>IF(ISERR(SEARCH(BD$1,Data!$A171)),"",";"&amp;BD$1&amp;";")</f>
        <v/>
      </c>
      <c r="BE171" t="str">
        <f>IF(ISERR(SEARCH(BE$1,Data!$A171)),"",";"&amp;BE$1&amp;";")</f>
        <v/>
      </c>
      <c r="BF171" t="str">
        <f>IF(ISERR(SEARCH(BF$1,Data!$A171)),"",";"&amp;BF$1&amp;";")</f>
        <v/>
      </c>
      <c r="BG171" t="str">
        <f>IF(ISERR(SEARCH(BG$1,Data!$A171)),"",";"&amp;BG$1&amp;";")</f>
        <v/>
      </c>
      <c r="BH171" t="str">
        <f>IF(ISERR(SEARCH(BH$1,Data!$A171)),"",";"&amp;BH$1&amp;";")</f>
        <v/>
      </c>
      <c r="BI171" t="str">
        <f>IF(ISERR(SEARCH(BI$1,Data!$A171)),"",";"&amp;BI$1&amp;";")</f>
        <v/>
      </c>
      <c r="BJ171" t="str">
        <f>IF(ISERR(SEARCH(BJ$1,Data!$A171)),"",";"&amp;BJ$1&amp;";")</f>
        <v/>
      </c>
      <c r="BK171" t="str">
        <f>IF(ISERR(SEARCH(BK$1,Data!$A171)),"",";"&amp;BK$1&amp;";")</f>
        <v/>
      </c>
      <c r="BL171" t="str">
        <f>IF(ISERR(SEARCH(BL$1,Data!$A171)),"",";"&amp;BL$1&amp;";")</f>
        <v/>
      </c>
      <c r="BM171" t="str">
        <f>IF(ISERR(SEARCH(BM$1,Data!$A171)),"",";"&amp;BM$1&amp;";")</f>
        <v/>
      </c>
      <c r="BN171" t="str">
        <f>IF(ISERR(SEARCH(BN$1,Data!$A171)),"",";"&amp;BN$1&amp;";")</f>
        <v/>
      </c>
      <c r="BO171" t="str">
        <f>IF(ISERR(SEARCH(BO$1,Data!$A171)),"",";"&amp;BO$1&amp;";")</f>
        <v/>
      </c>
      <c r="BP171" t="str">
        <f>IF(ISERR(SEARCH(BP$1,Data!$A171)),"",";"&amp;BP$1&amp;";")</f>
        <v/>
      </c>
      <c r="BQ171" t="str">
        <f>IF(ISERR(SEARCH(BQ$1,Data!$A171)),"",";"&amp;BQ$1&amp;";")</f>
        <v/>
      </c>
      <c r="BR171" t="str">
        <f>IF(ISERR(SEARCH(BR$1,Data!$A171)),"",";"&amp;BR$1&amp;";")</f>
        <v/>
      </c>
      <c r="BS171" t="str">
        <f>IF(ISERR(SEARCH(BS$1,Data!$A171)),"",";"&amp;BS$1&amp;";")</f>
        <v/>
      </c>
      <c r="BT171" t="str">
        <f>IF(ISERR(SEARCH(BT$1,Data!$A171)),"",";"&amp;BT$1&amp;";")</f>
        <v/>
      </c>
      <c r="BU171" t="str">
        <f>IF(ISERR(SEARCH(BU$1,Data!$A171)),"",";"&amp;BU$1&amp;";")</f>
        <v/>
      </c>
      <c r="BV171" t="str">
        <f>IF(ISERR(SEARCH(BV$1,Data!$A171)),"",";"&amp;BV$1&amp;";")</f>
        <v/>
      </c>
      <c r="BW171" t="str">
        <f>IF(ISERR(SEARCH(BW$1,Data!$A171)),"",";"&amp;BW$1&amp;";")</f>
        <v/>
      </c>
      <c r="BX171" t="str">
        <f>IF(ISERR(SEARCH(BX$1,Data!$A171)),"",";"&amp;BX$1&amp;";")</f>
        <v/>
      </c>
      <c r="BY171" t="str">
        <f>IF(ISERR(SEARCH(BY$1,Data!$A171)),"",";"&amp;BY$1&amp;";")</f>
        <v/>
      </c>
      <c r="BZ171" t="str">
        <f>IF(ISERR(SEARCH(BZ$1,Data!$A171)),"",";"&amp;BZ$1&amp;";")</f>
        <v/>
      </c>
      <c r="CA171" t="str">
        <f>IF(ISERR(SEARCH(CA$1,Data!$A171)),"",";"&amp;CA$1&amp;";")</f>
        <v/>
      </c>
      <c r="CB171" t="str">
        <f>IF(ISERR(SEARCH(CB$1,Data!$A171)),"",";"&amp;CB$1&amp;";")</f>
        <v/>
      </c>
      <c r="CC171" t="str">
        <f>IF(ISERR(SEARCH(CC$1,Data!$A171)),"",";"&amp;CC$1&amp;";")</f>
        <v>;Tatooine ;</v>
      </c>
      <c r="CD171" t="str">
        <f>IF(ISERR(SEARCH(CD$1,Data!$A171)),"",";"&amp;CD$1&amp;";")</f>
        <v/>
      </c>
      <c r="CE171" t="str">
        <f>IF(ISERR(SEARCH(CE$1,Data!$A171)),"",";"&amp;CE$1&amp;";")</f>
        <v/>
      </c>
      <c r="CF171" t="str">
        <f>IF(ISERR(SEARCH(CF$1,Data!$A171)),"",";"&amp;CF$1&amp;";")</f>
        <v/>
      </c>
      <c r="CG171" t="str">
        <f>IF(ISERR(SEARCH(CG$1,Data!$A171)),"",";"&amp;CG$1&amp;";")</f>
        <v/>
      </c>
      <c r="CH171" t="str">
        <f>IF(ISERR(SEARCH(CH$1,Data!$A171)),"",";"&amp;CH$1&amp;";")</f>
        <v/>
      </c>
      <c r="CI171" t="str">
        <f>IF(ISERR(SEARCH(CI$1,Data!$A171)),"",";"&amp;CI$1&amp;";")</f>
        <v/>
      </c>
      <c r="CJ171" t="str">
        <f>IF(ISERR(SEARCH(CJ$1,Data!$A171)),"",";"&amp;CJ$1&amp;";")</f>
        <v/>
      </c>
      <c r="CK171" t="str">
        <f>IF(ISERR(SEARCH(CK$1,Data!$A171)),"",";"&amp;CK$1&amp;";")</f>
        <v/>
      </c>
      <c r="CL171" t="str">
        <f>IF(ISERR(SEARCH(CL$1,Data!$A171)),"",";"&amp;CL$1&amp;";")</f>
        <v/>
      </c>
      <c r="CM171" t="str">
        <f>IF(ISERR(SEARCH(CM$1,Data!$A171)),"",";"&amp;CM$1&amp;";")</f>
        <v/>
      </c>
      <c r="CN171" t="str">
        <f>IF(ISERR(SEARCH(CN$1,Data!$A171)),"",";"&amp;CN$1&amp;";")</f>
        <v/>
      </c>
      <c r="CO171" t="str">
        <f>IF(ISERR(SEARCH(CO$1,Data!$A171)),"",";"&amp;CO$1&amp;";")</f>
        <v/>
      </c>
      <c r="CP171" t="str">
        <f>IF(ISERR(SEARCH(CP$1,Data!$A171)),"",";"&amp;CP$1&amp;";")</f>
        <v/>
      </c>
      <c r="CQ171" t="str">
        <f>IF(ISERR(SEARCH(CQ$1,Data!$A171)),"",";"&amp;CQ$1&amp;";")</f>
        <v/>
      </c>
      <c r="CR171" t="str">
        <f>IF(ISERR(SEARCH(CR$1,Data!$A171)),"",";"&amp;CR$1&amp;";")</f>
        <v/>
      </c>
      <c r="CS171" t="str">
        <f>IF(ISERR(SEARCH(CS$1,Data!$A171)),"",";"&amp;CS$1&amp;";")</f>
        <v/>
      </c>
      <c r="CT171" t="str">
        <f>IF(ISERR(SEARCH(CT$1,Data!$A171)),"",";"&amp;CT$1&amp;";")</f>
        <v/>
      </c>
      <c r="CU171" t="str">
        <f>IF(ISERR(SEARCH(CU$1,Data!$A171)),"",";"&amp;CU$1&amp;";")</f>
        <v/>
      </c>
      <c r="CV171" t="str">
        <f>IF(ISERR(SEARCH(CV$1,Data!$A171)),"",";"&amp;CV$1&amp;";")</f>
        <v/>
      </c>
      <c r="CW171" t="str">
        <f>IF(ISERR(SEARCH(CW$1,Data!$A171)),"",";"&amp;CW$1&amp;";")</f>
        <v/>
      </c>
      <c r="CX171" t="str">
        <f>IF(ISERR(SEARCH(CX$1,Data!$A171)),"",";"&amp;CX$1&amp;";")</f>
        <v/>
      </c>
      <c r="CY171" t="str">
        <f>IF(ISERR(SEARCH(CY$1,Data!$A171)),"",";"&amp;CY$1&amp;";")</f>
        <v/>
      </c>
      <c r="CZ171" t="str">
        <f>IF(ISERR(SEARCH(CZ$1,Data!$A171)),"",";"&amp;CZ$1&amp;";")</f>
        <v/>
      </c>
      <c r="DA171" t="str">
        <f>IF(ISERR(SEARCH(DA$1,Data!$A171)),"",";"&amp;DA$1&amp;";")</f>
        <v/>
      </c>
      <c r="DB171" t="str">
        <f>IF(ISERR(SEARCH(DB$1,Data!$A171)),"",";"&amp;DB$1&amp;";")</f>
        <v/>
      </c>
      <c r="DC171" t="str">
        <f>IF(ISERR(SEARCH(DC$1,Data!$A171)),"",";"&amp;DC$1&amp;";")</f>
        <v/>
      </c>
      <c r="DD171" t="str">
        <f>IF(ISERR(SEARCH(DD$1,Data!$A171)),"",";"&amp;DD$1&amp;";")</f>
        <v/>
      </c>
      <c r="DE171" t="str">
        <f>IF(ISERR(SEARCH(DE$1,Data!$A171)),"",";"&amp;DE$1&amp;";")</f>
        <v/>
      </c>
      <c r="DF171" t="str">
        <f>IF(ISERR(SEARCH(DF$1,Data!$A171)),"",";"&amp;DF$1&amp;";")</f>
        <v/>
      </c>
      <c r="DG171" t="str">
        <f>IF(ISERR(SEARCH(DG$1,Data!$A171)),"",";"&amp;DG$1&amp;";")</f>
        <v/>
      </c>
      <c r="DH171" t="str">
        <f>IF(ISERR(SEARCH(DH$1,Data!$A171)),"",";"&amp;DH$1&amp;";")</f>
        <v/>
      </c>
      <c r="DI171" t="str">
        <f>IF(ISERR(SEARCH(DI$1,Data!$A171)),"",";"&amp;DI$1&amp;";")</f>
        <v/>
      </c>
      <c r="DJ171" t="str">
        <f>IF(ISERR(SEARCH(DJ$1,Data!$A171)),"",";"&amp;DJ$1&amp;";")</f>
        <v/>
      </c>
      <c r="DK171" t="str">
        <f>IF(ISERR(SEARCH(DK$1,Data!$A171)),"",";"&amp;DK$1&amp;";")</f>
        <v/>
      </c>
      <c r="DL171" t="str">
        <f>IF(ISERR(SEARCH(DL$1,Data!$A171)),"",";"&amp;DL$1&amp;";")</f>
        <v/>
      </c>
      <c r="DM171" t="str">
        <f>IF(ISERR(SEARCH(DM$1,Data!$A171)),"",";"&amp;DM$1&amp;";")</f>
        <v/>
      </c>
      <c r="DN171" t="str">
        <f>IF(ISERR(SEARCH(DN$1,Data!$A171)),"",";"&amp;DN$1&amp;";")</f>
        <v/>
      </c>
      <c r="DO171" t="str">
        <f>IF(ISERR(SEARCH(DO$1,Data!$A171)),"",";"&amp;DO$1&amp;";")</f>
        <v/>
      </c>
      <c r="DP171" t="str">
        <f>IF(ISERR(SEARCH(DP$1,Data!$A171)),"",";"&amp;DP$1&amp;";")</f>
        <v/>
      </c>
      <c r="DQ171" t="str">
        <f>IF(ISERR(SEARCH(DQ$1,Data!$A171)),"",";"&amp;DQ$1&amp;";")</f>
        <v/>
      </c>
      <c r="DR171" t="str">
        <f>IF(ISERR(SEARCH(DR$1,Data!$A171)),"",";"&amp;DR$1&amp;";")</f>
        <v/>
      </c>
      <c r="DS171" t="str">
        <f>IF(ISERR(SEARCH(DS$1,Data!$A171)),"",";"&amp;DS$1&amp;";")</f>
        <v/>
      </c>
      <c r="DT171" t="str">
        <f>IF(ISERR(SEARCH(DT$1,Data!$A171)),"",";"&amp;DT$1&amp;";")</f>
        <v/>
      </c>
      <c r="DU171" t="str">
        <f>IF(ISERR(SEARCH(DU$1,Data!$A171)),"",";"&amp;DU$1&amp;";")</f>
        <v/>
      </c>
    </row>
    <row r="172" spans="1:125" x14ac:dyDescent="0.3">
      <c r="A172" t="str">
        <f>Tableau1[[#This Row],[name]]</f>
        <v>Sabé</v>
      </c>
      <c r="B172" t="str">
        <f>IF(ISERROR(Tableau3[[#This Row],[Second semi-colon]]), "", MID(Tableau3[[#This Row],[Concatenation]], 2, Tableau3[[#This Row],[Second semi-colon]]-2))</f>
        <v/>
      </c>
      <c r="C172" t="e">
        <f>SEARCH(" ;",Tableau3[[#This Row],[Concatenation]])</f>
        <v>#VALUE!</v>
      </c>
      <c r="D172" t="str">
        <f>_xlfn.CONCAT(Tableau2[#This Row])</f>
        <v/>
      </c>
      <c r="I172" t="str">
        <f>IF(ISERR(SEARCH(I$1,Data!$A172)),"",";"&amp;I$1&amp;";")</f>
        <v/>
      </c>
      <c r="J172" t="str">
        <f>IF(ISERR(SEARCH(J$1,Data!$A172)),"",";"&amp;J$1&amp;";")</f>
        <v/>
      </c>
      <c r="K172" t="str">
        <f>IF(ISERR(SEARCH(K$1,Data!$A172)),"",";"&amp;K$1&amp;";")</f>
        <v/>
      </c>
      <c r="L172" t="str">
        <f>IF(ISERR(SEARCH(L$1,Data!$A172)),"",";"&amp;L$1&amp;";")</f>
        <v/>
      </c>
      <c r="M172" t="str">
        <f>IF(ISERR(SEARCH(M$1,Data!$A172)),"",";"&amp;M$1&amp;";")</f>
        <v/>
      </c>
      <c r="N172" t="str">
        <f>IF(ISERR(SEARCH(N$1,Data!$A172)),"",";"&amp;N$1&amp;";")</f>
        <v/>
      </c>
      <c r="O172" t="str">
        <f>IF(ISERR(SEARCH(O$1,Data!$A172)),"",";"&amp;O$1&amp;";")</f>
        <v/>
      </c>
      <c r="P172" t="str">
        <f>IF(ISERR(SEARCH(P$1,Data!$A172)),"",";"&amp;P$1&amp;";")</f>
        <v/>
      </c>
      <c r="Q172" t="str">
        <f>IF(ISERR(SEARCH(Q$1,Data!$A172)),"",";"&amp;Q$1&amp;";")</f>
        <v/>
      </c>
      <c r="R172" t="str">
        <f>IF(ISERR(SEARCH(R$1,Data!$A172)),"",";"&amp;R$1&amp;";")</f>
        <v/>
      </c>
      <c r="S172" t="str">
        <f>IF(ISERR(SEARCH(S$1,Data!$A172)),"",";"&amp;S$1&amp;";")</f>
        <v/>
      </c>
      <c r="T172" t="str">
        <f>IF(ISERR(SEARCH(T$1,Data!$A172)),"",";"&amp;T$1&amp;";")</f>
        <v/>
      </c>
      <c r="U172" t="str">
        <f>IF(ISERR(SEARCH(U$1,Data!$A172)),"",";"&amp;U$1&amp;";")</f>
        <v/>
      </c>
      <c r="V172" t="str">
        <f>IF(ISERR(SEARCH(V$1,Data!$A172)),"",";"&amp;V$1&amp;";")</f>
        <v/>
      </c>
      <c r="W172" t="str">
        <f>IF(ISERR(SEARCH(W$1,Data!$A172)),"",";"&amp;W$1&amp;";")</f>
        <v/>
      </c>
      <c r="X172" t="str">
        <f>IF(ISERR(SEARCH(X$1,Data!$A172)),"",";"&amp;X$1&amp;";")</f>
        <v/>
      </c>
      <c r="Y172" t="str">
        <f>IF(ISERR(SEARCH(Y$1,Data!$A172)),"",";"&amp;Y$1&amp;";")</f>
        <v/>
      </c>
      <c r="Z172" t="str">
        <f>IF(ISERR(SEARCH(Z$1,Data!$A172)),"",";"&amp;Z$1&amp;";")</f>
        <v/>
      </c>
      <c r="AA172" t="str">
        <f>IF(ISERR(SEARCH(AA$1,Data!$A172)),"",";"&amp;AA$1&amp;";")</f>
        <v/>
      </c>
      <c r="AB172" t="str">
        <f>IF(ISERR(SEARCH(AB$1,Data!$A172)),"",";"&amp;AB$1&amp;";")</f>
        <v/>
      </c>
      <c r="AC172" t="str">
        <f>IF(ISERR(SEARCH(AC$1,Data!$A172)),"",";"&amp;AC$1&amp;";")</f>
        <v/>
      </c>
      <c r="AD172" t="str">
        <f>IF(ISERR(SEARCH(AD$1,Data!$A172)),"",";"&amp;AD$1&amp;";")</f>
        <v/>
      </c>
      <c r="AE172" t="str">
        <f>IF(ISERR(SEARCH(AE$1,Data!$A172)),"",";"&amp;AE$1&amp;";")</f>
        <v/>
      </c>
      <c r="AF172" t="str">
        <f>IF(ISERR(SEARCH(AF$1,Data!$A172)),"",";"&amp;AF$1&amp;";")</f>
        <v/>
      </c>
      <c r="AG172" t="str">
        <f>IF(ISERR(SEARCH(AG$1,Data!$A172)),"",";"&amp;AG$1&amp;";")</f>
        <v/>
      </c>
      <c r="AH172" t="str">
        <f>IF(ISERR(SEARCH(AH$1,Data!$A172)),"",";"&amp;AH$1&amp;";")</f>
        <v/>
      </c>
      <c r="AI172" t="str">
        <f>IF(ISERR(SEARCH(AI$1,Data!$A172)),"",";"&amp;AI$1&amp;";")</f>
        <v/>
      </c>
      <c r="AJ172" t="str">
        <f>IF(ISERR(SEARCH(AJ$1,Data!$A172)),"",";"&amp;AJ$1&amp;";")</f>
        <v/>
      </c>
      <c r="AK172" t="str">
        <f>IF(ISERR(SEARCH(AK$1,Data!$A172)),"",";"&amp;AK$1&amp;";")</f>
        <v/>
      </c>
      <c r="AL172" t="str">
        <f>IF(ISERR(SEARCH(AL$1,Data!$A172)),"",";"&amp;AL$1&amp;";")</f>
        <v/>
      </c>
      <c r="AM172" t="str">
        <f>IF(ISERR(SEARCH(AM$1,Data!$A172)),"",";"&amp;AM$1&amp;";")</f>
        <v/>
      </c>
      <c r="AN172" t="str">
        <f>IF(ISERR(SEARCH(AN$1,Data!$A172)),"",";"&amp;AN$1&amp;";")</f>
        <v/>
      </c>
      <c r="AO172" t="str">
        <f>IF(ISERR(SEARCH(AO$1,Data!$A172)),"",";"&amp;AO$1&amp;";")</f>
        <v/>
      </c>
      <c r="AP172" t="str">
        <f>IF(ISERR(SEARCH(AP$1,Data!$A172)),"",";"&amp;AP$1&amp;";")</f>
        <v/>
      </c>
      <c r="AQ172" t="str">
        <f>IF(ISERR(SEARCH(AQ$1,Data!$A172)),"",";"&amp;AQ$1&amp;";")</f>
        <v/>
      </c>
      <c r="AR172" t="str">
        <f>IF(ISERR(SEARCH(AR$1,Data!$A172)),"",";"&amp;AR$1&amp;";")</f>
        <v/>
      </c>
      <c r="AS172" t="str">
        <f>IF(ISERR(SEARCH(AS$1,Data!$A172)),"",";"&amp;AS$1&amp;";")</f>
        <v/>
      </c>
      <c r="AT172" t="str">
        <f>IF(ISERR(SEARCH(AT$1,Data!$A172)),"",";"&amp;AT$1&amp;";")</f>
        <v/>
      </c>
      <c r="AU172" t="str">
        <f>IF(ISERR(SEARCH(AU$1,Data!$A172)),"",";"&amp;AU$1&amp;";")</f>
        <v/>
      </c>
      <c r="AV172" t="str">
        <f>IF(ISERR(SEARCH(AV$1,Data!$A172)),"",";"&amp;AV$1&amp;";")</f>
        <v/>
      </c>
      <c r="AW172" t="str">
        <f>IF(ISERR(SEARCH(AW$1,Data!$A172)),"",";"&amp;AW$1&amp;";")</f>
        <v/>
      </c>
      <c r="AX172" t="str">
        <f>IF(ISERR(SEARCH(AX$1,Data!$A172)),"",";"&amp;AX$1&amp;";")</f>
        <v/>
      </c>
      <c r="AY172" t="str">
        <f>IF(ISERR(SEARCH(AY$1,Data!$A172)),"",";"&amp;AY$1&amp;";")</f>
        <v/>
      </c>
      <c r="AZ172" t="str">
        <f>IF(ISERR(SEARCH(AZ$1,Data!$A172)),"",";"&amp;AZ$1&amp;";")</f>
        <v/>
      </c>
      <c r="BA172" t="str">
        <f>IF(ISERR(SEARCH(BA$1,Data!$A172)),"",";"&amp;BA$1&amp;";")</f>
        <v/>
      </c>
      <c r="BB172" t="str">
        <f>IF(ISERR(SEARCH(BB$1,Data!$A172)),"",";"&amp;BB$1&amp;";")</f>
        <v/>
      </c>
      <c r="BC172" t="str">
        <f>IF(ISERR(SEARCH(BC$1,Data!$A172)),"",";"&amp;BC$1&amp;";")</f>
        <v/>
      </c>
      <c r="BD172" t="str">
        <f>IF(ISERR(SEARCH(BD$1,Data!$A172)),"",";"&amp;BD$1&amp;";")</f>
        <v/>
      </c>
      <c r="BE172" t="str">
        <f>IF(ISERR(SEARCH(BE$1,Data!$A172)),"",";"&amp;BE$1&amp;";")</f>
        <v/>
      </c>
      <c r="BF172" t="str">
        <f>IF(ISERR(SEARCH(BF$1,Data!$A172)),"",";"&amp;BF$1&amp;";")</f>
        <v/>
      </c>
      <c r="BG172" t="str">
        <f>IF(ISERR(SEARCH(BG$1,Data!$A172)),"",";"&amp;BG$1&amp;";")</f>
        <v/>
      </c>
      <c r="BH172" t="str">
        <f>IF(ISERR(SEARCH(BH$1,Data!$A172)),"",";"&amp;BH$1&amp;";")</f>
        <v/>
      </c>
      <c r="BI172" t="str">
        <f>IF(ISERR(SEARCH(BI$1,Data!$A172)),"",";"&amp;BI$1&amp;";")</f>
        <v/>
      </c>
      <c r="BJ172" t="str">
        <f>IF(ISERR(SEARCH(BJ$1,Data!$A172)),"",";"&amp;BJ$1&amp;";")</f>
        <v/>
      </c>
      <c r="BK172" t="str">
        <f>IF(ISERR(SEARCH(BK$1,Data!$A172)),"",";"&amp;BK$1&amp;";")</f>
        <v/>
      </c>
      <c r="BL172" t="str">
        <f>IF(ISERR(SEARCH(BL$1,Data!$A172)),"",";"&amp;BL$1&amp;";")</f>
        <v/>
      </c>
      <c r="BM172" t="str">
        <f>IF(ISERR(SEARCH(BM$1,Data!$A172)),"",";"&amp;BM$1&amp;";")</f>
        <v/>
      </c>
      <c r="BN172" t="str">
        <f>IF(ISERR(SEARCH(BN$1,Data!$A172)),"",";"&amp;BN$1&amp;";")</f>
        <v/>
      </c>
      <c r="BO172" t="str">
        <f>IF(ISERR(SEARCH(BO$1,Data!$A172)),"",";"&amp;BO$1&amp;";")</f>
        <v/>
      </c>
      <c r="BP172" t="str">
        <f>IF(ISERR(SEARCH(BP$1,Data!$A172)),"",";"&amp;BP$1&amp;";")</f>
        <v/>
      </c>
      <c r="BQ172" t="str">
        <f>IF(ISERR(SEARCH(BQ$1,Data!$A172)),"",";"&amp;BQ$1&amp;";")</f>
        <v/>
      </c>
      <c r="BR172" t="str">
        <f>IF(ISERR(SEARCH(BR$1,Data!$A172)),"",";"&amp;BR$1&amp;";")</f>
        <v/>
      </c>
      <c r="BS172" t="str">
        <f>IF(ISERR(SEARCH(BS$1,Data!$A172)),"",";"&amp;BS$1&amp;";")</f>
        <v/>
      </c>
      <c r="BT172" t="str">
        <f>IF(ISERR(SEARCH(BT$1,Data!$A172)),"",";"&amp;BT$1&amp;";")</f>
        <v/>
      </c>
      <c r="BU172" t="str">
        <f>IF(ISERR(SEARCH(BU$1,Data!$A172)),"",";"&amp;BU$1&amp;";")</f>
        <v/>
      </c>
      <c r="BV172" t="str">
        <f>IF(ISERR(SEARCH(BV$1,Data!$A172)),"",";"&amp;BV$1&amp;";")</f>
        <v/>
      </c>
      <c r="BW172" t="str">
        <f>IF(ISERR(SEARCH(BW$1,Data!$A172)),"",";"&amp;BW$1&amp;";")</f>
        <v/>
      </c>
      <c r="BX172" t="str">
        <f>IF(ISERR(SEARCH(BX$1,Data!$A172)),"",";"&amp;BX$1&amp;";")</f>
        <v/>
      </c>
      <c r="BY172" t="str">
        <f>IF(ISERR(SEARCH(BY$1,Data!$A172)),"",";"&amp;BY$1&amp;";")</f>
        <v/>
      </c>
      <c r="BZ172" t="str">
        <f>IF(ISERR(SEARCH(BZ$1,Data!$A172)),"",";"&amp;BZ$1&amp;";")</f>
        <v/>
      </c>
      <c r="CA172" t="str">
        <f>IF(ISERR(SEARCH(CA$1,Data!$A172)),"",";"&amp;CA$1&amp;";")</f>
        <v/>
      </c>
      <c r="CB172" t="str">
        <f>IF(ISERR(SEARCH(CB$1,Data!$A172)),"",";"&amp;CB$1&amp;";")</f>
        <v/>
      </c>
      <c r="CC172" t="str">
        <f>IF(ISERR(SEARCH(CC$1,Data!$A172)),"",";"&amp;CC$1&amp;";")</f>
        <v/>
      </c>
      <c r="CD172" t="str">
        <f>IF(ISERR(SEARCH(CD$1,Data!$A172)),"",";"&amp;CD$1&amp;";")</f>
        <v/>
      </c>
      <c r="CE172" t="str">
        <f>IF(ISERR(SEARCH(CE$1,Data!$A172)),"",";"&amp;CE$1&amp;";")</f>
        <v/>
      </c>
      <c r="CF172" t="str">
        <f>IF(ISERR(SEARCH(CF$1,Data!$A172)),"",";"&amp;CF$1&amp;";")</f>
        <v/>
      </c>
      <c r="CG172" t="str">
        <f>IF(ISERR(SEARCH(CG$1,Data!$A172)),"",";"&amp;CG$1&amp;";")</f>
        <v/>
      </c>
      <c r="CH172" t="str">
        <f>IF(ISERR(SEARCH(CH$1,Data!$A172)),"",";"&amp;CH$1&amp;";")</f>
        <v/>
      </c>
      <c r="CI172" t="str">
        <f>IF(ISERR(SEARCH(CI$1,Data!$A172)),"",";"&amp;CI$1&amp;";")</f>
        <v/>
      </c>
      <c r="CJ172" t="str">
        <f>IF(ISERR(SEARCH(CJ$1,Data!$A172)),"",";"&amp;CJ$1&amp;";")</f>
        <v/>
      </c>
      <c r="CK172" t="str">
        <f>IF(ISERR(SEARCH(CK$1,Data!$A172)),"",";"&amp;CK$1&amp;";")</f>
        <v/>
      </c>
      <c r="CL172" t="str">
        <f>IF(ISERR(SEARCH(CL$1,Data!$A172)),"",";"&amp;CL$1&amp;";")</f>
        <v/>
      </c>
      <c r="CM172" t="str">
        <f>IF(ISERR(SEARCH(CM$1,Data!$A172)),"",";"&amp;CM$1&amp;";")</f>
        <v/>
      </c>
      <c r="CN172" t="str">
        <f>IF(ISERR(SEARCH(CN$1,Data!$A172)),"",";"&amp;CN$1&amp;";")</f>
        <v/>
      </c>
      <c r="CO172" t="str">
        <f>IF(ISERR(SEARCH(CO$1,Data!$A172)),"",";"&amp;CO$1&amp;";")</f>
        <v/>
      </c>
      <c r="CP172" t="str">
        <f>IF(ISERR(SEARCH(CP$1,Data!$A172)),"",";"&amp;CP$1&amp;";")</f>
        <v/>
      </c>
      <c r="CQ172" t="str">
        <f>IF(ISERR(SEARCH(CQ$1,Data!$A172)),"",";"&amp;CQ$1&amp;";")</f>
        <v/>
      </c>
      <c r="CR172" t="str">
        <f>IF(ISERR(SEARCH(CR$1,Data!$A172)),"",";"&amp;CR$1&amp;";")</f>
        <v/>
      </c>
      <c r="CS172" t="str">
        <f>IF(ISERR(SEARCH(CS$1,Data!$A172)),"",";"&amp;CS$1&amp;";")</f>
        <v/>
      </c>
      <c r="CT172" t="str">
        <f>IF(ISERR(SEARCH(CT$1,Data!$A172)),"",";"&amp;CT$1&amp;";")</f>
        <v/>
      </c>
      <c r="CU172" t="str">
        <f>IF(ISERR(SEARCH(CU$1,Data!$A172)),"",";"&amp;CU$1&amp;";")</f>
        <v/>
      </c>
      <c r="CV172" t="str">
        <f>IF(ISERR(SEARCH(CV$1,Data!$A172)),"",";"&amp;CV$1&amp;";")</f>
        <v/>
      </c>
      <c r="CW172" t="str">
        <f>IF(ISERR(SEARCH(CW$1,Data!$A172)),"",";"&amp;CW$1&amp;";")</f>
        <v/>
      </c>
      <c r="CX172" t="str">
        <f>IF(ISERR(SEARCH(CX$1,Data!$A172)),"",";"&amp;CX$1&amp;";")</f>
        <v/>
      </c>
      <c r="CY172" t="str">
        <f>IF(ISERR(SEARCH(CY$1,Data!$A172)),"",";"&amp;CY$1&amp;";")</f>
        <v/>
      </c>
      <c r="CZ172" t="str">
        <f>IF(ISERR(SEARCH(CZ$1,Data!$A172)),"",";"&amp;CZ$1&amp;";")</f>
        <v/>
      </c>
      <c r="DA172" t="str">
        <f>IF(ISERR(SEARCH(DA$1,Data!$A172)),"",";"&amp;DA$1&amp;";")</f>
        <v/>
      </c>
      <c r="DB172" t="str">
        <f>IF(ISERR(SEARCH(DB$1,Data!$A172)),"",";"&amp;DB$1&amp;";")</f>
        <v/>
      </c>
      <c r="DC172" t="str">
        <f>IF(ISERR(SEARCH(DC$1,Data!$A172)),"",";"&amp;DC$1&amp;";")</f>
        <v/>
      </c>
      <c r="DD172" t="str">
        <f>IF(ISERR(SEARCH(DD$1,Data!$A172)),"",";"&amp;DD$1&amp;";")</f>
        <v/>
      </c>
      <c r="DE172" t="str">
        <f>IF(ISERR(SEARCH(DE$1,Data!$A172)),"",";"&amp;DE$1&amp;";")</f>
        <v/>
      </c>
      <c r="DF172" t="str">
        <f>IF(ISERR(SEARCH(DF$1,Data!$A172)),"",";"&amp;DF$1&amp;";")</f>
        <v/>
      </c>
      <c r="DG172" t="str">
        <f>IF(ISERR(SEARCH(DG$1,Data!$A172)),"",";"&amp;DG$1&amp;";")</f>
        <v/>
      </c>
      <c r="DH172" t="str">
        <f>IF(ISERR(SEARCH(DH$1,Data!$A172)),"",";"&amp;DH$1&amp;";")</f>
        <v/>
      </c>
      <c r="DI172" t="str">
        <f>IF(ISERR(SEARCH(DI$1,Data!$A172)),"",";"&amp;DI$1&amp;";")</f>
        <v/>
      </c>
      <c r="DJ172" t="str">
        <f>IF(ISERR(SEARCH(DJ$1,Data!$A172)),"",";"&amp;DJ$1&amp;";")</f>
        <v/>
      </c>
      <c r="DK172" t="str">
        <f>IF(ISERR(SEARCH(DK$1,Data!$A172)),"",";"&amp;DK$1&amp;";")</f>
        <v/>
      </c>
      <c r="DL172" t="str">
        <f>IF(ISERR(SEARCH(DL$1,Data!$A172)),"",";"&amp;DL$1&amp;";")</f>
        <v/>
      </c>
      <c r="DM172" t="str">
        <f>IF(ISERR(SEARCH(DM$1,Data!$A172)),"",";"&amp;DM$1&amp;";")</f>
        <v/>
      </c>
      <c r="DN172" t="str">
        <f>IF(ISERR(SEARCH(DN$1,Data!$A172)),"",";"&amp;DN$1&amp;";")</f>
        <v/>
      </c>
      <c r="DO172" t="str">
        <f>IF(ISERR(SEARCH(DO$1,Data!$A172)),"",";"&amp;DO$1&amp;";")</f>
        <v/>
      </c>
      <c r="DP172" t="str">
        <f>IF(ISERR(SEARCH(DP$1,Data!$A172)),"",";"&amp;DP$1&amp;";")</f>
        <v/>
      </c>
      <c r="DQ172" t="str">
        <f>IF(ISERR(SEARCH(DQ$1,Data!$A172)),"",";"&amp;DQ$1&amp;";")</f>
        <v/>
      </c>
      <c r="DR172" t="str">
        <f>IF(ISERR(SEARCH(DR$1,Data!$A172)),"",";"&amp;DR$1&amp;";")</f>
        <v/>
      </c>
      <c r="DS172" t="str">
        <f>IF(ISERR(SEARCH(DS$1,Data!$A172)),"",";"&amp;DS$1&amp;";")</f>
        <v/>
      </c>
      <c r="DT172" t="str">
        <f>IF(ISERR(SEARCH(DT$1,Data!$A172)),"",";"&amp;DT$1&amp;";")</f>
        <v/>
      </c>
      <c r="DU172" t="str">
        <f>IF(ISERR(SEARCH(DU$1,Data!$A172)),"",";"&amp;DU$1&amp;";")</f>
        <v/>
      </c>
    </row>
    <row r="173" spans="1:125" x14ac:dyDescent="0.3">
      <c r="A173" t="str">
        <f>Tableau1[[#This Row],[name]]</f>
        <v>Saelt-Marae</v>
      </c>
      <c r="B173" t="str">
        <f>IF(ISERROR(Tableau3[[#This Row],[Second semi-colon]]), "", MID(Tableau3[[#This Row],[Concatenation]], 2, Tableau3[[#This Row],[Second semi-colon]]-2))</f>
        <v/>
      </c>
      <c r="C173" t="e">
        <f>SEARCH(" ;",Tableau3[[#This Row],[Concatenation]])</f>
        <v>#VALUE!</v>
      </c>
      <c r="D173" t="str">
        <f>_xlfn.CONCAT(Tableau2[#This Row])</f>
        <v/>
      </c>
      <c r="I173" t="str">
        <f>IF(ISERR(SEARCH(I$1,Data!$A173)),"",";"&amp;I$1&amp;";")</f>
        <v/>
      </c>
      <c r="J173" t="str">
        <f>IF(ISERR(SEARCH(J$1,Data!$A173)),"",";"&amp;J$1&amp;";")</f>
        <v/>
      </c>
      <c r="K173" t="str">
        <f>IF(ISERR(SEARCH(K$1,Data!$A173)),"",";"&amp;K$1&amp;";")</f>
        <v/>
      </c>
      <c r="L173" t="str">
        <f>IF(ISERR(SEARCH(L$1,Data!$A173)),"",";"&amp;L$1&amp;";")</f>
        <v/>
      </c>
      <c r="M173" t="str">
        <f>IF(ISERR(SEARCH(M$1,Data!$A173)),"",";"&amp;M$1&amp;";")</f>
        <v/>
      </c>
      <c r="N173" t="str">
        <f>IF(ISERR(SEARCH(N$1,Data!$A173)),"",";"&amp;N$1&amp;";")</f>
        <v/>
      </c>
      <c r="O173" t="str">
        <f>IF(ISERR(SEARCH(O$1,Data!$A173)),"",";"&amp;O$1&amp;";")</f>
        <v/>
      </c>
      <c r="P173" t="str">
        <f>IF(ISERR(SEARCH(P$1,Data!$A173)),"",";"&amp;P$1&amp;";")</f>
        <v/>
      </c>
      <c r="Q173" t="str">
        <f>IF(ISERR(SEARCH(Q$1,Data!$A173)),"",";"&amp;Q$1&amp;";")</f>
        <v/>
      </c>
      <c r="R173" t="str">
        <f>IF(ISERR(SEARCH(R$1,Data!$A173)),"",";"&amp;R$1&amp;";")</f>
        <v/>
      </c>
      <c r="S173" t="str">
        <f>IF(ISERR(SEARCH(S$1,Data!$A173)),"",";"&amp;S$1&amp;";")</f>
        <v/>
      </c>
      <c r="T173" t="str">
        <f>IF(ISERR(SEARCH(T$1,Data!$A173)),"",";"&amp;T$1&amp;";")</f>
        <v/>
      </c>
      <c r="U173" t="str">
        <f>IF(ISERR(SEARCH(U$1,Data!$A173)),"",";"&amp;U$1&amp;";")</f>
        <v/>
      </c>
      <c r="V173" t="str">
        <f>IF(ISERR(SEARCH(V$1,Data!$A173)),"",";"&amp;V$1&amp;";")</f>
        <v/>
      </c>
      <c r="W173" t="str">
        <f>IF(ISERR(SEARCH(W$1,Data!$A173)),"",";"&amp;W$1&amp;";")</f>
        <v/>
      </c>
      <c r="X173" t="str">
        <f>IF(ISERR(SEARCH(X$1,Data!$A173)),"",";"&amp;X$1&amp;";")</f>
        <v/>
      </c>
      <c r="Y173" t="str">
        <f>IF(ISERR(SEARCH(Y$1,Data!$A173)),"",";"&amp;Y$1&amp;";")</f>
        <v/>
      </c>
      <c r="Z173" t="str">
        <f>IF(ISERR(SEARCH(Z$1,Data!$A173)),"",";"&amp;Z$1&amp;";")</f>
        <v/>
      </c>
      <c r="AA173" t="str">
        <f>IF(ISERR(SEARCH(AA$1,Data!$A173)),"",";"&amp;AA$1&amp;";")</f>
        <v/>
      </c>
      <c r="AB173" t="str">
        <f>IF(ISERR(SEARCH(AB$1,Data!$A173)),"",";"&amp;AB$1&amp;";")</f>
        <v/>
      </c>
      <c r="AC173" t="str">
        <f>IF(ISERR(SEARCH(AC$1,Data!$A173)),"",";"&amp;AC$1&amp;";")</f>
        <v/>
      </c>
      <c r="AD173" t="str">
        <f>IF(ISERR(SEARCH(AD$1,Data!$A173)),"",";"&amp;AD$1&amp;";")</f>
        <v/>
      </c>
      <c r="AE173" t="str">
        <f>IF(ISERR(SEARCH(AE$1,Data!$A173)),"",";"&amp;AE$1&amp;";")</f>
        <v/>
      </c>
      <c r="AF173" t="str">
        <f>IF(ISERR(SEARCH(AF$1,Data!$A173)),"",";"&amp;AF$1&amp;";")</f>
        <v/>
      </c>
      <c r="AG173" t="str">
        <f>IF(ISERR(SEARCH(AG$1,Data!$A173)),"",";"&amp;AG$1&amp;";")</f>
        <v/>
      </c>
      <c r="AH173" t="str">
        <f>IF(ISERR(SEARCH(AH$1,Data!$A173)),"",";"&amp;AH$1&amp;";")</f>
        <v/>
      </c>
      <c r="AI173" t="str">
        <f>IF(ISERR(SEARCH(AI$1,Data!$A173)),"",";"&amp;AI$1&amp;";")</f>
        <v/>
      </c>
      <c r="AJ173" t="str">
        <f>IF(ISERR(SEARCH(AJ$1,Data!$A173)),"",";"&amp;AJ$1&amp;";")</f>
        <v/>
      </c>
      <c r="AK173" t="str">
        <f>IF(ISERR(SEARCH(AK$1,Data!$A173)),"",";"&amp;AK$1&amp;";")</f>
        <v/>
      </c>
      <c r="AL173" t="str">
        <f>IF(ISERR(SEARCH(AL$1,Data!$A173)),"",";"&amp;AL$1&amp;";")</f>
        <v/>
      </c>
      <c r="AM173" t="str">
        <f>IF(ISERR(SEARCH(AM$1,Data!$A173)),"",";"&amp;AM$1&amp;";")</f>
        <v/>
      </c>
      <c r="AN173" t="str">
        <f>IF(ISERR(SEARCH(AN$1,Data!$A173)),"",";"&amp;AN$1&amp;";")</f>
        <v/>
      </c>
      <c r="AO173" t="str">
        <f>IF(ISERR(SEARCH(AO$1,Data!$A173)),"",";"&amp;AO$1&amp;";")</f>
        <v/>
      </c>
      <c r="AP173" t="str">
        <f>IF(ISERR(SEARCH(AP$1,Data!$A173)),"",";"&amp;AP$1&amp;";")</f>
        <v/>
      </c>
      <c r="AQ173" t="str">
        <f>IF(ISERR(SEARCH(AQ$1,Data!$A173)),"",";"&amp;AQ$1&amp;";")</f>
        <v/>
      </c>
      <c r="AR173" t="str">
        <f>IF(ISERR(SEARCH(AR$1,Data!$A173)),"",";"&amp;AR$1&amp;";")</f>
        <v/>
      </c>
      <c r="AS173" t="str">
        <f>IF(ISERR(SEARCH(AS$1,Data!$A173)),"",";"&amp;AS$1&amp;";")</f>
        <v/>
      </c>
      <c r="AT173" t="str">
        <f>IF(ISERR(SEARCH(AT$1,Data!$A173)),"",";"&amp;AT$1&amp;";")</f>
        <v/>
      </c>
      <c r="AU173" t="str">
        <f>IF(ISERR(SEARCH(AU$1,Data!$A173)),"",";"&amp;AU$1&amp;";")</f>
        <v/>
      </c>
      <c r="AV173" t="str">
        <f>IF(ISERR(SEARCH(AV$1,Data!$A173)),"",";"&amp;AV$1&amp;";")</f>
        <v/>
      </c>
      <c r="AW173" t="str">
        <f>IF(ISERR(SEARCH(AW$1,Data!$A173)),"",";"&amp;AW$1&amp;";")</f>
        <v/>
      </c>
      <c r="AX173" t="str">
        <f>IF(ISERR(SEARCH(AX$1,Data!$A173)),"",";"&amp;AX$1&amp;";")</f>
        <v/>
      </c>
      <c r="AY173" t="str">
        <f>IF(ISERR(SEARCH(AY$1,Data!$A173)),"",";"&amp;AY$1&amp;";")</f>
        <v/>
      </c>
      <c r="AZ173" t="str">
        <f>IF(ISERR(SEARCH(AZ$1,Data!$A173)),"",";"&amp;AZ$1&amp;";")</f>
        <v/>
      </c>
      <c r="BA173" t="str">
        <f>IF(ISERR(SEARCH(BA$1,Data!$A173)),"",";"&amp;BA$1&amp;";")</f>
        <v/>
      </c>
      <c r="BB173" t="str">
        <f>IF(ISERR(SEARCH(BB$1,Data!$A173)),"",";"&amp;BB$1&amp;";")</f>
        <v/>
      </c>
      <c r="BC173" t="str">
        <f>IF(ISERR(SEARCH(BC$1,Data!$A173)),"",";"&amp;BC$1&amp;";")</f>
        <v/>
      </c>
      <c r="BD173" t="str">
        <f>IF(ISERR(SEARCH(BD$1,Data!$A173)),"",";"&amp;BD$1&amp;";")</f>
        <v/>
      </c>
      <c r="BE173" t="str">
        <f>IF(ISERR(SEARCH(BE$1,Data!$A173)),"",";"&amp;BE$1&amp;";")</f>
        <v/>
      </c>
      <c r="BF173" t="str">
        <f>IF(ISERR(SEARCH(BF$1,Data!$A173)),"",";"&amp;BF$1&amp;";")</f>
        <v/>
      </c>
      <c r="BG173" t="str">
        <f>IF(ISERR(SEARCH(BG$1,Data!$A173)),"",";"&amp;BG$1&amp;";")</f>
        <v/>
      </c>
      <c r="BH173" t="str">
        <f>IF(ISERR(SEARCH(BH$1,Data!$A173)),"",";"&amp;BH$1&amp;";")</f>
        <v/>
      </c>
      <c r="BI173" t="str">
        <f>IF(ISERR(SEARCH(BI$1,Data!$A173)),"",";"&amp;BI$1&amp;";")</f>
        <v/>
      </c>
      <c r="BJ173" t="str">
        <f>IF(ISERR(SEARCH(BJ$1,Data!$A173)),"",";"&amp;BJ$1&amp;";")</f>
        <v/>
      </c>
      <c r="BK173" t="str">
        <f>IF(ISERR(SEARCH(BK$1,Data!$A173)),"",";"&amp;BK$1&amp;";")</f>
        <v/>
      </c>
      <c r="BL173" t="str">
        <f>IF(ISERR(SEARCH(BL$1,Data!$A173)),"",";"&amp;BL$1&amp;";")</f>
        <v/>
      </c>
      <c r="BM173" t="str">
        <f>IF(ISERR(SEARCH(BM$1,Data!$A173)),"",";"&amp;BM$1&amp;";")</f>
        <v/>
      </c>
      <c r="BN173" t="str">
        <f>IF(ISERR(SEARCH(BN$1,Data!$A173)),"",";"&amp;BN$1&amp;";")</f>
        <v/>
      </c>
      <c r="BO173" t="str">
        <f>IF(ISERR(SEARCH(BO$1,Data!$A173)),"",";"&amp;BO$1&amp;";")</f>
        <v/>
      </c>
      <c r="BP173" t="str">
        <f>IF(ISERR(SEARCH(BP$1,Data!$A173)),"",";"&amp;BP$1&amp;";")</f>
        <v/>
      </c>
      <c r="BQ173" t="str">
        <f>IF(ISERR(SEARCH(BQ$1,Data!$A173)),"",";"&amp;BQ$1&amp;";")</f>
        <v/>
      </c>
      <c r="BR173" t="str">
        <f>IF(ISERR(SEARCH(BR$1,Data!$A173)),"",";"&amp;BR$1&amp;";")</f>
        <v/>
      </c>
      <c r="BS173" t="str">
        <f>IF(ISERR(SEARCH(BS$1,Data!$A173)),"",";"&amp;BS$1&amp;";")</f>
        <v/>
      </c>
      <c r="BT173" t="str">
        <f>IF(ISERR(SEARCH(BT$1,Data!$A173)),"",";"&amp;BT$1&amp;";")</f>
        <v/>
      </c>
      <c r="BU173" t="str">
        <f>IF(ISERR(SEARCH(BU$1,Data!$A173)),"",";"&amp;BU$1&amp;";")</f>
        <v/>
      </c>
      <c r="BV173" t="str">
        <f>IF(ISERR(SEARCH(BV$1,Data!$A173)),"",";"&amp;BV$1&amp;";")</f>
        <v/>
      </c>
      <c r="BW173" t="str">
        <f>IF(ISERR(SEARCH(BW$1,Data!$A173)),"",";"&amp;BW$1&amp;";")</f>
        <v/>
      </c>
      <c r="BX173" t="str">
        <f>IF(ISERR(SEARCH(BX$1,Data!$A173)),"",";"&amp;BX$1&amp;";")</f>
        <v/>
      </c>
      <c r="BY173" t="str">
        <f>IF(ISERR(SEARCH(BY$1,Data!$A173)),"",";"&amp;BY$1&amp;";")</f>
        <v/>
      </c>
      <c r="BZ173" t="str">
        <f>IF(ISERR(SEARCH(BZ$1,Data!$A173)),"",";"&amp;BZ$1&amp;";")</f>
        <v/>
      </c>
      <c r="CA173" t="str">
        <f>IF(ISERR(SEARCH(CA$1,Data!$A173)),"",";"&amp;CA$1&amp;";")</f>
        <v/>
      </c>
      <c r="CB173" t="str">
        <f>IF(ISERR(SEARCH(CB$1,Data!$A173)),"",";"&amp;CB$1&amp;";")</f>
        <v/>
      </c>
      <c r="CC173" t="str">
        <f>IF(ISERR(SEARCH(CC$1,Data!$A173)),"",";"&amp;CC$1&amp;";")</f>
        <v/>
      </c>
      <c r="CD173" t="str">
        <f>IF(ISERR(SEARCH(CD$1,Data!$A173)),"",";"&amp;CD$1&amp;";")</f>
        <v/>
      </c>
      <c r="CE173" t="str">
        <f>IF(ISERR(SEARCH(CE$1,Data!$A173)),"",";"&amp;CE$1&amp;";")</f>
        <v/>
      </c>
      <c r="CF173" t="str">
        <f>IF(ISERR(SEARCH(CF$1,Data!$A173)),"",";"&amp;CF$1&amp;";")</f>
        <v/>
      </c>
      <c r="CG173" t="str">
        <f>IF(ISERR(SEARCH(CG$1,Data!$A173)),"",";"&amp;CG$1&amp;";")</f>
        <v/>
      </c>
      <c r="CH173" t="str">
        <f>IF(ISERR(SEARCH(CH$1,Data!$A173)),"",";"&amp;CH$1&amp;";")</f>
        <v/>
      </c>
      <c r="CI173" t="str">
        <f>IF(ISERR(SEARCH(CI$1,Data!$A173)),"",";"&amp;CI$1&amp;";")</f>
        <v/>
      </c>
      <c r="CJ173" t="str">
        <f>IF(ISERR(SEARCH(CJ$1,Data!$A173)),"",";"&amp;CJ$1&amp;";")</f>
        <v/>
      </c>
      <c r="CK173" t="str">
        <f>IF(ISERR(SEARCH(CK$1,Data!$A173)),"",";"&amp;CK$1&amp;";")</f>
        <v/>
      </c>
      <c r="CL173" t="str">
        <f>IF(ISERR(SEARCH(CL$1,Data!$A173)),"",";"&amp;CL$1&amp;";")</f>
        <v/>
      </c>
      <c r="CM173" t="str">
        <f>IF(ISERR(SEARCH(CM$1,Data!$A173)),"",";"&amp;CM$1&amp;";")</f>
        <v/>
      </c>
      <c r="CN173" t="str">
        <f>IF(ISERR(SEARCH(CN$1,Data!$A173)),"",";"&amp;CN$1&amp;";")</f>
        <v/>
      </c>
      <c r="CO173" t="str">
        <f>IF(ISERR(SEARCH(CO$1,Data!$A173)),"",";"&amp;CO$1&amp;";")</f>
        <v/>
      </c>
      <c r="CP173" t="str">
        <f>IF(ISERR(SEARCH(CP$1,Data!$A173)),"",";"&amp;CP$1&amp;";")</f>
        <v/>
      </c>
      <c r="CQ173" t="str">
        <f>IF(ISERR(SEARCH(CQ$1,Data!$A173)),"",";"&amp;CQ$1&amp;";")</f>
        <v/>
      </c>
      <c r="CR173" t="str">
        <f>IF(ISERR(SEARCH(CR$1,Data!$A173)),"",";"&amp;CR$1&amp;";")</f>
        <v/>
      </c>
      <c r="CS173" t="str">
        <f>IF(ISERR(SEARCH(CS$1,Data!$A173)),"",";"&amp;CS$1&amp;";")</f>
        <v/>
      </c>
      <c r="CT173" t="str">
        <f>IF(ISERR(SEARCH(CT$1,Data!$A173)),"",";"&amp;CT$1&amp;";")</f>
        <v/>
      </c>
      <c r="CU173" t="str">
        <f>IF(ISERR(SEARCH(CU$1,Data!$A173)),"",";"&amp;CU$1&amp;";")</f>
        <v/>
      </c>
      <c r="CV173" t="str">
        <f>IF(ISERR(SEARCH(CV$1,Data!$A173)),"",";"&amp;CV$1&amp;";")</f>
        <v/>
      </c>
      <c r="CW173" t="str">
        <f>IF(ISERR(SEARCH(CW$1,Data!$A173)),"",";"&amp;CW$1&amp;";")</f>
        <v/>
      </c>
      <c r="CX173" t="str">
        <f>IF(ISERR(SEARCH(CX$1,Data!$A173)),"",";"&amp;CX$1&amp;";")</f>
        <v/>
      </c>
      <c r="CY173" t="str">
        <f>IF(ISERR(SEARCH(CY$1,Data!$A173)),"",";"&amp;CY$1&amp;";")</f>
        <v/>
      </c>
      <c r="CZ173" t="str">
        <f>IF(ISERR(SEARCH(CZ$1,Data!$A173)),"",";"&amp;CZ$1&amp;";")</f>
        <v/>
      </c>
      <c r="DA173" t="str">
        <f>IF(ISERR(SEARCH(DA$1,Data!$A173)),"",";"&amp;DA$1&amp;";")</f>
        <v/>
      </c>
      <c r="DB173" t="str">
        <f>IF(ISERR(SEARCH(DB$1,Data!$A173)),"",";"&amp;DB$1&amp;";")</f>
        <v/>
      </c>
      <c r="DC173" t="str">
        <f>IF(ISERR(SEARCH(DC$1,Data!$A173)),"",";"&amp;DC$1&amp;";")</f>
        <v/>
      </c>
      <c r="DD173" t="str">
        <f>IF(ISERR(SEARCH(DD$1,Data!$A173)),"",";"&amp;DD$1&amp;";")</f>
        <v/>
      </c>
      <c r="DE173" t="str">
        <f>IF(ISERR(SEARCH(DE$1,Data!$A173)),"",";"&amp;DE$1&amp;";")</f>
        <v/>
      </c>
      <c r="DF173" t="str">
        <f>IF(ISERR(SEARCH(DF$1,Data!$A173)),"",";"&amp;DF$1&amp;";")</f>
        <v/>
      </c>
      <c r="DG173" t="str">
        <f>IF(ISERR(SEARCH(DG$1,Data!$A173)),"",";"&amp;DG$1&amp;";")</f>
        <v/>
      </c>
      <c r="DH173" t="str">
        <f>IF(ISERR(SEARCH(DH$1,Data!$A173)),"",";"&amp;DH$1&amp;";")</f>
        <v/>
      </c>
      <c r="DI173" t="str">
        <f>IF(ISERR(SEARCH(DI$1,Data!$A173)),"",";"&amp;DI$1&amp;";")</f>
        <v/>
      </c>
      <c r="DJ173" t="str">
        <f>IF(ISERR(SEARCH(DJ$1,Data!$A173)),"",";"&amp;DJ$1&amp;";")</f>
        <v/>
      </c>
      <c r="DK173" t="str">
        <f>IF(ISERR(SEARCH(DK$1,Data!$A173)),"",";"&amp;DK$1&amp;";")</f>
        <v/>
      </c>
      <c r="DL173" t="str">
        <f>IF(ISERR(SEARCH(DL$1,Data!$A173)),"",";"&amp;DL$1&amp;";")</f>
        <v/>
      </c>
      <c r="DM173" t="str">
        <f>IF(ISERR(SEARCH(DM$1,Data!$A173)),"",";"&amp;DM$1&amp;";")</f>
        <v/>
      </c>
      <c r="DN173" t="str">
        <f>IF(ISERR(SEARCH(DN$1,Data!$A173)),"",";"&amp;DN$1&amp;";")</f>
        <v/>
      </c>
      <c r="DO173" t="str">
        <f>IF(ISERR(SEARCH(DO$1,Data!$A173)),"",";"&amp;DO$1&amp;";")</f>
        <v/>
      </c>
      <c r="DP173" t="str">
        <f>IF(ISERR(SEARCH(DP$1,Data!$A173)),"",";"&amp;DP$1&amp;";")</f>
        <v/>
      </c>
      <c r="DQ173" t="str">
        <f>IF(ISERR(SEARCH(DQ$1,Data!$A173)),"",";"&amp;DQ$1&amp;";")</f>
        <v/>
      </c>
      <c r="DR173" t="str">
        <f>IF(ISERR(SEARCH(DR$1,Data!$A173)),"",";"&amp;DR$1&amp;";")</f>
        <v/>
      </c>
      <c r="DS173" t="str">
        <f>IF(ISERR(SEARCH(DS$1,Data!$A173)),"",";"&amp;DS$1&amp;";")</f>
        <v/>
      </c>
      <c r="DT173" t="str">
        <f>IF(ISERR(SEARCH(DT$1,Data!$A173)),"",";"&amp;DT$1&amp;";")</f>
        <v/>
      </c>
      <c r="DU173" t="str">
        <f>IF(ISERR(SEARCH(DU$1,Data!$A173)),"",";"&amp;DU$1&amp;";")</f>
        <v/>
      </c>
    </row>
    <row r="174" spans="1:125" x14ac:dyDescent="0.3">
      <c r="A174" t="str">
        <f>Tableau1[[#This Row],[name]]</f>
        <v>Sebulba</v>
      </c>
      <c r="B174" t="str">
        <f>IF(ISERROR(Tableau3[[#This Row],[Second semi-colon]]), "", MID(Tableau3[[#This Row],[Concatenation]], 2, Tableau3[[#This Row],[Second semi-colon]]-2))</f>
        <v/>
      </c>
      <c r="C174" t="e">
        <f>SEARCH(" ;",Tableau3[[#This Row],[Concatenation]])</f>
        <v>#VALUE!</v>
      </c>
      <c r="D174" t="str">
        <f>_xlfn.CONCAT(Tableau2[#This Row])</f>
        <v/>
      </c>
      <c r="I174" t="str">
        <f>IF(ISERR(SEARCH(I$1,Data!$A174)),"",";"&amp;I$1&amp;";")</f>
        <v/>
      </c>
      <c r="J174" t="str">
        <f>IF(ISERR(SEARCH(J$1,Data!$A174)),"",";"&amp;J$1&amp;";")</f>
        <v/>
      </c>
      <c r="K174" t="str">
        <f>IF(ISERR(SEARCH(K$1,Data!$A174)),"",";"&amp;K$1&amp;";")</f>
        <v/>
      </c>
      <c r="L174" t="str">
        <f>IF(ISERR(SEARCH(L$1,Data!$A174)),"",";"&amp;L$1&amp;";")</f>
        <v/>
      </c>
      <c r="M174" t="str">
        <f>IF(ISERR(SEARCH(M$1,Data!$A174)),"",";"&amp;M$1&amp;";")</f>
        <v/>
      </c>
      <c r="N174" t="str">
        <f>IF(ISERR(SEARCH(N$1,Data!$A174)),"",";"&amp;N$1&amp;";")</f>
        <v/>
      </c>
      <c r="O174" t="str">
        <f>IF(ISERR(SEARCH(O$1,Data!$A174)),"",";"&amp;O$1&amp;";")</f>
        <v/>
      </c>
      <c r="P174" t="str">
        <f>IF(ISERR(SEARCH(P$1,Data!$A174)),"",";"&amp;P$1&amp;";")</f>
        <v/>
      </c>
      <c r="Q174" t="str">
        <f>IF(ISERR(SEARCH(Q$1,Data!$A174)),"",";"&amp;Q$1&amp;";")</f>
        <v/>
      </c>
      <c r="R174" t="str">
        <f>IF(ISERR(SEARCH(R$1,Data!$A174)),"",";"&amp;R$1&amp;";")</f>
        <v/>
      </c>
      <c r="S174" t="str">
        <f>IF(ISERR(SEARCH(S$1,Data!$A174)),"",";"&amp;S$1&amp;";")</f>
        <v/>
      </c>
      <c r="T174" t="str">
        <f>IF(ISERR(SEARCH(T$1,Data!$A174)),"",";"&amp;T$1&amp;";")</f>
        <v/>
      </c>
      <c r="U174" t="str">
        <f>IF(ISERR(SEARCH(U$1,Data!$A174)),"",";"&amp;U$1&amp;";")</f>
        <v/>
      </c>
      <c r="V174" t="str">
        <f>IF(ISERR(SEARCH(V$1,Data!$A174)),"",";"&amp;V$1&amp;";")</f>
        <v/>
      </c>
      <c r="W174" t="str">
        <f>IF(ISERR(SEARCH(W$1,Data!$A174)),"",";"&amp;W$1&amp;";")</f>
        <v/>
      </c>
      <c r="X174" t="str">
        <f>IF(ISERR(SEARCH(X$1,Data!$A174)),"",";"&amp;X$1&amp;";")</f>
        <v/>
      </c>
      <c r="Y174" t="str">
        <f>IF(ISERR(SEARCH(Y$1,Data!$A174)),"",";"&amp;Y$1&amp;";")</f>
        <v/>
      </c>
      <c r="Z174" t="str">
        <f>IF(ISERR(SEARCH(Z$1,Data!$A174)),"",";"&amp;Z$1&amp;";")</f>
        <v/>
      </c>
      <c r="AA174" t="str">
        <f>IF(ISERR(SEARCH(AA$1,Data!$A174)),"",";"&amp;AA$1&amp;";")</f>
        <v/>
      </c>
      <c r="AB174" t="str">
        <f>IF(ISERR(SEARCH(AB$1,Data!$A174)),"",";"&amp;AB$1&amp;";")</f>
        <v/>
      </c>
      <c r="AC174" t="str">
        <f>IF(ISERR(SEARCH(AC$1,Data!$A174)),"",";"&amp;AC$1&amp;";")</f>
        <v/>
      </c>
      <c r="AD174" t="str">
        <f>IF(ISERR(SEARCH(AD$1,Data!$A174)),"",";"&amp;AD$1&amp;";")</f>
        <v/>
      </c>
      <c r="AE174" t="str">
        <f>IF(ISERR(SEARCH(AE$1,Data!$A174)),"",";"&amp;AE$1&amp;";")</f>
        <v/>
      </c>
      <c r="AF174" t="str">
        <f>IF(ISERR(SEARCH(AF$1,Data!$A174)),"",";"&amp;AF$1&amp;";")</f>
        <v/>
      </c>
      <c r="AG174" t="str">
        <f>IF(ISERR(SEARCH(AG$1,Data!$A174)),"",";"&amp;AG$1&amp;";")</f>
        <v/>
      </c>
      <c r="AH174" t="str">
        <f>IF(ISERR(SEARCH(AH$1,Data!$A174)),"",";"&amp;AH$1&amp;";")</f>
        <v/>
      </c>
      <c r="AI174" t="str">
        <f>IF(ISERR(SEARCH(AI$1,Data!$A174)),"",";"&amp;AI$1&amp;";")</f>
        <v/>
      </c>
      <c r="AJ174" t="str">
        <f>IF(ISERR(SEARCH(AJ$1,Data!$A174)),"",";"&amp;AJ$1&amp;";")</f>
        <v/>
      </c>
      <c r="AK174" t="str">
        <f>IF(ISERR(SEARCH(AK$1,Data!$A174)),"",";"&amp;AK$1&amp;";")</f>
        <v/>
      </c>
      <c r="AL174" t="str">
        <f>IF(ISERR(SEARCH(AL$1,Data!$A174)),"",";"&amp;AL$1&amp;";")</f>
        <v/>
      </c>
      <c r="AM174" t="str">
        <f>IF(ISERR(SEARCH(AM$1,Data!$A174)),"",";"&amp;AM$1&amp;";")</f>
        <v/>
      </c>
      <c r="AN174" t="str">
        <f>IF(ISERR(SEARCH(AN$1,Data!$A174)),"",";"&amp;AN$1&amp;";")</f>
        <v/>
      </c>
      <c r="AO174" t="str">
        <f>IF(ISERR(SEARCH(AO$1,Data!$A174)),"",";"&amp;AO$1&amp;";")</f>
        <v/>
      </c>
      <c r="AP174" t="str">
        <f>IF(ISERR(SEARCH(AP$1,Data!$A174)),"",";"&amp;AP$1&amp;";")</f>
        <v/>
      </c>
      <c r="AQ174" t="str">
        <f>IF(ISERR(SEARCH(AQ$1,Data!$A174)),"",";"&amp;AQ$1&amp;";")</f>
        <v/>
      </c>
      <c r="AR174" t="str">
        <f>IF(ISERR(SEARCH(AR$1,Data!$A174)),"",";"&amp;AR$1&amp;";")</f>
        <v/>
      </c>
      <c r="AS174" t="str">
        <f>IF(ISERR(SEARCH(AS$1,Data!$A174)),"",";"&amp;AS$1&amp;";")</f>
        <v/>
      </c>
      <c r="AT174" t="str">
        <f>IF(ISERR(SEARCH(AT$1,Data!$A174)),"",";"&amp;AT$1&amp;";")</f>
        <v/>
      </c>
      <c r="AU174" t="str">
        <f>IF(ISERR(SEARCH(AU$1,Data!$A174)),"",";"&amp;AU$1&amp;";")</f>
        <v/>
      </c>
      <c r="AV174" t="str">
        <f>IF(ISERR(SEARCH(AV$1,Data!$A174)),"",";"&amp;AV$1&amp;";")</f>
        <v/>
      </c>
      <c r="AW174" t="str">
        <f>IF(ISERR(SEARCH(AW$1,Data!$A174)),"",";"&amp;AW$1&amp;";")</f>
        <v/>
      </c>
      <c r="AX174" t="str">
        <f>IF(ISERR(SEARCH(AX$1,Data!$A174)),"",";"&amp;AX$1&amp;";")</f>
        <v/>
      </c>
      <c r="AY174" t="str">
        <f>IF(ISERR(SEARCH(AY$1,Data!$A174)),"",";"&amp;AY$1&amp;";")</f>
        <v/>
      </c>
      <c r="AZ174" t="str">
        <f>IF(ISERR(SEARCH(AZ$1,Data!$A174)),"",";"&amp;AZ$1&amp;";")</f>
        <v/>
      </c>
      <c r="BA174" t="str">
        <f>IF(ISERR(SEARCH(BA$1,Data!$A174)),"",";"&amp;BA$1&amp;";")</f>
        <v/>
      </c>
      <c r="BB174" t="str">
        <f>IF(ISERR(SEARCH(BB$1,Data!$A174)),"",";"&amp;BB$1&amp;";")</f>
        <v/>
      </c>
      <c r="BC174" t="str">
        <f>IF(ISERR(SEARCH(BC$1,Data!$A174)),"",";"&amp;BC$1&amp;";")</f>
        <v/>
      </c>
      <c r="BD174" t="str">
        <f>IF(ISERR(SEARCH(BD$1,Data!$A174)),"",";"&amp;BD$1&amp;";")</f>
        <v/>
      </c>
      <c r="BE174" t="str">
        <f>IF(ISERR(SEARCH(BE$1,Data!$A174)),"",";"&amp;BE$1&amp;";")</f>
        <v/>
      </c>
      <c r="BF174" t="str">
        <f>IF(ISERR(SEARCH(BF$1,Data!$A174)),"",";"&amp;BF$1&amp;";")</f>
        <v/>
      </c>
      <c r="BG174" t="str">
        <f>IF(ISERR(SEARCH(BG$1,Data!$A174)),"",";"&amp;BG$1&amp;";")</f>
        <v/>
      </c>
      <c r="BH174" t="str">
        <f>IF(ISERR(SEARCH(BH$1,Data!$A174)),"",";"&amp;BH$1&amp;";")</f>
        <v/>
      </c>
      <c r="BI174" t="str">
        <f>IF(ISERR(SEARCH(BI$1,Data!$A174)),"",";"&amp;BI$1&amp;";")</f>
        <v/>
      </c>
      <c r="BJ174" t="str">
        <f>IF(ISERR(SEARCH(BJ$1,Data!$A174)),"",";"&amp;BJ$1&amp;";")</f>
        <v/>
      </c>
      <c r="BK174" t="str">
        <f>IF(ISERR(SEARCH(BK$1,Data!$A174)),"",";"&amp;BK$1&amp;";")</f>
        <v/>
      </c>
      <c r="BL174" t="str">
        <f>IF(ISERR(SEARCH(BL$1,Data!$A174)),"",";"&amp;BL$1&amp;";")</f>
        <v/>
      </c>
      <c r="BM174" t="str">
        <f>IF(ISERR(SEARCH(BM$1,Data!$A174)),"",";"&amp;BM$1&amp;";")</f>
        <v/>
      </c>
      <c r="BN174" t="str">
        <f>IF(ISERR(SEARCH(BN$1,Data!$A174)),"",";"&amp;BN$1&amp;";")</f>
        <v/>
      </c>
      <c r="BO174" t="str">
        <f>IF(ISERR(SEARCH(BO$1,Data!$A174)),"",";"&amp;BO$1&amp;";")</f>
        <v/>
      </c>
      <c r="BP174" t="str">
        <f>IF(ISERR(SEARCH(BP$1,Data!$A174)),"",";"&amp;BP$1&amp;";")</f>
        <v/>
      </c>
      <c r="BQ174" t="str">
        <f>IF(ISERR(SEARCH(BQ$1,Data!$A174)),"",";"&amp;BQ$1&amp;";")</f>
        <v/>
      </c>
      <c r="BR174" t="str">
        <f>IF(ISERR(SEARCH(BR$1,Data!$A174)),"",";"&amp;BR$1&amp;";")</f>
        <v/>
      </c>
      <c r="BS174" t="str">
        <f>IF(ISERR(SEARCH(BS$1,Data!$A174)),"",";"&amp;BS$1&amp;";")</f>
        <v/>
      </c>
      <c r="BT174" t="str">
        <f>IF(ISERR(SEARCH(BT$1,Data!$A174)),"",";"&amp;BT$1&amp;";")</f>
        <v/>
      </c>
      <c r="BU174" t="str">
        <f>IF(ISERR(SEARCH(BU$1,Data!$A174)),"",";"&amp;BU$1&amp;";")</f>
        <v/>
      </c>
      <c r="BV174" t="str">
        <f>IF(ISERR(SEARCH(BV$1,Data!$A174)),"",";"&amp;BV$1&amp;";")</f>
        <v/>
      </c>
      <c r="BW174" t="str">
        <f>IF(ISERR(SEARCH(BW$1,Data!$A174)),"",";"&amp;BW$1&amp;";")</f>
        <v/>
      </c>
      <c r="BX174" t="str">
        <f>IF(ISERR(SEARCH(BX$1,Data!$A174)),"",";"&amp;BX$1&amp;";")</f>
        <v/>
      </c>
      <c r="BY174" t="str">
        <f>IF(ISERR(SEARCH(BY$1,Data!$A174)),"",";"&amp;BY$1&amp;";")</f>
        <v/>
      </c>
      <c r="BZ174" t="str">
        <f>IF(ISERR(SEARCH(BZ$1,Data!$A174)),"",";"&amp;BZ$1&amp;";")</f>
        <v/>
      </c>
      <c r="CA174" t="str">
        <f>IF(ISERR(SEARCH(CA$1,Data!$A174)),"",";"&amp;CA$1&amp;";")</f>
        <v/>
      </c>
      <c r="CB174" t="str">
        <f>IF(ISERR(SEARCH(CB$1,Data!$A174)),"",";"&amp;CB$1&amp;";")</f>
        <v/>
      </c>
      <c r="CC174" t="str">
        <f>IF(ISERR(SEARCH(CC$1,Data!$A174)),"",";"&amp;CC$1&amp;";")</f>
        <v/>
      </c>
      <c r="CD174" t="str">
        <f>IF(ISERR(SEARCH(CD$1,Data!$A174)),"",";"&amp;CD$1&amp;";")</f>
        <v/>
      </c>
      <c r="CE174" t="str">
        <f>IF(ISERR(SEARCH(CE$1,Data!$A174)),"",";"&amp;CE$1&amp;";")</f>
        <v/>
      </c>
      <c r="CF174" t="str">
        <f>IF(ISERR(SEARCH(CF$1,Data!$A174)),"",";"&amp;CF$1&amp;";")</f>
        <v/>
      </c>
      <c r="CG174" t="str">
        <f>IF(ISERR(SEARCH(CG$1,Data!$A174)),"",";"&amp;CG$1&amp;";")</f>
        <v/>
      </c>
      <c r="CH174" t="str">
        <f>IF(ISERR(SEARCH(CH$1,Data!$A174)),"",";"&amp;CH$1&amp;";")</f>
        <v/>
      </c>
      <c r="CI174" t="str">
        <f>IF(ISERR(SEARCH(CI$1,Data!$A174)),"",";"&amp;CI$1&amp;";")</f>
        <v/>
      </c>
      <c r="CJ174" t="str">
        <f>IF(ISERR(SEARCH(CJ$1,Data!$A174)),"",";"&amp;CJ$1&amp;";")</f>
        <v/>
      </c>
      <c r="CK174" t="str">
        <f>IF(ISERR(SEARCH(CK$1,Data!$A174)),"",";"&amp;CK$1&amp;";")</f>
        <v/>
      </c>
      <c r="CL174" t="str">
        <f>IF(ISERR(SEARCH(CL$1,Data!$A174)),"",";"&amp;CL$1&amp;";")</f>
        <v/>
      </c>
      <c r="CM174" t="str">
        <f>IF(ISERR(SEARCH(CM$1,Data!$A174)),"",";"&amp;CM$1&amp;";")</f>
        <v/>
      </c>
      <c r="CN174" t="str">
        <f>IF(ISERR(SEARCH(CN$1,Data!$A174)),"",";"&amp;CN$1&amp;";")</f>
        <v/>
      </c>
      <c r="CO174" t="str">
        <f>IF(ISERR(SEARCH(CO$1,Data!$A174)),"",";"&amp;CO$1&amp;";")</f>
        <v/>
      </c>
      <c r="CP174" t="str">
        <f>IF(ISERR(SEARCH(CP$1,Data!$A174)),"",";"&amp;CP$1&amp;";")</f>
        <v/>
      </c>
      <c r="CQ174" t="str">
        <f>IF(ISERR(SEARCH(CQ$1,Data!$A174)),"",";"&amp;CQ$1&amp;";")</f>
        <v/>
      </c>
      <c r="CR174" t="str">
        <f>IF(ISERR(SEARCH(CR$1,Data!$A174)),"",";"&amp;CR$1&amp;";")</f>
        <v/>
      </c>
      <c r="CS174" t="str">
        <f>IF(ISERR(SEARCH(CS$1,Data!$A174)),"",";"&amp;CS$1&amp;";")</f>
        <v/>
      </c>
      <c r="CT174" t="str">
        <f>IF(ISERR(SEARCH(CT$1,Data!$A174)),"",";"&amp;CT$1&amp;";")</f>
        <v/>
      </c>
      <c r="CU174" t="str">
        <f>IF(ISERR(SEARCH(CU$1,Data!$A174)),"",";"&amp;CU$1&amp;";")</f>
        <v/>
      </c>
      <c r="CV174" t="str">
        <f>IF(ISERR(SEARCH(CV$1,Data!$A174)),"",";"&amp;CV$1&amp;";")</f>
        <v/>
      </c>
      <c r="CW174" t="str">
        <f>IF(ISERR(SEARCH(CW$1,Data!$A174)),"",";"&amp;CW$1&amp;";")</f>
        <v/>
      </c>
      <c r="CX174" t="str">
        <f>IF(ISERR(SEARCH(CX$1,Data!$A174)),"",";"&amp;CX$1&amp;";")</f>
        <v/>
      </c>
      <c r="CY174" t="str">
        <f>IF(ISERR(SEARCH(CY$1,Data!$A174)),"",";"&amp;CY$1&amp;";")</f>
        <v/>
      </c>
      <c r="CZ174" t="str">
        <f>IF(ISERR(SEARCH(CZ$1,Data!$A174)),"",";"&amp;CZ$1&amp;";")</f>
        <v/>
      </c>
      <c r="DA174" t="str">
        <f>IF(ISERR(SEARCH(DA$1,Data!$A174)),"",";"&amp;DA$1&amp;";")</f>
        <v/>
      </c>
      <c r="DB174" t="str">
        <f>IF(ISERR(SEARCH(DB$1,Data!$A174)),"",";"&amp;DB$1&amp;";")</f>
        <v/>
      </c>
      <c r="DC174" t="str">
        <f>IF(ISERR(SEARCH(DC$1,Data!$A174)),"",";"&amp;DC$1&amp;";")</f>
        <v/>
      </c>
      <c r="DD174" t="str">
        <f>IF(ISERR(SEARCH(DD$1,Data!$A174)),"",";"&amp;DD$1&amp;";")</f>
        <v/>
      </c>
      <c r="DE174" t="str">
        <f>IF(ISERR(SEARCH(DE$1,Data!$A174)),"",";"&amp;DE$1&amp;";")</f>
        <v/>
      </c>
      <c r="DF174" t="str">
        <f>IF(ISERR(SEARCH(DF$1,Data!$A174)),"",";"&amp;DF$1&amp;";")</f>
        <v/>
      </c>
      <c r="DG174" t="str">
        <f>IF(ISERR(SEARCH(DG$1,Data!$A174)),"",";"&amp;DG$1&amp;";")</f>
        <v/>
      </c>
      <c r="DH174" t="str">
        <f>IF(ISERR(SEARCH(DH$1,Data!$A174)),"",";"&amp;DH$1&amp;";")</f>
        <v/>
      </c>
      <c r="DI174" t="str">
        <f>IF(ISERR(SEARCH(DI$1,Data!$A174)),"",";"&amp;DI$1&amp;";")</f>
        <v/>
      </c>
      <c r="DJ174" t="str">
        <f>IF(ISERR(SEARCH(DJ$1,Data!$A174)),"",";"&amp;DJ$1&amp;";")</f>
        <v/>
      </c>
      <c r="DK174" t="str">
        <f>IF(ISERR(SEARCH(DK$1,Data!$A174)),"",";"&amp;DK$1&amp;";")</f>
        <v/>
      </c>
      <c r="DL174" t="str">
        <f>IF(ISERR(SEARCH(DL$1,Data!$A174)),"",";"&amp;DL$1&amp;";")</f>
        <v/>
      </c>
      <c r="DM174" t="str">
        <f>IF(ISERR(SEARCH(DM$1,Data!$A174)),"",";"&amp;DM$1&amp;";")</f>
        <v/>
      </c>
      <c r="DN174" t="str">
        <f>IF(ISERR(SEARCH(DN$1,Data!$A174)),"",";"&amp;DN$1&amp;";")</f>
        <v/>
      </c>
      <c r="DO174" t="str">
        <f>IF(ISERR(SEARCH(DO$1,Data!$A174)),"",";"&amp;DO$1&amp;";")</f>
        <v/>
      </c>
      <c r="DP174" t="str">
        <f>IF(ISERR(SEARCH(DP$1,Data!$A174)),"",";"&amp;DP$1&amp;";")</f>
        <v/>
      </c>
      <c r="DQ174" t="str">
        <f>IF(ISERR(SEARCH(DQ$1,Data!$A174)),"",";"&amp;DQ$1&amp;";")</f>
        <v/>
      </c>
      <c r="DR174" t="str">
        <f>IF(ISERR(SEARCH(DR$1,Data!$A174)),"",";"&amp;DR$1&amp;";")</f>
        <v/>
      </c>
      <c r="DS174" t="str">
        <f>IF(ISERR(SEARCH(DS$1,Data!$A174)),"",";"&amp;DS$1&amp;";")</f>
        <v/>
      </c>
      <c r="DT174" t="str">
        <f>IF(ISERR(SEARCH(DT$1,Data!$A174)),"",";"&amp;DT$1&amp;";")</f>
        <v/>
      </c>
      <c r="DU174" t="str">
        <f>IF(ISERR(SEARCH(DU$1,Data!$A174)),"",";"&amp;DU$1&amp;";")</f>
        <v/>
      </c>
    </row>
    <row r="175" spans="1:125" x14ac:dyDescent="0.3">
      <c r="A175" t="str">
        <f>Tableau1[[#This Row],[name]]</f>
        <v>Aayla Secura</v>
      </c>
      <c r="B175" t="str">
        <f>IF(ISERROR(Tableau3[[#This Row],[Second semi-colon]]), "", MID(Tableau3[[#This Row],[Concatenation]], 2, Tableau3[[#This Row],[Second semi-colon]]-2))</f>
        <v/>
      </c>
      <c r="C175" t="e">
        <f>SEARCH(" ;",Tableau3[[#This Row],[Concatenation]])</f>
        <v>#VALUE!</v>
      </c>
      <c r="D175" t="str">
        <f>_xlfn.CONCAT(Tableau2[#This Row])</f>
        <v/>
      </c>
      <c r="I175" t="str">
        <f>IF(ISERR(SEARCH(I$1,Data!$A175)),"",";"&amp;I$1&amp;";")</f>
        <v/>
      </c>
      <c r="J175" t="str">
        <f>IF(ISERR(SEARCH(J$1,Data!$A175)),"",";"&amp;J$1&amp;";")</f>
        <v/>
      </c>
      <c r="K175" t="str">
        <f>IF(ISERR(SEARCH(K$1,Data!$A175)),"",";"&amp;K$1&amp;";")</f>
        <v/>
      </c>
      <c r="L175" t="str">
        <f>IF(ISERR(SEARCH(L$1,Data!$A175)),"",";"&amp;L$1&amp;";")</f>
        <v/>
      </c>
      <c r="M175" t="str">
        <f>IF(ISERR(SEARCH(M$1,Data!$A175)),"",";"&amp;M$1&amp;";")</f>
        <v/>
      </c>
      <c r="N175" t="str">
        <f>IF(ISERR(SEARCH(N$1,Data!$A175)),"",";"&amp;N$1&amp;";")</f>
        <v/>
      </c>
      <c r="O175" t="str">
        <f>IF(ISERR(SEARCH(O$1,Data!$A175)),"",";"&amp;O$1&amp;";")</f>
        <v/>
      </c>
      <c r="P175" t="str">
        <f>IF(ISERR(SEARCH(P$1,Data!$A175)),"",";"&amp;P$1&amp;";")</f>
        <v/>
      </c>
      <c r="Q175" t="str">
        <f>IF(ISERR(SEARCH(Q$1,Data!$A175)),"",";"&amp;Q$1&amp;";")</f>
        <v/>
      </c>
      <c r="R175" t="str">
        <f>IF(ISERR(SEARCH(R$1,Data!$A175)),"",";"&amp;R$1&amp;";")</f>
        <v/>
      </c>
      <c r="S175" t="str">
        <f>IF(ISERR(SEARCH(S$1,Data!$A175)),"",";"&amp;S$1&amp;";")</f>
        <v/>
      </c>
      <c r="T175" t="str">
        <f>IF(ISERR(SEARCH(T$1,Data!$A175)),"",";"&amp;T$1&amp;";")</f>
        <v/>
      </c>
      <c r="U175" t="str">
        <f>IF(ISERR(SEARCH(U$1,Data!$A175)),"",";"&amp;U$1&amp;";")</f>
        <v/>
      </c>
      <c r="V175" t="str">
        <f>IF(ISERR(SEARCH(V$1,Data!$A175)),"",";"&amp;V$1&amp;";")</f>
        <v/>
      </c>
      <c r="W175" t="str">
        <f>IF(ISERR(SEARCH(W$1,Data!$A175)),"",";"&amp;W$1&amp;";")</f>
        <v/>
      </c>
      <c r="X175" t="str">
        <f>IF(ISERR(SEARCH(X$1,Data!$A175)),"",";"&amp;X$1&amp;";")</f>
        <v/>
      </c>
      <c r="Y175" t="str">
        <f>IF(ISERR(SEARCH(Y$1,Data!$A175)),"",";"&amp;Y$1&amp;";")</f>
        <v/>
      </c>
      <c r="Z175" t="str">
        <f>IF(ISERR(SEARCH(Z$1,Data!$A175)),"",";"&amp;Z$1&amp;";")</f>
        <v/>
      </c>
      <c r="AA175" t="str">
        <f>IF(ISERR(SEARCH(AA$1,Data!$A175)),"",";"&amp;AA$1&amp;";")</f>
        <v/>
      </c>
      <c r="AB175" t="str">
        <f>IF(ISERR(SEARCH(AB$1,Data!$A175)),"",";"&amp;AB$1&amp;";")</f>
        <v/>
      </c>
      <c r="AC175" t="str">
        <f>IF(ISERR(SEARCH(AC$1,Data!$A175)),"",";"&amp;AC$1&amp;";")</f>
        <v/>
      </c>
      <c r="AD175" t="str">
        <f>IF(ISERR(SEARCH(AD$1,Data!$A175)),"",";"&amp;AD$1&amp;";")</f>
        <v/>
      </c>
      <c r="AE175" t="str">
        <f>IF(ISERR(SEARCH(AE$1,Data!$A175)),"",";"&amp;AE$1&amp;";")</f>
        <v/>
      </c>
      <c r="AF175" t="str">
        <f>IF(ISERR(SEARCH(AF$1,Data!$A175)),"",";"&amp;AF$1&amp;";")</f>
        <v/>
      </c>
      <c r="AG175" t="str">
        <f>IF(ISERR(SEARCH(AG$1,Data!$A175)),"",";"&amp;AG$1&amp;";")</f>
        <v/>
      </c>
      <c r="AH175" t="str">
        <f>IF(ISERR(SEARCH(AH$1,Data!$A175)),"",";"&amp;AH$1&amp;";")</f>
        <v/>
      </c>
      <c r="AI175" t="str">
        <f>IF(ISERR(SEARCH(AI$1,Data!$A175)),"",";"&amp;AI$1&amp;";")</f>
        <v/>
      </c>
      <c r="AJ175" t="str">
        <f>IF(ISERR(SEARCH(AJ$1,Data!$A175)),"",";"&amp;AJ$1&amp;";")</f>
        <v/>
      </c>
      <c r="AK175" t="str">
        <f>IF(ISERR(SEARCH(AK$1,Data!$A175)),"",";"&amp;AK$1&amp;";")</f>
        <v/>
      </c>
      <c r="AL175" t="str">
        <f>IF(ISERR(SEARCH(AL$1,Data!$A175)),"",";"&amp;AL$1&amp;";")</f>
        <v/>
      </c>
      <c r="AM175" t="str">
        <f>IF(ISERR(SEARCH(AM$1,Data!$A175)),"",";"&amp;AM$1&amp;";")</f>
        <v/>
      </c>
      <c r="AN175" t="str">
        <f>IF(ISERR(SEARCH(AN$1,Data!$A175)),"",";"&amp;AN$1&amp;";")</f>
        <v/>
      </c>
      <c r="AO175" t="str">
        <f>IF(ISERR(SEARCH(AO$1,Data!$A175)),"",";"&amp;AO$1&amp;";")</f>
        <v/>
      </c>
      <c r="AP175" t="str">
        <f>IF(ISERR(SEARCH(AP$1,Data!$A175)),"",";"&amp;AP$1&amp;";")</f>
        <v/>
      </c>
      <c r="AQ175" t="str">
        <f>IF(ISERR(SEARCH(AQ$1,Data!$A175)),"",";"&amp;AQ$1&amp;";")</f>
        <v/>
      </c>
      <c r="AR175" t="str">
        <f>IF(ISERR(SEARCH(AR$1,Data!$A175)),"",";"&amp;AR$1&amp;";")</f>
        <v/>
      </c>
      <c r="AS175" t="str">
        <f>IF(ISERR(SEARCH(AS$1,Data!$A175)),"",";"&amp;AS$1&amp;";")</f>
        <v/>
      </c>
      <c r="AT175" t="str">
        <f>IF(ISERR(SEARCH(AT$1,Data!$A175)),"",";"&amp;AT$1&amp;";")</f>
        <v/>
      </c>
      <c r="AU175" t="str">
        <f>IF(ISERR(SEARCH(AU$1,Data!$A175)),"",";"&amp;AU$1&amp;";")</f>
        <v/>
      </c>
      <c r="AV175" t="str">
        <f>IF(ISERR(SEARCH(AV$1,Data!$A175)),"",";"&amp;AV$1&amp;";")</f>
        <v/>
      </c>
      <c r="AW175" t="str">
        <f>IF(ISERR(SEARCH(AW$1,Data!$A175)),"",";"&amp;AW$1&amp;";")</f>
        <v/>
      </c>
      <c r="AX175" t="str">
        <f>IF(ISERR(SEARCH(AX$1,Data!$A175)),"",";"&amp;AX$1&amp;";")</f>
        <v/>
      </c>
      <c r="AY175" t="str">
        <f>IF(ISERR(SEARCH(AY$1,Data!$A175)),"",";"&amp;AY$1&amp;";")</f>
        <v/>
      </c>
      <c r="AZ175" t="str">
        <f>IF(ISERR(SEARCH(AZ$1,Data!$A175)),"",";"&amp;AZ$1&amp;";")</f>
        <v/>
      </c>
      <c r="BA175" t="str">
        <f>IF(ISERR(SEARCH(BA$1,Data!$A175)),"",";"&amp;BA$1&amp;";")</f>
        <v/>
      </c>
      <c r="BB175" t="str">
        <f>IF(ISERR(SEARCH(BB$1,Data!$A175)),"",";"&amp;BB$1&amp;";")</f>
        <v/>
      </c>
      <c r="BC175" t="str">
        <f>IF(ISERR(SEARCH(BC$1,Data!$A175)),"",";"&amp;BC$1&amp;";")</f>
        <v/>
      </c>
      <c r="BD175" t="str">
        <f>IF(ISERR(SEARCH(BD$1,Data!$A175)),"",";"&amp;BD$1&amp;";")</f>
        <v/>
      </c>
      <c r="BE175" t="str">
        <f>IF(ISERR(SEARCH(BE$1,Data!$A175)),"",";"&amp;BE$1&amp;";")</f>
        <v/>
      </c>
      <c r="BF175" t="str">
        <f>IF(ISERR(SEARCH(BF$1,Data!$A175)),"",";"&amp;BF$1&amp;";")</f>
        <v/>
      </c>
      <c r="BG175" t="str">
        <f>IF(ISERR(SEARCH(BG$1,Data!$A175)),"",";"&amp;BG$1&amp;";")</f>
        <v/>
      </c>
      <c r="BH175" t="str">
        <f>IF(ISERR(SEARCH(BH$1,Data!$A175)),"",";"&amp;BH$1&amp;";")</f>
        <v/>
      </c>
      <c r="BI175" t="str">
        <f>IF(ISERR(SEARCH(BI$1,Data!$A175)),"",";"&amp;BI$1&amp;";")</f>
        <v/>
      </c>
      <c r="BJ175" t="str">
        <f>IF(ISERR(SEARCH(BJ$1,Data!$A175)),"",";"&amp;BJ$1&amp;";")</f>
        <v/>
      </c>
      <c r="BK175" t="str">
        <f>IF(ISERR(SEARCH(BK$1,Data!$A175)),"",";"&amp;BK$1&amp;";")</f>
        <v/>
      </c>
      <c r="BL175" t="str">
        <f>IF(ISERR(SEARCH(BL$1,Data!$A175)),"",";"&amp;BL$1&amp;";")</f>
        <v/>
      </c>
      <c r="BM175" t="str">
        <f>IF(ISERR(SEARCH(BM$1,Data!$A175)),"",";"&amp;BM$1&amp;";")</f>
        <v/>
      </c>
      <c r="BN175" t="str">
        <f>IF(ISERR(SEARCH(BN$1,Data!$A175)),"",";"&amp;BN$1&amp;";")</f>
        <v/>
      </c>
      <c r="BO175" t="str">
        <f>IF(ISERR(SEARCH(BO$1,Data!$A175)),"",";"&amp;BO$1&amp;";")</f>
        <v/>
      </c>
      <c r="BP175" t="str">
        <f>IF(ISERR(SEARCH(BP$1,Data!$A175)),"",";"&amp;BP$1&amp;";")</f>
        <v/>
      </c>
      <c r="BQ175" t="str">
        <f>IF(ISERR(SEARCH(BQ$1,Data!$A175)),"",";"&amp;BQ$1&amp;";")</f>
        <v/>
      </c>
      <c r="BR175" t="str">
        <f>IF(ISERR(SEARCH(BR$1,Data!$A175)),"",";"&amp;BR$1&amp;";")</f>
        <v/>
      </c>
      <c r="BS175" t="str">
        <f>IF(ISERR(SEARCH(BS$1,Data!$A175)),"",";"&amp;BS$1&amp;";")</f>
        <v/>
      </c>
      <c r="BT175" t="str">
        <f>IF(ISERR(SEARCH(BT$1,Data!$A175)),"",";"&amp;BT$1&amp;";")</f>
        <v/>
      </c>
      <c r="BU175" t="str">
        <f>IF(ISERR(SEARCH(BU$1,Data!$A175)),"",";"&amp;BU$1&amp;";")</f>
        <v/>
      </c>
      <c r="BV175" t="str">
        <f>IF(ISERR(SEARCH(BV$1,Data!$A175)),"",";"&amp;BV$1&amp;";")</f>
        <v/>
      </c>
      <c r="BW175" t="str">
        <f>IF(ISERR(SEARCH(BW$1,Data!$A175)),"",";"&amp;BW$1&amp;";")</f>
        <v/>
      </c>
      <c r="BX175" t="str">
        <f>IF(ISERR(SEARCH(BX$1,Data!$A175)),"",";"&amp;BX$1&amp;";")</f>
        <v/>
      </c>
      <c r="BY175" t="str">
        <f>IF(ISERR(SEARCH(BY$1,Data!$A175)),"",";"&amp;BY$1&amp;";")</f>
        <v/>
      </c>
      <c r="BZ175" t="str">
        <f>IF(ISERR(SEARCH(BZ$1,Data!$A175)),"",";"&amp;BZ$1&amp;";")</f>
        <v/>
      </c>
      <c r="CA175" t="str">
        <f>IF(ISERR(SEARCH(CA$1,Data!$A175)),"",";"&amp;CA$1&amp;";")</f>
        <v/>
      </c>
      <c r="CB175" t="str">
        <f>IF(ISERR(SEARCH(CB$1,Data!$A175)),"",";"&amp;CB$1&amp;";")</f>
        <v/>
      </c>
      <c r="CC175" t="str">
        <f>IF(ISERR(SEARCH(CC$1,Data!$A175)),"",";"&amp;CC$1&amp;";")</f>
        <v/>
      </c>
      <c r="CD175" t="str">
        <f>IF(ISERR(SEARCH(CD$1,Data!$A175)),"",";"&amp;CD$1&amp;";")</f>
        <v/>
      </c>
      <c r="CE175" t="str">
        <f>IF(ISERR(SEARCH(CE$1,Data!$A175)),"",";"&amp;CE$1&amp;";")</f>
        <v/>
      </c>
      <c r="CF175" t="str">
        <f>IF(ISERR(SEARCH(CF$1,Data!$A175)),"",";"&amp;CF$1&amp;";")</f>
        <v/>
      </c>
      <c r="CG175" t="str">
        <f>IF(ISERR(SEARCH(CG$1,Data!$A175)),"",";"&amp;CG$1&amp;";")</f>
        <v/>
      </c>
      <c r="CH175" t="str">
        <f>IF(ISERR(SEARCH(CH$1,Data!$A175)),"",";"&amp;CH$1&amp;";")</f>
        <v/>
      </c>
      <c r="CI175" t="str">
        <f>IF(ISERR(SEARCH(CI$1,Data!$A175)),"",";"&amp;CI$1&amp;";")</f>
        <v/>
      </c>
      <c r="CJ175" t="str">
        <f>IF(ISERR(SEARCH(CJ$1,Data!$A175)),"",";"&amp;CJ$1&amp;";")</f>
        <v/>
      </c>
      <c r="CK175" t="str">
        <f>IF(ISERR(SEARCH(CK$1,Data!$A175)),"",";"&amp;CK$1&amp;";")</f>
        <v/>
      </c>
      <c r="CL175" t="str">
        <f>IF(ISERR(SEARCH(CL$1,Data!$A175)),"",";"&amp;CL$1&amp;";")</f>
        <v/>
      </c>
      <c r="CM175" t="str">
        <f>IF(ISERR(SEARCH(CM$1,Data!$A175)),"",";"&amp;CM$1&amp;";")</f>
        <v/>
      </c>
      <c r="CN175" t="str">
        <f>IF(ISERR(SEARCH(CN$1,Data!$A175)),"",";"&amp;CN$1&amp;";")</f>
        <v/>
      </c>
      <c r="CO175" t="str">
        <f>IF(ISERR(SEARCH(CO$1,Data!$A175)),"",";"&amp;CO$1&amp;";")</f>
        <v/>
      </c>
      <c r="CP175" t="str">
        <f>IF(ISERR(SEARCH(CP$1,Data!$A175)),"",";"&amp;CP$1&amp;";")</f>
        <v/>
      </c>
      <c r="CQ175" t="str">
        <f>IF(ISERR(SEARCH(CQ$1,Data!$A175)),"",";"&amp;CQ$1&amp;";")</f>
        <v/>
      </c>
      <c r="CR175" t="str">
        <f>IF(ISERR(SEARCH(CR$1,Data!$A175)),"",";"&amp;CR$1&amp;";")</f>
        <v/>
      </c>
      <c r="CS175" t="str">
        <f>IF(ISERR(SEARCH(CS$1,Data!$A175)),"",";"&amp;CS$1&amp;";")</f>
        <v/>
      </c>
      <c r="CT175" t="str">
        <f>IF(ISERR(SEARCH(CT$1,Data!$A175)),"",";"&amp;CT$1&amp;";")</f>
        <v/>
      </c>
      <c r="CU175" t="str">
        <f>IF(ISERR(SEARCH(CU$1,Data!$A175)),"",";"&amp;CU$1&amp;";")</f>
        <v/>
      </c>
      <c r="CV175" t="str">
        <f>IF(ISERR(SEARCH(CV$1,Data!$A175)),"",";"&amp;CV$1&amp;";")</f>
        <v/>
      </c>
      <c r="CW175" t="str">
        <f>IF(ISERR(SEARCH(CW$1,Data!$A175)),"",";"&amp;CW$1&amp;";")</f>
        <v/>
      </c>
      <c r="CX175" t="str">
        <f>IF(ISERR(SEARCH(CX$1,Data!$A175)),"",";"&amp;CX$1&amp;";")</f>
        <v/>
      </c>
      <c r="CY175" t="str">
        <f>IF(ISERR(SEARCH(CY$1,Data!$A175)),"",";"&amp;CY$1&amp;";")</f>
        <v/>
      </c>
      <c r="CZ175" t="str">
        <f>IF(ISERR(SEARCH(CZ$1,Data!$A175)),"",";"&amp;CZ$1&amp;";")</f>
        <v/>
      </c>
      <c r="DA175" t="str">
        <f>IF(ISERR(SEARCH(DA$1,Data!$A175)),"",";"&amp;DA$1&amp;";")</f>
        <v/>
      </c>
      <c r="DB175" t="str">
        <f>IF(ISERR(SEARCH(DB$1,Data!$A175)),"",";"&amp;DB$1&amp;";")</f>
        <v/>
      </c>
      <c r="DC175" t="str">
        <f>IF(ISERR(SEARCH(DC$1,Data!$A175)),"",";"&amp;DC$1&amp;";")</f>
        <v/>
      </c>
      <c r="DD175" t="str">
        <f>IF(ISERR(SEARCH(DD$1,Data!$A175)),"",";"&amp;DD$1&amp;";")</f>
        <v/>
      </c>
      <c r="DE175" t="str">
        <f>IF(ISERR(SEARCH(DE$1,Data!$A175)),"",";"&amp;DE$1&amp;";")</f>
        <v/>
      </c>
      <c r="DF175" t="str">
        <f>IF(ISERR(SEARCH(DF$1,Data!$A175)),"",";"&amp;DF$1&amp;";")</f>
        <v/>
      </c>
      <c r="DG175" t="str">
        <f>IF(ISERR(SEARCH(DG$1,Data!$A175)),"",";"&amp;DG$1&amp;";")</f>
        <v/>
      </c>
      <c r="DH175" t="str">
        <f>IF(ISERR(SEARCH(DH$1,Data!$A175)),"",";"&amp;DH$1&amp;";")</f>
        <v/>
      </c>
      <c r="DI175" t="str">
        <f>IF(ISERR(SEARCH(DI$1,Data!$A175)),"",";"&amp;DI$1&amp;";")</f>
        <v/>
      </c>
      <c r="DJ175" t="str">
        <f>IF(ISERR(SEARCH(DJ$1,Data!$A175)),"",";"&amp;DJ$1&amp;";")</f>
        <v/>
      </c>
      <c r="DK175" t="str">
        <f>IF(ISERR(SEARCH(DK$1,Data!$A175)),"",";"&amp;DK$1&amp;";")</f>
        <v/>
      </c>
      <c r="DL175" t="str">
        <f>IF(ISERR(SEARCH(DL$1,Data!$A175)),"",";"&amp;DL$1&amp;";")</f>
        <v/>
      </c>
      <c r="DM175" t="str">
        <f>IF(ISERR(SEARCH(DM$1,Data!$A175)),"",";"&amp;DM$1&amp;";")</f>
        <v/>
      </c>
      <c r="DN175" t="str">
        <f>IF(ISERR(SEARCH(DN$1,Data!$A175)),"",";"&amp;DN$1&amp;";")</f>
        <v/>
      </c>
      <c r="DO175" t="str">
        <f>IF(ISERR(SEARCH(DO$1,Data!$A175)),"",";"&amp;DO$1&amp;";")</f>
        <v/>
      </c>
      <c r="DP175" t="str">
        <f>IF(ISERR(SEARCH(DP$1,Data!$A175)),"",";"&amp;DP$1&amp;";")</f>
        <v/>
      </c>
      <c r="DQ175" t="str">
        <f>IF(ISERR(SEARCH(DQ$1,Data!$A175)),"",";"&amp;DQ$1&amp;";")</f>
        <v/>
      </c>
      <c r="DR175" t="str">
        <f>IF(ISERR(SEARCH(DR$1,Data!$A175)),"",";"&amp;DR$1&amp;";")</f>
        <v/>
      </c>
      <c r="DS175" t="str">
        <f>IF(ISERR(SEARCH(DS$1,Data!$A175)),"",";"&amp;DS$1&amp;";")</f>
        <v/>
      </c>
      <c r="DT175" t="str">
        <f>IF(ISERR(SEARCH(DT$1,Data!$A175)),"",";"&amp;DT$1&amp;";")</f>
        <v/>
      </c>
      <c r="DU175" t="str">
        <f>IF(ISERR(SEARCH(DU$1,Data!$A175)),"",";"&amp;DU$1&amp;";")</f>
        <v/>
      </c>
    </row>
    <row r="176" spans="1:125" x14ac:dyDescent="0.3">
      <c r="A176" t="str">
        <f>Tableau1[[#This Row],[name]]</f>
        <v>Korr Sella</v>
      </c>
      <c r="B176" t="str">
        <f>IF(ISERROR(Tableau3[[#This Row],[Second semi-colon]]), "", MID(Tableau3[[#This Row],[Concatenation]], 2, Tableau3[[#This Row],[Second semi-colon]]-2))</f>
        <v/>
      </c>
      <c r="C176" t="e">
        <f>SEARCH(" ;",Tableau3[[#This Row],[Concatenation]])</f>
        <v>#VALUE!</v>
      </c>
      <c r="D176" t="str">
        <f>_xlfn.CONCAT(Tableau2[#This Row])</f>
        <v/>
      </c>
      <c r="I176" t="str">
        <f>IF(ISERR(SEARCH(I$1,Data!$A176)),"",";"&amp;I$1&amp;";")</f>
        <v/>
      </c>
      <c r="J176" t="str">
        <f>IF(ISERR(SEARCH(J$1,Data!$A176)),"",";"&amp;J$1&amp;";")</f>
        <v/>
      </c>
      <c r="K176" t="str">
        <f>IF(ISERR(SEARCH(K$1,Data!$A176)),"",";"&amp;K$1&amp;";")</f>
        <v/>
      </c>
      <c r="L176" t="str">
        <f>IF(ISERR(SEARCH(L$1,Data!$A176)),"",";"&amp;L$1&amp;";")</f>
        <v/>
      </c>
      <c r="M176" t="str">
        <f>IF(ISERR(SEARCH(M$1,Data!$A176)),"",";"&amp;M$1&amp;";")</f>
        <v/>
      </c>
      <c r="N176" t="str">
        <f>IF(ISERR(SEARCH(N$1,Data!$A176)),"",";"&amp;N$1&amp;";")</f>
        <v/>
      </c>
      <c r="O176" t="str">
        <f>IF(ISERR(SEARCH(O$1,Data!$A176)),"",";"&amp;O$1&amp;";")</f>
        <v/>
      </c>
      <c r="P176" t="str">
        <f>IF(ISERR(SEARCH(P$1,Data!$A176)),"",";"&amp;P$1&amp;";")</f>
        <v/>
      </c>
      <c r="Q176" t="str">
        <f>IF(ISERR(SEARCH(Q$1,Data!$A176)),"",";"&amp;Q$1&amp;";")</f>
        <v/>
      </c>
      <c r="R176" t="str">
        <f>IF(ISERR(SEARCH(R$1,Data!$A176)),"",";"&amp;R$1&amp;";")</f>
        <v/>
      </c>
      <c r="S176" t="str">
        <f>IF(ISERR(SEARCH(S$1,Data!$A176)),"",";"&amp;S$1&amp;";")</f>
        <v/>
      </c>
      <c r="T176" t="str">
        <f>IF(ISERR(SEARCH(T$1,Data!$A176)),"",";"&amp;T$1&amp;";")</f>
        <v/>
      </c>
      <c r="U176" t="str">
        <f>IF(ISERR(SEARCH(U$1,Data!$A176)),"",";"&amp;U$1&amp;";")</f>
        <v/>
      </c>
      <c r="V176" t="str">
        <f>IF(ISERR(SEARCH(V$1,Data!$A176)),"",";"&amp;V$1&amp;";")</f>
        <v/>
      </c>
      <c r="W176" t="str">
        <f>IF(ISERR(SEARCH(W$1,Data!$A176)),"",";"&amp;W$1&amp;";")</f>
        <v/>
      </c>
      <c r="X176" t="str">
        <f>IF(ISERR(SEARCH(X$1,Data!$A176)),"",";"&amp;X$1&amp;";")</f>
        <v/>
      </c>
      <c r="Y176" t="str">
        <f>IF(ISERR(SEARCH(Y$1,Data!$A176)),"",";"&amp;Y$1&amp;";")</f>
        <v/>
      </c>
      <c r="Z176" t="str">
        <f>IF(ISERR(SEARCH(Z$1,Data!$A176)),"",";"&amp;Z$1&amp;";")</f>
        <v/>
      </c>
      <c r="AA176" t="str">
        <f>IF(ISERR(SEARCH(AA$1,Data!$A176)),"",";"&amp;AA$1&amp;";")</f>
        <v/>
      </c>
      <c r="AB176" t="str">
        <f>IF(ISERR(SEARCH(AB$1,Data!$A176)),"",";"&amp;AB$1&amp;";")</f>
        <v/>
      </c>
      <c r="AC176" t="str">
        <f>IF(ISERR(SEARCH(AC$1,Data!$A176)),"",";"&amp;AC$1&amp;";")</f>
        <v/>
      </c>
      <c r="AD176" t="str">
        <f>IF(ISERR(SEARCH(AD$1,Data!$A176)),"",";"&amp;AD$1&amp;";")</f>
        <v/>
      </c>
      <c r="AE176" t="str">
        <f>IF(ISERR(SEARCH(AE$1,Data!$A176)),"",";"&amp;AE$1&amp;";")</f>
        <v/>
      </c>
      <c r="AF176" t="str">
        <f>IF(ISERR(SEARCH(AF$1,Data!$A176)),"",";"&amp;AF$1&amp;";")</f>
        <v/>
      </c>
      <c r="AG176" t="str">
        <f>IF(ISERR(SEARCH(AG$1,Data!$A176)),"",";"&amp;AG$1&amp;";")</f>
        <v/>
      </c>
      <c r="AH176" t="str">
        <f>IF(ISERR(SEARCH(AH$1,Data!$A176)),"",";"&amp;AH$1&amp;";")</f>
        <v/>
      </c>
      <c r="AI176" t="str">
        <f>IF(ISERR(SEARCH(AI$1,Data!$A176)),"",";"&amp;AI$1&amp;";")</f>
        <v/>
      </c>
      <c r="AJ176" t="str">
        <f>IF(ISERR(SEARCH(AJ$1,Data!$A176)),"",";"&amp;AJ$1&amp;";")</f>
        <v/>
      </c>
      <c r="AK176" t="str">
        <f>IF(ISERR(SEARCH(AK$1,Data!$A176)),"",";"&amp;AK$1&amp;";")</f>
        <v/>
      </c>
      <c r="AL176" t="str">
        <f>IF(ISERR(SEARCH(AL$1,Data!$A176)),"",";"&amp;AL$1&amp;";")</f>
        <v/>
      </c>
      <c r="AM176" t="str">
        <f>IF(ISERR(SEARCH(AM$1,Data!$A176)),"",";"&amp;AM$1&amp;";")</f>
        <v/>
      </c>
      <c r="AN176" t="str">
        <f>IF(ISERR(SEARCH(AN$1,Data!$A176)),"",";"&amp;AN$1&amp;";")</f>
        <v/>
      </c>
      <c r="AO176" t="str">
        <f>IF(ISERR(SEARCH(AO$1,Data!$A176)),"",";"&amp;AO$1&amp;";")</f>
        <v/>
      </c>
      <c r="AP176" t="str">
        <f>IF(ISERR(SEARCH(AP$1,Data!$A176)),"",";"&amp;AP$1&amp;";")</f>
        <v/>
      </c>
      <c r="AQ176" t="str">
        <f>IF(ISERR(SEARCH(AQ$1,Data!$A176)),"",";"&amp;AQ$1&amp;";")</f>
        <v/>
      </c>
      <c r="AR176" t="str">
        <f>IF(ISERR(SEARCH(AR$1,Data!$A176)),"",";"&amp;AR$1&amp;";")</f>
        <v/>
      </c>
      <c r="AS176" t="str">
        <f>IF(ISERR(SEARCH(AS$1,Data!$A176)),"",";"&amp;AS$1&amp;";")</f>
        <v/>
      </c>
      <c r="AT176" t="str">
        <f>IF(ISERR(SEARCH(AT$1,Data!$A176)),"",";"&amp;AT$1&amp;";")</f>
        <v/>
      </c>
      <c r="AU176" t="str">
        <f>IF(ISERR(SEARCH(AU$1,Data!$A176)),"",";"&amp;AU$1&amp;";")</f>
        <v/>
      </c>
      <c r="AV176" t="str">
        <f>IF(ISERR(SEARCH(AV$1,Data!$A176)),"",";"&amp;AV$1&amp;";")</f>
        <v/>
      </c>
      <c r="AW176" t="str">
        <f>IF(ISERR(SEARCH(AW$1,Data!$A176)),"",";"&amp;AW$1&amp;";")</f>
        <v/>
      </c>
      <c r="AX176" t="str">
        <f>IF(ISERR(SEARCH(AX$1,Data!$A176)),"",";"&amp;AX$1&amp;";")</f>
        <v/>
      </c>
      <c r="AY176" t="str">
        <f>IF(ISERR(SEARCH(AY$1,Data!$A176)),"",";"&amp;AY$1&amp;";")</f>
        <v/>
      </c>
      <c r="AZ176" t="str">
        <f>IF(ISERR(SEARCH(AZ$1,Data!$A176)),"",";"&amp;AZ$1&amp;";")</f>
        <v/>
      </c>
      <c r="BA176" t="str">
        <f>IF(ISERR(SEARCH(BA$1,Data!$A176)),"",";"&amp;BA$1&amp;";")</f>
        <v/>
      </c>
      <c r="BB176" t="str">
        <f>IF(ISERR(SEARCH(BB$1,Data!$A176)),"",";"&amp;BB$1&amp;";")</f>
        <v/>
      </c>
      <c r="BC176" t="str">
        <f>IF(ISERR(SEARCH(BC$1,Data!$A176)),"",";"&amp;BC$1&amp;";")</f>
        <v/>
      </c>
      <c r="BD176" t="str">
        <f>IF(ISERR(SEARCH(BD$1,Data!$A176)),"",";"&amp;BD$1&amp;";")</f>
        <v/>
      </c>
      <c r="BE176" t="str">
        <f>IF(ISERR(SEARCH(BE$1,Data!$A176)),"",";"&amp;BE$1&amp;";")</f>
        <v/>
      </c>
      <c r="BF176" t="str">
        <f>IF(ISERR(SEARCH(BF$1,Data!$A176)),"",";"&amp;BF$1&amp;";")</f>
        <v/>
      </c>
      <c r="BG176" t="str">
        <f>IF(ISERR(SEARCH(BG$1,Data!$A176)),"",";"&amp;BG$1&amp;";")</f>
        <v/>
      </c>
      <c r="BH176" t="str">
        <f>IF(ISERR(SEARCH(BH$1,Data!$A176)),"",";"&amp;BH$1&amp;";")</f>
        <v/>
      </c>
      <c r="BI176" t="str">
        <f>IF(ISERR(SEARCH(BI$1,Data!$A176)),"",";"&amp;BI$1&amp;";")</f>
        <v/>
      </c>
      <c r="BJ176" t="str">
        <f>IF(ISERR(SEARCH(BJ$1,Data!$A176)),"",";"&amp;BJ$1&amp;";")</f>
        <v/>
      </c>
      <c r="BK176" t="str">
        <f>IF(ISERR(SEARCH(BK$1,Data!$A176)),"",";"&amp;BK$1&amp;";")</f>
        <v/>
      </c>
      <c r="BL176" t="str">
        <f>IF(ISERR(SEARCH(BL$1,Data!$A176)),"",";"&amp;BL$1&amp;";")</f>
        <v/>
      </c>
      <c r="BM176" t="str">
        <f>IF(ISERR(SEARCH(BM$1,Data!$A176)),"",";"&amp;BM$1&amp;";")</f>
        <v/>
      </c>
      <c r="BN176" t="str">
        <f>IF(ISERR(SEARCH(BN$1,Data!$A176)),"",";"&amp;BN$1&amp;";")</f>
        <v/>
      </c>
      <c r="BO176" t="str">
        <f>IF(ISERR(SEARCH(BO$1,Data!$A176)),"",";"&amp;BO$1&amp;";")</f>
        <v/>
      </c>
      <c r="BP176" t="str">
        <f>IF(ISERR(SEARCH(BP$1,Data!$A176)),"",";"&amp;BP$1&amp;";")</f>
        <v/>
      </c>
      <c r="BQ176" t="str">
        <f>IF(ISERR(SEARCH(BQ$1,Data!$A176)),"",";"&amp;BQ$1&amp;";")</f>
        <v/>
      </c>
      <c r="BR176" t="str">
        <f>IF(ISERR(SEARCH(BR$1,Data!$A176)),"",";"&amp;BR$1&amp;";")</f>
        <v/>
      </c>
      <c r="BS176" t="str">
        <f>IF(ISERR(SEARCH(BS$1,Data!$A176)),"",";"&amp;BS$1&amp;";")</f>
        <v/>
      </c>
      <c r="BT176" t="str">
        <f>IF(ISERR(SEARCH(BT$1,Data!$A176)),"",";"&amp;BT$1&amp;";")</f>
        <v/>
      </c>
      <c r="BU176" t="str">
        <f>IF(ISERR(SEARCH(BU$1,Data!$A176)),"",";"&amp;BU$1&amp;";")</f>
        <v/>
      </c>
      <c r="BV176" t="str">
        <f>IF(ISERR(SEARCH(BV$1,Data!$A176)),"",";"&amp;BV$1&amp;";")</f>
        <v/>
      </c>
      <c r="BW176" t="str">
        <f>IF(ISERR(SEARCH(BW$1,Data!$A176)),"",";"&amp;BW$1&amp;";")</f>
        <v/>
      </c>
      <c r="BX176" t="str">
        <f>IF(ISERR(SEARCH(BX$1,Data!$A176)),"",";"&amp;BX$1&amp;";")</f>
        <v/>
      </c>
      <c r="BY176" t="str">
        <f>IF(ISERR(SEARCH(BY$1,Data!$A176)),"",";"&amp;BY$1&amp;";")</f>
        <v/>
      </c>
      <c r="BZ176" t="str">
        <f>IF(ISERR(SEARCH(BZ$1,Data!$A176)),"",";"&amp;BZ$1&amp;";")</f>
        <v/>
      </c>
      <c r="CA176" t="str">
        <f>IF(ISERR(SEARCH(CA$1,Data!$A176)),"",";"&amp;CA$1&amp;";")</f>
        <v/>
      </c>
      <c r="CB176" t="str">
        <f>IF(ISERR(SEARCH(CB$1,Data!$A176)),"",";"&amp;CB$1&amp;";")</f>
        <v/>
      </c>
      <c r="CC176" t="str">
        <f>IF(ISERR(SEARCH(CC$1,Data!$A176)),"",";"&amp;CC$1&amp;";")</f>
        <v/>
      </c>
      <c r="CD176" t="str">
        <f>IF(ISERR(SEARCH(CD$1,Data!$A176)),"",";"&amp;CD$1&amp;";")</f>
        <v/>
      </c>
      <c r="CE176" t="str">
        <f>IF(ISERR(SEARCH(CE$1,Data!$A176)),"",";"&amp;CE$1&amp;";")</f>
        <v/>
      </c>
      <c r="CF176" t="str">
        <f>IF(ISERR(SEARCH(CF$1,Data!$A176)),"",";"&amp;CF$1&amp;";")</f>
        <v/>
      </c>
      <c r="CG176" t="str">
        <f>IF(ISERR(SEARCH(CG$1,Data!$A176)),"",";"&amp;CG$1&amp;";")</f>
        <v/>
      </c>
      <c r="CH176" t="str">
        <f>IF(ISERR(SEARCH(CH$1,Data!$A176)),"",";"&amp;CH$1&amp;";")</f>
        <v/>
      </c>
      <c r="CI176" t="str">
        <f>IF(ISERR(SEARCH(CI$1,Data!$A176)),"",";"&amp;CI$1&amp;";")</f>
        <v/>
      </c>
      <c r="CJ176" t="str">
        <f>IF(ISERR(SEARCH(CJ$1,Data!$A176)),"",";"&amp;CJ$1&amp;";")</f>
        <v/>
      </c>
      <c r="CK176" t="str">
        <f>IF(ISERR(SEARCH(CK$1,Data!$A176)),"",";"&amp;CK$1&amp;";")</f>
        <v/>
      </c>
      <c r="CL176" t="str">
        <f>IF(ISERR(SEARCH(CL$1,Data!$A176)),"",";"&amp;CL$1&amp;";")</f>
        <v/>
      </c>
      <c r="CM176" t="str">
        <f>IF(ISERR(SEARCH(CM$1,Data!$A176)),"",";"&amp;CM$1&amp;";")</f>
        <v/>
      </c>
      <c r="CN176" t="str">
        <f>IF(ISERR(SEARCH(CN$1,Data!$A176)),"",";"&amp;CN$1&amp;";")</f>
        <v/>
      </c>
      <c r="CO176" t="str">
        <f>IF(ISERR(SEARCH(CO$1,Data!$A176)),"",";"&amp;CO$1&amp;";")</f>
        <v/>
      </c>
      <c r="CP176" t="str">
        <f>IF(ISERR(SEARCH(CP$1,Data!$A176)),"",";"&amp;CP$1&amp;";")</f>
        <v/>
      </c>
      <c r="CQ176" t="str">
        <f>IF(ISERR(SEARCH(CQ$1,Data!$A176)),"",";"&amp;CQ$1&amp;";")</f>
        <v/>
      </c>
      <c r="CR176" t="str">
        <f>IF(ISERR(SEARCH(CR$1,Data!$A176)),"",";"&amp;CR$1&amp;";")</f>
        <v/>
      </c>
      <c r="CS176" t="str">
        <f>IF(ISERR(SEARCH(CS$1,Data!$A176)),"",";"&amp;CS$1&amp;";")</f>
        <v/>
      </c>
      <c r="CT176" t="str">
        <f>IF(ISERR(SEARCH(CT$1,Data!$A176)),"",";"&amp;CT$1&amp;";")</f>
        <v/>
      </c>
      <c r="CU176" t="str">
        <f>IF(ISERR(SEARCH(CU$1,Data!$A176)),"",";"&amp;CU$1&amp;";")</f>
        <v/>
      </c>
      <c r="CV176" t="str">
        <f>IF(ISERR(SEARCH(CV$1,Data!$A176)),"",";"&amp;CV$1&amp;";")</f>
        <v/>
      </c>
      <c r="CW176" t="str">
        <f>IF(ISERR(SEARCH(CW$1,Data!$A176)),"",";"&amp;CW$1&amp;";")</f>
        <v/>
      </c>
      <c r="CX176" t="str">
        <f>IF(ISERR(SEARCH(CX$1,Data!$A176)),"",";"&amp;CX$1&amp;";")</f>
        <v/>
      </c>
      <c r="CY176" t="str">
        <f>IF(ISERR(SEARCH(CY$1,Data!$A176)),"",";"&amp;CY$1&amp;";")</f>
        <v/>
      </c>
      <c r="CZ176" t="str">
        <f>IF(ISERR(SEARCH(CZ$1,Data!$A176)),"",";"&amp;CZ$1&amp;";")</f>
        <v/>
      </c>
      <c r="DA176" t="str">
        <f>IF(ISERR(SEARCH(DA$1,Data!$A176)),"",";"&amp;DA$1&amp;";")</f>
        <v/>
      </c>
      <c r="DB176" t="str">
        <f>IF(ISERR(SEARCH(DB$1,Data!$A176)),"",";"&amp;DB$1&amp;";")</f>
        <v/>
      </c>
      <c r="DC176" t="str">
        <f>IF(ISERR(SEARCH(DC$1,Data!$A176)),"",";"&amp;DC$1&amp;";")</f>
        <v/>
      </c>
      <c r="DD176" t="str">
        <f>IF(ISERR(SEARCH(DD$1,Data!$A176)),"",";"&amp;DD$1&amp;";")</f>
        <v/>
      </c>
      <c r="DE176" t="str">
        <f>IF(ISERR(SEARCH(DE$1,Data!$A176)),"",";"&amp;DE$1&amp;";")</f>
        <v/>
      </c>
      <c r="DF176" t="str">
        <f>IF(ISERR(SEARCH(DF$1,Data!$A176)),"",";"&amp;DF$1&amp;";")</f>
        <v/>
      </c>
      <c r="DG176" t="str">
        <f>IF(ISERR(SEARCH(DG$1,Data!$A176)),"",";"&amp;DG$1&amp;";")</f>
        <v/>
      </c>
      <c r="DH176" t="str">
        <f>IF(ISERR(SEARCH(DH$1,Data!$A176)),"",";"&amp;DH$1&amp;";")</f>
        <v/>
      </c>
      <c r="DI176" t="str">
        <f>IF(ISERR(SEARCH(DI$1,Data!$A176)),"",";"&amp;DI$1&amp;";")</f>
        <v/>
      </c>
      <c r="DJ176" t="str">
        <f>IF(ISERR(SEARCH(DJ$1,Data!$A176)),"",";"&amp;DJ$1&amp;";")</f>
        <v/>
      </c>
      <c r="DK176" t="str">
        <f>IF(ISERR(SEARCH(DK$1,Data!$A176)),"",";"&amp;DK$1&amp;";")</f>
        <v/>
      </c>
      <c r="DL176" t="str">
        <f>IF(ISERR(SEARCH(DL$1,Data!$A176)),"",";"&amp;DL$1&amp;";")</f>
        <v/>
      </c>
      <c r="DM176" t="str">
        <f>IF(ISERR(SEARCH(DM$1,Data!$A176)),"",";"&amp;DM$1&amp;";")</f>
        <v/>
      </c>
      <c r="DN176" t="str">
        <f>IF(ISERR(SEARCH(DN$1,Data!$A176)),"",";"&amp;DN$1&amp;";")</f>
        <v/>
      </c>
      <c r="DO176" t="str">
        <f>IF(ISERR(SEARCH(DO$1,Data!$A176)),"",";"&amp;DO$1&amp;";")</f>
        <v/>
      </c>
      <c r="DP176" t="str">
        <f>IF(ISERR(SEARCH(DP$1,Data!$A176)),"",";"&amp;DP$1&amp;";")</f>
        <v/>
      </c>
      <c r="DQ176" t="str">
        <f>IF(ISERR(SEARCH(DQ$1,Data!$A176)),"",";"&amp;DQ$1&amp;";")</f>
        <v/>
      </c>
      <c r="DR176" t="str">
        <f>IF(ISERR(SEARCH(DR$1,Data!$A176)),"",";"&amp;DR$1&amp;";")</f>
        <v/>
      </c>
      <c r="DS176" t="str">
        <f>IF(ISERR(SEARCH(DS$1,Data!$A176)),"",";"&amp;DS$1&amp;";")</f>
        <v/>
      </c>
      <c r="DT176" t="str">
        <f>IF(ISERR(SEARCH(DT$1,Data!$A176)),"",";"&amp;DT$1&amp;";")</f>
        <v/>
      </c>
      <c r="DU176" t="str">
        <f>IF(ISERR(SEARCH(DU$1,Data!$A176)),"",";"&amp;DU$1&amp;";")</f>
        <v/>
      </c>
    </row>
    <row r="177" spans="1:125" x14ac:dyDescent="0.3">
      <c r="A177" t="str">
        <f>Tableau1[[#This Row],[name]]</f>
        <v>Viqi Shesh</v>
      </c>
      <c r="B177" t="str">
        <f>IF(ISERROR(Tableau3[[#This Row],[Second semi-colon]]), "", MID(Tableau3[[#This Row],[Concatenation]], 2, Tableau3[[#This Row],[Second semi-colon]]-2))</f>
        <v>Kuat</v>
      </c>
      <c r="C177">
        <f>SEARCH(" ;",Tableau3[[#This Row],[Concatenation]])</f>
        <v>6</v>
      </c>
      <c r="D177" t="str">
        <f>_xlfn.CONCAT(Tableau2[#This Row])</f>
        <v>;Kuat ;</v>
      </c>
      <c r="I177" t="str">
        <f>IF(ISERR(SEARCH(I$1,Data!$A177)),"",";"&amp;I$1&amp;";")</f>
        <v/>
      </c>
      <c r="J177" t="str">
        <f>IF(ISERR(SEARCH(J$1,Data!$A177)),"",";"&amp;J$1&amp;";")</f>
        <v/>
      </c>
      <c r="K177" t="str">
        <f>IF(ISERR(SEARCH(K$1,Data!$A177)),"",";"&amp;K$1&amp;";")</f>
        <v/>
      </c>
      <c r="L177" t="str">
        <f>IF(ISERR(SEARCH(L$1,Data!$A177)),"",";"&amp;L$1&amp;";")</f>
        <v/>
      </c>
      <c r="M177" t="str">
        <f>IF(ISERR(SEARCH(M$1,Data!$A177)),"",";"&amp;M$1&amp;";")</f>
        <v/>
      </c>
      <c r="N177" t="str">
        <f>IF(ISERR(SEARCH(N$1,Data!$A177)),"",";"&amp;N$1&amp;";")</f>
        <v/>
      </c>
      <c r="O177" t="str">
        <f>IF(ISERR(SEARCH(O$1,Data!$A177)),"",";"&amp;O$1&amp;";")</f>
        <v/>
      </c>
      <c r="P177" t="str">
        <f>IF(ISERR(SEARCH(P$1,Data!$A177)),"",";"&amp;P$1&amp;";")</f>
        <v/>
      </c>
      <c r="Q177" t="str">
        <f>IF(ISERR(SEARCH(Q$1,Data!$A177)),"",";"&amp;Q$1&amp;";")</f>
        <v/>
      </c>
      <c r="R177" t="str">
        <f>IF(ISERR(SEARCH(R$1,Data!$A177)),"",";"&amp;R$1&amp;";")</f>
        <v/>
      </c>
      <c r="S177" t="str">
        <f>IF(ISERR(SEARCH(S$1,Data!$A177)),"",";"&amp;S$1&amp;";")</f>
        <v/>
      </c>
      <c r="T177" t="str">
        <f>IF(ISERR(SEARCH(T$1,Data!$A177)),"",";"&amp;T$1&amp;";")</f>
        <v/>
      </c>
      <c r="U177" t="str">
        <f>IF(ISERR(SEARCH(U$1,Data!$A177)),"",";"&amp;U$1&amp;";")</f>
        <v/>
      </c>
      <c r="V177" t="str">
        <f>IF(ISERR(SEARCH(V$1,Data!$A177)),"",";"&amp;V$1&amp;";")</f>
        <v/>
      </c>
      <c r="W177" t="str">
        <f>IF(ISERR(SEARCH(W$1,Data!$A177)),"",";"&amp;W$1&amp;";")</f>
        <v/>
      </c>
      <c r="X177" t="str">
        <f>IF(ISERR(SEARCH(X$1,Data!$A177)),"",";"&amp;X$1&amp;";")</f>
        <v/>
      </c>
      <c r="Y177" t="str">
        <f>IF(ISERR(SEARCH(Y$1,Data!$A177)),"",";"&amp;Y$1&amp;";")</f>
        <v/>
      </c>
      <c r="Z177" t="str">
        <f>IF(ISERR(SEARCH(Z$1,Data!$A177)),"",";"&amp;Z$1&amp;";")</f>
        <v/>
      </c>
      <c r="AA177" t="str">
        <f>IF(ISERR(SEARCH(AA$1,Data!$A177)),"",";"&amp;AA$1&amp;";")</f>
        <v/>
      </c>
      <c r="AB177" t="str">
        <f>IF(ISERR(SEARCH(AB$1,Data!$A177)),"",";"&amp;AB$1&amp;";")</f>
        <v/>
      </c>
      <c r="AC177" t="str">
        <f>IF(ISERR(SEARCH(AC$1,Data!$A177)),"",";"&amp;AC$1&amp;";")</f>
        <v/>
      </c>
      <c r="AD177" t="str">
        <f>IF(ISERR(SEARCH(AD$1,Data!$A177)),"",";"&amp;AD$1&amp;";")</f>
        <v/>
      </c>
      <c r="AE177" t="str">
        <f>IF(ISERR(SEARCH(AE$1,Data!$A177)),"",";"&amp;AE$1&amp;";")</f>
        <v/>
      </c>
      <c r="AF177" t="str">
        <f>IF(ISERR(SEARCH(AF$1,Data!$A177)),"",";"&amp;AF$1&amp;";")</f>
        <v/>
      </c>
      <c r="AG177" t="str">
        <f>IF(ISERR(SEARCH(AG$1,Data!$A177)),"",";"&amp;AG$1&amp;";")</f>
        <v/>
      </c>
      <c r="AH177" t="str">
        <f>IF(ISERR(SEARCH(AH$1,Data!$A177)),"",";"&amp;AH$1&amp;";")</f>
        <v/>
      </c>
      <c r="AI177" t="str">
        <f>IF(ISERR(SEARCH(AI$1,Data!$A177)),"",";"&amp;AI$1&amp;";")</f>
        <v/>
      </c>
      <c r="AJ177" t="str">
        <f>IF(ISERR(SEARCH(AJ$1,Data!$A177)),"",";"&amp;AJ$1&amp;";")</f>
        <v/>
      </c>
      <c r="AK177" t="str">
        <f>IF(ISERR(SEARCH(AK$1,Data!$A177)),"",";"&amp;AK$1&amp;";")</f>
        <v/>
      </c>
      <c r="AL177" t="str">
        <f>IF(ISERR(SEARCH(AL$1,Data!$A177)),"",";"&amp;AL$1&amp;";")</f>
        <v/>
      </c>
      <c r="AM177" t="str">
        <f>IF(ISERR(SEARCH(AM$1,Data!$A177)),"",";"&amp;AM$1&amp;";")</f>
        <v/>
      </c>
      <c r="AN177" t="str">
        <f>IF(ISERR(SEARCH(AN$1,Data!$A177)),"",";"&amp;AN$1&amp;";")</f>
        <v/>
      </c>
      <c r="AO177" t="str">
        <f>IF(ISERR(SEARCH(AO$1,Data!$A177)),"",";"&amp;AO$1&amp;";")</f>
        <v/>
      </c>
      <c r="AP177" t="str">
        <f>IF(ISERR(SEARCH(AP$1,Data!$A177)),"",";"&amp;AP$1&amp;";")</f>
        <v/>
      </c>
      <c r="AQ177" t="str">
        <f>IF(ISERR(SEARCH(AQ$1,Data!$A177)),"",";"&amp;AQ$1&amp;";")</f>
        <v/>
      </c>
      <c r="AR177" t="str">
        <f>IF(ISERR(SEARCH(AR$1,Data!$A177)),"",";"&amp;AR$1&amp;";")</f>
        <v/>
      </c>
      <c r="AS177" t="str">
        <f>IF(ISERR(SEARCH(AS$1,Data!$A177)),"",";"&amp;AS$1&amp;";")</f>
        <v/>
      </c>
      <c r="AT177" t="str">
        <f>IF(ISERR(SEARCH(AT$1,Data!$A177)),"",";"&amp;AT$1&amp;";")</f>
        <v/>
      </c>
      <c r="AU177" t="str">
        <f>IF(ISERR(SEARCH(AU$1,Data!$A177)),"",";"&amp;AU$1&amp;";")</f>
        <v/>
      </c>
      <c r="AV177" t="str">
        <f>IF(ISERR(SEARCH(AV$1,Data!$A177)),"",";"&amp;AV$1&amp;";")</f>
        <v>;Kuat ;</v>
      </c>
      <c r="AW177" t="str">
        <f>IF(ISERR(SEARCH(AW$1,Data!$A177)),"",";"&amp;AW$1&amp;";")</f>
        <v/>
      </c>
      <c r="AX177" t="str">
        <f>IF(ISERR(SEARCH(AX$1,Data!$A177)),"",";"&amp;AX$1&amp;";")</f>
        <v/>
      </c>
      <c r="AY177" t="str">
        <f>IF(ISERR(SEARCH(AY$1,Data!$A177)),"",";"&amp;AY$1&amp;";")</f>
        <v/>
      </c>
      <c r="AZ177" t="str">
        <f>IF(ISERR(SEARCH(AZ$1,Data!$A177)),"",";"&amp;AZ$1&amp;";")</f>
        <v/>
      </c>
      <c r="BA177" t="str">
        <f>IF(ISERR(SEARCH(BA$1,Data!$A177)),"",";"&amp;BA$1&amp;";")</f>
        <v/>
      </c>
      <c r="BB177" t="str">
        <f>IF(ISERR(SEARCH(BB$1,Data!$A177)),"",";"&amp;BB$1&amp;";")</f>
        <v/>
      </c>
      <c r="BC177" t="str">
        <f>IF(ISERR(SEARCH(BC$1,Data!$A177)),"",";"&amp;BC$1&amp;";")</f>
        <v/>
      </c>
      <c r="BD177" t="str">
        <f>IF(ISERR(SEARCH(BD$1,Data!$A177)),"",";"&amp;BD$1&amp;";")</f>
        <v/>
      </c>
      <c r="BE177" t="str">
        <f>IF(ISERR(SEARCH(BE$1,Data!$A177)),"",";"&amp;BE$1&amp;";")</f>
        <v/>
      </c>
      <c r="BF177" t="str">
        <f>IF(ISERR(SEARCH(BF$1,Data!$A177)),"",";"&amp;BF$1&amp;";")</f>
        <v/>
      </c>
      <c r="BG177" t="str">
        <f>IF(ISERR(SEARCH(BG$1,Data!$A177)),"",";"&amp;BG$1&amp;";")</f>
        <v/>
      </c>
      <c r="BH177" t="str">
        <f>IF(ISERR(SEARCH(BH$1,Data!$A177)),"",";"&amp;BH$1&amp;";")</f>
        <v/>
      </c>
      <c r="BI177" t="str">
        <f>IF(ISERR(SEARCH(BI$1,Data!$A177)),"",";"&amp;BI$1&amp;";")</f>
        <v/>
      </c>
      <c r="BJ177" t="str">
        <f>IF(ISERR(SEARCH(BJ$1,Data!$A177)),"",";"&amp;BJ$1&amp;";")</f>
        <v/>
      </c>
      <c r="BK177" t="str">
        <f>IF(ISERR(SEARCH(BK$1,Data!$A177)),"",";"&amp;BK$1&amp;";")</f>
        <v/>
      </c>
      <c r="BL177" t="str">
        <f>IF(ISERR(SEARCH(BL$1,Data!$A177)),"",";"&amp;BL$1&amp;";")</f>
        <v/>
      </c>
      <c r="BM177" t="str">
        <f>IF(ISERR(SEARCH(BM$1,Data!$A177)),"",";"&amp;BM$1&amp;";")</f>
        <v/>
      </c>
      <c r="BN177" t="str">
        <f>IF(ISERR(SEARCH(BN$1,Data!$A177)),"",";"&amp;BN$1&amp;";")</f>
        <v/>
      </c>
      <c r="BO177" t="str">
        <f>IF(ISERR(SEARCH(BO$1,Data!$A177)),"",";"&amp;BO$1&amp;";")</f>
        <v/>
      </c>
      <c r="BP177" t="str">
        <f>IF(ISERR(SEARCH(BP$1,Data!$A177)),"",";"&amp;BP$1&amp;";")</f>
        <v/>
      </c>
      <c r="BQ177" t="str">
        <f>IF(ISERR(SEARCH(BQ$1,Data!$A177)),"",";"&amp;BQ$1&amp;";")</f>
        <v/>
      </c>
      <c r="BR177" t="str">
        <f>IF(ISERR(SEARCH(BR$1,Data!$A177)),"",";"&amp;BR$1&amp;";")</f>
        <v/>
      </c>
      <c r="BS177" t="str">
        <f>IF(ISERR(SEARCH(BS$1,Data!$A177)),"",";"&amp;BS$1&amp;";")</f>
        <v/>
      </c>
      <c r="BT177" t="str">
        <f>IF(ISERR(SEARCH(BT$1,Data!$A177)),"",";"&amp;BT$1&amp;";")</f>
        <v/>
      </c>
      <c r="BU177" t="str">
        <f>IF(ISERR(SEARCH(BU$1,Data!$A177)),"",";"&amp;BU$1&amp;";")</f>
        <v/>
      </c>
      <c r="BV177" t="str">
        <f>IF(ISERR(SEARCH(BV$1,Data!$A177)),"",";"&amp;BV$1&amp;";")</f>
        <v/>
      </c>
      <c r="BW177" t="str">
        <f>IF(ISERR(SEARCH(BW$1,Data!$A177)),"",";"&amp;BW$1&amp;";")</f>
        <v/>
      </c>
      <c r="BX177" t="str">
        <f>IF(ISERR(SEARCH(BX$1,Data!$A177)),"",";"&amp;BX$1&amp;";")</f>
        <v/>
      </c>
      <c r="BY177" t="str">
        <f>IF(ISERR(SEARCH(BY$1,Data!$A177)),"",";"&amp;BY$1&amp;";")</f>
        <v/>
      </c>
      <c r="BZ177" t="str">
        <f>IF(ISERR(SEARCH(BZ$1,Data!$A177)),"",";"&amp;BZ$1&amp;";")</f>
        <v/>
      </c>
      <c r="CA177" t="str">
        <f>IF(ISERR(SEARCH(CA$1,Data!$A177)),"",";"&amp;CA$1&amp;";")</f>
        <v/>
      </c>
      <c r="CB177" t="str">
        <f>IF(ISERR(SEARCH(CB$1,Data!$A177)),"",";"&amp;CB$1&amp;";")</f>
        <v/>
      </c>
      <c r="CC177" t="str">
        <f>IF(ISERR(SEARCH(CC$1,Data!$A177)),"",";"&amp;CC$1&amp;";")</f>
        <v/>
      </c>
      <c r="CD177" t="str">
        <f>IF(ISERR(SEARCH(CD$1,Data!$A177)),"",";"&amp;CD$1&amp;";")</f>
        <v/>
      </c>
      <c r="CE177" t="str">
        <f>IF(ISERR(SEARCH(CE$1,Data!$A177)),"",";"&amp;CE$1&amp;";")</f>
        <v/>
      </c>
      <c r="CF177" t="str">
        <f>IF(ISERR(SEARCH(CF$1,Data!$A177)),"",";"&amp;CF$1&amp;";")</f>
        <v/>
      </c>
      <c r="CG177" t="str">
        <f>IF(ISERR(SEARCH(CG$1,Data!$A177)),"",";"&amp;CG$1&amp;";")</f>
        <v/>
      </c>
      <c r="CH177" t="str">
        <f>IF(ISERR(SEARCH(CH$1,Data!$A177)),"",";"&amp;CH$1&amp;";")</f>
        <v/>
      </c>
      <c r="CI177" t="str">
        <f>IF(ISERR(SEARCH(CI$1,Data!$A177)),"",";"&amp;CI$1&amp;";")</f>
        <v/>
      </c>
      <c r="CJ177" t="str">
        <f>IF(ISERR(SEARCH(CJ$1,Data!$A177)),"",";"&amp;CJ$1&amp;";")</f>
        <v/>
      </c>
      <c r="CK177" t="str">
        <f>IF(ISERR(SEARCH(CK$1,Data!$A177)),"",";"&amp;CK$1&amp;";")</f>
        <v/>
      </c>
      <c r="CL177" t="str">
        <f>IF(ISERR(SEARCH(CL$1,Data!$A177)),"",";"&amp;CL$1&amp;";")</f>
        <v/>
      </c>
      <c r="CM177" t="str">
        <f>IF(ISERR(SEARCH(CM$1,Data!$A177)),"",";"&amp;CM$1&amp;";")</f>
        <v/>
      </c>
      <c r="CN177" t="str">
        <f>IF(ISERR(SEARCH(CN$1,Data!$A177)),"",";"&amp;CN$1&amp;";")</f>
        <v/>
      </c>
      <c r="CO177" t="str">
        <f>IF(ISERR(SEARCH(CO$1,Data!$A177)),"",";"&amp;CO$1&amp;";")</f>
        <v/>
      </c>
      <c r="CP177" t="str">
        <f>IF(ISERR(SEARCH(CP$1,Data!$A177)),"",";"&amp;CP$1&amp;";")</f>
        <v/>
      </c>
      <c r="CQ177" t="str">
        <f>IF(ISERR(SEARCH(CQ$1,Data!$A177)),"",";"&amp;CQ$1&amp;";")</f>
        <v/>
      </c>
      <c r="CR177" t="str">
        <f>IF(ISERR(SEARCH(CR$1,Data!$A177)),"",";"&amp;CR$1&amp;";")</f>
        <v/>
      </c>
      <c r="CS177" t="str">
        <f>IF(ISERR(SEARCH(CS$1,Data!$A177)),"",";"&amp;CS$1&amp;";")</f>
        <v/>
      </c>
      <c r="CT177" t="str">
        <f>IF(ISERR(SEARCH(CT$1,Data!$A177)),"",";"&amp;CT$1&amp;";")</f>
        <v/>
      </c>
      <c r="CU177" t="str">
        <f>IF(ISERR(SEARCH(CU$1,Data!$A177)),"",";"&amp;CU$1&amp;";")</f>
        <v/>
      </c>
      <c r="CV177" t="str">
        <f>IF(ISERR(SEARCH(CV$1,Data!$A177)),"",";"&amp;CV$1&amp;";")</f>
        <v/>
      </c>
      <c r="CW177" t="str">
        <f>IF(ISERR(SEARCH(CW$1,Data!$A177)),"",";"&amp;CW$1&amp;";")</f>
        <v/>
      </c>
      <c r="CX177" t="str">
        <f>IF(ISERR(SEARCH(CX$1,Data!$A177)),"",";"&amp;CX$1&amp;";")</f>
        <v/>
      </c>
      <c r="CY177" t="str">
        <f>IF(ISERR(SEARCH(CY$1,Data!$A177)),"",";"&amp;CY$1&amp;";")</f>
        <v/>
      </c>
      <c r="CZ177" t="str">
        <f>IF(ISERR(SEARCH(CZ$1,Data!$A177)),"",";"&amp;CZ$1&amp;";")</f>
        <v/>
      </c>
      <c r="DA177" t="str">
        <f>IF(ISERR(SEARCH(DA$1,Data!$A177)),"",";"&amp;DA$1&amp;";")</f>
        <v/>
      </c>
      <c r="DB177" t="str">
        <f>IF(ISERR(SEARCH(DB$1,Data!$A177)),"",";"&amp;DB$1&amp;";")</f>
        <v/>
      </c>
      <c r="DC177" t="str">
        <f>IF(ISERR(SEARCH(DC$1,Data!$A177)),"",";"&amp;DC$1&amp;";")</f>
        <v/>
      </c>
      <c r="DD177" t="str">
        <f>IF(ISERR(SEARCH(DD$1,Data!$A177)),"",";"&amp;DD$1&amp;";")</f>
        <v/>
      </c>
      <c r="DE177" t="str">
        <f>IF(ISERR(SEARCH(DE$1,Data!$A177)),"",";"&amp;DE$1&amp;";")</f>
        <v/>
      </c>
      <c r="DF177" t="str">
        <f>IF(ISERR(SEARCH(DF$1,Data!$A177)),"",";"&amp;DF$1&amp;";")</f>
        <v/>
      </c>
      <c r="DG177" t="str">
        <f>IF(ISERR(SEARCH(DG$1,Data!$A177)),"",";"&amp;DG$1&amp;";")</f>
        <v/>
      </c>
      <c r="DH177" t="str">
        <f>IF(ISERR(SEARCH(DH$1,Data!$A177)),"",";"&amp;DH$1&amp;";")</f>
        <v/>
      </c>
      <c r="DI177" t="str">
        <f>IF(ISERR(SEARCH(DI$1,Data!$A177)),"",";"&amp;DI$1&amp;";")</f>
        <v/>
      </c>
      <c r="DJ177" t="str">
        <f>IF(ISERR(SEARCH(DJ$1,Data!$A177)),"",";"&amp;DJ$1&amp;";")</f>
        <v/>
      </c>
      <c r="DK177" t="str">
        <f>IF(ISERR(SEARCH(DK$1,Data!$A177)),"",";"&amp;DK$1&amp;";")</f>
        <v/>
      </c>
      <c r="DL177" t="str">
        <f>IF(ISERR(SEARCH(DL$1,Data!$A177)),"",";"&amp;DL$1&amp;";")</f>
        <v/>
      </c>
      <c r="DM177" t="str">
        <f>IF(ISERR(SEARCH(DM$1,Data!$A177)),"",";"&amp;DM$1&amp;";")</f>
        <v/>
      </c>
      <c r="DN177" t="str">
        <f>IF(ISERR(SEARCH(DN$1,Data!$A177)),"",";"&amp;DN$1&amp;";")</f>
        <v/>
      </c>
      <c r="DO177" t="str">
        <f>IF(ISERR(SEARCH(DO$1,Data!$A177)),"",";"&amp;DO$1&amp;";")</f>
        <v/>
      </c>
      <c r="DP177" t="str">
        <f>IF(ISERR(SEARCH(DP$1,Data!$A177)),"",";"&amp;DP$1&amp;";")</f>
        <v/>
      </c>
      <c r="DQ177" t="str">
        <f>IF(ISERR(SEARCH(DQ$1,Data!$A177)),"",";"&amp;DQ$1&amp;";")</f>
        <v/>
      </c>
      <c r="DR177" t="str">
        <f>IF(ISERR(SEARCH(DR$1,Data!$A177)),"",";"&amp;DR$1&amp;";")</f>
        <v/>
      </c>
      <c r="DS177" t="str">
        <f>IF(ISERR(SEARCH(DS$1,Data!$A177)),"",";"&amp;DS$1&amp;";")</f>
        <v/>
      </c>
      <c r="DT177" t="str">
        <f>IF(ISERR(SEARCH(DT$1,Data!$A177)),"",";"&amp;DT$1&amp;";")</f>
        <v/>
      </c>
      <c r="DU177" t="str">
        <f>IF(ISERR(SEARCH(DU$1,Data!$A177)),"",";"&amp;DU$1&amp;";")</f>
        <v/>
      </c>
    </row>
    <row r="178" spans="1:125" x14ac:dyDescent="0.3">
      <c r="A178" t="str">
        <f>Tableau1[[#This Row],[name]]</f>
        <v>Lufta Shif</v>
      </c>
      <c r="B178" t="str">
        <f>IF(ISERROR(Tableau3[[#This Row],[Second semi-colon]]), "", MID(Tableau3[[#This Row],[Concatenation]], 2, Tableau3[[#This Row],[Second semi-colon]]-2))</f>
        <v>Naboo</v>
      </c>
      <c r="C178">
        <f>SEARCH(" ;",Tableau3[[#This Row],[Concatenation]])</f>
        <v>7</v>
      </c>
      <c r="D178" t="str">
        <f>_xlfn.CONCAT(Tableau2[#This Row])</f>
        <v>;Naboo ;</v>
      </c>
      <c r="I178" t="str">
        <f>IF(ISERR(SEARCH(I$1,Data!$A178)),"",";"&amp;I$1&amp;";")</f>
        <v/>
      </c>
      <c r="J178" t="str">
        <f>IF(ISERR(SEARCH(J$1,Data!$A178)),"",";"&amp;J$1&amp;";")</f>
        <v/>
      </c>
      <c r="K178" t="str">
        <f>IF(ISERR(SEARCH(K$1,Data!$A178)),"",";"&amp;K$1&amp;";")</f>
        <v/>
      </c>
      <c r="L178" t="str">
        <f>IF(ISERR(SEARCH(L$1,Data!$A178)),"",";"&amp;L$1&amp;";")</f>
        <v/>
      </c>
      <c r="M178" t="str">
        <f>IF(ISERR(SEARCH(M$1,Data!$A178)),"",";"&amp;M$1&amp;";")</f>
        <v/>
      </c>
      <c r="N178" t="str">
        <f>IF(ISERR(SEARCH(N$1,Data!$A178)),"",";"&amp;N$1&amp;";")</f>
        <v/>
      </c>
      <c r="O178" t="str">
        <f>IF(ISERR(SEARCH(O$1,Data!$A178)),"",";"&amp;O$1&amp;";")</f>
        <v/>
      </c>
      <c r="P178" t="str">
        <f>IF(ISERR(SEARCH(P$1,Data!$A178)),"",";"&amp;P$1&amp;";")</f>
        <v/>
      </c>
      <c r="Q178" t="str">
        <f>IF(ISERR(SEARCH(Q$1,Data!$A178)),"",";"&amp;Q$1&amp;";")</f>
        <v/>
      </c>
      <c r="R178" t="str">
        <f>IF(ISERR(SEARCH(R$1,Data!$A178)),"",";"&amp;R$1&amp;";")</f>
        <v/>
      </c>
      <c r="S178" t="str">
        <f>IF(ISERR(SEARCH(S$1,Data!$A178)),"",";"&amp;S$1&amp;";")</f>
        <v/>
      </c>
      <c r="T178" t="str">
        <f>IF(ISERR(SEARCH(T$1,Data!$A178)),"",";"&amp;T$1&amp;";")</f>
        <v/>
      </c>
      <c r="U178" t="str">
        <f>IF(ISERR(SEARCH(U$1,Data!$A178)),"",";"&amp;U$1&amp;";")</f>
        <v/>
      </c>
      <c r="V178" t="str">
        <f>IF(ISERR(SEARCH(V$1,Data!$A178)),"",";"&amp;V$1&amp;";")</f>
        <v/>
      </c>
      <c r="W178" t="str">
        <f>IF(ISERR(SEARCH(W$1,Data!$A178)),"",";"&amp;W$1&amp;";")</f>
        <v/>
      </c>
      <c r="X178" t="str">
        <f>IF(ISERR(SEARCH(X$1,Data!$A178)),"",";"&amp;X$1&amp;";")</f>
        <v/>
      </c>
      <c r="Y178" t="str">
        <f>IF(ISERR(SEARCH(Y$1,Data!$A178)),"",";"&amp;Y$1&amp;";")</f>
        <v/>
      </c>
      <c r="Z178" t="str">
        <f>IF(ISERR(SEARCH(Z$1,Data!$A178)),"",";"&amp;Z$1&amp;";")</f>
        <v/>
      </c>
      <c r="AA178" t="str">
        <f>IF(ISERR(SEARCH(AA$1,Data!$A178)),"",";"&amp;AA$1&amp;";")</f>
        <v/>
      </c>
      <c r="AB178" t="str">
        <f>IF(ISERR(SEARCH(AB$1,Data!$A178)),"",";"&amp;AB$1&amp;";")</f>
        <v/>
      </c>
      <c r="AC178" t="str">
        <f>IF(ISERR(SEARCH(AC$1,Data!$A178)),"",";"&amp;AC$1&amp;";")</f>
        <v/>
      </c>
      <c r="AD178" t="str">
        <f>IF(ISERR(SEARCH(AD$1,Data!$A178)),"",";"&amp;AD$1&amp;";")</f>
        <v/>
      </c>
      <c r="AE178" t="str">
        <f>IF(ISERR(SEARCH(AE$1,Data!$A178)),"",";"&amp;AE$1&amp;";")</f>
        <v/>
      </c>
      <c r="AF178" t="str">
        <f>IF(ISERR(SEARCH(AF$1,Data!$A178)),"",";"&amp;AF$1&amp;";")</f>
        <v/>
      </c>
      <c r="AG178" t="str">
        <f>IF(ISERR(SEARCH(AG$1,Data!$A178)),"",";"&amp;AG$1&amp;";")</f>
        <v/>
      </c>
      <c r="AH178" t="str">
        <f>IF(ISERR(SEARCH(AH$1,Data!$A178)),"",";"&amp;AH$1&amp;";")</f>
        <v/>
      </c>
      <c r="AI178" t="str">
        <f>IF(ISERR(SEARCH(AI$1,Data!$A178)),"",";"&amp;AI$1&amp;";")</f>
        <v/>
      </c>
      <c r="AJ178" t="str">
        <f>IF(ISERR(SEARCH(AJ$1,Data!$A178)),"",";"&amp;AJ$1&amp;";")</f>
        <v/>
      </c>
      <c r="AK178" t="str">
        <f>IF(ISERR(SEARCH(AK$1,Data!$A178)),"",";"&amp;AK$1&amp;";")</f>
        <v/>
      </c>
      <c r="AL178" t="str">
        <f>IF(ISERR(SEARCH(AL$1,Data!$A178)),"",";"&amp;AL$1&amp;";")</f>
        <v/>
      </c>
      <c r="AM178" t="str">
        <f>IF(ISERR(SEARCH(AM$1,Data!$A178)),"",";"&amp;AM$1&amp;";")</f>
        <v/>
      </c>
      <c r="AN178" t="str">
        <f>IF(ISERR(SEARCH(AN$1,Data!$A178)),"",";"&amp;AN$1&amp;";")</f>
        <v/>
      </c>
      <c r="AO178" t="str">
        <f>IF(ISERR(SEARCH(AO$1,Data!$A178)),"",";"&amp;AO$1&amp;";")</f>
        <v/>
      </c>
      <c r="AP178" t="str">
        <f>IF(ISERR(SEARCH(AP$1,Data!$A178)),"",";"&amp;AP$1&amp;";")</f>
        <v/>
      </c>
      <c r="AQ178" t="str">
        <f>IF(ISERR(SEARCH(AQ$1,Data!$A178)),"",";"&amp;AQ$1&amp;";")</f>
        <v/>
      </c>
      <c r="AR178" t="str">
        <f>IF(ISERR(SEARCH(AR$1,Data!$A178)),"",";"&amp;AR$1&amp;";")</f>
        <v/>
      </c>
      <c r="AS178" t="str">
        <f>IF(ISERR(SEARCH(AS$1,Data!$A178)),"",";"&amp;AS$1&amp;";")</f>
        <v/>
      </c>
      <c r="AT178" t="str">
        <f>IF(ISERR(SEARCH(AT$1,Data!$A178)),"",";"&amp;AT$1&amp;";")</f>
        <v/>
      </c>
      <c r="AU178" t="str">
        <f>IF(ISERR(SEARCH(AU$1,Data!$A178)),"",";"&amp;AU$1&amp;";")</f>
        <v/>
      </c>
      <c r="AV178" t="str">
        <f>IF(ISERR(SEARCH(AV$1,Data!$A178)),"",";"&amp;AV$1&amp;";")</f>
        <v/>
      </c>
      <c r="AW178" t="str">
        <f>IF(ISERR(SEARCH(AW$1,Data!$A178)),"",";"&amp;AW$1&amp;";")</f>
        <v/>
      </c>
      <c r="AX178" t="str">
        <f>IF(ISERR(SEARCH(AX$1,Data!$A178)),"",";"&amp;AX$1&amp;";")</f>
        <v/>
      </c>
      <c r="AY178" t="str">
        <f>IF(ISERR(SEARCH(AY$1,Data!$A178)),"",";"&amp;AY$1&amp;";")</f>
        <v/>
      </c>
      <c r="AZ178" t="str">
        <f>IF(ISERR(SEARCH(AZ$1,Data!$A178)),"",";"&amp;AZ$1&amp;";")</f>
        <v/>
      </c>
      <c r="BA178" t="str">
        <f>IF(ISERR(SEARCH(BA$1,Data!$A178)),"",";"&amp;BA$1&amp;";")</f>
        <v/>
      </c>
      <c r="BB178" t="str">
        <f>IF(ISERR(SEARCH(BB$1,Data!$A178)),"",";"&amp;BB$1&amp;";")</f>
        <v/>
      </c>
      <c r="BC178" t="str">
        <f>IF(ISERR(SEARCH(BC$1,Data!$A178)),"",";"&amp;BC$1&amp;";")</f>
        <v/>
      </c>
      <c r="BD178" t="str">
        <f>IF(ISERR(SEARCH(BD$1,Data!$A178)),"",";"&amp;BD$1&amp;";")</f>
        <v/>
      </c>
      <c r="BE178" t="str">
        <f>IF(ISERR(SEARCH(BE$1,Data!$A178)),"",";"&amp;BE$1&amp;";")</f>
        <v/>
      </c>
      <c r="BF178" t="str">
        <f>IF(ISERR(SEARCH(BF$1,Data!$A178)),"",";"&amp;BF$1&amp;";")</f>
        <v/>
      </c>
      <c r="BG178" t="str">
        <f>IF(ISERR(SEARCH(BG$1,Data!$A178)),"",";"&amp;BG$1&amp;";")</f>
        <v/>
      </c>
      <c r="BH178" t="str">
        <f>IF(ISERR(SEARCH(BH$1,Data!$A178)),"",";"&amp;BH$1&amp;";")</f>
        <v/>
      </c>
      <c r="BI178" t="str">
        <f>IF(ISERR(SEARCH(BI$1,Data!$A178)),"",";"&amp;BI$1&amp;";")</f>
        <v/>
      </c>
      <c r="BJ178" t="str">
        <f>IF(ISERR(SEARCH(BJ$1,Data!$A178)),"",";"&amp;BJ$1&amp;";")</f>
        <v/>
      </c>
      <c r="BK178" t="str">
        <f>IF(ISERR(SEARCH(BK$1,Data!$A178)),"",";"&amp;BK$1&amp;";")</f>
        <v>;Naboo ;</v>
      </c>
      <c r="BL178" t="str">
        <f>IF(ISERR(SEARCH(BL$1,Data!$A178)),"",";"&amp;BL$1&amp;";")</f>
        <v/>
      </c>
      <c r="BM178" t="str">
        <f>IF(ISERR(SEARCH(BM$1,Data!$A178)),"",";"&amp;BM$1&amp;";")</f>
        <v/>
      </c>
      <c r="BN178" t="str">
        <f>IF(ISERR(SEARCH(BN$1,Data!$A178)),"",";"&amp;BN$1&amp;";")</f>
        <v/>
      </c>
      <c r="BO178" t="str">
        <f>IF(ISERR(SEARCH(BO$1,Data!$A178)),"",";"&amp;BO$1&amp;";")</f>
        <v/>
      </c>
      <c r="BP178" t="str">
        <f>IF(ISERR(SEARCH(BP$1,Data!$A178)),"",";"&amp;BP$1&amp;";")</f>
        <v/>
      </c>
      <c r="BQ178" t="str">
        <f>IF(ISERR(SEARCH(BQ$1,Data!$A178)),"",";"&amp;BQ$1&amp;";")</f>
        <v/>
      </c>
      <c r="BR178" t="str">
        <f>IF(ISERR(SEARCH(BR$1,Data!$A178)),"",";"&amp;BR$1&amp;";")</f>
        <v/>
      </c>
      <c r="BS178" t="str">
        <f>IF(ISERR(SEARCH(BS$1,Data!$A178)),"",";"&amp;BS$1&amp;";")</f>
        <v/>
      </c>
      <c r="BT178" t="str">
        <f>IF(ISERR(SEARCH(BT$1,Data!$A178)),"",";"&amp;BT$1&amp;";")</f>
        <v/>
      </c>
      <c r="BU178" t="str">
        <f>IF(ISERR(SEARCH(BU$1,Data!$A178)),"",";"&amp;BU$1&amp;";")</f>
        <v/>
      </c>
      <c r="BV178" t="str">
        <f>IF(ISERR(SEARCH(BV$1,Data!$A178)),"",";"&amp;BV$1&amp;";")</f>
        <v/>
      </c>
      <c r="BW178" t="str">
        <f>IF(ISERR(SEARCH(BW$1,Data!$A178)),"",";"&amp;BW$1&amp;";")</f>
        <v/>
      </c>
      <c r="BX178" t="str">
        <f>IF(ISERR(SEARCH(BX$1,Data!$A178)),"",";"&amp;BX$1&amp;";")</f>
        <v/>
      </c>
      <c r="BY178" t="str">
        <f>IF(ISERR(SEARCH(BY$1,Data!$A178)),"",";"&amp;BY$1&amp;";")</f>
        <v/>
      </c>
      <c r="BZ178" t="str">
        <f>IF(ISERR(SEARCH(BZ$1,Data!$A178)),"",";"&amp;BZ$1&amp;";")</f>
        <v/>
      </c>
      <c r="CA178" t="str">
        <f>IF(ISERR(SEARCH(CA$1,Data!$A178)),"",";"&amp;CA$1&amp;";")</f>
        <v/>
      </c>
      <c r="CB178" t="str">
        <f>IF(ISERR(SEARCH(CB$1,Data!$A178)),"",";"&amp;CB$1&amp;";")</f>
        <v/>
      </c>
      <c r="CC178" t="str">
        <f>IF(ISERR(SEARCH(CC$1,Data!$A178)),"",";"&amp;CC$1&amp;";")</f>
        <v/>
      </c>
      <c r="CD178" t="str">
        <f>IF(ISERR(SEARCH(CD$1,Data!$A178)),"",";"&amp;CD$1&amp;";")</f>
        <v/>
      </c>
      <c r="CE178" t="str">
        <f>IF(ISERR(SEARCH(CE$1,Data!$A178)),"",";"&amp;CE$1&amp;";")</f>
        <v/>
      </c>
      <c r="CF178" t="str">
        <f>IF(ISERR(SEARCH(CF$1,Data!$A178)),"",";"&amp;CF$1&amp;";")</f>
        <v/>
      </c>
      <c r="CG178" t="str">
        <f>IF(ISERR(SEARCH(CG$1,Data!$A178)),"",";"&amp;CG$1&amp;";")</f>
        <v/>
      </c>
      <c r="CH178" t="str">
        <f>IF(ISERR(SEARCH(CH$1,Data!$A178)),"",";"&amp;CH$1&amp;";")</f>
        <v/>
      </c>
      <c r="CI178" t="str">
        <f>IF(ISERR(SEARCH(CI$1,Data!$A178)),"",";"&amp;CI$1&amp;";")</f>
        <v/>
      </c>
      <c r="CJ178" t="str">
        <f>IF(ISERR(SEARCH(CJ$1,Data!$A178)),"",";"&amp;CJ$1&amp;";")</f>
        <v/>
      </c>
      <c r="CK178" t="str">
        <f>IF(ISERR(SEARCH(CK$1,Data!$A178)),"",";"&amp;CK$1&amp;";")</f>
        <v/>
      </c>
      <c r="CL178" t="str">
        <f>IF(ISERR(SEARCH(CL$1,Data!$A178)),"",";"&amp;CL$1&amp;";")</f>
        <v/>
      </c>
      <c r="CM178" t="str">
        <f>IF(ISERR(SEARCH(CM$1,Data!$A178)),"",";"&amp;CM$1&amp;";")</f>
        <v/>
      </c>
      <c r="CN178" t="str">
        <f>IF(ISERR(SEARCH(CN$1,Data!$A178)),"",";"&amp;CN$1&amp;";")</f>
        <v/>
      </c>
      <c r="CO178" t="str">
        <f>IF(ISERR(SEARCH(CO$1,Data!$A178)),"",";"&amp;CO$1&amp;";")</f>
        <v/>
      </c>
      <c r="CP178" t="str">
        <f>IF(ISERR(SEARCH(CP$1,Data!$A178)),"",";"&amp;CP$1&amp;";")</f>
        <v/>
      </c>
      <c r="CQ178" t="str">
        <f>IF(ISERR(SEARCH(CQ$1,Data!$A178)),"",";"&amp;CQ$1&amp;";")</f>
        <v/>
      </c>
      <c r="CR178" t="str">
        <f>IF(ISERR(SEARCH(CR$1,Data!$A178)),"",";"&amp;CR$1&amp;";")</f>
        <v/>
      </c>
      <c r="CS178" t="str">
        <f>IF(ISERR(SEARCH(CS$1,Data!$A178)),"",";"&amp;CS$1&amp;";")</f>
        <v/>
      </c>
      <c r="CT178" t="str">
        <f>IF(ISERR(SEARCH(CT$1,Data!$A178)),"",";"&amp;CT$1&amp;";")</f>
        <v/>
      </c>
      <c r="CU178" t="str">
        <f>IF(ISERR(SEARCH(CU$1,Data!$A178)),"",";"&amp;CU$1&amp;";")</f>
        <v/>
      </c>
      <c r="CV178" t="str">
        <f>IF(ISERR(SEARCH(CV$1,Data!$A178)),"",";"&amp;CV$1&amp;";")</f>
        <v/>
      </c>
      <c r="CW178" t="str">
        <f>IF(ISERR(SEARCH(CW$1,Data!$A178)),"",";"&amp;CW$1&amp;";")</f>
        <v/>
      </c>
      <c r="CX178" t="str">
        <f>IF(ISERR(SEARCH(CX$1,Data!$A178)),"",";"&amp;CX$1&amp;";")</f>
        <v/>
      </c>
      <c r="CY178" t="str">
        <f>IF(ISERR(SEARCH(CY$1,Data!$A178)),"",";"&amp;CY$1&amp;";")</f>
        <v/>
      </c>
      <c r="CZ178" t="str">
        <f>IF(ISERR(SEARCH(CZ$1,Data!$A178)),"",";"&amp;CZ$1&amp;";")</f>
        <v/>
      </c>
      <c r="DA178" t="str">
        <f>IF(ISERR(SEARCH(DA$1,Data!$A178)),"",";"&amp;DA$1&amp;";")</f>
        <v/>
      </c>
      <c r="DB178" t="str">
        <f>IF(ISERR(SEARCH(DB$1,Data!$A178)),"",";"&amp;DB$1&amp;";")</f>
        <v/>
      </c>
      <c r="DC178" t="str">
        <f>IF(ISERR(SEARCH(DC$1,Data!$A178)),"",";"&amp;DC$1&amp;";")</f>
        <v/>
      </c>
      <c r="DD178" t="str">
        <f>IF(ISERR(SEARCH(DD$1,Data!$A178)),"",";"&amp;DD$1&amp;";")</f>
        <v/>
      </c>
      <c r="DE178" t="str">
        <f>IF(ISERR(SEARCH(DE$1,Data!$A178)),"",";"&amp;DE$1&amp;";")</f>
        <v/>
      </c>
      <c r="DF178" t="str">
        <f>IF(ISERR(SEARCH(DF$1,Data!$A178)),"",";"&amp;DF$1&amp;";")</f>
        <v/>
      </c>
      <c r="DG178" t="str">
        <f>IF(ISERR(SEARCH(DG$1,Data!$A178)),"",";"&amp;DG$1&amp;";")</f>
        <v/>
      </c>
      <c r="DH178" t="str">
        <f>IF(ISERR(SEARCH(DH$1,Data!$A178)),"",";"&amp;DH$1&amp;";")</f>
        <v/>
      </c>
      <c r="DI178" t="str">
        <f>IF(ISERR(SEARCH(DI$1,Data!$A178)),"",";"&amp;DI$1&amp;";")</f>
        <v/>
      </c>
      <c r="DJ178" t="str">
        <f>IF(ISERR(SEARCH(DJ$1,Data!$A178)),"",";"&amp;DJ$1&amp;";")</f>
        <v/>
      </c>
      <c r="DK178" t="str">
        <f>IF(ISERR(SEARCH(DK$1,Data!$A178)),"",";"&amp;DK$1&amp;";")</f>
        <v/>
      </c>
      <c r="DL178" t="str">
        <f>IF(ISERR(SEARCH(DL$1,Data!$A178)),"",";"&amp;DL$1&amp;";")</f>
        <v/>
      </c>
      <c r="DM178" t="str">
        <f>IF(ISERR(SEARCH(DM$1,Data!$A178)),"",";"&amp;DM$1&amp;";")</f>
        <v/>
      </c>
      <c r="DN178" t="str">
        <f>IF(ISERR(SEARCH(DN$1,Data!$A178)),"",";"&amp;DN$1&amp;";")</f>
        <v/>
      </c>
      <c r="DO178" t="str">
        <f>IF(ISERR(SEARCH(DO$1,Data!$A178)),"",";"&amp;DO$1&amp;";")</f>
        <v/>
      </c>
      <c r="DP178" t="str">
        <f>IF(ISERR(SEARCH(DP$1,Data!$A178)),"",";"&amp;DP$1&amp;";")</f>
        <v/>
      </c>
      <c r="DQ178" t="str">
        <f>IF(ISERR(SEARCH(DQ$1,Data!$A178)),"",";"&amp;DQ$1&amp;";")</f>
        <v/>
      </c>
      <c r="DR178" t="str">
        <f>IF(ISERR(SEARCH(DR$1,Data!$A178)),"",";"&amp;DR$1&amp;";")</f>
        <v/>
      </c>
      <c r="DS178" t="str">
        <f>IF(ISERR(SEARCH(DS$1,Data!$A178)),"",";"&amp;DS$1&amp;";")</f>
        <v/>
      </c>
      <c r="DT178" t="str">
        <f>IF(ISERR(SEARCH(DT$1,Data!$A178)),"",";"&amp;DT$1&amp;";")</f>
        <v/>
      </c>
      <c r="DU178" t="str">
        <f>IF(ISERR(SEARCH(DU$1,Data!$A178)),"",";"&amp;DU$1&amp;";")</f>
        <v/>
      </c>
    </row>
    <row r="179" spans="1:125" x14ac:dyDescent="0.3">
      <c r="A179" t="str">
        <f>Tableau1[[#This Row],[name]]</f>
        <v>Aurra Sing</v>
      </c>
      <c r="B179" t="str">
        <f>IF(ISERROR(Tableau3[[#This Row],[Second semi-colon]]), "", MID(Tableau3[[#This Row],[Concatenation]], 2, Tableau3[[#This Row],[Second semi-colon]]-2))</f>
        <v/>
      </c>
      <c r="C179" t="e">
        <f>SEARCH(" ;",Tableau3[[#This Row],[Concatenation]])</f>
        <v>#VALUE!</v>
      </c>
      <c r="D179" t="str">
        <f>_xlfn.CONCAT(Tableau2[#This Row])</f>
        <v/>
      </c>
      <c r="I179" t="str">
        <f>IF(ISERR(SEARCH(I$1,Data!$A179)),"",";"&amp;I$1&amp;";")</f>
        <v/>
      </c>
      <c r="J179" t="str">
        <f>IF(ISERR(SEARCH(J$1,Data!$A179)),"",";"&amp;J$1&amp;";")</f>
        <v/>
      </c>
      <c r="K179" t="str">
        <f>IF(ISERR(SEARCH(K$1,Data!$A179)),"",";"&amp;K$1&amp;";")</f>
        <v/>
      </c>
      <c r="L179" t="str">
        <f>IF(ISERR(SEARCH(L$1,Data!$A179)),"",";"&amp;L$1&amp;";")</f>
        <v/>
      </c>
      <c r="M179" t="str">
        <f>IF(ISERR(SEARCH(M$1,Data!$A179)),"",";"&amp;M$1&amp;";")</f>
        <v/>
      </c>
      <c r="N179" t="str">
        <f>IF(ISERR(SEARCH(N$1,Data!$A179)),"",";"&amp;N$1&amp;";")</f>
        <v/>
      </c>
      <c r="O179" t="str">
        <f>IF(ISERR(SEARCH(O$1,Data!$A179)),"",";"&amp;O$1&amp;";")</f>
        <v/>
      </c>
      <c r="P179" t="str">
        <f>IF(ISERR(SEARCH(P$1,Data!$A179)),"",";"&amp;P$1&amp;";")</f>
        <v/>
      </c>
      <c r="Q179" t="str">
        <f>IF(ISERR(SEARCH(Q$1,Data!$A179)),"",";"&amp;Q$1&amp;";")</f>
        <v/>
      </c>
      <c r="R179" t="str">
        <f>IF(ISERR(SEARCH(R$1,Data!$A179)),"",";"&amp;R$1&amp;";")</f>
        <v/>
      </c>
      <c r="S179" t="str">
        <f>IF(ISERR(SEARCH(S$1,Data!$A179)),"",";"&amp;S$1&amp;";")</f>
        <v/>
      </c>
      <c r="T179" t="str">
        <f>IF(ISERR(SEARCH(T$1,Data!$A179)),"",";"&amp;T$1&amp;";")</f>
        <v/>
      </c>
      <c r="U179" t="str">
        <f>IF(ISERR(SEARCH(U$1,Data!$A179)),"",";"&amp;U$1&amp;";")</f>
        <v/>
      </c>
      <c r="V179" t="str">
        <f>IF(ISERR(SEARCH(V$1,Data!$A179)),"",";"&amp;V$1&amp;";")</f>
        <v/>
      </c>
      <c r="W179" t="str">
        <f>IF(ISERR(SEARCH(W$1,Data!$A179)),"",";"&amp;W$1&amp;";")</f>
        <v/>
      </c>
      <c r="X179" t="str">
        <f>IF(ISERR(SEARCH(X$1,Data!$A179)),"",";"&amp;X$1&amp;";")</f>
        <v/>
      </c>
      <c r="Y179" t="str">
        <f>IF(ISERR(SEARCH(Y$1,Data!$A179)),"",";"&amp;Y$1&amp;";")</f>
        <v/>
      </c>
      <c r="Z179" t="str">
        <f>IF(ISERR(SEARCH(Z$1,Data!$A179)),"",";"&amp;Z$1&amp;";")</f>
        <v/>
      </c>
      <c r="AA179" t="str">
        <f>IF(ISERR(SEARCH(AA$1,Data!$A179)),"",";"&amp;AA$1&amp;";")</f>
        <v/>
      </c>
      <c r="AB179" t="str">
        <f>IF(ISERR(SEARCH(AB$1,Data!$A179)),"",";"&amp;AB$1&amp;";")</f>
        <v/>
      </c>
      <c r="AC179" t="str">
        <f>IF(ISERR(SEARCH(AC$1,Data!$A179)),"",";"&amp;AC$1&amp;";")</f>
        <v/>
      </c>
      <c r="AD179" t="str">
        <f>IF(ISERR(SEARCH(AD$1,Data!$A179)),"",";"&amp;AD$1&amp;";")</f>
        <v/>
      </c>
      <c r="AE179" t="str">
        <f>IF(ISERR(SEARCH(AE$1,Data!$A179)),"",";"&amp;AE$1&amp;";")</f>
        <v/>
      </c>
      <c r="AF179" t="str">
        <f>IF(ISERR(SEARCH(AF$1,Data!$A179)),"",";"&amp;AF$1&amp;";")</f>
        <v/>
      </c>
      <c r="AG179" t="str">
        <f>IF(ISERR(SEARCH(AG$1,Data!$A179)),"",";"&amp;AG$1&amp;";")</f>
        <v/>
      </c>
      <c r="AH179" t="str">
        <f>IF(ISERR(SEARCH(AH$1,Data!$A179)),"",";"&amp;AH$1&amp;";")</f>
        <v/>
      </c>
      <c r="AI179" t="str">
        <f>IF(ISERR(SEARCH(AI$1,Data!$A179)),"",";"&amp;AI$1&amp;";")</f>
        <v/>
      </c>
      <c r="AJ179" t="str">
        <f>IF(ISERR(SEARCH(AJ$1,Data!$A179)),"",";"&amp;AJ$1&amp;";")</f>
        <v/>
      </c>
      <c r="AK179" t="str">
        <f>IF(ISERR(SEARCH(AK$1,Data!$A179)),"",";"&amp;AK$1&amp;";")</f>
        <v/>
      </c>
      <c r="AL179" t="str">
        <f>IF(ISERR(SEARCH(AL$1,Data!$A179)),"",";"&amp;AL$1&amp;";")</f>
        <v/>
      </c>
      <c r="AM179" t="str">
        <f>IF(ISERR(SEARCH(AM$1,Data!$A179)),"",";"&amp;AM$1&amp;";")</f>
        <v/>
      </c>
      <c r="AN179" t="str">
        <f>IF(ISERR(SEARCH(AN$1,Data!$A179)),"",";"&amp;AN$1&amp;";")</f>
        <v/>
      </c>
      <c r="AO179" t="str">
        <f>IF(ISERR(SEARCH(AO$1,Data!$A179)),"",";"&amp;AO$1&amp;";")</f>
        <v/>
      </c>
      <c r="AP179" t="str">
        <f>IF(ISERR(SEARCH(AP$1,Data!$A179)),"",";"&amp;AP$1&amp;";")</f>
        <v/>
      </c>
      <c r="AQ179" t="str">
        <f>IF(ISERR(SEARCH(AQ$1,Data!$A179)),"",";"&amp;AQ$1&amp;";")</f>
        <v/>
      </c>
      <c r="AR179" t="str">
        <f>IF(ISERR(SEARCH(AR$1,Data!$A179)),"",";"&amp;AR$1&amp;";")</f>
        <v/>
      </c>
      <c r="AS179" t="str">
        <f>IF(ISERR(SEARCH(AS$1,Data!$A179)),"",";"&amp;AS$1&amp;";")</f>
        <v/>
      </c>
      <c r="AT179" t="str">
        <f>IF(ISERR(SEARCH(AT$1,Data!$A179)),"",";"&amp;AT$1&amp;";")</f>
        <v/>
      </c>
      <c r="AU179" t="str">
        <f>IF(ISERR(SEARCH(AU$1,Data!$A179)),"",";"&amp;AU$1&amp;";")</f>
        <v/>
      </c>
      <c r="AV179" t="str">
        <f>IF(ISERR(SEARCH(AV$1,Data!$A179)),"",";"&amp;AV$1&amp;";")</f>
        <v/>
      </c>
      <c r="AW179" t="str">
        <f>IF(ISERR(SEARCH(AW$1,Data!$A179)),"",";"&amp;AW$1&amp;";")</f>
        <v/>
      </c>
      <c r="AX179" t="str">
        <f>IF(ISERR(SEARCH(AX$1,Data!$A179)),"",";"&amp;AX$1&amp;";")</f>
        <v/>
      </c>
      <c r="AY179" t="str">
        <f>IF(ISERR(SEARCH(AY$1,Data!$A179)),"",";"&amp;AY$1&amp;";")</f>
        <v/>
      </c>
      <c r="AZ179" t="str">
        <f>IF(ISERR(SEARCH(AZ$1,Data!$A179)),"",";"&amp;AZ$1&amp;";")</f>
        <v/>
      </c>
      <c r="BA179" t="str">
        <f>IF(ISERR(SEARCH(BA$1,Data!$A179)),"",";"&amp;BA$1&amp;";")</f>
        <v/>
      </c>
      <c r="BB179" t="str">
        <f>IF(ISERR(SEARCH(BB$1,Data!$A179)),"",";"&amp;BB$1&amp;";")</f>
        <v/>
      </c>
      <c r="BC179" t="str">
        <f>IF(ISERR(SEARCH(BC$1,Data!$A179)),"",";"&amp;BC$1&amp;";")</f>
        <v/>
      </c>
      <c r="BD179" t="str">
        <f>IF(ISERR(SEARCH(BD$1,Data!$A179)),"",";"&amp;BD$1&amp;";")</f>
        <v/>
      </c>
      <c r="BE179" t="str">
        <f>IF(ISERR(SEARCH(BE$1,Data!$A179)),"",";"&amp;BE$1&amp;";")</f>
        <v/>
      </c>
      <c r="BF179" t="str">
        <f>IF(ISERR(SEARCH(BF$1,Data!$A179)),"",";"&amp;BF$1&amp;";")</f>
        <v/>
      </c>
      <c r="BG179" t="str">
        <f>IF(ISERR(SEARCH(BG$1,Data!$A179)),"",";"&amp;BG$1&amp;";")</f>
        <v/>
      </c>
      <c r="BH179" t="str">
        <f>IF(ISERR(SEARCH(BH$1,Data!$A179)),"",";"&amp;BH$1&amp;";")</f>
        <v/>
      </c>
      <c r="BI179" t="str">
        <f>IF(ISERR(SEARCH(BI$1,Data!$A179)),"",";"&amp;BI$1&amp;";")</f>
        <v/>
      </c>
      <c r="BJ179" t="str">
        <f>IF(ISERR(SEARCH(BJ$1,Data!$A179)),"",";"&amp;BJ$1&amp;";")</f>
        <v/>
      </c>
      <c r="BK179" t="str">
        <f>IF(ISERR(SEARCH(BK$1,Data!$A179)),"",";"&amp;BK$1&amp;";")</f>
        <v/>
      </c>
      <c r="BL179" t="str">
        <f>IF(ISERR(SEARCH(BL$1,Data!$A179)),"",";"&amp;BL$1&amp;";")</f>
        <v/>
      </c>
      <c r="BM179" t="str">
        <f>IF(ISERR(SEARCH(BM$1,Data!$A179)),"",";"&amp;BM$1&amp;";")</f>
        <v/>
      </c>
      <c r="BN179" t="str">
        <f>IF(ISERR(SEARCH(BN$1,Data!$A179)),"",";"&amp;BN$1&amp;";")</f>
        <v/>
      </c>
      <c r="BO179" t="str">
        <f>IF(ISERR(SEARCH(BO$1,Data!$A179)),"",";"&amp;BO$1&amp;";")</f>
        <v/>
      </c>
      <c r="BP179" t="str">
        <f>IF(ISERR(SEARCH(BP$1,Data!$A179)),"",";"&amp;BP$1&amp;";")</f>
        <v/>
      </c>
      <c r="BQ179" t="str">
        <f>IF(ISERR(SEARCH(BQ$1,Data!$A179)),"",";"&amp;BQ$1&amp;";")</f>
        <v/>
      </c>
      <c r="BR179" t="str">
        <f>IF(ISERR(SEARCH(BR$1,Data!$A179)),"",";"&amp;BR$1&amp;";")</f>
        <v/>
      </c>
      <c r="BS179" t="str">
        <f>IF(ISERR(SEARCH(BS$1,Data!$A179)),"",";"&amp;BS$1&amp;";")</f>
        <v/>
      </c>
      <c r="BT179" t="str">
        <f>IF(ISERR(SEARCH(BT$1,Data!$A179)),"",";"&amp;BT$1&amp;";")</f>
        <v/>
      </c>
      <c r="BU179" t="str">
        <f>IF(ISERR(SEARCH(BU$1,Data!$A179)),"",";"&amp;BU$1&amp;";")</f>
        <v/>
      </c>
      <c r="BV179" t="str">
        <f>IF(ISERR(SEARCH(BV$1,Data!$A179)),"",";"&amp;BV$1&amp;";")</f>
        <v/>
      </c>
      <c r="BW179" t="str">
        <f>IF(ISERR(SEARCH(BW$1,Data!$A179)),"",";"&amp;BW$1&amp;";")</f>
        <v/>
      </c>
      <c r="BX179" t="str">
        <f>IF(ISERR(SEARCH(BX$1,Data!$A179)),"",";"&amp;BX$1&amp;";")</f>
        <v/>
      </c>
      <c r="BY179" t="str">
        <f>IF(ISERR(SEARCH(BY$1,Data!$A179)),"",";"&amp;BY$1&amp;";")</f>
        <v/>
      </c>
      <c r="BZ179" t="str">
        <f>IF(ISERR(SEARCH(BZ$1,Data!$A179)),"",";"&amp;BZ$1&amp;";")</f>
        <v/>
      </c>
      <c r="CA179" t="str">
        <f>IF(ISERR(SEARCH(CA$1,Data!$A179)),"",";"&amp;CA$1&amp;";")</f>
        <v/>
      </c>
      <c r="CB179" t="str">
        <f>IF(ISERR(SEARCH(CB$1,Data!$A179)),"",";"&amp;CB$1&amp;";")</f>
        <v/>
      </c>
      <c r="CC179" t="str">
        <f>IF(ISERR(SEARCH(CC$1,Data!$A179)),"",";"&amp;CC$1&amp;";")</f>
        <v/>
      </c>
      <c r="CD179" t="str">
        <f>IF(ISERR(SEARCH(CD$1,Data!$A179)),"",";"&amp;CD$1&amp;";")</f>
        <v/>
      </c>
      <c r="CE179" t="str">
        <f>IF(ISERR(SEARCH(CE$1,Data!$A179)),"",";"&amp;CE$1&amp;";")</f>
        <v/>
      </c>
      <c r="CF179" t="str">
        <f>IF(ISERR(SEARCH(CF$1,Data!$A179)),"",";"&amp;CF$1&amp;";")</f>
        <v/>
      </c>
      <c r="CG179" t="str">
        <f>IF(ISERR(SEARCH(CG$1,Data!$A179)),"",";"&amp;CG$1&amp;";")</f>
        <v/>
      </c>
      <c r="CH179" t="str">
        <f>IF(ISERR(SEARCH(CH$1,Data!$A179)),"",";"&amp;CH$1&amp;";")</f>
        <v/>
      </c>
      <c r="CI179" t="str">
        <f>IF(ISERR(SEARCH(CI$1,Data!$A179)),"",";"&amp;CI$1&amp;";")</f>
        <v/>
      </c>
      <c r="CJ179" t="str">
        <f>IF(ISERR(SEARCH(CJ$1,Data!$A179)),"",";"&amp;CJ$1&amp;";")</f>
        <v/>
      </c>
      <c r="CK179" t="str">
        <f>IF(ISERR(SEARCH(CK$1,Data!$A179)),"",";"&amp;CK$1&amp;";")</f>
        <v/>
      </c>
      <c r="CL179" t="str">
        <f>IF(ISERR(SEARCH(CL$1,Data!$A179)),"",";"&amp;CL$1&amp;";")</f>
        <v/>
      </c>
      <c r="CM179" t="str">
        <f>IF(ISERR(SEARCH(CM$1,Data!$A179)),"",";"&amp;CM$1&amp;";")</f>
        <v/>
      </c>
      <c r="CN179" t="str">
        <f>IF(ISERR(SEARCH(CN$1,Data!$A179)),"",";"&amp;CN$1&amp;";")</f>
        <v/>
      </c>
      <c r="CO179" t="str">
        <f>IF(ISERR(SEARCH(CO$1,Data!$A179)),"",";"&amp;CO$1&amp;";")</f>
        <v/>
      </c>
      <c r="CP179" t="str">
        <f>IF(ISERR(SEARCH(CP$1,Data!$A179)),"",";"&amp;CP$1&amp;";")</f>
        <v/>
      </c>
      <c r="CQ179" t="str">
        <f>IF(ISERR(SEARCH(CQ$1,Data!$A179)),"",";"&amp;CQ$1&amp;";")</f>
        <v/>
      </c>
      <c r="CR179" t="str">
        <f>IF(ISERR(SEARCH(CR$1,Data!$A179)),"",";"&amp;CR$1&amp;";")</f>
        <v/>
      </c>
      <c r="CS179" t="str">
        <f>IF(ISERR(SEARCH(CS$1,Data!$A179)),"",";"&amp;CS$1&amp;";")</f>
        <v/>
      </c>
      <c r="CT179" t="str">
        <f>IF(ISERR(SEARCH(CT$1,Data!$A179)),"",";"&amp;CT$1&amp;";")</f>
        <v/>
      </c>
      <c r="CU179" t="str">
        <f>IF(ISERR(SEARCH(CU$1,Data!$A179)),"",";"&amp;CU$1&amp;";")</f>
        <v/>
      </c>
      <c r="CV179" t="str">
        <f>IF(ISERR(SEARCH(CV$1,Data!$A179)),"",";"&amp;CV$1&amp;";")</f>
        <v/>
      </c>
      <c r="CW179" t="str">
        <f>IF(ISERR(SEARCH(CW$1,Data!$A179)),"",";"&amp;CW$1&amp;";")</f>
        <v/>
      </c>
      <c r="CX179" t="str">
        <f>IF(ISERR(SEARCH(CX$1,Data!$A179)),"",";"&amp;CX$1&amp;";")</f>
        <v/>
      </c>
      <c r="CY179" t="str">
        <f>IF(ISERR(SEARCH(CY$1,Data!$A179)),"",";"&amp;CY$1&amp;";")</f>
        <v/>
      </c>
      <c r="CZ179" t="str">
        <f>IF(ISERR(SEARCH(CZ$1,Data!$A179)),"",";"&amp;CZ$1&amp;";")</f>
        <v/>
      </c>
      <c r="DA179" t="str">
        <f>IF(ISERR(SEARCH(DA$1,Data!$A179)),"",";"&amp;DA$1&amp;";")</f>
        <v/>
      </c>
      <c r="DB179" t="str">
        <f>IF(ISERR(SEARCH(DB$1,Data!$A179)),"",";"&amp;DB$1&amp;";")</f>
        <v/>
      </c>
      <c r="DC179" t="str">
        <f>IF(ISERR(SEARCH(DC$1,Data!$A179)),"",";"&amp;DC$1&amp;";")</f>
        <v/>
      </c>
      <c r="DD179" t="str">
        <f>IF(ISERR(SEARCH(DD$1,Data!$A179)),"",";"&amp;DD$1&amp;";")</f>
        <v/>
      </c>
      <c r="DE179" t="str">
        <f>IF(ISERR(SEARCH(DE$1,Data!$A179)),"",";"&amp;DE$1&amp;";")</f>
        <v/>
      </c>
      <c r="DF179" t="str">
        <f>IF(ISERR(SEARCH(DF$1,Data!$A179)),"",";"&amp;DF$1&amp;";")</f>
        <v/>
      </c>
      <c r="DG179" t="str">
        <f>IF(ISERR(SEARCH(DG$1,Data!$A179)),"",";"&amp;DG$1&amp;";")</f>
        <v/>
      </c>
      <c r="DH179" t="str">
        <f>IF(ISERR(SEARCH(DH$1,Data!$A179)),"",";"&amp;DH$1&amp;";")</f>
        <v/>
      </c>
      <c r="DI179" t="str">
        <f>IF(ISERR(SEARCH(DI$1,Data!$A179)),"",";"&amp;DI$1&amp;";")</f>
        <v/>
      </c>
      <c r="DJ179" t="str">
        <f>IF(ISERR(SEARCH(DJ$1,Data!$A179)),"",";"&amp;DJ$1&amp;";")</f>
        <v/>
      </c>
      <c r="DK179" t="str">
        <f>IF(ISERR(SEARCH(DK$1,Data!$A179)),"",";"&amp;DK$1&amp;";")</f>
        <v/>
      </c>
      <c r="DL179" t="str">
        <f>IF(ISERR(SEARCH(DL$1,Data!$A179)),"",";"&amp;DL$1&amp;";")</f>
        <v/>
      </c>
      <c r="DM179" t="str">
        <f>IF(ISERR(SEARCH(DM$1,Data!$A179)),"",";"&amp;DM$1&amp;";")</f>
        <v/>
      </c>
      <c r="DN179" t="str">
        <f>IF(ISERR(SEARCH(DN$1,Data!$A179)),"",";"&amp;DN$1&amp;";")</f>
        <v/>
      </c>
      <c r="DO179" t="str">
        <f>IF(ISERR(SEARCH(DO$1,Data!$A179)),"",";"&amp;DO$1&amp;";")</f>
        <v/>
      </c>
      <c r="DP179" t="str">
        <f>IF(ISERR(SEARCH(DP$1,Data!$A179)),"",";"&amp;DP$1&amp;";")</f>
        <v/>
      </c>
      <c r="DQ179" t="str">
        <f>IF(ISERR(SEARCH(DQ$1,Data!$A179)),"",";"&amp;DQ$1&amp;";")</f>
        <v/>
      </c>
      <c r="DR179" t="str">
        <f>IF(ISERR(SEARCH(DR$1,Data!$A179)),"",";"&amp;DR$1&amp;";")</f>
        <v/>
      </c>
      <c r="DS179" t="str">
        <f>IF(ISERR(SEARCH(DS$1,Data!$A179)),"",";"&amp;DS$1&amp;";")</f>
        <v/>
      </c>
      <c r="DT179" t="str">
        <f>IF(ISERR(SEARCH(DT$1,Data!$A179)),"",";"&amp;DT$1&amp;";")</f>
        <v/>
      </c>
      <c r="DU179" t="str">
        <f>IF(ISERR(SEARCH(DU$1,Data!$A179)),"",";"&amp;DU$1&amp;";")</f>
        <v/>
      </c>
    </row>
    <row r="180" spans="1:125" x14ac:dyDescent="0.3">
      <c r="A180" t="str">
        <f>Tableau1[[#This Row],[name]]</f>
        <v>Anakin Skywalker</v>
      </c>
      <c r="B180" t="str">
        <f>IF(ISERROR(Tableau3[[#This Row],[Second semi-colon]]), "", MID(Tableau3[[#This Row],[Concatenation]], 2, Tableau3[[#This Row],[Second semi-colon]]-2))</f>
        <v/>
      </c>
      <c r="C180" t="e">
        <f>SEARCH(" ;",Tableau3[[#This Row],[Concatenation]])</f>
        <v>#VALUE!</v>
      </c>
      <c r="D180" t="str">
        <f>_xlfn.CONCAT(Tableau2[#This Row])</f>
        <v/>
      </c>
      <c r="I180" t="str">
        <f>IF(ISERR(SEARCH(I$1,Data!$A180)),"",";"&amp;I$1&amp;";")</f>
        <v/>
      </c>
      <c r="J180" t="str">
        <f>IF(ISERR(SEARCH(J$1,Data!$A180)),"",";"&amp;J$1&amp;";")</f>
        <v/>
      </c>
      <c r="K180" t="str">
        <f>IF(ISERR(SEARCH(K$1,Data!$A180)),"",";"&amp;K$1&amp;";")</f>
        <v/>
      </c>
      <c r="L180" t="str">
        <f>IF(ISERR(SEARCH(L$1,Data!$A180)),"",";"&amp;L$1&amp;";")</f>
        <v/>
      </c>
      <c r="M180" t="str">
        <f>IF(ISERR(SEARCH(M$1,Data!$A180)),"",";"&amp;M$1&amp;";")</f>
        <v/>
      </c>
      <c r="N180" t="str">
        <f>IF(ISERR(SEARCH(N$1,Data!$A180)),"",";"&amp;N$1&amp;";")</f>
        <v/>
      </c>
      <c r="O180" t="str">
        <f>IF(ISERR(SEARCH(O$1,Data!$A180)),"",";"&amp;O$1&amp;";")</f>
        <v/>
      </c>
      <c r="P180" t="str">
        <f>IF(ISERR(SEARCH(P$1,Data!$A180)),"",";"&amp;P$1&amp;";")</f>
        <v/>
      </c>
      <c r="Q180" t="str">
        <f>IF(ISERR(SEARCH(Q$1,Data!$A180)),"",";"&amp;Q$1&amp;";")</f>
        <v/>
      </c>
      <c r="R180" t="str">
        <f>IF(ISERR(SEARCH(R$1,Data!$A180)),"",";"&amp;R$1&amp;";")</f>
        <v/>
      </c>
      <c r="S180" t="str">
        <f>IF(ISERR(SEARCH(S$1,Data!$A180)),"",";"&amp;S$1&amp;";")</f>
        <v/>
      </c>
      <c r="T180" t="str">
        <f>IF(ISERR(SEARCH(T$1,Data!$A180)),"",";"&amp;T$1&amp;";")</f>
        <v/>
      </c>
      <c r="U180" t="str">
        <f>IF(ISERR(SEARCH(U$1,Data!$A180)),"",";"&amp;U$1&amp;";")</f>
        <v/>
      </c>
      <c r="V180" t="str">
        <f>IF(ISERR(SEARCH(V$1,Data!$A180)),"",";"&amp;V$1&amp;";")</f>
        <v/>
      </c>
      <c r="W180" t="str">
        <f>IF(ISERR(SEARCH(W$1,Data!$A180)),"",";"&amp;W$1&amp;";")</f>
        <v/>
      </c>
      <c r="X180" t="str">
        <f>IF(ISERR(SEARCH(X$1,Data!$A180)),"",";"&amp;X$1&amp;";")</f>
        <v/>
      </c>
      <c r="Y180" t="str">
        <f>IF(ISERR(SEARCH(Y$1,Data!$A180)),"",";"&amp;Y$1&amp;";")</f>
        <v/>
      </c>
      <c r="Z180" t="str">
        <f>IF(ISERR(SEARCH(Z$1,Data!$A180)),"",";"&amp;Z$1&amp;";")</f>
        <v/>
      </c>
      <c r="AA180" t="str">
        <f>IF(ISERR(SEARCH(AA$1,Data!$A180)),"",";"&amp;AA$1&amp;";")</f>
        <v/>
      </c>
      <c r="AB180" t="str">
        <f>IF(ISERR(SEARCH(AB$1,Data!$A180)),"",";"&amp;AB$1&amp;";")</f>
        <v/>
      </c>
      <c r="AC180" t="str">
        <f>IF(ISERR(SEARCH(AC$1,Data!$A180)),"",";"&amp;AC$1&amp;";")</f>
        <v/>
      </c>
      <c r="AD180" t="str">
        <f>IF(ISERR(SEARCH(AD$1,Data!$A180)),"",";"&amp;AD$1&amp;";")</f>
        <v/>
      </c>
      <c r="AE180" t="str">
        <f>IF(ISERR(SEARCH(AE$1,Data!$A180)),"",";"&amp;AE$1&amp;";")</f>
        <v/>
      </c>
      <c r="AF180" t="str">
        <f>IF(ISERR(SEARCH(AF$1,Data!$A180)),"",";"&amp;AF$1&amp;";")</f>
        <v/>
      </c>
      <c r="AG180" t="str">
        <f>IF(ISERR(SEARCH(AG$1,Data!$A180)),"",";"&amp;AG$1&amp;";")</f>
        <v/>
      </c>
      <c r="AH180" t="str">
        <f>IF(ISERR(SEARCH(AH$1,Data!$A180)),"",";"&amp;AH$1&amp;";")</f>
        <v/>
      </c>
      <c r="AI180" t="str">
        <f>IF(ISERR(SEARCH(AI$1,Data!$A180)),"",";"&amp;AI$1&amp;";")</f>
        <v/>
      </c>
      <c r="AJ180" t="str">
        <f>IF(ISERR(SEARCH(AJ$1,Data!$A180)),"",";"&amp;AJ$1&amp;";")</f>
        <v/>
      </c>
      <c r="AK180" t="str">
        <f>IF(ISERR(SEARCH(AK$1,Data!$A180)),"",";"&amp;AK$1&amp;";")</f>
        <v/>
      </c>
      <c r="AL180" t="str">
        <f>IF(ISERR(SEARCH(AL$1,Data!$A180)),"",";"&amp;AL$1&amp;";")</f>
        <v/>
      </c>
      <c r="AM180" t="str">
        <f>IF(ISERR(SEARCH(AM$1,Data!$A180)),"",";"&amp;AM$1&amp;";")</f>
        <v/>
      </c>
      <c r="AN180" t="str">
        <f>IF(ISERR(SEARCH(AN$1,Data!$A180)),"",";"&amp;AN$1&amp;";")</f>
        <v/>
      </c>
      <c r="AO180" t="str">
        <f>IF(ISERR(SEARCH(AO$1,Data!$A180)),"",";"&amp;AO$1&amp;";")</f>
        <v/>
      </c>
      <c r="AP180" t="str">
        <f>IF(ISERR(SEARCH(AP$1,Data!$A180)),"",";"&amp;AP$1&amp;";")</f>
        <v/>
      </c>
      <c r="AQ180" t="str">
        <f>IF(ISERR(SEARCH(AQ$1,Data!$A180)),"",";"&amp;AQ$1&amp;";")</f>
        <v/>
      </c>
      <c r="AR180" t="str">
        <f>IF(ISERR(SEARCH(AR$1,Data!$A180)),"",";"&amp;AR$1&amp;";")</f>
        <v/>
      </c>
      <c r="AS180" t="str">
        <f>IF(ISERR(SEARCH(AS$1,Data!$A180)),"",";"&amp;AS$1&amp;";")</f>
        <v/>
      </c>
      <c r="AT180" t="str">
        <f>IF(ISERR(SEARCH(AT$1,Data!$A180)),"",";"&amp;AT$1&amp;";")</f>
        <v/>
      </c>
      <c r="AU180" t="str">
        <f>IF(ISERR(SEARCH(AU$1,Data!$A180)),"",";"&amp;AU$1&amp;";")</f>
        <v/>
      </c>
      <c r="AV180" t="str">
        <f>IF(ISERR(SEARCH(AV$1,Data!$A180)),"",";"&amp;AV$1&amp;";")</f>
        <v/>
      </c>
      <c r="AW180" t="str">
        <f>IF(ISERR(SEARCH(AW$1,Data!$A180)),"",";"&amp;AW$1&amp;";")</f>
        <v/>
      </c>
      <c r="AX180" t="str">
        <f>IF(ISERR(SEARCH(AX$1,Data!$A180)),"",";"&amp;AX$1&amp;";")</f>
        <v/>
      </c>
      <c r="AY180" t="str">
        <f>IF(ISERR(SEARCH(AY$1,Data!$A180)),"",";"&amp;AY$1&amp;";")</f>
        <v/>
      </c>
      <c r="AZ180" t="str">
        <f>IF(ISERR(SEARCH(AZ$1,Data!$A180)),"",";"&amp;AZ$1&amp;";")</f>
        <v/>
      </c>
      <c r="BA180" t="str">
        <f>IF(ISERR(SEARCH(BA$1,Data!$A180)),"",";"&amp;BA$1&amp;";")</f>
        <v/>
      </c>
      <c r="BB180" t="str">
        <f>IF(ISERR(SEARCH(BB$1,Data!$A180)),"",";"&amp;BB$1&amp;";")</f>
        <v/>
      </c>
      <c r="BC180" t="str">
        <f>IF(ISERR(SEARCH(BC$1,Data!$A180)),"",";"&amp;BC$1&amp;";")</f>
        <v/>
      </c>
      <c r="BD180" t="str">
        <f>IF(ISERR(SEARCH(BD$1,Data!$A180)),"",";"&amp;BD$1&amp;";")</f>
        <v/>
      </c>
      <c r="BE180" t="str">
        <f>IF(ISERR(SEARCH(BE$1,Data!$A180)),"",";"&amp;BE$1&amp;";")</f>
        <v/>
      </c>
      <c r="BF180" t="str">
        <f>IF(ISERR(SEARCH(BF$1,Data!$A180)),"",";"&amp;BF$1&amp;";")</f>
        <v/>
      </c>
      <c r="BG180" t="str">
        <f>IF(ISERR(SEARCH(BG$1,Data!$A180)),"",";"&amp;BG$1&amp;";")</f>
        <v/>
      </c>
      <c r="BH180" t="str">
        <f>IF(ISERR(SEARCH(BH$1,Data!$A180)),"",";"&amp;BH$1&amp;";")</f>
        <v/>
      </c>
      <c r="BI180" t="str">
        <f>IF(ISERR(SEARCH(BI$1,Data!$A180)),"",";"&amp;BI$1&amp;";")</f>
        <v/>
      </c>
      <c r="BJ180" t="str">
        <f>IF(ISERR(SEARCH(BJ$1,Data!$A180)),"",";"&amp;BJ$1&amp;";")</f>
        <v/>
      </c>
      <c r="BK180" t="str">
        <f>IF(ISERR(SEARCH(BK$1,Data!$A180)),"",";"&amp;BK$1&amp;";")</f>
        <v/>
      </c>
      <c r="BL180" t="str">
        <f>IF(ISERR(SEARCH(BL$1,Data!$A180)),"",";"&amp;BL$1&amp;";")</f>
        <v/>
      </c>
      <c r="BM180" t="str">
        <f>IF(ISERR(SEARCH(BM$1,Data!$A180)),"",";"&amp;BM$1&amp;";")</f>
        <v/>
      </c>
      <c r="BN180" t="str">
        <f>IF(ISERR(SEARCH(BN$1,Data!$A180)),"",";"&amp;BN$1&amp;";")</f>
        <v/>
      </c>
      <c r="BO180" t="str">
        <f>IF(ISERR(SEARCH(BO$1,Data!$A180)),"",";"&amp;BO$1&amp;";")</f>
        <v/>
      </c>
      <c r="BP180" t="str">
        <f>IF(ISERR(SEARCH(BP$1,Data!$A180)),"",";"&amp;BP$1&amp;";")</f>
        <v/>
      </c>
      <c r="BQ180" t="str">
        <f>IF(ISERR(SEARCH(BQ$1,Data!$A180)),"",";"&amp;BQ$1&amp;";")</f>
        <v/>
      </c>
      <c r="BR180" t="str">
        <f>IF(ISERR(SEARCH(BR$1,Data!$A180)),"",";"&amp;BR$1&amp;";")</f>
        <v/>
      </c>
      <c r="BS180" t="str">
        <f>IF(ISERR(SEARCH(BS$1,Data!$A180)),"",";"&amp;BS$1&amp;";")</f>
        <v/>
      </c>
      <c r="BT180" t="str">
        <f>IF(ISERR(SEARCH(BT$1,Data!$A180)),"",";"&amp;BT$1&amp;";")</f>
        <v/>
      </c>
      <c r="BU180" t="str">
        <f>IF(ISERR(SEARCH(BU$1,Data!$A180)),"",";"&amp;BU$1&amp;";")</f>
        <v/>
      </c>
      <c r="BV180" t="str">
        <f>IF(ISERR(SEARCH(BV$1,Data!$A180)),"",";"&amp;BV$1&amp;";")</f>
        <v/>
      </c>
      <c r="BW180" t="str">
        <f>IF(ISERR(SEARCH(BW$1,Data!$A180)),"",";"&amp;BW$1&amp;";")</f>
        <v/>
      </c>
      <c r="BX180" t="str">
        <f>IF(ISERR(SEARCH(BX$1,Data!$A180)),"",";"&amp;BX$1&amp;";")</f>
        <v/>
      </c>
      <c r="BY180" t="str">
        <f>IF(ISERR(SEARCH(BY$1,Data!$A180)),"",";"&amp;BY$1&amp;";")</f>
        <v/>
      </c>
      <c r="BZ180" t="str">
        <f>IF(ISERR(SEARCH(BZ$1,Data!$A180)),"",";"&amp;BZ$1&amp;";")</f>
        <v/>
      </c>
      <c r="CA180" t="str">
        <f>IF(ISERR(SEARCH(CA$1,Data!$A180)),"",";"&amp;CA$1&amp;";")</f>
        <v/>
      </c>
      <c r="CB180" t="str">
        <f>IF(ISERR(SEARCH(CB$1,Data!$A180)),"",";"&amp;CB$1&amp;";")</f>
        <v/>
      </c>
      <c r="CC180" t="str">
        <f>IF(ISERR(SEARCH(CC$1,Data!$A180)),"",";"&amp;CC$1&amp;";")</f>
        <v/>
      </c>
      <c r="CD180" t="str">
        <f>IF(ISERR(SEARCH(CD$1,Data!$A180)),"",";"&amp;CD$1&amp;";")</f>
        <v/>
      </c>
      <c r="CE180" t="str">
        <f>IF(ISERR(SEARCH(CE$1,Data!$A180)),"",";"&amp;CE$1&amp;";")</f>
        <v/>
      </c>
      <c r="CF180" t="str">
        <f>IF(ISERR(SEARCH(CF$1,Data!$A180)),"",";"&amp;CF$1&amp;";")</f>
        <v/>
      </c>
      <c r="CG180" t="str">
        <f>IF(ISERR(SEARCH(CG$1,Data!$A180)),"",";"&amp;CG$1&amp;";")</f>
        <v/>
      </c>
      <c r="CH180" t="str">
        <f>IF(ISERR(SEARCH(CH$1,Data!$A180)),"",";"&amp;CH$1&amp;";")</f>
        <v/>
      </c>
      <c r="CI180" t="str">
        <f>IF(ISERR(SEARCH(CI$1,Data!$A180)),"",";"&amp;CI$1&amp;";")</f>
        <v/>
      </c>
      <c r="CJ180" t="str">
        <f>IF(ISERR(SEARCH(CJ$1,Data!$A180)),"",";"&amp;CJ$1&amp;";")</f>
        <v/>
      </c>
      <c r="CK180" t="str">
        <f>IF(ISERR(SEARCH(CK$1,Data!$A180)),"",";"&amp;CK$1&amp;";")</f>
        <v/>
      </c>
      <c r="CL180" t="str">
        <f>IF(ISERR(SEARCH(CL$1,Data!$A180)),"",";"&amp;CL$1&amp;";")</f>
        <v/>
      </c>
      <c r="CM180" t="str">
        <f>IF(ISERR(SEARCH(CM$1,Data!$A180)),"",";"&amp;CM$1&amp;";")</f>
        <v/>
      </c>
      <c r="CN180" t="str">
        <f>IF(ISERR(SEARCH(CN$1,Data!$A180)),"",";"&amp;CN$1&amp;";")</f>
        <v/>
      </c>
      <c r="CO180" t="str">
        <f>IF(ISERR(SEARCH(CO$1,Data!$A180)),"",";"&amp;CO$1&amp;";")</f>
        <v/>
      </c>
      <c r="CP180" t="str">
        <f>IF(ISERR(SEARCH(CP$1,Data!$A180)),"",";"&amp;CP$1&amp;";")</f>
        <v/>
      </c>
      <c r="CQ180" t="str">
        <f>IF(ISERR(SEARCH(CQ$1,Data!$A180)),"",";"&amp;CQ$1&amp;";")</f>
        <v/>
      </c>
      <c r="CR180" t="str">
        <f>IF(ISERR(SEARCH(CR$1,Data!$A180)),"",";"&amp;CR$1&amp;";")</f>
        <v/>
      </c>
      <c r="CS180" t="str">
        <f>IF(ISERR(SEARCH(CS$1,Data!$A180)),"",";"&amp;CS$1&amp;";")</f>
        <v/>
      </c>
      <c r="CT180" t="str">
        <f>IF(ISERR(SEARCH(CT$1,Data!$A180)),"",";"&amp;CT$1&amp;";")</f>
        <v/>
      </c>
      <c r="CU180" t="str">
        <f>IF(ISERR(SEARCH(CU$1,Data!$A180)),"",";"&amp;CU$1&amp;";")</f>
        <v/>
      </c>
      <c r="CV180" t="str">
        <f>IF(ISERR(SEARCH(CV$1,Data!$A180)),"",";"&amp;CV$1&amp;";")</f>
        <v/>
      </c>
      <c r="CW180" t="str">
        <f>IF(ISERR(SEARCH(CW$1,Data!$A180)),"",";"&amp;CW$1&amp;";")</f>
        <v/>
      </c>
      <c r="CX180" t="str">
        <f>IF(ISERR(SEARCH(CX$1,Data!$A180)),"",";"&amp;CX$1&amp;";")</f>
        <v/>
      </c>
      <c r="CY180" t="str">
        <f>IF(ISERR(SEARCH(CY$1,Data!$A180)),"",";"&amp;CY$1&amp;";")</f>
        <v/>
      </c>
      <c r="CZ180" t="str">
        <f>IF(ISERR(SEARCH(CZ$1,Data!$A180)),"",";"&amp;CZ$1&amp;";")</f>
        <v/>
      </c>
      <c r="DA180" t="str">
        <f>IF(ISERR(SEARCH(DA$1,Data!$A180)),"",";"&amp;DA$1&amp;";")</f>
        <v/>
      </c>
      <c r="DB180" t="str">
        <f>IF(ISERR(SEARCH(DB$1,Data!$A180)),"",";"&amp;DB$1&amp;";")</f>
        <v/>
      </c>
      <c r="DC180" t="str">
        <f>IF(ISERR(SEARCH(DC$1,Data!$A180)),"",";"&amp;DC$1&amp;";")</f>
        <v/>
      </c>
      <c r="DD180" t="str">
        <f>IF(ISERR(SEARCH(DD$1,Data!$A180)),"",";"&amp;DD$1&amp;";")</f>
        <v/>
      </c>
      <c r="DE180" t="str">
        <f>IF(ISERR(SEARCH(DE$1,Data!$A180)),"",";"&amp;DE$1&amp;";")</f>
        <v/>
      </c>
      <c r="DF180" t="str">
        <f>IF(ISERR(SEARCH(DF$1,Data!$A180)),"",";"&amp;DF$1&amp;";")</f>
        <v/>
      </c>
      <c r="DG180" t="str">
        <f>IF(ISERR(SEARCH(DG$1,Data!$A180)),"",";"&amp;DG$1&amp;";")</f>
        <v/>
      </c>
      <c r="DH180" t="str">
        <f>IF(ISERR(SEARCH(DH$1,Data!$A180)),"",";"&amp;DH$1&amp;";")</f>
        <v/>
      </c>
      <c r="DI180" t="str">
        <f>IF(ISERR(SEARCH(DI$1,Data!$A180)),"",";"&amp;DI$1&amp;";")</f>
        <v/>
      </c>
      <c r="DJ180" t="str">
        <f>IF(ISERR(SEARCH(DJ$1,Data!$A180)),"",";"&amp;DJ$1&amp;";")</f>
        <v/>
      </c>
      <c r="DK180" t="str">
        <f>IF(ISERR(SEARCH(DK$1,Data!$A180)),"",";"&amp;DK$1&amp;";")</f>
        <v/>
      </c>
      <c r="DL180" t="str">
        <f>IF(ISERR(SEARCH(DL$1,Data!$A180)),"",";"&amp;DL$1&amp;";")</f>
        <v/>
      </c>
      <c r="DM180" t="str">
        <f>IF(ISERR(SEARCH(DM$1,Data!$A180)),"",";"&amp;DM$1&amp;";")</f>
        <v/>
      </c>
      <c r="DN180" t="str">
        <f>IF(ISERR(SEARCH(DN$1,Data!$A180)),"",";"&amp;DN$1&amp;";")</f>
        <v/>
      </c>
      <c r="DO180" t="str">
        <f>IF(ISERR(SEARCH(DO$1,Data!$A180)),"",";"&amp;DO$1&amp;";")</f>
        <v/>
      </c>
      <c r="DP180" t="str">
        <f>IF(ISERR(SEARCH(DP$1,Data!$A180)),"",";"&amp;DP$1&amp;";")</f>
        <v/>
      </c>
      <c r="DQ180" t="str">
        <f>IF(ISERR(SEARCH(DQ$1,Data!$A180)),"",";"&amp;DQ$1&amp;";")</f>
        <v/>
      </c>
      <c r="DR180" t="str">
        <f>IF(ISERR(SEARCH(DR$1,Data!$A180)),"",";"&amp;DR$1&amp;";")</f>
        <v/>
      </c>
      <c r="DS180" t="str">
        <f>IF(ISERR(SEARCH(DS$1,Data!$A180)),"",";"&amp;DS$1&amp;";")</f>
        <v/>
      </c>
      <c r="DT180" t="str">
        <f>IF(ISERR(SEARCH(DT$1,Data!$A180)),"",";"&amp;DT$1&amp;";")</f>
        <v/>
      </c>
      <c r="DU180" t="str">
        <f>IF(ISERR(SEARCH(DU$1,Data!$A180)),"",";"&amp;DU$1&amp;";")</f>
        <v/>
      </c>
    </row>
    <row r="181" spans="1:125" x14ac:dyDescent="0.3">
      <c r="A181" t="str">
        <f>Tableau1[[#This Row],[name]]</f>
        <v>Luke Skywalker</v>
      </c>
      <c r="B181" t="str">
        <f>IF(ISERROR(Tableau3[[#This Row],[Second semi-colon]]), "", MID(Tableau3[[#This Row],[Concatenation]], 2, Tableau3[[#This Row],[Second semi-colon]]-2))</f>
        <v/>
      </c>
      <c r="C181" t="e">
        <f>SEARCH(" ;",Tableau3[[#This Row],[Concatenation]])</f>
        <v>#VALUE!</v>
      </c>
      <c r="D181" t="str">
        <f>_xlfn.CONCAT(Tableau2[#This Row])</f>
        <v/>
      </c>
      <c r="I181" t="str">
        <f>IF(ISERR(SEARCH(I$1,Data!$A181)),"",";"&amp;I$1&amp;";")</f>
        <v/>
      </c>
      <c r="J181" t="str">
        <f>IF(ISERR(SEARCH(J$1,Data!$A181)),"",";"&amp;J$1&amp;";")</f>
        <v/>
      </c>
      <c r="K181" t="str">
        <f>IF(ISERR(SEARCH(K$1,Data!$A181)),"",";"&amp;K$1&amp;";")</f>
        <v/>
      </c>
      <c r="L181" t="str">
        <f>IF(ISERR(SEARCH(L$1,Data!$A181)),"",";"&amp;L$1&amp;";")</f>
        <v/>
      </c>
      <c r="M181" t="str">
        <f>IF(ISERR(SEARCH(M$1,Data!$A181)),"",";"&amp;M$1&amp;";")</f>
        <v/>
      </c>
      <c r="N181" t="str">
        <f>IF(ISERR(SEARCH(N$1,Data!$A181)),"",";"&amp;N$1&amp;";")</f>
        <v/>
      </c>
      <c r="O181" t="str">
        <f>IF(ISERR(SEARCH(O$1,Data!$A181)),"",";"&amp;O$1&amp;";")</f>
        <v/>
      </c>
      <c r="P181" t="str">
        <f>IF(ISERR(SEARCH(P$1,Data!$A181)),"",";"&amp;P$1&amp;";")</f>
        <v/>
      </c>
      <c r="Q181" t="str">
        <f>IF(ISERR(SEARCH(Q$1,Data!$A181)),"",";"&amp;Q$1&amp;";")</f>
        <v/>
      </c>
      <c r="R181" t="str">
        <f>IF(ISERR(SEARCH(R$1,Data!$A181)),"",";"&amp;R$1&amp;";")</f>
        <v/>
      </c>
      <c r="S181" t="str">
        <f>IF(ISERR(SEARCH(S$1,Data!$A181)),"",";"&amp;S$1&amp;";")</f>
        <v/>
      </c>
      <c r="T181" t="str">
        <f>IF(ISERR(SEARCH(T$1,Data!$A181)),"",";"&amp;T$1&amp;";")</f>
        <v/>
      </c>
      <c r="U181" t="str">
        <f>IF(ISERR(SEARCH(U$1,Data!$A181)),"",";"&amp;U$1&amp;";")</f>
        <v/>
      </c>
      <c r="V181" t="str">
        <f>IF(ISERR(SEARCH(V$1,Data!$A181)),"",";"&amp;V$1&amp;";")</f>
        <v/>
      </c>
      <c r="W181" t="str">
        <f>IF(ISERR(SEARCH(W$1,Data!$A181)),"",";"&amp;W$1&amp;";")</f>
        <v/>
      </c>
      <c r="X181" t="str">
        <f>IF(ISERR(SEARCH(X$1,Data!$A181)),"",";"&amp;X$1&amp;";")</f>
        <v/>
      </c>
      <c r="Y181" t="str">
        <f>IF(ISERR(SEARCH(Y$1,Data!$A181)),"",";"&amp;Y$1&amp;";")</f>
        <v/>
      </c>
      <c r="Z181" t="str">
        <f>IF(ISERR(SEARCH(Z$1,Data!$A181)),"",";"&amp;Z$1&amp;";")</f>
        <v/>
      </c>
      <c r="AA181" t="str">
        <f>IF(ISERR(SEARCH(AA$1,Data!$A181)),"",";"&amp;AA$1&amp;";")</f>
        <v/>
      </c>
      <c r="AB181" t="str">
        <f>IF(ISERR(SEARCH(AB$1,Data!$A181)),"",";"&amp;AB$1&amp;";")</f>
        <v/>
      </c>
      <c r="AC181" t="str">
        <f>IF(ISERR(SEARCH(AC$1,Data!$A181)),"",";"&amp;AC$1&amp;";")</f>
        <v/>
      </c>
      <c r="AD181" t="str">
        <f>IF(ISERR(SEARCH(AD$1,Data!$A181)),"",";"&amp;AD$1&amp;";")</f>
        <v/>
      </c>
      <c r="AE181" t="str">
        <f>IF(ISERR(SEARCH(AE$1,Data!$A181)),"",";"&amp;AE$1&amp;";")</f>
        <v/>
      </c>
      <c r="AF181" t="str">
        <f>IF(ISERR(SEARCH(AF$1,Data!$A181)),"",";"&amp;AF$1&amp;";")</f>
        <v/>
      </c>
      <c r="AG181" t="str">
        <f>IF(ISERR(SEARCH(AG$1,Data!$A181)),"",";"&amp;AG$1&amp;";")</f>
        <v/>
      </c>
      <c r="AH181" t="str">
        <f>IF(ISERR(SEARCH(AH$1,Data!$A181)),"",";"&amp;AH$1&amp;";")</f>
        <v/>
      </c>
      <c r="AI181" t="str">
        <f>IF(ISERR(SEARCH(AI$1,Data!$A181)),"",";"&amp;AI$1&amp;";")</f>
        <v/>
      </c>
      <c r="AJ181" t="str">
        <f>IF(ISERR(SEARCH(AJ$1,Data!$A181)),"",";"&amp;AJ$1&amp;";")</f>
        <v/>
      </c>
      <c r="AK181" t="str">
        <f>IF(ISERR(SEARCH(AK$1,Data!$A181)),"",";"&amp;AK$1&amp;";")</f>
        <v/>
      </c>
      <c r="AL181" t="str">
        <f>IF(ISERR(SEARCH(AL$1,Data!$A181)),"",";"&amp;AL$1&amp;";")</f>
        <v/>
      </c>
      <c r="AM181" t="str">
        <f>IF(ISERR(SEARCH(AM$1,Data!$A181)),"",";"&amp;AM$1&amp;";")</f>
        <v/>
      </c>
      <c r="AN181" t="str">
        <f>IF(ISERR(SEARCH(AN$1,Data!$A181)),"",";"&amp;AN$1&amp;";")</f>
        <v/>
      </c>
      <c r="AO181" t="str">
        <f>IF(ISERR(SEARCH(AO$1,Data!$A181)),"",";"&amp;AO$1&amp;";")</f>
        <v/>
      </c>
      <c r="AP181" t="str">
        <f>IF(ISERR(SEARCH(AP$1,Data!$A181)),"",";"&amp;AP$1&amp;";")</f>
        <v/>
      </c>
      <c r="AQ181" t="str">
        <f>IF(ISERR(SEARCH(AQ$1,Data!$A181)),"",";"&amp;AQ$1&amp;";")</f>
        <v/>
      </c>
      <c r="AR181" t="str">
        <f>IF(ISERR(SEARCH(AR$1,Data!$A181)),"",";"&amp;AR$1&amp;";")</f>
        <v/>
      </c>
      <c r="AS181" t="str">
        <f>IF(ISERR(SEARCH(AS$1,Data!$A181)),"",";"&amp;AS$1&amp;";")</f>
        <v/>
      </c>
      <c r="AT181" t="str">
        <f>IF(ISERR(SEARCH(AT$1,Data!$A181)),"",";"&amp;AT$1&amp;";")</f>
        <v/>
      </c>
      <c r="AU181" t="str">
        <f>IF(ISERR(SEARCH(AU$1,Data!$A181)),"",";"&amp;AU$1&amp;";")</f>
        <v/>
      </c>
      <c r="AV181" t="str">
        <f>IF(ISERR(SEARCH(AV$1,Data!$A181)),"",";"&amp;AV$1&amp;";")</f>
        <v/>
      </c>
      <c r="AW181" t="str">
        <f>IF(ISERR(SEARCH(AW$1,Data!$A181)),"",";"&amp;AW$1&amp;";")</f>
        <v/>
      </c>
      <c r="AX181" t="str">
        <f>IF(ISERR(SEARCH(AX$1,Data!$A181)),"",";"&amp;AX$1&amp;";")</f>
        <v/>
      </c>
      <c r="AY181" t="str">
        <f>IF(ISERR(SEARCH(AY$1,Data!$A181)),"",";"&amp;AY$1&amp;";")</f>
        <v/>
      </c>
      <c r="AZ181" t="str">
        <f>IF(ISERR(SEARCH(AZ$1,Data!$A181)),"",";"&amp;AZ$1&amp;";")</f>
        <v/>
      </c>
      <c r="BA181" t="str">
        <f>IF(ISERR(SEARCH(BA$1,Data!$A181)),"",";"&amp;BA$1&amp;";")</f>
        <v/>
      </c>
      <c r="BB181" t="str">
        <f>IF(ISERR(SEARCH(BB$1,Data!$A181)),"",";"&amp;BB$1&amp;";")</f>
        <v/>
      </c>
      <c r="BC181" t="str">
        <f>IF(ISERR(SEARCH(BC$1,Data!$A181)),"",";"&amp;BC$1&amp;";")</f>
        <v/>
      </c>
      <c r="BD181" t="str">
        <f>IF(ISERR(SEARCH(BD$1,Data!$A181)),"",";"&amp;BD$1&amp;";")</f>
        <v/>
      </c>
      <c r="BE181" t="str">
        <f>IF(ISERR(SEARCH(BE$1,Data!$A181)),"",";"&amp;BE$1&amp;";")</f>
        <v/>
      </c>
      <c r="BF181" t="str">
        <f>IF(ISERR(SEARCH(BF$1,Data!$A181)),"",";"&amp;BF$1&amp;";")</f>
        <v/>
      </c>
      <c r="BG181" t="str">
        <f>IF(ISERR(SEARCH(BG$1,Data!$A181)),"",";"&amp;BG$1&amp;";")</f>
        <v/>
      </c>
      <c r="BH181" t="str">
        <f>IF(ISERR(SEARCH(BH$1,Data!$A181)),"",";"&amp;BH$1&amp;";")</f>
        <v/>
      </c>
      <c r="BI181" t="str">
        <f>IF(ISERR(SEARCH(BI$1,Data!$A181)),"",";"&amp;BI$1&amp;";")</f>
        <v/>
      </c>
      <c r="BJ181" t="str">
        <f>IF(ISERR(SEARCH(BJ$1,Data!$A181)),"",";"&amp;BJ$1&amp;";")</f>
        <v/>
      </c>
      <c r="BK181" t="str">
        <f>IF(ISERR(SEARCH(BK$1,Data!$A181)),"",";"&amp;BK$1&amp;";")</f>
        <v/>
      </c>
      <c r="BL181" t="str">
        <f>IF(ISERR(SEARCH(BL$1,Data!$A181)),"",";"&amp;BL$1&amp;";")</f>
        <v/>
      </c>
      <c r="BM181" t="str">
        <f>IF(ISERR(SEARCH(BM$1,Data!$A181)),"",";"&amp;BM$1&amp;";")</f>
        <v/>
      </c>
      <c r="BN181" t="str">
        <f>IF(ISERR(SEARCH(BN$1,Data!$A181)),"",";"&amp;BN$1&amp;";")</f>
        <v/>
      </c>
      <c r="BO181" t="str">
        <f>IF(ISERR(SEARCH(BO$1,Data!$A181)),"",";"&amp;BO$1&amp;";")</f>
        <v/>
      </c>
      <c r="BP181" t="str">
        <f>IF(ISERR(SEARCH(BP$1,Data!$A181)),"",";"&amp;BP$1&amp;";")</f>
        <v/>
      </c>
      <c r="BQ181" t="str">
        <f>IF(ISERR(SEARCH(BQ$1,Data!$A181)),"",";"&amp;BQ$1&amp;";")</f>
        <v/>
      </c>
      <c r="BR181" t="str">
        <f>IF(ISERR(SEARCH(BR$1,Data!$A181)),"",";"&amp;BR$1&amp;";")</f>
        <v/>
      </c>
      <c r="BS181" t="str">
        <f>IF(ISERR(SEARCH(BS$1,Data!$A181)),"",";"&amp;BS$1&amp;";")</f>
        <v/>
      </c>
      <c r="BT181" t="str">
        <f>IF(ISERR(SEARCH(BT$1,Data!$A181)),"",";"&amp;BT$1&amp;";")</f>
        <v/>
      </c>
      <c r="BU181" t="str">
        <f>IF(ISERR(SEARCH(BU$1,Data!$A181)),"",";"&amp;BU$1&amp;";")</f>
        <v/>
      </c>
      <c r="BV181" t="str">
        <f>IF(ISERR(SEARCH(BV$1,Data!$A181)),"",";"&amp;BV$1&amp;";")</f>
        <v/>
      </c>
      <c r="BW181" t="str">
        <f>IF(ISERR(SEARCH(BW$1,Data!$A181)),"",";"&amp;BW$1&amp;";")</f>
        <v/>
      </c>
      <c r="BX181" t="str">
        <f>IF(ISERR(SEARCH(BX$1,Data!$A181)),"",";"&amp;BX$1&amp;";")</f>
        <v/>
      </c>
      <c r="BY181" t="str">
        <f>IF(ISERR(SEARCH(BY$1,Data!$A181)),"",";"&amp;BY$1&amp;";")</f>
        <v/>
      </c>
      <c r="BZ181" t="str">
        <f>IF(ISERR(SEARCH(BZ$1,Data!$A181)),"",";"&amp;BZ$1&amp;";")</f>
        <v/>
      </c>
      <c r="CA181" t="str">
        <f>IF(ISERR(SEARCH(CA$1,Data!$A181)),"",";"&amp;CA$1&amp;";")</f>
        <v/>
      </c>
      <c r="CB181" t="str">
        <f>IF(ISERR(SEARCH(CB$1,Data!$A181)),"",";"&amp;CB$1&amp;";")</f>
        <v/>
      </c>
      <c r="CC181" t="str">
        <f>IF(ISERR(SEARCH(CC$1,Data!$A181)),"",";"&amp;CC$1&amp;";")</f>
        <v/>
      </c>
      <c r="CD181" t="str">
        <f>IF(ISERR(SEARCH(CD$1,Data!$A181)),"",";"&amp;CD$1&amp;";")</f>
        <v/>
      </c>
      <c r="CE181" t="str">
        <f>IF(ISERR(SEARCH(CE$1,Data!$A181)),"",";"&amp;CE$1&amp;";")</f>
        <v/>
      </c>
      <c r="CF181" t="str">
        <f>IF(ISERR(SEARCH(CF$1,Data!$A181)),"",";"&amp;CF$1&amp;";")</f>
        <v/>
      </c>
      <c r="CG181" t="str">
        <f>IF(ISERR(SEARCH(CG$1,Data!$A181)),"",";"&amp;CG$1&amp;";")</f>
        <v/>
      </c>
      <c r="CH181" t="str">
        <f>IF(ISERR(SEARCH(CH$1,Data!$A181)),"",";"&amp;CH$1&amp;";")</f>
        <v/>
      </c>
      <c r="CI181" t="str">
        <f>IF(ISERR(SEARCH(CI$1,Data!$A181)),"",";"&amp;CI$1&amp;";")</f>
        <v/>
      </c>
      <c r="CJ181" t="str">
        <f>IF(ISERR(SEARCH(CJ$1,Data!$A181)),"",";"&amp;CJ$1&amp;";")</f>
        <v/>
      </c>
      <c r="CK181" t="str">
        <f>IF(ISERR(SEARCH(CK$1,Data!$A181)),"",";"&amp;CK$1&amp;";")</f>
        <v/>
      </c>
      <c r="CL181" t="str">
        <f>IF(ISERR(SEARCH(CL$1,Data!$A181)),"",";"&amp;CL$1&amp;";")</f>
        <v/>
      </c>
      <c r="CM181" t="str">
        <f>IF(ISERR(SEARCH(CM$1,Data!$A181)),"",";"&amp;CM$1&amp;";")</f>
        <v/>
      </c>
      <c r="CN181" t="str">
        <f>IF(ISERR(SEARCH(CN$1,Data!$A181)),"",";"&amp;CN$1&amp;";")</f>
        <v/>
      </c>
      <c r="CO181" t="str">
        <f>IF(ISERR(SEARCH(CO$1,Data!$A181)),"",";"&amp;CO$1&amp;";")</f>
        <v/>
      </c>
      <c r="CP181" t="str">
        <f>IF(ISERR(SEARCH(CP$1,Data!$A181)),"",";"&amp;CP$1&amp;";")</f>
        <v/>
      </c>
      <c r="CQ181" t="str">
        <f>IF(ISERR(SEARCH(CQ$1,Data!$A181)),"",";"&amp;CQ$1&amp;";")</f>
        <v/>
      </c>
      <c r="CR181" t="str">
        <f>IF(ISERR(SEARCH(CR$1,Data!$A181)),"",";"&amp;CR$1&amp;";")</f>
        <v/>
      </c>
      <c r="CS181" t="str">
        <f>IF(ISERR(SEARCH(CS$1,Data!$A181)),"",";"&amp;CS$1&amp;";")</f>
        <v/>
      </c>
      <c r="CT181" t="str">
        <f>IF(ISERR(SEARCH(CT$1,Data!$A181)),"",";"&amp;CT$1&amp;";")</f>
        <v/>
      </c>
      <c r="CU181" t="str">
        <f>IF(ISERR(SEARCH(CU$1,Data!$A181)),"",";"&amp;CU$1&amp;";")</f>
        <v/>
      </c>
      <c r="CV181" t="str">
        <f>IF(ISERR(SEARCH(CV$1,Data!$A181)),"",";"&amp;CV$1&amp;";")</f>
        <v/>
      </c>
      <c r="CW181" t="str">
        <f>IF(ISERR(SEARCH(CW$1,Data!$A181)),"",";"&amp;CW$1&amp;";")</f>
        <v/>
      </c>
      <c r="CX181" t="str">
        <f>IF(ISERR(SEARCH(CX$1,Data!$A181)),"",";"&amp;CX$1&amp;";")</f>
        <v/>
      </c>
      <c r="CY181" t="str">
        <f>IF(ISERR(SEARCH(CY$1,Data!$A181)),"",";"&amp;CY$1&amp;";")</f>
        <v/>
      </c>
      <c r="CZ181" t="str">
        <f>IF(ISERR(SEARCH(CZ$1,Data!$A181)),"",";"&amp;CZ$1&amp;";")</f>
        <v/>
      </c>
      <c r="DA181" t="str">
        <f>IF(ISERR(SEARCH(DA$1,Data!$A181)),"",";"&amp;DA$1&amp;";")</f>
        <v/>
      </c>
      <c r="DB181" t="str">
        <f>IF(ISERR(SEARCH(DB$1,Data!$A181)),"",";"&amp;DB$1&amp;";")</f>
        <v/>
      </c>
      <c r="DC181" t="str">
        <f>IF(ISERR(SEARCH(DC$1,Data!$A181)),"",";"&amp;DC$1&amp;";")</f>
        <v/>
      </c>
      <c r="DD181" t="str">
        <f>IF(ISERR(SEARCH(DD$1,Data!$A181)),"",";"&amp;DD$1&amp;";")</f>
        <v/>
      </c>
      <c r="DE181" t="str">
        <f>IF(ISERR(SEARCH(DE$1,Data!$A181)),"",";"&amp;DE$1&amp;";")</f>
        <v/>
      </c>
      <c r="DF181" t="str">
        <f>IF(ISERR(SEARCH(DF$1,Data!$A181)),"",";"&amp;DF$1&amp;";")</f>
        <v/>
      </c>
      <c r="DG181" t="str">
        <f>IF(ISERR(SEARCH(DG$1,Data!$A181)),"",";"&amp;DG$1&amp;";")</f>
        <v/>
      </c>
      <c r="DH181" t="str">
        <f>IF(ISERR(SEARCH(DH$1,Data!$A181)),"",";"&amp;DH$1&amp;";")</f>
        <v/>
      </c>
      <c r="DI181" t="str">
        <f>IF(ISERR(SEARCH(DI$1,Data!$A181)),"",";"&amp;DI$1&amp;";")</f>
        <v/>
      </c>
      <c r="DJ181" t="str">
        <f>IF(ISERR(SEARCH(DJ$1,Data!$A181)),"",";"&amp;DJ$1&amp;";")</f>
        <v/>
      </c>
      <c r="DK181" t="str">
        <f>IF(ISERR(SEARCH(DK$1,Data!$A181)),"",";"&amp;DK$1&amp;";")</f>
        <v/>
      </c>
      <c r="DL181" t="str">
        <f>IF(ISERR(SEARCH(DL$1,Data!$A181)),"",";"&amp;DL$1&amp;";")</f>
        <v/>
      </c>
      <c r="DM181" t="str">
        <f>IF(ISERR(SEARCH(DM$1,Data!$A181)),"",";"&amp;DM$1&amp;";")</f>
        <v/>
      </c>
      <c r="DN181" t="str">
        <f>IF(ISERR(SEARCH(DN$1,Data!$A181)),"",";"&amp;DN$1&amp;";")</f>
        <v/>
      </c>
      <c r="DO181" t="str">
        <f>IF(ISERR(SEARCH(DO$1,Data!$A181)),"",";"&amp;DO$1&amp;";")</f>
        <v/>
      </c>
      <c r="DP181" t="str">
        <f>IF(ISERR(SEARCH(DP$1,Data!$A181)),"",";"&amp;DP$1&amp;";")</f>
        <v/>
      </c>
      <c r="DQ181" t="str">
        <f>IF(ISERR(SEARCH(DQ$1,Data!$A181)),"",";"&amp;DQ$1&amp;";")</f>
        <v/>
      </c>
      <c r="DR181" t="str">
        <f>IF(ISERR(SEARCH(DR$1,Data!$A181)),"",";"&amp;DR$1&amp;";")</f>
        <v/>
      </c>
      <c r="DS181" t="str">
        <f>IF(ISERR(SEARCH(DS$1,Data!$A181)),"",";"&amp;DS$1&amp;";")</f>
        <v/>
      </c>
      <c r="DT181" t="str">
        <f>IF(ISERR(SEARCH(DT$1,Data!$A181)),"",";"&amp;DT$1&amp;";")</f>
        <v/>
      </c>
      <c r="DU181" t="str">
        <f>IF(ISERR(SEARCH(DU$1,Data!$A181)),"",";"&amp;DU$1&amp;";")</f>
        <v/>
      </c>
    </row>
    <row r="182" spans="1:125" x14ac:dyDescent="0.3">
      <c r="A182" t="str">
        <f>Tableau1[[#This Row],[name]]</f>
        <v>Shmi Skywalker</v>
      </c>
      <c r="B182" t="str">
        <f>IF(ISERROR(Tableau3[[#This Row],[Second semi-colon]]), "", MID(Tableau3[[#This Row],[Concatenation]], 2, Tableau3[[#This Row],[Second semi-colon]]-2))</f>
        <v>Tatooine</v>
      </c>
      <c r="C182">
        <f>SEARCH(" ;",Tableau3[[#This Row],[Concatenation]])</f>
        <v>10</v>
      </c>
      <c r="D182" t="str">
        <f>_xlfn.CONCAT(Tableau2[#This Row])</f>
        <v>;Tatooine ;</v>
      </c>
      <c r="I182" t="str">
        <f>IF(ISERR(SEARCH(I$1,Data!$A182)),"",";"&amp;I$1&amp;";")</f>
        <v/>
      </c>
      <c r="J182" t="str">
        <f>IF(ISERR(SEARCH(J$1,Data!$A182)),"",";"&amp;J$1&amp;";")</f>
        <v/>
      </c>
      <c r="K182" t="str">
        <f>IF(ISERR(SEARCH(K$1,Data!$A182)),"",";"&amp;K$1&amp;";")</f>
        <v/>
      </c>
      <c r="L182" t="str">
        <f>IF(ISERR(SEARCH(L$1,Data!$A182)),"",";"&amp;L$1&amp;";")</f>
        <v/>
      </c>
      <c r="M182" t="str">
        <f>IF(ISERR(SEARCH(M$1,Data!$A182)),"",";"&amp;M$1&amp;";")</f>
        <v/>
      </c>
      <c r="N182" t="str">
        <f>IF(ISERR(SEARCH(N$1,Data!$A182)),"",";"&amp;N$1&amp;";")</f>
        <v/>
      </c>
      <c r="O182" t="str">
        <f>IF(ISERR(SEARCH(O$1,Data!$A182)),"",";"&amp;O$1&amp;";")</f>
        <v/>
      </c>
      <c r="P182" t="str">
        <f>IF(ISERR(SEARCH(P$1,Data!$A182)),"",";"&amp;P$1&amp;";")</f>
        <v/>
      </c>
      <c r="Q182" t="str">
        <f>IF(ISERR(SEARCH(Q$1,Data!$A182)),"",";"&amp;Q$1&amp;";")</f>
        <v/>
      </c>
      <c r="R182" t="str">
        <f>IF(ISERR(SEARCH(R$1,Data!$A182)),"",";"&amp;R$1&amp;";")</f>
        <v/>
      </c>
      <c r="S182" t="str">
        <f>IF(ISERR(SEARCH(S$1,Data!$A182)),"",";"&amp;S$1&amp;";")</f>
        <v/>
      </c>
      <c r="T182" t="str">
        <f>IF(ISERR(SEARCH(T$1,Data!$A182)),"",";"&amp;T$1&amp;";")</f>
        <v/>
      </c>
      <c r="U182" t="str">
        <f>IF(ISERR(SEARCH(U$1,Data!$A182)),"",";"&amp;U$1&amp;";")</f>
        <v/>
      </c>
      <c r="V182" t="str">
        <f>IF(ISERR(SEARCH(V$1,Data!$A182)),"",";"&amp;V$1&amp;";")</f>
        <v/>
      </c>
      <c r="W182" t="str">
        <f>IF(ISERR(SEARCH(W$1,Data!$A182)),"",";"&amp;W$1&amp;";")</f>
        <v/>
      </c>
      <c r="X182" t="str">
        <f>IF(ISERR(SEARCH(X$1,Data!$A182)),"",";"&amp;X$1&amp;";")</f>
        <v/>
      </c>
      <c r="Y182" t="str">
        <f>IF(ISERR(SEARCH(Y$1,Data!$A182)),"",";"&amp;Y$1&amp;";")</f>
        <v/>
      </c>
      <c r="Z182" t="str">
        <f>IF(ISERR(SEARCH(Z$1,Data!$A182)),"",";"&amp;Z$1&amp;";")</f>
        <v/>
      </c>
      <c r="AA182" t="str">
        <f>IF(ISERR(SEARCH(AA$1,Data!$A182)),"",";"&amp;AA$1&amp;";")</f>
        <v/>
      </c>
      <c r="AB182" t="str">
        <f>IF(ISERR(SEARCH(AB$1,Data!$A182)),"",";"&amp;AB$1&amp;";")</f>
        <v/>
      </c>
      <c r="AC182" t="str">
        <f>IF(ISERR(SEARCH(AC$1,Data!$A182)),"",";"&amp;AC$1&amp;";")</f>
        <v/>
      </c>
      <c r="AD182" t="str">
        <f>IF(ISERR(SEARCH(AD$1,Data!$A182)),"",";"&amp;AD$1&amp;";")</f>
        <v/>
      </c>
      <c r="AE182" t="str">
        <f>IF(ISERR(SEARCH(AE$1,Data!$A182)),"",";"&amp;AE$1&amp;";")</f>
        <v/>
      </c>
      <c r="AF182" t="str">
        <f>IF(ISERR(SEARCH(AF$1,Data!$A182)),"",";"&amp;AF$1&amp;";")</f>
        <v/>
      </c>
      <c r="AG182" t="str">
        <f>IF(ISERR(SEARCH(AG$1,Data!$A182)),"",";"&amp;AG$1&amp;";")</f>
        <v/>
      </c>
      <c r="AH182" t="str">
        <f>IF(ISERR(SEARCH(AH$1,Data!$A182)),"",";"&amp;AH$1&amp;";")</f>
        <v/>
      </c>
      <c r="AI182" t="str">
        <f>IF(ISERR(SEARCH(AI$1,Data!$A182)),"",";"&amp;AI$1&amp;";")</f>
        <v/>
      </c>
      <c r="AJ182" t="str">
        <f>IF(ISERR(SEARCH(AJ$1,Data!$A182)),"",";"&amp;AJ$1&amp;";")</f>
        <v/>
      </c>
      <c r="AK182" t="str">
        <f>IF(ISERR(SEARCH(AK$1,Data!$A182)),"",";"&amp;AK$1&amp;";")</f>
        <v/>
      </c>
      <c r="AL182" t="str">
        <f>IF(ISERR(SEARCH(AL$1,Data!$A182)),"",";"&amp;AL$1&amp;";")</f>
        <v/>
      </c>
      <c r="AM182" t="str">
        <f>IF(ISERR(SEARCH(AM$1,Data!$A182)),"",";"&amp;AM$1&amp;";")</f>
        <v/>
      </c>
      <c r="AN182" t="str">
        <f>IF(ISERR(SEARCH(AN$1,Data!$A182)),"",";"&amp;AN$1&amp;";")</f>
        <v/>
      </c>
      <c r="AO182" t="str">
        <f>IF(ISERR(SEARCH(AO$1,Data!$A182)),"",";"&amp;AO$1&amp;";")</f>
        <v/>
      </c>
      <c r="AP182" t="str">
        <f>IF(ISERR(SEARCH(AP$1,Data!$A182)),"",";"&amp;AP$1&amp;";")</f>
        <v/>
      </c>
      <c r="AQ182" t="str">
        <f>IF(ISERR(SEARCH(AQ$1,Data!$A182)),"",";"&amp;AQ$1&amp;";")</f>
        <v/>
      </c>
      <c r="AR182" t="str">
        <f>IF(ISERR(SEARCH(AR$1,Data!$A182)),"",";"&amp;AR$1&amp;";")</f>
        <v/>
      </c>
      <c r="AS182" t="str">
        <f>IF(ISERR(SEARCH(AS$1,Data!$A182)),"",";"&amp;AS$1&amp;";")</f>
        <v/>
      </c>
      <c r="AT182" t="str">
        <f>IF(ISERR(SEARCH(AT$1,Data!$A182)),"",";"&amp;AT$1&amp;";")</f>
        <v/>
      </c>
      <c r="AU182" t="str">
        <f>IF(ISERR(SEARCH(AU$1,Data!$A182)),"",";"&amp;AU$1&amp;";")</f>
        <v/>
      </c>
      <c r="AV182" t="str">
        <f>IF(ISERR(SEARCH(AV$1,Data!$A182)),"",";"&amp;AV$1&amp;";")</f>
        <v/>
      </c>
      <c r="AW182" t="str">
        <f>IF(ISERR(SEARCH(AW$1,Data!$A182)),"",";"&amp;AW$1&amp;";")</f>
        <v/>
      </c>
      <c r="AX182" t="str">
        <f>IF(ISERR(SEARCH(AX$1,Data!$A182)),"",";"&amp;AX$1&amp;";")</f>
        <v/>
      </c>
      <c r="AY182" t="str">
        <f>IF(ISERR(SEARCH(AY$1,Data!$A182)),"",";"&amp;AY$1&amp;";")</f>
        <v/>
      </c>
      <c r="AZ182" t="str">
        <f>IF(ISERR(SEARCH(AZ$1,Data!$A182)),"",";"&amp;AZ$1&amp;";")</f>
        <v/>
      </c>
      <c r="BA182" t="str">
        <f>IF(ISERR(SEARCH(BA$1,Data!$A182)),"",";"&amp;BA$1&amp;";")</f>
        <v/>
      </c>
      <c r="BB182" t="str">
        <f>IF(ISERR(SEARCH(BB$1,Data!$A182)),"",";"&amp;BB$1&amp;";")</f>
        <v/>
      </c>
      <c r="BC182" t="str">
        <f>IF(ISERR(SEARCH(BC$1,Data!$A182)),"",";"&amp;BC$1&amp;";")</f>
        <v/>
      </c>
      <c r="BD182" t="str">
        <f>IF(ISERR(SEARCH(BD$1,Data!$A182)),"",";"&amp;BD$1&amp;";")</f>
        <v/>
      </c>
      <c r="BE182" t="str">
        <f>IF(ISERR(SEARCH(BE$1,Data!$A182)),"",";"&amp;BE$1&amp;";")</f>
        <v/>
      </c>
      <c r="BF182" t="str">
        <f>IF(ISERR(SEARCH(BF$1,Data!$A182)),"",";"&amp;BF$1&amp;";")</f>
        <v/>
      </c>
      <c r="BG182" t="str">
        <f>IF(ISERR(SEARCH(BG$1,Data!$A182)),"",";"&amp;BG$1&amp;";")</f>
        <v/>
      </c>
      <c r="BH182" t="str">
        <f>IF(ISERR(SEARCH(BH$1,Data!$A182)),"",";"&amp;BH$1&amp;";")</f>
        <v/>
      </c>
      <c r="BI182" t="str">
        <f>IF(ISERR(SEARCH(BI$1,Data!$A182)),"",";"&amp;BI$1&amp;";")</f>
        <v/>
      </c>
      <c r="BJ182" t="str">
        <f>IF(ISERR(SEARCH(BJ$1,Data!$A182)),"",";"&amp;BJ$1&amp;";")</f>
        <v/>
      </c>
      <c r="BK182" t="str">
        <f>IF(ISERR(SEARCH(BK$1,Data!$A182)),"",";"&amp;BK$1&amp;";")</f>
        <v/>
      </c>
      <c r="BL182" t="str">
        <f>IF(ISERR(SEARCH(BL$1,Data!$A182)),"",";"&amp;BL$1&amp;";")</f>
        <v/>
      </c>
      <c r="BM182" t="str">
        <f>IF(ISERR(SEARCH(BM$1,Data!$A182)),"",";"&amp;BM$1&amp;";")</f>
        <v/>
      </c>
      <c r="BN182" t="str">
        <f>IF(ISERR(SEARCH(BN$1,Data!$A182)),"",";"&amp;BN$1&amp;";")</f>
        <v/>
      </c>
      <c r="BO182" t="str">
        <f>IF(ISERR(SEARCH(BO$1,Data!$A182)),"",";"&amp;BO$1&amp;";")</f>
        <v/>
      </c>
      <c r="BP182" t="str">
        <f>IF(ISERR(SEARCH(BP$1,Data!$A182)),"",";"&amp;BP$1&amp;";")</f>
        <v/>
      </c>
      <c r="BQ182" t="str">
        <f>IF(ISERR(SEARCH(BQ$1,Data!$A182)),"",";"&amp;BQ$1&amp;";")</f>
        <v/>
      </c>
      <c r="BR182" t="str">
        <f>IF(ISERR(SEARCH(BR$1,Data!$A182)),"",";"&amp;BR$1&amp;";")</f>
        <v/>
      </c>
      <c r="BS182" t="str">
        <f>IF(ISERR(SEARCH(BS$1,Data!$A182)),"",";"&amp;BS$1&amp;";")</f>
        <v/>
      </c>
      <c r="BT182" t="str">
        <f>IF(ISERR(SEARCH(BT$1,Data!$A182)),"",";"&amp;BT$1&amp;";")</f>
        <v/>
      </c>
      <c r="BU182" t="str">
        <f>IF(ISERR(SEARCH(BU$1,Data!$A182)),"",";"&amp;BU$1&amp;";")</f>
        <v/>
      </c>
      <c r="BV182" t="str">
        <f>IF(ISERR(SEARCH(BV$1,Data!$A182)),"",";"&amp;BV$1&amp;";")</f>
        <v/>
      </c>
      <c r="BW182" t="str">
        <f>IF(ISERR(SEARCH(BW$1,Data!$A182)),"",";"&amp;BW$1&amp;";")</f>
        <v/>
      </c>
      <c r="BX182" t="str">
        <f>IF(ISERR(SEARCH(BX$1,Data!$A182)),"",";"&amp;BX$1&amp;";")</f>
        <v/>
      </c>
      <c r="BY182" t="str">
        <f>IF(ISERR(SEARCH(BY$1,Data!$A182)),"",";"&amp;BY$1&amp;";")</f>
        <v/>
      </c>
      <c r="BZ182" t="str">
        <f>IF(ISERR(SEARCH(BZ$1,Data!$A182)),"",";"&amp;BZ$1&amp;";")</f>
        <v/>
      </c>
      <c r="CA182" t="str">
        <f>IF(ISERR(SEARCH(CA$1,Data!$A182)),"",";"&amp;CA$1&amp;";")</f>
        <v/>
      </c>
      <c r="CB182" t="str">
        <f>IF(ISERR(SEARCH(CB$1,Data!$A182)),"",";"&amp;CB$1&amp;";")</f>
        <v/>
      </c>
      <c r="CC182" t="str">
        <f>IF(ISERR(SEARCH(CC$1,Data!$A182)),"",";"&amp;CC$1&amp;";")</f>
        <v>;Tatooine ;</v>
      </c>
      <c r="CD182" t="str">
        <f>IF(ISERR(SEARCH(CD$1,Data!$A182)),"",";"&amp;CD$1&amp;";")</f>
        <v/>
      </c>
      <c r="CE182" t="str">
        <f>IF(ISERR(SEARCH(CE$1,Data!$A182)),"",";"&amp;CE$1&amp;";")</f>
        <v/>
      </c>
      <c r="CF182" t="str">
        <f>IF(ISERR(SEARCH(CF$1,Data!$A182)),"",";"&amp;CF$1&amp;";")</f>
        <v/>
      </c>
      <c r="CG182" t="str">
        <f>IF(ISERR(SEARCH(CG$1,Data!$A182)),"",";"&amp;CG$1&amp;";")</f>
        <v/>
      </c>
      <c r="CH182" t="str">
        <f>IF(ISERR(SEARCH(CH$1,Data!$A182)),"",";"&amp;CH$1&amp;";")</f>
        <v/>
      </c>
      <c r="CI182" t="str">
        <f>IF(ISERR(SEARCH(CI$1,Data!$A182)),"",";"&amp;CI$1&amp;";")</f>
        <v/>
      </c>
      <c r="CJ182" t="str">
        <f>IF(ISERR(SEARCH(CJ$1,Data!$A182)),"",";"&amp;CJ$1&amp;";")</f>
        <v/>
      </c>
      <c r="CK182" t="str">
        <f>IF(ISERR(SEARCH(CK$1,Data!$A182)),"",";"&amp;CK$1&amp;";")</f>
        <v/>
      </c>
      <c r="CL182" t="str">
        <f>IF(ISERR(SEARCH(CL$1,Data!$A182)),"",";"&amp;CL$1&amp;";")</f>
        <v/>
      </c>
      <c r="CM182" t="str">
        <f>IF(ISERR(SEARCH(CM$1,Data!$A182)),"",";"&amp;CM$1&amp;";")</f>
        <v/>
      </c>
      <c r="CN182" t="str">
        <f>IF(ISERR(SEARCH(CN$1,Data!$A182)),"",";"&amp;CN$1&amp;";")</f>
        <v/>
      </c>
      <c r="CO182" t="str">
        <f>IF(ISERR(SEARCH(CO$1,Data!$A182)),"",";"&amp;CO$1&amp;";")</f>
        <v/>
      </c>
      <c r="CP182" t="str">
        <f>IF(ISERR(SEARCH(CP$1,Data!$A182)),"",";"&amp;CP$1&amp;";")</f>
        <v/>
      </c>
      <c r="CQ182" t="str">
        <f>IF(ISERR(SEARCH(CQ$1,Data!$A182)),"",";"&amp;CQ$1&amp;";")</f>
        <v/>
      </c>
      <c r="CR182" t="str">
        <f>IF(ISERR(SEARCH(CR$1,Data!$A182)),"",";"&amp;CR$1&amp;";")</f>
        <v/>
      </c>
      <c r="CS182" t="str">
        <f>IF(ISERR(SEARCH(CS$1,Data!$A182)),"",";"&amp;CS$1&amp;";")</f>
        <v/>
      </c>
      <c r="CT182" t="str">
        <f>IF(ISERR(SEARCH(CT$1,Data!$A182)),"",";"&amp;CT$1&amp;";")</f>
        <v/>
      </c>
      <c r="CU182" t="str">
        <f>IF(ISERR(SEARCH(CU$1,Data!$A182)),"",";"&amp;CU$1&amp;";")</f>
        <v/>
      </c>
      <c r="CV182" t="str">
        <f>IF(ISERR(SEARCH(CV$1,Data!$A182)),"",";"&amp;CV$1&amp;";")</f>
        <v/>
      </c>
      <c r="CW182" t="str">
        <f>IF(ISERR(SEARCH(CW$1,Data!$A182)),"",";"&amp;CW$1&amp;";")</f>
        <v/>
      </c>
      <c r="CX182" t="str">
        <f>IF(ISERR(SEARCH(CX$1,Data!$A182)),"",";"&amp;CX$1&amp;";")</f>
        <v/>
      </c>
      <c r="CY182" t="str">
        <f>IF(ISERR(SEARCH(CY$1,Data!$A182)),"",";"&amp;CY$1&amp;";")</f>
        <v/>
      </c>
      <c r="CZ182" t="str">
        <f>IF(ISERR(SEARCH(CZ$1,Data!$A182)),"",";"&amp;CZ$1&amp;";")</f>
        <v/>
      </c>
      <c r="DA182" t="str">
        <f>IF(ISERR(SEARCH(DA$1,Data!$A182)),"",";"&amp;DA$1&amp;";")</f>
        <v/>
      </c>
      <c r="DB182" t="str">
        <f>IF(ISERR(SEARCH(DB$1,Data!$A182)),"",";"&amp;DB$1&amp;";")</f>
        <v/>
      </c>
      <c r="DC182" t="str">
        <f>IF(ISERR(SEARCH(DC$1,Data!$A182)),"",";"&amp;DC$1&amp;";")</f>
        <v/>
      </c>
      <c r="DD182" t="str">
        <f>IF(ISERR(SEARCH(DD$1,Data!$A182)),"",";"&amp;DD$1&amp;";")</f>
        <v/>
      </c>
      <c r="DE182" t="str">
        <f>IF(ISERR(SEARCH(DE$1,Data!$A182)),"",";"&amp;DE$1&amp;";")</f>
        <v/>
      </c>
      <c r="DF182" t="str">
        <f>IF(ISERR(SEARCH(DF$1,Data!$A182)),"",";"&amp;DF$1&amp;";")</f>
        <v/>
      </c>
      <c r="DG182" t="str">
        <f>IF(ISERR(SEARCH(DG$1,Data!$A182)),"",";"&amp;DG$1&amp;";")</f>
        <v/>
      </c>
      <c r="DH182" t="str">
        <f>IF(ISERR(SEARCH(DH$1,Data!$A182)),"",";"&amp;DH$1&amp;";")</f>
        <v/>
      </c>
      <c r="DI182" t="str">
        <f>IF(ISERR(SEARCH(DI$1,Data!$A182)),"",";"&amp;DI$1&amp;";")</f>
        <v/>
      </c>
      <c r="DJ182" t="str">
        <f>IF(ISERR(SEARCH(DJ$1,Data!$A182)),"",";"&amp;DJ$1&amp;";")</f>
        <v/>
      </c>
      <c r="DK182" t="str">
        <f>IF(ISERR(SEARCH(DK$1,Data!$A182)),"",";"&amp;DK$1&amp;";")</f>
        <v/>
      </c>
      <c r="DL182" t="str">
        <f>IF(ISERR(SEARCH(DL$1,Data!$A182)),"",";"&amp;DL$1&amp;";")</f>
        <v/>
      </c>
      <c r="DM182" t="str">
        <f>IF(ISERR(SEARCH(DM$1,Data!$A182)),"",";"&amp;DM$1&amp;";")</f>
        <v/>
      </c>
      <c r="DN182" t="str">
        <f>IF(ISERR(SEARCH(DN$1,Data!$A182)),"",";"&amp;DN$1&amp;";")</f>
        <v/>
      </c>
      <c r="DO182" t="str">
        <f>IF(ISERR(SEARCH(DO$1,Data!$A182)),"",";"&amp;DO$1&amp;";")</f>
        <v/>
      </c>
      <c r="DP182" t="str">
        <f>IF(ISERR(SEARCH(DP$1,Data!$A182)),"",";"&amp;DP$1&amp;";")</f>
        <v/>
      </c>
      <c r="DQ182" t="str">
        <f>IF(ISERR(SEARCH(DQ$1,Data!$A182)),"",";"&amp;DQ$1&amp;";")</f>
        <v/>
      </c>
      <c r="DR182" t="str">
        <f>IF(ISERR(SEARCH(DR$1,Data!$A182)),"",";"&amp;DR$1&amp;";")</f>
        <v/>
      </c>
      <c r="DS182" t="str">
        <f>IF(ISERR(SEARCH(DS$1,Data!$A182)),"",";"&amp;DS$1&amp;";")</f>
        <v/>
      </c>
      <c r="DT182" t="str">
        <f>IF(ISERR(SEARCH(DT$1,Data!$A182)),"",";"&amp;DT$1&amp;";")</f>
        <v/>
      </c>
      <c r="DU182" t="str">
        <f>IF(ISERR(SEARCH(DU$1,Data!$A182)),"",";"&amp;DU$1&amp;";")</f>
        <v/>
      </c>
    </row>
    <row r="183" spans="1:125" x14ac:dyDescent="0.3">
      <c r="A183" t="str">
        <f>Tableau1[[#This Row],[name]]</f>
        <v>Elan Sleazebaggano</v>
      </c>
      <c r="B183" t="str">
        <f>IF(ISERROR(Tableau3[[#This Row],[Second semi-colon]]), "", MID(Tableau3[[#This Row],[Concatenation]], 2, Tableau3[[#This Row],[Second semi-colon]]-2))</f>
        <v/>
      </c>
      <c r="C183" t="e">
        <f>SEARCH(" ;",Tableau3[[#This Row],[Concatenation]])</f>
        <v>#VALUE!</v>
      </c>
      <c r="D183" t="str">
        <f>_xlfn.CONCAT(Tableau2[#This Row])</f>
        <v/>
      </c>
      <c r="I183" t="str">
        <f>IF(ISERR(SEARCH(I$1,Data!$A183)),"",";"&amp;I$1&amp;";")</f>
        <v/>
      </c>
      <c r="J183" t="str">
        <f>IF(ISERR(SEARCH(J$1,Data!$A183)),"",";"&amp;J$1&amp;";")</f>
        <v/>
      </c>
      <c r="K183" t="str">
        <f>IF(ISERR(SEARCH(K$1,Data!$A183)),"",";"&amp;K$1&amp;";")</f>
        <v/>
      </c>
      <c r="L183" t="str">
        <f>IF(ISERR(SEARCH(L$1,Data!$A183)),"",";"&amp;L$1&amp;";")</f>
        <v/>
      </c>
      <c r="M183" t="str">
        <f>IF(ISERR(SEARCH(M$1,Data!$A183)),"",";"&amp;M$1&amp;";")</f>
        <v/>
      </c>
      <c r="N183" t="str">
        <f>IF(ISERR(SEARCH(N$1,Data!$A183)),"",";"&amp;N$1&amp;";")</f>
        <v/>
      </c>
      <c r="O183" t="str">
        <f>IF(ISERR(SEARCH(O$1,Data!$A183)),"",";"&amp;O$1&amp;";")</f>
        <v/>
      </c>
      <c r="P183" t="str">
        <f>IF(ISERR(SEARCH(P$1,Data!$A183)),"",";"&amp;P$1&amp;";")</f>
        <v/>
      </c>
      <c r="Q183" t="str">
        <f>IF(ISERR(SEARCH(Q$1,Data!$A183)),"",";"&amp;Q$1&amp;";")</f>
        <v/>
      </c>
      <c r="R183" t="str">
        <f>IF(ISERR(SEARCH(R$1,Data!$A183)),"",";"&amp;R$1&amp;";")</f>
        <v/>
      </c>
      <c r="S183" t="str">
        <f>IF(ISERR(SEARCH(S$1,Data!$A183)),"",";"&amp;S$1&amp;";")</f>
        <v/>
      </c>
      <c r="T183" t="str">
        <f>IF(ISERR(SEARCH(T$1,Data!$A183)),"",";"&amp;T$1&amp;";")</f>
        <v/>
      </c>
      <c r="U183" t="str">
        <f>IF(ISERR(SEARCH(U$1,Data!$A183)),"",";"&amp;U$1&amp;";")</f>
        <v/>
      </c>
      <c r="V183" t="str">
        <f>IF(ISERR(SEARCH(V$1,Data!$A183)),"",";"&amp;V$1&amp;";")</f>
        <v/>
      </c>
      <c r="W183" t="str">
        <f>IF(ISERR(SEARCH(W$1,Data!$A183)),"",";"&amp;W$1&amp;";")</f>
        <v/>
      </c>
      <c r="X183" t="str">
        <f>IF(ISERR(SEARCH(X$1,Data!$A183)),"",";"&amp;X$1&amp;";")</f>
        <v/>
      </c>
      <c r="Y183" t="str">
        <f>IF(ISERR(SEARCH(Y$1,Data!$A183)),"",";"&amp;Y$1&amp;";")</f>
        <v/>
      </c>
      <c r="Z183" t="str">
        <f>IF(ISERR(SEARCH(Z$1,Data!$A183)),"",";"&amp;Z$1&amp;";")</f>
        <v/>
      </c>
      <c r="AA183" t="str">
        <f>IF(ISERR(SEARCH(AA$1,Data!$A183)),"",";"&amp;AA$1&amp;";")</f>
        <v/>
      </c>
      <c r="AB183" t="str">
        <f>IF(ISERR(SEARCH(AB$1,Data!$A183)),"",";"&amp;AB$1&amp;";")</f>
        <v/>
      </c>
      <c r="AC183" t="str">
        <f>IF(ISERR(SEARCH(AC$1,Data!$A183)),"",";"&amp;AC$1&amp;";")</f>
        <v/>
      </c>
      <c r="AD183" t="str">
        <f>IF(ISERR(SEARCH(AD$1,Data!$A183)),"",";"&amp;AD$1&amp;";")</f>
        <v/>
      </c>
      <c r="AE183" t="str">
        <f>IF(ISERR(SEARCH(AE$1,Data!$A183)),"",";"&amp;AE$1&amp;";")</f>
        <v/>
      </c>
      <c r="AF183" t="str">
        <f>IF(ISERR(SEARCH(AF$1,Data!$A183)),"",";"&amp;AF$1&amp;";")</f>
        <v/>
      </c>
      <c r="AG183" t="str">
        <f>IF(ISERR(SEARCH(AG$1,Data!$A183)),"",";"&amp;AG$1&amp;";")</f>
        <v/>
      </c>
      <c r="AH183" t="str">
        <f>IF(ISERR(SEARCH(AH$1,Data!$A183)),"",";"&amp;AH$1&amp;";")</f>
        <v/>
      </c>
      <c r="AI183" t="str">
        <f>IF(ISERR(SEARCH(AI$1,Data!$A183)),"",";"&amp;AI$1&amp;";")</f>
        <v/>
      </c>
      <c r="AJ183" t="str">
        <f>IF(ISERR(SEARCH(AJ$1,Data!$A183)),"",";"&amp;AJ$1&amp;";")</f>
        <v/>
      </c>
      <c r="AK183" t="str">
        <f>IF(ISERR(SEARCH(AK$1,Data!$A183)),"",";"&amp;AK$1&amp;";")</f>
        <v/>
      </c>
      <c r="AL183" t="str">
        <f>IF(ISERR(SEARCH(AL$1,Data!$A183)),"",";"&amp;AL$1&amp;";")</f>
        <v/>
      </c>
      <c r="AM183" t="str">
        <f>IF(ISERR(SEARCH(AM$1,Data!$A183)),"",";"&amp;AM$1&amp;";")</f>
        <v/>
      </c>
      <c r="AN183" t="str">
        <f>IF(ISERR(SEARCH(AN$1,Data!$A183)),"",";"&amp;AN$1&amp;";")</f>
        <v/>
      </c>
      <c r="AO183" t="str">
        <f>IF(ISERR(SEARCH(AO$1,Data!$A183)),"",";"&amp;AO$1&amp;";")</f>
        <v/>
      </c>
      <c r="AP183" t="str">
        <f>IF(ISERR(SEARCH(AP$1,Data!$A183)),"",";"&amp;AP$1&amp;";")</f>
        <v/>
      </c>
      <c r="AQ183" t="str">
        <f>IF(ISERR(SEARCH(AQ$1,Data!$A183)),"",";"&amp;AQ$1&amp;";")</f>
        <v/>
      </c>
      <c r="AR183" t="str">
        <f>IF(ISERR(SEARCH(AR$1,Data!$A183)),"",";"&amp;AR$1&amp;";")</f>
        <v/>
      </c>
      <c r="AS183" t="str">
        <f>IF(ISERR(SEARCH(AS$1,Data!$A183)),"",";"&amp;AS$1&amp;";")</f>
        <v/>
      </c>
      <c r="AT183" t="str">
        <f>IF(ISERR(SEARCH(AT$1,Data!$A183)),"",";"&amp;AT$1&amp;";")</f>
        <v/>
      </c>
      <c r="AU183" t="str">
        <f>IF(ISERR(SEARCH(AU$1,Data!$A183)),"",";"&amp;AU$1&amp;";")</f>
        <v/>
      </c>
      <c r="AV183" t="str">
        <f>IF(ISERR(SEARCH(AV$1,Data!$A183)),"",";"&amp;AV$1&amp;";")</f>
        <v/>
      </c>
      <c r="AW183" t="str">
        <f>IF(ISERR(SEARCH(AW$1,Data!$A183)),"",";"&amp;AW$1&amp;";")</f>
        <v/>
      </c>
      <c r="AX183" t="str">
        <f>IF(ISERR(SEARCH(AX$1,Data!$A183)),"",";"&amp;AX$1&amp;";")</f>
        <v/>
      </c>
      <c r="AY183" t="str">
        <f>IF(ISERR(SEARCH(AY$1,Data!$A183)),"",";"&amp;AY$1&amp;";")</f>
        <v/>
      </c>
      <c r="AZ183" t="str">
        <f>IF(ISERR(SEARCH(AZ$1,Data!$A183)),"",";"&amp;AZ$1&amp;";")</f>
        <v/>
      </c>
      <c r="BA183" t="str">
        <f>IF(ISERR(SEARCH(BA$1,Data!$A183)),"",";"&amp;BA$1&amp;";")</f>
        <v/>
      </c>
      <c r="BB183" t="str">
        <f>IF(ISERR(SEARCH(BB$1,Data!$A183)),"",";"&amp;BB$1&amp;";")</f>
        <v/>
      </c>
      <c r="BC183" t="str">
        <f>IF(ISERR(SEARCH(BC$1,Data!$A183)),"",";"&amp;BC$1&amp;";")</f>
        <v/>
      </c>
      <c r="BD183" t="str">
        <f>IF(ISERR(SEARCH(BD$1,Data!$A183)),"",";"&amp;BD$1&amp;";")</f>
        <v/>
      </c>
      <c r="BE183" t="str">
        <f>IF(ISERR(SEARCH(BE$1,Data!$A183)),"",";"&amp;BE$1&amp;";")</f>
        <v/>
      </c>
      <c r="BF183" t="str">
        <f>IF(ISERR(SEARCH(BF$1,Data!$A183)),"",";"&amp;BF$1&amp;";")</f>
        <v/>
      </c>
      <c r="BG183" t="str">
        <f>IF(ISERR(SEARCH(BG$1,Data!$A183)),"",";"&amp;BG$1&amp;";")</f>
        <v/>
      </c>
      <c r="BH183" t="str">
        <f>IF(ISERR(SEARCH(BH$1,Data!$A183)),"",";"&amp;BH$1&amp;";")</f>
        <v/>
      </c>
      <c r="BI183" t="str">
        <f>IF(ISERR(SEARCH(BI$1,Data!$A183)),"",";"&amp;BI$1&amp;";")</f>
        <v/>
      </c>
      <c r="BJ183" t="str">
        <f>IF(ISERR(SEARCH(BJ$1,Data!$A183)),"",";"&amp;BJ$1&amp;";")</f>
        <v/>
      </c>
      <c r="BK183" t="str">
        <f>IF(ISERR(SEARCH(BK$1,Data!$A183)),"",";"&amp;BK$1&amp;";")</f>
        <v/>
      </c>
      <c r="BL183" t="str">
        <f>IF(ISERR(SEARCH(BL$1,Data!$A183)),"",";"&amp;BL$1&amp;";")</f>
        <v/>
      </c>
      <c r="BM183" t="str">
        <f>IF(ISERR(SEARCH(BM$1,Data!$A183)),"",";"&amp;BM$1&amp;";")</f>
        <v/>
      </c>
      <c r="BN183" t="str">
        <f>IF(ISERR(SEARCH(BN$1,Data!$A183)),"",";"&amp;BN$1&amp;";")</f>
        <v/>
      </c>
      <c r="BO183" t="str">
        <f>IF(ISERR(SEARCH(BO$1,Data!$A183)),"",";"&amp;BO$1&amp;";")</f>
        <v/>
      </c>
      <c r="BP183" t="str">
        <f>IF(ISERR(SEARCH(BP$1,Data!$A183)),"",";"&amp;BP$1&amp;";")</f>
        <v/>
      </c>
      <c r="BQ183" t="str">
        <f>IF(ISERR(SEARCH(BQ$1,Data!$A183)),"",";"&amp;BQ$1&amp;";")</f>
        <v/>
      </c>
      <c r="BR183" t="str">
        <f>IF(ISERR(SEARCH(BR$1,Data!$A183)),"",";"&amp;BR$1&amp;";")</f>
        <v/>
      </c>
      <c r="BS183" t="str">
        <f>IF(ISERR(SEARCH(BS$1,Data!$A183)),"",";"&amp;BS$1&amp;";")</f>
        <v/>
      </c>
      <c r="BT183" t="str">
        <f>IF(ISERR(SEARCH(BT$1,Data!$A183)),"",";"&amp;BT$1&amp;";")</f>
        <v/>
      </c>
      <c r="BU183" t="str">
        <f>IF(ISERR(SEARCH(BU$1,Data!$A183)),"",";"&amp;BU$1&amp;";")</f>
        <v/>
      </c>
      <c r="BV183" t="str">
        <f>IF(ISERR(SEARCH(BV$1,Data!$A183)),"",";"&amp;BV$1&amp;";")</f>
        <v/>
      </c>
      <c r="BW183" t="str">
        <f>IF(ISERR(SEARCH(BW$1,Data!$A183)),"",";"&amp;BW$1&amp;";")</f>
        <v/>
      </c>
      <c r="BX183" t="str">
        <f>IF(ISERR(SEARCH(BX$1,Data!$A183)),"",";"&amp;BX$1&amp;";")</f>
        <v/>
      </c>
      <c r="BY183" t="str">
        <f>IF(ISERR(SEARCH(BY$1,Data!$A183)),"",";"&amp;BY$1&amp;";")</f>
        <v/>
      </c>
      <c r="BZ183" t="str">
        <f>IF(ISERR(SEARCH(BZ$1,Data!$A183)),"",";"&amp;BZ$1&amp;";")</f>
        <v/>
      </c>
      <c r="CA183" t="str">
        <f>IF(ISERR(SEARCH(CA$1,Data!$A183)),"",";"&amp;CA$1&amp;";")</f>
        <v/>
      </c>
      <c r="CB183" t="str">
        <f>IF(ISERR(SEARCH(CB$1,Data!$A183)),"",";"&amp;CB$1&amp;";")</f>
        <v/>
      </c>
      <c r="CC183" t="str">
        <f>IF(ISERR(SEARCH(CC$1,Data!$A183)),"",";"&amp;CC$1&amp;";")</f>
        <v/>
      </c>
      <c r="CD183" t="str">
        <f>IF(ISERR(SEARCH(CD$1,Data!$A183)),"",";"&amp;CD$1&amp;";")</f>
        <v/>
      </c>
      <c r="CE183" t="str">
        <f>IF(ISERR(SEARCH(CE$1,Data!$A183)),"",";"&amp;CE$1&amp;";")</f>
        <v/>
      </c>
      <c r="CF183" t="str">
        <f>IF(ISERR(SEARCH(CF$1,Data!$A183)),"",";"&amp;CF$1&amp;";")</f>
        <v/>
      </c>
      <c r="CG183" t="str">
        <f>IF(ISERR(SEARCH(CG$1,Data!$A183)),"",";"&amp;CG$1&amp;";")</f>
        <v/>
      </c>
      <c r="CH183" t="str">
        <f>IF(ISERR(SEARCH(CH$1,Data!$A183)),"",";"&amp;CH$1&amp;";")</f>
        <v/>
      </c>
      <c r="CI183" t="str">
        <f>IF(ISERR(SEARCH(CI$1,Data!$A183)),"",";"&amp;CI$1&amp;";")</f>
        <v/>
      </c>
      <c r="CJ183" t="str">
        <f>IF(ISERR(SEARCH(CJ$1,Data!$A183)),"",";"&amp;CJ$1&amp;";")</f>
        <v/>
      </c>
      <c r="CK183" t="str">
        <f>IF(ISERR(SEARCH(CK$1,Data!$A183)),"",";"&amp;CK$1&amp;";")</f>
        <v/>
      </c>
      <c r="CL183" t="str">
        <f>IF(ISERR(SEARCH(CL$1,Data!$A183)),"",";"&amp;CL$1&amp;";")</f>
        <v/>
      </c>
      <c r="CM183" t="str">
        <f>IF(ISERR(SEARCH(CM$1,Data!$A183)),"",";"&amp;CM$1&amp;";")</f>
        <v/>
      </c>
      <c r="CN183" t="str">
        <f>IF(ISERR(SEARCH(CN$1,Data!$A183)),"",";"&amp;CN$1&amp;";")</f>
        <v/>
      </c>
      <c r="CO183" t="str">
        <f>IF(ISERR(SEARCH(CO$1,Data!$A183)),"",";"&amp;CO$1&amp;";")</f>
        <v/>
      </c>
      <c r="CP183" t="str">
        <f>IF(ISERR(SEARCH(CP$1,Data!$A183)),"",";"&amp;CP$1&amp;";")</f>
        <v/>
      </c>
      <c r="CQ183" t="str">
        <f>IF(ISERR(SEARCH(CQ$1,Data!$A183)),"",";"&amp;CQ$1&amp;";")</f>
        <v/>
      </c>
      <c r="CR183" t="str">
        <f>IF(ISERR(SEARCH(CR$1,Data!$A183)),"",";"&amp;CR$1&amp;";")</f>
        <v/>
      </c>
      <c r="CS183" t="str">
        <f>IF(ISERR(SEARCH(CS$1,Data!$A183)),"",";"&amp;CS$1&amp;";")</f>
        <v/>
      </c>
      <c r="CT183" t="str">
        <f>IF(ISERR(SEARCH(CT$1,Data!$A183)),"",";"&amp;CT$1&amp;";")</f>
        <v/>
      </c>
      <c r="CU183" t="str">
        <f>IF(ISERR(SEARCH(CU$1,Data!$A183)),"",";"&amp;CU$1&amp;";")</f>
        <v/>
      </c>
      <c r="CV183" t="str">
        <f>IF(ISERR(SEARCH(CV$1,Data!$A183)),"",";"&amp;CV$1&amp;";")</f>
        <v/>
      </c>
      <c r="CW183" t="str">
        <f>IF(ISERR(SEARCH(CW$1,Data!$A183)),"",";"&amp;CW$1&amp;";")</f>
        <v/>
      </c>
      <c r="CX183" t="str">
        <f>IF(ISERR(SEARCH(CX$1,Data!$A183)),"",";"&amp;CX$1&amp;";")</f>
        <v/>
      </c>
      <c r="CY183" t="str">
        <f>IF(ISERR(SEARCH(CY$1,Data!$A183)),"",";"&amp;CY$1&amp;";")</f>
        <v/>
      </c>
      <c r="CZ183" t="str">
        <f>IF(ISERR(SEARCH(CZ$1,Data!$A183)),"",";"&amp;CZ$1&amp;";")</f>
        <v/>
      </c>
      <c r="DA183" t="str">
        <f>IF(ISERR(SEARCH(DA$1,Data!$A183)),"",";"&amp;DA$1&amp;";")</f>
        <v/>
      </c>
      <c r="DB183" t="str">
        <f>IF(ISERR(SEARCH(DB$1,Data!$A183)),"",";"&amp;DB$1&amp;";")</f>
        <v/>
      </c>
      <c r="DC183" t="str">
        <f>IF(ISERR(SEARCH(DC$1,Data!$A183)),"",";"&amp;DC$1&amp;";")</f>
        <v/>
      </c>
      <c r="DD183" t="str">
        <f>IF(ISERR(SEARCH(DD$1,Data!$A183)),"",";"&amp;DD$1&amp;";")</f>
        <v/>
      </c>
      <c r="DE183" t="str">
        <f>IF(ISERR(SEARCH(DE$1,Data!$A183)),"",";"&amp;DE$1&amp;";")</f>
        <v/>
      </c>
      <c r="DF183" t="str">
        <f>IF(ISERR(SEARCH(DF$1,Data!$A183)),"",";"&amp;DF$1&amp;";")</f>
        <v/>
      </c>
      <c r="DG183" t="str">
        <f>IF(ISERR(SEARCH(DG$1,Data!$A183)),"",";"&amp;DG$1&amp;";")</f>
        <v/>
      </c>
      <c r="DH183" t="str">
        <f>IF(ISERR(SEARCH(DH$1,Data!$A183)),"",";"&amp;DH$1&amp;";")</f>
        <v/>
      </c>
      <c r="DI183" t="str">
        <f>IF(ISERR(SEARCH(DI$1,Data!$A183)),"",";"&amp;DI$1&amp;";")</f>
        <v/>
      </c>
      <c r="DJ183" t="str">
        <f>IF(ISERR(SEARCH(DJ$1,Data!$A183)),"",";"&amp;DJ$1&amp;";")</f>
        <v/>
      </c>
      <c r="DK183" t="str">
        <f>IF(ISERR(SEARCH(DK$1,Data!$A183)),"",";"&amp;DK$1&amp;";")</f>
        <v/>
      </c>
      <c r="DL183" t="str">
        <f>IF(ISERR(SEARCH(DL$1,Data!$A183)),"",";"&amp;DL$1&amp;";")</f>
        <v/>
      </c>
      <c r="DM183" t="str">
        <f>IF(ISERR(SEARCH(DM$1,Data!$A183)),"",";"&amp;DM$1&amp;";")</f>
        <v/>
      </c>
      <c r="DN183" t="str">
        <f>IF(ISERR(SEARCH(DN$1,Data!$A183)),"",";"&amp;DN$1&amp;";")</f>
        <v/>
      </c>
      <c r="DO183" t="str">
        <f>IF(ISERR(SEARCH(DO$1,Data!$A183)),"",";"&amp;DO$1&amp;";")</f>
        <v/>
      </c>
      <c r="DP183" t="str">
        <f>IF(ISERR(SEARCH(DP$1,Data!$A183)),"",";"&amp;DP$1&amp;";")</f>
        <v/>
      </c>
      <c r="DQ183" t="str">
        <f>IF(ISERR(SEARCH(DQ$1,Data!$A183)),"",";"&amp;DQ$1&amp;";")</f>
        <v/>
      </c>
      <c r="DR183" t="str">
        <f>IF(ISERR(SEARCH(DR$1,Data!$A183)),"",";"&amp;DR$1&amp;";")</f>
        <v/>
      </c>
      <c r="DS183" t="str">
        <f>IF(ISERR(SEARCH(DS$1,Data!$A183)),"",";"&amp;DS$1&amp;";")</f>
        <v/>
      </c>
      <c r="DT183" t="str">
        <f>IF(ISERR(SEARCH(DT$1,Data!$A183)),"",";"&amp;DT$1&amp;";")</f>
        <v/>
      </c>
      <c r="DU183" t="str">
        <f>IF(ISERR(SEARCH(DU$1,Data!$A183)),"",";"&amp;DU$1&amp;";")</f>
        <v/>
      </c>
    </row>
    <row r="184" spans="1:125" x14ac:dyDescent="0.3">
      <c r="A184" t="str">
        <f>Tableau1[[#This Row],[name]]</f>
        <v>Sy Snootles</v>
      </c>
      <c r="B184" t="str">
        <f>IF(ISERROR(Tableau3[[#This Row],[Second semi-colon]]), "", MID(Tableau3[[#This Row],[Concatenation]], 2, Tableau3[[#This Row],[Second semi-colon]]-2))</f>
        <v/>
      </c>
      <c r="C184" t="e">
        <f>SEARCH(" ;",Tableau3[[#This Row],[Concatenation]])</f>
        <v>#VALUE!</v>
      </c>
      <c r="D184" t="str">
        <f>_xlfn.CONCAT(Tableau2[#This Row])</f>
        <v/>
      </c>
      <c r="I184" t="str">
        <f>IF(ISERR(SEARCH(I$1,Data!$A184)),"",";"&amp;I$1&amp;";")</f>
        <v/>
      </c>
      <c r="J184" t="str">
        <f>IF(ISERR(SEARCH(J$1,Data!$A184)),"",";"&amp;J$1&amp;";")</f>
        <v/>
      </c>
      <c r="K184" t="str">
        <f>IF(ISERR(SEARCH(K$1,Data!$A184)),"",";"&amp;K$1&amp;";")</f>
        <v/>
      </c>
      <c r="L184" t="str">
        <f>IF(ISERR(SEARCH(L$1,Data!$A184)),"",";"&amp;L$1&amp;";")</f>
        <v/>
      </c>
      <c r="M184" t="str">
        <f>IF(ISERR(SEARCH(M$1,Data!$A184)),"",";"&amp;M$1&amp;";")</f>
        <v/>
      </c>
      <c r="N184" t="str">
        <f>IF(ISERR(SEARCH(N$1,Data!$A184)),"",";"&amp;N$1&amp;";")</f>
        <v/>
      </c>
      <c r="O184" t="str">
        <f>IF(ISERR(SEARCH(O$1,Data!$A184)),"",";"&amp;O$1&amp;";")</f>
        <v/>
      </c>
      <c r="P184" t="str">
        <f>IF(ISERR(SEARCH(P$1,Data!$A184)),"",";"&amp;P$1&amp;";")</f>
        <v/>
      </c>
      <c r="Q184" t="str">
        <f>IF(ISERR(SEARCH(Q$1,Data!$A184)),"",";"&amp;Q$1&amp;";")</f>
        <v/>
      </c>
      <c r="R184" t="str">
        <f>IF(ISERR(SEARCH(R$1,Data!$A184)),"",";"&amp;R$1&amp;";")</f>
        <v/>
      </c>
      <c r="S184" t="str">
        <f>IF(ISERR(SEARCH(S$1,Data!$A184)),"",";"&amp;S$1&amp;";")</f>
        <v/>
      </c>
      <c r="T184" t="str">
        <f>IF(ISERR(SEARCH(T$1,Data!$A184)),"",";"&amp;T$1&amp;";")</f>
        <v/>
      </c>
      <c r="U184" t="str">
        <f>IF(ISERR(SEARCH(U$1,Data!$A184)),"",";"&amp;U$1&amp;";")</f>
        <v/>
      </c>
      <c r="V184" t="str">
        <f>IF(ISERR(SEARCH(V$1,Data!$A184)),"",";"&amp;V$1&amp;";")</f>
        <v/>
      </c>
      <c r="W184" t="str">
        <f>IF(ISERR(SEARCH(W$1,Data!$A184)),"",";"&amp;W$1&amp;";")</f>
        <v/>
      </c>
      <c r="X184" t="str">
        <f>IF(ISERR(SEARCH(X$1,Data!$A184)),"",";"&amp;X$1&amp;";")</f>
        <v/>
      </c>
      <c r="Y184" t="str">
        <f>IF(ISERR(SEARCH(Y$1,Data!$A184)),"",";"&amp;Y$1&amp;";")</f>
        <v/>
      </c>
      <c r="Z184" t="str">
        <f>IF(ISERR(SEARCH(Z$1,Data!$A184)),"",";"&amp;Z$1&amp;";")</f>
        <v/>
      </c>
      <c r="AA184" t="str">
        <f>IF(ISERR(SEARCH(AA$1,Data!$A184)),"",";"&amp;AA$1&amp;";")</f>
        <v/>
      </c>
      <c r="AB184" t="str">
        <f>IF(ISERR(SEARCH(AB$1,Data!$A184)),"",";"&amp;AB$1&amp;";")</f>
        <v/>
      </c>
      <c r="AC184" t="str">
        <f>IF(ISERR(SEARCH(AC$1,Data!$A184)),"",";"&amp;AC$1&amp;";")</f>
        <v/>
      </c>
      <c r="AD184" t="str">
        <f>IF(ISERR(SEARCH(AD$1,Data!$A184)),"",";"&amp;AD$1&amp;";")</f>
        <v/>
      </c>
      <c r="AE184" t="str">
        <f>IF(ISERR(SEARCH(AE$1,Data!$A184)),"",";"&amp;AE$1&amp;";")</f>
        <v/>
      </c>
      <c r="AF184" t="str">
        <f>IF(ISERR(SEARCH(AF$1,Data!$A184)),"",";"&amp;AF$1&amp;";")</f>
        <v/>
      </c>
      <c r="AG184" t="str">
        <f>IF(ISERR(SEARCH(AG$1,Data!$A184)),"",";"&amp;AG$1&amp;";")</f>
        <v/>
      </c>
      <c r="AH184" t="str">
        <f>IF(ISERR(SEARCH(AH$1,Data!$A184)),"",";"&amp;AH$1&amp;";")</f>
        <v/>
      </c>
      <c r="AI184" t="str">
        <f>IF(ISERR(SEARCH(AI$1,Data!$A184)),"",";"&amp;AI$1&amp;";")</f>
        <v/>
      </c>
      <c r="AJ184" t="str">
        <f>IF(ISERR(SEARCH(AJ$1,Data!$A184)),"",";"&amp;AJ$1&amp;";")</f>
        <v/>
      </c>
      <c r="AK184" t="str">
        <f>IF(ISERR(SEARCH(AK$1,Data!$A184)),"",";"&amp;AK$1&amp;";")</f>
        <v/>
      </c>
      <c r="AL184" t="str">
        <f>IF(ISERR(SEARCH(AL$1,Data!$A184)),"",";"&amp;AL$1&amp;";")</f>
        <v/>
      </c>
      <c r="AM184" t="str">
        <f>IF(ISERR(SEARCH(AM$1,Data!$A184)),"",";"&amp;AM$1&amp;";")</f>
        <v/>
      </c>
      <c r="AN184" t="str">
        <f>IF(ISERR(SEARCH(AN$1,Data!$A184)),"",";"&amp;AN$1&amp;";")</f>
        <v/>
      </c>
      <c r="AO184" t="str">
        <f>IF(ISERR(SEARCH(AO$1,Data!$A184)),"",";"&amp;AO$1&amp;";")</f>
        <v/>
      </c>
      <c r="AP184" t="str">
        <f>IF(ISERR(SEARCH(AP$1,Data!$A184)),"",";"&amp;AP$1&amp;";")</f>
        <v/>
      </c>
      <c r="AQ184" t="str">
        <f>IF(ISERR(SEARCH(AQ$1,Data!$A184)),"",";"&amp;AQ$1&amp;";")</f>
        <v/>
      </c>
      <c r="AR184" t="str">
        <f>IF(ISERR(SEARCH(AR$1,Data!$A184)),"",";"&amp;AR$1&amp;";")</f>
        <v/>
      </c>
      <c r="AS184" t="str">
        <f>IF(ISERR(SEARCH(AS$1,Data!$A184)),"",";"&amp;AS$1&amp;";")</f>
        <v/>
      </c>
      <c r="AT184" t="str">
        <f>IF(ISERR(SEARCH(AT$1,Data!$A184)),"",";"&amp;AT$1&amp;";")</f>
        <v/>
      </c>
      <c r="AU184" t="str">
        <f>IF(ISERR(SEARCH(AU$1,Data!$A184)),"",";"&amp;AU$1&amp;";")</f>
        <v/>
      </c>
      <c r="AV184" t="str">
        <f>IF(ISERR(SEARCH(AV$1,Data!$A184)),"",";"&amp;AV$1&amp;";")</f>
        <v/>
      </c>
      <c r="AW184" t="str">
        <f>IF(ISERR(SEARCH(AW$1,Data!$A184)),"",";"&amp;AW$1&amp;";")</f>
        <v/>
      </c>
      <c r="AX184" t="str">
        <f>IF(ISERR(SEARCH(AX$1,Data!$A184)),"",";"&amp;AX$1&amp;";")</f>
        <v/>
      </c>
      <c r="AY184" t="str">
        <f>IF(ISERR(SEARCH(AY$1,Data!$A184)),"",";"&amp;AY$1&amp;";")</f>
        <v/>
      </c>
      <c r="AZ184" t="str">
        <f>IF(ISERR(SEARCH(AZ$1,Data!$A184)),"",";"&amp;AZ$1&amp;";")</f>
        <v/>
      </c>
      <c r="BA184" t="str">
        <f>IF(ISERR(SEARCH(BA$1,Data!$A184)),"",";"&amp;BA$1&amp;";")</f>
        <v/>
      </c>
      <c r="BB184" t="str">
        <f>IF(ISERR(SEARCH(BB$1,Data!$A184)),"",";"&amp;BB$1&amp;";")</f>
        <v/>
      </c>
      <c r="BC184" t="str">
        <f>IF(ISERR(SEARCH(BC$1,Data!$A184)),"",";"&amp;BC$1&amp;";")</f>
        <v/>
      </c>
      <c r="BD184" t="str">
        <f>IF(ISERR(SEARCH(BD$1,Data!$A184)),"",";"&amp;BD$1&amp;";")</f>
        <v/>
      </c>
      <c r="BE184" t="str">
        <f>IF(ISERR(SEARCH(BE$1,Data!$A184)),"",";"&amp;BE$1&amp;";")</f>
        <v/>
      </c>
      <c r="BF184" t="str">
        <f>IF(ISERR(SEARCH(BF$1,Data!$A184)),"",";"&amp;BF$1&amp;";")</f>
        <v/>
      </c>
      <c r="BG184" t="str">
        <f>IF(ISERR(SEARCH(BG$1,Data!$A184)),"",";"&amp;BG$1&amp;";")</f>
        <v/>
      </c>
      <c r="BH184" t="str">
        <f>IF(ISERR(SEARCH(BH$1,Data!$A184)),"",";"&amp;BH$1&amp;";")</f>
        <v/>
      </c>
      <c r="BI184" t="str">
        <f>IF(ISERR(SEARCH(BI$1,Data!$A184)),"",";"&amp;BI$1&amp;";")</f>
        <v/>
      </c>
      <c r="BJ184" t="str">
        <f>IF(ISERR(SEARCH(BJ$1,Data!$A184)),"",";"&amp;BJ$1&amp;";")</f>
        <v/>
      </c>
      <c r="BK184" t="str">
        <f>IF(ISERR(SEARCH(BK$1,Data!$A184)),"",";"&amp;BK$1&amp;";")</f>
        <v/>
      </c>
      <c r="BL184" t="str">
        <f>IF(ISERR(SEARCH(BL$1,Data!$A184)),"",";"&amp;BL$1&amp;";")</f>
        <v/>
      </c>
      <c r="BM184" t="str">
        <f>IF(ISERR(SEARCH(BM$1,Data!$A184)),"",";"&amp;BM$1&amp;";")</f>
        <v/>
      </c>
      <c r="BN184" t="str">
        <f>IF(ISERR(SEARCH(BN$1,Data!$A184)),"",";"&amp;BN$1&amp;";")</f>
        <v/>
      </c>
      <c r="BO184" t="str">
        <f>IF(ISERR(SEARCH(BO$1,Data!$A184)),"",";"&amp;BO$1&amp;";")</f>
        <v/>
      </c>
      <c r="BP184" t="str">
        <f>IF(ISERR(SEARCH(BP$1,Data!$A184)),"",";"&amp;BP$1&amp;";")</f>
        <v/>
      </c>
      <c r="BQ184" t="str">
        <f>IF(ISERR(SEARCH(BQ$1,Data!$A184)),"",";"&amp;BQ$1&amp;";")</f>
        <v/>
      </c>
      <c r="BR184" t="str">
        <f>IF(ISERR(SEARCH(BR$1,Data!$A184)),"",";"&amp;BR$1&amp;";")</f>
        <v/>
      </c>
      <c r="BS184" t="str">
        <f>IF(ISERR(SEARCH(BS$1,Data!$A184)),"",";"&amp;BS$1&amp;";")</f>
        <v/>
      </c>
      <c r="BT184" t="str">
        <f>IF(ISERR(SEARCH(BT$1,Data!$A184)),"",";"&amp;BT$1&amp;";")</f>
        <v/>
      </c>
      <c r="BU184" t="str">
        <f>IF(ISERR(SEARCH(BU$1,Data!$A184)),"",";"&amp;BU$1&amp;";")</f>
        <v/>
      </c>
      <c r="BV184" t="str">
        <f>IF(ISERR(SEARCH(BV$1,Data!$A184)),"",";"&amp;BV$1&amp;";")</f>
        <v/>
      </c>
      <c r="BW184" t="str">
        <f>IF(ISERR(SEARCH(BW$1,Data!$A184)),"",";"&amp;BW$1&amp;";")</f>
        <v/>
      </c>
      <c r="BX184" t="str">
        <f>IF(ISERR(SEARCH(BX$1,Data!$A184)),"",";"&amp;BX$1&amp;";")</f>
        <v/>
      </c>
      <c r="BY184" t="str">
        <f>IF(ISERR(SEARCH(BY$1,Data!$A184)),"",";"&amp;BY$1&amp;";")</f>
        <v/>
      </c>
      <c r="BZ184" t="str">
        <f>IF(ISERR(SEARCH(BZ$1,Data!$A184)),"",";"&amp;BZ$1&amp;";")</f>
        <v/>
      </c>
      <c r="CA184" t="str">
        <f>IF(ISERR(SEARCH(CA$1,Data!$A184)),"",";"&amp;CA$1&amp;";")</f>
        <v/>
      </c>
      <c r="CB184" t="str">
        <f>IF(ISERR(SEARCH(CB$1,Data!$A184)),"",";"&amp;CB$1&amp;";")</f>
        <v/>
      </c>
      <c r="CC184" t="str">
        <f>IF(ISERR(SEARCH(CC$1,Data!$A184)),"",";"&amp;CC$1&amp;";")</f>
        <v/>
      </c>
      <c r="CD184" t="str">
        <f>IF(ISERR(SEARCH(CD$1,Data!$A184)),"",";"&amp;CD$1&amp;";")</f>
        <v/>
      </c>
      <c r="CE184" t="str">
        <f>IF(ISERR(SEARCH(CE$1,Data!$A184)),"",";"&amp;CE$1&amp;";")</f>
        <v/>
      </c>
      <c r="CF184" t="str">
        <f>IF(ISERR(SEARCH(CF$1,Data!$A184)),"",";"&amp;CF$1&amp;";")</f>
        <v/>
      </c>
      <c r="CG184" t="str">
        <f>IF(ISERR(SEARCH(CG$1,Data!$A184)),"",";"&amp;CG$1&amp;";")</f>
        <v/>
      </c>
      <c r="CH184" t="str">
        <f>IF(ISERR(SEARCH(CH$1,Data!$A184)),"",";"&amp;CH$1&amp;";")</f>
        <v/>
      </c>
      <c r="CI184" t="str">
        <f>IF(ISERR(SEARCH(CI$1,Data!$A184)),"",";"&amp;CI$1&amp;";")</f>
        <v/>
      </c>
      <c r="CJ184" t="str">
        <f>IF(ISERR(SEARCH(CJ$1,Data!$A184)),"",";"&amp;CJ$1&amp;";")</f>
        <v/>
      </c>
      <c r="CK184" t="str">
        <f>IF(ISERR(SEARCH(CK$1,Data!$A184)),"",";"&amp;CK$1&amp;";")</f>
        <v/>
      </c>
      <c r="CL184" t="str">
        <f>IF(ISERR(SEARCH(CL$1,Data!$A184)),"",";"&amp;CL$1&amp;";")</f>
        <v/>
      </c>
      <c r="CM184" t="str">
        <f>IF(ISERR(SEARCH(CM$1,Data!$A184)),"",";"&amp;CM$1&amp;";")</f>
        <v/>
      </c>
      <c r="CN184" t="str">
        <f>IF(ISERR(SEARCH(CN$1,Data!$A184)),"",";"&amp;CN$1&amp;";")</f>
        <v/>
      </c>
      <c r="CO184" t="str">
        <f>IF(ISERR(SEARCH(CO$1,Data!$A184)),"",";"&amp;CO$1&amp;";")</f>
        <v/>
      </c>
      <c r="CP184" t="str">
        <f>IF(ISERR(SEARCH(CP$1,Data!$A184)),"",";"&amp;CP$1&amp;";")</f>
        <v/>
      </c>
      <c r="CQ184" t="str">
        <f>IF(ISERR(SEARCH(CQ$1,Data!$A184)),"",";"&amp;CQ$1&amp;";")</f>
        <v/>
      </c>
      <c r="CR184" t="str">
        <f>IF(ISERR(SEARCH(CR$1,Data!$A184)),"",";"&amp;CR$1&amp;";")</f>
        <v/>
      </c>
      <c r="CS184" t="str">
        <f>IF(ISERR(SEARCH(CS$1,Data!$A184)),"",";"&amp;CS$1&amp;";")</f>
        <v/>
      </c>
      <c r="CT184" t="str">
        <f>IF(ISERR(SEARCH(CT$1,Data!$A184)),"",";"&amp;CT$1&amp;";")</f>
        <v/>
      </c>
      <c r="CU184" t="str">
        <f>IF(ISERR(SEARCH(CU$1,Data!$A184)),"",";"&amp;CU$1&amp;";")</f>
        <v/>
      </c>
      <c r="CV184" t="str">
        <f>IF(ISERR(SEARCH(CV$1,Data!$A184)),"",";"&amp;CV$1&amp;";")</f>
        <v/>
      </c>
      <c r="CW184" t="str">
        <f>IF(ISERR(SEARCH(CW$1,Data!$A184)),"",";"&amp;CW$1&amp;";")</f>
        <v/>
      </c>
      <c r="CX184" t="str">
        <f>IF(ISERR(SEARCH(CX$1,Data!$A184)),"",";"&amp;CX$1&amp;";")</f>
        <v/>
      </c>
      <c r="CY184" t="str">
        <f>IF(ISERR(SEARCH(CY$1,Data!$A184)),"",";"&amp;CY$1&amp;";")</f>
        <v/>
      </c>
      <c r="CZ184" t="str">
        <f>IF(ISERR(SEARCH(CZ$1,Data!$A184)),"",";"&amp;CZ$1&amp;";")</f>
        <v/>
      </c>
      <c r="DA184" t="str">
        <f>IF(ISERR(SEARCH(DA$1,Data!$A184)),"",";"&amp;DA$1&amp;";")</f>
        <v/>
      </c>
      <c r="DB184" t="str">
        <f>IF(ISERR(SEARCH(DB$1,Data!$A184)),"",";"&amp;DB$1&amp;";")</f>
        <v/>
      </c>
      <c r="DC184" t="str">
        <f>IF(ISERR(SEARCH(DC$1,Data!$A184)),"",";"&amp;DC$1&amp;";")</f>
        <v/>
      </c>
      <c r="DD184" t="str">
        <f>IF(ISERR(SEARCH(DD$1,Data!$A184)),"",";"&amp;DD$1&amp;";")</f>
        <v/>
      </c>
      <c r="DE184" t="str">
        <f>IF(ISERR(SEARCH(DE$1,Data!$A184)),"",";"&amp;DE$1&amp;";")</f>
        <v/>
      </c>
      <c r="DF184" t="str">
        <f>IF(ISERR(SEARCH(DF$1,Data!$A184)),"",";"&amp;DF$1&amp;";")</f>
        <v/>
      </c>
      <c r="DG184" t="str">
        <f>IF(ISERR(SEARCH(DG$1,Data!$A184)),"",";"&amp;DG$1&amp;";")</f>
        <v/>
      </c>
      <c r="DH184" t="str">
        <f>IF(ISERR(SEARCH(DH$1,Data!$A184)),"",";"&amp;DH$1&amp;";")</f>
        <v/>
      </c>
      <c r="DI184" t="str">
        <f>IF(ISERR(SEARCH(DI$1,Data!$A184)),"",";"&amp;DI$1&amp;";")</f>
        <v/>
      </c>
      <c r="DJ184" t="str">
        <f>IF(ISERR(SEARCH(DJ$1,Data!$A184)),"",";"&amp;DJ$1&amp;";")</f>
        <v/>
      </c>
      <c r="DK184" t="str">
        <f>IF(ISERR(SEARCH(DK$1,Data!$A184)),"",";"&amp;DK$1&amp;";")</f>
        <v/>
      </c>
      <c r="DL184" t="str">
        <f>IF(ISERR(SEARCH(DL$1,Data!$A184)),"",";"&amp;DL$1&amp;";")</f>
        <v/>
      </c>
      <c r="DM184" t="str">
        <f>IF(ISERR(SEARCH(DM$1,Data!$A184)),"",";"&amp;DM$1&amp;";")</f>
        <v/>
      </c>
      <c r="DN184" t="str">
        <f>IF(ISERR(SEARCH(DN$1,Data!$A184)),"",";"&amp;DN$1&amp;";")</f>
        <v/>
      </c>
      <c r="DO184" t="str">
        <f>IF(ISERR(SEARCH(DO$1,Data!$A184)),"",";"&amp;DO$1&amp;";")</f>
        <v/>
      </c>
      <c r="DP184" t="str">
        <f>IF(ISERR(SEARCH(DP$1,Data!$A184)),"",";"&amp;DP$1&amp;";")</f>
        <v/>
      </c>
      <c r="DQ184" t="str">
        <f>IF(ISERR(SEARCH(DQ$1,Data!$A184)),"",";"&amp;DQ$1&amp;";")</f>
        <v/>
      </c>
      <c r="DR184" t="str">
        <f>IF(ISERR(SEARCH(DR$1,Data!$A184)),"",";"&amp;DR$1&amp;";")</f>
        <v/>
      </c>
      <c r="DS184" t="str">
        <f>IF(ISERR(SEARCH(DS$1,Data!$A184)),"",";"&amp;DS$1&amp;";")</f>
        <v/>
      </c>
      <c r="DT184" t="str">
        <f>IF(ISERR(SEARCH(DT$1,Data!$A184)),"",";"&amp;DT$1&amp;";")</f>
        <v/>
      </c>
      <c r="DU184" t="str">
        <f>IF(ISERR(SEARCH(DU$1,Data!$A184)),"",";"&amp;DU$1&amp;";")</f>
        <v/>
      </c>
    </row>
    <row r="185" spans="1:125" x14ac:dyDescent="0.3">
      <c r="A185" t="str">
        <f>Tableau1[[#This Row],[name]]</f>
        <v>Anakin Solo</v>
      </c>
      <c r="B185" t="str">
        <f>IF(ISERROR(Tableau3[[#This Row],[Second semi-colon]]), "", MID(Tableau3[[#This Row],[Concatenation]], 2, Tableau3[[#This Row],[Second semi-colon]]-2))</f>
        <v/>
      </c>
      <c r="C185" t="e">
        <f>SEARCH(" ;",Tableau3[[#This Row],[Concatenation]])</f>
        <v>#VALUE!</v>
      </c>
      <c r="D185" t="str">
        <f>_xlfn.CONCAT(Tableau2[#This Row])</f>
        <v/>
      </c>
      <c r="I185" t="str">
        <f>IF(ISERR(SEARCH(I$1,Data!$A185)),"",";"&amp;I$1&amp;";")</f>
        <v/>
      </c>
      <c r="J185" t="str">
        <f>IF(ISERR(SEARCH(J$1,Data!$A185)),"",";"&amp;J$1&amp;";")</f>
        <v/>
      </c>
      <c r="K185" t="str">
        <f>IF(ISERR(SEARCH(K$1,Data!$A185)),"",";"&amp;K$1&amp;";")</f>
        <v/>
      </c>
      <c r="L185" t="str">
        <f>IF(ISERR(SEARCH(L$1,Data!$A185)),"",";"&amp;L$1&amp;";")</f>
        <v/>
      </c>
      <c r="M185" t="str">
        <f>IF(ISERR(SEARCH(M$1,Data!$A185)),"",";"&amp;M$1&amp;";")</f>
        <v/>
      </c>
      <c r="N185" t="str">
        <f>IF(ISERR(SEARCH(N$1,Data!$A185)),"",";"&amp;N$1&amp;";")</f>
        <v/>
      </c>
      <c r="O185" t="str">
        <f>IF(ISERR(SEARCH(O$1,Data!$A185)),"",";"&amp;O$1&amp;";")</f>
        <v/>
      </c>
      <c r="P185" t="str">
        <f>IF(ISERR(SEARCH(P$1,Data!$A185)),"",";"&amp;P$1&amp;";")</f>
        <v/>
      </c>
      <c r="Q185" t="str">
        <f>IF(ISERR(SEARCH(Q$1,Data!$A185)),"",";"&amp;Q$1&amp;";")</f>
        <v/>
      </c>
      <c r="R185" t="str">
        <f>IF(ISERR(SEARCH(R$1,Data!$A185)),"",";"&amp;R$1&amp;";")</f>
        <v/>
      </c>
      <c r="S185" t="str">
        <f>IF(ISERR(SEARCH(S$1,Data!$A185)),"",";"&amp;S$1&amp;";")</f>
        <v/>
      </c>
      <c r="T185" t="str">
        <f>IF(ISERR(SEARCH(T$1,Data!$A185)),"",";"&amp;T$1&amp;";")</f>
        <v/>
      </c>
      <c r="U185" t="str">
        <f>IF(ISERR(SEARCH(U$1,Data!$A185)),"",";"&amp;U$1&amp;";")</f>
        <v/>
      </c>
      <c r="V185" t="str">
        <f>IF(ISERR(SEARCH(V$1,Data!$A185)),"",";"&amp;V$1&amp;";")</f>
        <v/>
      </c>
      <c r="W185" t="str">
        <f>IF(ISERR(SEARCH(W$1,Data!$A185)),"",";"&amp;W$1&amp;";")</f>
        <v/>
      </c>
      <c r="X185" t="str">
        <f>IF(ISERR(SEARCH(X$1,Data!$A185)),"",";"&amp;X$1&amp;";")</f>
        <v/>
      </c>
      <c r="Y185" t="str">
        <f>IF(ISERR(SEARCH(Y$1,Data!$A185)),"",";"&amp;Y$1&amp;";")</f>
        <v/>
      </c>
      <c r="Z185" t="str">
        <f>IF(ISERR(SEARCH(Z$1,Data!$A185)),"",";"&amp;Z$1&amp;";")</f>
        <v/>
      </c>
      <c r="AA185" t="str">
        <f>IF(ISERR(SEARCH(AA$1,Data!$A185)),"",";"&amp;AA$1&amp;";")</f>
        <v/>
      </c>
      <c r="AB185" t="str">
        <f>IF(ISERR(SEARCH(AB$1,Data!$A185)),"",";"&amp;AB$1&amp;";")</f>
        <v/>
      </c>
      <c r="AC185" t="str">
        <f>IF(ISERR(SEARCH(AC$1,Data!$A185)),"",";"&amp;AC$1&amp;";")</f>
        <v/>
      </c>
      <c r="AD185" t="str">
        <f>IF(ISERR(SEARCH(AD$1,Data!$A185)),"",";"&amp;AD$1&amp;";")</f>
        <v/>
      </c>
      <c r="AE185" t="str">
        <f>IF(ISERR(SEARCH(AE$1,Data!$A185)),"",";"&amp;AE$1&amp;";")</f>
        <v/>
      </c>
      <c r="AF185" t="str">
        <f>IF(ISERR(SEARCH(AF$1,Data!$A185)),"",";"&amp;AF$1&amp;";")</f>
        <v/>
      </c>
      <c r="AG185" t="str">
        <f>IF(ISERR(SEARCH(AG$1,Data!$A185)),"",";"&amp;AG$1&amp;";")</f>
        <v/>
      </c>
      <c r="AH185" t="str">
        <f>IF(ISERR(SEARCH(AH$1,Data!$A185)),"",";"&amp;AH$1&amp;";")</f>
        <v/>
      </c>
      <c r="AI185" t="str">
        <f>IF(ISERR(SEARCH(AI$1,Data!$A185)),"",";"&amp;AI$1&amp;";")</f>
        <v/>
      </c>
      <c r="AJ185" t="str">
        <f>IF(ISERR(SEARCH(AJ$1,Data!$A185)),"",";"&amp;AJ$1&amp;";")</f>
        <v/>
      </c>
      <c r="AK185" t="str">
        <f>IF(ISERR(SEARCH(AK$1,Data!$A185)),"",";"&amp;AK$1&amp;";")</f>
        <v/>
      </c>
      <c r="AL185" t="str">
        <f>IF(ISERR(SEARCH(AL$1,Data!$A185)),"",";"&amp;AL$1&amp;";")</f>
        <v/>
      </c>
      <c r="AM185" t="str">
        <f>IF(ISERR(SEARCH(AM$1,Data!$A185)),"",";"&amp;AM$1&amp;";")</f>
        <v/>
      </c>
      <c r="AN185" t="str">
        <f>IF(ISERR(SEARCH(AN$1,Data!$A185)),"",";"&amp;AN$1&amp;";")</f>
        <v/>
      </c>
      <c r="AO185" t="str">
        <f>IF(ISERR(SEARCH(AO$1,Data!$A185)),"",";"&amp;AO$1&amp;";")</f>
        <v/>
      </c>
      <c r="AP185" t="str">
        <f>IF(ISERR(SEARCH(AP$1,Data!$A185)),"",";"&amp;AP$1&amp;";")</f>
        <v/>
      </c>
      <c r="AQ185" t="str">
        <f>IF(ISERR(SEARCH(AQ$1,Data!$A185)),"",";"&amp;AQ$1&amp;";")</f>
        <v/>
      </c>
      <c r="AR185" t="str">
        <f>IF(ISERR(SEARCH(AR$1,Data!$A185)),"",";"&amp;AR$1&amp;";")</f>
        <v/>
      </c>
      <c r="AS185" t="str">
        <f>IF(ISERR(SEARCH(AS$1,Data!$A185)),"",";"&amp;AS$1&amp;";")</f>
        <v/>
      </c>
      <c r="AT185" t="str">
        <f>IF(ISERR(SEARCH(AT$1,Data!$A185)),"",";"&amp;AT$1&amp;";")</f>
        <v/>
      </c>
      <c r="AU185" t="str">
        <f>IF(ISERR(SEARCH(AU$1,Data!$A185)),"",";"&amp;AU$1&amp;";")</f>
        <v/>
      </c>
      <c r="AV185" t="str">
        <f>IF(ISERR(SEARCH(AV$1,Data!$A185)),"",";"&amp;AV$1&amp;";")</f>
        <v/>
      </c>
      <c r="AW185" t="str">
        <f>IF(ISERR(SEARCH(AW$1,Data!$A185)),"",";"&amp;AW$1&amp;";")</f>
        <v/>
      </c>
      <c r="AX185" t="str">
        <f>IF(ISERR(SEARCH(AX$1,Data!$A185)),"",";"&amp;AX$1&amp;";")</f>
        <v/>
      </c>
      <c r="AY185" t="str">
        <f>IF(ISERR(SEARCH(AY$1,Data!$A185)),"",";"&amp;AY$1&amp;";")</f>
        <v/>
      </c>
      <c r="AZ185" t="str">
        <f>IF(ISERR(SEARCH(AZ$1,Data!$A185)),"",";"&amp;AZ$1&amp;";")</f>
        <v/>
      </c>
      <c r="BA185" t="str">
        <f>IF(ISERR(SEARCH(BA$1,Data!$A185)),"",";"&amp;BA$1&amp;";")</f>
        <v/>
      </c>
      <c r="BB185" t="str">
        <f>IF(ISERR(SEARCH(BB$1,Data!$A185)),"",";"&amp;BB$1&amp;";")</f>
        <v/>
      </c>
      <c r="BC185" t="str">
        <f>IF(ISERR(SEARCH(BC$1,Data!$A185)),"",";"&amp;BC$1&amp;";")</f>
        <v/>
      </c>
      <c r="BD185" t="str">
        <f>IF(ISERR(SEARCH(BD$1,Data!$A185)),"",";"&amp;BD$1&amp;";")</f>
        <v/>
      </c>
      <c r="BE185" t="str">
        <f>IF(ISERR(SEARCH(BE$1,Data!$A185)),"",";"&amp;BE$1&amp;";")</f>
        <v/>
      </c>
      <c r="BF185" t="str">
        <f>IF(ISERR(SEARCH(BF$1,Data!$A185)),"",";"&amp;BF$1&amp;";")</f>
        <v/>
      </c>
      <c r="BG185" t="str">
        <f>IF(ISERR(SEARCH(BG$1,Data!$A185)),"",";"&amp;BG$1&amp;";")</f>
        <v/>
      </c>
      <c r="BH185" t="str">
        <f>IF(ISERR(SEARCH(BH$1,Data!$A185)),"",";"&amp;BH$1&amp;";")</f>
        <v/>
      </c>
      <c r="BI185" t="str">
        <f>IF(ISERR(SEARCH(BI$1,Data!$A185)),"",";"&amp;BI$1&amp;";")</f>
        <v/>
      </c>
      <c r="BJ185" t="str">
        <f>IF(ISERR(SEARCH(BJ$1,Data!$A185)),"",";"&amp;BJ$1&amp;";")</f>
        <v/>
      </c>
      <c r="BK185" t="str">
        <f>IF(ISERR(SEARCH(BK$1,Data!$A185)),"",";"&amp;BK$1&amp;";")</f>
        <v/>
      </c>
      <c r="BL185" t="str">
        <f>IF(ISERR(SEARCH(BL$1,Data!$A185)),"",";"&amp;BL$1&amp;";")</f>
        <v/>
      </c>
      <c r="BM185" t="str">
        <f>IF(ISERR(SEARCH(BM$1,Data!$A185)),"",";"&amp;BM$1&amp;";")</f>
        <v/>
      </c>
      <c r="BN185" t="str">
        <f>IF(ISERR(SEARCH(BN$1,Data!$A185)),"",";"&amp;BN$1&amp;";")</f>
        <v/>
      </c>
      <c r="BO185" t="str">
        <f>IF(ISERR(SEARCH(BO$1,Data!$A185)),"",";"&amp;BO$1&amp;";")</f>
        <v/>
      </c>
      <c r="BP185" t="str">
        <f>IF(ISERR(SEARCH(BP$1,Data!$A185)),"",";"&amp;BP$1&amp;";")</f>
        <v/>
      </c>
      <c r="BQ185" t="str">
        <f>IF(ISERR(SEARCH(BQ$1,Data!$A185)),"",";"&amp;BQ$1&amp;";")</f>
        <v/>
      </c>
      <c r="BR185" t="str">
        <f>IF(ISERR(SEARCH(BR$1,Data!$A185)),"",";"&amp;BR$1&amp;";")</f>
        <v/>
      </c>
      <c r="BS185" t="str">
        <f>IF(ISERR(SEARCH(BS$1,Data!$A185)),"",";"&amp;BS$1&amp;";")</f>
        <v/>
      </c>
      <c r="BT185" t="str">
        <f>IF(ISERR(SEARCH(BT$1,Data!$A185)),"",";"&amp;BT$1&amp;";")</f>
        <v/>
      </c>
      <c r="BU185" t="str">
        <f>IF(ISERR(SEARCH(BU$1,Data!$A185)),"",";"&amp;BU$1&amp;";")</f>
        <v/>
      </c>
      <c r="BV185" t="str">
        <f>IF(ISERR(SEARCH(BV$1,Data!$A185)),"",";"&amp;BV$1&amp;";")</f>
        <v/>
      </c>
      <c r="BW185" t="str">
        <f>IF(ISERR(SEARCH(BW$1,Data!$A185)),"",";"&amp;BW$1&amp;";")</f>
        <v/>
      </c>
      <c r="BX185" t="str">
        <f>IF(ISERR(SEARCH(BX$1,Data!$A185)),"",";"&amp;BX$1&amp;";")</f>
        <v/>
      </c>
      <c r="BY185" t="str">
        <f>IF(ISERR(SEARCH(BY$1,Data!$A185)),"",";"&amp;BY$1&amp;";")</f>
        <v/>
      </c>
      <c r="BZ185" t="str">
        <f>IF(ISERR(SEARCH(BZ$1,Data!$A185)),"",";"&amp;BZ$1&amp;";")</f>
        <v/>
      </c>
      <c r="CA185" t="str">
        <f>IF(ISERR(SEARCH(CA$1,Data!$A185)),"",";"&amp;CA$1&amp;";")</f>
        <v/>
      </c>
      <c r="CB185" t="str">
        <f>IF(ISERR(SEARCH(CB$1,Data!$A185)),"",";"&amp;CB$1&amp;";")</f>
        <v/>
      </c>
      <c r="CC185" t="str">
        <f>IF(ISERR(SEARCH(CC$1,Data!$A185)),"",";"&amp;CC$1&amp;";")</f>
        <v/>
      </c>
      <c r="CD185" t="str">
        <f>IF(ISERR(SEARCH(CD$1,Data!$A185)),"",";"&amp;CD$1&amp;";")</f>
        <v/>
      </c>
      <c r="CE185" t="str">
        <f>IF(ISERR(SEARCH(CE$1,Data!$A185)),"",";"&amp;CE$1&amp;";")</f>
        <v/>
      </c>
      <c r="CF185" t="str">
        <f>IF(ISERR(SEARCH(CF$1,Data!$A185)),"",";"&amp;CF$1&amp;";")</f>
        <v/>
      </c>
      <c r="CG185" t="str">
        <f>IF(ISERR(SEARCH(CG$1,Data!$A185)),"",";"&amp;CG$1&amp;";")</f>
        <v/>
      </c>
      <c r="CH185" t="str">
        <f>IF(ISERR(SEARCH(CH$1,Data!$A185)),"",";"&amp;CH$1&amp;";")</f>
        <v/>
      </c>
      <c r="CI185" t="str">
        <f>IF(ISERR(SEARCH(CI$1,Data!$A185)),"",";"&amp;CI$1&amp;";")</f>
        <v/>
      </c>
      <c r="CJ185" t="str">
        <f>IF(ISERR(SEARCH(CJ$1,Data!$A185)),"",";"&amp;CJ$1&amp;";")</f>
        <v/>
      </c>
      <c r="CK185" t="str">
        <f>IF(ISERR(SEARCH(CK$1,Data!$A185)),"",";"&amp;CK$1&amp;";")</f>
        <v/>
      </c>
      <c r="CL185" t="str">
        <f>IF(ISERR(SEARCH(CL$1,Data!$A185)),"",";"&amp;CL$1&amp;";")</f>
        <v/>
      </c>
      <c r="CM185" t="str">
        <f>IF(ISERR(SEARCH(CM$1,Data!$A185)),"",";"&amp;CM$1&amp;";")</f>
        <v/>
      </c>
      <c r="CN185" t="str">
        <f>IF(ISERR(SEARCH(CN$1,Data!$A185)),"",";"&amp;CN$1&amp;";")</f>
        <v/>
      </c>
      <c r="CO185" t="str">
        <f>IF(ISERR(SEARCH(CO$1,Data!$A185)),"",";"&amp;CO$1&amp;";")</f>
        <v/>
      </c>
      <c r="CP185" t="str">
        <f>IF(ISERR(SEARCH(CP$1,Data!$A185)),"",";"&amp;CP$1&amp;";")</f>
        <v/>
      </c>
      <c r="CQ185" t="str">
        <f>IF(ISERR(SEARCH(CQ$1,Data!$A185)),"",";"&amp;CQ$1&amp;";")</f>
        <v/>
      </c>
      <c r="CR185" t="str">
        <f>IF(ISERR(SEARCH(CR$1,Data!$A185)),"",";"&amp;CR$1&amp;";")</f>
        <v/>
      </c>
      <c r="CS185" t="str">
        <f>IF(ISERR(SEARCH(CS$1,Data!$A185)),"",";"&amp;CS$1&amp;";")</f>
        <v/>
      </c>
      <c r="CT185" t="str">
        <f>IF(ISERR(SEARCH(CT$1,Data!$A185)),"",";"&amp;CT$1&amp;";")</f>
        <v/>
      </c>
      <c r="CU185" t="str">
        <f>IF(ISERR(SEARCH(CU$1,Data!$A185)),"",";"&amp;CU$1&amp;";")</f>
        <v/>
      </c>
      <c r="CV185" t="str">
        <f>IF(ISERR(SEARCH(CV$1,Data!$A185)),"",";"&amp;CV$1&amp;";")</f>
        <v/>
      </c>
      <c r="CW185" t="str">
        <f>IF(ISERR(SEARCH(CW$1,Data!$A185)),"",";"&amp;CW$1&amp;";")</f>
        <v/>
      </c>
      <c r="CX185" t="str">
        <f>IF(ISERR(SEARCH(CX$1,Data!$A185)),"",";"&amp;CX$1&amp;";")</f>
        <v/>
      </c>
      <c r="CY185" t="str">
        <f>IF(ISERR(SEARCH(CY$1,Data!$A185)),"",";"&amp;CY$1&amp;";")</f>
        <v/>
      </c>
      <c r="CZ185" t="str">
        <f>IF(ISERR(SEARCH(CZ$1,Data!$A185)),"",";"&amp;CZ$1&amp;";")</f>
        <v/>
      </c>
      <c r="DA185" t="str">
        <f>IF(ISERR(SEARCH(DA$1,Data!$A185)),"",";"&amp;DA$1&amp;";")</f>
        <v/>
      </c>
      <c r="DB185" t="str">
        <f>IF(ISERR(SEARCH(DB$1,Data!$A185)),"",";"&amp;DB$1&amp;";")</f>
        <v/>
      </c>
      <c r="DC185" t="str">
        <f>IF(ISERR(SEARCH(DC$1,Data!$A185)),"",";"&amp;DC$1&amp;";")</f>
        <v/>
      </c>
      <c r="DD185" t="str">
        <f>IF(ISERR(SEARCH(DD$1,Data!$A185)),"",";"&amp;DD$1&amp;";")</f>
        <v/>
      </c>
      <c r="DE185" t="str">
        <f>IF(ISERR(SEARCH(DE$1,Data!$A185)),"",";"&amp;DE$1&amp;";")</f>
        <v/>
      </c>
      <c r="DF185" t="str">
        <f>IF(ISERR(SEARCH(DF$1,Data!$A185)),"",";"&amp;DF$1&amp;";")</f>
        <v/>
      </c>
      <c r="DG185" t="str">
        <f>IF(ISERR(SEARCH(DG$1,Data!$A185)),"",";"&amp;DG$1&amp;";")</f>
        <v/>
      </c>
      <c r="DH185" t="str">
        <f>IF(ISERR(SEARCH(DH$1,Data!$A185)),"",";"&amp;DH$1&amp;";")</f>
        <v/>
      </c>
      <c r="DI185" t="str">
        <f>IF(ISERR(SEARCH(DI$1,Data!$A185)),"",";"&amp;DI$1&amp;";")</f>
        <v/>
      </c>
      <c r="DJ185" t="str">
        <f>IF(ISERR(SEARCH(DJ$1,Data!$A185)),"",";"&amp;DJ$1&amp;";")</f>
        <v/>
      </c>
      <c r="DK185" t="str">
        <f>IF(ISERR(SEARCH(DK$1,Data!$A185)),"",";"&amp;DK$1&amp;";")</f>
        <v/>
      </c>
      <c r="DL185" t="str">
        <f>IF(ISERR(SEARCH(DL$1,Data!$A185)),"",";"&amp;DL$1&amp;";")</f>
        <v/>
      </c>
      <c r="DM185" t="str">
        <f>IF(ISERR(SEARCH(DM$1,Data!$A185)),"",";"&amp;DM$1&amp;";")</f>
        <v/>
      </c>
      <c r="DN185" t="str">
        <f>IF(ISERR(SEARCH(DN$1,Data!$A185)),"",";"&amp;DN$1&amp;";")</f>
        <v/>
      </c>
      <c r="DO185" t="str">
        <f>IF(ISERR(SEARCH(DO$1,Data!$A185)),"",";"&amp;DO$1&amp;";")</f>
        <v/>
      </c>
      <c r="DP185" t="str">
        <f>IF(ISERR(SEARCH(DP$1,Data!$A185)),"",";"&amp;DP$1&amp;";")</f>
        <v/>
      </c>
      <c r="DQ185" t="str">
        <f>IF(ISERR(SEARCH(DQ$1,Data!$A185)),"",";"&amp;DQ$1&amp;";")</f>
        <v/>
      </c>
      <c r="DR185" t="str">
        <f>IF(ISERR(SEARCH(DR$1,Data!$A185)),"",";"&amp;DR$1&amp;";")</f>
        <v/>
      </c>
      <c r="DS185" t="str">
        <f>IF(ISERR(SEARCH(DS$1,Data!$A185)),"",";"&amp;DS$1&amp;";")</f>
        <v/>
      </c>
      <c r="DT185" t="str">
        <f>IF(ISERR(SEARCH(DT$1,Data!$A185)),"",";"&amp;DT$1&amp;";")</f>
        <v/>
      </c>
      <c r="DU185" t="str">
        <f>IF(ISERR(SEARCH(DU$1,Data!$A185)),"",";"&amp;DU$1&amp;";")</f>
        <v/>
      </c>
    </row>
    <row r="186" spans="1:125" x14ac:dyDescent="0.3">
      <c r="A186" t="str">
        <f>Tableau1[[#This Row],[name]]</f>
        <v>Han Solo</v>
      </c>
      <c r="B186" t="str">
        <f>IF(ISERROR(Tableau3[[#This Row],[Second semi-colon]]), "", MID(Tableau3[[#This Row],[Concatenation]], 2, Tableau3[[#This Row],[Second semi-colon]]-2))</f>
        <v/>
      </c>
      <c r="C186" t="e">
        <f>SEARCH(" ;",Tableau3[[#This Row],[Concatenation]])</f>
        <v>#VALUE!</v>
      </c>
      <c r="D186" t="str">
        <f>_xlfn.CONCAT(Tableau2[#This Row])</f>
        <v/>
      </c>
      <c r="I186" t="str">
        <f>IF(ISERR(SEARCH(I$1,Data!$A186)),"",";"&amp;I$1&amp;";")</f>
        <v/>
      </c>
      <c r="J186" t="str">
        <f>IF(ISERR(SEARCH(J$1,Data!$A186)),"",";"&amp;J$1&amp;";")</f>
        <v/>
      </c>
      <c r="K186" t="str">
        <f>IF(ISERR(SEARCH(K$1,Data!$A186)),"",";"&amp;K$1&amp;";")</f>
        <v/>
      </c>
      <c r="L186" t="str">
        <f>IF(ISERR(SEARCH(L$1,Data!$A186)),"",";"&amp;L$1&amp;";")</f>
        <v/>
      </c>
      <c r="M186" t="str">
        <f>IF(ISERR(SEARCH(M$1,Data!$A186)),"",";"&amp;M$1&amp;";")</f>
        <v/>
      </c>
      <c r="N186" t="str">
        <f>IF(ISERR(SEARCH(N$1,Data!$A186)),"",";"&amp;N$1&amp;";")</f>
        <v/>
      </c>
      <c r="O186" t="str">
        <f>IF(ISERR(SEARCH(O$1,Data!$A186)),"",";"&amp;O$1&amp;";")</f>
        <v/>
      </c>
      <c r="P186" t="str">
        <f>IF(ISERR(SEARCH(P$1,Data!$A186)),"",";"&amp;P$1&amp;";")</f>
        <v/>
      </c>
      <c r="Q186" t="str">
        <f>IF(ISERR(SEARCH(Q$1,Data!$A186)),"",";"&amp;Q$1&amp;";")</f>
        <v/>
      </c>
      <c r="R186" t="str">
        <f>IF(ISERR(SEARCH(R$1,Data!$A186)),"",";"&amp;R$1&amp;";")</f>
        <v/>
      </c>
      <c r="S186" t="str">
        <f>IF(ISERR(SEARCH(S$1,Data!$A186)),"",";"&amp;S$1&amp;";")</f>
        <v/>
      </c>
      <c r="T186" t="str">
        <f>IF(ISERR(SEARCH(T$1,Data!$A186)),"",";"&amp;T$1&amp;";")</f>
        <v/>
      </c>
      <c r="U186" t="str">
        <f>IF(ISERR(SEARCH(U$1,Data!$A186)),"",";"&amp;U$1&amp;";")</f>
        <v/>
      </c>
      <c r="V186" t="str">
        <f>IF(ISERR(SEARCH(V$1,Data!$A186)),"",";"&amp;V$1&amp;";")</f>
        <v/>
      </c>
      <c r="W186" t="str">
        <f>IF(ISERR(SEARCH(W$1,Data!$A186)),"",";"&amp;W$1&amp;";")</f>
        <v/>
      </c>
      <c r="X186" t="str">
        <f>IF(ISERR(SEARCH(X$1,Data!$A186)),"",";"&amp;X$1&amp;";")</f>
        <v/>
      </c>
      <c r="Y186" t="str">
        <f>IF(ISERR(SEARCH(Y$1,Data!$A186)),"",";"&amp;Y$1&amp;";")</f>
        <v/>
      </c>
      <c r="Z186" t="str">
        <f>IF(ISERR(SEARCH(Z$1,Data!$A186)),"",";"&amp;Z$1&amp;";")</f>
        <v/>
      </c>
      <c r="AA186" t="str">
        <f>IF(ISERR(SEARCH(AA$1,Data!$A186)),"",";"&amp;AA$1&amp;";")</f>
        <v/>
      </c>
      <c r="AB186" t="str">
        <f>IF(ISERR(SEARCH(AB$1,Data!$A186)),"",";"&amp;AB$1&amp;";")</f>
        <v/>
      </c>
      <c r="AC186" t="str">
        <f>IF(ISERR(SEARCH(AC$1,Data!$A186)),"",";"&amp;AC$1&amp;";")</f>
        <v/>
      </c>
      <c r="AD186" t="str">
        <f>IF(ISERR(SEARCH(AD$1,Data!$A186)),"",";"&amp;AD$1&amp;";")</f>
        <v/>
      </c>
      <c r="AE186" t="str">
        <f>IF(ISERR(SEARCH(AE$1,Data!$A186)),"",";"&amp;AE$1&amp;";")</f>
        <v/>
      </c>
      <c r="AF186" t="str">
        <f>IF(ISERR(SEARCH(AF$1,Data!$A186)),"",";"&amp;AF$1&amp;";")</f>
        <v/>
      </c>
      <c r="AG186" t="str">
        <f>IF(ISERR(SEARCH(AG$1,Data!$A186)),"",";"&amp;AG$1&amp;";")</f>
        <v/>
      </c>
      <c r="AH186" t="str">
        <f>IF(ISERR(SEARCH(AH$1,Data!$A186)),"",";"&amp;AH$1&amp;";")</f>
        <v/>
      </c>
      <c r="AI186" t="str">
        <f>IF(ISERR(SEARCH(AI$1,Data!$A186)),"",";"&amp;AI$1&amp;";")</f>
        <v/>
      </c>
      <c r="AJ186" t="str">
        <f>IF(ISERR(SEARCH(AJ$1,Data!$A186)),"",";"&amp;AJ$1&amp;";")</f>
        <v/>
      </c>
      <c r="AK186" t="str">
        <f>IF(ISERR(SEARCH(AK$1,Data!$A186)),"",";"&amp;AK$1&amp;";")</f>
        <v/>
      </c>
      <c r="AL186" t="str">
        <f>IF(ISERR(SEARCH(AL$1,Data!$A186)),"",";"&amp;AL$1&amp;";")</f>
        <v/>
      </c>
      <c r="AM186" t="str">
        <f>IF(ISERR(SEARCH(AM$1,Data!$A186)),"",";"&amp;AM$1&amp;";")</f>
        <v/>
      </c>
      <c r="AN186" t="str">
        <f>IF(ISERR(SEARCH(AN$1,Data!$A186)),"",";"&amp;AN$1&amp;";")</f>
        <v/>
      </c>
      <c r="AO186" t="str">
        <f>IF(ISERR(SEARCH(AO$1,Data!$A186)),"",";"&amp;AO$1&amp;";")</f>
        <v/>
      </c>
      <c r="AP186" t="str">
        <f>IF(ISERR(SEARCH(AP$1,Data!$A186)),"",";"&amp;AP$1&amp;";")</f>
        <v/>
      </c>
      <c r="AQ186" t="str">
        <f>IF(ISERR(SEARCH(AQ$1,Data!$A186)),"",";"&amp;AQ$1&amp;";")</f>
        <v/>
      </c>
      <c r="AR186" t="str">
        <f>IF(ISERR(SEARCH(AR$1,Data!$A186)),"",";"&amp;AR$1&amp;";")</f>
        <v/>
      </c>
      <c r="AS186" t="str">
        <f>IF(ISERR(SEARCH(AS$1,Data!$A186)),"",";"&amp;AS$1&amp;";")</f>
        <v/>
      </c>
      <c r="AT186" t="str">
        <f>IF(ISERR(SEARCH(AT$1,Data!$A186)),"",";"&amp;AT$1&amp;";")</f>
        <v/>
      </c>
      <c r="AU186" t="str">
        <f>IF(ISERR(SEARCH(AU$1,Data!$A186)),"",";"&amp;AU$1&amp;";")</f>
        <v/>
      </c>
      <c r="AV186" t="str">
        <f>IF(ISERR(SEARCH(AV$1,Data!$A186)),"",";"&amp;AV$1&amp;";")</f>
        <v/>
      </c>
      <c r="AW186" t="str">
        <f>IF(ISERR(SEARCH(AW$1,Data!$A186)),"",";"&amp;AW$1&amp;";")</f>
        <v/>
      </c>
      <c r="AX186" t="str">
        <f>IF(ISERR(SEARCH(AX$1,Data!$A186)),"",";"&amp;AX$1&amp;";")</f>
        <v/>
      </c>
      <c r="AY186" t="str">
        <f>IF(ISERR(SEARCH(AY$1,Data!$A186)),"",";"&amp;AY$1&amp;";")</f>
        <v/>
      </c>
      <c r="AZ186" t="str">
        <f>IF(ISERR(SEARCH(AZ$1,Data!$A186)),"",";"&amp;AZ$1&amp;";")</f>
        <v/>
      </c>
      <c r="BA186" t="str">
        <f>IF(ISERR(SEARCH(BA$1,Data!$A186)),"",";"&amp;BA$1&amp;";")</f>
        <v/>
      </c>
      <c r="BB186" t="str">
        <f>IF(ISERR(SEARCH(BB$1,Data!$A186)),"",";"&amp;BB$1&amp;";")</f>
        <v/>
      </c>
      <c r="BC186" t="str">
        <f>IF(ISERR(SEARCH(BC$1,Data!$A186)),"",";"&amp;BC$1&amp;";")</f>
        <v/>
      </c>
      <c r="BD186" t="str">
        <f>IF(ISERR(SEARCH(BD$1,Data!$A186)),"",";"&amp;BD$1&amp;";")</f>
        <v/>
      </c>
      <c r="BE186" t="str">
        <f>IF(ISERR(SEARCH(BE$1,Data!$A186)),"",";"&amp;BE$1&amp;";")</f>
        <v/>
      </c>
      <c r="BF186" t="str">
        <f>IF(ISERR(SEARCH(BF$1,Data!$A186)),"",";"&amp;BF$1&amp;";")</f>
        <v/>
      </c>
      <c r="BG186" t="str">
        <f>IF(ISERR(SEARCH(BG$1,Data!$A186)),"",";"&amp;BG$1&amp;";")</f>
        <v/>
      </c>
      <c r="BH186" t="str">
        <f>IF(ISERR(SEARCH(BH$1,Data!$A186)),"",";"&amp;BH$1&amp;";")</f>
        <v/>
      </c>
      <c r="BI186" t="str">
        <f>IF(ISERR(SEARCH(BI$1,Data!$A186)),"",";"&amp;BI$1&amp;";")</f>
        <v/>
      </c>
      <c r="BJ186" t="str">
        <f>IF(ISERR(SEARCH(BJ$1,Data!$A186)),"",";"&amp;BJ$1&amp;";")</f>
        <v/>
      </c>
      <c r="BK186" t="str">
        <f>IF(ISERR(SEARCH(BK$1,Data!$A186)),"",";"&amp;BK$1&amp;";")</f>
        <v/>
      </c>
      <c r="BL186" t="str">
        <f>IF(ISERR(SEARCH(BL$1,Data!$A186)),"",";"&amp;BL$1&amp;";")</f>
        <v/>
      </c>
      <c r="BM186" t="str">
        <f>IF(ISERR(SEARCH(BM$1,Data!$A186)),"",";"&amp;BM$1&amp;";")</f>
        <v/>
      </c>
      <c r="BN186" t="str">
        <f>IF(ISERR(SEARCH(BN$1,Data!$A186)),"",";"&amp;BN$1&amp;";")</f>
        <v/>
      </c>
      <c r="BO186" t="str">
        <f>IF(ISERR(SEARCH(BO$1,Data!$A186)),"",";"&amp;BO$1&amp;";")</f>
        <v/>
      </c>
      <c r="BP186" t="str">
        <f>IF(ISERR(SEARCH(BP$1,Data!$A186)),"",";"&amp;BP$1&amp;";")</f>
        <v/>
      </c>
      <c r="BQ186" t="str">
        <f>IF(ISERR(SEARCH(BQ$1,Data!$A186)),"",";"&amp;BQ$1&amp;";")</f>
        <v/>
      </c>
      <c r="BR186" t="str">
        <f>IF(ISERR(SEARCH(BR$1,Data!$A186)),"",";"&amp;BR$1&amp;";")</f>
        <v/>
      </c>
      <c r="BS186" t="str">
        <f>IF(ISERR(SEARCH(BS$1,Data!$A186)),"",";"&amp;BS$1&amp;";")</f>
        <v/>
      </c>
      <c r="BT186" t="str">
        <f>IF(ISERR(SEARCH(BT$1,Data!$A186)),"",";"&amp;BT$1&amp;";")</f>
        <v/>
      </c>
      <c r="BU186" t="str">
        <f>IF(ISERR(SEARCH(BU$1,Data!$A186)),"",";"&amp;BU$1&amp;";")</f>
        <v/>
      </c>
      <c r="BV186" t="str">
        <f>IF(ISERR(SEARCH(BV$1,Data!$A186)),"",";"&amp;BV$1&amp;";")</f>
        <v/>
      </c>
      <c r="BW186" t="str">
        <f>IF(ISERR(SEARCH(BW$1,Data!$A186)),"",";"&amp;BW$1&amp;";")</f>
        <v/>
      </c>
      <c r="BX186" t="str">
        <f>IF(ISERR(SEARCH(BX$1,Data!$A186)),"",";"&amp;BX$1&amp;";")</f>
        <v/>
      </c>
      <c r="BY186" t="str">
        <f>IF(ISERR(SEARCH(BY$1,Data!$A186)),"",";"&amp;BY$1&amp;";")</f>
        <v/>
      </c>
      <c r="BZ186" t="str">
        <f>IF(ISERR(SEARCH(BZ$1,Data!$A186)),"",";"&amp;BZ$1&amp;";")</f>
        <v/>
      </c>
      <c r="CA186" t="str">
        <f>IF(ISERR(SEARCH(CA$1,Data!$A186)),"",";"&amp;CA$1&amp;";")</f>
        <v/>
      </c>
      <c r="CB186" t="str">
        <f>IF(ISERR(SEARCH(CB$1,Data!$A186)),"",";"&amp;CB$1&amp;";")</f>
        <v/>
      </c>
      <c r="CC186" t="str">
        <f>IF(ISERR(SEARCH(CC$1,Data!$A186)),"",";"&amp;CC$1&amp;";")</f>
        <v/>
      </c>
      <c r="CD186" t="str">
        <f>IF(ISERR(SEARCH(CD$1,Data!$A186)),"",";"&amp;CD$1&amp;";")</f>
        <v/>
      </c>
      <c r="CE186" t="str">
        <f>IF(ISERR(SEARCH(CE$1,Data!$A186)),"",";"&amp;CE$1&amp;";")</f>
        <v/>
      </c>
      <c r="CF186" t="str">
        <f>IF(ISERR(SEARCH(CF$1,Data!$A186)),"",";"&amp;CF$1&amp;";")</f>
        <v/>
      </c>
      <c r="CG186" t="str">
        <f>IF(ISERR(SEARCH(CG$1,Data!$A186)),"",";"&amp;CG$1&amp;";")</f>
        <v/>
      </c>
      <c r="CH186" t="str">
        <f>IF(ISERR(SEARCH(CH$1,Data!$A186)),"",";"&amp;CH$1&amp;";")</f>
        <v/>
      </c>
      <c r="CI186" t="str">
        <f>IF(ISERR(SEARCH(CI$1,Data!$A186)),"",";"&amp;CI$1&amp;";")</f>
        <v/>
      </c>
      <c r="CJ186" t="str">
        <f>IF(ISERR(SEARCH(CJ$1,Data!$A186)),"",";"&amp;CJ$1&amp;";")</f>
        <v/>
      </c>
      <c r="CK186" t="str">
        <f>IF(ISERR(SEARCH(CK$1,Data!$A186)),"",";"&amp;CK$1&amp;";")</f>
        <v/>
      </c>
      <c r="CL186" t="str">
        <f>IF(ISERR(SEARCH(CL$1,Data!$A186)),"",";"&amp;CL$1&amp;";")</f>
        <v/>
      </c>
      <c r="CM186" t="str">
        <f>IF(ISERR(SEARCH(CM$1,Data!$A186)),"",";"&amp;CM$1&amp;";")</f>
        <v/>
      </c>
      <c r="CN186" t="str">
        <f>IF(ISERR(SEARCH(CN$1,Data!$A186)),"",";"&amp;CN$1&amp;";")</f>
        <v/>
      </c>
      <c r="CO186" t="str">
        <f>IF(ISERR(SEARCH(CO$1,Data!$A186)),"",";"&amp;CO$1&amp;";")</f>
        <v/>
      </c>
      <c r="CP186" t="str">
        <f>IF(ISERR(SEARCH(CP$1,Data!$A186)),"",";"&amp;CP$1&amp;";")</f>
        <v/>
      </c>
      <c r="CQ186" t="str">
        <f>IF(ISERR(SEARCH(CQ$1,Data!$A186)),"",";"&amp;CQ$1&amp;";")</f>
        <v/>
      </c>
      <c r="CR186" t="str">
        <f>IF(ISERR(SEARCH(CR$1,Data!$A186)),"",";"&amp;CR$1&amp;";")</f>
        <v/>
      </c>
      <c r="CS186" t="str">
        <f>IF(ISERR(SEARCH(CS$1,Data!$A186)),"",";"&amp;CS$1&amp;";")</f>
        <v/>
      </c>
      <c r="CT186" t="str">
        <f>IF(ISERR(SEARCH(CT$1,Data!$A186)),"",";"&amp;CT$1&amp;";")</f>
        <v/>
      </c>
      <c r="CU186" t="str">
        <f>IF(ISERR(SEARCH(CU$1,Data!$A186)),"",";"&amp;CU$1&amp;";")</f>
        <v/>
      </c>
      <c r="CV186" t="str">
        <f>IF(ISERR(SEARCH(CV$1,Data!$A186)),"",";"&amp;CV$1&amp;";")</f>
        <v/>
      </c>
      <c r="CW186" t="str">
        <f>IF(ISERR(SEARCH(CW$1,Data!$A186)),"",";"&amp;CW$1&amp;";")</f>
        <v/>
      </c>
      <c r="CX186" t="str">
        <f>IF(ISERR(SEARCH(CX$1,Data!$A186)),"",";"&amp;CX$1&amp;";")</f>
        <v/>
      </c>
      <c r="CY186" t="str">
        <f>IF(ISERR(SEARCH(CY$1,Data!$A186)),"",";"&amp;CY$1&amp;";")</f>
        <v/>
      </c>
      <c r="CZ186" t="str">
        <f>IF(ISERR(SEARCH(CZ$1,Data!$A186)),"",";"&amp;CZ$1&amp;";")</f>
        <v/>
      </c>
      <c r="DA186" t="str">
        <f>IF(ISERR(SEARCH(DA$1,Data!$A186)),"",";"&amp;DA$1&amp;";")</f>
        <v/>
      </c>
      <c r="DB186" t="str">
        <f>IF(ISERR(SEARCH(DB$1,Data!$A186)),"",";"&amp;DB$1&amp;";")</f>
        <v/>
      </c>
      <c r="DC186" t="str">
        <f>IF(ISERR(SEARCH(DC$1,Data!$A186)),"",";"&amp;DC$1&amp;";")</f>
        <v/>
      </c>
      <c r="DD186" t="str">
        <f>IF(ISERR(SEARCH(DD$1,Data!$A186)),"",";"&amp;DD$1&amp;";")</f>
        <v/>
      </c>
      <c r="DE186" t="str">
        <f>IF(ISERR(SEARCH(DE$1,Data!$A186)),"",";"&amp;DE$1&amp;";")</f>
        <v/>
      </c>
      <c r="DF186" t="str">
        <f>IF(ISERR(SEARCH(DF$1,Data!$A186)),"",";"&amp;DF$1&amp;";")</f>
        <v/>
      </c>
      <c r="DG186" t="str">
        <f>IF(ISERR(SEARCH(DG$1,Data!$A186)),"",";"&amp;DG$1&amp;";")</f>
        <v/>
      </c>
      <c r="DH186" t="str">
        <f>IF(ISERR(SEARCH(DH$1,Data!$A186)),"",";"&amp;DH$1&amp;";")</f>
        <v/>
      </c>
      <c r="DI186" t="str">
        <f>IF(ISERR(SEARCH(DI$1,Data!$A186)),"",";"&amp;DI$1&amp;";")</f>
        <v/>
      </c>
      <c r="DJ186" t="str">
        <f>IF(ISERR(SEARCH(DJ$1,Data!$A186)),"",";"&amp;DJ$1&amp;";")</f>
        <v/>
      </c>
      <c r="DK186" t="str">
        <f>IF(ISERR(SEARCH(DK$1,Data!$A186)),"",";"&amp;DK$1&amp;";")</f>
        <v/>
      </c>
      <c r="DL186" t="str">
        <f>IF(ISERR(SEARCH(DL$1,Data!$A186)),"",";"&amp;DL$1&amp;";")</f>
        <v/>
      </c>
      <c r="DM186" t="str">
        <f>IF(ISERR(SEARCH(DM$1,Data!$A186)),"",";"&amp;DM$1&amp;";")</f>
        <v/>
      </c>
      <c r="DN186" t="str">
        <f>IF(ISERR(SEARCH(DN$1,Data!$A186)),"",";"&amp;DN$1&amp;";")</f>
        <v/>
      </c>
      <c r="DO186" t="str">
        <f>IF(ISERR(SEARCH(DO$1,Data!$A186)),"",";"&amp;DO$1&amp;";")</f>
        <v/>
      </c>
      <c r="DP186" t="str">
        <f>IF(ISERR(SEARCH(DP$1,Data!$A186)),"",";"&amp;DP$1&amp;";")</f>
        <v/>
      </c>
      <c r="DQ186" t="str">
        <f>IF(ISERR(SEARCH(DQ$1,Data!$A186)),"",";"&amp;DQ$1&amp;";")</f>
        <v/>
      </c>
      <c r="DR186" t="str">
        <f>IF(ISERR(SEARCH(DR$1,Data!$A186)),"",";"&amp;DR$1&amp;";")</f>
        <v/>
      </c>
      <c r="DS186" t="str">
        <f>IF(ISERR(SEARCH(DS$1,Data!$A186)),"",";"&amp;DS$1&amp;";")</f>
        <v/>
      </c>
      <c r="DT186" t="str">
        <f>IF(ISERR(SEARCH(DT$1,Data!$A186)),"",";"&amp;DT$1&amp;";")</f>
        <v/>
      </c>
      <c r="DU186" t="str">
        <f>IF(ISERR(SEARCH(DU$1,Data!$A186)),"",";"&amp;DU$1&amp;";")</f>
        <v/>
      </c>
    </row>
    <row r="187" spans="1:125" x14ac:dyDescent="0.3">
      <c r="A187" t="str">
        <f>Tableau1[[#This Row],[name]]</f>
        <v>Jacen et Jaina Solo</v>
      </c>
      <c r="B187" t="str">
        <f>IF(ISERROR(Tableau3[[#This Row],[Second semi-colon]]), "", MID(Tableau3[[#This Row],[Concatenation]], 2, Tableau3[[#This Row],[Second semi-colon]]-2))</f>
        <v/>
      </c>
      <c r="C187" t="e">
        <f>SEARCH(" ;",Tableau3[[#This Row],[Concatenation]])</f>
        <v>#VALUE!</v>
      </c>
      <c r="D187" t="str">
        <f>_xlfn.CONCAT(Tableau2[#This Row])</f>
        <v/>
      </c>
      <c r="I187" t="str">
        <f>IF(ISERR(SEARCH(I$1,Data!$A187)),"",";"&amp;I$1&amp;";")</f>
        <v/>
      </c>
      <c r="J187" t="str">
        <f>IF(ISERR(SEARCH(J$1,Data!$A187)),"",";"&amp;J$1&amp;";")</f>
        <v/>
      </c>
      <c r="K187" t="str">
        <f>IF(ISERR(SEARCH(K$1,Data!$A187)),"",";"&amp;K$1&amp;";")</f>
        <v/>
      </c>
      <c r="L187" t="str">
        <f>IF(ISERR(SEARCH(L$1,Data!$A187)),"",";"&amp;L$1&amp;";")</f>
        <v/>
      </c>
      <c r="M187" t="str">
        <f>IF(ISERR(SEARCH(M$1,Data!$A187)),"",";"&amp;M$1&amp;";")</f>
        <v/>
      </c>
      <c r="N187" t="str">
        <f>IF(ISERR(SEARCH(N$1,Data!$A187)),"",";"&amp;N$1&amp;";")</f>
        <v/>
      </c>
      <c r="O187" t="str">
        <f>IF(ISERR(SEARCH(O$1,Data!$A187)),"",";"&amp;O$1&amp;";")</f>
        <v/>
      </c>
      <c r="P187" t="str">
        <f>IF(ISERR(SEARCH(P$1,Data!$A187)),"",";"&amp;P$1&amp;";")</f>
        <v/>
      </c>
      <c r="Q187" t="str">
        <f>IF(ISERR(SEARCH(Q$1,Data!$A187)),"",";"&amp;Q$1&amp;";")</f>
        <v/>
      </c>
      <c r="R187" t="str">
        <f>IF(ISERR(SEARCH(R$1,Data!$A187)),"",";"&amp;R$1&amp;";")</f>
        <v/>
      </c>
      <c r="S187" t="str">
        <f>IF(ISERR(SEARCH(S$1,Data!$A187)),"",";"&amp;S$1&amp;";")</f>
        <v/>
      </c>
      <c r="T187" t="str">
        <f>IF(ISERR(SEARCH(T$1,Data!$A187)),"",";"&amp;T$1&amp;";")</f>
        <v/>
      </c>
      <c r="U187" t="str">
        <f>IF(ISERR(SEARCH(U$1,Data!$A187)),"",";"&amp;U$1&amp;";")</f>
        <v/>
      </c>
      <c r="V187" t="str">
        <f>IF(ISERR(SEARCH(V$1,Data!$A187)),"",";"&amp;V$1&amp;";")</f>
        <v/>
      </c>
      <c r="W187" t="str">
        <f>IF(ISERR(SEARCH(W$1,Data!$A187)),"",";"&amp;W$1&amp;";")</f>
        <v/>
      </c>
      <c r="X187" t="str">
        <f>IF(ISERR(SEARCH(X$1,Data!$A187)),"",";"&amp;X$1&amp;";")</f>
        <v/>
      </c>
      <c r="Y187" t="str">
        <f>IF(ISERR(SEARCH(Y$1,Data!$A187)),"",";"&amp;Y$1&amp;";")</f>
        <v/>
      </c>
      <c r="Z187" t="str">
        <f>IF(ISERR(SEARCH(Z$1,Data!$A187)),"",";"&amp;Z$1&amp;";")</f>
        <v/>
      </c>
      <c r="AA187" t="str">
        <f>IF(ISERR(SEARCH(AA$1,Data!$A187)),"",";"&amp;AA$1&amp;";")</f>
        <v/>
      </c>
      <c r="AB187" t="str">
        <f>IF(ISERR(SEARCH(AB$1,Data!$A187)),"",";"&amp;AB$1&amp;";")</f>
        <v/>
      </c>
      <c r="AC187" t="str">
        <f>IF(ISERR(SEARCH(AC$1,Data!$A187)),"",";"&amp;AC$1&amp;";")</f>
        <v/>
      </c>
      <c r="AD187" t="str">
        <f>IF(ISERR(SEARCH(AD$1,Data!$A187)),"",";"&amp;AD$1&amp;";")</f>
        <v/>
      </c>
      <c r="AE187" t="str">
        <f>IF(ISERR(SEARCH(AE$1,Data!$A187)),"",";"&amp;AE$1&amp;";")</f>
        <v/>
      </c>
      <c r="AF187" t="str">
        <f>IF(ISERR(SEARCH(AF$1,Data!$A187)),"",";"&amp;AF$1&amp;";")</f>
        <v/>
      </c>
      <c r="AG187" t="str">
        <f>IF(ISERR(SEARCH(AG$1,Data!$A187)),"",";"&amp;AG$1&amp;";")</f>
        <v/>
      </c>
      <c r="AH187" t="str">
        <f>IF(ISERR(SEARCH(AH$1,Data!$A187)),"",";"&amp;AH$1&amp;";")</f>
        <v/>
      </c>
      <c r="AI187" t="str">
        <f>IF(ISERR(SEARCH(AI$1,Data!$A187)),"",";"&amp;AI$1&amp;";")</f>
        <v/>
      </c>
      <c r="AJ187" t="str">
        <f>IF(ISERR(SEARCH(AJ$1,Data!$A187)),"",";"&amp;AJ$1&amp;";")</f>
        <v/>
      </c>
      <c r="AK187" t="str">
        <f>IF(ISERR(SEARCH(AK$1,Data!$A187)),"",";"&amp;AK$1&amp;";")</f>
        <v/>
      </c>
      <c r="AL187" t="str">
        <f>IF(ISERR(SEARCH(AL$1,Data!$A187)),"",";"&amp;AL$1&amp;";")</f>
        <v/>
      </c>
      <c r="AM187" t="str">
        <f>IF(ISERR(SEARCH(AM$1,Data!$A187)),"",";"&amp;AM$1&amp;";")</f>
        <v/>
      </c>
      <c r="AN187" t="str">
        <f>IF(ISERR(SEARCH(AN$1,Data!$A187)),"",";"&amp;AN$1&amp;";")</f>
        <v/>
      </c>
      <c r="AO187" t="str">
        <f>IF(ISERR(SEARCH(AO$1,Data!$A187)),"",";"&amp;AO$1&amp;";")</f>
        <v/>
      </c>
      <c r="AP187" t="str">
        <f>IF(ISERR(SEARCH(AP$1,Data!$A187)),"",";"&amp;AP$1&amp;";")</f>
        <v/>
      </c>
      <c r="AQ187" t="str">
        <f>IF(ISERR(SEARCH(AQ$1,Data!$A187)),"",";"&amp;AQ$1&amp;";")</f>
        <v/>
      </c>
      <c r="AR187" t="str">
        <f>IF(ISERR(SEARCH(AR$1,Data!$A187)),"",";"&amp;AR$1&amp;";")</f>
        <v/>
      </c>
      <c r="AS187" t="str">
        <f>IF(ISERR(SEARCH(AS$1,Data!$A187)),"",";"&amp;AS$1&amp;";")</f>
        <v/>
      </c>
      <c r="AT187" t="str">
        <f>IF(ISERR(SEARCH(AT$1,Data!$A187)),"",";"&amp;AT$1&amp;";")</f>
        <v/>
      </c>
      <c r="AU187" t="str">
        <f>IF(ISERR(SEARCH(AU$1,Data!$A187)),"",";"&amp;AU$1&amp;";")</f>
        <v/>
      </c>
      <c r="AV187" t="str">
        <f>IF(ISERR(SEARCH(AV$1,Data!$A187)),"",";"&amp;AV$1&amp;";")</f>
        <v/>
      </c>
      <c r="AW187" t="str">
        <f>IF(ISERR(SEARCH(AW$1,Data!$A187)),"",";"&amp;AW$1&amp;";")</f>
        <v/>
      </c>
      <c r="AX187" t="str">
        <f>IF(ISERR(SEARCH(AX$1,Data!$A187)),"",";"&amp;AX$1&amp;";")</f>
        <v/>
      </c>
      <c r="AY187" t="str">
        <f>IF(ISERR(SEARCH(AY$1,Data!$A187)),"",";"&amp;AY$1&amp;";")</f>
        <v/>
      </c>
      <c r="AZ187" t="str">
        <f>IF(ISERR(SEARCH(AZ$1,Data!$A187)),"",";"&amp;AZ$1&amp;";")</f>
        <v/>
      </c>
      <c r="BA187" t="str">
        <f>IF(ISERR(SEARCH(BA$1,Data!$A187)),"",";"&amp;BA$1&amp;";")</f>
        <v/>
      </c>
      <c r="BB187" t="str">
        <f>IF(ISERR(SEARCH(BB$1,Data!$A187)),"",";"&amp;BB$1&amp;";")</f>
        <v/>
      </c>
      <c r="BC187" t="str">
        <f>IF(ISERR(SEARCH(BC$1,Data!$A187)),"",";"&amp;BC$1&amp;";")</f>
        <v/>
      </c>
      <c r="BD187" t="str">
        <f>IF(ISERR(SEARCH(BD$1,Data!$A187)),"",";"&amp;BD$1&amp;";")</f>
        <v/>
      </c>
      <c r="BE187" t="str">
        <f>IF(ISERR(SEARCH(BE$1,Data!$A187)),"",";"&amp;BE$1&amp;";")</f>
        <v/>
      </c>
      <c r="BF187" t="str">
        <f>IF(ISERR(SEARCH(BF$1,Data!$A187)),"",";"&amp;BF$1&amp;";")</f>
        <v/>
      </c>
      <c r="BG187" t="str">
        <f>IF(ISERR(SEARCH(BG$1,Data!$A187)),"",";"&amp;BG$1&amp;";")</f>
        <v/>
      </c>
      <c r="BH187" t="str">
        <f>IF(ISERR(SEARCH(BH$1,Data!$A187)),"",";"&amp;BH$1&amp;";")</f>
        <v/>
      </c>
      <c r="BI187" t="str">
        <f>IF(ISERR(SEARCH(BI$1,Data!$A187)),"",";"&amp;BI$1&amp;";")</f>
        <v/>
      </c>
      <c r="BJ187" t="str">
        <f>IF(ISERR(SEARCH(BJ$1,Data!$A187)),"",";"&amp;BJ$1&amp;";")</f>
        <v/>
      </c>
      <c r="BK187" t="str">
        <f>IF(ISERR(SEARCH(BK$1,Data!$A187)),"",";"&amp;BK$1&amp;";")</f>
        <v/>
      </c>
      <c r="BL187" t="str">
        <f>IF(ISERR(SEARCH(BL$1,Data!$A187)),"",";"&amp;BL$1&amp;";")</f>
        <v/>
      </c>
      <c r="BM187" t="str">
        <f>IF(ISERR(SEARCH(BM$1,Data!$A187)),"",";"&amp;BM$1&amp;";")</f>
        <v/>
      </c>
      <c r="BN187" t="str">
        <f>IF(ISERR(SEARCH(BN$1,Data!$A187)),"",";"&amp;BN$1&amp;";")</f>
        <v/>
      </c>
      <c r="BO187" t="str">
        <f>IF(ISERR(SEARCH(BO$1,Data!$A187)),"",";"&amp;BO$1&amp;";")</f>
        <v/>
      </c>
      <c r="BP187" t="str">
        <f>IF(ISERR(SEARCH(BP$1,Data!$A187)),"",";"&amp;BP$1&amp;";")</f>
        <v/>
      </c>
      <c r="BQ187" t="str">
        <f>IF(ISERR(SEARCH(BQ$1,Data!$A187)),"",";"&amp;BQ$1&amp;";")</f>
        <v/>
      </c>
      <c r="BR187" t="str">
        <f>IF(ISERR(SEARCH(BR$1,Data!$A187)),"",";"&amp;BR$1&amp;";")</f>
        <v/>
      </c>
      <c r="BS187" t="str">
        <f>IF(ISERR(SEARCH(BS$1,Data!$A187)),"",";"&amp;BS$1&amp;";")</f>
        <v/>
      </c>
      <c r="BT187" t="str">
        <f>IF(ISERR(SEARCH(BT$1,Data!$A187)),"",";"&amp;BT$1&amp;";")</f>
        <v/>
      </c>
      <c r="BU187" t="str">
        <f>IF(ISERR(SEARCH(BU$1,Data!$A187)),"",";"&amp;BU$1&amp;";")</f>
        <v/>
      </c>
      <c r="BV187" t="str">
        <f>IF(ISERR(SEARCH(BV$1,Data!$A187)),"",";"&amp;BV$1&amp;";")</f>
        <v/>
      </c>
      <c r="BW187" t="str">
        <f>IF(ISERR(SEARCH(BW$1,Data!$A187)),"",";"&amp;BW$1&amp;";")</f>
        <v/>
      </c>
      <c r="BX187" t="str">
        <f>IF(ISERR(SEARCH(BX$1,Data!$A187)),"",";"&amp;BX$1&amp;";")</f>
        <v/>
      </c>
      <c r="BY187" t="str">
        <f>IF(ISERR(SEARCH(BY$1,Data!$A187)),"",";"&amp;BY$1&amp;";")</f>
        <v/>
      </c>
      <c r="BZ187" t="str">
        <f>IF(ISERR(SEARCH(BZ$1,Data!$A187)),"",";"&amp;BZ$1&amp;";")</f>
        <v/>
      </c>
      <c r="CA187" t="str">
        <f>IF(ISERR(SEARCH(CA$1,Data!$A187)),"",";"&amp;CA$1&amp;";")</f>
        <v/>
      </c>
      <c r="CB187" t="str">
        <f>IF(ISERR(SEARCH(CB$1,Data!$A187)),"",";"&amp;CB$1&amp;";")</f>
        <v/>
      </c>
      <c r="CC187" t="str">
        <f>IF(ISERR(SEARCH(CC$1,Data!$A187)),"",";"&amp;CC$1&amp;";")</f>
        <v/>
      </c>
      <c r="CD187" t="str">
        <f>IF(ISERR(SEARCH(CD$1,Data!$A187)),"",";"&amp;CD$1&amp;";")</f>
        <v/>
      </c>
      <c r="CE187" t="str">
        <f>IF(ISERR(SEARCH(CE$1,Data!$A187)),"",";"&amp;CE$1&amp;";")</f>
        <v/>
      </c>
      <c r="CF187" t="str">
        <f>IF(ISERR(SEARCH(CF$1,Data!$A187)),"",";"&amp;CF$1&amp;";")</f>
        <v/>
      </c>
      <c r="CG187" t="str">
        <f>IF(ISERR(SEARCH(CG$1,Data!$A187)),"",";"&amp;CG$1&amp;";")</f>
        <v/>
      </c>
      <c r="CH187" t="str">
        <f>IF(ISERR(SEARCH(CH$1,Data!$A187)),"",";"&amp;CH$1&amp;";")</f>
        <v/>
      </c>
      <c r="CI187" t="str">
        <f>IF(ISERR(SEARCH(CI$1,Data!$A187)),"",";"&amp;CI$1&amp;";")</f>
        <v/>
      </c>
      <c r="CJ187" t="str">
        <f>IF(ISERR(SEARCH(CJ$1,Data!$A187)),"",";"&amp;CJ$1&amp;";")</f>
        <v/>
      </c>
      <c r="CK187" t="str">
        <f>IF(ISERR(SEARCH(CK$1,Data!$A187)),"",";"&amp;CK$1&amp;";")</f>
        <v/>
      </c>
      <c r="CL187" t="str">
        <f>IF(ISERR(SEARCH(CL$1,Data!$A187)),"",";"&amp;CL$1&amp;";")</f>
        <v/>
      </c>
      <c r="CM187" t="str">
        <f>IF(ISERR(SEARCH(CM$1,Data!$A187)),"",";"&amp;CM$1&amp;";")</f>
        <v/>
      </c>
      <c r="CN187" t="str">
        <f>IF(ISERR(SEARCH(CN$1,Data!$A187)),"",";"&amp;CN$1&amp;";")</f>
        <v/>
      </c>
      <c r="CO187" t="str">
        <f>IF(ISERR(SEARCH(CO$1,Data!$A187)),"",";"&amp;CO$1&amp;";")</f>
        <v/>
      </c>
      <c r="CP187" t="str">
        <f>IF(ISERR(SEARCH(CP$1,Data!$A187)),"",";"&amp;CP$1&amp;";")</f>
        <v/>
      </c>
      <c r="CQ187" t="str">
        <f>IF(ISERR(SEARCH(CQ$1,Data!$A187)),"",";"&amp;CQ$1&amp;";")</f>
        <v/>
      </c>
      <c r="CR187" t="str">
        <f>IF(ISERR(SEARCH(CR$1,Data!$A187)),"",";"&amp;CR$1&amp;";")</f>
        <v/>
      </c>
      <c r="CS187" t="str">
        <f>IF(ISERR(SEARCH(CS$1,Data!$A187)),"",";"&amp;CS$1&amp;";")</f>
        <v/>
      </c>
      <c r="CT187" t="str">
        <f>IF(ISERR(SEARCH(CT$1,Data!$A187)),"",";"&amp;CT$1&amp;";")</f>
        <v/>
      </c>
      <c r="CU187" t="str">
        <f>IF(ISERR(SEARCH(CU$1,Data!$A187)),"",";"&amp;CU$1&amp;";")</f>
        <v/>
      </c>
      <c r="CV187" t="str">
        <f>IF(ISERR(SEARCH(CV$1,Data!$A187)),"",";"&amp;CV$1&amp;";")</f>
        <v/>
      </c>
      <c r="CW187" t="str">
        <f>IF(ISERR(SEARCH(CW$1,Data!$A187)),"",";"&amp;CW$1&amp;";")</f>
        <v/>
      </c>
      <c r="CX187" t="str">
        <f>IF(ISERR(SEARCH(CX$1,Data!$A187)),"",";"&amp;CX$1&amp;";")</f>
        <v/>
      </c>
      <c r="CY187" t="str">
        <f>IF(ISERR(SEARCH(CY$1,Data!$A187)),"",";"&amp;CY$1&amp;";")</f>
        <v/>
      </c>
      <c r="CZ187" t="str">
        <f>IF(ISERR(SEARCH(CZ$1,Data!$A187)),"",";"&amp;CZ$1&amp;";")</f>
        <v/>
      </c>
      <c r="DA187" t="str">
        <f>IF(ISERR(SEARCH(DA$1,Data!$A187)),"",";"&amp;DA$1&amp;";")</f>
        <v/>
      </c>
      <c r="DB187" t="str">
        <f>IF(ISERR(SEARCH(DB$1,Data!$A187)),"",";"&amp;DB$1&amp;";")</f>
        <v/>
      </c>
      <c r="DC187" t="str">
        <f>IF(ISERR(SEARCH(DC$1,Data!$A187)),"",";"&amp;DC$1&amp;";")</f>
        <v/>
      </c>
      <c r="DD187" t="str">
        <f>IF(ISERR(SEARCH(DD$1,Data!$A187)),"",";"&amp;DD$1&amp;";")</f>
        <v/>
      </c>
      <c r="DE187" t="str">
        <f>IF(ISERR(SEARCH(DE$1,Data!$A187)),"",";"&amp;DE$1&amp;";")</f>
        <v/>
      </c>
      <c r="DF187" t="str">
        <f>IF(ISERR(SEARCH(DF$1,Data!$A187)),"",";"&amp;DF$1&amp;";")</f>
        <v/>
      </c>
      <c r="DG187" t="str">
        <f>IF(ISERR(SEARCH(DG$1,Data!$A187)),"",";"&amp;DG$1&amp;";")</f>
        <v/>
      </c>
      <c r="DH187" t="str">
        <f>IF(ISERR(SEARCH(DH$1,Data!$A187)),"",";"&amp;DH$1&amp;";")</f>
        <v/>
      </c>
      <c r="DI187" t="str">
        <f>IF(ISERR(SEARCH(DI$1,Data!$A187)),"",";"&amp;DI$1&amp;";")</f>
        <v/>
      </c>
      <c r="DJ187" t="str">
        <f>IF(ISERR(SEARCH(DJ$1,Data!$A187)),"",";"&amp;DJ$1&amp;";")</f>
        <v/>
      </c>
      <c r="DK187" t="str">
        <f>IF(ISERR(SEARCH(DK$1,Data!$A187)),"",";"&amp;DK$1&amp;";")</f>
        <v/>
      </c>
      <c r="DL187" t="str">
        <f>IF(ISERR(SEARCH(DL$1,Data!$A187)),"",";"&amp;DL$1&amp;";")</f>
        <v/>
      </c>
      <c r="DM187" t="str">
        <f>IF(ISERR(SEARCH(DM$1,Data!$A187)),"",";"&amp;DM$1&amp;";")</f>
        <v/>
      </c>
      <c r="DN187" t="str">
        <f>IF(ISERR(SEARCH(DN$1,Data!$A187)),"",";"&amp;DN$1&amp;";")</f>
        <v/>
      </c>
      <c r="DO187" t="str">
        <f>IF(ISERR(SEARCH(DO$1,Data!$A187)),"",";"&amp;DO$1&amp;";")</f>
        <v/>
      </c>
      <c r="DP187" t="str">
        <f>IF(ISERR(SEARCH(DP$1,Data!$A187)),"",";"&amp;DP$1&amp;";")</f>
        <v/>
      </c>
      <c r="DQ187" t="str">
        <f>IF(ISERR(SEARCH(DQ$1,Data!$A187)),"",";"&amp;DQ$1&amp;";")</f>
        <v/>
      </c>
      <c r="DR187" t="str">
        <f>IF(ISERR(SEARCH(DR$1,Data!$A187)),"",";"&amp;DR$1&amp;";")</f>
        <v/>
      </c>
      <c r="DS187" t="str">
        <f>IF(ISERR(SEARCH(DS$1,Data!$A187)),"",";"&amp;DS$1&amp;";")</f>
        <v/>
      </c>
      <c r="DT187" t="str">
        <f>IF(ISERR(SEARCH(DT$1,Data!$A187)),"",";"&amp;DT$1&amp;";")</f>
        <v/>
      </c>
      <c r="DU187" t="str">
        <f>IF(ISERR(SEARCH(DU$1,Data!$A187)),"",";"&amp;DU$1&amp;";")</f>
        <v/>
      </c>
    </row>
    <row r="188" spans="1:125" x14ac:dyDescent="0.3">
      <c r="A188" t="str">
        <f>Tableau1[[#This Row],[name]]</f>
        <v>Tionne Solusar</v>
      </c>
      <c r="B188" t="str">
        <f>IF(ISERROR(Tableau3[[#This Row],[Second semi-colon]]), "", MID(Tableau3[[#This Row],[Concatenation]], 2, Tableau3[[#This Row],[Second semi-colon]]-2))</f>
        <v>Yavin</v>
      </c>
      <c r="C188">
        <f>SEARCH(" ;",Tableau3[[#This Row],[Concatenation]])</f>
        <v>7</v>
      </c>
      <c r="D188" t="str">
        <f>_xlfn.CONCAT(Tableau2[#This Row])</f>
        <v>;Yavin ;</v>
      </c>
      <c r="I188" t="str">
        <f>IF(ISERR(SEARCH(I$1,Data!$A188)),"",";"&amp;I$1&amp;";")</f>
        <v/>
      </c>
      <c r="J188" t="str">
        <f>IF(ISERR(SEARCH(J$1,Data!$A188)),"",";"&amp;J$1&amp;";")</f>
        <v/>
      </c>
      <c r="K188" t="str">
        <f>IF(ISERR(SEARCH(K$1,Data!$A188)),"",";"&amp;K$1&amp;";")</f>
        <v/>
      </c>
      <c r="L188" t="str">
        <f>IF(ISERR(SEARCH(L$1,Data!$A188)),"",";"&amp;L$1&amp;";")</f>
        <v/>
      </c>
      <c r="M188" t="str">
        <f>IF(ISERR(SEARCH(M$1,Data!$A188)),"",";"&amp;M$1&amp;";")</f>
        <v/>
      </c>
      <c r="N188" t="str">
        <f>IF(ISERR(SEARCH(N$1,Data!$A188)),"",";"&amp;N$1&amp;";")</f>
        <v/>
      </c>
      <c r="O188" t="str">
        <f>IF(ISERR(SEARCH(O$1,Data!$A188)),"",";"&amp;O$1&amp;";")</f>
        <v/>
      </c>
      <c r="P188" t="str">
        <f>IF(ISERR(SEARCH(P$1,Data!$A188)),"",";"&amp;P$1&amp;";")</f>
        <v/>
      </c>
      <c r="Q188" t="str">
        <f>IF(ISERR(SEARCH(Q$1,Data!$A188)),"",";"&amp;Q$1&amp;";")</f>
        <v/>
      </c>
      <c r="R188" t="str">
        <f>IF(ISERR(SEARCH(R$1,Data!$A188)),"",";"&amp;R$1&amp;";")</f>
        <v/>
      </c>
      <c r="S188" t="str">
        <f>IF(ISERR(SEARCH(S$1,Data!$A188)),"",";"&amp;S$1&amp;";")</f>
        <v/>
      </c>
      <c r="T188" t="str">
        <f>IF(ISERR(SEARCH(T$1,Data!$A188)),"",";"&amp;T$1&amp;";")</f>
        <v/>
      </c>
      <c r="U188" t="str">
        <f>IF(ISERR(SEARCH(U$1,Data!$A188)),"",";"&amp;U$1&amp;";")</f>
        <v/>
      </c>
      <c r="V188" t="str">
        <f>IF(ISERR(SEARCH(V$1,Data!$A188)),"",";"&amp;V$1&amp;";")</f>
        <v/>
      </c>
      <c r="W188" t="str">
        <f>IF(ISERR(SEARCH(W$1,Data!$A188)),"",";"&amp;W$1&amp;";")</f>
        <v/>
      </c>
      <c r="X188" t="str">
        <f>IF(ISERR(SEARCH(X$1,Data!$A188)),"",";"&amp;X$1&amp;";")</f>
        <v/>
      </c>
      <c r="Y188" t="str">
        <f>IF(ISERR(SEARCH(Y$1,Data!$A188)),"",";"&amp;Y$1&amp;";")</f>
        <v/>
      </c>
      <c r="Z188" t="str">
        <f>IF(ISERR(SEARCH(Z$1,Data!$A188)),"",";"&amp;Z$1&amp;";")</f>
        <v/>
      </c>
      <c r="AA188" t="str">
        <f>IF(ISERR(SEARCH(AA$1,Data!$A188)),"",";"&amp;AA$1&amp;";")</f>
        <v/>
      </c>
      <c r="AB188" t="str">
        <f>IF(ISERR(SEARCH(AB$1,Data!$A188)),"",";"&amp;AB$1&amp;";")</f>
        <v/>
      </c>
      <c r="AC188" t="str">
        <f>IF(ISERR(SEARCH(AC$1,Data!$A188)),"",";"&amp;AC$1&amp;";")</f>
        <v/>
      </c>
      <c r="AD188" t="str">
        <f>IF(ISERR(SEARCH(AD$1,Data!$A188)),"",";"&amp;AD$1&amp;";")</f>
        <v/>
      </c>
      <c r="AE188" t="str">
        <f>IF(ISERR(SEARCH(AE$1,Data!$A188)),"",";"&amp;AE$1&amp;";")</f>
        <v/>
      </c>
      <c r="AF188" t="str">
        <f>IF(ISERR(SEARCH(AF$1,Data!$A188)),"",";"&amp;AF$1&amp;";")</f>
        <v/>
      </c>
      <c r="AG188" t="str">
        <f>IF(ISERR(SEARCH(AG$1,Data!$A188)),"",";"&amp;AG$1&amp;";")</f>
        <v/>
      </c>
      <c r="AH188" t="str">
        <f>IF(ISERR(SEARCH(AH$1,Data!$A188)),"",";"&amp;AH$1&amp;";")</f>
        <v/>
      </c>
      <c r="AI188" t="str">
        <f>IF(ISERR(SEARCH(AI$1,Data!$A188)),"",";"&amp;AI$1&amp;";")</f>
        <v/>
      </c>
      <c r="AJ188" t="str">
        <f>IF(ISERR(SEARCH(AJ$1,Data!$A188)),"",";"&amp;AJ$1&amp;";")</f>
        <v/>
      </c>
      <c r="AK188" t="str">
        <f>IF(ISERR(SEARCH(AK$1,Data!$A188)),"",";"&amp;AK$1&amp;";")</f>
        <v/>
      </c>
      <c r="AL188" t="str">
        <f>IF(ISERR(SEARCH(AL$1,Data!$A188)),"",";"&amp;AL$1&amp;";")</f>
        <v/>
      </c>
      <c r="AM188" t="str">
        <f>IF(ISERR(SEARCH(AM$1,Data!$A188)),"",";"&amp;AM$1&amp;";")</f>
        <v/>
      </c>
      <c r="AN188" t="str">
        <f>IF(ISERR(SEARCH(AN$1,Data!$A188)),"",";"&amp;AN$1&amp;";")</f>
        <v/>
      </c>
      <c r="AO188" t="str">
        <f>IF(ISERR(SEARCH(AO$1,Data!$A188)),"",";"&amp;AO$1&amp;";")</f>
        <v/>
      </c>
      <c r="AP188" t="str">
        <f>IF(ISERR(SEARCH(AP$1,Data!$A188)),"",";"&amp;AP$1&amp;";")</f>
        <v/>
      </c>
      <c r="AQ188" t="str">
        <f>IF(ISERR(SEARCH(AQ$1,Data!$A188)),"",";"&amp;AQ$1&amp;";")</f>
        <v/>
      </c>
      <c r="AR188" t="str">
        <f>IF(ISERR(SEARCH(AR$1,Data!$A188)),"",";"&amp;AR$1&amp;";")</f>
        <v/>
      </c>
      <c r="AS188" t="str">
        <f>IF(ISERR(SEARCH(AS$1,Data!$A188)),"",";"&amp;AS$1&amp;";")</f>
        <v/>
      </c>
      <c r="AT188" t="str">
        <f>IF(ISERR(SEARCH(AT$1,Data!$A188)),"",";"&amp;AT$1&amp;";")</f>
        <v/>
      </c>
      <c r="AU188" t="str">
        <f>IF(ISERR(SEARCH(AU$1,Data!$A188)),"",";"&amp;AU$1&amp;";")</f>
        <v/>
      </c>
      <c r="AV188" t="str">
        <f>IF(ISERR(SEARCH(AV$1,Data!$A188)),"",";"&amp;AV$1&amp;";")</f>
        <v/>
      </c>
      <c r="AW188" t="str">
        <f>IF(ISERR(SEARCH(AW$1,Data!$A188)),"",";"&amp;AW$1&amp;";")</f>
        <v/>
      </c>
      <c r="AX188" t="str">
        <f>IF(ISERR(SEARCH(AX$1,Data!$A188)),"",";"&amp;AX$1&amp;";")</f>
        <v/>
      </c>
      <c r="AY188" t="str">
        <f>IF(ISERR(SEARCH(AY$1,Data!$A188)),"",";"&amp;AY$1&amp;";")</f>
        <v/>
      </c>
      <c r="AZ188" t="str">
        <f>IF(ISERR(SEARCH(AZ$1,Data!$A188)),"",";"&amp;AZ$1&amp;";")</f>
        <v/>
      </c>
      <c r="BA188" t="str">
        <f>IF(ISERR(SEARCH(BA$1,Data!$A188)),"",";"&amp;BA$1&amp;";")</f>
        <v/>
      </c>
      <c r="BB188" t="str">
        <f>IF(ISERR(SEARCH(BB$1,Data!$A188)),"",";"&amp;BB$1&amp;";")</f>
        <v/>
      </c>
      <c r="BC188" t="str">
        <f>IF(ISERR(SEARCH(BC$1,Data!$A188)),"",";"&amp;BC$1&amp;";")</f>
        <v/>
      </c>
      <c r="BD188" t="str">
        <f>IF(ISERR(SEARCH(BD$1,Data!$A188)),"",";"&amp;BD$1&amp;";")</f>
        <v/>
      </c>
      <c r="BE188" t="str">
        <f>IF(ISERR(SEARCH(BE$1,Data!$A188)),"",";"&amp;BE$1&amp;";")</f>
        <v/>
      </c>
      <c r="BF188" t="str">
        <f>IF(ISERR(SEARCH(BF$1,Data!$A188)),"",";"&amp;BF$1&amp;";")</f>
        <v/>
      </c>
      <c r="BG188" t="str">
        <f>IF(ISERR(SEARCH(BG$1,Data!$A188)),"",";"&amp;BG$1&amp;";")</f>
        <v/>
      </c>
      <c r="BH188" t="str">
        <f>IF(ISERR(SEARCH(BH$1,Data!$A188)),"",";"&amp;BH$1&amp;";")</f>
        <v/>
      </c>
      <c r="BI188" t="str">
        <f>IF(ISERR(SEARCH(BI$1,Data!$A188)),"",";"&amp;BI$1&amp;";")</f>
        <v/>
      </c>
      <c r="BJ188" t="str">
        <f>IF(ISERR(SEARCH(BJ$1,Data!$A188)),"",";"&amp;BJ$1&amp;";")</f>
        <v/>
      </c>
      <c r="BK188" t="str">
        <f>IF(ISERR(SEARCH(BK$1,Data!$A188)),"",";"&amp;BK$1&amp;";")</f>
        <v/>
      </c>
      <c r="BL188" t="str">
        <f>IF(ISERR(SEARCH(BL$1,Data!$A188)),"",";"&amp;BL$1&amp;";")</f>
        <v/>
      </c>
      <c r="BM188" t="str">
        <f>IF(ISERR(SEARCH(BM$1,Data!$A188)),"",";"&amp;BM$1&amp;";")</f>
        <v/>
      </c>
      <c r="BN188" t="str">
        <f>IF(ISERR(SEARCH(BN$1,Data!$A188)),"",";"&amp;BN$1&amp;";")</f>
        <v/>
      </c>
      <c r="BO188" t="str">
        <f>IF(ISERR(SEARCH(BO$1,Data!$A188)),"",";"&amp;BO$1&amp;";")</f>
        <v/>
      </c>
      <c r="BP188" t="str">
        <f>IF(ISERR(SEARCH(BP$1,Data!$A188)),"",";"&amp;BP$1&amp;";")</f>
        <v/>
      </c>
      <c r="BQ188" t="str">
        <f>IF(ISERR(SEARCH(BQ$1,Data!$A188)),"",";"&amp;BQ$1&amp;";")</f>
        <v/>
      </c>
      <c r="BR188" t="str">
        <f>IF(ISERR(SEARCH(BR$1,Data!$A188)),"",";"&amp;BR$1&amp;";")</f>
        <v/>
      </c>
      <c r="BS188" t="str">
        <f>IF(ISERR(SEARCH(BS$1,Data!$A188)),"",";"&amp;BS$1&amp;";")</f>
        <v/>
      </c>
      <c r="BT188" t="str">
        <f>IF(ISERR(SEARCH(BT$1,Data!$A188)),"",";"&amp;BT$1&amp;";")</f>
        <v/>
      </c>
      <c r="BU188" t="str">
        <f>IF(ISERR(SEARCH(BU$1,Data!$A188)),"",";"&amp;BU$1&amp;";")</f>
        <v/>
      </c>
      <c r="BV188" t="str">
        <f>IF(ISERR(SEARCH(BV$1,Data!$A188)),"",";"&amp;BV$1&amp;";")</f>
        <v/>
      </c>
      <c r="BW188" t="str">
        <f>IF(ISERR(SEARCH(BW$1,Data!$A188)),"",";"&amp;BW$1&amp;";")</f>
        <v/>
      </c>
      <c r="BX188" t="str">
        <f>IF(ISERR(SEARCH(BX$1,Data!$A188)),"",";"&amp;BX$1&amp;";")</f>
        <v/>
      </c>
      <c r="BY188" t="str">
        <f>IF(ISERR(SEARCH(BY$1,Data!$A188)),"",";"&amp;BY$1&amp;";")</f>
        <v/>
      </c>
      <c r="BZ188" t="str">
        <f>IF(ISERR(SEARCH(BZ$1,Data!$A188)),"",";"&amp;BZ$1&amp;";")</f>
        <v/>
      </c>
      <c r="CA188" t="str">
        <f>IF(ISERR(SEARCH(CA$1,Data!$A188)),"",";"&amp;CA$1&amp;";")</f>
        <v/>
      </c>
      <c r="CB188" t="str">
        <f>IF(ISERR(SEARCH(CB$1,Data!$A188)),"",";"&amp;CB$1&amp;";")</f>
        <v/>
      </c>
      <c r="CC188" t="str">
        <f>IF(ISERR(SEARCH(CC$1,Data!$A188)),"",";"&amp;CC$1&amp;";")</f>
        <v/>
      </c>
      <c r="CD188" t="str">
        <f>IF(ISERR(SEARCH(CD$1,Data!$A188)),"",";"&amp;CD$1&amp;";")</f>
        <v/>
      </c>
      <c r="CE188" t="str">
        <f>IF(ISERR(SEARCH(CE$1,Data!$A188)),"",";"&amp;CE$1&amp;";")</f>
        <v/>
      </c>
      <c r="CF188" t="str">
        <f>IF(ISERR(SEARCH(CF$1,Data!$A188)),"",";"&amp;CF$1&amp;";")</f>
        <v/>
      </c>
      <c r="CG188" t="str">
        <f>IF(ISERR(SEARCH(CG$1,Data!$A188)),"",";"&amp;CG$1&amp;";")</f>
        <v/>
      </c>
      <c r="CH188" t="str">
        <f>IF(ISERR(SEARCH(CH$1,Data!$A188)),"",";"&amp;CH$1&amp;";")</f>
        <v/>
      </c>
      <c r="CI188" t="str">
        <f>IF(ISERR(SEARCH(CI$1,Data!$A188)),"",";"&amp;CI$1&amp;";")</f>
        <v/>
      </c>
      <c r="CJ188" t="str">
        <f>IF(ISERR(SEARCH(CJ$1,Data!$A188)),"",";"&amp;CJ$1&amp;";")</f>
        <v/>
      </c>
      <c r="CK188" t="str">
        <f>IF(ISERR(SEARCH(CK$1,Data!$A188)),"",";"&amp;CK$1&amp;";")</f>
        <v>;Yavin ;</v>
      </c>
      <c r="CL188" t="str">
        <f>IF(ISERR(SEARCH(CL$1,Data!$A188)),"",";"&amp;CL$1&amp;";")</f>
        <v/>
      </c>
      <c r="CM188" t="str">
        <f>IF(ISERR(SEARCH(CM$1,Data!$A188)),"",";"&amp;CM$1&amp;";")</f>
        <v/>
      </c>
      <c r="CN188" t="str">
        <f>IF(ISERR(SEARCH(CN$1,Data!$A188)),"",";"&amp;CN$1&amp;";")</f>
        <v/>
      </c>
      <c r="CO188" t="str">
        <f>IF(ISERR(SEARCH(CO$1,Data!$A188)),"",";"&amp;CO$1&amp;";")</f>
        <v/>
      </c>
      <c r="CP188" t="str">
        <f>IF(ISERR(SEARCH(CP$1,Data!$A188)),"",";"&amp;CP$1&amp;";")</f>
        <v/>
      </c>
      <c r="CQ188" t="str">
        <f>IF(ISERR(SEARCH(CQ$1,Data!$A188)),"",";"&amp;CQ$1&amp;";")</f>
        <v/>
      </c>
      <c r="CR188" t="str">
        <f>IF(ISERR(SEARCH(CR$1,Data!$A188)),"",";"&amp;CR$1&amp;";")</f>
        <v/>
      </c>
      <c r="CS188" t="str">
        <f>IF(ISERR(SEARCH(CS$1,Data!$A188)),"",";"&amp;CS$1&amp;";")</f>
        <v/>
      </c>
      <c r="CT188" t="str">
        <f>IF(ISERR(SEARCH(CT$1,Data!$A188)),"",";"&amp;CT$1&amp;";")</f>
        <v/>
      </c>
      <c r="CU188" t="str">
        <f>IF(ISERR(SEARCH(CU$1,Data!$A188)),"",";"&amp;CU$1&amp;";")</f>
        <v/>
      </c>
      <c r="CV188" t="str">
        <f>IF(ISERR(SEARCH(CV$1,Data!$A188)),"",";"&amp;CV$1&amp;";")</f>
        <v/>
      </c>
      <c r="CW188" t="str">
        <f>IF(ISERR(SEARCH(CW$1,Data!$A188)),"",";"&amp;CW$1&amp;";")</f>
        <v/>
      </c>
      <c r="CX188" t="str">
        <f>IF(ISERR(SEARCH(CX$1,Data!$A188)),"",";"&amp;CX$1&amp;";")</f>
        <v/>
      </c>
      <c r="CY188" t="str">
        <f>IF(ISERR(SEARCH(CY$1,Data!$A188)),"",";"&amp;CY$1&amp;";")</f>
        <v/>
      </c>
      <c r="CZ188" t="str">
        <f>IF(ISERR(SEARCH(CZ$1,Data!$A188)),"",";"&amp;CZ$1&amp;";")</f>
        <v/>
      </c>
      <c r="DA188" t="str">
        <f>IF(ISERR(SEARCH(DA$1,Data!$A188)),"",";"&amp;DA$1&amp;";")</f>
        <v/>
      </c>
      <c r="DB188" t="str">
        <f>IF(ISERR(SEARCH(DB$1,Data!$A188)),"",";"&amp;DB$1&amp;";")</f>
        <v/>
      </c>
      <c r="DC188" t="str">
        <f>IF(ISERR(SEARCH(DC$1,Data!$A188)),"",";"&amp;DC$1&amp;";")</f>
        <v/>
      </c>
      <c r="DD188" t="str">
        <f>IF(ISERR(SEARCH(DD$1,Data!$A188)),"",";"&amp;DD$1&amp;";")</f>
        <v/>
      </c>
      <c r="DE188" t="str">
        <f>IF(ISERR(SEARCH(DE$1,Data!$A188)),"",";"&amp;DE$1&amp;";")</f>
        <v/>
      </c>
      <c r="DF188" t="str">
        <f>IF(ISERR(SEARCH(DF$1,Data!$A188)),"",";"&amp;DF$1&amp;";")</f>
        <v/>
      </c>
      <c r="DG188" t="str">
        <f>IF(ISERR(SEARCH(DG$1,Data!$A188)),"",";"&amp;DG$1&amp;";")</f>
        <v/>
      </c>
      <c r="DH188" t="str">
        <f>IF(ISERR(SEARCH(DH$1,Data!$A188)),"",";"&amp;DH$1&amp;";")</f>
        <v/>
      </c>
      <c r="DI188" t="str">
        <f>IF(ISERR(SEARCH(DI$1,Data!$A188)),"",";"&amp;DI$1&amp;";")</f>
        <v/>
      </c>
      <c r="DJ188" t="str">
        <f>IF(ISERR(SEARCH(DJ$1,Data!$A188)),"",";"&amp;DJ$1&amp;";")</f>
        <v/>
      </c>
      <c r="DK188" t="str">
        <f>IF(ISERR(SEARCH(DK$1,Data!$A188)),"",";"&amp;DK$1&amp;";")</f>
        <v/>
      </c>
      <c r="DL188" t="str">
        <f>IF(ISERR(SEARCH(DL$1,Data!$A188)),"",";"&amp;DL$1&amp;";")</f>
        <v/>
      </c>
      <c r="DM188" t="str">
        <f>IF(ISERR(SEARCH(DM$1,Data!$A188)),"",";"&amp;DM$1&amp;";")</f>
        <v/>
      </c>
      <c r="DN188" t="str">
        <f>IF(ISERR(SEARCH(DN$1,Data!$A188)),"",";"&amp;DN$1&amp;";")</f>
        <v/>
      </c>
      <c r="DO188" t="str">
        <f>IF(ISERR(SEARCH(DO$1,Data!$A188)),"",";"&amp;DO$1&amp;";")</f>
        <v/>
      </c>
      <c r="DP188" t="str">
        <f>IF(ISERR(SEARCH(DP$1,Data!$A188)),"",";"&amp;DP$1&amp;";")</f>
        <v/>
      </c>
      <c r="DQ188" t="str">
        <f>IF(ISERR(SEARCH(DQ$1,Data!$A188)),"",";"&amp;DQ$1&amp;";")</f>
        <v/>
      </c>
      <c r="DR188" t="str">
        <f>IF(ISERR(SEARCH(DR$1,Data!$A188)),"",";"&amp;DR$1&amp;";")</f>
        <v/>
      </c>
      <c r="DS188" t="str">
        <f>IF(ISERR(SEARCH(DS$1,Data!$A188)),"",";"&amp;DS$1&amp;";")</f>
        <v/>
      </c>
      <c r="DT188" t="str">
        <f>IF(ISERR(SEARCH(DT$1,Data!$A188)),"",";"&amp;DT$1&amp;";")</f>
        <v/>
      </c>
      <c r="DU188" t="str">
        <f>IF(ISERR(SEARCH(DU$1,Data!$A188)),"",";"&amp;DU$1&amp;";")</f>
        <v/>
      </c>
    </row>
    <row r="189" spans="1:125" x14ac:dyDescent="0.3">
      <c r="A189" t="str">
        <f>Tableau1[[#This Row],[name]]</f>
        <v>Amiral Statura</v>
      </c>
      <c r="B189" t="str">
        <f>IF(ISERROR(Tableau3[[#This Row],[Second semi-colon]]), "", MID(Tableau3[[#This Row],[Concatenation]], 2, Tableau3[[#This Row],[Second semi-colon]]-2))</f>
        <v/>
      </c>
      <c r="C189" t="e">
        <f>SEARCH(" ;",Tableau3[[#This Row],[Concatenation]])</f>
        <v>#VALUE!</v>
      </c>
      <c r="D189" t="str">
        <f>_xlfn.CONCAT(Tableau2[#This Row])</f>
        <v/>
      </c>
      <c r="I189" t="str">
        <f>IF(ISERR(SEARCH(I$1,Data!$A189)),"",";"&amp;I$1&amp;";")</f>
        <v/>
      </c>
      <c r="J189" t="str">
        <f>IF(ISERR(SEARCH(J$1,Data!$A189)),"",";"&amp;J$1&amp;";")</f>
        <v/>
      </c>
      <c r="K189" t="str">
        <f>IF(ISERR(SEARCH(K$1,Data!$A189)),"",";"&amp;K$1&amp;";")</f>
        <v/>
      </c>
      <c r="L189" t="str">
        <f>IF(ISERR(SEARCH(L$1,Data!$A189)),"",";"&amp;L$1&amp;";")</f>
        <v/>
      </c>
      <c r="M189" t="str">
        <f>IF(ISERR(SEARCH(M$1,Data!$A189)),"",";"&amp;M$1&amp;";")</f>
        <v/>
      </c>
      <c r="N189" t="str">
        <f>IF(ISERR(SEARCH(N$1,Data!$A189)),"",";"&amp;N$1&amp;";")</f>
        <v/>
      </c>
      <c r="O189" t="str">
        <f>IF(ISERR(SEARCH(O$1,Data!$A189)),"",";"&amp;O$1&amp;";")</f>
        <v/>
      </c>
      <c r="P189" t="str">
        <f>IF(ISERR(SEARCH(P$1,Data!$A189)),"",";"&amp;P$1&amp;";")</f>
        <v/>
      </c>
      <c r="Q189" t="str">
        <f>IF(ISERR(SEARCH(Q$1,Data!$A189)),"",";"&amp;Q$1&amp;";")</f>
        <v/>
      </c>
      <c r="R189" t="str">
        <f>IF(ISERR(SEARCH(R$1,Data!$A189)),"",";"&amp;R$1&amp;";")</f>
        <v/>
      </c>
      <c r="S189" t="str">
        <f>IF(ISERR(SEARCH(S$1,Data!$A189)),"",";"&amp;S$1&amp;";")</f>
        <v/>
      </c>
      <c r="T189" t="str">
        <f>IF(ISERR(SEARCH(T$1,Data!$A189)),"",";"&amp;T$1&amp;";")</f>
        <v/>
      </c>
      <c r="U189" t="str">
        <f>IF(ISERR(SEARCH(U$1,Data!$A189)),"",";"&amp;U$1&amp;";")</f>
        <v/>
      </c>
      <c r="V189" t="str">
        <f>IF(ISERR(SEARCH(V$1,Data!$A189)),"",";"&amp;V$1&amp;";")</f>
        <v/>
      </c>
      <c r="W189" t="str">
        <f>IF(ISERR(SEARCH(W$1,Data!$A189)),"",";"&amp;W$1&amp;";")</f>
        <v/>
      </c>
      <c r="X189" t="str">
        <f>IF(ISERR(SEARCH(X$1,Data!$A189)),"",";"&amp;X$1&amp;";")</f>
        <v/>
      </c>
      <c r="Y189" t="str">
        <f>IF(ISERR(SEARCH(Y$1,Data!$A189)),"",";"&amp;Y$1&amp;";")</f>
        <v/>
      </c>
      <c r="Z189" t="str">
        <f>IF(ISERR(SEARCH(Z$1,Data!$A189)),"",";"&amp;Z$1&amp;";")</f>
        <v/>
      </c>
      <c r="AA189" t="str">
        <f>IF(ISERR(SEARCH(AA$1,Data!$A189)),"",";"&amp;AA$1&amp;";")</f>
        <v/>
      </c>
      <c r="AB189" t="str">
        <f>IF(ISERR(SEARCH(AB$1,Data!$A189)),"",";"&amp;AB$1&amp;";")</f>
        <v/>
      </c>
      <c r="AC189" t="str">
        <f>IF(ISERR(SEARCH(AC$1,Data!$A189)),"",";"&amp;AC$1&amp;";")</f>
        <v/>
      </c>
      <c r="AD189" t="str">
        <f>IF(ISERR(SEARCH(AD$1,Data!$A189)),"",";"&amp;AD$1&amp;";")</f>
        <v/>
      </c>
      <c r="AE189" t="str">
        <f>IF(ISERR(SEARCH(AE$1,Data!$A189)),"",";"&amp;AE$1&amp;";")</f>
        <v/>
      </c>
      <c r="AF189" t="str">
        <f>IF(ISERR(SEARCH(AF$1,Data!$A189)),"",";"&amp;AF$1&amp;";")</f>
        <v/>
      </c>
      <c r="AG189" t="str">
        <f>IF(ISERR(SEARCH(AG$1,Data!$A189)),"",";"&amp;AG$1&amp;";")</f>
        <v/>
      </c>
      <c r="AH189" t="str">
        <f>IF(ISERR(SEARCH(AH$1,Data!$A189)),"",";"&amp;AH$1&amp;";")</f>
        <v/>
      </c>
      <c r="AI189" t="str">
        <f>IF(ISERR(SEARCH(AI$1,Data!$A189)),"",";"&amp;AI$1&amp;";")</f>
        <v/>
      </c>
      <c r="AJ189" t="str">
        <f>IF(ISERR(SEARCH(AJ$1,Data!$A189)),"",";"&amp;AJ$1&amp;";")</f>
        <v/>
      </c>
      <c r="AK189" t="str">
        <f>IF(ISERR(SEARCH(AK$1,Data!$A189)),"",";"&amp;AK$1&amp;";")</f>
        <v/>
      </c>
      <c r="AL189" t="str">
        <f>IF(ISERR(SEARCH(AL$1,Data!$A189)),"",";"&amp;AL$1&amp;";")</f>
        <v/>
      </c>
      <c r="AM189" t="str">
        <f>IF(ISERR(SEARCH(AM$1,Data!$A189)),"",";"&amp;AM$1&amp;";")</f>
        <v/>
      </c>
      <c r="AN189" t="str">
        <f>IF(ISERR(SEARCH(AN$1,Data!$A189)),"",";"&amp;AN$1&amp;";")</f>
        <v/>
      </c>
      <c r="AO189" t="str">
        <f>IF(ISERR(SEARCH(AO$1,Data!$A189)),"",";"&amp;AO$1&amp;";")</f>
        <v/>
      </c>
      <c r="AP189" t="str">
        <f>IF(ISERR(SEARCH(AP$1,Data!$A189)),"",";"&amp;AP$1&amp;";")</f>
        <v/>
      </c>
      <c r="AQ189" t="str">
        <f>IF(ISERR(SEARCH(AQ$1,Data!$A189)),"",";"&amp;AQ$1&amp;";")</f>
        <v/>
      </c>
      <c r="AR189" t="str">
        <f>IF(ISERR(SEARCH(AR$1,Data!$A189)),"",";"&amp;AR$1&amp;";")</f>
        <v/>
      </c>
      <c r="AS189" t="str">
        <f>IF(ISERR(SEARCH(AS$1,Data!$A189)),"",";"&amp;AS$1&amp;";")</f>
        <v/>
      </c>
      <c r="AT189" t="str">
        <f>IF(ISERR(SEARCH(AT$1,Data!$A189)),"",";"&amp;AT$1&amp;";")</f>
        <v/>
      </c>
      <c r="AU189" t="str">
        <f>IF(ISERR(SEARCH(AU$1,Data!$A189)),"",";"&amp;AU$1&amp;";")</f>
        <v/>
      </c>
      <c r="AV189" t="str">
        <f>IF(ISERR(SEARCH(AV$1,Data!$A189)),"",";"&amp;AV$1&amp;";")</f>
        <v/>
      </c>
      <c r="AW189" t="str">
        <f>IF(ISERR(SEARCH(AW$1,Data!$A189)),"",";"&amp;AW$1&amp;";")</f>
        <v/>
      </c>
      <c r="AX189" t="str">
        <f>IF(ISERR(SEARCH(AX$1,Data!$A189)),"",";"&amp;AX$1&amp;";")</f>
        <v/>
      </c>
      <c r="AY189" t="str">
        <f>IF(ISERR(SEARCH(AY$1,Data!$A189)),"",";"&amp;AY$1&amp;";")</f>
        <v/>
      </c>
      <c r="AZ189" t="str">
        <f>IF(ISERR(SEARCH(AZ$1,Data!$A189)),"",";"&amp;AZ$1&amp;";")</f>
        <v/>
      </c>
      <c r="BA189" t="str">
        <f>IF(ISERR(SEARCH(BA$1,Data!$A189)),"",";"&amp;BA$1&amp;";")</f>
        <v/>
      </c>
      <c r="BB189" t="str">
        <f>IF(ISERR(SEARCH(BB$1,Data!$A189)),"",";"&amp;BB$1&amp;";")</f>
        <v/>
      </c>
      <c r="BC189" t="str">
        <f>IF(ISERR(SEARCH(BC$1,Data!$A189)),"",";"&amp;BC$1&amp;";")</f>
        <v/>
      </c>
      <c r="BD189" t="str">
        <f>IF(ISERR(SEARCH(BD$1,Data!$A189)),"",";"&amp;BD$1&amp;";")</f>
        <v/>
      </c>
      <c r="BE189" t="str">
        <f>IF(ISERR(SEARCH(BE$1,Data!$A189)),"",";"&amp;BE$1&amp;";")</f>
        <v/>
      </c>
      <c r="BF189" t="str">
        <f>IF(ISERR(SEARCH(BF$1,Data!$A189)),"",";"&amp;BF$1&amp;";")</f>
        <v/>
      </c>
      <c r="BG189" t="str">
        <f>IF(ISERR(SEARCH(BG$1,Data!$A189)),"",";"&amp;BG$1&amp;";")</f>
        <v/>
      </c>
      <c r="BH189" t="str">
        <f>IF(ISERR(SEARCH(BH$1,Data!$A189)),"",";"&amp;BH$1&amp;";")</f>
        <v/>
      </c>
      <c r="BI189" t="str">
        <f>IF(ISERR(SEARCH(BI$1,Data!$A189)),"",";"&amp;BI$1&amp;";")</f>
        <v/>
      </c>
      <c r="BJ189" t="str">
        <f>IF(ISERR(SEARCH(BJ$1,Data!$A189)),"",";"&amp;BJ$1&amp;";")</f>
        <v/>
      </c>
      <c r="BK189" t="str">
        <f>IF(ISERR(SEARCH(BK$1,Data!$A189)),"",";"&amp;BK$1&amp;";")</f>
        <v/>
      </c>
      <c r="BL189" t="str">
        <f>IF(ISERR(SEARCH(BL$1,Data!$A189)),"",";"&amp;BL$1&amp;";")</f>
        <v/>
      </c>
      <c r="BM189" t="str">
        <f>IF(ISERR(SEARCH(BM$1,Data!$A189)),"",";"&amp;BM$1&amp;";")</f>
        <v/>
      </c>
      <c r="BN189" t="str">
        <f>IF(ISERR(SEARCH(BN$1,Data!$A189)),"",";"&amp;BN$1&amp;";")</f>
        <v/>
      </c>
      <c r="BO189" t="str">
        <f>IF(ISERR(SEARCH(BO$1,Data!$A189)),"",";"&amp;BO$1&amp;";")</f>
        <v/>
      </c>
      <c r="BP189" t="str">
        <f>IF(ISERR(SEARCH(BP$1,Data!$A189)),"",";"&amp;BP$1&amp;";")</f>
        <v/>
      </c>
      <c r="BQ189" t="str">
        <f>IF(ISERR(SEARCH(BQ$1,Data!$A189)),"",";"&amp;BQ$1&amp;";")</f>
        <v/>
      </c>
      <c r="BR189" t="str">
        <f>IF(ISERR(SEARCH(BR$1,Data!$A189)),"",";"&amp;BR$1&amp;";")</f>
        <v/>
      </c>
      <c r="BS189" t="str">
        <f>IF(ISERR(SEARCH(BS$1,Data!$A189)),"",";"&amp;BS$1&amp;";")</f>
        <v/>
      </c>
      <c r="BT189" t="str">
        <f>IF(ISERR(SEARCH(BT$1,Data!$A189)),"",";"&amp;BT$1&amp;";")</f>
        <v/>
      </c>
      <c r="BU189" t="str">
        <f>IF(ISERR(SEARCH(BU$1,Data!$A189)),"",";"&amp;BU$1&amp;";")</f>
        <v/>
      </c>
      <c r="BV189" t="str">
        <f>IF(ISERR(SEARCH(BV$1,Data!$A189)),"",";"&amp;BV$1&amp;";")</f>
        <v/>
      </c>
      <c r="BW189" t="str">
        <f>IF(ISERR(SEARCH(BW$1,Data!$A189)),"",";"&amp;BW$1&amp;";")</f>
        <v/>
      </c>
      <c r="BX189" t="str">
        <f>IF(ISERR(SEARCH(BX$1,Data!$A189)),"",";"&amp;BX$1&amp;";")</f>
        <v/>
      </c>
      <c r="BY189" t="str">
        <f>IF(ISERR(SEARCH(BY$1,Data!$A189)),"",";"&amp;BY$1&amp;";")</f>
        <v/>
      </c>
      <c r="BZ189" t="str">
        <f>IF(ISERR(SEARCH(BZ$1,Data!$A189)),"",";"&amp;BZ$1&amp;";")</f>
        <v/>
      </c>
      <c r="CA189" t="str">
        <f>IF(ISERR(SEARCH(CA$1,Data!$A189)),"",";"&amp;CA$1&amp;";")</f>
        <v/>
      </c>
      <c r="CB189" t="str">
        <f>IF(ISERR(SEARCH(CB$1,Data!$A189)),"",";"&amp;CB$1&amp;";")</f>
        <v/>
      </c>
      <c r="CC189" t="str">
        <f>IF(ISERR(SEARCH(CC$1,Data!$A189)),"",";"&amp;CC$1&amp;";")</f>
        <v/>
      </c>
      <c r="CD189" t="str">
        <f>IF(ISERR(SEARCH(CD$1,Data!$A189)),"",";"&amp;CD$1&amp;";")</f>
        <v/>
      </c>
      <c r="CE189" t="str">
        <f>IF(ISERR(SEARCH(CE$1,Data!$A189)),"",";"&amp;CE$1&amp;";")</f>
        <v/>
      </c>
      <c r="CF189" t="str">
        <f>IF(ISERR(SEARCH(CF$1,Data!$A189)),"",";"&amp;CF$1&amp;";")</f>
        <v/>
      </c>
      <c r="CG189" t="str">
        <f>IF(ISERR(SEARCH(CG$1,Data!$A189)),"",";"&amp;CG$1&amp;";")</f>
        <v/>
      </c>
      <c r="CH189" t="str">
        <f>IF(ISERR(SEARCH(CH$1,Data!$A189)),"",";"&amp;CH$1&amp;";")</f>
        <v/>
      </c>
      <c r="CI189" t="str">
        <f>IF(ISERR(SEARCH(CI$1,Data!$A189)),"",";"&amp;CI$1&amp;";")</f>
        <v/>
      </c>
      <c r="CJ189" t="str">
        <f>IF(ISERR(SEARCH(CJ$1,Data!$A189)),"",";"&amp;CJ$1&amp;";")</f>
        <v/>
      </c>
      <c r="CK189" t="str">
        <f>IF(ISERR(SEARCH(CK$1,Data!$A189)),"",";"&amp;CK$1&amp;";")</f>
        <v/>
      </c>
      <c r="CL189" t="str">
        <f>IF(ISERR(SEARCH(CL$1,Data!$A189)),"",";"&amp;CL$1&amp;";")</f>
        <v/>
      </c>
      <c r="CM189" t="str">
        <f>IF(ISERR(SEARCH(CM$1,Data!$A189)),"",";"&amp;CM$1&amp;";")</f>
        <v/>
      </c>
      <c r="CN189" t="str">
        <f>IF(ISERR(SEARCH(CN$1,Data!$A189)),"",";"&amp;CN$1&amp;";")</f>
        <v/>
      </c>
      <c r="CO189" t="str">
        <f>IF(ISERR(SEARCH(CO$1,Data!$A189)),"",";"&amp;CO$1&amp;";")</f>
        <v/>
      </c>
      <c r="CP189" t="str">
        <f>IF(ISERR(SEARCH(CP$1,Data!$A189)),"",";"&amp;CP$1&amp;";")</f>
        <v/>
      </c>
      <c r="CQ189" t="str">
        <f>IF(ISERR(SEARCH(CQ$1,Data!$A189)),"",";"&amp;CQ$1&amp;";")</f>
        <v/>
      </c>
      <c r="CR189" t="str">
        <f>IF(ISERR(SEARCH(CR$1,Data!$A189)),"",";"&amp;CR$1&amp;";")</f>
        <v/>
      </c>
      <c r="CS189" t="str">
        <f>IF(ISERR(SEARCH(CS$1,Data!$A189)),"",";"&amp;CS$1&amp;";")</f>
        <v/>
      </c>
      <c r="CT189" t="str">
        <f>IF(ISERR(SEARCH(CT$1,Data!$A189)),"",";"&amp;CT$1&amp;";")</f>
        <v/>
      </c>
      <c r="CU189" t="str">
        <f>IF(ISERR(SEARCH(CU$1,Data!$A189)),"",";"&amp;CU$1&amp;";")</f>
        <v/>
      </c>
      <c r="CV189" t="str">
        <f>IF(ISERR(SEARCH(CV$1,Data!$A189)),"",";"&amp;CV$1&amp;";")</f>
        <v/>
      </c>
      <c r="CW189" t="str">
        <f>IF(ISERR(SEARCH(CW$1,Data!$A189)),"",";"&amp;CW$1&amp;";")</f>
        <v/>
      </c>
      <c r="CX189" t="str">
        <f>IF(ISERR(SEARCH(CX$1,Data!$A189)),"",";"&amp;CX$1&amp;";")</f>
        <v/>
      </c>
      <c r="CY189" t="str">
        <f>IF(ISERR(SEARCH(CY$1,Data!$A189)),"",";"&amp;CY$1&amp;";")</f>
        <v/>
      </c>
      <c r="CZ189" t="str">
        <f>IF(ISERR(SEARCH(CZ$1,Data!$A189)),"",";"&amp;CZ$1&amp;";")</f>
        <v/>
      </c>
      <c r="DA189" t="str">
        <f>IF(ISERR(SEARCH(DA$1,Data!$A189)),"",";"&amp;DA$1&amp;";")</f>
        <v/>
      </c>
      <c r="DB189" t="str">
        <f>IF(ISERR(SEARCH(DB$1,Data!$A189)),"",";"&amp;DB$1&amp;";")</f>
        <v/>
      </c>
      <c r="DC189" t="str">
        <f>IF(ISERR(SEARCH(DC$1,Data!$A189)),"",";"&amp;DC$1&amp;";")</f>
        <v/>
      </c>
      <c r="DD189" t="str">
        <f>IF(ISERR(SEARCH(DD$1,Data!$A189)),"",";"&amp;DD$1&amp;";")</f>
        <v/>
      </c>
      <c r="DE189" t="str">
        <f>IF(ISERR(SEARCH(DE$1,Data!$A189)),"",";"&amp;DE$1&amp;";")</f>
        <v/>
      </c>
      <c r="DF189" t="str">
        <f>IF(ISERR(SEARCH(DF$1,Data!$A189)),"",";"&amp;DF$1&amp;";")</f>
        <v/>
      </c>
      <c r="DG189" t="str">
        <f>IF(ISERR(SEARCH(DG$1,Data!$A189)),"",";"&amp;DG$1&amp;";")</f>
        <v/>
      </c>
      <c r="DH189" t="str">
        <f>IF(ISERR(SEARCH(DH$1,Data!$A189)),"",";"&amp;DH$1&amp;";")</f>
        <v/>
      </c>
      <c r="DI189" t="str">
        <f>IF(ISERR(SEARCH(DI$1,Data!$A189)),"",";"&amp;DI$1&amp;";")</f>
        <v/>
      </c>
      <c r="DJ189" t="str">
        <f>IF(ISERR(SEARCH(DJ$1,Data!$A189)),"",";"&amp;DJ$1&amp;";")</f>
        <v/>
      </c>
      <c r="DK189" t="str">
        <f>IF(ISERR(SEARCH(DK$1,Data!$A189)),"",";"&amp;DK$1&amp;";")</f>
        <v/>
      </c>
      <c r="DL189" t="str">
        <f>IF(ISERR(SEARCH(DL$1,Data!$A189)),"",";"&amp;DL$1&amp;";")</f>
        <v/>
      </c>
      <c r="DM189" t="str">
        <f>IF(ISERR(SEARCH(DM$1,Data!$A189)),"",";"&amp;DM$1&amp;";")</f>
        <v/>
      </c>
      <c r="DN189" t="str">
        <f>IF(ISERR(SEARCH(DN$1,Data!$A189)),"",";"&amp;DN$1&amp;";")</f>
        <v/>
      </c>
      <c r="DO189" t="str">
        <f>IF(ISERR(SEARCH(DO$1,Data!$A189)),"",";"&amp;DO$1&amp;";")</f>
        <v/>
      </c>
      <c r="DP189" t="str">
        <f>IF(ISERR(SEARCH(DP$1,Data!$A189)),"",";"&amp;DP$1&amp;";")</f>
        <v/>
      </c>
      <c r="DQ189" t="str">
        <f>IF(ISERR(SEARCH(DQ$1,Data!$A189)),"",";"&amp;DQ$1&amp;";")</f>
        <v/>
      </c>
      <c r="DR189" t="str">
        <f>IF(ISERR(SEARCH(DR$1,Data!$A189)),"",";"&amp;DR$1&amp;";")</f>
        <v/>
      </c>
      <c r="DS189" t="str">
        <f>IF(ISERR(SEARCH(DS$1,Data!$A189)),"",";"&amp;DS$1&amp;";")</f>
        <v/>
      </c>
      <c r="DT189" t="str">
        <f>IF(ISERR(SEARCH(DT$1,Data!$A189)),"",";"&amp;DT$1&amp;";")</f>
        <v/>
      </c>
      <c r="DU189" t="str">
        <f>IF(ISERR(SEARCH(DU$1,Data!$A189)),"",";"&amp;DU$1&amp;";")</f>
        <v/>
      </c>
    </row>
    <row r="190" spans="1:125" x14ac:dyDescent="0.3">
      <c r="A190" t="str">
        <f>Tableau1[[#This Row],[name]]</f>
        <v>Lama Su</v>
      </c>
      <c r="B190" t="str">
        <f>IF(ISERROR(Tableau3[[#This Row],[Second semi-colon]]), "", MID(Tableau3[[#This Row],[Concatenation]], 2, Tableau3[[#This Row],[Second semi-colon]]-2))</f>
        <v/>
      </c>
      <c r="C190" t="e">
        <f>SEARCH(" ;",Tableau3[[#This Row],[Concatenation]])</f>
        <v>#VALUE!</v>
      </c>
      <c r="D190" t="str">
        <f>_xlfn.CONCAT(Tableau2[#This Row])</f>
        <v/>
      </c>
      <c r="I190" t="str">
        <f>IF(ISERR(SEARCH(I$1,Data!$A190)),"",";"&amp;I$1&amp;";")</f>
        <v/>
      </c>
      <c r="J190" t="str">
        <f>IF(ISERR(SEARCH(J$1,Data!$A190)),"",";"&amp;J$1&amp;";")</f>
        <v/>
      </c>
      <c r="K190" t="str">
        <f>IF(ISERR(SEARCH(K$1,Data!$A190)),"",";"&amp;K$1&amp;";")</f>
        <v/>
      </c>
      <c r="L190" t="str">
        <f>IF(ISERR(SEARCH(L$1,Data!$A190)),"",";"&amp;L$1&amp;";")</f>
        <v/>
      </c>
      <c r="M190" t="str">
        <f>IF(ISERR(SEARCH(M$1,Data!$A190)),"",";"&amp;M$1&amp;";")</f>
        <v/>
      </c>
      <c r="N190" t="str">
        <f>IF(ISERR(SEARCH(N$1,Data!$A190)),"",";"&amp;N$1&amp;";")</f>
        <v/>
      </c>
      <c r="O190" t="str">
        <f>IF(ISERR(SEARCH(O$1,Data!$A190)),"",";"&amp;O$1&amp;";")</f>
        <v/>
      </c>
      <c r="P190" t="str">
        <f>IF(ISERR(SEARCH(P$1,Data!$A190)),"",";"&amp;P$1&amp;";")</f>
        <v/>
      </c>
      <c r="Q190" t="str">
        <f>IF(ISERR(SEARCH(Q$1,Data!$A190)),"",";"&amp;Q$1&amp;";")</f>
        <v/>
      </c>
      <c r="R190" t="str">
        <f>IF(ISERR(SEARCH(R$1,Data!$A190)),"",";"&amp;R$1&amp;";")</f>
        <v/>
      </c>
      <c r="S190" t="str">
        <f>IF(ISERR(SEARCH(S$1,Data!$A190)),"",";"&amp;S$1&amp;";")</f>
        <v/>
      </c>
      <c r="T190" t="str">
        <f>IF(ISERR(SEARCH(T$1,Data!$A190)),"",";"&amp;T$1&amp;";")</f>
        <v/>
      </c>
      <c r="U190" t="str">
        <f>IF(ISERR(SEARCH(U$1,Data!$A190)),"",";"&amp;U$1&amp;";")</f>
        <v/>
      </c>
      <c r="V190" t="str">
        <f>IF(ISERR(SEARCH(V$1,Data!$A190)),"",";"&amp;V$1&amp;";")</f>
        <v/>
      </c>
      <c r="W190" t="str">
        <f>IF(ISERR(SEARCH(W$1,Data!$A190)),"",";"&amp;W$1&amp;";")</f>
        <v/>
      </c>
      <c r="X190" t="str">
        <f>IF(ISERR(SEARCH(X$1,Data!$A190)),"",";"&amp;X$1&amp;";")</f>
        <v/>
      </c>
      <c r="Y190" t="str">
        <f>IF(ISERR(SEARCH(Y$1,Data!$A190)),"",";"&amp;Y$1&amp;";")</f>
        <v/>
      </c>
      <c r="Z190" t="str">
        <f>IF(ISERR(SEARCH(Z$1,Data!$A190)),"",";"&amp;Z$1&amp;";")</f>
        <v/>
      </c>
      <c r="AA190" t="str">
        <f>IF(ISERR(SEARCH(AA$1,Data!$A190)),"",";"&amp;AA$1&amp;";")</f>
        <v/>
      </c>
      <c r="AB190" t="str">
        <f>IF(ISERR(SEARCH(AB$1,Data!$A190)),"",";"&amp;AB$1&amp;";")</f>
        <v/>
      </c>
      <c r="AC190" t="str">
        <f>IF(ISERR(SEARCH(AC$1,Data!$A190)),"",";"&amp;AC$1&amp;";")</f>
        <v/>
      </c>
      <c r="AD190" t="str">
        <f>IF(ISERR(SEARCH(AD$1,Data!$A190)),"",";"&amp;AD$1&amp;";")</f>
        <v/>
      </c>
      <c r="AE190" t="str">
        <f>IF(ISERR(SEARCH(AE$1,Data!$A190)),"",";"&amp;AE$1&amp;";")</f>
        <v/>
      </c>
      <c r="AF190" t="str">
        <f>IF(ISERR(SEARCH(AF$1,Data!$A190)),"",";"&amp;AF$1&amp;";")</f>
        <v/>
      </c>
      <c r="AG190" t="str">
        <f>IF(ISERR(SEARCH(AG$1,Data!$A190)),"",";"&amp;AG$1&amp;";")</f>
        <v/>
      </c>
      <c r="AH190" t="str">
        <f>IF(ISERR(SEARCH(AH$1,Data!$A190)),"",";"&amp;AH$1&amp;";")</f>
        <v/>
      </c>
      <c r="AI190" t="str">
        <f>IF(ISERR(SEARCH(AI$1,Data!$A190)),"",";"&amp;AI$1&amp;";")</f>
        <v/>
      </c>
      <c r="AJ190" t="str">
        <f>IF(ISERR(SEARCH(AJ$1,Data!$A190)),"",";"&amp;AJ$1&amp;";")</f>
        <v/>
      </c>
      <c r="AK190" t="str">
        <f>IF(ISERR(SEARCH(AK$1,Data!$A190)),"",";"&amp;AK$1&amp;";")</f>
        <v/>
      </c>
      <c r="AL190" t="str">
        <f>IF(ISERR(SEARCH(AL$1,Data!$A190)),"",";"&amp;AL$1&amp;";")</f>
        <v/>
      </c>
      <c r="AM190" t="str">
        <f>IF(ISERR(SEARCH(AM$1,Data!$A190)),"",";"&amp;AM$1&amp;";")</f>
        <v/>
      </c>
      <c r="AN190" t="str">
        <f>IF(ISERR(SEARCH(AN$1,Data!$A190)),"",";"&amp;AN$1&amp;";")</f>
        <v/>
      </c>
      <c r="AO190" t="str">
        <f>IF(ISERR(SEARCH(AO$1,Data!$A190)),"",";"&amp;AO$1&amp;";")</f>
        <v/>
      </c>
      <c r="AP190" t="str">
        <f>IF(ISERR(SEARCH(AP$1,Data!$A190)),"",";"&amp;AP$1&amp;";")</f>
        <v/>
      </c>
      <c r="AQ190" t="str">
        <f>IF(ISERR(SEARCH(AQ$1,Data!$A190)),"",";"&amp;AQ$1&amp;";")</f>
        <v/>
      </c>
      <c r="AR190" t="str">
        <f>IF(ISERR(SEARCH(AR$1,Data!$A190)),"",";"&amp;AR$1&amp;";")</f>
        <v/>
      </c>
      <c r="AS190" t="str">
        <f>IF(ISERR(SEARCH(AS$1,Data!$A190)),"",";"&amp;AS$1&amp;";")</f>
        <v/>
      </c>
      <c r="AT190" t="str">
        <f>IF(ISERR(SEARCH(AT$1,Data!$A190)),"",";"&amp;AT$1&amp;";")</f>
        <v/>
      </c>
      <c r="AU190" t="str">
        <f>IF(ISERR(SEARCH(AU$1,Data!$A190)),"",";"&amp;AU$1&amp;";")</f>
        <v/>
      </c>
      <c r="AV190" t="str">
        <f>IF(ISERR(SEARCH(AV$1,Data!$A190)),"",";"&amp;AV$1&amp;";")</f>
        <v/>
      </c>
      <c r="AW190" t="str">
        <f>IF(ISERR(SEARCH(AW$1,Data!$A190)),"",";"&amp;AW$1&amp;";")</f>
        <v/>
      </c>
      <c r="AX190" t="str">
        <f>IF(ISERR(SEARCH(AX$1,Data!$A190)),"",";"&amp;AX$1&amp;";")</f>
        <v/>
      </c>
      <c r="AY190" t="str">
        <f>IF(ISERR(SEARCH(AY$1,Data!$A190)),"",";"&amp;AY$1&amp;";")</f>
        <v/>
      </c>
      <c r="AZ190" t="str">
        <f>IF(ISERR(SEARCH(AZ$1,Data!$A190)),"",";"&amp;AZ$1&amp;";")</f>
        <v/>
      </c>
      <c r="BA190" t="str">
        <f>IF(ISERR(SEARCH(BA$1,Data!$A190)),"",";"&amp;BA$1&amp;";")</f>
        <v/>
      </c>
      <c r="BB190" t="str">
        <f>IF(ISERR(SEARCH(BB$1,Data!$A190)),"",";"&amp;BB$1&amp;";")</f>
        <v/>
      </c>
      <c r="BC190" t="str">
        <f>IF(ISERR(SEARCH(BC$1,Data!$A190)),"",";"&amp;BC$1&amp;";")</f>
        <v/>
      </c>
      <c r="BD190" t="str">
        <f>IF(ISERR(SEARCH(BD$1,Data!$A190)),"",";"&amp;BD$1&amp;";")</f>
        <v/>
      </c>
      <c r="BE190" t="str">
        <f>IF(ISERR(SEARCH(BE$1,Data!$A190)),"",";"&amp;BE$1&amp;";")</f>
        <v/>
      </c>
      <c r="BF190" t="str">
        <f>IF(ISERR(SEARCH(BF$1,Data!$A190)),"",";"&amp;BF$1&amp;";")</f>
        <v/>
      </c>
      <c r="BG190" t="str">
        <f>IF(ISERR(SEARCH(BG$1,Data!$A190)),"",";"&amp;BG$1&amp;";")</f>
        <v/>
      </c>
      <c r="BH190" t="str">
        <f>IF(ISERR(SEARCH(BH$1,Data!$A190)),"",";"&amp;BH$1&amp;";")</f>
        <v/>
      </c>
      <c r="BI190" t="str">
        <f>IF(ISERR(SEARCH(BI$1,Data!$A190)),"",";"&amp;BI$1&amp;";")</f>
        <v/>
      </c>
      <c r="BJ190" t="str">
        <f>IF(ISERR(SEARCH(BJ$1,Data!$A190)),"",";"&amp;BJ$1&amp;";")</f>
        <v/>
      </c>
      <c r="BK190" t="str">
        <f>IF(ISERR(SEARCH(BK$1,Data!$A190)),"",";"&amp;BK$1&amp;";")</f>
        <v/>
      </c>
      <c r="BL190" t="str">
        <f>IF(ISERR(SEARCH(BL$1,Data!$A190)),"",";"&amp;BL$1&amp;";")</f>
        <v/>
      </c>
      <c r="BM190" t="str">
        <f>IF(ISERR(SEARCH(BM$1,Data!$A190)),"",";"&amp;BM$1&amp;";")</f>
        <v/>
      </c>
      <c r="BN190" t="str">
        <f>IF(ISERR(SEARCH(BN$1,Data!$A190)),"",";"&amp;BN$1&amp;";")</f>
        <v/>
      </c>
      <c r="BO190" t="str">
        <f>IF(ISERR(SEARCH(BO$1,Data!$A190)),"",";"&amp;BO$1&amp;";")</f>
        <v/>
      </c>
      <c r="BP190" t="str">
        <f>IF(ISERR(SEARCH(BP$1,Data!$A190)),"",";"&amp;BP$1&amp;";")</f>
        <v/>
      </c>
      <c r="BQ190" t="str">
        <f>IF(ISERR(SEARCH(BQ$1,Data!$A190)),"",";"&amp;BQ$1&amp;";")</f>
        <v/>
      </c>
      <c r="BR190" t="str">
        <f>IF(ISERR(SEARCH(BR$1,Data!$A190)),"",";"&amp;BR$1&amp;";")</f>
        <v/>
      </c>
      <c r="BS190" t="str">
        <f>IF(ISERR(SEARCH(BS$1,Data!$A190)),"",";"&amp;BS$1&amp;";")</f>
        <v/>
      </c>
      <c r="BT190" t="str">
        <f>IF(ISERR(SEARCH(BT$1,Data!$A190)),"",";"&amp;BT$1&amp;";")</f>
        <v/>
      </c>
      <c r="BU190" t="str">
        <f>IF(ISERR(SEARCH(BU$1,Data!$A190)),"",";"&amp;BU$1&amp;";")</f>
        <v/>
      </c>
      <c r="BV190" t="str">
        <f>IF(ISERR(SEARCH(BV$1,Data!$A190)),"",";"&amp;BV$1&amp;";")</f>
        <v/>
      </c>
      <c r="BW190" t="str">
        <f>IF(ISERR(SEARCH(BW$1,Data!$A190)),"",";"&amp;BW$1&amp;";")</f>
        <v/>
      </c>
      <c r="BX190" t="str">
        <f>IF(ISERR(SEARCH(BX$1,Data!$A190)),"",";"&amp;BX$1&amp;";")</f>
        <v/>
      </c>
      <c r="BY190" t="str">
        <f>IF(ISERR(SEARCH(BY$1,Data!$A190)),"",";"&amp;BY$1&amp;";")</f>
        <v/>
      </c>
      <c r="BZ190" t="str">
        <f>IF(ISERR(SEARCH(BZ$1,Data!$A190)),"",";"&amp;BZ$1&amp;";")</f>
        <v/>
      </c>
      <c r="CA190" t="str">
        <f>IF(ISERR(SEARCH(CA$1,Data!$A190)),"",";"&amp;CA$1&amp;";")</f>
        <v/>
      </c>
      <c r="CB190" t="str">
        <f>IF(ISERR(SEARCH(CB$1,Data!$A190)),"",";"&amp;CB$1&amp;";")</f>
        <v/>
      </c>
      <c r="CC190" t="str">
        <f>IF(ISERR(SEARCH(CC$1,Data!$A190)),"",";"&amp;CC$1&amp;";")</f>
        <v/>
      </c>
      <c r="CD190" t="str">
        <f>IF(ISERR(SEARCH(CD$1,Data!$A190)),"",";"&amp;CD$1&amp;";")</f>
        <v/>
      </c>
      <c r="CE190" t="str">
        <f>IF(ISERR(SEARCH(CE$1,Data!$A190)),"",";"&amp;CE$1&amp;";")</f>
        <v/>
      </c>
      <c r="CF190" t="str">
        <f>IF(ISERR(SEARCH(CF$1,Data!$A190)),"",";"&amp;CF$1&amp;";")</f>
        <v/>
      </c>
      <c r="CG190" t="str">
        <f>IF(ISERR(SEARCH(CG$1,Data!$A190)),"",";"&amp;CG$1&amp;";")</f>
        <v/>
      </c>
      <c r="CH190" t="str">
        <f>IF(ISERR(SEARCH(CH$1,Data!$A190)),"",";"&amp;CH$1&amp;";")</f>
        <v/>
      </c>
      <c r="CI190" t="str">
        <f>IF(ISERR(SEARCH(CI$1,Data!$A190)),"",";"&amp;CI$1&amp;";")</f>
        <v/>
      </c>
      <c r="CJ190" t="str">
        <f>IF(ISERR(SEARCH(CJ$1,Data!$A190)),"",";"&amp;CJ$1&amp;";")</f>
        <v/>
      </c>
      <c r="CK190" t="str">
        <f>IF(ISERR(SEARCH(CK$1,Data!$A190)),"",";"&amp;CK$1&amp;";")</f>
        <v/>
      </c>
      <c r="CL190" t="str">
        <f>IF(ISERR(SEARCH(CL$1,Data!$A190)),"",";"&amp;CL$1&amp;";")</f>
        <v/>
      </c>
      <c r="CM190" t="str">
        <f>IF(ISERR(SEARCH(CM$1,Data!$A190)),"",";"&amp;CM$1&amp;";")</f>
        <v/>
      </c>
      <c r="CN190" t="str">
        <f>IF(ISERR(SEARCH(CN$1,Data!$A190)),"",";"&amp;CN$1&amp;";")</f>
        <v/>
      </c>
      <c r="CO190" t="str">
        <f>IF(ISERR(SEARCH(CO$1,Data!$A190)),"",";"&amp;CO$1&amp;";")</f>
        <v/>
      </c>
      <c r="CP190" t="str">
        <f>IF(ISERR(SEARCH(CP$1,Data!$A190)),"",";"&amp;CP$1&amp;";")</f>
        <v/>
      </c>
      <c r="CQ190" t="str">
        <f>IF(ISERR(SEARCH(CQ$1,Data!$A190)),"",";"&amp;CQ$1&amp;";")</f>
        <v/>
      </c>
      <c r="CR190" t="str">
        <f>IF(ISERR(SEARCH(CR$1,Data!$A190)),"",";"&amp;CR$1&amp;";")</f>
        <v/>
      </c>
      <c r="CS190" t="str">
        <f>IF(ISERR(SEARCH(CS$1,Data!$A190)),"",";"&amp;CS$1&amp;";")</f>
        <v/>
      </c>
      <c r="CT190" t="str">
        <f>IF(ISERR(SEARCH(CT$1,Data!$A190)),"",";"&amp;CT$1&amp;";")</f>
        <v/>
      </c>
      <c r="CU190" t="str">
        <f>IF(ISERR(SEARCH(CU$1,Data!$A190)),"",";"&amp;CU$1&amp;";")</f>
        <v/>
      </c>
      <c r="CV190" t="str">
        <f>IF(ISERR(SEARCH(CV$1,Data!$A190)),"",";"&amp;CV$1&amp;";")</f>
        <v/>
      </c>
      <c r="CW190" t="str">
        <f>IF(ISERR(SEARCH(CW$1,Data!$A190)),"",";"&amp;CW$1&amp;";")</f>
        <v/>
      </c>
      <c r="CX190" t="str">
        <f>IF(ISERR(SEARCH(CX$1,Data!$A190)),"",";"&amp;CX$1&amp;";")</f>
        <v/>
      </c>
      <c r="CY190" t="str">
        <f>IF(ISERR(SEARCH(CY$1,Data!$A190)),"",";"&amp;CY$1&amp;";")</f>
        <v/>
      </c>
      <c r="CZ190" t="str">
        <f>IF(ISERR(SEARCH(CZ$1,Data!$A190)),"",";"&amp;CZ$1&amp;";")</f>
        <v/>
      </c>
      <c r="DA190" t="str">
        <f>IF(ISERR(SEARCH(DA$1,Data!$A190)),"",";"&amp;DA$1&amp;";")</f>
        <v/>
      </c>
      <c r="DB190" t="str">
        <f>IF(ISERR(SEARCH(DB$1,Data!$A190)),"",";"&amp;DB$1&amp;";")</f>
        <v/>
      </c>
      <c r="DC190" t="str">
        <f>IF(ISERR(SEARCH(DC$1,Data!$A190)),"",";"&amp;DC$1&amp;";")</f>
        <v/>
      </c>
      <c r="DD190" t="str">
        <f>IF(ISERR(SEARCH(DD$1,Data!$A190)),"",";"&amp;DD$1&amp;";")</f>
        <v/>
      </c>
      <c r="DE190" t="str">
        <f>IF(ISERR(SEARCH(DE$1,Data!$A190)),"",";"&amp;DE$1&amp;";")</f>
        <v/>
      </c>
      <c r="DF190" t="str">
        <f>IF(ISERR(SEARCH(DF$1,Data!$A190)),"",";"&amp;DF$1&amp;";")</f>
        <v/>
      </c>
      <c r="DG190" t="str">
        <f>IF(ISERR(SEARCH(DG$1,Data!$A190)),"",";"&amp;DG$1&amp;";")</f>
        <v/>
      </c>
      <c r="DH190" t="str">
        <f>IF(ISERR(SEARCH(DH$1,Data!$A190)),"",";"&amp;DH$1&amp;";")</f>
        <v/>
      </c>
      <c r="DI190" t="str">
        <f>IF(ISERR(SEARCH(DI$1,Data!$A190)),"",";"&amp;DI$1&amp;";")</f>
        <v/>
      </c>
      <c r="DJ190" t="str">
        <f>IF(ISERR(SEARCH(DJ$1,Data!$A190)),"",";"&amp;DJ$1&amp;";")</f>
        <v/>
      </c>
      <c r="DK190" t="str">
        <f>IF(ISERR(SEARCH(DK$1,Data!$A190)),"",";"&amp;DK$1&amp;";")</f>
        <v/>
      </c>
      <c r="DL190" t="str">
        <f>IF(ISERR(SEARCH(DL$1,Data!$A190)),"",";"&amp;DL$1&amp;";")</f>
        <v/>
      </c>
      <c r="DM190" t="str">
        <f>IF(ISERR(SEARCH(DM$1,Data!$A190)),"",";"&amp;DM$1&amp;";")</f>
        <v/>
      </c>
      <c r="DN190" t="str">
        <f>IF(ISERR(SEARCH(DN$1,Data!$A190)),"",";"&amp;DN$1&amp;";")</f>
        <v/>
      </c>
      <c r="DO190" t="str">
        <f>IF(ISERR(SEARCH(DO$1,Data!$A190)),"",";"&amp;DO$1&amp;";")</f>
        <v/>
      </c>
      <c r="DP190" t="str">
        <f>IF(ISERR(SEARCH(DP$1,Data!$A190)),"",";"&amp;DP$1&amp;";")</f>
        <v/>
      </c>
      <c r="DQ190" t="str">
        <f>IF(ISERR(SEARCH(DQ$1,Data!$A190)),"",";"&amp;DQ$1&amp;";")</f>
        <v/>
      </c>
      <c r="DR190" t="str">
        <f>IF(ISERR(SEARCH(DR$1,Data!$A190)),"",";"&amp;DR$1&amp;";")</f>
        <v/>
      </c>
      <c r="DS190" t="str">
        <f>IF(ISERR(SEARCH(DS$1,Data!$A190)),"",";"&amp;DS$1&amp;";")</f>
        <v/>
      </c>
      <c r="DT190" t="str">
        <f>IF(ISERR(SEARCH(DT$1,Data!$A190)),"",";"&amp;DT$1&amp;";")</f>
        <v/>
      </c>
      <c r="DU190" t="str">
        <f>IF(ISERR(SEARCH(DU$1,Data!$A190)),"",";"&amp;DU$1&amp;";")</f>
        <v/>
      </c>
    </row>
    <row r="191" spans="1:125" x14ac:dyDescent="0.3">
      <c r="A191" t="str">
        <f>Tableau1[[#This Row],[name]]</f>
        <v>Bultar Swan</v>
      </c>
      <c r="B191" t="str">
        <f>IF(ISERROR(Tableau3[[#This Row],[Second semi-colon]]), "", MID(Tableau3[[#This Row],[Concatenation]], 2, Tableau3[[#This Row],[Second semi-colon]]-2))</f>
        <v/>
      </c>
      <c r="C191" t="e">
        <f>SEARCH(" ;",Tableau3[[#This Row],[Concatenation]])</f>
        <v>#VALUE!</v>
      </c>
      <c r="D191" t="str">
        <f>_xlfn.CONCAT(Tableau2[#This Row])</f>
        <v/>
      </c>
      <c r="I191" t="str">
        <f>IF(ISERR(SEARCH(I$1,Data!$A191)),"",";"&amp;I$1&amp;";")</f>
        <v/>
      </c>
      <c r="J191" t="str">
        <f>IF(ISERR(SEARCH(J$1,Data!$A191)),"",";"&amp;J$1&amp;";")</f>
        <v/>
      </c>
      <c r="K191" t="str">
        <f>IF(ISERR(SEARCH(K$1,Data!$A191)),"",";"&amp;K$1&amp;";")</f>
        <v/>
      </c>
      <c r="L191" t="str">
        <f>IF(ISERR(SEARCH(L$1,Data!$A191)),"",";"&amp;L$1&amp;";")</f>
        <v/>
      </c>
      <c r="M191" t="str">
        <f>IF(ISERR(SEARCH(M$1,Data!$A191)),"",";"&amp;M$1&amp;";")</f>
        <v/>
      </c>
      <c r="N191" t="str">
        <f>IF(ISERR(SEARCH(N$1,Data!$A191)),"",";"&amp;N$1&amp;";")</f>
        <v/>
      </c>
      <c r="O191" t="str">
        <f>IF(ISERR(SEARCH(O$1,Data!$A191)),"",";"&amp;O$1&amp;";")</f>
        <v/>
      </c>
      <c r="P191" t="str">
        <f>IF(ISERR(SEARCH(P$1,Data!$A191)),"",";"&amp;P$1&amp;";")</f>
        <v/>
      </c>
      <c r="Q191" t="str">
        <f>IF(ISERR(SEARCH(Q$1,Data!$A191)),"",";"&amp;Q$1&amp;";")</f>
        <v/>
      </c>
      <c r="R191" t="str">
        <f>IF(ISERR(SEARCH(R$1,Data!$A191)),"",";"&amp;R$1&amp;";")</f>
        <v/>
      </c>
      <c r="S191" t="str">
        <f>IF(ISERR(SEARCH(S$1,Data!$A191)),"",";"&amp;S$1&amp;";")</f>
        <v/>
      </c>
      <c r="T191" t="str">
        <f>IF(ISERR(SEARCH(T$1,Data!$A191)),"",";"&amp;T$1&amp;";")</f>
        <v/>
      </c>
      <c r="U191" t="str">
        <f>IF(ISERR(SEARCH(U$1,Data!$A191)),"",";"&amp;U$1&amp;";")</f>
        <v/>
      </c>
      <c r="V191" t="str">
        <f>IF(ISERR(SEARCH(V$1,Data!$A191)),"",";"&amp;V$1&amp;";")</f>
        <v/>
      </c>
      <c r="W191" t="str">
        <f>IF(ISERR(SEARCH(W$1,Data!$A191)),"",";"&amp;W$1&amp;";")</f>
        <v/>
      </c>
      <c r="X191" t="str">
        <f>IF(ISERR(SEARCH(X$1,Data!$A191)),"",";"&amp;X$1&amp;";")</f>
        <v/>
      </c>
      <c r="Y191" t="str">
        <f>IF(ISERR(SEARCH(Y$1,Data!$A191)),"",";"&amp;Y$1&amp;";")</f>
        <v/>
      </c>
      <c r="Z191" t="str">
        <f>IF(ISERR(SEARCH(Z$1,Data!$A191)),"",";"&amp;Z$1&amp;";")</f>
        <v/>
      </c>
      <c r="AA191" t="str">
        <f>IF(ISERR(SEARCH(AA$1,Data!$A191)),"",";"&amp;AA$1&amp;";")</f>
        <v/>
      </c>
      <c r="AB191" t="str">
        <f>IF(ISERR(SEARCH(AB$1,Data!$A191)),"",";"&amp;AB$1&amp;";")</f>
        <v/>
      </c>
      <c r="AC191" t="str">
        <f>IF(ISERR(SEARCH(AC$1,Data!$A191)),"",";"&amp;AC$1&amp;";")</f>
        <v/>
      </c>
      <c r="AD191" t="str">
        <f>IF(ISERR(SEARCH(AD$1,Data!$A191)),"",";"&amp;AD$1&amp;";")</f>
        <v/>
      </c>
      <c r="AE191" t="str">
        <f>IF(ISERR(SEARCH(AE$1,Data!$A191)),"",";"&amp;AE$1&amp;";")</f>
        <v/>
      </c>
      <c r="AF191" t="str">
        <f>IF(ISERR(SEARCH(AF$1,Data!$A191)),"",";"&amp;AF$1&amp;";")</f>
        <v/>
      </c>
      <c r="AG191" t="str">
        <f>IF(ISERR(SEARCH(AG$1,Data!$A191)),"",";"&amp;AG$1&amp;";")</f>
        <v/>
      </c>
      <c r="AH191" t="str">
        <f>IF(ISERR(SEARCH(AH$1,Data!$A191)),"",";"&amp;AH$1&amp;";")</f>
        <v/>
      </c>
      <c r="AI191" t="str">
        <f>IF(ISERR(SEARCH(AI$1,Data!$A191)),"",";"&amp;AI$1&amp;";")</f>
        <v/>
      </c>
      <c r="AJ191" t="str">
        <f>IF(ISERR(SEARCH(AJ$1,Data!$A191)),"",";"&amp;AJ$1&amp;";")</f>
        <v/>
      </c>
      <c r="AK191" t="str">
        <f>IF(ISERR(SEARCH(AK$1,Data!$A191)),"",";"&amp;AK$1&amp;";")</f>
        <v/>
      </c>
      <c r="AL191" t="str">
        <f>IF(ISERR(SEARCH(AL$1,Data!$A191)),"",";"&amp;AL$1&amp;";")</f>
        <v/>
      </c>
      <c r="AM191" t="str">
        <f>IF(ISERR(SEARCH(AM$1,Data!$A191)),"",";"&amp;AM$1&amp;";")</f>
        <v/>
      </c>
      <c r="AN191" t="str">
        <f>IF(ISERR(SEARCH(AN$1,Data!$A191)),"",";"&amp;AN$1&amp;";")</f>
        <v/>
      </c>
      <c r="AO191" t="str">
        <f>IF(ISERR(SEARCH(AO$1,Data!$A191)),"",";"&amp;AO$1&amp;";")</f>
        <v/>
      </c>
      <c r="AP191" t="str">
        <f>IF(ISERR(SEARCH(AP$1,Data!$A191)),"",";"&amp;AP$1&amp;";")</f>
        <v/>
      </c>
      <c r="AQ191" t="str">
        <f>IF(ISERR(SEARCH(AQ$1,Data!$A191)),"",";"&amp;AQ$1&amp;";")</f>
        <v/>
      </c>
      <c r="AR191" t="str">
        <f>IF(ISERR(SEARCH(AR$1,Data!$A191)),"",";"&amp;AR$1&amp;";")</f>
        <v/>
      </c>
      <c r="AS191" t="str">
        <f>IF(ISERR(SEARCH(AS$1,Data!$A191)),"",";"&amp;AS$1&amp;";")</f>
        <v/>
      </c>
      <c r="AT191" t="str">
        <f>IF(ISERR(SEARCH(AT$1,Data!$A191)),"",";"&amp;AT$1&amp;";")</f>
        <v/>
      </c>
      <c r="AU191" t="str">
        <f>IF(ISERR(SEARCH(AU$1,Data!$A191)),"",";"&amp;AU$1&amp;";")</f>
        <v/>
      </c>
      <c r="AV191" t="str">
        <f>IF(ISERR(SEARCH(AV$1,Data!$A191)),"",";"&amp;AV$1&amp;";")</f>
        <v/>
      </c>
      <c r="AW191" t="str">
        <f>IF(ISERR(SEARCH(AW$1,Data!$A191)),"",";"&amp;AW$1&amp;";")</f>
        <v/>
      </c>
      <c r="AX191" t="str">
        <f>IF(ISERR(SEARCH(AX$1,Data!$A191)),"",";"&amp;AX$1&amp;";")</f>
        <v/>
      </c>
      <c r="AY191" t="str">
        <f>IF(ISERR(SEARCH(AY$1,Data!$A191)),"",";"&amp;AY$1&amp;";")</f>
        <v/>
      </c>
      <c r="AZ191" t="str">
        <f>IF(ISERR(SEARCH(AZ$1,Data!$A191)),"",";"&amp;AZ$1&amp;";")</f>
        <v/>
      </c>
      <c r="BA191" t="str">
        <f>IF(ISERR(SEARCH(BA$1,Data!$A191)),"",";"&amp;BA$1&amp;";")</f>
        <v/>
      </c>
      <c r="BB191" t="str">
        <f>IF(ISERR(SEARCH(BB$1,Data!$A191)),"",";"&amp;BB$1&amp;";")</f>
        <v/>
      </c>
      <c r="BC191" t="str">
        <f>IF(ISERR(SEARCH(BC$1,Data!$A191)),"",";"&amp;BC$1&amp;";")</f>
        <v/>
      </c>
      <c r="BD191" t="str">
        <f>IF(ISERR(SEARCH(BD$1,Data!$A191)),"",";"&amp;BD$1&amp;";")</f>
        <v/>
      </c>
      <c r="BE191" t="str">
        <f>IF(ISERR(SEARCH(BE$1,Data!$A191)),"",";"&amp;BE$1&amp;";")</f>
        <v/>
      </c>
      <c r="BF191" t="str">
        <f>IF(ISERR(SEARCH(BF$1,Data!$A191)),"",";"&amp;BF$1&amp;";")</f>
        <v/>
      </c>
      <c r="BG191" t="str">
        <f>IF(ISERR(SEARCH(BG$1,Data!$A191)),"",";"&amp;BG$1&amp;";")</f>
        <v/>
      </c>
      <c r="BH191" t="str">
        <f>IF(ISERR(SEARCH(BH$1,Data!$A191)),"",";"&amp;BH$1&amp;";")</f>
        <v/>
      </c>
      <c r="BI191" t="str">
        <f>IF(ISERR(SEARCH(BI$1,Data!$A191)),"",";"&amp;BI$1&amp;";")</f>
        <v/>
      </c>
      <c r="BJ191" t="str">
        <f>IF(ISERR(SEARCH(BJ$1,Data!$A191)),"",";"&amp;BJ$1&amp;";")</f>
        <v/>
      </c>
      <c r="BK191" t="str">
        <f>IF(ISERR(SEARCH(BK$1,Data!$A191)),"",";"&amp;BK$1&amp;";")</f>
        <v/>
      </c>
      <c r="BL191" t="str">
        <f>IF(ISERR(SEARCH(BL$1,Data!$A191)),"",";"&amp;BL$1&amp;";")</f>
        <v/>
      </c>
      <c r="BM191" t="str">
        <f>IF(ISERR(SEARCH(BM$1,Data!$A191)),"",";"&amp;BM$1&amp;";")</f>
        <v/>
      </c>
      <c r="BN191" t="str">
        <f>IF(ISERR(SEARCH(BN$1,Data!$A191)),"",";"&amp;BN$1&amp;";")</f>
        <v/>
      </c>
      <c r="BO191" t="str">
        <f>IF(ISERR(SEARCH(BO$1,Data!$A191)),"",";"&amp;BO$1&amp;";")</f>
        <v/>
      </c>
      <c r="BP191" t="str">
        <f>IF(ISERR(SEARCH(BP$1,Data!$A191)),"",";"&amp;BP$1&amp;";")</f>
        <v/>
      </c>
      <c r="BQ191" t="str">
        <f>IF(ISERR(SEARCH(BQ$1,Data!$A191)),"",";"&amp;BQ$1&amp;";")</f>
        <v/>
      </c>
      <c r="BR191" t="str">
        <f>IF(ISERR(SEARCH(BR$1,Data!$A191)),"",";"&amp;BR$1&amp;";")</f>
        <v/>
      </c>
      <c r="BS191" t="str">
        <f>IF(ISERR(SEARCH(BS$1,Data!$A191)),"",";"&amp;BS$1&amp;";")</f>
        <v/>
      </c>
      <c r="BT191" t="str">
        <f>IF(ISERR(SEARCH(BT$1,Data!$A191)),"",";"&amp;BT$1&amp;";")</f>
        <v/>
      </c>
      <c r="BU191" t="str">
        <f>IF(ISERR(SEARCH(BU$1,Data!$A191)),"",";"&amp;BU$1&amp;";")</f>
        <v/>
      </c>
      <c r="BV191" t="str">
        <f>IF(ISERR(SEARCH(BV$1,Data!$A191)),"",";"&amp;BV$1&amp;";")</f>
        <v/>
      </c>
      <c r="BW191" t="str">
        <f>IF(ISERR(SEARCH(BW$1,Data!$A191)),"",";"&amp;BW$1&amp;";")</f>
        <v/>
      </c>
      <c r="BX191" t="str">
        <f>IF(ISERR(SEARCH(BX$1,Data!$A191)),"",";"&amp;BX$1&amp;";")</f>
        <v/>
      </c>
      <c r="BY191" t="str">
        <f>IF(ISERR(SEARCH(BY$1,Data!$A191)),"",";"&amp;BY$1&amp;";")</f>
        <v/>
      </c>
      <c r="BZ191" t="str">
        <f>IF(ISERR(SEARCH(BZ$1,Data!$A191)),"",";"&amp;BZ$1&amp;";")</f>
        <v/>
      </c>
      <c r="CA191" t="str">
        <f>IF(ISERR(SEARCH(CA$1,Data!$A191)),"",";"&amp;CA$1&amp;";")</f>
        <v/>
      </c>
      <c r="CB191" t="str">
        <f>IF(ISERR(SEARCH(CB$1,Data!$A191)),"",";"&amp;CB$1&amp;";")</f>
        <v/>
      </c>
      <c r="CC191" t="str">
        <f>IF(ISERR(SEARCH(CC$1,Data!$A191)),"",";"&amp;CC$1&amp;";")</f>
        <v/>
      </c>
      <c r="CD191" t="str">
        <f>IF(ISERR(SEARCH(CD$1,Data!$A191)),"",";"&amp;CD$1&amp;";")</f>
        <v/>
      </c>
      <c r="CE191" t="str">
        <f>IF(ISERR(SEARCH(CE$1,Data!$A191)),"",";"&amp;CE$1&amp;";")</f>
        <v/>
      </c>
      <c r="CF191" t="str">
        <f>IF(ISERR(SEARCH(CF$1,Data!$A191)),"",";"&amp;CF$1&amp;";")</f>
        <v/>
      </c>
      <c r="CG191" t="str">
        <f>IF(ISERR(SEARCH(CG$1,Data!$A191)),"",";"&amp;CG$1&amp;";")</f>
        <v/>
      </c>
      <c r="CH191" t="str">
        <f>IF(ISERR(SEARCH(CH$1,Data!$A191)),"",";"&amp;CH$1&amp;";")</f>
        <v/>
      </c>
      <c r="CI191" t="str">
        <f>IF(ISERR(SEARCH(CI$1,Data!$A191)),"",";"&amp;CI$1&amp;";")</f>
        <v/>
      </c>
      <c r="CJ191" t="str">
        <f>IF(ISERR(SEARCH(CJ$1,Data!$A191)),"",";"&amp;CJ$1&amp;";")</f>
        <v/>
      </c>
      <c r="CK191" t="str">
        <f>IF(ISERR(SEARCH(CK$1,Data!$A191)),"",";"&amp;CK$1&amp;";")</f>
        <v/>
      </c>
      <c r="CL191" t="str">
        <f>IF(ISERR(SEARCH(CL$1,Data!$A191)),"",";"&amp;CL$1&amp;";")</f>
        <v/>
      </c>
      <c r="CM191" t="str">
        <f>IF(ISERR(SEARCH(CM$1,Data!$A191)),"",";"&amp;CM$1&amp;";")</f>
        <v/>
      </c>
      <c r="CN191" t="str">
        <f>IF(ISERR(SEARCH(CN$1,Data!$A191)),"",";"&amp;CN$1&amp;";")</f>
        <v/>
      </c>
      <c r="CO191" t="str">
        <f>IF(ISERR(SEARCH(CO$1,Data!$A191)),"",";"&amp;CO$1&amp;";")</f>
        <v/>
      </c>
      <c r="CP191" t="str">
        <f>IF(ISERR(SEARCH(CP$1,Data!$A191)),"",";"&amp;CP$1&amp;";")</f>
        <v/>
      </c>
      <c r="CQ191" t="str">
        <f>IF(ISERR(SEARCH(CQ$1,Data!$A191)),"",";"&amp;CQ$1&amp;";")</f>
        <v/>
      </c>
      <c r="CR191" t="str">
        <f>IF(ISERR(SEARCH(CR$1,Data!$A191)),"",";"&amp;CR$1&amp;";")</f>
        <v/>
      </c>
      <c r="CS191" t="str">
        <f>IF(ISERR(SEARCH(CS$1,Data!$A191)),"",";"&amp;CS$1&amp;";")</f>
        <v/>
      </c>
      <c r="CT191" t="str">
        <f>IF(ISERR(SEARCH(CT$1,Data!$A191)),"",";"&amp;CT$1&amp;";")</f>
        <v/>
      </c>
      <c r="CU191" t="str">
        <f>IF(ISERR(SEARCH(CU$1,Data!$A191)),"",";"&amp;CU$1&amp;";")</f>
        <v/>
      </c>
      <c r="CV191" t="str">
        <f>IF(ISERR(SEARCH(CV$1,Data!$A191)),"",";"&amp;CV$1&amp;";")</f>
        <v/>
      </c>
      <c r="CW191" t="str">
        <f>IF(ISERR(SEARCH(CW$1,Data!$A191)),"",";"&amp;CW$1&amp;";")</f>
        <v/>
      </c>
      <c r="CX191" t="str">
        <f>IF(ISERR(SEARCH(CX$1,Data!$A191)),"",";"&amp;CX$1&amp;";")</f>
        <v/>
      </c>
      <c r="CY191" t="str">
        <f>IF(ISERR(SEARCH(CY$1,Data!$A191)),"",";"&amp;CY$1&amp;";")</f>
        <v/>
      </c>
      <c r="CZ191" t="str">
        <f>IF(ISERR(SEARCH(CZ$1,Data!$A191)),"",";"&amp;CZ$1&amp;";")</f>
        <v/>
      </c>
      <c r="DA191" t="str">
        <f>IF(ISERR(SEARCH(DA$1,Data!$A191)),"",";"&amp;DA$1&amp;";")</f>
        <v/>
      </c>
      <c r="DB191" t="str">
        <f>IF(ISERR(SEARCH(DB$1,Data!$A191)),"",";"&amp;DB$1&amp;";")</f>
        <v/>
      </c>
      <c r="DC191" t="str">
        <f>IF(ISERR(SEARCH(DC$1,Data!$A191)),"",";"&amp;DC$1&amp;";")</f>
        <v/>
      </c>
      <c r="DD191" t="str">
        <f>IF(ISERR(SEARCH(DD$1,Data!$A191)),"",";"&amp;DD$1&amp;";")</f>
        <v/>
      </c>
      <c r="DE191" t="str">
        <f>IF(ISERR(SEARCH(DE$1,Data!$A191)),"",";"&amp;DE$1&amp;";")</f>
        <v/>
      </c>
      <c r="DF191" t="str">
        <f>IF(ISERR(SEARCH(DF$1,Data!$A191)),"",";"&amp;DF$1&amp;";")</f>
        <v/>
      </c>
      <c r="DG191" t="str">
        <f>IF(ISERR(SEARCH(DG$1,Data!$A191)),"",";"&amp;DG$1&amp;";")</f>
        <v/>
      </c>
      <c r="DH191" t="str">
        <f>IF(ISERR(SEARCH(DH$1,Data!$A191)),"",";"&amp;DH$1&amp;";")</f>
        <v/>
      </c>
      <c r="DI191" t="str">
        <f>IF(ISERR(SEARCH(DI$1,Data!$A191)),"",";"&amp;DI$1&amp;";")</f>
        <v/>
      </c>
      <c r="DJ191" t="str">
        <f>IF(ISERR(SEARCH(DJ$1,Data!$A191)),"",";"&amp;DJ$1&amp;";")</f>
        <v/>
      </c>
      <c r="DK191" t="str">
        <f>IF(ISERR(SEARCH(DK$1,Data!$A191)),"",";"&amp;DK$1&amp;";")</f>
        <v/>
      </c>
      <c r="DL191" t="str">
        <f>IF(ISERR(SEARCH(DL$1,Data!$A191)),"",";"&amp;DL$1&amp;";")</f>
        <v/>
      </c>
      <c r="DM191" t="str">
        <f>IF(ISERR(SEARCH(DM$1,Data!$A191)),"",";"&amp;DM$1&amp;";")</f>
        <v/>
      </c>
      <c r="DN191" t="str">
        <f>IF(ISERR(SEARCH(DN$1,Data!$A191)),"",";"&amp;DN$1&amp;";")</f>
        <v/>
      </c>
      <c r="DO191" t="str">
        <f>IF(ISERR(SEARCH(DO$1,Data!$A191)),"",";"&amp;DO$1&amp;";")</f>
        <v/>
      </c>
      <c r="DP191" t="str">
        <f>IF(ISERR(SEARCH(DP$1,Data!$A191)),"",";"&amp;DP$1&amp;";")</f>
        <v/>
      </c>
      <c r="DQ191" t="str">
        <f>IF(ISERR(SEARCH(DQ$1,Data!$A191)),"",";"&amp;DQ$1&amp;";")</f>
        <v/>
      </c>
      <c r="DR191" t="str">
        <f>IF(ISERR(SEARCH(DR$1,Data!$A191)),"",";"&amp;DR$1&amp;";")</f>
        <v/>
      </c>
      <c r="DS191" t="str">
        <f>IF(ISERR(SEARCH(DS$1,Data!$A191)),"",";"&amp;DS$1&amp;";")</f>
        <v/>
      </c>
      <c r="DT191" t="str">
        <f>IF(ISERR(SEARCH(DT$1,Data!$A191)),"",";"&amp;DT$1&amp;";")</f>
        <v/>
      </c>
      <c r="DU191" t="str">
        <f>IF(ISERR(SEARCH(DU$1,Data!$A191)),"",";"&amp;DU$1&amp;";")</f>
        <v/>
      </c>
    </row>
    <row r="192" spans="1:125" x14ac:dyDescent="0.3">
      <c r="A192" t="str">
        <f>Tableau1[[#This Row],[name]]</f>
        <v>Hera Syndulla</v>
      </c>
      <c r="B192" t="str">
        <f>IF(ISERROR(Tableau3[[#This Row],[Second semi-colon]]), "", MID(Tableau3[[#This Row],[Concatenation]], 2, Tableau3[[#This Row],[Second semi-colon]]-2))</f>
        <v/>
      </c>
      <c r="C192" t="e">
        <f>SEARCH(" ;",Tableau3[[#This Row],[Concatenation]])</f>
        <v>#VALUE!</v>
      </c>
      <c r="D192" t="str">
        <f>_xlfn.CONCAT(Tableau2[#This Row])</f>
        <v/>
      </c>
      <c r="I192" t="str">
        <f>IF(ISERR(SEARCH(I$1,Data!$A192)),"",";"&amp;I$1&amp;";")</f>
        <v/>
      </c>
      <c r="J192" t="str">
        <f>IF(ISERR(SEARCH(J$1,Data!$A192)),"",";"&amp;J$1&amp;";")</f>
        <v/>
      </c>
      <c r="K192" t="str">
        <f>IF(ISERR(SEARCH(K$1,Data!$A192)),"",";"&amp;K$1&amp;";")</f>
        <v/>
      </c>
      <c r="L192" t="str">
        <f>IF(ISERR(SEARCH(L$1,Data!$A192)),"",";"&amp;L$1&amp;";")</f>
        <v/>
      </c>
      <c r="M192" t="str">
        <f>IF(ISERR(SEARCH(M$1,Data!$A192)),"",";"&amp;M$1&amp;";")</f>
        <v/>
      </c>
      <c r="N192" t="str">
        <f>IF(ISERR(SEARCH(N$1,Data!$A192)),"",";"&amp;N$1&amp;";")</f>
        <v/>
      </c>
      <c r="O192" t="str">
        <f>IF(ISERR(SEARCH(O$1,Data!$A192)),"",";"&amp;O$1&amp;";")</f>
        <v/>
      </c>
      <c r="P192" t="str">
        <f>IF(ISERR(SEARCH(P$1,Data!$A192)),"",";"&amp;P$1&amp;";")</f>
        <v/>
      </c>
      <c r="Q192" t="str">
        <f>IF(ISERR(SEARCH(Q$1,Data!$A192)),"",";"&amp;Q$1&amp;";")</f>
        <v/>
      </c>
      <c r="R192" t="str">
        <f>IF(ISERR(SEARCH(R$1,Data!$A192)),"",";"&amp;R$1&amp;";")</f>
        <v/>
      </c>
      <c r="S192" t="str">
        <f>IF(ISERR(SEARCH(S$1,Data!$A192)),"",";"&amp;S$1&amp;";")</f>
        <v/>
      </c>
      <c r="T192" t="str">
        <f>IF(ISERR(SEARCH(T$1,Data!$A192)),"",";"&amp;T$1&amp;";")</f>
        <v/>
      </c>
      <c r="U192" t="str">
        <f>IF(ISERR(SEARCH(U$1,Data!$A192)),"",";"&amp;U$1&amp;";")</f>
        <v/>
      </c>
      <c r="V192" t="str">
        <f>IF(ISERR(SEARCH(V$1,Data!$A192)),"",";"&amp;V$1&amp;";")</f>
        <v/>
      </c>
      <c r="W192" t="str">
        <f>IF(ISERR(SEARCH(W$1,Data!$A192)),"",";"&amp;W$1&amp;";")</f>
        <v/>
      </c>
      <c r="X192" t="str">
        <f>IF(ISERR(SEARCH(X$1,Data!$A192)),"",";"&amp;X$1&amp;";")</f>
        <v/>
      </c>
      <c r="Y192" t="str">
        <f>IF(ISERR(SEARCH(Y$1,Data!$A192)),"",";"&amp;Y$1&amp;";")</f>
        <v/>
      </c>
      <c r="Z192" t="str">
        <f>IF(ISERR(SEARCH(Z$1,Data!$A192)),"",";"&amp;Z$1&amp;";")</f>
        <v/>
      </c>
      <c r="AA192" t="str">
        <f>IF(ISERR(SEARCH(AA$1,Data!$A192)),"",";"&amp;AA$1&amp;";")</f>
        <v/>
      </c>
      <c r="AB192" t="str">
        <f>IF(ISERR(SEARCH(AB$1,Data!$A192)),"",";"&amp;AB$1&amp;";")</f>
        <v/>
      </c>
      <c r="AC192" t="str">
        <f>IF(ISERR(SEARCH(AC$1,Data!$A192)),"",";"&amp;AC$1&amp;";")</f>
        <v/>
      </c>
      <c r="AD192" t="str">
        <f>IF(ISERR(SEARCH(AD$1,Data!$A192)),"",";"&amp;AD$1&amp;";")</f>
        <v/>
      </c>
      <c r="AE192" t="str">
        <f>IF(ISERR(SEARCH(AE$1,Data!$A192)),"",";"&amp;AE$1&amp;";")</f>
        <v/>
      </c>
      <c r="AF192" t="str">
        <f>IF(ISERR(SEARCH(AF$1,Data!$A192)),"",";"&amp;AF$1&amp;";")</f>
        <v/>
      </c>
      <c r="AG192" t="str">
        <f>IF(ISERR(SEARCH(AG$1,Data!$A192)),"",";"&amp;AG$1&amp;";")</f>
        <v/>
      </c>
      <c r="AH192" t="str">
        <f>IF(ISERR(SEARCH(AH$1,Data!$A192)),"",";"&amp;AH$1&amp;";")</f>
        <v/>
      </c>
      <c r="AI192" t="str">
        <f>IF(ISERR(SEARCH(AI$1,Data!$A192)),"",";"&amp;AI$1&amp;";")</f>
        <v/>
      </c>
      <c r="AJ192" t="str">
        <f>IF(ISERR(SEARCH(AJ$1,Data!$A192)),"",";"&amp;AJ$1&amp;";")</f>
        <v/>
      </c>
      <c r="AK192" t="str">
        <f>IF(ISERR(SEARCH(AK$1,Data!$A192)),"",";"&amp;AK$1&amp;";")</f>
        <v/>
      </c>
      <c r="AL192" t="str">
        <f>IF(ISERR(SEARCH(AL$1,Data!$A192)),"",";"&amp;AL$1&amp;";")</f>
        <v/>
      </c>
      <c r="AM192" t="str">
        <f>IF(ISERR(SEARCH(AM$1,Data!$A192)),"",";"&amp;AM$1&amp;";")</f>
        <v/>
      </c>
      <c r="AN192" t="str">
        <f>IF(ISERR(SEARCH(AN$1,Data!$A192)),"",";"&amp;AN$1&amp;";")</f>
        <v/>
      </c>
      <c r="AO192" t="str">
        <f>IF(ISERR(SEARCH(AO$1,Data!$A192)),"",";"&amp;AO$1&amp;";")</f>
        <v/>
      </c>
      <c r="AP192" t="str">
        <f>IF(ISERR(SEARCH(AP$1,Data!$A192)),"",";"&amp;AP$1&amp;";")</f>
        <v/>
      </c>
      <c r="AQ192" t="str">
        <f>IF(ISERR(SEARCH(AQ$1,Data!$A192)),"",";"&amp;AQ$1&amp;";")</f>
        <v/>
      </c>
      <c r="AR192" t="str">
        <f>IF(ISERR(SEARCH(AR$1,Data!$A192)),"",";"&amp;AR$1&amp;";")</f>
        <v/>
      </c>
      <c r="AS192" t="str">
        <f>IF(ISERR(SEARCH(AS$1,Data!$A192)),"",";"&amp;AS$1&amp;";")</f>
        <v/>
      </c>
      <c r="AT192" t="str">
        <f>IF(ISERR(SEARCH(AT$1,Data!$A192)),"",";"&amp;AT$1&amp;";")</f>
        <v/>
      </c>
      <c r="AU192" t="str">
        <f>IF(ISERR(SEARCH(AU$1,Data!$A192)),"",";"&amp;AU$1&amp;";")</f>
        <v/>
      </c>
      <c r="AV192" t="str">
        <f>IF(ISERR(SEARCH(AV$1,Data!$A192)),"",";"&amp;AV$1&amp;";")</f>
        <v/>
      </c>
      <c r="AW192" t="str">
        <f>IF(ISERR(SEARCH(AW$1,Data!$A192)),"",";"&amp;AW$1&amp;";")</f>
        <v/>
      </c>
      <c r="AX192" t="str">
        <f>IF(ISERR(SEARCH(AX$1,Data!$A192)),"",";"&amp;AX$1&amp;";")</f>
        <v/>
      </c>
      <c r="AY192" t="str">
        <f>IF(ISERR(SEARCH(AY$1,Data!$A192)),"",";"&amp;AY$1&amp;";")</f>
        <v/>
      </c>
      <c r="AZ192" t="str">
        <f>IF(ISERR(SEARCH(AZ$1,Data!$A192)),"",";"&amp;AZ$1&amp;";")</f>
        <v/>
      </c>
      <c r="BA192" t="str">
        <f>IF(ISERR(SEARCH(BA$1,Data!$A192)),"",";"&amp;BA$1&amp;";")</f>
        <v/>
      </c>
      <c r="BB192" t="str">
        <f>IF(ISERR(SEARCH(BB$1,Data!$A192)),"",";"&amp;BB$1&amp;";")</f>
        <v/>
      </c>
      <c r="BC192" t="str">
        <f>IF(ISERR(SEARCH(BC$1,Data!$A192)),"",";"&amp;BC$1&amp;";")</f>
        <v/>
      </c>
      <c r="BD192" t="str">
        <f>IF(ISERR(SEARCH(BD$1,Data!$A192)),"",";"&amp;BD$1&amp;";")</f>
        <v/>
      </c>
      <c r="BE192" t="str">
        <f>IF(ISERR(SEARCH(BE$1,Data!$A192)),"",";"&amp;BE$1&amp;";")</f>
        <v/>
      </c>
      <c r="BF192" t="str">
        <f>IF(ISERR(SEARCH(BF$1,Data!$A192)),"",";"&amp;BF$1&amp;";")</f>
        <v/>
      </c>
      <c r="BG192" t="str">
        <f>IF(ISERR(SEARCH(BG$1,Data!$A192)),"",";"&amp;BG$1&amp;";")</f>
        <v/>
      </c>
      <c r="BH192" t="str">
        <f>IF(ISERR(SEARCH(BH$1,Data!$A192)),"",";"&amp;BH$1&amp;";")</f>
        <v/>
      </c>
      <c r="BI192" t="str">
        <f>IF(ISERR(SEARCH(BI$1,Data!$A192)),"",";"&amp;BI$1&amp;";")</f>
        <v/>
      </c>
      <c r="BJ192" t="str">
        <f>IF(ISERR(SEARCH(BJ$1,Data!$A192)),"",";"&amp;BJ$1&amp;";")</f>
        <v/>
      </c>
      <c r="BK192" t="str">
        <f>IF(ISERR(SEARCH(BK$1,Data!$A192)),"",";"&amp;BK$1&amp;";")</f>
        <v/>
      </c>
      <c r="BL192" t="str">
        <f>IF(ISERR(SEARCH(BL$1,Data!$A192)),"",";"&amp;BL$1&amp;";")</f>
        <v/>
      </c>
      <c r="BM192" t="str">
        <f>IF(ISERR(SEARCH(BM$1,Data!$A192)),"",";"&amp;BM$1&amp;";")</f>
        <v/>
      </c>
      <c r="BN192" t="str">
        <f>IF(ISERR(SEARCH(BN$1,Data!$A192)),"",";"&amp;BN$1&amp;";")</f>
        <v/>
      </c>
      <c r="BO192" t="str">
        <f>IF(ISERR(SEARCH(BO$1,Data!$A192)),"",";"&amp;BO$1&amp;";")</f>
        <v/>
      </c>
      <c r="BP192" t="str">
        <f>IF(ISERR(SEARCH(BP$1,Data!$A192)),"",";"&amp;BP$1&amp;";")</f>
        <v/>
      </c>
      <c r="BQ192" t="str">
        <f>IF(ISERR(SEARCH(BQ$1,Data!$A192)),"",";"&amp;BQ$1&amp;";")</f>
        <v/>
      </c>
      <c r="BR192" t="str">
        <f>IF(ISERR(SEARCH(BR$1,Data!$A192)),"",";"&amp;BR$1&amp;";")</f>
        <v/>
      </c>
      <c r="BS192" t="str">
        <f>IF(ISERR(SEARCH(BS$1,Data!$A192)),"",";"&amp;BS$1&amp;";")</f>
        <v/>
      </c>
      <c r="BT192" t="str">
        <f>IF(ISERR(SEARCH(BT$1,Data!$A192)),"",";"&amp;BT$1&amp;";")</f>
        <v/>
      </c>
      <c r="BU192" t="str">
        <f>IF(ISERR(SEARCH(BU$1,Data!$A192)),"",";"&amp;BU$1&amp;";")</f>
        <v/>
      </c>
      <c r="BV192" t="str">
        <f>IF(ISERR(SEARCH(BV$1,Data!$A192)),"",";"&amp;BV$1&amp;";")</f>
        <v/>
      </c>
      <c r="BW192" t="str">
        <f>IF(ISERR(SEARCH(BW$1,Data!$A192)),"",";"&amp;BW$1&amp;";")</f>
        <v/>
      </c>
      <c r="BX192" t="str">
        <f>IF(ISERR(SEARCH(BX$1,Data!$A192)),"",";"&amp;BX$1&amp;";")</f>
        <v/>
      </c>
      <c r="BY192" t="str">
        <f>IF(ISERR(SEARCH(BY$1,Data!$A192)),"",";"&amp;BY$1&amp;";")</f>
        <v/>
      </c>
      <c r="BZ192" t="str">
        <f>IF(ISERR(SEARCH(BZ$1,Data!$A192)),"",";"&amp;BZ$1&amp;";")</f>
        <v/>
      </c>
      <c r="CA192" t="str">
        <f>IF(ISERR(SEARCH(CA$1,Data!$A192)),"",";"&amp;CA$1&amp;";")</f>
        <v/>
      </c>
      <c r="CB192" t="str">
        <f>IF(ISERR(SEARCH(CB$1,Data!$A192)),"",";"&amp;CB$1&amp;";")</f>
        <v/>
      </c>
      <c r="CC192" t="str">
        <f>IF(ISERR(SEARCH(CC$1,Data!$A192)),"",";"&amp;CC$1&amp;";")</f>
        <v/>
      </c>
      <c r="CD192" t="str">
        <f>IF(ISERR(SEARCH(CD$1,Data!$A192)),"",";"&amp;CD$1&amp;";")</f>
        <v/>
      </c>
      <c r="CE192" t="str">
        <f>IF(ISERR(SEARCH(CE$1,Data!$A192)),"",";"&amp;CE$1&amp;";")</f>
        <v/>
      </c>
      <c r="CF192" t="str">
        <f>IF(ISERR(SEARCH(CF$1,Data!$A192)),"",";"&amp;CF$1&amp;";")</f>
        <v/>
      </c>
      <c r="CG192" t="str">
        <f>IF(ISERR(SEARCH(CG$1,Data!$A192)),"",";"&amp;CG$1&amp;";")</f>
        <v/>
      </c>
      <c r="CH192" t="str">
        <f>IF(ISERR(SEARCH(CH$1,Data!$A192)),"",";"&amp;CH$1&amp;";")</f>
        <v/>
      </c>
      <c r="CI192" t="str">
        <f>IF(ISERR(SEARCH(CI$1,Data!$A192)),"",";"&amp;CI$1&amp;";")</f>
        <v/>
      </c>
      <c r="CJ192" t="str">
        <f>IF(ISERR(SEARCH(CJ$1,Data!$A192)),"",";"&amp;CJ$1&amp;";")</f>
        <v/>
      </c>
      <c r="CK192" t="str">
        <f>IF(ISERR(SEARCH(CK$1,Data!$A192)),"",";"&amp;CK$1&amp;";")</f>
        <v/>
      </c>
      <c r="CL192" t="str">
        <f>IF(ISERR(SEARCH(CL$1,Data!$A192)),"",";"&amp;CL$1&amp;";")</f>
        <v/>
      </c>
      <c r="CM192" t="str">
        <f>IF(ISERR(SEARCH(CM$1,Data!$A192)),"",";"&amp;CM$1&amp;";")</f>
        <v/>
      </c>
      <c r="CN192" t="str">
        <f>IF(ISERR(SEARCH(CN$1,Data!$A192)),"",";"&amp;CN$1&amp;";")</f>
        <v/>
      </c>
      <c r="CO192" t="str">
        <f>IF(ISERR(SEARCH(CO$1,Data!$A192)),"",";"&amp;CO$1&amp;";")</f>
        <v/>
      </c>
      <c r="CP192" t="str">
        <f>IF(ISERR(SEARCH(CP$1,Data!$A192)),"",";"&amp;CP$1&amp;";")</f>
        <v/>
      </c>
      <c r="CQ192" t="str">
        <f>IF(ISERR(SEARCH(CQ$1,Data!$A192)),"",";"&amp;CQ$1&amp;";")</f>
        <v/>
      </c>
      <c r="CR192" t="str">
        <f>IF(ISERR(SEARCH(CR$1,Data!$A192)),"",";"&amp;CR$1&amp;";")</f>
        <v/>
      </c>
      <c r="CS192" t="str">
        <f>IF(ISERR(SEARCH(CS$1,Data!$A192)),"",";"&amp;CS$1&amp;";")</f>
        <v/>
      </c>
      <c r="CT192" t="str">
        <f>IF(ISERR(SEARCH(CT$1,Data!$A192)),"",";"&amp;CT$1&amp;";")</f>
        <v/>
      </c>
      <c r="CU192" t="str">
        <f>IF(ISERR(SEARCH(CU$1,Data!$A192)),"",";"&amp;CU$1&amp;";")</f>
        <v/>
      </c>
      <c r="CV192" t="str">
        <f>IF(ISERR(SEARCH(CV$1,Data!$A192)),"",";"&amp;CV$1&amp;";")</f>
        <v/>
      </c>
      <c r="CW192" t="str">
        <f>IF(ISERR(SEARCH(CW$1,Data!$A192)),"",";"&amp;CW$1&amp;";")</f>
        <v/>
      </c>
      <c r="CX192" t="str">
        <f>IF(ISERR(SEARCH(CX$1,Data!$A192)),"",";"&amp;CX$1&amp;";")</f>
        <v/>
      </c>
      <c r="CY192" t="str">
        <f>IF(ISERR(SEARCH(CY$1,Data!$A192)),"",";"&amp;CY$1&amp;";")</f>
        <v/>
      </c>
      <c r="CZ192" t="str">
        <f>IF(ISERR(SEARCH(CZ$1,Data!$A192)),"",";"&amp;CZ$1&amp;";")</f>
        <v/>
      </c>
      <c r="DA192" t="str">
        <f>IF(ISERR(SEARCH(DA$1,Data!$A192)),"",";"&amp;DA$1&amp;";")</f>
        <v/>
      </c>
      <c r="DB192" t="str">
        <f>IF(ISERR(SEARCH(DB$1,Data!$A192)),"",";"&amp;DB$1&amp;";")</f>
        <v/>
      </c>
      <c r="DC192" t="str">
        <f>IF(ISERR(SEARCH(DC$1,Data!$A192)),"",";"&amp;DC$1&amp;";")</f>
        <v/>
      </c>
      <c r="DD192" t="str">
        <f>IF(ISERR(SEARCH(DD$1,Data!$A192)),"",";"&amp;DD$1&amp;";")</f>
        <v/>
      </c>
      <c r="DE192" t="str">
        <f>IF(ISERR(SEARCH(DE$1,Data!$A192)),"",";"&amp;DE$1&amp;";")</f>
        <v/>
      </c>
      <c r="DF192" t="str">
        <f>IF(ISERR(SEARCH(DF$1,Data!$A192)),"",";"&amp;DF$1&amp;";")</f>
        <v/>
      </c>
      <c r="DG192" t="str">
        <f>IF(ISERR(SEARCH(DG$1,Data!$A192)),"",";"&amp;DG$1&amp;";")</f>
        <v/>
      </c>
      <c r="DH192" t="str">
        <f>IF(ISERR(SEARCH(DH$1,Data!$A192)),"",";"&amp;DH$1&amp;";")</f>
        <v/>
      </c>
      <c r="DI192" t="str">
        <f>IF(ISERR(SEARCH(DI$1,Data!$A192)),"",";"&amp;DI$1&amp;";")</f>
        <v/>
      </c>
      <c r="DJ192" t="str">
        <f>IF(ISERR(SEARCH(DJ$1,Data!$A192)),"",";"&amp;DJ$1&amp;";")</f>
        <v/>
      </c>
      <c r="DK192" t="str">
        <f>IF(ISERR(SEARCH(DK$1,Data!$A192)),"",";"&amp;DK$1&amp;";")</f>
        <v/>
      </c>
      <c r="DL192" t="str">
        <f>IF(ISERR(SEARCH(DL$1,Data!$A192)),"",";"&amp;DL$1&amp;";")</f>
        <v/>
      </c>
      <c r="DM192" t="str">
        <f>IF(ISERR(SEARCH(DM$1,Data!$A192)),"",";"&amp;DM$1&amp;";")</f>
        <v/>
      </c>
      <c r="DN192" t="str">
        <f>IF(ISERR(SEARCH(DN$1,Data!$A192)),"",";"&amp;DN$1&amp;";")</f>
        <v/>
      </c>
      <c r="DO192" t="str">
        <f>IF(ISERR(SEARCH(DO$1,Data!$A192)),"",";"&amp;DO$1&amp;";")</f>
        <v/>
      </c>
      <c r="DP192" t="str">
        <f>IF(ISERR(SEARCH(DP$1,Data!$A192)),"",";"&amp;DP$1&amp;";")</f>
        <v/>
      </c>
      <c r="DQ192" t="str">
        <f>IF(ISERR(SEARCH(DQ$1,Data!$A192)),"",";"&amp;DQ$1&amp;";")</f>
        <v/>
      </c>
      <c r="DR192" t="str">
        <f>IF(ISERR(SEARCH(DR$1,Data!$A192)),"",";"&amp;DR$1&amp;";")</f>
        <v/>
      </c>
      <c r="DS192" t="str">
        <f>IF(ISERR(SEARCH(DS$1,Data!$A192)),"",";"&amp;DS$1&amp;";")</f>
        <v/>
      </c>
      <c r="DT192" t="str">
        <f>IF(ISERR(SEARCH(DT$1,Data!$A192)),"",";"&amp;DT$1&amp;";")</f>
        <v/>
      </c>
      <c r="DU192" t="str">
        <f>IF(ISERR(SEARCH(DU$1,Data!$A192)),"",";"&amp;DU$1&amp;";")</f>
        <v/>
      </c>
    </row>
    <row r="193" spans="1:125" x14ac:dyDescent="0.3">
      <c r="A193" t="s">
        <v>573</v>
      </c>
      <c r="B193" t="str">
        <f>IF(ISERROR(Tableau3[[#This Row],[Second semi-colon]]), "", MID(Tableau3[[#This Row],[Concatenation]], 2, Tableau3[[#This Row],[Second semi-colon]]-2))</f>
        <v/>
      </c>
      <c r="C193" t="e">
        <f>SEARCH(" ;",Tableau3[[#This Row],[Concatenation]])</f>
        <v>#VALUE!</v>
      </c>
      <c r="D193" t="str">
        <f>_xlfn.CONCAT(Tableau2[#This Row])</f>
        <v/>
      </c>
      <c r="I193" t="str">
        <f>IF(ISERR(SEARCH(I$1,Data!$A193)),"",";"&amp;I$1&amp;";")</f>
        <v/>
      </c>
      <c r="J193" t="str">
        <f>IF(ISERR(SEARCH(J$1,Data!$A193)),"",";"&amp;J$1&amp;";")</f>
        <v/>
      </c>
      <c r="K193" t="str">
        <f>IF(ISERR(SEARCH(K$1,Data!$A193)),"",";"&amp;K$1&amp;";")</f>
        <v/>
      </c>
      <c r="L193" t="str">
        <f>IF(ISERR(SEARCH(L$1,Data!$A193)),"",";"&amp;L$1&amp;";")</f>
        <v/>
      </c>
      <c r="M193" t="str">
        <f>IF(ISERR(SEARCH(M$1,Data!$A193)),"",";"&amp;M$1&amp;";")</f>
        <v/>
      </c>
      <c r="N193" t="str">
        <f>IF(ISERR(SEARCH(N$1,Data!$A193)),"",";"&amp;N$1&amp;";")</f>
        <v/>
      </c>
      <c r="O193" t="str">
        <f>IF(ISERR(SEARCH(O$1,Data!$A193)),"",";"&amp;O$1&amp;";")</f>
        <v/>
      </c>
      <c r="P193" t="str">
        <f>IF(ISERR(SEARCH(P$1,Data!$A193)),"",";"&amp;P$1&amp;";")</f>
        <v/>
      </c>
      <c r="Q193" t="str">
        <f>IF(ISERR(SEARCH(Q$1,Data!$A193)),"",";"&amp;Q$1&amp;";")</f>
        <v/>
      </c>
      <c r="R193" t="str">
        <f>IF(ISERR(SEARCH(R$1,Data!$A193)),"",";"&amp;R$1&amp;";")</f>
        <v/>
      </c>
      <c r="S193" t="str">
        <f>IF(ISERR(SEARCH(S$1,Data!$A193)),"",";"&amp;S$1&amp;";")</f>
        <v/>
      </c>
      <c r="T193" t="str">
        <f>IF(ISERR(SEARCH(T$1,Data!$A193)),"",";"&amp;T$1&amp;";")</f>
        <v/>
      </c>
      <c r="U193" t="str">
        <f>IF(ISERR(SEARCH(U$1,Data!$A193)),"",";"&amp;U$1&amp;";")</f>
        <v/>
      </c>
      <c r="V193" t="str">
        <f>IF(ISERR(SEARCH(V$1,Data!$A193)),"",";"&amp;V$1&amp;";")</f>
        <v/>
      </c>
      <c r="W193" t="str">
        <f>IF(ISERR(SEARCH(W$1,Data!$A193)),"",";"&amp;W$1&amp;";")</f>
        <v/>
      </c>
      <c r="X193" t="str">
        <f>IF(ISERR(SEARCH(X$1,Data!$A193)),"",";"&amp;X$1&amp;";")</f>
        <v/>
      </c>
      <c r="Y193" t="str">
        <f>IF(ISERR(SEARCH(Y$1,Data!$A193)),"",";"&amp;Y$1&amp;";")</f>
        <v/>
      </c>
      <c r="Z193" t="str">
        <f>IF(ISERR(SEARCH(Z$1,Data!$A193)),"",";"&amp;Z$1&amp;";")</f>
        <v/>
      </c>
      <c r="AA193" t="str">
        <f>IF(ISERR(SEARCH(AA$1,Data!$A193)),"",";"&amp;AA$1&amp;";")</f>
        <v/>
      </c>
      <c r="AB193" t="str">
        <f>IF(ISERR(SEARCH(AB$1,Data!$A193)),"",";"&amp;AB$1&amp;";")</f>
        <v/>
      </c>
      <c r="AC193" t="str">
        <f>IF(ISERR(SEARCH(AC$1,Data!$A193)),"",";"&amp;AC$1&amp;";")</f>
        <v/>
      </c>
      <c r="AD193" t="str">
        <f>IF(ISERR(SEARCH(AD$1,Data!$A193)),"",";"&amp;AD$1&amp;";")</f>
        <v/>
      </c>
      <c r="AE193" t="str">
        <f>IF(ISERR(SEARCH(AE$1,Data!$A193)),"",";"&amp;AE$1&amp;";")</f>
        <v/>
      </c>
      <c r="AF193" t="str">
        <f>IF(ISERR(SEARCH(AF$1,Data!$A193)),"",";"&amp;AF$1&amp;";")</f>
        <v/>
      </c>
      <c r="AG193" t="str">
        <f>IF(ISERR(SEARCH(AG$1,Data!$A193)),"",";"&amp;AG$1&amp;";")</f>
        <v/>
      </c>
      <c r="AH193" t="str">
        <f>IF(ISERR(SEARCH(AH$1,Data!$A193)),"",";"&amp;AH$1&amp;";")</f>
        <v/>
      </c>
      <c r="AI193" t="str">
        <f>IF(ISERR(SEARCH(AI$1,Data!$A193)),"",";"&amp;AI$1&amp;";")</f>
        <v/>
      </c>
      <c r="AJ193" t="str">
        <f>IF(ISERR(SEARCH(AJ$1,Data!$A193)),"",";"&amp;AJ$1&amp;";")</f>
        <v/>
      </c>
      <c r="AK193" t="str">
        <f>IF(ISERR(SEARCH(AK$1,Data!$A193)),"",";"&amp;AK$1&amp;";")</f>
        <v/>
      </c>
      <c r="AL193" t="str">
        <f>IF(ISERR(SEARCH(AL$1,Data!$A193)),"",";"&amp;AL$1&amp;";")</f>
        <v/>
      </c>
      <c r="AM193" t="str">
        <f>IF(ISERR(SEARCH(AM$1,Data!$A193)),"",";"&amp;AM$1&amp;";")</f>
        <v/>
      </c>
      <c r="AN193" t="str">
        <f>IF(ISERR(SEARCH(AN$1,Data!$A193)),"",";"&amp;AN$1&amp;";")</f>
        <v/>
      </c>
      <c r="AO193" t="str">
        <f>IF(ISERR(SEARCH(AO$1,Data!$A193)),"",";"&amp;AO$1&amp;";")</f>
        <v/>
      </c>
      <c r="AP193" t="str">
        <f>IF(ISERR(SEARCH(AP$1,Data!$A193)),"",";"&amp;AP$1&amp;";")</f>
        <v/>
      </c>
      <c r="AQ193" t="str">
        <f>IF(ISERR(SEARCH(AQ$1,Data!$A193)),"",";"&amp;AQ$1&amp;";")</f>
        <v/>
      </c>
      <c r="AR193" t="str">
        <f>IF(ISERR(SEARCH(AR$1,Data!$A193)),"",";"&amp;AR$1&amp;";")</f>
        <v/>
      </c>
      <c r="AS193" t="str">
        <f>IF(ISERR(SEARCH(AS$1,Data!$A193)),"",";"&amp;AS$1&amp;";")</f>
        <v/>
      </c>
      <c r="AT193" t="str">
        <f>IF(ISERR(SEARCH(AT$1,Data!$A193)),"",";"&amp;AT$1&amp;";")</f>
        <v/>
      </c>
      <c r="AU193" t="str">
        <f>IF(ISERR(SEARCH(AU$1,Data!$A193)),"",";"&amp;AU$1&amp;";")</f>
        <v/>
      </c>
      <c r="AV193" t="str">
        <f>IF(ISERR(SEARCH(AV$1,Data!$A193)),"",";"&amp;AV$1&amp;";")</f>
        <v/>
      </c>
      <c r="AW193" t="str">
        <f>IF(ISERR(SEARCH(AW$1,Data!$A193)),"",";"&amp;AW$1&amp;";")</f>
        <v/>
      </c>
      <c r="AX193" t="str">
        <f>IF(ISERR(SEARCH(AX$1,Data!$A193)),"",";"&amp;AX$1&amp;";")</f>
        <v/>
      </c>
      <c r="AY193" t="str">
        <f>IF(ISERR(SEARCH(AY$1,Data!$A193)),"",";"&amp;AY$1&amp;";")</f>
        <v/>
      </c>
      <c r="AZ193" t="str">
        <f>IF(ISERR(SEARCH(AZ$1,Data!$A193)),"",";"&amp;AZ$1&amp;";")</f>
        <v/>
      </c>
      <c r="BA193" t="str">
        <f>IF(ISERR(SEARCH(BA$1,Data!$A193)),"",";"&amp;BA$1&amp;";")</f>
        <v/>
      </c>
      <c r="BB193" t="str">
        <f>IF(ISERR(SEARCH(BB$1,Data!$A193)),"",";"&amp;BB$1&amp;";")</f>
        <v/>
      </c>
      <c r="BC193" t="str">
        <f>IF(ISERR(SEARCH(BC$1,Data!$A193)),"",";"&amp;BC$1&amp;";")</f>
        <v/>
      </c>
      <c r="BD193" t="str">
        <f>IF(ISERR(SEARCH(BD$1,Data!$A193)),"",";"&amp;BD$1&amp;";")</f>
        <v/>
      </c>
      <c r="BE193" t="str">
        <f>IF(ISERR(SEARCH(BE$1,Data!$A193)),"",";"&amp;BE$1&amp;";")</f>
        <v/>
      </c>
      <c r="BF193" t="str">
        <f>IF(ISERR(SEARCH(BF$1,Data!$A193)),"",";"&amp;BF$1&amp;";")</f>
        <v/>
      </c>
      <c r="BG193" t="str">
        <f>IF(ISERR(SEARCH(BG$1,Data!$A193)),"",";"&amp;BG$1&amp;";")</f>
        <v/>
      </c>
      <c r="BH193" t="str">
        <f>IF(ISERR(SEARCH(BH$1,Data!$A193)),"",";"&amp;BH$1&amp;";")</f>
        <v/>
      </c>
      <c r="BI193" t="str">
        <f>IF(ISERR(SEARCH(BI$1,Data!$A193)),"",";"&amp;BI$1&amp;";")</f>
        <v/>
      </c>
      <c r="BJ193" t="str">
        <f>IF(ISERR(SEARCH(BJ$1,Data!$A193)),"",";"&amp;BJ$1&amp;";")</f>
        <v/>
      </c>
      <c r="BK193" t="str">
        <f>IF(ISERR(SEARCH(BK$1,Data!$A193)),"",";"&amp;BK$1&amp;";")</f>
        <v/>
      </c>
      <c r="BL193" t="str">
        <f>IF(ISERR(SEARCH(BL$1,Data!$A193)),"",";"&amp;BL$1&amp;";")</f>
        <v/>
      </c>
      <c r="BM193" t="str">
        <f>IF(ISERR(SEARCH(BM$1,Data!$A193)),"",";"&amp;BM$1&amp;";")</f>
        <v/>
      </c>
      <c r="BN193" t="str">
        <f>IF(ISERR(SEARCH(BN$1,Data!$A193)),"",";"&amp;BN$1&amp;";")</f>
        <v/>
      </c>
      <c r="BO193" t="str">
        <f>IF(ISERR(SEARCH(BO$1,Data!$A193)),"",";"&amp;BO$1&amp;";")</f>
        <v/>
      </c>
      <c r="BP193" t="str">
        <f>IF(ISERR(SEARCH(BP$1,Data!$A193)),"",";"&amp;BP$1&amp;";")</f>
        <v/>
      </c>
      <c r="BQ193" t="str">
        <f>IF(ISERR(SEARCH(BQ$1,Data!$A193)),"",";"&amp;BQ$1&amp;";")</f>
        <v/>
      </c>
      <c r="BR193" t="str">
        <f>IF(ISERR(SEARCH(BR$1,Data!$A193)),"",";"&amp;BR$1&amp;";")</f>
        <v/>
      </c>
      <c r="BS193" t="str">
        <f>IF(ISERR(SEARCH(BS$1,Data!$A193)),"",";"&amp;BS$1&amp;";")</f>
        <v/>
      </c>
      <c r="BT193" t="str">
        <f>IF(ISERR(SEARCH(BT$1,Data!$A193)),"",";"&amp;BT$1&amp;";")</f>
        <v/>
      </c>
      <c r="BU193" t="str">
        <f>IF(ISERR(SEARCH(BU$1,Data!$A193)),"",";"&amp;BU$1&amp;";")</f>
        <v/>
      </c>
      <c r="BV193" t="str">
        <f>IF(ISERR(SEARCH(BV$1,Data!$A193)),"",";"&amp;BV$1&amp;";")</f>
        <v/>
      </c>
      <c r="BW193" t="str">
        <f>IF(ISERR(SEARCH(BW$1,Data!$A193)),"",";"&amp;BW$1&amp;";")</f>
        <v/>
      </c>
      <c r="BX193" t="str">
        <f>IF(ISERR(SEARCH(BX$1,Data!$A193)),"",";"&amp;BX$1&amp;";")</f>
        <v/>
      </c>
      <c r="BY193" t="str">
        <f>IF(ISERR(SEARCH(BY$1,Data!$A193)),"",";"&amp;BY$1&amp;";")</f>
        <v/>
      </c>
      <c r="BZ193" t="str">
        <f>IF(ISERR(SEARCH(BZ$1,Data!$A193)),"",";"&amp;BZ$1&amp;";")</f>
        <v/>
      </c>
      <c r="CA193" t="str">
        <f>IF(ISERR(SEARCH(CA$1,Data!$A193)),"",";"&amp;CA$1&amp;";")</f>
        <v/>
      </c>
      <c r="CB193" t="str">
        <f>IF(ISERR(SEARCH(CB$1,Data!$A193)),"",";"&amp;CB$1&amp;";")</f>
        <v/>
      </c>
      <c r="CC193" t="str">
        <f>IF(ISERR(SEARCH(CC$1,Data!$A193)),"",";"&amp;CC$1&amp;";")</f>
        <v/>
      </c>
      <c r="CD193" t="str">
        <f>IF(ISERR(SEARCH(CD$1,Data!$A193)),"",";"&amp;CD$1&amp;";")</f>
        <v/>
      </c>
      <c r="CE193" t="str">
        <f>IF(ISERR(SEARCH(CE$1,Data!$A193)),"",";"&amp;CE$1&amp;";")</f>
        <v/>
      </c>
      <c r="CF193" t="str">
        <f>IF(ISERR(SEARCH(CF$1,Data!$A193)),"",";"&amp;CF$1&amp;";")</f>
        <v/>
      </c>
      <c r="CG193" t="str">
        <f>IF(ISERR(SEARCH(CG$1,Data!$A193)),"",";"&amp;CG$1&amp;";")</f>
        <v/>
      </c>
      <c r="CH193" t="str">
        <f>IF(ISERR(SEARCH(CH$1,Data!$A193)),"",";"&amp;CH$1&amp;";")</f>
        <v/>
      </c>
      <c r="CI193" t="str">
        <f>IF(ISERR(SEARCH(CI$1,Data!$A193)),"",";"&amp;CI$1&amp;";")</f>
        <v/>
      </c>
      <c r="CJ193" t="str">
        <f>IF(ISERR(SEARCH(CJ$1,Data!$A193)),"",";"&amp;CJ$1&amp;";")</f>
        <v/>
      </c>
      <c r="CK193" t="str">
        <f>IF(ISERR(SEARCH(CK$1,Data!$A193)),"",";"&amp;CK$1&amp;";")</f>
        <v/>
      </c>
      <c r="CL193" t="str">
        <f>IF(ISERR(SEARCH(CL$1,Data!$A193)),"",";"&amp;CL$1&amp;";")</f>
        <v/>
      </c>
      <c r="CM193" t="str">
        <f>IF(ISERR(SEARCH(CM$1,Data!$A193)),"",";"&amp;CM$1&amp;";")</f>
        <v/>
      </c>
      <c r="CN193" t="str">
        <f>IF(ISERR(SEARCH(CN$1,Data!$A193)),"",";"&amp;CN$1&amp;";")</f>
        <v/>
      </c>
      <c r="CO193" t="str">
        <f>IF(ISERR(SEARCH(CO$1,Data!$A193)),"",";"&amp;CO$1&amp;";")</f>
        <v/>
      </c>
      <c r="CP193" t="str">
        <f>IF(ISERR(SEARCH(CP$1,Data!$A193)),"",";"&amp;CP$1&amp;";")</f>
        <v/>
      </c>
      <c r="CQ193" t="str">
        <f>IF(ISERR(SEARCH(CQ$1,Data!$A193)),"",";"&amp;CQ$1&amp;";")</f>
        <v/>
      </c>
      <c r="CR193" t="str">
        <f>IF(ISERR(SEARCH(CR$1,Data!$A193)),"",";"&amp;CR$1&amp;";")</f>
        <v/>
      </c>
      <c r="CS193" t="str">
        <f>IF(ISERR(SEARCH(CS$1,Data!$A193)),"",";"&amp;CS$1&amp;";")</f>
        <v/>
      </c>
      <c r="CT193" t="str">
        <f>IF(ISERR(SEARCH(CT$1,Data!$A193)),"",";"&amp;CT$1&amp;";")</f>
        <v/>
      </c>
      <c r="CU193" t="str">
        <f>IF(ISERR(SEARCH(CU$1,Data!$A193)),"",";"&amp;CU$1&amp;";")</f>
        <v/>
      </c>
      <c r="CV193" t="str">
        <f>IF(ISERR(SEARCH(CV$1,Data!$A193)),"",";"&amp;CV$1&amp;";")</f>
        <v/>
      </c>
      <c r="CW193" t="str">
        <f>IF(ISERR(SEARCH(CW$1,Data!$A193)),"",";"&amp;CW$1&amp;";")</f>
        <v/>
      </c>
      <c r="CX193" t="str">
        <f>IF(ISERR(SEARCH(CX$1,Data!$A193)),"",";"&amp;CX$1&amp;";")</f>
        <v/>
      </c>
      <c r="CY193" t="str">
        <f>IF(ISERR(SEARCH(CY$1,Data!$A193)),"",";"&amp;CY$1&amp;";")</f>
        <v/>
      </c>
      <c r="CZ193" t="str">
        <f>IF(ISERR(SEARCH(CZ$1,Data!$A193)),"",";"&amp;CZ$1&amp;";")</f>
        <v/>
      </c>
      <c r="DA193" t="str">
        <f>IF(ISERR(SEARCH(DA$1,Data!$A193)),"",";"&amp;DA$1&amp;";")</f>
        <v/>
      </c>
      <c r="DB193" t="str">
        <f>IF(ISERR(SEARCH(DB$1,Data!$A193)),"",";"&amp;DB$1&amp;";")</f>
        <v/>
      </c>
      <c r="DC193" t="str">
        <f>IF(ISERR(SEARCH(DC$1,Data!$A193)),"",";"&amp;DC$1&amp;";")</f>
        <v/>
      </c>
      <c r="DD193" t="str">
        <f>IF(ISERR(SEARCH(DD$1,Data!$A193)),"",";"&amp;DD$1&amp;";")</f>
        <v/>
      </c>
      <c r="DE193" t="str">
        <f>IF(ISERR(SEARCH(DE$1,Data!$A193)),"",";"&amp;DE$1&amp;";")</f>
        <v/>
      </c>
      <c r="DF193" t="str">
        <f>IF(ISERR(SEARCH(DF$1,Data!$A193)),"",";"&amp;DF$1&amp;";")</f>
        <v/>
      </c>
      <c r="DG193" t="str">
        <f>IF(ISERR(SEARCH(DG$1,Data!$A193)),"",";"&amp;DG$1&amp;";")</f>
        <v/>
      </c>
      <c r="DH193" t="str">
        <f>IF(ISERR(SEARCH(DH$1,Data!$A193)),"",";"&amp;DH$1&amp;";")</f>
        <v/>
      </c>
      <c r="DI193" t="str">
        <f>IF(ISERR(SEARCH(DI$1,Data!$A193)),"",";"&amp;DI$1&amp;";")</f>
        <v/>
      </c>
      <c r="DJ193" t="str">
        <f>IF(ISERR(SEARCH(DJ$1,Data!$A193)),"",";"&amp;DJ$1&amp;";")</f>
        <v/>
      </c>
      <c r="DK193" t="str">
        <f>IF(ISERR(SEARCH(DK$1,Data!$A193)),"",";"&amp;DK$1&amp;";")</f>
        <v/>
      </c>
      <c r="DL193" t="str">
        <f>IF(ISERR(SEARCH(DL$1,Data!$A193)),"",";"&amp;DL$1&amp;";")</f>
        <v/>
      </c>
      <c r="DM193" t="str">
        <f>IF(ISERR(SEARCH(DM$1,Data!$A193)),"",";"&amp;DM$1&amp;";")</f>
        <v/>
      </c>
      <c r="DN193" t="str">
        <f>IF(ISERR(SEARCH(DN$1,Data!$A193)),"",";"&amp;DN$1&amp;";")</f>
        <v/>
      </c>
      <c r="DO193" t="str">
        <f>IF(ISERR(SEARCH(DO$1,Data!$A193)),"",";"&amp;DO$1&amp;";")</f>
        <v/>
      </c>
      <c r="DP193" t="str">
        <f>IF(ISERR(SEARCH(DP$1,Data!$A193)),"",";"&amp;DP$1&amp;";")</f>
        <v/>
      </c>
      <c r="DQ193" t="str">
        <f>IF(ISERR(SEARCH(DQ$1,Data!$A193)),"",";"&amp;DQ$1&amp;";")</f>
        <v/>
      </c>
      <c r="DR193" t="str">
        <f>IF(ISERR(SEARCH(DR$1,Data!$A193)),"",";"&amp;DR$1&amp;";")</f>
        <v/>
      </c>
      <c r="DS193" t="str">
        <f>IF(ISERR(SEARCH(DS$1,Data!$A193)),"",";"&amp;DS$1&amp;";")</f>
        <v/>
      </c>
      <c r="DT193" t="str">
        <f>IF(ISERR(SEARCH(DT$1,Data!$A193)),"",";"&amp;DT$1&amp;";")</f>
        <v/>
      </c>
      <c r="DU193" t="str">
        <f>IF(ISERR(SEARCH(DU$1,Data!$A193)),"",";"&amp;DU$1&amp;";")</f>
        <v/>
      </c>
    </row>
    <row r="194" spans="1:125" x14ac:dyDescent="0.3">
      <c r="A194" t="str">
        <f>Tableau1[[#This Row],[name]]</f>
        <v>Ahsoka Tano</v>
      </c>
      <c r="B194" t="str">
        <f>IF(ISERROR(Tableau3[[#This Row],[Second semi-colon]]), "", MID(Tableau3[[#This Row],[Concatenation]], 2, Tableau3[[#This Row],[Second semi-colon]]-2))</f>
        <v/>
      </c>
      <c r="C194" t="e">
        <f>SEARCH(" ;",Tableau3[[#This Row],[Concatenation]])</f>
        <v>#VALUE!</v>
      </c>
      <c r="D194" t="str">
        <f>_xlfn.CONCAT(Tableau2[#This Row])</f>
        <v/>
      </c>
      <c r="I194" t="str">
        <f>IF(ISERR(SEARCH(I$1,Data!$A194)),"",";"&amp;I$1&amp;";")</f>
        <v/>
      </c>
      <c r="J194" t="str">
        <f>IF(ISERR(SEARCH(J$1,Data!$A194)),"",";"&amp;J$1&amp;";")</f>
        <v/>
      </c>
      <c r="K194" t="str">
        <f>IF(ISERR(SEARCH(K$1,Data!$A194)),"",";"&amp;K$1&amp;";")</f>
        <v/>
      </c>
      <c r="L194" t="str">
        <f>IF(ISERR(SEARCH(L$1,Data!$A194)),"",";"&amp;L$1&amp;";")</f>
        <v/>
      </c>
      <c r="M194" t="str">
        <f>IF(ISERR(SEARCH(M$1,Data!$A194)),"",";"&amp;M$1&amp;";")</f>
        <v/>
      </c>
      <c r="N194" t="str">
        <f>IF(ISERR(SEARCH(N$1,Data!$A194)),"",";"&amp;N$1&amp;";")</f>
        <v/>
      </c>
      <c r="O194" t="str">
        <f>IF(ISERR(SEARCH(O$1,Data!$A194)),"",";"&amp;O$1&amp;";")</f>
        <v/>
      </c>
      <c r="P194" t="str">
        <f>IF(ISERR(SEARCH(P$1,Data!$A194)),"",";"&amp;P$1&amp;";")</f>
        <v/>
      </c>
      <c r="Q194" t="str">
        <f>IF(ISERR(SEARCH(Q$1,Data!$A194)),"",";"&amp;Q$1&amp;";")</f>
        <v/>
      </c>
      <c r="R194" t="str">
        <f>IF(ISERR(SEARCH(R$1,Data!$A194)),"",";"&amp;R$1&amp;";")</f>
        <v/>
      </c>
      <c r="S194" t="str">
        <f>IF(ISERR(SEARCH(S$1,Data!$A194)),"",";"&amp;S$1&amp;";")</f>
        <v/>
      </c>
      <c r="T194" t="str">
        <f>IF(ISERR(SEARCH(T$1,Data!$A194)),"",";"&amp;T$1&amp;";")</f>
        <v/>
      </c>
      <c r="U194" t="str">
        <f>IF(ISERR(SEARCH(U$1,Data!$A194)),"",";"&amp;U$1&amp;";")</f>
        <v/>
      </c>
      <c r="V194" t="str">
        <f>IF(ISERR(SEARCH(V$1,Data!$A194)),"",";"&amp;V$1&amp;";")</f>
        <v/>
      </c>
      <c r="W194" t="str">
        <f>IF(ISERR(SEARCH(W$1,Data!$A194)),"",";"&amp;W$1&amp;";")</f>
        <v/>
      </c>
      <c r="X194" t="str">
        <f>IF(ISERR(SEARCH(X$1,Data!$A194)),"",";"&amp;X$1&amp;";")</f>
        <v/>
      </c>
      <c r="Y194" t="str">
        <f>IF(ISERR(SEARCH(Y$1,Data!$A194)),"",";"&amp;Y$1&amp;";")</f>
        <v/>
      </c>
      <c r="Z194" t="str">
        <f>IF(ISERR(SEARCH(Z$1,Data!$A194)),"",";"&amp;Z$1&amp;";")</f>
        <v/>
      </c>
      <c r="AA194" t="str">
        <f>IF(ISERR(SEARCH(AA$1,Data!$A194)),"",";"&amp;AA$1&amp;";")</f>
        <v/>
      </c>
      <c r="AB194" t="str">
        <f>IF(ISERR(SEARCH(AB$1,Data!$A194)),"",";"&amp;AB$1&amp;";")</f>
        <v/>
      </c>
      <c r="AC194" t="str">
        <f>IF(ISERR(SEARCH(AC$1,Data!$A194)),"",";"&amp;AC$1&amp;";")</f>
        <v/>
      </c>
      <c r="AD194" t="str">
        <f>IF(ISERR(SEARCH(AD$1,Data!$A194)),"",";"&amp;AD$1&amp;";")</f>
        <v/>
      </c>
      <c r="AE194" t="str">
        <f>IF(ISERR(SEARCH(AE$1,Data!$A194)),"",";"&amp;AE$1&amp;";")</f>
        <v/>
      </c>
      <c r="AF194" t="str">
        <f>IF(ISERR(SEARCH(AF$1,Data!$A194)),"",";"&amp;AF$1&amp;";")</f>
        <v/>
      </c>
      <c r="AG194" t="str">
        <f>IF(ISERR(SEARCH(AG$1,Data!$A194)),"",";"&amp;AG$1&amp;";")</f>
        <v/>
      </c>
      <c r="AH194" t="str">
        <f>IF(ISERR(SEARCH(AH$1,Data!$A194)),"",";"&amp;AH$1&amp;";")</f>
        <v/>
      </c>
      <c r="AI194" t="str">
        <f>IF(ISERR(SEARCH(AI$1,Data!$A194)),"",";"&amp;AI$1&amp;";")</f>
        <v/>
      </c>
      <c r="AJ194" t="str">
        <f>IF(ISERR(SEARCH(AJ$1,Data!$A194)),"",";"&amp;AJ$1&amp;";")</f>
        <v/>
      </c>
      <c r="AK194" t="str">
        <f>IF(ISERR(SEARCH(AK$1,Data!$A194)),"",";"&amp;AK$1&amp;";")</f>
        <v/>
      </c>
      <c r="AL194" t="str">
        <f>IF(ISERR(SEARCH(AL$1,Data!$A194)),"",";"&amp;AL$1&amp;";")</f>
        <v/>
      </c>
      <c r="AM194" t="str">
        <f>IF(ISERR(SEARCH(AM$1,Data!$A194)),"",";"&amp;AM$1&amp;";")</f>
        <v/>
      </c>
      <c r="AN194" t="str">
        <f>IF(ISERR(SEARCH(AN$1,Data!$A194)),"",";"&amp;AN$1&amp;";")</f>
        <v/>
      </c>
      <c r="AO194" t="str">
        <f>IF(ISERR(SEARCH(AO$1,Data!$A194)),"",";"&amp;AO$1&amp;";")</f>
        <v/>
      </c>
      <c r="AP194" t="str">
        <f>IF(ISERR(SEARCH(AP$1,Data!$A194)),"",";"&amp;AP$1&amp;";")</f>
        <v/>
      </c>
      <c r="AQ194" t="str">
        <f>IF(ISERR(SEARCH(AQ$1,Data!$A194)),"",";"&amp;AQ$1&amp;";")</f>
        <v/>
      </c>
      <c r="AR194" t="str">
        <f>IF(ISERR(SEARCH(AR$1,Data!$A194)),"",";"&amp;AR$1&amp;";")</f>
        <v/>
      </c>
      <c r="AS194" t="str">
        <f>IF(ISERR(SEARCH(AS$1,Data!$A194)),"",";"&amp;AS$1&amp;";")</f>
        <v/>
      </c>
      <c r="AT194" t="str">
        <f>IF(ISERR(SEARCH(AT$1,Data!$A194)),"",";"&amp;AT$1&amp;";")</f>
        <v/>
      </c>
      <c r="AU194" t="str">
        <f>IF(ISERR(SEARCH(AU$1,Data!$A194)),"",";"&amp;AU$1&amp;";")</f>
        <v/>
      </c>
      <c r="AV194" t="str">
        <f>IF(ISERR(SEARCH(AV$1,Data!$A194)),"",";"&amp;AV$1&amp;";")</f>
        <v/>
      </c>
      <c r="AW194" t="str">
        <f>IF(ISERR(SEARCH(AW$1,Data!$A194)),"",";"&amp;AW$1&amp;";")</f>
        <v/>
      </c>
      <c r="AX194" t="str">
        <f>IF(ISERR(SEARCH(AX$1,Data!$A194)),"",";"&amp;AX$1&amp;";")</f>
        <v/>
      </c>
      <c r="AY194" t="str">
        <f>IF(ISERR(SEARCH(AY$1,Data!$A194)),"",";"&amp;AY$1&amp;";")</f>
        <v/>
      </c>
      <c r="AZ194" t="str">
        <f>IF(ISERR(SEARCH(AZ$1,Data!$A194)),"",";"&amp;AZ$1&amp;";")</f>
        <v/>
      </c>
      <c r="BA194" t="str">
        <f>IF(ISERR(SEARCH(BA$1,Data!$A194)),"",";"&amp;BA$1&amp;";")</f>
        <v/>
      </c>
      <c r="BB194" t="str">
        <f>IF(ISERR(SEARCH(BB$1,Data!$A194)),"",";"&amp;BB$1&amp;";")</f>
        <v/>
      </c>
      <c r="BC194" t="str">
        <f>IF(ISERR(SEARCH(BC$1,Data!$A194)),"",";"&amp;BC$1&amp;";")</f>
        <v/>
      </c>
      <c r="BD194" t="str">
        <f>IF(ISERR(SEARCH(BD$1,Data!$A194)),"",";"&amp;BD$1&amp;";")</f>
        <v/>
      </c>
      <c r="BE194" t="str">
        <f>IF(ISERR(SEARCH(BE$1,Data!$A194)),"",";"&amp;BE$1&amp;";")</f>
        <v/>
      </c>
      <c r="BF194" t="str">
        <f>IF(ISERR(SEARCH(BF$1,Data!$A194)),"",";"&amp;BF$1&amp;";")</f>
        <v/>
      </c>
      <c r="BG194" t="str">
        <f>IF(ISERR(SEARCH(BG$1,Data!$A194)),"",";"&amp;BG$1&amp;";")</f>
        <v/>
      </c>
      <c r="BH194" t="str">
        <f>IF(ISERR(SEARCH(BH$1,Data!$A194)),"",";"&amp;BH$1&amp;";")</f>
        <v/>
      </c>
      <c r="BI194" t="str">
        <f>IF(ISERR(SEARCH(BI$1,Data!$A194)),"",";"&amp;BI$1&amp;";")</f>
        <v/>
      </c>
      <c r="BJ194" t="str">
        <f>IF(ISERR(SEARCH(BJ$1,Data!$A194)),"",";"&amp;BJ$1&amp;";")</f>
        <v/>
      </c>
      <c r="BK194" t="str">
        <f>IF(ISERR(SEARCH(BK$1,Data!$A194)),"",";"&amp;BK$1&amp;";")</f>
        <v/>
      </c>
      <c r="BL194" t="str">
        <f>IF(ISERR(SEARCH(BL$1,Data!$A194)),"",";"&amp;BL$1&amp;";")</f>
        <v/>
      </c>
      <c r="BM194" t="str">
        <f>IF(ISERR(SEARCH(BM$1,Data!$A194)),"",";"&amp;BM$1&amp;";")</f>
        <v/>
      </c>
      <c r="BN194" t="str">
        <f>IF(ISERR(SEARCH(BN$1,Data!$A194)),"",";"&amp;BN$1&amp;";")</f>
        <v/>
      </c>
      <c r="BO194" t="str">
        <f>IF(ISERR(SEARCH(BO$1,Data!$A194)),"",";"&amp;BO$1&amp;";")</f>
        <v/>
      </c>
      <c r="BP194" t="str">
        <f>IF(ISERR(SEARCH(BP$1,Data!$A194)),"",";"&amp;BP$1&amp;";")</f>
        <v/>
      </c>
      <c r="BQ194" t="str">
        <f>IF(ISERR(SEARCH(BQ$1,Data!$A194)),"",";"&amp;BQ$1&amp;";")</f>
        <v/>
      </c>
      <c r="BR194" t="str">
        <f>IF(ISERR(SEARCH(BR$1,Data!$A194)),"",";"&amp;BR$1&amp;";")</f>
        <v/>
      </c>
      <c r="BS194" t="str">
        <f>IF(ISERR(SEARCH(BS$1,Data!$A194)),"",";"&amp;BS$1&amp;";")</f>
        <v/>
      </c>
      <c r="BT194" t="str">
        <f>IF(ISERR(SEARCH(BT$1,Data!$A194)),"",";"&amp;BT$1&amp;";")</f>
        <v/>
      </c>
      <c r="BU194" t="str">
        <f>IF(ISERR(SEARCH(BU$1,Data!$A194)),"",";"&amp;BU$1&amp;";")</f>
        <v/>
      </c>
      <c r="BV194" t="str">
        <f>IF(ISERR(SEARCH(BV$1,Data!$A194)),"",";"&amp;BV$1&amp;";")</f>
        <v/>
      </c>
      <c r="BW194" t="str">
        <f>IF(ISERR(SEARCH(BW$1,Data!$A194)),"",";"&amp;BW$1&amp;";")</f>
        <v/>
      </c>
      <c r="BX194" t="str">
        <f>IF(ISERR(SEARCH(BX$1,Data!$A194)),"",";"&amp;BX$1&amp;";")</f>
        <v/>
      </c>
      <c r="BY194" t="str">
        <f>IF(ISERR(SEARCH(BY$1,Data!$A194)),"",";"&amp;BY$1&amp;";")</f>
        <v/>
      </c>
      <c r="BZ194" t="str">
        <f>IF(ISERR(SEARCH(BZ$1,Data!$A194)),"",";"&amp;BZ$1&amp;";")</f>
        <v/>
      </c>
      <c r="CA194" t="str">
        <f>IF(ISERR(SEARCH(CA$1,Data!$A194)),"",";"&amp;CA$1&amp;";")</f>
        <v/>
      </c>
      <c r="CB194" t="str">
        <f>IF(ISERR(SEARCH(CB$1,Data!$A194)),"",";"&amp;CB$1&amp;";")</f>
        <v/>
      </c>
      <c r="CC194" t="str">
        <f>IF(ISERR(SEARCH(CC$1,Data!$A194)),"",";"&amp;CC$1&amp;";")</f>
        <v/>
      </c>
      <c r="CD194" t="str">
        <f>IF(ISERR(SEARCH(CD$1,Data!$A194)),"",";"&amp;CD$1&amp;";")</f>
        <v/>
      </c>
      <c r="CE194" t="str">
        <f>IF(ISERR(SEARCH(CE$1,Data!$A194)),"",";"&amp;CE$1&amp;";")</f>
        <v/>
      </c>
      <c r="CF194" t="str">
        <f>IF(ISERR(SEARCH(CF$1,Data!$A194)),"",";"&amp;CF$1&amp;";")</f>
        <v/>
      </c>
      <c r="CG194" t="str">
        <f>IF(ISERR(SEARCH(CG$1,Data!$A194)),"",";"&amp;CG$1&amp;";")</f>
        <v/>
      </c>
      <c r="CH194" t="str">
        <f>IF(ISERR(SEARCH(CH$1,Data!$A194)),"",";"&amp;CH$1&amp;";")</f>
        <v/>
      </c>
      <c r="CI194" t="str">
        <f>IF(ISERR(SEARCH(CI$1,Data!$A194)),"",";"&amp;CI$1&amp;";")</f>
        <v/>
      </c>
      <c r="CJ194" t="str">
        <f>IF(ISERR(SEARCH(CJ$1,Data!$A194)),"",";"&amp;CJ$1&amp;";")</f>
        <v/>
      </c>
      <c r="CK194" t="str">
        <f>IF(ISERR(SEARCH(CK$1,Data!$A194)),"",";"&amp;CK$1&amp;";")</f>
        <v/>
      </c>
      <c r="CL194" t="str">
        <f>IF(ISERR(SEARCH(CL$1,Data!$A194)),"",";"&amp;CL$1&amp;";")</f>
        <v/>
      </c>
      <c r="CM194" t="str">
        <f>IF(ISERR(SEARCH(CM$1,Data!$A194)),"",";"&amp;CM$1&amp;";")</f>
        <v/>
      </c>
      <c r="CN194" t="str">
        <f>IF(ISERR(SEARCH(CN$1,Data!$A194)),"",";"&amp;CN$1&amp;";")</f>
        <v/>
      </c>
      <c r="CO194" t="str">
        <f>IF(ISERR(SEARCH(CO$1,Data!$A194)),"",";"&amp;CO$1&amp;";")</f>
        <v/>
      </c>
      <c r="CP194" t="str">
        <f>IF(ISERR(SEARCH(CP$1,Data!$A194)),"",";"&amp;CP$1&amp;";")</f>
        <v/>
      </c>
      <c r="CQ194" t="str">
        <f>IF(ISERR(SEARCH(CQ$1,Data!$A194)),"",";"&amp;CQ$1&amp;";")</f>
        <v/>
      </c>
      <c r="CR194" t="str">
        <f>IF(ISERR(SEARCH(CR$1,Data!$A194)),"",";"&amp;CR$1&amp;";")</f>
        <v/>
      </c>
      <c r="CS194" t="str">
        <f>IF(ISERR(SEARCH(CS$1,Data!$A194)),"",";"&amp;CS$1&amp;";")</f>
        <v/>
      </c>
      <c r="CT194" t="str">
        <f>IF(ISERR(SEARCH(CT$1,Data!$A194)),"",";"&amp;CT$1&amp;";")</f>
        <v/>
      </c>
      <c r="CU194" t="str">
        <f>IF(ISERR(SEARCH(CU$1,Data!$A194)),"",";"&amp;CU$1&amp;";")</f>
        <v/>
      </c>
      <c r="CV194" t="str">
        <f>IF(ISERR(SEARCH(CV$1,Data!$A194)),"",";"&amp;CV$1&amp;";")</f>
        <v/>
      </c>
      <c r="CW194" t="str">
        <f>IF(ISERR(SEARCH(CW$1,Data!$A194)),"",";"&amp;CW$1&amp;";")</f>
        <v/>
      </c>
      <c r="CX194" t="str">
        <f>IF(ISERR(SEARCH(CX$1,Data!$A194)),"",";"&amp;CX$1&amp;";")</f>
        <v/>
      </c>
      <c r="CY194" t="str">
        <f>IF(ISERR(SEARCH(CY$1,Data!$A194)),"",";"&amp;CY$1&amp;";")</f>
        <v/>
      </c>
      <c r="CZ194" t="str">
        <f>IF(ISERR(SEARCH(CZ$1,Data!$A194)),"",";"&amp;CZ$1&amp;";")</f>
        <v/>
      </c>
      <c r="DA194" t="str">
        <f>IF(ISERR(SEARCH(DA$1,Data!$A194)),"",";"&amp;DA$1&amp;";")</f>
        <v/>
      </c>
      <c r="DB194" t="str">
        <f>IF(ISERR(SEARCH(DB$1,Data!$A194)),"",";"&amp;DB$1&amp;";")</f>
        <v/>
      </c>
      <c r="DC194" t="str">
        <f>IF(ISERR(SEARCH(DC$1,Data!$A194)),"",";"&amp;DC$1&amp;";")</f>
        <v/>
      </c>
      <c r="DD194" t="str">
        <f>IF(ISERR(SEARCH(DD$1,Data!$A194)),"",";"&amp;DD$1&amp;";")</f>
        <v/>
      </c>
      <c r="DE194" t="str">
        <f>IF(ISERR(SEARCH(DE$1,Data!$A194)),"",";"&amp;DE$1&amp;";")</f>
        <v/>
      </c>
      <c r="DF194" t="str">
        <f>IF(ISERR(SEARCH(DF$1,Data!$A194)),"",";"&amp;DF$1&amp;";")</f>
        <v/>
      </c>
      <c r="DG194" t="str">
        <f>IF(ISERR(SEARCH(DG$1,Data!$A194)),"",";"&amp;DG$1&amp;";")</f>
        <v/>
      </c>
      <c r="DH194" t="str">
        <f>IF(ISERR(SEARCH(DH$1,Data!$A194)),"",";"&amp;DH$1&amp;";")</f>
        <v/>
      </c>
      <c r="DI194" t="str">
        <f>IF(ISERR(SEARCH(DI$1,Data!$A194)),"",";"&amp;DI$1&amp;";")</f>
        <v/>
      </c>
      <c r="DJ194" t="str">
        <f>IF(ISERR(SEARCH(DJ$1,Data!$A194)),"",";"&amp;DJ$1&amp;";")</f>
        <v/>
      </c>
      <c r="DK194" t="str">
        <f>IF(ISERR(SEARCH(DK$1,Data!$A194)),"",";"&amp;DK$1&amp;";")</f>
        <v/>
      </c>
      <c r="DL194" t="str">
        <f>IF(ISERR(SEARCH(DL$1,Data!$A194)),"",";"&amp;DL$1&amp;";")</f>
        <v/>
      </c>
      <c r="DM194" t="str">
        <f>IF(ISERR(SEARCH(DM$1,Data!$A194)),"",";"&amp;DM$1&amp;";")</f>
        <v/>
      </c>
      <c r="DN194" t="str">
        <f>IF(ISERR(SEARCH(DN$1,Data!$A194)),"",";"&amp;DN$1&amp;";")</f>
        <v/>
      </c>
      <c r="DO194" t="str">
        <f>IF(ISERR(SEARCH(DO$1,Data!$A194)),"",";"&amp;DO$1&amp;";")</f>
        <v/>
      </c>
      <c r="DP194" t="str">
        <f>IF(ISERR(SEARCH(DP$1,Data!$A194)),"",";"&amp;DP$1&amp;";")</f>
        <v/>
      </c>
      <c r="DQ194" t="str">
        <f>IF(ISERR(SEARCH(DQ$1,Data!$A194)),"",";"&amp;DQ$1&amp;";")</f>
        <v/>
      </c>
      <c r="DR194" t="str">
        <f>IF(ISERR(SEARCH(DR$1,Data!$A194)),"",";"&amp;DR$1&amp;";")</f>
        <v/>
      </c>
      <c r="DS194" t="str">
        <f>IF(ISERR(SEARCH(DS$1,Data!$A194)),"",";"&amp;DS$1&amp;";")</f>
        <v/>
      </c>
      <c r="DT194" t="str">
        <f>IF(ISERR(SEARCH(DT$1,Data!$A194)),"",";"&amp;DT$1&amp;";")</f>
        <v/>
      </c>
      <c r="DU194" t="str">
        <f>IF(ISERR(SEARCH(DU$1,Data!$A194)),"",";"&amp;DU$1&amp;";")</f>
        <v/>
      </c>
    </row>
    <row r="195" spans="1:125" x14ac:dyDescent="0.3">
      <c r="A195" t="str">
        <f>Tableau1[[#This Row],[name]]</f>
        <v>Tarfful</v>
      </c>
      <c r="B195" t="str">
        <f>IF(ISERROR(Tableau3[[#This Row],[Second semi-colon]]), "", MID(Tableau3[[#This Row],[Concatenation]], 2, Tableau3[[#This Row],[Second semi-colon]]-2))</f>
        <v/>
      </c>
      <c r="C195" t="e">
        <f>SEARCH(" ;",Tableau3[[#This Row],[Concatenation]])</f>
        <v>#VALUE!</v>
      </c>
      <c r="D195" t="str">
        <f>_xlfn.CONCAT(Tableau2[#This Row])</f>
        <v/>
      </c>
      <c r="I195" t="str">
        <f>IF(ISERR(SEARCH(I$1,Data!$A195)),"",";"&amp;I$1&amp;";")</f>
        <v/>
      </c>
      <c r="J195" t="str">
        <f>IF(ISERR(SEARCH(J$1,Data!$A195)),"",";"&amp;J$1&amp;";")</f>
        <v/>
      </c>
      <c r="K195" t="str">
        <f>IF(ISERR(SEARCH(K$1,Data!$A195)),"",";"&amp;K$1&amp;";")</f>
        <v/>
      </c>
      <c r="L195" t="str">
        <f>IF(ISERR(SEARCH(L$1,Data!$A195)),"",";"&amp;L$1&amp;";")</f>
        <v/>
      </c>
      <c r="M195" t="str">
        <f>IF(ISERR(SEARCH(M$1,Data!$A195)),"",";"&amp;M$1&amp;";")</f>
        <v/>
      </c>
      <c r="N195" t="str">
        <f>IF(ISERR(SEARCH(N$1,Data!$A195)),"",";"&amp;N$1&amp;";")</f>
        <v/>
      </c>
      <c r="O195" t="str">
        <f>IF(ISERR(SEARCH(O$1,Data!$A195)),"",";"&amp;O$1&amp;";")</f>
        <v/>
      </c>
      <c r="P195" t="str">
        <f>IF(ISERR(SEARCH(P$1,Data!$A195)),"",";"&amp;P$1&amp;";")</f>
        <v/>
      </c>
      <c r="Q195" t="str">
        <f>IF(ISERR(SEARCH(Q$1,Data!$A195)),"",";"&amp;Q$1&amp;";")</f>
        <v/>
      </c>
      <c r="R195" t="str">
        <f>IF(ISERR(SEARCH(R$1,Data!$A195)),"",";"&amp;R$1&amp;";")</f>
        <v/>
      </c>
      <c r="S195" t="str">
        <f>IF(ISERR(SEARCH(S$1,Data!$A195)),"",";"&amp;S$1&amp;";")</f>
        <v/>
      </c>
      <c r="T195" t="str">
        <f>IF(ISERR(SEARCH(T$1,Data!$A195)),"",";"&amp;T$1&amp;";")</f>
        <v/>
      </c>
      <c r="U195" t="str">
        <f>IF(ISERR(SEARCH(U$1,Data!$A195)),"",";"&amp;U$1&amp;";")</f>
        <v/>
      </c>
      <c r="V195" t="str">
        <f>IF(ISERR(SEARCH(V$1,Data!$A195)),"",";"&amp;V$1&amp;";")</f>
        <v/>
      </c>
      <c r="W195" t="str">
        <f>IF(ISERR(SEARCH(W$1,Data!$A195)),"",";"&amp;W$1&amp;";")</f>
        <v/>
      </c>
      <c r="X195" t="str">
        <f>IF(ISERR(SEARCH(X$1,Data!$A195)),"",";"&amp;X$1&amp;";")</f>
        <v/>
      </c>
      <c r="Y195" t="str">
        <f>IF(ISERR(SEARCH(Y$1,Data!$A195)),"",";"&amp;Y$1&amp;";")</f>
        <v/>
      </c>
      <c r="Z195" t="str">
        <f>IF(ISERR(SEARCH(Z$1,Data!$A195)),"",";"&amp;Z$1&amp;";")</f>
        <v/>
      </c>
      <c r="AA195" t="str">
        <f>IF(ISERR(SEARCH(AA$1,Data!$A195)),"",";"&amp;AA$1&amp;";")</f>
        <v/>
      </c>
      <c r="AB195" t="str">
        <f>IF(ISERR(SEARCH(AB$1,Data!$A195)),"",";"&amp;AB$1&amp;";")</f>
        <v/>
      </c>
      <c r="AC195" t="str">
        <f>IF(ISERR(SEARCH(AC$1,Data!$A195)),"",";"&amp;AC$1&amp;";")</f>
        <v/>
      </c>
      <c r="AD195" t="str">
        <f>IF(ISERR(SEARCH(AD$1,Data!$A195)),"",";"&amp;AD$1&amp;";")</f>
        <v/>
      </c>
      <c r="AE195" t="str">
        <f>IF(ISERR(SEARCH(AE$1,Data!$A195)),"",";"&amp;AE$1&amp;";")</f>
        <v/>
      </c>
      <c r="AF195" t="str">
        <f>IF(ISERR(SEARCH(AF$1,Data!$A195)),"",";"&amp;AF$1&amp;";")</f>
        <v/>
      </c>
      <c r="AG195" t="str">
        <f>IF(ISERR(SEARCH(AG$1,Data!$A195)),"",";"&amp;AG$1&amp;";")</f>
        <v/>
      </c>
      <c r="AH195" t="str">
        <f>IF(ISERR(SEARCH(AH$1,Data!$A195)),"",";"&amp;AH$1&amp;";")</f>
        <v/>
      </c>
      <c r="AI195" t="str">
        <f>IF(ISERR(SEARCH(AI$1,Data!$A195)),"",";"&amp;AI$1&amp;";")</f>
        <v/>
      </c>
      <c r="AJ195" t="str">
        <f>IF(ISERR(SEARCH(AJ$1,Data!$A195)),"",";"&amp;AJ$1&amp;";")</f>
        <v/>
      </c>
      <c r="AK195" t="str">
        <f>IF(ISERR(SEARCH(AK$1,Data!$A195)),"",";"&amp;AK$1&amp;";")</f>
        <v/>
      </c>
      <c r="AL195" t="str">
        <f>IF(ISERR(SEARCH(AL$1,Data!$A195)),"",";"&amp;AL$1&amp;";")</f>
        <v/>
      </c>
      <c r="AM195" t="str">
        <f>IF(ISERR(SEARCH(AM$1,Data!$A195)),"",";"&amp;AM$1&amp;";")</f>
        <v/>
      </c>
      <c r="AN195" t="str">
        <f>IF(ISERR(SEARCH(AN$1,Data!$A195)),"",";"&amp;AN$1&amp;";")</f>
        <v/>
      </c>
      <c r="AO195" t="str">
        <f>IF(ISERR(SEARCH(AO$1,Data!$A195)),"",";"&amp;AO$1&amp;";")</f>
        <v/>
      </c>
      <c r="AP195" t="str">
        <f>IF(ISERR(SEARCH(AP$1,Data!$A195)),"",";"&amp;AP$1&amp;";")</f>
        <v/>
      </c>
      <c r="AQ195" t="str">
        <f>IF(ISERR(SEARCH(AQ$1,Data!$A195)),"",";"&amp;AQ$1&amp;";")</f>
        <v/>
      </c>
      <c r="AR195" t="str">
        <f>IF(ISERR(SEARCH(AR$1,Data!$A195)),"",";"&amp;AR$1&amp;";")</f>
        <v/>
      </c>
      <c r="AS195" t="str">
        <f>IF(ISERR(SEARCH(AS$1,Data!$A195)),"",";"&amp;AS$1&amp;";")</f>
        <v/>
      </c>
      <c r="AT195" t="str">
        <f>IF(ISERR(SEARCH(AT$1,Data!$A195)),"",";"&amp;AT$1&amp;";")</f>
        <v/>
      </c>
      <c r="AU195" t="str">
        <f>IF(ISERR(SEARCH(AU$1,Data!$A195)),"",";"&amp;AU$1&amp;";")</f>
        <v/>
      </c>
      <c r="AV195" t="str">
        <f>IF(ISERR(SEARCH(AV$1,Data!$A195)),"",";"&amp;AV$1&amp;";")</f>
        <v/>
      </c>
      <c r="AW195" t="str">
        <f>IF(ISERR(SEARCH(AW$1,Data!$A195)),"",";"&amp;AW$1&amp;";")</f>
        <v/>
      </c>
      <c r="AX195" t="str">
        <f>IF(ISERR(SEARCH(AX$1,Data!$A195)),"",";"&amp;AX$1&amp;";")</f>
        <v/>
      </c>
      <c r="AY195" t="str">
        <f>IF(ISERR(SEARCH(AY$1,Data!$A195)),"",";"&amp;AY$1&amp;";")</f>
        <v/>
      </c>
      <c r="AZ195" t="str">
        <f>IF(ISERR(SEARCH(AZ$1,Data!$A195)),"",";"&amp;AZ$1&amp;";")</f>
        <v/>
      </c>
      <c r="BA195" t="str">
        <f>IF(ISERR(SEARCH(BA$1,Data!$A195)),"",";"&amp;BA$1&amp;";")</f>
        <v/>
      </c>
      <c r="BB195" t="str">
        <f>IF(ISERR(SEARCH(BB$1,Data!$A195)),"",";"&amp;BB$1&amp;";")</f>
        <v/>
      </c>
      <c r="BC195" t="str">
        <f>IF(ISERR(SEARCH(BC$1,Data!$A195)),"",";"&amp;BC$1&amp;";")</f>
        <v/>
      </c>
      <c r="BD195" t="str">
        <f>IF(ISERR(SEARCH(BD$1,Data!$A195)),"",";"&amp;BD$1&amp;";")</f>
        <v/>
      </c>
      <c r="BE195" t="str">
        <f>IF(ISERR(SEARCH(BE$1,Data!$A195)),"",";"&amp;BE$1&amp;";")</f>
        <v/>
      </c>
      <c r="BF195" t="str">
        <f>IF(ISERR(SEARCH(BF$1,Data!$A195)),"",";"&amp;BF$1&amp;";")</f>
        <v/>
      </c>
      <c r="BG195" t="str">
        <f>IF(ISERR(SEARCH(BG$1,Data!$A195)),"",";"&amp;BG$1&amp;";")</f>
        <v/>
      </c>
      <c r="BH195" t="str">
        <f>IF(ISERR(SEARCH(BH$1,Data!$A195)),"",";"&amp;BH$1&amp;";")</f>
        <v/>
      </c>
      <c r="BI195" t="str">
        <f>IF(ISERR(SEARCH(BI$1,Data!$A195)),"",";"&amp;BI$1&amp;";")</f>
        <v/>
      </c>
      <c r="BJ195" t="str">
        <f>IF(ISERR(SEARCH(BJ$1,Data!$A195)),"",";"&amp;BJ$1&amp;";")</f>
        <v/>
      </c>
      <c r="BK195" t="str">
        <f>IF(ISERR(SEARCH(BK$1,Data!$A195)),"",";"&amp;BK$1&amp;";")</f>
        <v/>
      </c>
      <c r="BL195" t="str">
        <f>IF(ISERR(SEARCH(BL$1,Data!$A195)),"",";"&amp;BL$1&amp;";")</f>
        <v/>
      </c>
      <c r="BM195" t="str">
        <f>IF(ISERR(SEARCH(BM$1,Data!$A195)),"",";"&amp;BM$1&amp;";")</f>
        <v/>
      </c>
      <c r="BN195" t="str">
        <f>IF(ISERR(SEARCH(BN$1,Data!$A195)),"",";"&amp;BN$1&amp;";")</f>
        <v/>
      </c>
      <c r="BO195" t="str">
        <f>IF(ISERR(SEARCH(BO$1,Data!$A195)),"",";"&amp;BO$1&amp;";")</f>
        <v/>
      </c>
      <c r="BP195" t="str">
        <f>IF(ISERR(SEARCH(BP$1,Data!$A195)),"",";"&amp;BP$1&amp;";")</f>
        <v/>
      </c>
      <c r="BQ195" t="str">
        <f>IF(ISERR(SEARCH(BQ$1,Data!$A195)),"",";"&amp;BQ$1&amp;";")</f>
        <v/>
      </c>
      <c r="BR195" t="str">
        <f>IF(ISERR(SEARCH(BR$1,Data!$A195)),"",";"&amp;BR$1&amp;";")</f>
        <v/>
      </c>
      <c r="BS195" t="str">
        <f>IF(ISERR(SEARCH(BS$1,Data!$A195)),"",";"&amp;BS$1&amp;";")</f>
        <v/>
      </c>
      <c r="BT195" t="str">
        <f>IF(ISERR(SEARCH(BT$1,Data!$A195)),"",";"&amp;BT$1&amp;";")</f>
        <v/>
      </c>
      <c r="BU195" t="str">
        <f>IF(ISERR(SEARCH(BU$1,Data!$A195)),"",";"&amp;BU$1&amp;";")</f>
        <v/>
      </c>
      <c r="BV195" t="str">
        <f>IF(ISERR(SEARCH(BV$1,Data!$A195)),"",";"&amp;BV$1&amp;";")</f>
        <v/>
      </c>
      <c r="BW195" t="str">
        <f>IF(ISERR(SEARCH(BW$1,Data!$A195)),"",";"&amp;BW$1&amp;";")</f>
        <v/>
      </c>
      <c r="BX195" t="str">
        <f>IF(ISERR(SEARCH(BX$1,Data!$A195)),"",";"&amp;BX$1&amp;";")</f>
        <v/>
      </c>
      <c r="BY195" t="str">
        <f>IF(ISERR(SEARCH(BY$1,Data!$A195)),"",";"&amp;BY$1&amp;";")</f>
        <v/>
      </c>
      <c r="BZ195" t="str">
        <f>IF(ISERR(SEARCH(BZ$1,Data!$A195)),"",";"&amp;BZ$1&amp;";")</f>
        <v/>
      </c>
      <c r="CA195" t="str">
        <f>IF(ISERR(SEARCH(CA$1,Data!$A195)),"",";"&amp;CA$1&amp;";")</f>
        <v/>
      </c>
      <c r="CB195" t="str">
        <f>IF(ISERR(SEARCH(CB$1,Data!$A195)),"",";"&amp;CB$1&amp;";")</f>
        <v/>
      </c>
      <c r="CC195" t="str">
        <f>IF(ISERR(SEARCH(CC$1,Data!$A195)),"",";"&amp;CC$1&amp;";")</f>
        <v/>
      </c>
      <c r="CD195" t="str">
        <f>IF(ISERR(SEARCH(CD$1,Data!$A195)),"",";"&amp;CD$1&amp;";")</f>
        <v/>
      </c>
      <c r="CE195" t="str">
        <f>IF(ISERR(SEARCH(CE$1,Data!$A195)),"",";"&amp;CE$1&amp;";")</f>
        <v/>
      </c>
      <c r="CF195" t="str">
        <f>IF(ISERR(SEARCH(CF$1,Data!$A195)),"",";"&amp;CF$1&amp;";")</f>
        <v/>
      </c>
      <c r="CG195" t="str">
        <f>IF(ISERR(SEARCH(CG$1,Data!$A195)),"",";"&amp;CG$1&amp;";")</f>
        <v/>
      </c>
      <c r="CH195" t="str">
        <f>IF(ISERR(SEARCH(CH$1,Data!$A195)),"",";"&amp;CH$1&amp;";")</f>
        <v/>
      </c>
      <c r="CI195" t="str">
        <f>IF(ISERR(SEARCH(CI$1,Data!$A195)),"",";"&amp;CI$1&amp;";")</f>
        <v/>
      </c>
      <c r="CJ195" t="str">
        <f>IF(ISERR(SEARCH(CJ$1,Data!$A195)),"",";"&amp;CJ$1&amp;";")</f>
        <v/>
      </c>
      <c r="CK195" t="str">
        <f>IF(ISERR(SEARCH(CK$1,Data!$A195)),"",";"&amp;CK$1&amp;";")</f>
        <v/>
      </c>
      <c r="CL195" t="str">
        <f>IF(ISERR(SEARCH(CL$1,Data!$A195)),"",";"&amp;CL$1&amp;";")</f>
        <v/>
      </c>
      <c r="CM195" t="str">
        <f>IF(ISERR(SEARCH(CM$1,Data!$A195)),"",";"&amp;CM$1&amp;";")</f>
        <v/>
      </c>
      <c r="CN195" t="str">
        <f>IF(ISERR(SEARCH(CN$1,Data!$A195)),"",";"&amp;CN$1&amp;";")</f>
        <v/>
      </c>
      <c r="CO195" t="str">
        <f>IF(ISERR(SEARCH(CO$1,Data!$A195)),"",";"&amp;CO$1&amp;";")</f>
        <v/>
      </c>
      <c r="CP195" t="str">
        <f>IF(ISERR(SEARCH(CP$1,Data!$A195)),"",";"&amp;CP$1&amp;";")</f>
        <v/>
      </c>
      <c r="CQ195" t="str">
        <f>IF(ISERR(SEARCH(CQ$1,Data!$A195)),"",";"&amp;CQ$1&amp;";")</f>
        <v/>
      </c>
      <c r="CR195" t="str">
        <f>IF(ISERR(SEARCH(CR$1,Data!$A195)),"",";"&amp;CR$1&amp;";")</f>
        <v/>
      </c>
      <c r="CS195" t="str">
        <f>IF(ISERR(SEARCH(CS$1,Data!$A195)),"",";"&amp;CS$1&amp;";")</f>
        <v/>
      </c>
      <c r="CT195" t="str">
        <f>IF(ISERR(SEARCH(CT$1,Data!$A195)),"",";"&amp;CT$1&amp;";")</f>
        <v/>
      </c>
      <c r="CU195" t="str">
        <f>IF(ISERR(SEARCH(CU$1,Data!$A195)),"",";"&amp;CU$1&amp;";")</f>
        <v/>
      </c>
      <c r="CV195" t="str">
        <f>IF(ISERR(SEARCH(CV$1,Data!$A195)),"",";"&amp;CV$1&amp;";")</f>
        <v/>
      </c>
      <c r="CW195" t="str">
        <f>IF(ISERR(SEARCH(CW$1,Data!$A195)),"",";"&amp;CW$1&amp;";")</f>
        <v/>
      </c>
      <c r="CX195" t="str">
        <f>IF(ISERR(SEARCH(CX$1,Data!$A195)),"",";"&amp;CX$1&amp;";")</f>
        <v/>
      </c>
      <c r="CY195" t="str">
        <f>IF(ISERR(SEARCH(CY$1,Data!$A195)),"",";"&amp;CY$1&amp;";")</f>
        <v/>
      </c>
      <c r="CZ195" t="str">
        <f>IF(ISERR(SEARCH(CZ$1,Data!$A195)),"",";"&amp;CZ$1&amp;";")</f>
        <v/>
      </c>
      <c r="DA195" t="str">
        <f>IF(ISERR(SEARCH(DA$1,Data!$A195)),"",";"&amp;DA$1&amp;";")</f>
        <v/>
      </c>
      <c r="DB195" t="str">
        <f>IF(ISERR(SEARCH(DB$1,Data!$A195)),"",";"&amp;DB$1&amp;";")</f>
        <v/>
      </c>
      <c r="DC195" t="str">
        <f>IF(ISERR(SEARCH(DC$1,Data!$A195)),"",";"&amp;DC$1&amp;";")</f>
        <v/>
      </c>
      <c r="DD195" t="str">
        <f>IF(ISERR(SEARCH(DD$1,Data!$A195)),"",";"&amp;DD$1&amp;";")</f>
        <v/>
      </c>
      <c r="DE195" t="str">
        <f>IF(ISERR(SEARCH(DE$1,Data!$A195)),"",";"&amp;DE$1&amp;";")</f>
        <v/>
      </c>
      <c r="DF195" t="str">
        <f>IF(ISERR(SEARCH(DF$1,Data!$A195)),"",";"&amp;DF$1&amp;";")</f>
        <v/>
      </c>
      <c r="DG195" t="str">
        <f>IF(ISERR(SEARCH(DG$1,Data!$A195)),"",";"&amp;DG$1&amp;";")</f>
        <v/>
      </c>
      <c r="DH195" t="str">
        <f>IF(ISERR(SEARCH(DH$1,Data!$A195)),"",";"&amp;DH$1&amp;";")</f>
        <v/>
      </c>
      <c r="DI195" t="str">
        <f>IF(ISERR(SEARCH(DI$1,Data!$A195)),"",";"&amp;DI$1&amp;";")</f>
        <v/>
      </c>
      <c r="DJ195" t="str">
        <f>IF(ISERR(SEARCH(DJ$1,Data!$A195)),"",";"&amp;DJ$1&amp;";")</f>
        <v/>
      </c>
      <c r="DK195" t="str">
        <f>IF(ISERR(SEARCH(DK$1,Data!$A195)),"",";"&amp;DK$1&amp;";")</f>
        <v/>
      </c>
      <c r="DL195" t="str">
        <f>IF(ISERR(SEARCH(DL$1,Data!$A195)),"",";"&amp;DL$1&amp;";")</f>
        <v/>
      </c>
      <c r="DM195" t="str">
        <f>IF(ISERR(SEARCH(DM$1,Data!$A195)),"",";"&amp;DM$1&amp;";")</f>
        <v/>
      </c>
      <c r="DN195" t="str">
        <f>IF(ISERR(SEARCH(DN$1,Data!$A195)),"",";"&amp;DN$1&amp;";")</f>
        <v/>
      </c>
      <c r="DO195" t="str">
        <f>IF(ISERR(SEARCH(DO$1,Data!$A195)),"",";"&amp;DO$1&amp;";")</f>
        <v/>
      </c>
      <c r="DP195" t="str">
        <f>IF(ISERR(SEARCH(DP$1,Data!$A195)),"",";"&amp;DP$1&amp;";")</f>
        <v/>
      </c>
      <c r="DQ195" t="str">
        <f>IF(ISERR(SEARCH(DQ$1,Data!$A195)),"",";"&amp;DQ$1&amp;";")</f>
        <v/>
      </c>
      <c r="DR195" t="str">
        <f>IF(ISERR(SEARCH(DR$1,Data!$A195)),"",";"&amp;DR$1&amp;";")</f>
        <v/>
      </c>
      <c r="DS195" t="str">
        <f>IF(ISERR(SEARCH(DS$1,Data!$A195)),"",";"&amp;DS$1&amp;";")</f>
        <v/>
      </c>
      <c r="DT195" t="str">
        <f>IF(ISERR(SEARCH(DT$1,Data!$A195)),"",";"&amp;DT$1&amp;";")</f>
        <v/>
      </c>
      <c r="DU195" t="str">
        <f>IF(ISERR(SEARCH(DU$1,Data!$A195)),"",";"&amp;DU$1&amp;";")</f>
        <v/>
      </c>
    </row>
    <row r="196" spans="1:125" x14ac:dyDescent="0.3">
      <c r="A196" t="str">
        <f>Tableau1[[#This Row],[name]]</f>
        <v>Sei Taria</v>
      </c>
      <c r="B196" t="str">
        <f>IF(ISERROR(Tableau3[[#This Row],[Second semi-colon]]), "", MID(Tableau3[[#This Row],[Concatenation]], 2, Tableau3[[#This Row],[Second semi-colon]]-2))</f>
        <v/>
      </c>
      <c r="C196" t="e">
        <f>SEARCH(" ;",Tableau3[[#This Row],[Concatenation]])</f>
        <v>#VALUE!</v>
      </c>
      <c r="D196" t="str">
        <f>_xlfn.CONCAT(Tableau2[#This Row])</f>
        <v/>
      </c>
      <c r="I196" t="str">
        <f>IF(ISERR(SEARCH(I$1,Data!$A196)),"",";"&amp;I$1&amp;";")</f>
        <v/>
      </c>
      <c r="J196" t="str">
        <f>IF(ISERR(SEARCH(J$1,Data!$A196)),"",";"&amp;J$1&amp;";")</f>
        <v/>
      </c>
      <c r="K196" t="str">
        <f>IF(ISERR(SEARCH(K$1,Data!$A196)),"",";"&amp;K$1&amp;";")</f>
        <v/>
      </c>
      <c r="L196" t="str">
        <f>IF(ISERR(SEARCH(L$1,Data!$A196)),"",";"&amp;L$1&amp;";")</f>
        <v/>
      </c>
      <c r="M196" t="str">
        <f>IF(ISERR(SEARCH(M$1,Data!$A196)),"",";"&amp;M$1&amp;";")</f>
        <v/>
      </c>
      <c r="N196" t="str">
        <f>IF(ISERR(SEARCH(N$1,Data!$A196)),"",";"&amp;N$1&amp;";")</f>
        <v/>
      </c>
      <c r="O196" t="str">
        <f>IF(ISERR(SEARCH(O$1,Data!$A196)),"",";"&amp;O$1&amp;";")</f>
        <v/>
      </c>
      <c r="P196" t="str">
        <f>IF(ISERR(SEARCH(P$1,Data!$A196)),"",";"&amp;P$1&amp;";")</f>
        <v/>
      </c>
      <c r="Q196" t="str">
        <f>IF(ISERR(SEARCH(Q$1,Data!$A196)),"",";"&amp;Q$1&amp;";")</f>
        <v/>
      </c>
      <c r="R196" t="str">
        <f>IF(ISERR(SEARCH(R$1,Data!$A196)),"",";"&amp;R$1&amp;";")</f>
        <v/>
      </c>
      <c r="S196" t="str">
        <f>IF(ISERR(SEARCH(S$1,Data!$A196)),"",";"&amp;S$1&amp;";")</f>
        <v/>
      </c>
      <c r="T196" t="str">
        <f>IF(ISERR(SEARCH(T$1,Data!$A196)),"",";"&amp;T$1&amp;";")</f>
        <v/>
      </c>
      <c r="U196" t="str">
        <f>IF(ISERR(SEARCH(U$1,Data!$A196)),"",";"&amp;U$1&amp;";")</f>
        <v/>
      </c>
      <c r="V196" t="str">
        <f>IF(ISERR(SEARCH(V$1,Data!$A196)),"",";"&amp;V$1&amp;";")</f>
        <v/>
      </c>
      <c r="W196" t="str">
        <f>IF(ISERR(SEARCH(W$1,Data!$A196)),"",";"&amp;W$1&amp;";")</f>
        <v/>
      </c>
      <c r="X196" t="str">
        <f>IF(ISERR(SEARCH(X$1,Data!$A196)),"",";"&amp;X$1&amp;";")</f>
        <v/>
      </c>
      <c r="Y196" t="str">
        <f>IF(ISERR(SEARCH(Y$1,Data!$A196)),"",";"&amp;Y$1&amp;";")</f>
        <v/>
      </c>
      <c r="Z196" t="str">
        <f>IF(ISERR(SEARCH(Z$1,Data!$A196)),"",";"&amp;Z$1&amp;";")</f>
        <v/>
      </c>
      <c r="AA196" t="str">
        <f>IF(ISERR(SEARCH(AA$1,Data!$A196)),"",";"&amp;AA$1&amp;";")</f>
        <v/>
      </c>
      <c r="AB196" t="str">
        <f>IF(ISERR(SEARCH(AB$1,Data!$A196)),"",";"&amp;AB$1&amp;";")</f>
        <v/>
      </c>
      <c r="AC196" t="str">
        <f>IF(ISERR(SEARCH(AC$1,Data!$A196)),"",";"&amp;AC$1&amp;";")</f>
        <v/>
      </c>
      <c r="AD196" t="str">
        <f>IF(ISERR(SEARCH(AD$1,Data!$A196)),"",";"&amp;AD$1&amp;";")</f>
        <v/>
      </c>
      <c r="AE196" t="str">
        <f>IF(ISERR(SEARCH(AE$1,Data!$A196)),"",";"&amp;AE$1&amp;";")</f>
        <v/>
      </c>
      <c r="AF196" t="str">
        <f>IF(ISERR(SEARCH(AF$1,Data!$A196)),"",";"&amp;AF$1&amp;";")</f>
        <v/>
      </c>
      <c r="AG196" t="str">
        <f>IF(ISERR(SEARCH(AG$1,Data!$A196)),"",";"&amp;AG$1&amp;";")</f>
        <v/>
      </c>
      <c r="AH196" t="str">
        <f>IF(ISERR(SEARCH(AH$1,Data!$A196)),"",";"&amp;AH$1&amp;";")</f>
        <v/>
      </c>
      <c r="AI196" t="str">
        <f>IF(ISERR(SEARCH(AI$1,Data!$A196)),"",";"&amp;AI$1&amp;";")</f>
        <v/>
      </c>
      <c r="AJ196" t="str">
        <f>IF(ISERR(SEARCH(AJ$1,Data!$A196)),"",";"&amp;AJ$1&amp;";")</f>
        <v/>
      </c>
      <c r="AK196" t="str">
        <f>IF(ISERR(SEARCH(AK$1,Data!$A196)),"",";"&amp;AK$1&amp;";")</f>
        <v/>
      </c>
      <c r="AL196" t="str">
        <f>IF(ISERR(SEARCH(AL$1,Data!$A196)),"",";"&amp;AL$1&amp;";")</f>
        <v/>
      </c>
      <c r="AM196" t="str">
        <f>IF(ISERR(SEARCH(AM$1,Data!$A196)),"",";"&amp;AM$1&amp;";")</f>
        <v/>
      </c>
      <c r="AN196" t="str">
        <f>IF(ISERR(SEARCH(AN$1,Data!$A196)),"",";"&amp;AN$1&amp;";")</f>
        <v/>
      </c>
      <c r="AO196" t="str">
        <f>IF(ISERR(SEARCH(AO$1,Data!$A196)),"",";"&amp;AO$1&amp;";")</f>
        <v/>
      </c>
      <c r="AP196" t="str">
        <f>IF(ISERR(SEARCH(AP$1,Data!$A196)),"",";"&amp;AP$1&amp;";")</f>
        <v/>
      </c>
      <c r="AQ196" t="str">
        <f>IF(ISERR(SEARCH(AQ$1,Data!$A196)),"",";"&amp;AQ$1&amp;";")</f>
        <v/>
      </c>
      <c r="AR196" t="str">
        <f>IF(ISERR(SEARCH(AR$1,Data!$A196)),"",";"&amp;AR$1&amp;";")</f>
        <v/>
      </c>
      <c r="AS196" t="str">
        <f>IF(ISERR(SEARCH(AS$1,Data!$A196)),"",";"&amp;AS$1&amp;";")</f>
        <v/>
      </c>
      <c r="AT196" t="str">
        <f>IF(ISERR(SEARCH(AT$1,Data!$A196)),"",";"&amp;AT$1&amp;";")</f>
        <v/>
      </c>
      <c r="AU196" t="str">
        <f>IF(ISERR(SEARCH(AU$1,Data!$A196)),"",";"&amp;AU$1&amp;";")</f>
        <v/>
      </c>
      <c r="AV196" t="str">
        <f>IF(ISERR(SEARCH(AV$1,Data!$A196)),"",";"&amp;AV$1&amp;";")</f>
        <v/>
      </c>
      <c r="AW196" t="str">
        <f>IF(ISERR(SEARCH(AW$1,Data!$A196)),"",";"&amp;AW$1&amp;";")</f>
        <v/>
      </c>
      <c r="AX196" t="str">
        <f>IF(ISERR(SEARCH(AX$1,Data!$A196)),"",";"&amp;AX$1&amp;";")</f>
        <v/>
      </c>
      <c r="AY196" t="str">
        <f>IF(ISERR(SEARCH(AY$1,Data!$A196)),"",";"&amp;AY$1&amp;";")</f>
        <v/>
      </c>
      <c r="AZ196" t="str">
        <f>IF(ISERR(SEARCH(AZ$1,Data!$A196)),"",";"&amp;AZ$1&amp;";")</f>
        <v/>
      </c>
      <c r="BA196" t="str">
        <f>IF(ISERR(SEARCH(BA$1,Data!$A196)),"",";"&amp;BA$1&amp;";")</f>
        <v/>
      </c>
      <c r="BB196" t="str">
        <f>IF(ISERR(SEARCH(BB$1,Data!$A196)),"",";"&amp;BB$1&amp;";")</f>
        <v/>
      </c>
      <c r="BC196" t="str">
        <f>IF(ISERR(SEARCH(BC$1,Data!$A196)),"",";"&amp;BC$1&amp;";")</f>
        <v/>
      </c>
      <c r="BD196" t="str">
        <f>IF(ISERR(SEARCH(BD$1,Data!$A196)),"",";"&amp;BD$1&amp;";")</f>
        <v/>
      </c>
      <c r="BE196" t="str">
        <f>IF(ISERR(SEARCH(BE$1,Data!$A196)),"",";"&amp;BE$1&amp;";")</f>
        <v/>
      </c>
      <c r="BF196" t="str">
        <f>IF(ISERR(SEARCH(BF$1,Data!$A196)),"",";"&amp;BF$1&amp;";")</f>
        <v/>
      </c>
      <c r="BG196" t="str">
        <f>IF(ISERR(SEARCH(BG$1,Data!$A196)),"",";"&amp;BG$1&amp;";")</f>
        <v/>
      </c>
      <c r="BH196" t="str">
        <f>IF(ISERR(SEARCH(BH$1,Data!$A196)),"",";"&amp;BH$1&amp;";")</f>
        <v/>
      </c>
      <c r="BI196" t="str">
        <f>IF(ISERR(SEARCH(BI$1,Data!$A196)),"",";"&amp;BI$1&amp;";")</f>
        <v/>
      </c>
      <c r="BJ196" t="str">
        <f>IF(ISERR(SEARCH(BJ$1,Data!$A196)),"",";"&amp;BJ$1&amp;";")</f>
        <v/>
      </c>
      <c r="BK196" t="str">
        <f>IF(ISERR(SEARCH(BK$1,Data!$A196)),"",";"&amp;BK$1&amp;";")</f>
        <v/>
      </c>
      <c r="BL196" t="str">
        <f>IF(ISERR(SEARCH(BL$1,Data!$A196)),"",";"&amp;BL$1&amp;";")</f>
        <v/>
      </c>
      <c r="BM196" t="str">
        <f>IF(ISERR(SEARCH(BM$1,Data!$A196)),"",";"&amp;BM$1&amp;";")</f>
        <v/>
      </c>
      <c r="BN196" t="str">
        <f>IF(ISERR(SEARCH(BN$1,Data!$A196)),"",";"&amp;BN$1&amp;";")</f>
        <v/>
      </c>
      <c r="BO196" t="str">
        <f>IF(ISERR(SEARCH(BO$1,Data!$A196)),"",";"&amp;BO$1&amp;";")</f>
        <v/>
      </c>
      <c r="BP196" t="str">
        <f>IF(ISERR(SEARCH(BP$1,Data!$A196)),"",";"&amp;BP$1&amp;";")</f>
        <v/>
      </c>
      <c r="BQ196" t="str">
        <f>IF(ISERR(SEARCH(BQ$1,Data!$A196)),"",";"&amp;BQ$1&amp;";")</f>
        <v/>
      </c>
      <c r="BR196" t="str">
        <f>IF(ISERR(SEARCH(BR$1,Data!$A196)),"",";"&amp;BR$1&amp;";")</f>
        <v/>
      </c>
      <c r="BS196" t="str">
        <f>IF(ISERR(SEARCH(BS$1,Data!$A196)),"",";"&amp;BS$1&amp;";")</f>
        <v/>
      </c>
      <c r="BT196" t="str">
        <f>IF(ISERR(SEARCH(BT$1,Data!$A196)),"",";"&amp;BT$1&amp;";")</f>
        <v/>
      </c>
      <c r="BU196" t="str">
        <f>IF(ISERR(SEARCH(BU$1,Data!$A196)),"",";"&amp;BU$1&amp;";")</f>
        <v/>
      </c>
      <c r="BV196" t="str">
        <f>IF(ISERR(SEARCH(BV$1,Data!$A196)),"",";"&amp;BV$1&amp;";")</f>
        <v/>
      </c>
      <c r="BW196" t="str">
        <f>IF(ISERR(SEARCH(BW$1,Data!$A196)),"",";"&amp;BW$1&amp;";")</f>
        <v/>
      </c>
      <c r="BX196" t="str">
        <f>IF(ISERR(SEARCH(BX$1,Data!$A196)),"",";"&amp;BX$1&amp;";")</f>
        <v/>
      </c>
      <c r="BY196" t="str">
        <f>IF(ISERR(SEARCH(BY$1,Data!$A196)),"",";"&amp;BY$1&amp;";")</f>
        <v/>
      </c>
      <c r="BZ196" t="str">
        <f>IF(ISERR(SEARCH(BZ$1,Data!$A196)),"",";"&amp;BZ$1&amp;";")</f>
        <v/>
      </c>
      <c r="CA196" t="str">
        <f>IF(ISERR(SEARCH(CA$1,Data!$A196)),"",";"&amp;CA$1&amp;";")</f>
        <v/>
      </c>
      <c r="CB196" t="str">
        <f>IF(ISERR(SEARCH(CB$1,Data!$A196)),"",";"&amp;CB$1&amp;";")</f>
        <v/>
      </c>
      <c r="CC196" t="str">
        <f>IF(ISERR(SEARCH(CC$1,Data!$A196)),"",";"&amp;CC$1&amp;";")</f>
        <v/>
      </c>
      <c r="CD196" t="str">
        <f>IF(ISERR(SEARCH(CD$1,Data!$A196)),"",";"&amp;CD$1&amp;";")</f>
        <v/>
      </c>
      <c r="CE196" t="str">
        <f>IF(ISERR(SEARCH(CE$1,Data!$A196)),"",";"&amp;CE$1&amp;";")</f>
        <v/>
      </c>
      <c r="CF196" t="str">
        <f>IF(ISERR(SEARCH(CF$1,Data!$A196)),"",";"&amp;CF$1&amp;";")</f>
        <v/>
      </c>
      <c r="CG196" t="str">
        <f>IF(ISERR(SEARCH(CG$1,Data!$A196)),"",";"&amp;CG$1&amp;";")</f>
        <v/>
      </c>
      <c r="CH196" t="str">
        <f>IF(ISERR(SEARCH(CH$1,Data!$A196)),"",";"&amp;CH$1&amp;";")</f>
        <v/>
      </c>
      <c r="CI196" t="str">
        <f>IF(ISERR(SEARCH(CI$1,Data!$A196)),"",";"&amp;CI$1&amp;";")</f>
        <v/>
      </c>
      <c r="CJ196" t="str">
        <f>IF(ISERR(SEARCH(CJ$1,Data!$A196)),"",";"&amp;CJ$1&amp;";")</f>
        <v/>
      </c>
      <c r="CK196" t="str">
        <f>IF(ISERR(SEARCH(CK$1,Data!$A196)),"",";"&amp;CK$1&amp;";")</f>
        <v/>
      </c>
      <c r="CL196" t="str">
        <f>IF(ISERR(SEARCH(CL$1,Data!$A196)),"",";"&amp;CL$1&amp;";")</f>
        <v/>
      </c>
      <c r="CM196" t="str">
        <f>IF(ISERR(SEARCH(CM$1,Data!$A196)),"",";"&amp;CM$1&amp;";")</f>
        <v/>
      </c>
      <c r="CN196" t="str">
        <f>IF(ISERR(SEARCH(CN$1,Data!$A196)),"",";"&amp;CN$1&amp;";")</f>
        <v/>
      </c>
      <c r="CO196" t="str">
        <f>IF(ISERR(SEARCH(CO$1,Data!$A196)),"",";"&amp;CO$1&amp;";")</f>
        <v/>
      </c>
      <c r="CP196" t="str">
        <f>IF(ISERR(SEARCH(CP$1,Data!$A196)),"",";"&amp;CP$1&amp;";")</f>
        <v/>
      </c>
      <c r="CQ196" t="str">
        <f>IF(ISERR(SEARCH(CQ$1,Data!$A196)),"",";"&amp;CQ$1&amp;";")</f>
        <v/>
      </c>
      <c r="CR196" t="str">
        <f>IF(ISERR(SEARCH(CR$1,Data!$A196)),"",";"&amp;CR$1&amp;";")</f>
        <v/>
      </c>
      <c r="CS196" t="str">
        <f>IF(ISERR(SEARCH(CS$1,Data!$A196)),"",";"&amp;CS$1&amp;";")</f>
        <v/>
      </c>
      <c r="CT196" t="str">
        <f>IF(ISERR(SEARCH(CT$1,Data!$A196)),"",";"&amp;CT$1&amp;";")</f>
        <v/>
      </c>
      <c r="CU196" t="str">
        <f>IF(ISERR(SEARCH(CU$1,Data!$A196)),"",";"&amp;CU$1&amp;";")</f>
        <v/>
      </c>
      <c r="CV196" t="str">
        <f>IF(ISERR(SEARCH(CV$1,Data!$A196)),"",";"&amp;CV$1&amp;";")</f>
        <v/>
      </c>
      <c r="CW196" t="str">
        <f>IF(ISERR(SEARCH(CW$1,Data!$A196)),"",";"&amp;CW$1&amp;";")</f>
        <v/>
      </c>
      <c r="CX196" t="str">
        <f>IF(ISERR(SEARCH(CX$1,Data!$A196)),"",";"&amp;CX$1&amp;";")</f>
        <v/>
      </c>
      <c r="CY196" t="str">
        <f>IF(ISERR(SEARCH(CY$1,Data!$A196)),"",";"&amp;CY$1&amp;";")</f>
        <v/>
      </c>
      <c r="CZ196" t="str">
        <f>IF(ISERR(SEARCH(CZ$1,Data!$A196)),"",";"&amp;CZ$1&amp;";")</f>
        <v/>
      </c>
      <c r="DA196" t="str">
        <f>IF(ISERR(SEARCH(DA$1,Data!$A196)),"",";"&amp;DA$1&amp;";")</f>
        <v/>
      </c>
      <c r="DB196" t="str">
        <f>IF(ISERR(SEARCH(DB$1,Data!$A196)),"",";"&amp;DB$1&amp;";")</f>
        <v/>
      </c>
      <c r="DC196" t="str">
        <f>IF(ISERR(SEARCH(DC$1,Data!$A196)),"",";"&amp;DC$1&amp;";")</f>
        <v/>
      </c>
      <c r="DD196" t="str">
        <f>IF(ISERR(SEARCH(DD$1,Data!$A196)),"",";"&amp;DD$1&amp;";")</f>
        <v/>
      </c>
      <c r="DE196" t="str">
        <f>IF(ISERR(SEARCH(DE$1,Data!$A196)),"",";"&amp;DE$1&amp;";")</f>
        <v/>
      </c>
      <c r="DF196" t="str">
        <f>IF(ISERR(SEARCH(DF$1,Data!$A196)),"",";"&amp;DF$1&amp;";")</f>
        <v/>
      </c>
      <c r="DG196" t="str">
        <f>IF(ISERR(SEARCH(DG$1,Data!$A196)),"",";"&amp;DG$1&amp;";")</f>
        <v/>
      </c>
      <c r="DH196" t="str">
        <f>IF(ISERR(SEARCH(DH$1,Data!$A196)),"",";"&amp;DH$1&amp;";")</f>
        <v/>
      </c>
      <c r="DI196" t="str">
        <f>IF(ISERR(SEARCH(DI$1,Data!$A196)),"",";"&amp;DI$1&amp;";")</f>
        <v/>
      </c>
      <c r="DJ196" t="str">
        <f>IF(ISERR(SEARCH(DJ$1,Data!$A196)),"",";"&amp;DJ$1&amp;";")</f>
        <v/>
      </c>
      <c r="DK196" t="str">
        <f>IF(ISERR(SEARCH(DK$1,Data!$A196)),"",";"&amp;DK$1&amp;";")</f>
        <v/>
      </c>
      <c r="DL196" t="str">
        <f>IF(ISERR(SEARCH(DL$1,Data!$A196)),"",";"&amp;DL$1&amp;";")</f>
        <v/>
      </c>
      <c r="DM196" t="str">
        <f>IF(ISERR(SEARCH(DM$1,Data!$A196)),"",";"&amp;DM$1&amp;";")</f>
        <v/>
      </c>
      <c r="DN196" t="str">
        <f>IF(ISERR(SEARCH(DN$1,Data!$A196)),"",";"&amp;DN$1&amp;";")</f>
        <v/>
      </c>
      <c r="DO196" t="str">
        <f>IF(ISERR(SEARCH(DO$1,Data!$A196)),"",";"&amp;DO$1&amp;";")</f>
        <v/>
      </c>
      <c r="DP196" t="str">
        <f>IF(ISERR(SEARCH(DP$1,Data!$A196)),"",";"&amp;DP$1&amp;";")</f>
        <v/>
      </c>
      <c r="DQ196" t="str">
        <f>IF(ISERR(SEARCH(DQ$1,Data!$A196)),"",";"&amp;DQ$1&amp;";")</f>
        <v/>
      </c>
      <c r="DR196" t="str">
        <f>IF(ISERR(SEARCH(DR$1,Data!$A196)),"",";"&amp;DR$1&amp;";")</f>
        <v/>
      </c>
      <c r="DS196" t="str">
        <f>IF(ISERR(SEARCH(DS$1,Data!$A196)),"",";"&amp;DS$1&amp;";")</f>
        <v/>
      </c>
      <c r="DT196" t="str">
        <f>IF(ISERR(SEARCH(DT$1,Data!$A196)),"",";"&amp;DT$1&amp;";")</f>
        <v/>
      </c>
      <c r="DU196" t="str">
        <f>IF(ISERR(SEARCH(DU$1,Data!$A196)),"",";"&amp;DU$1&amp;";")</f>
        <v/>
      </c>
    </row>
    <row r="197" spans="1:125" x14ac:dyDescent="0.3">
      <c r="A197" t="str">
        <f>Tableau1[[#This Row],[name]]</f>
        <v>Grand Moff Wilhuff Tarkin</v>
      </c>
      <c r="B197" t="str">
        <f>IF(ISERROR(Tableau3[[#This Row],[Second semi-colon]]), "", MID(Tableau3[[#This Row],[Concatenation]], 2, Tableau3[[#This Row],[Second semi-colon]]-2))</f>
        <v/>
      </c>
      <c r="C197" t="e">
        <f>SEARCH(" ;",Tableau3[[#This Row],[Concatenation]])</f>
        <v>#VALUE!</v>
      </c>
      <c r="D197" t="str">
        <f>_xlfn.CONCAT(Tableau2[#This Row])</f>
        <v/>
      </c>
      <c r="I197" t="str">
        <f>IF(ISERR(SEARCH(I$1,Data!$A197)),"",";"&amp;I$1&amp;";")</f>
        <v/>
      </c>
      <c r="J197" t="str">
        <f>IF(ISERR(SEARCH(J$1,Data!$A197)),"",";"&amp;J$1&amp;";")</f>
        <v/>
      </c>
      <c r="K197" t="str">
        <f>IF(ISERR(SEARCH(K$1,Data!$A197)),"",";"&amp;K$1&amp;";")</f>
        <v/>
      </c>
      <c r="L197" t="str">
        <f>IF(ISERR(SEARCH(L$1,Data!$A197)),"",";"&amp;L$1&amp;";")</f>
        <v/>
      </c>
      <c r="M197" t="str">
        <f>IF(ISERR(SEARCH(M$1,Data!$A197)),"",";"&amp;M$1&amp;";")</f>
        <v/>
      </c>
      <c r="N197" t="str">
        <f>IF(ISERR(SEARCH(N$1,Data!$A197)),"",";"&amp;N$1&amp;";")</f>
        <v/>
      </c>
      <c r="O197" t="str">
        <f>IF(ISERR(SEARCH(O$1,Data!$A197)),"",";"&amp;O$1&amp;";")</f>
        <v/>
      </c>
      <c r="P197" t="str">
        <f>IF(ISERR(SEARCH(P$1,Data!$A197)),"",";"&amp;P$1&amp;";")</f>
        <v/>
      </c>
      <c r="Q197" t="str">
        <f>IF(ISERR(SEARCH(Q$1,Data!$A197)),"",";"&amp;Q$1&amp;";")</f>
        <v/>
      </c>
      <c r="R197" t="str">
        <f>IF(ISERR(SEARCH(R$1,Data!$A197)),"",";"&amp;R$1&amp;";")</f>
        <v/>
      </c>
      <c r="S197" t="str">
        <f>IF(ISERR(SEARCH(S$1,Data!$A197)),"",";"&amp;S$1&amp;";")</f>
        <v/>
      </c>
      <c r="T197" t="str">
        <f>IF(ISERR(SEARCH(T$1,Data!$A197)),"",";"&amp;T$1&amp;";")</f>
        <v/>
      </c>
      <c r="U197" t="str">
        <f>IF(ISERR(SEARCH(U$1,Data!$A197)),"",";"&amp;U$1&amp;";")</f>
        <v/>
      </c>
      <c r="V197" t="str">
        <f>IF(ISERR(SEARCH(V$1,Data!$A197)),"",";"&amp;V$1&amp;";")</f>
        <v/>
      </c>
      <c r="W197" t="str">
        <f>IF(ISERR(SEARCH(W$1,Data!$A197)),"",";"&amp;W$1&amp;";")</f>
        <v/>
      </c>
      <c r="X197" t="str">
        <f>IF(ISERR(SEARCH(X$1,Data!$A197)),"",";"&amp;X$1&amp;";")</f>
        <v/>
      </c>
      <c r="Y197" t="str">
        <f>IF(ISERR(SEARCH(Y$1,Data!$A197)),"",";"&amp;Y$1&amp;";")</f>
        <v/>
      </c>
      <c r="Z197" t="str">
        <f>IF(ISERR(SEARCH(Z$1,Data!$A197)),"",";"&amp;Z$1&amp;";")</f>
        <v/>
      </c>
      <c r="AA197" t="str">
        <f>IF(ISERR(SEARCH(AA$1,Data!$A197)),"",";"&amp;AA$1&amp;";")</f>
        <v/>
      </c>
      <c r="AB197" t="str">
        <f>IF(ISERR(SEARCH(AB$1,Data!$A197)),"",";"&amp;AB$1&amp;";")</f>
        <v/>
      </c>
      <c r="AC197" t="str">
        <f>IF(ISERR(SEARCH(AC$1,Data!$A197)),"",";"&amp;AC$1&amp;";")</f>
        <v/>
      </c>
      <c r="AD197" t="str">
        <f>IF(ISERR(SEARCH(AD$1,Data!$A197)),"",";"&amp;AD$1&amp;";")</f>
        <v/>
      </c>
      <c r="AE197" t="str">
        <f>IF(ISERR(SEARCH(AE$1,Data!$A197)),"",";"&amp;AE$1&amp;";")</f>
        <v/>
      </c>
      <c r="AF197" t="str">
        <f>IF(ISERR(SEARCH(AF$1,Data!$A197)),"",";"&amp;AF$1&amp;";")</f>
        <v/>
      </c>
      <c r="AG197" t="str">
        <f>IF(ISERR(SEARCH(AG$1,Data!$A197)),"",";"&amp;AG$1&amp;";")</f>
        <v/>
      </c>
      <c r="AH197" t="str">
        <f>IF(ISERR(SEARCH(AH$1,Data!$A197)),"",";"&amp;AH$1&amp;";")</f>
        <v/>
      </c>
      <c r="AI197" t="str">
        <f>IF(ISERR(SEARCH(AI$1,Data!$A197)),"",";"&amp;AI$1&amp;";")</f>
        <v/>
      </c>
      <c r="AJ197" t="str">
        <f>IF(ISERR(SEARCH(AJ$1,Data!$A197)),"",";"&amp;AJ$1&amp;";")</f>
        <v/>
      </c>
      <c r="AK197" t="str">
        <f>IF(ISERR(SEARCH(AK$1,Data!$A197)),"",";"&amp;AK$1&amp;";")</f>
        <v/>
      </c>
      <c r="AL197" t="str">
        <f>IF(ISERR(SEARCH(AL$1,Data!$A197)),"",";"&amp;AL$1&amp;";")</f>
        <v/>
      </c>
      <c r="AM197" t="str">
        <f>IF(ISERR(SEARCH(AM$1,Data!$A197)),"",";"&amp;AM$1&amp;";")</f>
        <v/>
      </c>
      <c r="AN197" t="str">
        <f>IF(ISERR(SEARCH(AN$1,Data!$A197)),"",";"&amp;AN$1&amp;";")</f>
        <v/>
      </c>
      <c r="AO197" t="str">
        <f>IF(ISERR(SEARCH(AO$1,Data!$A197)),"",";"&amp;AO$1&amp;";")</f>
        <v/>
      </c>
      <c r="AP197" t="str">
        <f>IF(ISERR(SEARCH(AP$1,Data!$A197)),"",";"&amp;AP$1&amp;";")</f>
        <v/>
      </c>
      <c r="AQ197" t="str">
        <f>IF(ISERR(SEARCH(AQ$1,Data!$A197)),"",";"&amp;AQ$1&amp;";")</f>
        <v/>
      </c>
      <c r="AR197" t="str">
        <f>IF(ISERR(SEARCH(AR$1,Data!$A197)),"",";"&amp;AR$1&amp;";")</f>
        <v/>
      </c>
      <c r="AS197" t="str">
        <f>IF(ISERR(SEARCH(AS$1,Data!$A197)),"",";"&amp;AS$1&amp;";")</f>
        <v/>
      </c>
      <c r="AT197" t="str">
        <f>IF(ISERR(SEARCH(AT$1,Data!$A197)),"",";"&amp;AT$1&amp;";")</f>
        <v/>
      </c>
      <c r="AU197" t="str">
        <f>IF(ISERR(SEARCH(AU$1,Data!$A197)),"",";"&amp;AU$1&amp;";")</f>
        <v/>
      </c>
      <c r="AV197" t="str">
        <f>IF(ISERR(SEARCH(AV$1,Data!$A197)),"",";"&amp;AV$1&amp;";")</f>
        <v/>
      </c>
      <c r="AW197" t="str">
        <f>IF(ISERR(SEARCH(AW$1,Data!$A197)),"",";"&amp;AW$1&amp;";")</f>
        <v/>
      </c>
      <c r="AX197" t="str">
        <f>IF(ISERR(SEARCH(AX$1,Data!$A197)),"",";"&amp;AX$1&amp;";")</f>
        <v/>
      </c>
      <c r="AY197" t="str">
        <f>IF(ISERR(SEARCH(AY$1,Data!$A197)),"",";"&amp;AY$1&amp;";")</f>
        <v/>
      </c>
      <c r="AZ197" t="str">
        <f>IF(ISERR(SEARCH(AZ$1,Data!$A197)),"",";"&amp;AZ$1&amp;";")</f>
        <v/>
      </c>
      <c r="BA197" t="str">
        <f>IF(ISERR(SEARCH(BA$1,Data!$A197)),"",";"&amp;BA$1&amp;";")</f>
        <v/>
      </c>
      <c r="BB197" t="str">
        <f>IF(ISERR(SEARCH(BB$1,Data!$A197)),"",";"&amp;BB$1&amp;";")</f>
        <v/>
      </c>
      <c r="BC197" t="str">
        <f>IF(ISERR(SEARCH(BC$1,Data!$A197)),"",";"&amp;BC$1&amp;";")</f>
        <v/>
      </c>
      <c r="BD197" t="str">
        <f>IF(ISERR(SEARCH(BD$1,Data!$A197)),"",";"&amp;BD$1&amp;";")</f>
        <v/>
      </c>
      <c r="BE197" t="str">
        <f>IF(ISERR(SEARCH(BE$1,Data!$A197)),"",";"&amp;BE$1&amp;";")</f>
        <v/>
      </c>
      <c r="BF197" t="str">
        <f>IF(ISERR(SEARCH(BF$1,Data!$A197)),"",";"&amp;BF$1&amp;";")</f>
        <v/>
      </c>
      <c r="BG197" t="str">
        <f>IF(ISERR(SEARCH(BG$1,Data!$A197)),"",";"&amp;BG$1&amp;";")</f>
        <v/>
      </c>
      <c r="BH197" t="str">
        <f>IF(ISERR(SEARCH(BH$1,Data!$A197)),"",";"&amp;BH$1&amp;";")</f>
        <v/>
      </c>
      <c r="BI197" t="str">
        <f>IF(ISERR(SEARCH(BI$1,Data!$A197)),"",";"&amp;BI$1&amp;";")</f>
        <v/>
      </c>
      <c r="BJ197" t="str">
        <f>IF(ISERR(SEARCH(BJ$1,Data!$A197)),"",";"&amp;BJ$1&amp;";")</f>
        <v/>
      </c>
      <c r="BK197" t="str">
        <f>IF(ISERR(SEARCH(BK$1,Data!$A197)),"",";"&amp;BK$1&amp;";")</f>
        <v/>
      </c>
      <c r="BL197" t="str">
        <f>IF(ISERR(SEARCH(BL$1,Data!$A197)),"",";"&amp;BL$1&amp;";")</f>
        <v/>
      </c>
      <c r="BM197" t="str">
        <f>IF(ISERR(SEARCH(BM$1,Data!$A197)),"",";"&amp;BM$1&amp;";")</f>
        <v/>
      </c>
      <c r="BN197" t="str">
        <f>IF(ISERR(SEARCH(BN$1,Data!$A197)),"",";"&amp;BN$1&amp;";")</f>
        <v/>
      </c>
      <c r="BO197" t="str">
        <f>IF(ISERR(SEARCH(BO$1,Data!$A197)),"",";"&amp;BO$1&amp;";")</f>
        <v/>
      </c>
      <c r="BP197" t="str">
        <f>IF(ISERR(SEARCH(BP$1,Data!$A197)),"",";"&amp;BP$1&amp;";")</f>
        <v/>
      </c>
      <c r="BQ197" t="str">
        <f>IF(ISERR(SEARCH(BQ$1,Data!$A197)),"",";"&amp;BQ$1&amp;";")</f>
        <v/>
      </c>
      <c r="BR197" t="str">
        <f>IF(ISERR(SEARCH(BR$1,Data!$A197)),"",";"&amp;BR$1&amp;";")</f>
        <v/>
      </c>
      <c r="BS197" t="str">
        <f>IF(ISERR(SEARCH(BS$1,Data!$A197)),"",";"&amp;BS$1&amp;";")</f>
        <v/>
      </c>
      <c r="BT197" t="str">
        <f>IF(ISERR(SEARCH(BT$1,Data!$A197)),"",";"&amp;BT$1&amp;";")</f>
        <v/>
      </c>
      <c r="BU197" t="str">
        <f>IF(ISERR(SEARCH(BU$1,Data!$A197)),"",";"&amp;BU$1&amp;";")</f>
        <v/>
      </c>
      <c r="BV197" t="str">
        <f>IF(ISERR(SEARCH(BV$1,Data!$A197)),"",";"&amp;BV$1&amp;";")</f>
        <v/>
      </c>
      <c r="BW197" t="str">
        <f>IF(ISERR(SEARCH(BW$1,Data!$A197)),"",";"&amp;BW$1&amp;";")</f>
        <v/>
      </c>
      <c r="BX197" t="str">
        <f>IF(ISERR(SEARCH(BX$1,Data!$A197)),"",";"&amp;BX$1&amp;";")</f>
        <v/>
      </c>
      <c r="BY197" t="str">
        <f>IF(ISERR(SEARCH(BY$1,Data!$A197)),"",";"&amp;BY$1&amp;";")</f>
        <v/>
      </c>
      <c r="BZ197" t="str">
        <f>IF(ISERR(SEARCH(BZ$1,Data!$A197)),"",";"&amp;BZ$1&amp;";")</f>
        <v/>
      </c>
      <c r="CA197" t="str">
        <f>IF(ISERR(SEARCH(CA$1,Data!$A197)),"",";"&amp;CA$1&amp;";")</f>
        <v/>
      </c>
      <c r="CB197" t="str">
        <f>IF(ISERR(SEARCH(CB$1,Data!$A197)),"",";"&amp;CB$1&amp;";")</f>
        <v/>
      </c>
      <c r="CC197" t="str">
        <f>IF(ISERR(SEARCH(CC$1,Data!$A197)),"",";"&amp;CC$1&amp;";")</f>
        <v/>
      </c>
      <c r="CD197" t="str">
        <f>IF(ISERR(SEARCH(CD$1,Data!$A197)),"",";"&amp;CD$1&amp;";")</f>
        <v/>
      </c>
      <c r="CE197" t="str">
        <f>IF(ISERR(SEARCH(CE$1,Data!$A197)),"",";"&amp;CE$1&amp;";")</f>
        <v/>
      </c>
      <c r="CF197" t="str">
        <f>IF(ISERR(SEARCH(CF$1,Data!$A197)),"",";"&amp;CF$1&amp;";")</f>
        <v/>
      </c>
      <c r="CG197" t="str">
        <f>IF(ISERR(SEARCH(CG$1,Data!$A197)),"",";"&amp;CG$1&amp;";")</f>
        <v/>
      </c>
      <c r="CH197" t="str">
        <f>IF(ISERR(SEARCH(CH$1,Data!$A197)),"",";"&amp;CH$1&amp;";")</f>
        <v/>
      </c>
      <c r="CI197" t="str">
        <f>IF(ISERR(SEARCH(CI$1,Data!$A197)),"",";"&amp;CI$1&amp;";")</f>
        <v/>
      </c>
      <c r="CJ197" t="str">
        <f>IF(ISERR(SEARCH(CJ$1,Data!$A197)),"",";"&amp;CJ$1&amp;";")</f>
        <v/>
      </c>
      <c r="CK197" t="str">
        <f>IF(ISERR(SEARCH(CK$1,Data!$A197)),"",";"&amp;CK$1&amp;";")</f>
        <v/>
      </c>
      <c r="CL197" t="str">
        <f>IF(ISERR(SEARCH(CL$1,Data!$A197)),"",";"&amp;CL$1&amp;";")</f>
        <v/>
      </c>
      <c r="CM197" t="str">
        <f>IF(ISERR(SEARCH(CM$1,Data!$A197)),"",";"&amp;CM$1&amp;";")</f>
        <v/>
      </c>
      <c r="CN197" t="str">
        <f>IF(ISERR(SEARCH(CN$1,Data!$A197)),"",";"&amp;CN$1&amp;";")</f>
        <v/>
      </c>
      <c r="CO197" t="str">
        <f>IF(ISERR(SEARCH(CO$1,Data!$A197)),"",";"&amp;CO$1&amp;";")</f>
        <v/>
      </c>
      <c r="CP197" t="str">
        <f>IF(ISERR(SEARCH(CP$1,Data!$A197)),"",";"&amp;CP$1&amp;";")</f>
        <v/>
      </c>
      <c r="CQ197" t="str">
        <f>IF(ISERR(SEARCH(CQ$1,Data!$A197)),"",";"&amp;CQ$1&amp;";")</f>
        <v/>
      </c>
      <c r="CR197" t="str">
        <f>IF(ISERR(SEARCH(CR$1,Data!$A197)),"",";"&amp;CR$1&amp;";")</f>
        <v/>
      </c>
      <c r="CS197" t="str">
        <f>IF(ISERR(SEARCH(CS$1,Data!$A197)),"",";"&amp;CS$1&amp;";")</f>
        <v/>
      </c>
      <c r="CT197" t="str">
        <f>IF(ISERR(SEARCH(CT$1,Data!$A197)),"",";"&amp;CT$1&amp;";")</f>
        <v/>
      </c>
      <c r="CU197" t="str">
        <f>IF(ISERR(SEARCH(CU$1,Data!$A197)),"",";"&amp;CU$1&amp;";")</f>
        <v/>
      </c>
      <c r="CV197" t="str">
        <f>IF(ISERR(SEARCH(CV$1,Data!$A197)),"",";"&amp;CV$1&amp;";")</f>
        <v/>
      </c>
      <c r="CW197" t="str">
        <f>IF(ISERR(SEARCH(CW$1,Data!$A197)),"",";"&amp;CW$1&amp;";")</f>
        <v/>
      </c>
      <c r="CX197" t="str">
        <f>IF(ISERR(SEARCH(CX$1,Data!$A197)),"",";"&amp;CX$1&amp;";")</f>
        <v/>
      </c>
      <c r="CY197" t="str">
        <f>IF(ISERR(SEARCH(CY$1,Data!$A197)),"",";"&amp;CY$1&amp;";")</f>
        <v/>
      </c>
      <c r="CZ197" t="str">
        <f>IF(ISERR(SEARCH(CZ$1,Data!$A197)),"",";"&amp;CZ$1&amp;";")</f>
        <v/>
      </c>
      <c r="DA197" t="str">
        <f>IF(ISERR(SEARCH(DA$1,Data!$A197)),"",";"&amp;DA$1&amp;";")</f>
        <v/>
      </c>
      <c r="DB197" t="str">
        <f>IF(ISERR(SEARCH(DB$1,Data!$A197)),"",";"&amp;DB$1&amp;";")</f>
        <v/>
      </c>
      <c r="DC197" t="str">
        <f>IF(ISERR(SEARCH(DC$1,Data!$A197)),"",";"&amp;DC$1&amp;";")</f>
        <v/>
      </c>
      <c r="DD197" t="str">
        <f>IF(ISERR(SEARCH(DD$1,Data!$A197)),"",";"&amp;DD$1&amp;";")</f>
        <v/>
      </c>
      <c r="DE197" t="str">
        <f>IF(ISERR(SEARCH(DE$1,Data!$A197)),"",";"&amp;DE$1&amp;";")</f>
        <v/>
      </c>
      <c r="DF197" t="str">
        <f>IF(ISERR(SEARCH(DF$1,Data!$A197)),"",";"&amp;DF$1&amp;";")</f>
        <v/>
      </c>
      <c r="DG197" t="str">
        <f>IF(ISERR(SEARCH(DG$1,Data!$A197)),"",";"&amp;DG$1&amp;";")</f>
        <v/>
      </c>
      <c r="DH197" t="str">
        <f>IF(ISERR(SEARCH(DH$1,Data!$A197)),"",";"&amp;DH$1&amp;";")</f>
        <v/>
      </c>
      <c r="DI197" t="str">
        <f>IF(ISERR(SEARCH(DI$1,Data!$A197)),"",";"&amp;DI$1&amp;";")</f>
        <v/>
      </c>
      <c r="DJ197" t="str">
        <f>IF(ISERR(SEARCH(DJ$1,Data!$A197)),"",";"&amp;DJ$1&amp;";")</f>
        <v/>
      </c>
      <c r="DK197" t="str">
        <f>IF(ISERR(SEARCH(DK$1,Data!$A197)),"",";"&amp;DK$1&amp;";")</f>
        <v/>
      </c>
      <c r="DL197" t="str">
        <f>IF(ISERR(SEARCH(DL$1,Data!$A197)),"",";"&amp;DL$1&amp;";")</f>
        <v/>
      </c>
      <c r="DM197" t="str">
        <f>IF(ISERR(SEARCH(DM$1,Data!$A197)),"",";"&amp;DM$1&amp;";")</f>
        <v/>
      </c>
      <c r="DN197" t="str">
        <f>IF(ISERR(SEARCH(DN$1,Data!$A197)),"",";"&amp;DN$1&amp;";")</f>
        <v/>
      </c>
      <c r="DO197" t="str">
        <f>IF(ISERR(SEARCH(DO$1,Data!$A197)),"",";"&amp;DO$1&amp;";")</f>
        <v/>
      </c>
      <c r="DP197" t="str">
        <f>IF(ISERR(SEARCH(DP$1,Data!$A197)),"",";"&amp;DP$1&amp;";")</f>
        <v/>
      </c>
      <c r="DQ197" t="str">
        <f>IF(ISERR(SEARCH(DQ$1,Data!$A197)),"",";"&amp;DQ$1&amp;";")</f>
        <v/>
      </c>
      <c r="DR197" t="str">
        <f>IF(ISERR(SEARCH(DR$1,Data!$A197)),"",";"&amp;DR$1&amp;";")</f>
        <v/>
      </c>
      <c r="DS197" t="str">
        <f>IF(ISERR(SEARCH(DS$1,Data!$A197)),"",";"&amp;DS$1&amp;";")</f>
        <v/>
      </c>
      <c r="DT197" t="str">
        <f>IF(ISERR(SEARCH(DT$1,Data!$A197)),"",";"&amp;DT$1&amp;";")</f>
        <v/>
      </c>
      <c r="DU197" t="str">
        <f>IF(ISERR(SEARCH(DU$1,Data!$A197)),"",";"&amp;DU$1&amp;";")</f>
        <v/>
      </c>
    </row>
    <row r="198" spans="1:125" x14ac:dyDescent="0.3">
      <c r="A198" t="str">
        <f>Tableau1[[#This Row],[name]]</f>
        <v>Capitaine Roos Tarpals</v>
      </c>
      <c r="B198" t="str">
        <f>IF(ISERROR(Tableau3[[#This Row],[Second semi-colon]]), "", MID(Tableau3[[#This Row],[Concatenation]], 2, Tableau3[[#This Row],[Second semi-colon]]-2))</f>
        <v>Naboo</v>
      </c>
      <c r="C198">
        <f>SEARCH(" ;",Tableau3[[#This Row],[Concatenation]])</f>
        <v>7</v>
      </c>
      <c r="D198" t="str">
        <f>_xlfn.CONCAT(Tableau2[#This Row])</f>
        <v>;Naboo ;</v>
      </c>
      <c r="I198" t="str">
        <f>IF(ISERR(SEARCH(I$1,Data!$A198)),"",";"&amp;I$1&amp;";")</f>
        <v/>
      </c>
      <c r="J198" t="str">
        <f>IF(ISERR(SEARCH(J$1,Data!$A198)),"",";"&amp;J$1&amp;";")</f>
        <v/>
      </c>
      <c r="K198" t="str">
        <f>IF(ISERR(SEARCH(K$1,Data!$A198)),"",";"&amp;K$1&amp;";")</f>
        <v/>
      </c>
      <c r="L198" t="str">
        <f>IF(ISERR(SEARCH(L$1,Data!$A198)),"",";"&amp;L$1&amp;";")</f>
        <v/>
      </c>
      <c r="M198" t="str">
        <f>IF(ISERR(SEARCH(M$1,Data!$A198)),"",";"&amp;M$1&amp;";")</f>
        <v/>
      </c>
      <c r="N198" t="str">
        <f>IF(ISERR(SEARCH(N$1,Data!$A198)),"",";"&amp;N$1&amp;";")</f>
        <v/>
      </c>
      <c r="O198" t="str">
        <f>IF(ISERR(SEARCH(O$1,Data!$A198)),"",";"&amp;O$1&amp;";")</f>
        <v/>
      </c>
      <c r="P198" t="str">
        <f>IF(ISERR(SEARCH(P$1,Data!$A198)),"",";"&amp;P$1&amp;";")</f>
        <v/>
      </c>
      <c r="Q198" t="str">
        <f>IF(ISERR(SEARCH(Q$1,Data!$A198)),"",";"&amp;Q$1&amp;";")</f>
        <v/>
      </c>
      <c r="R198" t="str">
        <f>IF(ISERR(SEARCH(R$1,Data!$A198)),"",";"&amp;R$1&amp;";")</f>
        <v/>
      </c>
      <c r="S198" t="str">
        <f>IF(ISERR(SEARCH(S$1,Data!$A198)),"",";"&amp;S$1&amp;";")</f>
        <v/>
      </c>
      <c r="T198" t="str">
        <f>IF(ISERR(SEARCH(T$1,Data!$A198)),"",";"&amp;T$1&amp;";")</f>
        <v/>
      </c>
      <c r="U198" t="str">
        <f>IF(ISERR(SEARCH(U$1,Data!$A198)),"",";"&amp;U$1&amp;";")</f>
        <v/>
      </c>
      <c r="V198" t="str">
        <f>IF(ISERR(SEARCH(V$1,Data!$A198)),"",";"&amp;V$1&amp;";")</f>
        <v/>
      </c>
      <c r="W198" t="str">
        <f>IF(ISERR(SEARCH(W$1,Data!$A198)),"",";"&amp;W$1&amp;";")</f>
        <v/>
      </c>
      <c r="X198" t="str">
        <f>IF(ISERR(SEARCH(X$1,Data!$A198)),"",";"&amp;X$1&amp;";")</f>
        <v/>
      </c>
      <c r="Y198" t="str">
        <f>IF(ISERR(SEARCH(Y$1,Data!$A198)),"",";"&amp;Y$1&amp;";")</f>
        <v/>
      </c>
      <c r="Z198" t="str">
        <f>IF(ISERR(SEARCH(Z$1,Data!$A198)),"",";"&amp;Z$1&amp;";")</f>
        <v/>
      </c>
      <c r="AA198" t="str">
        <f>IF(ISERR(SEARCH(AA$1,Data!$A198)),"",";"&amp;AA$1&amp;";")</f>
        <v/>
      </c>
      <c r="AB198" t="str">
        <f>IF(ISERR(SEARCH(AB$1,Data!$A198)),"",";"&amp;AB$1&amp;";")</f>
        <v/>
      </c>
      <c r="AC198" t="str">
        <f>IF(ISERR(SEARCH(AC$1,Data!$A198)),"",";"&amp;AC$1&amp;";")</f>
        <v/>
      </c>
      <c r="AD198" t="str">
        <f>IF(ISERR(SEARCH(AD$1,Data!$A198)),"",";"&amp;AD$1&amp;";")</f>
        <v/>
      </c>
      <c r="AE198" t="str">
        <f>IF(ISERR(SEARCH(AE$1,Data!$A198)),"",";"&amp;AE$1&amp;";")</f>
        <v/>
      </c>
      <c r="AF198" t="str">
        <f>IF(ISERR(SEARCH(AF$1,Data!$A198)),"",";"&amp;AF$1&amp;";")</f>
        <v/>
      </c>
      <c r="AG198" t="str">
        <f>IF(ISERR(SEARCH(AG$1,Data!$A198)),"",";"&amp;AG$1&amp;";")</f>
        <v/>
      </c>
      <c r="AH198" t="str">
        <f>IF(ISERR(SEARCH(AH$1,Data!$A198)),"",";"&amp;AH$1&amp;";")</f>
        <v/>
      </c>
      <c r="AI198" t="str">
        <f>IF(ISERR(SEARCH(AI$1,Data!$A198)),"",";"&amp;AI$1&amp;";")</f>
        <v/>
      </c>
      <c r="AJ198" t="str">
        <f>IF(ISERR(SEARCH(AJ$1,Data!$A198)),"",";"&amp;AJ$1&amp;";")</f>
        <v/>
      </c>
      <c r="AK198" t="str">
        <f>IF(ISERR(SEARCH(AK$1,Data!$A198)),"",";"&amp;AK$1&amp;";")</f>
        <v/>
      </c>
      <c r="AL198" t="str">
        <f>IF(ISERR(SEARCH(AL$1,Data!$A198)),"",";"&amp;AL$1&amp;";")</f>
        <v/>
      </c>
      <c r="AM198" t="str">
        <f>IF(ISERR(SEARCH(AM$1,Data!$A198)),"",";"&amp;AM$1&amp;";")</f>
        <v/>
      </c>
      <c r="AN198" t="str">
        <f>IF(ISERR(SEARCH(AN$1,Data!$A198)),"",";"&amp;AN$1&amp;";")</f>
        <v/>
      </c>
      <c r="AO198" t="str">
        <f>IF(ISERR(SEARCH(AO$1,Data!$A198)),"",";"&amp;AO$1&amp;";")</f>
        <v/>
      </c>
      <c r="AP198" t="str">
        <f>IF(ISERR(SEARCH(AP$1,Data!$A198)),"",";"&amp;AP$1&amp;";")</f>
        <v/>
      </c>
      <c r="AQ198" t="str">
        <f>IF(ISERR(SEARCH(AQ$1,Data!$A198)),"",";"&amp;AQ$1&amp;";")</f>
        <v/>
      </c>
      <c r="AR198" t="str">
        <f>IF(ISERR(SEARCH(AR$1,Data!$A198)),"",";"&amp;AR$1&amp;";")</f>
        <v/>
      </c>
      <c r="AS198" t="str">
        <f>IF(ISERR(SEARCH(AS$1,Data!$A198)),"",";"&amp;AS$1&amp;";")</f>
        <v/>
      </c>
      <c r="AT198" t="str">
        <f>IF(ISERR(SEARCH(AT$1,Data!$A198)),"",";"&amp;AT$1&amp;";")</f>
        <v/>
      </c>
      <c r="AU198" t="str">
        <f>IF(ISERR(SEARCH(AU$1,Data!$A198)),"",";"&amp;AU$1&amp;";")</f>
        <v/>
      </c>
      <c r="AV198" t="str">
        <f>IF(ISERR(SEARCH(AV$1,Data!$A198)),"",";"&amp;AV$1&amp;";")</f>
        <v/>
      </c>
      <c r="AW198" t="str">
        <f>IF(ISERR(SEARCH(AW$1,Data!$A198)),"",";"&amp;AW$1&amp;";")</f>
        <v/>
      </c>
      <c r="AX198" t="str">
        <f>IF(ISERR(SEARCH(AX$1,Data!$A198)),"",";"&amp;AX$1&amp;";")</f>
        <v/>
      </c>
      <c r="AY198" t="str">
        <f>IF(ISERR(SEARCH(AY$1,Data!$A198)),"",";"&amp;AY$1&amp;";")</f>
        <v/>
      </c>
      <c r="AZ198" t="str">
        <f>IF(ISERR(SEARCH(AZ$1,Data!$A198)),"",";"&amp;AZ$1&amp;";")</f>
        <v/>
      </c>
      <c r="BA198" t="str">
        <f>IF(ISERR(SEARCH(BA$1,Data!$A198)),"",";"&amp;BA$1&amp;";")</f>
        <v/>
      </c>
      <c r="BB198" t="str">
        <f>IF(ISERR(SEARCH(BB$1,Data!$A198)),"",";"&amp;BB$1&amp;";")</f>
        <v/>
      </c>
      <c r="BC198" t="str">
        <f>IF(ISERR(SEARCH(BC$1,Data!$A198)),"",";"&amp;BC$1&amp;";")</f>
        <v/>
      </c>
      <c r="BD198" t="str">
        <f>IF(ISERR(SEARCH(BD$1,Data!$A198)),"",";"&amp;BD$1&amp;";")</f>
        <v/>
      </c>
      <c r="BE198" t="str">
        <f>IF(ISERR(SEARCH(BE$1,Data!$A198)),"",";"&amp;BE$1&amp;";")</f>
        <v/>
      </c>
      <c r="BF198" t="str">
        <f>IF(ISERR(SEARCH(BF$1,Data!$A198)),"",";"&amp;BF$1&amp;";")</f>
        <v/>
      </c>
      <c r="BG198" t="str">
        <f>IF(ISERR(SEARCH(BG$1,Data!$A198)),"",";"&amp;BG$1&amp;";")</f>
        <v/>
      </c>
      <c r="BH198" t="str">
        <f>IF(ISERR(SEARCH(BH$1,Data!$A198)),"",";"&amp;BH$1&amp;";")</f>
        <v/>
      </c>
      <c r="BI198" t="str">
        <f>IF(ISERR(SEARCH(BI$1,Data!$A198)),"",";"&amp;BI$1&amp;";")</f>
        <v/>
      </c>
      <c r="BJ198" t="str">
        <f>IF(ISERR(SEARCH(BJ$1,Data!$A198)),"",";"&amp;BJ$1&amp;";")</f>
        <v/>
      </c>
      <c r="BK198" t="str">
        <f>IF(ISERR(SEARCH(BK$1,Data!$A198)),"",";"&amp;BK$1&amp;";")</f>
        <v>;Naboo ;</v>
      </c>
      <c r="BL198" t="str">
        <f>IF(ISERR(SEARCH(BL$1,Data!$A198)),"",";"&amp;BL$1&amp;";")</f>
        <v/>
      </c>
      <c r="BM198" t="str">
        <f>IF(ISERR(SEARCH(BM$1,Data!$A198)),"",";"&amp;BM$1&amp;";")</f>
        <v/>
      </c>
      <c r="BN198" t="str">
        <f>IF(ISERR(SEARCH(BN$1,Data!$A198)),"",";"&amp;BN$1&amp;";")</f>
        <v/>
      </c>
      <c r="BO198" t="str">
        <f>IF(ISERR(SEARCH(BO$1,Data!$A198)),"",";"&amp;BO$1&amp;";")</f>
        <v/>
      </c>
      <c r="BP198" t="str">
        <f>IF(ISERR(SEARCH(BP$1,Data!$A198)),"",";"&amp;BP$1&amp;";")</f>
        <v/>
      </c>
      <c r="BQ198" t="str">
        <f>IF(ISERR(SEARCH(BQ$1,Data!$A198)),"",";"&amp;BQ$1&amp;";")</f>
        <v/>
      </c>
      <c r="BR198" t="str">
        <f>IF(ISERR(SEARCH(BR$1,Data!$A198)),"",";"&amp;BR$1&amp;";")</f>
        <v/>
      </c>
      <c r="BS198" t="str">
        <f>IF(ISERR(SEARCH(BS$1,Data!$A198)),"",";"&amp;BS$1&amp;";")</f>
        <v/>
      </c>
      <c r="BT198" t="str">
        <f>IF(ISERR(SEARCH(BT$1,Data!$A198)),"",";"&amp;BT$1&amp;";")</f>
        <v/>
      </c>
      <c r="BU198" t="str">
        <f>IF(ISERR(SEARCH(BU$1,Data!$A198)),"",";"&amp;BU$1&amp;";")</f>
        <v/>
      </c>
      <c r="BV198" t="str">
        <f>IF(ISERR(SEARCH(BV$1,Data!$A198)),"",";"&amp;BV$1&amp;";")</f>
        <v/>
      </c>
      <c r="BW198" t="str">
        <f>IF(ISERR(SEARCH(BW$1,Data!$A198)),"",";"&amp;BW$1&amp;";")</f>
        <v/>
      </c>
      <c r="BX198" t="str">
        <f>IF(ISERR(SEARCH(BX$1,Data!$A198)),"",";"&amp;BX$1&amp;";")</f>
        <v/>
      </c>
      <c r="BY198" t="str">
        <f>IF(ISERR(SEARCH(BY$1,Data!$A198)),"",";"&amp;BY$1&amp;";")</f>
        <v/>
      </c>
      <c r="BZ198" t="str">
        <f>IF(ISERR(SEARCH(BZ$1,Data!$A198)),"",";"&amp;BZ$1&amp;";")</f>
        <v/>
      </c>
      <c r="CA198" t="str">
        <f>IF(ISERR(SEARCH(CA$1,Data!$A198)),"",";"&amp;CA$1&amp;";")</f>
        <v/>
      </c>
      <c r="CB198" t="str">
        <f>IF(ISERR(SEARCH(CB$1,Data!$A198)),"",";"&amp;CB$1&amp;";")</f>
        <v/>
      </c>
      <c r="CC198" t="str">
        <f>IF(ISERR(SEARCH(CC$1,Data!$A198)),"",";"&amp;CC$1&amp;";")</f>
        <v/>
      </c>
      <c r="CD198" t="str">
        <f>IF(ISERR(SEARCH(CD$1,Data!$A198)),"",";"&amp;CD$1&amp;";")</f>
        <v/>
      </c>
      <c r="CE198" t="str">
        <f>IF(ISERR(SEARCH(CE$1,Data!$A198)),"",";"&amp;CE$1&amp;";")</f>
        <v/>
      </c>
      <c r="CF198" t="str">
        <f>IF(ISERR(SEARCH(CF$1,Data!$A198)),"",";"&amp;CF$1&amp;";")</f>
        <v/>
      </c>
      <c r="CG198" t="str">
        <f>IF(ISERR(SEARCH(CG$1,Data!$A198)),"",";"&amp;CG$1&amp;";")</f>
        <v/>
      </c>
      <c r="CH198" t="str">
        <f>IF(ISERR(SEARCH(CH$1,Data!$A198)),"",";"&amp;CH$1&amp;";")</f>
        <v/>
      </c>
      <c r="CI198" t="str">
        <f>IF(ISERR(SEARCH(CI$1,Data!$A198)),"",";"&amp;CI$1&amp;";")</f>
        <v/>
      </c>
      <c r="CJ198" t="str">
        <f>IF(ISERR(SEARCH(CJ$1,Data!$A198)),"",";"&amp;CJ$1&amp;";")</f>
        <v/>
      </c>
      <c r="CK198" t="str">
        <f>IF(ISERR(SEARCH(CK$1,Data!$A198)),"",";"&amp;CK$1&amp;";")</f>
        <v/>
      </c>
      <c r="CL198" t="str">
        <f>IF(ISERR(SEARCH(CL$1,Data!$A198)),"",";"&amp;CL$1&amp;";")</f>
        <v/>
      </c>
      <c r="CM198" t="str">
        <f>IF(ISERR(SEARCH(CM$1,Data!$A198)),"",";"&amp;CM$1&amp;";")</f>
        <v/>
      </c>
      <c r="CN198" t="str">
        <f>IF(ISERR(SEARCH(CN$1,Data!$A198)),"",";"&amp;CN$1&amp;";")</f>
        <v/>
      </c>
      <c r="CO198" t="str">
        <f>IF(ISERR(SEARCH(CO$1,Data!$A198)),"",";"&amp;CO$1&amp;";")</f>
        <v/>
      </c>
      <c r="CP198" t="str">
        <f>IF(ISERR(SEARCH(CP$1,Data!$A198)),"",";"&amp;CP$1&amp;";")</f>
        <v/>
      </c>
      <c r="CQ198" t="str">
        <f>IF(ISERR(SEARCH(CQ$1,Data!$A198)),"",";"&amp;CQ$1&amp;";")</f>
        <v/>
      </c>
      <c r="CR198" t="str">
        <f>IF(ISERR(SEARCH(CR$1,Data!$A198)),"",";"&amp;CR$1&amp;";")</f>
        <v/>
      </c>
      <c r="CS198" t="str">
        <f>IF(ISERR(SEARCH(CS$1,Data!$A198)),"",";"&amp;CS$1&amp;";")</f>
        <v/>
      </c>
      <c r="CT198" t="str">
        <f>IF(ISERR(SEARCH(CT$1,Data!$A198)),"",";"&amp;CT$1&amp;";")</f>
        <v/>
      </c>
      <c r="CU198" t="str">
        <f>IF(ISERR(SEARCH(CU$1,Data!$A198)),"",";"&amp;CU$1&amp;";")</f>
        <v/>
      </c>
      <c r="CV198" t="str">
        <f>IF(ISERR(SEARCH(CV$1,Data!$A198)),"",";"&amp;CV$1&amp;";")</f>
        <v/>
      </c>
      <c r="CW198" t="str">
        <f>IF(ISERR(SEARCH(CW$1,Data!$A198)),"",";"&amp;CW$1&amp;";")</f>
        <v/>
      </c>
      <c r="CX198" t="str">
        <f>IF(ISERR(SEARCH(CX$1,Data!$A198)),"",";"&amp;CX$1&amp;";")</f>
        <v/>
      </c>
      <c r="CY198" t="str">
        <f>IF(ISERR(SEARCH(CY$1,Data!$A198)),"",";"&amp;CY$1&amp;";")</f>
        <v/>
      </c>
      <c r="CZ198" t="str">
        <f>IF(ISERR(SEARCH(CZ$1,Data!$A198)),"",";"&amp;CZ$1&amp;";")</f>
        <v/>
      </c>
      <c r="DA198" t="str">
        <f>IF(ISERR(SEARCH(DA$1,Data!$A198)),"",";"&amp;DA$1&amp;";")</f>
        <v/>
      </c>
      <c r="DB198" t="str">
        <f>IF(ISERR(SEARCH(DB$1,Data!$A198)),"",";"&amp;DB$1&amp;";")</f>
        <v/>
      </c>
      <c r="DC198" t="str">
        <f>IF(ISERR(SEARCH(DC$1,Data!$A198)),"",";"&amp;DC$1&amp;";")</f>
        <v/>
      </c>
      <c r="DD198" t="str">
        <f>IF(ISERR(SEARCH(DD$1,Data!$A198)),"",";"&amp;DD$1&amp;";")</f>
        <v/>
      </c>
      <c r="DE198" t="str">
        <f>IF(ISERR(SEARCH(DE$1,Data!$A198)),"",";"&amp;DE$1&amp;";")</f>
        <v/>
      </c>
      <c r="DF198" t="str">
        <f>IF(ISERR(SEARCH(DF$1,Data!$A198)),"",";"&amp;DF$1&amp;";")</f>
        <v/>
      </c>
      <c r="DG198" t="str">
        <f>IF(ISERR(SEARCH(DG$1,Data!$A198)),"",";"&amp;DG$1&amp;";")</f>
        <v/>
      </c>
      <c r="DH198" t="str">
        <f>IF(ISERR(SEARCH(DH$1,Data!$A198)),"",";"&amp;DH$1&amp;";")</f>
        <v/>
      </c>
      <c r="DI198" t="str">
        <f>IF(ISERR(SEARCH(DI$1,Data!$A198)),"",";"&amp;DI$1&amp;";")</f>
        <v/>
      </c>
      <c r="DJ198" t="str">
        <f>IF(ISERR(SEARCH(DJ$1,Data!$A198)),"",";"&amp;DJ$1&amp;";")</f>
        <v/>
      </c>
      <c r="DK198" t="str">
        <f>IF(ISERR(SEARCH(DK$1,Data!$A198)),"",";"&amp;DK$1&amp;";")</f>
        <v/>
      </c>
      <c r="DL198" t="str">
        <f>IF(ISERR(SEARCH(DL$1,Data!$A198)),"",";"&amp;DL$1&amp;";")</f>
        <v/>
      </c>
      <c r="DM198" t="str">
        <f>IF(ISERR(SEARCH(DM$1,Data!$A198)),"",";"&amp;DM$1&amp;";")</f>
        <v/>
      </c>
      <c r="DN198" t="str">
        <f>IF(ISERR(SEARCH(DN$1,Data!$A198)),"",";"&amp;DN$1&amp;";")</f>
        <v/>
      </c>
      <c r="DO198" t="str">
        <f>IF(ISERR(SEARCH(DO$1,Data!$A198)),"",";"&amp;DO$1&amp;";")</f>
        <v/>
      </c>
      <c r="DP198" t="str">
        <f>IF(ISERR(SEARCH(DP$1,Data!$A198)),"",";"&amp;DP$1&amp;";")</f>
        <v/>
      </c>
      <c r="DQ198" t="str">
        <f>IF(ISERR(SEARCH(DQ$1,Data!$A198)),"",";"&amp;DQ$1&amp;";")</f>
        <v/>
      </c>
      <c r="DR198" t="str">
        <f>IF(ISERR(SEARCH(DR$1,Data!$A198)),"",";"&amp;DR$1&amp;";")</f>
        <v/>
      </c>
      <c r="DS198" t="str">
        <f>IF(ISERR(SEARCH(DS$1,Data!$A198)),"",";"&amp;DS$1&amp;";")</f>
        <v/>
      </c>
      <c r="DT198" t="str">
        <f>IF(ISERR(SEARCH(DT$1,Data!$A198)),"",";"&amp;DT$1&amp;";")</f>
        <v/>
      </c>
      <c r="DU198" t="str">
        <f>IF(ISERR(SEARCH(DU$1,Data!$A198)),"",";"&amp;DU$1&amp;";")</f>
        <v/>
      </c>
    </row>
    <row r="199" spans="1:125" x14ac:dyDescent="0.3">
      <c r="A199" t="str">
        <f>Tableau1[[#This Row],[name]]</f>
        <v>Teebo</v>
      </c>
      <c r="B199" t="str">
        <f>IF(ISERROR(Tableau3[[#This Row],[Second semi-colon]]), "", MID(Tableau3[[#This Row],[Concatenation]], 2, Tableau3[[#This Row],[Second semi-colon]]-2))</f>
        <v/>
      </c>
      <c r="C199" t="e">
        <f>SEARCH(" ;",Tableau3[[#This Row],[Concatenation]])</f>
        <v>#VALUE!</v>
      </c>
      <c r="D199" t="str">
        <f>_xlfn.CONCAT(Tableau2[#This Row])</f>
        <v/>
      </c>
      <c r="I199" t="str">
        <f>IF(ISERR(SEARCH(I$1,Data!$A199)),"",";"&amp;I$1&amp;";")</f>
        <v/>
      </c>
      <c r="J199" t="str">
        <f>IF(ISERR(SEARCH(J$1,Data!$A199)),"",";"&amp;J$1&amp;";")</f>
        <v/>
      </c>
      <c r="K199" t="str">
        <f>IF(ISERR(SEARCH(K$1,Data!$A199)),"",";"&amp;K$1&amp;";")</f>
        <v/>
      </c>
      <c r="L199" t="str">
        <f>IF(ISERR(SEARCH(L$1,Data!$A199)),"",";"&amp;L$1&amp;";")</f>
        <v/>
      </c>
      <c r="M199" t="str">
        <f>IF(ISERR(SEARCH(M$1,Data!$A199)),"",";"&amp;M$1&amp;";")</f>
        <v/>
      </c>
      <c r="N199" t="str">
        <f>IF(ISERR(SEARCH(N$1,Data!$A199)),"",";"&amp;N$1&amp;";")</f>
        <v/>
      </c>
      <c r="O199" t="str">
        <f>IF(ISERR(SEARCH(O$1,Data!$A199)),"",";"&amp;O$1&amp;";")</f>
        <v/>
      </c>
      <c r="P199" t="str">
        <f>IF(ISERR(SEARCH(P$1,Data!$A199)),"",";"&amp;P$1&amp;";")</f>
        <v/>
      </c>
      <c r="Q199" t="str">
        <f>IF(ISERR(SEARCH(Q$1,Data!$A199)),"",";"&amp;Q$1&amp;";")</f>
        <v/>
      </c>
      <c r="R199" t="str">
        <f>IF(ISERR(SEARCH(R$1,Data!$A199)),"",";"&amp;R$1&amp;";")</f>
        <v/>
      </c>
      <c r="S199" t="str">
        <f>IF(ISERR(SEARCH(S$1,Data!$A199)),"",";"&amp;S$1&amp;";")</f>
        <v/>
      </c>
      <c r="T199" t="str">
        <f>IF(ISERR(SEARCH(T$1,Data!$A199)),"",";"&amp;T$1&amp;";")</f>
        <v/>
      </c>
      <c r="U199" t="str">
        <f>IF(ISERR(SEARCH(U$1,Data!$A199)),"",";"&amp;U$1&amp;";")</f>
        <v/>
      </c>
      <c r="V199" t="str">
        <f>IF(ISERR(SEARCH(V$1,Data!$A199)),"",";"&amp;V$1&amp;";")</f>
        <v/>
      </c>
      <c r="W199" t="str">
        <f>IF(ISERR(SEARCH(W$1,Data!$A199)),"",";"&amp;W$1&amp;";")</f>
        <v/>
      </c>
      <c r="X199" t="str">
        <f>IF(ISERR(SEARCH(X$1,Data!$A199)),"",";"&amp;X$1&amp;";")</f>
        <v/>
      </c>
      <c r="Y199" t="str">
        <f>IF(ISERR(SEARCH(Y$1,Data!$A199)),"",";"&amp;Y$1&amp;";")</f>
        <v/>
      </c>
      <c r="Z199" t="str">
        <f>IF(ISERR(SEARCH(Z$1,Data!$A199)),"",";"&amp;Z$1&amp;";")</f>
        <v/>
      </c>
      <c r="AA199" t="str">
        <f>IF(ISERR(SEARCH(AA$1,Data!$A199)),"",";"&amp;AA$1&amp;";")</f>
        <v/>
      </c>
      <c r="AB199" t="str">
        <f>IF(ISERR(SEARCH(AB$1,Data!$A199)),"",";"&amp;AB$1&amp;";")</f>
        <v/>
      </c>
      <c r="AC199" t="str">
        <f>IF(ISERR(SEARCH(AC$1,Data!$A199)),"",";"&amp;AC$1&amp;";")</f>
        <v/>
      </c>
      <c r="AD199" t="str">
        <f>IF(ISERR(SEARCH(AD$1,Data!$A199)),"",";"&amp;AD$1&amp;";")</f>
        <v/>
      </c>
      <c r="AE199" t="str">
        <f>IF(ISERR(SEARCH(AE$1,Data!$A199)),"",";"&amp;AE$1&amp;";")</f>
        <v/>
      </c>
      <c r="AF199" t="str">
        <f>IF(ISERR(SEARCH(AF$1,Data!$A199)),"",";"&amp;AF$1&amp;";")</f>
        <v/>
      </c>
      <c r="AG199" t="str">
        <f>IF(ISERR(SEARCH(AG$1,Data!$A199)),"",";"&amp;AG$1&amp;";")</f>
        <v/>
      </c>
      <c r="AH199" t="str">
        <f>IF(ISERR(SEARCH(AH$1,Data!$A199)),"",";"&amp;AH$1&amp;";")</f>
        <v/>
      </c>
      <c r="AI199" t="str">
        <f>IF(ISERR(SEARCH(AI$1,Data!$A199)),"",";"&amp;AI$1&amp;";")</f>
        <v/>
      </c>
      <c r="AJ199" t="str">
        <f>IF(ISERR(SEARCH(AJ$1,Data!$A199)),"",";"&amp;AJ$1&amp;";")</f>
        <v/>
      </c>
      <c r="AK199" t="str">
        <f>IF(ISERR(SEARCH(AK$1,Data!$A199)),"",";"&amp;AK$1&amp;";")</f>
        <v/>
      </c>
      <c r="AL199" t="str">
        <f>IF(ISERR(SEARCH(AL$1,Data!$A199)),"",";"&amp;AL$1&amp;";")</f>
        <v/>
      </c>
      <c r="AM199" t="str">
        <f>IF(ISERR(SEARCH(AM$1,Data!$A199)),"",";"&amp;AM$1&amp;";")</f>
        <v/>
      </c>
      <c r="AN199" t="str">
        <f>IF(ISERR(SEARCH(AN$1,Data!$A199)),"",";"&amp;AN$1&amp;";")</f>
        <v/>
      </c>
      <c r="AO199" t="str">
        <f>IF(ISERR(SEARCH(AO$1,Data!$A199)),"",";"&amp;AO$1&amp;";")</f>
        <v/>
      </c>
      <c r="AP199" t="str">
        <f>IF(ISERR(SEARCH(AP$1,Data!$A199)),"",";"&amp;AP$1&amp;";")</f>
        <v/>
      </c>
      <c r="AQ199" t="str">
        <f>IF(ISERR(SEARCH(AQ$1,Data!$A199)),"",";"&amp;AQ$1&amp;";")</f>
        <v/>
      </c>
      <c r="AR199" t="str">
        <f>IF(ISERR(SEARCH(AR$1,Data!$A199)),"",";"&amp;AR$1&amp;";")</f>
        <v/>
      </c>
      <c r="AS199" t="str">
        <f>IF(ISERR(SEARCH(AS$1,Data!$A199)),"",";"&amp;AS$1&amp;";")</f>
        <v/>
      </c>
      <c r="AT199" t="str">
        <f>IF(ISERR(SEARCH(AT$1,Data!$A199)),"",";"&amp;AT$1&amp;";")</f>
        <v/>
      </c>
      <c r="AU199" t="str">
        <f>IF(ISERR(SEARCH(AU$1,Data!$A199)),"",";"&amp;AU$1&amp;";")</f>
        <v/>
      </c>
      <c r="AV199" t="str">
        <f>IF(ISERR(SEARCH(AV$1,Data!$A199)),"",";"&amp;AV$1&amp;";")</f>
        <v/>
      </c>
      <c r="AW199" t="str">
        <f>IF(ISERR(SEARCH(AW$1,Data!$A199)),"",";"&amp;AW$1&amp;";")</f>
        <v/>
      </c>
      <c r="AX199" t="str">
        <f>IF(ISERR(SEARCH(AX$1,Data!$A199)),"",";"&amp;AX$1&amp;";")</f>
        <v/>
      </c>
      <c r="AY199" t="str">
        <f>IF(ISERR(SEARCH(AY$1,Data!$A199)),"",";"&amp;AY$1&amp;";")</f>
        <v/>
      </c>
      <c r="AZ199" t="str">
        <f>IF(ISERR(SEARCH(AZ$1,Data!$A199)),"",";"&amp;AZ$1&amp;";")</f>
        <v/>
      </c>
      <c r="BA199" t="str">
        <f>IF(ISERR(SEARCH(BA$1,Data!$A199)),"",";"&amp;BA$1&amp;";")</f>
        <v/>
      </c>
      <c r="BB199" t="str">
        <f>IF(ISERR(SEARCH(BB$1,Data!$A199)),"",";"&amp;BB$1&amp;";")</f>
        <v/>
      </c>
      <c r="BC199" t="str">
        <f>IF(ISERR(SEARCH(BC$1,Data!$A199)),"",";"&amp;BC$1&amp;";")</f>
        <v/>
      </c>
      <c r="BD199" t="str">
        <f>IF(ISERR(SEARCH(BD$1,Data!$A199)),"",";"&amp;BD$1&amp;";")</f>
        <v/>
      </c>
      <c r="BE199" t="str">
        <f>IF(ISERR(SEARCH(BE$1,Data!$A199)),"",";"&amp;BE$1&amp;";")</f>
        <v/>
      </c>
      <c r="BF199" t="str">
        <f>IF(ISERR(SEARCH(BF$1,Data!$A199)),"",";"&amp;BF$1&amp;";")</f>
        <v/>
      </c>
      <c r="BG199" t="str">
        <f>IF(ISERR(SEARCH(BG$1,Data!$A199)),"",";"&amp;BG$1&amp;";")</f>
        <v/>
      </c>
      <c r="BH199" t="str">
        <f>IF(ISERR(SEARCH(BH$1,Data!$A199)),"",";"&amp;BH$1&amp;";")</f>
        <v/>
      </c>
      <c r="BI199" t="str">
        <f>IF(ISERR(SEARCH(BI$1,Data!$A199)),"",";"&amp;BI$1&amp;";")</f>
        <v/>
      </c>
      <c r="BJ199" t="str">
        <f>IF(ISERR(SEARCH(BJ$1,Data!$A199)),"",";"&amp;BJ$1&amp;";")</f>
        <v/>
      </c>
      <c r="BK199" t="str">
        <f>IF(ISERR(SEARCH(BK$1,Data!$A199)),"",";"&amp;BK$1&amp;";")</f>
        <v/>
      </c>
      <c r="BL199" t="str">
        <f>IF(ISERR(SEARCH(BL$1,Data!$A199)),"",";"&amp;BL$1&amp;";")</f>
        <v/>
      </c>
      <c r="BM199" t="str">
        <f>IF(ISERR(SEARCH(BM$1,Data!$A199)),"",";"&amp;BM$1&amp;";")</f>
        <v/>
      </c>
      <c r="BN199" t="str">
        <f>IF(ISERR(SEARCH(BN$1,Data!$A199)),"",";"&amp;BN$1&amp;";")</f>
        <v/>
      </c>
      <c r="BO199" t="str">
        <f>IF(ISERR(SEARCH(BO$1,Data!$A199)),"",";"&amp;BO$1&amp;";")</f>
        <v/>
      </c>
      <c r="BP199" t="str">
        <f>IF(ISERR(SEARCH(BP$1,Data!$A199)),"",";"&amp;BP$1&amp;";")</f>
        <v/>
      </c>
      <c r="BQ199" t="str">
        <f>IF(ISERR(SEARCH(BQ$1,Data!$A199)),"",";"&amp;BQ$1&amp;";")</f>
        <v/>
      </c>
      <c r="BR199" t="str">
        <f>IF(ISERR(SEARCH(BR$1,Data!$A199)),"",";"&amp;BR$1&amp;";")</f>
        <v/>
      </c>
      <c r="BS199" t="str">
        <f>IF(ISERR(SEARCH(BS$1,Data!$A199)),"",";"&amp;BS$1&amp;";")</f>
        <v/>
      </c>
      <c r="BT199" t="str">
        <f>IF(ISERR(SEARCH(BT$1,Data!$A199)),"",";"&amp;BT$1&amp;";")</f>
        <v/>
      </c>
      <c r="BU199" t="str">
        <f>IF(ISERR(SEARCH(BU$1,Data!$A199)),"",";"&amp;BU$1&amp;";")</f>
        <v/>
      </c>
      <c r="BV199" t="str">
        <f>IF(ISERR(SEARCH(BV$1,Data!$A199)),"",";"&amp;BV$1&amp;";")</f>
        <v/>
      </c>
      <c r="BW199" t="str">
        <f>IF(ISERR(SEARCH(BW$1,Data!$A199)),"",";"&amp;BW$1&amp;";")</f>
        <v/>
      </c>
      <c r="BX199" t="str">
        <f>IF(ISERR(SEARCH(BX$1,Data!$A199)),"",";"&amp;BX$1&amp;";")</f>
        <v/>
      </c>
      <c r="BY199" t="str">
        <f>IF(ISERR(SEARCH(BY$1,Data!$A199)),"",";"&amp;BY$1&amp;";")</f>
        <v/>
      </c>
      <c r="BZ199" t="str">
        <f>IF(ISERR(SEARCH(BZ$1,Data!$A199)),"",";"&amp;BZ$1&amp;";")</f>
        <v/>
      </c>
      <c r="CA199" t="str">
        <f>IF(ISERR(SEARCH(CA$1,Data!$A199)),"",";"&amp;CA$1&amp;";")</f>
        <v/>
      </c>
      <c r="CB199" t="str">
        <f>IF(ISERR(SEARCH(CB$1,Data!$A199)),"",";"&amp;CB$1&amp;";")</f>
        <v/>
      </c>
      <c r="CC199" t="str">
        <f>IF(ISERR(SEARCH(CC$1,Data!$A199)),"",";"&amp;CC$1&amp;";")</f>
        <v/>
      </c>
      <c r="CD199" t="str">
        <f>IF(ISERR(SEARCH(CD$1,Data!$A199)),"",";"&amp;CD$1&amp;";")</f>
        <v/>
      </c>
      <c r="CE199" t="str">
        <f>IF(ISERR(SEARCH(CE$1,Data!$A199)),"",";"&amp;CE$1&amp;";")</f>
        <v/>
      </c>
      <c r="CF199" t="str">
        <f>IF(ISERR(SEARCH(CF$1,Data!$A199)),"",";"&amp;CF$1&amp;";")</f>
        <v/>
      </c>
      <c r="CG199" t="str">
        <f>IF(ISERR(SEARCH(CG$1,Data!$A199)),"",";"&amp;CG$1&amp;";")</f>
        <v/>
      </c>
      <c r="CH199" t="str">
        <f>IF(ISERR(SEARCH(CH$1,Data!$A199)),"",";"&amp;CH$1&amp;";")</f>
        <v/>
      </c>
      <c r="CI199" t="str">
        <f>IF(ISERR(SEARCH(CI$1,Data!$A199)),"",";"&amp;CI$1&amp;";")</f>
        <v/>
      </c>
      <c r="CJ199" t="str">
        <f>IF(ISERR(SEARCH(CJ$1,Data!$A199)),"",";"&amp;CJ$1&amp;";")</f>
        <v/>
      </c>
      <c r="CK199" t="str">
        <f>IF(ISERR(SEARCH(CK$1,Data!$A199)),"",";"&amp;CK$1&amp;";")</f>
        <v/>
      </c>
      <c r="CL199" t="str">
        <f>IF(ISERR(SEARCH(CL$1,Data!$A199)),"",";"&amp;CL$1&amp;";")</f>
        <v/>
      </c>
      <c r="CM199" t="str">
        <f>IF(ISERR(SEARCH(CM$1,Data!$A199)),"",";"&amp;CM$1&amp;";")</f>
        <v/>
      </c>
      <c r="CN199" t="str">
        <f>IF(ISERR(SEARCH(CN$1,Data!$A199)),"",";"&amp;CN$1&amp;";")</f>
        <v/>
      </c>
      <c r="CO199" t="str">
        <f>IF(ISERR(SEARCH(CO$1,Data!$A199)),"",";"&amp;CO$1&amp;";")</f>
        <v/>
      </c>
      <c r="CP199" t="str">
        <f>IF(ISERR(SEARCH(CP$1,Data!$A199)),"",";"&amp;CP$1&amp;";")</f>
        <v/>
      </c>
      <c r="CQ199" t="str">
        <f>IF(ISERR(SEARCH(CQ$1,Data!$A199)),"",";"&amp;CQ$1&amp;";")</f>
        <v/>
      </c>
      <c r="CR199" t="str">
        <f>IF(ISERR(SEARCH(CR$1,Data!$A199)),"",";"&amp;CR$1&amp;";")</f>
        <v/>
      </c>
      <c r="CS199" t="str">
        <f>IF(ISERR(SEARCH(CS$1,Data!$A199)),"",";"&amp;CS$1&amp;";")</f>
        <v/>
      </c>
      <c r="CT199" t="str">
        <f>IF(ISERR(SEARCH(CT$1,Data!$A199)),"",";"&amp;CT$1&amp;";")</f>
        <v/>
      </c>
      <c r="CU199" t="str">
        <f>IF(ISERR(SEARCH(CU$1,Data!$A199)),"",";"&amp;CU$1&amp;";")</f>
        <v/>
      </c>
      <c r="CV199" t="str">
        <f>IF(ISERR(SEARCH(CV$1,Data!$A199)),"",";"&amp;CV$1&amp;";")</f>
        <v/>
      </c>
      <c r="CW199" t="str">
        <f>IF(ISERR(SEARCH(CW$1,Data!$A199)),"",";"&amp;CW$1&amp;";")</f>
        <v/>
      </c>
      <c r="CX199" t="str">
        <f>IF(ISERR(SEARCH(CX$1,Data!$A199)),"",";"&amp;CX$1&amp;";")</f>
        <v/>
      </c>
      <c r="CY199" t="str">
        <f>IF(ISERR(SEARCH(CY$1,Data!$A199)),"",";"&amp;CY$1&amp;";")</f>
        <v/>
      </c>
      <c r="CZ199" t="str">
        <f>IF(ISERR(SEARCH(CZ$1,Data!$A199)),"",";"&amp;CZ$1&amp;";")</f>
        <v/>
      </c>
      <c r="DA199" t="str">
        <f>IF(ISERR(SEARCH(DA$1,Data!$A199)),"",";"&amp;DA$1&amp;";")</f>
        <v/>
      </c>
      <c r="DB199" t="str">
        <f>IF(ISERR(SEARCH(DB$1,Data!$A199)),"",";"&amp;DB$1&amp;";")</f>
        <v/>
      </c>
      <c r="DC199" t="str">
        <f>IF(ISERR(SEARCH(DC$1,Data!$A199)),"",";"&amp;DC$1&amp;";")</f>
        <v/>
      </c>
      <c r="DD199" t="str">
        <f>IF(ISERR(SEARCH(DD$1,Data!$A199)),"",";"&amp;DD$1&amp;";")</f>
        <v/>
      </c>
      <c r="DE199" t="str">
        <f>IF(ISERR(SEARCH(DE$1,Data!$A199)),"",";"&amp;DE$1&amp;";")</f>
        <v/>
      </c>
      <c r="DF199" t="str">
        <f>IF(ISERR(SEARCH(DF$1,Data!$A199)),"",";"&amp;DF$1&amp;";")</f>
        <v/>
      </c>
      <c r="DG199" t="str">
        <f>IF(ISERR(SEARCH(DG$1,Data!$A199)),"",";"&amp;DG$1&amp;";")</f>
        <v/>
      </c>
      <c r="DH199" t="str">
        <f>IF(ISERR(SEARCH(DH$1,Data!$A199)),"",";"&amp;DH$1&amp;";")</f>
        <v/>
      </c>
      <c r="DI199" t="str">
        <f>IF(ISERR(SEARCH(DI$1,Data!$A199)),"",";"&amp;DI$1&amp;";")</f>
        <v/>
      </c>
      <c r="DJ199" t="str">
        <f>IF(ISERR(SEARCH(DJ$1,Data!$A199)),"",";"&amp;DJ$1&amp;";")</f>
        <v/>
      </c>
      <c r="DK199" t="str">
        <f>IF(ISERR(SEARCH(DK$1,Data!$A199)),"",";"&amp;DK$1&amp;";")</f>
        <v/>
      </c>
      <c r="DL199" t="str">
        <f>IF(ISERR(SEARCH(DL$1,Data!$A199)),"",";"&amp;DL$1&amp;";")</f>
        <v/>
      </c>
      <c r="DM199" t="str">
        <f>IF(ISERR(SEARCH(DM$1,Data!$A199)),"",";"&amp;DM$1&amp;";")</f>
        <v/>
      </c>
      <c r="DN199" t="str">
        <f>IF(ISERR(SEARCH(DN$1,Data!$A199)),"",";"&amp;DN$1&amp;";")</f>
        <v/>
      </c>
      <c r="DO199" t="str">
        <f>IF(ISERR(SEARCH(DO$1,Data!$A199)),"",";"&amp;DO$1&amp;";")</f>
        <v/>
      </c>
      <c r="DP199" t="str">
        <f>IF(ISERR(SEARCH(DP$1,Data!$A199)),"",";"&amp;DP$1&amp;";")</f>
        <v/>
      </c>
      <c r="DQ199" t="str">
        <f>IF(ISERR(SEARCH(DQ$1,Data!$A199)),"",";"&amp;DQ$1&amp;";")</f>
        <v/>
      </c>
      <c r="DR199" t="str">
        <f>IF(ISERR(SEARCH(DR$1,Data!$A199)),"",";"&amp;DR$1&amp;";")</f>
        <v/>
      </c>
      <c r="DS199" t="str">
        <f>IF(ISERR(SEARCH(DS$1,Data!$A199)),"",";"&amp;DS$1&amp;";")</f>
        <v/>
      </c>
      <c r="DT199" t="str">
        <f>IF(ISERR(SEARCH(DT$1,Data!$A199)),"",";"&amp;DT$1&amp;";")</f>
        <v/>
      </c>
      <c r="DU199" t="str">
        <f>IF(ISERR(SEARCH(DU$1,Data!$A199)),"",";"&amp;DU$1&amp;";")</f>
        <v/>
      </c>
    </row>
    <row r="200" spans="1:125" x14ac:dyDescent="0.3">
      <c r="A200" t="str">
        <f>Tableau1[[#This Row],[name]]</f>
        <v>Rep Teers</v>
      </c>
      <c r="B200" t="str">
        <f>IF(ISERROR(Tableau3[[#This Row],[Second semi-colon]]), "", MID(Tableau3[[#This Row],[Concatenation]], 2, Tableau3[[#This Row],[Second semi-colon]]-2))</f>
        <v/>
      </c>
      <c r="C200" t="e">
        <f>SEARCH(" ;",Tableau3[[#This Row],[Concatenation]])</f>
        <v>#VALUE!</v>
      </c>
      <c r="D200" t="str">
        <f>_xlfn.CONCAT(Tableau2[#This Row])</f>
        <v/>
      </c>
      <c r="I200" t="str">
        <f>IF(ISERR(SEARCH(I$1,Data!$A200)),"",";"&amp;I$1&amp;";")</f>
        <v/>
      </c>
      <c r="J200" t="str">
        <f>IF(ISERR(SEARCH(J$1,Data!$A200)),"",";"&amp;J$1&amp;";")</f>
        <v/>
      </c>
      <c r="K200" t="str">
        <f>IF(ISERR(SEARCH(K$1,Data!$A200)),"",";"&amp;K$1&amp;";")</f>
        <v/>
      </c>
      <c r="L200" t="str">
        <f>IF(ISERR(SEARCH(L$1,Data!$A200)),"",";"&amp;L$1&amp;";")</f>
        <v/>
      </c>
      <c r="M200" t="str">
        <f>IF(ISERR(SEARCH(M$1,Data!$A200)),"",";"&amp;M$1&amp;";")</f>
        <v/>
      </c>
      <c r="N200" t="str">
        <f>IF(ISERR(SEARCH(N$1,Data!$A200)),"",";"&amp;N$1&amp;";")</f>
        <v/>
      </c>
      <c r="O200" t="str">
        <f>IF(ISERR(SEARCH(O$1,Data!$A200)),"",";"&amp;O$1&amp;";")</f>
        <v/>
      </c>
      <c r="P200" t="str">
        <f>IF(ISERR(SEARCH(P$1,Data!$A200)),"",";"&amp;P$1&amp;";")</f>
        <v/>
      </c>
      <c r="Q200" t="str">
        <f>IF(ISERR(SEARCH(Q$1,Data!$A200)),"",";"&amp;Q$1&amp;";")</f>
        <v/>
      </c>
      <c r="R200" t="str">
        <f>IF(ISERR(SEARCH(R$1,Data!$A200)),"",";"&amp;R$1&amp;";")</f>
        <v/>
      </c>
      <c r="S200" t="str">
        <f>IF(ISERR(SEARCH(S$1,Data!$A200)),"",";"&amp;S$1&amp;";")</f>
        <v/>
      </c>
      <c r="T200" t="str">
        <f>IF(ISERR(SEARCH(T$1,Data!$A200)),"",";"&amp;T$1&amp;";")</f>
        <v/>
      </c>
      <c r="U200" t="str">
        <f>IF(ISERR(SEARCH(U$1,Data!$A200)),"",";"&amp;U$1&amp;";")</f>
        <v/>
      </c>
      <c r="V200" t="str">
        <f>IF(ISERR(SEARCH(V$1,Data!$A200)),"",";"&amp;V$1&amp;";")</f>
        <v/>
      </c>
      <c r="W200" t="str">
        <f>IF(ISERR(SEARCH(W$1,Data!$A200)),"",";"&amp;W$1&amp;";")</f>
        <v/>
      </c>
      <c r="X200" t="str">
        <f>IF(ISERR(SEARCH(X$1,Data!$A200)),"",";"&amp;X$1&amp;";")</f>
        <v/>
      </c>
      <c r="Y200" t="str">
        <f>IF(ISERR(SEARCH(Y$1,Data!$A200)),"",";"&amp;Y$1&amp;";")</f>
        <v/>
      </c>
      <c r="Z200" t="str">
        <f>IF(ISERR(SEARCH(Z$1,Data!$A200)),"",";"&amp;Z$1&amp;";")</f>
        <v/>
      </c>
      <c r="AA200" t="str">
        <f>IF(ISERR(SEARCH(AA$1,Data!$A200)),"",";"&amp;AA$1&amp;";")</f>
        <v/>
      </c>
      <c r="AB200" t="str">
        <f>IF(ISERR(SEARCH(AB$1,Data!$A200)),"",";"&amp;AB$1&amp;";")</f>
        <v/>
      </c>
      <c r="AC200" t="str">
        <f>IF(ISERR(SEARCH(AC$1,Data!$A200)),"",";"&amp;AC$1&amp;";")</f>
        <v/>
      </c>
      <c r="AD200" t="str">
        <f>IF(ISERR(SEARCH(AD$1,Data!$A200)),"",";"&amp;AD$1&amp;";")</f>
        <v/>
      </c>
      <c r="AE200" t="str">
        <f>IF(ISERR(SEARCH(AE$1,Data!$A200)),"",";"&amp;AE$1&amp;";")</f>
        <v/>
      </c>
      <c r="AF200" t="str">
        <f>IF(ISERR(SEARCH(AF$1,Data!$A200)),"",";"&amp;AF$1&amp;";")</f>
        <v/>
      </c>
      <c r="AG200" t="str">
        <f>IF(ISERR(SEARCH(AG$1,Data!$A200)),"",";"&amp;AG$1&amp;";")</f>
        <v/>
      </c>
      <c r="AH200" t="str">
        <f>IF(ISERR(SEARCH(AH$1,Data!$A200)),"",";"&amp;AH$1&amp;";")</f>
        <v/>
      </c>
      <c r="AI200" t="str">
        <f>IF(ISERR(SEARCH(AI$1,Data!$A200)),"",";"&amp;AI$1&amp;";")</f>
        <v/>
      </c>
      <c r="AJ200" t="str">
        <f>IF(ISERR(SEARCH(AJ$1,Data!$A200)),"",";"&amp;AJ$1&amp;";")</f>
        <v/>
      </c>
      <c r="AK200" t="str">
        <f>IF(ISERR(SEARCH(AK$1,Data!$A200)),"",";"&amp;AK$1&amp;";")</f>
        <v/>
      </c>
      <c r="AL200" t="str">
        <f>IF(ISERR(SEARCH(AL$1,Data!$A200)),"",";"&amp;AL$1&amp;";")</f>
        <v/>
      </c>
      <c r="AM200" t="str">
        <f>IF(ISERR(SEARCH(AM$1,Data!$A200)),"",";"&amp;AM$1&amp;";")</f>
        <v/>
      </c>
      <c r="AN200" t="str">
        <f>IF(ISERR(SEARCH(AN$1,Data!$A200)),"",";"&amp;AN$1&amp;";")</f>
        <v/>
      </c>
      <c r="AO200" t="str">
        <f>IF(ISERR(SEARCH(AO$1,Data!$A200)),"",";"&amp;AO$1&amp;";")</f>
        <v/>
      </c>
      <c r="AP200" t="str">
        <f>IF(ISERR(SEARCH(AP$1,Data!$A200)),"",";"&amp;AP$1&amp;";")</f>
        <v/>
      </c>
      <c r="AQ200" t="str">
        <f>IF(ISERR(SEARCH(AQ$1,Data!$A200)),"",";"&amp;AQ$1&amp;";")</f>
        <v/>
      </c>
      <c r="AR200" t="str">
        <f>IF(ISERR(SEARCH(AR$1,Data!$A200)),"",";"&amp;AR$1&amp;";")</f>
        <v/>
      </c>
      <c r="AS200" t="str">
        <f>IF(ISERR(SEARCH(AS$1,Data!$A200)),"",";"&amp;AS$1&amp;";")</f>
        <v/>
      </c>
      <c r="AT200" t="str">
        <f>IF(ISERR(SEARCH(AT$1,Data!$A200)),"",";"&amp;AT$1&amp;";")</f>
        <v/>
      </c>
      <c r="AU200" t="str">
        <f>IF(ISERR(SEARCH(AU$1,Data!$A200)),"",";"&amp;AU$1&amp;";")</f>
        <v/>
      </c>
      <c r="AV200" t="str">
        <f>IF(ISERR(SEARCH(AV$1,Data!$A200)),"",";"&amp;AV$1&amp;";")</f>
        <v/>
      </c>
      <c r="AW200" t="str">
        <f>IF(ISERR(SEARCH(AW$1,Data!$A200)),"",";"&amp;AW$1&amp;";")</f>
        <v/>
      </c>
      <c r="AX200" t="str">
        <f>IF(ISERR(SEARCH(AX$1,Data!$A200)),"",";"&amp;AX$1&amp;";")</f>
        <v/>
      </c>
      <c r="AY200" t="str">
        <f>IF(ISERR(SEARCH(AY$1,Data!$A200)),"",";"&amp;AY$1&amp;";")</f>
        <v/>
      </c>
      <c r="AZ200" t="str">
        <f>IF(ISERR(SEARCH(AZ$1,Data!$A200)),"",";"&amp;AZ$1&amp;";")</f>
        <v/>
      </c>
      <c r="BA200" t="str">
        <f>IF(ISERR(SEARCH(BA$1,Data!$A200)),"",";"&amp;BA$1&amp;";")</f>
        <v/>
      </c>
      <c r="BB200" t="str">
        <f>IF(ISERR(SEARCH(BB$1,Data!$A200)),"",";"&amp;BB$1&amp;";")</f>
        <v/>
      </c>
      <c r="BC200" t="str">
        <f>IF(ISERR(SEARCH(BC$1,Data!$A200)),"",";"&amp;BC$1&amp;";")</f>
        <v/>
      </c>
      <c r="BD200" t="str">
        <f>IF(ISERR(SEARCH(BD$1,Data!$A200)),"",";"&amp;BD$1&amp;";")</f>
        <v/>
      </c>
      <c r="BE200" t="str">
        <f>IF(ISERR(SEARCH(BE$1,Data!$A200)),"",";"&amp;BE$1&amp;";")</f>
        <v/>
      </c>
      <c r="BF200" t="str">
        <f>IF(ISERR(SEARCH(BF$1,Data!$A200)),"",";"&amp;BF$1&amp;";")</f>
        <v/>
      </c>
      <c r="BG200" t="str">
        <f>IF(ISERR(SEARCH(BG$1,Data!$A200)),"",";"&amp;BG$1&amp;";")</f>
        <v/>
      </c>
      <c r="BH200" t="str">
        <f>IF(ISERR(SEARCH(BH$1,Data!$A200)),"",";"&amp;BH$1&amp;";")</f>
        <v/>
      </c>
      <c r="BI200" t="str">
        <f>IF(ISERR(SEARCH(BI$1,Data!$A200)),"",";"&amp;BI$1&amp;";")</f>
        <v/>
      </c>
      <c r="BJ200" t="str">
        <f>IF(ISERR(SEARCH(BJ$1,Data!$A200)),"",";"&amp;BJ$1&amp;";")</f>
        <v/>
      </c>
      <c r="BK200" t="str">
        <f>IF(ISERR(SEARCH(BK$1,Data!$A200)),"",";"&amp;BK$1&amp;";")</f>
        <v/>
      </c>
      <c r="BL200" t="str">
        <f>IF(ISERR(SEARCH(BL$1,Data!$A200)),"",";"&amp;BL$1&amp;";")</f>
        <v/>
      </c>
      <c r="BM200" t="str">
        <f>IF(ISERR(SEARCH(BM$1,Data!$A200)),"",";"&amp;BM$1&amp;";")</f>
        <v/>
      </c>
      <c r="BN200" t="str">
        <f>IF(ISERR(SEARCH(BN$1,Data!$A200)),"",";"&amp;BN$1&amp;";")</f>
        <v/>
      </c>
      <c r="BO200" t="str">
        <f>IF(ISERR(SEARCH(BO$1,Data!$A200)),"",";"&amp;BO$1&amp;";")</f>
        <v/>
      </c>
      <c r="BP200" t="str">
        <f>IF(ISERR(SEARCH(BP$1,Data!$A200)),"",";"&amp;BP$1&amp;";")</f>
        <v/>
      </c>
      <c r="BQ200" t="str">
        <f>IF(ISERR(SEARCH(BQ$1,Data!$A200)),"",";"&amp;BQ$1&amp;";")</f>
        <v/>
      </c>
      <c r="BR200" t="str">
        <f>IF(ISERR(SEARCH(BR$1,Data!$A200)),"",";"&amp;BR$1&amp;";")</f>
        <v/>
      </c>
      <c r="BS200" t="str">
        <f>IF(ISERR(SEARCH(BS$1,Data!$A200)),"",";"&amp;BS$1&amp;";")</f>
        <v/>
      </c>
      <c r="BT200" t="str">
        <f>IF(ISERR(SEARCH(BT$1,Data!$A200)),"",";"&amp;BT$1&amp;";")</f>
        <v/>
      </c>
      <c r="BU200" t="str">
        <f>IF(ISERR(SEARCH(BU$1,Data!$A200)),"",";"&amp;BU$1&amp;";")</f>
        <v/>
      </c>
      <c r="BV200" t="str">
        <f>IF(ISERR(SEARCH(BV$1,Data!$A200)),"",";"&amp;BV$1&amp;";")</f>
        <v/>
      </c>
      <c r="BW200" t="str">
        <f>IF(ISERR(SEARCH(BW$1,Data!$A200)),"",";"&amp;BW$1&amp;";")</f>
        <v/>
      </c>
      <c r="BX200" t="str">
        <f>IF(ISERR(SEARCH(BX$1,Data!$A200)),"",";"&amp;BX$1&amp;";")</f>
        <v/>
      </c>
      <c r="BY200" t="str">
        <f>IF(ISERR(SEARCH(BY$1,Data!$A200)),"",";"&amp;BY$1&amp;";")</f>
        <v/>
      </c>
      <c r="BZ200" t="str">
        <f>IF(ISERR(SEARCH(BZ$1,Data!$A200)),"",";"&amp;BZ$1&amp;";")</f>
        <v/>
      </c>
      <c r="CA200" t="str">
        <f>IF(ISERR(SEARCH(CA$1,Data!$A200)),"",";"&amp;CA$1&amp;";")</f>
        <v/>
      </c>
      <c r="CB200" t="str">
        <f>IF(ISERR(SEARCH(CB$1,Data!$A200)),"",";"&amp;CB$1&amp;";")</f>
        <v/>
      </c>
      <c r="CC200" t="str">
        <f>IF(ISERR(SEARCH(CC$1,Data!$A200)),"",";"&amp;CC$1&amp;";")</f>
        <v/>
      </c>
      <c r="CD200" t="str">
        <f>IF(ISERR(SEARCH(CD$1,Data!$A200)),"",";"&amp;CD$1&amp;";")</f>
        <v/>
      </c>
      <c r="CE200" t="str">
        <f>IF(ISERR(SEARCH(CE$1,Data!$A200)),"",";"&amp;CE$1&amp;";")</f>
        <v/>
      </c>
      <c r="CF200" t="str">
        <f>IF(ISERR(SEARCH(CF$1,Data!$A200)),"",";"&amp;CF$1&amp;";")</f>
        <v/>
      </c>
      <c r="CG200" t="str">
        <f>IF(ISERR(SEARCH(CG$1,Data!$A200)),"",";"&amp;CG$1&amp;";")</f>
        <v/>
      </c>
      <c r="CH200" t="str">
        <f>IF(ISERR(SEARCH(CH$1,Data!$A200)),"",";"&amp;CH$1&amp;";")</f>
        <v/>
      </c>
      <c r="CI200" t="str">
        <f>IF(ISERR(SEARCH(CI$1,Data!$A200)),"",";"&amp;CI$1&amp;";")</f>
        <v/>
      </c>
      <c r="CJ200" t="str">
        <f>IF(ISERR(SEARCH(CJ$1,Data!$A200)),"",";"&amp;CJ$1&amp;";")</f>
        <v/>
      </c>
      <c r="CK200" t="str">
        <f>IF(ISERR(SEARCH(CK$1,Data!$A200)),"",";"&amp;CK$1&amp;";")</f>
        <v/>
      </c>
      <c r="CL200" t="str">
        <f>IF(ISERR(SEARCH(CL$1,Data!$A200)),"",";"&amp;CL$1&amp;";")</f>
        <v/>
      </c>
      <c r="CM200" t="str">
        <f>IF(ISERR(SEARCH(CM$1,Data!$A200)),"",";"&amp;CM$1&amp;";")</f>
        <v/>
      </c>
      <c r="CN200" t="str">
        <f>IF(ISERR(SEARCH(CN$1,Data!$A200)),"",";"&amp;CN$1&amp;";")</f>
        <v/>
      </c>
      <c r="CO200" t="str">
        <f>IF(ISERR(SEARCH(CO$1,Data!$A200)),"",";"&amp;CO$1&amp;";")</f>
        <v/>
      </c>
      <c r="CP200" t="str">
        <f>IF(ISERR(SEARCH(CP$1,Data!$A200)),"",";"&amp;CP$1&amp;";")</f>
        <v/>
      </c>
      <c r="CQ200" t="str">
        <f>IF(ISERR(SEARCH(CQ$1,Data!$A200)),"",";"&amp;CQ$1&amp;";")</f>
        <v/>
      </c>
      <c r="CR200" t="str">
        <f>IF(ISERR(SEARCH(CR$1,Data!$A200)),"",";"&amp;CR$1&amp;";")</f>
        <v/>
      </c>
      <c r="CS200" t="str">
        <f>IF(ISERR(SEARCH(CS$1,Data!$A200)),"",";"&amp;CS$1&amp;";")</f>
        <v/>
      </c>
      <c r="CT200" t="str">
        <f>IF(ISERR(SEARCH(CT$1,Data!$A200)),"",";"&amp;CT$1&amp;";")</f>
        <v/>
      </c>
      <c r="CU200" t="str">
        <f>IF(ISERR(SEARCH(CU$1,Data!$A200)),"",";"&amp;CU$1&amp;";")</f>
        <v/>
      </c>
      <c r="CV200" t="str">
        <f>IF(ISERR(SEARCH(CV$1,Data!$A200)),"",";"&amp;CV$1&amp;";")</f>
        <v/>
      </c>
      <c r="CW200" t="str">
        <f>IF(ISERR(SEARCH(CW$1,Data!$A200)),"",";"&amp;CW$1&amp;";")</f>
        <v/>
      </c>
      <c r="CX200" t="str">
        <f>IF(ISERR(SEARCH(CX$1,Data!$A200)),"",";"&amp;CX$1&amp;";")</f>
        <v/>
      </c>
      <c r="CY200" t="str">
        <f>IF(ISERR(SEARCH(CY$1,Data!$A200)),"",";"&amp;CY$1&amp;";")</f>
        <v/>
      </c>
      <c r="CZ200" t="str">
        <f>IF(ISERR(SEARCH(CZ$1,Data!$A200)),"",";"&amp;CZ$1&amp;";")</f>
        <v/>
      </c>
      <c r="DA200" t="str">
        <f>IF(ISERR(SEARCH(DA$1,Data!$A200)),"",";"&amp;DA$1&amp;";")</f>
        <v/>
      </c>
      <c r="DB200" t="str">
        <f>IF(ISERR(SEARCH(DB$1,Data!$A200)),"",";"&amp;DB$1&amp;";")</f>
        <v/>
      </c>
      <c r="DC200" t="str">
        <f>IF(ISERR(SEARCH(DC$1,Data!$A200)),"",";"&amp;DC$1&amp;";")</f>
        <v/>
      </c>
      <c r="DD200" t="str">
        <f>IF(ISERR(SEARCH(DD$1,Data!$A200)),"",";"&amp;DD$1&amp;";")</f>
        <v/>
      </c>
      <c r="DE200" t="str">
        <f>IF(ISERR(SEARCH(DE$1,Data!$A200)),"",";"&amp;DE$1&amp;";")</f>
        <v/>
      </c>
      <c r="DF200" t="str">
        <f>IF(ISERR(SEARCH(DF$1,Data!$A200)),"",";"&amp;DF$1&amp;";")</f>
        <v/>
      </c>
      <c r="DG200" t="str">
        <f>IF(ISERR(SEARCH(DG$1,Data!$A200)),"",";"&amp;DG$1&amp;";")</f>
        <v/>
      </c>
      <c r="DH200" t="str">
        <f>IF(ISERR(SEARCH(DH$1,Data!$A200)),"",";"&amp;DH$1&amp;";")</f>
        <v/>
      </c>
      <c r="DI200" t="str">
        <f>IF(ISERR(SEARCH(DI$1,Data!$A200)),"",";"&amp;DI$1&amp;";")</f>
        <v/>
      </c>
      <c r="DJ200" t="str">
        <f>IF(ISERR(SEARCH(DJ$1,Data!$A200)),"",";"&amp;DJ$1&amp;";")</f>
        <v/>
      </c>
      <c r="DK200" t="str">
        <f>IF(ISERR(SEARCH(DK$1,Data!$A200)),"",";"&amp;DK$1&amp;";")</f>
        <v/>
      </c>
      <c r="DL200" t="str">
        <f>IF(ISERR(SEARCH(DL$1,Data!$A200)),"",";"&amp;DL$1&amp;";")</f>
        <v/>
      </c>
      <c r="DM200" t="str">
        <f>IF(ISERR(SEARCH(DM$1,Data!$A200)),"",";"&amp;DM$1&amp;";")</f>
        <v/>
      </c>
      <c r="DN200" t="str">
        <f>IF(ISERR(SEARCH(DN$1,Data!$A200)),"",";"&amp;DN$1&amp;";")</f>
        <v/>
      </c>
      <c r="DO200" t="str">
        <f>IF(ISERR(SEARCH(DO$1,Data!$A200)),"",";"&amp;DO$1&amp;";")</f>
        <v/>
      </c>
      <c r="DP200" t="str">
        <f>IF(ISERR(SEARCH(DP$1,Data!$A200)),"",";"&amp;DP$1&amp;";")</f>
        <v/>
      </c>
      <c r="DQ200" t="str">
        <f>IF(ISERR(SEARCH(DQ$1,Data!$A200)),"",";"&amp;DQ$1&amp;";")</f>
        <v/>
      </c>
      <c r="DR200" t="str">
        <f>IF(ISERR(SEARCH(DR$1,Data!$A200)),"",";"&amp;DR$1&amp;";")</f>
        <v/>
      </c>
      <c r="DS200" t="str">
        <f>IF(ISERR(SEARCH(DS$1,Data!$A200)),"",";"&amp;DS$1&amp;";")</f>
        <v/>
      </c>
      <c r="DT200" t="str">
        <f>IF(ISERR(SEARCH(DT$1,Data!$A200)),"",";"&amp;DT$1&amp;";")</f>
        <v/>
      </c>
      <c r="DU200" t="str">
        <f>IF(ISERR(SEARCH(DU$1,Data!$A200)),"",";"&amp;DU$1&amp;";")</f>
        <v/>
      </c>
    </row>
    <row r="201" spans="1:125" x14ac:dyDescent="0.3">
      <c r="A201" t="str">
        <f>Tableau1[[#This Row],[name]]</f>
        <v>Booster et Mirax Terrik</v>
      </c>
      <c r="B201" t="str">
        <f>IF(ISERROR(Tableau3[[#This Row],[Second semi-colon]]), "", MID(Tableau3[[#This Row],[Concatenation]], 2, Tableau3[[#This Row],[Second semi-colon]]-2))</f>
        <v/>
      </c>
      <c r="C201" t="e">
        <f>SEARCH(" ;",Tableau3[[#This Row],[Concatenation]])</f>
        <v>#VALUE!</v>
      </c>
      <c r="D201" t="str">
        <f>_xlfn.CONCAT(Tableau2[#This Row])</f>
        <v/>
      </c>
      <c r="I201" t="str">
        <f>IF(ISERR(SEARCH(I$1,Data!$A201)),"",";"&amp;I$1&amp;";")</f>
        <v/>
      </c>
      <c r="J201" t="str">
        <f>IF(ISERR(SEARCH(J$1,Data!$A201)),"",";"&amp;J$1&amp;";")</f>
        <v/>
      </c>
      <c r="K201" t="str">
        <f>IF(ISERR(SEARCH(K$1,Data!$A201)),"",";"&amp;K$1&amp;";")</f>
        <v/>
      </c>
      <c r="L201" t="str">
        <f>IF(ISERR(SEARCH(L$1,Data!$A201)),"",";"&amp;L$1&amp;";")</f>
        <v/>
      </c>
      <c r="M201" t="str">
        <f>IF(ISERR(SEARCH(M$1,Data!$A201)),"",";"&amp;M$1&amp;";")</f>
        <v/>
      </c>
      <c r="N201" t="str">
        <f>IF(ISERR(SEARCH(N$1,Data!$A201)),"",";"&amp;N$1&amp;";")</f>
        <v/>
      </c>
      <c r="O201" t="str">
        <f>IF(ISERR(SEARCH(O$1,Data!$A201)),"",";"&amp;O$1&amp;";")</f>
        <v/>
      </c>
      <c r="P201" t="str">
        <f>IF(ISERR(SEARCH(P$1,Data!$A201)),"",";"&amp;P$1&amp;";")</f>
        <v/>
      </c>
      <c r="Q201" t="str">
        <f>IF(ISERR(SEARCH(Q$1,Data!$A201)),"",";"&amp;Q$1&amp;";")</f>
        <v/>
      </c>
      <c r="R201" t="str">
        <f>IF(ISERR(SEARCH(R$1,Data!$A201)),"",";"&amp;R$1&amp;";")</f>
        <v/>
      </c>
      <c r="S201" t="str">
        <f>IF(ISERR(SEARCH(S$1,Data!$A201)),"",";"&amp;S$1&amp;";")</f>
        <v/>
      </c>
      <c r="T201" t="str">
        <f>IF(ISERR(SEARCH(T$1,Data!$A201)),"",";"&amp;T$1&amp;";")</f>
        <v/>
      </c>
      <c r="U201" t="str">
        <f>IF(ISERR(SEARCH(U$1,Data!$A201)),"",";"&amp;U$1&amp;";")</f>
        <v/>
      </c>
      <c r="V201" t="str">
        <f>IF(ISERR(SEARCH(V$1,Data!$A201)),"",";"&amp;V$1&amp;";")</f>
        <v/>
      </c>
      <c r="W201" t="str">
        <f>IF(ISERR(SEARCH(W$1,Data!$A201)),"",";"&amp;W$1&amp;";")</f>
        <v/>
      </c>
      <c r="X201" t="str">
        <f>IF(ISERR(SEARCH(X$1,Data!$A201)),"",";"&amp;X$1&amp;";")</f>
        <v/>
      </c>
      <c r="Y201" t="str">
        <f>IF(ISERR(SEARCH(Y$1,Data!$A201)),"",";"&amp;Y$1&amp;";")</f>
        <v/>
      </c>
      <c r="Z201" t="str">
        <f>IF(ISERR(SEARCH(Z$1,Data!$A201)),"",";"&amp;Z$1&amp;";")</f>
        <v/>
      </c>
      <c r="AA201" t="str">
        <f>IF(ISERR(SEARCH(AA$1,Data!$A201)),"",";"&amp;AA$1&amp;";")</f>
        <v/>
      </c>
      <c r="AB201" t="str">
        <f>IF(ISERR(SEARCH(AB$1,Data!$A201)),"",";"&amp;AB$1&amp;";")</f>
        <v/>
      </c>
      <c r="AC201" t="str">
        <f>IF(ISERR(SEARCH(AC$1,Data!$A201)),"",";"&amp;AC$1&amp;";")</f>
        <v/>
      </c>
      <c r="AD201" t="str">
        <f>IF(ISERR(SEARCH(AD$1,Data!$A201)),"",";"&amp;AD$1&amp;";")</f>
        <v/>
      </c>
      <c r="AE201" t="str">
        <f>IF(ISERR(SEARCH(AE$1,Data!$A201)),"",";"&amp;AE$1&amp;";")</f>
        <v/>
      </c>
      <c r="AF201" t="str">
        <f>IF(ISERR(SEARCH(AF$1,Data!$A201)),"",";"&amp;AF$1&amp;";")</f>
        <v/>
      </c>
      <c r="AG201" t="str">
        <f>IF(ISERR(SEARCH(AG$1,Data!$A201)),"",";"&amp;AG$1&amp;";")</f>
        <v/>
      </c>
      <c r="AH201" t="str">
        <f>IF(ISERR(SEARCH(AH$1,Data!$A201)),"",";"&amp;AH$1&amp;";")</f>
        <v/>
      </c>
      <c r="AI201" t="str">
        <f>IF(ISERR(SEARCH(AI$1,Data!$A201)),"",";"&amp;AI$1&amp;";")</f>
        <v/>
      </c>
      <c r="AJ201" t="str">
        <f>IF(ISERR(SEARCH(AJ$1,Data!$A201)),"",";"&amp;AJ$1&amp;";")</f>
        <v/>
      </c>
      <c r="AK201" t="str">
        <f>IF(ISERR(SEARCH(AK$1,Data!$A201)),"",";"&amp;AK$1&amp;";")</f>
        <v/>
      </c>
      <c r="AL201" t="str">
        <f>IF(ISERR(SEARCH(AL$1,Data!$A201)),"",";"&amp;AL$1&amp;";")</f>
        <v/>
      </c>
      <c r="AM201" t="str">
        <f>IF(ISERR(SEARCH(AM$1,Data!$A201)),"",";"&amp;AM$1&amp;";")</f>
        <v/>
      </c>
      <c r="AN201" t="str">
        <f>IF(ISERR(SEARCH(AN$1,Data!$A201)),"",";"&amp;AN$1&amp;";")</f>
        <v/>
      </c>
      <c r="AO201" t="str">
        <f>IF(ISERR(SEARCH(AO$1,Data!$A201)),"",";"&amp;AO$1&amp;";")</f>
        <v/>
      </c>
      <c r="AP201" t="str">
        <f>IF(ISERR(SEARCH(AP$1,Data!$A201)),"",";"&amp;AP$1&amp;";")</f>
        <v/>
      </c>
      <c r="AQ201" t="str">
        <f>IF(ISERR(SEARCH(AQ$1,Data!$A201)),"",";"&amp;AQ$1&amp;";")</f>
        <v/>
      </c>
      <c r="AR201" t="str">
        <f>IF(ISERR(SEARCH(AR$1,Data!$A201)),"",";"&amp;AR$1&amp;";")</f>
        <v/>
      </c>
      <c r="AS201" t="str">
        <f>IF(ISERR(SEARCH(AS$1,Data!$A201)),"",";"&amp;AS$1&amp;";")</f>
        <v/>
      </c>
      <c r="AT201" t="str">
        <f>IF(ISERR(SEARCH(AT$1,Data!$A201)),"",";"&amp;AT$1&amp;";")</f>
        <v/>
      </c>
      <c r="AU201" t="str">
        <f>IF(ISERR(SEARCH(AU$1,Data!$A201)),"",";"&amp;AU$1&amp;";")</f>
        <v/>
      </c>
      <c r="AV201" t="str">
        <f>IF(ISERR(SEARCH(AV$1,Data!$A201)),"",";"&amp;AV$1&amp;";")</f>
        <v/>
      </c>
      <c r="AW201" t="str">
        <f>IF(ISERR(SEARCH(AW$1,Data!$A201)),"",";"&amp;AW$1&amp;";")</f>
        <v/>
      </c>
      <c r="AX201" t="str">
        <f>IF(ISERR(SEARCH(AX$1,Data!$A201)),"",";"&amp;AX$1&amp;";")</f>
        <v/>
      </c>
      <c r="AY201" t="str">
        <f>IF(ISERR(SEARCH(AY$1,Data!$A201)),"",";"&amp;AY$1&amp;";")</f>
        <v/>
      </c>
      <c r="AZ201" t="str">
        <f>IF(ISERR(SEARCH(AZ$1,Data!$A201)),"",";"&amp;AZ$1&amp;";")</f>
        <v/>
      </c>
      <c r="BA201" t="str">
        <f>IF(ISERR(SEARCH(BA$1,Data!$A201)),"",";"&amp;BA$1&amp;";")</f>
        <v/>
      </c>
      <c r="BB201" t="str">
        <f>IF(ISERR(SEARCH(BB$1,Data!$A201)),"",";"&amp;BB$1&amp;";")</f>
        <v/>
      </c>
      <c r="BC201" t="str">
        <f>IF(ISERR(SEARCH(BC$1,Data!$A201)),"",";"&amp;BC$1&amp;";")</f>
        <v/>
      </c>
      <c r="BD201" t="str">
        <f>IF(ISERR(SEARCH(BD$1,Data!$A201)),"",";"&amp;BD$1&amp;";")</f>
        <v/>
      </c>
      <c r="BE201" t="str">
        <f>IF(ISERR(SEARCH(BE$1,Data!$A201)),"",";"&amp;BE$1&amp;";")</f>
        <v/>
      </c>
      <c r="BF201" t="str">
        <f>IF(ISERR(SEARCH(BF$1,Data!$A201)),"",";"&amp;BF$1&amp;";")</f>
        <v/>
      </c>
      <c r="BG201" t="str">
        <f>IF(ISERR(SEARCH(BG$1,Data!$A201)),"",";"&amp;BG$1&amp;";")</f>
        <v/>
      </c>
      <c r="BH201" t="str">
        <f>IF(ISERR(SEARCH(BH$1,Data!$A201)),"",";"&amp;BH$1&amp;";")</f>
        <v/>
      </c>
      <c r="BI201" t="str">
        <f>IF(ISERR(SEARCH(BI$1,Data!$A201)),"",";"&amp;BI$1&amp;";")</f>
        <v/>
      </c>
      <c r="BJ201" t="str">
        <f>IF(ISERR(SEARCH(BJ$1,Data!$A201)),"",";"&amp;BJ$1&amp;";")</f>
        <v/>
      </c>
      <c r="BK201" t="str">
        <f>IF(ISERR(SEARCH(BK$1,Data!$A201)),"",";"&amp;BK$1&amp;";")</f>
        <v/>
      </c>
      <c r="BL201" t="str">
        <f>IF(ISERR(SEARCH(BL$1,Data!$A201)),"",";"&amp;BL$1&amp;";")</f>
        <v/>
      </c>
      <c r="BM201" t="str">
        <f>IF(ISERR(SEARCH(BM$1,Data!$A201)),"",";"&amp;BM$1&amp;";")</f>
        <v/>
      </c>
      <c r="BN201" t="str">
        <f>IF(ISERR(SEARCH(BN$1,Data!$A201)),"",";"&amp;BN$1&amp;";")</f>
        <v/>
      </c>
      <c r="BO201" t="str">
        <f>IF(ISERR(SEARCH(BO$1,Data!$A201)),"",";"&amp;BO$1&amp;";")</f>
        <v/>
      </c>
      <c r="BP201" t="str">
        <f>IF(ISERR(SEARCH(BP$1,Data!$A201)),"",";"&amp;BP$1&amp;";")</f>
        <v/>
      </c>
      <c r="BQ201" t="str">
        <f>IF(ISERR(SEARCH(BQ$1,Data!$A201)),"",";"&amp;BQ$1&amp;";")</f>
        <v/>
      </c>
      <c r="BR201" t="str">
        <f>IF(ISERR(SEARCH(BR$1,Data!$A201)),"",";"&amp;BR$1&amp;";")</f>
        <v/>
      </c>
      <c r="BS201" t="str">
        <f>IF(ISERR(SEARCH(BS$1,Data!$A201)),"",";"&amp;BS$1&amp;";")</f>
        <v/>
      </c>
      <c r="BT201" t="str">
        <f>IF(ISERR(SEARCH(BT$1,Data!$A201)),"",";"&amp;BT$1&amp;";")</f>
        <v/>
      </c>
      <c r="BU201" t="str">
        <f>IF(ISERR(SEARCH(BU$1,Data!$A201)),"",";"&amp;BU$1&amp;";")</f>
        <v/>
      </c>
      <c r="BV201" t="str">
        <f>IF(ISERR(SEARCH(BV$1,Data!$A201)),"",";"&amp;BV$1&amp;";")</f>
        <v/>
      </c>
      <c r="BW201" t="str">
        <f>IF(ISERR(SEARCH(BW$1,Data!$A201)),"",";"&amp;BW$1&amp;";")</f>
        <v/>
      </c>
      <c r="BX201" t="str">
        <f>IF(ISERR(SEARCH(BX$1,Data!$A201)),"",";"&amp;BX$1&amp;";")</f>
        <v/>
      </c>
      <c r="BY201" t="str">
        <f>IF(ISERR(SEARCH(BY$1,Data!$A201)),"",";"&amp;BY$1&amp;";")</f>
        <v/>
      </c>
      <c r="BZ201" t="str">
        <f>IF(ISERR(SEARCH(BZ$1,Data!$A201)),"",";"&amp;BZ$1&amp;";")</f>
        <v/>
      </c>
      <c r="CA201" t="str">
        <f>IF(ISERR(SEARCH(CA$1,Data!$A201)),"",";"&amp;CA$1&amp;";")</f>
        <v/>
      </c>
      <c r="CB201" t="str">
        <f>IF(ISERR(SEARCH(CB$1,Data!$A201)),"",";"&amp;CB$1&amp;";")</f>
        <v/>
      </c>
      <c r="CC201" t="str">
        <f>IF(ISERR(SEARCH(CC$1,Data!$A201)),"",";"&amp;CC$1&amp;";")</f>
        <v/>
      </c>
      <c r="CD201" t="str">
        <f>IF(ISERR(SEARCH(CD$1,Data!$A201)),"",";"&amp;CD$1&amp;";")</f>
        <v/>
      </c>
      <c r="CE201" t="str">
        <f>IF(ISERR(SEARCH(CE$1,Data!$A201)),"",";"&amp;CE$1&amp;";")</f>
        <v/>
      </c>
      <c r="CF201" t="str">
        <f>IF(ISERR(SEARCH(CF$1,Data!$A201)),"",";"&amp;CF$1&amp;";")</f>
        <v/>
      </c>
      <c r="CG201" t="str">
        <f>IF(ISERR(SEARCH(CG$1,Data!$A201)),"",";"&amp;CG$1&amp;";")</f>
        <v/>
      </c>
      <c r="CH201" t="str">
        <f>IF(ISERR(SEARCH(CH$1,Data!$A201)),"",";"&amp;CH$1&amp;";")</f>
        <v/>
      </c>
      <c r="CI201" t="str">
        <f>IF(ISERR(SEARCH(CI$1,Data!$A201)),"",";"&amp;CI$1&amp;";")</f>
        <v/>
      </c>
      <c r="CJ201" t="str">
        <f>IF(ISERR(SEARCH(CJ$1,Data!$A201)),"",";"&amp;CJ$1&amp;";")</f>
        <v/>
      </c>
      <c r="CK201" t="str">
        <f>IF(ISERR(SEARCH(CK$1,Data!$A201)),"",";"&amp;CK$1&amp;";")</f>
        <v/>
      </c>
      <c r="CL201" t="str">
        <f>IF(ISERR(SEARCH(CL$1,Data!$A201)),"",";"&amp;CL$1&amp;";")</f>
        <v/>
      </c>
      <c r="CM201" t="str">
        <f>IF(ISERR(SEARCH(CM$1,Data!$A201)),"",";"&amp;CM$1&amp;";")</f>
        <v/>
      </c>
      <c r="CN201" t="str">
        <f>IF(ISERR(SEARCH(CN$1,Data!$A201)),"",";"&amp;CN$1&amp;";")</f>
        <v/>
      </c>
      <c r="CO201" t="str">
        <f>IF(ISERR(SEARCH(CO$1,Data!$A201)),"",";"&amp;CO$1&amp;";")</f>
        <v/>
      </c>
      <c r="CP201" t="str">
        <f>IF(ISERR(SEARCH(CP$1,Data!$A201)),"",";"&amp;CP$1&amp;";")</f>
        <v/>
      </c>
      <c r="CQ201" t="str">
        <f>IF(ISERR(SEARCH(CQ$1,Data!$A201)),"",";"&amp;CQ$1&amp;";")</f>
        <v/>
      </c>
      <c r="CR201" t="str">
        <f>IF(ISERR(SEARCH(CR$1,Data!$A201)),"",";"&amp;CR$1&amp;";")</f>
        <v/>
      </c>
      <c r="CS201" t="str">
        <f>IF(ISERR(SEARCH(CS$1,Data!$A201)),"",";"&amp;CS$1&amp;";")</f>
        <v/>
      </c>
      <c r="CT201" t="str">
        <f>IF(ISERR(SEARCH(CT$1,Data!$A201)),"",";"&amp;CT$1&amp;";")</f>
        <v/>
      </c>
      <c r="CU201" t="str">
        <f>IF(ISERR(SEARCH(CU$1,Data!$A201)),"",";"&amp;CU$1&amp;";")</f>
        <v/>
      </c>
      <c r="CV201" t="str">
        <f>IF(ISERR(SEARCH(CV$1,Data!$A201)),"",";"&amp;CV$1&amp;";")</f>
        <v/>
      </c>
      <c r="CW201" t="str">
        <f>IF(ISERR(SEARCH(CW$1,Data!$A201)),"",";"&amp;CW$1&amp;";")</f>
        <v/>
      </c>
      <c r="CX201" t="str">
        <f>IF(ISERR(SEARCH(CX$1,Data!$A201)),"",";"&amp;CX$1&amp;";")</f>
        <v/>
      </c>
      <c r="CY201" t="str">
        <f>IF(ISERR(SEARCH(CY$1,Data!$A201)),"",";"&amp;CY$1&amp;";")</f>
        <v/>
      </c>
      <c r="CZ201" t="str">
        <f>IF(ISERR(SEARCH(CZ$1,Data!$A201)),"",";"&amp;CZ$1&amp;";")</f>
        <v/>
      </c>
      <c r="DA201" t="str">
        <f>IF(ISERR(SEARCH(DA$1,Data!$A201)),"",";"&amp;DA$1&amp;";")</f>
        <v/>
      </c>
      <c r="DB201" t="str">
        <f>IF(ISERR(SEARCH(DB$1,Data!$A201)),"",";"&amp;DB$1&amp;";")</f>
        <v/>
      </c>
      <c r="DC201" t="str">
        <f>IF(ISERR(SEARCH(DC$1,Data!$A201)),"",";"&amp;DC$1&amp;";")</f>
        <v/>
      </c>
      <c r="DD201" t="str">
        <f>IF(ISERR(SEARCH(DD$1,Data!$A201)),"",";"&amp;DD$1&amp;";")</f>
        <v/>
      </c>
      <c r="DE201" t="str">
        <f>IF(ISERR(SEARCH(DE$1,Data!$A201)),"",";"&amp;DE$1&amp;";")</f>
        <v/>
      </c>
      <c r="DF201" t="str">
        <f>IF(ISERR(SEARCH(DF$1,Data!$A201)),"",";"&amp;DF$1&amp;";")</f>
        <v/>
      </c>
      <c r="DG201" t="str">
        <f>IF(ISERR(SEARCH(DG$1,Data!$A201)),"",";"&amp;DG$1&amp;";")</f>
        <v/>
      </c>
      <c r="DH201" t="str">
        <f>IF(ISERR(SEARCH(DH$1,Data!$A201)),"",";"&amp;DH$1&amp;";")</f>
        <v/>
      </c>
      <c r="DI201" t="str">
        <f>IF(ISERR(SEARCH(DI$1,Data!$A201)),"",";"&amp;DI$1&amp;";")</f>
        <v/>
      </c>
      <c r="DJ201" t="str">
        <f>IF(ISERR(SEARCH(DJ$1,Data!$A201)),"",";"&amp;DJ$1&amp;";")</f>
        <v/>
      </c>
      <c r="DK201" t="str">
        <f>IF(ISERR(SEARCH(DK$1,Data!$A201)),"",";"&amp;DK$1&amp;";")</f>
        <v/>
      </c>
      <c r="DL201" t="str">
        <f>IF(ISERR(SEARCH(DL$1,Data!$A201)),"",";"&amp;DL$1&amp;";")</f>
        <v/>
      </c>
      <c r="DM201" t="str">
        <f>IF(ISERR(SEARCH(DM$1,Data!$A201)),"",";"&amp;DM$1&amp;";")</f>
        <v/>
      </c>
      <c r="DN201" t="str">
        <f>IF(ISERR(SEARCH(DN$1,Data!$A201)),"",";"&amp;DN$1&amp;";")</f>
        <v/>
      </c>
      <c r="DO201" t="str">
        <f>IF(ISERR(SEARCH(DO$1,Data!$A201)),"",";"&amp;DO$1&amp;";")</f>
        <v/>
      </c>
      <c r="DP201" t="str">
        <f>IF(ISERR(SEARCH(DP$1,Data!$A201)),"",";"&amp;DP$1&amp;";")</f>
        <v/>
      </c>
      <c r="DQ201" t="str">
        <f>IF(ISERR(SEARCH(DQ$1,Data!$A201)),"",";"&amp;DQ$1&amp;";")</f>
        <v/>
      </c>
      <c r="DR201" t="str">
        <f>IF(ISERR(SEARCH(DR$1,Data!$A201)),"",";"&amp;DR$1&amp;";")</f>
        <v/>
      </c>
      <c r="DS201" t="str">
        <f>IF(ISERR(SEARCH(DS$1,Data!$A201)),"",";"&amp;DS$1&amp;";")</f>
        <v/>
      </c>
      <c r="DT201" t="str">
        <f>IF(ISERR(SEARCH(DT$1,Data!$A201)),"",";"&amp;DT$1&amp;";")</f>
        <v/>
      </c>
      <c r="DU201" t="str">
        <f>IF(ISERR(SEARCH(DU$1,Data!$A201)),"",";"&amp;DU$1&amp;";")</f>
        <v/>
      </c>
    </row>
    <row r="202" spans="1:125" x14ac:dyDescent="0.3">
      <c r="A202" t="str">
        <f>Tableau1[[#This Row],[name]]</f>
        <v>Tessek</v>
      </c>
      <c r="B202" t="str">
        <f>IF(ISERROR(Tableau3[[#This Row],[Second semi-colon]]), "", MID(Tableau3[[#This Row],[Concatenation]], 2, Tableau3[[#This Row],[Second semi-colon]]-2))</f>
        <v/>
      </c>
      <c r="C202" t="e">
        <f>SEARCH(" ;",Tableau3[[#This Row],[Concatenation]])</f>
        <v>#VALUE!</v>
      </c>
      <c r="D202" t="str">
        <f>_xlfn.CONCAT(Tableau2[#This Row])</f>
        <v/>
      </c>
      <c r="I202" t="str">
        <f>IF(ISERR(SEARCH(I$1,Data!$A202)),"",";"&amp;I$1&amp;";")</f>
        <v/>
      </c>
      <c r="J202" t="str">
        <f>IF(ISERR(SEARCH(J$1,Data!$A202)),"",";"&amp;J$1&amp;";")</f>
        <v/>
      </c>
      <c r="K202" t="str">
        <f>IF(ISERR(SEARCH(K$1,Data!$A202)),"",";"&amp;K$1&amp;";")</f>
        <v/>
      </c>
      <c r="L202" t="str">
        <f>IF(ISERR(SEARCH(L$1,Data!$A202)),"",";"&amp;L$1&amp;";")</f>
        <v/>
      </c>
      <c r="M202" t="str">
        <f>IF(ISERR(SEARCH(M$1,Data!$A202)),"",";"&amp;M$1&amp;";")</f>
        <v/>
      </c>
      <c r="N202" t="str">
        <f>IF(ISERR(SEARCH(N$1,Data!$A202)),"",";"&amp;N$1&amp;";")</f>
        <v/>
      </c>
      <c r="O202" t="str">
        <f>IF(ISERR(SEARCH(O$1,Data!$A202)),"",";"&amp;O$1&amp;";")</f>
        <v/>
      </c>
      <c r="P202" t="str">
        <f>IF(ISERR(SEARCH(P$1,Data!$A202)),"",";"&amp;P$1&amp;";")</f>
        <v/>
      </c>
      <c r="Q202" t="str">
        <f>IF(ISERR(SEARCH(Q$1,Data!$A202)),"",";"&amp;Q$1&amp;";")</f>
        <v/>
      </c>
      <c r="R202" t="str">
        <f>IF(ISERR(SEARCH(R$1,Data!$A202)),"",";"&amp;R$1&amp;";")</f>
        <v/>
      </c>
      <c r="S202" t="str">
        <f>IF(ISERR(SEARCH(S$1,Data!$A202)),"",";"&amp;S$1&amp;";")</f>
        <v/>
      </c>
      <c r="T202" t="str">
        <f>IF(ISERR(SEARCH(T$1,Data!$A202)),"",";"&amp;T$1&amp;";")</f>
        <v/>
      </c>
      <c r="U202" t="str">
        <f>IF(ISERR(SEARCH(U$1,Data!$A202)),"",";"&amp;U$1&amp;";")</f>
        <v/>
      </c>
      <c r="V202" t="str">
        <f>IF(ISERR(SEARCH(V$1,Data!$A202)),"",";"&amp;V$1&amp;";")</f>
        <v/>
      </c>
      <c r="W202" t="str">
        <f>IF(ISERR(SEARCH(W$1,Data!$A202)),"",";"&amp;W$1&amp;";")</f>
        <v/>
      </c>
      <c r="X202" t="str">
        <f>IF(ISERR(SEARCH(X$1,Data!$A202)),"",";"&amp;X$1&amp;";")</f>
        <v/>
      </c>
      <c r="Y202" t="str">
        <f>IF(ISERR(SEARCH(Y$1,Data!$A202)),"",";"&amp;Y$1&amp;";")</f>
        <v/>
      </c>
      <c r="Z202" t="str">
        <f>IF(ISERR(SEARCH(Z$1,Data!$A202)),"",";"&amp;Z$1&amp;";")</f>
        <v/>
      </c>
      <c r="AA202" t="str">
        <f>IF(ISERR(SEARCH(AA$1,Data!$A202)),"",";"&amp;AA$1&amp;";")</f>
        <v/>
      </c>
      <c r="AB202" t="str">
        <f>IF(ISERR(SEARCH(AB$1,Data!$A202)),"",";"&amp;AB$1&amp;";")</f>
        <v/>
      </c>
      <c r="AC202" t="str">
        <f>IF(ISERR(SEARCH(AC$1,Data!$A202)),"",";"&amp;AC$1&amp;";")</f>
        <v/>
      </c>
      <c r="AD202" t="str">
        <f>IF(ISERR(SEARCH(AD$1,Data!$A202)),"",";"&amp;AD$1&amp;";")</f>
        <v/>
      </c>
      <c r="AE202" t="str">
        <f>IF(ISERR(SEARCH(AE$1,Data!$A202)),"",";"&amp;AE$1&amp;";")</f>
        <v/>
      </c>
      <c r="AF202" t="str">
        <f>IF(ISERR(SEARCH(AF$1,Data!$A202)),"",";"&amp;AF$1&amp;";")</f>
        <v/>
      </c>
      <c r="AG202" t="str">
        <f>IF(ISERR(SEARCH(AG$1,Data!$A202)),"",";"&amp;AG$1&amp;";")</f>
        <v/>
      </c>
      <c r="AH202" t="str">
        <f>IF(ISERR(SEARCH(AH$1,Data!$A202)),"",";"&amp;AH$1&amp;";")</f>
        <v/>
      </c>
      <c r="AI202" t="str">
        <f>IF(ISERR(SEARCH(AI$1,Data!$A202)),"",";"&amp;AI$1&amp;";")</f>
        <v/>
      </c>
      <c r="AJ202" t="str">
        <f>IF(ISERR(SEARCH(AJ$1,Data!$A202)),"",";"&amp;AJ$1&amp;";")</f>
        <v/>
      </c>
      <c r="AK202" t="str">
        <f>IF(ISERR(SEARCH(AK$1,Data!$A202)),"",";"&amp;AK$1&amp;";")</f>
        <v/>
      </c>
      <c r="AL202" t="str">
        <f>IF(ISERR(SEARCH(AL$1,Data!$A202)),"",";"&amp;AL$1&amp;";")</f>
        <v/>
      </c>
      <c r="AM202" t="str">
        <f>IF(ISERR(SEARCH(AM$1,Data!$A202)),"",";"&amp;AM$1&amp;";")</f>
        <v/>
      </c>
      <c r="AN202" t="str">
        <f>IF(ISERR(SEARCH(AN$1,Data!$A202)),"",";"&amp;AN$1&amp;";")</f>
        <v/>
      </c>
      <c r="AO202" t="str">
        <f>IF(ISERR(SEARCH(AO$1,Data!$A202)),"",";"&amp;AO$1&amp;";")</f>
        <v/>
      </c>
      <c r="AP202" t="str">
        <f>IF(ISERR(SEARCH(AP$1,Data!$A202)),"",";"&amp;AP$1&amp;";")</f>
        <v/>
      </c>
      <c r="AQ202" t="str">
        <f>IF(ISERR(SEARCH(AQ$1,Data!$A202)),"",";"&amp;AQ$1&amp;";")</f>
        <v/>
      </c>
      <c r="AR202" t="str">
        <f>IF(ISERR(SEARCH(AR$1,Data!$A202)),"",";"&amp;AR$1&amp;";")</f>
        <v/>
      </c>
      <c r="AS202" t="str">
        <f>IF(ISERR(SEARCH(AS$1,Data!$A202)),"",";"&amp;AS$1&amp;";")</f>
        <v/>
      </c>
      <c r="AT202" t="str">
        <f>IF(ISERR(SEARCH(AT$1,Data!$A202)),"",";"&amp;AT$1&amp;";")</f>
        <v/>
      </c>
      <c r="AU202" t="str">
        <f>IF(ISERR(SEARCH(AU$1,Data!$A202)),"",";"&amp;AU$1&amp;";")</f>
        <v/>
      </c>
      <c r="AV202" t="str">
        <f>IF(ISERR(SEARCH(AV$1,Data!$A202)),"",";"&amp;AV$1&amp;";")</f>
        <v/>
      </c>
      <c r="AW202" t="str">
        <f>IF(ISERR(SEARCH(AW$1,Data!$A202)),"",";"&amp;AW$1&amp;";")</f>
        <v/>
      </c>
      <c r="AX202" t="str">
        <f>IF(ISERR(SEARCH(AX$1,Data!$A202)),"",";"&amp;AX$1&amp;";")</f>
        <v/>
      </c>
      <c r="AY202" t="str">
        <f>IF(ISERR(SEARCH(AY$1,Data!$A202)),"",";"&amp;AY$1&amp;";")</f>
        <v/>
      </c>
      <c r="AZ202" t="str">
        <f>IF(ISERR(SEARCH(AZ$1,Data!$A202)),"",";"&amp;AZ$1&amp;";")</f>
        <v/>
      </c>
      <c r="BA202" t="str">
        <f>IF(ISERR(SEARCH(BA$1,Data!$A202)),"",";"&amp;BA$1&amp;";")</f>
        <v/>
      </c>
      <c r="BB202" t="str">
        <f>IF(ISERR(SEARCH(BB$1,Data!$A202)),"",";"&amp;BB$1&amp;";")</f>
        <v/>
      </c>
      <c r="BC202" t="str">
        <f>IF(ISERR(SEARCH(BC$1,Data!$A202)),"",";"&amp;BC$1&amp;";")</f>
        <v/>
      </c>
      <c r="BD202" t="str">
        <f>IF(ISERR(SEARCH(BD$1,Data!$A202)),"",";"&amp;BD$1&amp;";")</f>
        <v/>
      </c>
      <c r="BE202" t="str">
        <f>IF(ISERR(SEARCH(BE$1,Data!$A202)),"",";"&amp;BE$1&amp;";")</f>
        <v/>
      </c>
      <c r="BF202" t="str">
        <f>IF(ISERR(SEARCH(BF$1,Data!$A202)),"",";"&amp;BF$1&amp;";")</f>
        <v/>
      </c>
      <c r="BG202" t="str">
        <f>IF(ISERR(SEARCH(BG$1,Data!$A202)),"",";"&amp;BG$1&amp;";")</f>
        <v/>
      </c>
      <c r="BH202" t="str">
        <f>IF(ISERR(SEARCH(BH$1,Data!$A202)),"",";"&amp;BH$1&amp;";")</f>
        <v/>
      </c>
      <c r="BI202" t="str">
        <f>IF(ISERR(SEARCH(BI$1,Data!$A202)),"",";"&amp;BI$1&amp;";")</f>
        <v/>
      </c>
      <c r="BJ202" t="str">
        <f>IF(ISERR(SEARCH(BJ$1,Data!$A202)),"",";"&amp;BJ$1&amp;";")</f>
        <v/>
      </c>
      <c r="BK202" t="str">
        <f>IF(ISERR(SEARCH(BK$1,Data!$A202)),"",";"&amp;BK$1&amp;";")</f>
        <v/>
      </c>
      <c r="BL202" t="str">
        <f>IF(ISERR(SEARCH(BL$1,Data!$A202)),"",";"&amp;BL$1&amp;";")</f>
        <v/>
      </c>
      <c r="BM202" t="str">
        <f>IF(ISERR(SEARCH(BM$1,Data!$A202)),"",";"&amp;BM$1&amp;";")</f>
        <v/>
      </c>
      <c r="BN202" t="str">
        <f>IF(ISERR(SEARCH(BN$1,Data!$A202)),"",";"&amp;BN$1&amp;";")</f>
        <v/>
      </c>
      <c r="BO202" t="str">
        <f>IF(ISERR(SEARCH(BO$1,Data!$A202)),"",";"&amp;BO$1&amp;";")</f>
        <v/>
      </c>
      <c r="BP202" t="str">
        <f>IF(ISERR(SEARCH(BP$1,Data!$A202)),"",";"&amp;BP$1&amp;";")</f>
        <v/>
      </c>
      <c r="BQ202" t="str">
        <f>IF(ISERR(SEARCH(BQ$1,Data!$A202)),"",";"&amp;BQ$1&amp;";")</f>
        <v/>
      </c>
      <c r="BR202" t="str">
        <f>IF(ISERR(SEARCH(BR$1,Data!$A202)),"",";"&amp;BR$1&amp;";")</f>
        <v/>
      </c>
      <c r="BS202" t="str">
        <f>IF(ISERR(SEARCH(BS$1,Data!$A202)),"",";"&amp;BS$1&amp;";")</f>
        <v/>
      </c>
      <c r="BT202" t="str">
        <f>IF(ISERR(SEARCH(BT$1,Data!$A202)),"",";"&amp;BT$1&amp;";")</f>
        <v/>
      </c>
      <c r="BU202" t="str">
        <f>IF(ISERR(SEARCH(BU$1,Data!$A202)),"",";"&amp;BU$1&amp;";")</f>
        <v/>
      </c>
      <c r="BV202" t="str">
        <f>IF(ISERR(SEARCH(BV$1,Data!$A202)),"",";"&amp;BV$1&amp;";")</f>
        <v/>
      </c>
      <c r="BW202" t="str">
        <f>IF(ISERR(SEARCH(BW$1,Data!$A202)),"",";"&amp;BW$1&amp;";")</f>
        <v/>
      </c>
      <c r="BX202" t="str">
        <f>IF(ISERR(SEARCH(BX$1,Data!$A202)),"",";"&amp;BX$1&amp;";")</f>
        <v/>
      </c>
      <c r="BY202" t="str">
        <f>IF(ISERR(SEARCH(BY$1,Data!$A202)),"",";"&amp;BY$1&amp;";")</f>
        <v/>
      </c>
      <c r="BZ202" t="str">
        <f>IF(ISERR(SEARCH(BZ$1,Data!$A202)),"",";"&amp;BZ$1&amp;";")</f>
        <v/>
      </c>
      <c r="CA202" t="str">
        <f>IF(ISERR(SEARCH(CA$1,Data!$A202)),"",";"&amp;CA$1&amp;";")</f>
        <v/>
      </c>
      <c r="CB202" t="str">
        <f>IF(ISERR(SEARCH(CB$1,Data!$A202)),"",";"&amp;CB$1&amp;";")</f>
        <v/>
      </c>
      <c r="CC202" t="str">
        <f>IF(ISERR(SEARCH(CC$1,Data!$A202)),"",";"&amp;CC$1&amp;";")</f>
        <v/>
      </c>
      <c r="CD202" t="str">
        <f>IF(ISERR(SEARCH(CD$1,Data!$A202)),"",";"&amp;CD$1&amp;";")</f>
        <v/>
      </c>
      <c r="CE202" t="str">
        <f>IF(ISERR(SEARCH(CE$1,Data!$A202)),"",";"&amp;CE$1&amp;";")</f>
        <v/>
      </c>
      <c r="CF202" t="str">
        <f>IF(ISERR(SEARCH(CF$1,Data!$A202)),"",";"&amp;CF$1&amp;";")</f>
        <v/>
      </c>
      <c r="CG202" t="str">
        <f>IF(ISERR(SEARCH(CG$1,Data!$A202)),"",";"&amp;CG$1&amp;";")</f>
        <v/>
      </c>
      <c r="CH202" t="str">
        <f>IF(ISERR(SEARCH(CH$1,Data!$A202)),"",";"&amp;CH$1&amp;";")</f>
        <v/>
      </c>
      <c r="CI202" t="str">
        <f>IF(ISERR(SEARCH(CI$1,Data!$A202)),"",";"&amp;CI$1&amp;";")</f>
        <v/>
      </c>
      <c r="CJ202" t="str">
        <f>IF(ISERR(SEARCH(CJ$1,Data!$A202)),"",";"&amp;CJ$1&amp;";")</f>
        <v/>
      </c>
      <c r="CK202" t="str">
        <f>IF(ISERR(SEARCH(CK$1,Data!$A202)),"",";"&amp;CK$1&amp;";")</f>
        <v/>
      </c>
      <c r="CL202" t="str">
        <f>IF(ISERR(SEARCH(CL$1,Data!$A202)),"",";"&amp;CL$1&amp;";")</f>
        <v/>
      </c>
      <c r="CM202" t="str">
        <f>IF(ISERR(SEARCH(CM$1,Data!$A202)),"",";"&amp;CM$1&amp;";")</f>
        <v/>
      </c>
      <c r="CN202" t="str">
        <f>IF(ISERR(SEARCH(CN$1,Data!$A202)),"",";"&amp;CN$1&amp;";")</f>
        <v/>
      </c>
      <c r="CO202" t="str">
        <f>IF(ISERR(SEARCH(CO$1,Data!$A202)),"",";"&amp;CO$1&amp;";")</f>
        <v/>
      </c>
      <c r="CP202" t="str">
        <f>IF(ISERR(SEARCH(CP$1,Data!$A202)),"",";"&amp;CP$1&amp;";")</f>
        <v/>
      </c>
      <c r="CQ202" t="str">
        <f>IF(ISERR(SEARCH(CQ$1,Data!$A202)),"",";"&amp;CQ$1&amp;";")</f>
        <v/>
      </c>
      <c r="CR202" t="str">
        <f>IF(ISERR(SEARCH(CR$1,Data!$A202)),"",";"&amp;CR$1&amp;";")</f>
        <v/>
      </c>
      <c r="CS202" t="str">
        <f>IF(ISERR(SEARCH(CS$1,Data!$A202)),"",";"&amp;CS$1&amp;";")</f>
        <v/>
      </c>
      <c r="CT202" t="str">
        <f>IF(ISERR(SEARCH(CT$1,Data!$A202)),"",";"&amp;CT$1&amp;";")</f>
        <v/>
      </c>
      <c r="CU202" t="str">
        <f>IF(ISERR(SEARCH(CU$1,Data!$A202)),"",";"&amp;CU$1&amp;";")</f>
        <v/>
      </c>
      <c r="CV202" t="str">
        <f>IF(ISERR(SEARCH(CV$1,Data!$A202)),"",";"&amp;CV$1&amp;";")</f>
        <v/>
      </c>
      <c r="CW202" t="str">
        <f>IF(ISERR(SEARCH(CW$1,Data!$A202)),"",";"&amp;CW$1&amp;";")</f>
        <v/>
      </c>
      <c r="CX202" t="str">
        <f>IF(ISERR(SEARCH(CX$1,Data!$A202)),"",";"&amp;CX$1&amp;";")</f>
        <v/>
      </c>
      <c r="CY202" t="str">
        <f>IF(ISERR(SEARCH(CY$1,Data!$A202)),"",";"&amp;CY$1&amp;";")</f>
        <v/>
      </c>
      <c r="CZ202" t="str">
        <f>IF(ISERR(SEARCH(CZ$1,Data!$A202)),"",";"&amp;CZ$1&amp;";")</f>
        <v/>
      </c>
      <c r="DA202" t="str">
        <f>IF(ISERR(SEARCH(DA$1,Data!$A202)),"",";"&amp;DA$1&amp;";")</f>
        <v/>
      </c>
      <c r="DB202" t="str">
        <f>IF(ISERR(SEARCH(DB$1,Data!$A202)),"",";"&amp;DB$1&amp;";")</f>
        <v/>
      </c>
      <c r="DC202" t="str">
        <f>IF(ISERR(SEARCH(DC$1,Data!$A202)),"",";"&amp;DC$1&amp;";")</f>
        <v/>
      </c>
      <c r="DD202" t="str">
        <f>IF(ISERR(SEARCH(DD$1,Data!$A202)),"",";"&amp;DD$1&amp;";")</f>
        <v/>
      </c>
      <c r="DE202" t="str">
        <f>IF(ISERR(SEARCH(DE$1,Data!$A202)),"",";"&amp;DE$1&amp;";")</f>
        <v/>
      </c>
      <c r="DF202" t="str">
        <f>IF(ISERR(SEARCH(DF$1,Data!$A202)),"",";"&amp;DF$1&amp;";")</f>
        <v/>
      </c>
      <c r="DG202" t="str">
        <f>IF(ISERR(SEARCH(DG$1,Data!$A202)),"",";"&amp;DG$1&amp;";")</f>
        <v/>
      </c>
      <c r="DH202" t="str">
        <f>IF(ISERR(SEARCH(DH$1,Data!$A202)),"",";"&amp;DH$1&amp;";")</f>
        <v/>
      </c>
      <c r="DI202" t="str">
        <f>IF(ISERR(SEARCH(DI$1,Data!$A202)),"",";"&amp;DI$1&amp;";")</f>
        <v/>
      </c>
      <c r="DJ202" t="str">
        <f>IF(ISERR(SEARCH(DJ$1,Data!$A202)),"",";"&amp;DJ$1&amp;";")</f>
        <v/>
      </c>
      <c r="DK202" t="str">
        <f>IF(ISERR(SEARCH(DK$1,Data!$A202)),"",";"&amp;DK$1&amp;";")</f>
        <v/>
      </c>
      <c r="DL202" t="str">
        <f>IF(ISERR(SEARCH(DL$1,Data!$A202)),"",";"&amp;DL$1&amp;";")</f>
        <v/>
      </c>
      <c r="DM202" t="str">
        <f>IF(ISERR(SEARCH(DM$1,Data!$A202)),"",";"&amp;DM$1&amp;";")</f>
        <v/>
      </c>
      <c r="DN202" t="str">
        <f>IF(ISERR(SEARCH(DN$1,Data!$A202)),"",";"&amp;DN$1&amp;";")</f>
        <v/>
      </c>
      <c r="DO202" t="str">
        <f>IF(ISERR(SEARCH(DO$1,Data!$A202)),"",";"&amp;DO$1&amp;";")</f>
        <v/>
      </c>
      <c r="DP202" t="str">
        <f>IF(ISERR(SEARCH(DP$1,Data!$A202)),"",";"&amp;DP$1&amp;";")</f>
        <v/>
      </c>
      <c r="DQ202" t="str">
        <f>IF(ISERR(SEARCH(DQ$1,Data!$A202)),"",";"&amp;DQ$1&amp;";")</f>
        <v/>
      </c>
      <c r="DR202" t="str">
        <f>IF(ISERR(SEARCH(DR$1,Data!$A202)),"",";"&amp;DR$1&amp;";")</f>
        <v/>
      </c>
      <c r="DS202" t="str">
        <f>IF(ISERR(SEARCH(DS$1,Data!$A202)),"",";"&amp;DS$1&amp;";")</f>
        <v/>
      </c>
      <c r="DT202" t="str">
        <f>IF(ISERR(SEARCH(DT$1,Data!$A202)),"",";"&amp;DT$1&amp;";")</f>
        <v/>
      </c>
      <c r="DU202" t="str">
        <f>IF(ISERR(SEARCH(DU$1,Data!$A202)),"",";"&amp;DU$1&amp;";")</f>
        <v/>
      </c>
    </row>
    <row r="203" spans="1:125" x14ac:dyDescent="0.3">
      <c r="A203" t="str">
        <f>Tableau1[[#This Row],[name]]</f>
        <v>Bria Tharen</v>
      </c>
      <c r="B203" t="str">
        <f>IF(ISERROR(Tableau3[[#This Row],[Second semi-colon]]), "", MID(Tableau3[[#This Row],[Concatenation]], 2, Tableau3[[#This Row],[Second semi-colon]]-2))</f>
        <v/>
      </c>
      <c r="C203" t="e">
        <f>SEARCH(" ;",Tableau3[[#This Row],[Concatenation]])</f>
        <v>#VALUE!</v>
      </c>
      <c r="D203" t="str">
        <f>_xlfn.CONCAT(Tableau2[#This Row])</f>
        <v/>
      </c>
      <c r="I203" t="str">
        <f>IF(ISERR(SEARCH(I$1,Data!$A203)),"",";"&amp;I$1&amp;";")</f>
        <v/>
      </c>
      <c r="J203" t="str">
        <f>IF(ISERR(SEARCH(J$1,Data!$A203)),"",";"&amp;J$1&amp;";")</f>
        <v/>
      </c>
      <c r="K203" t="str">
        <f>IF(ISERR(SEARCH(K$1,Data!$A203)),"",";"&amp;K$1&amp;";")</f>
        <v/>
      </c>
      <c r="L203" t="str">
        <f>IF(ISERR(SEARCH(L$1,Data!$A203)),"",";"&amp;L$1&amp;";")</f>
        <v/>
      </c>
      <c r="M203" t="str">
        <f>IF(ISERR(SEARCH(M$1,Data!$A203)),"",";"&amp;M$1&amp;";")</f>
        <v/>
      </c>
      <c r="N203" t="str">
        <f>IF(ISERR(SEARCH(N$1,Data!$A203)),"",";"&amp;N$1&amp;";")</f>
        <v/>
      </c>
      <c r="O203" t="str">
        <f>IF(ISERR(SEARCH(O$1,Data!$A203)),"",";"&amp;O$1&amp;";")</f>
        <v/>
      </c>
      <c r="P203" t="str">
        <f>IF(ISERR(SEARCH(P$1,Data!$A203)),"",";"&amp;P$1&amp;";")</f>
        <v/>
      </c>
      <c r="Q203" t="str">
        <f>IF(ISERR(SEARCH(Q$1,Data!$A203)),"",";"&amp;Q$1&amp;";")</f>
        <v/>
      </c>
      <c r="R203" t="str">
        <f>IF(ISERR(SEARCH(R$1,Data!$A203)),"",";"&amp;R$1&amp;";")</f>
        <v/>
      </c>
      <c r="S203" t="str">
        <f>IF(ISERR(SEARCH(S$1,Data!$A203)),"",";"&amp;S$1&amp;";")</f>
        <v/>
      </c>
      <c r="T203" t="str">
        <f>IF(ISERR(SEARCH(T$1,Data!$A203)),"",";"&amp;T$1&amp;";")</f>
        <v/>
      </c>
      <c r="U203" t="str">
        <f>IF(ISERR(SEARCH(U$1,Data!$A203)),"",";"&amp;U$1&amp;";")</f>
        <v/>
      </c>
      <c r="V203" t="str">
        <f>IF(ISERR(SEARCH(V$1,Data!$A203)),"",";"&amp;V$1&amp;";")</f>
        <v/>
      </c>
      <c r="W203" t="str">
        <f>IF(ISERR(SEARCH(W$1,Data!$A203)),"",";"&amp;W$1&amp;";")</f>
        <v/>
      </c>
      <c r="X203" t="str">
        <f>IF(ISERR(SEARCH(X$1,Data!$A203)),"",";"&amp;X$1&amp;";")</f>
        <v/>
      </c>
      <c r="Y203" t="str">
        <f>IF(ISERR(SEARCH(Y$1,Data!$A203)),"",";"&amp;Y$1&amp;";")</f>
        <v/>
      </c>
      <c r="Z203" t="str">
        <f>IF(ISERR(SEARCH(Z$1,Data!$A203)),"",";"&amp;Z$1&amp;";")</f>
        <v/>
      </c>
      <c r="AA203" t="str">
        <f>IF(ISERR(SEARCH(AA$1,Data!$A203)),"",";"&amp;AA$1&amp;";")</f>
        <v/>
      </c>
      <c r="AB203" t="str">
        <f>IF(ISERR(SEARCH(AB$1,Data!$A203)),"",";"&amp;AB$1&amp;";")</f>
        <v/>
      </c>
      <c r="AC203" t="str">
        <f>IF(ISERR(SEARCH(AC$1,Data!$A203)),"",";"&amp;AC$1&amp;";")</f>
        <v/>
      </c>
      <c r="AD203" t="str">
        <f>IF(ISERR(SEARCH(AD$1,Data!$A203)),"",";"&amp;AD$1&amp;";")</f>
        <v/>
      </c>
      <c r="AE203" t="str">
        <f>IF(ISERR(SEARCH(AE$1,Data!$A203)),"",";"&amp;AE$1&amp;";")</f>
        <v/>
      </c>
      <c r="AF203" t="str">
        <f>IF(ISERR(SEARCH(AF$1,Data!$A203)),"",";"&amp;AF$1&amp;";")</f>
        <v/>
      </c>
      <c r="AG203" t="str">
        <f>IF(ISERR(SEARCH(AG$1,Data!$A203)),"",";"&amp;AG$1&amp;";")</f>
        <v/>
      </c>
      <c r="AH203" t="str">
        <f>IF(ISERR(SEARCH(AH$1,Data!$A203)),"",";"&amp;AH$1&amp;";")</f>
        <v/>
      </c>
      <c r="AI203" t="str">
        <f>IF(ISERR(SEARCH(AI$1,Data!$A203)),"",";"&amp;AI$1&amp;";")</f>
        <v/>
      </c>
      <c r="AJ203" t="str">
        <f>IF(ISERR(SEARCH(AJ$1,Data!$A203)),"",";"&amp;AJ$1&amp;";")</f>
        <v/>
      </c>
      <c r="AK203" t="str">
        <f>IF(ISERR(SEARCH(AK$1,Data!$A203)),"",";"&amp;AK$1&amp;";")</f>
        <v/>
      </c>
      <c r="AL203" t="str">
        <f>IF(ISERR(SEARCH(AL$1,Data!$A203)),"",";"&amp;AL$1&amp;";")</f>
        <v/>
      </c>
      <c r="AM203" t="str">
        <f>IF(ISERR(SEARCH(AM$1,Data!$A203)),"",";"&amp;AM$1&amp;";")</f>
        <v/>
      </c>
      <c r="AN203" t="str">
        <f>IF(ISERR(SEARCH(AN$1,Data!$A203)),"",";"&amp;AN$1&amp;";")</f>
        <v/>
      </c>
      <c r="AO203" t="str">
        <f>IF(ISERR(SEARCH(AO$1,Data!$A203)),"",";"&amp;AO$1&amp;";")</f>
        <v/>
      </c>
      <c r="AP203" t="str">
        <f>IF(ISERR(SEARCH(AP$1,Data!$A203)),"",";"&amp;AP$1&amp;";")</f>
        <v/>
      </c>
      <c r="AQ203" t="str">
        <f>IF(ISERR(SEARCH(AQ$1,Data!$A203)),"",";"&amp;AQ$1&amp;";")</f>
        <v/>
      </c>
      <c r="AR203" t="str">
        <f>IF(ISERR(SEARCH(AR$1,Data!$A203)),"",";"&amp;AR$1&amp;";")</f>
        <v/>
      </c>
      <c r="AS203" t="str">
        <f>IF(ISERR(SEARCH(AS$1,Data!$A203)),"",";"&amp;AS$1&amp;";")</f>
        <v/>
      </c>
      <c r="AT203" t="str">
        <f>IF(ISERR(SEARCH(AT$1,Data!$A203)),"",";"&amp;AT$1&amp;";")</f>
        <v/>
      </c>
      <c r="AU203" t="str">
        <f>IF(ISERR(SEARCH(AU$1,Data!$A203)),"",";"&amp;AU$1&amp;";")</f>
        <v/>
      </c>
      <c r="AV203" t="str">
        <f>IF(ISERR(SEARCH(AV$1,Data!$A203)),"",";"&amp;AV$1&amp;";")</f>
        <v/>
      </c>
      <c r="AW203" t="str">
        <f>IF(ISERR(SEARCH(AW$1,Data!$A203)),"",";"&amp;AW$1&amp;";")</f>
        <v/>
      </c>
      <c r="AX203" t="str">
        <f>IF(ISERR(SEARCH(AX$1,Data!$A203)),"",";"&amp;AX$1&amp;";")</f>
        <v/>
      </c>
      <c r="AY203" t="str">
        <f>IF(ISERR(SEARCH(AY$1,Data!$A203)),"",";"&amp;AY$1&amp;";")</f>
        <v/>
      </c>
      <c r="AZ203" t="str">
        <f>IF(ISERR(SEARCH(AZ$1,Data!$A203)),"",";"&amp;AZ$1&amp;";")</f>
        <v/>
      </c>
      <c r="BA203" t="str">
        <f>IF(ISERR(SEARCH(BA$1,Data!$A203)),"",";"&amp;BA$1&amp;";")</f>
        <v/>
      </c>
      <c r="BB203" t="str">
        <f>IF(ISERR(SEARCH(BB$1,Data!$A203)),"",";"&amp;BB$1&amp;";")</f>
        <v/>
      </c>
      <c r="BC203" t="str">
        <f>IF(ISERR(SEARCH(BC$1,Data!$A203)),"",";"&amp;BC$1&amp;";")</f>
        <v/>
      </c>
      <c r="BD203" t="str">
        <f>IF(ISERR(SEARCH(BD$1,Data!$A203)),"",";"&amp;BD$1&amp;";")</f>
        <v/>
      </c>
      <c r="BE203" t="str">
        <f>IF(ISERR(SEARCH(BE$1,Data!$A203)),"",";"&amp;BE$1&amp;";")</f>
        <v/>
      </c>
      <c r="BF203" t="str">
        <f>IF(ISERR(SEARCH(BF$1,Data!$A203)),"",";"&amp;BF$1&amp;";")</f>
        <v/>
      </c>
      <c r="BG203" t="str">
        <f>IF(ISERR(SEARCH(BG$1,Data!$A203)),"",";"&amp;BG$1&amp;";")</f>
        <v/>
      </c>
      <c r="BH203" t="str">
        <f>IF(ISERR(SEARCH(BH$1,Data!$A203)),"",";"&amp;BH$1&amp;";")</f>
        <v/>
      </c>
      <c r="BI203" t="str">
        <f>IF(ISERR(SEARCH(BI$1,Data!$A203)),"",";"&amp;BI$1&amp;";")</f>
        <v/>
      </c>
      <c r="BJ203" t="str">
        <f>IF(ISERR(SEARCH(BJ$1,Data!$A203)),"",";"&amp;BJ$1&amp;";")</f>
        <v/>
      </c>
      <c r="BK203" t="str">
        <f>IF(ISERR(SEARCH(BK$1,Data!$A203)),"",";"&amp;BK$1&amp;";")</f>
        <v/>
      </c>
      <c r="BL203" t="str">
        <f>IF(ISERR(SEARCH(BL$1,Data!$A203)),"",";"&amp;BL$1&amp;";")</f>
        <v/>
      </c>
      <c r="BM203" t="str">
        <f>IF(ISERR(SEARCH(BM$1,Data!$A203)),"",";"&amp;BM$1&amp;";")</f>
        <v/>
      </c>
      <c r="BN203" t="str">
        <f>IF(ISERR(SEARCH(BN$1,Data!$A203)),"",";"&amp;BN$1&amp;";")</f>
        <v/>
      </c>
      <c r="BO203" t="str">
        <f>IF(ISERR(SEARCH(BO$1,Data!$A203)),"",";"&amp;BO$1&amp;";")</f>
        <v/>
      </c>
      <c r="BP203" t="str">
        <f>IF(ISERR(SEARCH(BP$1,Data!$A203)),"",";"&amp;BP$1&amp;";")</f>
        <v/>
      </c>
      <c r="BQ203" t="str">
        <f>IF(ISERR(SEARCH(BQ$1,Data!$A203)),"",";"&amp;BQ$1&amp;";")</f>
        <v/>
      </c>
      <c r="BR203" t="str">
        <f>IF(ISERR(SEARCH(BR$1,Data!$A203)),"",";"&amp;BR$1&amp;";")</f>
        <v/>
      </c>
      <c r="BS203" t="str">
        <f>IF(ISERR(SEARCH(BS$1,Data!$A203)),"",";"&amp;BS$1&amp;";")</f>
        <v/>
      </c>
      <c r="BT203" t="str">
        <f>IF(ISERR(SEARCH(BT$1,Data!$A203)),"",";"&amp;BT$1&amp;";")</f>
        <v/>
      </c>
      <c r="BU203" t="str">
        <f>IF(ISERR(SEARCH(BU$1,Data!$A203)),"",";"&amp;BU$1&amp;";")</f>
        <v/>
      </c>
      <c r="BV203" t="str">
        <f>IF(ISERR(SEARCH(BV$1,Data!$A203)),"",";"&amp;BV$1&amp;";")</f>
        <v/>
      </c>
      <c r="BW203" t="str">
        <f>IF(ISERR(SEARCH(BW$1,Data!$A203)),"",";"&amp;BW$1&amp;";")</f>
        <v/>
      </c>
      <c r="BX203" t="str">
        <f>IF(ISERR(SEARCH(BX$1,Data!$A203)),"",";"&amp;BX$1&amp;";")</f>
        <v/>
      </c>
      <c r="BY203" t="str">
        <f>IF(ISERR(SEARCH(BY$1,Data!$A203)),"",";"&amp;BY$1&amp;";")</f>
        <v/>
      </c>
      <c r="BZ203" t="str">
        <f>IF(ISERR(SEARCH(BZ$1,Data!$A203)),"",";"&amp;BZ$1&amp;";")</f>
        <v/>
      </c>
      <c r="CA203" t="str">
        <f>IF(ISERR(SEARCH(CA$1,Data!$A203)),"",";"&amp;CA$1&amp;";")</f>
        <v/>
      </c>
      <c r="CB203" t="str">
        <f>IF(ISERR(SEARCH(CB$1,Data!$A203)),"",";"&amp;CB$1&amp;";")</f>
        <v/>
      </c>
      <c r="CC203" t="str">
        <f>IF(ISERR(SEARCH(CC$1,Data!$A203)),"",";"&amp;CC$1&amp;";")</f>
        <v/>
      </c>
      <c r="CD203" t="str">
        <f>IF(ISERR(SEARCH(CD$1,Data!$A203)),"",";"&amp;CD$1&amp;";")</f>
        <v/>
      </c>
      <c r="CE203" t="str">
        <f>IF(ISERR(SEARCH(CE$1,Data!$A203)),"",";"&amp;CE$1&amp;";")</f>
        <v/>
      </c>
      <c r="CF203" t="str">
        <f>IF(ISERR(SEARCH(CF$1,Data!$A203)),"",";"&amp;CF$1&amp;";")</f>
        <v/>
      </c>
      <c r="CG203" t="str">
        <f>IF(ISERR(SEARCH(CG$1,Data!$A203)),"",";"&amp;CG$1&amp;";")</f>
        <v/>
      </c>
      <c r="CH203" t="str">
        <f>IF(ISERR(SEARCH(CH$1,Data!$A203)),"",";"&amp;CH$1&amp;";")</f>
        <v/>
      </c>
      <c r="CI203" t="str">
        <f>IF(ISERR(SEARCH(CI$1,Data!$A203)),"",";"&amp;CI$1&amp;";")</f>
        <v/>
      </c>
      <c r="CJ203" t="str">
        <f>IF(ISERR(SEARCH(CJ$1,Data!$A203)),"",";"&amp;CJ$1&amp;";")</f>
        <v/>
      </c>
      <c r="CK203" t="str">
        <f>IF(ISERR(SEARCH(CK$1,Data!$A203)),"",";"&amp;CK$1&amp;";")</f>
        <v/>
      </c>
      <c r="CL203" t="str">
        <f>IF(ISERR(SEARCH(CL$1,Data!$A203)),"",";"&amp;CL$1&amp;";")</f>
        <v/>
      </c>
      <c r="CM203" t="str">
        <f>IF(ISERR(SEARCH(CM$1,Data!$A203)),"",";"&amp;CM$1&amp;";")</f>
        <v/>
      </c>
      <c r="CN203" t="str">
        <f>IF(ISERR(SEARCH(CN$1,Data!$A203)),"",";"&amp;CN$1&amp;";")</f>
        <v/>
      </c>
      <c r="CO203" t="str">
        <f>IF(ISERR(SEARCH(CO$1,Data!$A203)),"",";"&amp;CO$1&amp;";")</f>
        <v/>
      </c>
      <c r="CP203" t="str">
        <f>IF(ISERR(SEARCH(CP$1,Data!$A203)),"",";"&amp;CP$1&amp;";")</f>
        <v/>
      </c>
      <c r="CQ203" t="str">
        <f>IF(ISERR(SEARCH(CQ$1,Data!$A203)),"",";"&amp;CQ$1&amp;";")</f>
        <v/>
      </c>
      <c r="CR203" t="str">
        <f>IF(ISERR(SEARCH(CR$1,Data!$A203)),"",";"&amp;CR$1&amp;";")</f>
        <v/>
      </c>
      <c r="CS203" t="str">
        <f>IF(ISERR(SEARCH(CS$1,Data!$A203)),"",";"&amp;CS$1&amp;";")</f>
        <v/>
      </c>
      <c r="CT203" t="str">
        <f>IF(ISERR(SEARCH(CT$1,Data!$A203)),"",";"&amp;CT$1&amp;";")</f>
        <v/>
      </c>
      <c r="CU203" t="str">
        <f>IF(ISERR(SEARCH(CU$1,Data!$A203)),"",";"&amp;CU$1&amp;";")</f>
        <v/>
      </c>
      <c r="CV203" t="str">
        <f>IF(ISERR(SEARCH(CV$1,Data!$A203)),"",";"&amp;CV$1&amp;";")</f>
        <v/>
      </c>
      <c r="CW203" t="str">
        <f>IF(ISERR(SEARCH(CW$1,Data!$A203)),"",";"&amp;CW$1&amp;";")</f>
        <v/>
      </c>
      <c r="CX203" t="str">
        <f>IF(ISERR(SEARCH(CX$1,Data!$A203)),"",";"&amp;CX$1&amp;";")</f>
        <v/>
      </c>
      <c r="CY203" t="str">
        <f>IF(ISERR(SEARCH(CY$1,Data!$A203)),"",";"&amp;CY$1&amp;";")</f>
        <v/>
      </c>
      <c r="CZ203" t="str">
        <f>IF(ISERR(SEARCH(CZ$1,Data!$A203)),"",";"&amp;CZ$1&amp;";")</f>
        <v/>
      </c>
      <c r="DA203" t="str">
        <f>IF(ISERR(SEARCH(DA$1,Data!$A203)),"",";"&amp;DA$1&amp;";")</f>
        <v/>
      </c>
      <c r="DB203" t="str">
        <f>IF(ISERR(SEARCH(DB$1,Data!$A203)),"",";"&amp;DB$1&amp;";")</f>
        <v/>
      </c>
      <c r="DC203" t="str">
        <f>IF(ISERR(SEARCH(DC$1,Data!$A203)),"",";"&amp;DC$1&amp;";")</f>
        <v/>
      </c>
      <c r="DD203" t="str">
        <f>IF(ISERR(SEARCH(DD$1,Data!$A203)),"",";"&amp;DD$1&amp;";")</f>
        <v/>
      </c>
      <c r="DE203" t="str">
        <f>IF(ISERR(SEARCH(DE$1,Data!$A203)),"",";"&amp;DE$1&amp;";")</f>
        <v/>
      </c>
      <c r="DF203" t="str">
        <f>IF(ISERR(SEARCH(DF$1,Data!$A203)),"",";"&amp;DF$1&amp;";")</f>
        <v/>
      </c>
      <c r="DG203" t="str">
        <f>IF(ISERR(SEARCH(DG$1,Data!$A203)),"",";"&amp;DG$1&amp;";")</f>
        <v/>
      </c>
      <c r="DH203" t="str">
        <f>IF(ISERR(SEARCH(DH$1,Data!$A203)),"",";"&amp;DH$1&amp;";")</f>
        <v/>
      </c>
      <c r="DI203" t="str">
        <f>IF(ISERR(SEARCH(DI$1,Data!$A203)),"",";"&amp;DI$1&amp;";")</f>
        <v/>
      </c>
      <c r="DJ203" t="str">
        <f>IF(ISERR(SEARCH(DJ$1,Data!$A203)),"",";"&amp;DJ$1&amp;";")</f>
        <v/>
      </c>
      <c r="DK203" t="str">
        <f>IF(ISERR(SEARCH(DK$1,Data!$A203)),"",";"&amp;DK$1&amp;";")</f>
        <v/>
      </c>
      <c r="DL203" t="str">
        <f>IF(ISERR(SEARCH(DL$1,Data!$A203)),"",";"&amp;DL$1&amp;";")</f>
        <v/>
      </c>
      <c r="DM203" t="str">
        <f>IF(ISERR(SEARCH(DM$1,Data!$A203)),"",";"&amp;DM$1&amp;";")</f>
        <v/>
      </c>
      <c r="DN203" t="str">
        <f>IF(ISERR(SEARCH(DN$1,Data!$A203)),"",";"&amp;DN$1&amp;";")</f>
        <v/>
      </c>
      <c r="DO203" t="str">
        <f>IF(ISERR(SEARCH(DO$1,Data!$A203)),"",";"&amp;DO$1&amp;";")</f>
        <v/>
      </c>
      <c r="DP203" t="str">
        <f>IF(ISERR(SEARCH(DP$1,Data!$A203)),"",";"&amp;DP$1&amp;";")</f>
        <v/>
      </c>
      <c r="DQ203" t="str">
        <f>IF(ISERR(SEARCH(DQ$1,Data!$A203)),"",";"&amp;DQ$1&amp;";")</f>
        <v/>
      </c>
      <c r="DR203" t="str">
        <f>IF(ISERR(SEARCH(DR$1,Data!$A203)),"",";"&amp;DR$1&amp;";")</f>
        <v/>
      </c>
      <c r="DS203" t="str">
        <f>IF(ISERR(SEARCH(DS$1,Data!$A203)),"",";"&amp;DS$1&amp;";")</f>
        <v/>
      </c>
      <c r="DT203" t="str">
        <f>IF(ISERR(SEARCH(DT$1,Data!$A203)),"",";"&amp;DT$1&amp;";")</f>
        <v/>
      </c>
      <c r="DU203" t="str">
        <f>IF(ISERR(SEARCH(DU$1,Data!$A203)),"",";"&amp;DU$1&amp;";")</f>
        <v/>
      </c>
    </row>
    <row r="204" spans="1:125" x14ac:dyDescent="0.3">
      <c r="A204" t="str">
        <f>Tableau1[[#This Row],[name]]</f>
        <v>Grand Amiral Thrawn</v>
      </c>
      <c r="B204" t="str">
        <f>IF(ISERROR(Tableau3[[#This Row],[Second semi-colon]]), "", MID(Tableau3[[#This Row],[Concatenation]], 2, Tableau3[[#This Row],[Second semi-colon]]-2))</f>
        <v/>
      </c>
      <c r="C204" t="e">
        <f>SEARCH(" ;",Tableau3[[#This Row],[Concatenation]])</f>
        <v>#VALUE!</v>
      </c>
      <c r="D204" t="str">
        <f>_xlfn.CONCAT(Tableau2[#This Row])</f>
        <v/>
      </c>
      <c r="I204" t="str">
        <f>IF(ISERR(SEARCH(I$1,Data!$A204)),"",";"&amp;I$1&amp;";")</f>
        <v/>
      </c>
      <c r="J204" t="str">
        <f>IF(ISERR(SEARCH(J$1,Data!$A204)),"",";"&amp;J$1&amp;";")</f>
        <v/>
      </c>
      <c r="K204" t="str">
        <f>IF(ISERR(SEARCH(K$1,Data!$A204)),"",";"&amp;K$1&amp;";")</f>
        <v/>
      </c>
      <c r="L204" t="str">
        <f>IF(ISERR(SEARCH(L$1,Data!$A204)),"",";"&amp;L$1&amp;";")</f>
        <v/>
      </c>
      <c r="M204" t="str">
        <f>IF(ISERR(SEARCH(M$1,Data!$A204)),"",";"&amp;M$1&amp;";")</f>
        <v/>
      </c>
      <c r="N204" t="str">
        <f>IF(ISERR(SEARCH(N$1,Data!$A204)),"",";"&amp;N$1&amp;";")</f>
        <v/>
      </c>
      <c r="O204" t="str">
        <f>IF(ISERR(SEARCH(O$1,Data!$A204)),"",";"&amp;O$1&amp;";")</f>
        <v/>
      </c>
      <c r="P204" t="str">
        <f>IF(ISERR(SEARCH(P$1,Data!$A204)),"",";"&amp;P$1&amp;";")</f>
        <v/>
      </c>
      <c r="Q204" t="str">
        <f>IF(ISERR(SEARCH(Q$1,Data!$A204)),"",";"&amp;Q$1&amp;";")</f>
        <v/>
      </c>
      <c r="R204" t="str">
        <f>IF(ISERR(SEARCH(R$1,Data!$A204)),"",";"&amp;R$1&amp;";")</f>
        <v/>
      </c>
      <c r="S204" t="str">
        <f>IF(ISERR(SEARCH(S$1,Data!$A204)),"",";"&amp;S$1&amp;";")</f>
        <v/>
      </c>
      <c r="T204" t="str">
        <f>IF(ISERR(SEARCH(T$1,Data!$A204)),"",";"&amp;T$1&amp;";")</f>
        <v/>
      </c>
      <c r="U204" t="str">
        <f>IF(ISERR(SEARCH(U$1,Data!$A204)),"",";"&amp;U$1&amp;";")</f>
        <v/>
      </c>
      <c r="V204" t="str">
        <f>IF(ISERR(SEARCH(V$1,Data!$A204)),"",";"&amp;V$1&amp;";")</f>
        <v/>
      </c>
      <c r="W204" t="str">
        <f>IF(ISERR(SEARCH(W$1,Data!$A204)),"",";"&amp;W$1&amp;";")</f>
        <v/>
      </c>
      <c r="X204" t="str">
        <f>IF(ISERR(SEARCH(X$1,Data!$A204)),"",";"&amp;X$1&amp;";")</f>
        <v/>
      </c>
      <c r="Y204" t="str">
        <f>IF(ISERR(SEARCH(Y$1,Data!$A204)),"",";"&amp;Y$1&amp;";")</f>
        <v/>
      </c>
      <c r="Z204" t="str">
        <f>IF(ISERR(SEARCH(Z$1,Data!$A204)),"",";"&amp;Z$1&amp;";")</f>
        <v/>
      </c>
      <c r="AA204" t="str">
        <f>IF(ISERR(SEARCH(AA$1,Data!$A204)),"",";"&amp;AA$1&amp;";")</f>
        <v/>
      </c>
      <c r="AB204" t="str">
        <f>IF(ISERR(SEARCH(AB$1,Data!$A204)),"",";"&amp;AB$1&amp;";")</f>
        <v/>
      </c>
      <c r="AC204" t="str">
        <f>IF(ISERR(SEARCH(AC$1,Data!$A204)),"",";"&amp;AC$1&amp;";")</f>
        <v/>
      </c>
      <c r="AD204" t="str">
        <f>IF(ISERR(SEARCH(AD$1,Data!$A204)),"",";"&amp;AD$1&amp;";")</f>
        <v/>
      </c>
      <c r="AE204" t="str">
        <f>IF(ISERR(SEARCH(AE$1,Data!$A204)),"",";"&amp;AE$1&amp;";")</f>
        <v/>
      </c>
      <c r="AF204" t="str">
        <f>IF(ISERR(SEARCH(AF$1,Data!$A204)),"",";"&amp;AF$1&amp;";")</f>
        <v/>
      </c>
      <c r="AG204" t="str">
        <f>IF(ISERR(SEARCH(AG$1,Data!$A204)),"",";"&amp;AG$1&amp;";")</f>
        <v/>
      </c>
      <c r="AH204" t="str">
        <f>IF(ISERR(SEARCH(AH$1,Data!$A204)),"",";"&amp;AH$1&amp;";")</f>
        <v/>
      </c>
      <c r="AI204" t="str">
        <f>IF(ISERR(SEARCH(AI$1,Data!$A204)),"",";"&amp;AI$1&amp;";")</f>
        <v/>
      </c>
      <c r="AJ204" t="str">
        <f>IF(ISERR(SEARCH(AJ$1,Data!$A204)),"",";"&amp;AJ$1&amp;";")</f>
        <v/>
      </c>
      <c r="AK204" t="str">
        <f>IF(ISERR(SEARCH(AK$1,Data!$A204)),"",";"&amp;AK$1&amp;";")</f>
        <v/>
      </c>
      <c r="AL204" t="str">
        <f>IF(ISERR(SEARCH(AL$1,Data!$A204)),"",";"&amp;AL$1&amp;";")</f>
        <v/>
      </c>
      <c r="AM204" t="str">
        <f>IF(ISERR(SEARCH(AM$1,Data!$A204)),"",";"&amp;AM$1&amp;";")</f>
        <v/>
      </c>
      <c r="AN204" t="str">
        <f>IF(ISERR(SEARCH(AN$1,Data!$A204)),"",";"&amp;AN$1&amp;";")</f>
        <v/>
      </c>
      <c r="AO204" t="str">
        <f>IF(ISERR(SEARCH(AO$1,Data!$A204)),"",";"&amp;AO$1&amp;";")</f>
        <v/>
      </c>
      <c r="AP204" t="str">
        <f>IF(ISERR(SEARCH(AP$1,Data!$A204)),"",";"&amp;AP$1&amp;";")</f>
        <v/>
      </c>
      <c r="AQ204" t="str">
        <f>IF(ISERR(SEARCH(AQ$1,Data!$A204)),"",";"&amp;AQ$1&amp;";")</f>
        <v/>
      </c>
      <c r="AR204" t="str">
        <f>IF(ISERR(SEARCH(AR$1,Data!$A204)),"",";"&amp;AR$1&amp;";")</f>
        <v/>
      </c>
      <c r="AS204" t="str">
        <f>IF(ISERR(SEARCH(AS$1,Data!$A204)),"",";"&amp;AS$1&amp;";")</f>
        <v/>
      </c>
      <c r="AT204" t="str">
        <f>IF(ISERR(SEARCH(AT$1,Data!$A204)),"",";"&amp;AT$1&amp;";")</f>
        <v/>
      </c>
      <c r="AU204" t="str">
        <f>IF(ISERR(SEARCH(AU$1,Data!$A204)),"",";"&amp;AU$1&amp;";")</f>
        <v/>
      </c>
      <c r="AV204" t="str">
        <f>IF(ISERR(SEARCH(AV$1,Data!$A204)),"",";"&amp;AV$1&amp;";")</f>
        <v/>
      </c>
      <c r="AW204" t="str">
        <f>IF(ISERR(SEARCH(AW$1,Data!$A204)),"",";"&amp;AW$1&amp;";")</f>
        <v/>
      </c>
      <c r="AX204" t="str">
        <f>IF(ISERR(SEARCH(AX$1,Data!$A204)),"",";"&amp;AX$1&amp;";")</f>
        <v/>
      </c>
      <c r="AY204" t="str">
        <f>IF(ISERR(SEARCH(AY$1,Data!$A204)),"",";"&amp;AY$1&amp;";")</f>
        <v/>
      </c>
      <c r="AZ204" t="str">
        <f>IF(ISERR(SEARCH(AZ$1,Data!$A204)),"",";"&amp;AZ$1&amp;";")</f>
        <v/>
      </c>
      <c r="BA204" t="str">
        <f>IF(ISERR(SEARCH(BA$1,Data!$A204)),"",";"&amp;BA$1&amp;";")</f>
        <v/>
      </c>
      <c r="BB204" t="str">
        <f>IF(ISERR(SEARCH(BB$1,Data!$A204)),"",";"&amp;BB$1&amp;";")</f>
        <v/>
      </c>
      <c r="BC204" t="str">
        <f>IF(ISERR(SEARCH(BC$1,Data!$A204)),"",";"&amp;BC$1&amp;";")</f>
        <v/>
      </c>
      <c r="BD204" t="str">
        <f>IF(ISERR(SEARCH(BD$1,Data!$A204)),"",";"&amp;BD$1&amp;";")</f>
        <v/>
      </c>
      <c r="BE204" t="str">
        <f>IF(ISERR(SEARCH(BE$1,Data!$A204)),"",";"&amp;BE$1&amp;";")</f>
        <v/>
      </c>
      <c r="BF204" t="str">
        <f>IF(ISERR(SEARCH(BF$1,Data!$A204)),"",";"&amp;BF$1&amp;";")</f>
        <v/>
      </c>
      <c r="BG204" t="str">
        <f>IF(ISERR(SEARCH(BG$1,Data!$A204)),"",";"&amp;BG$1&amp;";")</f>
        <v/>
      </c>
      <c r="BH204" t="str">
        <f>IF(ISERR(SEARCH(BH$1,Data!$A204)),"",";"&amp;BH$1&amp;";")</f>
        <v/>
      </c>
      <c r="BI204" t="str">
        <f>IF(ISERR(SEARCH(BI$1,Data!$A204)),"",";"&amp;BI$1&amp;";")</f>
        <v/>
      </c>
      <c r="BJ204" t="str">
        <f>IF(ISERR(SEARCH(BJ$1,Data!$A204)),"",";"&amp;BJ$1&amp;";")</f>
        <v/>
      </c>
      <c r="BK204" t="str">
        <f>IF(ISERR(SEARCH(BK$1,Data!$A204)),"",";"&amp;BK$1&amp;";")</f>
        <v/>
      </c>
      <c r="BL204" t="str">
        <f>IF(ISERR(SEARCH(BL$1,Data!$A204)),"",";"&amp;BL$1&amp;";")</f>
        <v/>
      </c>
      <c r="BM204" t="str">
        <f>IF(ISERR(SEARCH(BM$1,Data!$A204)),"",";"&amp;BM$1&amp;";")</f>
        <v/>
      </c>
      <c r="BN204" t="str">
        <f>IF(ISERR(SEARCH(BN$1,Data!$A204)),"",";"&amp;BN$1&amp;";")</f>
        <v/>
      </c>
      <c r="BO204" t="str">
        <f>IF(ISERR(SEARCH(BO$1,Data!$A204)),"",";"&amp;BO$1&amp;";")</f>
        <v/>
      </c>
      <c r="BP204" t="str">
        <f>IF(ISERR(SEARCH(BP$1,Data!$A204)),"",";"&amp;BP$1&amp;";")</f>
        <v/>
      </c>
      <c r="BQ204" t="str">
        <f>IF(ISERR(SEARCH(BQ$1,Data!$A204)),"",";"&amp;BQ$1&amp;";")</f>
        <v/>
      </c>
      <c r="BR204" t="str">
        <f>IF(ISERR(SEARCH(BR$1,Data!$A204)),"",";"&amp;BR$1&amp;";")</f>
        <v/>
      </c>
      <c r="BS204" t="str">
        <f>IF(ISERR(SEARCH(BS$1,Data!$A204)),"",";"&amp;BS$1&amp;";")</f>
        <v/>
      </c>
      <c r="BT204" t="str">
        <f>IF(ISERR(SEARCH(BT$1,Data!$A204)),"",";"&amp;BT$1&amp;";")</f>
        <v/>
      </c>
      <c r="BU204" t="str">
        <f>IF(ISERR(SEARCH(BU$1,Data!$A204)),"",";"&amp;BU$1&amp;";")</f>
        <v/>
      </c>
      <c r="BV204" t="str">
        <f>IF(ISERR(SEARCH(BV$1,Data!$A204)),"",";"&amp;BV$1&amp;";")</f>
        <v/>
      </c>
      <c r="BW204" t="str">
        <f>IF(ISERR(SEARCH(BW$1,Data!$A204)),"",";"&amp;BW$1&amp;";")</f>
        <v/>
      </c>
      <c r="BX204" t="str">
        <f>IF(ISERR(SEARCH(BX$1,Data!$A204)),"",";"&amp;BX$1&amp;";")</f>
        <v/>
      </c>
      <c r="BY204" t="str">
        <f>IF(ISERR(SEARCH(BY$1,Data!$A204)),"",";"&amp;BY$1&amp;";")</f>
        <v/>
      </c>
      <c r="BZ204" t="str">
        <f>IF(ISERR(SEARCH(BZ$1,Data!$A204)),"",";"&amp;BZ$1&amp;";")</f>
        <v/>
      </c>
      <c r="CA204" t="str">
        <f>IF(ISERR(SEARCH(CA$1,Data!$A204)),"",";"&amp;CA$1&amp;";")</f>
        <v/>
      </c>
      <c r="CB204" t="str">
        <f>IF(ISERR(SEARCH(CB$1,Data!$A204)),"",";"&amp;CB$1&amp;";")</f>
        <v/>
      </c>
      <c r="CC204" t="str">
        <f>IF(ISERR(SEARCH(CC$1,Data!$A204)),"",";"&amp;CC$1&amp;";")</f>
        <v/>
      </c>
      <c r="CD204" t="str">
        <f>IF(ISERR(SEARCH(CD$1,Data!$A204)),"",";"&amp;CD$1&amp;";")</f>
        <v/>
      </c>
      <c r="CE204" t="str">
        <f>IF(ISERR(SEARCH(CE$1,Data!$A204)),"",";"&amp;CE$1&amp;";")</f>
        <v/>
      </c>
      <c r="CF204" t="str">
        <f>IF(ISERR(SEARCH(CF$1,Data!$A204)),"",";"&amp;CF$1&amp;";")</f>
        <v/>
      </c>
      <c r="CG204" t="str">
        <f>IF(ISERR(SEARCH(CG$1,Data!$A204)),"",";"&amp;CG$1&amp;";")</f>
        <v/>
      </c>
      <c r="CH204" t="str">
        <f>IF(ISERR(SEARCH(CH$1,Data!$A204)),"",";"&amp;CH$1&amp;";")</f>
        <v/>
      </c>
      <c r="CI204" t="str">
        <f>IF(ISERR(SEARCH(CI$1,Data!$A204)),"",";"&amp;CI$1&amp;";")</f>
        <v/>
      </c>
      <c r="CJ204" t="str">
        <f>IF(ISERR(SEARCH(CJ$1,Data!$A204)),"",";"&amp;CJ$1&amp;";")</f>
        <v/>
      </c>
      <c r="CK204" t="str">
        <f>IF(ISERR(SEARCH(CK$1,Data!$A204)),"",";"&amp;CK$1&amp;";")</f>
        <v/>
      </c>
      <c r="CL204" t="str">
        <f>IF(ISERR(SEARCH(CL$1,Data!$A204)),"",";"&amp;CL$1&amp;";")</f>
        <v/>
      </c>
      <c r="CM204" t="str">
        <f>IF(ISERR(SEARCH(CM$1,Data!$A204)),"",";"&amp;CM$1&amp;";")</f>
        <v/>
      </c>
      <c r="CN204" t="str">
        <f>IF(ISERR(SEARCH(CN$1,Data!$A204)),"",";"&amp;CN$1&amp;";")</f>
        <v/>
      </c>
      <c r="CO204" t="str">
        <f>IF(ISERR(SEARCH(CO$1,Data!$A204)),"",";"&amp;CO$1&amp;";")</f>
        <v/>
      </c>
      <c r="CP204" t="str">
        <f>IF(ISERR(SEARCH(CP$1,Data!$A204)),"",";"&amp;CP$1&amp;";")</f>
        <v/>
      </c>
      <c r="CQ204" t="str">
        <f>IF(ISERR(SEARCH(CQ$1,Data!$A204)),"",";"&amp;CQ$1&amp;";")</f>
        <v/>
      </c>
      <c r="CR204" t="str">
        <f>IF(ISERR(SEARCH(CR$1,Data!$A204)),"",";"&amp;CR$1&amp;";")</f>
        <v/>
      </c>
      <c r="CS204" t="str">
        <f>IF(ISERR(SEARCH(CS$1,Data!$A204)),"",";"&amp;CS$1&amp;";")</f>
        <v/>
      </c>
      <c r="CT204" t="str">
        <f>IF(ISERR(SEARCH(CT$1,Data!$A204)),"",";"&amp;CT$1&amp;";")</f>
        <v/>
      </c>
      <c r="CU204" t="str">
        <f>IF(ISERR(SEARCH(CU$1,Data!$A204)),"",";"&amp;CU$1&amp;";")</f>
        <v/>
      </c>
      <c r="CV204" t="str">
        <f>IF(ISERR(SEARCH(CV$1,Data!$A204)),"",";"&amp;CV$1&amp;";")</f>
        <v/>
      </c>
      <c r="CW204" t="str">
        <f>IF(ISERR(SEARCH(CW$1,Data!$A204)),"",";"&amp;CW$1&amp;";")</f>
        <v/>
      </c>
      <c r="CX204" t="str">
        <f>IF(ISERR(SEARCH(CX$1,Data!$A204)),"",";"&amp;CX$1&amp;";")</f>
        <v/>
      </c>
      <c r="CY204" t="str">
        <f>IF(ISERR(SEARCH(CY$1,Data!$A204)),"",";"&amp;CY$1&amp;";")</f>
        <v/>
      </c>
      <c r="CZ204" t="str">
        <f>IF(ISERR(SEARCH(CZ$1,Data!$A204)),"",";"&amp;CZ$1&amp;";")</f>
        <v/>
      </c>
      <c r="DA204" t="str">
        <f>IF(ISERR(SEARCH(DA$1,Data!$A204)),"",";"&amp;DA$1&amp;";")</f>
        <v/>
      </c>
      <c r="DB204" t="str">
        <f>IF(ISERR(SEARCH(DB$1,Data!$A204)),"",";"&amp;DB$1&amp;";")</f>
        <v/>
      </c>
      <c r="DC204" t="str">
        <f>IF(ISERR(SEARCH(DC$1,Data!$A204)),"",";"&amp;DC$1&amp;";")</f>
        <v/>
      </c>
      <c r="DD204" t="str">
        <f>IF(ISERR(SEARCH(DD$1,Data!$A204)),"",";"&amp;DD$1&amp;";")</f>
        <v/>
      </c>
      <c r="DE204" t="str">
        <f>IF(ISERR(SEARCH(DE$1,Data!$A204)),"",";"&amp;DE$1&amp;";")</f>
        <v/>
      </c>
      <c r="DF204" t="str">
        <f>IF(ISERR(SEARCH(DF$1,Data!$A204)),"",";"&amp;DF$1&amp;";")</f>
        <v/>
      </c>
      <c r="DG204" t="str">
        <f>IF(ISERR(SEARCH(DG$1,Data!$A204)),"",";"&amp;DG$1&amp;";")</f>
        <v/>
      </c>
      <c r="DH204" t="str">
        <f>IF(ISERR(SEARCH(DH$1,Data!$A204)),"",";"&amp;DH$1&amp;";")</f>
        <v/>
      </c>
      <c r="DI204" t="str">
        <f>IF(ISERR(SEARCH(DI$1,Data!$A204)),"",";"&amp;DI$1&amp;";")</f>
        <v/>
      </c>
      <c r="DJ204" t="str">
        <f>IF(ISERR(SEARCH(DJ$1,Data!$A204)),"",";"&amp;DJ$1&amp;";")</f>
        <v/>
      </c>
      <c r="DK204" t="str">
        <f>IF(ISERR(SEARCH(DK$1,Data!$A204)),"",";"&amp;DK$1&amp;";")</f>
        <v/>
      </c>
      <c r="DL204" t="str">
        <f>IF(ISERR(SEARCH(DL$1,Data!$A204)),"",";"&amp;DL$1&amp;";")</f>
        <v/>
      </c>
      <c r="DM204" t="str">
        <f>IF(ISERR(SEARCH(DM$1,Data!$A204)),"",";"&amp;DM$1&amp;";")</f>
        <v/>
      </c>
      <c r="DN204" t="str">
        <f>IF(ISERR(SEARCH(DN$1,Data!$A204)),"",";"&amp;DN$1&amp;";")</f>
        <v/>
      </c>
      <c r="DO204" t="str">
        <f>IF(ISERR(SEARCH(DO$1,Data!$A204)),"",";"&amp;DO$1&amp;";")</f>
        <v/>
      </c>
      <c r="DP204" t="str">
        <f>IF(ISERR(SEARCH(DP$1,Data!$A204)),"",";"&amp;DP$1&amp;";")</f>
        <v/>
      </c>
      <c r="DQ204" t="str">
        <f>IF(ISERR(SEARCH(DQ$1,Data!$A204)),"",";"&amp;DQ$1&amp;";")</f>
        <v/>
      </c>
      <c r="DR204" t="str">
        <f>IF(ISERR(SEARCH(DR$1,Data!$A204)),"",";"&amp;DR$1&amp;";")</f>
        <v/>
      </c>
      <c r="DS204" t="str">
        <f>IF(ISERR(SEARCH(DS$1,Data!$A204)),"",";"&amp;DS$1&amp;";")</f>
        <v/>
      </c>
      <c r="DT204" t="str">
        <f>IF(ISERR(SEARCH(DT$1,Data!$A204)),"",";"&amp;DT$1&amp;";")</f>
        <v/>
      </c>
      <c r="DU204" t="str">
        <f>IF(ISERR(SEARCH(DU$1,Data!$A204)),"",";"&amp;DU$1&amp;";")</f>
        <v/>
      </c>
    </row>
    <row r="205" spans="1:125" x14ac:dyDescent="0.3">
      <c r="A205" t="str">
        <f>Tableau1[[#This Row],[name]]</f>
        <v>Shaak Ti</v>
      </c>
      <c r="B205" t="str">
        <f>IF(ISERROR(Tableau3[[#This Row],[Second semi-colon]]), "", MID(Tableau3[[#This Row],[Concatenation]], 2, Tableau3[[#This Row],[Second semi-colon]]-2))</f>
        <v/>
      </c>
      <c r="C205" t="e">
        <f>SEARCH(" ;",Tableau3[[#This Row],[Concatenation]])</f>
        <v>#VALUE!</v>
      </c>
      <c r="D205" t="str">
        <f>_xlfn.CONCAT(Tableau2[#This Row])</f>
        <v/>
      </c>
      <c r="I205" t="str">
        <f>IF(ISERR(SEARCH(I$1,Data!$A205)),"",";"&amp;I$1&amp;";")</f>
        <v/>
      </c>
      <c r="J205" t="str">
        <f>IF(ISERR(SEARCH(J$1,Data!$A205)),"",";"&amp;J$1&amp;";")</f>
        <v/>
      </c>
      <c r="K205" t="str">
        <f>IF(ISERR(SEARCH(K$1,Data!$A205)),"",";"&amp;K$1&amp;";")</f>
        <v/>
      </c>
      <c r="L205" t="str">
        <f>IF(ISERR(SEARCH(L$1,Data!$A205)),"",";"&amp;L$1&amp;";")</f>
        <v/>
      </c>
      <c r="M205" t="str">
        <f>IF(ISERR(SEARCH(M$1,Data!$A205)),"",";"&amp;M$1&amp;";")</f>
        <v/>
      </c>
      <c r="N205" t="str">
        <f>IF(ISERR(SEARCH(N$1,Data!$A205)),"",";"&amp;N$1&amp;";")</f>
        <v/>
      </c>
      <c r="O205" t="str">
        <f>IF(ISERR(SEARCH(O$1,Data!$A205)),"",";"&amp;O$1&amp;";")</f>
        <v/>
      </c>
      <c r="P205" t="str">
        <f>IF(ISERR(SEARCH(P$1,Data!$A205)),"",";"&amp;P$1&amp;";")</f>
        <v/>
      </c>
      <c r="Q205" t="str">
        <f>IF(ISERR(SEARCH(Q$1,Data!$A205)),"",";"&amp;Q$1&amp;";")</f>
        <v/>
      </c>
      <c r="R205" t="str">
        <f>IF(ISERR(SEARCH(R$1,Data!$A205)),"",";"&amp;R$1&amp;";")</f>
        <v/>
      </c>
      <c r="S205" t="str">
        <f>IF(ISERR(SEARCH(S$1,Data!$A205)),"",";"&amp;S$1&amp;";")</f>
        <v/>
      </c>
      <c r="T205" t="str">
        <f>IF(ISERR(SEARCH(T$1,Data!$A205)),"",";"&amp;T$1&amp;";")</f>
        <v/>
      </c>
      <c r="U205" t="str">
        <f>IF(ISERR(SEARCH(U$1,Data!$A205)),"",";"&amp;U$1&amp;";")</f>
        <v/>
      </c>
      <c r="V205" t="str">
        <f>IF(ISERR(SEARCH(V$1,Data!$A205)),"",";"&amp;V$1&amp;";")</f>
        <v/>
      </c>
      <c r="W205" t="str">
        <f>IF(ISERR(SEARCH(W$1,Data!$A205)),"",";"&amp;W$1&amp;";")</f>
        <v/>
      </c>
      <c r="X205" t="str">
        <f>IF(ISERR(SEARCH(X$1,Data!$A205)),"",";"&amp;X$1&amp;";")</f>
        <v/>
      </c>
      <c r="Y205" t="str">
        <f>IF(ISERR(SEARCH(Y$1,Data!$A205)),"",";"&amp;Y$1&amp;";")</f>
        <v/>
      </c>
      <c r="Z205" t="str">
        <f>IF(ISERR(SEARCH(Z$1,Data!$A205)),"",";"&amp;Z$1&amp;";")</f>
        <v/>
      </c>
      <c r="AA205" t="str">
        <f>IF(ISERR(SEARCH(AA$1,Data!$A205)),"",";"&amp;AA$1&amp;";")</f>
        <v/>
      </c>
      <c r="AB205" t="str">
        <f>IF(ISERR(SEARCH(AB$1,Data!$A205)),"",";"&amp;AB$1&amp;";")</f>
        <v/>
      </c>
      <c r="AC205" t="str">
        <f>IF(ISERR(SEARCH(AC$1,Data!$A205)),"",";"&amp;AC$1&amp;";")</f>
        <v/>
      </c>
      <c r="AD205" t="str">
        <f>IF(ISERR(SEARCH(AD$1,Data!$A205)),"",";"&amp;AD$1&amp;";")</f>
        <v/>
      </c>
      <c r="AE205" t="str">
        <f>IF(ISERR(SEARCH(AE$1,Data!$A205)),"",";"&amp;AE$1&amp;";")</f>
        <v/>
      </c>
      <c r="AF205" t="str">
        <f>IF(ISERR(SEARCH(AF$1,Data!$A205)),"",";"&amp;AF$1&amp;";")</f>
        <v/>
      </c>
      <c r="AG205" t="str">
        <f>IF(ISERR(SEARCH(AG$1,Data!$A205)),"",";"&amp;AG$1&amp;";")</f>
        <v/>
      </c>
      <c r="AH205" t="str">
        <f>IF(ISERR(SEARCH(AH$1,Data!$A205)),"",";"&amp;AH$1&amp;";")</f>
        <v/>
      </c>
      <c r="AI205" t="str">
        <f>IF(ISERR(SEARCH(AI$1,Data!$A205)),"",";"&amp;AI$1&amp;";")</f>
        <v/>
      </c>
      <c r="AJ205" t="str">
        <f>IF(ISERR(SEARCH(AJ$1,Data!$A205)),"",";"&amp;AJ$1&amp;";")</f>
        <v/>
      </c>
      <c r="AK205" t="str">
        <f>IF(ISERR(SEARCH(AK$1,Data!$A205)),"",";"&amp;AK$1&amp;";")</f>
        <v/>
      </c>
      <c r="AL205" t="str">
        <f>IF(ISERR(SEARCH(AL$1,Data!$A205)),"",";"&amp;AL$1&amp;";")</f>
        <v/>
      </c>
      <c r="AM205" t="str">
        <f>IF(ISERR(SEARCH(AM$1,Data!$A205)),"",";"&amp;AM$1&amp;";")</f>
        <v/>
      </c>
      <c r="AN205" t="str">
        <f>IF(ISERR(SEARCH(AN$1,Data!$A205)),"",";"&amp;AN$1&amp;";")</f>
        <v/>
      </c>
      <c r="AO205" t="str">
        <f>IF(ISERR(SEARCH(AO$1,Data!$A205)),"",";"&amp;AO$1&amp;";")</f>
        <v/>
      </c>
      <c r="AP205" t="str">
        <f>IF(ISERR(SEARCH(AP$1,Data!$A205)),"",";"&amp;AP$1&amp;";")</f>
        <v/>
      </c>
      <c r="AQ205" t="str">
        <f>IF(ISERR(SEARCH(AQ$1,Data!$A205)),"",";"&amp;AQ$1&amp;";")</f>
        <v/>
      </c>
      <c r="AR205" t="str">
        <f>IF(ISERR(SEARCH(AR$1,Data!$A205)),"",";"&amp;AR$1&amp;";")</f>
        <v/>
      </c>
      <c r="AS205" t="str">
        <f>IF(ISERR(SEARCH(AS$1,Data!$A205)),"",";"&amp;AS$1&amp;";")</f>
        <v/>
      </c>
      <c r="AT205" t="str">
        <f>IF(ISERR(SEARCH(AT$1,Data!$A205)),"",";"&amp;AT$1&amp;";")</f>
        <v/>
      </c>
      <c r="AU205" t="str">
        <f>IF(ISERR(SEARCH(AU$1,Data!$A205)),"",";"&amp;AU$1&amp;";")</f>
        <v/>
      </c>
      <c r="AV205" t="str">
        <f>IF(ISERR(SEARCH(AV$1,Data!$A205)),"",";"&amp;AV$1&amp;";")</f>
        <v/>
      </c>
      <c r="AW205" t="str">
        <f>IF(ISERR(SEARCH(AW$1,Data!$A205)),"",";"&amp;AW$1&amp;";")</f>
        <v/>
      </c>
      <c r="AX205" t="str">
        <f>IF(ISERR(SEARCH(AX$1,Data!$A205)),"",";"&amp;AX$1&amp;";")</f>
        <v/>
      </c>
      <c r="AY205" t="str">
        <f>IF(ISERR(SEARCH(AY$1,Data!$A205)),"",";"&amp;AY$1&amp;";")</f>
        <v/>
      </c>
      <c r="AZ205" t="str">
        <f>IF(ISERR(SEARCH(AZ$1,Data!$A205)),"",";"&amp;AZ$1&amp;";")</f>
        <v/>
      </c>
      <c r="BA205" t="str">
        <f>IF(ISERR(SEARCH(BA$1,Data!$A205)),"",";"&amp;BA$1&amp;";")</f>
        <v/>
      </c>
      <c r="BB205" t="str">
        <f>IF(ISERR(SEARCH(BB$1,Data!$A205)),"",";"&amp;BB$1&amp;";")</f>
        <v/>
      </c>
      <c r="BC205" t="str">
        <f>IF(ISERR(SEARCH(BC$1,Data!$A205)),"",";"&amp;BC$1&amp;";")</f>
        <v/>
      </c>
      <c r="BD205" t="str">
        <f>IF(ISERR(SEARCH(BD$1,Data!$A205)),"",";"&amp;BD$1&amp;";")</f>
        <v/>
      </c>
      <c r="BE205" t="str">
        <f>IF(ISERR(SEARCH(BE$1,Data!$A205)),"",";"&amp;BE$1&amp;";")</f>
        <v/>
      </c>
      <c r="BF205" t="str">
        <f>IF(ISERR(SEARCH(BF$1,Data!$A205)),"",";"&amp;BF$1&amp;";")</f>
        <v/>
      </c>
      <c r="BG205" t="str">
        <f>IF(ISERR(SEARCH(BG$1,Data!$A205)),"",";"&amp;BG$1&amp;";")</f>
        <v/>
      </c>
      <c r="BH205" t="str">
        <f>IF(ISERR(SEARCH(BH$1,Data!$A205)),"",";"&amp;BH$1&amp;";")</f>
        <v/>
      </c>
      <c r="BI205" t="str">
        <f>IF(ISERR(SEARCH(BI$1,Data!$A205)),"",";"&amp;BI$1&amp;";")</f>
        <v/>
      </c>
      <c r="BJ205" t="str">
        <f>IF(ISERR(SEARCH(BJ$1,Data!$A205)),"",";"&amp;BJ$1&amp;";")</f>
        <v/>
      </c>
      <c r="BK205" t="str">
        <f>IF(ISERR(SEARCH(BK$1,Data!$A205)),"",";"&amp;BK$1&amp;";")</f>
        <v/>
      </c>
      <c r="BL205" t="str">
        <f>IF(ISERR(SEARCH(BL$1,Data!$A205)),"",";"&amp;BL$1&amp;";")</f>
        <v/>
      </c>
      <c r="BM205" t="str">
        <f>IF(ISERR(SEARCH(BM$1,Data!$A205)),"",";"&amp;BM$1&amp;";")</f>
        <v/>
      </c>
      <c r="BN205" t="str">
        <f>IF(ISERR(SEARCH(BN$1,Data!$A205)),"",";"&amp;BN$1&amp;";")</f>
        <v/>
      </c>
      <c r="BO205" t="str">
        <f>IF(ISERR(SEARCH(BO$1,Data!$A205)),"",";"&amp;BO$1&amp;";")</f>
        <v/>
      </c>
      <c r="BP205" t="str">
        <f>IF(ISERR(SEARCH(BP$1,Data!$A205)),"",";"&amp;BP$1&amp;";")</f>
        <v/>
      </c>
      <c r="BQ205" t="str">
        <f>IF(ISERR(SEARCH(BQ$1,Data!$A205)),"",";"&amp;BQ$1&amp;";")</f>
        <v/>
      </c>
      <c r="BR205" t="str">
        <f>IF(ISERR(SEARCH(BR$1,Data!$A205)),"",";"&amp;BR$1&amp;";")</f>
        <v/>
      </c>
      <c r="BS205" t="str">
        <f>IF(ISERR(SEARCH(BS$1,Data!$A205)),"",";"&amp;BS$1&amp;";")</f>
        <v/>
      </c>
      <c r="BT205" t="str">
        <f>IF(ISERR(SEARCH(BT$1,Data!$A205)),"",";"&amp;BT$1&amp;";")</f>
        <v/>
      </c>
      <c r="BU205" t="str">
        <f>IF(ISERR(SEARCH(BU$1,Data!$A205)),"",";"&amp;BU$1&amp;";")</f>
        <v/>
      </c>
      <c r="BV205" t="str">
        <f>IF(ISERR(SEARCH(BV$1,Data!$A205)),"",";"&amp;BV$1&amp;";")</f>
        <v/>
      </c>
      <c r="BW205" t="str">
        <f>IF(ISERR(SEARCH(BW$1,Data!$A205)),"",";"&amp;BW$1&amp;";")</f>
        <v/>
      </c>
      <c r="BX205" t="str">
        <f>IF(ISERR(SEARCH(BX$1,Data!$A205)),"",";"&amp;BX$1&amp;";")</f>
        <v/>
      </c>
      <c r="BY205" t="str">
        <f>IF(ISERR(SEARCH(BY$1,Data!$A205)),"",";"&amp;BY$1&amp;";")</f>
        <v/>
      </c>
      <c r="BZ205" t="str">
        <f>IF(ISERR(SEARCH(BZ$1,Data!$A205)),"",";"&amp;BZ$1&amp;";")</f>
        <v/>
      </c>
      <c r="CA205" t="str">
        <f>IF(ISERR(SEARCH(CA$1,Data!$A205)),"",";"&amp;CA$1&amp;";")</f>
        <v/>
      </c>
      <c r="CB205" t="str">
        <f>IF(ISERR(SEARCH(CB$1,Data!$A205)),"",";"&amp;CB$1&amp;";")</f>
        <v/>
      </c>
      <c r="CC205" t="str">
        <f>IF(ISERR(SEARCH(CC$1,Data!$A205)),"",";"&amp;CC$1&amp;";")</f>
        <v/>
      </c>
      <c r="CD205" t="str">
        <f>IF(ISERR(SEARCH(CD$1,Data!$A205)),"",";"&amp;CD$1&amp;";")</f>
        <v/>
      </c>
      <c r="CE205" t="str">
        <f>IF(ISERR(SEARCH(CE$1,Data!$A205)),"",";"&amp;CE$1&amp;";")</f>
        <v/>
      </c>
      <c r="CF205" t="str">
        <f>IF(ISERR(SEARCH(CF$1,Data!$A205)),"",";"&amp;CF$1&amp;";")</f>
        <v/>
      </c>
      <c r="CG205" t="str">
        <f>IF(ISERR(SEARCH(CG$1,Data!$A205)),"",";"&amp;CG$1&amp;";")</f>
        <v/>
      </c>
      <c r="CH205" t="str">
        <f>IF(ISERR(SEARCH(CH$1,Data!$A205)),"",";"&amp;CH$1&amp;";")</f>
        <v/>
      </c>
      <c r="CI205" t="str">
        <f>IF(ISERR(SEARCH(CI$1,Data!$A205)),"",";"&amp;CI$1&amp;";")</f>
        <v/>
      </c>
      <c r="CJ205" t="str">
        <f>IF(ISERR(SEARCH(CJ$1,Data!$A205)),"",";"&amp;CJ$1&amp;";")</f>
        <v/>
      </c>
      <c r="CK205" t="str">
        <f>IF(ISERR(SEARCH(CK$1,Data!$A205)),"",";"&amp;CK$1&amp;";")</f>
        <v/>
      </c>
      <c r="CL205" t="str">
        <f>IF(ISERR(SEARCH(CL$1,Data!$A205)),"",";"&amp;CL$1&amp;";")</f>
        <v/>
      </c>
      <c r="CM205" t="str">
        <f>IF(ISERR(SEARCH(CM$1,Data!$A205)),"",";"&amp;CM$1&amp;";")</f>
        <v/>
      </c>
      <c r="CN205" t="str">
        <f>IF(ISERR(SEARCH(CN$1,Data!$A205)),"",";"&amp;CN$1&amp;";")</f>
        <v/>
      </c>
      <c r="CO205" t="str">
        <f>IF(ISERR(SEARCH(CO$1,Data!$A205)),"",";"&amp;CO$1&amp;";")</f>
        <v/>
      </c>
      <c r="CP205" t="str">
        <f>IF(ISERR(SEARCH(CP$1,Data!$A205)),"",";"&amp;CP$1&amp;";")</f>
        <v/>
      </c>
      <c r="CQ205" t="str">
        <f>IF(ISERR(SEARCH(CQ$1,Data!$A205)),"",";"&amp;CQ$1&amp;";")</f>
        <v/>
      </c>
      <c r="CR205" t="str">
        <f>IF(ISERR(SEARCH(CR$1,Data!$A205)),"",";"&amp;CR$1&amp;";")</f>
        <v/>
      </c>
      <c r="CS205" t="str">
        <f>IF(ISERR(SEARCH(CS$1,Data!$A205)),"",";"&amp;CS$1&amp;";")</f>
        <v/>
      </c>
      <c r="CT205" t="str">
        <f>IF(ISERR(SEARCH(CT$1,Data!$A205)),"",";"&amp;CT$1&amp;";")</f>
        <v/>
      </c>
      <c r="CU205" t="str">
        <f>IF(ISERR(SEARCH(CU$1,Data!$A205)),"",";"&amp;CU$1&amp;";")</f>
        <v/>
      </c>
      <c r="CV205" t="str">
        <f>IF(ISERR(SEARCH(CV$1,Data!$A205)),"",";"&amp;CV$1&amp;";")</f>
        <v/>
      </c>
      <c r="CW205" t="str">
        <f>IF(ISERR(SEARCH(CW$1,Data!$A205)),"",";"&amp;CW$1&amp;";")</f>
        <v/>
      </c>
      <c r="CX205" t="str">
        <f>IF(ISERR(SEARCH(CX$1,Data!$A205)),"",";"&amp;CX$1&amp;";")</f>
        <v/>
      </c>
      <c r="CY205" t="str">
        <f>IF(ISERR(SEARCH(CY$1,Data!$A205)),"",";"&amp;CY$1&amp;";")</f>
        <v/>
      </c>
      <c r="CZ205" t="str">
        <f>IF(ISERR(SEARCH(CZ$1,Data!$A205)),"",";"&amp;CZ$1&amp;";")</f>
        <v/>
      </c>
      <c r="DA205" t="str">
        <f>IF(ISERR(SEARCH(DA$1,Data!$A205)),"",";"&amp;DA$1&amp;";")</f>
        <v/>
      </c>
      <c r="DB205" t="str">
        <f>IF(ISERR(SEARCH(DB$1,Data!$A205)),"",";"&amp;DB$1&amp;";")</f>
        <v/>
      </c>
      <c r="DC205" t="str">
        <f>IF(ISERR(SEARCH(DC$1,Data!$A205)),"",";"&amp;DC$1&amp;";")</f>
        <v/>
      </c>
      <c r="DD205" t="str">
        <f>IF(ISERR(SEARCH(DD$1,Data!$A205)),"",";"&amp;DD$1&amp;";")</f>
        <v/>
      </c>
      <c r="DE205" t="str">
        <f>IF(ISERR(SEARCH(DE$1,Data!$A205)),"",";"&amp;DE$1&amp;";")</f>
        <v/>
      </c>
      <c r="DF205" t="str">
        <f>IF(ISERR(SEARCH(DF$1,Data!$A205)),"",";"&amp;DF$1&amp;";")</f>
        <v/>
      </c>
      <c r="DG205" t="str">
        <f>IF(ISERR(SEARCH(DG$1,Data!$A205)),"",";"&amp;DG$1&amp;";")</f>
        <v/>
      </c>
      <c r="DH205" t="str">
        <f>IF(ISERR(SEARCH(DH$1,Data!$A205)),"",";"&amp;DH$1&amp;";")</f>
        <v/>
      </c>
      <c r="DI205" t="str">
        <f>IF(ISERR(SEARCH(DI$1,Data!$A205)),"",";"&amp;DI$1&amp;";")</f>
        <v/>
      </c>
      <c r="DJ205" t="str">
        <f>IF(ISERR(SEARCH(DJ$1,Data!$A205)),"",";"&amp;DJ$1&amp;";")</f>
        <v/>
      </c>
      <c r="DK205" t="str">
        <f>IF(ISERR(SEARCH(DK$1,Data!$A205)),"",";"&amp;DK$1&amp;";")</f>
        <v/>
      </c>
      <c r="DL205" t="str">
        <f>IF(ISERR(SEARCH(DL$1,Data!$A205)),"",";"&amp;DL$1&amp;";")</f>
        <v/>
      </c>
      <c r="DM205" t="str">
        <f>IF(ISERR(SEARCH(DM$1,Data!$A205)),"",";"&amp;DM$1&amp;";")</f>
        <v/>
      </c>
      <c r="DN205" t="str">
        <f>IF(ISERR(SEARCH(DN$1,Data!$A205)),"",";"&amp;DN$1&amp;";")</f>
        <v/>
      </c>
      <c r="DO205" t="str">
        <f>IF(ISERR(SEARCH(DO$1,Data!$A205)),"",";"&amp;DO$1&amp;";")</f>
        <v/>
      </c>
      <c r="DP205" t="str">
        <f>IF(ISERR(SEARCH(DP$1,Data!$A205)),"",";"&amp;DP$1&amp;";")</f>
        <v/>
      </c>
      <c r="DQ205" t="str">
        <f>IF(ISERR(SEARCH(DQ$1,Data!$A205)),"",";"&amp;DQ$1&amp;";")</f>
        <v/>
      </c>
      <c r="DR205" t="str">
        <f>IF(ISERR(SEARCH(DR$1,Data!$A205)),"",";"&amp;DR$1&amp;";")</f>
        <v/>
      </c>
      <c r="DS205" t="str">
        <f>IF(ISERR(SEARCH(DS$1,Data!$A205)),"",";"&amp;DS$1&amp;";")</f>
        <v/>
      </c>
      <c r="DT205" t="str">
        <f>IF(ISERR(SEARCH(DT$1,Data!$A205)),"",";"&amp;DT$1&amp;";")</f>
        <v/>
      </c>
      <c r="DU205" t="str">
        <f>IF(ISERR(SEARCH(DU$1,Data!$A205)),"",";"&amp;DU$1&amp;";")</f>
        <v/>
      </c>
    </row>
    <row r="206" spans="1:125" x14ac:dyDescent="0.3">
      <c r="A206" t="str">
        <f>Tableau1[[#This Row],[name]]</f>
        <v>Saesee Tiin</v>
      </c>
      <c r="B206" t="str">
        <f>IF(ISERROR(Tableau3[[#This Row],[Second semi-colon]]), "", MID(Tableau3[[#This Row],[Concatenation]], 2, Tableau3[[#This Row],[Second semi-colon]]-2))</f>
        <v/>
      </c>
      <c r="C206" t="e">
        <f>SEARCH(" ;",Tableau3[[#This Row],[Concatenation]])</f>
        <v>#VALUE!</v>
      </c>
      <c r="D206" t="str">
        <f>_xlfn.CONCAT(Tableau2[#This Row])</f>
        <v/>
      </c>
      <c r="I206" t="str">
        <f>IF(ISERR(SEARCH(I$1,Data!$A206)),"",";"&amp;I$1&amp;";")</f>
        <v/>
      </c>
      <c r="J206" t="str">
        <f>IF(ISERR(SEARCH(J$1,Data!$A206)),"",";"&amp;J$1&amp;";")</f>
        <v/>
      </c>
      <c r="K206" t="str">
        <f>IF(ISERR(SEARCH(K$1,Data!$A206)),"",";"&amp;K$1&amp;";")</f>
        <v/>
      </c>
      <c r="L206" t="str">
        <f>IF(ISERR(SEARCH(L$1,Data!$A206)),"",";"&amp;L$1&amp;";")</f>
        <v/>
      </c>
      <c r="M206" t="str">
        <f>IF(ISERR(SEARCH(M$1,Data!$A206)),"",";"&amp;M$1&amp;";")</f>
        <v/>
      </c>
      <c r="N206" t="str">
        <f>IF(ISERR(SEARCH(N$1,Data!$A206)),"",";"&amp;N$1&amp;";")</f>
        <v/>
      </c>
      <c r="O206" t="str">
        <f>IF(ISERR(SEARCH(O$1,Data!$A206)),"",";"&amp;O$1&amp;";")</f>
        <v/>
      </c>
      <c r="P206" t="str">
        <f>IF(ISERR(SEARCH(P$1,Data!$A206)),"",";"&amp;P$1&amp;";")</f>
        <v/>
      </c>
      <c r="Q206" t="str">
        <f>IF(ISERR(SEARCH(Q$1,Data!$A206)),"",";"&amp;Q$1&amp;";")</f>
        <v/>
      </c>
      <c r="R206" t="str">
        <f>IF(ISERR(SEARCH(R$1,Data!$A206)),"",";"&amp;R$1&amp;";")</f>
        <v/>
      </c>
      <c r="S206" t="str">
        <f>IF(ISERR(SEARCH(S$1,Data!$A206)),"",";"&amp;S$1&amp;";")</f>
        <v/>
      </c>
      <c r="T206" t="str">
        <f>IF(ISERR(SEARCH(T$1,Data!$A206)),"",";"&amp;T$1&amp;";")</f>
        <v/>
      </c>
      <c r="U206" t="str">
        <f>IF(ISERR(SEARCH(U$1,Data!$A206)),"",";"&amp;U$1&amp;";")</f>
        <v/>
      </c>
      <c r="V206" t="str">
        <f>IF(ISERR(SEARCH(V$1,Data!$A206)),"",";"&amp;V$1&amp;";")</f>
        <v/>
      </c>
      <c r="W206" t="str">
        <f>IF(ISERR(SEARCH(W$1,Data!$A206)),"",";"&amp;W$1&amp;";")</f>
        <v/>
      </c>
      <c r="X206" t="str">
        <f>IF(ISERR(SEARCH(X$1,Data!$A206)),"",";"&amp;X$1&amp;";")</f>
        <v/>
      </c>
      <c r="Y206" t="str">
        <f>IF(ISERR(SEARCH(Y$1,Data!$A206)),"",";"&amp;Y$1&amp;";")</f>
        <v/>
      </c>
      <c r="Z206" t="str">
        <f>IF(ISERR(SEARCH(Z$1,Data!$A206)),"",";"&amp;Z$1&amp;";")</f>
        <v/>
      </c>
      <c r="AA206" t="str">
        <f>IF(ISERR(SEARCH(AA$1,Data!$A206)),"",";"&amp;AA$1&amp;";")</f>
        <v/>
      </c>
      <c r="AB206" t="str">
        <f>IF(ISERR(SEARCH(AB$1,Data!$A206)),"",";"&amp;AB$1&amp;";")</f>
        <v/>
      </c>
      <c r="AC206" t="str">
        <f>IF(ISERR(SEARCH(AC$1,Data!$A206)),"",";"&amp;AC$1&amp;";")</f>
        <v/>
      </c>
      <c r="AD206" t="str">
        <f>IF(ISERR(SEARCH(AD$1,Data!$A206)),"",";"&amp;AD$1&amp;";")</f>
        <v/>
      </c>
      <c r="AE206" t="str">
        <f>IF(ISERR(SEARCH(AE$1,Data!$A206)),"",";"&amp;AE$1&amp;";")</f>
        <v/>
      </c>
      <c r="AF206" t="str">
        <f>IF(ISERR(SEARCH(AF$1,Data!$A206)),"",";"&amp;AF$1&amp;";")</f>
        <v/>
      </c>
      <c r="AG206" t="str">
        <f>IF(ISERR(SEARCH(AG$1,Data!$A206)),"",";"&amp;AG$1&amp;";")</f>
        <v/>
      </c>
      <c r="AH206" t="str">
        <f>IF(ISERR(SEARCH(AH$1,Data!$A206)),"",";"&amp;AH$1&amp;";")</f>
        <v/>
      </c>
      <c r="AI206" t="str">
        <f>IF(ISERR(SEARCH(AI$1,Data!$A206)),"",";"&amp;AI$1&amp;";")</f>
        <v/>
      </c>
      <c r="AJ206" t="str">
        <f>IF(ISERR(SEARCH(AJ$1,Data!$A206)),"",";"&amp;AJ$1&amp;";")</f>
        <v/>
      </c>
      <c r="AK206" t="str">
        <f>IF(ISERR(SEARCH(AK$1,Data!$A206)),"",";"&amp;AK$1&amp;";")</f>
        <v/>
      </c>
      <c r="AL206" t="str">
        <f>IF(ISERR(SEARCH(AL$1,Data!$A206)),"",";"&amp;AL$1&amp;";")</f>
        <v/>
      </c>
      <c r="AM206" t="str">
        <f>IF(ISERR(SEARCH(AM$1,Data!$A206)),"",";"&amp;AM$1&amp;";")</f>
        <v/>
      </c>
      <c r="AN206" t="str">
        <f>IF(ISERR(SEARCH(AN$1,Data!$A206)),"",";"&amp;AN$1&amp;";")</f>
        <v/>
      </c>
      <c r="AO206" t="str">
        <f>IF(ISERR(SEARCH(AO$1,Data!$A206)),"",";"&amp;AO$1&amp;";")</f>
        <v/>
      </c>
      <c r="AP206" t="str">
        <f>IF(ISERR(SEARCH(AP$1,Data!$A206)),"",";"&amp;AP$1&amp;";")</f>
        <v/>
      </c>
      <c r="AQ206" t="str">
        <f>IF(ISERR(SEARCH(AQ$1,Data!$A206)),"",";"&amp;AQ$1&amp;";")</f>
        <v/>
      </c>
      <c r="AR206" t="str">
        <f>IF(ISERR(SEARCH(AR$1,Data!$A206)),"",";"&amp;AR$1&amp;";")</f>
        <v/>
      </c>
      <c r="AS206" t="str">
        <f>IF(ISERR(SEARCH(AS$1,Data!$A206)),"",";"&amp;AS$1&amp;";")</f>
        <v/>
      </c>
      <c r="AT206" t="str">
        <f>IF(ISERR(SEARCH(AT$1,Data!$A206)),"",";"&amp;AT$1&amp;";")</f>
        <v/>
      </c>
      <c r="AU206" t="str">
        <f>IF(ISERR(SEARCH(AU$1,Data!$A206)),"",";"&amp;AU$1&amp;";")</f>
        <v/>
      </c>
      <c r="AV206" t="str">
        <f>IF(ISERR(SEARCH(AV$1,Data!$A206)),"",";"&amp;AV$1&amp;";")</f>
        <v/>
      </c>
      <c r="AW206" t="str">
        <f>IF(ISERR(SEARCH(AW$1,Data!$A206)),"",";"&amp;AW$1&amp;";")</f>
        <v/>
      </c>
      <c r="AX206" t="str">
        <f>IF(ISERR(SEARCH(AX$1,Data!$A206)),"",";"&amp;AX$1&amp;";")</f>
        <v/>
      </c>
      <c r="AY206" t="str">
        <f>IF(ISERR(SEARCH(AY$1,Data!$A206)),"",";"&amp;AY$1&amp;";")</f>
        <v/>
      </c>
      <c r="AZ206" t="str">
        <f>IF(ISERR(SEARCH(AZ$1,Data!$A206)),"",";"&amp;AZ$1&amp;";")</f>
        <v/>
      </c>
      <c r="BA206" t="str">
        <f>IF(ISERR(SEARCH(BA$1,Data!$A206)),"",";"&amp;BA$1&amp;";")</f>
        <v/>
      </c>
      <c r="BB206" t="str">
        <f>IF(ISERR(SEARCH(BB$1,Data!$A206)),"",";"&amp;BB$1&amp;";")</f>
        <v/>
      </c>
      <c r="BC206" t="str">
        <f>IF(ISERR(SEARCH(BC$1,Data!$A206)),"",";"&amp;BC$1&amp;";")</f>
        <v/>
      </c>
      <c r="BD206" t="str">
        <f>IF(ISERR(SEARCH(BD$1,Data!$A206)),"",";"&amp;BD$1&amp;";")</f>
        <v/>
      </c>
      <c r="BE206" t="str">
        <f>IF(ISERR(SEARCH(BE$1,Data!$A206)),"",";"&amp;BE$1&amp;";")</f>
        <v/>
      </c>
      <c r="BF206" t="str">
        <f>IF(ISERR(SEARCH(BF$1,Data!$A206)),"",";"&amp;BF$1&amp;";")</f>
        <v/>
      </c>
      <c r="BG206" t="str">
        <f>IF(ISERR(SEARCH(BG$1,Data!$A206)),"",";"&amp;BG$1&amp;";")</f>
        <v/>
      </c>
      <c r="BH206" t="str">
        <f>IF(ISERR(SEARCH(BH$1,Data!$A206)),"",";"&amp;BH$1&amp;";")</f>
        <v/>
      </c>
      <c r="BI206" t="str">
        <f>IF(ISERR(SEARCH(BI$1,Data!$A206)),"",";"&amp;BI$1&amp;";")</f>
        <v/>
      </c>
      <c r="BJ206" t="str">
        <f>IF(ISERR(SEARCH(BJ$1,Data!$A206)),"",";"&amp;BJ$1&amp;";")</f>
        <v/>
      </c>
      <c r="BK206" t="str">
        <f>IF(ISERR(SEARCH(BK$1,Data!$A206)),"",";"&amp;BK$1&amp;";")</f>
        <v/>
      </c>
      <c r="BL206" t="str">
        <f>IF(ISERR(SEARCH(BL$1,Data!$A206)),"",";"&amp;BL$1&amp;";")</f>
        <v/>
      </c>
      <c r="BM206" t="str">
        <f>IF(ISERR(SEARCH(BM$1,Data!$A206)),"",";"&amp;BM$1&amp;";")</f>
        <v/>
      </c>
      <c r="BN206" t="str">
        <f>IF(ISERR(SEARCH(BN$1,Data!$A206)),"",";"&amp;BN$1&amp;";")</f>
        <v/>
      </c>
      <c r="BO206" t="str">
        <f>IF(ISERR(SEARCH(BO$1,Data!$A206)),"",";"&amp;BO$1&amp;";")</f>
        <v/>
      </c>
      <c r="BP206" t="str">
        <f>IF(ISERR(SEARCH(BP$1,Data!$A206)),"",";"&amp;BP$1&amp;";")</f>
        <v/>
      </c>
      <c r="BQ206" t="str">
        <f>IF(ISERR(SEARCH(BQ$1,Data!$A206)),"",";"&amp;BQ$1&amp;";")</f>
        <v/>
      </c>
      <c r="BR206" t="str">
        <f>IF(ISERR(SEARCH(BR$1,Data!$A206)),"",";"&amp;BR$1&amp;";")</f>
        <v/>
      </c>
      <c r="BS206" t="str">
        <f>IF(ISERR(SEARCH(BS$1,Data!$A206)),"",";"&amp;BS$1&amp;";")</f>
        <v/>
      </c>
      <c r="BT206" t="str">
        <f>IF(ISERR(SEARCH(BT$1,Data!$A206)),"",";"&amp;BT$1&amp;";")</f>
        <v/>
      </c>
      <c r="BU206" t="str">
        <f>IF(ISERR(SEARCH(BU$1,Data!$A206)),"",";"&amp;BU$1&amp;";")</f>
        <v/>
      </c>
      <c r="BV206" t="str">
        <f>IF(ISERR(SEARCH(BV$1,Data!$A206)),"",";"&amp;BV$1&amp;";")</f>
        <v/>
      </c>
      <c r="BW206" t="str">
        <f>IF(ISERR(SEARCH(BW$1,Data!$A206)),"",";"&amp;BW$1&amp;";")</f>
        <v/>
      </c>
      <c r="BX206" t="str">
        <f>IF(ISERR(SEARCH(BX$1,Data!$A206)),"",";"&amp;BX$1&amp;";")</f>
        <v/>
      </c>
      <c r="BY206" t="str">
        <f>IF(ISERR(SEARCH(BY$1,Data!$A206)),"",";"&amp;BY$1&amp;";")</f>
        <v/>
      </c>
      <c r="BZ206" t="str">
        <f>IF(ISERR(SEARCH(BZ$1,Data!$A206)),"",";"&amp;BZ$1&amp;";")</f>
        <v/>
      </c>
      <c r="CA206" t="str">
        <f>IF(ISERR(SEARCH(CA$1,Data!$A206)),"",";"&amp;CA$1&amp;";")</f>
        <v/>
      </c>
      <c r="CB206" t="str">
        <f>IF(ISERR(SEARCH(CB$1,Data!$A206)),"",";"&amp;CB$1&amp;";")</f>
        <v/>
      </c>
      <c r="CC206" t="str">
        <f>IF(ISERR(SEARCH(CC$1,Data!$A206)),"",";"&amp;CC$1&amp;";")</f>
        <v/>
      </c>
      <c r="CD206" t="str">
        <f>IF(ISERR(SEARCH(CD$1,Data!$A206)),"",";"&amp;CD$1&amp;";")</f>
        <v/>
      </c>
      <c r="CE206" t="str">
        <f>IF(ISERR(SEARCH(CE$1,Data!$A206)),"",";"&amp;CE$1&amp;";")</f>
        <v/>
      </c>
      <c r="CF206" t="str">
        <f>IF(ISERR(SEARCH(CF$1,Data!$A206)),"",";"&amp;CF$1&amp;";")</f>
        <v/>
      </c>
      <c r="CG206" t="str">
        <f>IF(ISERR(SEARCH(CG$1,Data!$A206)),"",";"&amp;CG$1&amp;";")</f>
        <v/>
      </c>
      <c r="CH206" t="str">
        <f>IF(ISERR(SEARCH(CH$1,Data!$A206)),"",";"&amp;CH$1&amp;";")</f>
        <v/>
      </c>
      <c r="CI206" t="str">
        <f>IF(ISERR(SEARCH(CI$1,Data!$A206)),"",";"&amp;CI$1&amp;";")</f>
        <v/>
      </c>
      <c r="CJ206" t="str">
        <f>IF(ISERR(SEARCH(CJ$1,Data!$A206)),"",";"&amp;CJ$1&amp;";")</f>
        <v/>
      </c>
      <c r="CK206" t="str">
        <f>IF(ISERR(SEARCH(CK$1,Data!$A206)),"",";"&amp;CK$1&amp;";")</f>
        <v/>
      </c>
      <c r="CL206" t="str">
        <f>IF(ISERR(SEARCH(CL$1,Data!$A206)),"",";"&amp;CL$1&amp;";")</f>
        <v/>
      </c>
      <c r="CM206" t="str">
        <f>IF(ISERR(SEARCH(CM$1,Data!$A206)),"",";"&amp;CM$1&amp;";")</f>
        <v/>
      </c>
      <c r="CN206" t="str">
        <f>IF(ISERR(SEARCH(CN$1,Data!$A206)),"",";"&amp;CN$1&amp;";")</f>
        <v/>
      </c>
      <c r="CO206" t="str">
        <f>IF(ISERR(SEARCH(CO$1,Data!$A206)),"",";"&amp;CO$1&amp;";")</f>
        <v/>
      </c>
      <c r="CP206" t="str">
        <f>IF(ISERR(SEARCH(CP$1,Data!$A206)),"",";"&amp;CP$1&amp;";")</f>
        <v/>
      </c>
      <c r="CQ206" t="str">
        <f>IF(ISERR(SEARCH(CQ$1,Data!$A206)),"",";"&amp;CQ$1&amp;";")</f>
        <v/>
      </c>
      <c r="CR206" t="str">
        <f>IF(ISERR(SEARCH(CR$1,Data!$A206)),"",";"&amp;CR$1&amp;";")</f>
        <v/>
      </c>
      <c r="CS206" t="str">
        <f>IF(ISERR(SEARCH(CS$1,Data!$A206)),"",";"&amp;CS$1&amp;";")</f>
        <v/>
      </c>
      <c r="CT206" t="str">
        <f>IF(ISERR(SEARCH(CT$1,Data!$A206)),"",";"&amp;CT$1&amp;";")</f>
        <v/>
      </c>
      <c r="CU206" t="str">
        <f>IF(ISERR(SEARCH(CU$1,Data!$A206)),"",";"&amp;CU$1&amp;";")</f>
        <v/>
      </c>
      <c r="CV206" t="str">
        <f>IF(ISERR(SEARCH(CV$1,Data!$A206)),"",";"&amp;CV$1&amp;";")</f>
        <v/>
      </c>
      <c r="CW206" t="str">
        <f>IF(ISERR(SEARCH(CW$1,Data!$A206)),"",";"&amp;CW$1&amp;";")</f>
        <v/>
      </c>
      <c r="CX206" t="str">
        <f>IF(ISERR(SEARCH(CX$1,Data!$A206)),"",";"&amp;CX$1&amp;";")</f>
        <v/>
      </c>
      <c r="CY206" t="str">
        <f>IF(ISERR(SEARCH(CY$1,Data!$A206)),"",";"&amp;CY$1&amp;";")</f>
        <v/>
      </c>
      <c r="CZ206" t="str">
        <f>IF(ISERR(SEARCH(CZ$1,Data!$A206)),"",";"&amp;CZ$1&amp;";")</f>
        <v/>
      </c>
      <c r="DA206" t="str">
        <f>IF(ISERR(SEARCH(DA$1,Data!$A206)),"",";"&amp;DA$1&amp;";")</f>
        <v/>
      </c>
      <c r="DB206" t="str">
        <f>IF(ISERR(SEARCH(DB$1,Data!$A206)),"",";"&amp;DB$1&amp;";")</f>
        <v/>
      </c>
      <c r="DC206" t="str">
        <f>IF(ISERR(SEARCH(DC$1,Data!$A206)),"",";"&amp;DC$1&amp;";")</f>
        <v/>
      </c>
      <c r="DD206" t="str">
        <f>IF(ISERR(SEARCH(DD$1,Data!$A206)),"",";"&amp;DD$1&amp;";")</f>
        <v/>
      </c>
      <c r="DE206" t="str">
        <f>IF(ISERR(SEARCH(DE$1,Data!$A206)),"",";"&amp;DE$1&amp;";")</f>
        <v/>
      </c>
      <c r="DF206" t="str">
        <f>IF(ISERR(SEARCH(DF$1,Data!$A206)),"",";"&amp;DF$1&amp;";")</f>
        <v/>
      </c>
      <c r="DG206" t="str">
        <f>IF(ISERR(SEARCH(DG$1,Data!$A206)),"",";"&amp;DG$1&amp;";")</f>
        <v/>
      </c>
      <c r="DH206" t="str">
        <f>IF(ISERR(SEARCH(DH$1,Data!$A206)),"",";"&amp;DH$1&amp;";")</f>
        <v/>
      </c>
      <c r="DI206" t="str">
        <f>IF(ISERR(SEARCH(DI$1,Data!$A206)),"",";"&amp;DI$1&amp;";")</f>
        <v/>
      </c>
      <c r="DJ206" t="str">
        <f>IF(ISERR(SEARCH(DJ$1,Data!$A206)),"",";"&amp;DJ$1&amp;";")</f>
        <v/>
      </c>
      <c r="DK206" t="str">
        <f>IF(ISERR(SEARCH(DK$1,Data!$A206)),"",";"&amp;DK$1&amp;";")</f>
        <v/>
      </c>
      <c r="DL206" t="str">
        <f>IF(ISERR(SEARCH(DL$1,Data!$A206)),"",";"&amp;DL$1&amp;";")</f>
        <v/>
      </c>
      <c r="DM206" t="str">
        <f>IF(ISERR(SEARCH(DM$1,Data!$A206)),"",";"&amp;DM$1&amp;";")</f>
        <v/>
      </c>
      <c r="DN206" t="str">
        <f>IF(ISERR(SEARCH(DN$1,Data!$A206)),"",";"&amp;DN$1&amp;";")</f>
        <v/>
      </c>
      <c r="DO206" t="str">
        <f>IF(ISERR(SEARCH(DO$1,Data!$A206)),"",";"&amp;DO$1&amp;";")</f>
        <v/>
      </c>
      <c r="DP206" t="str">
        <f>IF(ISERR(SEARCH(DP$1,Data!$A206)),"",";"&amp;DP$1&amp;";")</f>
        <v/>
      </c>
      <c r="DQ206" t="str">
        <f>IF(ISERR(SEARCH(DQ$1,Data!$A206)),"",";"&amp;DQ$1&amp;";")</f>
        <v/>
      </c>
      <c r="DR206" t="str">
        <f>IF(ISERR(SEARCH(DR$1,Data!$A206)),"",";"&amp;DR$1&amp;";")</f>
        <v/>
      </c>
      <c r="DS206" t="str">
        <f>IF(ISERR(SEARCH(DS$1,Data!$A206)),"",";"&amp;DS$1&amp;";")</f>
        <v/>
      </c>
      <c r="DT206" t="str">
        <f>IF(ISERR(SEARCH(DT$1,Data!$A206)),"",";"&amp;DT$1&amp;";")</f>
        <v/>
      </c>
      <c r="DU206" t="str">
        <f>IF(ISERR(SEARCH(DU$1,Data!$A206)),"",";"&amp;DU$1&amp;";")</f>
        <v/>
      </c>
    </row>
    <row r="207" spans="1:125" x14ac:dyDescent="0.3">
      <c r="A207" t="str">
        <f>Tableau1[[#This Row],[name]]</f>
        <v>Tikkes</v>
      </c>
      <c r="B207" t="str">
        <f>IF(ISERROR(Tableau3[[#This Row],[Second semi-colon]]), "", MID(Tableau3[[#This Row],[Concatenation]], 2, Tableau3[[#This Row],[Second semi-colon]]-2))</f>
        <v/>
      </c>
      <c r="C207" t="e">
        <f>SEARCH(" ;",Tableau3[[#This Row],[Concatenation]])</f>
        <v>#VALUE!</v>
      </c>
      <c r="D207" t="str">
        <f>_xlfn.CONCAT(Tableau2[#This Row])</f>
        <v/>
      </c>
      <c r="I207" t="str">
        <f>IF(ISERR(SEARCH(I$1,Data!$A207)),"",";"&amp;I$1&amp;";")</f>
        <v/>
      </c>
      <c r="J207" t="str">
        <f>IF(ISERR(SEARCH(J$1,Data!$A207)),"",";"&amp;J$1&amp;";")</f>
        <v/>
      </c>
      <c r="K207" t="str">
        <f>IF(ISERR(SEARCH(K$1,Data!$A207)),"",";"&amp;K$1&amp;";")</f>
        <v/>
      </c>
      <c r="L207" t="str">
        <f>IF(ISERR(SEARCH(L$1,Data!$A207)),"",";"&amp;L$1&amp;";")</f>
        <v/>
      </c>
      <c r="M207" t="str">
        <f>IF(ISERR(SEARCH(M$1,Data!$A207)),"",";"&amp;M$1&amp;";")</f>
        <v/>
      </c>
      <c r="N207" t="str">
        <f>IF(ISERR(SEARCH(N$1,Data!$A207)),"",";"&amp;N$1&amp;";")</f>
        <v/>
      </c>
      <c r="O207" t="str">
        <f>IF(ISERR(SEARCH(O$1,Data!$A207)),"",";"&amp;O$1&amp;";")</f>
        <v/>
      </c>
      <c r="P207" t="str">
        <f>IF(ISERR(SEARCH(P$1,Data!$A207)),"",";"&amp;P$1&amp;";")</f>
        <v/>
      </c>
      <c r="Q207" t="str">
        <f>IF(ISERR(SEARCH(Q$1,Data!$A207)),"",";"&amp;Q$1&amp;";")</f>
        <v/>
      </c>
      <c r="R207" t="str">
        <f>IF(ISERR(SEARCH(R$1,Data!$A207)),"",";"&amp;R$1&amp;";")</f>
        <v/>
      </c>
      <c r="S207" t="str">
        <f>IF(ISERR(SEARCH(S$1,Data!$A207)),"",";"&amp;S$1&amp;";")</f>
        <v/>
      </c>
      <c r="T207" t="str">
        <f>IF(ISERR(SEARCH(T$1,Data!$A207)),"",";"&amp;T$1&amp;";")</f>
        <v/>
      </c>
      <c r="U207" t="str">
        <f>IF(ISERR(SEARCH(U$1,Data!$A207)),"",";"&amp;U$1&amp;";")</f>
        <v/>
      </c>
      <c r="V207" t="str">
        <f>IF(ISERR(SEARCH(V$1,Data!$A207)),"",";"&amp;V$1&amp;";")</f>
        <v/>
      </c>
      <c r="W207" t="str">
        <f>IF(ISERR(SEARCH(W$1,Data!$A207)),"",";"&amp;W$1&amp;";")</f>
        <v/>
      </c>
      <c r="X207" t="str">
        <f>IF(ISERR(SEARCH(X$1,Data!$A207)),"",";"&amp;X$1&amp;";")</f>
        <v/>
      </c>
      <c r="Y207" t="str">
        <f>IF(ISERR(SEARCH(Y$1,Data!$A207)),"",";"&amp;Y$1&amp;";")</f>
        <v/>
      </c>
      <c r="Z207" t="str">
        <f>IF(ISERR(SEARCH(Z$1,Data!$A207)),"",";"&amp;Z$1&amp;";")</f>
        <v/>
      </c>
      <c r="AA207" t="str">
        <f>IF(ISERR(SEARCH(AA$1,Data!$A207)),"",";"&amp;AA$1&amp;";")</f>
        <v/>
      </c>
      <c r="AB207" t="str">
        <f>IF(ISERR(SEARCH(AB$1,Data!$A207)),"",";"&amp;AB$1&amp;";")</f>
        <v/>
      </c>
      <c r="AC207" t="str">
        <f>IF(ISERR(SEARCH(AC$1,Data!$A207)),"",";"&amp;AC$1&amp;";")</f>
        <v/>
      </c>
      <c r="AD207" t="str">
        <f>IF(ISERR(SEARCH(AD$1,Data!$A207)),"",";"&amp;AD$1&amp;";")</f>
        <v/>
      </c>
      <c r="AE207" t="str">
        <f>IF(ISERR(SEARCH(AE$1,Data!$A207)),"",";"&amp;AE$1&amp;";")</f>
        <v/>
      </c>
      <c r="AF207" t="str">
        <f>IF(ISERR(SEARCH(AF$1,Data!$A207)),"",";"&amp;AF$1&amp;";")</f>
        <v/>
      </c>
      <c r="AG207" t="str">
        <f>IF(ISERR(SEARCH(AG$1,Data!$A207)),"",";"&amp;AG$1&amp;";")</f>
        <v/>
      </c>
      <c r="AH207" t="str">
        <f>IF(ISERR(SEARCH(AH$1,Data!$A207)),"",";"&amp;AH$1&amp;";")</f>
        <v/>
      </c>
      <c r="AI207" t="str">
        <f>IF(ISERR(SEARCH(AI$1,Data!$A207)),"",";"&amp;AI$1&amp;";")</f>
        <v/>
      </c>
      <c r="AJ207" t="str">
        <f>IF(ISERR(SEARCH(AJ$1,Data!$A207)),"",";"&amp;AJ$1&amp;";")</f>
        <v/>
      </c>
      <c r="AK207" t="str">
        <f>IF(ISERR(SEARCH(AK$1,Data!$A207)),"",";"&amp;AK$1&amp;";")</f>
        <v/>
      </c>
      <c r="AL207" t="str">
        <f>IF(ISERR(SEARCH(AL$1,Data!$A207)),"",";"&amp;AL$1&amp;";")</f>
        <v/>
      </c>
      <c r="AM207" t="str">
        <f>IF(ISERR(SEARCH(AM$1,Data!$A207)),"",";"&amp;AM$1&amp;";")</f>
        <v/>
      </c>
      <c r="AN207" t="str">
        <f>IF(ISERR(SEARCH(AN$1,Data!$A207)),"",";"&amp;AN$1&amp;";")</f>
        <v/>
      </c>
      <c r="AO207" t="str">
        <f>IF(ISERR(SEARCH(AO$1,Data!$A207)),"",";"&amp;AO$1&amp;";")</f>
        <v/>
      </c>
      <c r="AP207" t="str">
        <f>IF(ISERR(SEARCH(AP$1,Data!$A207)),"",";"&amp;AP$1&amp;";")</f>
        <v/>
      </c>
      <c r="AQ207" t="str">
        <f>IF(ISERR(SEARCH(AQ$1,Data!$A207)),"",";"&amp;AQ$1&amp;";")</f>
        <v/>
      </c>
      <c r="AR207" t="str">
        <f>IF(ISERR(SEARCH(AR$1,Data!$A207)),"",";"&amp;AR$1&amp;";")</f>
        <v/>
      </c>
      <c r="AS207" t="str">
        <f>IF(ISERR(SEARCH(AS$1,Data!$A207)),"",";"&amp;AS$1&amp;";")</f>
        <v/>
      </c>
      <c r="AT207" t="str">
        <f>IF(ISERR(SEARCH(AT$1,Data!$A207)),"",";"&amp;AT$1&amp;";")</f>
        <v/>
      </c>
      <c r="AU207" t="str">
        <f>IF(ISERR(SEARCH(AU$1,Data!$A207)),"",";"&amp;AU$1&amp;";")</f>
        <v/>
      </c>
      <c r="AV207" t="str">
        <f>IF(ISERR(SEARCH(AV$1,Data!$A207)),"",";"&amp;AV$1&amp;";")</f>
        <v/>
      </c>
      <c r="AW207" t="str">
        <f>IF(ISERR(SEARCH(AW$1,Data!$A207)),"",";"&amp;AW$1&amp;";")</f>
        <v/>
      </c>
      <c r="AX207" t="str">
        <f>IF(ISERR(SEARCH(AX$1,Data!$A207)),"",";"&amp;AX$1&amp;";")</f>
        <v/>
      </c>
      <c r="AY207" t="str">
        <f>IF(ISERR(SEARCH(AY$1,Data!$A207)),"",";"&amp;AY$1&amp;";")</f>
        <v/>
      </c>
      <c r="AZ207" t="str">
        <f>IF(ISERR(SEARCH(AZ$1,Data!$A207)),"",";"&amp;AZ$1&amp;";")</f>
        <v/>
      </c>
      <c r="BA207" t="str">
        <f>IF(ISERR(SEARCH(BA$1,Data!$A207)),"",";"&amp;BA$1&amp;";")</f>
        <v/>
      </c>
      <c r="BB207" t="str">
        <f>IF(ISERR(SEARCH(BB$1,Data!$A207)),"",";"&amp;BB$1&amp;";")</f>
        <v/>
      </c>
      <c r="BC207" t="str">
        <f>IF(ISERR(SEARCH(BC$1,Data!$A207)),"",";"&amp;BC$1&amp;";")</f>
        <v/>
      </c>
      <c r="BD207" t="str">
        <f>IF(ISERR(SEARCH(BD$1,Data!$A207)),"",";"&amp;BD$1&amp;";")</f>
        <v/>
      </c>
      <c r="BE207" t="str">
        <f>IF(ISERR(SEARCH(BE$1,Data!$A207)),"",";"&amp;BE$1&amp;";")</f>
        <v/>
      </c>
      <c r="BF207" t="str">
        <f>IF(ISERR(SEARCH(BF$1,Data!$A207)),"",";"&amp;BF$1&amp;";")</f>
        <v/>
      </c>
      <c r="BG207" t="str">
        <f>IF(ISERR(SEARCH(BG$1,Data!$A207)),"",";"&amp;BG$1&amp;";")</f>
        <v/>
      </c>
      <c r="BH207" t="str">
        <f>IF(ISERR(SEARCH(BH$1,Data!$A207)),"",";"&amp;BH$1&amp;";")</f>
        <v/>
      </c>
      <c r="BI207" t="str">
        <f>IF(ISERR(SEARCH(BI$1,Data!$A207)),"",";"&amp;BI$1&amp;";")</f>
        <v/>
      </c>
      <c r="BJ207" t="str">
        <f>IF(ISERR(SEARCH(BJ$1,Data!$A207)),"",";"&amp;BJ$1&amp;";")</f>
        <v/>
      </c>
      <c r="BK207" t="str">
        <f>IF(ISERR(SEARCH(BK$1,Data!$A207)),"",";"&amp;BK$1&amp;";")</f>
        <v/>
      </c>
      <c r="BL207" t="str">
        <f>IF(ISERR(SEARCH(BL$1,Data!$A207)),"",";"&amp;BL$1&amp;";")</f>
        <v/>
      </c>
      <c r="BM207" t="str">
        <f>IF(ISERR(SEARCH(BM$1,Data!$A207)),"",";"&amp;BM$1&amp;";")</f>
        <v/>
      </c>
      <c r="BN207" t="str">
        <f>IF(ISERR(SEARCH(BN$1,Data!$A207)),"",";"&amp;BN$1&amp;";")</f>
        <v/>
      </c>
      <c r="BO207" t="str">
        <f>IF(ISERR(SEARCH(BO$1,Data!$A207)),"",";"&amp;BO$1&amp;";")</f>
        <v/>
      </c>
      <c r="BP207" t="str">
        <f>IF(ISERR(SEARCH(BP$1,Data!$A207)),"",";"&amp;BP$1&amp;";")</f>
        <v/>
      </c>
      <c r="BQ207" t="str">
        <f>IF(ISERR(SEARCH(BQ$1,Data!$A207)),"",";"&amp;BQ$1&amp;";")</f>
        <v/>
      </c>
      <c r="BR207" t="str">
        <f>IF(ISERR(SEARCH(BR$1,Data!$A207)),"",";"&amp;BR$1&amp;";")</f>
        <v/>
      </c>
      <c r="BS207" t="str">
        <f>IF(ISERR(SEARCH(BS$1,Data!$A207)),"",";"&amp;BS$1&amp;";")</f>
        <v/>
      </c>
      <c r="BT207" t="str">
        <f>IF(ISERR(SEARCH(BT$1,Data!$A207)),"",";"&amp;BT$1&amp;";")</f>
        <v/>
      </c>
      <c r="BU207" t="str">
        <f>IF(ISERR(SEARCH(BU$1,Data!$A207)),"",";"&amp;BU$1&amp;";")</f>
        <v/>
      </c>
      <c r="BV207" t="str">
        <f>IF(ISERR(SEARCH(BV$1,Data!$A207)),"",";"&amp;BV$1&amp;";")</f>
        <v/>
      </c>
      <c r="BW207" t="str">
        <f>IF(ISERR(SEARCH(BW$1,Data!$A207)),"",";"&amp;BW$1&amp;";")</f>
        <v/>
      </c>
      <c r="BX207" t="str">
        <f>IF(ISERR(SEARCH(BX$1,Data!$A207)),"",";"&amp;BX$1&amp;";")</f>
        <v/>
      </c>
      <c r="BY207" t="str">
        <f>IF(ISERR(SEARCH(BY$1,Data!$A207)),"",";"&amp;BY$1&amp;";")</f>
        <v/>
      </c>
      <c r="BZ207" t="str">
        <f>IF(ISERR(SEARCH(BZ$1,Data!$A207)),"",";"&amp;BZ$1&amp;";")</f>
        <v/>
      </c>
      <c r="CA207" t="str">
        <f>IF(ISERR(SEARCH(CA$1,Data!$A207)),"",";"&amp;CA$1&amp;";")</f>
        <v/>
      </c>
      <c r="CB207" t="str">
        <f>IF(ISERR(SEARCH(CB$1,Data!$A207)),"",";"&amp;CB$1&amp;";")</f>
        <v/>
      </c>
      <c r="CC207" t="str">
        <f>IF(ISERR(SEARCH(CC$1,Data!$A207)),"",";"&amp;CC$1&amp;";")</f>
        <v/>
      </c>
      <c r="CD207" t="str">
        <f>IF(ISERR(SEARCH(CD$1,Data!$A207)),"",";"&amp;CD$1&amp;";")</f>
        <v/>
      </c>
      <c r="CE207" t="str">
        <f>IF(ISERR(SEARCH(CE$1,Data!$A207)),"",";"&amp;CE$1&amp;";")</f>
        <v/>
      </c>
      <c r="CF207" t="str">
        <f>IF(ISERR(SEARCH(CF$1,Data!$A207)),"",";"&amp;CF$1&amp;";")</f>
        <v/>
      </c>
      <c r="CG207" t="str">
        <f>IF(ISERR(SEARCH(CG$1,Data!$A207)),"",";"&amp;CG$1&amp;";")</f>
        <v/>
      </c>
      <c r="CH207" t="str">
        <f>IF(ISERR(SEARCH(CH$1,Data!$A207)),"",";"&amp;CH$1&amp;";")</f>
        <v/>
      </c>
      <c r="CI207" t="str">
        <f>IF(ISERR(SEARCH(CI$1,Data!$A207)),"",";"&amp;CI$1&amp;";")</f>
        <v/>
      </c>
      <c r="CJ207" t="str">
        <f>IF(ISERR(SEARCH(CJ$1,Data!$A207)),"",";"&amp;CJ$1&amp;";")</f>
        <v/>
      </c>
      <c r="CK207" t="str">
        <f>IF(ISERR(SEARCH(CK$1,Data!$A207)),"",";"&amp;CK$1&amp;";")</f>
        <v/>
      </c>
      <c r="CL207" t="str">
        <f>IF(ISERR(SEARCH(CL$1,Data!$A207)),"",";"&amp;CL$1&amp;";")</f>
        <v/>
      </c>
      <c r="CM207" t="str">
        <f>IF(ISERR(SEARCH(CM$1,Data!$A207)),"",";"&amp;CM$1&amp;";")</f>
        <v/>
      </c>
      <c r="CN207" t="str">
        <f>IF(ISERR(SEARCH(CN$1,Data!$A207)),"",";"&amp;CN$1&amp;";")</f>
        <v/>
      </c>
      <c r="CO207" t="str">
        <f>IF(ISERR(SEARCH(CO$1,Data!$A207)),"",";"&amp;CO$1&amp;";")</f>
        <v/>
      </c>
      <c r="CP207" t="str">
        <f>IF(ISERR(SEARCH(CP$1,Data!$A207)),"",";"&amp;CP$1&amp;";")</f>
        <v/>
      </c>
      <c r="CQ207" t="str">
        <f>IF(ISERR(SEARCH(CQ$1,Data!$A207)),"",";"&amp;CQ$1&amp;";")</f>
        <v/>
      </c>
      <c r="CR207" t="str">
        <f>IF(ISERR(SEARCH(CR$1,Data!$A207)),"",";"&amp;CR$1&amp;";")</f>
        <v/>
      </c>
      <c r="CS207" t="str">
        <f>IF(ISERR(SEARCH(CS$1,Data!$A207)),"",";"&amp;CS$1&amp;";")</f>
        <v/>
      </c>
      <c r="CT207" t="str">
        <f>IF(ISERR(SEARCH(CT$1,Data!$A207)),"",";"&amp;CT$1&amp;";")</f>
        <v/>
      </c>
      <c r="CU207" t="str">
        <f>IF(ISERR(SEARCH(CU$1,Data!$A207)),"",";"&amp;CU$1&amp;";")</f>
        <v/>
      </c>
      <c r="CV207" t="str">
        <f>IF(ISERR(SEARCH(CV$1,Data!$A207)),"",";"&amp;CV$1&amp;";")</f>
        <v/>
      </c>
      <c r="CW207" t="str">
        <f>IF(ISERR(SEARCH(CW$1,Data!$A207)),"",";"&amp;CW$1&amp;";")</f>
        <v/>
      </c>
      <c r="CX207" t="str">
        <f>IF(ISERR(SEARCH(CX$1,Data!$A207)),"",";"&amp;CX$1&amp;";")</f>
        <v/>
      </c>
      <c r="CY207" t="str">
        <f>IF(ISERR(SEARCH(CY$1,Data!$A207)),"",";"&amp;CY$1&amp;";")</f>
        <v/>
      </c>
      <c r="CZ207" t="str">
        <f>IF(ISERR(SEARCH(CZ$1,Data!$A207)),"",";"&amp;CZ$1&amp;";")</f>
        <v/>
      </c>
      <c r="DA207" t="str">
        <f>IF(ISERR(SEARCH(DA$1,Data!$A207)),"",";"&amp;DA$1&amp;";")</f>
        <v/>
      </c>
      <c r="DB207" t="str">
        <f>IF(ISERR(SEARCH(DB$1,Data!$A207)),"",";"&amp;DB$1&amp;";")</f>
        <v/>
      </c>
      <c r="DC207" t="str">
        <f>IF(ISERR(SEARCH(DC$1,Data!$A207)),"",";"&amp;DC$1&amp;";")</f>
        <v/>
      </c>
      <c r="DD207" t="str">
        <f>IF(ISERR(SEARCH(DD$1,Data!$A207)),"",";"&amp;DD$1&amp;";")</f>
        <v/>
      </c>
      <c r="DE207" t="str">
        <f>IF(ISERR(SEARCH(DE$1,Data!$A207)),"",";"&amp;DE$1&amp;";")</f>
        <v/>
      </c>
      <c r="DF207" t="str">
        <f>IF(ISERR(SEARCH(DF$1,Data!$A207)),"",";"&amp;DF$1&amp;";")</f>
        <v/>
      </c>
      <c r="DG207" t="str">
        <f>IF(ISERR(SEARCH(DG$1,Data!$A207)),"",";"&amp;DG$1&amp;";")</f>
        <v/>
      </c>
      <c r="DH207" t="str">
        <f>IF(ISERR(SEARCH(DH$1,Data!$A207)),"",";"&amp;DH$1&amp;";")</f>
        <v/>
      </c>
      <c r="DI207" t="str">
        <f>IF(ISERR(SEARCH(DI$1,Data!$A207)),"",";"&amp;DI$1&amp;";")</f>
        <v/>
      </c>
      <c r="DJ207" t="str">
        <f>IF(ISERR(SEARCH(DJ$1,Data!$A207)),"",";"&amp;DJ$1&amp;";")</f>
        <v/>
      </c>
      <c r="DK207" t="str">
        <f>IF(ISERR(SEARCH(DK$1,Data!$A207)),"",";"&amp;DK$1&amp;";")</f>
        <v/>
      </c>
      <c r="DL207" t="str">
        <f>IF(ISERR(SEARCH(DL$1,Data!$A207)),"",";"&amp;DL$1&amp;";")</f>
        <v/>
      </c>
      <c r="DM207" t="str">
        <f>IF(ISERR(SEARCH(DM$1,Data!$A207)),"",";"&amp;DM$1&amp;";")</f>
        <v/>
      </c>
      <c r="DN207" t="str">
        <f>IF(ISERR(SEARCH(DN$1,Data!$A207)),"",";"&amp;DN$1&amp;";")</f>
        <v/>
      </c>
      <c r="DO207" t="str">
        <f>IF(ISERR(SEARCH(DO$1,Data!$A207)),"",";"&amp;DO$1&amp;";")</f>
        <v/>
      </c>
      <c r="DP207" t="str">
        <f>IF(ISERR(SEARCH(DP$1,Data!$A207)),"",";"&amp;DP$1&amp;";")</f>
        <v/>
      </c>
      <c r="DQ207" t="str">
        <f>IF(ISERR(SEARCH(DQ$1,Data!$A207)),"",";"&amp;DQ$1&amp;";")</f>
        <v/>
      </c>
      <c r="DR207" t="str">
        <f>IF(ISERR(SEARCH(DR$1,Data!$A207)),"",";"&amp;DR$1&amp;";")</f>
        <v/>
      </c>
      <c r="DS207" t="str">
        <f>IF(ISERR(SEARCH(DS$1,Data!$A207)),"",";"&amp;DS$1&amp;";")</f>
        <v/>
      </c>
      <c r="DT207" t="str">
        <f>IF(ISERR(SEARCH(DT$1,Data!$A207)),"",";"&amp;DT$1&amp;";")</f>
        <v/>
      </c>
      <c r="DU207" t="str">
        <f>IF(ISERR(SEARCH(DU$1,Data!$A207)),"",";"&amp;DU$1&amp;";")</f>
        <v/>
      </c>
    </row>
    <row r="208" spans="1:125" x14ac:dyDescent="0.3">
      <c r="A208" t="str">
        <f>Tableau1[[#This Row],[name]]</f>
        <v>Cindel Towani</v>
      </c>
      <c r="B208" t="str">
        <f>IF(ISERROR(Tableau3[[#This Row],[Second semi-colon]]), "", MID(Tableau3[[#This Row],[Concatenation]], 2, Tableau3[[#This Row],[Second semi-colon]]-2))</f>
        <v>Endor</v>
      </c>
      <c r="C208">
        <f>SEARCH(" ;",Tableau3[[#This Row],[Concatenation]])</f>
        <v>7</v>
      </c>
      <c r="D208" t="str">
        <f>_xlfn.CONCAT(Tableau2[#This Row])</f>
        <v>;Endor ;</v>
      </c>
      <c r="I208" t="str">
        <f>IF(ISERR(SEARCH(I$1,Data!$A208)),"",";"&amp;I$1&amp;";")</f>
        <v/>
      </c>
      <c r="J208" t="str">
        <f>IF(ISERR(SEARCH(J$1,Data!$A208)),"",";"&amp;J$1&amp;";")</f>
        <v/>
      </c>
      <c r="K208" t="str">
        <f>IF(ISERR(SEARCH(K$1,Data!$A208)),"",";"&amp;K$1&amp;";")</f>
        <v/>
      </c>
      <c r="L208" t="str">
        <f>IF(ISERR(SEARCH(L$1,Data!$A208)),"",";"&amp;L$1&amp;";")</f>
        <v/>
      </c>
      <c r="M208" t="str">
        <f>IF(ISERR(SEARCH(M$1,Data!$A208)),"",";"&amp;M$1&amp;";")</f>
        <v/>
      </c>
      <c r="N208" t="str">
        <f>IF(ISERR(SEARCH(N$1,Data!$A208)),"",";"&amp;N$1&amp;";")</f>
        <v/>
      </c>
      <c r="O208" t="str">
        <f>IF(ISERR(SEARCH(O$1,Data!$A208)),"",";"&amp;O$1&amp;";")</f>
        <v/>
      </c>
      <c r="P208" t="str">
        <f>IF(ISERR(SEARCH(P$1,Data!$A208)),"",";"&amp;P$1&amp;";")</f>
        <v/>
      </c>
      <c r="Q208" t="str">
        <f>IF(ISERR(SEARCH(Q$1,Data!$A208)),"",";"&amp;Q$1&amp;";")</f>
        <v/>
      </c>
      <c r="R208" t="str">
        <f>IF(ISERR(SEARCH(R$1,Data!$A208)),"",";"&amp;R$1&amp;";")</f>
        <v/>
      </c>
      <c r="S208" t="str">
        <f>IF(ISERR(SEARCH(S$1,Data!$A208)),"",";"&amp;S$1&amp;";")</f>
        <v/>
      </c>
      <c r="T208" t="str">
        <f>IF(ISERR(SEARCH(T$1,Data!$A208)),"",";"&amp;T$1&amp;";")</f>
        <v/>
      </c>
      <c r="U208" t="str">
        <f>IF(ISERR(SEARCH(U$1,Data!$A208)),"",";"&amp;U$1&amp;";")</f>
        <v/>
      </c>
      <c r="V208" t="str">
        <f>IF(ISERR(SEARCH(V$1,Data!$A208)),"",";"&amp;V$1&amp;";")</f>
        <v/>
      </c>
      <c r="W208" t="str">
        <f>IF(ISERR(SEARCH(W$1,Data!$A208)),"",";"&amp;W$1&amp;";")</f>
        <v/>
      </c>
      <c r="X208" t="str">
        <f>IF(ISERR(SEARCH(X$1,Data!$A208)),"",";"&amp;X$1&amp;";")</f>
        <v/>
      </c>
      <c r="Y208" t="str">
        <f>IF(ISERR(SEARCH(Y$1,Data!$A208)),"",";"&amp;Y$1&amp;";")</f>
        <v/>
      </c>
      <c r="Z208" t="str">
        <f>IF(ISERR(SEARCH(Z$1,Data!$A208)),"",";"&amp;Z$1&amp;";")</f>
        <v/>
      </c>
      <c r="AA208" t="str">
        <f>IF(ISERR(SEARCH(AA$1,Data!$A208)),"",";"&amp;AA$1&amp;";")</f>
        <v/>
      </c>
      <c r="AB208" t="str">
        <f>IF(ISERR(SEARCH(AB$1,Data!$A208)),"",";"&amp;AB$1&amp;";")</f>
        <v/>
      </c>
      <c r="AC208" t="str">
        <f>IF(ISERR(SEARCH(AC$1,Data!$A208)),"",";"&amp;AC$1&amp;";")</f>
        <v/>
      </c>
      <c r="AD208" t="str">
        <f>IF(ISERR(SEARCH(AD$1,Data!$A208)),"",";"&amp;AD$1&amp;";")</f>
        <v/>
      </c>
      <c r="AE208" t="str">
        <f>IF(ISERR(SEARCH(AE$1,Data!$A208)),"",";"&amp;AE$1&amp;";")</f>
        <v/>
      </c>
      <c r="AF208" t="str">
        <f>IF(ISERR(SEARCH(AF$1,Data!$A208)),"",";"&amp;AF$1&amp;";")</f>
        <v/>
      </c>
      <c r="AG208" t="str">
        <f>IF(ISERR(SEARCH(AG$1,Data!$A208)),"",";"&amp;AG$1&amp;";")</f>
        <v>;Endor ;</v>
      </c>
      <c r="AH208" t="str">
        <f>IF(ISERR(SEARCH(AH$1,Data!$A208)),"",";"&amp;AH$1&amp;";")</f>
        <v/>
      </c>
      <c r="AI208" t="str">
        <f>IF(ISERR(SEARCH(AI$1,Data!$A208)),"",";"&amp;AI$1&amp;";")</f>
        <v/>
      </c>
      <c r="AJ208" t="str">
        <f>IF(ISERR(SEARCH(AJ$1,Data!$A208)),"",";"&amp;AJ$1&amp;";")</f>
        <v/>
      </c>
      <c r="AK208" t="str">
        <f>IF(ISERR(SEARCH(AK$1,Data!$A208)),"",";"&amp;AK$1&amp;";")</f>
        <v/>
      </c>
      <c r="AL208" t="str">
        <f>IF(ISERR(SEARCH(AL$1,Data!$A208)),"",";"&amp;AL$1&amp;";")</f>
        <v/>
      </c>
      <c r="AM208" t="str">
        <f>IF(ISERR(SEARCH(AM$1,Data!$A208)),"",";"&amp;AM$1&amp;";")</f>
        <v/>
      </c>
      <c r="AN208" t="str">
        <f>IF(ISERR(SEARCH(AN$1,Data!$A208)),"",";"&amp;AN$1&amp;";")</f>
        <v/>
      </c>
      <c r="AO208" t="str">
        <f>IF(ISERR(SEARCH(AO$1,Data!$A208)),"",";"&amp;AO$1&amp;";")</f>
        <v/>
      </c>
      <c r="AP208" t="str">
        <f>IF(ISERR(SEARCH(AP$1,Data!$A208)),"",";"&amp;AP$1&amp;";")</f>
        <v/>
      </c>
      <c r="AQ208" t="str">
        <f>IF(ISERR(SEARCH(AQ$1,Data!$A208)),"",";"&amp;AQ$1&amp;";")</f>
        <v/>
      </c>
      <c r="AR208" t="str">
        <f>IF(ISERR(SEARCH(AR$1,Data!$A208)),"",";"&amp;AR$1&amp;";")</f>
        <v/>
      </c>
      <c r="AS208" t="str">
        <f>IF(ISERR(SEARCH(AS$1,Data!$A208)),"",";"&amp;AS$1&amp;";")</f>
        <v/>
      </c>
      <c r="AT208" t="str">
        <f>IF(ISERR(SEARCH(AT$1,Data!$A208)),"",";"&amp;AT$1&amp;";")</f>
        <v/>
      </c>
      <c r="AU208" t="str">
        <f>IF(ISERR(SEARCH(AU$1,Data!$A208)),"",";"&amp;AU$1&amp;";")</f>
        <v/>
      </c>
      <c r="AV208" t="str">
        <f>IF(ISERR(SEARCH(AV$1,Data!$A208)),"",";"&amp;AV$1&amp;";")</f>
        <v/>
      </c>
      <c r="AW208" t="str">
        <f>IF(ISERR(SEARCH(AW$1,Data!$A208)),"",";"&amp;AW$1&amp;";")</f>
        <v/>
      </c>
      <c r="AX208" t="str">
        <f>IF(ISERR(SEARCH(AX$1,Data!$A208)),"",";"&amp;AX$1&amp;";")</f>
        <v/>
      </c>
      <c r="AY208" t="str">
        <f>IF(ISERR(SEARCH(AY$1,Data!$A208)),"",";"&amp;AY$1&amp;";")</f>
        <v/>
      </c>
      <c r="AZ208" t="str">
        <f>IF(ISERR(SEARCH(AZ$1,Data!$A208)),"",";"&amp;AZ$1&amp;";")</f>
        <v/>
      </c>
      <c r="BA208" t="str">
        <f>IF(ISERR(SEARCH(BA$1,Data!$A208)),"",";"&amp;BA$1&amp;";")</f>
        <v/>
      </c>
      <c r="BB208" t="str">
        <f>IF(ISERR(SEARCH(BB$1,Data!$A208)),"",";"&amp;BB$1&amp;";")</f>
        <v/>
      </c>
      <c r="BC208" t="str">
        <f>IF(ISERR(SEARCH(BC$1,Data!$A208)),"",";"&amp;BC$1&amp;";")</f>
        <v/>
      </c>
      <c r="BD208" t="str">
        <f>IF(ISERR(SEARCH(BD$1,Data!$A208)),"",";"&amp;BD$1&amp;";")</f>
        <v/>
      </c>
      <c r="BE208" t="str">
        <f>IF(ISERR(SEARCH(BE$1,Data!$A208)),"",";"&amp;BE$1&amp;";")</f>
        <v/>
      </c>
      <c r="BF208" t="str">
        <f>IF(ISERR(SEARCH(BF$1,Data!$A208)),"",";"&amp;BF$1&amp;";")</f>
        <v/>
      </c>
      <c r="BG208" t="str">
        <f>IF(ISERR(SEARCH(BG$1,Data!$A208)),"",";"&amp;BG$1&amp;";")</f>
        <v/>
      </c>
      <c r="BH208" t="str">
        <f>IF(ISERR(SEARCH(BH$1,Data!$A208)),"",";"&amp;BH$1&amp;";")</f>
        <v/>
      </c>
      <c r="BI208" t="str">
        <f>IF(ISERR(SEARCH(BI$1,Data!$A208)),"",";"&amp;BI$1&amp;";")</f>
        <v/>
      </c>
      <c r="BJ208" t="str">
        <f>IF(ISERR(SEARCH(BJ$1,Data!$A208)),"",";"&amp;BJ$1&amp;";")</f>
        <v/>
      </c>
      <c r="BK208" t="str">
        <f>IF(ISERR(SEARCH(BK$1,Data!$A208)),"",";"&amp;BK$1&amp;";")</f>
        <v/>
      </c>
      <c r="BL208" t="str">
        <f>IF(ISERR(SEARCH(BL$1,Data!$A208)),"",";"&amp;BL$1&amp;";")</f>
        <v/>
      </c>
      <c r="BM208" t="str">
        <f>IF(ISERR(SEARCH(BM$1,Data!$A208)),"",";"&amp;BM$1&amp;";")</f>
        <v/>
      </c>
      <c r="BN208" t="str">
        <f>IF(ISERR(SEARCH(BN$1,Data!$A208)),"",";"&amp;BN$1&amp;";")</f>
        <v/>
      </c>
      <c r="BO208" t="str">
        <f>IF(ISERR(SEARCH(BO$1,Data!$A208)),"",";"&amp;BO$1&amp;";")</f>
        <v/>
      </c>
      <c r="BP208" t="str">
        <f>IF(ISERR(SEARCH(BP$1,Data!$A208)),"",";"&amp;BP$1&amp;";")</f>
        <v/>
      </c>
      <c r="BQ208" t="str">
        <f>IF(ISERR(SEARCH(BQ$1,Data!$A208)),"",";"&amp;BQ$1&amp;";")</f>
        <v/>
      </c>
      <c r="BR208" t="str">
        <f>IF(ISERR(SEARCH(BR$1,Data!$A208)),"",";"&amp;BR$1&amp;";")</f>
        <v/>
      </c>
      <c r="BS208" t="str">
        <f>IF(ISERR(SEARCH(BS$1,Data!$A208)),"",";"&amp;BS$1&amp;";")</f>
        <v/>
      </c>
      <c r="BT208" t="str">
        <f>IF(ISERR(SEARCH(BT$1,Data!$A208)),"",";"&amp;BT$1&amp;";")</f>
        <v/>
      </c>
      <c r="BU208" t="str">
        <f>IF(ISERR(SEARCH(BU$1,Data!$A208)),"",";"&amp;BU$1&amp;";")</f>
        <v/>
      </c>
      <c r="BV208" t="str">
        <f>IF(ISERR(SEARCH(BV$1,Data!$A208)),"",";"&amp;BV$1&amp;";")</f>
        <v/>
      </c>
      <c r="BW208" t="str">
        <f>IF(ISERR(SEARCH(BW$1,Data!$A208)),"",";"&amp;BW$1&amp;";")</f>
        <v/>
      </c>
      <c r="BX208" t="str">
        <f>IF(ISERR(SEARCH(BX$1,Data!$A208)),"",";"&amp;BX$1&amp;";")</f>
        <v/>
      </c>
      <c r="BY208" t="str">
        <f>IF(ISERR(SEARCH(BY$1,Data!$A208)),"",";"&amp;BY$1&amp;";")</f>
        <v/>
      </c>
      <c r="BZ208" t="str">
        <f>IF(ISERR(SEARCH(BZ$1,Data!$A208)),"",";"&amp;BZ$1&amp;";")</f>
        <v/>
      </c>
      <c r="CA208" t="str">
        <f>IF(ISERR(SEARCH(CA$1,Data!$A208)),"",";"&amp;CA$1&amp;";")</f>
        <v/>
      </c>
      <c r="CB208" t="str">
        <f>IF(ISERR(SEARCH(CB$1,Data!$A208)),"",";"&amp;CB$1&amp;";")</f>
        <v/>
      </c>
      <c r="CC208" t="str">
        <f>IF(ISERR(SEARCH(CC$1,Data!$A208)),"",";"&amp;CC$1&amp;";")</f>
        <v/>
      </c>
      <c r="CD208" t="str">
        <f>IF(ISERR(SEARCH(CD$1,Data!$A208)),"",";"&amp;CD$1&amp;";")</f>
        <v/>
      </c>
      <c r="CE208" t="str">
        <f>IF(ISERR(SEARCH(CE$1,Data!$A208)),"",";"&amp;CE$1&amp;";")</f>
        <v/>
      </c>
      <c r="CF208" t="str">
        <f>IF(ISERR(SEARCH(CF$1,Data!$A208)),"",";"&amp;CF$1&amp;";")</f>
        <v/>
      </c>
      <c r="CG208" t="str">
        <f>IF(ISERR(SEARCH(CG$1,Data!$A208)),"",";"&amp;CG$1&amp;";")</f>
        <v/>
      </c>
      <c r="CH208" t="str">
        <f>IF(ISERR(SEARCH(CH$1,Data!$A208)),"",";"&amp;CH$1&amp;";")</f>
        <v/>
      </c>
      <c r="CI208" t="str">
        <f>IF(ISERR(SEARCH(CI$1,Data!$A208)),"",";"&amp;CI$1&amp;";")</f>
        <v/>
      </c>
      <c r="CJ208" t="str">
        <f>IF(ISERR(SEARCH(CJ$1,Data!$A208)),"",";"&amp;CJ$1&amp;";")</f>
        <v/>
      </c>
      <c r="CK208" t="str">
        <f>IF(ISERR(SEARCH(CK$1,Data!$A208)),"",";"&amp;CK$1&amp;";")</f>
        <v/>
      </c>
      <c r="CL208" t="str">
        <f>IF(ISERR(SEARCH(CL$1,Data!$A208)),"",";"&amp;CL$1&amp;";")</f>
        <v/>
      </c>
      <c r="CM208" t="str">
        <f>IF(ISERR(SEARCH(CM$1,Data!$A208)),"",";"&amp;CM$1&amp;";")</f>
        <v/>
      </c>
      <c r="CN208" t="str">
        <f>IF(ISERR(SEARCH(CN$1,Data!$A208)),"",";"&amp;CN$1&amp;";")</f>
        <v/>
      </c>
      <c r="CO208" t="str">
        <f>IF(ISERR(SEARCH(CO$1,Data!$A208)),"",";"&amp;CO$1&amp;";")</f>
        <v/>
      </c>
      <c r="CP208" t="str">
        <f>IF(ISERR(SEARCH(CP$1,Data!$A208)),"",";"&amp;CP$1&amp;";")</f>
        <v/>
      </c>
      <c r="CQ208" t="str">
        <f>IF(ISERR(SEARCH(CQ$1,Data!$A208)),"",";"&amp;CQ$1&amp;";")</f>
        <v/>
      </c>
      <c r="CR208" t="str">
        <f>IF(ISERR(SEARCH(CR$1,Data!$A208)),"",";"&amp;CR$1&amp;";")</f>
        <v/>
      </c>
      <c r="CS208" t="str">
        <f>IF(ISERR(SEARCH(CS$1,Data!$A208)),"",";"&amp;CS$1&amp;";")</f>
        <v/>
      </c>
      <c r="CT208" t="str">
        <f>IF(ISERR(SEARCH(CT$1,Data!$A208)),"",";"&amp;CT$1&amp;";")</f>
        <v/>
      </c>
      <c r="CU208" t="str">
        <f>IF(ISERR(SEARCH(CU$1,Data!$A208)),"",";"&amp;CU$1&amp;";")</f>
        <v/>
      </c>
      <c r="CV208" t="str">
        <f>IF(ISERR(SEARCH(CV$1,Data!$A208)),"",";"&amp;CV$1&amp;";")</f>
        <v/>
      </c>
      <c r="CW208" t="str">
        <f>IF(ISERR(SEARCH(CW$1,Data!$A208)),"",";"&amp;CW$1&amp;";")</f>
        <v/>
      </c>
      <c r="CX208" t="str">
        <f>IF(ISERR(SEARCH(CX$1,Data!$A208)),"",";"&amp;CX$1&amp;";")</f>
        <v/>
      </c>
      <c r="CY208" t="str">
        <f>IF(ISERR(SEARCH(CY$1,Data!$A208)),"",";"&amp;CY$1&amp;";")</f>
        <v/>
      </c>
      <c r="CZ208" t="str">
        <f>IF(ISERR(SEARCH(CZ$1,Data!$A208)),"",";"&amp;CZ$1&amp;";")</f>
        <v/>
      </c>
      <c r="DA208" t="str">
        <f>IF(ISERR(SEARCH(DA$1,Data!$A208)),"",";"&amp;DA$1&amp;";")</f>
        <v/>
      </c>
      <c r="DB208" t="str">
        <f>IF(ISERR(SEARCH(DB$1,Data!$A208)),"",";"&amp;DB$1&amp;";")</f>
        <v/>
      </c>
      <c r="DC208" t="str">
        <f>IF(ISERR(SEARCH(DC$1,Data!$A208)),"",";"&amp;DC$1&amp;";")</f>
        <v/>
      </c>
      <c r="DD208" t="str">
        <f>IF(ISERR(SEARCH(DD$1,Data!$A208)),"",";"&amp;DD$1&amp;";")</f>
        <v/>
      </c>
      <c r="DE208" t="str">
        <f>IF(ISERR(SEARCH(DE$1,Data!$A208)),"",";"&amp;DE$1&amp;";")</f>
        <v/>
      </c>
      <c r="DF208" t="str">
        <f>IF(ISERR(SEARCH(DF$1,Data!$A208)),"",";"&amp;DF$1&amp;";")</f>
        <v/>
      </c>
      <c r="DG208" t="str">
        <f>IF(ISERR(SEARCH(DG$1,Data!$A208)),"",";"&amp;DG$1&amp;";")</f>
        <v/>
      </c>
      <c r="DH208" t="str">
        <f>IF(ISERR(SEARCH(DH$1,Data!$A208)),"",";"&amp;DH$1&amp;";")</f>
        <v/>
      </c>
      <c r="DI208" t="str">
        <f>IF(ISERR(SEARCH(DI$1,Data!$A208)),"",";"&amp;DI$1&amp;";")</f>
        <v/>
      </c>
      <c r="DJ208" t="str">
        <f>IF(ISERR(SEARCH(DJ$1,Data!$A208)),"",";"&amp;DJ$1&amp;";")</f>
        <v/>
      </c>
      <c r="DK208" t="str">
        <f>IF(ISERR(SEARCH(DK$1,Data!$A208)),"",";"&amp;DK$1&amp;";")</f>
        <v/>
      </c>
      <c r="DL208" t="str">
        <f>IF(ISERR(SEARCH(DL$1,Data!$A208)),"",";"&amp;DL$1&amp;";")</f>
        <v/>
      </c>
      <c r="DM208" t="str">
        <f>IF(ISERR(SEARCH(DM$1,Data!$A208)),"",";"&amp;DM$1&amp;";")</f>
        <v/>
      </c>
      <c r="DN208" t="str">
        <f>IF(ISERR(SEARCH(DN$1,Data!$A208)),"",";"&amp;DN$1&amp;";")</f>
        <v/>
      </c>
      <c r="DO208" t="str">
        <f>IF(ISERR(SEARCH(DO$1,Data!$A208)),"",";"&amp;DO$1&amp;";")</f>
        <v/>
      </c>
      <c r="DP208" t="str">
        <f>IF(ISERR(SEARCH(DP$1,Data!$A208)),"",";"&amp;DP$1&amp;";")</f>
        <v/>
      </c>
      <c r="DQ208" t="str">
        <f>IF(ISERR(SEARCH(DQ$1,Data!$A208)),"",";"&amp;DQ$1&amp;";")</f>
        <v/>
      </c>
      <c r="DR208" t="str">
        <f>IF(ISERR(SEARCH(DR$1,Data!$A208)),"",";"&amp;DR$1&amp;";")</f>
        <v/>
      </c>
      <c r="DS208" t="str">
        <f>IF(ISERR(SEARCH(DS$1,Data!$A208)),"",";"&amp;DS$1&amp;";")</f>
        <v/>
      </c>
      <c r="DT208" t="str">
        <f>IF(ISERR(SEARCH(DT$1,Data!$A208)),"",";"&amp;DT$1&amp;";")</f>
        <v/>
      </c>
      <c r="DU208" t="str">
        <f>IF(ISERR(SEARCH(DU$1,Data!$A208)),"",";"&amp;DU$1&amp;";")</f>
        <v/>
      </c>
    </row>
    <row r="209" spans="1:125" x14ac:dyDescent="0.3">
      <c r="A209" t="str">
        <f>Tableau1[[#This Row],[name]]</f>
        <v>Coleman Trebor</v>
      </c>
      <c r="B209" t="str">
        <f>IF(ISERROR(Tableau3[[#This Row],[Second semi-colon]]), "", MID(Tableau3[[#This Row],[Concatenation]], 2, Tableau3[[#This Row],[Second semi-colon]]-2))</f>
        <v/>
      </c>
      <c r="C209" t="e">
        <f>SEARCH(" ;",Tableau3[[#This Row],[Concatenation]])</f>
        <v>#VALUE!</v>
      </c>
      <c r="D209" t="str">
        <f>_xlfn.CONCAT(Tableau2[#This Row])</f>
        <v/>
      </c>
      <c r="I209" t="str">
        <f>IF(ISERR(SEARCH(I$1,Data!$A209)),"",";"&amp;I$1&amp;";")</f>
        <v/>
      </c>
      <c r="J209" t="str">
        <f>IF(ISERR(SEARCH(J$1,Data!$A209)),"",";"&amp;J$1&amp;";")</f>
        <v/>
      </c>
      <c r="K209" t="str">
        <f>IF(ISERR(SEARCH(K$1,Data!$A209)),"",";"&amp;K$1&amp;";")</f>
        <v/>
      </c>
      <c r="L209" t="str">
        <f>IF(ISERR(SEARCH(L$1,Data!$A209)),"",";"&amp;L$1&amp;";")</f>
        <v/>
      </c>
      <c r="M209" t="str">
        <f>IF(ISERR(SEARCH(M$1,Data!$A209)),"",";"&amp;M$1&amp;";")</f>
        <v/>
      </c>
      <c r="N209" t="str">
        <f>IF(ISERR(SEARCH(N$1,Data!$A209)),"",";"&amp;N$1&amp;";")</f>
        <v/>
      </c>
      <c r="O209" t="str">
        <f>IF(ISERR(SEARCH(O$1,Data!$A209)),"",";"&amp;O$1&amp;";")</f>
        <v/>
      </c>
      <c r="P209" t="str">
        <f>IF(ISERR(SEARCH(P$1,Data!$A209)),"",";"&amp;P$1&amp;";")</f>
        <v/>
      </c>
      <c r="Q209" t="str">
        <f>IF(ISERR(SEARCH(Q$1,Data!$A209)),"",";"&amp;Q$1&amp;";")</f>
        <v/>
      </c>
      <c r="R209" t="str">
        <f>IF(ISERR(SEARCH(R$1,Data!$A209)),"",";"&amp;R$1&amp;";")</f>
        <v/>
      </c>
      <c r="S209" t="str">
        <f>IF(ISERR(SEARCH(S$1,Data!$A209)),"",";"&amp;S$1&amp;";")</f>
        <v/>
      </c>
      <c r="T209" t="str">
        <f>IF(ISERR(SEARCH(T$1,Data!$A209)),"",";"&amp;T$1&amp;";")</f>
        <v/>
      </c>
      <c r="U209" t="str">
        <f>IF(ISERR(SEARCH(U$1,Data!$A209)),"",";"&amp;U$1&amp;";")</f>
        <v/>
      </c>
      <c r="V209" t="str">
        <f>IF(ISERR(SEARCH(V$1,Data!$A209)),"",";"&amp;V$1&amp;";")</f>
        <v/>
      </c>
      <c r="W209" t="str">
        <f>IF(ISERR(SEARCH(W$1,Data!$A209)),"",";"&amp;W$1&amp;";")</f>
        <v/>
      </c>
      <c r="X209" t="str">
        <f>IF(ISERR(SEARCH(X$1,Data!$A209)),"",";"&amp;X$1&amp;";")</f>
        <v/>
      </c>
      <c r="Y209" t="str">
        <f>IF(ISERR(SEARCH(Y$1,Data!$A209)),"",";"&amp;Y$1&amp;";")</f>
        <v/>
      </c>
      <c r="Z209" t="str">
        <f>IF(ISERR(SEARCH(Z$1,Data!$A209)),"",";"&amp;Z$1&amp;";")</f>
        <v/>
      </c>
      <c r="AA209" t="str">
        <f>IF(ISERR(SEARCH(AA$1,Data!$A209)),"",";"&amp;AA$1&amp;";")</f>
        <v/>
      </c>
      <c r="AB209" t="str">
        <f>IF(ISERR(SEARCH(AB$1,Data!$A209)),"",";"&amp;AB$1&amp;";")</f>
        <v/>
      </c>
      <c r="AC209" t="str">
        <f>IF(ISERR(SEARCH(AC$1,Data!$A209)),"",";"&amp;AC$1&amp;";")</f>
        <v/>
      </c>
      <c r="AD209" t="str">
        <f>IF(ISERR(SEARCH(AD$1,Data!$A209)),"",";"&amp;AD$1&amp;";")</f>
        <v/>
      </c>
      <c r="AE209" t="str">
        <f>IF(ISERR(SEARCH(AE$1,Data!$A209)),"",";"&amp;AE$1&amp;";")</f>
        <v/>
      </c>
      <c r="AF209" t="str">
        <f>IF(ISERR(SEARCH(AF$1,Data!$A209)),"",";"&amp;AF$1&amp;";")</f>
        <v/>
      </c>
      <c r="AG209" t="str">
        <f>IF(ISERR(SEARCH(AG$1,Data!$A209)),"",";"&amp;AG$1&amp;";")</f>
        <v/>
      </c>
      <c r="AH209" t="str">
        <f>IF(ISERR(SEARCH(AH$1,Data!$A209)),"",";"&amp;AH$1&amp;";")</f>
        <v/>
      </c>
      <c r="AI209" t="str">
        <f>IF(ISERR(SEARCH(AI$1,Data!$A209)),"",";"&amp;AI$1&amp;";")</f>
        <v/>
      </c>
      <c r="AJ209" t="str">
        <f>IF(ISERR(SEARCH(AJ$1,Data!$A209)),"",";"&amp;AJ$1&amp;";")</f>
        <v/>
      </c>
      <c r="AK209" t="str">
        <f>IF(ISERR(SEARCH(AK$1,Data!$A209)),"",";"&amp;AK$1&amp;";")</f>
        <v/>
      </c>
      <c r="AL209" t="str">
        <f>IF(ISERR(SEARCH(AL$1,Data!$A209)),"",";"&amp;AL$1&amp;";")</f>
        <v/>
      </c>
      <c r="AM209" t="str">
        <f>IF(ISERR(SEARCH(AM$1,Data!$A209)),"",";"&amp;AM$1&amp;";")</f>
        <v/>
      </c>
      <c r="AN209" t="str">
        <f>IF(ISERR(SEARCH(AN$1,Data!$A209)),"",";"&amp;AN$1&amp;";")</f>
        <v/>
      </c>
      <c r="AO209" t="str">
        <f>IF(ISERR(SEARCH(AO$1,Data!$A209)),"",";"&amp;AO$1&amp;";")</f>
        <v/>
      </c>
      <c r="AP209" t="str">
        <f>IF(ISERR(SEARCH(AP$1,Data!$A209)),"",";"&amp;AP$1&amp;";")</f>
        <v/>
      </c>
      <c r="AQ209" t="str">
        <f>IF(ISERR(SEARCH(AQ$1,Data!$A209)),"",";"&amp;AQ$1&amp;";")</f>
        <v/>
      </c>
      <c r="AR209" t="str">
        <f>IF(ISERR(SEARCH(AR$1,Data!$A209)),"",";"&amp;AR$1&amp;";")</f>
        <v/>
      </c>
      <c r="AS209" t="str">
        <f>IF(ISERR(SEARCH(AS$1,Data!$A209)),"",";"&amp;AS$1&amp;";")</f>
        <v/>
      </c>
      <c r="AT209" t="str">
        <f>IF(ISERR(SEARCH(AT$1,Data!$A209)),"",";"&amp;AT$1&amp;";")</f>
        <v/>
      </c>
      <c r="AU209" t="str">
        <f>IF(ISERR(SEARCH(AU$1,Data!$A209)),"",";"&amp;AU$1&amp;";")</f>
        <v/>
      </c>
      <c r="AV209" t="str">
        <f>IF(ISERR(SEARCH(AV$1,Data!$A209)),"",";"&amp;AV$1&amp;";")</f>
        <v/>
      </c>
      <c r="AW209" t="str">
        <f>IF(ISERR(SEARCH(AW$1,Data!$A209)),"",";"&amp;AW$1&amp;";")</f>
        <v/>
      </c>
      <c r="AX209" t="str">
        <f>IF(ISERR(SEARCH(AX$1,Data!$A209)),"",";"&amp;AX$1&amp;";")</f>
        <v/>
      </c>
      <c r="AY209" t="str">
        <f>IF(ISERR(SEARCH(AY$1,Data!$A209)),"",";"&amp;AY$1&amp;";")</f>
        <v/>
      </c>
      <c r="AZ209" t="str">
        <f>IF(ISERR(SEARCH(AZ$1,Data!$A209)),"",";"&amp;AZ$1&amp;";")</f>
        <v/>
      </c>
      <c r="BA209" t="str">
        <f>IF(ISERR(SEARCH(BA$1,Data!$A209)),"",";"&amp;BA$1&amp;";")</f>
        <v/>
      </c>
      <c r="BB209" t="str">
        <f>IF(ISERR(SEARCH(BB$1,Data!$A209)),"",";"&amp;BB$1&amp;";")</f>
        <v/>
      </c>
      <c r="BC209" t="str">
        <f>IF(ISERR(SEARCH(BC$1,Data!$A209)),"",";"&amp;BC$1&amp;";")</f>
        <v/>
      </c>
      <c r="BD209" t="str">
        <f>IF(ISERR(SEARCH(BD$1,Data!$A209)),"",";"&amp;BD$1&amp;";")</f>
        <v/>
      </c>
      <c r="BE209" t="str">
        <f>IF(ISERR(SEARCH(BE$1,Data!$A209)),"",";"&amp;BE$1&amp;";")</f>
        <v/>
      </c>
      <c r="BF209" t="str">
        <f>IF(ISERR(SEARCH(BF$1,Data!$A209)),"",";"&amp;BF$1&amp;";")</f>
        <v/>
      </c>
      <c r="BG209" t="str">
        <f>IF(ISERR(SEARCH(BG$1,Data!$A209)),"",";"&amp;BG$1&amp;";")</f>
        <v/>
      </c>
      <c r="BH209" t="str">
        <f>IF(ISERR(SEARCH(BH$1,Data!$A209)),"",";"&amp;BH$1&amp;";")</f>
        <v/>
      </c>
      <c r="BI209" t="str">
        <f>IF(ISERR(SEARCH(BI$1,Data!$A209)),"",";"&amp;BI$1&amp;";")</f>
        <v/>
      </c>
      <c r="BJ209" t="str">
        <f>IF(ISERR(SEARCH(BJ$1,Data!$A209)),"",";"&amp;BJ$1&amp;";")</f>
        <v/>
      </c>
      <c r="BK209" t="str">
        <f>IF(ISERR(SEARCH(BK$1,Data!$A209)),"",";"&amp;BK$1&amp;";")</f>
        <v/>
      </c>
      <c r="BL209" t="str">
        <f>IF(ISERR(SEARCH(BL$1,Data!$A209)),"",";"&amp;BL$1&amp;";")</f>
        <v/>
      </c>
      <c r="BM209" t="str">
        <f>IF(ISERR(SEARCH(BM$1,Data!$A209)),"",";"&amp;BM$1&amp;";")</f>
        <v/>
      </c>
      <c r="BN209" t="str">
        <f>IF(ISERR(SEARCH(BN$1,Data!$A209)),"",";"&amp;BN$1&amp;";")</f>
        <v/>
      </c>
      <c r="BO209" t="str">
        <f>IF(ISERR(SEARCH(BO$1,Data!$A209)),"",";"&amp;BO$1&amp;";")</f>
        <v/>
      </c>
      <c r="BP209" t="str">
        <f>IF(ISERR(SEARCH(BP$1,Data!$A209)),"",";"&amp;BP$1&amp;";")</f>
        <v/>
      </c>
      <c r="BQ209" t="str">
        <f>IF(ISERR(SEARCH(BQ$1,Data!$A209)),"",";"&amp;BQ$1&amp;";")</f>
        <v/>
      </c>
      <c r="BR209" t="str">
        <f>IF(ISERR(SEARCH(BR$1,Data!$A209)),"",";"&amp;BR$1&amp;";")</f>
        <v/>
      </c>
      <c r="BS209" t="str">
        <f>IF(ISERR(SEARCH(BS$1,Data!$A209)),"",";"&amp;BS$1&amp;";")</f>
        <v/>
      </c>
      <c r="BT209" t="str">
        <f>IF(ISERR(SEARCH(BT$1,Data!$A209)),"",";"&amp;BT$1&amp;";")</f>
        <v/>
      </c>
      <c r="BU209" t="str">
        <f>IF(ISERR(SEARCH(BU$1,Data!$A209)),"",";"&amp;BU$1&amp;";")</f>
        <v/>
      </c>
      <c r="BV209" t="str">
        <f>IF(ISERR(SEARCH(BV$1,Data!$A209)),"",";"&amp;BV$1&amp;";")</f>
        <v/>
      </c>
      <c r="BW209" t="str">
        <f>IF(ISERR(SEARCH(BW$1,Data!$A209)),"",";"&amp;BW$1&amp;";")</f>
        <v/>
      </c>
      <c r="BX209" t="str">
        <f>IF(ISERR(SEARCH(BX$1,Data!$A209)),"",";"&amp;BX$1&amp;";")</f>
        <v/>
      </c>
      <c r="BY209" t="str">
        <f>IF(ISERR(SEARCH(BY$1,Data!$A209)),"",";"&amp;BY$1&amp;";")</f>
        <v/>
      </c>
      <c r="BZ209" t="str">
        <f>IF(ISERR(SEARCH(BZ$1,Data!$A209)),"",";"&amp;BZ$1&amp;";")</f>
        <v/>
      </c>
      <c r="CA209" t="str">
        <f>IF(ISERR(SEARCH(CA$1,Data!$A209)),"",";"&amp;CA$1&amp;";")</f>
        <v/>
      </c>
      <c r="CB209" t="str">
        <f>IF(ISERR(SEARCH(CB$1,Data!$A209)),"",";"&amp;CB$1&amp;";")</f>
        <v/>
      </c>
      <c r="CC209" t="str">
        <f>IF(ISERR(SEARCH(CC$1,Data!$A209)),"",";"&amp;CC$1&amp;";")</f>
        <v/>
      </c>
      <c r="CD209" t="str">
        <f>IF(ISERR(SEARCH(CD$1,Data!$A209)),"",";"&amp;CD$1&amp;";")</f>
        <v/>
      </c>
      <c r="CE209" t="str">
        <f>IF(ISERR(SEARCH(CE$1,Data!$A209)),"",";"&amp;CE$1&amp;";")</f>
        <v/>
      </c>
      <c r="CF209" t="str">
        <f>IF(ISERR(SEARCH(CF$1,Data!$A209)),"",";"&amp;CF$1&amp;";")</f>
        <v/>
      </c>
      <c r="CG209" t="str">
        <f>IF(ISERR(SEARCH(CG$1,Data!$A209)),"",";"&amp;CG$1&amp;";")</f>
        <v/>
      </c>
      <c r="CH209" t="str">
        <f>IF(ISERR(SEARCH(CH$1,Data!$A209)),"",";"&amp;CH$1&amp;";")</f>
        <v/>
      </c>
      <c r="CI209" t="str">
        <f>IF(ISERR(SEARCH(CI$1,Data!$A209)),"",";"&amp;CI$1&amp;";")</f>
        <v/>
      </c>
      <c r="CJ209" t="str">
        <f>IF(ISERR(SEARCH(CJ$1,Data!$A209)),"",";"&amp;CJ$1&amp;";")</f>
        <v/>
      </c>
      <c r="CK209" t="str">
        <f>IF(ISERR(SEARCH(CK$1,Data!$A209)),"",";"&amp;CK$1&amp;";")</f>
        <v/>
      </c>
      <c r="CL209" t="str">
        <f>IF(ISERR(SEARCH(CL$1,Data!$A209)),"",";"&amp;CL$1&amp;";")</f>
        <v/>
      </c>
      <c r="CM209" t="str">
        <f>IF(ISERR(SEARCH(CM$1,Data!$A209)),"",";"&amp;CM$1&amp;";")</f>
        <v/>
      </c>
      <c r="CN209" t="str">
        <f>IF(ISERR(SEARCH(CN$1,Data!$A209)),"",";"&amp;CN$1&amp;";")</f>
        <v/>
      </c>
      <c r="CO209" t="str">
        <f>IF(ISERR(SEARCH(CO$1,Data!$A209)),"",";"&amp;CO$1&amp;";")</f>
        <v/>
      </c>
      <c r="CP209" t="str">
        <f>IF(ISERR(SEARCH(CP$1,Data!$A209)),"",";"&amp;CP$1&amp;";")</f>
        <v/>
      </c>
      <c r="CQ209" t="str">
        <f>IF(ISERR(SEARCH(CQ$1,Data!$A209)),"",";"&amp;CQ$1&amp;";")</f>
        <v/>
      </c>
      <c r="CR209" t="str">
        <f>IF(ISERR(SEARCH(CR$1,Data!$A209)),"",";"&amp;CR$1&amp;";")</f>
        <v/>
      </c>
      <c r="CS209" t="str">
        <f>IF(ISERR(SEARCH(CS$1,Data!$A209)),"",";"&amp;CS$1&amp;";")</f>
        <v/>
      </c>
      <c r="CT209" t="str">
        <f>IF(ISERR(SEARCH(CT$1,Data!$A209)),"",";"&amp;CT$1&amp;";")</f>
        <v/>
      </c>
      <c r="CU209" t="str">
        <f>IF(ISERR(SEARCH(CU$1,Data!$A209)),"",";"&amp;CU$1&amp;";")</f>
        <v/>
      </c>
      <c r="CV209" t="str">
        <f>IF(ISERR(SEARCH(CV$1,Data!$A209)),"",";"&amp;CV$1&amp;";")</f>
        <v/>
      </c>
      <c r="CW209" t="str">
        <f>IF(ISERR(SEARCH(CW$1,Data!$A209)),"",";"&amp;CW$1&amp;";")</f>
        <v/>
      </c>
      <c r="CX209" t="str">
        <f>IF(ISERR(SEARCH(CX$1,Data!$A209)),"",";"&amp;CX$1&amp;";")</f>
        <v/>
      </c>
      <c r="CY209" t="str">
        <f>IF(ISERR(SEARCH(CY$1,Data!$A209)),"",";"&amp;CY$1&amp;";")</f>
        <v/>
      </c>
      <c r="CZ209" t="str">
        <f>IF(ISERR(SEARCH(CZ$1,Data!$A209)),"",";"&amp;CZ$1&amp;";")</f>
        <v/>
      </c>
      <c r="DA209" t="str">
        <f>IF(ISERR(SEARCH(DA$1,Data!$A209)),"",";"&amp;DA$1&amp;";")</f>
        <v/>
      </c>
      <c r="DB209" t="str">
        <f>IF(ISERR(SEARCH(DB$1,Data!$A209)),"",";"&amp;DB$1&amp;";")</f>
        <v/>
      </c>
      <c r="DC209" t="str">
        <f>IF(ISERR(SEARCH(DC$1,Data!$A209)),"",";"&amp;DC$1&amp;";")</f>
        <v/>
      </c>
      <c r="DD209" t="str">
        <f>IF(ISERR(SEARCH(DD$1,Data!$A209)),"",";"&amp;DD$1&amp;";")</f>
        <v/>
      </c>
      <c r="DE209" t="str">
        <f>IF(ISERR(SEARCH(DE$1,Data!$A209)),"",";"&amp;DE$1&amp;";")</f>
        <v/>
      </c>
      <c r="DF209" t="str">
        <f>IF(ISERR(SEARCH(DF$1,Data!$A209)),"",";"&amp;DF$1&amp;";")</f>
        <v/>
      </c>
      <c r="DG209" t="str">
        <f>IF(ISERR(SEARCH(DG$1,Data!$A209)),"",";"&amp;DG$1&amp;";")</f>
        <v/>
      </c>
      <c r="DH209" t="str">
        <f>IF(ISERR(SEARCH(DH$1,Data!$A209)),"",";"&amp;DH$1&amp;";")</f>
        <v/>
      </c>
      <c r="DI209" t="str">
        <f>IF(ISERR(SEARCH(DI$1,Data!$A209)),"",";"&amp;DI$1&amp;";")</f>
        <v/>
      </c>
      <c r="DJ209" t="str">
        <f>IF(ISERR(SEARCH(DJ$1,Data!$A209)),"",";"&amp;DJ$1&amp;";")</f>
        <v/>
      </c>
      <c r="DK209" t="str">
        <f>IF(ISERR(SEARCH(DK$1,Data!$A209)),"",";"&amp;DK$1&amp;";")</f>
        <v/>
      </c>
      <c r="DL209" t="str">
        <f>IF(ISERR(SEARCH(DL$1,Data!$A209)),"",";"&amp;DL$1&amp;";")</f>
        <v/>
      </c>
      <c r="DM209" t="str">
        <f>IF(ISERR(SEARCH(DM$1,Data!$A209)),"",";"&amp;DM$1&amp;";")</f>
        <v/>
      </c>
      <c r="DN209" t="str">
        <f>IF(ISERR(SEARCH(DN$1,Data!$A209)),"",";"&amp;DN$1&amp;";")</f>
        <v/>
      </c>
      <c r="DO209" t="str">
        <f>IF(ISERR(SEARCH(DO$1,Data!$A209)),"",";"&amp;DO$1&amp;";")</f>
        <v/>
      </c>
      <c r="DP209" t="str">
        <f>IF(ISERR(SEARCH(DP$1,Data!$A209)),"",";"&amp;DP$1&amp;";")</f>
        <v/>
      </c>
      <c r="DQ209" t="str">
        <f>IF(ISERR(SEARCH(DQ$1,Data!$A209)),"",";"&amp;DQ$1&amp;";")</f>
        <v/>
      </c>
      <c r="DR209" t="str">
        <f>IF(ISERR(SEARCH(DR$1,Data!$A209)),"",";"&amp;DR$1&amp;";")</f>
        <v/>
      </c>
      <c r="DS209" t="str">
        <f>IF(ISERR(SEARCH(DS$1,Data!$A209)),"",";"&amp;DS$1&amp;";")</f>
        <v/>
      </c>
      <c r="DT209" t="str">
        <f>IF(ISERR(SEARCH(DT$1,Data!$A209)),"",";"&amp;DT$1&amp;";")</f>
        <v/>
      </c>
      <c r="DU209" t="str">
        <f>IF(ISERR(SEARCH(DU$1,Data!$A209)),"",";"&amp;DU$1&amp;";")</f>
        <v/>
      </c>
    </row>
    <row r="210" spans="1:125" x14ac:dyDescent="0.3">
      <c r="A210" t="str">
        <f>Tableau1[[#This Row],[name]]</f>
        <v>Stono Tuggs</v>
      </c>
      <c r="B210" t="str">
        <f>IF(ISERROR(Tableau3[[#This Row],[Second semi-colon]]), "", MID(Tableau3[[#This Row],[Concatenation]], 2, Tableau3[[#This Row],[Second semi-colon]]-2))</f>
        <v/>
      </c>
      <c r="C210" t="e">
        <f>SEARCH(" ;",Tableau3[[#This Row],[Concatenation]])</f>
        <v>#VALUE!</v>
      </c>
      <c r="D210" t="str">
        <f>_xlfn.CONCAT(Tableau2[#This Row])</f>
        <v/>
      </c>
      <c r="I210" t="str">
        <f>IF(ISERR(SEARCH(I$1,Data!$A210)),"",";"&amp;I$1&amp;";")</f>
        <v/>
      </c>
      <c r="J210" t="str">
        <f>IF(ISERR(SEARCH(J$1,Data!$A210)),"",";"&amp;J$1&amp;";")</f>
        <v/>
      </c>
      <c r="K210" t="str">
        <f>IF(ISERR(SEARCH(K$1,Data!$A210)),"",";"&amp;K$1&amp;";")</f>
        <v/>
      </c>
      <c r="L210" t="str">
        <f>IF(ISERR(SEARCH(L$1,Data!$A210)),"",";"&amp;L$1&amp;";")</f>
        <v/>
      </c>
      <c r="M210" t="str">
        <f>IF(ISERR(SEARCH(M$1,Data!$A210)),"",";"&amp;M$1&amp;";")</f>
        <v/>
      </c>
      <c r="N210" t="str">
        <f>IF(ISERR(SEARCH(N$1,Data!$A210)),"",";"&amp;N$1&amp;";")</f>
        <v/>
      </c>
      <c r="O210" t="str">
        <f>IF(ISERR(SEARCH(O$1,Data!$A210)),"",";"&amp;O$1&amp;";")</f>
        <v/>
      </c>
      <c r="P210" t="str">
        <f>IF(ISERR(SEARCH(P$1,Data!$A210)),"",";"&amp;P$1&amp;";")</f>
        <v/>
      </c>
      <c r="Q210" t="str">
        <f>IF(ISERR(SEARCH(Q$1,Data!$A210)),"",";"&amp;Q$1&amp;";")</f>
        <v/>
      </c>
      <c r="R210" t="str">
        <f>IF(ISERR(SEARCH(R$1,Data!$A210)),"",";"&amp;R$1&amp;";")</f>
        <v/>
      </c>
      <c r="S210" t="str">
        <f>IF(ISERR(SEARCH(S$1,Data!$A210)),"",";"&amp;S$1&amp;";")</f>
        <v/>
      </c>
      <c r="T210" t="str">
        <f>IF(ISERR(SEARCH(T$1,Data!$A210)),"",";"&amp;T$1&amp;";")</f>
        <v/>
      </c>
      <c r="U210" t="str">
        <f>IF(ISERR(SEARCH(U$1,Data!$A210)),"",";"&amp;U$1&amp;";")</f>
        <v/>
      </c>
      <c r="V210" t="str">
        <f>IF(ISERR(SEARCH(V$1,Data!$A210)),"",";"&amp;V$1&amp;";")</f>
        <v/>
      </c>
      <c r="W210" t="str">
        <f>IF(ISERR(SEARCH(W$1,Data!$A210)),"",";"&amp;W$1&amp;";")</f>
        <v/>
      </c>
      <c r="X210" t="str">
        <f>IF(ISERR(SEARCH(X$1,Data!$A210)),"",";"&amp;X$1&amp;";")</f>
        <v/>
      </c>
      <c r="Y210" t="str">
        <f>IF(ISERR(SEARCH(Y$1,Data!$A210)),"",";"&amp;Y$1&amp;";")</f>
        <v/>
      </c>
      <c r="Z210" t="str">
        <f>IF(ISERR(SEARCH(Z$1,Data!$A210)),"",";"&amp;Z$1&amp;";")</f>
        <v/>
      </c>
      <c r="AA210" t="str">
        <f>IF(ISERR(SEARCH(AA$1,Data!$A210)),"",";"&amp;AA$1&amp;";")</f>
        <v/>
      </c>
      <c r="AB210" t="str">
        <f>IF(ISERR(SEARCH(AB$1,Data!$A210)),"",";"&amp;AB$1&amp;";")</f>
        <v/>
      </c>
      <c r="AC210" t="str">
        <f>IF(ISERR(SEARCH(AC$1,Data!$A210)),"",";"&amp;AC$1&amp;";")</f>
        <v/>
      </c>
      <c r="AD210" t="str">
        <f>IF(ISERR(SEARCH(AD$1,Data!$A210)),"",";"&amp;AD$1&amp;";")</f>
        <v/>
      </c>
      <c r="AE210" t="str">
        <f>IF(ISERR(SEARCH(AE$1,Data!$A210)),"",";"&amp;AE$1&amp;";")</f>
        <v/>
      </c>
      <c r="AF210" t="str">
        <f>IF(ISERR(SEARCH(AF$1,Data!$A210)),"",";"&amp;AF$1&amp;";")</f>
        <v/>
      </c>
      <c r="AG210" t="str">
        <f>IF(ISERR(SEARCH(AG$1,Data!$A210)),"",";"&amp;AG$1&amp;";")</f>
        <v/>
      </c>
      <c r="AH210" t="str">
        <f>IF(ISERR(SEARCH(AH$1,Data!$A210)),"",";"&amp;AH$1&amp;";")</f>
        <v/>
      </c>
      <c r="AI210" t="str">
        <f>IF(ISERR(SEARCH(AI$1,Data!$A210)),"",";"&amp;AI$1&amp;";")</f>
        <v/>
      </c>
      <c r="AJ210" t="str">
        <f>IF(ISERR(SEARCH(AJ$1,Data!$A210)),"",";"&amp;AJ$1&amp;";")</f>
        <v/>
      </c>
      <c r="AK210" t="str">
        <f>IF(ISERR(SEARCH(AK$1,Data!$A210)),"",";"&amp;AK$1&amp;";")</f>
        <v/>
      </c>
      <c r="AL210" t="str">
        <f>IF(ISERR(SEARCH(AL$1,Data!$A210)),"",";"&amp;AL$1&amp;";")</f>
        <v/>
      </c>
      <c r="AM210" t="str">
        <f>IF(ISERR(SEARCH(AM$1,Data!$A210)),"",";"&amp;AM$1&amp;";")</f>
        <v/>
      </c>
      <c r="AN210" t="str">
        <f>IF(ISERR(SEARCH(AN$1,Data!$A210)),"",";"&amp;AN$1&amp;";")</f>
        <v/>
      </c>
      <c r="AO210" t="str">
        <f>IF(ISERR(SEARCH(AO$1,Data!$A210)),"",";"&amp;AO$1&amp;";")</f>
        <v/>
      </c>
      <c r="AP210" t="str">
        <f>IF(ISERR(SEARCH(AP$1,Data!$A210)),"",";"&amp;AP$1&amp;";")</f>
        <v/>
      </c>
      <c r="AQ210" t="str">
        <f>IF(ISERR(SEARCH(AQ$1,Data!$A210)),"",";"&amp;AQ$1&amp;";")</f>
        <v/>
      </c>
      <c r="AR210" t="str">
        <f>IF(ISERR(SEARCH(AR$1,Data!$A210)),"",";"&amp;AR$1&amp;";")</f>
        <v/>
      </c>
      <c r="AS210" t="str">
        <f>IF(ISERR(SEARCH(AS$1,Data!$A210)),"",";"&amp;AS$1&amp;";")</f>
        <v/>
      </c>
      <c r="AT210" t="str">
        <f>IF(ISERR(SEARCH(AT$1,Data!$A210)),"",";"&amp;AT$1&amp;";")</f>
        <v/>
      </c>
      <c r="AU210" t="str">
        <f>IF(ISERR(SEARCH(AU$1,Data!$A210)),"",";"&amp;AU$1&amp;";")</f>
        <v/>
      </c>
      <c r="AV210" t="str">
        <f>IF(ISERR(SEARCH(AV$1,Data!$A210)),"",";"&amp;AV$1&amp;";")</f>
        <v/>
      </c>
      <c r="AW210" t="str">
        <f>IF(ISERR(SEARCH(AW$1,Data!$A210)),"",";"&amp;AW$1&amp;";")</f>
        <v/>
      </c>
      <c r="AX210" t="str">
        <f>IF(ISERR(SEARCH(AX$1,Data!$A210)),"",";"&amp;AX$1&amp;";")</f>
        <v/>
      </c>
      <c r="AY210" t="str">
        <f>IF(ISERR(SEARCH(AY$1,Data!$A210)),"",";"&amp;AY$1&amp;";")</f>
        <v/>
      </c>
      <c r="AZ210" t="str">
        <f>IF(ISERR(SEARCH(AZ$1,Data!$A210)),"",";"&amp;AZ$1&amp;";")</f>
        <v/>
      </c>
      <c r="BA210" t="str">
        <f>IF(ISERR(SEARCH(BA$1,Data!$A210)),"",";"&amp;BA$1&amp;";")</f>
        <v/>
      </c>
      <c r="BB210" t="str">
        <f>IF(ISERR(SEARCH(BB$1,Data!$A210)),"",";"&amp;BB$1&amp;";")</f>
        <v/>
      </c>
      <c r="BC210" t="str">
        <f>IF(ISERR(SEARCH(BC$1,Data!$A210)),"",";"&amp;BC$1&amp;";")</f>
        <v/>
      </c>
      <c r="BD210" t="str">
        <f>IF(ISERR(SEARCH(BD$1,Data!$A210)),"",";"&amp;BD$1&amp;";")</f>
        <v/>
      </c>
      <c r="BE210" t="str">
        <f>IF(ISERR(SEARCH(BE$1,Data!$A210)),"",";"&amp;BE$1&amp;";")</f>
        <v/>
      </c>
      <c r="BF210" t="str">
        <f>IF(ISERR(SEARCH(BF$1,Data!$A210)),"",";"&amp;BF$1&amp;";")</f>
        <v/>
      </c>
      <c r="BG210" t="str">
        <f>IF(ISERR(SEARCH(BG$1,Data!$A210)),"",";"&amp;BG$1&amp;";")</f>
        <v/>
      </c>
      <c r="BH210" t="str">
        <f>IF(ISERR(SEARCH(BH$1,Data!$A210)),"",";"&amp;BH$1&amp;";")</f>
        <v/>
      </c>
      <c r="BI210" t="str">
        <f>IF(ISERR(SEARCH(BI$1,Data!$A210)),"",";"&amp;BI$1&amp;";")</f>
        <v/>
      </c>
      <c r="BJ210" t="str">
        <f>IF(ISERR(SEARCH(BJ$1,Data!$A210)),"",";"&amp;BJ$1&amp;";")</f>
        <v/>
      </c>
      <c r="BK210" t="str">
        <f>IF(ISERR(SEARCH(BK$1,Data!$A210)),"",";"&amp;BK$1&amp;";")</f>
        <v/>
      </c>
      <c r="BL210" t="str">
        <f>IF(ISERR(SEARCH(BL$1,Data!$A210)),"",";"&amp;BL$1&amp;";")</f>
        <v/>
      </c>
      <c r="BM210" t="str">
        <f>IF(ISERR(SEARCH(BM$1,Data!$A210)),"",";"&amp;BM$1&amp;";")</f>
        <v/>
      </c>
      <c r="BN210" t="str">
        <f>IF(ISERR(SEARCH(BN$1,Data!$A210)),"",";"&amp;BN$1&amp;";")</f>
        <v/>
      </c>
      <c r="BO210" t="str">
        <f>IF(ISERR(SEARCH(BO$1,Data!$A210)),"",";"&amp;BO$1&amp;";")</f>
        <v/>
      </c>
      <c r="BP210" t="str">
        <f>IF(ISERR(SEARCH(BP$1,Data!$A210)),"",";"&amp;BP$1&amp;";")</f>
        <v/>
      </c>
      <c r="BQ210" t="str">
        <f>IF(ISERR(SEARCH(BQ$1,Data!$A210)),"",";"&amp;BQ$1&amp;";")</f>
        <v/>
      </c>
      <c r="BR210" t="str">
        <f>IF(ISERR(SEARCH(BR$1,Data!$A210)),"",";"&amp;BR$1&amp;";")</f>
        <v/>
      </c>
      <c r="BS210" t="str">
        <f>IF(ISERR(SEARCH(BS$1,Data!$A210)),"",";"&amp;BS$1&amp;";")</f>
        <v/>
      </c>
      <c r="BT210" t="str">
        <f>IF(ISERR(SEARCH(BT$1,Data!$A210)),"",";"&amp;BT$1&amp;";")</f>
        <v/>
      </c>
      <c r="BU210" t="str">
        <f>IF(ISERR(SEARCH(BU$1,Data!$A210)),"",";"&amp;BU$1&amp;";")</f>
        <v/>
      </c>
      <c r="BV210" t="str">
        <f>IF(ISERR(SEARCH(BV$1,Data!$A210)),"",";"&amp;BV$1&amp;";")</f>
        <v/>
      </c>
      <c r="BW210" t="str">
        <f>IF(ISERR(SEARCH(BW$1,Data!$A210)),"",";"&amp;BW$1&amp;";")</f>
        <v/>
      </c>
      <c r="BX210" t="str">
        <f>IF(ISERR(SEARCH(BX$1,Data!$A210)),"",";"&amp;BX$1&amp;";")</f>
        <v/>
      </c>
      <c r="BY210" t="str">
        <f>IF(ISERR(SEARCH(BY$1,Data!$A210)),"",";"&amp;BY$1&amp;";")</f>
        <v/>
      </c>
      <c r="BZ210" t="str">
        <f>IF(ISERR(SEARCH(BZ$1,Data!$A210)),"",";"&amp;BZ$1&amp;";")</f>
        <v/>
      </c>
      <c r="CA210" t="str">
        <f>IF(ISERR(SEARCH(CA$1,Data!$A210)),"",";"&amp;CA$1&amp;";")</f>
        <v/>
      </c>
      <c r="CB210" t="str">
        <f>IF(ISERR(SEARCH(CB$1,Data!$A210)),"",";"&amp;CB$1&amp;";")</f>
        <v/>
      </c>
      <c r="CC210" t="str">
        <f>IF(ISERR(SEARCH(CC$1,Data!$A210)),"",";"&amp;CC$1&amp;";")</f>
        <v/>
      </c>
      <c r="CD210" t="str">
        <f>IF(ISERR(SEARCH(CD$1,Data!$A210)),"",";"&amp;CD$1&amp;";")</f>
        <v/>
      </c>
      <c r="CE210" t="str">
        <f>IF(ISERR(SEARCH(CE$1,Data!$A210)),"",";"&amp;CE$1&amp;";")</f>
        <v/>
      </c>
      <c r="CF210" t="str">
        <f>IF(ISERR(SEARCH(CF$1,Data!$A210)),"",";"&amp;CF$1&amp;";")</f>
        <v/>
      </c>
      <c r="CG210" t="str">
        <f>IF(ISERR(SEARCH(CG$1,Data!$A210)),"",";"&amp;CG$1&amp;";")</f>
        <v/>
      </c>
      <c r="CH210" t="str">
        <f>IF(ISERR(SEARCH(CH$1,Data!$A210)),"",";"&amp;CH$1&amp;";")</f>
        <v/>
      </c>
      <c r="CI210" t="str">
        <f>IF(ISERR(SEARCH(CI$1,Data!$A210)),"",";"&amp;CI$1&amp;";")</f>
        <v/>
      </c>
      <c r="CJ210" t="str">
        <f>IF(ISERR(SEARCH(CJ$1,Data!$A210)),"",";"&amp;CJ$1&amp;";")</f>
        <v/>
      </c>
      <c r="CK210" t="str">
        <f>IF(ISERR(SEARCH(CK$1,Data!$A210)),"",";"&amp;CK$1&amp;";")</f>
        <v/>
      </c>
      <c r="CL210" t="str">
        <f>IF(ISERR(SEARCH(CL$1,Data!$A210)),"",";"&amp;CL$1&amp;";")</f>
        <v/>
      </c>
      <c r="CM210" t="str">
        <f>IF(ISERR(SEARCH(CM$1,Data!$A210)),"",";"&amp;CM$1&amp;";")</f>
        <v/>
      </c>
      <c r="CN210" t="str">
        <f>IF(ISERR(SEARCH(CN$1,Data!$A210)),"",";"&amp;CN$1&amp;";")</f>
        <v/>
      </c>
      <c r="CO210" t="str">
        <f>IF(ISERR(SEARCH(CO$1,Data!$A210)),"",";"&amp;CO$1&amp;";")</f>
        <v/>
      </c>
      <c r="CP210" t="str">
        <f>IF(ISERR(SEARCH(CP$1,Data!$A210)),"",";"&amp;CP$1&amp;";")</f>
        <v/>
      </c>
      <c r="CQ210" t="str">
        <f>IF(ISERR(SEARCH(CQ$1,Data!$A210)),"",";"&amp;CQ$1&amp;";")</f>
        <v/>
      </c>
      <c r="CR210" t="str">
        <f>IF(ISERR(SEARCH(CR$1,Data!$A210)),"",";"&amp;CR$1&amp;";")</f>
        <v/>
      </c>
      <c r="CS210" t="str">
        <f>IF(ISERR(SEARCH(CS$1,Data!$A210)),"",";"&amp;CS$1&amp;";")</f>
        <v/>
      </c>
      <c r="CT210" t="str">
        <f>IF(ISERR(SEARCH(CT$1,Data!$A210)),"",";"&amp;CT$1&amp;";")</f>
        <v/>
      </c>
      <c r="CU210" t="str">
        <f>IF(ISERR(SEARCH(CU$1,Data!$A210)),"",";"&amp;CU$1&amp;";")</f>
        <v/>
      </c>
      <c r="CV210" t="str">
        <f>IF(ISERR(SEARCH(CV$1,Data!$A210)),"",";"&amp;CV$1&amp;";")</f>
        <v/>
      </c>
      <c r="CW210" t="str">
        <f>IF(ISERR(SEARCH(CW$1,Data!$A210)),"",";"&amp;CW$1&amp;";")</f>
        <v/>
      </c>
      <c r="CX210" t="str">
        <f>IF(ISERR(SEARCH(CX$1,Data!$A210)),"",";"&amp;CX$1&amp;";")</f>
        <v/>
      </c>
      <c r="CY210" t="str">
        <f>IF(ISERR(SEARCH(CY$1,Data!$A210)),"",";"&amp;CY$1&amp;";")</f>
        <v/>
      </c>
      <c r="CZ210" t="str">
        <f>IF(ISERR(SEARCH(CZ$1,Data!$A210)),"",";"&amp;CZ$1&amp;";")</f>
        <v/>
      </c>
      <c r="DA210" t="str">
        <f>IF(ISERR(SEARCH(DA$1,Data!$A210)),"",";"&amp;DA$1&amp;";")</f>
        <v/>
      </c>
      <c r="DB210" t="str">
        <f>IF(ISERR(SEARCH(DB$1,Data!$A210)),"",";"&amp;DB$1&amp;";")</f>
        <v/>
      </c>
      <c r="DC210" t="str">
        <f>IF(ISERR(SEARCH(DC$1,Data!$A210)),"",";"&amp;DC$1&amp;";")</f>
        <v/>
      </c>
      <c r="DD210" t="str">
        <f>IF(ISERR(SEARCH(DD$1,Data!$A210)),"",";"&amp;DD$1&amp;";")</f>
        <v/>
      </c>
      <c r="DE210" t="str">
        <f>IF(ISERR(SEARCH(DE$1,Data!$A210)),"",";"&amp;DE$1&amp;";")</f>
        <v/>
      </c>
      <c r="DF210" t="str">
        <f>IF(ISERR(SEARCH(DF$1,Data!$A210)),"",";"&amp;DF$1&amp;";")</f>
        <v/>
      </c>
      <c r="DG210" t="str">
        <f>IF(ISERR(SEARCH(DG$1,Data!$A210)),"",";"&amp;DG$1&amp;";")</f>
        <v/>
      </c>
      <c r="DH210" t="str">
        <f>IF(ISERR(SEARCH(DH$1,Data!$A210)),"",";"&amp;DH$1&amp;";")</f>
        <v/>
      </c>
      <c r="DI210" t="str">
        <f>IF(ISERR(SEARCH(DI$1,Data!$A210)),"",";"&amp;DI$1&amp;";")</f>
        <v/>
      </c>
      <c r="DJ210" t="str">
        <f>IF(ISERR(SEARCH(DJ$1,Data!$A210)),"",";"&amp;DJ$1&amp;";")</f>
        <v/>
      </c>
      <c r="DK210" t="str">
        <f>IF(ISERR(SEARCH(DK$1,Data!$A210)),"",";"&amp;DK$1&amp;";")</f>
        <v/>
      </c>
      <c r="DL210" t="str">
        <f>IF(ISERR(SEARCH(DL$1,Data!$A210)),"",";"&amp;DL$1&amp;";")</f>
        <v/>
      </c>
      <c r="DM210" t="str">
        <f>IF(ISERR(SEARCH(DM$1,Data!$A210)),"",";"&amp;DM$1&amp;";")</f>
        <v/>
      </c>
      <c r="DN210" t="str">
        <f>IF(ISERR(SEARCH(DN$1,Data!$A210)),"",";"&amp;DN$1&amp;";")</f>
        <v/>
      </c>
      <c r="DO210" t="str">
        <f>IF(ISERR(SEARCH(DO$1,Data!$A210)),"",";"&amp;DO$1&amp;";")</f>
        <v/>
      </c>
      <c r="DP210" t="str">
        <f>IF(ISERR(SEARCH(DP$1,Data!$A210)),"",";"&amp;DP$1&amp;";")</f>
        <v/>
      </c>
      <c r="DQ210" t="str">
        <f>IF(ISERR(SEARCH(DQ$1,Data!$A210)),"",";"&amp;DQ$1&amp;";")</f>
        <v/>
      </c>
      <c r="DR210" t="str">
        <f>IF(ISERR(SEARCH(DR$1,Data!$A210)),"",";"&amp;DR$1&amp;";")</f>
        <v/>
      </c>
      <c r="DS210" t="str">
        <f>IF(ISERR(SEARCH(DS$1,Data!$A210)),"",";"&amp;DS$1&amp;";")</f>
        <v/>
      </c>
      <c r="DT210" t="str">
        <f>IF(ISERR(SEARCH(DT$1,Data!$A210)),"",";"&amp;DT$1&amp;";")</f>
        <v/>
      </c>
      <c r="DU210" t="str">
        <f>IF(ISERR(SEARCH(DU$1,Data!$A210)),"",";"&amp;DU$1&amp;";")</f>
        <v/>
      </c>
    </row>
    <row r="211" spans="1:125" x14ac:dyDescent="0.3">
      <c r="A211" t="str">
        <f>Tableau1[[#This Row],[name]]</f>
        <v>Capitaine Gregar Typho</v>
      </c>
      <c r="B211" t="str">
        <f>IF(ISERROR(Tableau3[[#This Row],[Second semi-colon]]), "", MID(Tableau3[[#This Row],[Concatenation]], 2, Tableau3[[#This Row],[Second semi-colon]]-2))</f>
        <v/>
      </c>
      <c r="C211" t="e">
        <f>SEARCH(" ;",Tableau3[[#This Row],[Concatenation]])</f>
        <v>#VALUE!</v>
      </c>
      <c r="D211" t="str">
        <f>_xlfn.CONCAT(Tableau2[#This Row])</f>
        <v/>
      </c>
      <c r="I211" t="str">
        <f>IF(ISERR(SEARCH(I$1,Data!$A211)),"",";"&amp;I$1&amp;";")</f>
        <v/>
      </c>
      <c r="J211" t="str">
        <f>IF(ISERR(SEARCH(J$1,Data!$A211)),"",";"&amp;J$1&amp;";")</f>
        <v/>
      </c>
      <c r="K211" t="str">
        <f>IF(ISERR(SEARCH(K$1,Data!$A211)),"",";"&amp;K$1&amp;";")</f>
        <v/>
      </c>
      <c r="L211" t="str">
        <f>IF(ISERR(SEARCH(L$1,Data!$A211)),"",";"&amp;L$1&amp;";")</f>
        <v/>
      </c>
      <c r="M211" t="str">
        <f>IF(ISERR(SEARCH(M$1,Data!$A211)),"",";"&amp;M$1&amp;";")</f>
        <v/>
      </c>
      <c r="N211" t="str">
        <f>IF(ISERR(SEARCH(N$1,Data!$A211)),"",";"&amp;N$1&amp;";")</f>
        <v/>
      </c>
      <c r="O211" t="str">
        <f>IF(ISERR(SEARCH(O$1,Data!$A211)),"",";"&amp;O$1&amp;";")</f>
        <v/>
      </c>
      <c r="P211" t="str">
        <f>IF(ISERR(SEARCH(P$1,Data!$A211)),"",";"&amp;P$1&amp;";")</f>
        <v/>
      </c>
      <c r="Q211" t="str">
        <f>IF(ISERR(SEARCH(Q$1,Data!$A211)),"",";"&amp;Q$1&amp;";")</f>
        <v/>
      </c>
      <c r="R211" t="str">
        <f>IF(ISERR(SEARCH(R$1,Data!$A211)),"",";"&amp;R$1&amp;";")</f>
        <v/>
      </c>
      <c r="S211" t="str">
        <f>IF(ISERR(SEARCH(S$1,Data!$A211)),"",";"&amp;S$1&amp;";")</f>
        <v/>
      </c>
      <c r="T211" t="str">
        <f>IF(ISERR(SEARCH(T$1,Data!$A211)),"",";"&amp;T$1&amp;";")</f>
        <v/>
      </c>
      <c r="U211" t="str">
        <f>IF(ISERR(SEARCH(U$1,Data!$A211)),"",";"&amp;U$1&amp;";")</f>
        <v/>
      </c>
      <c r="V211" t="str">
        <f>IF(ISERR(SEARCH(V$1,Data!$A211)),"",";"&amp;V$1&amp;";")</f>
        <v/>
      </c>
      <c r="W211" t="str">
        <f>IF(ISERR(SEARCH(W$1,Data!$A211)),"",";"&amp;W$1&amp;";")</f>
        <v/>
      </c>
      <c r="X211" t="str">
        <f>IF(ISERR(SEARCH(X$1,Data!$A211)),"",";"&amp;X$1&amp;";")</f>
        <v/>
      </c>
      <c r="Y211" t="str">
        <f>IF(ISERR(SEARCH(Y$1,Data!$A211)),"",";"&amp;Y$1&amp;";")</f>
        <v/>
      </c>
      <c r="Z211" t="str">
        <f>IF(ISERR(SEARCH(Z$1,Data!$A211)),"",";"&amp;Z$1&amp;";")</f>
        <v/>
      </c>
      <c r="AA211" t="str">
        <f>IF(ISERR(SEARCH(AA$1,Data!$A211)),"",";"&amp;AA$1&amp;";")</f>
        <v/>
      </c>
      <c r="AB211" t="str">
        <f>IF(ISERR(SEARCH(AB$1,Data!$A211)),"",";"&amp;AB$1&amp;";")</f>
        <v/>
      </c>
      <c r="AC211" t="str">
        <f>IF(ISERR(SEARCH(AC$1,Data!$A211)),"",";"&amp;AC$1&amp;";")</f>
        <v/>
      </c>
      <c r="AD211" t="str">
        <f>IF(ISERR(SEARCH(AD$1,Data!$A211)),"",";"&amp;AD$1&amp;";")</f>
        <v/>
      </c>
      <c r="AE211" t="str">
        <f>IF(ISERR(SEARCH(AE$1,Data!$A211)),"",";"&amp;AE$1&amp;";")</f>
        <v/>
      </c>
      <c r="AF211" t="str">
        <f>IF(ISERR(SEARCH(AF$1,Data!$A211)),"",";"&amp;AF$1&amp;";")</f>
        <v/>
      </c>
      <c r="AG211" t="str">
        <f>IF(ISERR(SEARCH(AG$1,Data!$A211)),"",";"&amp;AG$1&amp;";")</f>
        <v/>
      </c>
      <c r="AH211" t="str">
        <f>IF(ISERR(SEARCH(AH$1,Data!$A211)),"",";"&amp;AH$1&amp;";")</f>
        <v/>
      </c>
      <c r="AI211" t="str">
        <f>IF(ISERR(SEARCH(AI$1,Data!$A211)),"",";"&amp;AI$1&amp;";")</f>
        <v/>
      </c>
      <c r="AJ211" t="str">
        <f>IF(ISERR(SEARCH(AJ$1,Data!$A211)),"",";"&amp;AJ$1&amp;";")</f>
        <v/>
      </c>
      <c r="AK211" t="str">
        <f>IF(ISERR(SEARCH(AK$1,Data!$A211)),"",";"&amp;AK$1&amp;";")</f>
        <v/>
      </c>
      <c r="AL211" t="str">
        <f>IF(ISERR(SEARCH(AL$1,Data!$A211)),"",";"&amp;AL$1&amp;";")</f>
        <v/>
      </c>
      <c r="AM211" t="str">
        <f>IF(ISERR(SEARCH(AM$1,Data!$A211)),"",";"&amp;AM$1&amp;";")</f>
        <v/>
      </c>
      <c r="AN211" t="str">
        <f>IF(ISERR(SEARCH(AN$1,Data!$A211)),"",";"&amp;AN$1&amp;";")</f>
        <v/>
      </c>
      <c r="AO211" t="str">
        <f>IF(ISERR(SEARCH(AO$1,Data!$A211)),"",";"&amp;AO$1&amp;";")</f>
        <v/>
      </c>
      <c r="AP211" t="str">
        <f>IF(ISERR(SEARCH(AP$1,Data!$A211)),"",";"&amp;AP$1&amp;";")</f>
        <v/>
      </c>
      <c r="AQ211" t="str">
        <f>IF(ISERR(SEARCH(AQ$1,Data!$A211)),"",";"&amp;AQ$1&amp;";")</f>
        <v/>
      </c>
      <c r="AR211" t="str">
        <f>IF(ISERR(SEARCH(AR$1,Data!$A211)),"",";"&amp;AR$1&amp;";")</f>
        <v/>
      </c>
      <c r="AS211" t="str">
        <f>IF(ISERR(SEARCH(AS$1,Data!$A211)),"",";"&amp;AS$1&amp;";")</f>
        <v/>
      </c>
      <c r="AT211" t="str">
        <f>IF(ISERR(SEARCH(AT$1,Data!$A211)),"",";"&amp;AT$1&amp;";")</f>
        <v/>
      </c>
      <c r="AU211" t="str">
        <f>IF(ISERR(SEARCH(AU$1,Data!$A211)),"",";"&amp;AU$1&amp;";")</f>
        <v/>
      </c>
      <c r="AV211" t="str">
        <f>IF(ISERR(SEARCH(AV$1,Data!$A211)),"",";"&amp;AV$1&amp;";")</f>
        <v/>
      </c>
      <c r="AW211" t="str">
        <f>IF(ISERR(SEARCH(AW$1,Data!$A211)),"",";"&amp;AW$1&amp;";")</f>
        <v/>
      </c>
      <c r="AX211" t="str">
        <f>IF(ISERR(SEARCH(AX$1,Data!$A211)),"",";"&amp;AX$1&amp;";")</f>
        <v/>
      </c>
      <c r="AY211" t="str">
        <f>IF(ISERR(SEARCH(AY$1,Data!$A211)),"",";"&amp;AY$1&amp;";")</f>
        <v/>
      </c>
      <c r="AZ211" t="str">
        <f>IF(ISERR(SEARCH(AZ$1,Data!$A211)),"",";"&amp;AZ$1&amp;";")</f>
        <v/>
      </c>
      <c r="BA211" t="str">
        <f>IF(ISERR(SEARCH(BA$1,Data!$A211)),"",";"&amp;BA$1&amp;";")</f>
        <v/>
      </c>
      <c r="BB211" t="str">
        <f>IF(ISERR(SEARCH(BB$1,Data!$A211)),"",";"&amp;BB$1&amp;";")</f>
        <v/>
      </c>
      <c r="BC211" t="str">
        <f>IF(ISERR(SEARCH(BC$1,Data!$A211)),"",";"&amp;BC$1&amp;";")</f>
        <v/>
      </c>
      <c r="BD211" t="str">
        <f>IF(ISERR(SEARCH(BD$1,Data!$A211)),"",";"&amp;BD$1&amp;";")</f>
        <v/>
      </c>
      <c r="BE211" t="str">
        <f>IF(ISERR(SEARCH(BE$1,Data!$A211)),"",";"&amp;BE$1&amp;";")</f>
        <v/>
      </c>
      <c r="BF211" t="str">
        <f>IF(ISERR(SEARCH(BF$1,Data!$A211)),"",";"&amp;BF$1&amp;";")</f>
        <v/>
      </c>
      <c r="BG211" t="str">
        <f>IF(ISERR(SEARCH(BG$1,Data!$A211)),"",";"&amp;BG$1&amp;";")</f>
        <v/>
      </c>
      <c r="BH211" t="str">
        <f>IF(ISERR(SEARCH(BH$1,Data!$A211)),"",";"&amp;BH$1&amp;";")</f>
        <v/>
      </c>
      <c r="BI211" t="str">
        <f>IF(ISERR(SEARCH(BI$1,Data!$A211)),"",";"&amp;BI$1&amp;";")</f>
        <v/>
      </c>
      <c r="BJ211" t="str">
        <f>IF(ISERR(SEARCH(BJ$1,Data!$A211)),"",";"&amp;BJ$1&amp;";")</f>
        <v/>
      </c>
      <c r="BK211" t="str">
        <f>IF(ISERR(SEARCH(BK$1,Data!$A211)),"",";"&amp;BK$1&amp;";")</f>
        <v/>
      </c>
      <c r="BL211" t="str">
        <f>IF(ISERR(SEARCH(BL$1,Data!$A211)),"",";"&amp;BL$1&amp;";")</f>
        <v/>
      </c>
      <c r="BM211" t="str">
        <f>IF(ISERR(SEARCH(BM$1,Data!$A211)),"",";"&amp;BM$1&amp;";")</f>
        <v/>
      </c>
      <c r="BN211" t="str">
        <f>IF(ISERR(SEARCH(BN$1,Data!$A211)),"",";"&amp;BN$1&amp;";")</f>
        <v/>
      </c>
      <c r="BO211" t="str">
        <f>IF(ISERR(SEARCH(BO$1,Data!$A211)),"",";"&amp;BO$1&amp;";")</f>
        <v/>
      </c>
      <c r="BP211" t="str">
        <f>IF(ISERR(SEARCH(BP$1,Data!$A211)),"",";"&amp;BP$1&amp;";")</f>
        <v/>
      </c>
      <c r="BQ211" t="str">
        <f>IF(ISERR(SEARCH(BQ$1,Data!$A211)),"",";"&amp;BQ$1&amp;";")</f>
        <v/>
      </c>
      <c r="BR211" t="str">
        <f>IF(ISERR(SEARCH(BR$1,Data!$A211)),"",";"&amp;BR$1&amp;";")</f>
        <v/>
      </c>
      <c r="BS211" t="str">
        <f>IF(ISERR(SEARCH(BS$1,Data!$A211)),"",";"&amp;BS$1&amp;";")</f>
        <v/>
      </c>
      <c r="BT211" t="str">
        <f>IF(ISERR(SEARCH(BT$1,Data!$A211)),"",";"&amp;BT$1&amp;";")</f>
        <v/>
      </c>
      <c r="BU211" t="str">
        <f>IF(ISERR(SEARCH(BU$1,Data!$A211)),"",";"&amp;BU$1&amp;";")</f>
        <v/>
      </c>
      <c r="BV211" t="str">
        <f>IF(ISERR(SEARCH(BV$1,Data!$A211)),"",";"&amp;BV$1&amp;";")</f>
        <v/>
      </c>
      <c r="BW211" t="str">
        <f>IF(ISERR(SEARCH(BW$1,Data!$A211)),"",";"&amp;BW$1&amp;";")</f>
        <v/>
      </c>
      <c r="BX211" t="str">
        <f>IF(ISERR(SEARCH(BX$1,Data!$A211)),"",";"&amp;BX$1&amp;";")</f>
        <v/>
      </c>
      <c r="BY211" t="str">
        <f>IF(ISERR(SEARCH(BY$1,Data!$A211)),"",";"&amp;BY$1&amp;";")</f>
        <v/>
      </c>
      <c r="BZ211" t="str">
        <f>IF(ISERR(SEARCH(BZ$1,Data!$A211)),"",";"&amp;BZ$1&amp;";")</f>
        <v/>
      </c>
      <c r="CA211" t="str">
        <f>IF(ISERR(SEARCH(CA$1,Data!$A211)),"",";"&amp;CA$1&amp;";")</f>
        <v/>
      </c>
      <c r="CB211" t="str">
        <f>IF(ISERR(SEARCH(CB$1,Data!$A211)),"",";"&amp;CB$1&amp;";")</f>
        <v/>
      </c>
      <c r="CC211" t="str">
        <f>IF(ISERR(SEARCH(CC$1,Data!$A211)),"",";"&amp;CC$1&amp;";")</f>
        <v/>
      </c>
      <c r="CD211" t="str">
        <f>IF(ISERR(SEARCH(CD$1,Data!$A211)),"",";"&amp;CD$1&amp;";")</f>
        <v/>
      </c>
      <c r="CE211" t="str">
        <f>IF(ISERR(SEARCH(CE$1,Data!$A211)),"",";"&amp;CE$1&amp;";")</f>
        <v/>
      </c>
      <c r="CF211" t="str">
        <f>IF(ISERR(SEARCH(CF$1,Data!$A211)),"",";"&amp;CF$1&amp;";")</f>
        <v/>
      </c>
      <c r="CG211" t="str">
        <f>IF(ISERR(SEARCH(CG$1,Data!$A211)),"",";"&amp;CG$1&amp;";")</f>
        <v/>
      </c>
      <c r="CH211" t="str">
        <f>IF(ISERR(SEARCH(CH$1,Data!$A211)),"",";"&amp;CH$1&amp;";")</f>
        <v/>
      </c>
      <c r="CI211" t="str">
        <f>IF(ISERR(SEARCH(CI$1,Data!$A211)),"",";"&amp;CI$1&amp;";")</f>
        <v/>
      </c>
      <c r="CJ211" t="str">
        <f>IF(ISERR(SEARCH(CJ$1,Data!$A211)),"",";"&amp;CJ$1&amp;";")</f>
        <v/>
      </c>
      <c r="CK211" t="str">
        <f>IF(ISERR(SEARCH(CK$1,Data!$A211)),"",";"&amp;CK$1&amp;";")</f>
        <v/>
      </c>
      <c r="CL211" t="str">
        <f>IF(ISERR(SEARCH(CL$1,Data!$A211)),"",";"&amp;CL$1&amp;";")</f>
        <v/>
      </c>
      <c r="CM211" t="str">
        <f>IF(ISERR(SEARCH(CM$1,Data!$A211)),"",";"&amp;CM$1&amp;";")</f>
        <v/>
      </c>
      <c r="CN211" t="str">
        <f>IF(ISERR(SEARCH(CN$1,Data!$A211)),"",";"&amp;CN$1&amp;";")</f>
        <v/>
      </c>
      <c r="CO211" t="str">
        <f>IF(ISERR(SEARCH(CO$1,Data!$A211)),"",";"&amp;CO$1&amp;";")</f>
        <v/>
      </c>
      <c r="CP211" t="str">
        <f>IF(ISERR(SEARCH(CP$1,Data!$A211)),"",";"&amp;CP$1&amp;";")</f>
        <v/>
      </c>
      <c r="CQ211" t="str">
        <f>IF(ISERR(SEARCH(CQ$1,Data!$A211)),"",";"&amp;CQ$1&amp;";")</f>
        <v/>
      </c>
      <c r="CR211" t="str">
        <f>IF(ISERR(SEARCH(CR$1,Data!$A211)),"",";"&amp;CR$1&amp;";")</f>
        <v/>
      </c>
      <c r="CS211" t="str">
        <f>IF(ISERR(SEARCH(CS$1,Data!$A211)),"",";"&amp;CS$1&amp;";")</f>
        <v/>
      </c>
      <c r="CT211" t="str">
        <f>IF(ISERR(SEARCH(CT$1,Data!$A211)),"",";"&amp;CT$1&amp;";")</f>
        <v/>
      </c>
      <c r="CU211" t="str">
        <f>IF(ISERR(SEARCH(CU$1,Data!$A211)),"",";"&amp;CU$1&amp;";")</f>
        <v/>
      </c>
      <c r="CV211" t="str">
        <f>IF(ISERR(SEARCH(CV$1,Data!$A211)),"",";"&amp;CV$1&amp;";")</f>
        <v/>
      </c>
      <c r="CW211" t="str">
        <f>IF(ISERR(SEARCH(CW$1,Data!$A211)),"",";"&amp;CW$1&amp;";")</f>
        <v/>
      </c>
      <c r="CX211" t="str">
        <f>IF(ISERR(SEARCH(CX$1,Data!$A211)),"",";"&amp;CX$1&amp;";")</f>
        <v/>
      </c>
      <c r="CY211" t="str">
        <f>IF(ISERR(SEARCH(CY$1,Data!$A211)),"",";"&amp;CY$1&amp;";")</f>
        <v/>
      </c>
      <c r="CZ211" t="str">
        <f>IF(ISERR(SEARCH(CZ$1,Data!$A211)),"",";"&amp;CZ$1&amp;";")</f>
        <v/>
      </c>
      <c r="DA211" t="str">
        <f>IF(ISERR(SEARCH(DA$1,Data!$A211)),"",";"&amp;DA$1&amp;";")</f>
        <v/>
      </c>
      <c r="DB211" t="str">
        <f>IF(ISERR(SEARCH(DB$1,Data!$A211)),"",";"&amp;DB$1&amp;";")</f>
        <v/>
      </c>
      <c r="DC211" t="str">
        <f>IF(ISERR(SEARCH(DC$1,Data!$A211)),"",";"&amp;DC$1&amp;";")</f>
        <v/>
      </c>
      <c r="DD211" t="str">
        <f>IF(ISERR(SEARCH(DD$1,Data!$A211)),"",";"&amp;DD$1&amp;";")</f>
        <v/>
      </c>
      <c r="DE211" t="str">
        <f>IF(ISERR(SEARCH(DE$1,Data!$A211)),"",";"&amp;DE$1&amp;";")</f>
        <v/>
      </c>
      <c r="DF211" t="str">
        <f>IF(ISERR(SEARCH(DF$1,Data!$A211)),"",";"&amp;DF$1&amp;";")</f>
        <v/>
      </c>
      <c r="DG211" t="str">
        <f>IF(ISERR(SEARCH(DG$1,Data!$A211)),"",";"&amp;DG$1&amp;";")</f>
        <v/>
      </c>
      <c r="DH211" t="str">
        <f>IF(ISERR(SEARCH(DH$1,Data!$A211)),"",";"&amp;DH$1&amp;";")</f>
        <v/>
      </c>
      <c r="DI211" t="str">
        <f>IF(ISERR(SEARCH(DI$1,Data!$A211)),"",";"&amp;DI$1&amp;";")</f>
        <v/>
      </c>
      <c r="DJ211" t="str">
        <f>IF(ISERR(SEARCH(DJ$1,Data!$A211)),"",";"&amp;DJ$1&amp;";")</f>
        <v/>
      </c>
      <c r="DK211" t="str">
        <f>IF(ISERR(SEARCH(DK$1,Data!$A211)),"",";"&amp;DK$1&amp;";")</f>
        <v/>
      </c>
      <c r="DL211" t="str">
        <f>IF(ISERR(SEARCH(DL$1,Data!$A211)),"",";"&amp;DL$1&amp;";")</f>
        <v/>
      </c>
      <c r="DM211" t="str">
        <f>IF(ISERR(SEARCH(DM$1,Data!$A211)),"",";"&amp;DM$1&amp;";")</f>
        <v/>
      </c>
      <c r="DN211" t="str">
        <f>IF(ISERR(SEARCH(DN$1,Data!$A211)),"",";"&amp;DN$1&amp;";")</f>
        <v/>
      </c>
      <c r="DO211" t="str">
        <f>IF(ISERR(SEARCH(DO$1,Data!$A211)),"",";"&amp;DO$1&amp;";")</f>
        <v/>
      </c>
      <c r="DP211" t="str">
        <f>IF(ISERR(SEARCH(DP$1,Data!$A211)),"",";"&amp;DP$1&amp;";")</f>
        <v/>
      </c>
      <c r="DQ211" t="str">
        <f>IF(ISERR(SEARCH(DQ$1,Data!$A211)),"",";"&amp;DQ$1&amp;";")</f>
        <v/>
      </c>
      <c r="DR211" t="str">
        <f>IF(ISERR(SEARCH(DR$1,Data!$A211)),"",";"&amp;DR$1&amp;";")</f>
        <v/>
      </c>
      <c r="DS211" t="str">
        <f>IF(ISERR(SEARCH(DS$1,Data!$A211)),"",";"&amp;DS$1&amp;";")</f>
        <v/>
      </c>
      <c r="DT211" t="str">
        <f>IF(ISERR(SEARCH(DT$1,Data!$A211)),"",";"&amp;DT$1&amp;";")</f>
        <v/>
      </c>
      <c r="DU211" t="str">
        <f>IF(ISERR(SEARCH(DU$1,Data!$A211)),"",";"&amp;DU$1&amp;";")</f>
        <v/>
      </c>
    </row>
    <row r="212" spans="1:125" x14ac:dyDescent="0.3">
      <c r="A212" t="str">
        <f>Tableau1[[#This Row],[name]]</f>
        <v>Bogg Tyrell</v>
      </c>
      <c r="B212" t="str">
        <f>IF(ISERROR(Tableau3[[#This Row],[Second semi-colon]]), "", MID(Tableau3[[#This Row],[Concatenation]], 2, Tableau3[[#This Row],[Second semi-colon]]-2))</f>
        <v/>
      </c>
      <c r="C212" t="e">
        <f>SEARCH(" ;",Tableau3[[#This Row],[Concatenation]])</f>
        <v>#VALUE!</v>
      </c>
      <c r="D212" t="str">
        <f>_xlfn.CONCAT(Tableau2[#This Row])</f>
        <v/>
      </c>
      <c r="I212" t="str">
        <f>IF(ISERR(SEARCH(I$1,Data!$A212)),"",";"&amp;I$1&amp;";")</f>
        <v/>
      </c>
      <c r="J212" t="str">
        <f>IF(ISERR(SEARCH(J$1,Data!$A212)),"",";"&amp;J$1&amp;";")</f>
        <v/>
      </c>
      <c r="K212" t="str">
        <f>IF(ISERR(SEARCH(K$1,Data!$A212)),"",";"&amp;K$1&amp;";")</f>
        <v/>
      </c>
      <c r="L212" t="str">
        <f>IF(ISERR(SEARCH(L$1,Data!$A212)),"",";"&amp;L$1&amp;";")</f>
        <v/>
      </c>
      <c r="M212" t="str">
        <f>IF(ISERR(SEARCH(M$1,Data!$A212)),"",";"&amp;M$1&amp;";")</f>
        <v/>
      </c>
      <c r="N212" t="str">
        <f>IF(ISERR(SEARCH(N$1,Data!$A212)),"",";"&amp;N$1&amp;";")</f>
        <v/>
      </c>
      <c r="O212" t="str">
        <f>IF(ISERR(SEARCH(O$1,Data!$A212)),"",";"&amp;O$1&amp;";")</f>
        <v/>
      </c>
      <c r="P212" t="str">
        <f>IF(ISERR(SEARCH(P$1,Data!$A212)),"",";"&amp;P$1&amp;";")</f>
        <v/>
      </c>
      <c r="Q212" t="str">
        <f>IF(ISERR(SEARCH(Q$1,Data!$A212)),"",";"&amp;Q$1&amp;";")</f>
        <v/>
      </c>
      <c r="R212" t="str">
        <f>IF(ISERR(SEARCH(R$1,Data!$A212)),"",";"&amp;R$1&amp;";")</f>
        <v/>
      </c>
      <c r="S212" t="str">
        <f>IF(ISERR(SEARCH(S$1,Data!$A212)),"",";"&amp;S$1&amp;";")</f>
        <v/>
      </c>
      <c r="T212" t="str">
        <f>IF(ISERR(SEARCH(T$1,Data!$A212)),"",";"&amp;T$1&amp;";")</f>
        <v/>
      </c>
      <c r="U212" t="str">
        <f>IF(ISERR(SEARCH(U$1,Data!$A212)),"",";"&amp;U$1&amp;";")</f>
        <v/>
      </c>
      <c r="V212" t="str">
        <f>IF(ISERR(SEARCH(V$1,Data!$A212)),"",";"&amp;V$1&amp;";")</f>
        <v/>
      </c>
      <c r="W212" t="str">
        <f>IF(ISERR(SEARCH(W$1,Data!$A212)),"",";"&amp;W$1&amp;";")</f>
        <v/>
      </c>
      <c r="X212" t="str">
        <f>IF(ISERR(SEARCH(X$1,Data!$A212)),"",";"&amp;X$1&amp;";")</f>
        <v/>
      </c>
      <c r="Y212" t="str">
        <f>IF(ISERR(SEARCH(Y$1,Data!$A212)),"",";"&amp;Y$1&amp;";")</f>
        <v/>
      </c>
      <c r="Z212" t="str">
        <f>IF(ISERR(SEARCH(Z$1,Data!$A212)),"",";"&amp;Z$1&amp;";")</f>
        <v/>
      </c>
      <c r="AA212" t="str">
        <f>IF(ISERR(SEARCH(AA$1,Data!$A212)),"",";"&amp;AA$1&amp;";")</f>
        <v/>
      </c>
      <c r="AB212" t="str">
        <f>IF(ISERR(SEARCH(AB$1,Data!$A212)),"",";"&amp;AB$1&amp;";")</f>
        <v/>
      </c>
      <c r="AC212" t="str">
        <f>IF(ISERR(SEARCH(AC$1,Data!$A212)),"",";"&amp;AC$1&amp;";")</f>
        <v/>
      </c>
      <c r="AD212" t="str">
        <f>IF(ISERR(SEARCH(AD$1,Data!$A212)),"",";"&amp;AD$1&amp;";")</f>
        <v/>
      </c>
      <c r="AE212" t="str">
        <f>IF(ISERR(SEARCH(AE$1,Data!$A212)),"",";"&amp;AE$1&amp;";")</f>
        <v/>
      </c>
      <c r="AF212" t="str">
        <f>IF(ISERR(SEARCH(AF$1,Data!$A212)),"",";"&amp;AF$1&amp;";")</f>
        <v/>
      </c>
      <c r="AG212" t="str">
        <f>IF(ISERR(SEARCH(AG$1,Data!$A212)),"",";"&amp;AG$1&amp;";")</f>
        <v/>
      </c>
      <c r="AH212" t="str">
        <f>IF(ISERR(SEARCH(AH$1,Data!$A212)),"",";"&amp;AH$1&amp;";")</f>
        <v/>
      </c>
      <c r="AI212" t="str">
        <f>IF(ISERR(SEARCH(AI$1,Data!$A212)),"",";"&amp;AI$1&amp;";")</f>
        <v/>
      </c>
      <c r="AJ212" t="str">
        <f>IF(ISERR(SEARCH(AJ$1,Data!$A212)),"",";"&amp;AJ$1&amp;";")</f>
        <v/>
      </c>
      <c r="AK212" t="str">
        <f>IF(ISERR(SEARCH(AK$1,Data!$A212)),"",";"&amp;AK$1&amp;";")</f>
        <v/>
      </c>
      <c r="AL212" t="str">
        <f>IF(ISERR(SEARCH(AL$1,Data!$A212)),"",";"&amp;AL$1&amp;";")</f>
        <v/>
      </c>
      <c r="AM212" t="str">
        <f>IF(ISERR(SEARCH(AM$1,Data!$A212)),"",";"&amp;AM$1&amp;";")</f>
        <v/>
      </c>
      <c r="AN212" t="str">
        <f>IF(ISERR(SEARCH(AN$1,Data!$A212)),"",";"&amp;AN$1&amp;";")</f>
        <v/>
      </c>
      <c r="AO212" t="str">
        <f>IF(ISERR(SEARCH(AO$1,Data!$A212)),"",";"&amp;AO$1&amp;";")</f>
        <v/>
      </c>
      <c r="AP212" t="str">
        <f>IF(ISERR(SEARCH(AP$1,Data!$A212)),"",";"&amp;AP$1&amp;";")</f>
        <v/>
      </c>
      <c r="AQ212" t="str">
        <f>IF(ISERR(SEARCH(AQ$1,Data!$A212)),"",";"&amp;AQ$1&amp;";")</f>
        <v/>
      </c>
      <c r="AR212" t="str">
        <f>IF(ISERR(SEARCH(AR$1,Data!$A212)),"",";"&amp;AR$1&amp;";")</f>
        <v/>
      </c>
      <c r="AS212" t="str">
        <f>IF(ISERR(SEARCH(AS$1,Data!$A212)),"",";"&amp;AS$1&amp;";")</f>
        <v/>
      </c>
      <c r="AT212" t="str">
        <f>IF(ISERR(SEARCH(AT$1,Data!$A212)),"",";"&amp;AT$1&amp;";")</f>
        <v/>
      </c>
      <c r="AU212" t="str">
        <f>IF(ISERR(SEARCH(AU$1,Data!$A212)),"",";"&amp;AU$1&amp;";")</f>
        <v/>
      </c>
      <c r="AV212" t="str">
        <f>IF(ISERR(SEARCH(AV$1,Data!$A212)),"",";"&amp;AV$1&amp;";")</f>
        <v/>
      </c>
      <c r="AW212" t="str">
        <f>IF(ISERR(SEARCH(AW$1,Data!$A212)),"",";"&amp;AW$1&amp;";")</f>
        <v/>
      </c>
      <c r="AX212" t="str">
        <f>IF(ISERR(SEARCH(AX$1,Data!$A212)),"",";"&amp;AX$1&amp;";")</f>
        <v/>
      </c>
      <c r="AY212" t="str">
        <f>IF(ISERR(SEARCH(AY$1,Data!$A212)),"",";"&amp;AY$1&amp;";")</f>
        <v/>
      </c>
      <c r="AZ212" t="str">
        <f>IF(ISERR(SEARCH(AZ$1,Data!$A212)),"",";"&amp;AZ$1&amp;";")</f>
        <v/>
      </c>
      <c r="BA212" t="str">
        <f>IF(ISERR(SEARCH(BA$1,Data!$A212)),"",";"&amp;BA$1&amp;";")</f>
        <v/>
      </c>
      <c r="BB212" t="str">
        <f>IF(ISERR(SEARCH(BB$1,Data!$A212)),"",";"&amp;BB$1&amp;";")</f>
        <v/>
      </c>
      <c r="BC212" t="str">
        <f>IF(ISERR(SEARCH(BC$1,Data!$A212)),"",";"&amp;BC$1&amp;";")</f>
        <v/>
      </c>
      <c r="BD212" t="str">
        <f>IF(ISERR(SEARCH(BD$1,Data!$A212)),"",";"&amp;BD$1&amp;";")</f>
        <v/>
      </c>
      <c r="BE212" t="str">
        <f>IF(ISERR(SEARCH(BE$1,Data!$A212)),"",";"&amp;BE$1&amp;";")</f>
        <v/>
      </c>
      <c r="BF212" t="str">
        <f>IF(ISERR(SEARCH(BF$1,Data!$A212)),"",";"&amp;BF$1&amp;";")</f>
        <v/>
      </c>
      <c r="BG212" t="str">
        <f>IF(ISERR(SEARCH(BG$1,Data!$A212)),"",";"&amp;BG$1&amp;";")</f>
        <v/>
      </c>
      <c r="BH212" t="str">
        <f>IF(ISERR(SEARCH(BH$1,Data!$A212)),"",";"&amp;BH$1&amp;";")</f>
        <v/>
      </c>
      <c r="BI212" t="str">
        <f>IF(ISERR(SEARCH(BI$1,Data!$A212)),"",";"&amp;BI$1&amp;";")</f>
        <v/>
      </c>
      <c r="BJ212" t="str">
        <f>IF(ISERR(SEARCH(BJ$1,Data!$A212)),"",";"&amp;BJ$1&amp;";")</f>
        <v/>
      </c>
      <c r="BK212" t="str">
        <f>IF(ISERR(SEARCH(BK$1,Data!$A212)),"",";"&amp;BK$1&amp;";")</f>
        <v/>
      </c>
      <c r="BL212" t="str">
        <f>IF(ISERR(SEARCH(BL$1,Data!$A212)),"",";"&amp;BL$1&amp;";")</f>
        <v/>
      </c>
      <c r="BM212" t="str">
        <f>IF(ISERR(SEARCH(BM$1,Data!$A212)),"",";"&amp;BM$1&amp;";")</f>
        <v/>
      </c>
      <c r="BN212" t="str">
        <f>IF(ISERR(SEARCH(BN$1,Data!$A212)),"",";"&amp;BN$1&amp;";")</f>
        <v/>
      </c>
      <c r="BO212" t="str">
        <f>IF(ISERR(SEARCH(BO$1,Data!$A212)),"",";"&amp;BO$1&amp;";")</f>
        <v/>
      </c>
      <c r="BP212" t="str">
        <f>IF(ISERR(SEARCH(BP$1,Data!$A212)),"",";"&amp;BP$1&amp;";")</f>
        <v/>
      </c>
      <c r="BQ212" t="str">
        <f>IF(ISERR(SEARCH(BQ$1,Data!$A212)),"",";"&amp;BQ$1&amp;";")</f>
        <v/>
      </c>
      <c r="BR212" t="str">
        <f>IF(ISERR(SEARCH(BR$1,Data!$A212)),"",";"&amp;BR$1&amp;";")</f>
        <v/>
      </c>
      <c r="BS212" t="str">
        <f>IF(ISERR(SEARCH(BS$1,Data!$A212)),"",";"&amp;BS$1&amp;";")</f>
        <v/>
      </c>
      <c r="BT212" t="str">
        <f>IF(ISERR(SEARCH(BT$1,Data!$A212)),"",";"&amp;BT$1&amp;";")</f>
        <v/>
      </c>
      <c r="BU212" t="str">
        <f>IF(ISERR(SEARCH(BU$1,Data!$A212)),"",";"&amp;BU$1&amp;";")</f>
        <v/>
      </c>
      <c r="BV212" t="str">
        <f>IF(ISERR(SEARCH(BV$1,Data!$A212)),"",";"&amp;BV$1&amp;";")</f>
        <v/>
      </c>
      <c r="BW212" t="str">
        <f>IF(ISERR(SEARCH(BW$1,Data!$A212)),"",";"&amp;BW$1&amp;";")</f>
        <v/>
      </c>
      <c r="BX212" t="str">
        <f>IF(ISERR(SEARCH(BX$1,Data!$A212)),"",";"&amp;BX$1&amp;";")</f>
        <v/>
      </c>
      <c r="BY212" t="str">
        <f>IF(ISERR(SEARCH(BY$1,Data!$A212)),"",";"&amp;BY$1&amp;";")</f>
        <v/>
      </c>
      <c r="BZ212" t="str">
        <f>IF(ISERR(SEARCH(BZ$1,Data!$A212)),"",";"&amp;BZ$1&amp;";")</f>
        <v/>
      </c>
      <c r="CA212" t="str">
        <f>IF(ISERR(SEARCH(CA$1,Data!$A212)),"",";"&amp;CA$1&amp;";")</f>
        <v/>
      </c>
      <c r="CB212" t="str">
        <f>IF(ISERR(SEARCH(CB$1,Data!$A212)),"",";"&amp;CB$1&amp;";")</f>
        <v/>
      </c>
      <c r="CC212" t="str">
        <f>IF(ISERR(SEARCH(CC$1,Data!$A212)),"",";"&amp;CC$1&amp;";")</f>
        <v/>
      </c>
      <c r="CD212" t="str">
        <f>IF(ISERR(SEARCH(CD$1,Data!$A212)),"",";"&amp;CD$1&amp;";")</f>
        <v/>
      </c>
      <c r="CE212" t="str">
        <f>IF(ISERR(SEARCH(CE$1,Data!$A212)),"",";"&amp;CE$1&amp;";")</f>
        <v/>
      </c>
      <c r="CF212" t="str">
        <f>IF(ISERR(SEARCH(CF$1,Data!$A212)),"",";"&amp;CF$1&amp;";")</f>
        <v/>
      </c>
      <c r="CG212" t="str">
        <f>IF(ISERR(SEARCH(CG$1,Data!$A212)),"",";"&amp;CG$1&amp;";")</f>
        <v/>
      </c>
      <c r="CH212" t="str">
        <f>IF(ISERR(SEARCH(CH$1,Data!$A212)),"",";"&amp;CH$1&amp;";")</f>
        <v/>
      </c>
      <c r="CI212" t="str">
        <f>IF(ISERR(SEARCH(CI$1,Data!$A212)),"",";"&amp;CI$1&amp;";")</f>
        <v/>
      </c>
      <c r="CJ212" t="str">
        <f>IF(ISERR(SEARCH(CJ$1,Data!$A212)),"",";"&amp;CJ$1&amp;";")</f>
        <v/>
      </c>
      <c r="CK212" t="str">
        <f>IF(ISERR(SEARCH(CK$1,Data!$A212)),"",";"&amp;CK$1&amp;";")</f>
        <v/>
      </c>
      <c r="CL212" t="str">
        <f>IF(ISERR(SEARCH(CL$1,Data!$A212)),"",";"&amp;CL$1&amp;";")</f>
        <v/>
      </c>
      <c r="CM212" t="str">
        <f>IF(ISERR(SEARCH(CM$1,Data!$A212)),"",";"&amp;CM$1&amp;";")</f>
        <v/>
      </c>
      <c r="CN212" t="str">
        <f>IF(ISERR(SEARCH(CN$1,Data!$A212)),"",";"&amp;CN$1&amp;";")</f>
        <v/>
      </c>
      <c r="CO212" t="str">
        <f>IF(ISERR(SEARCH(CO$1,Data!$A212)),"",";"&amp;CO$1&amp;";")</f>
        <v/>
      </c>
      <c r="CP212" t="str">
        <f>IF(ISERR(SEARCH(CP$1,Data!$A212)),"",";"&amp;CP$1&amp;";")</f>
        <v/>
      </c>
      <c r="CQ212" t="str">
        <f>IF(ISERR(SEARCH(CQ$1,Data!$A212)),"",";"&amp;CQ$1&amp;";")</f>
        <v/>
      </c>
      <c r="CR212" t="str">
        <f>IF(ISERR(SEARCH(CR$1,Data!$A212)),"",";"&amp;CR$1&amp;";")</f>
        <v/>
      </c>
      <c r="CS212" t="str">
        <f>IF(ISERR(SEARCH(CS$1,Data!$A212)),"",";"&amp;CS$1&amp;";")</f>
        <v/>
      </c>
      <c r="CT212" t="str">
        <f>IF(ISERR(SEARCH(CT$1,Data!$A212)),"",";"&amp;CT$1&amp;";")</f>
        <v/>
      </c>
      <c r="CU212" t="str">
        <f>IF(ISERR(SEARCH(CU$1,Data!$A212)),"",";"&amp;CU$1&amp;";")</f>
        <v/>
      </c>
      <c r="CV212" t="str">
        <f>IF(ISERR(SEARCH(CV$1,Data!$A212)),"",";"&amp;CV$1&amp;";")</f>
        <v/>
      </c>
      <c r="CW212" t="str">
        <f>IF(ISERR(SEARCH(CW$1,Data!$A212)),"",";"&amp;CW$1&amp;";")</f>
        <v/>
      </c>
      <c r="CX212" t="str">
        <f>IF(ISERR(SEARCH(CX$1,Data!$A212)),"",";"&amp;CX$1&amp;";")</f>
        <v/>
      </c>
      <c r="CY212" t="str">
        <f>IF(ISERR(SEARCH(CY$1,Data!$A212)),"",";"&amp;CY$1&amp;";")</f>
        <v/>
      </c>
      <c r="CZ212" t="str">
        <f>IF(ISERR(SEARCH(CZ$1,Data!$A212)),"",";"&amp;CZ$1&amp;";")</f>
        <v/>
      </c>
      <c r="DA212" t="str">
        <f>IF(ISERR(SEARCH(DA$1,Data!$A212)),"",";"&amp;DA$1&amp;";")</f>
        <v/>
      </c>
      <c r="DB212" t="str">
        <f>IF(ISERR(SEARCH(DB$1,Data!$A212)),"",";"&amp;DB$1&amp;";")</f>
        <v/>
      </c>
      <c r="DC212" t="str">
        <f>IF(ISERR(SEARCH(DC$1,Data!$A212)),"",";"&amp;DC$1&amp;";")</f>
        <v/>
      </c>
      <c r="DD212" t="str">
        <f>IF(ISERR(SEARCH(DD$1,Data!$A212)),"",";"&amp;DD$1&amp;";")</f>
        <v/>
      </c>
      <c r="DE212" t="str">
        <f>IF(ISERR(SEARCH(DE$1,Data!$A212)),"",";"&amp;DE$1&amp;";")</f>
        <v/>
      </c>
      <c r="DF212" t="str">
        <f>IF(ISERR(SEARCH(DF$1,Data!$A212)),"",";"&amp;DF$1&amp;";")</f>
        <v/>
      </c>
      <c r="DG212" t="str">
        <f>IF(ISERR(SEARCH(DG$1,Data!$A212)),"",";"&amp;DG$1&amp;";")</f>
        <v/>
      </c>
      <c r="DH212" t="str">
        <f>IF(ISERR(SEARCH(DH$1,Data!$A212)),"",";"&amp;DH$1&amp;";")</f>
        <v/>
      </c>
      <c r="DI212" t="str">
        <f>IF(ISERR(SEARCH(DI$1,Data!$A212)),"",";"&amp;DI$1&amp;";")</f>
        <v/>
      </c>
      <c r="DJ212" t="str">
        <f>IF(ISERR(SEARCH(DJ$1,Data!$A212)),"",";"&amp;DJ$1&amp;";")</f>
        <v/>
      </c>
      <c r="DK212" t="str">
        <f>IF(ISERR(SEARCH(DK$1,Data!$A212)),"",";"&amp;DK$1&amp;";")</f>
        <v/>
      </c>
      <c r="DL212" t="str">
        <f>IF(ISERR(SEARCH(DL$1,Data!$A212)),"",";"&amp;DL$1&amp;";")</f>
        <v/>
      </c>
      <c r="DM212" t="str">
        <f>IF(ISERR(SEARCH(DM$1,Data!$A212)),"",";"&amp;DM$1&amp;";")</f>
        <v/>
      </c>
      <c r="DN212" t="str">
        <f>IF(ISERR(SEARCH(DN$1,Data!$A212)),"",";"&amp;DN$1&amp;";")</f>
        <v/>
      </c>
      <c r="DO212" t="str">
        <f>IF(ISERR(SEARCH(DO$1,Data!$A212)),"",";"&amp;DO$1&amp;";")</f>
        <v/>
      </c>
      <c r="DP212" t="str">
        <f>IF(ISERR(SEARCH(DP$1,Data!$A212)),"",";"&amp;DP$1&amp;";")</f>
        <v/>
      </c>
      <c r="DQ212" t="str">
        <f>IF(ISERR(SEARCH(DQ$1,Data!$A212)),"",";"&amp;DQ$1&amp;";")</f>
        <v/>
      </c>
      <c r="DR212" t="str">
        <f>IF(ISERR(SEARCH(DR$1,Data!$A212)),"",";"&amp;DR$1&amp;";")</f>
        <v/>
      </c>
      <c r="DS212" t="str">
        <f>IF(ISERR(SEARCH(DS$1,Data!$A212)),"",";"&amp;DS$1&amp;";")</f>
        <v/>
      </c>
      <c r="DT212" t="str">
        <f>IF(ISERR(SEARCH(DT$1,Data!$A212)),"",";"&amp;DT$1&amp;";")</f>
        <v/>
      </c>
      <c r="DU212" t="str">
        <f>IF(ISERR(SEARCH(DU$1,Data!$A212)),"",";"&amp;DU$1&amp;";")</f>
        <v/>
      </c>
    </row>
    <row r="213" spans="1:125" x14ac:dyDescent="0.3">
      <c r="A213" t="str">
        <f>Tableau1[[#This Row],[name]]</f>
        <v>Luminara Unduli</v>
      </c>
      <c r="B213" t="str">
        <f>IF(ISERROR(Tableau3[[#This Row],[Second semi-colon]]), "", MID(Tableau3[[#This Row],[Concatenation]], 2, Tableau3[[#This Row],[Second semi-colon]]-2))</f>
        <v/>
      </c>
      <c r="C213" t="e">
        <f>SEARCH(" ;",Tableau3[[#This Row],[Concatenation]])</f>
        <v>#VALUE!</v>
      </c>
      <c r="D213" t="str">
        <f>_xlfn.CONCAT(Tableau2[#This Row])</f>
        <v/>
      </c>
      <c r="I213" t="str">
        <f>IF(ISERR(SEARCH(I$1,Data!$A213)),"",";"&amp;I$1&amp;";")</f>
        <v/>
      </c>
      <c r="J213" t="str">
        <f>IF(ISERR(SEARCH(J$1,Data!$A213)),"",";"&amp;J$1&amp;";")</f>
        <v/>
      </c>
      <c r="K213" t="str">
        <f>IF(ISERR(SEARCH(K$1,Data!$A213)),"",";"&amp;K$1&amp;";")</f>
        <v/>
      </c>
      <c r="L213" t="str">
        <f>IF(ISERR(SEARCH(L$1,Data!$A213)),"",";"&amp;L$1&amp;";")</f>
        <v/>
      </c>
      <c r="M213" t="str">
        <f>IF(ISERR(SEARCH(M$1,Data!$A213)),"",";"&amp;M$1&amp;";")</f>
        <v/>
      </c>
      <c r="N213" t="str">
        <f>IF(ISERR(SEARCH(N$1,Data!$A213)),"",";"&amp;N$1&amp;";")</f>
        <v/>
      </c>
      <c r="O213" t="str">
        <f>IF(ISERR(SEARCH(O$1,Data!$A213)),"",";"&amp;O$1&amp;";")</f>
        <v/>
      </c>
      <c r="P213" t="str">
        <f>IF(ISERR(SEARCH(P$1,Data!$A213)),"",";"&amp;P$1&amp;";")</f>
        <v/>
      </c>
      <c r="Q213" t="str">
        <f>IF(ISERR(SEARCH(Q$1,Data!$A213)),"",";"&amp;Q$1&amp;";")</f>
        <v/>
      </c>
      <c r="R213" t="str">
        <f>IF(ISERR(SEARCH(R$1,Data!$A213)),"",";"&amp;R$1&amp;";")</f>
        <v/>
      </c>
      <c r="S213" t="str">
        <f>IF(ISERR(SEARCH(S$1,Data!$A213)),"",";"&amp;S$1&amp;";")</f>
        <v/>
      </c>
      <c r="T213" t="str">
        <f>IF(ISERR(SEARCH(T$1,Data!$A213)),"",";"&amp;T$1&amp;";")</f>
        <v/>
      </c>
      <c r="U213" t="str">
        <f>IF(ISERR(SEARCH(U$1,Data!$A213)),"",";"&amp;U$1&amp;";")</f>
        <v/>
      </c>
      <c r="V213" t="str">
        <f>IF(ISERR(SEARCH(V$1,Data!$A213)),"",";"&amp;V$1&amp;";")</f>
        <v/>
      </c>
      <c r="W213" t="str">
        <f>IF(ISERR(SEARCH(W$1,Data!$A213)),"",";"&amp;W$1&amp;";")</f>
        <v/>
      </c>
      <c r="X213" t="str">
        <f>IF(ISERR(SEARCH(X$1,Data!$A213)),"",";"&amp;X$1&amp;";")</f>
        <v/>
      </c>
      <c r="Y213" t="str">
        <f>IF(ISERR(SEARCH(Y$1,Data!$A213)),"",";"&amp;Y$1&amp;";")</f>
        <v/>
      </c>
      <c r="Z213" t="str">
        <f>IF(ISERR(SEARCH(Z$1,Data!$A213)),"",";"&amp;Z$1&amp;";")</f>
        <v/>
      </c>
      <c r="AA213" t="str">
        <f>IF(ISERR(SEARCH(AA$1,Data!$A213)),"",";"&amp;AA$1&amp;";")</f>
        <v/>
      </c>
      <c r="AB213" t="str">
        <f>IF(ISERR(SEARCH(AB$1,Data!$A213)),"",";"&amp;AB$1&amp;";")</f>
        <v/>
      </c>
      <c r="AC213" t="str">
        <f>IF(ISERR(SEARCH(AC$1,Data!$A213)),"",";"&amp;AC$1&amp;";")</f>
        <v/>
      </c>
      <c r="AD213" t="str">
        <f>IF(ISERR(SEARCH(AD$1,Data!$A213)),"",";"&amp;AD$1&amp;";")</f>
        <v/>
      </c>
      <c r="AE213" t="str">
        <f>IF(ISERR(SEARCH(AE$1,Data!$A213)),"",";"&amp;AE$1&amp;";")</f>
        <v/>
      </c>
      <c r="AF213" t="str">
        <f>IF(ISERR(SEARCH(AF$1,Data!$A213)),"",";"&amp;AF$1&amp;";")</f>
        <v/>
      </c>
      <c r="AG213" t="str">
        <f>IF(ISERR(SEARCH(AG$1,Data!$A213)),"",";"&amp;AG$1&amp;";")</f>
        <v/>
      </c>
      <c r="AH213" t="str">
        <f>IF(ISERR(SEARCH(AH$1,Data!$A213)),"",";"&amp;AH$1&amp;";")</f>
        <v/>
      </c>
      <c r="AI213" t="str">
        <f>IF(ISERR(SEARCH(AI$1,Data!$A213)),"",";"&amp;AI$1&amp;";")</f>
        <v/>
      </c>
      <c r="AJ213" t="str">
        <f>IF(ISERR(SEARCH(AJ$1,Data!$A213)),"",";"&amp;AJ$1&amp;";")</f>
        <v/>
      </c>
      <c r="AK213" t="str">
        <f>IF(ISERR(SEARCH(AK$1,Data!$A213)),"",";"&amp;AK$1&amp;";")</f>
        <v/>
      </c>
      <c r="AL213" t="str">
        <f>IF(ISERR(SEARCH(AL$1,Data!$A213)),"",";"&amp;AL$1&amp;";")</f>
        <v/>
      </c>
      <c r="AM213" t="str">
        <f>IF(ISERR(SEARCH(AM$1,Data!$A213)),"",";"&amp;AM$1&amp;";")</f>
        <v/>
      </c>
      <c r="AN213" t="str">
        <f>IF(ISERR(SEARCH(AN$1,Data!$A213)),"",";"&amp;AN$1&amp;";")</f>
        <v/>
      </c>
      <c r="AO213" t="str">
        <f>IF(ISERR(SEARCH(AO$1,Data!$A213)),"",";"&amp;AO$1&amp;";")</f>
        <v/>
      </c>
      <c r="AP213" t="str">
        <f>IF(ISERR(SEARCH(AP$1,Data!$A213)),"",";"&amp;AP$1&amp;";")</f>
        <v/>
      </c>
      <c r="AQ213" t="str">
        <f>IF(ISERR(SEARCH(AQ$1,Data!$A213)),"",";"&amp;AQ$1&amp;";")</f>
        <v/>
      </c>
      <c r="AR213" t="str">
        <f>IF(ISERR(SEARCH(AR$1,Data!$A213)),"",";"&amp;AR$1&amp;";")</f>
        <v/>
      </c>
      <c r="AS213" t="str">
        <f>IF(ISERR(SEARCH(AS$1,Data!$A213)),"",";"&amp;AS$1&amp;";")</f>
        <v/>
      </c>
      <c r="AT213" t="str">
        <f>IF(ISERR(SEARCH(AT$1,Data!$A213)),"",";"&amp;AT$1&amp;";")</f>
        <v/>
      </c>
      <c r="AU213" t="str">
        <f>IF(ISERR(SEARCH(AU$1,Data!$A213)),"",";"&amp;AU$1&amp;";")</f>
        <v/>
      </c>
      <c r="AV213" t="str">
        <f>IF(ISERR(SEARCH(AV$1,Data!$A213)),"",";"&amp;AV$1&amp;";")</f>
        <v/>
      </c>
      <c r="AW213" t="str">
        <f>IF(ISERR(SEARCH(AW$1,Data!$A213)),"",";"&amp;AW$1&amp;";")</f>
        <v/>
      </c>
      <c r="AX213" t="str">
        <f>IF(ISERR(SEARCH(AX$1,Data!$A213)),"",";"&amp;AX$1&amp;";")</f>
        <v/>
      </c>
      <c r="AY213" t="str">
        <f>IF(ISERR(SEARCH(AY$1,Data!$A213)),"",";"&amp;AY$1&amp;";")</f>
        <v/>
      </c>
      <c r="AZ213" t="str">
        <f>IF(ISERR(SEARCH(AZ$1,Data!$A213)),"",";"&amp;AZ$1&amp;";")</f>
        <v/>
      </c>
      <c r="BA213" t="str">
        <f>IF(ISERR(SEARCH(BA$1,Data!$A213)),"",";"&amp;BA$1&amp;";")</f>
        <v/>
      </c>
      <c r="BB213" t="str">
        <f>IF(ISERR(SEARCH(BB$1,Data!$A213)),"",";"&amp;BB$1&amp;";")</f>
        <v/>
      </c>
      <c r="BC213" t="str">
        <f>IF(ISERR(SEARCH(BC$1,Data!$A213)),"",";"&amp;BC$1&amp;";")</f>
        <v/>
      </c>
      <c r="BD213" t="str">
        <f>IF(ISERR(SEARCH(BD$1,Data!$A213)),"",";"&amp;BD$1&amp;";")</f>
        <v/>
      </c>
      <c r="BE213" t="str">
        <f>IF(ISERR(SEARCH(BE$1,Data!$A213)),"",";"&amp;BE$1&amp;";")</f>
        <v/>
      </c>
      <c r="BF213" t="str">
        <f>IF(ISERR(SEARCH(BF$1,Data!$A213)),"",";"&amp;BF$1&amp;";")</f>
        <v/>
      </c>
      <c r="BG213" t="str">
        <f>IF(ISERR(SEARCH(BG$1,Data!$A213)),"",";"&amp;BG$1&amp;";")</f>
        <v/>
      </c>
      <c r="BH213" t="str">
        <f>IF(ISERR(SEARCH(BH$1,Data!$A213)),"",";"&amp;BH$1&amp;";")</f>
        <v/>
      </c>
      <c r="BI213" t="str">
        <f>IF(ISERR(SEARCH(BI$1,Data!$A213)),"",";"&amp;BI$1&amp;";")</f>
        <v/>
      </c>
      <c r="BJ213" t="str">
        <f>IF(ISERR(SEARCH(BJ$1,Data!$A213)),"",";"&amp;BJ$1&amp;";")</f>
        <v/>
      </c>
      <c r="BK213" t="str">
        <f>IF(ISERR(SEARCH(BK$1,Data!$A213)),"",";"&amp;BK$1&amp;";")</f>
        <v/>
      </c>
      <c r="BL213" t="str">
        <f>IF(ISERR(SEARCH(BL$1,Data!$A213)),"",";"&amp;BL$1&amp;";")</f>
        <v/>
      </c>
      <c r="BM213" t="str">
        <f>IF(ISERR(SEARCH(BM$1,Data!$A213)),"",";"&amp;BM$1&amp;";")</f>
        <v/>
      </c>
      <c r="BN213" t="str">
        <f>IF(ISERR(SEARCH(BN$1,Data!$A213)),"",";"&amp;BN$1&amp;";")</f>
        <v/>
      </c>
      <c r="BO213" t="str">
        <f>IF(ISERR(SEARCH(BO$1,Data!$A213)),"",";"&amp;BO$1&amp;";")</f>
        <v/>
      </c>
      <c r="BP213" t="str">
        <f>IF(ISERR(SEARCH(BP$1,Data!$A213)),"",";"&amp;BP$1&amp;";")</f>
        <v/>
      </c>
      <c r="BQ213" t="str">
        <f>IF(ISERR(SEARCH(BQ$1,Data!$A213)),"",";"&amp;BQ$1&amp;";")</f>
        <v/>
      </c>
      <c r="BR213" t="str">
        <f>IF(ISERR(SEARCH(BR$1,Data!$A213)),"",";"&amp;BR$1&amp;";")</f>
        <v/>
      </c>
      <c r="BS213" t="str">
        <f>IF(ISERR(SEARCH(BS$1,Data!$A213)),"",";"&amp;BS$1&amp;";")</f>
        <v/>
      </c>
      <c r="BT213" t="str">
        <f>IF(ISERR(SEARCH(BT$1,Data!$A213)),"",";"&amp;BT$1&amp;";")</f>
        <v/>
      </c>
      <c r="BU213" t="str">
        <f>IF(ISERR(SEARCH(BU$1,Data!$A213)),"",";"&amp;BU$1&amp;";")</f>
        <v/>
      </c>
      <c r="BV213" t="str">
        <f>IF(ISERR(SEARCH(BV$1,Data!$A213)),"",";"&amp;BV$1&amp;";")</f>
        <v/>
      </c>
      <c r="BW213" t="str">
        <f>IF(ISERR(SEARCH(BW$1,Data!$A213)),"",";"&amp;BW$1&amp;";")</f>
        <v/>
      </c>
      <c r="BX213" t="str">
        <f>IF(ISERR(SEARCH(BX$1,Data!$A213)),"",";"&amp;BX$1&amp;";")</f>
        <v/>
      </c>
      <c r="BY213" t="str">
        <f>IF(ISERR(SEARCH(BY$1,Data!$A213)),"",";"&amp;BY$1&amp;";")</f>
        <v/>
      </c>
      <c r="BZ213" t="str">
        <f>IF(ISERR(SEARCH(BZ$1,Data!$A213)),"",";"&amp;BZ$1&amp;";")</f>
        <v/>
      </c>
      <c r="CA213" t="str">
        <f>IF(ISERR(SEARCH(CA$1,Data!$A213)),"",";"&amp;CA$1&amp;";")</f>
        <v/>
      </c>
      <c r="CB213" t="str">
        <f>IF(ISERR(SEARCH(CB$1,Data!$A213)),"",";"&amp;CB$1&amp;";")</f>
        <v/>
      </c>
      <c r="CC213" t="str">
        <f>IF(ISERR(SEARCH(CC$1,Data!$A213)),"",";"&amp;CC$1&amp;";")</f>
        <v/>
      </c>
      <c r="CD213" t="str">
        <f>IF(ISERR(SEARCH(CD$1,Data!$A213)),"",";"&amp;CD$1&amp;";")</f>
        <v/>
      </c>
      <c r="CE213" t="str">
        <f>IF(ISERR(SEARCH(CE$1,Data!$A213)),"",";"&amp;CE$1&amp;";")</f>
        <v/>
      </c>
      <c r="CF213" t="str">
        <f>IF(ISERR(SEARCH(CF$1,Data!$A213)),"",";"&amp;CF$1&amp;";")</f>
        <v/>
      </c>
      <c r="CG213" t="str">
        <f>IF(ISERR(SEARCH(CG$1,Data!$A213)),"",";"&amp;CG$1&amp;";")</f>
        <v/>
      </c>
      <c r="CH213" t="str">
        <f>IF(ISERR(SEARCH(CH$1,Data!$A213)),"",";"&amp;CH$1&amp;";")</f>
        <v/>
      </c>
      <c r="CI213" t="str">
        <f>IF(ISERR(SEARCH(CI$1,Data!$A213)),"",";"&amp;CI$1&amp;";")</f>
        <v/>
      </c>
      <c r="CJ213" t="str">
        <f>IF(ISERR(SEARCH(CJ$1,Data!$A213)),"",";"&amp;CJ$1&amp;";")</f>
        <v/>
      </c>
      <c r="CK213" t="str">
        <f>IF(ISERR(SEARCH(CK$1,Data!$A213)),"",";"&amp;CK$1&amp;";")</f>
        <v/>
      </c>
      <c r="CL213" t="str">
        <f>IF(ISERR(SEARCH(CL$1,Data!$A213)),"",";"&amp;CL$1&amp;";")</f>
        <v/>
      </c>
      <c r="CM213" t="str">
        <f>IF(ISERR(SEARCH(CM$1,Data!$A213)),"",";"&amp;CM$1&amp;";")</f>
        <v/>
      </c>
      <c r="CN213" t="str">
        <f>IF(ISERR(SEARCH(CN$1,Data!$A213)),"",";"&amp;CN$1&amp;";")</f>
        <v/>
      </c>
      <c r="CO213" t="str">
        <f>IF(ISERR(SEARCH(CO$1,Data!$A213)),"",";"&amp;CO$1&amp;";")</f>
        <v/>
      </c>
      <c r="CP213" t="str">
        <f>IF(ISERR(SEARCH(CP$1,Data!$A213)),"",";"&amp;CP$1&amp;";")</f>
        <v/>
      </c>
      <c r="CQ213" t="str">
        <f>IF(ISERR(SEARCH(CQ$1,Data!$A213)),"",";"&amp;CQ$1&amp;";")</f>
        <v/>
      </c>
      <c r="CR213" t="str">
        <f>IF(ISERR(SEARCH(CR$1,Data!$A213)),"",";"&amp;CR$1&amp;";")</f>
        <v/>
      </c>
      <c r="CS213" t="str">
        <f>IF(ISERR(SEARCH(CS$1,Data!$A213)),"",";"&amp;CS$1&amp;";")</f>
        <v/>
      </c>
      <c r="CT213" t="str">
        <f>IF(ISERR(SEARCH(CT$1,Data!$A213)),"",";"&amp;CT$1&amp;";")</f>
        <v/>
      </c>
      <c r="CU213" t="str">
        <f>IF(ISERR(SEARCH(CU$1,Data!$A213)),"",";"&amp;CU$1&amp;";")</f>
        <v/>
      </c>
      <c r="CV213" t="str">
        <f>IF(ISERR(SEARCH(CV$1,Data!$A213)),"",";"&amp;CV$1&amp;";")</f>
        <v/>
      </c>
      <c r="CW213" t="str">
        <f>IF(ISERR(SEARCH(CW$1,Data!$A213)),"",";"&amp;CW$1&amp;";")</f>
        <v/>
      </c>
      <c r="CX213" t="str">
        <f>IF(ISERR(SEARCH(CX$1,Data!$A213)),"",";"&amp;CX$1&amp;";")</f>
        <v/>
      </c>
      <c r="CY213" t="str">
        <f>IF(ISERR(SEARCH(CY$1,Data!$A213)),"",";"&amp;CY$1&amp;";")</f>
        <v/>
      </c>
      <c r="CZ213" t="str">
        <f>IF(ISERR(SEARCH(CZ$1,Data!$A213)),"",";"&amp;CZ$1&amp;";")</f>
        <v/>
      </c>
      <c r="DA213" t="str">
        <f>IF(ISERR(SEARCH(DA$1,Data!$A213)),"",";"&amp;DA$1&amp;";")</f>
        <v/>
      </c>
      <c r="DB213" t="str">
        <f>IF(ISERR(SEARCH(DB$1,Data!$A213)),"",";"&amp;DB$1&amp;";")</f>
        <v/>
      </c>
      <c r="DC213" t="str">
        <f>IF(ISERR(SEARCH(DC$1,Data!$A213)),"",";"&amp;DC$1&amp;";")</f>
        <v/>
      </c>
      <c r="DD213" t="str">
        <f>IF(ISERR(SEARCH(DD$1,Data!$A213)),"",";"&amp;DD$1&amp;";")</f>
        <v/>
      </c>
      <c r="DE213" t="str">
        <f>IF(ISERR(SEARCH(DE$1,Data!$A213)),"",";"&amp;DE$1&amp;";")</f>
        <v/>
      </c>
      <c r="DF213" t="str">
        <f>IF(ISERR(SEARCH(DF$1,Data!$A213)),"",";"&amp;DF$1&amp;";")</f>
        <v/>
      </c>
      <c r="DG213" t="str">
        <f>IF(ISERR(SEARCH(DG$1,Data!$A213)),"",";"&amp;DG$1&amp;";")</f>
        <v/>
      </c>
      <c r="DH213" t="str">
        <f>IF(ISERR(SEARCH(DH$1,Data!$A213)),"",";"&amp;DH$1&amp;";")</f>
        <v/>
      </c>
      <c r="DI213" t="str">
        <f>IF(ISERR(SEARCH(DI$1,Data!$A213)),"",";"&amp;DI$1&amp;";")</f>
        <v/>
      </c>
      <c r="DJ213" t="str">
        <f>IF(ISERR(SEARCH(DJ$1,Data!$A213)),"",";"&amp;DJ$1&amp;";")</f>
        <v/>
      </c>
      <c r="DK213" t="str">
        <f>IF(ISERR(SEARCH(DK$1,Data!$A213)),"",";"&amp;DK$1&amp;";")</f>
        <v/>
      </c>
      <c r="DL213" t="str">
        <f>IF(ISERR(SEARCH(DL$1,Data!$A213)),"",";"&amp;DL$1&amp;";")</f>
        <v/>
      </c>
      <c r="DM213" t="str">
        <f>IF(ISERR(SEARCH(DM$1,Data!$A213)),"",";"&amp;DM$1&amp;";")</f>
        <v/>
      </c>
      <c r="DN213" t="str">
        <f>IF(ISERR(SEARCH(DN$1,Data!$A213)),"",";"&amp;DN$1&amp;";")</f>
        <v/>
      </c>
      <c r="DO213" t="str">
        <f>IF(ISERR(SEARCH(DO$1,Data!$A213)),"",";"&amp;DO$1&amp;";")</f>
        <v/>
      </c>
      <c r="DP213" t="str">
        <f>IF(ISERR(SEARCH(DP$1,Data!$A213)),"",";"&amp;DP$1&amp;";")</f>
        <v/>
      </c>
      <c r="DQ213" t="str">
        <f>IF(ISERR(SEARCH(DQ$1,Data!$A213)),"",";"&amp;DQ$1&amp;";")</f>
        <v/>
      </c>
      <c r="DR213" t="str">
        <f>IF(ISERR(SEARCH(DR$1,Data!$A213)),"",";"&amp;DR$1&amp;";")</f>
        <v/>
      </c>
      <c r="DS213" t="str">
        <f>IF(ISERR(SEARCH(DS$1,Data!$A213)),"",";"&amp;DS$1&amp;";")</f>
        <v/>
      </c>
      <c r="DT213" t="str">
        <f>IF(ISERR(SEARCH(DT$1,Data!$A213)),"",";"&amp;DT$1&amp;";")</f>
        <v/>
      </c>
      <c r="DU213" t="str">
        <f>IF(ISERR(SEARCH(DU$1,Data!$A213)),"",";"&amp;DU$1&amp;";")</f>
        <v/>
      </c>
    </row>
    <row r="214" spans="1:125" x14ac:dyDescent="0.3">
      <c r="A214" t="str">
        <f>Tableau1[[#This Row],[name]]</f>
        <v>Dark Vador</v>
      </c>
      <c r="B214" t="str">
        <f>IF(ISERROR(Tableau3[[#This Row],[Second semi-colon]]), "", MID(Tableau3[[#This Row],[Concatenation]], 2, Tableau3[[#This Row],[Second semi-colon]]-2))</f>
        <v/>
      </c>
      <c r="C214" t="e">
        <f>SEARCH(" ;",Tableau3[[#This Row],[Concatenation]])</f>
        <v>#VALUE!</v>
      </c>
      <c r="D214" t="str">
        <f>_xlfn.CONCAT(Tableau2[#This Row])</f>
        <v/>
      </c>
      <c r="I214" t="str">
        <f>IF(ISERR(SEARCH(I$1,Data!$A214)),"",";"&amp;I$1&amp;";")</f>
        <v/>
      </c>
      <c r="J214" t="str">
        <f>IF(ISERR(SEARCH(J$1,Data!$A214)),"",";"&amp;J$1&amp;";")</f>
        <v/>
      </c>
      <c r="K214" t="str">
        <f>IF(ISERR(SEARCH(K$1,Data!$A214)),"",";"&amp;K$1&amp;";")</f>
        <v/>
      </c>
      <c r="L214" t="str">
        <f>IF(ISERR(SEARCH(L$1,Data!$A214)),"",";"&amp;L$1&amp;";")</f>
        <v/>
      </c>
      <c r="M214" t="str">
        <f>IF(ISERR(SEARCH(M$1,Data!$A214)),"",";"&amp;M$1&amp;";")</f>
        <v/>
      </c>
      <c r="N214" t="str">
        <f>IF(ISERR(SEARCH(N$1,Data!$A214)),"",";"&amp;N$1&amp;";")</f>
        <v/>
      </c>
      <c r="O214" t="str">
        <f>IF(ISERR(SEARCH(O$1,Data!$A214)),"",";"&amp;O$1&amp;";")</f>
        <v/>
      </c>
      <c r="P214" t="str">
        <f>IF(ISERR(SEARCH(P$1,Data!$A214)),"",";"&amp;P$1&amp;";")</f>
        <v/>
      </c>
      <c r="Q214" t="str">
        <f>IF(ISERR(SEARCH(Q$1,Data!$A214)),"",";"&amp;Q$1&amp;";")</f>
        <v/>
      </c>
      <c r="R214" t="str">
        <f>IF(ISERR(SEARCH(R$1,Data!$A214)),"",";"&amp;R$1&amp;";")</f>
        <v/>
      </c>
      <c r="S214" t="str">
        <f>IF(ISERR(SEARCH(S$1,Data!$A214)),"",";"&amp;S$1&amp;";")</f>
        <v/>
      </c>
      <c r="T214" t="str">
        <f>IF(ISERR(SEARCH(T$1,Data!$A214)),"",";"&amp;T$1&amp;";")</f>
        <v/>
      </c>
      <c r="U214" t="str">
        <f>IF(ISERR(SEARCH(U$1,Data!$A214)),"",";"&amp;U$1&amp;";")</f>
        <v/>
      </c>
      <c r="V214" t="str">
        <f>IF(ISERR(SEARCH(V$1,Data!$A214)),"",";"&amp;V$1&amp;";")</f>
        <v/>
      </c>
      <c r="W214" t="str">
        <f>IF(ISERR(SEARCH(W$1,Data!$A214)),"",";"&amp;W$1&amp;";")</f>
        <v/>
      </c>
      <c r="X214" t="str">
        <f>IF(ISERR(SEARCH(X$1,Data!$A214)),"",";"&amp;X$1&amp;";")</f>
        <v/>
      </c>
      <c r="Y214" t="str">
        <f>IF(ISERR(SEARCH(Y$1,Data!$A214)),"",";"&amp;Y$1&amp;";")</f>
        <v/>
      </c>
      <c r="Z214" t="str">
        <f>IF(ISERR(SEARCH(Z$1,Data!$A214)),"",";"&amp;Z$1&amp;";")</f>
        <v/>
      </c>
      <c r="AA214" t="str">
        <f>IF(ISERR(SEARCH(AA$1,Data!$A214)),"",";"&amp;AA$1&amp;";")</f>
        <v/>
      </c>
      <c r="AB214" t="str">
        <f>IF(ISERR(SEARCH(AB$1,Data!$A214)),"",";"&amp;AB$1&amp;";")</f>
        <v/>
      </c>
      <c r="AC214" t="str">
        <f>IF(ISERR(SEARCH(AC$1,Data!$A214)),"",";"&amp;AC$1&amp;";")</f>
        <v/>
      </c>
      <c r="AD214" t="str">
        <f>IF(ISERR(SEARCH(AD$1,Data!$A214)),"",";"&amp;AD$1&amp;";")</f>
        <v/>
      </c>
      <c r="AE214" t="str">
        <f>IF(ISERR(SEARCH(AE$1,Data!$A214)),"",";"&amp;AE$1&amp;";")</f>
        <v/>
      </c>
      <c r="AF214" t="str">
        <f>IF(ISERR(SEARCH(AF$1,Data!$A214)),"",";"&amp;AF$1&amp;";")</f>
        <v/>
      </c>
      <c r="AG214" t="str">
        <f>IF(ISERR(SEARCH(AG$1,Data!$A214)),"",";"&amp;AG$1&amp;";")</f>
        <v/>
      </c>
      <c r="AH214" t="str">
        <f>IF(ISERR(SEARCH(AH$1,Data!$A214)),"",";"&amp;AH$1&amp;";")</f>
        <v/>
      </c>
      <c r="AI214" t="str">
        <f>IF(ISERR(SEARCH(AI$1,Data!$A214)),"",";"&amp;AI$1&amp;";")</f>
        <v/>
      </c>
      <c r="AJ214" t="str">
        <f>IF(ISERR(SEARCH(AJ$1,Data!$A214)),"",";"&amp;AJ$1&amp;";")</f>
        <v/>
      </c>
      <c r="AK214" t="str">
        <f>IF(ISERR(SEARCH(AK$1,Data!$A214)),"",";"&amp;AK$1&amp;";")</f>
        <v/>
      </c>
      <c r="AL214" t="str">
        <f>IF(ISERR(SEARCH(AL$1,Data!$A214)),"",";"&amp;AL$1&amp;";")</f>
        <v/>
      </c>
      <c r="AM214" t="str">
        <f>IF(ISERR(SEARCH(AM$1,Data!$A214)),"",";"&amp;AM$1&amp;";")</f>
        <v/>
      </c>
      <c r="AN214" t="str">
        <f>IF(ISERR(SEARCH(AN$1,Data!$A214)),"",";"&amp;AN$1&amp;";")</f>
        <v/>
      </c>
      <c r="AO214" t="str">
        <f>IF(ISERR(SEARCH(AO$1,Data!$A214)),"",";"&amp;AO$1&amp;";")</f>
        <v/>
      </c>
      <c r="AP214" t="str">
        <f>IF(ISERR(SEARCH(AP$1,Data!$A214)),"",";"&amp;AP$1&amp;";")</f>
        <v/>
      </c>
      <c r="AQ214" t="str">
        <f>IF(ISERR(SEARCH(AQ$1,Data!$A214)),"",";"&amp;AQ$1&amp;";")</f>
        <v/>
      </c>
      <c r="AR214" t="str">
        <f>IF(ISERR(SEARCH(AR$1,Data!$A214)),"",";"&amp;AR$1&amp;";")</f>
        <v/>
      </c>
      <c r="AS214" t="str">
        <f>IF(ISERR(SEARCH(AS$1,Data!$A214)),"",";"&amp;AS$1&amp;";")</f>
        <v/>
      </c>
      <c r="AT214" t="str">
        <f>IF(ISERR(SEARCH(AT$1,Data!$A214)),"",";"&amp;AT$1&amp;";")</f>
        <v/>
      </c>
      <c r="AU214" t="str">
        <f>IF(ISERR(SEARCH(AU$1,Data!$A214)),"",";"&amp;AU$1&amp;";")</f>
        <v/>
      </c>
      <c r="AV214" t="str">
        <f>IF(ISERR(SEARCH(AV$1,Data!$A214)),"",";"&amp;AV$1&amp;";")</f>
        <v/>
      </c>
      <c r="AW214" t="str">
        <f>IF(ISERR(SEARCH(AW$1,Data!$A214)),"",";"&amp;AW$1&amp;";")</f>
        <v/>
      </c>
      <c r="AX214" t="str">
        <f>IF(ISERR(SEARCH(AX$1,Data!$A214)),"",";"&amp;AX$1&amp;";")</f>
        <v/>
      </c>
      <c r="AY214" t="str">
        <f>IF(ISERR(SEARCH(AY$1,Data!$A214)),"",";"&amp;AY$1&amp;";")</f>
        <v/>
      </c>
      <c r="AZ214" t="str">
        <f>IF(ISERR(SEARCH(AZ$1,Data!$A214)),"",";"&amp;AZ$1&amp;";")</f>
        <v/>
      </c>
      <c r="BA214" t="str">
        <f>IF(ISERR(SEARCH(BA$1,Data!$A214)),"",";"&amp;BA$1&amp;";")</f>
        <v/>
      </c>
      <c r="BB214" t="str">
        <f>IF(ISERR(SEARCH(BB$1,Data!$A214)),"",";"&amp;BB$1&amp;";")</f>
        <v/>
      </c>
      <c r="BC214" t="str">
        <f>IF(ISERR(SEARCH(BC$1,Data!$A214)),"",";"&amp;BC$1&amp;";")</f>
        <v/>
      </c>
      <c r="BD214" t="str">
        <f>IF(ISERR(SEARCH(BD$1,Data!$A214)),"",";"&amp;BD$1&amp;";")</f>
        <v/>
      </c>
      <c r="BE214" t="str">
        <f>IF(ISERR(SEARCH(BE$1,Data!$A214)),"",";"&amp;BE$1&amp;";")</f>
        <v/>
      </c>
      <c r="BF214" t="str">
        <f>IF(ISERR(SEARCH(BF$1,Data!$A214)),"",";"&amp;BF$1&amp;";")</f>
        <v/>
      </c>
      <c r="BG214" t="str">
        <f>IF(ISERR(SEARCH(BG$1,Data!$A214)),"",";"&amp;BG$1&amp;";")</f>
        <v/>
      </c>
      <c r="BH214" t="str">
        <f>IF(ISERR(SEARCH(BH$1,Data!$A214)),"",";"&amp;BH$1&amp;";")</f>
        <v/>
      </c>
      <c r="BI214" t="str">
        <f>IF(ISERR(SEARCH(BI$1,Data!$A214)),"",";"&amp;BI$1&amp;";")</f>
        <v/>
      </c>
      <c r="BJ214" t="str">
        <f>IF(ISERR(SEARCH(BJ$1,Data!$A214)),"",";"&amp;BJ$1&amp;";")</f>
        <v/>
      </c>
      <c r="BK214" t="str">
        <f>IF(ISERR(SEARCH(BK$1,Data!$A214)),"",";"&amp;BK$1&amp;";")</f>
        <v/>
      </c>
      <c r="BL214" t="str">
        <f>IF(ISERR(SEARCH(BL$1,Data!$A214)),"",";"&amp;BL$1&amp;";")</f>
        <v/>
      </c>
      <c r="BM214" t="str">
        <f>IF(ISERR(SEARCH(BM$1,Data!$A214)),"",";"&amp;BM$1&amp;";")</f>
        <v/>
      </c>
      <c r="BN214" t="str">
        <f>IF(ISERR(SEARCH(BN$1,Data!$A214)),"",";"&amp;BN$1&amp;";")</f>
        <v/>
      </c>
      <c r="BO214" t="str">
        <f>IF(ISERR(SEARCH(BO$1,Data!$A214)),"",";"&amp;BO$1&amp;";")</f>
        <v/>
      </c>
      <c r="BP214" t="str">
        <f>IF(ISERR(SEARCH(BP$1,Data!$A214)),"",";"&amp;BP$1&amp;";")</f>
        <v/>
      </c>
      <c r="BQ214" t="str">
        <f>IF(ISERR(SEARCH(BQ$1,Data!$A214)),"",";"&amp;BQ$1&amp;";")</f>
        <v/>
      </c>
      <c r="BR214" t="str">
        <f>IF(ISERR(SEARCH(BR$1,Data!$A214)),"",";"&amp;BR$1&amp;";")</f>
        <v/>
      </c>
      <c r="BS214" t="str">
        <f>IF(ISERR(SEARCH(BS$1,Data!$A214)),"",";"&amp;BS$1&amp;";")</f>
        <v/>
      </c>
      <c r="BT214" t="str">
        <f>IF(ISERR(SEARCH(BT$1,Data!$A214)),"",";"&amp;BT$1&amp;";")</f>
        <v/>
      </c>
      <c r="BU214" t="str">
        <f>IF(ISERR(SEARCH(BU$1,Data!$A214)),"",";"&amp;BU$1&amp;";")</f>
        <v/>
      </c>
      <c r="BV214" t="str">
        <f>IF(ISERR(SEARCH(BV$1,Data!$A214)),"",";"&amp;BV$1&amp;";")</f>
        <v/>
      </c>
      <c r="BW214" t="str">
        <f>IF(ISERR(SEARCH(BW$1,Data!$A214)),"",";"&amp;BW$1&amp;";")</f>
        <v/>
      </c>
      <c r="BX214" t="str">
        <f>IF(ISERR(SEARCH(BX$1,Data!$A214)),"",";"&amp;BX$1&amp;";")</f>
        <v/>
      </c>
      <c r="BY214" t="str">
        <f>IF(ISERR(SEARCH(BY$1,Data!$A214)),"",";"&amp;BY$1&amp;";")</f>
        <v/>
      </c>
      <c r="BZ214" t="str">
        <f>IF(ISERR(SEARCH(BZ$1,Data!$A214)),"",";"&amp;BZ$1&amp;";")</f>
        <v/>
      </c>
      <c r="CA214" t="str">
        <f>IF(ISERR(SEARCH(CA$1,Data!$A214)),"",";"&amp;CA$1&amp;";")</f>
        <v/>
      </c>
      <c r="CB214" t="str">
        <f>IF(ISERR(SEARCH(CB$1,Data!$A214)),"",";"&amp;CB$1&amp;";")</f>
        <v/>
      </c>
      <c r="CC214" t="str">
        <f>IF(ISERR(SEARCH(CC$1,Data!$A214)),"",";"&amp;CC$1&amp;";")</f>
        <v/>
      </c>
      <c r="CD214" t="str">
        <f>IF(ISERR(SEARCH(CD$1,Data!$A214)),"",";"&amp;CD$1&amp;";")</f>
        <v/>
      </c>
      <c r="CE214" t="str">
        <f>IF(ISERR(SEARCH(CE$1,Data!$A214)),"",";"&amp;CE$1&amp;";")</f>
        <v/>
      </c>
      <c r="CF214" t="str">
        <f>IF(ISERR(SEARCH(CF$1,Data!$A214)),"",";"&amp;CF$1&amp;";")</f>
        <v/>
      </c>
      <c r="CG214" t="str">
        <f>IF(ISERR(SEARCH(CG$1,Data!$A214)),"",";"&amp;CG$1&amp;";")</f>
        <v/>
      </c>
      <c r="CH214" t="str">
        <f>IF(ISERR(SEARCH(CH$1,Data!$A214)),"",";"&amp;CH$1&amp;";")</f>
        <v/>
      </c>
      <c r="CI214" t="str">
        <f>IF(ISERR(SEARCH(CI$1,Data!$A214)),"",";"&amp;CI$1&amp;";")</f>
        <v/>
      </c>
      <c r="CJ214" t="str">
        <f>IF(ISERR(SEARCH(CJ$1,Data!$A214)),"",";"&amp;CJ$1&amp;";")</f>
        <v/>
      </c>
      <c r="CK214" t="str">
        <f>IF(ISERR(SEARCH(CK$1,Data!$A214)),"",";"&amp;CK$1&amp;";")</f>
        <v/>
      </c>
      <c r="CL214" t="str">
        <f>IF(ISERR(SEARCH(CL$1,Data!$A214)),"",";"&amp;CL$1&amp;";")</f>
        <v/>
      </c>
      <c r="CM214" t="str">
        <f>IF(ISERR(SEARCH(CM$1,Data!$A214)),"",";"&amp;CM$1&amp;";")</f>
        <v/>
      </c>
      <c r="CN214" t="str">
        <f>IF(ISERR(SEARCH(CN$1,Data!$A214)),"",";"&amp;CN$1&amp;";")</f>
        <v/>
      </c>
      <c r="CO214" t="str">
        <f>IF(ISERR(SEARCH(CO$1,Data!$A214)),"",";"&amp;CO$1&amp;";")</f>
        <v/>
      </c>
      <c r="CP214" t="str">
        <f>IF(ISERR(SEARCH(CP$1,Data!$A214)),"",";"&amp;CP$1&amp;";")</f>
        <v/>
      </c>
      <c r="CQ214" t="str">
        <f>IF(ISERR(SEARCH(CQ$1,Data!$A214)),"",";"&amp;CQ$1&amp;";")</f>
        <v/>
      </c>
      <c r="CR214" t="str">
        <f>IF(ISERR(SEARCH(CR$1,Data!$A214)),"",";"&amp;CR$1&amp;";")</f>
        <v/>
      </c>
      <c r="CS214" t="str">
        <f>IF(ISERR(SEARCH(CS$1,Data!$A214)),"",";"&amp;CS$1&amp;";")</f>
        <v/>
      </c>
      <c r="CT214" t="str">
        <f>IF(ISERR(SEARCH(CT$1,Data!$A214)),"",";"&amp;CT$1&amp;";")</f>
        <v/>
      </c>
      <c r="CU214" t="str">
        <f>IF(ISERR(SEARCH(CU$1,Data!$A214)),"",";"&amp;CU$1&amp;";")</f>
        <v/>
      </c>
      <c r="CV214" t="str">
        <f>IF(ISERR(SEARCH(CV$1,Data!$A214)),"",";"&amp;CV$1&amp;";")</f>
        <v/>
      </c>
      <c r="CW214" t="str">
        <f>IF(ISERR(SEARCH(CW$1,Data!$A214)),"",";"&amp;CW$1&amp;";")</f>
        <v/>
      </c>
      <c r="CX214" t="str">
        <f>IF(ISERR(SEARCH(CX$1,Data!$A214)),"",";"&amp;CX$1&amp;";")</f>
        <v/>
      </c>
      <c r="CY214" t="str">
        <f>IF(ISERR(SEARCH(CY$1,Data!$A214)),"",";"&amp;CY$1&amp;";")</f>
        <v/>
      </c>
      <c r="CZ214" t="str">
        <f>IF(ISERR(SEARCH(CZ$1,Data!$A214)),"",";"&amp;CZ$1&amp;";")</f>
        <v/>
      </c>
      <c r="DA214" t="str">
        <f>IF(ISERR(SEARCH(DA$1,Data!$A214)),"",";"&amp;DA$1&amp;";")</f>
        <v/>
      </c>
      <c r="DB214" t="str">
        <f>IF(ISERR(SEARCH(DB$1,Data!$A214)),"",";"&amp;DB$1&amp;";")</f>
        <v/>
      </c>
      <c r="DC214" t="str">
        <f>IF(ISERR(SEARCH(DC$1,Data!$A214)),"",";"&amp;DC$1&amp;";")</f>
        <v/>
      </c>
      <c r="DD214" t="str">
        <f>IF(ISERR(SEARCH(DD$1,Data!$A214)),"",";"&amp;DD$1&amp;";")</f>
        <v/>
      </c>
      <c r="DE214" t="str">
        <f>IF(ISERR(SEARCH(DE$1,Data!$A214)),"",";"&amp;DE$1&amp;";")</f>
        <v/>
      </c>
      <c r="DF214" t="str">
        <f>IF(ISERR(SEARCH(DF$1,Data!$A214)),"",";"&amp;DF$1&amp;";")</f>
        <v/>
      </c>
      <c r="DG214" t="str">
        <f>IF(ISERR(SEARCH(DG$1,Data!$A214)),"",";"&amp;DG$1&amp;";")</f>
        <v/>
      </c>
      <c r="DH214" t="str">
        <f>IF(ISERR(SEARCH(DH$1,Data!$A214)),"",";"&amp;DH$1&amp;";")</f>
        <v/>
      </c>
      <c r="DI214" t="str">
        <f>IF(ISERR(SEARCH(DI$1,Data!$A214)),"",";"&amp;DI$1&amp;";")</f>
        <v/>
      </c>
      <c r="DJ214" t="str">
        <f>IF(ISERR(SEARCH(DJ$1,Data!$A214)),"",";"&amp;DJ$1&amp;";")</f>
        <v/>
      </c>
      <c r="DK214" t="str">
        <f>IF(ISERR(SEARCH(DK$1,Data!$A214)),"",";"&amp;DK$1&amp;";")</f>
        <v/>
      </c>
      <c r="DL214" t="str">
        <f>IF(ISERR(SEARCH(DL$1,Data!$A214)),"",";"&amp;DL$1&amp;";")</f>
        <v/>
      </c>
      <c r="DM214" t="str">
        <f>IF(ISERR(SEARCH(DM$1,Data!$A214)),"",";"&amp;DM$1&amp;";")</f>
        <v/>
      </c>
      <c r="DN214" t="str">
        <f>IF(ISERR(SEARCH(DN$1,Data!$A214)),"",";"&amp;DN$1&amp;";")</f>
        <v/>
      </c>
      <c r="DO214" t="str">
        <f>IF(ISERR(SEARCH(DO$1,Data!$A214)),"",";"&amp;DO$1&amp;";")</f>
        <v/>
      </c>
      <c r="DP214" t="str">
        <f>IF(ISERR(SEARCH(DP$1,Data!$A214)),"",";"&amp;DP$1&amp;";")</f>
        <v/>
      </c>
      <c r="DQ214" t="str">
        <f>IF(ISERR(SEARCH(DQ$1,Data!$A214)),"",";"&amp;DQ$1&amp;";")</f>
        <v/>
      </c>
      <c r="DR214" t="str">
        <f>IF(ISERR(SEARCH(DR$1,Data!$A214)),"",";"&amp;DR$1&amp;";")</f>
        <v/>
      </c>
      <c r="DS214" t="str">
        <f>IF(ISERR(SEARCH(DS$1,Data!$A214)),"",";"&amp;DS$1&amp;";")</f>
        <v/>
      </c>
      <c r="DT214" t="str">
        <f>IF(ISERR(SEARCH(DT$1,Data!$A214)),"",";"&amp;DT$1&amp;";")</f>
        <v/>
      </c>
      <c r="DU214" t="str">
        <f>IF(ISERR(SEARCH(DU$1,Data!$A214)),"",";"&amp;DU$1&amp;";")</f>
        <v/>
      </c>
    </row>
    <row r="215" spans="1:125" x14ac:dyDescent="0.3">
      <c r="A215" t="str">
        <f>Tableau1[[#This Row],[name]]</f>
        <v>Finis Valorum</v>
      </c>
      <c r="B215" t="str">
        <f>IF(ISERROR(Tableau3[[#This Row],[Second semi-colon]]), "", MID(Tableau3[[#This Row],[Concatenation]], 2, Tableau3[[#This Row],[Second semi-colon]]-2))</f>
        <v/>
      </c>
      <c r="C215" t="e">
        <f>SEARCH(" ;",Tableau3[[#This Row],[Concatenation]])</f>
        <v>#VALUE!</v>
      </c>
      <c r="D215" t="str">
        <f>_xlfn.CONCAT(Tableau2[#This Row])</f>
        <v/>
      </c>
      <c r="I215" t="str">
        <f>IF(ISERR(SEARCH(I$1,Data!$A215)),"",";"&amp;I$1&amp;";")</f>
        <v/>
      </c>
      <c r="J215" t="str">
        <f>IF(ISERR(SEARCH(J$1,Data!$A215)),"",";"&amp;J$1&amp;";")</f>
        <v/>
      </c>
      <c r="K215" t="str">
        <f>IF(ISERR(SEARCH(K$1,Data!$A215)),"",";"&amp;K$1&amp;";")</f>
        <v/>
      </c>
      <c r="L215" t="str">
        <f>IF(ISERR(SEARCH(L$1,Data!$A215)),"",";"&amp;L$1&amp;";")</f>
        <v/>
      </c>
      <c r="M215" t="str">
        <f>IF(ISERR(SEARCH(M$1,Data!$A215)),"",";"&amp;M$1&amp;";")</f>
        <v/>
      </c>
      <c r="N215" t="str">
        <f>IF(ISERR(SEARCH(N$1,Data!$A215)),"",";"&amp;N$1&amp;";")</f>
        <v/>
      </c>
      <c r="O215" t="str">
        <f>IF(ISERR(SEARCH(O$1,Data!$A215)),"",";"&amp;O$1&amp;";")</f>
        <v/>
      </c>
      <c r="P215" t="str">
        <f>IF(ISERR(SEARCH(P$1,Data!$A215)),"",";"&amp;P$1&amp;";")</f>
        <v/>
      </c>
      <c r="Q215" t="str">
        <f>IF(ISERR(SEARCH(Q$1,Data!$A215)),"",";"&amp;Q$1&amp;";")</f>
        <v/>
      </c>
      <c r="R215" t="str">
        <f>IF(ISERR(SEARCH(R$1,Data!$A215)),"",";"&amp;R$1&amp;";")</f>
        <v/>
      </c>
      <c r="S215" t="str">
        <f>IF(ISERR(SEARCH(S$1,Data!$A215)),"",";"&amp;S$1&amp;";")</f>
        <v/>
      </c>
      <c r="T215" t="str">
        <f>IF(ISERR(SEARCH(T$1,Data!$A215)),"",";"&amp;T$1&amp;";")</f>
        <v/>
      </c>
      <c r="U215" t="str">
        <f>IF(ISERR(SEARCH(U$1,Data!$A215)),"",";"&amp;U$1&amp;";")</f>
        <v/>
      </c>
      <c r="V215" t="str">
        <f>IF(ISERR(SEARCH(V$1,Data!$A215)),"",";"&amp;V$1&amp;";")</f>
        <v/>
      </c>
      <c r="W215" t="str">
        <f>IF(ISERR(SEARCH(W$1,Data!$A215)),"",";"&amp;W$1&amp;";")</f>
        <v/>
      </c>
      <c r="X215" t="str">
        <f>IF(ISERR(SEARCH(X$1,Data!$A215)),"",";"&amp;X$1&amp;";")</f>
        <v/>
      </c>
      <c r="Y215" t="str">
        <f>IF(ISERR(SEARCH(Y$1,Data!$A215)),"",";"&amp;Y$1&amp;";")</f>
        <v/>
      </c>
      <c r="Z215" t="str">
        <f>IF(ISERR(SEARCH(Z$1,Data!$A215)),"",";"&amp;Z$1&amp;";")</f>
        <v/>
      </c>
      <c r="AA215" t="str">
        <f>IF(ISERR(SEARCH(AA$1,Data!$A215)),"",";"&amp;AA$1&amp;";")</f>
        <v/>
      </c>
      <c r="AB215" t="str">
        <f>IF(ISERR(SEARCH(AB$1,Data!$A215)),"",";"&amp;AB$1&amp;";")</f>
        <v/>
      </c>
      <c r="AC215" t="str">
        <f>IF(ISERR(SEARCH(AC$1,Data!$A215)),"",";"&amp;AC$1&amp;";")</f>
        <v/>
      </c>
      <c r="AD215" t="str">
        <f>IF(ISERR(SEARCH(AD$1,Data!$A215)),"",";"&amp;AD$1&amp;";")</f>
        <v/>
      </c>
      <c r="AE215" t="str">
        <f>IF(ISERR(SEARCH(AE$1,Data!$A215)),"",";"&amp;AE$1&amp;";")</f>
        <v/>
      </c>
      <c r="AF215" t="str">
        <f>IF(ISERR(SEARCH(AF$1,Data!$A215)),"",";"&amp;AF$1&amp;";")</f>
        <v/>
      </c>
      <c r="AG215" t="str">
        <f>IF(ISERR(SEARCH(AG$1,Data!$A215)),"",";"&amp;AG$1&amp;";")</f>
        <v/>
      </c>
      <c r="AH215" t="str">
        <f>IF(ISERR(SEARCH(AH$1,Data!$A215)),"",";"&amp;AH$1&amp;";")</f>
        <v/>
      </c>
      <c r="AI215" t="str">
        <f>IF(ISERR(SEARCH(AI$1,Data!$A215)),"",";"&amp;AI$1&amp;";")</f>
        <v/>
      </c>
      <c r="AJ215" t="str">
        <f>IF(ISERR(SEARCH(AJ$1,Data!$A215)),"",";"&amp;AJ$1&amp;";")</f>
        <v/>
      </c>
      <c r="AK215" t="str">
        <f>IF(ISERR(SEARCH(AK$1,Data!$A215)),"",";"&amp;AK$1&amp;";")</f>
        <v/>
      </c>
      <c r="AL215" t="str">
        <f>IF(ISERR(SEARCH(AL$1,Data!$A215)),"",";"&amp;AL$1&amp;";")</f>
        <v/>
      </c>
      <c r="AM215" t="str">
        <f>IF(ISERR(SEARCH(AM$1,Data!$A215)),"",";"&amp;AM$1&amp;";")</f>
        <v/>
      </c>
      <c r="AN215" t="str">
        <f>IF(ISERR(SEARCH(AN$1,Data!$A215)),"",";"&amp;AN$1&amp;";")</f>
        <v/>
      </c>
      <c r="AO215" t="str">
        <f>IF(ISERR(SEARCH(AO$1,Data!$A215)),"",";"&amp;AO$1&amp;";")</f>
        <v/>
      </c>
      <c r="AP215" t="str">
        <f>IF(ISERR(SEARCH(AP$1,Data!$A215)),"",";"&amp;AP$1&amp;";")</f>
        <v/>
      </c>
      <c r="AQ215" t="str">
        <f>IF(ISERR(SEARCH(AQ$1,Data!$A215)),"",";"&amp;AQ$1&amp;";")</f>
        <v/>
      </c>
      <c r="AR215" t="str">
        <f>IF(ISERR(SEARCH(AR$1,Data!$A215)),"",";"&amp;AR$1&amp;";")</f>
        <v/>
      </c>
      <c r="AS215" t="str">
        <f>IF(ISERR(SEARCH(AS$1,Data!$A215)),"",";"&amp;AS$1&amp;";")</f>
        <v/>
      </c>
      <c r="AT215" t="str">
        <f>IF(ISERR(SEARCH(AT$1,Data!$A215)),"",";"&amp;AT$1&amp;";")</f>
        <v/>
      </c>
      <c r="AU215" t="str">
        <f>IF(ISERR(SEARCH(AU$1,Data!$A215)),"",";"&amp;AU$1&amp;";")</f>
        <v/>
      </c>
      <c r="AV215" t="str">
        <f>IF(ISERR(SEARCH(AV$1,Data!$A215)),"",";"&amp;AV$1&amp;";")</f>
        <v/>
      </c>
      <c r="AW215" t="str">
        <f>IF(ISERR(SEARCH(AW$1,Data!$A215)),"",";"&amp;AW$1&amp;";")</f>
        <v/>
      </c>
      <c r="AX215" t="str">
        <f>IF(ISERR(SEARCH(AX$1,Data!$A215)),"",";"&amp;AX$1&amp;";")</f>
        <v/>
      </c>
      <c r="AY215" t="str">
        <f>IF(ISERR(SEARCH(AY$1,Data!$A215)),"",";"&amp;AY$1&amp;";")</f>
        <v/>
      </c>
      <c r="AZ215" t="str">
        <f>IF(ISERR(SEARCH(AZ$1,Data!$A215)),"",";"&amp;AZ$1&amp;";")</f>
        <v/>
      </c>
      <c r="BA215" t="str">
        <f>IF(ISERR(SEARCH(BA$1,Data!$A215)),"",";"&amp;BA$1&amp;";")</f>
        <v/>
      </c>
      <c r="BB215" t="str">
        <f>IF(ISERR(SEARCH(BB$1,Data!$A215)),"",";"&amp;BB$1&amp;";")</f>
        <v/>
      </c>
      <c r="BC215" t="str">
        <f>IF(ISERR(SEARCH(BC$1,Data!$A215)),"",";"&amp;BC$1&amp;";")</f>
        <v/>
      </c>
      <c r="BD215" t="str">
        <f>IF(ISERR(SEARCH(BD$1,Data!$A215)),"",";"&amp;BD$1&amp;";")</f>
        <v/>
      </c>
      <c r="BE215" t="str">
        <f>IF(ISERR(SEARCH(BE$1,Data!$A215)),"",";"&amp;BE$1&amp;";")</f>
        <v/>
      </c>
      <c r="BF215" t="str">
        <f>IF(ISERR(SEARCH(BF$1,Data!$A215)),"",";"&amp;BF$1&amp;";")</f>
        <v/>
      </c>
      <c r="BG215" t="str">
        <f>IF(ISERR(SEARCH(BG$1,Data!$A215)),"",";"&amp;BG$1&amp;";")</f>
        <v/>
      </c>
      <c r="BH215" t="str">
        <f>IF(ISERR(SEARCH(BH$1,Data!$A215)),"",";"&amp;BH$1&amp;";")</f>
        <v/>
      </c>
      <c r="BI215" t="str">
        <f>IF(ISERR(SEARCH(BI$1,Data!$A215)),"",";"&amp;BI$1&amp;";")</f>
        <v/>
      </c>
      <c r="BJ215" t="str">
        <f>IF(ISERR(SEARCH(BJ$1,Data!$A215)),"",";"&amp;BJ$1&amp;";")</f>
        <v/>
      </c>
      <c r="BK215" t="str">
        <f>IF(ISERR(SEARCH(BK$1,Data!$A215)),"",";"&amp;BK$1&amp;";")</f>
        <v/>
      </c>
      <c r="BL215" t="str">
        <f>IF(ISERR(SEARCH(BL$1,Data!$A215)),"",";"&amp;BL$1&amp;";")</f>
        <v/>
      </c>
      <c r="BM215" t="str">
        <f>IF(ISERR(SEARCH(BM$1,Data!$A215)),"",";"&amp;BM$1&amp;";")</f>
        <v/>
      </c>
      <c r="BN215" t="str">
        <f>IF(ISERR(SEARCH(BN$1,Data!$A215)),"",";"&amp;BN$1&amp;";")</f>
        <v/>
      </c>
      <c r="BO215" t="str">
        <f>IF(ISERR(SEARCH(BO$1,Data!$A215)),"",";"&amp;BO$1&amp;";")</f>
        <v/>
      </c>
      <c r="BP215" t="str">
        <f>IF(ISERR(SEARCH(BP$1,Data!$A215)),"",";"&amp;BP$1&amp;";")</f>
        <v/>
      </c>
      <c r="BQ215" t="str">
        <f>IF(ISERR(SEARCH(BQ$1,Data!$A215)),"",";"&amp;BQ$1&amp;";")</f>
        <v/>
      </c>
      <c r="BR215" t="str">
        <f>IF(ISERR(SEARCH(BR$1,Data!$A215)),"",";"&amp;BR$1&amp;";")</f>
        <v/>
      </c>
      <c r="BS215" t="str">
        <f>IF(ISERR(SEARCH(BS$1,Data!$A215)),"",";"&amp;BS$1&amp;";")</f>
        <v/>
      </c>
      <c r="BT215" t="str">
        <f>IF(ISERR(SEARCH(BT$1,Data!$A215)),"",";"&amp;BT$1&amp;";")</f>
        <v/>
      </c>
      <c r="BU215" t="str">
        <f>IF(ISERR(SEARCH(BU$1,Data!$A215)),"",";"&amp;BU$1&amp;";")</f>
        <v/>
      </c>
      <c r="BV215" t="str">
        <f>IF(ISERR(SEARCH(BV$1,Data!$A215)),"",";"&amp;BV$1&amp;";")</f>
        <v/>
      </c>
      <c r="BW215" t="str">
        <f>IF(ISERR(SEARCH(BW$1,Data!$A215)),"",";"&amp;BW$1&amp;";")</f>
        <v/>
      </c>
      <c r="BX215" t="str">
        <f>IF(ISERR(SEARCH(BX$1,Data!$A215)),"",";"&amp;BX$1&amp;";")</f>
        <v/>
      </c>
      <c r="BY215" t="str">
        <f>IF(ISERR(SEARCH(BY$1,Data!$A215)),"",";"&amp;BY$1&amp;";")</f>
        <v/>
      </c>
      <c r="BZ215" t="str">
        <f>IF(ISERR(SEARCH(BZ$1,Data!$A215)),"",";"&amp;BZ$1&amp;";")</f>
        <v/>
      </c>
      <c r="CA215" t="str">
        <f>IF(ISERR(SEARCH(CA$1,Data!$A215)),"",";"&amp;CA$1&amp;";")</f>
        <v/>
      </c>
      <c r="CB215" t="str">
        <f>IF(ISERR(SEARCH(CB$1,Data!$A215)),"",";"&amp;CB$1&amp;";")</f>
        <v/>
      </c>
      <c r="CC215" t="str">
        <f>IF(ISERR(SEARCH(CC$1,Data!$A215)),"",";"&amp;CC$1&amp;";")</f>
        <v/>
      </c>
      <c r="CD215" t="str">
        <f>IF(ISERR(SEARCH(CD$1,Data!$A215)),"",";"&amp;CD$1&amp;";")</f>
        <v/>
      </c>
      <c r="CE215" t="str">
        <f>IF(ISERR(SEARCH(CE$1,Data!$A215)),"",";"&amp;CE$1&amp;";")</f>
        <v/>
      </c>
      <c r="CF215" t="str">
        <f>IF(ISERR(SEARCH(CF$1,Data!$A215)),"",";"&amp;CF$1&amp;";")</f>
        <v/>
      </c>
      <c r="CG215" t="str">
        <f>IF(ISERR(SEARCH(CG$1,Data!$A215)),"",";"&amp;CG$1&amp;";")</f>
        <v/>
      </c>
      <c r="CH215" t="str">
        <f>IF(ISERR(SEARCH(CH$1,Data!$A215)),"",";"&amp;CH$1&amp;";")</f>
        <v/>
      </c>
      <c r="CI215" t="str">
        <f>IF(ISERR(SEARCH(CI$1,Data!$A215)),"",";"&amp;CI$1&amp;";")</f>
        <v/>
      </c>
      <c r="CJ215" t="str">
        <f>IF(ISERR(SEARCH(CJ$1,Data!$A215)),"",";"&amp;CJ$1&amp;";")</f>
        <v/>
      </c>
      <c r="CK215" t="str">
        <f>IF(ISERR(SEARCH(CK$1,Data!$A215)),"",";"&amp;CK$1&amp;";")</f>
        <v/>
      </c>
      <c r="CL215" t="str">
        <f>IF(ISERR(SEARCH(CL$1,Data!$A215)),"",";"&amp;CL$1&amp;";")</f>
        <v/>
      </c>
      <c r="CM215" t="str">
        <f>IF(ISERR(SEARCH(CM$1,Data!$A215)),"",";"&amp;CM$1&amp;";")</f>
        <v/>
      </c>
      <c r="CN215" t="str">
        <f>IF(ISERR(SEARCH(CN$1,Data!$A215)),"",";"&amp;CN$1&amp;";")</f>
        <v/>
      </c>
      <c r="CO215" t="str">
        <f>IF(ISERR(SEARCH(CO$1,Data!$A215)),"",";"&amp;CO$1&amp;";")</f>
        <v/>
      </c>
      <c r="CP215" t="str">
        <f>IF(ISERR(SEARCH(CP$1,Data!$A215)),"",";"&amp;CP$1&amp;";")</f>
        <v/>
      </c>
      <c r="CQ215" t="str">
        <f>IF(ISERR(SEARCH(CQ$1,Data!$A215)),"",";"&amp;CQ$1&amp;";")</f>
        <v/>
      </c>
      <c r="CR215" t="str">
        <f>IF(ISERR(SEARCH(CR$1,Data!$A215)),"",";"&amp;CR$1&amp;";")</f>
        <v/>
      </c>
      <c r="CS215" t="str">
        <f>IF(ISERR(SEARCH(CS$1,Data!$A215)),"",";"&amp;CS$1&amp;";")</f>
        <v/>
      </c>
      <c r="CT215" t="str">
        <f>IF(ISERR(SEARCH(CT$1,Data!$A215)),"",";"&amp;CT$1&amp;";")</f>
        <v/>
      </c>
      <c r="CU215" t="str">
        <f>IF(ISERR(SEARCH(CU$1,Data!$A215)),"",";"&amp;CU$1&amp;";")</f>
        <v/>
      </c>
      <c r="CV215" t="str">
        <f>IF(ISERR(SEARCH(CV$1,Data!$A215)),"",";"&amp;CV$1&amp;";")</f>
        <v/>
      </c>
      <c r="CW215" t="str">
        <f>IF(ISERR(SEARCH(CW$1,Data!$A215)),"",";"&amp;CW$1&amp;";")</f>
        <v/>
      </c>
      <c r="CX215" t="str">
        <f>IF(ISERR(SEARCH(CX$1,Data!$A215)),"",";"&amp;CX$1&amp;";")</f>
        <v/>
      </c>
      <c r="CY215" t="str">
        <f>IF(ISERR(SEARCH(CY$1,Data!$A215)),"",";"&amp;CY$1&amp;";")</f>
        <v/>
      </c>
      <c r="CZ215" t="str">
        <f>IF(ISERR(SEARCH(CZ$1,Data!$A215)),"",";"&amp;CZ$1&amp;";")</f>
        <v/>
      </c>
      <c r="DA215" t="str">
        <f>IF(ISERR(SEARCH(DA$1,Data!$A215)),"",";"&amp;DA$1&amp;";")</f>
        <v/>
      </c>
      <c r="DB215" t="str">
        <f>IF(ISERR(SEARCH(DB$1,Data!$A215)),"",";"&amp;DB$1&amp;";")</f>
        <v/>
      </c>
      <c r="DC215" t="str">
        <f>IF(ISERR(SEARCH(DC$1,Data!$A215)),"",";"&amp;DC$1&amp;";")</f>
        <v/>
      </c>
      <c r="DD215" t="str">
        <f>IF(ISERR(SEARCH(DD$1,Data!$A215)),"",";"&amp;DD$1&amp;";")</f>
        <v/>
      </c>
      <c r="DE215" t="str">
        <f>IF(ISERR(SEARCH(DE$1,Data!$A215)),"",";"&amp;DE$1&amp;";")</f>
        <v/>
      </c>
      <c r="DF215" t="str">
        <f>IF(ISERR(SEARCH(DF$1,Data!$A215)),"",";"&amp;DF$1&amp;";")</f>
        <v/>
      </c>
      <c r="DG215" t="str">
        <f>IF(ISERR(SEARCH(DG$1,Data!$A215)),"",";"&amp;DG$1&amp;";")</f>
        <v/>
      </c>
      <c r="DH215" t="str">
        <f>IF(ISERR(SEARCH(DH$1,Data!$A215)),"",";"&amp;DH$1&amp;";")</f>
        <v/>
      </c>
      <c r="DI215" t="str">
        <f>IF(ISERR(SEARCH(DI$1,Data!$A215)),"",";"&amp;DI$1&amp;";")</f>
        <v/>
      </c>
      <c r="DJ215" t="str">
        <f>IF(ISERR(SEARCH(DJ$1,Data!$A215)),"",";"&amp;DJ$1&amp;";")</f>
        <v/>
      </c>
      <c r="DK215" t="str">
        <f>IF(ISERR(SEARCH(DK$1,Data!$A215)),"",";"&amp;DK$1&amp;";")</f>
        <v/>
      </c>
      <c r="DL215" t="str">
        <f>IF(ISERR(SEARCH(DL$1,Data!$A215)),"",";"&amp;DL$1&amp;";")</f>
        <v/>
      </c>
      <c r="DM215" t="str">
        <f>IF(ISERR(SEARCH(DM$1,Data!$A215)),"",";"&amp;DM$1&amp;";")</f>
        <v/>
      </c>
      <c r="DN215" t="str">
        <f>IF(ISERR(SEARCH(DN$1,Data!$A215)),"",";"&amp;DN$1&amp;";")</f>
        <v/>
      </c>
      <c r="DO215" t="str">
        <f>IF(ISERR(SEARCH(DO$1,Data!$A215)),"",";"&amp;DO$1&amp;";")</f>
        <v/>
      </c>
      <c r="DP215" t="str">
        <f>IF(ISERR(SEARCH(DP$1,Data!$A215)),"",";"&amp;DP$1&amp;";")</f>
        <v/>
      </c>
      <c r="DQ215" t="str">
        <f>IF(ISERR(SEARCH(DQ$1,Data!$A215)),"",";"&amp;DQ$1&amp;";")</f>
        <v/>
      </c>
      <c r="DR215" t="str">
        <f>IF(ISERR(SEARCH(DR$1,Data!$A215)),"",";"&amp;DR$1&amp;";")</f>
        <v/>
      </c>
      <c r="DS215" t="str">
        <f>IF(ISERR(SEARCH(DS$1,Data!$A215)),"",";"&amp;DS$1&amp;";")</f>
        <v/>
      </c>
      <c r="DT215" t="str">
        <f>IF(ISERR(SEARCH(DT$1,Data!$A215)),"",";"&amp;DT$1&amp;";")</f>
        <v/>
      </c>
      <c r="DU215" t="str">
        <f>IF(ISERR(SEARCH(DU$1,Data!$A215)),"",";"&amp;DU$1&amp;";")</f>
        <v/>
      </c>
    </row>
    <row r="216" spans="1:125" x14ac:dyDescent="0.3">
      <c r="A216" t="str">
        <f>Tableau1[[#This Row],[name]]</f>
        <v>Général Maximillian Veers</v>
      </c>
      <c r="B216" t="str">
        <f>IF(ISERROR(Tableau3[[#This Row],[Second semi-colon]]), "", MID(Tableau3[[#This Row],[Concatenation]], 2, Tableau3[[#This Row],[Second semi-colon]]-2))</f>
        <v/>
      </c>
      <c r="C216" t="e">
        <f>SEARCH(" ;",Tableau3[[#This Row],[Concatenation]])</f>
        <v>#VALUE!</v>
      </c>
      <c r="D216" t="str">
        <f>_xlfn.CONCAT(Tableau2[#This Row])</f>
        <v/>
      </c>
      <c r="I216" t="str">
        <f>IF(ISERR(SEARCH(I$1,Data!$A216)),"",";"&amp;I$1&amp;";")</f>
        <v/>
      </c>
      <c r="J216" t="str">
        <f>IF(ISERR(SEARCH(J$1,Data!$A216)),"",";"&amp;J$1&amp;";")</f>
        <v/>
      </c>
      <c r="K216" t="str">
        <f>IF(ISERR(SEARCH(K$1,Data!$A216)),"",";"&amp;K$1&amp;";")</f>
        <v/>
      </c>
      <c r="L216" t="str">
        <f>IF(ISERR(SEARCH(L$1,Data!$A216)),"",";"&amp;L$1&amp;";")</f>
        <v/>
      </c>
      <c r="M216" t="str">
        <f>IF(ISERR(SEARCH(M$1,Data!$A216)),"",";"&amp;M$1&amp;";")</f>
        <v/>
      </c>
      <c r="N216" t="str">
        <f>IF(ISERR(SEARCH(N$1,Data!$A216)),"",";"&amp;N$1&amp;";")</f>
        <v/>
      </c>
      <c r="O216" t="str">
        <f>IF(ISERR(SEARCH(O$1,Data!$A216)),"",";"&amp;O$1&amp;";")</f>
        <v/>
      </c>
      <c r="P216" t="str">
        <f>IF(ISERR(SEARCH(P$1,Data!$A216)),"",";"&amp;P$1&amp;";")</f>
        <v/>
      </c>
      <c r="Q216" t="str">
        <f>IF(ISERR(SEARCH(Q$1,Data!$A216)),"",";"&amp;Q$1&amp;";")</f>
        <v/>
      </c>
      <c r="R216" t="str">
        <f>IF(ISERR(SEARCH(R$1,Data!$A216)),"",";"&amp;R$1&amp;";")</f>
        <v/>
      </c>
      <c r="S216" t="str">
        <f>IF(ISERR(SEARCH(S$1,Data!$A216)),"",";"&amp;S$1&amp;";")</f>
        <v/>
      </c>
      <c r="T216" t="str">
        <f>IF(ISERR(SEARCH(T$1,Data!$A216)),"",";"&amp;T$1&amp;";")</f>
        <v/>
      </c>
      <c r="U216" t="str">
        <f>IF(ISERR(SEARCH(U$1,Data!$A216)),"",";"&amp;U$1&amp;";")</f>
        <v/>
      </c>
      <c r="V216" t="str">
        <f>IF(ISERR(SEARCH(V$1,Data!$A216)),"",";"&amp;V$1&amp;";")</f>
        <v/>
      </c>
      <c r="W216" t="str">
        <f>IF(ISERR(SEARCH(W$1,Data!$A216)),"",";"&amp;W$1&amp;";")</f>
        <v/>
      </c>
      <c r="X216" t="str">
        <f>IF(ISERR(SEARCH(X$1,Data!$A216)),"",";"&amp;X$1&amp;";")</f>
        <v/>
      </c>
      <c r="Y216" t="str">
        <f>IF(ISERR(SEARCH(Y$1,Data!$A216)),"",";"&amp;Y$1&amp;";")</f>
        <v/>
      </c>
      <c r="Z216" t="str">
        <f>IF(ISERR(SEARCH(Z$1,Data!$A216)),"",";"&amp;Z$1&amp;";")</f>
        <v/>
      </c>
      <c r="AA216" t="str">
        <f>IF(ISERR(SEARCH(AA$1,Data!$A216)),"",";"&amp;AA$1&amp;";")</f>
        <v/>
      </c>
      <c r="AB216" t="str">
        <f>IF(ISERR(SEARCH(AB$1,Data!$A216)),"",";"&amp;AB$1&amp;";")</f>
        <v/>
      </c>
      <c r="AC216" t="str">
        <f>IF(ISERR(SEARCH(AC$1,Data!$A216)),"",";"&amp;AC$1&amp;";")</f>
        <v/>
      </c>
      <c r="AD216" t="str">
        <f>IF(ISERR(SEARCH(AD$1,Data!$A216)),"",";"&amp;AD$1&amp;";")</f>
        <v/>
      </c>
      <c r="AE216" t="str">
        <f>IF(ISERR(SEARCH(AE$1,Data!$A216)),"",";"&amp;AE$1&amp;";")</f>
        <v/>
      </c>
      <c r="AF216" t="str">
        <f>IF(ISERR(SEARCH(AF$1,Data!$A216)),"",";"&amp;AF$1&amp;";")</f>
        <v/>
      </c>
      <c r="AG216" t="str">
        <f>IF(ISERR(SEARCH(AG$1,Data!$A216)),"",";"&amp;AG$1&amp;";")</f>
        <v/>
      </c>
      <c r="AH216" t="str">
        <f>IF(ISERR(SEARCH(AH$1,Data!$A216)),"",";"&amp;AH$1&amp;";")</f>
        <v/>
      </c>
      <c r="AI216" t="str">
        <f>IF(ISERR(SEARCH(AI$1,Data!$A216)),"",";"&amp;AI$1&amp;";")</f>
        <v/>
      </c>
      <c r="AJ216" t="str">
        <f>IF(ISERR(SEARCH(AJ$1,Data!$A216)),"",";"&amp;AJ$1&amp;";")</f>
        <v/>
      </c>
      <c r="AK216" t="str">
        <f>IF(ISERR(SEARCH(AK$1,Data!$A216)),"",";"&amp;AK$1&amp;";")</f>
        <v/>
      </c>
      <c r="AL216" t="str">
        <f>IF(ISERR(SEARCH(AL$1,Data!$A216)),"",";"&amp;AL$1&amp;";")</f>
        <v/>
      </c>
      <c r="AM216" t="str">
        <f>IF(ISERR(SEARCH(AM$1,Data!$A216)),"",";"&amp;AM$1&amp;";")</f>
        <v/>
      </c>
      <c r="AN216" t="str">
        <f>IF(ISERR(SEARCH(AN$1,Data!$A216)),"",";"&amp;AN$1&amp;";")</f>
        <v/>
      </c>
      <c r="AO216" t="str">
        <f>IF(ISERR(SEARCH(AO$1,Data!$A216)),"",";"&amp;AO$1&amp;";")</f>
        <v/>
      </c>
      <c r="AP216" t="str">
        <f>IF(ISERR(SEARCH(AP$1,Data!$A216)),"",";"&amp;AP$1&amp;";")</f>
        <v/>
      </c>
      <c r="AQ216" t="str">
        <f>IF(ISERR(SEARCH(AQ$1,Data!$A216)),"",";"&amp;AQ$1&amp;";")</f>
        <v/>
      </c>
      <c r="AR216" t="str">
        <f>IF(ISERR(SEARCH(AR$1,Data!$A216)),"",";"&amp;AR$1&amp;";")</f>
        <v/>
      </c>
      <c r="AS216" t="str">
        <f>IF(ISERR(SEARCH(AS$1,Data!$A216)),"",";"&amp;AS$1&amp;";")</f>
        <v/>
      </c>
      <c r="AT216" t="str">
        <f>IF(ISERR(SEARCH(AT$1,Data!$A216)),"",";"&amp;AT$1&amp;";")</f>
        <v/>
      </c>
      <c r="AU216" t="str">
        <f>IF(ISERR(SEARCH(AU$1,Data!$A216)),"",";"&amp;AU$1&amp;";")</f>
        <v/>
      </c>
      <c r="AV216" t="str">
        <f>IF(ISERR(SEARCH(AV$1,Data!$A216)),"",";"&amp;AV$1&amp;";")</f>
        <v/>
      </c>
      <c r="AW216" t="str">
        <f>IF(ISERR(SEARCH(AW$1,Data!$A216)),"",";"&amp;AW$1&amp;";")</f>
        <v/>
      </c>
      <c r="AX216" t="str">
        <f>IF(ISERR(SEARCH(AX$1,Data!$A216)),"",";"&amp;AX$1&amp;";")</f>
        <v/>
      </c>
      <c r="AY216" t="str">
        <f>IF(ISERR(SEARCH(AY$1,Data!$A216)),"",";"&amp;AY$1&amp;";")</f>
        <v/>
      </c>
      <c r="AZ216" t="str">
        <f>IF(ISERR(SEARCH(AZ$1,Data!$A216)),"",";"&amp;AZ$1&amp;";")</f>
        <v/>
      </c>
      <c r="BA216" t="str">
        <f>IF(ISERR(SEARCH(BA$1,Data!$A216)),"",";"&amp;BA$1&amp;";")</f>
        <v/>
      </c>
      <c r="BB216" t="str">
        <f>IF(ISERR(SEARCH(BB$1,Data!$A216)),"",";"&amp;BB$1&amp;";")</f>
        <v/>
      </c>
      <c r="BC216" t="str">
        <f>IF(ISERR(SEARCH(BC$1,Data!$A216)),"",";"&amp;BC$1&amp;";")</f>
        <v/>
      </c>
      <c r="BD216" t="str">
        <f>IF(ISERR(SEARCH(BD$1,Data!$A216)),"",";"&amp;BD$1&amp;";")</f>
        <v/>
      </c>
      <c r="BE216" t="str">
        <f>IF(ISERR(SEARCH(BE$1,Data!$A216)),"",";"&amp;BE$1&amp;";")</f>
        <v/>
      </c>
      <c r="BF216" t="str">
        <f>IF(ISERR(SEARCH(BF$1,Data!$A216)),"",";"&amp;BF$1&amp;";")</f>
        <v/>
      </c>
      <c r="BG216" t="str">
        <f>IF(ISERR(SEARCH(BG$1,Data!$A216)),"",";"&amp;BG$1&amp;";")</f>
        <v/>
      </c>
      <c r="BH216" t="str">
        <f>IF(ISERR(SEARCH(BH$1,Data!$A216)),"",";"&amp;BH$1&amp;";")</f>
        <v/>
      </c>
      <c r="BI216" t="str">
        <f>IF(ISERR(SEARCH(BI$1,Data!$A216)),"",";"&amp;BI$1&amp;";")</f>
        <v/>
      </c>
      <c r="BJ216" t="str">
        <f>IF(ISERR(SEARCH(BJ$1,Data!$A216)),"",";"&amp;BJ$1&amp;";")</f>
        <v/>
      </c>
      <c r="BK216" t="str">
        <f>IF(ISERR(SEARCH(BK$1,Data!$A216)),"",";"&amp;BK$1&amp;";")</f>
        <v/>
      </c>
      <c r="BL216" t="str">
        <f>IF(ISERR(SEARCH(BL$1,Data!$A216)),"",";"&amp;BL$1&amp;";")</f>
        <v/>
      </c>
      <c r="BM216" t="str">
        <f>IF(ISERR(SEARCH(BM$1,Data!$A216)),"",";"&amp;BM$1&amp;";")</f>
        <v/>
      </c>
      <c r="BN216" t="str">
        <f>IF(ISERR(SEARCH(BN$1,Data!$A216)),"",";"&amp;BN$1&amp;";")</f>
        <v/>
      </c>
      <c r="BO216" t="str">
        <f>IF(ISERR(SEARCH(BO$1,Data!$A216)),"",";"&amp;BO$1&amp;";")</f>
        <v/>
      </c>
      <c r="BP216" t="str">
        <f>IF(ISERR(SEARCH(BP$1,Data!$A216)),"",";"&amp;BP$1&amp;";")</f>
        <v/>
      </c>
      <c r="BQ216" t="str">
        <f>IF(ISERR(SEARCH(BQ$1,Data!$A216)),"",";"&amp;BQ$1&amp;";")</f>
        <v/>
      </c>
      <c r="BR216" t="str">
        <f>IF(ISERR(SEARCH(BR$1,Data!$A216)),"",";"&amp;BR$1&amp;";")</f>
        <v/>
      </c>
      <c r="BS216" t="str">
        <f>IF(ISERR(SEARCH(BS$1,Data!$A216)),"",";"&amp;BS$1&amp;";")</f>
        <v/>
      </c>
      <c r="BT216" t="str">
        <f>IF(ISERR(SEARCH(BT$1,Data!$A216)),"",";"&amp;BT$1&amp;";")</f>
        <v/>
      </c>
      <c r="BU216" t="str">
        <f>IF(ISERR(SEARCH(BU$1,Data!$A216)),"",";"&amp;BU$1&amp;";")</f>
        <v/>
      </c>
      <c r="BV216" t="str">
        <f>IF(ISERR(SEARCH(BV$1,Data!$A216)),"",";"&amp;BV$1&amp;";")</f>
        <v/>
      </c>
      <c r="BW216" t="str">
        <f>IF(ISERR(SEARCH(BW$1,Data!$A216)),"",";"&amp;BW$1&amp;";")</f>
        <v/>
      </c>
      <c r="BX216" t="str">
        <f>IF(ISERR(SEARCH(BX$1,Data!$A216)),"",";"&amp;BX$1&amp;";")</f>
        <v/>
      </c>
      <c r="BY216" t="str">
        <f>IF(ISERR(SEARCH(BY$1,Data!$A216)),"",";"&amp;BY$1&amp;";")</f>
        <v/>
      </c>
      <c r="BZ216" t="str">
        <f>IF(ISERR(SEARCH(BZ$1,Data!$A216)),"",";"&amp;BZ$1&amp;";")</f>
        <v/>
      </c>
      <c r="CA216" t="str">
        <f>IF(ISERR(SEARCH(CA$1,Data!$A216)),"",";"&amp;CA$1&amp;";")</f>
        <v/>
      </c>
      <c r="CB216" t="str">
        <f>IF(ISERR(SEARCH(CB$1,Data!$A216)),"",";"&amp;CB$1&amp;";")</f>
        <v/>
      </c>
      <c r="CC216" t="str">
        <f>IF(ISERR(SEARCH(CC$1,Data!$A216)),"",";"&amp;CC$1&amp;";")</f>
        <v/>
      </c>
      <c r="CD216" t="str">
        <f>IF(ISERR(SEARCH(CD$1,Data!$A216)),"",";"&amp;CD$1&amp;";")</f>
        <v/>
      </c>
      <c r="CE216" t="str">
        <f>IF(ISERR(SEARCH(CE$1,Data!$A216)),"",";"&amp;CE$1&amp;";")</f>
        <v/>
      </c>
      <c r="CF216" t="str">
        <f>IF(ISERR(SEARCH(CF$1,Data!$A216)),"",";"&amp;CF$1&amp;";")</f>
        <v/>
      </c>
      <c r="CG216" t="str">
        <f>IF(ISERR(SEARCH(CG$1,Data!$A216)),"",";"&amp;CG$1&amp;";")</f>
        <v/>
      </c>
      <c r="CH216" t="str">
        <f>IF(ISERR(SEARCH(CH$1,Data!$A216)),"",";"&amp;CH$1&amp;";")</f>
        <v/>
      </c>
      <c r="CI216" t="str">
        <f>IF(ISERR(SEARCH(CI$1,Data!$A216)),"",";"&amp;CI$1&amp;";")</f>
        <v/>
      </c>
      <c r="CJ216" t="str">
        <f>IF(ISERR(SEARCH(CJ$1,Data!$A216)),"",";"&amp;CJ$1&amp;";")</f>
        <v/>
      </c>
      <c r="CK216" t="str">
        <f>IF(ISERR(SEARCH(CK$1,Data!$A216)),"",";"&amp;CK$1&amp;";")</f>
        <v/>
      </c>
      <c r="CL216" t="str">
        <f>IF(ISERR(SEARCH(CL$1,Data!$A216)),"",";"&amp;CL$1&amp;";")</f>
        <v/>
      </c>
      <c r="CM216" t="str">
        <f>IF(ISERR(SEARCH(CM$1,Data!$A216)),"",";"&amp;CM$1&amp;";")</f>
        <v/>
      </c>
      <c r="CN216" t="str">
        <f>IF(ISERR(SEARCH(CN$1,Data!$A216)),"",";"&amp;CN$1&amp;";")</f>
        <v/>
      </c>
      <c r="CO216" t="str">
        <f>IF(ISERR(SEARCH(CO$1,Data!$A216)),"",";"&amp;CO$1&amp;";")</f>
        <v/>
      </c>
      <c r="CP216" t="str">
        <f>IF(ISERR(SEARCH(CP$1,Data!$A216)),"",";"&amp;CP$1&amp;";")</f>
        <v/>
      </c>
      <c r="CQ216" t="str">
        <f>IF(ISERR(SEARCH(CQ$1,Data!$A216)),"",";"&amp;CQ$1&amp;";")</f>
        <v/>
      </c>
      <c r="CR216" t="str">
        <f>IF(ISERR(SEARCH(CR$1,Data!$A216)),"",";"&amp;CR$1&amp;";")</f>
        <v/>
      </c>
      <c r="CS216" t="str">
        <f>IF(ISERR(SEARCH(CS$1,Data!$A216)),"",";"&amp;CS$1&amp;";")</f>
        <v/>
      </c>
      <c r="CT216" t="str">
        <f>IF(ISERR(SEARCH(CT$1,Data!$A216)),"",";"&amp;CT$1&amp;";")</f>
        <v/>
      </c>
      <c r="CU216" t="str">
        <f>IF(ISERR(SEARCH(CU$1,Data!$A216)),"",";"&amp;CU$1&amp;";")</f>
        <v/>
      </c>
      <c r="CV216" t="str">
        <f>IF(ISERR(SEARCH(CV$1,Data!$A216)),"",";"&amp;CV$1&amp;";")</f>
        <v/>
      </c>
      <c r="CW216" t="str">
        <f>IF(ISERR(SEARCH(CW$1,Data!$A216)),"",";"&amp;CW$1&amp;";")</f>
        <v/>
      </c>
      <c r="CX216" t="str">
        <f>IF(ISERR(SEARCH(CX$1,Data!$A216)),"",";"&amp;CX$1&amp;";")</f>
        <v/>
      </c>
      <c r="CY216" t="str">
        <f>IF(ISERR(SEARCH(CY$1,Data!$A216)),"",";"&amp;CY$1&amp;";")</f>
        <v/>
      </c>
      <c r="CZ216" t="str">
        <f>IF(ISERR(SEARCH(CZ$1,Data!$A216)),"",";"&amp;CZ$1&amp;";")</f>
        <v/>
      </c>
      <c r="DA216" t="str">
        <f>IF(ISERR(SEARCH(DA$1,Data!$A216)),"",";"&amp;DA$1&amp;";")</f>
        <v/>
      </c>
      <c r="DB216" t="str">
        <f>IF(ISERR(SEARCH(DB$1,Data!$A216)),"",";"&amp;DB$1&amp;";")</f>
        <v/>
      </c>
      <c r="DC216" t="str">
        <f>IF(ISERR(SEARCH(DC$1,Data!$A216)),"",";"&amp;DC$1&amp;";")</f>
        <v/>
      </c>
      <c r="DD216" t="str">
        <f>IF(ISERR(SEARCH(DD$1,Data!$A216)),"",";"&amp;DD$1&amp;";")</f>
        <v/>
      </c>
      <c r="DE216" t="str">
        <f>IF(ISERR(SEARCH(DE$1,Data!$A216)),"",";"&amp;DE$1&amp;";")</f>
        <v/>
      </c>
      <c r="DF216" t="str">
        <f>IF(ISERR(SEARCH(DF$1,Data!$A216)),"",";"&amp;DF$1&amp;";")</f>
        <v/>
      </c>
      <c r="DG216" t="str">
        <f>IF(ISERR(SEARCH(DG$1,Data!$A216)),"",";"&amp;DG$1&amp;";")</f>
        <v/>
      </c>
      <c r="DH216" t="str">
        <f>IF(ISERR(SEARCH(DH$1,Data!$A216)),"",";"&amp;DH$1&amp;";")</f>
        <v/>
      </c>
      <c r="DI216" t="str">
        <f>IF(ISERR(SEARCH(DI$1,Data!$A216)),"",";"&amp;DI$1&amp;";")</f>
        <v/>
      </c>
      <c r="DJ216" t="str">
        <f>IF(ISERR(SEARCH(DJ$1,Data!$A216)),"",";"&amp;DJ$1&amp;";")</f>
        <v/>
      </c>
      <c r="DK216" t="str">
        <f>IF(ISERR(SEARCH(DK$1,Data!$A216)),"",";"&amp;DK$1&amp;";")</f>
        <v/>
      </c>
      <c r="DL216" t="str">
        <f>IF(ISERR(SEARCH(DL$1,Data!$A216)),"",";"&amp;DL$1&amp;";")</f>
        <v/>
      </c>
      <c r="DM216" t="str">
        <f>IF(ISERR(SEARCH(DM$1,Data!$A216)),"",";"&amp;DM$1&amp;";")</f>
        <v/>
      </c>
      <c r="DN216" t="str">
        <f>IF(ISERR(SEARCH(DN$1,Data!$A216)),"",";"&amp;DN$1&amp;";")</f>
        <v/>
      </c>
      <c r="DO216" t="str">
        <f>IF(ISERR(SEARCH(DO$1,Data!$A216)),"",";"&amp;DO$1&amp;";")</f>
        <v/>
      </c>
      <c r="DP216" t="str">
        <f>IF(ISERR(SEARCH(DP$1,Data!$A216)),"",";"&amp;DP$1&amp;";")</f>
        <v/>
      </c>
      <c r="DQ216" t="str">
        <f>IF(ISERR(SEARCH(DQ$1,Data!$A216)),"",";"&amp;DQ$1&amp;";")</f>
        <v/>
      </c>
      <c r="DR216" t="str">
        <f>IF(ISERR(SEARCH(DR$1,Data!$A216)),"",";"&amp;DR$1&amp;";")</f>
        <v/>
      </c>
      <c r="DS216" t="str">
        <f>IF(ISERR(SEARCH(DS$1,Data!$A216)),"",";"&amp;DS$1&amp;";")</f>
        <v/>
      </c>
      <c r="DT216" t="str">
        <f>IF(ISERR(SEARCH(DT$1,Data!$A216)),"",";"&amp;DT$1&amp;";")</f>
        <v/>
      </c>
      <c r="DU216" t="str">
        <f>IF(ISERR(SEARCH(DU$1,Data!$A216)),"",";"&amp;DU$1&amp;";")</f>
        <v/>
      </c>
    </row>
    <row r="217" spans="1:125" x14ac:dyDescent="0.3">
      <c r="A217" t="s">
        <v>573</v>
      </c>
      <c r="B217" t="str">
        <f>IF(ISERROR(Tableau3[[#This Row],[Second semi-colon]]), "", MID(Tableau3[[#This Row],[Concatenation]], 2, Tableau3[[#This Row],[Second semi-colon]]-2))</f>
        <v/>
      </c>
      <c r="C217" t="e">
        <f>SEARCH(" ;",Tableau3[[#This Row],[Concatenation]])</f>
        <v>#VALUE!</v>
      </c>
      <c r="D217" t="str">
        <f>_xlfn.CONCAT(Tableau2[#This Row])</f>
        <v/>
      </c>
      <c r="I217" t="str">
        <f>IF(ISERR(SEARCH(I$1,Data!$A217)),"",";"&amp;I$1&amp;";")</f>
        <v/>
      </c>
      <c r="J217" t="str">
        <f>IF(ISERR(SEARCH(J$1,Data!$A217)),"",";"&amp;J$1&amp;";")</f>
        <v/>
      </c>
      <c r="K217" t="str">
        <f>IF(ISERR(SEARCH(K$1,Data!$A217)),"",";"&amp;K$1&amp;";")</f>
        <v/>
      </c>
      <c r="L217" t="str">
        <f>IF(ISERR(SEARCH(L$1,Data!$A217)),"",";"&amp;L$1&amp;";")</f>
        <v/>
      </c>
      <c r="M217" t="str">
        <f>IF(ISERR(SEARCH(M$1,Data!$A217)),"",";"&amp;M$1&amp;";")</f>
        <v/>
      </c>
      <c r="N217" t="str">
        <f>IF(ISERR(SEARCH(N$1,Data!$A217)),"",";"&amp;N$1&amp;";")</f>
        <v/>
      </c>
      <c r="O217" t="str">
        <f>IF(ISERR(SEARCH(O$1,Data!$A217)),"",";"&amp;O$1&amp;";")</f>
        <v/>
      </c>
      <c r="P217" t="str">
        <f>IF(ISERR(SEARCH(P$1,Data!$A217)),"",";"&amp;P$1&amp;";")</f>
        <v/>
      </c>
      <c r="Q217" t="str">
        <f>IF(ISERR(SEARCH(Q$1,Data!$A217)),"",";"&amp;Q$1&amp;";")</f>
        <v/>
      </c>
      <c r="R217" t="str">
        <f>IF(ISERR(SEARCH(R$1,Data!$A217)),"",";"&amp;R$1&amp;";")</f>
        <v/>
      </c>
      <c r="S217" t="str">
        <f>IF(ISERR(SEARCH(S$1,Data!$A217)),"",";"&amp;S$1&amp;";")</f>
        <v/>
      </c>
      <c r="T217" t="str">
        <f>IF(ISERR(SEARCH(T$1,Data!$A217)),"",";"&amp;T$1&amp;";")</f>
        <v/>
      </c>
      <c r="U217" t="str">
        <f>IF(ISERR(SEARCH(U$1,Data!$A217)),"",";"&amp;U$1&amp;";")</f>
        <v/>
      </c>
      <c r="V217" t="str">
        <f>IF(ISERR(SEARCH(V$1,Data!$A217)),"",";"&amp;V$1&amp;";")</f>
        <v/>
      </c>
      <c r="W217" t="str">
        <f>IF(ISERR(SEARCH(W$1,Data!$A217)),"",";"&amp;W$1&amp;";")</f>
        <v/>
      </c>
      <c r="X217" t="str">
        <f>IF(ISERR(SEARCH(X$1,Data!$A217)),"",";"&amp;X$1&amp;";")</f>
        <v/>
      </c>
      <c r="Y217" t="str">
        <f>IF(ISERR(SEARCH(Y$1,Data!$A217)),"",";"&amp;Y$1&amp;";")</f>
        <v/>
      </c>
      <c r="Z217" t="str">
        <f>IF(ISERR(SEARCH(Z$1,Data!$A217)),"",";"&amp;Z$1&amp;";")</f>
        <v/>
      </c>
      <c r="AA217" t="str">
        <f>IF(ISERR(SEARCH(AA$1,Data!$A217)),"",";"&amp;AA$1&amp;";")</f>
        <v/>
      </c>
      <c r="AB217" t="str">
        <f>IF(ISERR(SEARCH(AB$1,Data!$A217)),"",";"&amp;AB$1&amp;";")</f>
        <v/>
      </c>
      <c r="AC217" t="str">
        <f>IF(ISERR(SEARCH(AC$1,Data!$A217)),"",";"&amp;AC$1&amp;";")</f>
        <v/>
      </c>
      <c r="AD217" t="str">
        <f>IF(ISERR(SEARCH(AD$1,Data!$A217)),"",";"&amp;AD$1&amp;";")</f>
        <v/>
      </c>
      <c r="AE217" t="str">
        <f>IF(ISERR(SEARCH(AE$1,Data!$A217)),"",";"&amp;AE$1&amp;";")</f>
        <v/>
      </c>
      <c r="AF217" t="str">
        <f>IF(ISERR(SEARCH(AF$1,Data!$A217)),"",";"&amp;AF$1&amp;";")</f>
        <v/>
      </c>
      <c r="AG217" t="str">
        <f>IF(ISERR(SEARCH(AG$1,Data!$A217)),"",";"&amp;AG$1&amp;";")</f>
        <v/>
      </c>
      <c r="AH217" t="str">
        <f>IF(ISERR(SEARCH(AH$1,Data!$A217)),"",";"&amp;AH$1&amp;";")</f>
        <v/>
      </c>
      <c r="AI217" t="str">
        <f>IF(ISERR(SEARCH(AI$1,Data!$A217)),"",";"&amp;AI$1&amp;";")</f>
        <v/>
      </c>
      <c r="AJ217" t="str">
        <f>IF(ISERR(SEARCH(AJ$1,Data!$A217)),"",";"&amp;AJ$1&amp;";")</f>
        <v/>
      </c>
      <c r="AK217" t="str">
        <f>IF(ISERR(SEARCH(AK$1,Data!$A217)),"",";"&amp;AK$1&amp;";")</f>
        <v/>
      </c>
      <c r="AL217" t="str">
        <f>IF(ISERR(SEARCH(AL$1,Data!$A217)),"",";"&amp;AL$1&amp;";")</f>
        <v/>
      </c>
      <c r="AM217" t="str">
        <f>IF(ISERR(SEARCH(AM$1,Data!$A217)),"",";"&amp;AM$1&amp;";")</f>
        <v/>
      </c>
      <c r="AN217" t="str">
        <f>IF(ISERR(SEARCH(AN$1,Data!$A217)),"",";"&amp;AN$1&amp;";")</f>
        <v/>
      </c>
      <c r="AO217" t="str">
        <f>IF(ISERR(SEARCH(AO$1,Data!$A217)),"",";"&amp;AO$1&amp;";")</f>
        <v/>
      </c>
      <c r="AP217" t="str">
        <f>IF(ISERR(SEARCH(AP$1,Data!$A217)),"",";"&amp;AP$1&amp;";")</f>
        <v/>
      </c>
      <c r="AQ217" t="str">
        <f>IF(ISERR(SEARCH(AQ$1,Data!$A217)),"",";"&amp;AQ$1&amp;";")</f>
        <v/>
      </c>
      <c r="AR217" t="str">
        <f>IF(ISERR(SEARCH(AR$1,Data!$A217)),"",";"&amp;AR$1&amp;";")</f>
        <v/>
      </c>
      <c r="AS217" t="str">
        <f>IF(ISERR(SEARCH(AS$1,Data!$A217)),"",";"&amp;AS$1&amp;";")</f>
        <v/>
      </c>
      <c r="AT217" t="str">
        <f>IF(ISERR(SEARCH(AT$1,Data!$A217)),"",";"&amp;AT$1&amp;";")</f>
        <v/>
      </c>
      <c r="AU217" t="str">
        <f>IF(ISERR(SEARCH(AU$1,Data!$A217)),"",";"&amp;AU$1&amp;";")</f>
        <v/>
      </c>
      <c r="AV217" t="str">
        <f>IF(ISERR(SEARCH(AV$1,Data!$A217)),"",";"&amp;AV$1&amp;";")</f>
        <v/>
      </c>
      <c r="AW217" t="str">
        <f>IF(ISERR(SEARCH(AW$1,Data!$A217)),"",";"&amp;AW$1&amp;";")</f>
        <v/>
      </c>
      <c r="AX217" t="str">
        <f>IF(ISERR(SEARCH(AX$1,Data!$A217)),"",";"&amp;AX$1&amp;";")</f>
        <v/>
      </c>
      <c r="AY217" t="str">
        <f>IF(ISERR(SEARCH(AY$1,Data!$A217)),"",";"&amp;AY$1&amp;";")</f>
        <v/>
      </c>
      <c r="AZ217" t="str">
        <f>IF(ISERR(SEARCH(AZ$1,Data!$A217)),"",";"&amp;AZ$1&amp;";")</f>
        <v/>
      </c>
      <c r="BA217" t="str">
        <f>IF(ISERR(SEARCH(BA$1,Data!$A217)),"",";"&amp;BA$1&amp;";")</f>
        <v/>
      </c>
      <c r="BB217" t="str">
        <f>IF(ISERR(SEARCH(BB$1,Data!$A217)),"",";"&amp;BB$1&amp;";")</f>
        <v/>
      </c>
      <c r="BC217" t="str">
        <f>IF(ISERR(SEARCH(BC$1,Data!$A217)),"",";"&amp;BC$1&amp;";")</f>
        <v/>
      </c>
      <c r="BD217" t="str">
        <f>IF(ISERR(SEARCH(BD$1,Data!$A217)),"",";"&amp;BD$1&amp;";")</f>
        <v/>
      </c>
      <c r="BE217" t="str">
        <f>IF(ISERR(SEARCH(BE$1,Data!$A217)),"",";"&amp;BE$1&amp;";")</f>
        <v/>
      </c>
      <c r="BF217" t="str">
        <f>IF(ISERR(SEARCH(BF$1,Data!$A217)),"",";"&amp;BF$1&amp;";")</f>
        <v/>
      </c>
      <c r="BG217" t="str">
        <f>IF(ISERR(SEARCH(BG$1,Data!$A217)),"",";"&amp;BG$1&amp;";")</f>
        <v/>
      </c>
      <c r="BH217" t="str">
        <f>IF(ISERR(SEARCH(BH$1,Data!$A217)),"",";"&amp;BH$1&amp;";")</f>
        <v/>
      </c>
      <c r="BI217" t="str">
        <f>IF(ISERR(SEARCH(BI$1,Data!$A217)),"",";"&amp;BI$1&amp;";")</f>
        <v/>
      </c>
      <c r="BJ217" t="str">
        <f>IF(ISERR(SEARCH(BJ$1,Data!$A217)),"",";"&amp;BJ$1&amp;";")</f>
        <v/>
      </c>
      <c r="BK217" t="str">
        <f>IF(ISERR(SEARCH(BK$1,Data!$A217)),"",";"&amp;BK$1&amp;";")</f>
        <v/>
      </c>
      <c r="BL217" t="str">
        <f>IF(ISERR(SEARCH(BL$1,Data!$A217)),"",";"&amp;BL$1&amp;";")</f>
        <v/>
      </c>
      <c r="BM217" t="str">
        <f>IF(ISERR(SEARCH(BM$1,Data!$A217)),"",";"&amp;BM$1&amp;";")</f>
        <v/>
      </c>
      <c r="BN217" t="str">
        <f>IF(ISERR(SEARCH(BN$1,Data!$A217)),"",";"&amp;BN$1&amp;";")</f>
        <v/>
      </c>
      <c r="BO217" t="str">
        <f>IF(ISERR(SEARCH(BO$1,Data!$A217)),"",";"&amp;BO$1&amp;";")</f>
        <v/>
      </c>
      <c r="BP217" t="str">
        <f>IF(ISERR(SEARCH(BP$1,Data!$A217)),"",";"&amp;BP$1&amp;";")</f>
        <v/>
      </c>
      <c r="BQ217" t="str">
        <f>IF(ISERR(SEARCH(BQ$1,Data!$A217)),"",";"&amp;BQ$1&amp;";")</f>
        <v/>
      </c>
      <c r="BR217" t="str">
        <f>IF(ISERR(SEARCH(BR$1,Data!$A217)),"",";"&amp;BR$1&amp;";")</f>
        <v/>
      </c>
      <c r="BS217" t="str">
        <f>IF(ISERR(SEARCH(BS$1,Data!$A217)),"",";"&amp;BS$1&amp;";")</f>
        <v/>
      </c>
      <c r="BT217" t="str">
        <f>IF(ISERR(SEARCH(BT$1,Data!$A217)),"",";"&amp;BT$1&amp;";")</f>
        <v/>
      </c>
      <c r="BU217" t="str">
        <f>IF(ISERR(SEARCH(BU$1,Data!$A217)),"",";"&amp;BU$1&amp;";")</f>
        <v/>
      </c>
      <c r="BV217" t="str">
        <f>IF(ISERR(SEARCH(BV$1,Data!$A217)),"",";"&amp;BV$1&amp;";")</f>
        <v/>
      </c>
      <c r="BW217" t="str">
        <f>IF(ISERR(SEARCH(BW$1,Data!$A217)),"",";"&amp;BW$1&amp;";")</f>
        <v/>
      </c>
      <c r="BX217" t="str">
        <f>IF(ISERR(SEARCH(BX$1,Data!$A217)),"",";"&amp;BX$1&amp;";")</f>
        <v/>
      </c>
      <c r="BY217" t="str">
        <f>IF(ISERR(SEARCH(BY$1,Data!$A217)),"",";"&amp;BY$1&amp;";")</f>
        <v/>
      </c>
      <c r="BZ217" t="str">
        <f>IF(ISERR(SEARCH(BZ$1,Data!$A217)),"",";"&amp;BZ$1&amp;";")</f>
        <v/>
      </c>
      <c r="CA217" t="str">
        <f>IF(ISERR(SEARCH(CA$1,Data!$A217)),"",";"&amp;CA$1&amp;";")</f>
        <v/>
      </c>
      <c r="CB217" t="str">
        <f>IF(ISERR(SEARCH(CB$1,Data!$A217)),"",";"&amp;CB$1&amp;";")</f>
        <v/>
      </c>
      <c r="CC217" t="str">
        <f>IF(ISERR(SEARCH(CC$1,Data!$A217)),"",";"&amp;CC$1&amp;";")</f>
        <v/>
      </c>
      <c r="CD217" t="str">
        <f>IF(ISERR(SEARCH(CD$1,Data!$A217)),"",";"&amp;CD$1&amp;";")</f>
        <v/>
      </c>
      <c r="CE217" t="str">
        <f>IF(ISERR(SEARCH(CE$1,Data!$A217)),"",";"&amp;CE$1&amp;";")</f>
        <v/>
      </c>
      <c r="CF217" t="str">
        <f>IF(ISERR(SEARCH(CF$1,Data!$A217)),"",";"&amp;CF$1&amp;";")</f>
        <v/>
      </c>
      <c r="CG217" t="str">
        <f>IF(ISERR(SEARCH(CG$1,Data!$A217)),"",";"&amp;CG$1&amp;";")</f>
        <v/>
      </c>
      <c r="CH217" t="str">
        <f>IF(ISERR(SEARCH(CH$1,Data!$A217)),"",";"&amp;CH$1&amp;";")</f>
        <v/>
      </c>
      <c r="CI217" t="str">
        <f>IF(ISERR(SEARCH(CI$1,Data!$A217)),"",";"&amp;CI$1&amp;";")</f>
        <v/>
      </c>
      <c r="CJ217" t="str">
        <f>IF(ISERR(SEARCH(CJ$1,Data!$A217)),"",";"&amp;CJ$1&amp;";")</f>
        <v/>
      </c>
      <c r="CK217" t="str">
        <f>IF(ISERR(SEARCH(CK$1,Data!$A217)),"",";"&amp;CK$1&amp;";")</f>
        <v/>
      </c>
      <c r="CL217" t="str">
        <f>IF(ISERR(SEARCH(CL$1,Data!$A217)),"",";"&amp;CL$1&amp;";")</f>
        <v/>
      </c>
      <c r="CM217" t="str">
        <f>IF(ISERR(SEARCH(CM$1,Data!$A217)),"",";"&amp;CM$1&amp;";")</f>
        <v/>
      </c>
      <c r="CN217" t="str">
        <f>IF(ISERR(SEARCH(CN$1,Data!$A217)),"",";"&amp;CN$1&amp;";")</f>
        <v/>
      </c>
      <c r="CO217" t="str">
        <f>IF(ISERR(SEARCH(CO$1,Data!$A217)),"",";"&amp;CO$1&amp;";")</f>
        <v/>
      </c>
      <c r="CP217" t="str">
        <f>IF(ISERR(SEARCH(CP$1,Data!$A217)),"",";"&amp;CP$1&amp;";")</f>
        <v/>
      </c>
      <c r="CQ217" t="str">
        <f>IF(ISERR(SEARCH(CQ$1,Data!$A217)),"",";"&amp;CQ$1&amp;";")</f>
        <v/>
      </c>
      <c r="CR217" t="str">
        <f>IF(ISERR(SEARCH(CR$1,Data!$A217)),"",";"&amp;CR$1&amp;";")</f>
        <v/>
      </c>
      <c r="CS217" t="str">
        <f>IF(ISERR(SEARCH(CS$1,Data!$A217)),"",";"&amp;CS$1&amp;";")</f>
        <v/>
      </c>
      <c r="CT217" t="str">
        <f>IF(ISERR(SEARCH(CT$1,Data!$A217)),"",";"&amp;CT$1&amp;";")</f>
        <v/>
      </c>
      <c r="CU217" t="str">
        <f>IF(ISERR(SEARCH(CU$1,Data!$A217)),"",";"&amp;CU$1&amp;";")</f>
        <v/>
      </c>
      <c r="CV217" t="str">
        <f>IF(ISERR(SEARCH(CV$1,Data!$A217)),"",";"&amp;CV$1&amp;";")</f>
        <v/>
      </c>
      <c r="CW217" t="str">
        <f>IF(ISERR(SEARCH(CW$1,Data!$A217)),"",";"&amp;CW$1&amp;";")</f>
        <v/>
      </c>
      <c r="CX217" t="str">
        <f>IF(ISERR(SEARCH(CX$1,Data!$A217)),"",";"&amp;CX$1&amp;";")</f>
        <v/>
      </c>
      <c r="CY217" t="str">
        <f>IF(ISERR(SEARCH(CY$1,Data!$A217)),"",";"&amp;CY$1&amp;";")</f>
        <v/>
      </c>
      <c r="CZ217" t="str">
        <f>IF(ISERR(SEARCH(CZ$1,Data!$A217)),"",";"&amp;CZ$1&amp;";")</f>
        <v/>
      </c>
      <c r="DA217" t="str">
        <f>IF(ISERR(SEARCH(DA$1,Data!$A217)),"",";"&amp;DA$1&amp;";")</f>
        <v/>
      </c>
      <c r="DB217" t="str">
        <f>IF(ISERR(SEARCH(DB$1,Data!$A217)),"",";"&amp;DB$1&amp;";")</f>
        <v/>
      </c>
      <c r="DC217" t="str">
        <f>IF(ISERR(SEARCH(DC$1,Data!$A217)),"",";"&amp;DC$1&amp;";")</f>
        <v/>
      </c>
      <c r="DD217" t="str">
        <f>IF(ISERR(SEARCH(DD$1,Data!$A217)),"",";"&amp;DD$1&amp;";")</f>
        <v/>
      </c>
      <c r="DE217" t="str">
        <f>IF(ISERR(SEARCH(DE$1,Data!$A217)),"",";"&amp;DE$1&amp;";")</f>
        <v/>
      </c>
      <c r="DF217" t="str">
        <f>IF(ISERR(SEARCH(DF$1,Data!$A217)),"",";"&amp;DF$1&amp;";")</f>
        <v/>
      </c>
      <c r="DG217" t="str">
        <f>IF(ISERR(SEARCH(DG$1,Data!$A217)),"",";"&amp;DG$1&amp;";")</f>
        <v/>
      </c>
      <c r="DH217" t="str">
        <f>IF(ISERR(SEARCH(DH$1,Data!$A217)),"",";"&amp;DH$1&amp;";")</f>
        <v/>
      </c>
      <c r="DI217" t="str">
        <f>IF(ISERR(SEARCH(DI$1,Data!$A217)),"",";"&amp;DI$1&amp;";")</f>
        <v/>
      </c>
      <c r="DJ217" t="str">
        <f>IF(ISERR(SEARCH(DJ$1,Data!$A217)),"",";"&amp;DJ$1&amp;";")</f>
        <v/>
      </c>
      <c r="DK217" t="str">
        <f>IF(ISERR(SEARCH(DK$1,Data!$A217)),"",";"&amp;DK$1&amp;";")</f>
        <v/>
      </c>
      <c r="DL217" t="str">
        <f>IF(ISERR(SEARCH(DL$1,Data!$A217)),"",";"&amp;DL$1&amp;";")</f>
        <v/>
      </c>
      <c r="DM217" t="str">
        <f>IF(ISERR(SEARCH(DM$1,Data!$A217)),"",";"&amp;DM$1&amp;";")</f>
        <v/>
      </c>
      <c r="DN217" t="str">
        <f>IF(ISERR(SEARCH(DN$1,Data!$A217)),"",";"&amp;DN$1&amp;";")</f>
        <v/>
      </c>
      <c r="DO217" t="str">
        <f>IF(ISERR(SEARCH(DO$1,Data!$A217)),"",";"&amp;DO$1&amp;";")</f>
        <v/>
      </c>
      <c r="DP217" t="str">
        <f>IF(ISERR(SEARCH(DP$1,Data!$A217)),"",";"&amp;DP$1&amp;";")</f>
        <v/>
      </c>
      <c r="DQ217" t="str">
        <f>IF(ISERR(SEARCH(DQ$1,Data!$A217)),"",";"&amp;DQ$1&amp;";")</f>
        <v/>
      </c>
      <c r="DR217" t="str">
        <f>IF(ISERR(SEARCH(DR$1,Data!$A217)),"",";"&amp;DR$1&amp;";")</f>
        <v/>
      </c>
      <c r="DS217" t="str">
        <f>IF(ISERR(SEARCH(DS$1,Data!$A217)),"",";"&amp;DS$1&amp;";")</f>
        <v/>
      </c>
      <c r="DT217" t="str">
        <f>IF(ISERR(SEARCH(DT$1,Data!$A217)),"",";"&amp;DT$1&amp;";")</f>
        <v/>
      </c>
      <c r="DU217" t="str">
        <f>IF(ISERR(SEARCH(DU$1,Data!$A217)),"",";"&amp;DU$1&amp;";")</f>
        <v/>
      </c>
    </row>
    <row r="218" spans="1:125" x14ac:dyDescent="0.3">
      <c r="A218" t="str">
        <f>Tableau1[[#This Row],[name]]</f>
        <v>Asajj Ventress</v>
      </c>
      <c r="B218" t="str">
        <f>IF(ISERROR(Tableau3[[#This Row],[Second semi-colon]]), "", MID(Tableau3[[#This Row],[Concatenation]], 2, Tableau3[[#This Row],[Second semi-colon]]-2))</f>
        <v/>
      </c>
      <c r="C218" t="e">
        <f>SEARCH(" ;",Tableau3[[#This Row],[Concatenation]])</f>
        <v>#VALUE!</v>
      </c>
      <c r="D218" t="str">
        <f>_xlfn.CONCAT(Tableau2[#This Row])</f>
        <v/>
      </c>
      <c r="I218" t="str">
        <f>IF(ISERR(SEARCH(I$1,Data!$A218)),"",";"&amp;I$1&amp;";")</f>
        <v/>
      </c>
      <c r="J218" t="str">
        <f>IF(ISERR(SEARCH(J$1,Data!$A218)),"",";"&amp;J$1&amp;";")</f>
        <v/>
      </c>
      <c r="K218" t="str">
        <f>IF(ISERR(SEARCH(K$1,Data!$A218)),"",";"&amp;K$1&amp;";")</f>
        <v/>
      </c>
      <c r="L218" t="str">
        <f>IF(ISERR(SEARCH(L$1,Data!$A218)),"",";"&amp;L$1&amp;";")</f>
        <v/>
      </c>
      <c r="M218" t="str">
        <f>IF(ISERR(SEARCH(M$1,Data!$A218)),"",";"&amp;M$1&amp;";")</f>
        <v/>
      </c>
      <c r="N218" t="str">
        <f>IF(ISERR(SEARCH(N$1,Data!$A218)),"",";"&amp;N$1&amp;";")</f>
        <v/>
      </c>
      <c r="O218" t="str">
        <f>IF(ISERR(SEARCH(O$1,Data!$A218)),"",";"&amp;O$1&amp;";")</f>
        <v/>
      </c>
      <c r="P218" t="str">
        <f>IF(ISERR(SEARCH(P$1,Data!$A218)),"",";"&amp;P$1&amp;";")</f>
        <v/>
      </c>
      <c r="Q218" t="str">
        <f>IF(ISERR(SEARCH(Q$1,Data!$A218)),"",";"&amp;Q$1&amp;";")</f>
        <v/>
      </c>
      <c r="R218" t="str">
        <f>IF(ISERR(SEARCH(R$1,Data!$A218)),"",";"&amp;R$1&amp;";")</f>
        <v/>
      </c>
      <c r="S218" t="str">
        <f>IF(ISERR(SEARCH(S$1,Data!$A218)),"",";"&amp;S$1&amp;";")</f>
        <v/>
      </c>
      <c r="T218" t="str">
        <f>IF(ISERR(SEARCH(T$1,Data!$A218)),"",";"&amp;T$1&amp;";")</f>
        <v/>
      </c>
      <c r="U218" t="str">
        <f>IF(ISERR(SEARCH(U$1,Data!$A218)),"",";"&amp;U$1&amp;";")</f>
        <v/>
      </c>
      <c r="V218" t="str">
        <f>IF(ISERR(SEARCH(V$1,Data!$A218)),"",";"&amp;V$1&amp;";")</f>
        <v/>
      </c>
      <c r="W218" t="str">
        <f>IF(ISERR(SEARCH(W$1,Data!$A218)),"",";"&amp;W$1&amp;";")</f>
        <v/>
      </c>
      <c r="X218" t="str">
        <f>IF(ISERR(SEARCH(X$1,Data!$A218)),"",";"&amp;X$1&amp;";")</f>
        <v/>
      </c>
      <c r="Y218" t="str">
        <f>IF(ISERR(SEARCH(Y$1,Data!$A218)),"",";"&amp;Y$1&amp;";")</f>
        <v/>
      </c>
      <c r="Z218" t="str">
        <f>IF(ISERR(SEARCH(Z$1,Data!$A218)),"",";"&amp;Z$1&amp;";")</f>
        <v/>
      </c>
      <c r="AA218" t="str">
        <f>IF(ISERR(SEARCH(AA$1,Data!$A218)),"",";"&amp;AA$1&amp;";")</f>
        <v/>
      </c>
      <c r="AB218" t="str">
        <f>IF(ISERR(SEARCH(AB$1,Data!$A218)),"",";"&amp;AB$1&amp;";")</f>
        <v/>
      </c>
      <c r="AC218" t="str">
        <f>IF(ISERR(SEARCH(AC$1,Data!$A218)),"",";"&amp;AC$1&amp;";")</f>
        <v/>
      </c>
      <c r="AD218" t="str">
        <f>IF(ISERR(SEARCH(AD$1,Data!$A218)),"",";"&amp;AD$1&amp;";")</f>
        <v/>
      </c>
      <c r="AE218" t="str">
        <f>IF(ISERR(SEARCH(AE$1,Data!$A218)),"",";"&amp;AE$1&amp;";")</f>
        <v/>
      </c>
      <c r="AF218" t="str">
        <f>IF(ISERR(SEARCH(AF$1,Data!$A218)),"",";"&amp;AF$1&amp;";")</f>
        <v/>
      </c>
      <c r="AG218" t="str">
        <f>IF(ISERR(SEARCH(AG$1,Data!$A218)),"",";"&amp;AG$1&amp;";")</f>
        <v/>
      </c>
      <c r="AH218" t="str">
        <f>IF(ISERR(SEARCH(AH$1,Data!$A218)),"",";"&amp;AH$1&amp;";")</f>
        <v/>
      </c>
      <c r="AI218" t="str">
        <f>IF(ISERR(SEARCH(AI$1,Data!$A218)),"",";"&amp;AI$1&amp;";")</f>
        <v/>
      </c>
      <c r="AJ218" t="str">
        <f>IF(ISERR(SEARCH(AJ$1,Data!$A218)),"",";"&amp;AJ$1&amp;";")</f>
        <v/>
      </c>
      <c r="AK218" t="str">
        <f>IF(ISERR(SEARCH(AK$1,Data!$A218)),"",";"&amp;AK$1&amp;";")</f>
        <v/>
      </c>
      <c r="AL218" t="str">
        <f>IF(ISERR(SEARCH(AL$1,Data!$A218)),"",";"&amp;AL$1&amp;";")</f>
        <v/>
      </c>
      <c r="AM218" t="str">
        <f>IF(ISERR(SEARCH(AM$1,Data!$A218)),"",";"&amp;AM$1&amp;";")</f>
        <v/>
      </c>
      <c r="AN218" t="str">
        <f>IF(ISERR(SEARCH(AN$1,Data!$A218)),"",";"&amp;AN$1&amp;";")</f>
        <v/>
      </c>
      <c r="AO218" t="str">
        <f>IF(ISERR(SEARCH(AO$1,Data!$A218)),"",";"&amp;AO$1&amp;";")</f>
        <v/>
      </c>
      <c r="AP218" t="str">
        <f>IF(ISERR(SEARCH(AP$1,Data!$A218)),"",";"&amp;AP$1&amp;";")</f>
        <v/>
      </c>
      <c r="AQ218" t="str">
        <f>IF(ISERR(SEARCH(AQ$1,Data!$A218)),"",";"&amp;AQ$1&amp;";")</f>
        <v/>
      </c>
      <c r="AR218" t="str">
        <f>IF(ISERR(SEARCH(AR$1,Data!$A218)),"",";"&amp;AR$1&amp;";")</f>
        <v/>
      </c>
      <c r="AS218" t="str">
        <f>IF(ISERR(SEARCH(AS$1,Data!$A218)),"",";"&amp;AS$1&amp;";")</f>
        <v/>
      </c>
      <c r="AT218" t="str">
        <f>IF(ISERR(SEARCH(AT$1,Data!$A218)),"",";"&amp;AT$1&amp;";")</f>
        <v/>
      </c>
      <c r="AU218" t="str">
        <f>IF(ISERR(SEARCH(AU$1,Data!$A218)),"",";"&amp;AU$1&amp;";")</f>
        <v/>
      </c>
      <c r="AV218" t="str">
        <f>IF(ISERR(SEARCH(AV$1,Data!$A218)),"",";"&amp;AV$1&amp;";")</f>
        <v/>
      </c>
      <c r="AW218" t="str">
        <f>IF(ISERR(SEARCH(AW$1,Data!$A218)),"",";"&amp;AW$1&amp;";")</f>
        <v/>
      </c>
      <c r="AX218" t="str">
        <f>IF(ISERR(SEARCH(AX$1,Data!$A218)),"",";"&amp;AX$1&amp;";")</f>
        <v/>
      </c>
      <c r="AY218" t="str">
        <f>IF(ISERR(SEARCH(AY$1,Data!$A218)),"",";"&amp;AY$1&amp;";")</f>
        <v/>
      </c>
      <c r="AZ218" t="str">
        <f>IF(ISERR(SEARCH(AZ$1,Data!$A218)),"",";"&amp;AZ$1&amp;";")</f>
        <v/>
      </c>
      <c r="BA218" t="str">
        <f>IF(ISERR(SEARCH(BA$1,Data!$A218)),"",";"&amp;BA$1&amp;";")</f>
        <v/>
      </c>
      <c r="BB218" t="str">
        <f>IF(ISERR(SEARCH(BB$1,Data!$A218)),"",";"&amp;BB$1&amp;";")</f>
        <v/>
      </c>
      <c r="BC218" t="str">
        <f>IF(ISERR(SEARCH(BC$1,Data!$A218)),"",";"&amp;BC$1&amp;";")</f>
        <v/>
      </c>
      <c r="BD218" t="str">
        <f>IF(ISERR(SEARCH(BD$1,Data!$A218)),"",";"&amp;BD$1&amp;";")</f>
        <v/>
      </c>
      <c r="BE218" t="str">
        <f>IF(ISERR(SEARCH(BE$1,Data!$A218)),"",";"&amp;BE$1&amp;";")</f>
        <v/>
      </c>
      <c r="BF218" t="str">
        <f>IF(ISERR(SEARCH(BF$1,Data!$A218)),"",";"&amp;BF$1&amp;";")</f>
        <v/>
      </c>
      <c r="BG218" t="str">
        <f>IF(ISERR(SEARCH(BG$1,Data!$A218)),"",";"&amp;BG$1&amp;";")</f>
        <v/>
      </c>
      <c r="BH218" t="str">
        <f>IF(ISERR(SEARCH(BH$1,Data!$A218)),"",";"&amp;BH$1&amp;";")</f>
        <v/>
      </c>
      <c r="BI218" t="str">
        <f>IF(ISERR(SEARCH(BI$1,Data!$A218)),"",";"&amp;BI$1&amp;";")</f>
        <v/>
      </c>
      <c r="BJ218" t="str">
        <f>IF(ISERR(SEARCH(BJ$1,Data!$A218)),"",";"&amp;BJ$1&amp;";")</f>
        <v/>
      </c>
      <c r="BK218" t="str">
        <f>IF(ISERR(SEARCH(BK$1,Data!$A218)),"",";"&amp;BK$1&amp;";")</f>
        <v/>
      </c>
      <c r="BL218" t="str">
        <f>IF(ISERR(SEARCH(BL$1,Data!$A218)),"",";"&amp;BL$1&amp;";")</f>
        <v/>
      </c>
      <c r="BM218" t="str">
        <f>IF(ISERR(SEARCH(BM$1,Data!$A218)),"",";"&amp;BM$1&amp;";")</f>
        <v/>
      </c>
      <c r="BN218" t="str">
        <f>IF(ISERR(SEARCH(BN$1,Data!$A218)),"",";"&amp;BN$1&amp;";")</f>
        <v/>
      </c>
      <c r="BO218" t="str">
        <f>IF(ISERR(SEARCH(BO$1,Data!$A218)),"",";"&amp;BO$1&amp;";")</f>
        <v/>
      </c>
      <c r="BP218" t="str">
        <f>IF(ISERR(SEARCH(BP$1,Data!$A218)),"",";"&amp;BP$1&amp;";")</f>
        <v/>
      </c>
      <c r="BQ218" t="str">
        <f>IF(ISERR(SEARCH(BQ$1,Data!$A218)),"",";"&amp;BQ$1&amp;";")</f>
        <v/>
      </c>
      <c r="BR218" t="str">
        <f>IF(ISERR(SEARCH(BR$1,Data!$A218)),"",";"&amp;BR$1&amp;";")</f>
        <v/>
      </c>
      <c r="BS218" t="str">
        <f>IF(ISERR(SEARCH(BS$1,Data!$A218)),"",";"&amp;BS$1&amp;";")</f>
        <v/>
      </c>
      <c r="BT218" t="str">
        <f>IF(ISERR(SEARCH(BT$1,Data!$A218)),"",";"&amp;BT$1&amp;";")</f>
        <v/>
      </c>
      <c r="BU218" t="str">
        <f>IF(ISERR(SEARCH(BU$1,Data!$A218)),"",";"&amp;BU$1&amp;";")</f>
        <v/>
      </c>
      <c r="BV218" t="str">
        <f>IF(ISERR(SEARCH(BV$1,Data!$A218)),"",";"&amp;BV$1&amp;";")</f>
        <v/>
      </c>
      <c r="BW218" t="str">
        <f>IF(ISERR(SEARCH(BW$1,Data!$A218)),"",";"&amp;BW$1&amp;";")</f>
        <v/>
      </c>
      <c r="BX218" t="str">
        <f>IF(ISERR(SEARCH(BX$1,Data!$A218)),"",";"&amp;BX$1&amp;";")</f>
        <v/>
      </c>
      <c r="BY218" t="str">
        <f>IF(ISERR(SEARCH(BY$1,Data!$A218)),"",";"&amp;BY$1&amp;";")</f>
        <v/>
      </c>
      <c r="BZ218" t="str">
        <f>IF(ISERR(SEARCH(BZ$1,Data!$A218)),"",";"&amp;BZ$1&amp;";")</f>
        <v/>
      </c>
      <c r="CA218" t="str">
        <f>IF(ISERR(SEARCH(CA$1,Data!$A218)),"",";"&amp;CA$1&amp;";")</f>
        <v/>
      </c>
      <c r="CB218" t="str">
        <f>IF(ISERR(SEARCH(CB$1,Data!$A218)),"",";"&amp;CB$1&amp;";")</f>
        <v/>
      </c>
      <c r="CC218" t="str">
        <f>IF(ISERR(SEARCH(CC$1,Data!$A218)),"",";"&amp;CC$1&amp;";")</f>
        <v/>
      </c>
      <c r="CD218" t="str">
        <f>IF(ISERR(SEARCH(CD$1,Data!$A218)),"",";"&amp;CD$1&amp;";")</f>
        <v/>
      </c>
      <c r="CE218" t="str">
        <f>IF(ISERR(SEARCH(CE$1,Data!$A218)),"",";"&amp;CE$1&amp;";")</f>
        <v/>
      </c>
      <c r="CF218" t="str">
        <f>IF(ISERR(SEARCH(CF$1,Data!$A218)),"",";"&amp;CF$1&amp;";")</f>
        <v/>
      </c>
      <c r="CG218" t="str">
        <f>IF(ISERR(SEARCH(CG$1,Data!$A218)),"",";"&amp;CG$1&amp;";")</f>
        <v/>
      </c>
      <c r="CH218" t="str">
        <f>IF(ISERR(SEARCH(CH$1,Data!$A218)),"",";"&amp;CH$1&amp;";")</f>
        <v/>
      </c>
      <c r="CI218" t="str">
        <f>IF(ISERR(SEARCH(CI$1,Data!$A218)),"",";"&amp;CI$1&amp;";")</f>
        <v/>
      </c>
      <c r="CJ218" t="str">
        <f>IF(ISERR(SEARCH(CJ$1,Data!$A218)),"",";"&amp;CJ$1&amp;";")</f>
        <v/>
      </c>
      <c r="CK218" t="str">
        <f>IF(ISERR(SEARCH(CK$1,Data!$A218)),"",";"&amp;CK$1&amp;";")</f>
        <v/>
      </c>
      <c r="CL218" t="str">
        <f>IF(ISERR(SEARCH(CL$1,Data!$A218)),"",";"&amp;CL$1&amp;";")</f>
        <v/>
      </c>
      <c r="CM218" t="str">
        <f>IF(ISERR(SEARCH(CM$1,Data!$A218)),"",";"&amp;CM$1&amp;";")</f>
        <v/>
      </c>
      <c r="CN218" t="str">
        <f>IF(ISERR(SEARCH(CN$1,Data!$A218)),"",";"&amp;CN$1&amp;";")</f>
        <v/>
      </c>
      <c r="CO218" t="str">
        <f>IF(ISERR(SEARCH(CO$1,Data!$A218)),"",";"&amp;CO$1&amp;";")</f>
        <v/>
      </c>
      <c r="CP218" t="str">
        <f>IF(ISERR(SEARCH(CP$1,Data!$A218)),"",";"&amp;CP$1&amp;";")</f>
        <v/>
      </c>
      <c r="CQ218" t="str">
        <f>IF(ISERR(SEARCH(CQ$1,Data!$A218)),"",";"&amp;CQ$1&amp;";")</f>
        <v/>
      </c>
      <c r="CR218" t="str">
        <f>IF(ISERR(SEARCH(CR$1,Data!$A218)),"",";"&amp;CR$1&amp;";")</f>
        <v/>
      </c>
      <c r="CS218" t="str">
        <f>IF(ISERR(SEARCH(CS$1,Data!$A218)),"",";"&amp;CS$1&amp;";")</f>
        <v/>
      </c>
      <c r="CT218" t="str">
        <f>IF(ISERR(SEARCH(CT$1,Data!$A218)),"",";"&amp;CT$1&amp;";")</f>
        <v/>
      </c>
      <c r="CU218" t="str">
        <f>IF(ISERR(SEARCH(CU$1,Data!$A218)),"",";"&amp;CU$1&amp;";")</f>
        <v/>
      </c>
      <c r="CV218" t="str">
        <f>IF(ISERR(SEARCH(CV$1,Data!$A218)),"",";"&amp;CV$1&amp;";")</f>
        <v/>
      </c>
      <c r="CW218" t="str">
        <f>IF(ISERR(SEARCH(CW$1,Data!$A218)),"",";"&amp;CW$1&amp;";")</f>
        <v/>
      </c>
      <c r="CX218" t="str">
        <f>IF(ISERR(SEARCH(CX$1,Data!$A218)),"",";"&amp;CX$1&amp;";")</f>
        <v/>
      </c>
      <c r="CY218" t="str">
        <f>IF(ISERR(SEARCH(CY$1,Data!$A218)),"",";"&amp;CY$1&amp;";")</f>
        <v/>
      </c>
      <c r="CZ218" t="str">
        <f>IF(ISERR(SEARCH(CZ$1,Data!$A218)),"",";"&amp;CZ$1&amp;";")</f>
        <v/>
      </c>
      <c r="DA218" t="str">
        <f>IF(ISERR(SEARCH(DA$1,Data!$A218)),"",";"&amp;DA$1&amp;";")</f>
        <v/>
      </c>
      <c r="DB218" t="str">
        <f>IF(ISERR(SEARCH(DB$1,Data!$A218)),"",";"&amp;DB$1&amp;";")</f>
        <v/>
      </c>
      <c r="DC218" t="str">
        <f>IF(ISERR(SEARCH(DC$1,Data!$A218)),"",";"&amp;DC$1&amp;";")</f>
        <v/>
      </c>
      <c r="DD218" t="str">
        <f>IF(ISERR(SEARCH(DD$1,Data!$A218)),"",";"&amp;DD$1&amp;";")</f>
        <v/>
      </c>
      <c r="DE218" t="str">
        <f>IF(ISERR(SEARCH(DE$1,Data!$A218)),"",";"&amp;DE$1&amp;";")</f>
        <v/>
      </c>
      <c r="DF218" t="str">
        <f>IF(ISERR(SEARCH(DF$1,Data!$A218)),"",";"&amp;DF$1&amp;";")</f>
        <v/>
      </c>
      <c r="DG218" t="str">
        <f>IF(ISERR(SEARCH(DG$1,Data!$A218)),"",";"&amp;DG$1&amp;";")</f>
        <v/>
      </c>
      <c r="DH218" t="str">
        <f>IF(ISERR(SEARCH(DH$1,Data!$A218)),"",";"&amp;DH$1&amp;";")</f>
        <v/>
      </c>
      <c r="DI218" t="str">
        <f>IF(ISERR(SEARCH(DI$1,Data!$A218)),"",";"&amp;DI$1&amp;";")</f>
        <v/>
      </c>
      <c r="DJ218" t="str">
        <f>IF(ISERR(SEARCH(DJ$1,Data!$A218)),"",";"&amp;DJ$1&amp;";")</f>
        <v/>
      </c>
      <c r="DK218" t="str">
        <f>IF(ISERR(SEARCH(DK$1,Data!$A218)),"",";"&amp;DK$1&amp;";")</f>
        <v/>
      </c>
      <c r="DL218" t="str">
        <f>IF(ISERR(SEARCH(DL$1,Data!$A218)),"",";"&amp;DL$1&amp;";")</f>
        <v/>
      </c>
      <c r="DM218" t="str">
        <f>IF(ISERR(SEARCH(DM$1,Data!$A218)),"",";"&amp;DM$1&amp;";")</f>
        <v/>
      </c>
      <c r="DN218" t="str">
        <f>IF(ISERR(SEARCH(DN$1,Data!$A218)),"",";"&amp;DN$1&amp;";")</f>
        <v/>
      </c>
      <c r="DO218" t="str">
        <f>IF(ISERR(SEARCH(DO$1,Data!$A218)),"",";"&amp;DO$1&amp;";")</f>
        <v/>
      </c>
      <c r="DP218" t="str">
        <f>IF(ISERR(SEARCH(DP$1,Data!$A218)),"",";"&amp;DP$1&amp;";")</f>
        <v/>
      </c>
      <c r="DQ218" t="str">
        <f>IF(ISERR(SEARCH(DQ$1,Data!$A218)),"",";"&amp;DQ$1&amp;";")</f>
        <v/>
      </c>
      <c r="DR218" t="str">
        <f>IF(ISERR(SEARCH(DR$1,Data!$A218)),"",";"&amp;DR$1&amp;";")</f>
        <v/>
      </c>
      <c r="DS218" t="str">
        <f>IF(ISERR(SEARCH(DS$1,Data!$A218)),"",";"&amp;DS$1&amp;";")</f>
        <v/>
      </c>
      <c r="DT218" t="str">
        <f>IF(ISERR(SEARCH(DT$1,Data!$A218)),"",";"&amp;DT$1&amp;";")</f>
        <v/>
      </c>
      <c r="DU218" t="str">
        <f>IF(ISERR(SEARCH(DU$1,Data!$A218)),"",";"&amp;DU$1&amp;";")</f>
        <v/>
      </c>
    </row>
    <row r="219" spans="1:125" x14ac:dyDescent="0.3">
      <c r="A219" t="str">
        <f>Tableau1[[#This Row],[name]]</f>
        <v>Wald</v>
      </c>
      <c r="B219" t="str">
        <f>IF(ISERROR(Tableau3[[#This Row],[Second semi-colon]]), "", MID(Tableau3[[#This Row],[Concatenation]], 2, Tableau3[[#This Row],[Second semi-colon]]-2))</f>
        <v/>
      </c>
      <c r="C219" t="e">
        <f>SEARCH(" ;",Tableau3[[#This Row],[Concatenation]])</f>
        <v>#VALUE!</v>
      </c>
      <c r="D219" t="str">
        <f>_xlfn.CONCAT(Tableau2[#This Row])</f>
        <v/>
      </c>
      <c r="I219" t="str">
        <f>IF(ISERR(SEARCH(I$1,Data!$A219)),"",";"&amp;I$1&amp;";")</f>
        <v/>
      </c>
      <c r="J219" t="str">
        <f>IF(ISERR(SEARCH(J$1,Data!$A219)),"",";"&amp;J$1&amp;";")</f>
        <v/>
      </c>
      <c r="K219" t="str">
        <f>IF(ISERR(SEARCH(K$1,Data!$A219)),"",";"&amp;K$1&amp;";")</f>
        <v/>
      </c>
      <c r="L219" t="str">
        <f>IF(ISERR(SEARCH(L$1,Data!$A219)),"",";"&amp;L$1&amp;";")</f>
        <v/>
      </c>
      <c r="M219" t="str">
        <f>IF(ISERR(SEARCH(M$1,Data!$A219)),"",";"&amp;M$1&amp;";")</f>
        <v/>
      </c>
      <c r="N219" t="str">
        <f>IF(ISERR(SEARCH(N$1,Data!$A219)),"",";"&amp;N$1&amp;";")</f>
        <v/>
      </c>
      <c r="O219" t="str">
        <f>IF(ISERR(SEARCH(O$1,Data!$A219)),"",";"&amp;O$1&amp;";")</f>
        <v/>
      </c>
      <c r="P219" t="str">
        <f>IF(ISERR(SEARCH(P$1,Data!$A219)),"",";"&amp;P$1&amp;";")</f>
        <v/>
      </c>
      <c r="Q219" t="str">
        <f>IF(ISERR(SEARCH(Q$1,Data!$A219)),"",";"&amp;Q$1&amp;";")</f>
        <v/>
      </c>
      <c r="R219" t="str">
        <f>IF(ISERR(SEARCH(R$1,Data!$A219)),"",";"&amp;R$1&amp;";")</f>
        <v/>
      </c>
      <c r="S219" t="str">
        <f>IF(ISERR(SEARCH(S$1,Data!$A219)),"",";"&amp;S$1&amp;";")</f>
        <v/>
      </c>
      <c r="T219" t="str">
        <f>IF(ISERR(SEARCH(T$1,Data!$A219)),"",";"&amp;T$1&amp;";")</f>
        <v/>
      </c>
      <c r="U219" t="str">
        <f>IF(ISERR(SEARCH(U$1,Data!$A219)),"",";"&amp;U$1&amp;";")</f>
        <v/>
      </c>
      <c r="V219" t="str">
        <f>IF(ISERR(SEARCH(V$1,Data!$A219)),"",";"&amp;V$1&amp;";")</f>
        <v/>
      </c>
      <c r="W219" t="str">
        <f>IF(ISERR(SEARCH(W$1,Data!$A219)),"",";"&amp;W$1&amp;";")</f>
        <v/>
      </c>
      <c r="X219" t="str">
        <f>IF(ISERR(SEARCH(X$1,Data!$A219)),"",";"&amp;X$1&amp;";")</f>
        <v/>
      </c>
      <c r="Y219" t="str">
        <f>IF(ISERR(SEARCH(Y$1,Data!$A219)),"",";"&amp;Y$1&amp;";")</f>
        <v/>
      </c>
      <c r="Z219" t="str">
        <f>IF(ISERR(SEARCH(Z$1,Data!$A219)),"",";"&amp;Z$1&amp;";")</f>
        <v/>
      </c>
      <c r="AA219" t="str">
        <f>IF(ISERR(SEARCH(AA$1,Data!$A219)),"",";"&amp;AA$1&amp;";")</f>
        <v/>
      </c>
      <c r="AB219" t="str">
        <f>IF(ISERR(SEARCH(AB$1,Data!$A219)),"",";"&amp;AB$1&amp;";")</f>
        <v/>
      </c>
      <c r="AC219" t="str">
        <f>IF(ISERR(SEARCH(AC$1,Data!$A219)),"",";"&amp;AC$1&amp;";")</f>
        <v/>
      </c>
      <c r="AD219" t="str">
        <f>IF(ISERR(SEARCH(AD$1,Data!$A219)),"",";"&amp;AD$1&amp;";")</f>
        <v/>
      </c>
      <c r="AE219" t="str">
        <f>IF(ISERR(SEARCH(AE$1,Data!$A219)),"",";"&amp;AE$1&amp;";")</f>
        <v/>
      </c>
      <c r="AF219" t="str">
        <f>IF(ISERR(SEARCH(AF$1,Data!$A219)),"",";"&amp;AF$1&amp;";")</f>
        <v/>
      </c>
      <c r="AG219" t="str">
        <f>IF(ISERR(SEARCH(AG$1,Data!$A219)),"",";"&amp;AG$1&amp;";")</f>
        <v/>
      </c>
      <c r="AH219" t="str">
        <f>IF(ISERR(SEARCH(AH$1,Data!$A219)),"",";"&amp;AH$1&amp;";")</f>
        <v/>
      </c>
      <c r="AI219" t="str">
        <f>IF(ISERR(SEARCH(AI$1,Data!$A219)),"",";"&amp;AI$1&amp;";")</f>
        <v/>
      </c>
      <c r="AJ219" t="str">
        <f>IF(ISERR(SEARCH(AJ$1,Data!$A219)),"",";"&amp;AJ$1&amp;";")</f>
        <v/>
      </c>
      <c r="AK219" t="str">
        <f>IF(ISERR(SEARCH(AK$1,Data!$A219)),"",";"&amp;AK$1&amp;";")</f>
        <v/>
      </c>
      <c r="AL219" t="str">
        <f>IF(ISERR(SEARCH(AL$1,Data!$A219)),"",";"&amp;AL$1&amp;";")</f>
        <v/>
      </c>
      <c r="AM219" t="str">
        <f>IF(ISERR(SEARCH(AM$1,Data!$A219)),"",";"&amp;AM$1&amp;";")</f>
        <v/>
      </c>
      <c r="AN219" t="str">
        <f>IF(ISERR(SEARCH(AN$1,Data!$A219)),"",";"&amp;AN$1&amp;";")</f>
        <v/>
      </c>
      <c r="AO219" t="str">
        <f>IF(ISERR(SEARCH(AO$1,Data!$A219)),"",";"&amp;AO$1&amp;";")</f>
        <v/>
      </c>
      <c r="AP219" t="str">
        <f>IF(ISERR(SEARCH(AP$1,Data!$A219)),"",";"&amp;AP$1&amp;";")</f>
        <v/>
      </c>
      <c r="AQ219" t="str">
        <f>IF(ISERR(SEARCH(AQ$1,Data!$A219)),"",";"&amp;AQ$1&amp;";")</f>
        <v/>
      </c>
      <c r="AR219" t="str">
        <f>IF(ISERR(SEARCH(AR$1,Data!$A219)),"",";"&amp;AR$1&amp;";")</f>
        <v/>
      </c>
      <c r="AS219" t="str">
        <f>IF(ISERR(SEARCH(AS$1,Data!$A219)),"",";"&amp;AS$1&amp;";")</f>
        <v/>
      </c>
      <c r="AT219" t="str">
        <f>IF(ISERR(SEARCH(AT$1,Data!$A219)),"",";"&amp;AT$1&amp;";")</f>
        <v/>
      </c>
      <c r="AU219" t="str">
        <f>IF(ISERR(SEARCH(AU$1,Data!$A219)),"",";"&amp;AU$1&amp;";")</f>
        <v/>
      </c>
      <c r="AV219" t="str">
        <f>IF(ISERR(SEARCH(AV$1,Data!$A219)),"",";"&amp;AV$1&amp;";")</f>
        <v/>
      </c>
      <c r="AW219" t="str">
        <f>IF(ISERR(SEARCH(AW$1,Data!$A219)),"",";"&amp;AW$1&amp;";")</f>
        <v/>
      </c>
      <c r="AX219" t="str">
        <f>IF(ISERR(SEARCH(AX$1,Data!$A219)),"",";"&amp;AX$1&amp;";")</f>
        <v/>
      </c>
      <c r="AY219" t="str">
        <f>IF(ISERR(SEARCH(AY$1,Data!$A219)),"",";"&amp;AY$1&amp;";")</f>
        <v/>
      </c>
      <c r="AZ219" t="str">
        <f>IF(ISERR(SEARCH(AZ$1,Data!$A219)),"",";"&amp;AZ$1&amp;";")</f>
        <v/>
      </c>
      <c r="BA219" t="str">
        <f>IF(ISERR(SEARCH(BA$1,Data!$A219)),"",";"&amp;BA$1&amp;";")</f>
        <v/>
      </c>
      <c r="BB219" t="str">
        <f>IF(ISERR(SEARCH(BB$1,Data!$A219)),"",";"&amp;BB$1&amp;";")</f>
        <v/>
      </c>
      <c r="BC219" t="str">
        <f>IF(ISERR(SEARCH(BC$1,Data!$A219)),"",";"&amp;BC$1&amp;";")</f>
        <v/>
      </c>
      <c r="BD219" t="str">
        <f>IF(ISERR(SEARCH(BD$1,Data!$A219)),"",";"&amp;BD$1&amp;";")</f>
        <v/>
      </c>
      <c r="BE219" t="str">
        <f>IF(ISERR(SEARCH(BE$1,Data!$A219)),"",";"&amp;BE$1&amp;";")</f>
        <v/>
      </c>
      <c r="BF219" t="str">
        <f>IF(ISERR(SEARCH(BF$1,Data!$A219)),"",";"&amp;BF$1&amp;";")</f>
        <v/>
      </c>
      <c r="BG219" t="str">
        <f>IF(ISERR(SEARCH(BG$1,Data!$A219)),"",";"&amp;BG$1&amp;";")</f>
        <v/>
      </c>
      <c r="BH219" t="str">
        <f>IF(ISERR(SEARCH(BH$1,Data!$A219)),"",";"&amp;BH$1&amp;";")</f>
        <v/>
      </c>
      <c r="BI219" t="str">
        <f>IF(ISERR(SEARCH(BI$1,Data!$A219)),"",";"&amp;BI$1&amp;";")</f>
        <v/>
      </c>
      <c r="BJ219" t="str">
        <f>IF(ISERR(SEARCH(BJ$1,Data!$A219)),"",";"&amp;BJ$1&amp;";")</f>
        <v/>
      </c>
      <c r="BK219" t="str">
        <f>IF(ISERR(SEARCH(BK$1,Data!$A219)),"",";"&amp;BK$1&amp;";")</f>
        <v/>
      </c>
      <c r="BL219" t="str">
        <f>IF(ISERR(SEARCH(BL$1,Data!$A219)),"",";"&amp;BL$1&amp;";")</f>
        <v/>
      </c>
      <c r="BM219" t="str">
        <f>IF(ISERR(SEARCH(BM$1,Data!$A219)),"",";"&amp;BM$1&amp;";")</f>
        <v/>
      </c>
      <c r="BN219" t="str">
        <f>IF(ISERR(SEARCH(BN$1,Data!$A219)),"",";"&amp;BN$1&amp;";")</f>
        <v/>
      </c>
      <c r="BO219" t="str">
        <f>IF(ISERR(SEARCH(BO$1,Data!$A219)),"",";"&amp;BO$1&amp;";")</f>
        <v/>
      </c>
      <c r="BP219" t="str">
        <f>IF(ISERR(SEARCH(BP$1,Data!$A219)),"",";"&amp;BP$1&amp;";")</f>
        <v/>
      </c>
      <c r="BQ219" t="str">
        <f>IF(ISERR(SEARCH(BQ$1,Data!$A219)),"",";"&amp;BQ$1&amp;";")</f>
        <v/>
      </c>
      <c r="BR219" t="str">
        <f>IF(ISERR(SEARCH(BR$1,Data!$A219)),"",";"&amp;BR$1&amp;";")</f>
        <v/>
      </c>
      <c r="BS219" t="str">
        <f>IF(ISERR(SEARCH(BS$1,Data!$A219)),"",";"&amp;BS$1&amp;";")</f>
        <v/>
      </c>
      <c r="BT219" t="str">
        <f>IF(ISERR(SEARCH(BT$1,Data!$A219)),"",";"&amp;BT$1&amp;";")</f>
        <v/>
      </c>
      <c r="BU219" t="str">
        <f>IF(ISERR(SEARCH(BU$1,Data!$A219)),"",";"&amp;BU$1&amp;";")</f>
        <v/>
      </c>
      <c r="BV219" t="str">
        <f>IF(ISERR(SEARCH(BV$1,Data!$A219)),"",";"&amp;BV$1&amp;";")</f>
        <v/>
      </c>
      <c r="BW219" t="str">
        <f>IF(ISERR(SEARCH(BW$1,Data!$A219)),"",";"&amp;BW$1&amp;";")</f>
        <v/>
      </c>
      <c r="BX219" t="str">
        <f>IF(ISERR(SEARCH(BX$1,Data!$A219)),"",";"&amp;BX$1&amp;";")</f>
        <v/>
      </c>
      <c r="BY219" t="str">
        <f>IF(ISERR(SEARCH(BY$1,Data!$A219)),"",";"&amp;BY$1&amp;";")</f>
        <v/>
      </c>
      <c r="BZ219" t="str">
        <f>IF(ISERR(SEARCH(BZ$1,Data!$A219)),"",";"&amp;BZ$1&amp;";")</f>
        <v/>
      </c>
      <c r="CA219" t="str">
        <f>IF(ISERR(SEARCH(CA$1,Data!$A219)),"",";"&amp;CA$1&amp;";")</f>
        <v/>
      </c>
      <c r="CB219" t="str">
        <f>IF(ISERR(SEARCH(CB$1,Data!$A219)),"",";"&amp;CB$1&amp;";")</f>
        <v/>
      </c>
      <c r="CC219" t="str">
        <f>IF(ISERR(SEARCH(CC$1,Data!$A219)),"",";"&amp;CC$1&amp;";")</f>
        <v/>
      </c>
      <c r="CD219" t="str">
        <f>IF(ISERR(SEARCH(CD$1,Data!$A219)),"",";"&amp;CD$1&amp;";")</f>
        <v/>
      </c>
      <c r="CE219" t="str">
        <f>IF(ISERR(SEARCH(CE$1,Data!$A219)),"",";"&amp;CE$1&amp;";")</f>
        <v/>
      </c>
      <c r="CF219" t="str">
        <f>IF(ISERR(SEARCH(CF$1,Data!$A219)),"",";"&amp;CF$1&amp;";")</f>
        <v/>
      </c>
      <c r="CG219" t="str">
        <f>IF(ISERR(SEARCH(CG$1,Data!$A219)),"",";"&amp;CG$1&amp;";")</f>
        <v/>
      </c>
      <c r="CH219" t="str">
        <f>IF(ISERR(SEARCH(CH$1,Data!$A219)),"",";"&amp;CH$1&amp;";")</f>
        <v/>
      </c>
      <c r="CI219" t="str">
        <f>IF(ISERR(SEARCH(CI$1,Data!$A219)),"",";"&amp;CI$1&amp;";")</f>
        <v/>
      </c>
      <c r="CJ219" t="str">
        <f>IF(ISERR(SEARCH(CJ$1,Data!$A219)),"",";"&amp;CJ$1&amp;";")</f>
        <v/>
      </c>
      <c r="CK219" t="str">
        <f>IF(ISERR(SEARCH(CK$1,Data!$A219)),"",";"&amp;CK$1&amp;";")</f>
        <v/>
      </c>
      <c r="CL219" t="str">
        <f>IF(ISERR(SEARCH(CL$1,Data!$A219)),"",";"&amp;CL$1&amp;";")</f>
        <v/>
      </c>
      <c r="CM219" t="str">
        <f>IF(ISERR(SEARCH(CM$1,Data!$A219)),"",";"&amp;CM$1&amp;";")</f>
        <v/>
      </c>
      <c r="CN219" t="str">
        <f>IF(ISERR(SEARCH(CN$1,Data!$A219)),"",";"&amp;CN$1&amp;";")</f>
        <v/>
      </c>
      <c r="CO219" t="str">
        <f>IF(ISERR(SEARCH(CO$1,Data!$A219)),"",";"&amp;CO$1&amp;";")</f>
        <v/>
      </c>
      <c r="CP219" t="str">
        <f>IF(ISERR(SEARCH(CP$1,Data!$A219)),"",";"&amp;CP$1&amp;";")</f>
        <v/>
      </c>
      <c r="CQ219" t="str">
        <f>IF(ISERR(SEARCH(CQ$1,Data!$A219)),"",";"&amp;CQ$1&amp;";")</f>
        <v/>
      </c>
      <c r="CR219" t="str">
        <f>IF(ISERR(SEARCH(CR$1,Data!$A219)),"",";"&amp;CR$1&amp;";")</f>
        <v/>
      </c>
      <c r="CS219" t="str">
        <f>IF(ISERR(SEARCH(CS$1,Data!$A219)),"",";"&amp;CS$1&amp;";")</f>
        <v/>
      </c>
      <c r="CT219" t="str">
        <f>IF(ISERR(SEARCH(CT$1,Data!$A219)),"",";"&amp;CT$1&amp;";")</f>
        <v/>
      </c>
      <c r="CU219" t="str">
        <f>IF(ISERR(SEARCH(CU$1,Data!$A219)),"",";"&amp;CU$1&amp;";")</f>
        <v/>
      </c>
      <c r="CV219" t="str">
        <f>IF(ISERR(SEARCH(CV$1,Data!$A219)),"",";"&amp;CV$1&amp;";")</f>
        <v/>
      </c>
      <c r="CW219" t="str">
        <f>IF(ISERR(SEARCH(CW$1,Data!$A219)),"",";"&amp;CW$1&amp;";")</f>
        <v/>
      </c>
      <c r="CX219" t="str">
        <f>IF(ISERR(SEARCH(CX$1,Data!$A219)),"",";"&amp;CX$1&amp;";")</f>
        <v/>
      </c>
      <c r="CY219" t="str">
        <f>IF(ISERR(SEARCH(CY$1,Data!$A219)),"",";"&amp;CY$1&amp;";")</f>
        <v/>
      </c>
      <c r="CZ219" t="str">
        <f>IF(ISERR(SEARCH(CZ$1,Data!$A219)),"",";"&amp;CZ$1&amp;";")</f>
        <v/>
      </c>
      <c r="DA219" t="str">
        <f>IF(ISERR(SEARCH(DA$1,Data!$A219)),"",";"&amp;DA$1&amp;";")</f>
        <v/>
      </c>
      <c r="DB219" t="str">
        <f>IF(ISERR(SEARCH(DB$1,Data!$A219)),"",";"&amp;DB$1&amp;";")</f>
        <v/>
      </c>
      <c r="DC219" t="str">
        <f>IF(ISERR(SEARCH(DC$1,Data!$A219)),"",";"&amp;DC$1&amp;";")</f>
        <v/>
      </c>
      <c r="DD219" t="str">
        <f>IF(ISERR(SEARCH(DD$1,Data!$A219)),"",";"&amp;DD$1&amp;";")</f>
        <v/>
      </c>
      <c r="DE219" t="str">
        <f>IF(ISERR(SEARCH(DE$1,Data!$A219)),"",";"&amp;DE$1&amp;";")</f>
        <v/>
      </c>
      <c r="DF219" t="str">
        <f>IF(ISERR(SEARCH(DF$1,Data!$A219)),"",";"&amp;DF$1&amp;";")</f>
        <v/>
      </c>
      <c r="DG219" t="str">
        <f>IF(ISERR(SEARCH(DG$1,Data!$A219)),"",";"&amp;DG$1&amp;";")</f>
        <v/>
      </c>
      <c r="DH219" t="str">
        <f>IF(ISERR(SEARCH(DH$1,Data!$A219)),"",";"&amp;DH$1&amp;";")</f>
        <v/>
      </c>
      <c r="DI219" t="str">
        <f>IF(ISERR(SEARCH(DI$1,Data!$A219)),"",";"&amp;DI$1&amp;";")</f>
        <v/>
      </c>
      <c r="DJ219" t="str">
        <f>IF(ISERR(SEARCH(DJ$1,Data!$A219)),"",";"&amp;DJ$1&amp;";")</f>
        <v/>
      </c>
      <c r="DK219" t="str">
        <f>IF(ISERR(SEARCH(DK$1,Data!$A219)),"",";"&amp;DK$1&amp;";")</f>
        <v/>
      </c>
      <c r="DL219" t="str">
        <f>IF(ISERR(SEARCH(DL$1,Data!$A219)),"",";"&amp;DL$1&amp;";")</f>
        <v/>
      </c>
      <c r="DM219" t="str">
        <f>IF(ISERR(SEARCH(DM$1,Data!$A219)),"",";"&amp;DM$1&amp;";")</f>
        <v/>
      </c>
      <c r="DN219" t="str">
        <f>IF(ISERR(SEARCH(DN$1,Data!$A219)),"",";"&amp;DN$1&amp;";")</f>
        <v/>
      </c>
      <c r="DO219" t="str">
        <f>IF(ISERR(SEARCH(DO$1,Data!$A219)),"",";"&amp;DO$1&amp;";")</f>
        <v/>
      </c>
      <c r="DP219" t="str">
        <f>IF(ISERR(SEARCH(DP$1,Data!$A219)),"",";"&amp;DP$1&amp;";")</f>
        <v/>
      </c>
      <c r="DQ219" t="str">
        <f>IF(ISERR(SEARCH(DQ$1,Data!$A219)),"",";"&amp;DQ$1&amp;";")</f>
        <v/>
      </c>
      <c r="DR219" t="str">
        <f>IF(ISERR(SEARCH(DR$1,Data!$A219)),"",";"&amp;DR$1&amp;";")</f>
        <v/>
      </c>
      <c r="DS219" t="str">
        <f>IF(ISERR(SEARCH(DS$1,Data!$A219)),"",";"&amp;DS$1&amp;";")</f>
        <v/>
      </c>
      <c r="DT219" t="str">
        <f>IF(ISERR(SEARCH(DT$1,Data!$A219)),"",";"&amp;DT$1&amp;";")</f>
        <v/>
      </c>
      <c r="DU219" t="str">
        <f>IF(ISERR(SEARCH(DU$1,Data!$A219)),"",";"&amp;DU$1&amp;";")</f>
        <v/>
      </c>
    </row>
    <row r="220" spans="1:125" x14ac:dyDescent="0.3">
      <c r="A220" t="str">
        <f>Tableau1[[#This Row],[name]]</f>
        <v>Wicket Warrick</v>
      </c>
      <c r="B220" t="str">
        <f>IF(ISERROR(Tableau3[[#This Row],[Second semi-colon]]), "", MID(Tableau3[[#This Row],[Concatenation]], 2, Tableau3[[#This Row],[Second semi-colon]]-2))</f>
        <v/>
      </c>
      <c r="C220" t="e">
        <f>SEARCH(" ;",Tableau3[[#This Row],[Concatenation]])</f>
        <v>#VALUE!</v>
      </c>
      <c r="D220" t="str">
        <f>_xlfn.CONCAT(Tableau2[#This Row])</f>
        <v/>
      </c>
      <c r="I220" t="str">
        <f>IF(ISERR(SEARCH(I$1,Data!$A220)),"",";"&amp;I$1&amp;";")</f>
        <v/>
      </c>
      <c r="J220" t="str">
        <f>IF(ISERR(SEARCH(J$1,Data!$A220)),"",";"&amp;J$1&amp;";")</f>
        <v/>
      </c>
      <c r="K220" t="str">
        <f>IF(ISERR(SEARCH(K$1,Data!$A220)),"",";"&amp;K$1&amp;";")</f>
        <v/>
      </c>
      <c r="L220" t="str">
        <f>IF(ISERR(SEARCH(L$1,Data!$A220)),"",";"&amp;L$1&amp;";")</f>
        <v/>
      </c>
      <c r="M220" t="str">
        <f>IF(ISERR(SEARCH(M$1,Data!$A220)),"",";"&amp;M$1&amp;";")</f>
        <v/>
      </c>
      <c r="N220" t="str">
        <f>IF(ISERR(SEARCH(N$1,Data!$A220)),"",";"&amp;N$1&amp;";")</f>
        <v/>
      </c>
      <c r="O220" t="str">
        <f>IF(ISERR(SEARCH(O$1,Data!$A220)),"",";"&amp;O$1&amp;";")</f>
        <v/>
      </c>
      <c r="P220" t="str">
        <f>IF(ISERR(SEARCH(P$1,Data!$A220)),"",";"&amp;P$1&amp;";")</f>
        <v/>
      </c>
      <c r="Q220" t="str">
        <f>IF(ISERR(SEARCH(Q$1,Data!$A220)),"",";"&amp;Q$1&amp;";")</f>
        <v/>
      </c>
      <c r="R220" t="str">
        <f>IF(ISERR(SEARCH(R$1,Data!$A220)),"",";"&amp;R$1&amp;";")</f>
        <v/>
      </c>
      <c r="S220" t="str">
        <f>IF(ISERR(SEARCH(S$1,Data!$A220)),"",";"&amp;S$1&amp;";")</f>
        <v/>
      </c>
      <c r="T220" t="str">
        <f>IF(ISERR(SEARCH(T$1,Data!$A220)),"",";"&amp;T$1&amp;";")</f>
        <v/>
      </c>
      <c r="U220" t="str">
        <f>IF(ISERR(SEARCH(U$1,Data!$A220)),"",";"&amp;U$1&amp;";")</f>
        <v/>
      </c>
      <c r="V220" t="str">
        <f>IF(ISERR(SEARCH(V$1,Data!$A220)),"",";"&amp;V$1&amp;";")</f>
        <v/>
      </c>
      <c r="W220" t="str">
        <f>IF(ISERR(SEARCH(W$1,Data!$A220)),"",";"&amp;W$1&amp;";")</f>
        <v/>
      </c>
      <c r="X220" t="str">
        <f>IF(ISERR(SEARCH(X$1,Data!$A220)),"",";"&amp;X$1&amp;";")</f>
        <v/>
      </c>
      <c r="Y220" t="str">
        <f>IF(ISERR(SEARCH(Y$1,Data!$A220)),"",";"&amp;Y$1&amp;";")</f>
        <v/>
      </c>
      <c r="Z220" t="str">
        <f>IF(ISERR(SEARCH(Z$1,Data!$A220)),"",";"&amp;Z$1&amp;";")</f>
        <v/>
      </c>
      <c r="AA220" t="str">
        <f>IF(ISERR(SEARCH(AA$1,Data!$A220)),"",";"&amp;AA$1&amp;";")</f>
        <v/>
      </c>
      <c r="AB220" t="str">
        <f>IF(ISERR(SEARCH(AB$1,Data!$A220)),"",";"&amp;AB$1&amp;";")</f>
        <v/>
      </c>
      <c r="AC220" t="str">
        <f>IF(ISERR(SEARCH(AC$1,Data!$A220)),"",";"&amp;AC$1&amp;";")</f>
        <v/>
      </c>
      <c r="AD220" t="str">
        <f>IF(ISERR(SEARCH(AD$1,Data!$A220)),"",";"&amp;AD$1&amp;";")</f>
        <v/>
      </c>
      <c r="AE220" t="str">
        <f>IF(ISERR(SEARCH(AE$1,Data!$A220)),"",";"&amp;AE$1&amp;";")</f>
        <v/>
      </c>
      <c r="AF220" t="str">
        <f>IF(ISERR(SEARCH(AF$1,Data!$A220)),"",";"&amp;AF$1&amp;";")</f>
        <v/>
      </c>
      <c r="AG220" t="str">
        <f>IF(ISERR(SEARCH(AG$1,Data!$A220)),"",";"&amp;AG$1&amp;";")</f>
        <v/>
      </c>
      <c r="AH220" t="str">
        <f>IF(ISERR(SEARCH(AH$1,Data!$A220)),"",";"&amp;AH$1&amp;";")</f>
        <v/>
      </c>
      <c r="AI220" t="str">
        <f>IF(ISERR(SEARCH(AI$1,Data!$A220)),"",";"&amp;AI$1&amp;";")</f>
        <v/>
      </c>
      <c r="AJ220" t="str">
        <f>IF(ISERR(SEARCH(AJ$1,Data!$A220)),"",";"&amp;AJ$1&amp;";")</f>
        <v/>
      </c>
      <c r="AK220" t="str">
        <f>IF(ISERR(SEARCH(AK$1,Data!$A220)),"",";"&amp;AK$1&amp;";")</f>
        <v/>
      </c>
      <c r="AL220" t="str">
        <f>IF(ISERR(SEARCH(AL$1,Data!$A220)),"",";"&amp;AL$1&amp;";")</f>
        <v/>
      </c>
      <c r="AM220" t="str">
        <f>IF(ISERR(SEARCH(AM$1,Data!$A220)),"",";"&amp;AM$1&amp;";")</f>
        <v/>
      </c>
      <c r="AN220" t="str">
        <f>IF(ISERR(SEARCH(AN$1,Data!$A220)),"",";"&amp;AN$1&amp;";")</f>
        <v/>
      </c>
      <c r="AO220" t="str">
        <f>IF(ISERR(SEARCH(AO$1,Data!$A220)),"",";"&amp;AO$1&amp;";")</f>
        <v/>
      </c>
      <c r="AP220" t="str">
        <f>IF(ISERR(SEARCH(AP$1,Data!$A220)),"",";"&amp;AP$1&amp;";")</f>
        <v/>
      </c>
      <c r="AQ220" t="str">
        <f>IF(ISERR(SEARCH(AQ$1,Data!$A220)),"",";"&amp;AQ$1&amp;";")</f>
        <v/>
      </c>
      <c r="AR220" t="str">
        <f>IF(ISERR(SEARCH(AR$1,Data!$A220)),"",";"&amp;AR$1&amp;";")</f>
        <v/>
      </c>
      <c r="AS220" t="str">
        <f>IF(ISERR(SEARCH(AS$1,Data!$A220)),"",";"&amp;AS$1&amp;";")</f>
        <v/>
      </c>
      <c r="AT220" t="str">
        <f>IF(ISERR(SEARCH(AT$1,Data!$A220)),"",";"&amp;AT$1&amp;";")</f>
        <v/>
      </c>
      <c r="AU220" t="str">
        <f>IF(ISERR(SEARCH(AU$1,Data!$A220)),"",";"&amp;AU$1&amp;";")</f>
        <v/>
      </c>
      <c r="AV220" t="str">
        <f>IF(ISERR(SEARCH(AV$1,Data!$A220)),"",";"&amp;AV$1&amp;";")</f>
        <v/>
      </c>
      <c r="AW220" t="str">
        <f>IF(ISERR(SEARCH(AW$1,Data!$A220)),"",";"&amp;AW$1&amp;";")</f>
        <v/>
      </c>
      <c r="AX220" t="str">
        <f>IF(ISERR(SEARCH(AX$1,Data!$A220)),"",";"&amp;AX$1&amp;";")</f>
        <v/>
      </c>
      <c r="AY220" t="str">
        <f>IF(ISERR(SEARCH(AY$1,Data!$A220)),"",";"&amp;AY$1&amp;";")</f>
        <v/>
      </c>
      <c r="AZ220" t="str">
        <f>IF(ISERR(SEARCH(AZ$1,Data!$A220)),"",";"&amp;AZ$1&amp;";")</f>
        <v/>
      </c>
      <c r="BA220" t="str">
        <f>IF(ISERR(SEARCH(BA$1,Data!$A220)),"",";"&amp;BA$1&amp;";")</f>
        <v/>
      </c>
      <c r="BB220" t="str">
        <f>IF(ISERR(SEARCH(BB$1,Data!$A220)),"",";"&amp;BB$1&amp;";")</f>
        <v/>
      </c>
      <c r="BC220" t="str">
        <f>IF(ISERR(SEARCH(BC$1,Data!$A220)),"",";"&amp;BC$1&amp;";")</f>
        <v/>
      </c>
      <c r="BD220" t="str">
        <f>IF(ISERR(SEARCH(BD$1,Data!$A220)),"",";"&amp;BD$1&amp;";")</f>
        <v/>
      </c>
      <c r="BE220" t="str">
        <f>IF(ISERR(SEARCH(BE$1,Data!$A220)),"",";"&amp;BE$1&amp;";")</f>
        <v/>
      </c>
      <c r="BF220" t="str">
        <f>IF(ISERR(SEARCH(BF$1,Data!$A220)),"",";"&amp;BF$1&amp;";")</f>
        <v/>
      </c>
      <c r="BG220" t="str">
        <f>IF(ISERR(SEARCH(BG$1,Data!$A220)),"",";"&amp;BG$1&amp;";")</f>
        <v/>
      </c>
      <c r="BH220" t="str">
        <f>IF(ISERR(SEARCH(BH$1,Data!$A220)),"",";"&amp;BH$1&amp;";")</f>
        <v/>
      </c>
      <c r="BI220" t="str">
        <f>IF(ISERR(SEARCH(BI$1,Data!$A220)),"",";"&amp;BI$1&amp;";")</f>
        <v/>
      </c>
      <c r="BJ220" t="str">
        <f>IF(ISERR(SEARCH(BJ$1,Data!$A220)),"",";"&amp;BJ$1&amp;";")</f>
        <v/>
      </c>
      <c r="BK220" t="str">
        <f>IF(ISERR(SEARCH(BK$1,Data!$A220)),"",";"&amp;BK$1&amp;";")</f>
        <v/>
      </c>
      <c r="BL220" t="str">
        <f>IF(ISERR(SEARCH(BL$1,Data!$A220)),"",";"&amp;BL$1&amp;";")</f>
        <v/>
      </c>
      <c r="BM220" t="str">
        <f>IF(ISERR(SEARCH(BM$1,Data!$A220)),"",";"&amp;BM$1&amp;";")</f>
        <v/>
      </c>
      <c r="BN220" t="str">
        <f>IF(ISERR(SEARCH(BN$1,Data!$A220)),"",";"&amp;BN$1&amp;";")</f>
        <v/>
      </c>
      <c r="BO220" t="str">
        <f>IF(ISERR(SEARCH(BO$1,Data!$A220)),"",";"&amp;BO$1&amp;";")</f>
        <v/>
      </c>
      <c r="BP220" t="str">
        <f>IF(ISERR(SEARCH(BP$1,Data!$A220)),"",";"&amp;BP$1&amp;";")</f>
        <v/>
      </c>
      <c r="BQ220" t="str">
        <f>IF(ISERR(SEARCH(BQ$1,Data!$A220)),"",";"&amp;BQ$1&amp;";")</f>
        <v/>
      </c>
      <c r="BR220" t="str">
        <f>IF(ISERR(SEARCH(BR$1,Data!$A220)),"",";"&amp;BR$1&amp;";")</f>
        <v/>
      </c>
      <c r="BS220" t="str">
        <f>IF(ISERR(SEARCH(BS$1,Data!$A220)),"",";"&amp;BS$1&amp;";")</f>
        <v/>
      </c>
      <c r="BT220" t="str">
        <f>IF(ISERR(SEARCH(BT$1,Data!$A220)),"",";"&amp;BT$1&amp;";")</f>
        <v/>
      </c>
      <c r="BU220" t="str">
        <f>IF(ISERR(SEARCH(BU$1,Data!$A220)),"",";"&amp;BU$1&amp;";")</f>
        <v/>
      </c>
      <c r="BV220" t="str">
        <f>IF(ISERR(SEARCH(BV$1,Data!$A220)),"",";"&amp;BV$1&amp;";")</f>
        <v/>
      </c>
      <c r="BW220" t="str">
        <f>IF(ISERR(SEARCH(BW$1,Data!$A220)),"",";"&amp;BW$1&amp;";")</f>
        <v/>
      </c>
      <c r="BX220" t="str">
        <f>IF(ISERR(SEARCH(BX$1,Data!$A220)),"",";"&amp;BX$1&amp;";")</f>
        <v/>
      </c>
      <c r="BY220" t="str">
        <f>IF(ISERR(SEARCH(BY$1,Data!$A220)),"",";"&amp;BY$1&amp;";")</f>
        <v/>
      </c>
      <c r="BZ220" t="str">
        <f>IF(ISERR(SEARCH(BZ$1,Data!$A220)),"",";"&amp;BZ$1&amp;";")</f>
        <v/>
      </c>
      <c r="CA220" t="str">
        <f>IF(ISERR(SEARCH(CA$1,Data!$A220)),"",";"&amp;CA$1&amp;";")</f>
        <v/>
      </c>
      <c r="CB220" t="str">
        <f>IF(ISERR(SEARCH(CB$1,Data!$A220)),"",";"&amp;CB$1&amp;";")</f>
        <v/>
      </c>
      <c r="CC220" t="str">
        <f>IF(ISERR(SEARCH(CC$1,Data!$A220)),"",";"&amp;CC$1&amp;";")</f>
        <v/>
      </c>
      <c r="CD220" t="str">
        <f>IF(ISERR(SEARCH(CD$1,Data!$A220)),"",";"&amp;CD$1&amp;";")</f>
        <v/>
      </c>
      <c r="CE220" t="str">
        <f>IF(ISERR(SEARCH(CE$1,Data!$A220)),"",";"&amp;CE$1&amp;";")</f>
        <v/>
      </c>
      <c r="CF220" t="str">
        <f>IF(ISERR(SEARCH(CF$1,Data!$A220)),"",";"&amp;CF$1&amp;";")</f>
        <v/>
      </c>
      <c r="CG220" t="str">
        <f>IF(ISERR(SEARCH(CG$1,Data!$A220)),"",";"&amp;CG$1&amp;";")</f>
        <v/>
      </c>
      <c r="CH220" t="str">
        <f>IF(ISERR(SEARCH(CH$1,Data!$A220)),"",";"&amp;CH$1&amp;";")</f>
        <v/>
      </c>
      <c r="CI220" t="str">
        <f>IF(ISERR(SEARCH(CI$1,Data!$A220)),"",";"&amp;CI$1&amp;";")</f>
        <v/>
      </c>
      <c r="CJ220" t="str">
        <f>IF(ISERR(SEARCH(CJ$1,Data!$A220)),"",";"&amp;CJ$1&amp;";")</f>
        <v/>
      </c>
      <c r="CK220" t="str">
        <f>IF(ISERR(SEARCH(CK$1,Data!$A220)),"",";"&amp;CK$1&amp;";")</f>
        <v/>
      </c>
      <c r="CL220" t="str">
        <f>IF(ISERR(SEARCH(CL$1,Data!$A220)),"",";"&amp;CL$1&amp;";")</f>
        <v/>
      </c>
      <c r="CM220" t="str">
        <f>IF(ISERR(SEARCH(CM$1,Data!$A220)),"",";"&amp;CM$1&amp;";")</f>
        <v/>
      </c>
      <c r="CN220" t="str">
        <f>IF(ISERR(SEARCH(CN$1,Data!$A220)),"",";"&amp;CN$1&amp;";")</f>
        <v/>
      </c>
      <c r="CO220" t="str">
        <f>IF(ISERR(SEARCH(CO$1,Data!$A220)),"",";"&amp;CO$1&amp;";")</f>
        <v/>
      </c>
      <c r="CP220" t="str">
        <f>IF(ISERR(SEARCH(CP$1,Data!$A220)),"",";"&amp;CP$1&amp;";")</f>
        <v/>
      </c>
      <c r="CQ220" t="str">
        <f>IF(ISERR(SEARCH(CQ$1,Data!$A220)),"",";"&amp;CQ$1&amp;";")</f>
        <v/>
      </c>
      <c r="CR220" t="str">
        <f>IF(ISERR(SEARCH(CR$1,Data!$A220)),"",";"&amp;CR$1&amp;";")</f>
        <v/>
      </c>
      <c r="CS220" t="str">
        <f>IF(ISERR(SEARCH(CS$1,Data!$A220)),"",";"&amp;CS$1&amp;";")</f>
        <v/>
      </c>
      <c r="CT220" t="str">
        <f>IF(ISERR(SEARCH(CT$1,Data!$A220)),"",";"&amp;CT$1&amp;";")</f>
        <v/>
      </c>
      <c r="CU220" t="str">
        <f>IF(ISERR(SEARCH(CU$1,Data!$A220)),"",";"&amp;CU$1&amp;";")</f>
        <v/>
      </c>
      <c r="CV220" t="str">
        <f>IF(ISERR(SEARCH(CV$1,Data!$A220)),"",";"&amp;CV$1&amp;";")</f>
        <v/>
      </c>
      <c r="CW220" t="str">
        <f>IF(ISERR(SEARCH(CW$1,Data!$A220)),"",";"&amp;CW$1&amp;";")</f>
        <v/>
      </c>
      <c r="CX220" t="str">
        <f>IF(ISERR(SEARCH(CX$1,Data!$A220)),"",";"&amp;CX$1&amp;";")</f>
        <v/>
      </c>
      <c r="CY220" t="str">
        <f>IF(ISERR(SEARCH(CY$1,Data!$A220)),"",";"&amp;CY$1&amp;";")</f>
        <v/>
      </c>
      <c r="CZ220" t="str">
        <f>IF(ISERR(SEARCH(CZ$1,Data!$A220)),"",";"&amp;CZ$1&amp;";")</f>
        <v/>
      </c>
      <c r="DA220" t="str">
        <f>IF(ISERR(SEARCH(DA$1,Data!$A220)),"",";"&amp;DA$1&amp;";")</f>
        <v/>
      </c>
      <c r="DB220" t="str">
        <f>IF(ISERR(SEARCH(DB$1,Data!$A220)),"",";"&amp;DB$1&amp;";")</f>
        <v/>
      </c>
      <c r="DC220" t="str">
        <f>IF(ISERR(SEARCH(DC$1,Data!$A220)),"",";"&amp;DC$1&amp;";")</f>
        <v/>
      </c>
      <c r="DD220" t="str">
        <f>IF(ISERR(SEARCH(DD$1,Data!$A220)),"",";"&amp;DD$1&amp;";")</f>
        <v/>
      </c>
      <c r="DE220" t="str">
        <f>IF(ISERR(SEARCH(DE$1,Data!$A220)),"",";"&amp;DE$1&amp;";")</f>
        <v/>
      </c>
      <c r="DF220" t="str">
        <f>IF(ISERR(SEARCH(DF$1,Data!$A220)),"",";"&amp;DF$1&amp;";")</f>
        <v/>
      </c>
      <c r="DG220" t="str">
        <f>IF(ISERR(SEARCH(DG$1,Data!$A220)),"",";"&amp;DG$1&amp;";")</f>
        <v/>
      </c>
      <c r="DH220" t="str">
        <f>IF(ISERR(SEARCH(DH$1,Data!$A220)),"",";"&amp;DH$1&amp;";")</f>
        <v/>
      </c>
      <c r="DI220" t="str">
        <f>IF(ISERR(SEARCH(DI$1,Data!$A220)),"",";"&amp;DI$1&amp;";")</f>
        <v/>
      </c>
      <c r="DJ220" t="str">
        <f>IF(ISERR(SEARCH(DJ$1,Data!$A220)),"",";"&amp;DJ$1&amp;";")</f>
        <v/>
      </c>
      <c r="DK220" t="str">
        <f>IF(ISERR(SEARCH(DK$1,Data!$A220)),"",";"&amp;DK$1&amp;";")</f>
        <v/>
      </c>
      <c r="DL220" t="str">
        <f>IF(ISERR(SEARCH(DL$1,Data!$A220)),"",";"&amp;DL$1&amp;";")</f>
        <v/>
      </c>
      <c r="DM220" t="str">
        <f>IF(ISERR(SEARCH(DM$1,Data!$A220)),"",";"&amp;DM$1&amp;";")</f>
        <v/>
      </c>
      <c r="DN220" t="str">
        <f>IF(ISERR(SEARCH(DN$1,Data!$A220)),"",";"&amp;DN$1&amp;";")</f>
        <v/>
      </c>
      <c r="DO220" t="str">
        <f>IF(ISERR(SEARCH(DO$1,Data!$A220)),"",";"&amp;DO$1&amp;";")</f>
        <v/>
      </c>
      <c r="DP220" t="str">
        <f>IF(ISERR(SEARCH(DP$1,Data!$A220)),"",";"&amp;DP$1&amp;";")</f>
        <v/>
      </c>
      <c r="DQ220" t="str">
        <f>IF(ISERR(SEARCH(DQ$1,Data!$A220)),"",";"&amp;DQ$1&amp;";")</f>
        <v/>
      </c>
      <c r="DR220" t="str">
        <f>IF(ISERR(SEARCH(DR$1,Data!$A220)),"",";"&amp;DR$1&amp;";")</f>
        <v/>
      </c>
      <c r="DS220" t="str">
        <f>IF(ISERR(SEARCH(DS$1,Data!$A220)),"",";"&amp;DS$1&amp;";")</f>
        <v/>
      </c>
      <c r="DT220" t="str">
        <f>IF(ISERR(SEARCH(DT$1,Data!$A220)),"",";"&amp;DT$1&amp;";")</f>
        <v/>
      </c>
      <c r="DU220" t="str">
        <f>IF(ISERR(SEARCH(DU$1,Data!$A220)),"",";"&amp;DU$1&amp;";")</f>
        <v/>
      </c>
    </row>
    <row r="221" spans="1:125" x14ac:dyDescent="0.3">
      <c r="A221" t="str">
        <f>Tableau1[[#This Row],[name]]</f>
        <v>Watto</v>
      </c>
      <c r="B221" t="str">
        <f>IF(ISERROR(Tableau3[[#This Row],[Second semi-colon]]), "", MID(Tableau3[[#This Row],[Concatenation]], 2, Tableau3[[#This Row],[Second semi-colon]]-2))</f>
        <v/>
      </c>
      <c r="C221" t="e">
        <f>SEARCH(" ;",Tableau3[[#This Row],[Concatenation]])</f>
        <v>#VALUE!</v>
      </c>
      <c r="D221" t="str">
        <f>_xlfn.CONCAT(Tableau2[#This Row])</f>
        <v/>
      </c>
      <c r="I221" t="str">
        <f>IF(ISERR(SEARCH(I$1,Data!$A221)),"",";"&amp;I$1&amp;";")</f>
        <v/>
      </c>
      <c r="J221" t="str">
        <f>IF(ISERR(SEARCH(J$1,Data!$A221)),"",";"&amp;J$1&amp;";")</f>
        <v/>
      </c>
      <c r="K221" t="str">
        <f>IF(ISERR(SEARCH(K$1,Data!$A221)),"",";"&amp;K$1&amp;";")</f>
        <v/>
      </c>
      <c r="L221" t="str">
        <f>IF(ISERR(SEARCH(L$1,Data!$A221)),"",";"&amp;L$1&amp;";")</f>
        <v/>
      </c>
      <c r="M221" t="str">
        <f>IF(ISERR(SEARCH(M$1,Data!$A221)),"",";"&amp;M$1&amp;";")</f>
        <v/>
      </c>
      <c r="N221" t="str">
        <f>IF(ISERR(SEARCH(N$1,Data!$A221)),"",";"&amp;N$1&amp;";")</f>
        <v/>
      </c>
      <c r="O221" t="str">
        <f>IF(ISERR(SEARCH(O$1,Data!$A221)),"",";"&amp;O$1&amp;";")</f>
        <v/>
      </c>
      <c r="P221" t="str">
        <f>IF(ISERR(SEARCH(P$1,Data!$A221)),"",";"&amp;P$1&amp;";")</f>
        <v/>
      </c>
      <c r="Q221" t="str">
        <f>IF(ISERR(SEARCH(Q$1,Data!$A221)),"",";"&amp;Q$1&amp;";")</f>
        <v/>
      </c>
      <c r="R221" t="str">
        <f>IF(ISERR(SEARCH(R$1,Data!$A221)),"",";"&amp;R$1&amp;";")</f>
        <v/>
      </c>
      <c r="S221" t="str">
        <f>IF(ISERR(SEARCH(S$1,Data!$A221)),"",";"&amp;S$1&amp;";")</f>
        <v/>
      </c>
      <c r="T221" t="str">
        <f>IF(ISERR(SEARCH(T$1,Data!$A221)),"",";"&amp;T$1&amp;";")</f>
        <v/>
      </c>
      <c r="U221" t="str">
        <f>IF(ISERR(SEARCH(U$1,Data!$A221)),"",";"&amp;U$1&amp;";")</f>
        <v/>
      </c>
      <c r="V221" t="str">
        <f>IF(ISERR(SEARCH(V$1,Data!$A221)),"",";"&amp;V$1&amp;";")</f>
        <v/>
      </c>
      <c r="W221" t="str">
        <f>IF(ISERR(SEARCH(W$1,Data!$A221)),"",";"&amp;W$1&amp;";")</f>
        <v/>
      </c>
      <c r="X221" t="str">
        <f>IF(ISERR(SEARCH(X$1,Data!$A221)),"",";"&amp;X$1&amp;";")</f>
        <v/>
      </c>
      <c r="Y221" t="str">
        <f>IF(ISERR(SEARCH(Y$1,Data!$A221)),"",";"&amp;Y$1&amp;";")</f>
        <v/>
      </c>
      <c r="Z221" t="str">
        <f>IF(ISERR(SEARCH(Z$1,Data!$A221)),"",";"&amp;Z$1&amp;";")</f>
        <v/>
      </c>
      <c r="AA221" t="str">
        <f>IF(ISERR(SEARCH(AA$1,Data!$A221)),"",";"&amp;AA$1&amp;";")</f>
        <v/>
      </c>
      <c r="AB221" t="str">
        <f>IF(ISERR(SEARCH(AB$1,Data!$A221)),"",";"&amp;AB$1&amp;";")</f>
        <v/>
      </c>
      <c r="AC221" t="str">
        <f>IF(ISERR(SEARCH(AC$1,Data!$A221)),"",";"&amp;AC$1&amp;";")</f>
        <v/>
      </c>
      <c r="AD221" t="str">
        <f>IF(ISERR(SEARCH(AD$1,Data!$A221)),"",";"&amp;AD$1&amp;";")</f>
        <v/>
      </c>
      <c r="AE221" t="str">
        <f>IF(ISERR(SEARCH(AE$1,Data!$A221)),"",";"&amp;AE$1&amp;";")</f>
        <v/>
      </c>
      <c r="AF221" t="str">
        <f>IF(ISERR(SEARCH(AF$1,Data!$A221)),"",";"&amp;AF$1&amp;";")</f>
        <v/>
      </c>
      <c r="AG221" t="str">
        <f>IF(ISERR(SEARCH(AG$1,Data!$A221)),"",";"&amp;AG$1&amp;";")</f>
        <v/>
      </c>
      <c r="AH221" t="str">
        <f>IF(ISERR(SEARCH(AH$1,Data!$A221)),"",";"&amp;AH$1&amp;";")</f>
        <v/>
      </c>
      <c r="AI221" t="str">
        <f>IF(ISERR(SEARCH(AI$1,Data!$A221)),"",";"&amp;AI$1&amp;";")</f>
        <v/>
      </c>
      <c r="AJ221" t="str">
        <f>IF(ISERR(SEARCH(AJ$1,Data!$A221)),"",";"&amp;AJ$1&amp;";")</f>
        <v/>
      </c>
      <c r="AK221" t="str">
        <f>IF(ISERR(SEARCH(AK$1,Data!$A221)),"",";"&amp;AK$1&amp;";")</f>
        <v/>
      </c>
      <c r="AL221" t="str">
        <f>IF(ISERR(SEARCH(AL$1,Data!$A221)),"",";"&amp;AL$1&amp;";")</f>
        <v/>
      </c>
      <c r="AM221" t="str">
        <f>IF(ISERR(SEARCH(AM$1,Data!$A221)),"",";"&amp;AM$1&amp;";")</f>
        <v/>
      </c>
      <c r="AN221" t="str">
        <f>IF(ISERR(SEARCH(AN$1,Data!$A221)),"",";"&amp;AN$1&amp;";")</f>
        <v/>
      </c>
      <c r="AO221" t="str">
        <f>IF(ISERR(SEARCH(AO$1,Data!$A221)),"",";"&amp;AO$1&amp;";")</f>
        <v/>
      </c>
      <c r="AP221" t="str">
        <f>IF(ISERR(SEARCH(AP$1,Data!$A221)),"",";"&amp;AP$1&amp;";")</f>
        <v/>
      </c>
      <c r="AQ221" t="str">
        <f>IF(ISERR(SEARCH(AQ$1,Data!$A221)),"",";"&amp;AQ$1&amp;";")</f>
        <v/>
      </c>
      <c r="AR221" t="str">
        <f>IF(ISERR(SEARCH(AR$1,Data!$A221)),"",";"&amp;AR$1&amp;";")</f>
        <v/>
      </c>
      <c r="AS221" t="str">
        <f>IF(ISERR(SEARCH(AS$1,Data!$A221)),"",";"&amp;AS$1&amp;";")</f>
        <v/>
      </c>
      <c r="AT221" t="str">
        <f>IF(ISERR(SEARCH(AT$1,Data!$A221)),"",";"&amp;AT$1&amp;";")</f>
        <v/>
      </c>
      <c r="AU221" t="str">
        <f>IF(ISERR(SEARCH(AU$1,Data!$A221)),"",";"&amp;AU$1&amp;";")</f>
        <v/>
      </c>
      <c r="AV221" t="str">
        <f>IF(ISERR(SEARCH(AV$1,Data!$A221)),"",";"&amp;AV$1&amp;";")</f>
        <v/>
      </c>
      <c r="AW221" t="str">
        <f>IF(ISERR(SEARCH(AW$1,Data!$A221)),"",";"&amp;AW$1&amp;";")</f>
        <v/>
      </c>
      <c r="AX221" t="str">
        <f>IF(ISERR(SEARCH(AX$1,Data!$A221)),"",";"&amp;AX$1&amp;";")</f>
        <v/>
      </c>
      <c r="AY221" t="str">
        <f>IF(ISERR(SEARCH(AY$1,Data!$A221)),"",";"&amp;AY$1&amp;";")</f>
        <v/>
      </c>
      <c r="AZ221" t="str">
        <f>IF(ISERR(SEARCH(AZ$1,Data!$A221)),"",";"&amp;AZ$1&amp;";")</f>
        <v/>
      </c>
      <c r="BA221" t="str">
        <f>IF(ISERR(SEARCH(BA$1,Data!$A221)),"",";"&amp;BA$1&amp;";")</f>
        <v/>
      </c>
      <c r="BB221" t="str">
        <f>IF(ISERR(SEARCH(BB$1,Data!$A221)),"",";"&amp;BB$1&amp;";")</f>
        <v/>
      </c>
      <c r="BC221" t="str">
        <f>IF(ISERR(SEARCH(BC$1,Data!$A221)),"",";"&amp;BC$1&amp;";")</f>
        <v/>
      </c>
      <c r="BD221" t="str">
        <f>IF(ISERR(SEARCH(BD$1,Data!$A221)),"",";"&amp;BD$1&amp;";")</f>
        <v/>
      </c>
      <c r="BE221" t="str">
        <f>IF(ISERR(SEARCH(BE$1,Data!$A221)),"",";"&amp;BE$1&amp;";")</f>
        <v/>
      </c>
      <c r="BF221" t="str">
        <f>IF(ISERR(SEARCH(BF$1,Data!$A221)),"",";"&amp;BF$1&amp;";")</f>
        <v/>
      </c>
      <c r="BG221" t="str">
        <f>IF(ISERR(SEARCH(BG$1,Data!$A221)),"",";"&amp;BG$1&amp;";")</f>
        <v/>
      </c>
      <c r="BH221" t="str">
        <f>IF(ISERR(SEARCH(BH$1,Data!$A221)),"",";"&amp;BH$1&amp;";")</f>
        <v/>
      </c>
      <c r="BI221" t="str">
        <f>IF(ISERR(SEARCH(BI$1,Data!$A221)),"",";"&amp;BI$1&amp;";")</f>
        <v/>
      </c>
      <c r="BJ221" t="str">
        <f>IF(ISERR(SEARCH(BJ$1,Data!$A221)),"",";"&amp;BJ$1&amp;";")</f>
        <v/>
      </c>
      <c r="BK221" t="str">
        <f>IF(ISERR(SEARCH(BK$1,Data!$A221)),"",";"&amp;BK$1&amp;";")</f>
        <v/>
      </c>
      <c r="BL221" t="str">
        <f>IF(ISERR(SEARCH(BL$1,Data!$A221)),"",";"&amp;BL$1&amp;";")</f>
        <v/>
      </c>
      <c r="BM221" t="str">
        <f>IF(ISERR(SEARCH(BM$1,Data!$A221)),"",";"&amp;BM$1&amp;";")</f>
        <v/>
      </c>
      <c r="BN221" t="str">
        <f>IF(ISERR(SEARCH(BN$1,Data!$A221)),"",";"&amp;BN$1&amp;";")</f>
        <v/>
      </c>
      <c r="BO221" t="str">
        <f>IF(ISERR(SEARCH(BO$1,Data!$A221)),"",";"&amp;BO$1&amp;";")</f>
        <v/>
      </c>
      <c r="BP221" t="str">
        <f>IF(ISERR(SEARCH(BP$1,Data!$A221)),"",";"&amp;BP$1&amp;";")</f>
        <v/>
      </c>
      <c r="BQ221" t="str">
        <f>IF(ISERR(SEARCH(BQ$1,Data!$A221)),"",";"&amp;BQ$1&amp;";")</f>
        <v/>
      </c>
      <c r="BR221" t="str">
        <f>IF(ISERR(SEARCH(BR$1,Data!$A221)),"",";"&amp;BR$1&amp;";")</f>
        <v/>
      </c>
      <c r="BS221" t="str">
        <f>IF(ISERR(SEARCH(BS$1,Data!$A221)),"",";"&amp;BS$1&amp;";")</f>
        <v/>
      </c>
      <c r="BT221" t="str">
        <f>IF(ISERR(SEARCH(BT$1,Data!$A221)),"",";"&amp;BT$1&amp;";")</f>
        <v/>
      </c>
      <c r="BU221" t="str">
        <f>IF(ISERR(SEARCH(BU$1,Data!$A221)),"",";"&amp;BU$1&amp;";")</f>
        <v/>
      </c>
      <c r="BV221" t="str">
        <f>IF(ISERR(SEARCH(BV$1,Data!$A221)),"",";"&amp;BV$1&amp;";")</f>
        <v/>
      </c>
      <c r="BW221" t="str">
        <f>IF(ISERR(SEARCH(BW$1,Data!$A221)),"",";"&amp;BW$1&amp;";")</f>
        <v/>
      </c>
      <c r="BX221" t="str">
        <f>IF(ISERR(SEARCH(BX$1,Data!$A221)),"",";"&amp;BX$1&amp;";")</f>
        <v/>
      </c>
      <c r="BY221" t="str">
        <f>IF(ISERR(SEARCH(BY$1,Data!$A221)),"",";"&amp;BY$1&amp;";")</f>
        <v/>
      </c>
      <c r="BZ221" t="str">
        <f>IF(ISERR(SEARCH(BZ$1,Data!$A221)),"",";"&amp;BZ$1&amp;";")</f>
        <v/>
      </c>
      <c r="CA221" t="str">
        <f>IF(ISERR(SEARCH(CA$1,Data!$A221)),"",";"&amp;CA$1&amp;";")</f>
        <v/>
      </c>
      <c r="CB221" t="str">
        <f>IF(ISERR(SEARCH(CB$1,Data!$A221)),"",";"&amp;CB$1&amp;";")</f>
        <v/>
      </c>
      <c r="CC221" t="str">
        <f>IF(ISERR(SEARCH(CC$1,Data!$A221)),"",";"&amp;CC$1&amp;";")</f>
        <v/>
      </c>
      <c r="CD221" t="str">
        <f>IF(ISERR(SEARCH(CD$1,Data!$A221)),"",";"&amp;CD$1&amp;";")</f>
        <v/>
      </c>
      <c r="CE221" t="str">
        <f>IF(ISERR(SEARCH(CE$1,Data!$A221)),"",";"&amp;CE$1&amp;";")</f>
        <v/>
      </c>
      <c r="CF221" t="str">
        <f>IF(ISERR(SEARCH(CF$1,Data!$A221)),"",";"&amp;CF$1&amp;";")</f>
        <v/>
      </c>
      <c r="CG221" t="str">
        <f>IF(ISERR(SEARCH(CG$1,Data!$A221)),"",";"&amp;CG$1&amp;";")</f>
        <v/>
      </c>
      <c r="CH221" t="str">
        <f>IF(ISERR(SEARCH(CH$1,Data!$A221)),"",";"&amp;CH$1&amp;";")</f>
        <v/>
      </c>
      <c r="CI221" t="str">
        <f>IF(ISERR(SEARCH(CI$1,Data!$A221)),"",";"&amp;CI$1&amp;";")</f>
        <v/>
      </c>
      <c r="CJ221" t="str">
        <f>IF(ISERR(SEARCH(CJ$1,Data!$A221)),"",";"&amp;CJ$1&amp;";")</f>
        <v/>
      </c>
      <c r="CK221" t="str">
        <f>IF(ISERR(SEARCH(CK$1,Data!$A221)),"",";"&amp;CK$1&amp;";")</f>
        <v/>
      </c>
      <c r="CL221" t="str">
        <f>IF(ISERR(SEARCH(CL$1,Data!$A221)),"",";"&amp;CL$1&amp;";")</f>
        <v/>
      </c>
      <c r="CM221" t="str">
        <f>IF(ISERR(SEARCH(CM$1,Data!$A221)),"",";"&amp;CM$1&amp;";")</f>
        <v/>
      </c>
      <c r="CN221" t="str">
        <f>IF(ISERR(SEARCH(CN$1,Data!$A221)),"",";"&amp;CN$1&amp;";")</f>
        <v/>
      </c>
      <c r="CO221" t="str">
        <f>IF(ISERR(SEARCH(CO$1,Data!$A221)),"",";"&amp;CO$1&amp;";")</f>
        <v/>
      </c>
      <c r="CP221" t="str">
        <f>IF(ISERR(SEARCH(CP$1,Data!$A221)),"",";"&amp;CP$1&amp;";")</f>
        <v/>
      </c>
      <c r="CQ221" t="str">
        <f>IF(ISERR(SEARCH(CQ$1,Data!$A221)),"",";"&amp;CQ$1&amp;";")</f>
        <v/>
      </c>
      <c r="CR221" t="str">
        <f>IF(ISERR(SEARCH(CR$1,Data!$A221)),"",";"&amp;CR$1&amp;";")</f>
        <v/>
      </c>
      <c r="CS221" t="str">
        <f>IF(ISERR(SEARCH(CS$1,Data!$A221)),"",";"&amp;CS$1&amp;";")</f>
        <v/>
      </c>
      <c r="CT221" t="str">
        <f>IF(ISERR(SEARCH(CT$1,Data!$A221)),"",";"&amp;CT$1&amp;";")</f>
        <v/>
      </c>
      <c r="CU221" t="str">
        <f>IF(ISERR(SEARCH(CU$1,Data!$A221)),"",";"&amp;CU$1&amp;";")</f>
        <v/>
      </c>
      <c r="CV221" t="str">
        <f>IF(ISERR(SEARCH(CV$1,Data!$A221)),"",";"&amp;CV$1&amp;";")</f>
        <v/>
      </c>
      <c r="CW221" t="str">
        <f>IF(ISERR(SEARCH(CW$1,Data!$A221)),"",";"&amp;CW$1&amp;";")</f>
        <v/>
      </c>
      <c r="CX221" t="str">
        <f>IF(ISERR(SEARCH(CX$1,Data!$A221)),"",";"&amp;CX$1&amp;";")</f>
        <v/>
      </c>
      <c r="CY221" t="str">
        <f>IF(ISERR(SEARCH(CY$1,Data!$A221)),"",";"&amp;CY$1&amp;";")</f>
        <v/>
      </c>
      <c r="CZ221" t="str">
        <f>IF(ISERR(SEARCH(CZ$1,Data!$A221)),"",";"&amp;CZ$1&amp;";")</f>
        <v/>
      </c>
      <c r="DA221" t="str">
        <f>IF(ISERR(SEARCH(DA$1,Data!$A221)),"",";"&amp;DA$1&amp;";")</f>
        <v/>
      </c>
      <c r="DB221" t="str">
        <f>IF(ISERR(SEARCH(DB$1,Data!$A221)),"",";"&amp;DB$1&amp;";")</f>
        <v/>
      </c>
      <c r="DC221" t="str">
        <f>IF(ISERR(SEARCH(DC$1,Data!$A221)),"",";"&amp;DC$1&amp;";")</f>
        <v/>
      </c>
      <c r="DD221" t="str">
        <f>IF(ISERR(SEARCH(DD$1,Data!$A221)),"",";"&amp;DD$1&amp;";")</f>
        <v/>
      </c>
      <c r="DE221" t="str">
        <f>IF(ISERR(SEARCH(DE$1,Data!$A221)),"",";"&amp;DE$1&amp;";")</f>
        <v/>
      </c>
      <c r="DF221" t="str">
        <f>IF(ISERR(SEARCH(DF$1,Data!$A221)),"",";"&amp;DF$1&amp;";")</f>
        <v/>
      </c>
      <c r="DG221" t="str">
        <f>IF(ISERR(SEARCH(DG$1,Data!$A221)),"",";"&amp;DG$1&amp;";")</f>
        <v/>
      </c>
      <c r="DH221" t="str">
        <f>IF(ISERR(SEARCH(DH$1,Data!$A221)),"",";"&amp;DH$1&amp;";")</f>
        <v/>
      </c>
      <c r="DI221" t="str">
        <f>IF(ISERR(SEARCH(DI$1,Data!$A221)),"",";"&amp;DI$1&amp;";")</f>
        <v/>
      </c>
      <c r="DJ221" t="str">
        <f>IF(ISERR(SEARCH(DJ$1,Data!$A221)),"",";"&amp;DJ$1&amp;";")</f>
        <v/>
      </c>
      <c r="DK221" t="str">
        <f>IF(ISERR(SEARCH(DK$1,Data!$A221)),"",";"&amp;DK$1&amp;";")</f>
        <v/>
      </c>
      <c r="DL221" t="str">
        <f>IF(ISERR(SEARCH(DL$1,Data!$A221)),"",";"&amp;DL$1&amp;";")</f>
        <v/>
      </c>
      <c r="DM221" t="str">
        <f>IF(ISERR(SEARCH(DM$1,Data!$A221)),"",";"&amp;DM$1&amp;";")</f>
        <v/>
      </c>
      <c r="DN221" t="str">
        <f>IF(ISERR(SEARCH(DN$1,Data!$A221)),"",";"&amp;DN$1&amp;";")</f>
        <v/>
      </c>
      <c r="DO221" t="str">
        <f>IF(ISERR(SEARCH(DO$1,Data!$A221)),"",";"&amp;DO$1&amp;";")</f>
        <v/>
      </c>
      <c r="DP221" t="str">
        <f>IF(ISERR(SEARCH(DP$1,Data!$A221)),"",";"&amp;DP$1&amp;";")</f>
        <v/>
      </c>
      <c r="DQ221" t="str">
        <f>IF(ISERR(SEARCH(DQ$1,Data!$A221)),"",";"&amp;DQ$1&amp;";")</f>
        <v/>
      </c>
      <c r="DR221" t="str">
        <f>IF(ISERR(SEARCH(DR$1,Data!$A221)),"",";"&amp;DR$1&amp;";")</f>
        <v/>
      </c>
      <c r="DS221" t="str">
        <f>IF(ISERR(SEARCH(DS$1,Data!$A221)),"",";"&amp;DS$1&amp;";")</f>
        <v/>
      </c>
      <c r="DT221" t="str">
        <f>IF(ISERR(SEARCH(DT$1,Data!$A221)),"",";"&amp;DT$1&amp;";")</f>
        <v/>
      </c>
      <c r="DU221" t="str">
        <f>IF(ISERR(SEARCH(DU$1,Data!$A221)),"",";"&amp;DU$1&amp;";")</f>
        <v/>
      </c>
    </row>
    <row r="222" spans="1:125" x14ac:dyDescent="0.3">
      <c r="A222" t="str">
        <f>Tableau1[[#This Row],[name]]</f>
        <v>Taun We</v>
      </c>
      <c r="B222" t="str">
        <f>IF(ISERROR(Tableau3[[#This Row],[Second semi-colon]]), "", MID(Tableau3[[#This Row],[Concatenation]], 2, Tableau3[[#This Row],[Second semi-colon]]-2))</f>
        <v/>
      </c>
      <c r="C222" t="e">
        <f>SEARCH(" ;",Tableau3[[#This Row],[Concatenation]])</f>
        <v>#VALUE!</v>
      </c>
      <c r="D222" t="str">
        <f>_xlfn.CONCAT(Tableau2[#This Row])</f>
        <v/>
      </c>
      <c r="I222" t="str">
        <f>IF(ISERR(SEARCH(I$1,Data!$A222)),"",";"&amp;I$1&amp;";")</f>
        <v/>
      </c>
      <c r="J222" t="str">
        <f>IF(ISERR(SEARCH(J$1,Data!$A222)),"",";"&amp;J$1&amp;";")</f>
        <v/>
      </c>
      <c r="K222" t="str">
        <f>IF(ISERR(SEARCH(K$1,Data!$A222)),"",";"&amp;K$1&amp;";")</f>
        <v/>
      </c>
      <c r="L222" t="str">
        <f>IF(ISERR(SEARCH(L$1,Data!$A222)),"",";"&amp;L$1&amp;";")</f>
        <v/>
      </c>
      <c r="M222" t="str">
        <f>IF(ISERR(SEARCH(M$1,Data!$A222)),"",";"&amp;M$1&amp;";")</f>
        <v/>
      </c>
      <c r="N222" t="str">
        <f>IF(ISERR(SEARCH(N$1,Data!$A222)),"",";"&amp;N$1&amp;";")</f>
        <v/>
      </c>
      <c r="O222" t="str">
        <f>IF(ISERR(SEARCH(O$1,Data!$A222)),"",";"&amp;O$1&amp;";")</f>
        <v/>
      </c>
      <c r="P222" t="str">
        <f>IF(ISERR(SEARCH(P$1,Data!$A222)),"",";"&amp;P$1&amp;";")</f>
        <v/>
      </c>
      <c r="Q222" t="str">
        <f>IF(ISERR(SEARCH(Q$1,Data!$A222)),"",";"&amp;Q$1&amp;";")</f>
        <v/>
      </c>
      <c r="R222" t="str">
        <f>IF(ISERR(SEARCH(R$1,Data!$A222)),"",";"&amp;R$1&amp;";")</f>
        <v/>
      </c>
      <c r="S222" t="str">
        <f>IF(ISERR(SEARCH(S$1,Data!$A222)),"",";"&amp;S$1&amp;";")</f>
        <v/>
      </c>
      <c r="T222" t="str">
        <f>IF(ISERR(SEARCH(T$1,Data!$A222)),"",";"&amp;T$1&amp;";")</f>
        <v/>
      </c>
      <c r="U222" t="str">
        <f>IF(ISERR(SEARCH(U$1,Data!$A222)),"",";"&amp;U$1&amp;";")</f>
        <v/>
      </c>
      <c r="V222" t="str">
        <f>IF(ISERR(SEARCH(V$1,Data!$A222)),"",";"&amp;V$1&amp;";")</f>
        <v/>
      </c>
      <c r="W222" t="str">
        <f>IF(ISERR(SEARCH(W$1,Data!$A222)),"",";"&amp;W$1&amp;";")</f>
        <v/>
      </c>
      <c r="X222" t="str">
        <f>IF(ISERR(SEARCH(X$1,Data!$A222)),"",";"&amp;X$1&amp;";")</f>
        <v/>
      </c>
      <c r="Y222" t="str">
        <f>IF(ISERR(SEARCH(Y$1,Data!$A222)),"",";"&amp;Y$1&amp;";")</f>
        <v/>
      </c>
      <c r="Z222" t="str">
        <f>IF(ISERR(SEARCH(Z$1,Data!$A222)),"",";"&amp;Z$1&amp;";")</f>
        <v/>
      </c>
      <c r="AA222" t="str">
        <f>IF(ISERR(SEARCH(AA$1,Data!$A222)),"",";"&amp;AA$1&amp;";")</f>
        <v/>
      </c>
      <c r="AB222" t="str">
        <f>IF(ISERR(SEARCH(AB$1,Data!$A222)),"",";"&amp;AB$1&amp;";")</f>
        <v/>
      </c>
      <c r="AC222" t="str">
        <f>IF(ISERR(SEARCH(AC$1,Data!$A222)),"",";"&amp;AC$1&amp;";")</f>
        <v/>
      </c>
      <c r="AD222" t="str">
        <f>IF(ISERR(SEARCH(AD$1,Data!$A222)),"",";"&amp;AD$1&amp;";")</f>
        <v/>
      </c>
      <c r="AE222" t="str">
        <f>IF(ISERR(SEARCH(AE$1,Data!$A222)),"",";"&amp;AE$1&amp;";")</f>
        <v/>
      </c>
      <c r="AF222" t="str">
        <f>IF(ISERR(SEARCH(AF$1,Data!$A222)),"",";"&amp;AF$1&amp;";")</f>
        <v/>
      </c>
      <c r="AG222" t="str">
        <f>IF(ISERR(SEARCH(AG$1,Data!$A222)),"",";"&amp;AG$1&amp;";")</f>
        <v/>
      </c>
      <c r="AH222" t="str">
        <f>IF(ISERR(SEARCH(AH$1,Data!$A222)),"",";"&amp;AH$1&amp;";")</f>
        <v/>
      </c>
      <c r="AI222" t="str">
        <f>IF(ISERR(SEARCH(AI$1,Data!$A222)),"",";"&amp;AI$1&amp;";")</f>
        <v/>
      </c>
      <c r="AJ222" t="str">
        <f>IF(ISERR(SEARCH(AJ$1,Data!$A222)),"",";"&amp;AJ$1&amp;";")</f>
        <v/>
      </c>
      <c r="AK222" t="str">
        <f>IF(ISERR(SEARCH(AK$1,Data!$A222)),"",";"&amp;AK$1&amp;";")</f>
        <v/>
      </c>
      <c r="AL222" t="str">
        <f>IF(ISERR(SEARCH(AL$1,Data!$A222)),"",";"&amp;AL$1&amp;";")</f>
        <v/>
      </c>
      <c r="AM222" t="str">
        <f>IF(ISERR(SEARCH(AM$1,Data!$A222)),"",";"&amp;AM$1&amp;";")</f>
        <v/>
      </c>
      <c r="AN222" t="str">
        <f>IF(ISERR(SEARCH(AN$1,Data!$A222)),"",";"&amp;AN$1&amp;";")</f>
        <v/>
      </c>
      <c r="AO222" t="str">
        <f>IF(ISERR(SEARCH(AO$1,Data!$A222)),"",";"&amp;AO$1&amp;";")</f>
        <v/>
      </c>
      <c r="AP222" t="str">
        <f>IF(ISERR(SEARCH(AP$1,Data!$A222)),"",";"&amp;AP$1&amp;";")</f>
        <v/>
      </c>
      <c r="AQ222" t="str">
        <f>IF(ISERR(SEARCH(AQ$1,Data!$A222)),"",";"&amp;AQ$1&amp;";")</f>
        <v/>
      </c>
      <c r="AR222" t="str">
        <f>IF(ISERR(SEARCH(AR$1,Data!$A222)),"",";"&amp;AR$1&amp;";")</f>
        <v/>
      </c>
      <c r="AS222" t="str">
        <f>IF(ISERR(SEARCH(AS$1,Data!$A222)),"",";"&amp;AS$1&amp;";")</f>
        <v/>
      </c>
      <c r="AT222" t="str">
        <f>IF(ISERR(SEARCH(AT$1,Data!$A222)),"",";"&amp;AT$1&amp;";")</f>
        <v/>
      </c>
      <c r="AU222" t="str">
        <f>IF(ISERR(SEARCH(AU$1,Data!$A222)),"",";"&amp;AU$1&amp;";")</f>
        <v/>
      </c>
      <c r="AV222" t="str">
        <f>IF(ISERR(SEARCH(AV$1,Data!$A222)),"",";"&amp;AV$1&amp;";")</f>
        <v/>
      </c>
      <c r="AW222" t="str">
        <f>IF(ISERR(SEARCH(AW$1,Data!$A222)),"",";"&amp;AW$1&amp;";")</f>
        <v/>
      </c>
      <c r="AX222" t="str">
        <f>IF(ISERR(SEARCH(AX$1,Data!$A222)),"",";"&amp;AX$1&amp;";")</f>
        <v/>
      </c>
      <c r="AY222" t="str">
        <f>IF(ISERR(SEARCH(AY$1,Data!$A222)),"",";"&amp;AY$1&amp;";")</f>
        <v/>
      </c>
      <c r="AZ222" t="str">
        <f>IF(ISERR(SEARCH(AZ$1,Data!$A222)),"",";"&amp;AZ$1&amp;";")</f>
        <v/>
      </c>
      <c r="BA222" t="str">
        <f>IF(ISERR(SEARCH(BA$1,Data!$A222)),"",";"&amp;BA$1&amp;";")</f>
        <v/>
      </c>
      <c r="BB222" t="str">
        <f>IF(ISERR(SEARCH(BB$1,Data!$A222)),"",";"&amp;BB$1&amp;";")</f>
        <v/>
      </c>
      <c r="BC222" t="str">
        <f>IF(ISERR(SEARCH(BC$1,Data!$A222)),"",";"&amp;BC$1&amp;";")</f>
        <v/>
      </c>
      <c r="BD222" t="str">
        <f>IF(ISERR(SEARCH(BD$1,Data!$A222)),"",";"&amp;BD$1&amp;";")</f>
        <v/>
      </c>
      <c r="BE222" t="str">
        <f>IF(ISERR(SEARCH(BE$1,Data!$A222)),"",";"&amp;BE$1&amp;";")</f>
        <v/>
      </c>
      <c r="BF222" t="str">
        <f>IF(ISERR(SEARCH(BF$1,Data!$A222)),"",";"&amp;BF$1&amp;";")</f>
        <v/>
      </c>
      <c r="BG222" t="str">
        <f>IF(ISERR(SEARCH(BG$1,Data!$A222)),"",";"&amp;BG$1&amp;";")</f>
        <v/>
      </c>
      <c r="BH222" t="str">
        <f>IF(ISERR(SEARCH(BH$1,Data!$A222)),"",";"&amp;BH$1&amp;";")</f>
        <v/>
      </c>
      <c r="BI222" t="str">
        <f>IF(ISERR(SEARCH(BI$1,Data!$A222)),"",";"&amp;BI$1&amp;";")</f>
        <v/>
      </c>
      <c r="BJ222" t="str">
        <f>IF(ISERR(SEARCH(BJ$1,Data!$A222)),"",";"&amp;BJ$1&amp;";")</f>
        <v/>
      </c>
      <c r="BK222" t="str">
        <f>IF(ISERR(SEARCH(BK$1,Data!$A222)),"",";"&amp;BK$1&amp;";")</f>
        <v/>
      </c>
      <c r="BL222" t="str">
        <f>IF(ISERR(SEARCH(BL$1,Data!$A222)),"",";"&amp;BL$1&amp;";")</f>
        <v/>
      </c>
      <c r="BM222" t="str">
        <f>IF(ISERR(SEARCH(BM$1,Data!$A222)),"",";"&amp;BM$1&amp;";")</f>
        <v/>
      </c>
      <c r="BN222" t="str">
        <f>IF(ISERR(SEARCH(BN$1,Data!$A222)),"",";"&amp;BN$1&amp;";")</f>
        <v/>
      </c>
      <c r="BO222" t="str">
        <f>IF(ISERR(SEARCH(BO$1,Data!$A222)),"",";"&amp;BO$1&amp;";")</f>
        <v/>
      </c>
      <c r="BP222" t="str">
        <f>IF(ISERR(SEARCH(BP$1,Data!$A222)),"",";"&amp;BP$1&amp;";")</f>
        <v/>
      </c>
      <c r="BQ222" t="str">
        <f>IF(ISERR(SEARCH(BQ$1,Data!$A222)),"",";"&amp;BQ$1&amp;";")</f>
        <v/>
      </c>
      <c r="BR222" t="str">
        <f>IF(ISERR(SEARCH(BR$1,Data!$A222)),"",";"&amp;BR$1&amp;";")</f>
        <v/>
      </c>
      <c r="BS222" t="str">
        <f>IF(ISERR(SEARCH(BS$1,Data!$A222)),"",";"&amp;BS$1&amp;";")</f>
        <v/>
      </c>
      <c r="BT222" t="str">
        <f>IF(ISERR(SEARCH(BT$1,Data!$A222)),"",";"&amp;BT$1&amp;";")</f>
        <v/>
      </c>
      <c r="BU222" t="str">
        <f>IF(ISERR(SEARCH(BU$1,Data!$A222)),"",";"&amp;BU$1&amp;";")</f>
        <v/>
      </c>
      <c r="BV222" t="str">
        <f>IF(ISERR(SEARCH(BV$1,Data!$A222)),"",";"&amp;BV$1&amp;";")</f>
        <v/>
      </c>
      <c r="BW222" t="str">
        <f>IF(ISERR(SEARCH(BW$1,Data!$A222)),"",";"&amp;BW$1&amp;";")</f>
        <v/>
      </c>
      <c r="BX222" t="str">
        <f>IF(ISERR(SEARCH(BX$1,Data!$A222)),"",";"&amp;BX$1&amp;";")</f>
        <v/>
      </c>
      <c r="BY222" t="str">
        <f>IF(ISERR(SEARCH(BY$1,Data!$A222)),"",";"&amp;BY$1&amp;";")</f>
        <v/>
      </c>
      <c r="BZ222" t="str">
        <f>IF(ISERR(SEARCH(BZ$1,Data!$A222)),"",";"&amp;BZ$1&amp;";")</f>
        <v/>
      </c>
      <c r="CA222" t="str">
        <f>IF(ISERR(SEARCH(CA$1,Data!$A222)),"",";"&amp;CA$1&amp;";")</f>
        <v/>
      </c>
      <c r="CB222" t="str">
        <f>IF(ISERR(SEARCH(CB$1,Data!$A222)),"",";"&amp;CB$1&amp;";")</f>
        <v/>
      </c>
      <c r="CC222" t="str">
        <f>IF(ISERR(SEARCH(CC$1,Data!$A222)),"",";"&amp;CC$1&amp;";")</f>
        <v/>
      </c>
      <c r="CD222" t="str">
        <f>IF(ISERR(SEARCH(CD$1,Data!$A222)),"",";"&amp;CD$1&amp;";")</f>
        <v/>
      </c>
      <c r="CE222" t="str">
        <f>IF(ISERR(SEARCH(CE$1,Data!$A222)),"",";"&amp;CE$1&amp;";")</f>
        <v/>
      </c>
      <c r="CF222" t="str">
        <f>IF(ISERR(SEARCH(CF$1,Data!$A222)),"",";"&amp;CF$1&amp;";")</f>
        <v/>
      </c>
      <c r="CG222" t="str">
        <f>IF(ISERR(SEARCH(CG$1,Data!$A222)),"",";"&amp;CG$1&amp;";")</f>
        <v/>
      </c>
      <c r="CH222" t="str">
        <f>IF(ISERR(SEARCH(CH$1,Data!$A222)),"",";"&amp;CH$1&amp;";")</f>
        <v/>
      </c>
      <c r="CI222" t="str">
        <f>IF(ISERR(SEARCH(CI$1,Data!$A222)),"",";"&amp;CI$1&amp;";")</f>
        <v/>
      </c>
      <c r="CJ222" t="str">
        <f>IF(ISERR(SEARCH(CJ$1,Data!$A222)),"",";"&amp;CJ$1&amp;";")</f>
        <v/>
      </c>
      <c r="CK222" t="str">
        <f>IF(ISERR(SEARCH(CK$1,Data!$A222)),"",";"&amp;CK$1&amp;";")</f>
        <v/>
      </c>
      <c r="CL222" t="str">
        <f>IF(ISERR(SEARCH(CL$1,Data!$A222)),"",";"&amp;CL$1&amp;";")</f>
        <v/>
      </c>
      <c r="CM222" t="str">
        <f>IF(ISERR(SEARCH(CM$1,Data!$A222)),"",";"&amp;CM$1&amp;";")</f>
        <v/>
      </c>
      <c r="CN222" t="str">
        <f>IF(ISERR(SEARCH(CN$1,Data!$A222)),"",";"&amp;CN$1&amp;";")</f>
        <v/>
      </c>
      <c r="CO222" t="str">
        <f>IF(ISERR(SEARCH(CO$1,Data!$A222)),"",";"&amp;CO$1&amp;";")</f>
        <v/>
      </c>
      <c r="CP222" t="str">
        <f>IF(ISERR(SEARCH(CP$1,Data!$A222)),"",";"&amp;CP$1&amp;";")</f>
        <v/>
      </c>
      <c r="CQ222" t="str">
        <f>IF(ISERR(SEARCH(CQ$1,Data!$A222)),"",";"&amp;CQ$1&amp;";")</f>
        <v/>
      </c>
      <c r="CR222" t="str">
        <f>IF(ISERR(SEARCH(CR$1,Data!$A222)),"",";"&amp;CR$1&amp;";")</f>
        <v/>
      </c>
      <c r="CS222" t="str">
        <f>IF(ISERR(SEARCH(CS$1,Data!$A222)),"",";"&amp;CS$1&amp;";")</f>
        <v/>
      </c>
      <c r="CT222" t="str">
        <f>IF(ISERR(SEARCH(CT$1,Data!$A222)),"",";"&amp;CT$1&amp;";")</f>
        <v/>
      </c>
      <c r="CU222" t="str">
        <f>IF(ISERR(SEARCH(CU$1,Data!$A222)),"",";"&amp;CU$1&amp;";")</f>
        <v/>
      </c>
      <c r="CV222" t="str">
        <f>IF(ISERR(SEARCH(CV$1,Data!$A222)),"",";"&amp;CV$1&amp;";")</f>
        <v/>
      </c>
      <c r="CW222" t="str">
        <f>IF(ISERR(SEARCH(CW$1,Data!$A222)),"",";"&amp;CW$1&amp;";")</f>
        <v/>
      </c>
      <c r="CX222" t="str">
        <f>IF(ISERR(SEARCH(CX$1,Data!$A222)),"",";"&amp;CX$1&amp;";")</f>
        <v/>
      </c>
      <c r="CY222" t="str">
        <f>IF(ISERR(SEARCH(CY$1,Data!$A222)),"",";"&amp;CY$1&amp;";")</f>
        <v/>
      </c>
      <c r="CZ222" t="str">
        <f>IF(ISERR(SEARCH(CZ$1,Data!$A222)),"",";"&amp;CZ$1&amp;";")</f>
        <v/>
      </c>
      <c r="DA222" t="str">
        <f>IF(ISERR(SEARCH(DA$1,Data!$A222)),"",";"&amp;DA$1&amp;";")</f>
        <v/>
      </c>
      <c r="DB222" t="str">
        <f>IF(ISERR(SEARCH(DB$1,Data!$A222)),"",";"&amp;DB$1&amp;";")</f>
        <v/>
      </c>
      <c r="DC222" t="str">
        <f>IF(ISERR(SEARCH(DC$1,Data!$A222)),"",";"&amp;DC$1&amp;";")</f>
        <v/>
      </c>
      <c r="DD222" t="str">
        <f>IF(ISERR(SEARCH(DD$1,Data!$A222)),"",";"&amp;DD$1&amp;";")</f>
        <v/>
      </c>
      <c r="DE222" t="str">
        <f>IF(ISERR(SEARCH(DE$1,Data!$A222)),"",";"&amp;DE$1&amp;";")</f>
        <v/>
      </c>
      <c r="DF222" t="str">
        <f>IF(ISERR(SEARCH(DF$1,Data!$A222)),"",";"&amp;DF$1&amp;";")</f>
        <v/>
      </c>
      <c r="DG222" t="str">
        <f>IF(ISERR(SEARCH(DG$1,Data!$A222)),"",";"&amp;DG$1&amp;";")</f>
        <v/>
      </c>
      <c r="DH222" t="str">
        <f>IF(ISERR(SEARCH(DH$1,Data!$A222)),"",";"&amp;DH$1&amp;";")</f>
        <v/>
      </c>
      <c r="DI222" t="str">
        <f>IF(ISERR(SEARCH(DI$1,Data!$A222)),"",";"&amp;DI$1&amp;";")</f>
        <v/>
      </c>
      <c r="DJ222" t="str">
        <f>IF(ISERR(SEARCH(DJ$1,Data!$A222)),"",";"&amp;DJ$1&amp;";")</f>
        <v/>
      </c>
      <c r="DK222" t="str">
        <f>IF(ISERR(SEARCH(DK$1,Data!$A222)),"",";"&amp;DK$1&amp;";")</f>
        <v/>
      </c>
      <c r="DL222" t="str">
        <f>IF(ISERR(SEARCH(DL$1,Data!$A222)),"",";"&amp;DL$1&amp;";")</f>
        <v/>
      </c>
      <c r="DM222" t="str">
        <f>IF(ISERR(SEARCH(DM$1,Data!$A222)),"",";"&amp;DM$1&amp;";")</f>
        <v/>
      </c>
      <c r="DN222" t="str">
        <f>IF(ISERR(SEARCH(DN$1,Data!$A222)),"",";"&amp;DN$1&amp;";")</f>
        <v/>
      </c>
      <c r="DO222" t="str">
        <f>IF(ISERR(SEARCH(DO$1,Data!$A222)),"",";"&amp;DO$1&amp;";")</f>
        <v/>
      </c>
      <c r="DP222" t="str">
        <f>IF(ISERR(SEARCH(DP$1,Data!$A222)),"",";"&amp;DP$1&amp;";")</f>
        <v/>
      </c>
      <c r="DQ222" t="str">
        <f>IF(ISERR(SEARCH(DQ$1,Data!$A222)),"",";"&amp;DQ$1&amp;";")</f>
        <v/>
      </c>
      <c r="DR222" t="str">
        <f>IF(ISERR(SEARCH(DR$1,Data!$A222)),"",";"&amp;DR$1&amp;";")</f>
        <v/>
      </c>
      <c r="DS222" t="str">
        <f>IF(ISERR(SEARCH(DS$1,Data!$A222)),"",";"&amp;DS$1&amp;";")</f>
        <v/>
      </c>
      <c r="DT222" t="str">
        <f>IF(ISERR(SEARCH(DT$1,Data!$A222)),"",";"&amp;DT$1&amp;";")</f>
        <v/>
      </c>
      <c r="DU222" t="str">
        <f>IF(ISERR(SEARCH(DU$1,Data!$A222)),"",";"&amp;DU$1&amp;";")</f>
        <v/>
      </c>
    </row>
    <row r="223" spans="1:125" x14ac:dyDescent="0.3">
      <c r="A223" t="str">
        <f>Tableau1[[#This Row],[name]]</f>
        <v>Zam Wesell</v>
      </c>
      <c r="B223" t="str">
        <f>IF(ISERROR(Tableau3[[#This Row],[Second semi-colon]]), "", MID(Tableau3[[#This Row],[Concatenation]], 2, Tableau3[[#This Row],[Second semi-colon]]-2))</f>
        <v/>
      </c>
      <c r="C223" t="e">
        <f>SEARCH(" ;",Tableau3[[#This Row],[Concatenation]])</f>
        <v>#VALUE!</v>
      </c>
      <c r="D223" t="str">
        <f>_xlfn.CONCAT(Tableau2[#This Row])</f>
        <v/>
      </c>
      <c r="I223" t="str">
        <f>IF(ISERR(SEARCH(I$1,Data!$A223)),"",";"&amp;I$1&amp;";")</f>
        <v/>
      </c>
      <c r="J223" t="str">
        <f>IF(ISERR(SEARCH(J$1,Data!$A223)),"",";"&amp;J$1&amp;";")</f>
        <v/>
      </c>
      <c r="K223" t="str">
        <f>IF(ISERR(SEARCH(K$1,Data!$A223)),"",";"&amp;K$1&amp;";")</f>
        <v/>
      </c>
      <c r="L223" t="str">
        <f>IF(ISERR(SEARCH(L$1,Data!$A223)),"",";"&amp;L$1&amp;";")</f>
        <v/>
      </c>
      <c r="M223" t="str">
        <f>IF(ISERR(SEARCH(M$1,Data!$A223)),"",";"&amp;M$1&amp;";")</f>
        <v/>
      </c>
      <c r="N223" t="str">
        <f>IF(ISERR(SEARCH(N$1,Data!$A223)),"",";"&amp;N$1&amp;";")</f>
        <v/>
      </c>
      <c r="O223" t="str">
        <f>IF(ISERR(SEARCH(O$1,Data!$A223)),"",";"&amp;O$1&amp;";")</f>
        <v/>
      </c>
      <c r="P223" t="str">
        <f>IF(ISERR(SEARCH(P$1,Data!$A223)),"",";"&amp;P$1&amp;";")</f>
        <v/>
      </c>
      <c r="Q223" t="str">
        <f>IF(ISERR(SEARCH(Q$1,Data!$A223)),"",";"&amp;Q$1&amp;";")</f>
        <v/>
      </c>
      <c r="R223" t="str">
        <f>IF(ISERR(SEARCH(R$1,Data!$A223)),"",";"&amp;R$1&amp;";")</f>
        <v/>
      </c>
      <c r="S223" t="str">
        <f>IF(ISERR(SEARCH(S$1,Data!$A223)),"",";"&amp;S$1&amp;";")</f>
        <v/>
      </c>
      <c r="T223" t="str">
        <f>IF(ISERR(SEARCH(T$1,Data!$A223)),"",";"&amp;T$1&amp;";")</f>
        <v/>
      </c>
      <c r="U223" t="str">
        <f>IF(ISERR(SEARCH(U$1,Data!$A223)),"",";"&amp;U$1&amp;";")</f>
        <v/>
      </c>
      <c r="V223" t="str">
        <f>IF(ISERR(SEARCH(V$1,Data!$A223)),"",";"&amp;V$1&amp;";")</f>
        <v/>
      </c>
      <c r="W223" t="str">
        <f>IF(ISERR(SEARCH(W$1,Data!$A223)),"",";"&amp;W$1&amp;";")</f>
        <v/>
      </c>
      <c r="X223" t="str">
        <f>IF(ISERR(SEARCH(X$1,Data!$A223)),"",";"&amp;X$1&amp;";")</f>
        <v/>
      </c>
      <c r="Y223" t="str">
        <f>IF(ISERR(SEARCH(Y$1,Data!$A223)),"",";"&amp;Y$1&amp;";")</f>
        <v/>
      </c>
      <c r="Z223" t="str">
        <f>IF(ISERR(SEARCH(Z$1,Data!$A223)),"",";"&amp;Z$1&amp;";")</f>
        <v/>
      </c>
      <c r="AA223" t="str">
        <f>IF(ISERR(SEARCH(AA$1,Data!$A223)),"",";"&amp;AA$1&amp;";")</f>
        <v/>
      </c>
      <c r="AB223" t="str">
        <f>IF(ISERR(SEARCH(AB$1,Data!$A223)),"",";"&amp;AB$1&amp;";")</f>
        <v/>
      </c>
      <c r="AC223" t="str">
        <f>IF(ISERR(SEARCH(AC$1,Data!$A223)),"",";"&amp;AC$1&amp;";")</f>
        <v/>
      </c>
      <c r="AD223" t="str">
        <f>IF(ISERR(SEARCH(AD$1,Data!$A223)),"",";"&amp;AD$1&amp;";")</f>
        <v/>
      </c>
      <c r="AE223" t="str">
        <f>IF(ISERR(SEARCH(AE$1,Data!$A223)),"",";"&amp;AE$1&amp;";")</f>
        <v/>
      </c>
      <c r="AF223" t="str">
        <f>IF(ISERR(SEARCH(AF$1,Data!$A223)),"",";"&amp;AF$1&amp;";")</f>
        <v/>
      </c>
      <c r="AG223" t="str">
        <f>IF(ISERR(SEARCH(AG$1,Data!$A223)),"",";"&amp;AG$1&amp;";")</f>
        <v/>
      </c>
      <c r="AH223" t="str">
        <f>IF(ISERR(SEARCH(AH$1,Data!$A223)),"",";"&amp;AH$1&amp;";")</f>
        <v/>
      </c>
      <c r="AI223" t="str">
        <f>IF(ISERR(SEARCH(AI$1,Data!$A223)),"",";"&amp;AI$1&amp;";")</f>
        <v/>
      </c>
      <c r="AJ223" t="str">
        <f>IF(ISERR(SEARCH(AJ$1,Data!$A223)),"",";"&amp;AJ$1&amp;";")</f>
        <v/>
      </c>
      <c r="AK223" t="str">
        <f>IF(ISERR(SEARCH(AK$1,Data!$A223)),"",";"&amp;AK$1&amp;";")</f>
        <v/>
      </c>
      <c r="AL223" t="str">
        <f>IF(ISERR(SEARCH(AL$1,Data!$A223)),"",";"&amp;AL$1&amp;";")</f>
        <v/>
      </c>
      <c r="AM223" t="str">
        <f>IF(ISERR(SEARCH(AM$1,Data!$A223)),"",";"&amp;AM$1&amp;";")</f>
        <v/>
      </c>
      <c r="AN223" t="str">
        <f>IF(ISERR(SEARCH(AN$1,Data!$A223)),"",";"&amp;AN$1&amp;";")</f>
        <v/>
      </c>
      <c r="AO223" t="str">
        <f>IF(ISERR(SEARCH(AO$1,Data!$A223)),"",";"&amp;AO$1&amp;";")</f>
        <v/>
      </c>
      <c r="AP223" t="str">
        <f>IF(ISERR(SEARCH(AP$1,Data!$A223)),"",";"&amp;AP$1&amp;";")</f>
        <v/>
      </c>
      <c r="AQ223" t="str">
        <f>IF(ISERR(SEARCH(AQ$1,Data!$A223)),"",";"&amp;AQ$1&amp;";")</f>
        <v/>
      </c>
      <c r="AR223" t="str">
        <f>IF(ISERR(SEARCH(AR$1,Data!$A223)),"",";"&amp;AR$1&amp;";")</f>
        <v/>
      </c>
      <c r="AS223" t="str">
        <f>IF(ISERR(SEARCH(AS$1,Data!$A223)),"",";"&amp;AS$1&amp;";")</f>
        <v/>
      </c>
      <c r="AT223" t="str">
        <f>IF(ISERR(SEARCH(AT$1,Data!$A223)),"",";"&amp;AT$1&amp;";")</f>
        <v/>
      </c>
      <c r="AU223" t="str">
        <f>IF(ISERR(SEARCH(AU$1,Data!$A223)),"",";"&amp;AU$1&amp;";")</f>
        <v/>
      </c>
      <c r="AV223" t="str">
        <f>IF(ISERR(SEARCH(AV$1,Data!$A223)),"",";"&amp;AV$1&amp;";")</f>
        <v/>
      </c>
      <c r="AW223" t="str">
        <f>IF(ISERR(SEARCH(AW$1,Data!$A223)),"",";"&amp;AW$1&amp;";")</f>
        <v/>
      </c>
      <c r="AX223" t="str">
        <f>IF(ISERR(SEARCH(AX$1,Data!$A223)),"",";"&amp;AX$1&amp;";")</f>
        <v/>
      </c>
      <c r="AY223" t="str">
        <f>IF(ISERR(SEARCH(AY$1,Data!$A223)),"",";"&amp;AY$1&amp;";")</f>
        <v/>
      </c>
      <c r="AZ223" t="str">
        <f>IF(ISERR(SEARCH(AZ$1,Data!$A223)),"",";"&amp;AZ$1&amp;";")</f>
        <v/>
      </c>
      <c r="BA223" t="str">
        <f>IF(ISERR(SEARCH(BA$1,Data!$A223)),"",";"&amp;BA$1&amp;";")</f>
        <v/>
      </c>
      <c r="BB223" t="str">
        <f>IF(ISERR(SEARCH(BB$1,Data!$A223)),"",";"&amp;BB$1&amp;";")</f>
        <v/>
      </c>
      <c r="BC223" t="str">
        <f>IF(ISERR(SEARCH(BC$1,Data!$A223)),"",";"&amp;BC$1&amp;";")</f>
        <v/>
      </c>
      <c r="BD223" t="str">
        <f>IF(ISERR(SEARCH(BD$1,Data!$A223)),"",";"&amp;BD$1&amp;";")</f>
        <v/>
      </c>
      <c r="BE223" t="str">
        <f>IF(ISERR(SEARCH(BE$1,Data!$A223)),"",";"&amp;BE$1&amp;";")</f>
        <v/>
      </c>
      <c r="BF223" t="str">
        <f>IF(ISERR(SEARCH(BF$1,Data!$A223)),"",";"&amp;BF$1&amp;";")</f>
        <v/>
      </c>
      <c r="BG223" t="str">
        <f>IF(ISERR(SEARCH(BG$1,Data!$A223)),"",";"&amp;BG$1&amp;";")</f>
        <v/>
      </c>
      <c r="BH223" t="str">
        <f>IF(ISERR(SEARCH(BH$1,Data!$A223)),"",";"&amp;BH$1&amp;";")</f>
        <v/>
      </c>
      <c r="BI223" t="str">
        <f>IF(ISERR(SEARCH(BI$1,Data!$A223)),"",";"&amp;BI$1&amp;";")</f>
        <v/>
      </c>
      <c r="BJ223" t="str">
        <f>IF(ISERR(SEARCH(BJ$1,Data!$A223)),"",";"&amp;BJ$1&amp;";")</f>
        <v/>
      </c>
      <c r="BK223" t="str">
        <f>IF(ISERR(SEARCH(BK$1,Data!$A223)),"",";"&amp;BK$1&amp;";")</f>
        <v/>
      </c>
      <c r="BL223" t="str">
        <f>IF(ISERR(SEARCH(BL$1,Data!$A223)),"",";"&amp;BL$1&amp;";")</f>
        <v/>
      </c>
      <c r="BM223" t="str">
        <f>IF(ISERR(SEARCH(BM$1,Data!$A223)),"",";"&amp;BM$1&amp;";")</f>
        <v/>
      </c>
      <c r="BN223" t="str">
        <f>IF(ISERR(SEARCH(BN$1,Data!$A223)),"",";"&amp;BN$1&amp;";")</f>
        <v/>
      </c>
      <c r="BO223" t="str">
        <f>IF(ISERR(SEARCH(BO$1,Data!$A223)),"",";"&amp;BO$1&amp;";")</f>
        <v/>
      </c>
      <c r="BP223" t="str">
        <f>IF(ISERR(SEARCH(BP$1,Data!$A223)),"",";"&amp;BP$1&amp;";")</f>
        <v/>
      </c>
      <c r="BQ223" t="str">
        <f>IF(ISERR(SEARCH(BQ$1,Data!$A223)),"",";"&amp;BQ$1&amp;";")</f>
        <v/>
      </c>
      <c r="BR223" t="str">
        <f>IF(ISERR(SEARCH(BR$1,Data!$A223)),"",";"&amp;BR$1&amp;";")</f>
        <v/>
      </c>
      <c r="BS223" t="str">
        <f>IF(ISERR(SEARCH(BS$1,Data!$A223)),"",";"&amp;BS$1&amp;";")</f>
        <v/>
      </c>
      <c r="BT223" t="str">
        <f>IF(ISERR(SEARCH(BT$1,Data!$A223)),"",";"&amp;BT$1&amp;";")</f>
        <v/>
      </c>
      <c r="BU223" t="str">
        <f>IF(ISERR(SEARCH(BU$1,Data!$A223)),"",";"&amp;BU$1&amp;";")</f>
        <v/>
      </c>
      <c r="BV223" t="str">
        <f>IF(ISERR(SEARCH(BV$1,Data!$A223)),"",";"&amp;BV$1&amp;";")</f>
        <v/>
      </c>
      <c r="BW223" t="str">
        <f>IF(ISERR(SEARCH(BW$1,Data!$A223)),"",";"&amp;BW$1&amp;";")</f>
        <v/>
      </c>
      <c r="BX223" t="str">
        <f>IF(ISERR(SEARCH(BX$1,Data!$A223)),"",";"&amp;BX$1&amp;";")</f>
        <v/>
      </c>
      <c r="BY223" t="str">
        <f>IF(ISERR(SEARCH(BY$1,Data!$A223)),"",";"&amp;BY$1&amp;";")</f>
        <v/>
      </c>
      <c r="BZ223" t="str">
        <f>IF(ISERR(SEARCH(BZ$1,Data!$A223)),"",";"&amp;BZ$1&amp;";")</f>
        <v/>
      </c>
      <c r="CA223" t="str">
        <f>IF(ISERR(SEARCH(CA$1,Data!$A223)),"",";"&amp;CA$1&amp;";")</f>
        <v/>
      </c>
      <c r="CB223" t="str">
        <f>IF(ISERR(SEARCH(CB$1,Data!$A223)),"",";"&amp;CB$1&amp;";")</f>
        <v/>
      </c>
      <c r="CC223" t="str">
        <f>IF(ISERR(SEARCH(CC$1,Data!$A223)),"",";"&amp;CC$1&amp;";")</f>
        <v/>
      </c>
      <c r="CD223" t="str">
        <f>IF(ISERR(SEARCH(CD$1,Data!$A223)),"",";"&amp;CD$1&amp;";")</f>
        <v/>
      </c>
      <c r="CE223" t="str">
        <f>IF(ISERR(SEARCH(CE$1,Data!$A223)),"",";"&amp;CE$1&amp;";")</f>
        <v/>
      </c>
      <c r="CF223" t="str">
        <f>IF(ISERR(SEARCH(CF$1,Data!$A223)),"",";"&amp;CF$1&amp;";")</f>
        <v/>
      </c>
      <c r="CG223" t="str">
        <f>IF(ISERR(SEARCH(CG$1,Data!$A223)),"",";"&amp;CG$1&amp;";")</f>
        <v/>
      </c>
      <c r="CH223" t="str">
        <f>IF(ISERR(SEARCH(CH$1,Data!$A223)),"",";"&amp;CH$1&amp;";")</f>
        <v/>
      </c>
      <c r="CI223" t="str">
        <f>IF(ISERR(SEARCH(CI$1,Data!$A223)),"",";"&amp;CI$1&amp;";")</f>
        <v/>
      </c>
      <c r="CJ223" t="str">
        <f>IF(ISERR(SEARCH(CJ$1,Data!$A223)),"",";"&amp;CJ$1&amp;";")</f>
        <v/>
      </c>
      <c r="CK223" t="str">
        <f>IF(ISERR(SEARCH(CK$1,Data!$A223)),"",";"&amp;CK$1&amp;";")</f>
        <v/>
      </c>
      <c r="CL223" t="str">
        <f>IF(ISERR(SEARCH(CL$1,Data!$A223)),"",";"&amp;CL$1&amp;";")</f>
        <v/>
      </c>
      <c r="CM223" t="str">
        <f>IF(ISERR(SEARCH(CM$1,Data!$A223)),"",";"&amp;CM$1&amp;";")</f>
        <v/>
      </c>
      <c r="CN223" t="str">
        <f>IF(ISERR(SEARCH(CN$1,Data!$A223)),"",";"&amp;CN$1&amp;";")</f>
        <v/>
      </c>
      <c r="CO223" t="str">
        <f>IF(ISERR(SEARCH(CO$1,Data!$A223)),"",";"&amp;CO$1&amp;";")</f>
        <v/>
      </c>
      <c r="CP223" t="str">
        <f>IF(ISERR(SEARCH(CP$1,Data!$A223)),"",";"&amp;CP$1&amp;";")</f>
        <v/>
      </c>
      <c r="CQ223" t="str">
        <f>IF(ISERR(SEARCH(CQ$1,Data!$A223)),"",";"&amp;CQ$1&amp;";")</f>
        <v/>
      </c>
      <c r="CR223" t="str">
        <f>IF(ISERR(SEARCH(CR$1,Data!$A223)),"",";"&amp;CR$1&amp;";")</f>
        <v/>
      </c>
      <c r="CS223" t="str">
        <f>IF(ISERR(SEARCH(CS$1,Data!$A223)),"",";"&amp;CS$1&amp;";")</f>
        <v/>
      </c>
      <c r="CT223" t="str">
        <f>IF(ISERR(SEARCH(CT$1,Data!$A223)),"",";"&amp;CT$1&amp;";")</f>
        <v/>
      </c>
      <c r="CU223" t="str">
        <f>IF(ISERR(SEARCH(CU$1,Data!$A223)),"",";"&amp;CU$1&amp;";")</f>
        <v/>
      </c>
      <c r="CV223" t="str">
        <f>IF(ISERR(SEARCH(CV$1,Data!$A223)),"",";"&amp;CV$1&amp;";")</f>
        <v/>
      </c>
      <c r="CW223" t="str">
        <f>IF(ISERR(SEARCH(CW$1,Data!$A223)),"",";"&amp;CW$1&amp;";")</f>
        <v/>
      </c>
      <c r="CX223" t="str">
        <f>IF(ISERR(SEARCH(CX$1,Data!$A223)),"",";"&amp;CX$1&amp;";")</f>
        <v/>
      </c>
      <c r="CY223" t="str">
        <f>IF(ISERR(SEARCH(CY$1,Data!$A223)),"",";"&amp;CY$1&amp;";")</f>
        <v/>
      </c>
      <c r="CZ223" t="str">
        <f>IF(ISERR(SEARCH(CZ$1,Data!$A223)),"",";"&amp;CZ$1&amp;";")</f>
        <v/>
      </c>
      <c r="DA223" t="str">
        <f>IF(ISERR(SEARCH(DA$1,Data!$A223)),"",";"&amp;DA$1&amp;";")</f>
        <v/>
      </c>
      <c r="DB223" t="str">
        <f>IF(ISERR(SEARCH(DB$1,Data!$A223)),"",";"&amp;DB$1&amp;";")</f>
        <v/>
      </c>
      <c r="DC223" t="str">
        <f>IF(ISERR(SEARCH(DC$1,Data!$A223)),"",";"&amp;DC$1&amp;";")</f>
        <v/>
      </c>
      <c r="DD223" t="str">
        <f>IF(ISERR(SEARCH(DD$1,Data!$A223)),"",";"&amp;DD$1&amp;";")</f>
        <v/>
      </c>
      <c r="DE223" t="str">
        <f>IF(ISERR(SEARCH(DE$1,Data!$A223)),"",";"&amp;DE$1&amp;";")</f>
        <v/>
      </c>
      <c r="DF223" t="str">
        <f>IF(ISERR(SEARCH(DF$1,Data!$A223)),"",";"&amp;DF$1&amp;";")</f>
        <v/>
      </c>
      <c r="DG223" t="str">
        <f>IF(ISERR(SEARCH(DG$1,Data!$A223)),"",";"&amp;DG$1&amp;";")</f>
        <v/>
      </c>
      <c r="DH223" t="str">
        <f>IF(ISERR(SEARCH(DH$1,Data!$A223)),"",";"&amp;DH$1&amp;";")</f>
        <v/>
      </c>
      <c r="DI223" t="str">
        <f>IF(ISERR(SEARCH(DI$1,Data!$A223)),"",";"&amp;DI$1&amp;";")</f>
        <v/>
      </c>
      <c r="DJ223" t="str">
        <f>IF(ISERR(SEARCH(DJ$1,Data!$A223)),"",";"&amp;DJ$1&amp;";")</f>
        <v/>
      </c>
      <c r="DK223" t="str">
        <f>IF(ISERR(SEARCH(DK$1,Data!$A223)),"",";"&amp;DK$1&amp;";")</f>
        <v/>
      </c>
      <c r="DL223" t="str">
        <f>IF(ISERR(SEARCH(DL$1,Data!$A223)),"",";"&amp;DL$1&amp;";")</f>
        <v/>
      </c>
      <c r="DM223" t="str">
        <f>IF(ISERR(SEARCH(DM$1,Data!$A223)),"",";"&amp;DM$1&amp;";")</f>
        <v/>
      </c>
      <c r="DN223" t="str">
        <f>IF(ISERR(SEARCH(DN$1,Data!$A223)),"",";"&amp;DN$1&amp;";")</f>
        <v/>
      </c>
      <c r="DO223" t="str">
        <f>IF(ISERR(SEARCH(DO$1,Data!$A223)),"",";"&amp;DO$1&amp;";")</f>
        <v/>
      </c>
      <c r="DP223" t="str">
        <f>IF(ISERR(SEARCH(DP$1,Data!$A223)),"",";"&amp;DP$1&amp;";")</f>
        <v/>
      </c>
      <c r="DQ223" t="str">
        <f>IF(ISERR(SEARCH(DQ$1,Data!$A223)),"",";"&amp;DQ$1&amp;";")</f>
        <v/>
      </c>
      <c r="DR223" t="str">
        <f>IF(ISERR(SEARCH(DR$1,Data!$A223)),"",";"&amp;DR$1&amp;";")</f>
        <v/>
      </c>
      <c r="DS223" t="str">
        <f>IF(ISERR(SEARCH(DS$1,Data!$A223)),"",";"&amp;DS$1&amp;";")</f>
        <v/>
      </c>
      <c r="DT223" t="str">
        <f>IF(ISERR(SEARCH(DT$1,Data!$A223)),"",";"&amp;DT$1&amp;";")</f>
        <v/>
      </c>
      <c r="DU223" t="str">
        <f>IF(ISERR(SEARCH(DU$1,Data!$A223)),"",";"&amp;DU$1&amp;";")</f>
        <v/>
      </c>
    </row>
    <row r="224" spans="1:125" x14ac:dyDescent="0.3">
      <c r="A224" t="str">
        <f>Tableau1[[#This Row],[name]]</f>
        <v>Snap Wexley</v>
      </c>
      <c r="B224" t="str">
        <f>IF(ISERROR(Tableau3[[#This Row],[Second semi-colon]]), "", MID(Tableau3[[#This Row],[Concatenation]], 2, Tableau3[[#This Row],[Second semi-colon]]-2))</f>
        <v/>
      </c>
      <c r="C224" t="e">
        <f>SEARCH(" ;",Tableau3[[#This Row],[Concatenation]])</f>
        <v>#VALUE!</v>
      </c>
      <c r="D224" t="str">
        <f>_xlfn.CONCAT(Tableau2[#This Row])</f>
        <v/>
      </c>
      <c r="I224" t="str">
        <f>IF(ISERR(SEARCH(I$1,Data!$A224)),"",";"&amp;I$1&amp;";")</f>
        <v/>
      </c>
      <c r="J224" t="str">
        <f>IF(ISERR(SEARCH(J$1,Data!$A224)),"",";"&amp;J$1&amp;";")</f>
        <v/>
      </c>
      <c r="K224" t="str">
        <f>IF(ISERR(SEARCH(K$1,Data!$A224)),"",";"&amp;K$1&amp;";")</f>
        <v/>
      </c>
      <c r="L224" t="str">
        <f>IF(ISERR(SEARCH(L$1,Data!$A224)),"",";"&amp;L$1&amp;";")</f>
        <v/>
      </c>
      <c r="M224" t="str">
        <f>IF(ISERR(SEARCH(M$1,Data!$A224)),"",";"&amp;M$1&amp;";")</f>
        <v/>
      </c>
      <c r="N224" t="str">
        <f>IF(ISERR(SEARCH(N$1,Data!$A224)),"",";"&amp;N$1&amp;";")</f>
        <v/>
      </c>
      <c r="O224" t="str">
        <f>IF(ISERR(SEARCH(O$1,Data!$A224)),"",";"&amp;O$1&amp;";")</f>
        <v/>
      </c>
      <c r="P224" t="str">
        <f>IF(ISERR(SEARCH(P$1,Data!$A224)),"",";"&amp;P$1&amp;";")</f>
        <v/>
      </c>
      <c r="Q224" t="str">
        <f>IF(ISERR(SEARCH(Q$1,Data!$A224)),"",";"&amp;Q$1&amp;";")</f>
        <v/>
      </c>
      <c r="R224" t="str">
        <f>IF(ISERR(SEARCH(R$1,Data!$A224)),"",";"&amp;R$1&amp;";")</f>
        <v/>
      </c>
      <c r="S224" t="str">
        <f>IF(ISERR(SEARCH(S$1,Data!$A224)),"",";"&amp;S$1&amp;";")</f>
        <v/>
      </c>
      <c r="T224" t="str">
        <f>IF(ISERR(SEARCH(T$1,Data!$A224)),"",";"&amp;T$1&amp;";")</f>
        <v/>
      </c>
      <c r="U224" t="str">
        <f>IF(ISERR(SEARCH(U$1,Data!$A224)),"",";"&amp;U$1&amp;";")</f>
        <v/>
      </c>
      <c r="V224" t="str">
        <f>IF(ISERR(SEARCH(V$1,Data!$A224)),"",";"&amp;V$1&amp;";")</f>
        <v/>
      </c>
      <c r="W224" t="str">
        <f>IF(ISERR(SEARCH(W$1,Data!$A224)),"",";"&amp;W$1&amp;";")</f>
        <v/>
      </c>
      <c r="X224" t="str">
        <f>IF(ISERR(SEARCH(X$1,Data!$A224)),"",";"&amp;X$1&amp;";")</f>
        <v/>
      </c>
      <c r="Y224" t="str">
        <f>IF(ISERR(SEARCH(Y$1,Data!$A224)),"",";"&amp;Y$1&amp;";")</f>
        <v/>
      </c>
      <c r="Z224" t="str">
        <f>IF(ISERR(SEARCH(Z$1,Data!$A224)),"",";"&amp;Z$1&amp;";")</f>
        <v/>
      </c>
      <c r="AA224" t="str">
        <f>IF(ISERR(SEARCH(AA$1,Data!$A224)),"",";"&amp;AA$1&amp;";")</f>
        <v/>
      </c>
      <c r="AB224" t="str">
        <f>IF(ISERR(SEARCH(AB$1,Data!$A224)),"",";"&amp;AB$1&amp;";")</f>
        <v/>
      </c>
      <c r="AC224" t="str">
        <f>IF(ISERR(SEARCH(AC$1,Data!$A224)),"",";"&amp;AC$1&amp;";")</f>
        <v/>
      </c>
      <c r="AD224" t="str">
        <f>IF(ISERR(SEARCH(AD$1,Data!$A224)),"",";"&amp;AD$1&amp;";")</f>
        <v/>
      </c>
      <c r="AE224" t="str">
        <f>IF(ISERR(SEARCH(AE$1,Data!$A224)),"",";"&amp;AE$1&amp;";")</f>
        <v/>
      </c>
      <c r="AF224" t="str">
        <f>IF(ISERR(SEARCH(AF$1,Data!$A224)),"",";"&amp;AF$1&amp;";")</f>
        <v/>
      </c>
      <c r="AG224" t="str">
        <f>IF(ISERR(SEARCH(AG$1,Data!$A224)),"",";"&amp;AG$1&amp;";")</f>
        <v/>
      </c>
      <c r="AH224" t="str">
        <f>IF(ISERR(SEARCH(AH$1,Data!$A224)),"",";"&amp;AH$1&amp;";")</f>
        <v/>
      </c>
      <c r="AI224" t="str">
        <f>IF(ISERR(SEARCH(AI$1,Data!$A224)),"",";"&amp;AI$1&amp;";")</f>
        <v/>
      </c>
      <c r="AJ224" t="str">
        <f>IF(ISERR(SEARCH(AJ$1,Data!$A224)),"",";"&amp;AJ$1&amp;";")</f>
        <v/>
      </c>
      <c r="AK224" t="str">
        <f>IF(ISERR(SEARCH(AK$1,Data!$A224)),"",";"&amp;AK$1&amp;";")</f>
        <v/>
      </c>
      <c r="AL224" t="str">
        <f>IF(ISERR(SEARCH(AL$1,Data!$A224)),"",";"&amp;AL$1&amp;";")</f>
        <v/>
      </c>
      <c r="AM224" t="str">
        <f>IF(ISERR(SEARCH(AM$1,Data!$A224)),"",";"&amp;AM$1&amp;";")</f>
        <v/>
      </c>
      <c r="AN224" t="str">
        <f>IF(ISERR(SEARCH(AN$1,Data!$A224)),"",";"&amp;AN$1&amp;";")</f>
        <v/>
      </c>
      <c r="AO224" t="str">
        <f>IF(ISERR(SEARCH(AO$1,Data!$A224)),"",";"&amp;AO$1&amp;";")</f>
        <v/>
      </c>
      <c r="AP224" t="str">
        <f>IF(ISERR(SEARCH(AP$1,Data!$A224)),"",";"&amp;AP$1&amp;";")</f>
        <v/>
      </c>
      <c r="AQ224" t="str">
        <f>IF(ISERR(SEARCH(AQ$1,Data!$A224)),"",";"&amp;AQ$1&amp;";")</f>
        <v/>
      </c>
      <c r="AR224" t="str">
        <f>IF(ISERR(SEARCH(AR$1,Data!$A224)),"",";"&amp;AR$1&amp;";")</f>
        <v/>
      </c>
      <c r="AS224" t="str">
        <f>IF(ISERR(SEARCH(AS$1,Data!$A224)),"",";"&amp;AS$1&amp;";")</f>
        <v/>
      </c>
      <c r="AT224" t="str">
        <f>IF(ISERR(SEARCH(AT$1,Data!$A224)),"",";"&amp;AT$1&amp;";")</f>
        <v/>
      </c>
      <c r="AU224" t="str">
        <f>IF(ISERR(SEARCH(AU$1,Data!$A224)),"",";"&amp;AU$1&amp;";")</f>
        <v/>
      </c>
      <c r="AV224" t="str">
        <f>IF(ISERR(SEARCH(AV$1,Data!$A224)),"",";"&amp;AV$1&amp;";")</f>
        <v/>
      </c>
      <c r="AW224" t="str">
        <f>IF(ISERR(SEARCH(AW$1,Data!$A224)),"",";"&amp;AW$1&amp;";")</f>
        <v/>
      </c>
      <c r="AX224" t="str">
        <f>IF(ISERR(SEARCH(AX$1,Data!$A224)),"",";"&amp;AX$1&amp;";")</f>
        <v/>
      </c>
      <c r="AY224" t="str">
        <f>IF(ISERR(SEARCH(AY$1,Data!$A224)),"",";"&amp;AY$1&amp;";")</f>
        <v/>
      </c>
      <c r="AZ224" t="str">
        <f>IF(ISERR(SEARCH(AZ$1,Data!$A224)),"",";"&amp;AZ$1&amp;";")</f>
        <v/>
      </c>
      <c r="BA224" t="str">
        <f>IF(ISERR(SEARCH(BA$1,Data!$A224)),"",";"&amp;BA$1&amp;";")</f>
        <v/>
      </c>
      <c r="BB224" t="str">
        <f>IF(ISERR(SEARCH(BB$1,Data!$A224)),"",";"&amp;BB$1&amp;";")</f>
        <v/>
      </c>
      <c r="BC224" t="str">
        <f>IF(ISERR(SEARCH(BC$1,Data!$A224)),"",";"&amp;BC$1&amp;";")</f>
        <v/>
      </c>
      <c r="BD224" t="str">
        <f>IF(ISERR(SEARCH(BD$1,Data!$A224)),"",";"&amp;BD$1&amp;";")</f>
        <v/>
      </c>
      <c r="BE224" t="str">
        <f>IF(ISERR(SEARCH(BE$1,Data!$A224)),"",";"&amp;BE$1&amp;";")</f>
        <v/>
      </c>
      <c r="BF224" t="str">
        <f>IF(ISERR(SEARCH(BF$1,Data!$A224)),"",";"&amp;BF$1&amp;";")</f>
        <v/>
      </c>
      <c r="BG224" t="str">
        <f>IF(ISERR(SEARCH(BG$1,Data!$A224)),"",";"&amp;BG$1&amp;";")</f>
        <v/>
      </c>
      <c r="BH224" t="str">
        <f>IF(ISERR(SEARCH(BH$1,Data!$A224)),"",";"&amp;BH$1&amp;";")</f>
        <v/>
      </c>
      <c r="BI224" t="str">
        <f>IF(ISERR(SEARCH(BI$1,Data!$A224)),"",";"&amp;BI$1&amp;";")</f>
        <v/>
      </c>
      <c r="BJ224" t="str">
        <f>IF(ISERR(SEARCH(BJ$1,Data!$A224)),"",";"&amp;BJ$1&amp;";")</f>
        <v/>
      </c>
      <c r="BK224" t="str">
        <f>IF(ISERR(SEARCH(BK$1,Data!$A224)),"",";"&amp;BK$1&amp;";")</f>
        <v/>
      </c>
      <c r="BL224" t="str">
        <f>IF(ISERR(SEARCH(BL$1,Data!$A224)),"",";"&amp;BL$1&amp;";")</f>
        <v/>
      </c>
      <c r="BM224" t="str">
        <f>IF(ISERR(SEARCH(BM$1,Data!$A224)),"",";"&amp;BM$1&amp;";")</f>
        <v/>
      </c>
      <c r="BN224" t="str">
        <f>IF(ISERR(SEARCH(BN$1,Data!$A224)),"",";"&amp;BN$1&amp;";")</f>
        <v/>
      </c>
      <c r="BO224" t="str">
        <f>IF(ISERR(SEARCH(BO$1,Data!$A224)),"",";"&amp;BO$1&amp;";")</f>
        <v/>
      </c>
      <c r="BP224" t="str">
        <f>IF(ISERR(SEARCH(BP$1,Data!$A224)),"",";"&amp;BP$1&amp;";")</f>
        <v/>
      </c>
      <c r="BQ224" t="str">
        <f>IF(ISERR(SEARCH(BQ$1,Data!$A224)),"",";"&amp;BQ$1&amp;";")</f>
        <v/>
      </c>
      <c r="BR224" t="str">
        <f>IF(ISERR(SEARCH(BR$1,Data!$A224)),"",";"&amp;BR$1&amp;";")</f>
        <v/>
      </c>
      <c r="BS224" t="str">
        <f>IF(ISERR(SEARCH(BS$1,Data!$A224)),"",";"&amp;BS$1&amp;";")</f>
        <v/>
      </c>
      <c r="BT224" t="str">
        <f>IF(ISERR(SEARCH(BT$1,Data!$A224)),"",";"&amp;BT$1&amp;";")</f>
        <v/>
      </c>
      <c r="BU224" t="str">
        <f>IF(ISERR(SEARCH(BU$1,Data!$A224)),"",";"&amp;BU$1&amp;";")</f>
        <v/>
      </c>
      <c r="BV224" t="str">
        <f>IF(ISERR(SEARCH(BV$1,Data!$A224)),"",";"&amp;BV$1&amp;";")</f>
        <v/>
      </c>
      <c r="BW224" t="str">
        <f>IF(ISERR(SEARCH(BW$1,Data!$A224)),"",";"&amp;BW$1&amp;";")</f>
        <v/>
      </c>
      <c r="BX224" t="str">
        <f>IF(ISERR(SEARCH(BX$1,Data!$A224)),"",";"&amp;BX$1&amp;";")</f>
        <v/>
      </c>
      <c r="BY224" t="str">
        <f>IF(ISERR(SEARCH(BY$1,Data!$A224)),"",";"&amp;BY$1&amp;";")</f>
        <v/>
      </c>
      <c r="BZ224" t="str">
        <f>IF(ISERR(SEARCH(BZ$1,Data!$A224)),"",";"&amp;BZ$1&amp;";")</f>
        <v/>
      </c>
      <c r="CA224" t="str">
        <f>IF(ISERR(SEARCH(CA$1,Data!$A224)),"",";"&amp;CA$1&amp;";")</f>
        <v/>
      </c>
      <c r="CB224" t="str">
        <f>IF(ISERR(SEARCH(CB$1,Data!$A224)),"",";"&amp;CB$1&amp;";")</f>
        <v/>
      </c>
      <c r="CC224" t="str">
        <f>IF(ISERR(SEARCH(CC$1,Data!$A224)),"",";"&amp;CC$1&amp;";")</f>
        <v/>
      </c>
      <c r="CD224" t="str">
        <f>IF(ISERR(SEARCH(CD$1,Data!$A224)),"",";"&amp;CD$1&amp;";")</f>
        <v/>
      </c>
      <c r="CE224" t="str">
        <f>IF(ISERR(SEARCH(CE$1,Data!$A224)),"",";"&amp;CE$1&amp;";")</f>
        <v/>
      </c>
      <c r="CF224" t="str">
        <f>IF(ISERR(SEARCH(CF$1,Data!$A224)),"",";"&amp;CF$1&amp;";")</f>
        <v/>
      </c>
      <c r="CG224" t="str">
        <f>IF(ISERR(SEARCH(CG$1,Data!$A224)),"",";"&amp;CG$1&amp;";")</f>
        <v/>
      </c>
      <c r="CH224" t="str">
        <f>IF(ISERR(SEARCH(CH$1,Data!$A224)),"",";"&amp;CH$1&amp;";")</f>
        <v/>
      </c>
      <c r="CI224" t="str">
        <f>IF(ISERR(SEARCH(CI$1,Data!$A224)),"",";"&amp;CI$1&amp;";")</f>
        <v/>
      </c>
      <c r="CJ224" t="str">
        <f>IF(ISERR(SEARCH(CJ$1,Data!$A224)),"",";"&amp;CJ$1&amp;";")</f>
        <v/>
      </c>
      <c r="CK224" t="str">
        <f>IF(ISERR(SEARCH(CK$1,Data!$A224)),"",";"&amp;CK$1&amp;";")</f>
        <v/>
      </c>
      <c r="CL224" t="str">
        <f>IF(ISERR(SEARCH(CL$1,Data!$A224)),"",";"&amp;CL$1&amp;";")</f>
        <v/>
      </c>
      <c r="CM224" t="str">
        <f>IF(ISERR(SEARCH(CM$1,Data!$A224)),"",";"&amp;CM$1&amp;";")</f>
        <v/>
      </c>
      <c r="CN224" t="str">
        <f>IF(ISERR(SEARCH(CN$1,Data!$A224)),"",";"&amp;CN$1&amp;";")</f>
        <v/>
      </c>
      <c r="CO224" t="str">
        <f>IF(ISERR(SEARCH(CO$1,Data!$A224)),"",";"&amp;CO$1&amp;";")</f>
        <v/>
      </c>
      <c r="CP224" t="str">
        <f>IF(ISERR(SEARCH(CP$1,Data!$A224)),"",";"&amp;CP$1&amp;";")</f>
        <v/>
      </c>
      <c r="CQ224" t="str">
        <f>IF(ISERR(SEARCH(CQ$1,Data!$A224)),"",";"&amp;CQ$1&amp;";")</f>
        <v/>
      </c>
      <c r="CR224" t="str">
        <f>IF(ISERR(SEARCH(CR$1,Data!$A224)),"",";"&amp;CR$1&amp;";")</f>
        <v/>
      </c>
      <c r="CS224" t="str">
        <f>IF(ISERR(SEARCH(CS$1,Data!$A224)),"",";"&amp;CS$1&amp;";")</f>
        <v/>
      </c>
      <c r="CT224" t="str">
        <f>IF(ISERR(SEARCH(CT$1,Data!$A224)),"",";"&amp;CT$1&amp;";")</f>
        <v/>
      </c>
      <c r="CU224" t="str">
        <f>IF(ISERR(SEARCH(CU$1,Data!$A224)),"",";"&amp;CU$1&amp;";")</f>
        <v/>
      </c>
      <c r="CV224" t="str">
        <f>IF(ISERR(SEARCH(CV$1,Data!$A224)),"",";"&amp;CV$1&amp;";")</f>
        <v/>
      </c>
      <c r="CW224" t="str">
        <f>IF(ISERR(SEARCH(CW$1,Data!$A224)),"",";"&amp;CW$1&amp;";")</f>
        <v/>
      </c>
      <c r="CX224" t="str">
        <f>IF(ISERR(SEARCH(CX$1,Data!$A224)),"",";"&amp;CX$1&amp;";")</f>
        <v/>
      </c>
      <c r="CY224" t="str">
        <f>IF(ISERR(SEARCH(CY$1,Data!$A224)),"",";"&amp;CY$1&amp;";")</f>
        <v/>
      </c>
      <c r="CZ224" t="str">
        <f>IF(ISERR(SEARCH(CZ$1,Data!$A224)),"",";"&amp;CZ$1&amp;";")</f>
        <v/>
      </c>
      <c r="DA224" t="str">
        <f>IF(ISERR(SEARCH(DA$1,Data!$A224)),"",";"&amp;DA$1&amp;";")</f>
        <v/>
      </c>
      <c r="DB224" t="str">
        <f>IF(ISERR(SEARCH(DB$1,Data!$A224)),"",";"&amp;DB$1&amp;";")</f>
        <v/>
      </c>
      <c r="DC224" t="str">
        <f>IF(ISERR(SEARCH(DC$1,Data!$A224)),"",";"&amp;DC$1&amp;";")</f>
        <v/>
      </c>
      <c r="DD224" t="str">
        <f>IF(ISERR(SEARCH(DD$1,Data!$A224)),"",";"&amp;DD$1&amp;";")</f>
        <v/>
      </c>
      <c r="DE224" t="str">
        <f>IF(ISERR(SEARCH(DE$1,Data!$A224)),"",";"&amp;DE$1&amp;";")</f>
        <v/>
      </c>
      <c r="DF224" t="str">
        <f>IF(ISERR(SEARCH(DF$1,Data!$A224)),"",";"&amp;DF$1&amp;";")</f>
        <v/>
      </c>
      <c r="DG224" t="str">
        <f>IF(ISERR(SEARCH(DG$1,Data!$A224)),"",";"&amp;DG$1&amp;";")</f>
        <v/>
      </c>
      <c r="DH224" t="str">
        <f>IF(ISERR(SEARCH(DH$1,Data!$A224)),"",";"&amp;DH$1&amp;";")</f>
        <v/>
      </c>
      <c r="DI224" t="str">
        <f>IF(ISERR(SEARCH(DI$1,Data!$A224)),"",";"&amp;DI$1&amp;";")</f>
        <v/>
      </c>
      <c r="DJ224" t="str">
        <f>IF(ISERR(SEARCH(DJ$1,Data!$A224)),"",";"&amp;DJ$1&amp;";")</f>
        <v/>
      </c>
      <c r="DK224" t="str">
        <f>IF(ISERR(SEARCH(DK$1,Data!$A224)),"",";"&amp;DK$1&amp;";")</f>
        <v/>
      </c>
      <c r="DL224" t="str">
        <f>IF(ISERR(SEARCH(DL$1,Data!$A224)),"",";"&amp;DL$1&amp;";")</f>
        <v/>
      </c>
      <c r="DM224" t="str">
        <f>IF(ISERR(SEARCH(DM$1,Data!$A224)),"",";"&amp;DM$1&amp;";")</f>
        <v/>
      </c>
      <c r="DN224" t="str">
        <f>IF(ISERR(SEARCH(DN$1,Data!$A224)),"",";"&amp;DN$1&amp;";")</f>
        <v/>
      </c>
      <c r="DO224" t="str">
        <f>IF(ISERR(SEARCH(DO$1,Data!$A224)),"",";"&amp;DO$1&amp;";")</f>
        <v/>
      </c>
      <c r="DP224" t="str">
        <f>IF(ISERR(SEARCH(DP$1,Data!$A224)),"",";"&amp;DP$1&amp;";")</f>
        <v/>
      </c>
      <c r="DQ224" t="str">
        <f>IF(ISERR(SEARCH(DQ$1,Data!$A224)),"",";"&amp;DQ$1&amp;";")</f>
        <v/>
      </c>
      <c r="DR224" t="str">
        <f>IF(ISERR(SEARCH(DR$1,Data!$A224)),"",";"&amp;DR$1&amp;";")</f>
        <v/>
      </c>
      <c r="DS224" t="str">
        <f>IF(ISERR(SEARCH(DS$1,Data!$A224)),"",";"&amp;DS$1&amp;";")</f>
        <v/>
      </c>
      <c r="DT224" t="str">
        <f>IF(ISERR(SEARCH(DT$1,Data!$A224)),"",";"&amp;DT$1&amp;";")</f>
        <v/>
      </c>
      <c r="DU224" t="str">
        <f>IF(ISERR(SEARCH(DU$1,Data!$A224)),"",";"&amp;DU$1&amp;";")</f>
        <v/>
      </c>
    </row>
    <row r="225" spans="1:125" x14ac:dyDescent="0.3">
      <c r="A225" t="str">
        <f>Tableau1[[#This Row],[name]]</f>
        <v>Mace Windu</v>
      </c>
      <c r="B225" t="str">
        <f>IF(ISERROR(Tableau3[[#This Row],[Second semi-colon]]), "", MID(Tableau3[[#This Row],[Concatenation]], 2, Tableau3[[#This Row],[Second semi-colon]]-2))</f>
        <v/>
      </c>
      <c r="C225" t="e">
        <f>SEARCH(" ;",Tableau3[[#This Row],[Concatenation]])</f>
        <v>#VALUE!</v>
      </c>
      <c r="D225" t="str">
        <f>_xlfn.CONCAT(Tableau2[#This Row])</f>
        <v/>
      </c>
      <c r="I225" t="str">
        <f>IF(ISERR(SEARCH(I$1,Data!$A225)),"",";"&amp;I$1&amp;";")</f>
        <v/>
      </c>
      <c r="J225" t="str">
        <f>IF(ISERR(SEARCH(J$1,Data!$A225)),"",";"&amp;J$1&amp;";")</f>
        <v/>
      </c>
      <c r="K225" t="str">
        <f>IF(ISERR(SEARCH(K$1,Data!$A225)),"",";"&amp;K$1&amp;";")</f>
        <v/>
      </c>
      <c r="L225" t="str">
        <f>IF(ISERR(SEARCH(L$1,Data!$A225)),"",";"&amp;L$1&amp;";")</f>
        <v/>
      </c>
      <c r="M225" t="str">
        <f>IF(ISERR(SEARCH(M$1,Data!$A225)),"",";"&amp;M$1&amp;";")</f>
        <v/>
      </c>
      <c r="N225" t="str">
        <f>IF(ISERR(SEARCH(N$1,Data!$A225)),"",";"&amp;N$1&amp;";")</f>
        <v/>
      </c>
      <c r="O225" t="str">
        <f>IF(ISERR(SEARCH(O$1,Data!$A225)),"",";"&amp;O$1&amp;";")</f>
        <v/>
      </c>
      <c r="P225" t="str">
        <f>IF(ISERR(SEARCH(P$1,Data!$A225)),"",";"&amp;P$1&amp;";")</f>
        <v/>
      </c>
      <c r="Q225" t="str">
        <f>IF(ISERR(SEARCH(Q$1,Data!$A225)),"",";"&amp;Q$1&amp;";")</f>
        <v/>
      </c>
      <c r="R225" t="str">
        <f>IF(ISERR(SEARCH(R$1,Data!$A225)),"",";"&amp;R$1&amp;";")</f>
        <v/>
      </c>
      <c r="S225" t="str">
        <f>IF(ISERR(SEARCH(S$1,Data!$A225)),"",";"&amp;S$1&amp;";")</f>
        <v/>
      </c>
      <c r="T225" t="str">
        <f>IF(ISERR(SEARCH(T$1,Data!$A225)),"",";"&amp;T$1&amp;";")</f>
        <v/>
      </c>
      <c r="U225" t="str">
        <f>IF(ISERR(SEARCH(U$1,Data!$A225)),"",";"&amp;U$1&amp;";")</f>
        <v/>
      </c>
      <c r="V225" t="str">
        <f>IF(ISERR(SEARCH(V$1,Data!$A225)),"",";"&amp;V$1&amp;";")</f>
        <v/>
      </c>
      <c r="W225" t="str">
        <f>IF(ISERR(SEARCH(W$1,Data!$A225)),"",";"&amp;W$1&amp;";")</f>
        <v/>
      </c>
      <c r="X225" t="str">
        <f>IF(ISERR(SEARCH(X$1,Data!$A225)),"",";"&amp;X$1&amp;";")</f>
        <v/>
      </c>
      <c r="Y225" t="str">
        <f>IF(ISERR(SEARCH(Y$1,Data!$A225)),"",";"&amp;Y$1&amp;";")</f>
        <v/>
      </c>
      <c r="Z225" t="str">
        <f>IF(ISERR(SEARCH(Z$1,Data!$A225)),"",";"&amp;Z$1&amp;";")</f>
        <v/>
      </c>
      <c r="AA225" t="str">
        <f>IF(ISERR(SEARCH(AA$1,Data!$A225)),"",";"&amp;AA$1&amp;";")</f>
        <v/>
      </c>
      <c r="AB225" t="str">
        <f>IF(ISERR(SEARCH(AB$1,Data!$A225)),"",";"&amp;AB$1&amp;";")</f>
        <v/>
      </c>
      <c r="AC225" t="str">
        <f>IF(ISERR(SEARCH(AC$1,Data!$A225)),"",";"&amp;AC$1&amp;";")</f>
        <v/>
      </c>
      <c r="AD225" t="str">
        <f>IF(ISERR(SEARCH(AD$1,Data!$A225)),"",";"&amp;AD$1&amp;";")</f>
        <v/>
      </c>
      <c r="AE225" t="str">
        <f>IF(ISERR(SEARCH(AE$1,Data!$A225)),"",";"&amp;AE$1&amp;";")</f>
        <v/>
      </c>
      <c r="AF225" t="str">
        <f>IF(ISERR(SEARCH(AF$1,Data!$A225)),"",";"&amp;AF$1&amp;";")</f>
        <v/>
      </c>
      <c r="AG225" t="str">
        <f>IF(ISERR(SEARCH(AG$1,Data!$A225)),"",";"&amp;AG$1&amp;";")</f>
        <v/>
      </c>
      <c r="AH225" t="str">
        <f>IF(ISERR(SEARCH(AH$1,Data!$A225)),"",";"&amp;AH$1&amp;";")</f>
        <v/>
      </c>
      <c r="AI225" t="str">
        <f>IF(ISERR(SEARCH(AI$1,Data!$A225)),"",";"&amp;AI$1&amp;";")</f>
        <v/>
      </c>
      <c r="AJ225" t="str">
        <f>IF(ISERR(SEARCH(AJ$1,Data!$A225)),"",";"&amp;AJ$1&amp;";")</f>
        <v/>
      </c>
      <c r="AK225" t="str">
        <f>IF(ISERR(SEARCH(AK$1,Data!$A225)),"",";"&amp;AK$1&amp;";")</f>
        <v/>
      </c>
      <c r="AL225" t="str">
        <f>IF(ISERR(SEARCH(AL$1,Data!$A225)),"",";"&amp;AL$1&amp;";")</f>
        <v/>
      </c>
      <c r="AM225" t="str">
        <f>IF(ISERR(SEARCH(AM$1,Data!$A225)),"",";"&amp;AM$1&amp;";")</f>
        <v/>
      </c>
      <c r="AN225" t="str">
        <f>IF(ISERR(SEARCH(AN$1,Data!$A225)),"",";"&amp;AN$1&amp;";")</f>
        <v/>
      </c>
      <c r="AO225" t="str">
        <f>IF(ISERR(SEARCH(AO$1,Data!$A225)),"",";"&amp;AO$1&amp;";")</f>
        <v/>
      </c>
      <c r="AP225" t="str">
        <f>IF(ISERR(SEARCH(AP$1,Data!$A225)),"",";"&amp;AP$1&amp;";")</f>
        <v/>
      </c>
      <c r="AQ225" t="str">
        <f>IF(ISERR(SEARCH(AQ$1,Data!$A225)),"",";"&amp;AQ$1&amp;";")</f>
        <v/>
      </c>
      <c r="AR225" t="str">
        <f>IF(ISERR(SEARCH(AR$1,Data!$A225)),"",";"&amp;AR$1&amp;";")</f>
        <v/>
      </c>
      <c r="AS225" t="str">
        <f>IF(ISERR(SEARCH(AS$1,Data!$A225)),"",";"&amp;AS$1&amp;";")</f>
        <v/>
      </c>
      <c r="AT225" t="str">
        <f>IF(ISERR(SEARCH(AT$1,Data!$A225)),"",";"&amp;AT$1&amp;";")</f>
        <v/>
      </c>
      <c r="AU225" t="str">
        <f>IF(ISERR(SEARCH(AU$1,Data!$A225)),"",";"&amp;AU$1&amp;";")</f>
        <v/>
      </c>
      <c r="AV225" t="str">
        <f>IF(ISERR(SEARCH(AV$1,Data!$A225)),"",";"&amp;AV$1&amp;";")</f>
        <v/>
      </c>
      <c r="AW225" t="str">
        <f>IF(ISERR(SEARCH(AW$1,Data!$A225)),"",";"&amp;AW$1&amp;";")</f>
        <v/>
      </c>
      <c r="AX225" t="str">
        <f>IF(ISERR(SEARCH(AX$1,Data!$A225)),"",";"&amp;AX$1&amp;";")</f>
        <v/>
      </c>
      <c r="AY225" t="str">
        <f>IF(ISERR(SEARCH(AY$1,Data!$A225)),"",";"&amp;AY$1&amp;";")</f>
        <v/>
      </c>
      <c r="AZ225" t="str">
        <f>IF(ISERR(SEARCH(AZ$1,Data!$A225)),"",";"&amp;AZ$1&amp;";")</f>
        <v/>
      </c>
      <c r="BA225" t="str">
        <f>IF(ISERR(SEARCH(BA$1,Data!$A225)),"",";"&amp;BA$1&amp;";")</f>
        <v/>
      </c>
      <c r="BB225" t="str">
        <f>IF(ISERR(SEARCH(BB$1,Data!$A225)),"",";"&amp;BB$1&amp;";")</f>
        <v/>
      </c>
      <c r="BC225" t="str">
        <f>IF(ISERR(SEARCH(BC$1,Data!$A225)),"",";"&amp;BC$1&amp;";")</f>
        <v/>
      </c>
      <c r="BD225" t="str">
        <f>IF(ISERR(SEARCH(BD$1,Data!$A225)),"",";"&amp;BD$1&amp;";")</f>
        <v/>
      </c>
      <c r="BE225" t="str">
        <f>IF(ISERR(SEARCH(BE$1,Data!$A225)),"",";"&amp;BE$1&amp;";")</f>
        <v/>
      </c>
      <c r="BF225" t="str">
        <f>IF(ISERR(SEARCH(BF$1,Data!$A225)),"",";"&amp;BF$1&amp;";")</f>
        <v/>
      </c>
      <c r="BG225" t="str">
        <f>IF(ISERR(SEARCH(BG$1,Data!$A225)),"",";"&amp;BG$1&amp;";")</f>
        <v/>
      </c>
      <c r="BH225" t="str">
        <f>IF(ISERR(SEARCH(BH$1,Data!$A225)),"",";"&amp;BH$1&amp;";")</f>
        <v/>
      </c>
      <c r="BI225" t="str">
        <f>IF(ISERR(SEARCH(BI$1,Data!$A225)),"",";"&amp;BI$1&amp;";")</f>
        <v/>
      </c>
      <c r="BJ225" t="str">
        <f>IF(ISERR(SEARCH(BJ$1,Data!$A225)),"",";"&amp;BJ$1&amp;";")</f>
        <v/>
      </c>
      <c r="BK225" t="str">
        <f>IF(ISERR(SEARCH(BK$1,Data!$A225)),"",";"&amp;BK$1&amp;";")</f>
        <v/>
      </c>
      <c r="BL225" t="str">
        <f>IF(ISERR(SEARCH(BL$1,Data!$A225)),"",";"&amp;BL$1&amp;";")</f>
        <v/>
      </c>
      <c r="BM225" t="str">
        <f>IF(ISERR(SEARCH(BM$1,Data!$A225)),"",";"&amp;BM$1&amp;";")</f>
        <v/>
      </c>
      <c r="BN225" t="str">
        <f>IF(ISERR(SEARCH(BN$1,Data!$A225)),"",";"&amp;BN$1&amp;";")</f>
        <v/>
      </c>
      <c r="BO225" t="str">
        <f>IF(ISERR(SEARCH(BO$1,Data!$A225)),"",";"&amp;BO$1&amp;";")</f>
        <v/>
      </c>
      <c r="BP225" t="str">
        <f>IF(ISERR(SEARCH(BP$1,Data!$A225)),"",";"&amp;BP$1&amp;";")</f>
        <v/>
      </c>
      <c r="BQ225" t="str">
        <f>IF(ISERR(SEARCH(BQ$1,Data!$A225)),"",";"&amp;BQ$1&amp;";")</f>
        <v/>
      </c>
      <c r="BR225" t="str">
        <f>IF(ISERR(SEARCH(BR$1,Data!$A225)),"",";"&amp;BR$1&amp;";")</f>
        <v/>
      </c>
      <c r="BS225" t="str">
        <f>IF(ISERR(SEARCH(BS$1,Data!$A225)),"",";"&amp;BS$1&amp;";")</f>
        <v/>
      </c>
      <c r="BT225" t="str">
        <f>IF(ISERR(SEARCH(BT$1,Data!$A225)),"",";"&amp;BT$1&amp;";")</f>
        <v/>
      </c>
      <c r="BU225" t="str">
        <f>IF(ISERR(SEARCH(BU$1,Data!$A225)),"",";"&amp;BU$1&amp;";")</f>
        <v/>
      </c>
      <c r="BV225" t="str">
        <f>IF(ISERR(SEARCH(BV$1,Data!$A225)),"",";"&amp;BV$1&amp;";")</f>
        <v/>
      </c>
      <c r="BW225" t="str">
        <f>IF(ISERR(SEARCH(BW$1,Data!$A225)),"",";"&amp;BW$1&amp;";")</f>
        <v/>
      </c>
      <c r="BX225" t="str">
        <f>IF(ISERR(SEARCH(BX$1,Data!$A225)),"",";"&amp;BX$1&amp;";")</f>
        <v/>
      </c>
      <c r="BY225" t="str">
        <f>IF(ISERR(SEARCH(BY$1,Data!$A225)),"",";"&amp;BY$1&amp;";")</f>
        <v/>
      </c>
      <c r="BZ225" t="str">
        <f>IF(ISERR(SEARCH(BZ$1,Data!$A225)),"",";"&amp;BZ$1&amp;";")</f>
        <v/>
      </c>
      <c r="CA225" t="str">
        <f>IF(ISERR(SEARCH(CA$1,Data!$A225)),"",";"&amp;CA$1&amp;";")</f>
        <v/>
      </c>
      <c r="CB225" t="str">
        <f>IF(ISERR(SEARCH(CB$1,Data!$A225)),"",";"&amp;CB$1&amp;";")</f>
        <v/>
      </c>
      <c r="CC225" t="str">
        <f>IF(ISERR(SEARCH(CC$1,Data!$A225)),"",";"&amp;CC$1&amp;";")</f>
        <v/>
      </c>
      <c r="CD225" t="str">
        <f>IF(ISERR(SEARCH(CD$1,Data!$A225)),"",";"&amp;CD$1&amp;";")</f>
        <v/>
      </c>
      <c r="CE225" t="str">
        <f>IF(ISERR(SEARCH(CE$1,Data!$A225)),"",";"&amp;CE$1&amp;";")</f>
        <v/>
      </c>
      <c r="CF225" t="str">
        <f>IF(ISERR(SEARCH(CF$1,Data!$A225)),"",";"&amp;CF$1&amp;";")</f>
        <v/>
      </c>
      <c r="CG225" t="str">
        <f>IF(ISERR(SEARCH(CG$1,Data!$A225)),"",";"&amp;CG$1&amp;";")</f>
        <v/>
      </c>
      <c r="CH225" t="str">
        <f>IF(ISERR(SEARCH(CH$1,Data!$A225)),"",";"&amp;CH$1&amp;";")</f>
        <v/>
      </c>
      <c r="CI225" t="str">
        <f>IF(ISERR(SEARCH(CI$1,Data!$A225)),"",";"&amp;CI$1&amp;";")</f>
        <v/>
      </c>
      <c r="CJ225" t="str">
        <f>IF(ISERR(SEARCH(CJ$1,Data!$A225)),"",";"&amp;CJ$1&amp;";")</f>
        <v/>
      </c>
      <c r="CK225" t="str">
        <f>IF(ISERR(SEARCH(CK$1,Data!$A225)),"",";"&amp;CK$1&amp;";")</f>
        <v/>
      </c>
      <c r="CL225" t="str">
        <f>IF(ISERR(SEARCH(CL$1,Data!$A225)),"",";"&amp;CL$1&amp;";")</f>
        <v/>
      </c>
      <c r="CM225" t="str">
        <f>IF(ISERR(SEARCH(CM$1,Data!$A225)),"",";"&amp;CM$1&amp;";")</f>
        <v/>
      </c>
      <c r="CN225" t="str">
        <f>IF(ISERR(SEARCH(CN$1,Data!$A225)),"",";"&amp;CN$1&amp;";")</f>
        <v/>
      </c>
      <c r="CO225" t="str">
        <f>IF(ISERR(SEARCH(CO$1,Data!$A225)),"",";"&amp;CO$1&amp;";")</f>
        <v/>
      </c>
      <c r="CP225" t="str">
        <f>IF(ISERR(SEARCH(CP$1,Data!$A225)),"",";"&amp;CP$1&amp;";")</f>
        <v/>
      </c>
      <c r="CQ225" t="str">
        <f>IF(ISERR(SEARCH(CQ$1,Data!$A225)),"",";"&amp;CQ$1&amp;";")</f>
        <v/>
      </c>
      <c r="CR225" t="str">
        <f>IF(ISERR(SEARCH(CR$1,Data!$A225)),"",";"&amp;CR$1&amp;";")</f>
        <v/>
      </c>
      <c r="CS225" t="str">
        <f>IF(ISERR(SEARCH(CS$1,Data!$A225)),"",";"&amp;CS$1&amp;";")</f>
        <v/>
      </c>
      <c r="CT225" t="str">
        <f>IF(ISERR(SEARCH(CT$1,Data!$A225)),"",";"&amp;CT$1&amp;";")</f>
        <v/>
      </c>
      <c r="CU225" t="str">
        <f>IF(ISERR(SEARCH(CU$1,Data!$A225)),"",";"&amp;CU$1&amp;";")</f>
        <v/>
      </c>
      <c r="CV225" t="str">
        <f>IF(ISERR(SEARCH(CV$1,Data!$A225)),"",";"&amp;CV$1&amp;";")</f>
        <v/>
      </c>
      <c r="CW225" t="str">
        <f>IF(ISERR(SEARCH(CW$1,Data!$A225)),"",";"&amp;CW$1&amp;";")</f>
        <v/>
      </c>
      <c r="CX225" t="str">
        <f>IF(ISERR(SEARCH(CX$1,Data!$A225)),"",";"&amp;CX$1&amp;";")</f>
        <v/>
      </c>
      <c r="CY225" t="str">
        <f>IF(ISERR(SEARCH(CY$1,Data!$A225)),"",";"&amp;CY$1&amp;";")</f>
        <v/>
      </c>
      <c r="CZ225" t="str">
        <f>IF(ISERR(SEARCH(CZ$1,Data!$A225)),"",";"&amp;CZ$1&amp;";")</f>
        <v/>
      </c>
      <c r="DA225" t="str">
        <f>IF(ISERR(SEARCH(DA$1,Data!$A225)),"",";"&amp;DA$1&amp;";")</f>
        <v/>
      </c>
      <c r="DB225" t="str">
        <f>IF(ISERR(SEARCH(DB$1,Data!$A225)),"",";"&amp;DB$1&amp;";")</f>
        <v/>
      </c>
      <c r="DC225" t="str">
        <f>IF(ISERR(SEARCH(DC$1,Data!$A225)),"",";"&amp;DC$1&amp;";")</f>
        <v/>
      </c>
      <c r="DD225" t="str">
        <f>IF(ISERR(SEARCH(DD$1,Data!$A225)),"",";"&amp;DD$1&amp;";")</f>
        <v/>
      </c>
      <c r="DE225" t="str">
        <f>IF(ISERR(SEARCH(DE$1,Data!$A225)),"",";"&amp;DE$1&amp;";")</f>
        <v/>
      </c>
      <c r="DF225" t="str">
        <f>IF(ISERR(SEARCH(DF$1,Data!$A225)),"",";"&amp;DF$1&amp;";")</f>
        <v/>
      </c>
      <c r="DG225" t="str">
        <f>IF(ISERR(SEARCH(DG$1,Data!$A225)),"",";"&amp;DG$1&amp;";")</f>
        <v/>
      </c>
      <c r="DH225" t="str">
        <f>IF(ISERR(SEARCH(DH$1,Data!$A225)),"",";"&amp;DH$1&amp;";")</f>
        <v/>
      </c>
      <c r="DI225" t="str">
        <f>IF(ISERR(SEARCH(DI$1,Data!$A225)),"",";"&amp;DI$1&amp;";")</f>
        <v/>
      </c>
      <c r="DJ225" t="str">
        <f>IF(ISERR(SEARCH(DJ$1,Data!$A225)),"",";"&amp;DJ$1&amp;";")</f>
        <v/>
      </c>
      <c r="DK225" t="str">
        <f>IF(ISERR(SEARCH(DK$1,Data!$A225)),"",";"&amp;DK$1&amp;";")</f>
        <v/>
      </c>
      <c r="DL225" t="str">
        <f>IF(ISERR(SEARCH(DL$1,Data!$A225)),"",";"&amp;DL$1&amp;";")</f>
        <v/>
      </c>
      <c r="DM225" t="str">
        <f>IF(ISERR(SEARCH(DM$1,Data!$A225)),"",";"&amp;DM$1&amp;";")</f>
        <v/>
      </c>
      <c r="DN225" t="str">
        <f>IF(ISERR(SEARCH(DN$1,Data!$A225)),"",";"&amp;DN$1&amp;";")</f>
        <v/>
      </c>
      <c r="DO225" t="str">
        <f>IF(ISERR(SEARCH(DO$1,Data!$A225)),"",";"&amp;DO$1&amp;";")</f>
        <v/>
      </c>
      <c r="DP225" t="str">
        <f>IF(ISERR(SEARCH(DP$1,Data!$A225)),"",";"&amp;DP$1&amp;";")</f>
        <v/>
      </c>
      <c r="DQ225" t="str">
        <f>IF(ISERR(SEARCH(DQ$1,Data!$A225)),"",";"&amp;DQ$1&amp;";")</f>
        <v/>
      </c>
      <c r="DR225" t="str">
        <f>IF(ISERR(SEARCH(DR$1,Data!$A225)),"",";"&amp;DR$1&amp;";")</f>
        <v/>
      </c>
      <c r="DS225" t="str">
        <f>IF(ISERR(SEARCH(DS$1,Data!$A225)),"",";"&amp;DS$1&amp;";")</f>
        <v/>
      </c>
      <c r="DT225" t="str">
        <f>IF(ISERR(SEARCH(DT$1,Data!$A225)),"",";"&amp;DT$1&amp;";")</f>
        <v/>
      </c>
      <c r="DU225" t="str">
        <f>IF(ISERR(SEARCH(DU$1,Data!$A225)),"",";"&amp;DU$1&amp;";")</f>
        <v/>
      </c>
    </row>
    <row r="226" spans="1:125" x14ac:dyDescent="0.3">
      <c r="A226" t="str">
        <f>Tableau1[[#This Row],[name]]</f>
        <v>WinterNote 6</v>
      </c>
      <c r="B226" t="str">
        <f>IF(ISERROR(Tableau3[[#This Row],[Second semi-colon]]), "", MID(Tableau3[[#This Row],[Concatenation]], 2, Tableau3[[#This Row],[Second semi-colon]]-2))</f>
        <v/>
      </c>
      <c r="C226" t="e">
        <f>SEARCH(" ;",Tableau3[[#This Row],[Concatenation]])</f>
        <v>#VALUE!</v>
      </c>
      <c r="D226" t="str">
        <f>_xlfn.CONCAT(Tableau2[#This Row])</f>
        <v/>
      </c>
      <c r="I226" t="str">
        <f>IF(ISERR(SEARCH(I$1,Data!$A226)),"",";"&amp;I$1&amp;";")</f>
        <v/>
      </c>
      <c r="J226" t="str">
        <f>IF(ISERR(SEARCH(J$1,Data!$A226)),"",";"&amp;J$1&amp;";")</f>
        <v/>
      </c>
      <c r="K226" t="str">
        <f>IF(ISERR(SEARCH(K$1,Data!$A226)),"",";"&amp;K$1&amp;";")</f>
        <v/>
      </c>
      <c r="L226" t="str">
        <f>IF(ISERR(SEARCH(L$1,Data!$A226)),"",";"&amp;L$1&amp;";")</f>
        <v/>
      </c>
      <c r="M226" t="str">
        <f>IF(ISERR(SEARCH(M$1,Data!$A226)),"",";"&amp;M$1&amp;";")</f>
        <v/>
      </c>
      <c r="N226" t="str">
        <f>IF(ISERR(SEARCH(N$1,Data!$A226)),"",";"&amp;N$1&amp;";")</f>
        <v/>
      </c>
      <c r="O226" t="str">
        <f>IF(ISERR(SEARCH(O$1,Data!$A226)),"",";"&amp;O$1&amp;";")</f>
        <v/>
      </c>
      <c r="P226" t="str">
        <f>IF(ISERR(SEARCH(P$1,Data!$A226)),"",";"&amp;P$1&amp;";")</f>
        <v/>
      </c>
      <c r="Q226" t="str">
        <f>IF(ISERR(SEARCH(Q$1,Data!$A226)),"",";"&amp;Q$1&amp;";")</f>
        <v/>
      </c>
      <c r="R226" t="str">
        <f>IF(ISERR(SEARCH(R$1,Data!$A226)),"",";"&amp;R$1&amp;";")</f>
        <v/>
      </c>
      <c r="S226" t="str">
        <f>IF(ISERR(SEARCH(S$1,Data!$A226)),"",";"&amp;S$1&amp;";")</f>
        <v/>
      </c>
      <c r="T226" t="str">
        <f>IF(ISERR(SEARCH(T$1,Data!$A226)),"",";"&amp;T$1&amp;";")</f>
        <v/>
      </c>
      <c r="U226" t="str">
        <f>IF(ISERR(SEARCH(U$1,Data!$A226)),"",";"&amp;U$1&amp;";")</f>
        <v/>
      </c>
      <c r="V226" t="str">
        <f>IF(ISERR(SEARCH(V$1,Data!$A226)),"",";"&amp;V$1&amp;";")</f>
        <v/>
      </c>
      <c r="W226" t="str">
        <f>IF(ISERR(SEARCH(W$1,Data!$A226)),"",";"&amp;W$1&amp;";")</f>
        <v/>
      </c>
      <c r="X226" t="str">
        <f>IF(ISERR(SEARCH(X$1,Data!$A226)),"",";"&amp;X$1&amp;";")</f>
        <v/>
      </c>
      <c r="Y226" t="str">
        <f>IF(ISERR(SEARCH(Y$1,Data!$A226)),"",";"&amp;Y$1&amp;";")</f>
        <v/>
      </c>
      <c r="Z226" t="str">
        <f>IF(ISERR(SEARCH(Z$1,Data!$A226)),"",";"&amp;Z$1&amp;";")</f>
        <v/>
      </c>
      <c r="AA226" t="str">
        <f>IF(ISERR(SEARCH(AA$1,Data!$A226)),"",";"&amp;AA$1&amp;";")</f>
        <v/>
      </c>
      <c r="AB226" t="str">
        <f>IF(ISERR(SEARCH(AB$1,Data!$A226)),"",";"&amp;AB$1&amp;";")</f>
        <v/>
      </c>
      <c r="AC226" t="str">
        <f>IF(ISERR(SEARCH(AC$1,Data!$A226)),"",";"&amp;AC$1&amp;";")</f>
        <v/>
      </c>
      <c r="AD226" t="str">
        <f>IF(ISERR(SEARCH(AD$1,Data!$A226)),"",";"&amp;AD$1&amp;";")</f>
        <v/>
      </c>
      <c r="AE226" t="str">
        <f>IF(ISERR(SEARCH(AE$1,Data!$A226)),"",";"&amp;AE$1&amp;";")</f>
        <v/>
      </c>
      <c r="AF226" t="str">
        <f>IF(ISERR(SEARCH(AF$1,Data!$A226)),"",";"&amp;AF$1&amp;";")</f>
        <v/>
      </c>
      <c r="AG226" t="str">
        <f>IF(ISERR(SEARCH(AG$1,Data!$A226)),"",";"&amp;AG$1&amp;";")</f>
        <v/>
      </c>
      <c r="AH226" t="str">
        <f>IF(ISERR(SEARCH(AH$1,Data!$A226)),"",";"&amp;AH$1&amp;";")</f>
        <v/>
      </c>
      <c r="AI226" t="str">
        <f>IF(ISERR(SEARCH(AI$1,Data!$A226)),"",";"&amp;AI$1&amp;";")</f>
        <v/>
      </c>
      <c r="AJ226" t="str">
        <f>IF(ISERR(SEARCH(AJ$1,Data!$A226)),"",";"&amp;AJ$1&amp;";")</f>
        <v/>
      </c>
      <c r="AK226" t="str">
        <f>IF(ISERR(SEARCH(AK$1,Data!$A226)),"",";"&amp;AK$1&amp;";")</f>
        <v/>
      </c>
      <c r="AL226" t="str">
        <f>IF(ISERR(SEARCH(AL$1,Data!$A226)),"",";"&amp;AL$1&amp;";")</f>
        <v/>
      </c>
      <c r="AM226" t="str">
        <f>IF(ISERR(SEARCH(AM$1,Data!$A226)),"",";"&amp;AM$1&amp;";")</f>
        <v/>
      </c>
      <c r="AN226" t="str">
        <f>IF(ISERR(SEARCH(AN$1,Data!$A226)),"",";"&amp;AN$1&amp;";")</f>
        <v/>
      </c>
      <c r="AO226" t="str">
        <f>IF(ISERR(SEARCH(AO$1,Data!$A226)),"",";"&amp;AO$1&amp;";")</f>
        <v/>
      </c>
      <c r="AP226" t="str">
        <f>IF(ISERR(SEARCH(AP$1,Data!$A226)),"",";"&amp;AP$1&amp;";")</f>
        <v/>
      </c>
      <c r="AQ226" t="str">
        <f>IF(ISERR(SEARCH(AQ$1,Data!$A226)),"",";"&amp;AQ$1&amp;";")</f>
        <v/>
      </c>
      <c r="AR226" t="str">
        <f>IF(ISERR(SEARCH(AR$1,Data!$A226)),"",";"&amp;AR$1&amp;";")</f>
        <v/>
      </c>
      <c r="AS226" t="str">
        <f>IF(ISERR(SEARCH(AS$1,Data!$A226)),"",";"&amp;AS$1&amp;";")</f>
        <v/>
      </c>
      <c r="AT226" t="str">
        <f>IF(ISERR(SEARCH(AT$1,Data!$A226)),"",";"&amp;AT$1&amp;";")</f>
        <v/>
      </c>
      <c r="AU226" t="str">
        <f>IF(ISERR(SEARCH(AU$1,Data!$A226)),"",";"&amp;AU$1&amp;";")</f>
        <v/>
      </c>
      <c r="AV226" t="str">
        <f>IF(ISERR(SEARCH(AV$1,Data!$A226)),"",";"&amp;AV$1&amp;";")</f>
        <v/>
      </c>
      <c r="AW226" t="str">
        <f>IF(ISERR(SEARCH(AW$1,Data!$A226)),"",";"&amp;AW$1&amp;";")</f>
        <v/>
      </c>
      <c r="AX226" t="str">
        <f>IF(ISERR(SEARCH(AX$1,Data!$A226)),"",";"&amp;AX$1&amp;";")</f>
        <v/>
      </c>
      <c r="AY226" t="str">
        <f>IF(ISERR(SEARCH(AY$1,Data!$A226)),"",";"&amp;AY$1&amp;";")</f>
        <v/>
      </c>
      <c r="AZ226" t="str">
        <f>IF(ISERR(SEARCH(AZ$1,Data!$A226)),"",";"&amp;AZ$1&amp;";")</f>
        <v/>
      </c>
      <c r="BA226" t="str">
        <f>IF(ISERR(SEARCH(BA$1,Data!$A226)),"",";"&amp;BA$1&amp;";")</f>
        <v/>
      </c>
      <c r="BB226" t="str">
        <f>IF(ISERR(SEARCH(BB$1,Data!$A226)),"",";"&amp;BB$1&amp;";")</f>
        <v/>
      </c>
      <c r="BC226" t="str">
        <f>IF(ISERR(SEARCH(BC$1,Data!$A226)),"",";"&amp;BC$1&amp;";")</f>
        <v/>
      </c>
      <c r="BD226" t="str">
        <f>IF(ISERR(SEARCH(BD$1,Data!$A226)),"",";"&amp;BD$1&amp;";")</f>
        <v/>
      </c>
      <c r="BE226" t="str">
        <f>IF(ISERR(SEARCH(BE$1,Data!$A226)),"",";"&amp;BE$1&amp;";")</f>
        <v/>
      </c>
      <c r="BF226" t="str">
        <f>IF(ISERR(SEARCH(BF$1,Data!$A226)),"",";"&amp;BF$1&amp;";")</f>
        <v/>
      </c>
      <c r="BG226" t="str">
        <f>IF(ISERR(SEARCH(BG$1,Data!$A226)),"",";"&amp;BG$1&amp;";")</f>
        <v/>
      </c>
      <c r="BH226" t="str">
        <f>IF(ISERR(SEARCH(BH$1,Data!$A226)),"",";"&amp;BH$1&amp;";")</f>
        <v/>
      </c>
      <c r="BI226" t="str">
        <f>IF(ISERR(SEARCH(BI$1,Data!$A226)),"",";"&amp;BI$1&amp;";")</f>
        <v/>
      </c>
      <c r="BJ226" t="str">
        <f>IF(ISERR(SEARCH(BJ$1,Data!$A226)),"",";"&amp;BJ$1&amp;";")</f>
        <v/>
      </c>
      <c r="BK226" t="str">
        <f>IF(ISERR(SEARCH(BK$1,Data!$A226)),"",";"&amp;BK$1&amp;";")</f>
        <v/>
      </c>
      <c r="BL226" t="str">
        <f>IF(ISERR(SEARCH(BL$1,Data!$A226)),"",";"&amp;BL$1&amp;";")</f>
        <v/>
      </c>
      <c r="BM226" t="str">
        <f>IF(ISERR(SEARCH(BM$1,Data!$A226)),"",";"&amp;BM$1&amp;";")</f>
        <v/>
      </c>
      <c r="BN226" t="str">
        <f>IF(ISERR(SEARCH(BN$1,Data!$A226)),"",";"&amp;BN$1&amp;";")</f>
        <v/>
      </c>
      <c r="BO226" t="str">
        <f>IF(ISERR(SEARCH(BO$1,Data!$A226)),"",";"&amp;BO$1&amp;";")</f>
        <v/>
      </c>
      <c r="BP226" t="str">
        <f>IF(ISERR(SEARCH(BP$1,Data!$A226)),"",";"&amp;BP$1&amp;";")</f>
        <v/>
      </c>
      <c r="BQ226" t="str">
        <f>IF(ISERR(SEARCH(BQ$1,Data!$A226)),"",";"&amp;BQ$1&amp;";")</f>
        <v/>
      </c>
      <c r="BR226" t="str">
        <f>IF(ISERR(SEARCH(BR$1,Data!$A226)),"",";"&amp;BR$1&amp;";")</f>
        <v/>
      </c>
      <c r="BS226" t="str">
        <f>IF(ISERR(SEARCH(BS$1,Data!$A226)),"",";"&amp;BS$1&amp;";")</f>
        <v/>
      </c>
      <c r="BT226" t="str">
        <f>IF(ISERR(SEARCH(BT$1,Data!$A226)),"",";"&amp;BT$1&amp;";")</f>
        <v/>
      </c>
      <c r="BU226" t="str">
        <f>IF(ISERR(SEARCH(BU$1,Data!$A226)),"",";"&amp;BU$1&amp;";")</f>
        <v/>
      </c>
      <c r="BV226" t="str">
        <f>IF(ISERR(SEARCH(BV$1,Data!$A226)),"",";"&amp;BV$1&amp;";")</f>
        <v/>
      </c>
      <c r="BW226" t="str">
        <f>IF(ISERR(SEARCH(BW$1,Data!$A226)),"",";"&amp;BW$1&amp;";")</f>
        <v/>
      </c>
      <c r="BX226" t="str">
        <f>IF(ISERR(SEARCH(BX$1,Data!$A226)),"",";"&amp;BX$1&amp;";")</f>
        <v/>
      </c>
      <c r="BY226" t="str">
        <f>IF(ISERR(SEARCH(BY$1,Data!$A226)),"",";"&amp;BY$1&amp;";")</f>
        <v/>
      </c>
      <c r="BZ226" t="str">
        <f>IF(ISERR(SEARCH(BZ$1,Data!$A226)),"",";"&amp;BZ$1&amp;";")</f>
        <v/>
      </c>
      <c r="CA226" t="str">
        <f>IF(ISERR(SEARCH(CA$1,Data!$A226)),"",";"&amp;CA$1&amp;";")</f>
        <v/>
      </c>
      <c r="CB226" t="str">
        <f>IF(ISERR(SEARCH(CB$1,Data!$A226)),"",";"&amp;CB$1&amp;";")</f>
        <v/>
      </c>
      <c r="CC226" t="str">
        <f>IF(ISERR(SEARCH(CC$1,Data!$A226)),"",";"&amp;CC$1&amp;";")</f>
        <v/>
      </c>
      <c r="CD226" t="str">
        <f>IF(ISERR(SEARCH(CD$1,Data!$A226)),"",";"&amp;CD$1&amp;";")</f>
        <v/>
      </c>
      <c r="CE226" t="str">
        <f>IF(ISERR(SEARCH(CE$1,Data!$A226)),"",";"&amp;CE$1&amp;";")</f>
        <v/>
      </c>
      <c r="CF226" t="str">
        <f>IF(ISERR(SEARCH(CF$1,Data!$A226)),"",";"&amp;CF$1&amp;";")</f>
        <v/>
      </c>
      <c r="CG226" t="str">
        <f>IF(ISERR(SEARCH(CG$1,Data!$A226)),"",";"&amp;CG$1&amp;";")</f>
        <v/>
      </c>
      <c r="CH226" t="str">
        <f>IF(ISERR(SEARCH(CH$1,Data!$A226)),"",";"&amp;CH$1&amp;";")</f>
        <v/>
      </c>
      <c r="CI226" t="str">
        <f>IF(ISERR(SEARCH(CI$1,Data!$A226)),"",";"&amp;CI$1&amp;";")</f>
        <v/>
      </c>
      <c r="CJ226" t="str">
        <f>IF(ISERR(SEARCH(CJ$1,Data!$A226)),"",";"&amp;CJ$1&amp;";")</f>
        <v/>
      </c>
      <c r="CK226" t="str">
        <f>IF(ISERR(SEARCH(CK$1,Data!$A226)),"",";"&amp;CK$1&amp;";")</f>
        <v/>
      </c>
      <c r="CL226" t="str">
        <f>IF(ISERR(SEARCH(CL$1,Data!$A226)),"",";"&amp;CL$1&amp;";")</f>
        <v/>
      </c>
      <c r="CM226" t="str">
        <f>IF(ISERR(SEARCH(CM$1,Data!$A226)),"",";"&amp;CM$1&amp;";")</f>
        <v/>
      </c>
      <c r="CN226" t="str">
        <f>IF(ISERR(SEARCH(CN$1,Data!$A226)),"",";"&amp;CN$1&amp;";")</f>
        <v/>
      </c>
      <c r="CO226" t="str">
        <f>IF(ISERR(SEARCH(CO$1,Data!$A226)),"",";"&amp;CO$1&amp;";")</f>
        <v/>
      </c>
      <c r="CP226" t="str">
        <f>IF(ISERR(SEARCH(CP$1,Data!$A226)),"",";"&amp;CP$1&amp;";")</f>
        <v/>
      </c>
      <c r="CQ226" t="str">
        <f>IF(ISERR(SEARCH(CQ$1,Data!$A226)),"",";"&amp;CQ$1&amp;";")</f>
        <v/>
      </c>
      <c r="CR226" t="str">
        <f>IF(ISERR(SEARCH(CR$1,Data!$A226)),"",";"&amp;CR$1&amp;";")</f>
        <v/>
      </c>
      <c r="CS226" t="str">
        <f>IF(ISERR(SEARCH(CS$1,Data!$A226)),"",";"&amp;CS$1&amp;";")</f>
        <v/>
      </c>
      <c r="CT226" t="str">
        <f>IF(ISERR(SEARCH(CT$1,Data!$A226)),"",";"&amp;CT$1&amp;";")</f>
        <v/>
      </c>
      <c r="CU226" t="str">
        <f>IF(ISERR(SEARCH(CU$1,Data!$A226)),"",";"&amp;CU$1&amp;";")</f>
        <v/>
      </c>
      <c r="CV226" t="str">
        <f>IF(ISERR(SEARCH(CV$1,Data!$A226)),"",";"&amp;CV$1&amp;";")</f>
        <v/>
      </c>
      <c r="CW226" t="str">
        <f>IF(ISERR(SEARCH(CW$1,Data!$A226)),"",";"&amp;CW$1&amp;";")</f>
        <v/>
      </c>
      <c r="CX226" t="str">
        <f>IF(ISERR(SEARCH(CX$1,Data!$A226)),"",";"&amp;CX$1&amp;";")</f>
        <v/>
      </c>
      <c r="CY226" t="str">
        <f>IF(ISERR(SEARCH(CY$1,Data!$A226)),"",";"&amp;CY$1&amp;";")</f>
        <v/>
      </c>
      <c r="CZ226" t="str">
        <f>IF(ISERR(SEARCH(CZ$1,Data!$A226)),"",";"&amp;CZ$1&amp;";")</f>
        <v/>
      </c>
      <c r="DA226" t="str">
        <f>IF(ISERR(SEARCH(DA$1,Data!$A226)),"",";"&amp;DA$1&amp;";")</f>
        <v/>
      </c>
      <c r="DB226" t="str">
        <f>IF(ISERR(SEARCH(DB$1,Data!$A226)),"",";"&amp;DB$1&amp;";")</f>
        <v/>
      </c>
      <c r="DC226" t="str">
        <f>IF(ISERR(SEARCH(DC$1,Data!$A226)),"",";"&amp;DC$1&amp;";")</f>
        <v/>
      </c>
      <c r="DD226" t="str">
        <f>IF(ISERR(SEARCH(DD$1,Data!$A226)),"",";"&amp;DD$1&amp;";")</f>
        <v/>
      </c>
      <c r="DE226" t="str">
        <f>IF(ISERR(SEARCH(DE$1,Data!$A226)),"",";"&amp;DE$1&amp;";")</f>
        <v/>
      </c>
      <c r="DF226" t="str">
        <f>IF(ISERR(SEARCH(DF$1,Data!$A226)),"",";"&amp;DF$1&amp;";")</f>
        <v/>
      </c>
      <c r="DG226" t="str">
        <f>IF(ISERR(SEARCH(DG$1,Data!$A226)),"",";"&amp;DG$1&amp;";")</f>
        <v/>
      </c>
      <c r="DH226" t="str">
        <f>IF(ISERR(SEARCH(DH$1,Data!$A226)),"",";"&amp;DH$1&amp;";")</f>
        <v/>
      </c>
      <c r="DI226" t="str">
        <f>IF(ISERR(SEARCH(DI$1,Data!$A226)),"",";"&amp;DI$1&amp;";")</f>
        <v/>
      </c>
      <c r="DJ226" t="str">
        <f>IF(ISERR(SEARCH(DJ$1,Data!$A226)),"",";"&amp;DJ$1&amp;";")</f>
        <v/>
      </c>
      <c r="DK226" t="str">
        <f>IF(ISERR(SEARCH(DK$1,Data!$A226)),"",";"&amp;DK$1&amp;";")</f>
        <v/>
      </c>
      <c r="DL226" t="str">
        <f>IF(ISERR(SEARCH(DL$1,Data!$A226)),"",";"&amp;DL$1&amp;";")</f>
        <v/>
      </c>
      <c r="DM226" t="str">
        <f>IF(ISERR(SEARCH(DM$1,Data!$A226)),"",";"&amp;DM$1&amp;";")</f>
        <v/>
      </c>
      <c r="DN226" t="str">
        <f>IF(ISERR(SEARCH(DN$1,Data!$A226)),"",";"&amp;DN$1&amp;";")</f>
        <v/>
      </c>
      <c r="DO226" t="str">
        <f>IF(ISERR(SEARCH(DO$1,Data!$A226)),"",";"&amp;DO$1&amp;";")</f>
        <v/>
      </c>
      <c r="DP226" t="str">
        <f>IF(ISERR(SEARCH(DP$1,Data!$A226)),"",";"&amp;DP$1&amp;";")</f>
        <v/>
      </c>
      <c r="DQ226" t="str">
        <f>IF(ISERR(SEARCH(DQ$1,Data!$A226)),"",";"&amp;DQ$1&amp;";")</f>
        <v/>
      </c>
      <c r="DR226" t="str">
        <f>IF(ISERR(SEARCH(DR$1,Data!$A226)),"",";"&amp;DR$1&amp;";")</f>
        <v/>
      </c>
      <c r="DS226" t="str">
        <f>IF(ISERR(SEARCH(DS$1,Data!$A226)),"",";"&amp;DS$1&amp;";")</f>
        <v/>
      </c>
      <c r="DT226" t="str">
        <f>IF(ISERR(SEARCH(DT$1,Data!$A226)),"",";"&amp;DT$1&amp;";")</f>
        <v/>
      </c>
      <c r="DU226" t="str">
        <f>IF(ISERR(SEARCH(DU$1,Data!$A226)),"",";"&amp;DU$1&amp;";")</f>
        <v/>
      </c>
    </row>
    <row r="227" spans="1:125" x14ac:dyDescent="0.3">
      <c r="A227" t="str">
        <f>Tableau1[[#This Row],[name]]</f>
        <v>Prince Xizor</v>
      </c>
      <c r="B227" t="str">
        <f>IF(ISERROR(Tableau3[[#This Row],[Second semi-colon]]), "", MID(Tableau3[[#This Row],[Concatenation]], 2, Tableau3[[#This Row],[Second semi-colon]]-2))</f>
        <v/>
      </c>
      <c r="C227" t="e">
        <f>SEARCH(" ;",Tableau3[[#This Row],[Concatenation]])</f>
        <v>#VALUE!</v>
      </c>
      <c r="D227" t="str">
        <f>_xlfn.CONCAT(Tableau2[#This Row])</f>
        <v/>
      </c>
      <c r="I227" t="str">
        <f>IF(ISERR(SEARCH(I$1,Data!$A227)),"",";"&amp;I$1&amp;";")</f>
        <v/>
      </c>
      <c r="J227" t="str">
        <f>IF(ISERR(SEARCH(J$1,Data!$A227)),"",";"&amp;J$1&amp;";")</f>
        <v/>
      </c>
      <c r="K227" t="str">
        <f>IF(ISERR(SEARCH(K$1,Data!$A227)),"",";"&amp;K$1&amp;";")</f>
        <v/>
      </c>
      <c r="L227" t="str">
        <f>IF(ISERR(SEARCH(L$1,Data!$A227)),"",";"&amp;L$1&amp;";")</f>
        <v/>
      </c>
      <c r="M227" t="str">
        <f>IF(ISERR(SEARCH(M$1,Data!$A227)),"",";"&amp;M$1&amp;";")</f>
        <v/>
      </c>
      <c r="N227" t="str">
        <f>IF(ISERR(SEARCH(N$1,Data!$A227)),"",";"&amp;N$1&amp;";")</f>
        <v/>
      </c>
      <c r="O227" t="str">
        <f>IF(ISERR(SEARCH(O$1,Data!$A227)),"",";"&amp;O$1&amp;";")</f>
        <v/>
      </c>
      <c r="P227" t="str">
        <f>IF(ISERR(SEARCH(P$1,Data!$A227)),"",";"&amp;P$1&amp;";")</f>
        <v/>
      </c>
      <c r="Q227" t="str">
        <f>IF(ISERR(SEARCH(Q$1,Data!$A227)),"",";"&amp;Q$1&amp;";")</f>
        <v/>
      </c>
      <c r="R227" t="str">
        <f>IF(ISERR(SEARCH(R$1,Data!$A227)),"",";"&amp;R$1&amp;";")</f>
        <v/>
      </c>
      <c r="S227" t="str">
        <f>IF(ISERR(SEARCH(S$1,Data!$A227)),"",";"&amp;S$1&amp;";")</f>
        <v/>
      </c>
      <c r="T227" t="str">
        <f>IF(ISERR(SEARCH(T$1,Data!$A227)),"",";"&amp;T$1&amp;";")</f>
        <v/>
      </c>
      <c r="U227" t="str">
        <f>IF(ISERR(SEARCH(U$1,Data!$A227)),"",";"&amp;U$1&amp;";")</f>
        <v/>
      </c>
      <c r="V227" t="str">
        <f>IF(ISERR(SEARCH(V$1,Data!$A227)),"",";"&amp;V$1&amp;";")</f>
        <v/>
      </c>
      <c r="W227" t="str">
        <f>IF(ISERR(SEARCH(W$1,Data!$A227)),"",";"&amp;W$1&amp;";")</f>
        <v/>
      </c>
      <c r="X227" t="str">
        <f>IF(ISERR(SEARCH(X$1,Data!$A227)),"",";"&amp;X$1&amp;";")</f>
        <v/>
      </c>
      <c r="Y227" t="str">
        <f>IF(ISERR(SEARCH(Y$1,Data!$A227)),"",";"&amp;Y$1&amp;";")</f>
        <v/>
      </c>
      <c r="Z227" t="str">
        <f>IF(ISERR(SEARCH(Z$1,Data!$A227)),"",";"&amp;Z$1&amp;";")</f>
        <v/>
      </c>
      <c r="AA227" t="str">
        <f>IF(ISERR(SEARCH(AA$1,Data!$A227)),"",";"&amp;AA$1&amp;";")</f>
        <v/>
      </c>
      <c r="AB227" t="str">
        <f>IF(ISERR(SEARCH(AB$1,Data!$A227)),"",";"&amp;AB$1&amp;";")</f>
        <v/>
      </c>
      <c r="AC227" t="str">
        <f>IF(ISERR(SEARCH(AC$1,Data!$A227)),"",";"&amp;AC$1&amp;";")</f>
        <v/>
      </c>
      <c r="AD227" t="str">
        <f>IF(ISERR(SEARCH(AD$1,Data!$A227)),"",";"&amp;AD$1&amp;";")</f>
        <v/>
      </c>
      <c r="AE227" t="str">
        <f>IF(ISERR(SEARCH(AE$1,Data!$A227)),"",";"&amp;AE$1&amp;";")</f>
        <v/>
      </c>
      <c r="AF227" t="str">
        <f>IF(ISERR(SEARCH(AF$1,Data!$A227)),"",";"&amp;AF$1&amp;";")</f>
        <v/>
      </c>
      <c r="AG227" t="str">
        <f>IF(ISERR(SEARCH(AG$1,Data!$A227)),"",";"&amp;AG$1&amp;";")</f>
        <v/>
      </c>
      <c r="AH227" t="str">
        <f>IF(ISERR(SEARCH(AH$1,Data!$A227)),"",";"&amp;AH$1&amp;";")</f>
        <v/>
      </c>
      <c r="AI227" t="str">
        <f>IF(ISERR(SEARCH(AI$1,Data!$A227)),"",";"&amp;AI$1&amp;";")</f>
        <v/>
      </c>
      <c r="AJ227" t="str">
        <f>IF(ISERR(SEARCH(AJ$1,Data!$A227)),"",";"&amp;AJ$1&amp;";")</f>
        <v/>
      </c>
      <c r="AK227" t="str">
        <f>IF(ISERR(SEARCH(AK$1,Data!$A227)),"",";"&amp;AK$1&amp;";")</f>
        <v/>
      </c>
      <c r="AL227" t="str">
        <f>IF(ISERR(SEARCH(AL$1,Data!$A227)),"",";"&amp;AL$1&amp;";")</f>
        <v/>
      </c>
      <c r="AM227" t="str">
        <f>IF(ISERR(SEARCH(AM$1,Data!$A227)),"",";"&amp;AM$1&amp;";")</f>
        <v/>
      </c>
      <c r="AN227" t="str">
        <f>IF(ISERR(SEARCH(AN$1,Data!$A227)),"",";"&amp;AN$1&amp;";")</f>
        <v/>
      </c>
      <c r="AO227" t="str">
        <f>IF(ISERR(SEARCH(AO$1,Data!$A227)),"",";"&amp;AO$1&amp;";")</f>
        <v/>
      </c>
      <c r="AP227" t="str">
        <f>IF(ISERR(SEARCH(AP$1,Data!$A227)),"",";"&amp;AP$1&amp;";")</f>
        <v/>
      </c>
      <c r="AQ227" t="str">
        <f>IF(ISERR(SEARCH(AQ$1,Data!$A227)),"",";"&amp;AQ$1&amp;";")</f>
        <v/>
      </c>
      <c r="AR227" t="str">
        <f>IF(ISERR(SEARCH(AR$1,Data!$A227)),"",";"&amp;AR$1&amp;";")</f>
        <v/>
      </c>
      <c r="AS227" t="str">
        <f>IF(ISERR(SEARCH(AS$1,Data!$A227)),"",";"&amp;AS$1&amp;";")</f>
        <v/>
      </c>
      <c r="AT227" t="str">
        <f>IF(ISERR(SEARCH(AT$1,Data!$A227)),"",";"&amp;AT$1&amp;";")</f>
        <v/>
      </c>
      <c r="AU227" t="str">
        <f>IF(ISERR(SEARCH(AU$1,Data!$A227)),"",";"&amp;AU$1&amp;";")</f>
        <v/>
      </c>
      <c r="AV227" t="str">
        <f>IF(ISERR(SEARCH(AV$1,Data!$A227)),"",";"&amp;AV$1&amp;";")</f>
        <v/>
      </c>
      <c r="AW227" t="str">
        <f>IF(ISERR(SEARCH(AW$1,Data!$A227)),"",";"&amp;AW$1&amp;";")</f>
        <v/>
      </c>
      <c r="AX227" t="str">
        <f>IF(ISERR(SEARCH(AX$1,Data!$A227)),"",";"&amp;AX$1&amp;";")</f>
        <v/>
      </c>
      <c r="AY227" t="str">
        <f>IF(ISERR(SEARCH(AY$1,Data!$A227)),"",";"&amp;AY$1&amp;";")</f>
        <v/>
      </c>
      <c r="AZ227" t="str">
        <f>IF(ISERR(SEARCH(AZ$1,Data!$A227)),"",";"&amp;AZ$1&amp;";")</f>
        <v/>
      </c>
      <c r="BA227" t="str">
        <f>IF(ISERR(SEARCH(BA$1,Data!$A227)),"",";"&amp;BA$1&amp;";")</f>
        <v/>
      </c>
      <c r="BB227" t="str">
        <f>IF(ISERR(SEARCH(BB$1,Data!$A227)),"",";"&amp;BB$1&amp;";")</f>
        <v/>
      </c>
      <c r="BC227" t="str">
        <f>IF(ISERR(SEARCH(BC$1,Data!$A227)),"",";"&amp;BC$1&amp;";")</f>
        <v/>
      </c>
      <c r="BD227" t="str">
        <f>IF(ISERR(SEARCH(BD$1,Data!$A227)),"",";"&amp;BD$1&amp;";")</f>
        <v/>
      </c>
      <c r="BE227" t="str">
        <f>IF(ISERR(SEARCH(BE$1,Data!$A227)),"",";"&amp;BE$1&amp;";")</f>
        <v/>
      </c>
      <c r="BF227" t="str">
        <f>IF(ISERR(SEARCH(BF$1,Data!$A227)),"",";"&amp;BF$1&amp;";")</f>
        <v/>
      </c>
      <c r="BG227" t="str">
        <f>IF(ISERR(SEARCH(BG$1,Data!$A227)),"",";"&amp;BG$1&amp;";")</f>
        <v/>
      </c>
      <c r="BH227" t="str">
        <f>IF(ISERR(SEARCH(BH$1,Data!$A227)),"",";"&amp;BH$1&amp;";")</f>
        <v/>
      </c>
      <c r="BI227" t="str">
        <f>IF(ISERR(SEARCH(BI$1,Data!$A227)),"",";"&amp;BI$1&amp;";")</f>
        <v/>
      </c>
      <c r="BJ227" t="str">
        <f>IF(ISERR(SEARCH(BJ$1,Data!$A227)),"",";"&amp;BJ$1&amp;";")</f>
        <v/>
      </c>
      <c r="BK227" t="str">
        <f>IF(ISERR(SEARCH(BK$1,Data!$A227)),"",";"&amp;BK$1&amp;";")</f>
        <v/>
      </c>
      <c r="BL227" t="str">
        <f>IF(ISERR(SEARCH(BL$1,Data!$A227)),"",";"&amp;BL$1&amp;";")</f>
        <v/>
      </c>
      <c r="BM227" t="str">
        <f>IF(ISERR(SEARCH(BM$1,Data!$A227)),"",";"&amp;BM$1&amp;";")</f>
        <v/>
      </c>
      <c r="BN227" t="str">
        <f>IF(ISERR(SEARCH(BN$1,Data!$A227)),"",";"&amp;BN$1&amp;";")</f>
        <v/>
      </c>
      <c r="BO227" t="str">
        <f>IF(ISERR(SEARCH(BO$1,Data!$A227)),"",";"&amp;BO$1&amp;";")</f>
        <v/>
      </c>
      <c r="BP227" t="str">
        <f>IF(ISERR(SEARCH(BP$1,Data!$A227)),"",";"&amp;BP$1&amp;";")</f>
        <v/>
      </c>
      <c r="BQ227" t="str">
        <f>IF(ISERR(SEARCH(BQ$1,Data!$A227)),"",";"&amp;BQ$1&amp;";")</f>
        <v/>
      </c>
      <c r="BR227" t="str">
        <f>IF(ISERR(SEARCH(BR$1,Data!$A227)),"",";"&amp;BR$1&amp;";")</f>
        <v/>
      </c>
      <c r="BS227" t="str">
        <f>IF(ISERR(SEARCH(BS$1,Data!$A227)),"",";"&amp;BS$1&amp;";")</f>
        <v/>
      </c>
      <c r="BT227" t="str">
        <f>IF(ISERR(SEARCH(BT$1,Data!$A227)),"",";"&amp;BT$1&amp;";")</f>
        <v/>
      </c>
      <c r="BU227" t="str">
        <f>IF(ISERR(SEARCH(BU$1,Data!$A227)),"",";"&amp;BU$1&amp;";")</f>
        <v/>
      </c>
      <c r="BV227" t="str">
        <f>IF(ISERR(SEARCH(BV$1,Data!$A227)),"",";"&amp;BV$1&amp;";")</f>
        <v/>
      </c>
      <c r="BW227" t="str">
        <f>IF(ISERR(SEARCH(BW$1,Data!$A227)),"",";"&amp;BW$1&amp;";")</f>
        <v/>
      </c>
      <c r="BX227" t="str">
        <f>IF(ISERR(SEARCH(BX$1,Data!$A227)),"",";"&amp;BX$1&amp;";")</f>
        <v/>
      </c>
      <c r="BY227" t="str">
        <f>IF(ISERR(SEARCH(BY$1,Data!$A227)),"",";"&amp;BY$1&amp;";")</f>
        <v/>
      </c>
      <c r="BZ227" t="str">
        <f>IF(ISERR(SEARCH(BZ$1,Data!$A227)),"",";"&amp;BZ$1&amp;";")</f>
        <v/>
      </c>
      <c r="CA227" t="str">
        <f>IF(ISERR(SEARCH(CA$1,Data!$A227)),"",";"&amp;CA$1&amp;";")</f>
        <v/>
      </c>
      <c r="CB227" t="str">
        <f>IF(ISERR(SEARCH(CB$1,Data!$A227)),"",";"&amp;CB$1&amp;";")</f>
        <v/>
      </c>
      <c r="CC227" t="str">
        <f>IF(ISERR(SEARCH(CC$1,Data!$A227)),"",";"&amp;CC$1&amp;";")</f>
        <v/>
      </c>
      <c r="CD227" t="str">
        <f>IF(ISERR(SEARCH(CD$1,Data!$A227)),"",";"&amp;CD$1&amp;";")</f>
        <v/>
      </c>
      <c r="CE227" t="str">
        <f>IF(ISERR(SEARCH(CE$1,Data!$A227)),"",";"&amp;CE$1&amp;";")</f>
        <v/>
      </c>
      <c r="CF227" t="str">
        <f>IF(ISERR(SEARCH(CF$1,Data!$A227)),"",";"&amp;CF$1&amp;";")</f>
        <v/>
      </c>
      <c r="CG227" t="str">
        <f>IF(ISERR(SEARCH(CG$1,Data!$A227)),"",";"&amp;CG$1&amp;";")</f>
        <v/>
      </c>
      <c r="CH227" t="str">
        <f>IF(ISERR(SEARCH(CH$1,Data!$A227)),"",";"&amp;CH$1&amp;";")</f>
        <v/>
      </c>
      <c r="CI227" t="str">
        <f>IF(ISERR(SEARCH(CI$1,Data!$A227)),"",";"&amp;CI$1&amp;";")</f>
        <v/>
      </c>
      <c r="CJ227" t="str">
        <f>IF(ISERR(SEARCH(CJ$1,Data!$A227)),"",";"&amp;CJ$1&amp;";")</f>
        <v/>
      </c>
      <c r="CK227" t="str">
        <f>IF(ISERR(SEARCH(CK$1,Data!$A227)),"",";"&amp;CK$1&amp;";")</f>
        <v/>
      </c>
      <c r="CL227" t="str">
        <f>IF(ISERR(SEARCH(CL$1,Data!$A227)),"",";"&amp;CL$1&amp;";")</f>
        <v/>
      </c>
      <c r="CM227" t="str">
        <f>IF(ISERR(SEARCH(CM$1,Data!$A227)),"",";"&amp;CM$1&amp;";")</f>
        <v/>
      </c>
      <c r="CN227" t="str">
        <f>IF(ISERR(SEARCH(CN$1,Data!$A227)),"",";"&amp;CN$1&amp;";")</f>
        <v/>
      </c>
      <c r="CO227" t="str">
        <f>IF(ISERR(SEARCH(CO$1,Data!$A227)),"",";"&amp;CO$1&amp;";")</f>
        <v/>
      </c>
      <c r="CP227" t="str">
        <f>IF(ISERR(SEARCH(CP$1,Data!$A227)),"",";"&amp;CP$1&amp;";")</f>
        <v/>
      </c>
      <c r="CQ227" t="str">
        <f>IF(ISERR(SEARCH(CQ$1,Data!$A227)),"",";"&amp;CQ$1&amp;";")</f>
        <v/>
      </c>
      <c r="CR227" t="str">
        <f>IF(ISERR(SEARCH(CR$1,Data!$A227)),"",";"&amp;CR$1&amp;";")</f>
        <v/>
      </c>
      <c r="CS227" t="str">
        <f>IF(ISERR(SEARCH(CS$1,Data!$A227)),"",";"&amp;CS$1&amp;";")</f>
        <v/>
      </c>
      <c r="CT227" t="str">
        <f>IF(ISERR(SEARCH(CT$1,Data!$A227)),"",";"&amp;CT$1&amp;";")</f>
        <v/>
      </c>
      <c r="CU227" t="str">
        <f>IF(ISERR(SEARCH(CU$1,Data!$A227)),"",";"&amp;CU$1&amp;";")</f>
        <v/>
      </c>
      <c r="CV227" t="str">
        <f>IF(ISERR(SEARCH(CV$1,Data!$A227)),"",";"&amp;CV$1&amp;";")</f>
        <v/>
      </c>
      <c r="CW227" t="str">
        <f>IF(ISERR(SEARCH(CW$1,Data!$A227)),"",";"&amp;CW$1&amp;";")</f>
        <v/>
      </c>
      <c r="CX227" t="str">
        <f>IF(ISERR(SEARCH(CX$1,Data!$A227)),"",";"&amp;CX$1&amp;";")</f>
        <v/>
      </c>
      <c r="CY227" t="str">
        <f>IF(ISERR(SEARCH(CY$1,Data!$A227)),"",";"&amp;CY$1&amp;";")</f>
        <v/>
      </c>
      <c r="CZ227" t="str">
        <f>IF(ISERR(SEARCH(CZ$1,Data!$A227)),"",";"&amp;CZ$1&amp;";")</f>
        <v/>
      </c>
      <c r="DA227" t="str">
        <f>IF(ISERR(SEARCH(DA$1,Data!$A227)),"",";"&amp;DA$1&amp;";")</f>
        <v/>
      </c>
      <c r="DB227" t="str">
        <f>IF(ISERR(SEARCH(DB$1,Data!$A227)),"",";"&amp;DB$1&amp;";")</f>
        <v/>
      </c>
      <c r="DC227" t="str">
        <f>IF(ISERR(SEARCH(DC$1,Data!$A227)),"",";"&amp;DC$1&amp;";")</f>
        <v/>
      </c>
      <c r="DD227" t="str">
        <f>IF(ISERR(SEARCH(DD$1,Data!$A227)),"",";"&amp;DD$1&amp;";")</f>
        <v/>
      </c>
      <c r="DE227" t="str">
        <f>IF(ISERR(SEARCH(DE$1,Data!$A227)),"",";"&amp;DE$1&amp;";")</f>
        <v/>
      </c>
      <c r="DF227" t="str">
        <f>IF(ISERR(SEARCH(DF$1,Data!$A227)),"",";"&amp;DF$1&amp;";")</f>
        <v/>
      </c>
      <c r="DG227" t="str">
        <f>IF(ISERR(SEARCH(DG$1,Data!$A227)),"",";"&amp;DG$1&amp;";")</f>
        <v/>
      </c>
      <c r="DH227" t="str">
        <f>IF(ISERR(SEARCH(DH$1,Data!$A227)),"",";"&amp;DH$1&amp;";")</f>
        <v/>
      </c>
      <c r="DI227" t="str">
        <f>IF(ISERR(SEARCH(DI$1,Data!$A227)),"",";"&amp;DI$1&amp;";")</f>
        <v/>
      </c>
      <c r="DJ227" t="str">
        <f>IF(ISERR(SEARCH(DJ$1,Data!$A227)),"",";"&amp;DJ$1&amp;";")</f>
        <v/>
      </c>
      <c r="DK227" t="str">
        <f>IF(ISERR(SEARCH(DK$1,Data!$A227)),"",";"&amp;DK$1&amp;";")</f>
        <v/>
      </c>
      <c r="DL227" t="str">
        <f>IF(ISERR(SEARCH(DL$1,Data!$A227)),"",";"&amp;DL$1&amp;";")</f>
        <v/>
      </c>
      <c r="DM227" t="str">
        <f>IF(ISERR(SEARCH(DM$1,Data!$A227)),"",";"&amp;DM$1&amp;";")</f>
        <v/>
      </c>
      <c r="DN227" t="str">
        <f>IF(ISERR(SEARCH(DN$1,Data!$A227)),"",";"&amp;DN$1&amp;";")</f>
        <v/>
      </c>
      <c r="DO227" t="str">
        <f>IF(ISERR(SEARCH(DO$1,Data!$A227)),"",";"&amp;DO$1&amp;";")</f>
        <v/>
      </c>
      <c r="DP227" t="str">
        <f>IF(ISERR(SEARCH(DP$1,Data!$A227)),"",";"&amp;DP$1&amp;";")</f>
        <v/>
      </c>
      <c r="DQ227" t="str">
        <f>IF(ISERR(SEARCH(DQ$1,Data!$A227)),"",";"&amp;DQ$1&amp;";")</f>
        <v/>
      </c>
      <c r="DR227" t="str">
        <f>IF(ISERR(SEARCH(DR$1,Data!$A227)),"",";"&amp;DR$1&amp;";")</f>
        <v/>
      </c>
      <c r="DS227" t="str">
        <f>IF(ISERR(SEARCH(DS$1,Data!$A227)),"",";"&amp;DS$1&amp;";")</f>
        <v/>
      </c>
      <c r="DT227" t="str">
        <f>IF(ISERR(SEARCH(DT$1,Data!$A227)),"",";"&amp;DT$1&amp;";")</f>
        <v/>
      </c>
      <c r="DU227" t="str">
        <f>IF(ISERR(SEARCH(DU$1,Data!$A227)),"",";"&amp;DU$1&amp;";")</f>
        <v/>
      </c>
    </row>
    <row r="228" spans="1:125" x14ac:dyDescent="0.3">
      <c r="A228" t="str">
        <f>Tableau1[[#This Row],[name]]</f>
        <v>Yaddle</v>
      </c>
      <c r="B228" t="str">
        <f>IF(ISERROR(Tableau3[[#This Row],[Second semi-colon]]), "", MID(Tableau3[[#This Row],[Concatenation]], 2, Tableau3[[#This Row],[Second semi-colon]]-2))</f>
        <v/>
      </c>
      <c r="C228" t="e">
        <f>SEARCH(" ;",Tableau3[[#This Row],[Concatenation]])</f>
        <v>#VALUE!</v>
      </c>
      <c r="D228" t="str">
        <f>_xlfn.CONCAT(Tableau2[#This Row])</f>
        <v/>
      </c>
      <c r="I228" t="str">
        <f>IF(ISERR(SEARCH(I$1,Data!$A228)),"",";"&amp;I$1&amp;";")</f>
        <v/>
      </c>
      <c r="J228" t="str">
        <f>IF(ISERR(SEARCH(J$1,Data!$A228)),"",";"&amp;J$1&amp;";")</f>
        <v/>
      </c>
      <c r="K228" t="str">
        <f>IF(ISERR(SEARCH(K$1,Data!$A228)),"",";"&amp;K$1&amp;";")</f>
        <v/>
      </c>
      <c r="L228" t="str">
        <f>IF(ISERR(SEARCH(L$1,Data!$A228)),"",";"&amp;L$1&amp;";")</f>
        <v/>
      </c>
      <c r="M228" t="str">
        <f>IF(ISERR(SEARCH(M$1,Data!$A228)),"",";"&amp;M$1&amp;";")</f>
        <v/>
      </c>
      <c r="N228" t="str">
        <f>IF(ISERR(SEARCH(N$1,Data!$A228)),"",";"&amp;N$1&amp;";")</f>
        <v/>
      </c>
      <c r="O228" t="str">
        <f>IF(ISERR(SEARCH(O$1,Data!$A228)),"",";"&amp;O$1&amp;";")</f>
        <v/>
      </c>
      <c r="P228" t="str">
        <f>IF(ISERR(SEARCH(P$1,Data!$A228)),"",";"&amp;P$1&amp;";")</f>
        <v/>
      </c>
      <c r="Q228" t="str">
        <f>IF(ISERR(SEARCH(Q$1,Data!$A228)),"",";"&amp;Q$1&amp;";")</f>
        <v/>
      </c>
      <c r="R228" t="str">
        <f>IF(ISERR(SEARCH(R$1,Data!$A228)),"",";"&amp;R$1&amp;";")</f>
        <v/>
      </c>
      <c r="S228" t="str">
        <f>IF(ISERR(SEARCH(S$1,Data!$A228)),"",";"&amp;S$1&amp;";")</f>
        <v/>
      </c>
      <c r="T228" t="str">
        <f>IF(ISERR(SEARCH(T$1,Data!$A228)),"",";"&amp;T$1&amp;";")</f>
        <v/>
      </c>
      <c r="U228" t="str">
        <f>IF(ISERR(SEARCH(U$1,Data!$A228)),"",";"&amp;U$1&amp;";")</f>
        <v/>
      </c>
      <c r="V228" t="str">
        <f>IF(ISERR(SEARCH(V$1,Data!$A228)),"",";"&amp;V$1&amp;";")</f>
        <v/>
      </c>
      <c r="W228" t="str">
        <f>IF(ISERR(SEARCH(W$1,Data!$A228)),"",";"&amp;W$1&amp;";")</f>
        <v/>
      </c>
      <c r="X228" t="str">
        <f>IF(ISERR(SEARCH(X$1,Data!$A228)),"",";"&amp;X$1&amp;";")</f>
        <v/>
      </c>
      <c r="Y228" t="str">
        <f>IF(ISERR(SEARCH(Y$1,Data!$A228)),"",";"&amp;Y$1&amp;";")</f>
        <v/>
      </c>
      <c r="Z228" t="str">
        <f>IF(ISERR(SEARCH(Z$1,Data!$A228)),"",";"&amp;Z$1&amp;";")</f>
        <v/>
      </c>
      <c r="AA228" t="str">
        <f>IF(ISERR(SEARCH(AA$1,Data!$A228)),"",";"&amp;AA$1&amp;";")</f>
        <v/>
      </c>
      <c r="AB228" t="str">
        <f>IF(ISERR(SEARCH(AB$1,Data!$A228)),"",";"&amp;AB$1&amp;";")</f>
        <v/>
      </c>
      <c r="AC228" t="str">
        <f>IF(ISERR(SEARCH(AC$1,Data!$A228)),"",";"&amp;AC$1&amp;";")</f>
        <v/>
      </c>
      <c r="AD228" t="str">
        <f>IF(ISERR(SEARCH(AD$1,Data!$A228)),"",";"&amp;AD$1&amp;";")</f>
        <v/>
      </c>
      <c r="AE228" t="str">
        <f>IF(ISERR(SEARCH(AE$1,Data!$A228)),"",";"&amp;AE$1&amp;";")</f>
        <v/>
      </c>
      <c r="AF228" t="str">
        <f>IF(ISERR(SEARCH(AF$1,Data!$A228)),"",";"&amp;AF$1&amp;";")</f>
        <v/>
      </c>
      <c r="AG228" t="str">
        <f>IF(ISERR(SEARCH(AG$1,Data!$A228)),"",";"&amp;AG$1&amp;";")</f>
        <v/>
      </c>
      <c r="AH228" t="str">
        <f>IF(ISERR(SEARCH(AH$1,Data!$A228)),"",";"&amp;AH$1&amp;";")</f>
        <v/>
      </c>
      <c r="AI228" t="str">
        <f>IF(ISERR(SEARCH(AI$1,Data!$A228)),"",";"&amp;AI$1&amp;";")</f>
        <v/>
      </c>
      <c r="AJ228" t="str">
        <f>IF(ISERR(SEARCH(AJ$1,Data!$A228)),"",";"&amp;AJ$1&amp;";")</f>
        <v/>
      </c>
      <c r="AK228" t="str">
        <f>IF(ISERR(SEARCH(AK$1,Data!$A228)),"",";"&amp;AK$1&amp;";")</f>
        <v/>
      </c>
      <c r="AL228" t="str">
        <f>IF(ISERR(SEARCH(AL$1,Data!$A228)),"",";"&amp;AL$1&amp;";")</f>
        <v/>
      </c>
      <c r="AM228" t="str">
        <f>IF(ISERR(SEARCH(AM$1,Data!$A228)),"",";"&amp;AM$1&amp;";")</f>
        <v/>
      </c>
      <c r="AN228" t="str">
        <f>IF(ISERR(SEARCH(AN$1,Data!$A228)),"",";"&amp;AN$1&amp;";")</f>
        <v/>
      </c>
      <c r="AO228" t="str">
        <f>IF(ISERR(SEARCH(AO$1,Data!$A228)),"",";"&amp;AO$1&amp;";")</f>
        <v/>
      </c>
      <c r="AP228" t="str">
        <f>IF(ISERR(SEARCH(AP$1,Data!$A228)),"",";"&amp;AP$1&amp;";")</f>
        <v/>
      </c>
      <c r="AQ228" t="str">
        <f>IF(ISERR(SEARCH(AQ$1,Data!$A228)),"",";"&amp;AQ$1&amp;";")</f>
        <v/>
      </c>
      <c r="AR228" t="str">
        <f>IF(ISERR(SEARCH(AR$1,Data!$A228)),"",";"&amp;AR$1&amp;";")</f>
        <v/>
      </c>
      <c r="AS228" t="str">
        <f>IF(ISERR(SEARCH(AS$1,Data!$A228)),"",";"&amp;AS$1&amp;";")</f>
        <v/>
      </c>
      <c r="AT228" t="str">
        <f>IF(ISERR(SEARCH(AT$1,Data!$A228)),"",";"&amp;AT$1&amp;";")</f>
        <v/>
      </c>
      <c r="AU228" t="str">
        <f>IF(ISERR(SEARCH(AU$1,Data!$A228)),"",";"&amp;AU$1&amp;";")</f>
        <v/>
      </c>
      <c r="AV228" t="str">
        <f>IF(ISERR(SEARCH(AV$1,Data!$A228)),"",";"&amp;AV$1&amp;";")</f>
        <v/>
      </c>
      <c r="AW228" t="str">
        <f>IF(ISERR(SEARCH(AW$1,Data!$A228)),"",";"&amp;AW$1&amp;";")</f>
        <v/>
      </c>
      <c r="AX228" t="str">
        <f>IF(ISERR(SEARCH(AX$1,Data!$A228)),"",";"&amp;AX$1&amp;";")</f>
        <v/>
      </c>
      <c r="AY228" t="str">
        <f>IF(ISERR(SEARCH(AY$1,Data!$A228)),"",";"&amp;AY$1&amp;";")</f>
        <v/>
      </c>
      <c r="AZ228" t="str">
        <f>IF(ISERR(SEARCH(AZ$1,Data!$A228)),"",";"&amp;AZ$1&amp;";")</f>
        <v/>
      </c>
      <c r="BA228" t="str">
        <f>IF(ISERR(SEARCH(BA$1,Data!$A228)),"",";"&amp;BA$1&amp;";")</f>
        <v/>
      </c>
      <c r="BB228" t="str">
        <f>IF(ISERR(SEARCH(BB$1,Data!$A228)),"",";"&amp;BB$1&amp;";")</f>
        <v/>
      </c>
      <c r="BC228" t="str">
        <f>IF(ISERR(SEARCH(BC$1,Data!$A228)),"",";"&amp;BC$1&amp;";")</f>
        <v/>
      </c>
      <c r="BD228" t="str">
        <f>IF(ISERR(SEARCH(BD$1,Data!$A228)),"",";"&amp;BD$1&amp;";")</f>
        <v/>
      </c>
      <c r="BE228" t="str">
        <f>IF(ISERR(SEARCH(BE$1,Data!$A228)),"",";"&amp;BE$1&amp;";")</f>
        <v/>
      </c>
      <c r="BF228" t="str">
        <f>IF(ISERR(SEARCH(BF$1,Data!$A228)),"",";"&amp;BF$1&amp;";")</f>
        <v/>
      </c>
      <c r="BG228" t="str">
        <f>IF(ISERR(SEARCH(BG$1,Data!$A228)),"",";"&amp;BG$1&amp;";")</f>
        <v/>
      </c>
      <c r="BH228" t="str">
        <f>IF(ISERR(SEARCH(BH$1,Data!$A228)),"",";"&amp;BH$1&amp;";")</f>
        <v/>
      </c>
      <c r="BI228" t="str">
        <f>IF(ISERR(SEARCH(BI$1,Data!$A228)),"",";"&amp;BI$1&amp;";")</f>
        <v/>
      </c>
      <c r="BJ228" t="str">
        <f>IF(ISERR(SEARCH(BJ$1,Data!$A228)),"",";"&amp;BJ$1&amp;";")</f>
        <v/>
      </c>
      <c r="BK228" t="str">
        <f>IF(ISERR(SEARCH(BK$1,Data!$A228)),"",";"&amp;BK$1&amp;";")</f>
        <v/>
      </c>
      <c r="BL228" t="str">
        <f>IF(ISERR(SEARCH(BL$1,Data!$A228)),"",";"&amp;BL$1&amp;";")</f>
        <v/>
      </c>
      <c r="BM228" t="str">
        <f>IF(ISERR(SEARCH(BM$1,Data!$A228)),"",";"&amp;BM$1&amp;";")</f>
        <v/>
      </c>
      <c r="BN228" t="str">
        <f>IF(ISERR(SEARCH(BN$1,Data!$A228)),"",";"&amp;BN$1&amp;";")</f>
        <v/>
      </c>
      <c r="BO228" t="str">
        <f>IF(ISERR(SEARCH(BO$1,Data!$A228)),"",";"&amp;BO$1&amp;";")</f>
        <v/>
      </c>
      <c r="BP228" t="str">
        <f>IF(ISERR(SEARCH(BP$1,Data!$A228)),"",";"&amp;BP$1&amp;";")</f>
        <v/>
      </c>
      <c r="BQ228" t="str">
        <f>IF(ISERR(SEARCH(BQ$1,Data!$A228)),"",";"&amp;BQ$1&amp;";")</f>
        <v/>
      </c>
      <c r="BR228" t="str">
        <f>IF(ISERR(SEARCH(BR$1,Data!$A228)),"",";"&amp;BR$1&amp;";")</f>
        <v/>
      </c>
      <c r="BS228" t="str">
        <f>IF(ISERR(SEARCH(BS$1,Data!$A228)),"",";"&amp;BS$1&amp;";")</f>
        <v/>
      </c>
      <c r="BT228" t="str">
        <f>IF(ISERR(SEARCH(BT$1,Data!$A228)),"",";"&amp;BT$1&amp;";")</f>
        <v/>
      </c>
      <c r="BU228" t="str">
        <f>IF(ISERR(SEARCH(BU$1,Data!$A228)),"",";"&amp;BU$1&amp;";")</f>
        <v/>
      </c>
      <c r="BV228" t="str">
        <f>IF(ISERR(SEARCH(BV$1,Data!$A228)),"",";"&amp;BV$1&amp;";")</f>
        <v/>
      </c>
      <c r="BW228" t="str">
        <f>IF(ISERR(SEARCH(BW$1,Data!$A228)),"",";"&amp;BW$1&amp;";")</f>
        <v/>
      </c>
      <c r="BX228" t="str">
        <f>IF(ISERR(SEARCH(BX$1,Data!$A228)),"",";"&amp;BX$1&amp;";")</f>
        <v/>
      </c>
      <c r="BY228" t="str">
        <f>IF(ISERR(SEARCH(BY$1,Data!$A228)),"",";"&amp;BY$1&amp;";")</f>
        <v/>
      </c>
      <c r="BZ228" t="str">
        <f>IF(ISERR(SEARCH(BZ$1,Data!$A228)),"",";"&amp;BZ$1&amp;";")</f>
        <v/>
      </c>
      <c r="CA228" t="str">
        <f>IF(ISERR(SEARCH(CA$1,Data!$A228)),"",";"&amp;CA$1&amp;";")</f>
        <v/>
      </c>
      <c r="CB228" t="str">
        <f>IF(ISERR(SEARCH(CB$1,Data!$A228)),"",";"&amp;CB$1&amp;";")</f>
        <v/>
      </c>
      <c r="CC228" t="str">
        <f>IF(ISERR(SEARCH(CC$1,Data!$A228)),"",";"&amp;CC$1&amp;";")</f>
        <v/>
      </c>
      <c r="CD228" t="str">
        <f>IF(ISERR(SEARCH(CD$1,Data!$A228)),"",";"&amp;CD$1&amp;";")</f>
        <v/>
      </c>
      <c r="CE228" t="str">
        <f>IF(ISERR(SEARCH(CE$1,Data!$A228)),"",";"&amp;CE$1&amp;";")</f>
        <v/>
      </c>
      <c r="CF228" t="str">
        <f>IF(ISERR(SEARCH(CF$1,Data!$A228)),"",";"&amp;CF$1&amp;";")</f>
        <v/>
      </c>
      <c r="CG228" t="str">
        <f>IF(ISERR(SEARCH(CG$1,Data!$A228)),"",";"&amp;CG$1&amp;";")</f>
        <v/>
      </c>
      <c r="CH228" t="str">
        <f>IF(ISERR(SEARCH(CH$1,Data!$A228)),"",";"&amp;CH$1&amp;";")</f>
        <v/>
      </c>
      <c r="CI228" t="str">
        <f>IF(ISERR(SEARCH(CI$1,Data!$A228)),"",";"&amp;CI$1&amp;";")</f>
        <v/>
      </c>
      <c r="CJ228" t="str">
        <f>IF(ISERR(SEARCH(CJ$1,Data!$A228)),"",";"&amp;CJ$1&amp;";")</f>
        <v/>
      </c>
      <c r="CK228" t="str">
        <f>IF(ISERR(SEARCH(CK$1,Data!$A228)),"",";"&amp;CK$1&amp;";")</f>
        <v/>
      </c>
      <c r="CL228" t="str">
        <f>IF(ISERR(SEARCH(CL$1,Data!$A228)),"",";"&amp;CL$1&amp;";")</f>
        <v/>
      </c>
      <c r="CM228" t="str">
        <f>IF(ISERR(SEARCH(CM$1,Data!$A228)),"",";"&amp;CM$1&amp;";")</f>
        <v/>
      </c>
      <c r="CN228" t="str">
        <f>IF(ISERR(SEARCH(CN$1,Data!$A228)),"",";"&amp;CN$1&amp;";")</f>
        <v/>
      </c>
      <c r="CO228" t="str">
        <f>IF(ISERR(SEARCH(CO$1,Data!$A228)),"",";"&amp;CO$1&amp;";")</f>
        <v/>
      </c>
      <c r="CP228" t="str">
        <f>IF(ISERR(SEARCH(CP$1,Data!$A228)),"",";"&amp;CP$1&amp;";")</f>
        <v/>
      </c>
      <c r="CQ228" t="str">
        <f>IF(ISERR(SEARCH(CQ$1,Data!$A228)),"",";"&amp;CQ$1&amp;";")</f>
        <v/>
      </c>
      <c r="CR228" t="str">
        <f>IF(ISERR(SEARCH(CR$1,Data!$A228)),"",";"&amp;CR$1&amp;";")</f>
        <v/>
      </c>
      <c r="CS228" t="str">
        <f>IF(ISERR(SEARCH(CS$1,Data!$A228)),"",";"&amp;CS$1&amp;";")</f>
        <v/>
      </c>
      <c r="CT228" t="str">
        <f>IF(ISERR(SEARCH(CT$1,Data!$A228)),"",";"&amp;CT$1&amp;";")</f>
        <v/>
      </c>
      <c r="CU228" t="str">
        <f>IF(ISERR(SEARCH(CU$1,Data!$A228)),"",";"&amp;CU$1&amp;";")</f>
        <v/>
      </c>
      <c r="CV228" t="str">
        <f>IF(ISERR(SEARCH(CV$1,Data!$A228)),"",";"&amp;CV$1&amp;";")</f>
        <v/>
      </c>
      <c r="CW228" t="str">
        <f>IF(ISERR(SEARCH(CW$1,Data!$A228)),"",";"&amp;CW$1&amp;";")</f>
        <v/>
      </c>
      <c r="CX228" t="str">
        <f>IF(ISERR(SEARCH(CX$1,Data!$A228)),"",";"&amp;CX$1&amp;";")</f>
        <v/>
      </c>
      <c r="CY228" t="str">
        <f>IF(ISERR(SEARCH(CY$1,Data!$A228)),"",";"&amp;CY$1&amp;";")</f>
        <v/>
      </c>
      <c r="CZ228" t="str">
        <f>IF(ISERR(SEARCH(CZ$1,Data!$A228)),"",";"&amp;CZ$1&amp;";")</f>
        <v/>
      </c>
      <c r="DA228" t="str">
        <f>IF(ISERR(SEARCH(DA$1,Data!$A228)),"",";"&amp;DA$1&amp;";")</f>
        <v/>
      </c>
      <c r="DB228" t="str">
        <f>IF(ISERR(SEARCH(DB$1,Data!$A228)),"",";"&amp;DB$1&amp;";")</f>
        <v/>
      </c>
      <c r="DC228" t="str">
        <f>IF(ISERR(SEARCH(DC$1,Data!$A228)),"",";"&amp;DC$1&amp;";")</f>
        <v/>
      </c>
      <c r="DD228" t="str">
        <f>IF(ISERR(SEARCH(DD$1,Data!$A228)),"",";"&amp;DD$1&amp;";")</f>
        <v/>
      </c>
      <c r="DE228" t="str">
        <f>IF(ISERR(SEARCH(DE$1,Data!$A228)),"",";"&amp;DE$1&amp;";")</f>
        <v/>
      </c>
      <c r="DF228" t="str">
        <f>IF(ISERR(SEARCH(DF$1,Data!$A228)),"",";"&amp;DF$1&amp;";")</f>
        <v/>
      </c>
      <c r="DG228" t="str">
        <f>IF(ISERR(SEARCH(DG$1,Data!$A228)),"",";"&amp;DG$1&amp;";")</f>
        <v/>
      </c>
      <c r="DH228" t="str">
        <f>IF(ISERR(SEARCH(DH$1,Data!$A228)),"",";"&amp;DH$1&amp;";")</f>
        <v/>
      </c>
      <c r="DI228" t="str">
        <f>IF(ISERR(SEARCH(DI$1,Data!$A228)),"",";"&amp;DI$1&amp;";")</f>
        <v/>
      </c>
      <c r="DJ228" t="str">
        <f>IF(ISERR(SEARCH(DJ$1,Data!$A228)),"",";"&amp;DJ$1&amp;";")</f>
        <v/>
      </c>
      <c r="DK228" t="str">
        <f>IF(ISERR(SEARCH(DK$1,Data!$A228)),"",";"&amp;DK$1&amp;";")</f>
        <v/>
      </c>
      <c r="DL228" t="str">
        <f>IF(ISERR(SEARCH(DL$1,Data!$A228)),"",";"&amp;DL$1&amp;";")</f>
        <v/>
      </c>
      <c r="DM228" t="str">
        <f>IF(ISERR(SEARCH(DM$1,Data!$A228)),"",";"&amp;DM$1&amp;";")</f>
        <v/>
      </c>
      <c r="DN228" t="str">
        <f>IF(ISERR(SEARCH(DN$1,Data!$A228)),"",";"&amp;DN$1&amp;";")</f>
        <v/>
      </c>
      <c r="DO228" t="str">
        <f>IF(ISERR(SEARCH(DO$1,Data!$A228)),"",";"&amp;DO$1&amp;";")</f>
        <v/>
      </c>
      <c r="DP228" t="str">
        <f>IF(ISERR(SEARCH(DP$1,Data!$A228)),"",";"&amp;DP$1&amp;";")</f>
        <v/>
      </c>
      <c r="DQ228" t="str">
        <f>IF(ISERR(SEARCH(DQ$1,Data!$A228)),"",";"&amp;DQ$1&amp;";")</f>
        <v/>
      </c>
      <c r="DR228" t="str">
        <f>IF(ISERR(SEARCH(DR$1,Data!$A228)),"",";"&amp;DR$1&amp;";")</f>
        <v/>
      </c>
      <c r="DS228" t="str">
        <f>IF(ISERR(SEARCH(DS$1,Data!$A228)),"",";"&amp;DS$1&amp;";")</f>
        <v/>
      </c>
      <c r="DT228" t="str">
        <f>IF(ISERR(SEARCH(DT$1,Data!$A228)),"",";"&amp;DT$1&amp;";")</f>
        <v/>
      </c>
      <c r="DU228" t="str">
        <f>IF(ISERR(SEARCH(DU$1,Data!$A228)),"",";"&amp;DU$1&amp;";")</f>
        <v/>
      </c>
    </row>
    <row r="229" spans="1:125" x14ac:dyDescent="0.3">
      <c r="A229" t="str">
        <f>Tableau1[[#This Row],[name]]</f>
        <v>Yoda</v>
      </c>
      <c r="B229" t="str">
        <f>IF(ISERROR(Tableau3[[#This Row],[Second semi-colon]]), "", MID(Tableau3[[#This Row],[Concatenation]], 2, Tableau3[[#This Row],[Second semi-colon]]-2))</f>
        <v/>
      </c>
      <c r="C229" t="e">
        <f>SEARCH(" ;",Tableau3[[#This Row],[Concatenation]])</f>
        <v>#VALUE!</v>
      </c>
      <c r="D229" t="str">
        <f>_xlfn.CONCAT(Tableau2[#This Row])</f>
        <v/>
      </c>
      <c r="I229" t="str">
        <f>IF(ISERR(SEARCH(I$1,Data!$A229)),"",";"&amp;I$1&amp;";")</f>
        <v/>
      </c>
      <c r="J229" t="str">
        <f>IF(ISERR(SEARCH(J$1,Data!$A229)),"",";"&amp;J$1&amp;";")</f>
        <v/>
      </c>
      <c r="K229" t="str">
        <f>IF(ISERR(SEARCH(K$1,Data!$A229)),"",";"&amp;K$1&amp;";")</f>
        <v/>
      </c>
      <c r="L229" t="str">
        <f>IF(ISERR(SEARCH(L$1,Data!$A229)),"",";"&amp;L$1&amp;";")</f>
        <v/>
      </c>
      <c r="M229" t="str">
        <f>IF(ISERR(SEARCH(M$1,Data!$A229)),"",";"&amp;M$1&amp;";")</f>
        <v/>
      </c>
      <c r="N229" t="str">
        <f>IF(ISERR(SEARCH(N$1,Data!$A229)),"",";"&amp;N$1&amp;";")</f>
        <v/>
      </c>
      <c r="O229" t="str">
        <f>IF(ISERR(SEARCH(O$1,Data!$A229)),"",";"&amp;O$1&amp;";")</f>
        <v/>
      </c>
      <c r="P229" t="str">
        <f>IF(ISERR(SEARCH(P$1,Data!$A229)),"",";"&amp;P$1&amp;";")</f>
        <v/>
      </c>
      <c r="Q229" t="str">
        <f>IF(ISERR(SEARCH(Q$1,Data!$A229)),"",";"&amp;Q$1&amp;";")</f>
        <v/>
      </c>
      <c r="R229" t="str">
        <f>IF(ISERR(SEARCH(R$1,Data!$A229)),"",";"&amp;R$1&amp;";")</f>
        <v/>
      </c>
      <c r="S229" t="str">
        <f>IF(ISERR(SEARCH(S$1,Data!$A229)),"",";"&amp;S$1&amp;";")</f>
        <v/>
      </c>
      <c r="T229" t="str">
        <f>IF(ISERR(SEARCH(T$1,Data!$A229)),"",";"&amp;T$1&amp;";")</f>
        <v/>
      </c>
      <c r="U229" t="str">
        <f>IF(ISERR(SEARCH(U$1,Data!$A229)),"",";"&amp;U$1&amp;";")</f>
        <v/>
      </c>
      <c r="V229" t="str">
        <f>IF(ISERR(SEARCH(V$1,Data!$A229)),"",";"&amp;V$1&amp;";")</f>
        <v/>
      </c>
      <c r="W229" t="str">
        <f>IF(ISERR(SEARCH(W$1,Data!$A229)),"",";"&amp;W$1&amp;";")</f>
        <v/>
      </c>
      <c r="X229" t="str">
        <f>IF(ISERR(SEARCH(X$1,Data!$A229)),"",";"&amp;X$1&amp;";")</f>
        <v/>
      </c>
      <c r="Y229" t="str">
        <f>IF(ISERR(SEARCH(Y$1,Data!$A229)),"",";"&amp;Y$1&amp;";")</f>
        <v/>
      </c>
      <c r="Z229" t="str">
        <f>IF(ISERR(SEARCH(Z$1,Data!$A229)),"",";"&amp;Z$1&amp;";")</f>
        <v/>
      </c>
      <c r="AA229" t="str">
        <f>IF(ISERR(SEARCH(AA$1,Data!$A229)),"",";"&amp;AA$1&amp;";")</f>
        <v/>
      </c>
      <c r="AB229" t="str">
        <f>IF(ISERR(SEARCH(AB$1,Data!$A229)),"",";"&amp;AB$1&amp;";")</f>
        <v/>
      </c>
      <c r="AC229" t="str">
        <f>IF(ISERR(SEARCH(AC$1,Data!$A229)),"",";"&amp;AC$1&amp;";")</f>
        <v/>
      </c>
      <c r="AD229" t="str">
        <f>IF(ISERR(SEARCH(AD$1,Data!$A229)),"",";"&amp;AD$1&amp;";")</f>
        <v/>
      </c>
      <c r="AE229" t="str">
        <f>IF(ISERR(SEARCH(AE$1,Data!$A229)),"",";"&amp;AE$1&amp;";")</f>
        <v/>
      </c>
      <c r="AF229" t="str">
        <f>IF(ISERR(SEARCH(AF$1,Data!$A229)),"",";"&amp;AF$1&amp;";")</f>
        <v/>
      </c>
      <c r="AG229" t="str">
        <f>IF(ISERR(SEARCH(AG$1,Data!$A229)),"",";"&amp;AG$1&amp;";")</f>
        <v/>
      </c>
      <c r="AH229" t="str">
        <f>IF(ISERR(SEARCH(AH$1,Data!$A229)),"",";"&amp;AH$1&amp;";")</f>
        <v/>
      </c>
      <c r="AI229" t="str">
        <f>IF(ISERR(SEARCH(AI$1,Data!$A229)),"",";"&amp;AI$1&amp;";")</f>
        <v/>
      </c>
      <c r="AJ229" t="str">
        <f>IF(ISERR(SEARCH(AJ$1,Data!$A229)),"",";"&amp;AJ$1&amp;";")</f>
        <v/>
      </c>
      <c r="AK229" t="str">
        <f>IF(ISERR(SEARCH(AK$1,Data!$A229)),"",";"&amp;AK$1&amp;";")</f>
        <v/>
      </c>
      <c r="AL229" t="str">
        <f>IF(ISERR(SEARCH(AL$1,Data!$A229)),"",";"&amp;AL$1&amp;";")</f>
        <v/>
      </c>
      <c r="AM229" t="str">
        <f>IF(ISERR(SEARCH(AM$1,Data!$A229)),"",";"&amp;AM$1&amp;";")</f>
        <v/>
      </c>
      <c r="AN229" t="str">
        <f>IF(ISERR(SEARCH(AN$1,Data!$A229)),"",";"&amp;AN$1&amp;";")</f>
        <v/>
      </c>
      <c r="AO229" t="str">
        <f>IF(ISERR(SEARCH(AO$1,Data!$A229)),"",";"&amp;AO$1&amp;";")</f>
        <v/>
      </c>
      <c r="AP229" t="str">
        <f>IF(ISERR(SEARCH(AP$1,Data!$A229)),"",";"&amp;AP$1&amp;";")</f>
        <v/>
      </c>
      <c r="AQ229" t="str">
        <f>IF(ISERR(SEARCH(AQ$1,Data!$A229)),"",";"&amp;AQ$1&amp;";")</f>
        <v/>
      </c>
      <c r="AR229" t="str">
        <f>IF(ISERR(SEARCH(AR$1,Data!$A229)),"",";"&amp;AR$1&amp;";")</f>
        <v/>
      </c>
      <c r="AS229" t="str">
        <f>IF(ISERR(SEARCH(AS$1,Data!$A229)),"",";"&amp;AS$1&amp;";")</f>
        <v/>
      </c>
      <c r="AT229" t="str">
        <f>IF(ISERR(SEARCH(AT$1,Data!$A229)),"",";"&amp;AT$1&amp;";")</f>
        <v/>
      </c>
      <c r="AU229" t="str">
        <f>IF(ISERR(SEARCH(AU$1,Data!$A229)),"",";"&amp;AU$1&amp;";")</f>
        <v/>
      </c>
      <c r="AV229" t="str">
        <f>IF(ISERR(SEARCH(AV$1,Data!$A229)),"",";"&amp;AV$1&amp;";")</f>
        <v/>
      </c>
      <c r="AW229" t="str">
        <f>IF(ISERR(SEARCH(AW$1,Data!$A229)),"",";"&amp;AW$1&amp;";")</f>
        <v/>
      </c>
      <c r="AX229" t="str">
        <f>IF(ISERR(SEARCH(AX$1,Data!$A229)),"",";"&amp;AX$1&amp;";")</f>
        <v/>
      </c>
      <c r="AY229" t="str">
        <f>IF(ISERR(SEARCH(AY$1,Data!$A229)),"",";"&amp;AY$1&amp;";")</f>
        <v/>
      </c>
      <c r="AZ229" t="str">
        <f>IF(ISERR(SEARCH(AZ$1,Data!$A229)),"",";"&amp;AZ$1&amp;";")</f>
        <v/>
      </c>
      <c r="BA229" t="str">
        <f>IF(ISERR(SEARCH(BA$1,Data!$A229)),"",";"&amp;BA$1&amp;";")</f>
        <v/>
      </c>
      <c r="BB229" t="str">
        <f>IF(ISERR(SEARCH(BB$1,Data!$A229)),"",";"&amp;BB$1&amp;";")</f>
        <v/>
      </c>
      <c r="BC229" t="str">
        <f>IF(ISERR(SEARCH(BC$1,Data!$A229)),"",";"&amp;BC$1&amp;";")</f>
        <v/>
      </c>
      <c r="BD229" t="str">
        <f>IF(ISERR(SEARCH(BD$1,Data!$A229)),"",";"&amp;BD$1&amp;";")</f>
        <v/>
      </c>
      <c r="BE229" t="str">
        <f>IF(ISERR(SEARCH(BE$1,Data!$A229)),"",";"&amp;BE$1&amp;";")</f>
        <v/>
      </c>
      <c r="BF229" t="str">
        <f>IF(ISERR(SEARCH(BF$1,Data!$A229)),"",";"&amp;BF$1&amp;";")</f>
        <v/>
      </c>
      <c r="BG229" t="str">
        <f>IF(ISERR(SEARCH(BG$1,Data!$A229)),"",";"&amp;BG$1&amp;";")</f>
        <v/>
      </c>
      <c r="BH229" t="str">
        <f>IF(ISERR(SEARCH(BH$1,Data!$A229)),"",";"&amp;BH$1&amp;";")</f>
        <v/>
      </c>
      <c r="BI229" t="str">
        <f>IF(ISERR(SEARCH(BI$1,Data!$A229)),"",";"&amp;BI$1&amp;";")</f>
        <v/>
      </c>
      <c r="BJ229" t="str">
        <f>IF(ISERR(SEARCH(BJ$1,Data!$A229)),"",";"&amp;BJ$1&amp;";")</f>
        <v/>
      </c>
      <c r="BK229" t="str">
        <f>IF(ISERR(SEARCH(BK$1,Data!$A229)),"",";"&amp;BK$1&amp;";")</f>
        <v/>
      </c>
      <c r="BL229" t="str">
        <f>IF(ISERR(SEARCH(BL$1,Data!$A229)),"",";"&amp;BL$1&amp;";")</f>
        <v/>
      </c>
      <c r="BM229" t="str">
        <f>IF(ISERR(SEARCH(BM$1,Data!$A229)),"",";"&amp;BM$1&amp;";")</f>
        <v/>
      </c>
      <c r="BN229" t="str">
        <f>IF(ISERR(SEARCH(BN$1,Data!$A229)),"",";"&amp;BN$1&amp;";")</f>
        <v/>
      </c>
      <c r="BO229" t="str">
        <f>IF(ISERR(SEARCH(BO$1,Data!$A229)),"",";"&amp;BO$1&amp;";")</f>
        <v/>
      </c>
      <c r="BP229" t="str">
        <f>IF(ISERR(SEARCH(BP$1,Data!$A229)),"",";"&amp;BP$1&amp;";")</f>
        <v/>
      </c>
      <c r="BQ229" t="str">
        <f>IF(ISERR(SEARCH(BQ$1,Data!$A229)),"",";"&amp;BQ$1&amp;";")</f>
        <v/>
      </c>
      <c r="BR229" t="str">
        <f>IF(ISERR(SEARCH(BR$1,Data!$A229)),"",";"&amp;BR$1&amp;";")</f>
        <v/>
      </c>
      <c r="BS229" t="str">
        <f>IF(ISERR(SEARCH(BS$1,Data!$A229)),"",";"&amp;BS$1&amp;";")</f>
        <v/>
      </c>
      <c r="BT229" t="str">
        <f>IF(ISERR(SEARCH(BT$1,Data!$A229)),"",";"&amp;BT$1&amp;";")</f>
        <v/>
      </c>
      <c r="BU229" t="str">
        <f>IF(ISERR(SEARCH(BU$1,Data!$A229)),"",";"&amp;BU$1&amp;";")</f>
        <v/>
      </c>
      <c r="BV229" t="str">
        <f>IF(ISERR(SEARCH(BV$1,Data!$A229)),"",";"&amp;BV$1&amp;";")</f>
        <v/>
      </c>
      <c r="BW229" t="str">
        <f>IF(ISERR(SEARCH(BW$1,Data!$A229)),"",";"&amp;BW$1&amp;";")</f>
        <v/>
      </c>
      <c r="BX229" t="str">
        <f>IF(ISERR(SEARCH(BX$1,Data!$A229)),"",";"&amp;BX$1&amp;";")</f>
        <v/>
      </c>
      <c r="BY229" t="str">
        <f>IF(ISERR(SEARCH(BY$1,Data!$A229)),"",";"&amp;BY$1&amp;";")</f>
        <v/>
      </c>
      <c r="BZ229" t="str">
        <f>IF(ISERR(SEARCH(BZ$1,Data!$A229)),"",";"&amp;BZ$1&amp;";")</f>
        <v/>
      </c>
      <c r="CA229" t="str">
        <f>IF(ISERR(SEARCH(CA$1,Data!$A229)),"",";"&amp;CA$1&amp;";")</f>
        <v/>
      </c>
      <c r="CB229" t="str">
        <f>IF(ISERR(SEARCH(CB$1,Data!$A229)),"",";"&amp;CB$1&amp;";")</f>
        <v/>
      </c>
      <c r="CC229" t="str">
        <f>IF(ISERR(SEARCH(CC$1,Data!$A229)),"",";"&amp;CC$1&amp;";")</f>
        <v/>
      </c>
      <c r="CD229" t="str">
        <f>IF(ISERR(SEARCH(CD$1,Data!$A229)),"",";"&amp;CD$1&amp;";")</f>
        <v/>
      </c>
      <c r="CE229" t="str">
        <f>IF(ISERR(SEARCH(CE$1,Data!$A229)),"",";"&amp;CE$1&amp;";")</f>
        <v/>
      </c>
      <c r="CF229" t="str">
        <f>IF(ISERR(SEARCH(CF$1,Data!$A229)),"",";"&amp;CF$1&amp;";")</f>
        <v/>
      </c>
      <c r="CG229" t="str">
        <f>IF(ISERR(SEARCH(CG$1,Data!$A229)),"",";"&amp;CG$1&amp;";")</f>
        <v/>
      </c>
      <c r="CH229" t="str">
        <f>IF(ISERR(SEARCH(CH$1,Data!$A229)),"",";"&amp;CH$1&amp;";")</f>
        <v/>
      </c>
      <c r="CI229" t="str">
        <f>IF(ISERR(SEARCH(CI$1,Data!$A229)),"",";"&amp;CI$1&amp;";")</f>
        <v/>
      </c>
      <c r="CJ229" t="str">
        <f>IF(ISERR(SEARCH(CJ$1,Data!$A229)),"",";"&amp;CJ$1&amp;";")</f>
        <v/>
      </c>
      <c r="CK229" t="str">
        <f>IF(ISERR(SEARCH(CK$1,Data!$A229)),"",";"&amp;CK$1&amp;";")</f>
        <v/>
      </c>
      <c r="CL229" t="str">
        <f>IF(ISERR(SEARCH(CL$1,Data!$A229)),"",";"&amp;CL$1&amp;";")</f>
        <v/>
      </c>
      <c r="CM229" t="str">
        <f>IF(ISERR(SEARCH(CM$1,Data!$A229)),"",";"&amp;CM$1&amp;";")</f>
        <v/>
      </c>
      <c r="CN229" t="str">
        <f>IF(ISERR(SEARCH(CN$1,Data!$A229)),"",";"&amp;CN$1&amp;";")</f>
        <v/>
      </c>
      <c r="CO229" t="str">
        <f>IF(ISERR(SEARCH(CO$1,Data!$A229)),"",";"&amp;CO$1&amp;";")</f>
        <v/>
      </c>
      <c r="CP229" t="str">
        <f>IF(ISERR(SEARCH(CP$1,Data!$A229)),"",";"&amp;CP$1&amp;";")</f>
        <v/>
      </c>
      <c r="CQ229" t="str">
        <f>IF(ISERR(SEARCH(CQ$1,Data!$A229)),"",";"&amp;CQ$1&amp;";")</f>
        <v/>
      </c>
      <c r="CR229" t="str">
        <f>IF(ISERR(SEARCH(CR$1,Data!$A229)),"",";"&amp;CR$1&amp;";")</f>
        <v/>
      </c>
      <c r="CS229" t="str">
        <f>IF(ISERR(SEARCH(CS$1,Data!$A229)),"",";"&amp;CS$1&amp;";")</f>
        <v/>
      </c>
      <c r="CT229" t="str">
        <f>IF(ISERR(SEARCH(CT$1,Data!$A229)),"",";"&amp;CT$1&amp;";")</f>
        <v/>
      </c>
      <c r="CU229" t="str">
        <f>IF(ISERR(SEARCH(CU$1,Data!$A229)),"",";"&amp;CU$1&amp;";")</f>
        <v/>
      </c>
      <c r="CV229" t="str">
        <f>IF(ISERR(SEARCH(CV$1,Data!$A229)),"",";"&amp;CV$1&amp;";")</f>
        <v/>
      </c>
      <c r="CW229" t="str">
        <f>IF(ISERR(SEARCH(CW$1,Data!$A229)),"",";"&amp;CW$1&amp;";")</f>
        <v/>
      </c>
      <c r="CX229" t="str">
        <f>IF(ISERR(SEARCH(CX$1,Data!$A229)),"",";"&amp;CX$1&amp;";")</f>
        <v/>
      </c>
      <c r="CY229" t="str">
        <f>IF(ISERR(SEARCH(CY$1,Data!$A229)),"",";"&amp;CY$1&amp;";")</f>
        <v/>
      </c>
      <c r="CZ229" t="str">
        <f>IF(ISERR(SEARCH(CZ$1,Data!$A229)),"",";"&amp;CZ$1&amp;";")</f>
        <v/>
      </c>
      <c r="DA229" t="str">
        <f>IF(ISERR(SEARCH(DA$1,Data!$A229)),"",";"&amp;DA$1&amp;";")</f>
        <v/>
      </c>
      <c r="DB229" t="str">
        <f>IF(ISERR(SEARCH(DB$1,Data!$A229)),"",";"&amp;DB$1&amp;";")</f>
        <v/>
      </c>
      <c r="DC229" t="str">
        <f>IF(ISERR(SEARCH(DC$1,Data!$A229)),"",";"&amp;DC$1&amp;";")</f>
        <v/>
      </c>
      <c r="DD229" t="str">
        <f>IF(ISERR(SEARCH(DD$1,Data!$A229)),"",";"&amp;DD$1&amp;";")</f>
        <v/>
      </c>
      <c r="DE229" t="str">
        <f>IF(ISERR(SEARCH(DE$1,Data!$A229)),"",";"&amp;DE$1&amp;";")</f>
        <v/>
      </c>
      <c r="DF229" t="str">
        <f>IF(ISERR(SEARCH(DF$1,Data!$A229)),"",";"&amp;DF$1&amp;";")</f>
        <v/>
      </c>
      <c r="DG229" t="str">
        <f>IF(ISERR(SEARCH(DG$1,Data!$A229)),"",";"&amp;DG$1&amp;";")</f>
        <v/>
      </c>
      <c r="DH229" t="str">
        <f>IF(ISERR(SEARCH(DH$1,Data!$A229)),"",";"&amp;DH$1&amp;";")</f>
        <v/>
      </c>
      <c r="DI229" t="str">
        <f>IF(ISERR(SEARCH(DI$1,Data!$A229)),"",";"&amp;DI$1&amp;";")</f>
        <v/>
      </c>
      <c r="DJ229" t="str">
        <f>IF(ISERR(SEARCH(DJ$1,Data!$A229)),"",";"&amp;DJ$1&amp;";")</f>
        <v/>
      </c>
      <c r="DK229" t="str">
        <f>IF(ISERR(SEARCH(DK$1,Data!$A229)),"",";"&amp;DK$1&amp;";")</f>
        <v/>
      </c>
      <c r="DL229" t="str">
        <f>IF(ISERR(SEARCH(DL$1,Data!$A229)),"",";"&amp;DL$1&amp;";")</f>
        <v/>
      </c>
      <c r="DM229" t="str">
        <f>IF(ISERR(SEARCH(DM$1,Data!$A229)),"",";"&amp;DM$1&amp;";")</f>
        <v/>
      </c>
      <c r="DN229" t="str">
        <f>IF(ISERR(SEARCH(DN$1,Data!$A229)),"",";"&amp;DN$1&amp;";")</f>
        <v/>
      </c>
      <c r="DO229" t="str">
        <f>IF(ISERR(SEARCH(DO$1,Data!$A229)),"",";"&amp;DO$1&amp;";")</f>
        <v/>
      </c>
      <c r="DP229" t="str">
        <f>IF(ISERR(SEARCH(DP$1,Data!$A229)),"",";"&amp;DP$1&amp;";")</f>
        <v/>
      </c>
      <c r="DQ229" t="str">
        <f>IF(ISERR(SEARCH(DQ$1,Data!$A229)),"",";"&amp;DQ$1&amp;";")</f>
        <v/>
      </c>
      <c r="DR229" t="str">
        <f>IF(ISERR(SEARCH(DR$1,Data!$A229)),"",";"&amp;DR$1&amp;";")</f>
        <v/>
      </c>
      <c r="DS229" t="str">
        <f>IF(ISERR(SEARCH(DS$1,Data!$A229)),"",";"&amp;DS$1&amp;";")</f>
        <v/>
      </c>
      <c r="DT229" t="str">
        <f>IF(ISERR(SEARCH(DT$1,Data!$A229)),"",";"&amp;DT$1&amp;";")</f>
        <v/>
      </c>
      <c r="DU229" t="str">
        <f>IF(ISERR(SEARCH(DU$1,Data!$A229)),"",";"&amp;DU$1&amp;";")</f>
        <v/>
      </c>
    </row>
    <row r="230" spans="1:125" x14ac:dyDescent="0.3">
      <c r="A230" t="str">
        <f>Tableau1[[#This Row],[name]]</f>
        <v>Grand Moff Zsinj</v>
      </c>
      <c r="B230" t="str">
        <f>IF(ISERROR(Tableau3[[#This Row],[Second semi-colon]]), "", MID(Tableau3[[#This Row],[Concatenation]], 2, Tableau3[[#This Row],[Second semi-colon]]-2))</f>
        <v/>
      </c>
      <c r="C230" t="e">
        <f>SEARCH(" ;",Tableau3[[#This Row],[Concatenation]])</f>
        <v>#VALUE!</v>
      </c>
      <c r="D230" t="str">
        <f>_xlfn.CONCAT(Tableau2[#This Row])</f>
        <v/>
      </c>
      <c r="I230" t="str">
        <f>IF(ISERR(SEARCH(I$1,Data!$A230)),"",";"&amp;I$1&amp;";")</f>
        <v/>
      </c>
      <c r="J230" t="str">
        <f>IF(ISERR(SEARCH(J$1,Data!$A230)),"",";"&amp;J$1&amp;";")</f>
        <v/>
      </c>
      <c r="K230" t="str">
        <f>IF(ISERR(SEARCH(K$1,Data!$A230)),"",";"&amp;K$1&amp;";")</f>
        <v/>
      </c>
      <c r="L230" t="str">
        <f>IF(ISERR(SEARCH(L$1,Data!$A230)),"",";"&amp;L$1&amp;";")</f>
        <v/>
      </c>
      <c r="M230" t="str">
        <f>IF(ISERR(SEARCH(M$1,Data!$A230)),"",";"&amp;M$1&amp;";")</f>
        <v/>
      </c>
      <c r="N230" t="str">
        <f>IF(ISERR(SEARCH(N$1,Data!$A230)),"",";"&amp;N$1&amp;";")</f>
        <v/>
      </c>
      <c r="O230" t="str">
        <f>IF(ISERR(SEARCH(O$1,Data!$A230)),"",";"&amp;O$1&amp;";")</f>
        <v/>
      </c>
      <c r="P230" t="str">
        <f>IF(ISERR(SEARCH(P$1,Data!$A230)),"",";"&amp;P$1&amp;";")</f>
        <v/>
      </c>
      <c r="Q230" t="str">
        <f>IF(ISERR(SEARCH(Q$1,Data!$A230)),"",";"&amp;Q$1&amp;";")</f>
        <v/>
      </c>
      <c r="R230" t="str">
        <f>IF(ISERR(SEARCH(R$1,Data!$A230)),"",";"&amp;R$1&amp;";")</f>
        <v/>
      </c>
      <c r="S230" t="str">
        <f>IF(ISERR(SEARCH(S$1,Data!$A230)),"",";"&amp;S$1&amp;";")</f>
        <v/>
      </c>
      <c r="T230" t="str">
        <f>IF(ISERR(SEARCH(T$1,Data!$A230)),"",";"&amp;T$1&amp;";")</f>
        <v/>
      </c>
      <c r="U230" t="str">
        <f>IF(ISERR(SEARCH(U$1,Data!$A230)),"",";"&amp;U$1&amp;";")</f>
        <v/>
      </c>
      <c r="V230" t="str">
        <f>IF(ISERR(SEARCH(V$1,Data!$A230)),"",";"&amp;V$1&amp;";")</f>
        <v/>
      </c>
      <c r="W230" t="str">
        <f>IF(ISERR(SEARCH(W$1,Data!$A230)),"",";"&amp;W$1&amp;";")</f>
        <v/>
      </c>
      <c r="X230" t="str">
        <f>IF(ISERR(SEARCH(X$1,Data!$A230)),"",";"&amp;X$1&amp;";")</f>
        <v/>
      </c>
      <c r="Y230" t="str">
        <f>IF(ISERR(SEARCH(Y$1,Data!$A230)),"",";"&amp;Y$1&amp;";")</f>
        <v/>
      </c>
      <c r="Z230" t="str">
        <f>IF(ISERR(SEARCH(Z$1,Data!$A230)),"",";"&amp;Z$1&amp;";")</f>
        <v/>
      </c>
      <c r="AA230" t="str">
        <f>IF(ISERR(SEARCH(AA$1,Data!$A230)),"",";"&amp;AA$1&amp;";")</f>
        <v/>
      </c>
      <c r="AB230" t="str">
        <f>IF(ISERR(SEARCH(AB$1,Data!$A230)),"",";"&amp;AB$1&amp;";")</f>
        <v/>
      </c>
      <c r="AC230" t="str">
        <f>IF(ISERR(SEARCH(AC$1,Data!$A230)),"",";"&amp;AC$1&amp;";")</f>
        <v/>
      </c>
      <c r="AD230" t="str">
        <f>IF(ISERR(SEARCH(AD$1,Data!$A230)),"",";"&amp;AD$1&amp;";")</f>
        <v/>
      </c>
      <c r="AE230" t="str">
        <f>IF(ISERR(SEARCH(AE$1,Data!$A230)),"",";"&amp;AE$1&amp;";")</f>
        <v/>
      </c>
      <c r="AF230" t="str">
        <f>IF(ISERR(SEARCH(AF$1,Data!$A230)),"",";"&amp;AF$1&amp;";")</f>
        <v/>
      </c>
      <c r="AG230" t="str">
        <f>IF(ISERR(SEARCH(AG$1,Data!$A230)),"",";"&amp;AG$1&amp;";")</f>
        <v/>
      </c>
      <c r="AH230" t="str">
        <f>IF(ISERR(SEARCH(AH$1,Data!$A230)),"",";"&amp;AH$1&amp;";")</f>
        <v/>
      </c>
      <c r="AI230" t="str">
        <f>IF(ISERR(SEARCH(AI$1,Data!$A230)),"",";"&amp;AI$1&amp;";")</f>
        <v/>
      </c>
      <c r="AJ230" t="str">
        <f>IF(ISERR(SEARCH(AJ$1,Data!$A230)),"",";"&amp;AJ$1&amp;";")</f>
        <v/>
      </c>
      <c r="AK230" t="str">
        <f>IF(ISERR(SEARCH(AK$1,Data!$A230)),"",";"&amp;AK$1&amp;";")</f>
        <v/>
      </c>
      <c r="AL230" t="str">
        <f>IF(ISERR(SEARCH(AL$1,Data!$A230)),"",";"&amp;AL$1&amp;";")</f>
        <v/>
      </c>
      <c r="AM230" t="str">
        <f>IF(ISERR(SEARCH(AM$1,Data!$A230)),"",";"&amp;AM$1&amp;";")</f>
        <v/>
      </c>
      <c r="AN230" t="str">
        <f>IF(ISERR(SEARCH(AN$1,Data!$A230)),"",";"&amp;AN$1&amp;";")</f>
        <v/>
      </c>
      <c r="AO230" t="str">
        <f>IF(ISERR(SEARCH(AO$1,Data!$A230)),"",";"&amp;AO$1&amp;";")</f>
        <v/>
      </c>
      <c r="AP230" t="str">
        <f>IF(ISERR(SEARCH(AP$1,Data!$A230)),"",";"&amp;AP$1&amp;";")</f>
        <v/>
      </c>
      <c r="AQ230" t="str">
        <f>IF(ISERR(SEARCH(AQ$1,Data!$A230)),"",";"&amp;AQ$1&amp;";")</f>
        <v/>
      </c>
      <c r="AR230" t="str">
        <f>IF(ISERR(SEARCH(AR$1,Data!$A230)),"",";"&amp;AR$1&amp;";")</f>
        <v/>
      </c>
      <c r="AS230" t="str">
        <f>IF(ISERR(SEARCH(AS$1,Data!$A230)),"",";"&amp;AS$1&amp;";")</f>
        <v/>
      </c>
      <c r="AT230" t="str">
        <f>IF(ISERR(SEARCH(AT$1,Data!$A230)),"",";"&amp;AT$1&amp;";")</f>
        <v/>
      </c>
      <c r="AU230" t="str">
        <f>IF(ISERR(SEARCH(AU$1,Data!$A230)),"",";"&amp;AU$1&amp;";")</f>
        <v/>
      </c>
      <c r="AV230" t="str">
        <f>IF(ISERR(SEARCH(AV$1,Data!$A230)),"",";"&amp;AV$1&amp;";")</f>
        <v/>
      </c>
      <c r="AW230" t="str">
        <f>IF(ISERR(SEARCH(AW$1,Data!$A230)),"",";"&amp;AW$1&amp;";")</f>
        <v/>
      </c>
      <c r="AX230" t="str">
        <f>IF(ISERR(SEARCH(AX$1,Data!$A230)),"",";"&amp;AX$1&amp;";")</f>
        <v/>
      </c>
      <c r="AY230" t="str">
        <f>IF(ISERR(SEARCH(AY$1,Data!$A230)),"",";"&amp;AY$1&amp;";")</f>
        <v/>
      </c>
      <c r="AZ230" t="str">
        <f>IF(ISERR(SEARCH(AZ$1,Data!$A230)),"",";"&amp;AZ$1&amp;";")</f>
        <v/>
      </c>
      <c r="BA230" t="str">
        <f>IF(ISERR(SEARCH(BA$1,Data!$A230)),"",";"&amp;BA$1&amp;";")</f>
        <v/>
      </c>
      <c r="BB230" t="str">
        <f>IF(ISERR(SEARCH(BB$1,Data!$A230)),"",";"&amp;BB$1&amp;";")</f>
        <v/>
      </c>
      <c r="BC230" t="str">
        <f>IF(ISERR(SEARCH(BC$1,Data!$A230)),"",";"&amp;BC$1&amp;";")</f>
        <v/>
      </c>
      <c r="BD230" t="str">
        <f>IF(ISERR(SEARCH(BD$1,Data!$A230)),"",";"&amp;BD$1&amp;";")</f>
        <v/>
      </c>
      <c r="BE230" t="str">
        <f>IF(ISERR(SEARCH(BE$1,Data!$A230)),"",";"&amp;BE$1&amp;";")</f>
        <v/>
      </c>
      <c r="BF230" t="str">
        <f>IF(ISERR(SEARCH(BF$1,Data!$A230)),"",";"&amp;BF$1&amp;";")</f>
        <v/>
      </c>
      <c r="BG230" t="str">
        <f>IF(ISERR(SEARCH(BG$1,Data!$A230)),"",";"&amp;BG$1&amp;";")</f>
        <v/>
      </c>
      <c r="BH230" t="str">
        <f>IF(ISERR(SEARCH(BH$1,Data!$A230)),"",";"&amp;BH$1&amp;";")</f>
        <v/>
      </c>
      <c r="BI230" t="str">
        <f>IF(ISERR(SEARCH(BI$1,Data!$A230)),"",";"&amp;BI$1&amp;";")</f>
        <v/>
      </c>
      <c r="BJ230" t="str">
        <f>IF(ISERR(SEARCH(BJ$1,Data!$A230)),"",";"&amp;BJ$1&amp;";")</f>
        <v/>
      </c>
      <c r="BK230" t="str">
        <f>IF(ISERR(SEARCH(BK$1,Data!$A230)),"",";"&amp;BK$1&amp;";")</f>
        <v/>
      </c>
      <c r="BL230" t="str">
        <f>IF(ISERR(SEARCH(BL$1,Data!$A230)),"",";"&amp;BL$1&amp;";")</f>
        <v/>
      </c>
      <c r="BM230" t="str">
        <f>IF(ISERR(SEARCH(BM$1,Data!$A230)),"",";"&amp;BM$1&amp;";")</f>
        <v/>
      </c>
      <c r="BN230" t="str">
        <f>IF(ISERR(SEARCH(BN$1,Data!$A230)),"",";"&amp;BN$1&amp;";")</f>
        <v/>
      </c>
      <c r="BO230" t="str">
        <f>IF(ISERR(SEARCH(BO$1,Data!$A230)),"",";"&amp;BO$1&amp;";")</f>
        <v/>
      </c>
      <c r="BP230" t="str">
        <f>IF(ISERR(SEARCH(BP$1,Data!$A230)),"",";"&amp;BP$1&amp;";")</f>
        <v/>
      </c>
      <c r="BQ230" t="str">
        <f>IF(ISERR(SEARCH(BQ$1,Data!$A230)),"",";"&amp;BQ$1&amp;";")</f>
        <v/>
      </c>
      <c r="BR230" t="str">
        <f>IF(ISERR(SEARCH(BR$1,Data!$A230)),"",";"&amp;BR$1&amp;";")</f>
        <v/>
      </c>
      <c r="BS230" t="str">
        <f>IF(ISERR(SEARCH(BS$1,Data!$A230)),"",";"&amp;BS$1&amp;";")</f>
        <v/>
      </c>
      <c r="BT230" t="str">
        <f>IF(ISERR(SEARCH(BT$1,Data!$A230)),"",";"&amp;BT$1&amp;";")</f>
        <v/>
      </c>
      <c r="BU230" t="str">
        <f>IF(ISERR(SEARCH(BU$1,Data!$A230)),"",";"&amp;BU$1&amp;";")</f>
        <v/>
      </c>
      <c r="BV230" t="str">
        <f>IF(ISERR(SEARCH(BV$1,Data!$A230)),"",";"&amp;BV$1&amp;";")</f>
        <v/>
      </c>
      <c r="BW230" t="str">
        <f>IF(ISERR(SEARCH(BW$1,Data!$A230)),"",";"&amp;BW$1&amp;";")</f>
        <v/>
      </c>
      <c r="BX230" t="str">
        <f>IF(ISERR(SEARCH(BX$1,Data!$A230)),"",";"&amp;BX$1&amp;";")</f>
        <v/>
      </c>
      <c r="BY230" t="str">
        <f>IF(ISERR(SEARCH(BY$1,Data!$A230)),"",";"&amp;BY$1&amp;";")</f>
        <v/>
      </c>
      <c r="BZ230" t="str">
        <f>IF(ISERR(SEARCH(BZ$1,Data!$A230)),"",";"&amp;BZ$1&amp;";")</f>
        <v/>
      </c>
      <c r="CA230" t="str">
        <f>IF(ISERR(SEARCH(CA$1,Data!$A230)),"",";"&amp;CA$1&amp;";")</f>
        <v/>
      </c>
      <c r="CB230" t="str">
        <f>IF(ISERR(SEARCH(CB$1,Data!$A230)),"",";"&amp;CB$1&amp;";")</f>
        <v/>
      </c>
      <c r="CC230" t="str">
        <f>IF(ISERR(SEARCH(CC$1,Data!$A230)),"",";"&amp;CC$1&amp;";")</f>
        <v/>
      </c>
      <c r="CD230" t="str">
        <f>IF(ISERR(SEARCH(CD$1,Data!$A230)),"",";"&amp;CD$1&amp;";")</f>
        <v/>
      </c>
      <c r="CE230" t="str">
        <f>IF(ISERR(SEARCH(CE$1,Data!$A230)),"",";"&amp;CE$1&amp;";")</f>
        <v/>
      </c>
      <c r="CF230" t="str">
        <f>IF(ISERR(SEARCH(CF$1,Data!$A230)),"",";"&amp;CF$1&amp;";")</f>
        <v/>
      </c>
      <c r="CG230" t="str">
        <f>IF(ISERR(SEARCH(CG$1,Data!$A230)),"",";"&amp;CG$1&amp;";")</f>
        <v/>
      </c>
      <c r="CH230" t="str">
        <f>IF(ISERR(SEARCH(CH$1,Data!$A230)),"",";"&amp;CH$1&amp;";")</f>
        <v/>
      </c>
      <c r="CI230" t="str">
        <f>IF(ISERR(SEARCH(CI$1,Data!$A230)),"",";"&amp;CI$1&amp;";")</f>
        <v/>
      </c>
      <c r="CJ230" t="str">
        <f>IF(ISERR(SEARCH(CJ$1,Data!$A230)),"",";"&amp;CJ$1&amp;";")</f>
        <v/>
      </c>
      <c r="CK230" t="str">
        <f>IF(ISERR(SEARCH(CK$1,Data!$A230)),"",";"&amp;CK$1&amp;";")</f>
        <v/>
      </c>
      <c r="CL230" t="str">
        <f>IF(ISERR(SEARCH(CL$1,Data!$A230)),"",";"&amp;CL$1&amp;";")</f>
        <v/>
      </c>
      <c r="CM230" t="str">
        <f>IF(ISERR(SEARCH(CM$1,Data!$A230)),"",";"&amp;CM$1&amp;";")</f>
        <v/>
      </c>
      <c r="CN230" t="str">
        <f>IF(ISERR(SEARCH(CN$1,Data!$A230)),"",";"&amp;CN$1&amp;";")</f>
        <v/>
      </c>
      <c r="CO230" t="str">
        <f>IF(ISERR(SEARCH(CO$1,Data!$A230)),"",";"&amp;CO$1&amp;";")</f>
        <v/>
      </c>
      <c r="CP230" t="str">
        <f>IF(ISERR(SEARCH(CP$1,Data!$A230)),"",";"&amp;CP$1&amp;";")</f>
        <v/>
      </c>
      <c r="CQ230" t="str">
        <f>IF(ISERR(SEARCH(CQ$1,Data!$A230)),"",";"&amp;CQ$1&amp;";")</f>
        <v/>
      </c>
      <c r="CR230" t="str">
        <f>IF(ISERR(SEARCH(CR$1,Data!$A230)),"",";"&amp;CR$1&amp;";")</f>
        <v/>
      </c>
      <c r="CS230" t="str">
        <f>IF(ISERR(SEARCH(CS$1,Data!$A230)),"",";"&amp;CS$1&amp;";")</f>
        <v/>
      </c>
      <c r="CT230" t="str">
        <f>IF(ISERR(SEARCH(CT$1,Data!$A230)),"",";"&amp;CT$1&amp;";")</f>
        <v/>
      </c>
      <c r="CU230" t="str">
        <f>IF(ISERR(SEARCH(CU$1,Data!$A230)),"",";"&amp;CU$1&amp;";")</f>
        <v/>
      </c>
      <c r="CV230" t="str">
        <f>IF(ISERR(SEARCH(CV$1,Data!$A230)),"",";"&amp;CV$1&amp;";")</f>
        <v/>
      </c>
      <c r="CW230" t="str">
        <f>IF(ISERR(SEARCH(CW$1,Data!$A230)),"",";"&amp;CW$1&amp;";")</f>
        <v/>
      </c>
      <c r="CX230" t="str">
        <f>IF(ISERR(SEARCH(CX$1,Data!$A230)),"",";"&amp;CX$1&amp;";")</f>
        <v/>
      </c>
      <c r="CY230" t="str">
        <f>IF(ISERR(SEARCH(CY$1,Data!$A230)),"",";"&amp;CY$1&amp;";")</f>
        <v/>
      </c>
      <c r="CZ230" t="str">
        <f>IF(ISERR(SEARCH(CZ$1,Data!$A230)),"",";"&amp;CZ$1&amp;";")</f>
        <v/>
      </c>
      <c r="DA230" t="str">
        <f>IF(ISERR(SEARCH(DA$1,Data!$A230)),"",";"&amp;DA$1&amp;";")</f>
        <v/>
      </c>
      <c r="DB230" t="str">
        <f>IF(ISERR(SEARCH(DB$1,Data!$A230)),"",";"&amp;DB$1&amp;";")</f>
        <v/>
      </c>
      <c r="DC230" t="str">
        <f>IF(ISERR(SEARCH(DC$1,Data!$A230)),"",";"&amp;DC$1&amp;";")</f>
        <v/>
      </c>
      <c r="DD230" t="str">
        <f>IF(ISERR(SEARCH(DD$1,Data!$A230)),"",";"&amp;DD$1&amp;";")</f>
        <v/>
      </c>
      <c r="DE230" t="str">
        <f>IF(ISERR(SEARCH(DE$1,Data!$A230)),"",";"&amp;DE$1&amp;";")</f>
        <v/>
      </c>
      <c r="DF230" t="str">
        <f>IF(ISERR(SEARCH(DF$1,Data!$A230)),"",";"&amp;DF$1&amp;";")</f>
        <v/>
      </c>
      <c r="DG230" t="str">
        <f>IF(ISERR(SEARCH(DG$1,Data!$A230)),"",";"&amp;DG$1&amp;";")</f>
        <v/>
      </c>
      <c r="DH230" t="str">
        <f>IF(ISERR(SEARCH(DH$1,Data!$A230)),"",";"&amp;DH$1&amp;";")</f>
        <v/>
      </c>
      <c r="DI230" t="str">
        <f>IF(ISERR(SEARCH(DI$1,Data!$A230)),"",";"&amp;DI$1&amp;";")</f>
        <v/>
      </c>
      <c r="DJ230" t="str">
        <f>IF(ISERR(SEARCH(DJ$1,Data!$A230)),"",";"&amp;DJ$1&amp;";")</f>
        <v/>
      </c>
      <c r="DK230" t="str">
        <f>IF(ISERR(SEARCH(DK$1,Data!$A230)),"",";"&amp;DK$1&amp;";")</f>
        <v/>
      </c>
      <c r="DL230" t="str">
        <f>IF(ISERR(SEARCH(DL$1,Data!$A230)),"",";"&amp;DL$1&amp;";")</f>
        <v/>
      </c>
      <c r="DM230" t="str">
        <f>IF(ISERR(SEARCH(DM$1,Data!$A230)),"",";"&amp;DM$1&amp;";")</f>
        <v/>
      </c>
      <c r="DN230" t="str">
        <f>IF(ISERR(SEARCH(DN$1,Data!$A230)),"",";"&amp;DN$1&amp;";")</f>
        <v/>
      </c>
      <c r="DO230" t="str">
        <f>IF(ISERR(SEARCH(DO$1,Data!$A230)),"",";"&amp;DO$1&amp;";")</f>
        <v/>
      </c>
      <c r="DP230" t="str">
        <f>IF(ISERR(SEARCH(DP$1,Data!$A230)),"",";"&amp;DP$1&amp;";")</f>
        <v/>
      </c>
      <c r="DQ230" t="str">
        <f>IF(ISERR(SEARCH(DQ$1,Data!$A230)),"",";"&amp;DQ$1&amp;";")</f>
        <v/>
      </c>
      <c r="DR230" t="str">
        <f>IF(ISERR(SEARCH(DR$1,Data!$A230)),"",";"&amp;DR$1&amp;";")</f>
        <v/>
      </c>
      <c r="DS230" t="str">
        <f>IF(ISERR(SEARCH(DS$1,Data!$A230)),"",";"&amp;DS$1&amp;";")</f>
        <v/>
      </c>
      <c r="DT230" t="str">
        <f>IF(ISERR(SEARCH(DT$1,Data!$A230)),"",";"&amp;DT$1&amp;";")</f>
        <v/>
      </c>
      <c r="DU230" t="str">
        <f>IF(ISERR(SEARCH(DU$1,Data!$A230)),"",";"&amp;DU$1&amp;";")</f>
        <v/>
      </c>
    </row>
    <row r="231" spans="1:125" x14ac:dyDescent="0.3">
      <c r="A231" t="str">
        <f>Tableau1[[#This Row],[name]]</f>
        <v>Zuckuss</v>
      </c>
      <c r="B231" t="str">
        <f>IF(ISERROR(Tableau3[[#This Row],[Second semi-colon]]), "", MID(Tableau3[[#This Row],[Concatenation]], 2, Tableau3[[#This Row],[Second semi-colon]]-2))</f>
        <v/>
      </c>
      <c r="C231" t="e">
        <f>SEARCH(" ;",Tableau3[[#This Row],[Concatenation]])</f>
        <v>#VALUE!</v>
      </c>
      <c r="D231" t="str">
        <f>_xlfn.CONCAT(Tableau2[#This Row])</f>
        <v/>
      </c>
      <c r="I231" t="str">
        <f>IF(ISERR(SEARCH(I$1,Data!$A231)),"",";"&amp;I$1&amp;";")</f>
        <v/>
      </c>
      <c r="J231" t="str">
        <f>IF(ISERR(SEARCH(J$1,Data!$A231)),"",";"&amp;J$1&amp;";")</f>
        <v/>
      </c>
      <c r="K231" t="str">
        <f>IF(ISERR(SEARCH(K$1,Data!$A231)),"",";"&amp;K$1&amp;";")</f>
        <v/>
      </c>
      <c r="L231" t="str">
        <f>IF(ISERR(SEARCH(L$1,Data!$A231)),"",";"&amp;L$1&amp;";")</f>
        <v/>
      </c>
      <c r="M231" t="str">
        <f>IF(ISERR(SEARCH(M$1,Data!$A231)),"",";"&amp;M$1&amp;";")</f>
        <v/>
      </c>
      <c r="N231" t="str">
        <f>IF(ISERR(SEARCH(N$1,Data!$A231)),"",";"&amp;N$1&amp;";")</f>
        <v/>
      </c>
      <c r="O231" t="str">
        <f>IF(ISERR(SEARCH(O$1,Data!$A231)),"",";"&amp;O$1&amp;";")</f>
        <v/>
      </c>
      <c r="P231" t="str">
        <f>IF(ISERR(SEARCH(P$1,Data!$A231)),"",";"&amp;P$1&amp;";")</f>
        <v/>
      </c>
      <c r="Q231" t="str">
        <f>IF(ISERR(SEARCH(Q$1,Data!$A231)),"",";"&amp;Q$1&amp;";")</f>
        <v/>
      </c>
      <c r="R231" t="str">
        <f>IF(ISERR(SEARCH(R$1,Data!$A231)),"",";"&amp;R$1&amp;";")</f>
        <v/>
      </c>
      <c r="S231" t="str">
        <f>IF(ISERR(SEARCH(S$1,Data!$A231)),"",";"&amp;S$1&amp;";")</f>
        <v/>
      </c>
      <c r="T231" t="str">
        <f>IF(ISERR(SEARCH(T$1,Data!$A231)),"",";"&amp;T$1&amp;";")</f>
        <v/>
      </c>
      <c r="U231" t="str">
        <f>IF(ISERR(SEARCH(U$1,Data!$A231)),"",";"&amp;U$1&amp;";")</f>
        <v/>
      </c>
      <c r="V231" t="str">
        <f>IF(ISERR(SEARCH(V$1,Data!$A231)),"",";"&amp;V$1&amp;";")</f>
        <v/>
      </c>
      <c r="W231" t="str">
        <f>IF(ISERR(SEARCH(W$1,Data!$A231)),"",";"&amp;W$1&amp;";")</f>
        <v/>
      </c>
      <c r="X231" t="str">
        <f>IF(ISERR(SEARCH(X$1,Data!$A231)),"",";"&amp;X$1&amp;";")</f>
        <v/>
      </c>
      <c r="Y231" t="str">
        <f>IF(ISERR(SEARCH(Y$1,Data!$A231)),"",";"&amp;Y$1&amp;";")</f>
        <v/>
      </c>
      <c r="Z231" t="str">
        <f>IF(ISERR(SEARCH(Z$1,Data!$A231)),"",";"&amp;Z$1&amp;";")</f>
        <v/>
      </c>
      <c r="AA231" t="str">
        <f>IF(ISERR(SEARCH(AA$1,Data!$A231)),"",";"&amp;AA$1&amp;";")</f>
        <v/>
      </c>
      <c r="AB231" t="str">
        <f>IF(ISERR(SEARCH(AB$1,Data!$A231)),"",";"&amp;AB$1&amp;";")</f>
        <v/>
      </c>
      <c r="AC231" t="str">
        <f>IF(ISERR(SEARCH(AC$1,Data!$A231)),"",";"&amp;AC$1&amp;";")</f>
        <v/>
      </c>
      <c r="AD231" t="str">
        <f>IF(ISERR(SEARCH(AD$1,Data!$A231)),"",";"&amp;AD$1&amp;";")</f>
        <v/>
      </c>
      <c r="AE231" t="str">
        <f>IF(ISERR(SEARCH(AE$1,Data!$A231)),"",";"&amp;AE$1&amp;";")</f>
        <v/>
      </c>
      <c r="AF231" t="str">
        <f>IF(ISERR(SEARCH(AF$1,Data!$A231)),"",";"&amp;AF$1&amp;";")</f>
        <v/>
      </c>
      <c r="AG231" t="str">
        <f>IF(ISERR(SEARCH(AG$1,Data!$A231)),"",";"&amp;AG$1&amp;";")</f>
        <v/>
      </c>
      <c r="AH231" t="str">
        <f>IF(ISERR(SEARCH(AH$1,Data!$A231)),"",";"&amp;AH$1&amp;";")</f>
        <v/>
      </c>
      <c r="AI231" t="str">
        <f>IF(ISERR(SEARCH(AI$1,Data!$A231)),"",";"&amp;AI$1&amp;";")</f>
        <v/>
      </c>
      <c r="AJ231" t="str">
        <f>IF(ISERR(SEARCH(AJ$1,Data!$A231)),"",";"&amp;AJ$1&amp;";")</f>
        <v/>
      </c>
      <c r="AK231" t="str">
        <f>IF(ISERR(SEARCH(AK$1,Data!$A231)),"",";"&amp;AK$1&amp;";")</f>
        <v/>
      </c>
      <c r="AL231" t="str">
        <f>IF(ISERR(SEARCH(AL$1,Data!$A231)),"",";"&amp;AL$1&amp;";")</f>
        <v/>
      </c>
      <c r="AM231" t="str">
        <f>IF(ISERR(SEARCH(AM$1,Data!$A231)),"",";"&amp;AM$1&amp;";")</f>
        <v/>
      </c>
      <c r="AN231" t="str">
        <f>IF(ISERR(SEARCH(AN$1,Data!$A231)),"",";"&amp;AN$1&amp;";")</f>
        <v/>
      </c>
      <c r="AO231" t="str">
        <f>IF(ISERR(SEARCH(AO$1,Data!$A231)),"",";"&amp;AO$1&amp;";")</f>
        <v/>
      </c>
      <c r="AP231" t="str">
        <f>IF(ISERR(SEARCH(AP$1,Data!$A231)),"",";"&amp;AP$1&amp;";")</f>
        <v/>
      </c>
      <c r="AQ231" t="str">
        <f>IF(ISERR(SEARCH(AQ$1,Data!$A231)),"",";"&amp;AQ$1&amp;";")</f>
        <v/>
      </c>
      <c r="AR231" t="str">
        <f>IF(ISERR(SEARCH(AR$1,Data!$A231)),"",";"&amp;AR$1&amp;";")</f>
        <v/>
      </c>
      <c r="AS231" t="str">
        <f>IF(ISERR(SEARCH(AS$1,Data!$A231)),"",";"&amp;AS$1&amp;";")</f>
        <v/>
      </c>
      <c r="AT231" t="str">
        <f>IF(ISERR(SEARCH(AT$1,Data!$A231)),"",";"&amp;AT$1&amp;";")</f>
        <v/>
      </c>
      <c r="AU231" t="str">
        <f>IF(ISERR(SEARCH(AU$1,Data!$A231)),"",";"&amp;AU$1&amp;";")</f>
        <v/>
      </c>
      <c r="AV231" t="str">
        <f>IF(ISERR(SEARCH(AV$1,Data!$A231)),"",";"&amp;AV$1&amp;";")</f>
        <v/>
      </c>
      <c r="AW231" t="str">
        <f>IF(ISERR(SEARCH(AW$1,Data!$A231)),"",";"&amp;AW$1&amp;";")</f>
        <v/>
      </c>
      <c r="AX231" t="str">
        <f>IF(ISERR(SEARCH(AX$1,Data!$A231)),"",";"&amp;AX$1&amp;";")</f>
        <v/>
      </c>
      <c r="AY231" t="str">
        <f>IF(ISERR(SEARCH(AY$1,Data!$A231)),"",";"&amp;AY$1&amp;";")</f>
        <v/>
      </c>
      <c r="AZ231" t="str">
        <f>IF(ISERR(SEARCH(AZ$1,Data!$A231)),"",";"&amp;AZ$1&amp;";")</f>
        <v/>
      </c>
      <c r="BA231" t="str">
        <f>IF(ISERR(SEARCH(BA$1,Data!$A231)),"",";"&amp;BA$1&amp;";")</f>
        <v/>
      </c>
      <c r="BB231" t="str">
        <f>IF(ISERR(SEARCH(BB$1,Data!$A231)),"",";"&amp;BB$1&amp;";")</f>
        <v/>
      </c>
      <c r="BC231" t="str">
        <f>IF(ISERR(SEARCH(BC$1,Data!$A231)),"",";"&amp;BC$1&amp;";")</f>
        <v/>
      </c>
      <c r="BD231" t="str">
        <f>IF(ISERR(SEARCH(BD$1,Data!$A231)),"",";"&amp;BD$1&amp;";")</f>
        <v/>
      </c>
      <c r="BE231" t="str">
        <f>IF(ISERR(SEARCH(BE$1,Data!$A231)),"",";"&amp;BE$1&amp;";")</f>
        <v/>
      </c>
      <c r="BF231" t="str">
        <f>IF(ISERR(SEARCH(BF$1,Data!$A231)),"",";"&amp;BF$1&amp;";")</f>
        <v/>
      </c>
      <c r="BG231" t="str">
        <f>IF(ISERR(SEARCH(BG$1,Data!$A231)),"",";"&amp;BG$1&amp;";")</f>
        <v/>
      </c>
      <c r="BH231" t="str">
        <f>IF(ISERR(SEARCH(BH$1,Data!$A231)),"",";"&amp;BH$1&amp;";")</f>
        <v/>
      </c>
      <c r="BI231" t="str">
        <f>IF(ISERR(SEARCH(BI$1,Data!$A231)),"",";"&amp;BI$1&amp;";")</f>
        <v/>
      </c>
      <c r="BJ231" t="str">
        <f>IF(ISERR(SEARCH(BJ$1,Data!$A231)),"",";"&amp;BJ$1&amp;";")</f>
        <v/>
      </c>
      <c r="BK231" t="str">
        <f>IF(ISERR(SEARCH(BK$1,Data!$A231)),"",";"&amp;BK$1&amp;";")</f>
        <v/>
      </c>
      <c r="BL231" t="str">
        <f>IF(ISERR(SEARCH(BL$1,Data!$A231)),"",";"&amp;BL$1&amp;";")</f>
        <v/>
      </c>
      <c r="BM231" t="str">
        <f>IF(ISERR(SEARCH(BM$1,Data!$A231)),"",";"&amp;BM$1&amp;";")</f>
        <v/>
      </c>
      <c r="BN231" t="str">
        <f>IF(ISERR(SEARCH(BN$1,Data!$A231)),"",";"&amp;BN$1&amp;";")</f>
        <v/>
      </c>
      <c r="BO231" t="str">
        <f>IF(ISERR(SEARCH(BO$1,Data!$A231)),"",";"&amp;BO$1&amp;";")</f>
        <v/>
      </c>
      <c r="BP231" t="str">
        <f>IF(ISERR(SEARCH(BP$1,Data!$A231)),"",";"&amp;BP$1&amp;";")</f>
        <v/>
      </c>
      <c r="BQ231" t="str">
        <f>IF(ISERR(SEARCH(BQ$1,Data!$A231)),"",";"&amp;BQ$1&amp;";")</f>
        <v/>
      </c>
      <c r="BR231" t="str">
        <f>IF(ISERR(SEARCH(BR$1,Data!$A231)),"",";"&amp;BR$1&amp;";")</f>
        <v/>
      </c>
      <c r="BS231" t="str">
        <f>IF(ISERR(SEARCH(BS$1,Data!$A231)),"",";"&amp;BS$1&amp;";")</f>
        <v/>
      </c>
      <c r="BT231" t="str">
        <f>IF(ISERR(SEARCH(BT$1,Data!$A231)),"",";"&amp;BT$1&amp;";")</f>
        <v/>
      </c>
      <c r="BU231" t="str">
        <f>IF(ISERR(SEARCH(BU$1,Data!$A231)),"",";"&amp;BU$1&amp;";")</f>
        <v/>
      </c>
      <c r="BV231" t="str">
        <f>IF(ISERR(SEARCH(BV$1,Data!$A231)),"",";"&amp;BV$1&amp;";")</f>
        <v/>
      </c>
      <c r="BW231" t="str">
        <f>IF(ISERR(SEARCH(BW$1,Data!$A231)),"",";"&amp;BW$1&amp;";")</f>
        <v/>
      </c>
      <c r="BX231" t="str">
        <f>IF(ISERR(SEARCH(BX$1,Data!$A231)),"",";"&amp;BX$1&amp;";")</f>
        <v/>
      </c>
      <c r="BY231" t="str">
        <f>IF(ISERR(SEARCH(BY$1,Data!$A231)),"",";"&amp;BY$1&amp;";")</f>
        <v/>
      </c>
      <c r="BZ231" t="str">
        <f>IF(ISERR(SEARCH(BZ$1,Data!$A231)),"",";"&amp;BZ$1&amp;";")</f>
        <v/>
      </c>
      <c r="CA231" t="str">
        <f>IF(ISERR(SEARCH(CA$1,Data!$A231)),"",";"&amp;CA$1&amp;";")</f>
        <v/>
      </c>
      <c r="CB231" t="str">
        <f>IF(ISERR(SEARCH(CB$1,Data!$A231)),"",";"&amp;CB$1&amp;";")</f>
        <v/>
      </c>
      <c r="CC231" t="str">
        <f>IF(ISERR(SEARCH(CC$1,Data!$A231)),"",";"&amp;CC$1&amp;";")</f>
        <v/>
      </c>
      <c r="CD231" t="str">
        <f>IF(ISERR(SEARCH(CD$1,Data!$A231)),"",";"&amp;CD$1&amp;";")</f>
        <v/>
      </c>
      <c r="CE231" t="str">
        <f>IF(ISERR(SEARCH(CE$1,Data!$A231)),"",";"&amp;CE$1&amp;";")</f>
        <v/>
      </c>
      <c r="CF231" t="str">
        <f>IF(ISERR(SEARCH(CF$1,Data!$A231)),"",";"&amp;CF$1&amp;";")</f>
        <v/>
      </c>
      <c r="CG231" t="str">
        <f>IF(ISERR(SEARCH(CG$1,Data!$A231)),"",";"&amp;CG$1&amp;";")</f>
        <v/>
      </c>
      <c r="CH231" t="str">
        <f>IF(ISERR(SEARCH(CH$1,Data!$A231)),"",";"&amp;CH$1&amp;";")</f>
        <v/>
      </c>
      <c r="CI231" t="str">
        <f>IF(ISERR(SEARCH(CI$1,Data!$A231)),"",";"&amp;CI$1&amp;";")</f>
        <v/>
      </c>
      <c r="CJ231" t="str">
        <f>IF(ISERR(SEARCH(CJ$1,Data!$A231)),"",";"&amp;CJ$1&amp;";")</f>
        <v/>
      </c>
      <c r="CK231" t="str">
        <f>IF(ISERR(SEARCH(CK$1,Data!$A231)),"",";"&amp;CK$1&amp;";")</f>
        <v/>
      </c>
      <c r="CL231" t="str">
        <f>IF(ISERR(SEARCH(CL$1,Data!$A231)),"",";"&amp;CL$1&amp;";")</f>
        <v/>
      </c>
      <c r="CM231" t="str">
        <f>IF(ISERR(SEARCH(CM$1,Data!$A231)),"",";"&amp;CM$1&amp;";")</f>
        <v/>
      </c>
      <c r="CN231" t="str">
        <f>IF(ISERR(SEARCH(CN$1,Data!$A231)),"",";"&amp;CN$1&amp;";")</f>
        <v/>
      </c>
      <c r="CO231" t="str">
        <f>IF(ISERR(SEARCH(CO$1,Data!$A231)),"",";"&amp;CO$1&amp;";")</f>
        <v/>
      </c>
      <c r="CP231" t="str">
        <f>IF(ISERR(SEARCH(CP$1,Data!$A231)),"",";"&amp;CP$1&amp;";")</f>
        <v/>
      </c>
      <c r="CQ231" t="str">
        <f>IF(ISERR(SEARCH(CQ$1,Data!$A231)),"",";"&amp;CQ$1&amp;";")</f>
        <v/>
      </c>
      <c r="CR231" t="str">
        <f>IF(ISERR(SEARCH(CR$1,Data!$A231)),"",";"&amp;CR$1&amp;";")</f>
        <v/>
      </c>
      <c r="CS231" t="str">
        <f>IF(ISERR(SEARCH(CS$1,Data!$A231)),"",";"&amp;CS$1&amp;";")</f>
        <v/>
      </c>
      <c r="CT231" t="str">
        <f>IF(ISERR(SEARCH(CT$1,Data!$A231)),"",";"&amp;CT$1&amp;";")</f>
        <v/>
      </c>
      <c r="CU231" t="str">
        <f>IF(ISERR(SEARCH(CU$1,Data!$A231)),"",";"&amp;CU$1&amp;";")</f>
        <v/>
      </c>
      <c r="CV231" t="str">
        <f>IF(ISERR(SEARCH(CV$1,Data!$A231)),"",";"&amp;CV$1&amp;";")</f>
        <v/>
      </c>
      <c r="CW231" t="str">
        <f>IF(ISERR(SEARCH(CW$1,Data!$A231)),"",";"&amp;CW$1&amp;";")</f>
        <v/>
      </c>
      <c r="CX231" t="str">
        <f>IF(ISERR(SEARCH(CX$1,Data!$A231)),"",";"&amp;CX$1&amp;";")</f>
        <v/>
      </c>
      <c r="CY231" t="str">
        <f>IF(ISERR(SEARCH(CY$1,Data!$A231)),"",";"&amp;CY$1&amp;";")</f>
        <v/>
      </c>
      <c r="CZ231" t="str">
        <f>IF(ISERR(SEARCH(CZ$1,Data!$A231)),"",";"&amp;CZ$1&amp;";")</f>
        <v/>
      </c>
      <c r="DA231" t="str">
        <f>IF(ISERR(SEARCH(DA$1,Data!$A231)),"",";"&amp;DA$1&amp;";")</f>
        <v/>
      </c>
      <c r="DB231" t="str">
        <f>IF(ISERR(SEARCH(DB$1,Data!$A231)),"",";"&amp;DB$1&amp;";")</f>
        <v/>
      </c>
      <c r="DC231" t="str">
        <f>IF(ISERR(SEARCH(DC$1,Data!$A231)),"",";"&amp;DC$1&amp;";")</f>
        <v/>
      </c>
      <c r="DD231" t="str">
        <f>IF(ISERR(SEARCH(DD$1,Data!$A231)),"",";"&amp;DD$1&amp;";")</f>
        <v/>
      </c>
      <c r="DE231" t="str">
        <f>IF(ISERR(SEARCH(DE$1,Data!$A231)),"",";"&amp;DE$1&amp;";")</f>
        <v/>
      </c>
      <c r="DF231" t="str">
        <f>IF(ISERR(SEARCH(DF$1,Data!$A231)),"",";"&amp;DF$1&amp;";")</f>
        <v/>
      </c>
      <c r="DG231" t="str">
        <f>IF(ISERR(SEARCH(DG$1,Data!$A231)),"",";"&amp;DG$1&amp;";")</f>
        <v/>
      </c>
      <c r="DH231" t="str">
        <f>IF(ISERR(SEARCH(DH$1,Data!$A231)),"",";"&amp;DH$1&amp;";")</f>
        <v/>
      </c>
      <c r="DI231" t="str">
        <f>IF(ISERR(SEARCH(DI$1,Data!$A231)),"",";"&amp;DI$1&amp;";")</f>
        <v/>
      </c>
      <c r="DJ231" t="str">
        <f>IF(ISERR(SEARCH(DJ$1,Data!$A231)),"",";"&amp;DJ$1&amp;";")</f>
        <v/>
      </c>
      <c r="DK231" t="str">
        <f>IF(ISERR(SEARCH(DK$1,Data!$A231)),"",";"&amp;DK$1&amp;";")</f>
        <v/>
      </c>
      <c r="DL231" t="str">
        <f>IF(ISERR(SEARCH(DL$1,Data!$A231)),"",";"&amp;DL$1&amp;";")</f>
        <v/>
      </c>
      <c r="DM231" t="str">
        <f>IF(ISERR(SEARCH(DM$1,Data!$A231)),"",";"&amp;DM$1&amp;";")</f>
        <v/>
      </c>
      <c r="DN231" t="str">
        <f>IF(ISERR(SEARCH(DN$1,Data!$A231)),"",";"&amp;DN$1&amp;";")</f>
        <v/>
      </c>
      <c r="DO231" t="str">
        <f>IF(ISERR(SEARCH(DO$1,Data!$A231)),"",";"&amp;DO$1&amp;";")</f>
        <v/>
      </c>
      <c r="DP231" t="str">
        <f>IF(ISERR(SEARCH(DP$1,Data!$A231)),"",";"&amp;DP$1&amp;";")</f>
        <v/>
      </c>
      <c r="DQ231" t="str">
        <f>IF(ISERR(SEARCH(DQ$1,Data!$A231)),"",";"&amp;DQ$1&amp;";")</f>
        <v/>
      </c>
      <c r="DR231" t="str">
        <f>IF(ISERR(SEARCH(DR$1,Data!$A231)),"",";"&amp;DR$1&amp;";")</f>
        <v/>
      </c>
      <c r="DS231" t="str">
        <f>IF(ISERR(SEARCH(DS$1,Data!$A231)),"",";"&amp;DS$1&amp;";")</f>
        <v/>
      </c>
      <c r="DT231" t="str">
        <f>IF(ISERR(SEARCH(DT$1,Data!$A231)),"",";"&amp;DT$1&amp;";")</f>
        <v/>
      </c>
      <c r="DU231" t="str">
        <f>IF(ISERR(SEARCH(DU$1,Data!$A231)),"",";"&amp;DU$1&amp;";")</f>
        <v/>
      </c>
    </row>
    <row r="232" spans="1:125" x14ac:dyDescent="0.3">
      <c r="A232" t="str">
        <f>Tableau1[[#This Row],[name]]</f>
        <v>Zuvio</v>
      </c>
      <c r="B232" t="str">
        <f>IF(ISERROR(Tableau3[[#This Row],[Second semi-colon]]), "", MID(Tableau3[[#This Row],[Concatenation]], 2, Tableau3[[#This Row],[Second semi-colon]]-2))</f>
        <v>Jakku</v>
      </c>
      <c r="C232">
        <f>SEARCH(" ;",Tableau3[[#This Row],[Concatenation]])</f>
        <v>7</v>
      </c>
      <c r="D232" t="str">
        <f>_xlfn.CONCAT(Tableau2[#This Row])</f>
        <v>;Jakku ;</v>
      </c>
      <c r="I232" t="str">
        <f>IF(ISERR(SEARCH(I$1,Data!$A232)),"",";"&amp;I$1&amp;";")</f>
        <v/>
      </c>
      <c r="J232" t="str">
        <f>IF(ISERR(SEARCH(J$1,Data!$A232)),"",";"&amp;J$1&amp;";")</f>
        <v/>
      </c>
      <c r="K232" t="str">
        <f>IF(ISERR(SEARCH(K$1,Data!$A232)),"",";"&amp;K$1&amp;";")</f>
        <v/>
      </c>
      <c r="L232" t="str">
        <f>IF(ISERR(SEARCH(L$1,Data!$A232)),"",";"&amp;L$1&amp;";")</f>
        <v/>
      </c>
      <c r="M232" t="str">
        <f>IF(ISERR(SEARCH(M$1,Data!$A232)),"",";"&amp;M$1&amp;";")</f>
        <v/>
      </c>
      <c r="N232" t="str">
        <f>IF(ISERR(SEARCH(N$1,Data!$A232)),"",";"&amp;N$1&amp;";")</f>
        <v/>
      </c>
      <c r="O232" t="str">
        <f>IF(ISERR(SEARCH(O$1,Data!$A232)),"",";"&amp;O$1&amp;";")</f>
        <v/>
      </c>
      <c r="P232" t="str">
        <f>IF(ISERR(SEARCH(P$1,Data!$A232)),"",";"&amp;P$1&amp;";")</f>
        <v/>
      </c>
      <c r="Q232" t="str">
        <f>IF(ISERR(SEARCH(Q$1,Data!$A232)),"",";"&amp;Q$1&amp;";")</f>
        <v/>
      </c>
      <c r="R232" t="str">
        <f>IF(ISERR(SEARCH(R$1,Data!$A232)),"",";"&amp;R$1&amp;";")</f>
        <v/>
      </c>
      <c r="S232" t="str">
        <f>IF(ISERR(SEARCH(S$1,Data!$A232)),"",";"&amp;S$1&amp;";")</f>
        <v/>
      </c>
      <c r="T232" t="str">
        <f>IF(ISERR(SEARCH(T$1,Data!$A232)),"",";"&amp;T$1&amp;";")</f>
        <v/>
      </c>
      <c r="U232" t="str">
        <f>IF(ISERR(SEARCH(U$1,Data!$A232)),"",";"&amp;U$1&amp;";")</f>
        <v/>
      </c>
      <c r="V232" t="str">
        <f>IF(ISERR(SEARCH(V$1,Data!$A232)),"",";"&amp;V$1&amp;";")</f>
        <v/>
      </c>
      <c r="W232" t="str">
        <f>IF(ISERR(SEARCH(W$1,Data!$A232)),"",";"&amp;W$1&amp;";")</f>
        <v/>
      </c>
      <c r="X232" t="str">
        <f>IF(ISERR(SEARCH(X$1,Data!$A232)),"",";"&amp;X$1&amp;";")</f>
        <v/>
      </c>
      <c r="Y232" t="str">
        <f>IF(ISERR(SEARCH(Y$1,Data!$A232)),"",";"&amp;Y$1&amp;";")</f>
        <v/>
      </c>
      <c r="Z232" t="str">
        <f>IF(ISERR(SEARCH(Z$1,Data!$A232)),"",";"&amp;Z$1&amp;";")</f>
        <v/>
      </c>
      <c r="AA232" t="str">
        <f>IF(ISERR(SEARCH(AA$1,Data!$A232)),"",";"&amp;AA$1&amp;";")</f>
        <v/>
      </c>
      <c r="AB232" t="str">
        <f>IF(ISERR(SEARCH(AB$1,Data!$A232)),"",";"&amp;AB$1&amp;";")</f>
        <v/>
      </c>
      <c r="AC232" t="str">
        <f>IF(ISERR(SEARCH(AC$1,Data!$A232)),"",";"&amp;AC$1&amp;";")</f>
        <v/>
      </c>
      <c r="AD232" t="str">
        <f>IF(ISERR(SEARCH(AD$1,Data!$A232)),"",";"&amp;AD$1&amp;";")</f>
        <v/>
      </c>
      <c r="AE232" t="str">
        <f>IF(ISERR(SEARCH(AE$1,Data!$A232)),"",";"&amp;AE$1&amp;";")</f>
        <v/>
      </c>
      <c r="AF232" t="str">
        <f>IF(ISERR(SEARCH(AF$1,Data!$A232)),"",";"&amp;AF$1&amp;";")</f>
        <v/>
      </c>
      <c r="AG232" t="str">
        <f>IF(ISERR(SEARCH(AG$1,Data!$A232)),"",";"&amp;AG$1&amp;";")</f>
        <v/>
      </c>
      <c r="AH232" t="str">
        <f>IF(ISERR(SEARCH(AH$1,Data!$A232)),"",";"&amp;AH$1&amp;";")</f>
        <v/>
      </c>
      <c r="AI232" t="str">
        <f>IF(ISERR(SEARCH(AI$1,Data!$A232)),"",";"&amp;AI$1&amp;";")</f>
        <v/>
      </c>
      <c r="AJ232" t="str">
        <f>IF(ISERR(SEARCH(AJ$1,Data!$A232)),"",";"&amp;AJ$1&amp;";")</f>
        <v/>
      </c>
      <c r="AK232" t="str">
        <f>IF(ISERR(SEARCH(AK$1,Data!$A232)),"",";"&amp;AK$1&amp;";")</f>
        <v/>
      </c>
      <c r="AL232" t="str">
        <f>IF(ISERR(SEARCH(AL$1,Data!$A232)),"",";"&amp;AL$1&amp;";")</f>
        <v/>
      </c>
      <c r="AM232" t="str">
        <f>IF(ISERR(SEARCH(AM$1,Data!$A232)),"",";"&amp;AM$1&amp;";")</f>
        <v/>
      </c>
      <c r="AN232" t="str">
        <f>IF(ISERR(SEARCH(AN$1,Data!$A232)),"",";"&amp;AN$1&amp;";")</f>
        <v/>
      </c>
      <c r="AO232" t="str">
        <f>IF(ISERR(SEARCH(AO$1,Data!$A232)),"",";"&amp;AO$1&amp;";")</f>
        <v/>
      </c>
      <c r="AP232" t="str">
        <f>IF(ISERR(SEARCH(AP$1,Data!$A232)),"",";"&amp;AP$1&amp;";")</f>
        <v/>
      </c>
      <c r="AQ232" t="str">
        <f>IF(ISERR(SEARCH(AQ$1,Data!$A232)),"",";"&amp;AQ$1&amp;";")</f>
        <v>;Jakku ;</v>
      </c>
      <c r="AR232" t="str">
        <f>IF(ISERR(SEARCH(AR$1,Data!$A232)),"",";"&amp;AR$1&amp;";")</f>
        <v/>
      </c>
      <c r="AS232" t="str">
        <f>IF(ISERR(SEARCH(AS$1,Data!$A232)),"",";"&amp;AS$1&amp;";")</f>
        <v/>
      </c>
      <c r="AT232" t="str">
        <f>IF(ISERR(SEARCH(AT$1,Data!$A232)),"",";"&amp;AT$1&amp;";")</f>
        <v/>
      </c>
      <c r="AU232" t="str">
        <f>IF(ISERR(SEARCH(AU$1,Data!$A232)),"",";"&amp;AU$1&amp;";")</f>
        <v/>
      </c>
      <c r="AV232" t="str">
        <f>IF(ISERR(SEARCH(AV$1,Data!$A232)),"",";"&amp;AV$1&amp;";")</f>
        <v/>
      </c>
      <c r="AW232" t="str">
        <f>IF(ISERR(SEARCH(AW$1,Data!$A232)),"",";"&amp;AW$1&amp;";")</f>
        <v/>
      </c>
      <c r="AX232" t="str">
        <f>IF(ISERR(SEARCH(AX$1,Data!$A232)),"",";"&amp;AX$1&amp;";")</f>
        <v/>
      </c>
      <c r="AY232" t="str">
        <f>IF(ISERR(SEARCH(AY$1,Data!$A232)),"",";"&amp;AY$1&amp;";")</f>
        <v/>
      </c>
      <c r="AZ232" t="str">
        <f>IF(ISERR(SEARCH(AZ$1,Data!$A232)),"",";"&amp;AZ$1&amp;";")</f>
        <v/>
      </c>
      <c r="BA232" t="str">
        <f>IF(ISERR(SEARCH(BA$1,Data!$A232)),"",";"&amp;BA$1&amp;";")</f>
        <v/>
      </c>
      <c r="BB232" t="str">
        <f>IF(ISERR(SEARCH(BB$1,Data!$A232)),"",";"&amp;BB$1&amp;";")</f>
        <v/>
      </c>
      <c r="BC232" t="str">
        <f>IF(ISERR(SEARCH(BC$1,Data!$A232)),"",";"&amp;BC$1&amp;";")</f>
        <v/>
      </c>
      <c r="BD232" t="str">
        <f>IF(ISERR(SEARCH(BD$1,Data!$A232)),"",";"&amp;BD$1&amp;";")</f>
        <v/>
      </c>
      <c r="BE232" t="str">
        <f>IF(ISERR(SEARCH(BE$1,Data!$A232)),"",";"&amp;BE$1&amp;";")</f>
        <v/>
      </c>
      <c r="BF232" t="str">
        <f>IF(ISERR(SEARCH(BF$1,Data!$A232)),"",";"&amp;BF$1&amp;";")</f>
        <v/>
      </c>
      <c r="BG232" t="str">
        <f>IF(ISERR(SEARCH(BG$1,Data!$A232)),"",";"&amp;BG$1&amp;";")</f>
        <v/>
      </c>
      <c r="BH232" t="str">
        <f>IF(ISERR(SEARCH(BH$1,Data!$A232)),"",";"&amp;BH$1&amp;";")</f>
        <v/>
      </c>
      <c r="BI232" t="str">
        <f>IF(ISERR(SEARCH(BI$1,Data!$A232)),"",";"&amp;BI$1&amp;";")</f>
        <v/>
      </c>
      <c r="BJ232" t="str">
        <f>IF(ISERR(SEARCH(BJ$1,Data!$A232)),"",";"&amp;BJ$1&amp;";")</f>
        <v/>
      </c>
      <c r="BK232" t="str">
        <f>IF(ISERR(SEARCH(BK$1,Data!$A232)),"",";"&amp;BK$1&amp;";")</f>
        <v/>
      </c>
      <c r="BL232" t="str">
        <f>IF(ISERR(SEARCH(BL$1,Data!$A232)),"",";"&amp;BL$1&amp;";")</f>
        <v/>
      </c>
      <c r="BM232" t="str">
        <f>IF(ISERR(SEARCH(BM$1,Data!$A232)),"",";"&amp;BM$1&amp;";")</f>
        <v/>
      </c>
      <c r="BN232" t="str">
        <f>IF(ISERR(SEARCH(BN$1,Data!$A232)),"",";"&amp;BN$1&amp;";")</f>
        <v/>
      </c>
      <c r="BO232" t="str">
        <f>IF(ISERR(SEARCH(BO$1,Data!$A232)),"",";"&amp;BO$1&amp;";")</f>
        <v/>
      </c>
      <c r="BP232" t="str">
        <f>IF(ISERR(SEARCH(BP$1,Data!$A232)),"",";"&amp;BP$1&amp;";")</f>
        <v/>
      </c>
      <c r="BQ232" t="str">
        <f>IF(ISERR(SEARCH(BQ$1,Data!$A232)),"",";"&amp;BQ$1&amp;";")</f>
        <v/>
      </c>
      <c r="BR232" t="str">
        <f>IF(ISERR(SEARCH(BR$1,Data!$A232)),"",";"&amp;BR$1&amp;";")</f>
        <v/>
      </c>
      <c r="BS232" t="str">
        <f>IF(ISERR(SEARCH(BS$1,Data!$A232)),"",";"&amp;BS$1&amp;";")</f>
        <v/>
      </c>
      <c r="BT232" t="str">
        <f>IF(ISERR(SEARCH(BT$1,Data!$A232)),"",";"&amp;BT$1&amp;";")</f>
        <v/>
      </c>
      <c r="BU232" t="str">
        <f>IF(ISERR(SEARCH(BU$1,Data!$A232)),"",";"&amp;BU$1&amp;";")</f>
        <v/>
      </c>
      <c r="BV232" t="str">
        <f>IF(ISERR(SEARCH(BV$1,Data!$A232)),"",";"&amp;BV$1&amp;";")</f>
        <v/>
      </c>
      <c r="BW232" t="str">
        <f>IF(ISERR(SEARCH(BW$1,Data!$A232)),"",";"&amp;BW$1&amp;";")</f>
        <v/>
      </c>
      <c r="BX232" t="str">
        <f>IF(ISERR(SEARCH(BX$1,Data!$A232)),"",";"&amp;BX$1&amp;";")</f>
        <v/>
      </c>
      <c r="BY232" t="str">
        <f>IF(ISERR(SEARCH(BY$1,Data!$A232)),"",";"&amp;BY$1&amp;";")</f>
        <v/>
      </c>
      <c r="BZ232" t="str">
        <f>IF(ISERR(SEARCH(BZ$1,Data!$A232)),"",";"&amp;BZ$1&amp;";")</f>
        <v/>
      </c>
      <c r="CA232" t="str">
        <f>IF(ISERR(SEARCH(CA$1,Data!$A232)),"",";"&amp;CA$1&amp;";")</f>
        <v/>
      </c>
      <c r="CB232" t="str">
        <f>IF(ISERR(SEARCH(CB$1,Data!$A232)),"",";"&amp;CB$1&amp;";")</f>
        <v/>
      </c>
      <c r="CC232" t="str">
        <f>IF(ISERR(SEARCH(CC$1,Data!$A232)),"",";"&amp;CC$1&amp;";")</f>
        <v/>
      </c>
      <c r="CD232" t="str">
        <f>IF(ISERR(SEARCH(CD$1,Data!$A232)),"",";"&amp;CD$1&amp;";")</f>
        <v/>
      </c>
      <c r="CE232" t="str">
        <f>IF(ISERR(SEARCH(CE$1,Data!$A232)),"",";"&amp;CE$1&amp;";")</f>
        <v/>
      </c>
      <c r="CF232" t="str">
        <f>IF(ISERR(SEARCH(CF$1,Data!$A232)),"",";"&amp;CF$1&amp;";")</f>
        <v/>
      </c>
      <c r="CG232" t="str">
        <f>IF(ISERR(SEARCH(CG$1,Data!$A232)),"",";"&amp;CG$1&amp;";")</f>
        <v/>
      </c>
      <c r="CH232" t="str">
        <f>IF(ISERR(SEARCH(CH$1,Data!$A232)),"",";"&amp;CH$1&amp;";")</f>
        <v/>
      </c>
      <c r="CI232" t="str">
        <f>IF(ISERR(SEARCH(CI$1,Data!$A232)),"",";"&amp;CI$1&amp;";")</f>
        <v/>
      </c>
      <c r="CJ232" t="str">
        <f>IF(ISERR(SEARCH(CJ$1,Data!$A232)),"",";"&amp;CJ$1&amp;";")</f>
        <v/>
      </c>
      <c r="CK232" t="str">
        <f>IF(ISERR(SEARCH(CK$1,Data!$A232)),"",";"&amp;CK$1&amp;";")</f>
        <v/>
      </c>
      <c r="CL232" t="str">
        <f>IF(ISERR(SEARCH(CL$1,Data!$A232)),"",";"&amp;CL$1&amp;";")</f>
        <v/>
      </c>
      <c r="CM232" t="str">
        <f>IF(ISERR(SEARCH(CM$1,Data!$A232)),"",";"&amp;CM$1&amp;";")</f>
        <v/>
      </c>
      <c r="CN232" t="str">
        <f>IF(ISERR(SEARCH(CN$1,Data!$A232)),"",";"&amp;CN$1&amp;";")</f>
        <v/>
      </c>
      <c r="CO232" t="str">
        <f>IF(ISERR(SEARCH(CO$1,Data!$A232)),"",";"&amp;CO$1&amp;";")</f>
        <v/>
      </c>
      <c r="CP232" t="str">
        <f>IF(ISERR(SEARCH(CP$1,Data!$A232)),"",";"&amp;CP$1&amp;";")</f>
        <v/>
      </c>
      <c r="CQ232" t="str">
        <f>IF(ISERR(SEARCH(CQ$1,Data!$A232)),"",";"&amp;CQ$1&amp;";")</f>
        <v/>
      </c>
      <c r="CR232" t="str">
        <f>IF(ISERR(SEARCH(CR$1,Data!$A232)),"",";"&amp;CR$1&amp;";")</f>
        <v/>
      </c>
      <c r="CS232" t="str">
        <f>IF(ISERR(SEARCH(CS$1,Data!$A232)),"",";"&amp;CS$1&amp;";")</f>
        <v/>
      </c>
      <c r="CT232" t="str">
        <f>IF(ISERR(SEARCH(CT$1,Data!$A232)),"",";"&amp;CT$1&amp;";")</f>
        <v/>
      </c>
      <c r="CU232" t="str">
        <f>IF(ISERR(SEARCH(CU$1,Data!$A232)),"",";"&amp;CU$1&amp;";")</f>
        <v/>
      </c>
      <c r="CV232" t="str">
        <f>IF(ISERR(SEARCH(CV$1,Data!$A232)),"",";"&amp;CV$1&amp;";")</f>
        <v/>
      </c>
      <c r="CW232" t="str">
        <f>IF(ISERR(SEARCH(CW$1,Data!$A232)),"",";"&amp;CW$1&amp;";")</f>
        <v/>
      </c>
      <c r="CX232" t="str">
        <f>IF(ISERR(SEARCH(CX$1,Data!$A232)),"",";"&amp;CX$1&amp;";")</f>
        <v/>
      </c>
      <c r="CY232" t="str">
        <f>IF(ISERR(SEARCH(CY$1,Data!$A232)),"",";"&amp;CY$1&amp;";")</f>
        <v/>
      </c>
      <c r="CZ232" t="str">
        <f>IF(ISERR(SEARCH(CZ$1,Data!$A232)),"",";"&amp;CZ$1&amp;";")</f>
        <v/>
      </c>
      <c r="DA232" t="str">
        <f>IF(ISERR(SEARCH(DA$1,Data!$A232)),"",";"&amp;DA$1&amp;";")</f>
        <v/>
      </c>
      <c r="DB232" t="str">
        <f>IF(ISERR(SEARCH(DB$1,Data!$A232)),"",";"&amp;DB$1&amp;";")</f>
        <v/>
      </c>
      <c r="DC232" t="str">
        <f>IF(ISERR(SEARCH(DC$1,Data!$A232)),"",";"&amp;DC$1&amp;";")</f>
        <v/>
      </c>
      <c r="DD232" t="str">
        <f>IF(ISERR(SEARCH(DD$1,Data!$A232)),"",";"&amp;DD$1&amp;";")</f>
        <v/>
      </c>
      <c r="DE232" t="str">
        <f>IF(ISERR(SEARCH(DE$1,Data!$A232)),"",";"&amp;DE$1&amp;";")</f>
        <v/>
      </c>
      <c r="DF232" t="str">
        <f>IF(ISERR(SEARCH(DF$1,Data!$A232)),"",";"&amp;DF$1&amp;";")</f>
        <v/>
      </c>
      <c r="DG232" t="str">
        <f>IF(ISERR(SEARCH(DG$1,Data!$A232)),"",";"&amp;DG$1&amp;";")</f>
        <v/>
      </c>
      <c r="DH232" t="str">
        <f>IF(ISERR(SEARCH(DH$1,Data!$A232)),"",";"&amp;DH$1&amp;";")</f>
        <v/>
      </c>
      <c r="DI232" t="str">
        <f>IF(ISERR(SEARCH(DI$1,Data!$A232)),"",";"&amp;DI$1&amp;";")</f>
        <v/>
      </c>
      <c r="DJ232" t="str">
        <f>IF(ISERR(SEARCH(DJ$1,Data!$A232)),"",";"&amp;DJ$1&amp;";")</f>
        <v/>
      </c>
      <c r="DK232" t="str">
        <f>IF(ISERR(SEARCH(DK$1,Data!$A232)),"",";"&amp;DK$1&amp;";")</f>
        <v/>
      </c>
      <c r="DL232" t="str">
        <f>IF(ISERR(SEARCH(DL$1,Data!$A232)),"",";"&amp;DL$1&amp;";")</f>
        <v/>
      </c>
      <c r="DM232" t="str">
        <f>IF(ISERR(SEARCH(DM$1,Data!$A232)),"",";"&amp;DM$1&amp;";")</f>
        <v/>
      </c>
      <c r="DN232" t="str">
        <f>IF(ISERR(SEARCH(DN$1,Data!$A232)),"",";"&amp;DN$1&amp;";")</f>
        <v/>
      </c>
      <c r="DO232" t="str">
        <f>IF(ISERR(SEARCH(DO$1,Data!$A232)),"",";"&amp;DO$1&amp;";")</f>
        <v/>
      </c>
      <c r="DP232" t="str">
        <f>IF(ISERR(SEARCH(DP$1,Data!$A232)),"",";"&amp;DP$1&amp;";")</f>
        <v/>
      </c>
      <c r="DQ232" t="str">
        <f>IF(ISERR(SEARCH(DQ$1,Data!$A232)),"",";"&amp;DQ$1&amp;";")</f>
        <v/>
      </c>
      <c r="DR232" t="str">
        <f>IF(ISERR(SEARCH(DR$1,Data!$A232)),"",";"&amp;DR$1&amp;";")</f>
        <v/>
      </c>
      <c r="DS232" t="str">
        <f>IF(ISERR(SEARCH(DS$1,Data!$A232)),"",";"&amp;DS$1&amp;";")</f>
        <v/>
      </c>
      <c r="DT232" t="str">
        <f>IF(ISERR(SEARCH(DT$1,Data!$A232)),"",";"&amp;DT$1&amp;";")</f>
        <v/>
      </c>
      <c r="DU232" t="str">
        <f>IF(ISERR(SEARCH(DU$1,Data!$A232)),"",";"&amp;DU$1&amp;";")</f>
        <v/>
      </c>
    </row>
  </sheetData>
  <pageMargins left="0.7" right="0.7" top="0.75" bottom="0.75" header="0.3" footer="0.3"/>
  <tableParts count="2">
    <tablePart r:id="rId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E8A30-E535-46F2-90EF-6C11AEC05A5D}">
  <dimension ref="A1:I213"/>
  <sheetViews>
    <sheetView topLeftCell="A185" workbookViewId="0">
      <selection activeCell="D213" sqref="D213"/>
    </sheetView>
  </sheetViews>
  <sheetFormatPr baseColWidth="10" defaultColWidth="19.6640625" defaultRowHeight="14.4" x14ac:dyDescent="0.3"/>
  <cols>
    <col min="1" max="1" width="39.6640625" bestFit="1" customWidth="1"/>
    <col min="2" max="2" width="39.6640625" customWidth="1"/>
    <col min="3" max="3" width="24.109375" bestFit="1" customWidth="1"/>
    <col min="4" max="4" width="19.33203125" bestFit="1" customWidth="1"/>
    <col min="5" max="5" width="13.6640625" customWidth="1"/>
    <col min="6" max="6" width="14.5546875" customWidth="1"/>
    <col min="7" max="7" width="11.77734375" customWidth="1"/>
    <col min="8" max="8" width="10.21875" customWidth="1"/>
    <col min="9" max="9" width="16.77734375" bestFit="1" customWidth="1"/>
  </cols>
  <sheetData>
    <row r="1" spans="1:9" x14ac:dyDescent="0.3">
      <c r="A1" t="str">
        <f>C1&amp;","&amp;D1&amp;","&amp;E1&amp;","&amp;F1&amp;","&amp;G1</f>
        <v>name,id,home_planet,best_friend_id,episode</v>
      </c>
      <c r="C1" t="s">
        <v>814</v>
      </c>
      <c r="D1" t="s">
        <v>232</v>
      </c>
      <c r="E1" t="s">
        <v>898</v>
      </c>
      <c r="F1" t="s">
        <v>899</v>
      </c>
      <c r="G1" t="s">
        <v>900</v>
      </c>
      <c r="H1" t="s">
        <v>986</v>
      </c>
      <c r="I1" t="s">
        <v>987</v>
      </c>
    </row>
    <row r="2" spans="1:9" x14ac:dyDescent="0.3">
      <c r="A2" t="str">
        <f t="shared" ref="A2:A65" ca="1" si="0">C2&amp;","&amp;D2&amp;","&amp;E2&amp;","&amp;F2&amp;","&amp;G2</f>
        <v>Ask Aak,1,Malastare,null,JEDI</v>
      </c>
      <c r="C2" t="s">
        <v>580</v>
      </c>
      <c r="D2">
        <v>1</v>
      </c>
      <c r="E2" t="s">
        <v>901</v>
      </c>
      <c r="F2" t="s">
        <v>985</v>
      </c>
      <c r="G2" t="str">
        <f ca="1">INDIRECT("episode!C" &amp; 64+MOD(ROW(), 3))</f>
        <v>JEDI</v>
      </c>
      <c r="I2">
        <f>D2*65</f>
        <v>65</v>
      </c>
    </row>
    <row r="3" spans="1:9" x14ac:dyDescent="0.3">
      <c r="A3" t="str">
        <f t="shared" ca="1" si="0"/>
        <v>Amiral Gial Ackbar,2,,1,NEWHOPE</v>
      </c>
      <c r="C3" t="s">
        <v>581</v>
      </c>
      <c r="D3">
        <v>2</v>
      </c>
      <c r="F3">
        <f>D3-1</f>
        <v>1</v>
      </c>
      <c r="G3" t="str">
        <f t="shared" ref="G3:G66" ca="1" si="1">INDIRECT("episode!C" &amp; 64+MOD(ROW(), 3))</f>
        <v>NEWHOPE</v>
      </c>
    </row>
    <row r="4" spans="1:9" x14ac:dyDescent="0.3">
      <c r="A4" t="str">
        <f t="shared" ca="1" si="0"/>
        <v>Stass Allie,3,,2,EMPIRE</v>
      </c>
      <c r="C4" t="s">
        <v>582</v>
      </c>
      <c r="D4">
        <v>3</v>
      </c>
      <c r="F4">
        <f t="shared" ref="F4:F67" si="2">D4-1</f>
        <v>2</v>
      </c>
      <c r="G4" t="str">
        <f t="shared" ca="1" si="1"/>
        <v>EMPIRE</v>
      </c>
      <c r="I4">
        <v>60</v>
      </c>
    </row>
    <row r="5" spans="1:9" x14ac:dyDescent="0.3">
      <c r="A5" t="str">
        <f t="shared" ca="1" si="0"/>
        <v>Mas Amedda,4,,3,JEDI</v>
      </c>
      <c r="C5" t="s">
        <v>583</v>
      </c>
      <c r="D5">
        <v>4</v>
      </c>
      <c r="F5">
        <f t="shared" si="2"/>
        <v>3</v>
      </c>
      <c r="G5" t="str">
        <f t="shared" ca="1" si="1"/>
        <v>JEDI</v>
      </c>
    </row>
    <row r="6" spans="1:9" x14ac:dyDescent="0.3">
      <c r="A6" t="str">
        <f t="shared" ca="1" si="0"/>
        <v>Padm� Amidala,5,,4,NEWHOPE</v>
      </c>
      <c r="C6" t="s">
        <v>902</v>
      </c>
      <c r="D6">
        <v>5</v>
      </c>
      <c r="F6">
        <f t="shared" si="2"/>
        <v>4</v>
      </c>
      <c r="G6" t="str">
        <f t="shared" ca="1" si="1"/>
        <v>NEWHOPE</v>
      </c>
      <c r="I6">
        <v>179</v>
      </c>
    </row>
    <row r="7" spans="1:9" x14ac:dyDescent="0.3">
      <c r="A7" t="str">
        <f t="shared" ca="1" si="0"/>
        <v>Nom Anor,6,,5,EMPIRE</v>
      </c>
      <c r="C7" t="s">
        <v>585</v>
      </c>
      <c r="D7">
        <v>6</v>
      </c>
      <c r="F7">
        <f t="shared" si="2"/>
        <v>5</v>
      </c>
      <c r="G7" t="str">
        <f t="shared" ca="1" si="1"/>
        <v>EMPIRE</v>
      </c>
    </row>
    <row r="8" spans="1:9" x14ac:dyDescent="0.3">
      <c r="A8" t="str">
        <f t="shared" ca="1" si="0"/>
        <v>Capitaine Raymus Antilles,7,,6,JEDI</v>
      </c>
      <c r="C8" t="s">
        <v>586</v>
      </c>
      <c r="D8">
        <v>7</v>
      </c>
      <c r="F8">
        <f t="shared" si="2"/>
        <v>6</v>
      </c>
      <c r="G8" t="str">
        <f t="shared" ca="1" si="1"/>
        <v>JEDI</v>
      </c>
      <c r="H8">
        <v>4</v>
      </c>
      <c r="I8" t="s">
        <v>903</v>
      </c>
    </row>
    <row r="9" spans="1:9" x14ac:dyDescent="0.3">
      <c r="A9" t="str">
        <f t="shared" ca="1" si="0"/>
        <v>Wedge Antilles,8,,7,NEWHOPE</v>
      </c>
      <c r="C9" t="s">
        <v>587</v>
      </c>
      <c r="D9">
        <v>8</v>
      </c>
      <c r="F9">
        <f t="shared" si="2"/>
        <v>7</v>
      </c>
      <c r="G9" t="str">
        <f t="shared" ca="1" si="1"/>
        <v>NEWHOPE</v>
      </c>
    </row>
    <row r="10" spans="1:9" x14ac:dyDescent="0.3">
      <c r="A10" t="str">
        <f t="shared" ca="1" si="0"/>
        <v>Reine Apailana,9,Naboo,8,EMPIRE</v>
      </c>
      <c r="C10" t="s">
        <v>588</v>
      </c>
      <c r="D10">
        <v>9</v>
      </c>
      <c r="E10" t="s">
        <v>904</v>
      </c>
      <c r="F10">
        <f t="shared" si="2"/>
        <v>8</v>
      </c>
      <c r="G10" t="str">
        <f t="shared" ca="1" si="1"/>
        <v>EMPIRE</v>
      </c>
      <c r="I10">
        <v>5</v>
      </c>
    </row>
    <row r="11" spans="1:9" x14ac:dyDescent="0.3">
      <c r="A11" t="str">
        <f t="shared" ca="1" si="0"/>
        <v>Passel Argente,10,,9,JEDI</v>
      </c>
      <c r="C11" t="s">
        <v>589</v>
      </c>
      <c r="D11">
        <v>10</v>
      </c>
      <c r="F11">
        <f t="shared" si="2"/>
        <v>9</v>
      </c>
      <c r="G11" t="str">
        <f t="shared" ca="1" si="1"/>
        <v>JEDI</v>
      </c>
      <c r="H11">
        <v>3</v>
      </c>
      <c r="I11" t="s">
        <v>905</v>
      </c>
    </row>
    <row r="12" spans="1:9" x14ac:dyDescent="0.3">
      <c r="A12" t="str">
        <f t="shared" ca="1" si="0"/>
        <v>Ello Asty,11,,10,NEWHOPE</v>
      </c>
      <c r="C12" t="s">
        <v>590</v>
      </c>
      <c r="D12">
        <v>11</v>
      </c>
      <c r="F12">
        <f t="shared" si="2"/>
        <v>10</v>
      </c>
      <c r="G12" t="str">
        <f t="shared" ca="1" si="1"/>
        <v>NEWHOPE</v>
      </c>
    </row>
    <row r="13" spans="1:9" x14ac:dyDescent="0.3">
      <c r="A13" t="str">
        <f t="shared" ca="1" si="0"/>
        <v>Ponda Baba,12,,11,EMPIRE</v>
      </c>
      <c r="C13" t="s">
        <v>591</v>
      </c>
      <c r="D13">
        <v>12</v>
      </c>
      <c r="F13">
        <f t="shared" si="2"/>
        <v>11</v>
      </c>
      <c r="G13" t="str">
        <f t="shared" ca="1" si="1"/>
        <v>EMPIRE</v>
      </c>
      <c r="H13">
        <v>3</v>
      </c>
      <c r="I13" t="s">
        <v>906</v>
      </c>
    </row>
    <row r="14" spans="1:9" x14ac:dyDescent="0.3">
      <c r="A14" t="str">
        <f t="shared" ca="1" si="0"/>
        <v>Hermione Bagwa,13,,12,JEDI</v>
      </c>
      <c r="C14" t="s">
        <v>592</v>
      </c>
      <c r="D14">
        <v>13</v>
      </c>
      <c r="F14">
        <f t="shared" si="2"/>
        <v>12</v>
      </c>
      <c r="G14" t="str">
        <f t="shared" ca="1" si="1"/>
        <v>JEDI</v>
      </c>
      <c r="I14">
        <v>95</v>
      </c>
    </row>
    <row r="15" spans="1:9" x14ac:dyDescent="0.3">
      <c r="A15" t="str">
        <f t="shared" ca="1" si="0"/>
        <v>Dark Bane,14,,13,NEWHOPE</v>
      </c>
      <c r="C15" t="s">
        <v>594</v>
      </c>
      <c r="D15">
        <v>14</v>
      </c>
      <c r="F15">
        <f t="shared" si="2"/>
        <v>13</v>
      </c>
      <c r="G15" t="str">
        <f t="shared" ca="1" si="1"/>
        <v>NEWHOPE</v>
      </c>
    </row>
    <row r="16" spans="1:9" x14ac:dyDescent="0.3">
      <c r="A16" t="str">
        <f t="shared" ca="1" si="0"/>
        <v>Kirster Banai,15,,14,EMPIRE</v>
      </c>
      <c r="C16" t="s">
        <v>595</v>
      </c>
      <c r="D16">
        <v>15</v>
      </c>
      <c r="F16">
        <f t="shared" si="2"/>
        <v>14</v>
      </c>
      <c r="G16" t="str">
        <f t="shared" ca="1" si="1"/>
        <v>EMPIRE</v>
      </c>
      <c r="I16">
        <v>179</v>
      </c>
    </row>
    <row r="17" spans="1:9" x14ac:dyDescent="0.3">
      <c r="A17" t="str">
        <f t="shared" ca="1" si="0"/>
        <v>Barada,16,,15,JEDI</v>
      </c>
      <c r="C17" t="s">
        <v>596</v>
      </c>
      <c r="D17">
        <v>16</v>
      </c>
      <c r="F17">
        <f t="shared" si="2"/>
        <v>15</v>
      </c>
      <c r="G17" t="str">
        <f t="shared" ca="1" si="1"/>
        <v>JEDI</v>
      </c>
      <c r="H17">
        <v>3</v>
      </c>
      <c r="I17" t="s">
        <v>907</v>
      </c>
    </row>
    <row r="18" spans="1:9" x14ac:dyDescent="0.3">
      <c r="A18" t="str">
        <f t="shared" ca="1" si="0"/>
        <v>Sio Bibble,17,,16,NEWHOPE</v>
      </c>
      <c r="C18" t="s">
        <v>598</v>
      </c>
      <c r="D18">
        <v>17</v>
      </c>
      <c r="F18">
        <f t="shared" si="2"/>
        <v>16</v>
      </c>
      <c r="G18" t="str">
        <f t="shared" ca="1" si="1"/>
        <v>NEWHOPE</v>
      </c>
      <c r="I18">
        <v>5</v>
      </c>
    </row>
    <row r="19" spans="1:9" x14ac:dyDescent="0.3">
      <c r="A19" t="str">
        <f t="shared" ca="1" si="0"/>
        <v>Depa Billaba,18,,17,EMPIRE</v>
      </c>
      <c r="C19" t="s">
        <v>599</v>
      </c>
      <c r="D19">
        <v>18</v>
      </c>
      <c r="F19">
        <f t="shared" si="2"/>
        <v>17</v>
      </c>
      <c r="G19" t="str">
        <f t="shared" ca="1" si="1"/>
        <v>EMPIRE</v>
      </c>
    </row>
    <row r="20" spans="1:9" x14ac:dyDescent="0.3">
      <c r="A20" t="str">
        <f t="shared" ca="1" si="0"/>
        <v>Jar Jar Binks,19,,18,JEDI</v>
      </c>
      <c r="C20" t="s">
        <v>600</v>
      </c>
      <c r="D20">
        <v>19</v>
      </c>
      <c r="F20">
        <f t="shared" si="2"/>
        <v>18</v>
      </c>
      <c r="G20" t="str">
        <f t="shared" ca="1" si="1"/>
        <v>JEDI</v>
      </c>
      <c r="I20">
        <v>86</v>
      </c>
    </row>
    <row r="21" spans="1:9" x14ac:dyDescent="0.3">
      <c r="A21" t="str">
        <f t="shared" ca="1" si="0"/>
        <v>Walex Blissex,20,,19,NEWHOPE</v>
      </c>
      <c r="C21" t="s">
        <v>601</v>
      </c>
      <c r="D21">
        <v>20</v>
      </c>
      <c r="F21">
        <f t="shared" si="2"/>
        <v>19</v>
      </c>
      <c r="G21" t="str">
        <f t="shared" ca="1" si="1"/>
        <v>NEWHOPE</v>
      </c>
    </row>
    <row r="22" spans="1:9" x14ac:dyDescent="0.3">
      <c r="A22" t="str">
        <f t="shared" ca="1" si="0"/>
        <v>Bobbajo,21,Jakku,20,EMPIRE</v>
      </c>
      <c r="C22" t="s">
        <v>602</v>
      </c>
      <c r="D22">
        <v>21</v>
      </c>
      <c r="E22" t="s">
        <v>908</v>
      </c>
      <c r="F22">
        <f t="shared" si="2"/>
        <v>20</v>
      </c>
      <c r="G22" t="str">
        <f t="shared" ca="1" si="1"/>
        <v>EMPIRE</v>
      </c>
    </row>
    <row r="23" spans="1:9" x14ac:dyDescent="0.3">
      <c r="A23" t="str">
        <f t="shared" ca="1" si="0"/>
        <v>Bossk,22,,21,JEDI</v>
      </c>
      <c r="C23" t="s">
        <v>603</v>
      </c>
      <c r="D23">
        <v>22</v>
      </c>
      <c r="F23">
        <f t="shared" si="2"/>
        <v>21</v>
      </c>
      <c r="G23" t="str">
        <f t="shared" ca="1" si="1"/>
        <v>JEDI</v>
      </c>
      <c r="H23">
        <v>3</v>
      </c>
      <c r="I23" t="s">
        <v>909</v>
      </c>
    </row>
    <row r="24" spans="1:9" x14ac:dyDescent="0.3">
      <c r="A24" t="str">
        <f t="shared" ca="1" si="0"/>
        <v>Major Taslin Brance,23,,22,NEWHOPE</v>
      </c>
      <c r="C24" t="s">
        <v>604</v>
      </c>
      <c r="D24">
        <v>23</v>
      </c>
      <c r="F24">
        <f t="shared" si="2"/>
        <v>22</v>
      </c>
      <c r="G24" t="str">
        <f t="shared" ca="1" si="1"/>
        <v>NEWHOPE</v>
      </c>
    </row>
    <row r="25" spans="1:9" x14ac:dyDescent="0.3">
      <c r="A25" t="str">
        <f t="shared" ca="1" si="0"/>
        <v>Ezra Bridger,24,,23,EMPIRE</v>
      </c>
      <c r="C25" t="s">
        <v>605</v>
      </c>
      <c r="D25">
        <v>24</v>
      </c>
      <c r="F25">
        <f t="shared" si="2"/>
        <v>23</v>
      </c>
      <c r="G25" t="str">
        <f t="shared" ca="1" si="1"/>
        <v>EMPIRE</v>
      </c>
    </row>
    <row r="26" spans="1:9" x14ac:dyDescent="0.3">
      <c r="A26" t="str">
        <f t="shared" ca="1" si="0"/>
        <v>Lando Calrissian,25,Ando,24,JEDI</v>
      </c>
      <c r="C26" t="s">
        <v>607</v>
      </c>
      <c r="D26">
        <v>25</v>
      </c>
      <c r="E26" t="s">
        <v>910</v>
      </c>
      <c r="F26">
        <f t="shared" si="2"/>
        <v>24</v>
      </c>
      <c r="G26" t="str">
        <f t="shared" ca="1" si="1"/>
        <v>JEDI</v>
      </c>
      <c r="I26">
        <v>185</v>
      </c>
    </row>
    <row r="27" spans="1:9" x14ac:dyDescent="0.3">
      <c r="A27" t="str">
        <f t="shared" ca="1" si="0"/>
        <v>Joruus C'Baoth,26,,25,NEWHOPE</v>
      </c>
      <c r="C27" t="s">
        <v>608</v>
      </c>
      <c r="D27">
        <v>26</v>
      </c>
      <c r="F27">
        <f t="shared" si="2"/>
        <v>25</v>
      </c>
      <c r="G27" t="str">
        <f t="shared" ca="1" si="1"/>
        <v>NEWHOPE</v>
      </c>
      <c r="H27">
        <v>3</v>
      </c>
      <c r="I27" t="s">
        <v>911</v>
      </c>
    </row>
    <row r="28" spans="1:9" x14ac:dyDescent="0.3">
      <c r="A28" t="str">
        <f t="shared" ca="1" si="0"/>
        <v>Chewbacca,27,Kashyyyk,26,EMPIRE</v>
      </c>
      <c r="C28" t="s">
        <v>609</v>
      </c>
      <c r="D28">
        <v>27</v>
      </c>
      <c r="E28" t="s">
        <v>912</v>
      </c>
      <c r="F28">
        <f t="shared" si="2"/>
        <v>26</v>
      </c>
      <c r="G28" t="str">
        <f t="shared" ca="1" si="1"/>
        <v>EMPIRE</v>
      </c>
      <c r="I28">
        <v>185</v>
      </c>
    </row>
    <row r="29" spans="1:9" x14ac:dyDescent="0.3">
      <c r="A29" t="str">
        <f t="shared" ca="1" si="0"/>
        <v>Chef Chirpa,28,,27,JEDI</v>
      </c>
      <c r="C29" t="s">
        <v>610</v>
      </c>
      <c r="D29">
        <v>28</v>
      </c>
      <c r="F29">
        <f t="shared" si="2"/>
        <v>27</v>
      </c>
      <c r="G29" t="str">
        <f t="shared" ca="1" si="1"/>
        <v>JEDI</v>
      </c>
      <c r="I29">
        <v>180</v>
      </c>
    </row>
    <row r="30" spans="1:9" x14ac:dyDescent="0.3">
      <c r="A30" t="str">
        <f t="shared" ca="1" si="0"/>
        <v>G�n�ral Airen Cracken,29,Ando,28,NEWHOPE</v>
      </c>
      <c r="C30" t="s">
        <v>913</v>
      </c>
      <c r="D30">
        <v>29</v>
      </c>
      <c r="E30" t="s">
        <v>910</v>
      </c>
      <c r="F30">
        <f t="shared" si="2"/>
        <v>28</v>
      </c>
      <c r="G30" t="str">
        <f t="shared" ca="1" si="1"/>
        <v>NEWHOPE</v>
      </c>
      <c r="I30">
        <v>28</v>
      </c>
    </row>
    <row r="31" spans="1:9" x14ac:dyDescent="0.3">
      <c r="A31" t="str">
        <f t="shared" ca="1" si="0"/>
        <v>Salacious Crumb,30,,29,EMPIRE</v>
      </c>
      <c r="C31" t="s">
        <v>612</v>
      </c>
      <c r="D31">
        <v>30</v>
      </c>
      <c r="F31">
        <f t="shared" si="2"/>
        <v>29</v>
      </c>
      <c r="G31" t="str">
        <f t="shared" ca="1" si="1"/>
        <v>EMPIRE</v>
      </c>
      <c r="H31">
        <v>3</v>
      </c>
      <c r="I31" t="s">
        <v>907</v>
      </c>
    </row>
    <row r="32" spans="1:9" x14ac:dyDescent="0.3">
      <c r="A32" t="str">
        <f t="shared" ca="1" si="0"/>
        <v>Yarna D'Al'Gargan,31,,30,JEDI</v>
      </c>
      <c r="C32" t="s">
        <v>613</v>
      </c>
      <c r="D32">
        <v>31</v>
      </c>
      <c r="F32">
        <f t="shared" si="2"/>
        <v>30</v>
      </c>
      <c r="G32" t="str">
        <f t="shared" ca="1" si="1"/>
        <v>JEDI</v>
      </c>
      <c r="H32">
        <v>3</v>
      </c>
      <c r="I32" t="s">
        <v>914</v>
      </c>
    </row>
    <row r="33" spans="1:9" x14ac:dyDescent="0.3">
      <c r="A33" t="str">
        <f t="shared" ca="1" si="0"/>
        <v>Figrin D'An,32,Tatooine,31,NEWHOPE</v>
      </c>
      <c r="C33" t="s">
        <v>614</v>
      </c>
      <c r="D33">
        <v>32</v>
      </c>
      <c r="E33" t="s">
        <v>915</v>
      </c>
      <c r="F33">
        <f t="shared" si="2"/>
        <v>31</v>
      </c>
      <c r="G33" t="str">
        <f t="shared" ca="1" si="1"/>
        <v>NEWHOPE</v>
      </c>
      <c r="H33">
        <v>3</v>
      </c>
      <c r="I33" t="s">
        <v>916</v>
      </c>
    </row>
    <row r="34" spans="1:9" x14ac:dyDescent="0.3">
      <c r="A34" t="str">
        <f t="shared" ca="1" si="0"/>
        <v>Poe Dameron,33,,32,EMPIRE</v>
      </c>
      <c r="C34" t="s">
        <v>615</v>
      </c>
      <c r="D34">
        <v>33</v>
      </c>
      <c r="F34">
        <f t="shared" si="2"/>
        <v>32</v>
      </c>
      <c r="G34" t="str">
        <f t="shared" ca="1" si="1"/>
        <v>EMPIRE</v>
      </c>
    </row>
    <row r="35" spans="1:9" x14ac:dyDescent="0.3">
      <c r="A35" t="str">
        <f t="shared" ca="1" si="0"/>
        <v>Vober Dand,34,D'Qar,33,JEDI</v>
      </c>
      <c r="C35" t="s">
        <v>616</v>
      </c>
      <c r="D35">
        <v>34</v>
      </c>
      <c r="E35" t="s">
        <v>917</v>
      </c>
      <c r="F35">
        <f t="shared" si="2"/>
        <v>33</v>
      </c>
      <c r="G35" t="str">
        <f t="shared" ca="1" si="1"/>
        <v>JEDI</v>
      </c>
    </row>
    <row r="36" spans="1:9" x14ac:dyDescent="0.3">
      <c r="A36" t="str">
        <f t="shared" ca="1" si="0"/>
        <v>Biggs Darklighter,35,,34,NEWHOPE</v>
      </c>
      <c r="C36" t="s">
        <v>617</v>
      </c>
      <c r="D36">
        <v>35</v>
      </c>
      <c r="F36">
        <f t="shared" si="2"/>
        <v>34</v>
      </c>
      <c r="G36" t="str">
        <f t="shared" ca="1" si="1"/>
        <v>NEWHOPE</v>
      </c>
      <c r="I36">
        <v>180</v>
      </c>
    </row>
    <row r="37" spans="1:9" x14ac:dyDescent="0.3">
      <c r="A37" t="str">
        <f t="shared" ca="1" si="0"/>
        <v>Lexi Dio,36,,35,EMPIRE</v>
      </c>
      <c r="C37" t="s">
        <v>618</v>
      </c>
      <c r="D37">
        <v>36</v>
      </c>
      <c r="F37">
        <f t="shared" si="2"/>
        <v>35</v>
      </c>
      <c r="G37" t="str">
        <f t="shared" ca="1" si="1"/>
        <v>EMPIRE</v>
      </c>
      <c r="I37">
        <v>5</v>
      </c>
    </row>
    <row r="38" spans="1:9" x14ac:dyDescent="0.3">
      <c r="A38" t="str">
        <f t="shared" ca="1" si="0"/>
        <v>Lott Dod,37,,36,JEDI</v>
      </c>
      <c r="C38" t="s">
        <v>619</v>
      </c>
      <c r="D38">
        <v>37</v>
      </c>
      <c r="F38">
        <f t="shared" si="2"/>
        <v>36</v>
      </c>
      <c r="G38" t="str">
        <f t="shared" ca="1" si="1"/>
        <v>JEDI</v>
      </c>
    </row>
    <row r="39" spans="1:9" x14ac:dyDescent="0.3">
      <c r="A39" t="str">
        <f t="shared" ca="1" si="0"/>
        <v>G�n�ral Jan Dodonna,38,,37,NEWHOPE</v>
      </c>
      <c r="C39" t="s">
        <v>918</v>
      </c>
      <c r="D39">
        <v>38</v>
      </c>
      <c r="F39">
        <f t="shared" si="2"/>
        <v>37</v>
      </c>
      <c r="G39" t="str">
        <f t="shared" ca="1" si="1"/>
        <v>NEWHOPE</v>
      </c>
    </row>
    <row r="40" spans="1:9" x14ac:dyDescent="0.3">
      <c r="A40" t="str">
        <f t="shared" ca="1" si="0"/>
        <v>Daultay Dofine,39,,38,EMPIRE</v>
      </c>
      <c r="C40" t="s">
        <v>621</v>
      </c>
      <c r="D40">
        <v>39</v>
      </c>
      <c r="F40">
        <f t="shared" si="2"/>
        <v>38</v>
      </c>
      <c r="G40" t="str">
        <f t="shared" ca="1" si="1"/>
        <v>EMPIRE</v>
      </c>
      <c r="I40">
        <v>179</v>
      </c>
    </row>
    <row r="41" spans="1:9" x14ac:dyDescent="0.3">
      <c r="A41" t="str">
        <f t="shared" ca="1" si="0"/>
        <v>Comte Dooku,40,,39,JEDI</v>
      </c>
      <c r="C41" t="s">
        <v>622</v>
      </c>
      <c r="D41">
        <v>40</v>
      </c>
      <c r="F41">
        <f t="shared" si="2"/>
        <v>39</v>
      </c>
      <c r="G41" t="str">
        <f t="shared" ca="1" si="1"/>
        <v>JEDI</v>
      </c>
      <c r="H41">
        <v>3</v>
      </c>
      <c r="I41" t="s">
        <v>919</v>
      </c>
    </row>
    <row r="42" spans="1:9" x14ac:dyDescent="0.3">
      <c r="A42" t="str">
        <f t="shared" ca="1" si="0"/>
        <v>Cin Drallig,41,,40,NEWHOPE</v>
      </c>
      <c r="C42" t="s">
        <v>623</v>
      </c>
      <c r="D42">
        <v>41</v>
      </c>
      <c r="F42">
        <f t="shared" si="2"/>
        <v>40</v>
      </c>
      <c r="G42" t="str">
        <f t="shared" ca="1" si="1"/>
        <v>NEWHOPE</v>
      </c>
      <c r="H42">
        <v>4</v>
      </c>
      <c r="I42" t="s">
        <v>920</v>
      </c>
    </row>
    <row r="43" spans="1:9" x14ac:dyDescent="0.3">
      <c r="A43" t="str">
        <f t="shared" ca="1" si="0"/>
        <v>Kyp Durron,42,,41,EMPIRE</v>
      </c>
      <c r="C43" t="s">
        <v>624</v>
      </c>
      <c r="D43">
        <v>42</v>
      </c>
      <c r="F43">
        <f t="shared" si="2"/>
        <v>41</v>
      </c>
      <c r="G43" t="str">
        <f t="shared" ca="1" si="1"/>
        <v>EMPIRE</v>
      </c>
      <c r="I43">
        <v>180</v>
      </c>
    </row>
    <row r="44" spans="1:9" x14ac:dyDescent="0.3">
      <c r="A44" t="str">
        <f t="shared" ca="1" si="0"/>
        <v>Hugo EckenerNote 4,43,Naboo,42,JEDI</v>
      </c>
      <c r="C44" t="s">
        <v>625</v>
      </c>
      <c r="D44">
        <v>43</v>
      </c>
      <c r="E44" t="s">
        <v>904</v>
      </c>
      <c r="F44">
        <f t="shared" si="2"/>
        <v>42</v>
      </c>
      <c r="G44" t="str">
        <f t="shared" ca="1" si="1"/>
        <v>JEDI</v>
      </c>
    </row>
    <row r="45" spans="1:9" x14ac:dyDescent="0.3">
      <c r="A45" t="str">
        <f t="shared" ca="1" si="0"/>
        <v>Major Caluan Ematt,44,,43,NEWHOPE</v>
      </c>
      <c r="C45" t="s">
        <v>626</v>
      </c>
      <c r="D45">
        <v>44</v>
      </c>
      <c r="F45">
        <f t="shared" si="2"/>
        <v>43</v>
      </c>
      <c r="G45" t="str">
        <f t="shared" ca="1" si="1"/>
        <v>NEWHOPE</v>
      </c>
    </row>
    <row r="46" spans="1:9" x14ac:dyDescent="0.3">
      <c r="A46" t="str">
        <f t="shared" ca="1" si="0"/>
        <v>Docteur Cornelius Evazan,45,,44,EMPIRE</v>
      </c>
      <c r="C46" t="s">
        <v>628</v>
      </c>
      <c r="D46">
        <v>45</v>
      </c>
      <c r="F46">
        <f t="shared" si="2"/>
        <v>44</v>
      </c>
      <c r="G46" t="str">
        <f t="shared" ca="1" si="1"/>
        <v>EMPIRE</v>
      </c>
      <c r="H46">
        <v>3</v>
      </c>
      <c r="I46" t="s">
        <v>921</v>
      </c>
    </row>
    <row r="47" spans="1:9" x14ac:dyDescent="0.3">
      <c r="A47" t="str">
        <f t="shared" ca="1" si="0"/>
        <v>Sun Fac,46,,45,JEDI</v>
      </c>
      <c r="C47" t="s">
        <v>629</v>
      </c>
      <c r="D47">
        <v>46</v>
      </c>
      <c r="F47">
        <f t="shared" si="2"/>
        <v>45</v>
      </c>
      <c r="G47" t="str">
        <f t="shared" ca="1" si="1"/>
        <v>JEDI</v>
      </c>
      <c r="I47">
        <v>149</v>
      </c>
    </row>
    <row r="48" spans="1:9" x14ac:dyDescent="0.3">
      <c r="A48" t="str">
        <f t="shared" ca="1" si="0"/>
        <v>Soontir Fel,47,,46,NEWHOPE</v>
      </c>
      <c r="C48" t="s">
        <v>630</v>
      </c>
      <c r="D48">
        <v>47</v>
      </c>
      <c r="F48">
        <f t="shared" si="2"/>
        <v>46</v>
      </c>
      <c r="G48" t="str">
        <f t="shared" ca="1" si="1"/>
        <v>NEWHOPE</v>
      </c>
    </row>
    <row r="49" spans="1:9" x14ac:dyDescent="0.3">
      <c r="A49" t="str">
        <f t="shared" ca="1" si="0"/>
        <v>Boba Fett,48,,47,EMPIRE</v>
      </c>
      <c r="C49" t="s">
        <v>631</v>
      </c>
      <c r="D49">
        <v>48</v>
      </c>
      <c r="F49">
        <f t="shared" si="2"/>
        <v>47</v>
      </c>
      <c r="G49" t="str">
        <f t="shared" ca="1" si="1"/>
        <v>EMPIRE</v>
      </c>
      <c r="H49">
        <v>3</v>
      </c>
      <c r="I49" t="s">
        <v>922</v>
      </c>
    </row>
    <row r="50" spans="1:9" x14ac:dyDescent="0.3">
      <c r="A50" t="str">
        <f t="shared" ca="1" si="0"/>
        <v>Jango Fett,49,,48,JEDI</v>
      </c>
      <c r="C50" t="s">
        <v>632</v>
      </c>
      <c r="D50">
        <v>49</v>
      </c>
      <c r="F50">
        <f t="shared" si="2"/>
        <v>48</v>
      </c>
      <c r="G50" t="str">
        <f t="shared" ca="1" si="1"/>
        <v>JEDI</v>
      </c>
      <c r="H50">
        <v>3</v>
      </c>
      <c r="I50" t="s">
        <v>923</v>
      </c>
    </row>
    <row r="51" spans="1:9" x14ac:dyDescent="0.3">
      <c r="A51" t="str">
        <f t="shared" ca="1" si="0"/>
        <v>Borsk Fey'lya,50,,49,NEWHOPE</v>
      </c>
      <c r="C51" t="s">
        <v>633</v>
      </c>
      <c r="D51">
        <v>50</v>
      </c>
      <c r="F51">
        <f t="shared" si="2"/>
        <v>49</v>
      </c>
      <c r="G51" t="str">
        <f t="shared" ca="1" si="1"/>
        <v>NEWHOPE</v>
      </c>
    </row>
    <row r="52" spans="1:9" x14ac:dyDescent="0.3">
      <c r="A52" t="str">
        <f t="shared" ca="1" si="0"/>
        <v>Finn,51,,50,EMPIRE</v>
      </c>
      <c r="C52" t="s">
        <v>634</v>
      </c>
      <c r="D52">
        <v>51</v>
      </c>
      <c r="F52">
        <f t="shared" si="2"/>
        <v>50</v>
      </c>
      <c r="G52" t="str">
        <f t="shared" ca="1" si="1"/>
        <v>EMPIRE</v>
      </c>
      <c r="H52">
        <v>3</v>
      </c>
      <c r="I52" t="s">
        <v>924</v>
      </c>
    </row>
    <row r="53" spans="1:9" x14ac:dyDescent="0.3">
      <c r="A53" t="str">
        <f t="shared" ca="1" si="0"/>
        <v>Kit Fisto,52,,51,JEDI</v>
      </c>
      <c r="C53" t="s">
        <v>635</v>
      </c>
      <c r="D53">
        <v>52</v>
      </c>
      <c r="F53">
        <f t="shared" si="2"/>
        <v>51</v>
      </c>
      <c r="G53" t="str">
        <f t="shared" ca="1" si="1"/>
        <v>JEDI</v>
      </c>
    </row>
    <row r="54" spans="1:9" x14ac:dyDescent="0.3">
      <c r="A54" t="str">
        <f t="shared" ca="1" si="0"/>
        <v>Fode et Beed,53,Tatooine,52,NEWHOPE</v>
      </c>
      <c r="C54" t="s">
        <v>636</v>
      </c>
      <c r="D54">
        <v>53</v>
      </c>
      <c r="E54" t="s">
        <v>915</v>
      </c>
      <c r="F54">
        <f t="shared" si="2"/>
        <v>52</v>
      </c>
      <c r="G54" t="str">
        <f t="shared" ca="1" si="1"/>
        <v>NEWHOPE</v>
      </c>
      <c r="I54">
        <v>179</v>
      </c>
    </row>
    <row r="55" spans="1:9" x14ac:dyDescent="0.3">
      <c r="A55" t="str">
        <f t="shared" ca="1" si="0"/>
        <v>Bib Fortuna,54,,53,EMPIRE</v>
      </c>
      <c r="C55" t="s">
        <v>637</v>
      </c>
      <c r="D55">
        <v>54</v>
      </c>
      <c r="F55">
        <f t="shared" si="2"/>
        <v>53</v>
      </c>
      <c r="G55" t="str">
        <f t="shared" ca="1" si="1"/>
        <v>EMPIRE</v>
      </c>
      <c r="H55">
        <v>3</v>
      </c>
      <c r="I55" t="s">
        <v>907</v>
      </c>
    </row>
    <row r="56" spans="1:9" x14ac:dyDescent="0.3">
      <c r="A56" t="str">
        <f t="shared" ca="1" si="0"/>
        <v>Silver Fyre,55,,54,JEDI</v>
      </c>
      <c r="C56" t="s">
        <v>638</v>
      </c>
      <c r="D56">
        <v>55</v>
      </c>
      <c r="F56">
        <f t="shared" si="2"/>
        <v>54</v>
      </c>
      <c r="G56" t="str">
        <f t="shared" ca="1" si="1"/>
        <v>JEDI</v>
      </c>
      <c r="I56">
        <v>135</v>
      </c>
    </row>
    <row r="57" spans="1:9" x14ac:dyDescent="0.3">
      <c r="A57" t="str">
        <f t="shared" ca="1" si="0"/>
        <v>Adi Gallia,56,,55,NEWHOPE</v>
      </c>
      <c r="C57" t="s">
        <v>639</v>
      </c>
      <c r="D57">
        <v>56</v>
      </c>
      <c r="F57">
        <f t="shared" si="2"/>
        <v>55</v>
      </c>
      <c r="G57" t="str">
        <f t="shared" ca="1" si="1"/>
        <v>NEWHOPE</v>
      </c>
      <c r="I57">
        <v>65</v>
      </c>
    </row>
    <row r="58" spans="1:9" x14ac:dyDescent="0.3">
      <c r="A58" t="str">
        <f t="shared" ca="1" si="0"/>
        <v>Garindan,57,,56,EMPIRE</v>
      </c>
      <c r="C58" t="s">
        <v>640</v>
      </c>
      <c r="D58">
        <v>57</v>
      </c>
      <c r="F58">
        <f t="shared" si="2"/>
        <v>56</v>
      </c>
      <c r="G58" t="str">
        <f t="shared" ca="1" si="1"/>
        <v>EMPIRE</v>
      </c>
      <c r="H58">
        <v>3</v>
      </c>
      <c r="I58" t="s">
        <v>925</v>
      </c>
    </row>
    <row r="59" spans="1:9" x14ac:dyDescent="0.3">
      <c r="A59" t="str">
        <f t="shared" ca="1" si="0"/>
        <v>Gragra,58,,57,JEDI</v>
      </c>
      <c r="C59" t="s">
        <v>641</v>
      </c>
      <c r="D59">
        <v>58</v>
      </c>
      <c r="F59">
        <f t="shared" si="2"/>
        <v>57</v>
      </c>
      <c r="G59" t="str">
        <f t="shared" ca="1" si="1"/>
        <v>JEDI</v>
      </c>
      <c r="H59">
        <v>3</v>
      </c>
      <c r="I59" t="s">
        <v>926</v>
      </c>
    </row>
    <row r="60" spans="1:9" x14ac:dyDescent="0.3">
      <c r="A60" t="str">
        <f t="shared" ca="1" si="0"/>
        <v>Greeata,59,Tatooine,58,NEWHOPE</v>
      </c>
      <c r="C60" t="s">
        <v>642</v>
      </c>
      <c r="D60">
        <v>59</v>
      </c>
      <c r="E60" t="s">
        <v>915</v>
      </c>
      <c r="F60">
        <f t="shared" si="2"/>
        <v>58</v>
      </c>
      <c r="G60" t="str">
        <f t="shared" ca="1" si="1"/>
        <v>NEWHOPE</v>
      </c>
      <c r="H60">
        <v>3</v>
      </c>
      <c r="I60" t="s">
        <v>927</v>
      </c>
    </row>
    <row r="61" spans="1:9" x14ac:dyDescent="0.3">
      <c r="A61" t="str">
        <f t="shared" ca="1" si="0"/>
        <v>Greedo,60,,59,EMPIRE</v>
      </c>
      <c r="C61" t="s">
        <v>643</v>
      </c>
      <c r="D61">
        <v>60</v>
      </c>
      <c r="F61">
        <f t="shared" si="2"/>
        <v>59</v>
      </c>
      <c r="G61" t="str">
        <f t="shared" ca="1" si="1"/>
        <v>EMPIRE</v>
      </c>
      <c r="H61">
        <v>3</v>
      </c>
      <c r="I61" t="s">
        <v>928</v>
      </c>
    </row>
    <row r="62" spans="1:9" x14ac:dyDescent="0.3">
      <c r="A62" t="str">
        <f t="shared" ca="1" si="0"/>
        <v>G�n�ral Grievous,61,,60,JEDI</v>
      </c>
      <c r="C62" t="s">
        <v>929</v>
      </c>
      <c r="D62">
        <v>61</v>
      </c>
      <c r="F62">
        <f t="shared" si="2"/>
        <v>60</v>
      </c>
      <c r="G62" t="str">
        <f t="shared" ca="1" si="1"/>
        <v>JEDI</v>
      </c>
      <c r="H62">
        <v>3</v>
      </c>
      <c r="I62" t="s">
        <v>930</v>
      </c>
    </row>
    <row r="63" spans="1:9" x14ac:dyDescent="0.3">
      <c r="A63" t="str">
        <f t="shared" ca="1" si="0"/>
        <v>Grummgar,62,,61,NEWHOPE</v>
      </c>
      <c r="C63" t="s">
        <v>645</v>
      </c>
      <c r="D63">
        <v>62</v>
      </c>
      <c r="F63">
        <f t="shared" si="2"/>
        <v>61</v>
      </c>
      <c r="G63" t="str">
        <f t="shared" ca="1" si="1"/>
        <v>NEWHOPE</v>
      </c>
      <c r="I63">
        <v>90</v>
      </c>
    </row>
    <row r="64" spans="1:9" x14ac:dyDescent="0.3">
      <c r="A64" t="str">
        <f t="shared" ca="1" si="0"/>
        <v>Nute Gunray,63,,62,EMPIRE</v>
      </c>
      <c r="C64" t="s">
        <v>646</v>
      </c>
      <c r="D64">
        <v>63</v>
      </c>
      <c r="F64">
        <f t="shared" si="2"/>
        <v>62</v>
      </c>
      <c r="G64" t="str">
        <f t="shared" ca="1" si="1"/>
        <v>EMPIRE</v>
      </c>
      <c r="H64">
        <v>3</v>
      </c>
      <c r="I64" t="s">
        <v>905</v>
      </c>
    </row>
    <row r="65" spans="1:9" x14ac:dyDescent="0.3">
      <c r="A65" t="str">
        <f t="shared" ca="1" si="0"/>
        <v>Guri,64,,63,JEDI</v>
      </c>
      <c r="C65" t="s">
        <v>647</v>
      </c>
      <c r="D65">
        <v>64</v>
      </c>
      <c r="F65">
        <f t="shared" si="2"/>
        <v>63</v>
      </c>
      <c r="G65" t="str">
        <f t="shared" ca="1" si="1"/>
        <v>JEDI</v>
      </c>
    </row>
    <row r="66" spans="1:9" x14ac:dyDescent="0.3">
      <c r="A66" t="str">
        <f t="shared" ref="A66:A129" ca="1" si="3">C66&amp;","&amp;D66&amp;","&amp;E66&amp;","&amp;F66&amp;","&amp;G66</f>
        <v>Rune Haako,65,,64,NEWHOPE</v>
      </c>
      <c r="C66" t="s">
        <v>648</v>
      </c>
      <c r="D66">
        <v>65</v>
      </c>
      <c r="F66">
        <f t="shared" si="2"/>
        <v>64</v>
      </c>
      <c r="G66" t="str">
        <f t="shared" ca="1" si="1"/>
        <v>NEWHOPE</v>
      </c>
      <c r="H66">
        <v>3</v>
      </c>
      <c r="I66" t="s">
        <v>931</v>
      </c>
    </row>
    <row r="67" spans="1:9" x14ac:dyDescent="0.3">
      <c r="A67" t="str">
        <f t="shared" ca="1" si="3"/>
        <v>San Hill,66,,65,EMPIRE</v>
      </c>
      <c r="C67" t="s">
        <v>649</v>
      </c>
      <c r="D67">
        <v>66</v>
      </c>
      <c r="F67">
        <f t="shared" si="2"/>
        <v>65</v>
      </c>
      <c r="G67" t="str">
        <f t="shared" ref="G67:G130" ca="1" si="4">INDIRECT("episode!C" &amp; 64+MOD(ROW(), 3))</f>
        <v>EMPIRE</v>
      </c>
      <c r="H67">
        <v>3</v>
      </c>
      <c r="I67" t="s">
        <v>905</v>
      </c>
    </row>
    <row r="68" spans="1:9" x14ac:dyDescent="0.3">
      <c r="A68" t="str">
        <f t="shared" ca="1" si="3"/>
        <v>Corran Horn,67,,66,JEDI</v>
      </c>
      <c r="C68" t="s">
        <v>650</v>
      </c>
      <c r="D68">
        <v>67</v>
      </c>
      <c r="F68">
        <f t="shared" ref="F68:F131" si="5">D68-1</f>
        <v>66</v>
      </c>
      <c r="G68" t="str">
        <f t="shared" ca="1" si="4"/>
        <v>JEDI</v>
      </c>
    </row>
    <row r="69" spans="1:9" x14ac:dyDescent="0.3">
      <c r="A69" t="str">
        <f t="shared" ca="1" si="3"/>
        <v>G�n�ral Armitage Hux,68,,67,NEWHOPE</v>
      </c>
      <c r="C69" t="s">
        <v>932</v>
      </c>
      <c r="D69">
        <v>68</v>
      </c>
      <c r="F69">
        <f t="shared" si="5"/>
        <v>67</v>
      </c>
      <c r="G69" t="str">
        <f t="shared" ca="1" si="4"/>
        <v>NEWHOPE</v>
      </c>
    </row>
    <row r="70" spans="1:9" x14ac:dyDescent="0.3">
      <c r="A70" t="str">
        <f t="shared" ca="1" si="3"/>
        <v>L'Inquisiteur,69,,68,EMPIRE</v>
      </c>
      <c r="C70" t="s">
        <v>654</v>
      </c>
      <c r="D70">
        <v>69</v>
      </c>
      <c r="F70">
        <f t="shared" si="5"/>
        <v>68</v>
      </c>
      <c r="G70" t="str">
        <f t="shared" ca="1" si="4"/>
        <v>EMPIRE</v>
      </c>
      <c r="H70">
        <v>3</v>
      </c>
      <c r="I70" t="s">
        <v>933</v>
      </c>
    </row>
    <row r="71" spans="1:9" x14ac:dyDescent="0.3">
      <c r="A71" t="str">
        <f t="shared" ca="1" si="3"/>
        <v>Ysanne Isard,70,,69,JEDI</v>
      </c>
      <c r="C71" t="s">
        <v>655</v>
      </c>
      <c r="D71">
        <v>70</v>
      </c>
      <c r="F71">
        <f t="shared" si="5"/>
        <v>69</v>
      </c>
      <c r="G71" t="str">
        <f t="shared" ca="1" si="4"/>
        <v>JEDI</v>
      </c>
    </row>
    <row r="72" spans="1:9" x14ac:dyDescent="0.3">
      <c r="A72" t="str">
        <f t="shared" ca="1" si="3"/>
        <v>Prince Isolder,71,,70,NEWHOPE</v>
      </c>
      <c r="C72" t="s">
        <v>656</v>
      </c>
      <c r="D72">
        <v>71</v>
      </c>
      <c r="F72">
        <f t="shared" si="5"/>
        <v>70</v>
      </c>
      <c r="G72" t="str">
        <f t="shared" ca="1" si="4"/>
        <v>NEWHOPE</v>
      </c>
      <c r="I72">
        <v>185</v>
      </c>
    </row>
    <row r="73" spans="1:9" x14ac:dyDescent="0.3">
      <c r="A73" t="str">
        <f t="shared" ca="1" si="3"/>
        <v>Capitaine Sidon Ithano,72,,71,EMPIRE</v>
      </c>
      <c r="C73" t="s">
        <v>657</v>
      </c>
      <c r="D73">
        <v>72</v>
      </c>
      <c r="F73">
        <f t="shared" si="5"/>
        <v>71</v>
      </c>
      <c r="G73" t="str">
        <f t="shared" ca="1" si="4"/>
        <v>EMPIRE</v>
      </c>
      <c r="H73">
        <v>3</v>
      </c>
      <c r="I73" t="s">
        <v>934</v>
      </c>
    </row>
    <row r="74" spans="1:9" x14ac:dyDescent="0.3">
      <c r="A74" t="str">
        <f t="shared" ca="1" si="3"/>
        <v>J'Quille,73,,72,JEDI</v>
      </c>
      <c r="C74" t="s">
        <v>658</v>
      </c>
      <c r="D74">
        <v>73</v>
      </c>
      <c r="F74">
        <f t="shared" si="5"/>
        <v>72</v>
      </c>
      <c r="G74" t="str">
        <f t="shared" ca="1" si="4"/>
        <v>JEDI</v>
      </c>
      <c r="H74">
        <v>3</v>
      </c>
      <c r="I74" t="s">
        <v>914</v>
      </c>
    </row>
    <row r="75" spans="1:9" x14ac:dyDescent="0.3">
      <c r="A75" t="str">
        <f t="shared" ca="1" si="3"/>
        <v>Jabba le Hutt,74,Tatooine,73,NEWHOPE</v>
      </c>
      <c r="C75" t="s">
        <v>659</v>
      </c>
      <c r="D75">
        <v>74</v>
      </c>
      <c r="E75" t="s">
        <v>915</v>
      </c>
      <c r="F75">
        <f t="shared" si="5"/>
        <v>73</v>
      </c>
      <c r="G75" t="str">
        <f t="shared" ca="1" si="4"/>
        <v>NEWHOPE</v>
      </c>
      <c r="H75">
        <v>4</v>
      </c>
      <c r="I75" t="s">
        <v>935</v>
      </c>
    </row>
    <row r="76" spans="1:9" x14ac:dyDescent="0.3">
      <c r="A76" t="str">
        <f t="shared" ca="1" si="3"/>
        <v>Mara Jade,75,,74,EMPIRE</v>
      </c>
      <c r="C76" t="s">
        <v>660</v>
      </c>
      <c r="D76">
        <v>75</v>
      </c>
      <c r="F76">
        <f t="shared" si="5"/>
        <v>74</v>
      </c>
      <c r="G76" t="str">
        <f t="shared" ca="1" si="4"/>
        <v>EMPIRE</v>
      </c>
      <c r="I76">
        <v>180</v>
      </c>
    </row>
    <row r="77" spans="1:9" x14ac:dyDescent="0.3">
      <c r="A77" t="str">
        <f t="shared" ca="1" si="3"/>
        <v>Reine Jamillia,76,Naboo,75,JEDI</v>
      </c>
      <c r="C77" t="s">
        <v>661</v>
      </c>
      <c r="D77">
        <v>76</v>
      </c>
      <c r="E77" t="s">
        <v>904</v>
      </c>
      <c r="F77">
        <f t="shared" si="5"/>
        <v>75</v>
      </c>
      <c r="G77" t="str">
        <f t="shared" ca="1" si="4"/>
        <v>JEDI</v>
      </c>
    </row>
    <row r="78" spans="1:9" x14ac:dyDescent="0.3">
      <c r="A78" t="str">
        <f t="shared" ca="1" si="3"/>
        <v>Kanan Jarrus,77,,76,NEWHOPE</v>
      </c>
      <c r="C78" t="s">
        <v>662</v>
      </c>
      <c r="D78">
        <v>77</v>
      </c>
      <c r="F78">
        <f t="shared" si="5"/>
        <v>76</v>
      </c>
      <c r="G78" t="str">
        <f t="shared" ca="1" si="4"/>
        <v>NEWHOPE</v>
      </c>
      <c r="I78">
        <v>26</v>
      </c>
    </row>
    <row r="79" spans="1:9" x14ac:dyDescent="0.3">
      <c r="A79" t="str">
        <f t="shared" ca="1" si="3"/>
        <v>Moff Tiaan Jerjerrod,78,,77,EMPIRE</v>
      </c>
      <c r="C79" t="s">
        <v>663</v>
      </c>
      <c r="D79">
        <v>78</v>
      </c>
      <c r="F79">
        <f t="shared" si="5"/>
        <v>77</v>
      </c>
      <c r="G79" t="str">
        <f t="shared" ca="1" si="4"/>
        <v>EMPIRE</v>
      </c>
      <c r="I79">
        <v>213</v>
      </c>
    </row>
    <row r="80" spans="1:9" x14ac:dyDescent="0.3">
      <c r="A80" t="str">
        <f t="shared" ca="1" si="3"/>
        <v>Dexter Jettster,79,,78,JEDI</v>
      </c>
      <c r="C80" t="s">
        <v>664</v>
      </c>
      <c r="D80">
        <v>79</v>
      </c>
      <c r="F80">
        <f t="shared" si="5"/>
        <v>78</v>
      </c>
      <c r="G80" t="str">
        <f t="shared" ca="1" si="4"/>
        <v>JEDI</v>
      </c>
      <c r="I80">
        <v>95</v>
      </c>
    </row>
    <row r="81" spans="1:9" x14ac:dyDescent="0.3">
      <c r="A81" t="str">
        <f t="shared" ca="1" si="3"/>
        <v>Jira,80,,79,NEWHOPE</v>
      </c>
      <c r="C81" t="s">
        <v>666</v>
      </c>
      <c r="D81">
        <v>80</v>
      </c>
      <c r="F81">
        <f t="shared" si="5"/>
        <v>79</v>
      </c>
      <c r="G81" t="str">
        <f t="shared" ca="1" si="4"/>
        <v>NEWHOPE</v>
      </c>
      <c r="H81">
        <v>4</v>
      </c>
      <c r="I81" t="s">
        <v>936</v>
      </c>
    </row>
    <row r="82" spans="1:9" x14ac:dyDescent="0.3">
      <c r="A82" t="str">
        <f t="shared" ca="1" si="3"/>
        <v>Zett Jukassa,81,,80,EMPIRE</v>
      </c>
      <c r="C82" t="s">
        <v>667</v>
      </c>
      <c r="D82">
        <v>81</v>
      </c>
      <c r="F82">
        <f t="shared" si="5"/>
        <v>80</v>
      </c>
      <c r="G82" t="str">
        <f t="shared" ca="1" si="4"/>
        <v>EMPIRE</v>
      </c>
      <c r="I82">
        <v>213</v>
      </c>
    </row>
    <row r="83" spans="1:9" x14ac:dyDescent="0.3">
      <c r="A83" t="str">
        <f t="shared" ca="1" si="3"/>
        <v>Docteur Harter Kalonia,82,,81,JEDI</v>
      </c>
      <c r="C83" t="s">
        <v>668</v>
      </c>
      <c r="D83">
        <v>82</v>
      </c>
      <c r="F83">
        <f t="shared" si="5"/>
        <v>81</v>
      </c>
      <c r="G83" t="str">
        <f t="shared" ca="1" si="4"/>
        <v>JEDI</v>
      </c>
    </row>
    <row r="84" spans="1:9" x14ac:dyDescent="0.3">
      <c r="A84" t="str">
        <f t="shared" ca="1" si="3"/>
        <v>Maz Kanata,83,,82,NEWHOPE</v>
      </c>
      <c r="C84" t="s">
        <v>669</v>
      </c>
      <c r="D84">
        <v>83</v>
      </c>
      <c r="F84">
        <f t="shared" si="5"/>
        <v>82</v>
      </c>
      <c r="G84" t="str">
        <f t="shared" ca="1" si="4"/>
        <v>NEWHOPE</v>
      </c>
      <c r="H84">
        <v>3</v>
      </c>
      <c r="I84" t="s">
        <v>937</v>
      </c>
    </row>
    <row r="85" spans="1:9" x14ac:dyDescent="0.3">
      <c r="A85" t="str">
        <f t="shared" ca="1" si="3"/>
        <v>Kir Kanos,84,,83,EMPIRE</v>
      </c>
      <c r="C85" t="s">
        <v>670</v>
      </c>
      <c r="D85">
        <v>84</v>
      </c>
      <c r="F85">
        <f t="shared" si="5"/>
        <v>83</v>
      </c>
      <c r="G85" t="str">
        <f t="shared" ca="1" si="4"/>
        <v>EMPIRE</v>
      </c>
    </row>
    <row r="86" spans="1:9" x14ac:dyDescent="0.3">
      <c r="A86" t="str">
        <f t="shared" ca="1" si="3"/>
        <v>Volfe Karkko,85,,84,JEDI</v>
      </c>
      <c r="C86" t="s">
        <v>671</v>
      </c>
      <c r="D86">
        <v>85</v>
      </c>
      <c r="F86">
        <f t="shared" si="5"/>
        <v>84</v>
      </c>
      <c r="G86" t="str">
        <f t="shared" ca="1" si="4"/>
        <v>JEDI</v>
      </c>
    </row>
    <row r="87" spans="1:9" x14ac:dyDescent="0.3">
      <c r="A87" t="str">
        <f t="shared" ca="1" si="3"/>
        <v>Talon Karrde,86,,85,NEWHOPE</v>
      </c>
      <c r="C87" t="s">
        <v>672</v>
      </c>
      <c r="D87">
        <v>86</v>
      </c>
      <c r="F87">
        <f t="shared" si="5"/>
        <v>85</v>
      </c>
      <c r="G87" t="str">
        <f t="shared" ca="1" si="4"/>
        <v>NEWHOPE</v>
      </c>
    </row>
    <row r="88" spans="1:9" x14ac:dyDescent="0.3">
      <c r="A88" t="str">
        <f t="shared" ca="1" si="3"/>
        <v>Kyle Katarn,87,,86,EMPIRE</v>
      </c>
      <c r="C88" t="s">
        <v>673</v>
      </c>
      <c r="D88">
        <v>87</v>
      </c>
      <c r="F88">
        <f t="shared" si="5"/>
        <v>86</v>
      </c>
      <c r="G88" t="str">
        <f t="shared" ca="1" si="4"/>
        <v>EMPIRE</v>
      </c>
      <c r="H88">
        <v>4</v>
      </c>
      <c r="I88" t="s">
        <v>938</v>
      </c>
    </row>
    <row r="89" spans="1:9" x14ac:dyDescent="0.3">
      <c r="A89" t="str">
        <f t="shared" ca="1" si="3"/>
        <v>Agen Kolar,88,,87,JEDI</v>
      </c>
      <c r="C89" t="s">
        <v>676</v>
      </c>
      <c r="D89">
        <v>88</v>
      </c>
      <c r="F89">
        <f t="shared" si="5"/>
        <v>87</v>
      </c>
      <c r="G89" t="str">
        <f t="shared" ca="1" si="4"/>
        <v>JEDI</v>
      </c>
    </row>
    <row r="90" spans="1:9" x14ac:dyDescent="0.3">
      <c r="A90" t="str">
        <f t="shared" ca="1" si="3"/>
        <v>Plo Koon,89,,88,NEWHOPE</v>
      </c>
      <c r="C90" t="s">
        <v>677</v>
      </c>
      <c r="D90">
        <v>89</v>
      </c>
      <c r="F90">
        <f t="shared" si="5"/>
        <v>88</v>
      </c>
      <c r="G90" t="str">
        <f t="shared" ca="1" si="4"/>
        <v>NEWHOPE</v>
      </c>
    </row>
    <row r="91" spans="1:9" x14ac:dyDescent="0.3">
      <c r="A91" t="str">
        <f t="shared" ca="1" si="3"/>
        <v>Eeth Koth,90,,89,EMPIRE</v>
      </c>
      <c r="C91" t="s">
        <v>678</v>
      </c>
      <c r="D91">
        <v>90</v>
      </c>
      <c r="F91">
        <f t="shared" si="5"/>
        <v>89</v>
      </c>
      <c r="G91" t="str">
        <f t="shared" ca="1" si="4"/>
        <v>EMPIRE</v>
      </c>
    </row>
    <row r="92" spans="1:9" x14ac:dyDescent="0.3">
      <c r="A92" t="str">
        <f t="shared" ca="1" si="3"/>
        <v>Labria,91,,90,JEDI</v>
      </c>
      <c r="C92" t="s">
        <v>679</v>
      </c>
      <c r="D92">
        <v>91</v>
      </c>
      <c r="F92">
        <f t="shared" si="5"/>
        <v>90</v>
      </c>
      <c r="G92" t="str">
        <f t="shared" ca="1" si="4"/>
        <v>JEDI</v>
      </c>
      <c r="H92">
        <v>3</v>
      </c>
      <c r="I92" t="s">
        <v>916</v>
      </c>
    </row>
    <row r="93" spans="1:9" x14ac:dyDescent="0.3">
      <c r="A93" t="str">
        <f t="shared" ca="1" si="3"/>
        <v>Tsavong Lah,92,,91,NEWHOPE</v>
      </c>
      <c r="C93" t="s">
        <v>680</v>
      </c>
      <c r="D93">
        <v>92</v>
      </c>
      <c r="F93">
        <f t="shared" si="5"/>
        <v>91</v>
      </c>
      <c r="G93" t="str">
        <f t="shared" ca="1" si="4"/>
        <v>NEWHOPE</v>
      </c>
    </row>
    <row r="94" spans="1:9" x14ac:dyDescent="0.3">
      <c r="A94" t="str">
        <f t="shared" ca="1" si="3"/>
        <v>Owen et BeruNote 5 Lars,93,,92,EMPIRE</v>
      </c>
      <c r="C94" t="s">
        <v>681</v>
      </c>
      <c r="D94">
        <v>93</v>
      </c>
      <c r="F94">
        <f t="shared" si="5"/>
        <v>92</v>
      </c>
      <c r="G94" t="str">
        <f t="shared" ca="1" si="4"/>
        <v>EMPIRE</v>
      </c>
      <c r="H94">
        <v>2</v>
      </c>
      <c r="I94" t="s">
        <v>939</v>
      </c>
    </row>
    <row r="95" spans="1:9" x14ac:dyDescent="0.3">
      <c r="A95" t="str">
        <f t="shared" ca="1" si="3"/>
        <v>Cliegg Lars,94,Tatooine,93,JEDI</v>
      </c>
      <c r="C95" t="s">
        <v>682</v>
      </c>
      <c r="D95">
        <v>94</v>
      </c>
      <c r="E95" t="s">
        <v>915</v>
      </c>
      <c r="F95">
        <f t="shared" si="5"/>
        <v>93</v>
      </c>
      <c r="G95" t="str">
        <f t="shared" ca="1" si="4"/>
        <v>JEDI</v>
      </c>
      <c r="I95">
        <v>179</v>
      </c>
    </row>
    <row r="96" spans="1:9" x14ac:dyDescent="0.3">
      <c r="A96" t="str">
        <f t="shared" ca="1" si="3"/>
        <v>Tasu Leech,95,,94,NEWHOPE</v>
      </c>
      <c r="C96" t="s">
        <v>683</v>
      </c>
      <c r="D96">
        <v>95</v>
      </c>
      <c r="F96">
        <f t="shared" si="5"/>
        <v>94</v>
      </c>
      <c r="G96" t="str">
        <f t="shared" ca="1" si="4"/>
        <v>NEWHOPE</v>
      </c>
      <c r="H96">
        <v>3</v>
      </c>
      <c r="I96" t="s">
        <v>940</v>
      </c>
    </row>
    <row r="97" spans="1:9" x14ac:dyDescent="0.3">
      <c r="A97" t="str">
        <f t="shared" ca="1" si="3"/>
        <v>Bevel Lemelisk,96,,95,EMPIRE</v>
      </c>
      <c r="C97" t="s">
        <v>684</v>
      </c>
      <c r="D97">
        <v>96</v>
      </c>
      <c r="F97">
        <f t="shared" si="5"/>
        <v>95</v>
      </c>
      <c r="G97" t="str">
        <f t="shared" ca="1" si="4"/>
        <v>EMPIRE</v>
      </c>
    </row>
    <row r="98" spans="1:9" x14ac:dyDescent="0.3">
      <c r="A98" t="str">
        <f t="shared" ca="1" si="3"/>
        <v>Lobot,97,Ando,96,JEDI</v>
      </c>
      <c r="C98" t="s">
        <v>685</v>
      </c>
      <c r="D98">
        <v>97</v>
      </c>
      <c r="E98" t="s">
        <v>910</v>
      </c>
      <c r="F98">
        <f t="shared" si="5"/>
        <v>96</v>
      </c>
      <c r="G98" t="str">
        <f t="shared" ca="1" si="4"/>
        <v>JEDI</v>
      </c>
      <c r="H98">
        <v>3</v>
      </c>
      <c r="I98" t="s">
        <v>941</v>
      </c>
    </row>
    <row r="99" spans="1:9" x14ac:dyDescent="0.3">
      <c r="A99" t="str">
        <f t="shared" ca="1" si="3"/>
        <v>Logray,98,,97,NEWHOPE</v>
      </c>
      <c r="C99" t="s">
        <v>686</v>
      </c>
      <c r="D99">
        <v>98</v>
      </c>
      <c r="F99">
        <f t="shared" si="5"/>
        <v>97</v>
      </c>
      <c r="G99" t="str">
        <f t="shared" ca="1" si="4"/>
        <v>NEWHOPE</v>
      </c>
      <c r="I99">
        <v>185</v>
      </c>
    </row>
    <row r="100" spans="1:9" x14ac:dyDescent="0.3">
      <c r="A100" t="str">
        <f t="shared" ca="1" si="3"/>
        <v>G�n�ral Crix Madine,99,,98,EMPIRE</v>
      </c>
      <c r="C100" t="s">
        <v>942</v>
      </c>
      <c r="D100">
        <v>99</v>
      </c>
      <c r="F100">
        <f t="shared" si="5"/>
        <v>98</v>
      </c>
      <c r="G100" t="str">
        <f t="shared" ca="1" si="4"/>
        <v>EMPIRE</v>
      </c>
    </row>
    <row r="101" spans="1:9" x14ac:dyDescent="0.3">
      <c r="A101" t="str">
        <f t="shared" ca="1" si="3"/>
        <v>Shu Mai,100,,99,JEDI</v>
      </c>
      <c r="C101" t="s">
        <v>688</v>
      </c>
      <c r="D101">
        <v>100</v>
      </c>
      <c r="F101">
        <f t="shared" si="5"/>
        <v>99</v>
      </c>
      <c r="G101" t="str">
        <f t="shared" ca="1" si="4"/>
        <v>JEDI</v>
      </c>
      <c r="H101">
        <v>3</v>
      </c>
      <c r="I101" t="s">
        <v>905</v>
      </c>
    </row>
    <row r="102" spans="1:9" x14ac:dyDescent="0.3">
      <c r="A102" t="str">
        <f t="shared" ca="1" si="3"/>
        <v>Malakili,101,,100,NEWHOPE</v>
      </c>
      <c r="C102" t="s">
        <v>689</v>
      </c>
      <c r="D102">
        <v>101</v>
      </c>
      <c r="F102">
        <f t="shared" si="5"/>
        <v>100</v>
      </c>
      <c r="G102" t="str">
        <f t="shared" ca="1" si="4"/>
        <v>NEWHOPE</v>
      </c>
      <c r="H102">
        <v>3</v>
      </c>
      <c r="I102" t="s">
        <v>907</v>
      </c>
    </row>
    <row r="103" spans="1:9" x14ac:dyDescent="0.3">
      <c r="A103" t="str">
        <f t="shared" ca="1" si="3"/>
        <v>Dark Maul,102,Naboo,101,EMPIRE</v>
      </c>
      <c r="C103" t="s">
        <v>690</v>
      </c>
      <c r="D103">
        <v>102</v>
      </c>
      <c r="E103" t="s">
        <v>904</v>
      </c>
      <c r="F103">
        <f t="shared" si="5"/>
        <v>101</v>
      </c>
      <c r="G103" t="str">
        <f t="shared" ca="1" si="4"/>
        <v>EMPIRE</v>
      </c>
      <c r="H103">
        <v>3</v>
      </c>
      <c r="I103" t="s">
        <v>943</v>
      </c>
    </row>
    <row r="104" spans="1:9" x14ac:dyDescent="0.3">
      <c r="A104" t="str">
        <f t="shared" ca="1" si="3"/>
        <v>Droopy McCool,103,,102,JEDI</v>
      </c>
      <c r="C104" t="s">
        <v>691</v>
      </c>
      <c r="D104">
        <v>103</v>
      </c>
      <c r="F104">
        <f t="shared" si="5"/>
        <v>102</v>
      </c>
      <c r="G104" t="str">
        <f t="shared" ca="1" si="4"/>
        <v>JEDI</v>
      </c>
      <c r="H104">
        <v>3</v>
      </c>
      <c r="I104" t="s">
        <v>944</v>
      </c>
    </row>
    <row r="105" spans="1:9" x14ac:dyDescent="0.3">
      <c r="A105" t="str">
        <f t="shared" ca="1" si="3"/>
        <v>Lyn Me,104,Tatooine,103,NEWHOPE</v>
      </c>
      <c r="C105" t="s">
        <v>692</v>
      </c>
      <c r="D105">
        <v>104</v>
      </c>
      <c r="E105" t="s">
        <v>915</v>
      </c>
      <c r="F105">
        <f t="shared" si="5"/>
        <v>103</v>
      </c>
      <c r="G105" t="str">
        <f t="shared" ca="1" si="4"/>
        <v>NEWHOPE</v>
      </c>
      <c r="H105">
        <v>3</v>
      </c>
      <c r="I105" t="s">
        <v>945</v>
      </c>
    </row>
    <row r="106" spans="1:9" x14ac:dyDescent="0.3">
      <c r="A106" t="str">
        <f t="shared" ca="1" si="3"/>
        <v>Tion Medon,105,Utapau,104,EMPIRE</v>
      </c>
      <c r="C106" t="s">
        <v>694</v>
      </c>
      <c r="D106">
        <v>105</v>
      </c>
      <c r="E106" t="s">
        <v>946</v>
      </c>
      <c r="F106">
        <f t="shared" si="5"/>
        <v>104</v>
      </c>
      <c r="G106" t="str">
        <f t="shared" ca="1" si="4"/>
        <v>EMPIRE</v>
      </c>
      <c r="I106">
        <v>95</v>
      </c>
    </row>
    <row r="107" spans="1:9" x14ac:dyDescent="0.3">
      <c r="A107" t="str">
        <f t="shared" ca="1" si="3"/>
        <v>Lieutenant Dopheld Mitaka,106,,105,JEDI</v>
      </c>
      <c r="C107" t="s">
        <v>695</v>
      </c>
      <c r="D107">
        <v>106</v>
      </c>
      <c r="F107">
        <f t="shared" si="5"/>
        <v>105</v>
      </c>
      <c r="G107" t="str">
        <f t="shared" ca="1" si="4"/>
        <v>JEDI</v>
      </c>
      <c r="H107">
        <v>3</v>
      </c>
      <c r="I107" t="s">
        <v>947</v>
      </c>
    </row>
    <row r="108" spans="1:9" x14ac:dyDescent="0.3">
      <c r="A108" t="str">
        <f t="shared" ca="1" si="3"/>
        <v>Ephant Mon,107,,106,NEWHOPE</v>
      </c>
      <c r="C108" t="s">
        <v>696</v>
      </c>
      <c r="D108">
        <v>107</v>
      </c>
      <c r="F108">
        <f t="shared" si="5"/>
        <v>106</v>
      </c>
      <c r="G108" t="str">
        <f t="shared" ca="1" si="4"/>
        <v>NEWHOPE</v>
      </c>
      <c r="H108">
        <v>3</v>
      </c>
      <c r="I108" t="s">
        <v>948</v>
      </c>
    </row>
    <row r="109" spans="1:9" x14ac:dyDescent="0.3">
      <c r="A109" t="str">
        <f t="shared" ca="1" si="3"/>
        <v>Sly Moore,108,,107,EMPIRE</v>
      </c>
      <c r="C109" t="s">
        <v>697</v>
      </c>
      <c r="D109">
        <v>108</v>
      </c>
      <c r="F109">
        <f t="shared" si="5"/>
        <v>107</v>
      </c>
      <c r="G109" t="str">
        <f t="shared" ca="1" si="4"/>
        <v>EMPIRE</v>
      </c>
    </row>
    <row r="110" spans="1:9" x14ac:dyDescent="0.3">
      <c r="A110" t="str">
        <f t="shared" ca="1" si="3"/>
        <v>Mon Mothma,109,,108,JEDI</v>
      </c>
      <c r="C110" t="s">
        <v>698</v>
      </c>
      <c r="D110">
        <v>109</v>
      </c>
      <c r="F110">
        <f t="shared" si="5"/>
        <v>108</v>
      </c>
      <c r="G110" t="str">
        <f t="shared" ca="1" si="4"/>
        <v>JEDI</v>
      </c>
    </row>
    <row r="111" spans="1:9" x14ac:dyDescent="0.3">
      <c r="A111" t="str">
        <f t="shared" ca="1" si="3"/>
        <v>Amiral Conan Motti,110,,109,NEWHOPE</v>
      </c>
      <c r="C111" t="s">
        <v>699</v>
      </c>
      <c r="D111">
        <v>110</v>
      </c>
      <c r="F111">
        <f t="shared" si="5"/>
        <v>109</v>
      </c>
      <c r="G111" t="str">
        <f t="shared" ca="1" si="4"/>
        <v>NEWHOPE</v>
      </c>
      <c r="I111">
        <v>213</v>
      </c>
    </row>
    <row r="112" spans="1:9" x14ac:dyDescent="0.3">
      <c r="A112" t="str">
        <f t="shared" ca="1" si="3"/>
        <v>Muftak,111,,110,EMPIRE</v>
      </c>
      <c r="C112" t="s">
        <v>700</v>
      </c>
      <c r="D112">
        <v>111</v>
      </c>
      <c r="F112">
        <f t="shared" si="5"/>
        <v>110</v>
      </c>
      <c r="G112" t="str">
        <f t="shared" ca="1" si="4"/>
        <v>EMPIRE</v>
      </c>
      <c r="H112">
        <v>4</v>
      </c>
      <c r="I112" t="s">
        <v>935</v>
      </c>
    </row>
    <row r="113" spans="1:9" x14ac:dyDescent="0.3">
      <c r="A113" t="str">
        <f t="shared" ca="1" si="3"/>
        <v>Boss Nass,112,,111,JEDI</v>
      </c>
      <c r="C113" t="s">
        <v>701</v>
      </c>
      <c r="D113">
        <v>112</v>
      </c>
      <c r="F113">
        <f t="shared" si="5"/>
        <v>111</v>
      </c>
      <c r="G113" t="str">
        <f t="shared" ca="1" si="4"/>
        <v>JEDI</v>
      </c>
    </row>
    <row r="114" spans="1:9" x14ac:dyDescent="0.3">
      <c r="A114" t="str">
        <f t="shared" ca="1" si="3"/>
        <v>Ruwee  Jobal et Sola Naberrie,113,123,112,NEWHOPE</v>
      </c>
      <c r="C114" t="s">
        <v>984</v>
      </c>
      <c r="D114">
        <v>113</v>
      </c>
      <c r="E114">
        <v>123</v>
      </c>
      <c r="F114">
        <f t="shared" si="5"/>
        <v>112</v>
      </c>
      <c r="G114" t="str">
        <f t="shared" ca="1" si="4"/>
        <v>NEWHOPE</v>
      </c>
      <c r="H114">
        <v>5</v>
      </c>
    </row>
    <row r="115" spans="1:9" x14ac:dyDescent="0.3">
      <c r="A115" t="str">
        <f t="shared" ca="1" si="3"/>
        <v>Capitaine Lorth Needa,114,,113,EMPIRE</v>
      </c>
      <c r="C115" t="s">
        <v>703</v>
      </c>
      <c r="D115">
        <v>114</v>
      </c>
      <c r="F115">
        <f t="shared" si="5"/>
        <v>113</v>
      </c>
      <c r="G115" t="str">
        <f t="shared" ca="1" si="4"/>
        <v>EMPIRE</v>
      </c>
      <c r="I115">
        <v>213</v>
      </c>
    </row>
    <row r="116" spans="1:9" x14ac:dyDescent="0.3">
      <c r="A116" t="str">
        <f t="shared" ca="1" si="3"/>
        <v>Bazine Netal,115,,114,JEDI</v>
      </c>
      <c r="C116" t="s">
        <v>704</v>
      </c>
      <c r="D116">
        <v>115</v>
      </c>
      <c r="F116">
        <f t="shared" si="5"/>
        <v>114</v>
      </c>
      <c r="G116" t="str">
        <f t="shared" ca="1" si="4"/>
        <v>JEDI</v>
      </c>
      <c r="H116">
        <v>3</v>
      </c>
      <c r="I116" t="s">
        <v>949</v>
      </c>
    </row>
    <row r="117" spans="1:9" x14ac:dyDescent="0.3">
      <c r="A117" t="str">
        <f t="shared" ca="1" si="3"/>
        <v>Jocasta Nu,116,Coruscant,115,NEWHOPE</v>
      </c>
      <c r="C117" t="s">
        <v>705</v>
      </c>
      <c r="D117">
        <v>116</v>
      </c>
      <c r="E117" t="s">
        <v>950</v>
      </c>
      <c r="F117">
        <f t="shared" si="5"/>
        <v>115</v>
      </c>
      <c r="G117" t="str">
        <f t="shared" ca="1" si="4"/>
        <v>NEWHOPE</v>
      </c>
      <c r="I117">
        <v>213</v>
      </c>
    </row>
    <row r="118" spans="1:9" x14ac:dyDescent="0.3">
      <c r="A118" t="str">
        <f t="shared" ca="1" si="3"/>
        <v>Ten Numb,117,,116,EMPIRE</v>
      </c>
      <c r="C118" t="s">
        <v>706</v>
      </c>
      <c r="D118">
        <v>117</v>
      </c>
      <c r="F118">
        <f t="shared" si="5"/>
        <v>116</v>
      </c>
      <c r="G118" t="str">
        <f t="shared" ca="1" si="4"/>
        <v>EMPIRE</v>
      </c>
      <c r="I118">
        <v>128</v>
      </c>
    </row>
    <row r="119" spans="1:9" x14ac:dyDescent="0.3">
      <c r="A119" t="str">
        <f t="shared" ca="1" si="3"/>
        <v>Nien Nunb,118,Ando,117,JEDI</v>
      </c>
      <c r="C119" t="s">
        <v>707</v>
      </c>
      <c r="D119">
        <v>118</v>
      </c>
      <c r="E119" t="s">
        <v>910</v>
      </c>
      <c r="F119">
        <f t="shared" si="5"/>
        <v>117</v>
      </c>
      <c r="G119" t="str">
        <f t="shared" ca="1" si="4"/>
        <v>JEDI</v>
      </c>
      <c r="I119">
        <v>28</v>
      </c>
    </row>
    <row r="120" spans="1:9" x14ac:dyDescent="0.3">
      <c r="A120" t="str">
        <f t="shared" ca="1" si="3"/>
        <v>Barriss Offee,119,,118,NEWHOPE</v>
      </c>
      <c r="C120" t="s">
        <v>708</v>
      </c>
      <c r="D120">
        <v>119</v>
      </c>
      <c r="F120">
        <f t="shared" si="5"/>
        <v>118</v>
      </c>
      <c r="G120" t="str">
        <f t="shared" ca="1" si="4"/>
        <v>NEWHOPE</v>
      </c>
      <c r="H120">
        <v>3</v>
      </c>
      <c r="I120" t="s">
        <v>951</v>
      </c>
    </row>
    <row r="121" spans="1:9" x14ac:dyDescent="0.3">
      <c r="A121" t="str">
        <f t="shared" ca="1" si="3"/>
        <v>Ric Oli�,120,,119,EMPIRE</v>
      </c>
      <c r="C121" t="s">
        <v>952</v>
      </c>
      <c r="D121">
        <v>120</v>
      </c>
      <c r="F121">
        <f t="shared" si="5"/>
        <v>119</v>
      </c>
      <c r="G121" t="str">
        <f t="shared" ca="1" si="4"/>
        <v>EMPIRE</v>
      </c>
      <c r="H121">
        <v>3</v>
      </c>
      <c r="I121" t="s">
        <v>943</v>
      </c>
    </row>
    <row r="122" spans="1:9" x14ac:dyDescent="0.3">
      <c r="A122" t="str">
        <f t="shared" ca="1" si="3"/>
        <v>Oola,121,,120,JEDI</v>
      </c>
      <c r="C122" t="s">
        <v>710</v>
      </c>
      <c r="D122">
        <v>121</v>
      </c>
      <c r="F122">
        <f t="shared" si="5"/>
        <v>120</v>
      </c>
      <c r="G122" t="str">
        <f t="shared" ca="1" si="4"/>
        <v>JEDI</v>
      </c>
      <c r="H122">
        <v>3</v>
      </c>
      <c r="I122" t="s">
        <v>953</v>
      </c>
    </row>
    <row r="123" spans="1:9" x14ac:dyDescent="0.3">
      <c r="A123" t="str">
        <f t="shared" ca="1" si="3"/>
        <v>Garazeb Orrelios,122,,121,NEWHOPE</v>
      </c>
      <c r="C123" t="s">
        <v>712</v>
      </c>
      <c r="D123">
        <v>122</v>
      </c>
      <c r="F123">
        <f t="shared" si="5"/>
        <v>121</v>
      </c>
      <c r="G123" t="str">
        <f t="shared" ca="1" si="4"/>
        <v>NEWHOPE</v>
      </c>
    </row>
    <row r="124" spans="1:9" x14ac:dyDescent="0.3">
      <c r="A124" t="str">
        <f t="shared" ca="1" si="3"/>
        <v>Bail Organa,123,Alderaan,122,EMPIRE</v>
      </c>
      <c r="C124" t="s">
        <v>713</v>
      </c>
      <c r="D124">
        <v>123</v>
      </c>
      <c r="E124" t="s">
        <v>954</v>
      </c>
      <c r="F124">
        <f t="shared" si="5"/>
        <v>122</v>
      </c>
      <c r="G124" t="str">
        <f t="shared" ca="1" si="4"/>
        <v>EMPIRE</v>
      </c>
    </row>
    <row r="125" spans="1:9" x14ac:dyDescent="0.3">
      <c r="A125" t="str">
        <f t="shared" ca="1" si="3"/>
        <v>Princesse Leia Organa,124,,123,JEDI</v>
      </c>
      <c r="C125" t="s">
        <v>714</v>
      </c>
      <c r="D125">
        <v>124</v>
      </c>
      <c r="F125">
        <f t="shared" si="5"/>
        <v>123</v>
      </c>
      <c r="G125" t="str">
        <f t="shared" ca="1" si="4"/>
        <v>JEDI</v>
      </c>
      <c r="H125">
        <v>2</v>
      </c>
      <c r="I125" t="s">
        <v>955</v>
      </c>
    </row>
    <row r="126" spans="1:9" x14ac:dyDescent="0.3">
      <c r="A126" t="str">
        <f t="shared" ca="1" si="3"/>
        <v>Amiral Kendal Ozzel,125,,124,NEWHOPE</v>
      </c>
      <c r="C126" t="s">
        <v>715</v>
      </c>
      <c r="D126">
        <v>125</v>
      </c>
      <c r="F126">
        <f t="shared" si="5"/>
        <v>124</v>
      </c>
      <c r="G126" t="str">
        <f t="shared" ca="1" si="4"/>
        <v>NEWHOPE</v>
      </c>
      <c r="I126">
        <v>213</v>
      </c>
    </row>
    <row r="127" spans="1:9" x14ac:dyDescent="0.3">
      <c r="A127" t="str">
        <f t="shared" ca="1" si="3"/>
        <v>Sheev Palpatine,126,Naboo,125,EMPIRE</v>
      </c>
      <c r="C127" t="s">
        <v>716</v>
      </c>
      <c r="D127">
        <v>126</v>
      </c>
      <c r="E127" t="s">
        <v>904</v>
      </c>
      <c r="F127">
        <f t="shared" si="5"/>
        <v>125</v>
      </c>
      <c r="G127" t="str">
        <f t="shared" ca="1" si="4"/>
        <v>EMPIRE</v>
      </c>
      <c r="H127">
        <v>3</v>
      </c>
      <c r="I127" t="s">
        <v>905</v>
      </c>
    </row>
    <row r="128" spans="1:9" x14ac:dyDescent="0.3">
      <c r="A128" t="str">
        <f t="shared" ca="1" si="3"/>
        <v>Capitaine Quarsh Panaka,127,Naboo,126,JEDI</v>
      </c>
      <c r="C128" t="s">
        <v>717</v>
      </c>
      <c r="D128">
        <v>127</v>
      </c>
      <c r="E128" t="s">
        <v>904</v>
      </c>
      <c r="F128">
        <f t="shared" si="5"/>
        <v>126</v>
      </c>
      <c r="G128" t="str">
        <f t="shared" ca="1" si="4"/>
        <v>JEDI</v>
      </c>
    </row>
    <row r="129" spans="1:9" x14ac:dyDescent="0.3">
      <c r="A129" t="str">
        <f t="shared" ca="1" si="3"/>
        <v>Baron Notluwiski Papanoida,128,,127,NEWHOPE</v>
      </c>
      <c r="C129" t="s">
        <v>718</v>
      </c>
      <c r="D129">
        <v>128</v>
      </c>
      <c r="F129">
        <f t="shared" si="5"/>
        <v>127</v>
      </c>
      <c r="G129" t="str">
        <f t="shared" ca="1" si="4"/>
        <v>NEWHOPE</v>
      </c>
      <c r="I129">
        <v>179</v>
      </c>
    </row>
    <row r="130" spans="1:9" x14ac:dyDescent="0.3">
      <c r="A130" t="str">
        <f t="shared" ref="A130:A193" ca="1" si="6">C130&amp;","&amp;D130&amp;","&amp;E130&amp;","&amp;F130&amp;","&amp;G130</f>
        <v>Chi Eekway Papanoida,129,,128,EMPIRE</v>
      </c>
      <c r="C130" t="s">
        <v>719</v>
      </c>
      <c r="D130">
        <v>129</v>
      </c>
      <c r="F130">
        <f t="shared" si="5"/>
        <v>128</v>
      </c>
      <c r="G130" t="str">
        <f t="shared" ca="1" si="4"/>
        <v>EMPIRE</v>
      </c>
    </row>
    <row r="131" spans="1:9" x14ac:dyDescent="0.3">
      <c r="A131" t="str">
        <f t="shared" ca="1" si="6"/>
        <v>Jess Pava,130,,129,JEDI</v>
      </c>
      <c r="C131" t="s">
        <v>720</v>
      </c>
      <c r="D131">
        <v>130</v>
      </c>
      <c r="F131">
        <f t="shared" si="5"/>
        <v>129</v>
      </c>
      <c r="G131" t="str">
        <f t="shared" ref="G131:G194" ca="1" si="7">INDIRECT("episode!C" &amp; 64+MOD(ROW(), 3))</f>
        <v>JEDI</v>
      </c>
    </row>
    <row r="132" spans="1:9" x14ac:dyDescent="0.3">
      <c r="A132" t="str">
        <f t="shared" ca="1" si="6"/>
        <v>Gilad Pellaeon,131,,130,NEWHOPE</v>
      </c>
      <c r="C132" t="s">
        <v>721</v>
      </c>
      <c r="D132">
        <v>131</v>
      </c>
      <c r="F132">
        <f t="shared" ref="F132:F195" si="8">D132-1</f>
        <v>130</v>
      </c>
      <c r="G132" t="str">
        <f t="shared" ca="1" si="7"/>
        <v>NEWHOPE</v>
      </c>
      <c r="I132">
        <v>203</v>
      </c>
    </row>
    <row r="133" spans="1:9" x14ac:dyDescent="0.3">
      <c r="A133" t="str">
        <f t="shared" ca="1" si="6"/>
        <v>Sate Pestage,132,,131,EMPIRE</v>
      </c>
      <c r="C133" t="s">
        <v>722</v>
      </c>
      <c r="D133">
        <v>132</v>
      </c>
      <c r="F133">
        <f t="shared" si="8"/>
        <v>131</v>
      </c>
      <c r="G133" t="str">
        <f t="shared" ca="1" si="7"/>
        <v>EMPIRE</v>
      </c>
      <c r="I133">
        <v>76</v>
      </c>
    </row>
    <row r="134" spans="1:9" x14ac:dyDescent="0.3">
      <c r="A134" t="str">
        <f t="shared" ca="1" si="6"/>
        <v>Capitaine Phasma,133,,132,JEDI</v>
      </c>
      <c r="C134" t="s">
        <v>723</v>
      </c>
      <c r="D134">
        <v>133</v>
      </c>
      <c r="F134">
        <f t="shared" si="8"/>
        <v>132</v>
      </c>
      <c r="G134" t="str">
        <f t="shared" ca="1" si="7"/>
        <v>JEDI</v>
      </c>
      <c r="I134">
        <v>55</v>
      </c>
    </row>
    <row r="135" spans="1:9" x14ac:dyDescent="0.3">
      <c r="A135" t="str">
        <f t="shared" ca="1" si="6"/>
        <v>Even Piell,134,,133,NEWHOPE</v>
      </c>
      <c r="C135" t="s">
        <v>724</v>
      </c>
      <c r="D135">
        <v>134</v>
      </c>
      <c r="F135">
        <f t="shared" si="8"/>
        <v>133</v>
      </c>
      <c r="G135" t="str">
        <f t="shared" ca="1" si="7"/>
        <v>NEWHOPE</v>
      </c>
    </row>
    <row r="136" spans="1:9" x14ac:dyDescent="0.3">
      <c r="A136" t="str">
        <f t="shared" ca="1" si="6"/>
        <v>Amiral Firmus Piett,135,Endor,134,EMPIRE</v>
      </c>
      <c r="C136" t="s">
        <v>725</v>
      </c>
      <c r="D136">
        <v>135</v>
      </c>
      <c r="E136" t="s">
        <v>956</v>
      </c>
      <c r="F136">
        <f t="shared" si="8"/>
        <v>134</v>
      </c>
      <c r="G136" t="str">
        <f t="shared" ca="1" si="7"/>
        <v>EMPIRE</v>
      </c>
      <c r="I136">
        <v>213</v>
      </c>
    </row>
    <row r="137" spans="1:9" x14ac:dyDescent="0.3">
      <c r="A137" t="str">
        <f t="shared" ca="1" si="6"/>
        <v>Sarco Plank,136,Jakku,135,JEDI</v>
      </c>
      <c r="C137" t="s">
        <v>726</v>
      </c>
      <c r="D137">
        <v>136</v>
      </c>
      <c r="E137" t="s">
        <v>908</v>
      </c>
      <c r="F137">
        <f t="shared" si="8"/>
        <v>135</v>
      </c>
      <c r="G137" t="str">
        <f t="shared" ca="1" si="7"/>
        <v>JEDI</v>
      </c>
    </row>
    <row r="138" spans="1:9" x14ac:dyDescent="0.3">
      <c r="A138" t="str">
        <f t="shared" ca="1" si="6"/>
        <v>Unkar Plutt,137,,136,NEWHOPE</v>
      </c>
      <c r="C138" t="s">
        <v>727</v>
      </c>
      <c r="D138">
        <v>137</v>
      </c>
      <c r="F138">
        <f t="shared" si="8"/>
        <v>136</v>
      </c>
      <c r="G138" t="str">
        <f t="shared" ca="1" si="7"/>
        <v>NEWHOPE</v>
      </c>
      <c r="H138">
        <v>3</v>
      </c>
      <c r="I138" t="s">
        <v>957</v>
      </c>
    </row>
    <row r="139" spans="1:9" x14ac:dyDescent="0.3">
      <c r="A139" t="str">
        <f t="shared" ca="1" si="6"/>
        <v>Poggle le Bref,138,,137,EMPIRE</v>
      </c>
      <c r="C139" t="s">
        <v>728</v>
      </c>
      <c r="D139">
        <v>138</v>
      </c>
      <c r="F139">
        <f t="shared" si="8"/>
        <v>137</v>
      </c>
      <c r="G139" t="str">
        <f t="shared" ca="1" si="7"/>
        <v>EMPIRE</v>
      </c>
      <c r="H139">
        <v>3</v>
      </c>
      <c r="I139" t="s">
        <v>905</v>
      </c>
    </row>
    <row r="140" spans="1:9" x14ac:dyDescent="0.3">
      <c r="A140" t="str">
        <f t="shared" ca="1" si="6"/>
        <v>Yarael Poof,139,Naboo,138,JEDI</v>
      </c>
      <c r="C140" t="s">
        <v>729</v>
      </c>
      <c r="D140">
        <v>139</v>
      </c>
      <c r="E140" t="s">
        <v>904</v>
      </c>
      <c r="F140">
        <f t="shared" si="8"/>
        <v>138</v>
      </c>
      <c r="G140" t="str">
        <f t="shared" ca="1" si="7"/>
        <v>JEDI</v>
      </c>
    </row>
    <row r="141" spans="1:9" x14ac:dyDescent="0.3">
      <c r="A141" t="str">
        <f t="shared" ca="1" si="6"/>
        <v>Oppo Rancisis,140,,139,NEWHOPE</v>
      </c>
      <c r="C141" t="s">
        <v>736</v>
      </c>
      <c r="D141">
        <v>140</v>
      </c>
      <c r="F141">
        <f t="shared" si="8"/>
        <v>139</v>
      </c>
      <c r="G141" t="str">
        <f t="shared" ca="1" si="7"/>
        <v>NEWHOPE</v>
      </c>
    </row>
    <row r="142" spans="1:9" x14ac:dyDescent="0.3">
      <c r="A142" t="str">
        <f t="shared" ca="1" si="6"/>
        <v>Rappertunie,141,,140,EMPIRE</v>
      </c>
      <c r="C142" t="s">
        <v>737</v>
      </c>
      <c r="D142">
        <v>141</v>
      </c>
      <c r="F142">
        <f t="shared" si="8"/>
        <v>140</v>
      </c>
      <c r="G142" t="str">
        <f t="shared" ca="1" si="7"/>
        <v>EMPIRE</v>
      </c>
      <c r="H142">
        <v>3</v>
      </c>
      <c r="I142" t="s">
        <v>944</v>
      </c>
    </row>
    <row r="143" spans="1:9" x14ac:dyDescent="0.3">
      <c r="A143" t="str">
        <f t="shared" ca="1" si="6"/>
        <v>Max Rebo,142,,141,JEDI</v>
      </c>
      <c r="C143" t="s">
        <v>738</v>
      </c>
      <c r="D143">
        <v>142</v>
      </c>
      <c r="F143">
        <f t="shared" si="8"/>
        <v>141</v>
      </c>
      <c r="G143" t="str">
        <f t="shared" ca="1" si="7"/>
        <v>JEDI</v>
      </c>
      <c r="I143">
        <v>80</v>
      </c>
    </row>
    <row r="144" spans="1:9" x14ac:dyDescent="0.3">
      <c r="A144" t="str">
        <f t="shared" ca="1" si="6"/>
        <v>Kylo Ren,143,,142,NEWHOPE</v>
      </c>
      <c r="C144" t="s">
        <v>740</v>
      </c>
      <c r="D144">
        <v>143</v>
      </c>
      <c r="F144">
        <f t="shared" si="8"/>
        <v>142</v>
      </c>
      <c r="G144" t="str">
        <f t="shared" ca="1" si="7"/>
        <v>NEWHOPE</v>
      </c>
      <c r="H144">
        <v>4</v>
      </c>
      <c r="I144" t="s">
        <v>935</v>
      </c>
    </row>
    <row r="145" spans="1:9" x14ac:dyDescent="0.3">
      <c r="A145" t="str">
        <f t="shared" ca="1" si="6"/>
        <v>Rey,144,Jakku,143,EMPIRE</v>
      </c>
      <c r="C145" t="s">
        <v>741</v>
      </c>
      <c r="D145">
        <v>144</v>
      </c>
      <c r="E145" t="s">
        <v>908</v>
      </c>
      <c r="F145">
        <f t="shared" si="8"/>
        <v>143</v>
      </c>
      <c r="G145" t="str">
        <f t="shared" ca="1" si="7"/>
        <v>EMPIRE</v>
      </c>
      <c r="I145">
        <v>55</v>
      </c>
    </row>
    <row r="146" spans="1:9" x14ac:dyDescent="0.3">
      <c r="A146" t="str">
        <f t="shared" ca="1" si="6"/>
        <v>Capitaine Rex,145,,144,JEDI</v>
      </c>
      <c r="C146" t="s">
        <v>742</v>
      </c>
      <c r="D146">
        <v>145</v>
      </c>
      <c r="F146">
        <f t="shared" si="8"/>
        <v>144</v>
      </c>
      <c r="G146" t="str">
        <f t="shared" ca="1" si="7"/>
        <v>JEDI</v>
      </c>
      <c r="H146">
        <v>3</v>
      </c>
      <c r="I146" t="s">
        <v>958</v>
      </c>
    </row>
    <row r="147" spans="1:9" x14ac:dyDescent="0.3">
      <c r="A147" t="str">
        <f t="shared" ca="1" si="6"/>
        <v>Dash Rendar,146,,145,NEWHOPE</v>
      </c>
      <c r="C147" t="s">
        <v>743</v>
      </c>
      <c r="D147">
        <v>146</v>
      </c>
      <c r="F147">
        <f t="shared" si="8"/>
        <v>145</v>
      </c>
      <c r="G147" t="str">
        <f t="shared" ca="1" si="7"/>
        <v>NEWHOPE</v>
      </c>
      <c r="H147">
        <v>3</v>
      </c>
      <c r="I147" t="s">
        <v>959</v>
      </c>
    </row>
    <row r="148" spans="1:9" x14ac:dyDescent="0.3">
      <c r="A148" t="str">
        <f t="shared" ca="1" si="6"/>
        <v>G�n�ral Carlist Rieekan,147,Hoth,146,EMPIRE</v>
      </c>
      <c r="C148" t="s">
        <v>960</v>
      </c>
      <c r="D148">
        <v>147</v>
      </c>
      <c r="E148" t="s">
        <v>961</v>
      </c>
      <c r="F148">
        <f t="shared" si="8"/>
        <v>146</v>
      </c>
      <c r="G148" t="str">
        <f t="shared" ca="1" si="7"/>
        <v>EMPIRE</v>
      </c>
    </row>
    <row r="149" spans="1:9" x14ac:dyDescent="0.3">
      <c r="A149" t="str">
        <f t="shared" ca="1" si="6"/>
        <v>Horox Ryyder,148,Tatooine,147,JEDI</v>
      </c>
      <c r="C149" t="s">
        <v>745</v>
      </c>
      <c r="D149">
        <v>148</v>
      </c>
      <c r="E149" t="s">
        <v>915</v>
      </c>
      <c r="F149">
        <f t="shared" si="8"/>
        <v>147</v>
      </c>
      <c r="G149" t="str">
        <f t="shared" ca="1" si="7"/>
        <v>JEDI</v>
      </c>
      <c r="I149">
        <v>179</v>
      </c>
    </row>
    <row r="150" spans="1:9" x14ac:dyDescent="0.3">
      <c r="A150" t="str">
        <f t="shared" ca="1" si="6"/>
        <v>Naga Sadow,149,Yavin,148,NEWHOPE</v>
      </c>
      <c r="C150" t="s">
        <v>746</v>
      </c>
      <c r="D150">
        <v>149</v>
      </c>
      <c r="E150" t="s">
        <v>962</v>
      </c>
      <c r="F150">
        <f t="shared" si="8"/>
        <v>148</v>
      </c>
      <c r="G150" t="str">
        <f t="shared" ca="1" si="7"/>
        <v>NEWHOPE</v>
      </c>
    </row>
    <row r="151" spans="1:9" x14ac:dyDescent="0.3">
      <c r="A151" t="str">
        <f t="shared" ca="1" si="6"/>
        <v>Ko Sai,150,,149,EMPIRE</v>
      </c>
      <c r="C151" t="s">
        <v>747</v>
      </c>
      <c r="D151">
        <v>150</v>
      </c>
      <c r="F151">
        <f t="shared" si="8"/>
        <v>149</v>
      </c>
      <c r="G151" t="str">
        <f t="shared" ca="1" si="7"/>
        <v>EMPIRE</v>
      </c>
      <c r="I151">
        <v>95</v>
      </c>
    </row>
    <row r="152" spans="1:9" x14ac:dyDescent="0.3">
      <c r="A152" t="str">
        <f t="shared" ca="1" si="6"/>
        <v>Lor San Tekka,151,,150,JEDI</v>
      </c>
      <c r="C152" t="s">
        <v>748</v>
      </c>
      <c r="D152">
        <v>151</v>
      </c>
      <c r="F152">
        <f t="shared" si="8"/>
        <v>150</v>
      </c>
      <c r="G152" t="str">
        <f t="shared" ca="1" si="7"/>
        <v>JEDI</v>
      </c>
      <c r="H152">
        <v>3</v>
      </c>
      <c r="I152" t="s">
        <v>963</v>
      </c>
    </row>
    <row r="153" spans="1:9" x14ac:dyDescent="0.3">
      <c r="A153" t="str">
        <f t="shared" ca="1" si="6"/>
        <v>Rystall Sant,152,Tatooine,151,NEWHOPE</v>
      </c>
      <c r="C153" t="s">
        <v>749</v>
      </c>
      <c r="D153">
        <v>152</v>
      </c>
      <c r="E153" t="s">
        <v>915</v>
      </c>
      <c r="F153">
        <f t="shared" si="8"/>
        <v>151</v>
      </c>
      <c r="G153" t="str">
        <f t="shared" ca="1" si="7"/>
        <v>NEWHOPE</v>
      </c>
      <c r="H153">
        <v>3</v>
      </c>
      <c r="I153" t="s">
        <v>964</v>
      </c>
    </row>
    <row r="154" spans="1:9" x14ac:dyDescent="0.3">
      <c r="A154" t="str">
        <f t="shared" ca="1" si="6"/>
        <v>Sab�,153,,152,EMPIRE</v>
      </c>
      <c r="C154" t="s">
        <v>965</v>
      </c>
      <c r="D154">
        <v>153</v>
      </c>
      <c r="F154">
        <f t="shared" si="8"/>
        <v>152</v>
      </c>
      <c r="G154" t="str">
        <f t="shared" ca="1" si="7"/>
        <v>EMPIRE</v>
      </c>
    </row>
    <row r="155" spans="1:9" x14ac:dyDescent="0.3">
      <c r="A155" t="str">
        <f t="shared" ca="1" si="6"/>
        <v>Sebulba,154,,153,JEDI</v>
      </c>
      <c r="C155" t="s">
        <v>752</v>
      </c>
      <c r="D155">
        <v>154</v>
      </c>
      <c r="F155">
        <f t="shared" si="8"/>
        <v>153</v>
      </c>
      <c r="G155" t="str">
        <f t="shared" ca="1" si="7"/>
        <v>JEDI</v>
      </c>
      <c r="I155">
        <v>179</v>
      </c>
    </row>
    <row r="156" spans="1:9" x14ac:dyDescent="0.3">
      <c r="A156" t="str">
        <f t="shared" ca="1" si="6"/>
        <v>Aayla Secura,155,,154,NEWHOPE</v>
      </c>
      <c r="C156" t="s">
        <v>753</v>
      </c>
      <c r="D156">
        <v>155</v>
      </c>
      <c r="F156">
        <f t="shared" si="8"/>
        <v>154</v>
      </c>
      <c r="G156" t="str">
        <f t="shared" ca="1" si="7"/>
        <v>NEWHOPE</v>
      </c>
    </row>
    <row r="157" spans="1:9" x14ac:dyDescent="0.3">
      <c r="A157" t="str">
        <f t="shared" ca="1" si="6"/>
        <v>Korr Sella,156,,155,EMPIRE</v>
      </c>
      <c r="C157" t="s">
        <v>754</v>
      </c>
      <c r="D157">
        <v>156</v>
      </c>
      <c r="F157">
        <f t="shared" si="8"/>
        <v>155</v>
      </c>
      <c r="G157" t="str">
        <f t="shared" ca="1" si="7"/>
        <v>EMPIRE</v>
      </c>
    </row>
    <row r="158" spans="1:9" x14ac:dyDescent="0.3">
      <c r="A158" t="str">
        <f t="shared" ca="1" si="6"/>
        <v>Viqi Shesh,157,Kuat,156,JEDI</v>
      </c>
      <c r="C158" t="s">
        <v>755</v>
      </c>
      <c r="D158">
        <v>157</v>
      </c>
      <c r="E158" t="s">
        <v>966</v>
      </c>
      <c r="F158">
        <f t="shared" si="8"/>
        <v>156</v>
      </c>
      <c r="G158" t="str">
        <f t="shared" ca="1" si="7"/>
        <v>JEDI</v>
      </c>
    </row>
    <row r="159" spans="1:9" x14ac:dyDescent="0.3">
      <c r="A159" t="str">
        <f t="shared" ca="1" si="6"/>
        <v>Lufta Shif,158,Naboo,157,NEWHOPE</v>
      </c>
      <c r="C159" t="s">
        <v>756</v>
      </c>
      <c r="D159">
        <v>158</v>
      </c>
      <c r="E159" t="s">
        <v>904</v>
      </c>
      <c r="F159">
        <f t="shared" si="8"/>
        <v>157</v>
      </c>
      <c r="G159" t="str">
        <f t="shared" ca="1" si="7"/>
        <v>NEWHOPE</v>
      </c>
    </row>
    <row r="160" spans="1:9" x14ac:dyDescent="0.3">
      <c r="A160" t="str">
        <f t="shared" ca="1" si="6"/>
        <v>Aurra Sing,159,,158,EMPIRE</v>
      </c>
      <c r="C160" t="s">
        <v>757</v>
      </c>
      <c r="D160">
        <v>159</v>
      </c>
      <c r="F160">
        <f t="shared" si="8"/>
        <v>158</v>
      </c>
      <c r="G160" t="str">
        <f t="shared" ca="1" si="7"/>
        <v>EMPIRE</v>
      </c>
      <c r="H160">
        <v>3</v>
      </c>
      <c r="I160" t="s">
        <v>967</v>
      </c>
    </row>
    <row r="161" spans="1:9" x14ac:dyDescent="0.3">
      <c r="A161" t="str">
        <f t="shared" ca="1" si="6"/>
        <v>Anakin Skywalker,160,,159,JEDI</v>
      </c>
      <c r="C161" t="s">
        <v>758</v>
      </c>
      <c r="D161">
        <v>160</v>
      </c>
      <c r="F161">
        <f t="shared" si="8"/>
        <v>159</v>
      </c>
      <c r="G161" t="str">
        <f t="shared" ca="1" si="7"/>
        <v>JEDI</v>
      </c>
      <c r="H161">
        <v>3</v>
      </c>
      <c r="I161" t="s">
        <v>968</v>
      </c>
    </row>
    <row r="162" spans="1:9" x14ac:dyDescent="0.3">
      <c r="A162" t="str">
        <f t="shared" ca="1" si="6"/>
        <v>Luke Skywalker,161,,160,NEWHOPE</v>
      </c>
      <c r="C162" t="s">
        <v>759</v>
      </c>
      <c r="D162">
        <v>161</v>
      </c>
      <c r="F162">
        <f t="shared" si="8"/>
        <v>160</v>
      </c>
      <c r="G162" t="str">
        <f t="shared" ca="1" si="7"/>
        <v>NEWHOPE</v>
      </c>
      <c r="H162">
        <v>2</v>
      </c>
      <c r="I162" t="s">
        <v>969</v>
      </c>
    </row>
    <row r="163" spans="1:9" x14ac:dyDescent="0.3">
      <c r="A163" t="str">
        <f t="shared" ca="1" si="6"/>
        <v>Shmi Skywalker,162,Tatooine,161,EMPIRE</v>
      </c>
      <c r="C163" t="s">
        <v>760</v>
      </c>
      <c r="D163">
        <v>162</v>
      </c>
      <c r="E163" t="s">
        <v>915</v>
      </c>
      <c r="F163">
        <f t="shared" si="8"/>
        <v>161</v>
      </c>
      <c r="G163" t="str">
        <f t="shared" ca="1" si="7"/>
        <v>EMPIRE</v>
      </c>
      <c r="H163">
        <v>3</v>
      </c>
      <c r="I163" t="s">
        <v>970</v>
      </c>
    </row>
    <row r="164" spans="1:9" x14ac:dyDescent="0.3">
      <c r="A164" t="str">
        <f t="shared" ca="1" si="6"/>
        <v>Elan Sleazebaggano,163,,162,JEDI</v>
      </c>
      <c r="C164" t="s">
        <v>761</v>
      </c>
      <c r="D164">
        <v>163</v>
      </c>
      <c r="F164">
        <f t="shared" si="8"/>
        <v>162</v>
      </c>
      <c r="G164" t="str">
        <f t="shared" ca="1" si="7"/>
        <v>JEDI</v>
      </c>
      <c r="I164">
        <v>95</v>
      </c>
    </row>
    <row r="165" spans="1:9" x14ac:dyDescent="0.3">
      <c r="A165" t="str">
        <f t="shared" ca="1" si="6"/>
        <v>Sy Snootles,164,,163,NEWHOPE</v>
      </c>
      <c r="C165" t="s">
        <v>762</v>
      </c>
      <c r="D165">
        <v>164</v>
      </c>
      <c r="F165">
        <f t="shared" si="8"/>
        <v>163</v>
      </c>
      <c r="G165" t="str">
        <f t="shared" ca="1" si="7"/>
        <v>NEWHOPE</v>
      </c>
      <c r="H165">
        <v>3</v>
      </c>
      <c r="I165" t="s">
        <v>971</v>
      </c>
    </row>
    <row r="166" spans="1:9" x14ac:dyDescent="0.3">
      <c r="A166" t="str">
        <f t="shared" ca="1" si="6"/>
        <v>Anakin Solo,165,,164,EMPIRE</v>
      </c>
      <c r="C166" t="s">
        <v>763</v>
      </c>
      <c r="D166">
        <v>165</v>
      </c>
      <c r="F166">
        <f t="shared" si="8"/>
        <v>164</v>
      </c>
      <c r="G166" t="str">
        <f t="shared" ca="1" si="7"/>
        <v>EMPIRE</v>
      </c>
      <c r="H166">
        <v>4</v>
      </c>
      <c r="I166" t="s">
        <v>935</v>
      </c>
    </row>
    <row r="167" spans="1:9" x14ac:dyDescent="0.3">
      <c r="A167" t="str">
        <f t="shared" ca="1" si="6"/>
        <v>Han Solo,166,,165,JEDI</v>
      </c>
      <c r="C167" t="s">
        <v>764</v>
      </c>
      <c r="D167">
        <v>166</v>
      </c>
      <c r="F167">
        <f t="shared" si="8"/>
        <v>165</v>
      </c>
      <c r="G167" t="str">
        <f t="shared" ca="1" si="7"/>
        <v>JEDI</v>
      </c>
      <c r="H167">
        <v>3</v>
      </c>
      <c r="I167" t="s">
        <v>907</v>
      </c>
    </row>
    <row r="168" spans="1:9" x14ac:dyDescent="0.3">
      <c r="A168" t="str">
        <f t="shared" ca="1" si="6"/>
        <v>Jacen et Jaina Solo,167,,166,NEWHOPE</v>
      </c>
      <c r="C168" t="s">
        <v>765</v>
      </c>
      <c r="D168">
        <v>167</v>
      </c>
      <c r="F168">
        <f t="shared" si="8"/>
        <v>166</v>
      </c>
      <c r="G168" t="str">
        <f t="shared" ca="1" si="7"/>
        <v>NEWHOPE</v>
      </c>
      <c r="H168">
        <v>4</v>
      </c>
      <c r="I168" t="s">
        <v>935</v>
      </c>
    </row>
    <row r="169" spans="1:9" x14ac:dyDescent="0.3">
      <c r="A169" t="str">
        <f t="shared" ca="1" si="6"/>
        <v>Tionne Solusar,168,Yavin,167,EMPIRE</v>
      </c>
      <c r="C169" t="s">
        <v>766</v>
      </c>
      <c r="D169">
        <v>168</v>
      </c>
      <c r="E169" t="s">
        <v>962</v>
      </c>
      <c r="F169">
        <f t="shared" si="8"/>
        <v>167</v>
      </c>
      <c r="G169" t="str">
        <f t="shared" ca="1" si="7"/>
        <v>EMPIRE</v>
      </c>
      <c r="I169">
        <v>180</v>
      </c>
    </row>
    <row r="170" spans="1:9" x14ac:dyDescent="0.3">
      <c r="A170" t="str">
        <f t="shared" ca="1" si="6"/>
        <v>Amiral Statura,169,,168,JEDI</v>
      </c>
      <c r="C170" t="s">
        <v>767</v>
      </c>
      <c r="D170">
        <v>169</v>
      </c>
      <c r="F170">
        <f t="shared" si="8"/>
        <v>168</v>
      </c>
      <c r="G170" t="str">
        <f t="shared" ca="1" si="7"/>
        <v>JEDI</v>
      </c>
    </row>
    <row r="171" spans="1:9" x14ac:dyDescent="0.3">
      <c r="A171" t="str">
        <f t="shared" ca="1" si="6"/>
        <v>Lama Su,170,,169,NEWHOPE</v>
      </c>
      <c r="C171" t="s">
        <v>768</v>
      </c>
      <c r="D171">
        <v>170</v>
      </c>
      <c r="F171">
        <f t="shared" si="8"/>
        <v>169</v>
      </c>
      <c r="G171" t="str">
        <f t="shared" ca="1" si="7"/>
        <v>NEWHOPE</v>
      </c>
      <c r="I171">
        <v>95</v>
      </c>
    </row>
    <row r="172" spans="1:9" x14ac:dyDescent="0.3">
      <c r="A172" t="str">
        <f t="shared" ca="1" si="6"/>
        <v>Bultar Swan,171,,170,EMPIRE</v>
      </c>
      <c r="C172" t="s">
        <v>769</v>
      </c>
      <c r="D172">
        <v>171</v>
      </c>
      <c r="F172">
        <f t="shared" si="8"/>
        <v>170</v>
      </c>
      <c r="G172" t="str">
        <f t="shared" ca="1" si="7"/>
        <v>EMPIRE</v>
      </c>
      <c r="I172">
        <v>213</v>
      </c>
    </row>
    <row r="173" spans="1:9" x14ac:dyDescent="0.3">
      <c r="A173" t="str">
        <f t="shared" ca="1" si="6"/>
        <v>Hera Syndulla,172,,171,JEDI</v>
      </c>
      <c r="C173" t="s">
        <v>770</v>
      </c>
      <c r="D173">
        <v>172</v>
      </c>
      <c r="F173">
        <f t="shared" si="8"/>
        <v>171</v>
      </c>
      <c r="G173" t="str">
        <f t="shared" ca="1" si="7"/>
        <v>JEDI</v>
      </c>
    </row>
    <row r="174" spans="1:9" x14ac:dyDescent="0.3">
      <c r="A174" t="str">
        <f t="shared" ca="1" si="6"/>
        <v>Wat Tambor,173,,172,NEWHOPE</v>
      </c>
      <c r="C174" t="s">
        <v>771</v>
      </c>
      <c r="D174">
        <v>173</v>
      </c>
      <c r="F174">
        <f t="shared" si="8"/>
        <v>172</v>
      </c>
      <c r="G174" t="str">
        <f t="shared" ca="1" si="7"/>
        <v>NEWHOPE</v>
      </c>
      <c r="H174">
        <v>3</v>
      </c>
      <c r="I174" t="s">
        <v>905</v>
      </c>
    </row>
    <row r="175" spans="1:9" x14ac:dyDescent="0.3">
      <c r="A175" t="str">
        <f t="shared" ca="1" si="6"/>
        <v>Ahsoka Tano,174,,173,EMPIRE</v>
      </c>
      <c r="C175" t="s">
        <v>772</v>
      </c>
      <c r="D175">
        <v>174</v>
      </c>
      <c r="F175">
        <f t="shared" si="8"/>
        <v>173</v>
      </c>
      <c r="G175" t="str">
        <f t="shared" ca="1" si="7"/>
        <v>EMPIRE</v>
      </c>
      <c r="I175">
        <v>179</v>
      </c>
    </row>
    <row r="176" spans="1:9" x14ac:dyDescent="0.3">
      <c r="A176" t="str">
        <f t="shared" ca="1" si="6"/>
        <v>Tarfful,175,,174,JEDI</v>
      </c>
      <c r="C176" t="s">
        <v>773</v>
      </c>
      <c r="D176">
        <v>175</v>
      </c>
      <c r="F176">
        <f t="shared" si="8"/>
        <v>174</v>
      </c>
      <c r="G176" t="str">
        <f t="shared" ca="1" si="7"/>
        <v>JEDI</v>
      </c>
      <c r="H176">
        <v>3</v>
      </c>
      <c r="I176" t="s">
        <v>972</v>
      </c>
    </row>
    <row r="177" spans="1:9" x14ac:dyDescent="0.3">
      <c r="A177" t="str">
        <f t="shared" ca="1" si="6"/>
        <v>Sei Taria,176,,175,NEWHOPE</v>
      </c>
      <c r="C177" t="s">
        <v>774</v>
      </c>
      <c r="D177">
        <v>176</v>
      </c>
      <c r="F177">
        <f t="shared" si="8"/>
        <v>175</v>
      </c>
      <c r="G177" t="str">
        <f t="shared" ca="1" si="7"/>
        <v>NEWHOPE</v>
      </c>
    </row>
    <row r="178" spans="1:9" x14ac:dyDescent="0.3">
      <c r="A178" t="str">
        <f t="shared" ca="1" si="6"/>
        <v>Grand Moff Wilhuff Tarkin,177,,176,EMPIRE</v>
      </c>
      <c r="C178" t="s">
        <v>775</v>
      </c>
      <c r="D178">
        <v>177</v>
      </c>
      <c r="F178">
        <f t="shared" si="8"/>
        <v>176</v>
      </c>
      <c r="G178" t="str">
        <f t="shared" ca="1" si="7"/>
        <v>EMPIRE</v>
      </c>
    </row>
    <row r="179" spans="1:9" x14ac:dyDescent="0.3">
      <c r="A179" t="str">
        <f t="shared" ca="1" si="6"/>
        <v>Capitaine Roos Tarpals,178,Naboo,177,JEDI</v>
      </c>
      <c r="C179" t="s">
        <v>776</v>
      </c>
      <c r="D179">
        <v>178</v>
      </c>
      <c r="E179" t="s">
        <v>904</v>
      </c>
      <c r="F179">
        <f t="shared" si="8"/>
        <v>177</v>
      </c>
      <c r="G179" t="str">
        <f t="shared" ca="1" si="7"/>
        <v>JEDI</v>
      </c>
    </row>
    <row r="180" spans="1:9" x14ac:dyDescent="0.3">
      <c r="A180" t="str">
        <f t="shared" ca="1" si="6"/>
        <v>Teebo,179,,178,NEWHOPE</v>
      </c>
      <c r="C180" t="s">
        <v>777</v>
      </c>
      <c r="D180">
        <v>179</v>
      </c>
      <c r="F180">
        <f t="shared" si="8"/>
        <v>178</v>
      </c>
      <c r="G180" t="str">
        <f t="shared" ca="1" si="7"/>
        <v>NEWHOPE</v>
      </c>
    </row>
    <row r="181" spans="1:9" x14ac:dyDescent="0.3">
      <c r="A181" t="str">
        <f t="shared" ca="1" si="6"/>
        <v>Rep Teers,180,,179,EMPIRE</v>
      </c>
      <c r="C181" t="s">
        <v>778</v>
      </c>
      <c r="D181">
        <v>180</v>
      </c>
      <c r="F181">
        <f t="shared" si="8"/>
        <v>179</v>
      </c>
      <c r="G181" t="str">
        <f t="shared" ca="1" si="7"/>
        <v>EMPIRE</v>
      </c>
      <c r="I181">
        <v>122</v>
      </c>
    </row>
    <row r="182" spans="1:9" x14ac:dyDescent="0.3">
      <c r="A182" t="str">
        <f t="shared" ca="1" si="6"/>
        <v>Booster et Mirax Terrik,181,,180,JEDI</v>
      </c>
      <c r="C182" t="s">
        <v>779</v>
      </c>
      <c r="D182">
        <v>181</v>
      </c>
      <c r="F182">
        <f t="shared" si="8"/>
        <v>180</v>
      </c>
      <c r="G182" t="str">
        <f t="shared" ca="1" si="7"/>
        <v>JEDI</v>
      </c>
      <c r="I182">
        <v>8</v>
      </c>
    </row>
    <row r="183" spans="1:9" x14ac:dyDescent="0.3">
      <c r="A183" t="str">
        <f t="shared" ca="1" si="6"/>
        <v>Tessek,182,,181,NEWHOPE</v>
      </c>
      <c r="C183" t="s">
        <v>780</v>
      </c>
      <c r="D183">
        <v>182</v>
      </c>
      <c r="F183">
        <f t="shared" si="8"/>
        <v>181</v>
      </c>
      <c r="G183" t="str">
        <f t="shared" ca="1" si="7"/>
        <v>NEWHOPE</v>
      </c>
      <c r="H183">
        <v>3</v>
      </c>
      <c r="I183" t="s">
        <v>907</v>
      </c>
    </row>
    <row r="184" spans="1:9" x14ac:dyDescent="0.3">
      <c r="A184" t="str">
        <f t="shared" ca="1" si="6"/>
        <v>Bria Tharen,183,,182,EMPIRE</v>
      </c>
      <c r="C184" t="s">
        <v>781</v>
      </c>
      <c r="D184">
        <v>183</v>
      </c>
      <c r="F184">
        <f t="shared" si="8"/>
        <v>182</v>
      </c>
      <c r="G184" t="str">
        <f t="shared" ca="1" si="7"/>
        <v>EMPIRE</v>
      </c>
      <c r="I184">
        <v>185</v>
      </c>
    </row>
    <row r="185" spans="1:9" x14ac:dyDescent="0.3">
      <c r="A185" t="str">
        <f t="shared" ca="1" si="6"/>
        <v>Grand Amiral Thrawn,184,,183,JEDI</v>
      </c>
      <c r="C185" t="s">
        <v>782</v>
      </c>
      <c r="D185">
        <v>184</v>
      </c>
      <c r="F185">
        <f t="shared" si="8"/>
        <v>183</v>
      </c>
      <c r="G185" t="str">
        <f t="shared" ca="1" si="7"/>
        <v>JEDI</v>
      </c>
    </row>
    <row r="186" spans="1:9" x14ac:dyDescent="0.3">
      <c r="A186" t="str">
        <f t="shared" ca="1" si="6"/>
        <v>Shaak Ti,185,,184,NEWHOPE</v>
      </c>
      <c r="C186" t="s">
        <v>783</v>
      </c>
      <c r="D186">
        <v>185</v>
      </c>
      <c r="F186">
        <f t="shared" si="8"/>
        <v>184</v>
      </c>
      <c r="G186" t="str">
        <f t="shared" ca="1" si="7"/>
        <v>NEWHOPE</v>
      </c>
    </row>
    <row r="187" spans="1:9" x14ac:dyDescent="0.3">
      <c r="A187" t="str">
        <f t="shared" ca="1" si="6"/>
        <v>Saesee Tiin,186,,185,EMPIRE</v>
      </c>
      <c r="C187" t="s">
        <v>784</v>
      </c>
      <c r="D187">
        <v>186</v>
      </c>
      <c r="F187">
        <f t="shared" si="8"/>
        <v>185</v>
      </c>
      <c r="G187" t="str">
        <f t="shared" ca="1" si="7"/>
        <v>EMPIRE</v>
      </c>
    </row>
    <row r="188" spans="1:9" x14ac:dyDescent="0.3">
      <c r="A188" t="str">
        <f t="shared" ca="1" si="6"/>
        <v>Tikkes,187,,186,JEDI</v>
      </c>
      <c r="C188" t="s">
        <v>785</v>
      </c>
      <c r="D188">
        <v>187</v>
      </c>
      <c r="F188">
        <f t="shared" si="8"/>
        <v>186</v>
      </c>
      <c r="G188" t="str">
        <f t="shared" ca="1" si="7"/>
        <v>JEDI</v>
      </c>
      <c r="H188">
        <v>3</v>
      </c>
      <c r="I188" t="s">
        <v>905</v>
      </c>
    </row>
    <row r="189" spans="1:9" x14ac:dyDescent="0.3">
      <c r="A189" t="str">
        <f t="shared" ca="1" si="6"/>
        <v>Cindel Towani,188,Endor,187,NEWHOPE</v>
      </c>
      <c r="C189" t="s">
        <v>786</v>
      </c>
      <c r="D189">
        <v>188</v>
      </c>
      <c r="E189" t="s">
        <v>956</v>
      </c>
      <c r="F189">
        <f t="shared" si="8"/>
        <v>187</v>
      </c>
      <c r="G189" t="str">
        <f t="shared" ca="1" si="7"/>
        <v>NEWHOPE</v>
      </c>
    </row>
    <row r="190" spans="1:9" x14ac:dyDescent="0.3">
      <c r="A190" t="str">
        <f t="shared" ca="1" si="6"/>
        <v>Coleman Trebor,189,,188,EMPIRE</v>
      </c>
      <c r="C190" t="s">
        <v>787</v>
      </c>
      <c r="D190">
        <v>189</v>
      </c>
      <c r="F190">
        <f t="shared" si="8"/>
        <v>188</v>
      </c>
      <c r="G190" t="str">
        <f t="shared" ca="1" si="7"/>
        <v>EMPIRE</v>
      </c>
      <c r="I190">
        <v>53</v>
      </c>
    </row>
    <row r="191" spans="1:9" x14ac:dyDescent="0.3">
      <c r="A191" t="str">
        <f t="shared" ca="1" si="6"/>
        <v>Stono Tuggs,190,,189,JEDI</v>
      </c>
      <c r="C191" t="s">
        <v>788</v>
      </c>
      <c r="D191">
        <v>190</v>
      </c>
      <c r="F191">
        <f t="shared" si="8"/>
        <v>189</v>
      </c>
      <c r="G191" t="str">
        <f t="shared" ca="1" si="7"/>
        <v>JEDI</v>
      </c>
      <c r="I191">
        <v>90</v>
      </c>
    </row>
    <row r="192" spans="1:9" x14ac:dyDescent="0.3">
      <c r="A192" t="str">
        <f t="shared" ca="1" si="6"/>
        <v>Capitaine Gregar Typho,191,,190,NEWHOPE</v>
      </c>
      <c r="C192" t="s">
        <v>789</v>
      </c>
      <c r="D192">
        <v>191</v>
      </c>
      <c r="F192">
        <f t="shared" si="8"/>
        <v>190</v>
      </c>
      <c r="G192" t="str">
        <f t="shared" ca="1" si="7"/>
        <v>NEWHOPE</v>
      </c>
      <c r="I192">
        <v>5</v>
      </c>
    </row>
    <row r="193" spans="1:9" x14ac:dyDescent="0.3">
      <c r="A193" t="str">
        <f t="shared" ca="1" si="6"/>
        <v>Bogg Tyrell,192,,191,EMPIRE</v>
      </c>
      <c r="C193" t="s">
        <v>790</v>
      </c>
      <c r="D193">
        <v>192</v>
      </c>
      <c r="F193">
        <f t="shared" si="8"/>
        <v>191</v>
      </c>
      <c r="G193" t="str">
        <f t="shared" ca="1" si="7"/>
        <v>EMPIRE</v>
      </c>
      <c r="I193">
        <v>95</v>
      </c>
    </row>
    <row r="194" spans="1:9" x14ac:dyDescent="0.3">
      <c r="A194" t="str">
        <f t="shared" ref="A194:A213" ca="1" si="9">C194&amp;","&amp;D194&amp;","&amp;E194&amp;","&amp;F194&amp;","&amp;G194</f>
        <v>Luminara Unduli,193,,192,JEDI</v>
      </c>
      <c r="C194" t="s">
        <v>791</v>
      </c>
      <c r="D194">
        <v>193</v>
      </c>
      <c r="F194">
        <f t="shared" si="8"/>
        <v>192</v>
      </c>
      <c r="G194" t="str">
        <f t="shared" ca="1" si="7"/>
        <v>JEDI</v>
      </c>
      <c r="H194">
        <v>3</v>
      </c>
      <c r="I194" t="s">
        <v>973</v>
      </c>
    </row>
    <row r="195" spans="1:9" x14ac:dyDescent="0.3">
      <c r="A195" t="str">
        <f t="shared" ca="1" si="9"/>
        <v>Dark Vador,194,,193,NEWHOPE</v>
      </c>
      <c r="C195" t="s">
        <v>792</v>
      </c>
      <c r="D195">
        <v>194</v>
      </c>
      <c r="F195">
        <f t="shared" si="8"/>
        <v>193</v>
      </c>
      <c r="G195" t="str">
        <f t="shared" ref="G195:G213" ca="1" si="10">INDIRECT("episode!C" &amp; 64+MOD(ROW(), 3))</f>
        <v>NEWHOPE</v>
      </c>
      <c r="H195">
        <v>2</v>
      </c>
      <c r="I195" t="s">
        <v>974</v>
      </c>
    </row>
    <row r="196" spans="1:9" x14ac:dyDescent="0.3">
      <c r="A196" t="str">
        <f t="shared" ca="1" si="9"/>
        <v>Finis Valorum,195,,194,EMPIRE</v>
      </c>
      <c r="C196" t="s">
        <v>793</v>
      </c>
      <c r="D196">
        <v>195</v>
      </c>
      <c r="F196">
        <f t="shared" ref="F196:F213" si="11">D196-1</f>
        <v>194</v>
      </c>
      <c r="G196" t="str">
        <f t="shared" ca="1" si="10"/>
        <v>EMPIRE</v>
      </c>
    </row>
    <row r="197" spans="1:9" x14ac:dyDescent="0.3">
      <c r="A197" t="str">
        <f t="shared" ca="1" si="9"/>
        <v>G�n�ral Maximillian Veers,196,,195,JEDI</v>
      </c>
      <c r="C197" t="s">
        <v>975</v>
      </c>
      <c r="D197">
        <v>196</v>
      </c>
      <c r="F197">
        <f t="shared" si="11"/>
        <v>195</v>
      </c>
      <c r="G197" t="str">
        <f t="shared" ca="1" si="10"/>
        <v>JEDI</v>
      </c>
      <c r="I197">
        <v>213</v>
      </c>
    </row>
    <row r="198" spans="1:9" x14ac:dyDescent="0.3">
      <c r="A198" t="str">
        <f t="shared" ca="1" si="9"/>
        <v>Tahiri Veila,197,,196,NEWHOPE</v>
      </c>
      <c r="C198" t="s">
        <v>795</v>
      </c>
      <c r="D198">
        <v>197</v>
      </c>
      <c r="F198">
        <f t="shared" si="11"/>
        <v>196</v>
      </c>
      <c r="G198" t="str">
        <f t="shared" ca="1" si="10"/>
        <v>NEWHOPE</v>
      </c>
      <c r="H198">
        <v>4</v>
      </c>
      <c r="I198" t="s">
        <v>976</v>
      </c>
    </row>
    <row r="199" spans="1:9" x14ac:dyDescent="0.3">
      <c r="A199" t="str">
        <f t="shared" ca="1" si="9"/>
        <v>Asajj Ventress,198,,197,EMPIRE</v>
      </c>
      <c r="C199" t="s">
        <v>796</v>
      </c>
      <c r="D199">
        <v>198</v>
      </c>
      <c r="F199">
        <f t="shared" si="11"/>
        <v>197</v>
      </c>
      <c r="G199" t="str">
        <f t="shared" ca="1" si="10"/>
        <v>EMPIRE</v>
      </c>
      <c r="I199">
        <v>43</v>
      </c>
    </row>
    <row r="200" spans="1:9" x14ac:dyDescent="0.3">
      <c r="A200" t="str">
        <f t="shared" ca="1" si="9"/>
        <v>Wald,199,,198,JEDI</v>
      </c>
      <c r="C200" t="s">
        <v>797</v>
      </c>
      <c r="D200">
        <v>199</v>
      </c>
      <c r="F200">
        <f t="shared" si="11"/>
        <v>198</v>
      </c>
      <c r="G200" t="str">
        <f t="shared" ca="1" si="10"/>
        <v>JEDI</v>
      </c>
      <c r="I200">
        <v>179</v>
      </c>
    </row>
    <row r="201" spans="1:9" x14ac:dyDescent="0.3">
      <c r="A201" t="str">
        <f t="shared" ca="1" si="9"/>
        <v>Wicket Warrick,200,,199,NEWHOPE</v>
      </c>
      <c r="C201" t="s">
        <v>798</v>
      </c>
      <c r="D201">
        <v>200</v>
      </c>
      <c r="F201">
        <f t="shared" si="11"/>
        <v>199</v>
      </c>
      <c r="G201" t="str">
        <f t="shared" ca="1" si="10"/>
        <v>NEWHOPE</v>
      </c>
    </row>
    <row r="202" spans="1:9" x14ac:dyDescent="0.3">
      <c r="A202" t="str">
        <f t="shared" ca="1" si="9"/>
        <v>Watto,201,,200,EMPIRE</v>
      </c>
      <c r="C202" t="s">
        <v>799</v>
      </c>
      <c r="D202">
        <v>201</v>
      </c>
      <c r="F202">
        <f t="shared" si="11"/>
        <v>200</v>
      </c>
      <c r="G202" t="str">
        <f t="shared" ca="1" si="10"/>
        <v>EMPIRE</v>
      </c>
      <c r="H202">
        <v>3</v>
      </c>
      <c r="I202" t="s">
        <v>977</v>
      </c>
    </row>
    <row r="203" spans="1:9" x14ac:dyDescent="0.3">
      <c r="A203" t="str">
        <f t="shared" ca="1" si="9"/>
        <v>Taun We,202,,201,JEDI</v>
      </c>
      <c r="C203" t="s">
        <v>800</v>
      </c>
      <c r="D203">
        <v>202</v>
      </c>
      <c r="F203">
        <f t="shared" si="11"/>
        <v>201</v>
      </c>
      <c r="G203" t="str">
        <f t="shared" ca="1" si="10"/>
        <v>JEDI</v>
      </c>
      <c r="H203">
        <v>3</v>
      </c>
      <c r="I203" t="s">
        <v>978</v>
      </c>
    </row>
    <row r="204" spans="1:9" x14ac:dyDescent="0.3">
      <c r="A204" t="str">
        <f t="shared" ca="1" si="9"/>
        <v>Zam Wesell,203,,202,NEWHOPE</v>
      </c>
      <c r="C204" t="s">
        <v>801</v>
      </c>
      <c r="D204">
        <v>203</v>
      </c>
      <c r="F204">
        <f t="shared" si="11"/>
        <v>202</v>
      </c>
      <c r="G204" t="str">
        <f t="shared" ca="1" si="10"/>
        <v>NEWHOPE</v>
      </c>
      <c r="H204">
        <v>2</v>
      </c>
      <c r="I204" t="s">
        <v>979</v>
      </c>
    </row>
    <row r="205" spans="1:9" x14ac:dyDescent="0.3">
      <c r="A205" t="str">
        <f t="shared" ca="1" si="9"/>
        <v>Snap Wexley,204,,203,EMPIRE</v>
      </c>
      <c r="C205" t="s">
        <v>802</v>
      </c>
      <c r="D205">
        <v>204</v>
      </c>
      <c r="F205">
        <f t="shared" si="11"/>
        <v>203</v>
      </c>
      <c r="G205" t="str">
        <f t="shared" ca="1" si="10"/>
        <v>EMPIRE</v>
      </c>
    </row>
    <row r="206" spans="1:9" x14ac:dyDescent="0.3">
      <c r="A206" t="str">
        <f t="shared" ca="1" si="9"/>
        <v>Mace Windu,205,,204,JEDI</v>
      </c>
      <c r="C206" t="s">
        <v>803</v>
      </c>
      <c r="D206">
        <v>205</v>
      </c>
      <c r="F206">
        <f t="shared" si="11"/>
        <v>204</v>
      </c>
      <c r="G206" t="str">
        <f t="shared" ca="1" si="10"/>
        <v>JEDI</v>
      </c>
    </row>
    <row r="207" spans="1:9" x14ac:dyDescent="0.3">
      <c r="A207" t="str">
        <f t="shared" ca="1" si="9"/>
        <v>WinterNote 6,206,,205,NEWHOPE</v>
      </c>
      <c r="C207" t="s">
        <v>804</v>
      </c>
      <c r="D207">
        <v>206</v>
      </c>
      <c r="F207">
        <f t="shared" si="11"/>
        <v>205</v>
      </c>
      <c r="G207" t="str">
        <f t="shared" ca="1" si="10"/>
        <v>NEWHOPE</v>
      </c>
    </row>
    <row r="208" spans="1:9" x14ac:dyDescent="0.3">
      <c r="A208" t="str">
        <f t="shared" ca="1" si="9"/>
        <v>Prince Xizor,207,,206,EMPIRE</v>
      </c>
      <c r="C208" t="s">
        <v>805</v>
      </c>
      <c r="D208">
        <v>207</v>
      </c>
      <c r="F208">
        <f t="shared" si="11"/>
        <v>206</v>
      </c>
      <c r="G208" t="str">
        <f t="shared" ca="1" si="10"/>
        <v>EMPIRE</v>
      </c>
      <c r="I208">
        <v>213</v>
      </c>
    </row>
    <row r="209" spans="1:9" x14ac:dyDescent="0.3">
      <c r="A209" t="str">
        <f t="shared" ca="1" si="9"/>
        <v>Yaddle,208,,207,JEDI</v>
      </c>
      <c r="C209" t="s">
        <v>806</v>
      </c>
      <c r="D209">
        <v>208</v>
      </c>
      <c r="F209">
        <f t="shared" si="11"/>
        <v>207</v>
      </c>
      <c r="G209" t="str">
        <f t="shared" ca="1" si="10"/>
        <v>JEDI</v>
      </c>
      <c r="H209">
        <v>3</v>
      </c>
      <c r="I209" t="s">
        <v>980</v>
      </c>
    </row>
    <row r="210" spans="1:9" x14ac:dyDescent="0.3">
      <c r="A210" t="str">
        <f t="shared" ca="1" si="9"/>
        <v>Yoda,209,,208,NEWHOPE</v>
      </c>
      <c r="C210" t="s">
        <v>807</v>
      </c>
      <c r="D210">
        <v>209</v>
      </c>
      <c r="F210">
        <f t="shared" si="11"/>
        <v>208</v>
      </c>
      <c r="G210" t="str">
        <f t="shared" ca="1" si="10"/>
        <v>NEWHOPE</v>
      </c>
      <c r="H210">
        <v>3</v>
      </c>
      <c r="I210" t="s">
        <v>981</v>
      </c>
    </row>
    <row r="211" spans="1:9" x14ac:dyDescent="0.3">
      <c r="A211" t="str">
        <f t="shared" ca="1" si="9"/>
        <v>Grand Moff Zsinj,210,,209,EMPIRE</v>
      </c>
      <c r="C211" t="s">
        <v>808</v>
      </c>
      <c r="D211">
        <v>210</v>
      </c>
      <c r="F211">
        <f t="shared" si="11"/>
        <v>209</v>
      </c>
      <c r="G211" t="str">
        <f t="shared" ca="1" si="10"/>
        <v>EMPIRE</v>
      </c>
      <c r="H211">
        <v>3</v>
      </c>
      <c r="I211" t="s">
        <v>982</v>
      </c>
    </row>
    <row r="212" spans="1:9" x14ac:dyDescent="0.3">
      <c r="A212" t="str">
        <f t="shared" ca="1" si="9"/>
        <v>Zuckuss,211,,210,JEDI</v>
      </c>
      <c r="C212" t="s">
        <v>809</v>
      </c>
      <c r="D212">
        <v>211</v>
      </c>
      <c r="F212">
        <f t="shared" si="11"/>
        <v>210</v>
      </c>
      <c r="G212" t="str">
        <f t="shared" ca="1" si="10"/>
        <v>JEDI</v>
      </c>
      <c r="H212">
        <v>4</v>
      </c>
      <c r="I212" t="s">
        <v>983</v>
      </c>
    </row>
    <row r="213" spans="1:9" x14ac:dyDescent="0.3">
      <c r="A213" t="str">
        <f t="shared" ca="1" si="9"/>
        <v>Zuvio,212,Jakku,211,NEWHOPE</v>
      </c>
      <c r="C213" t="s">
        <v>810</v>
      </c>
      <c r="D213">
        <v>212</v>
      </c>
      <c r="E213" t="s">
        <v>908</v>
      </c>
      <c r="F213">
        <f t="shared" si="11"/>
        <v>211</v>
      </c>
      <c r="G213" t="str">
        <f t="shared" ca="1" si="10"/>
        <v>NEWHOPE</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F85E2-46A0-498A-8AA4-E7A407B16DAE}">
  <dimension ref="A1:L422"/>
  <sheetViews>
    <sheetView tabSelected="1" topLeftCell="A200" workbookViewId="0">
      <selection activeCell="D205" sqref="D205"/>
    </sheetView>
  </sheetViews>
  <sheetFormatPr baseColWidth="10" defaultRowHeight="14.4" x14ac:dyDescent="0.3"/>
  <cols>
    <col min="1" max="1" width="23.21875" bestFit="1" customWidth="1"/>
    <col min="2" max="2" width="23.21875" customWidth="1"/>
    <col min="4" max="4" width="11.21875" bestFit="1" customWidth="1"/>
    <col min="5" max="5" width="12.33203125" bestFit="1" customWidth="1"/>
    <col min="6" max="6" width="9.6640625" bestFit="1" customWidth="1"/>
    <col min="11" max="11" width="2.44140625" bestFit="1" customWidth="1"/>
    <col min="12" max="12" width="9.6640625" bestFit="1" customWidth="1"/>
  </cols>
  <sheetData>
    <row r="1" spans="1:12" x14ac:dyDescent="0.3">
      <c r="A1" t="str">
        <f>D1 &amp; "," &amp; E1</f>
        <v>character_id,appears_in_id</v>
      </c>
      <c r="B1" t="str">
        <f xml:space="preserve"> D1 &amp; "," &amp; F1</f>
        <v>character_id,episode</v>
      </c>
      <c r="D1" t="s">
        <v>989</v>
      </c>
      <c r="E1" t="s">
        <v>988</v>
      </c>
      <c r="F1" t="s">
        <v>900</v>
      </c>
      <c r="K1" t="s">
        <v>232</v>
      </c>
      <c r="L1" t="s">
        <v>900</v>
      </c>
    </row>
    <row r="2" spans="1:12" x14ac:dyDescent="0.3">
      <c r="A2" t="str">
        <f t="shared" ref="A2:A65" si="0">D2 &amp; "," &amp; E2</f>
        <v>1,3</v>
      </c>
      <c r="B2" t="str">
        <f xml:space="preserve"> D2 &amp; ",""" &amp; F2 &amp; """"</f>
        <v>1,"JEDI"</v>
      </c>
      <c r="D2">
        <v>1</v>
      </c>
      <c r="E2">
        <f>MOD(ROW(),3)+1</f>
        <v>3</v>
      </c>
      <c r="F2" t="str">
        <f>VLOOKUP(E2,K:L,2)</f>
        <v>JEDI</v>
      </c>
      <c r="K2">
        <v>1</v>
      </c>
      <c r="L2" s="21" t="s">
        <v>895</v>
      </c>
    </row>
    <row r="3" spans="1:12" x14ac:dyDescent="0.3">
      <c r="A3" t="str">
        <f t="shared" si="0"/>
        <v>2,1</v>
      </c>
      <c r="B3" t="str">
        <f t="shared" ref="B3:B66" si="1" xml:space="preserve"> D3 &amp; ",""" &amp; F3 &amp; """"</f>
        <v>2,"NEWHOPE"</v>
      </c>
      <c r="D3">
        <v>2</v>
      </c>
      <c r="E3">
        <f>MOD(ROW(),3)+1</f>
        <v>1</v>
      </c>
      <c r="F3" t="str">
        <f t="shared" ref="F3:F66" si="2">VLOOKUP(E3,K:L,2)</f>
        <v>NEWHOPE</v>
      </c>
      <c r="K3">
        <v>2</v>
      </c>
      <c r="L3" s="20" t="s">
        <v>896</v>
      </c>
    </row>
    <row r="4" spans="1:12" x14ac:dyDescent="0.3">
      <c r="A4" t="str">
        <f t="shared" si="0"/>
        <v>3,2</v>
      </c>
      <c r="B4" t="str">
        <f t="shared" si="1"/>
        <v>3,"EMPIRE"</v>
      </c>
      <c r="D4">
        <v>3</v>
      </c>
      <c r="E4">
        <f t="shared" ref="E4:E67" si="3">MOD(ROW(),3)+1</f>
        <v>2</v>
      </c>
      <c r="F4" t="str">
        <f t="shared" si="2"/>
        <v>EMPIRE</v>
      </c>
      <c r="K4">
        <v>3</v>
      </c>
      <c r="L4" s="21" t="s">
        <v>897</v>
      </c>
    </row>
    <row r="5" spans="1:12" x14ac:dyDescent="0.3">
      <c r="A5" t="str">
        <f t="shared" si="0"/>
        <v>4,3</v>
      </c>
      <c r="B5" t="str">
        <f t="shared" si="1"/>
        <v>4,"JEDI"</v>
      </c>
      <c r="D5">
        <v>4</v>
      </c>
      <c r="E5">
        <f t="shared" si="3"/>
        <v>3</v>
      </c>
      <c r="F5" t="str">
        <f t="shared" si="2"/>
        <v>JEDI</v>
      </c>
    </row>
    <row r="6" spans="1:12" x14ac:dyDescent="0.3">
      <c r="A6" t="str">
        <f t="shared" si="0"/>
        <v>5,1</v>
      </c>
      <c r="B6" t="str">
        <f t="shared" si="1"/>
        <v>5,"NEWHOPE"</v>
      </c>
      <c r="D6">
        <v>5</v>
      </c>
      <c r="E6">
        <f t="shared" si="3"/>
        <v>1</v>
      </c>
      <c r="F6" t="str">
        <f t="shared" si="2"/>
        <v>NEWHOPE</v>
      </c>
    </row>
    <row r="7" spans="1:12" x14ac:dyDescent="0.3">
      <c r="A7" t="str">
        <f t="shared" si="0"/>
        <v>6,2</v>
      </c>
      <c r="B7" t="str">
        <f t="shared" si="1"/>
        <v>6,"EMPIRE"</v>
      </c>
      <c r="D7">
        <v>6</v>
      </c>
      <c r="E7">
        <f t="shared" si="3"/>
        <v>2</v>
      </c>
      <c r="F7" t="str">
        <f t="shared" si="2"/>
        <v>EMPIRE</v>
      </c>
    </row>
    <row r="8" spans="1:12" x14ac:dyDescent="0.3">
      <c r="A8" t="str">
        <f t="shared" si="0"/>
        <v>7,3</v>
      </c>
      <c r="B8" t="str">
        <f t="shared" si="1"/>
        <v>7,"JEDI"</v>
      </c>
      <c r="D8">
        <v>7</v>
      </c>
      <c r="E8">
        <f t="shared" si="3"/>
        <v>3</v>
      </c>
      <c r="F8" t="str">
        <f t="shared" si="2"/>
        <v>JEDI</v>
      </c>
    </row>
    <row r="9" spans="1:12" x14ac:dyDescent="0.3">
      <c r="A9" t="str">
        <f t="shared" si="0"/>
        <v>8,1</v>
      </c>
      <c r="B9" t="str">
        <f t="shared" si="1"/>
        <v>8,"NEWHOPE"</v>
      </c>
      <c r="D9">
        <v>8</v>
      </c>
      <c r="E9">
        <f t="shared" si="3"/>
        <v>1</v>
      </c>
      <c r="F9" t="str">
        <f t="shared" si="2"/>
        <v>NEWHOPE</v>
      </c>
    </row>
    <row r="10" spans="1:12" x14ac:dyDescent="0.3">
      <c r="A10" t="str">
        <f t="shared" si="0"/>
        <v>9,2</v>
      </c>
      <c r="B10" t="str">
        <f t="shared" si="1"/>
        <v>9,"EMPIRE"</v>
      </c>
      <c r="D10">
        <v>9</v>
      </c>
      <c r="E10">
        <f t="shared" si="3"/>
        <v>2</v>
      </c>
      <c r="F10" t="str">
        <f t="shared" si="2"/>
        <v>EMPIRE</v>
      </c>
    </row>
    <row r="11" spans="1:12" x14ac:dyDescent="0.3">
      <c r="A11" t="str">
        <f t="shared" si="0"/>
        <v>10,3</v>
      </c>
      <c r="B11" t="str">
        <f t="shared" si="1"/>
        <v>10,"JEDI"</v>
      </c>
      <c r="D11">
        <v>10</v>
      </c>
      <c r="E11">
        <f t="shared" si="3"/>
        <v>3</v>
      </c>
      <c r="F11" t="str">
        <f t="shared" si="2"/>
        <v>JEDI</v>
      </c>
    </row>
    <row r="12" spans="1:12" x14ac:dyDescent="0.3">
      <c r="A12" t="str">
        <f t="shared" si="0"/>
        <v>11,1</v>
      </c>
      <c r="B12" t="str">
        <f t="shared" si="1"/>
        <v>11,"NEWHOPE"</v>
      </c>
      <c r="D12">
        <v>11</v>
      </c>
      <c r="E12">
        <f t="shared" si="3"/>
        <v>1</v>
      </c>
      <c r="F12" t="str">
        <f t="shared" si="2"/>
        <v>NEWHOPE</v>
      </c>
    </row>
    <row r="13" spans="1:12" x14ac:dyDescent="0.3">
      <c r="A13" t="str">
        <f t="shared" si="0"/>
        <v>12,2</v>
      </c>
      <c r="B13" t="str">
        <f t="shared" si="1"/>
        <v>12,"EMPIRE"</v>
      </c>
      <c r="D13">
        <v>12</v>
      </c>
      <c r="E13">
        <f t="shared" si="3"/>
        <v>2</v>
      </c>
      <c r="F13" t="str">
        <f t="shared" si="2"/>
        <v>EMPIRE</v>
      </c>
    </row>
    <row r="14" spans="1:12" x14ac:dyDescent="0.3">
      <c r="A14" t="str">
        <f t="shared" si="0"/>
        <v>13,3</v>
      </c>
      <c r="B14" t="str">
        <f t="shared" si="1"/>
        <v>13,"JEDI"</v>
      </c>
      <c r="D14">
        <v>13</v>
      </c>
      <c r="E14">
        <f t="shared" si="3"/>
        <v>3</v>
      </c>
      <c r="F14" t="str">
        <f t="shared" si="2"/>
        <v>JEDI</v>
      </c>
    </row>
    <row r="15" spans="1:12" x14ac:dyDescent="0.3">
      <c r="A15" t="str">
        <f t="shared" si="0"/>
        <v>14,1</v>
      </c>
      <c r="B15" t="str">
        <f t="shared" si="1"/>
        <v>14,"NEWHOPE"</v>
      </c>
      <c r="D15">
        <v>14</v>
      </c>
      <c r="E15">
        <f t="shared" si="3"/>
        <v>1</v>
      </c>
      <c r="F15" t="str">
        <f t="shared" si="2"/>
        <v>NEWHOPE</v>
      </c>
    </row>
    <row r="16" spans="1:12" x14ac:dyDescent="0.3">
      <c r="A16" t="str">
        <f t="shared" si="0"/>
        <v>15,2</v>
      </c>
      <c r="B16" t="str">
        <f t="shared" si="1"/>
        <v>15,"EMPIRE"</v>
      </c>
      <c r="D16">
        <v>15</v>
      </c>
      <c r="E16">
        <f t="shared" si="3"/>
        <v>2</v>
      </c>
      <c r="F16" t="str">
        <f t="shared" si="2"/>
        <v>EMPIRE</v>
      </c>
    </row>
    <row r="17" spans="1:6" x14ac:dyDescent="0.3">
      <c r="A17" t="str">
        <f t="shared" si="0"/>
        <v>16,3</v>
      </c>
      <c r="B17" t="str">
        <f t="shared" si="1"/>
        <v>16,"JEDI"</v>
      </c>
      <c r="D17">
        <v>16</v>
      </c>
      <c r="E17">
        <f t="shared" si="3"/>
        <v>3</v>
      </c>
      <c r="F17" t="str">
        <f t="shared" si="2"/>
        <v>JEDI</v>
      </c>
    </row>
    <row r="18" spans="1:6" x14ac:dyDescent="0.3">
      <c r="A18" t="str">
        <f t="shared" si="0"/>
        <v>17,1</v>
      </c>
      <c r="B18" t="str">
        <f t="shared" si="1"/>
        <v>17,"NEWHOPE"</v>
      </c>
      <c r="D18">
        <v>17</v>
      </c>
      <c r="E18">
        <f t="shared" si="3"/>
        <v>1</v>
      </c>
      <c r="F18" t="str">
        <f t="shared" si="2"/>
        <v>NEWHOPE</v>
      </c>
    </row>
    <row r="19" spans="1:6" x14ac:dyDescent="0.3">
      <c r="A19" t="str">
        <f t="shared" si="0"/>
        <v>18,2</v>
      </c>
      <c r="B19" t="str">
        <f t="shared" si="1"/>
        <v>18,"EMPIRE"</v>
      </c>
      <c r="D19">
        <v>18</v>
      </c>
      <c r="E19">
        <f t="shared" si="3"/>
        <v>2</v>
      </c>
      <c r="F19" t="str">
        <f t="shared" si="2"/>
        <v>EMPIRE</v>
      </c>
    </row>
    <row r="20" spans="1:6" x14ac:dyDescent="0.3">
      <c r="A20" t="str">
        <f t="shared" si="0"/>
        <v>19,3</v>
      </c>
      <c r="B20" t="str">
        <f t="shared" si="1"/>
        <v>19,"JEDI"</v>
      </c>
      <c r="D20">
        <v>19</v>
      </c>
      <c r="E20">
        <f t="shared" si="3"/>
        <v>3</v>
      </c>
      <c r="F20" t="str">
        <f t="shared" si="2"/>
        <v>JEDI</v>
      </c>
    </row>
    <row r="21" spans="1:6" x14ac:dyDescent="0.3">
      <c r="A21" t="str">
        <f t="shared" si="0"/>
        <v>20,1</v>
      </c>
      <c r="B21" t="str">
        <f t="shared" si="1"/>
        <v>20,"NEWHOPE"</v>
      </c>
      <c r="D21">
        <v>20</v>
      </c>
      <c r="E21">
        <f t="shared" si="3"/>
        <v>1</v>
      </c>
      <c r="F21" t="str">
        <f t="shared" si="2"/>
        <v>NEWHOPE</v>
      </c>
    </row>
    <row r="22" spans="1:6" x14ac:dyDescent="0.3">
      <c r="A22" t="str">
        <f t="shared" si="0"/>
        <v>21,2</v>
      </c>
      <c r="B22" t="str">
        <f t="shared" si="1"/>
        <v>21,"EMPIRE"</v>
      </c>
      <c r="D22">
        <v>21</v>
      </c>
      <c r="E22">
        <f t="shared" si="3"/>
        <v>2</v>
      </c>
      <c r="F22" t="str">
        <f t="shared" si="2"/>
        <v>EMPIRE</v>
      </c>
    </row>
    <row r="23" spans="1:6" x14ac:dyDescent="0.3">
      <c r="A23" t="str">
        <f t="shared" si="0"/>
        <v>22,3</v>
      </c>
      <c r="B23" t="str">
        <f t="shared" si="1"/>
        <v>22,"JEDI"</v>
      </c>
      <c r="D23">
        <v>22</v>
      </c>
      <c r="E23">
        <f t="shared" si="3"/>
        <v>3</v>
      </c>
      <c r="F23" t="str">
        <f t="shared" si="2"/>
        <v>JEDI</v>
      </c>
    </row>
    <row r="24" spans="1:6" x14ac:dyDescent="0.3">
      <c r="A24" t="str">
        <f t="shared" si="0"/>
        <v>23,1</v>
      </c>
      <c r="B24" t="str">
        <f t="shared" si="1"/>
        <v>23,"NEWHOPE"</v>
      </c>
      <c r="D24">
        <v>23</v>
      </c>
      <c r="E24">
        <f t="shared" si="3"/>
        <v>1</v>
      </c>
      <c r="F24" t="str">
        <f t="shared" si="2"/>
        <v>NEWHOPE</v>
      </c>
    </row>
    <row r="25" spans="1:6" x14ac:dyDescent="0.3">
      <c r="A25" t="str">
        <f t="shared" si="0"/>
        <v>24,2</v>
      </c>
      <c r="B25" t="str">
        <f t="shared" si="1"/>
        <v>24,"EMPIRE"</v>
      </c>
      <c r="D25">
        <v>24</v>
      </c>
      <c r="E25">
        <f t="shared" si="3"/>
        <v>2</v>
      </c>
      <c r="F25" t="str">
        <f t="shared" si="2"/>
        <v>EMPIRE</v>
      </c>
    </row>
    <row r="26" spans="1:6" x14ac:dyDescent="0.3">
      <c r="A26" t="str">
        <f t="shared" si="0"/>
        <v>25,3</v>
      </c>
      <c r="B26" t="str">
        <f t="shared" si="1"/>
        <v>25,"JEDI"</v>
      </c>
      <c r="D26">
        <v>25</v>
      </c>
      <c r="E26">
        <f t="shared" si="3"/>
        <v>3</v>
      </c>
      <c r="F26" t="str">
        <f t="shared" si="2"/>
        <v>JEDI</v>
      </c>
    </row>
    <row r="27" spans="1:6" x14ac:dyDescent="0.3">
      <c r="A27" t="str">
        <f t="shared" si="0"/>
        <v>26,1</v>
      </c>
      <c r="B27" t="str">
        <f t="shared" si="1"/>
        <v>26,"NEWHOPE"</v>
      </c>
      <c r="D27">
        <v>26</v>
      </c>
      <c r="E27">
        <f t="shared" si="3"/>
        <v>1</v>
      </c>
      <c r="F27" t="str">
        <f t="shared" si="2"/>
        <v>NEWHOPE</v>
      </c>
    </row>
    <row r="28" spans="1:6" x14ac:dyDescent="0.3">
      <c r="A28" t="str">
        <f t="shared" si="0"/>
        <v>27,2</v>
      </c>
      <c r="B28" t="str">
        <f t="shared" si="1"/>
        <v>27,"EMPIRE"</v>
      </c>
      <c r="D28">
        <v>27</v>
      </c>
      <c r="E28">
        <f t="shared" si="3"/>
        <v>2</v>
      </c>
      <c r="F28" t="str">
        <f t="shared" si="2"/>
        <v>EMPIRE</v>
      </c>
    </row>
    <row r="29" spans="1:6" x14ac:dyDescent="0.3">
      <c r="A29" t="str">
        <f t="shared" si="0"/>
        <v>28,3</v>
      </c>
      <c r="B29" t="str">
        <f t="shared" si="1"/>
        <v>28,"JEDI"</v>
      </c>
      <c r="D29">
        <v>28</v>
      </c>
      <c r="E29">
        <f t="shared" si="3"/>
        <v>3</v>
      </c>
      <c r="F29" t="str">
        <f t="shared" si="2"/>
        <v>JEDI</v>
      </c>
    </row>
    <row r="30" spans="1:6" x14ac:dyDescent="0.3">
      <c r="A30" t="str">
        <f t="shared" si="0"/>
        <v>29,1</v>
      </c>
      <c r="B30" t="str">
        <f t="shared" si="1"/>
        <v>29,"NEWHOPE"</v>
      </c>
      <c r="D30">
        <v>29</v>
      </c>
      <c r="E30">
        <f t="shared" si="3"/>
        <v>1</v>
      </c>
      <c r="F30" t="str">
        <f t="shared" si="2"/>
        <v>NEWHOPE</v>
      </c>
    </row>
    <row r="31" spans="1:6" x14ac:dyDescent="0.3">
      <c r="A31" t="str">
        <f t="shared" si="0"/>
        <v>30,2</v>
      </c>
      <c r="B31" t="str">
        <f t="shared" si="1"/>
        <v>30,"EMPIRE"</v>
      </c>
      <c r="D31">
        <v>30</v>
      </c>
      <c r="E31">
        <f t="shared" si="3"/>
        <v>2</v>
      </c>
      <c r="F31" t="str">
        <f t="shared" si="2"/>
        <v>EMPIRE</v>
      </c>
    </row>
    <row r="32" spans="1:6" x14ac:dyDescent="0.3">
      <c r="A32" t="str">
        <f t="shared" si="0"/>
        <v>31,3</v>
      </c>
      <c r="B32" t="str">
        <f t="shared" si="1"/>
        <v>31,"JEDI"</v>
      </c>
      <c r="D32">
        <v>31</v>
      </c>
      <c r="E32">
        <f t="shared" si="3"/>
        <v>3</v>
      </c>
      <c r="F32" t="str">
        <f t="shared" si="2"/>
        <v>JEDI</v>
      </c>
    </row>
    <row r="33" spans="1:6" x14ac:dyDescent="0.3">
      <c r="A33" t="str">
        <f t="shared" si="0"/>
        <v>32,1</v>
      </c>
      <c r="B33" t="str">
        <f t="shared" si="1"/>
        <v>32,"NEWHOPE"</v>
      </c>
      <c r="D33">
        <v>32</v>
      </c>
      <c r="E33">
        <f t="shared" si="3"/>
        <v>1</v>
      </c>
      <c r="F33" t="str">
        <f t="shared" si="2"/>
        <v>NEWHOPE</v>
      </c>
    </row>
    <row r="34" spans="1:6" x14ac:dyDescent="0.3">
      <c r="A34" t="str">
        <f t="shared" si="0"/>
        <v>33,2</v>
      </c>
      <c r="B34" t="str">
        <f t="shared" si="1"/>
        <v>33,"EMPIRE"</v>
      </c>
      <c r="D34">
        <v>33</v>
      </c>
      <c r="E34">
        <f t="shared" si="3"/>
        <v>2</v>
      </c>
      <c r="F34" t="str">
        <f t="shared" si="2"/>
        <v>EMPIRE</v>
      </c>
    </row>
    <row r="35" spans="1:6" x14ac:dyDescent="0.3">
      <c r="A35" t="str">
        <f t="shared" si="0"/>
        <v>34,3</v>
      </c>
      <c r="B35" t="str">
        <f t="shared" si="1"/>
        <v>34,"JEDI"</v>
      </c>
      <c r="D35">
        <v>34</v>
      </c>
      <c r="E35">
        <f t="shared" si="3"/>
        <v>3</v>
      </c>
      <c r="F35" t="str">
        <f t="shared" si="2"/>
        <v>JEDI</v>
      </c>
    </row>
    <row r="36" spans="1:6" x14ac:dyDescent="0.3">
      <c r="A36" t="str">
        <f t="shared" si="0"/>
        <v>35,1</v>
      </c>
      <c r="B36" t="str">
        <f t="shared" si="1"/>
        <v>35,"NEWHOPE"</v>
      </c>
      <c r="D36">
        <v>35</v>
      </c>
      <c r="E36">
        <f t="shared" si="3"/>
        <v>1</v>
      </c>
      <c r="F36" t="str">
        <f t="shared" si="2"/>
        <v>NEWHOPE</v>
      </c>
    </row>
    <row r="37" spans="1:6" x14ac:dyDescent="0.3">
      <c r="A37" t="str">
        <f t="shared" si="0"/>
        <v>36,2</v>
      </c>
      <c r="B37" t="str">
        <f t="shared" si="1"/>
        <v>36,"EMPIRE"</v>
      </c>
      <c r="D37">
        <v>36</v>
      </c>
      <c r="E37">
        <f t="shared" si="3"/>
        <v>2</v>
      </c>
      <c r="F37" t="str">
        <f t="shared" si="2"/>
        <v>EMPIRE</v>
      </c>
    </row>
    <row r="38" spans="1:6" x14ac:dyDescent="0.3">
      <c r="A38" t="str">
        <f t="shared" si="0"/>
        <v>37,3</v>
      </c>
      <c r="B38" t="str">
        <f t="shared" si="1"/>
        <v>37,"JEDI"</v>
      </c>
      <c r="D38">
        <v>37</v>
      </c>
      <c r="E38">
        <f t="shared" si="3"/>
        <v>3</v>
      </c>
      <c r="F38" t="str">
        <f t="shared" si="2"/>
        <v>JEDI</v>
      </c>
    </row>
    <row r="39" spans="1:6" x14ac:dyDescent="0.3">
      <c r="A39" t="str">
        <f t="shared" si="0"/>
        <v>38,1</v>
      </c>
      <c r="B39" t="str">
        <f t="shared" si="1"/>
        <v>38,"NEWHOPE"</v>
      </c>
      <c r="D39">
        <v>38</v>
      </c>
      <c r="E39">
        <f t="shared" si="3"/>
        <v>1</v>
      </c>
      <c r="F39" t="str">
        <f t="shared" si="2"/>
        <v>NEWHOPE</v>
      </c>
    </row>
    <row r="40" spans="1:6" x14ac:dyDescent="0.3">
      <c r="A40" t="str">
        <f t="shared" si="0"/>
        <v>39,2</v>
      </c>
      <c r="B40" t="str">
        <f t="shared" si="1"/>
        <v>39,"EMPIRE"</v>
      </c>
      <c r="D40">
        <v>39</v>
      </c>
      <c r="E40">
        <f t="shared" si="3"/>
        <v>2</v>
      </c>
      <c r="F40" t="str">
        <f t="shared" si="2"/>
        <v>EMPIRE</v>
      </c>
    </row>
    <row r="41" spans="1:6" x14ac:dyDescent="0.3">
      <c r="A41" t="str">
        <f t="shared" si="0"/>
        <v>40,3</v>
      </c>
      <c r="B41" t="str">
        <f t="shared" si="1"/>
        <v>40,"JEDI"</v>
      </c>
      <c r="D41">
        <v>40</v>
      </c>
      <c r="E41">
        <f t="shared" si="3"/>
        <v>3</v>
      </c>
      <c r="F41" t="str">
        <f t="shared" si="2"/>
        <v>JEDI</v>
      </c>
    </row>
    <row r="42" spans="1:6" x14ac:dyDescent="0.3">
      <c r="A42" t="str">
        <f t="shared" si="0"/>
        <v>41,1</v>
      </c>
      <c r="B42" t="str">
        <f t="shared" si="1"/>
        <v>41,"NEWHOPE"</v>
      </c>
      <c r="D42">
        <v>41</v>
      </c>
      <c r="E42">
        <f t="shared" si="3"/>
        <v>1</v>
      </c>
      <c r="F42" t="str">
        <f t="shared" si="2"/>
        <v>NEWHOPE</v>
      </c>
    </row>
    <row r="43" spans="1:6" x14ac:dyDescent="0.3">
      <c r="A43" t="str">
        <f t="shared" si="0"/>
        <v>42,2</v>
      </c>
      <c r="B43" t="str">
        <f t="shared" si="1"/>
        <v>42,"EMPIRE"</v>
      </c>
      <c r="D43">
        <v>42</v>
      </c>
      <c r="E43">
        <f t="shared" si="3"/>
        <v>2</v>
      </c>
      <c r="F43" t="str">
        <f t="shared" si="2"/>
        <v>EMPIRE</v>
      </c>
    </row>
    <row r="44" spans="1:6" x14ac:dyDescent="0.3">
      <c r="A44" t="str">
        <f t="shared" si="0"/>
        <v>43,3</v>
      </c>
      <c r="B44" t="str">
        <f t="shared" si="1"/>
        <v>43,"JEDI"</v>
      </c>
      <c r="D44">
        <v>43</v>
      </c>
      <c r="E44">
        <f t="shared" si="3"/>
        <v>3</v>
      </c>
      <c r="F44" t="str">
        <f t="shared" si="2"/>
        <v>JEDI</v>
      </c>
    </row>
    <row r="45" spans="1:6" x14ac:dyDescent="0.3">
      <c r="A45" t="str">
        <f t="shared" si="0"/>
        <v>44,1</v>
      </c>
      <c r="B45" t="str">
        <f t="shared" si="1"/>
        <v>44,"NEWHOPE"</v>
      </c>
      <c r="D45">
        <v>44</v>
      </c>
      <c r="E45">
        <f t="shared" si="3"/>
        <v>1</v>
      </c>
      <c r="F45" t="str">
        <f t="shared" si="2"/>
        <v>NEWHOPE</v>
      </c>
    </row>
    <row r="46" spans="1:6" x14ac:dyDescent="0.3">
      <c r="A46" t="str">
        <f t="shared" si="0"/>
        <v>45,2</v>
      </c>
      <c r="B46" t="str">
        <f t="shared" si="1"/>
        <v>45,"EMPIRE"</v>
      </c>
      <c r="D46">
        <v>45</v>
      </c>
      <c r="E46">
        <f t="shared" si="3"/>
        <v>2</v>
      </c>
      <c r="F46" t="str">
        <f t="shared" si="2"/>
        <v>EMPIRE</v>
      </c>
    </row>
    <row r="47" spans="1:6" x14ac:dyDescent="0.3">
      <c r="A47" t="str">
        <f t="shared" si="0"/>
        <v>46,3</v>
      </c>
      <c r="B47" t="str">
        <f t="shared" si="1"/>
        <v>46,"JEDI"</v>
      </c>
      <c r="D47">
        <v>46</v>
      </c>
      <c r="E47">
        <f t="shared" si="3"/>
        <v>3</v>
      </c>
      <c r="F47" t="str">
        <f t="shared" si="2"/>
        <v>JEDI</v>
      </c>
    </row>
    <row r="48" spans="1:6" x14ac:dyDescent="0.3">
      <c r="A48" t="str">
        <f t="shared" si="0"/>
        <v>47,1</v>
      </c>
      <c r="B48" t="str">
        <f t="shared" si="1"/>
        <v>47,"NEWHOPE"</v>
      </c>
      <c r="D48">
        <v>47</v>
      </c>
      <c r="E48">
        <f t="shared" si="3"/>
        <v>1</v>
      </c>
      <c r="F48" t="str">
        <f t="shared" si="2"/>
        <v>NEWHOPE</v>
      </c>
    </row>
    <row r="49" spans="1:6" x14ac:dyDescent="0.3">
      <c r="A49" t="str">
        <f t="shared" si="0"/>
        <v>48,2</v>
      </c>
      <c r="B49" t="str">
        <f t="shared" si="1"/>
        <v>48,"EMPIRE"</v>
      </c>
      <c r="D49">
        <v>48</v>
      </c>
      <c r="E49">
        <f t="shared" si="3"/>
        <v>2</v>
      </c>
      <c r="F49" t="str">
        <f t="shared" si="2"/>
        <v>EMPIRE</v>
      </c>
    </row>
    <row r="50" spans="1:6" x14ac:dyDescent="0.3">
      <c r="A50" t="str">
        <f t="shared" si="0"/>
        <v>49,3</v>
      </c>
      <c r="B50" t="str">
        <f t="shared" si="1"/>
        <v>49,"JEDI"</v>
      </c>
      <c r="D50">
        <v>49</v>
      </c>
      <c r="E50">
        <f t="shared" si="3"/>
        <v>3</v>
      </c>
      <c r="F50" t="str">
        <f t="shared" si="2"/>
        <v>JEDI</v>
      </c>
    </row>
    <row r="51" spans="1:6" x14ac:dyDescent="0.3">
      <c r="A51" t="str">
        <f t="shared" si="0"/>
        <v>50,1</v>
      </c>
      <c r="B51" t="str">
        <f t="shared" si="1"/>
        <v>50,"NEWHOPE"</v>
      </c>
      <c r="D51">
        <v>50</v>
      </c>
      <c r="E51">
        <f t="shared" si="3"/>
        <v>1</v>
      </c>
      <c r="F51" t="str">
        <f t="shared" si="2"/>
        <v>NEWHOPE</v>
      </c>
    </row>
    <row r="52" spans="1:6" x14ac:dyDescent="0.3">
      <c r="A52" t="str">
        <f t="shared" si="0"/>
        <v>51,2</v>
      </c>
      <c r="B52" t="str">
        <f t="shared" si="1"/>
        <v>51,"EMPIRE"</v>
      </c>
      <c r="D52">
        <v>51</v>
      </c>
      <c r="E52">
        <f t="shared" si="3"/>
        <v>2</v>
      </c>
      <c r="F52" t="str">
        <f t="shared" si="2"/>
        <v>EMPIRE</v>
      </c>
    </row>
    <row r="53" spans="1:6" x14ac:dyDescent="0.3">
      <c r="A53" t="str">
        <f t="shared" si="0"/>
        <v>52,3</v>
      </c>
      <c r="B53" t="str">
        <f t="shared" si="1"/>
        <v>52,"JEDI"</v>
      </c>
      <c r="D53">
        <v>52</v>
      </c>
      <c r="E53">
        <f t="shared" si="3"/>
        <v>3</v>
      </c>
      <c r="F53" t="str">
        <f t="shared" si="2"/>
        <v>JEDI</v>
      </c>
    </row>
    <row r="54" spans="1:6" x14ac:dyDescent="0.3">
      <c r="A54" t="str">
        <f t="shared" si="0"/>
        <v>53,1</v>
      </c>
      <c r="B54" t="str">
        <f t="shared" si="1"/>
        <v>53,"NEWHOPE"</v>
      </c>
      <c r="D54">
        <v>53</v>
      </c>
      <c r="E54">
        <f t="shared" si="3"/>
        <v>1</v>
      </c>
      <c r="F54" t="str">
        <f t="shared" si="2"/>
        <v>NEWHOPE</v>
      </c>
    </row>
    <row r="55" spans="1:6" x14ac:dyDescent="0.3">
      <c r="A55" t="str">
        <f t="shared" si="0"/>
        <v>54,2</v>
      </c>
      <c r="B55" t="str">
        <f t="shared" si="1"/>
        <v>54,"EMPIRE"</v>
      </c>
      <c r="D55">
        <v>54</v>
      </c>
      <c r="E55">
        <f t="shared" si="3"/>
        <v>2</v>
      </c>
      <c r="F55" t="str">
        <f t="shared" si="2"/>
        <v>EMPIRE</v>
      </c>
    </row>
    <row r="56" spans="1:6" x14ac:dyDescent="0.3">
      <c r="A56" t="str">
        <f t="shared" si="0"/>
        <v>55,3</v>
      </c>
      <c r="B56" t="str">
        <f t="shared" si="1"/>
        <v>55,"JEDI"</v>
      </c>
      <c r="D56">
        <v>55</v>
      </c>
      <c r="E56">
        <f t="shared" si="3"/>
        <v>3</v>
      </c>
      <c r="F56" t="str">
        <f t="shared" si="2"/>
        <v>JEDI</v>
      </c>
    </row>
    <row r="57" spans="1:6" x14ac:dyDescent="0.3">
      <c r="A57" t="str">
        <f t="shared" si="0"/>
        <v>56,1</v>
      </c>
      <c r="B57" t="str">
        <f t="shared" si="1"/>
        <v>56,"NEWHOPE"</v>
      </c>
      <c r="D57">
        <v>56</v>
      </c>
      <c r="E57">
        <f t="shared" si="3"/>
        <v>1</v>
      </c>
      <c r="F57" t="str">
        <f t="shared" si="2"/>
        <v>NEWHOPE</v>
      </c>
    </row>
    <row r="58" spans="1:6" x14ac:dyDescent="0.3">
      <c r="A58" t="str">
        <f t="shared" si="0"/>
        <v>57,2</v>
      </c>
      <c r="B58" t="str">
        <f t="shared" si="1"/>
        <v>57,"EMPIRE"</v>
      </c>
      <c r="D58">
        <v>57</v>
      </c>
      <c r="E58">
        <f t="shared" si="3"/>
        <v>2</v>
      </c>
      <c r="F58" t="str">
        <f t="shared" si="2"/>
        <v>EMPIRE</v>
      </c>
    </row>
    <row r="59" spans="1:6" x14ac:dyDescent="0.3">
      <c r="A59" t="str">
        <f t="shared" si="0"/>
        <v>58,3</v>
      </c>
      <c r="B59" t="str">
        <f t="shared" si="1"/>
        <v>58,"JEDI"</v>
      </c>
      <c r="D59">
        <v>58</v>
      </c>
      <c r="E59">
        <f t="shared" si="3"/>
        <v>3</v>
      </c>
      <c r="F59" t="str">
        <f t="shared" si="2"/>
        <v>JEDI</v>
      </c>
    </row>
    <row r="60" spans="1:6" x14ac:dyDescent="0.3">
      <c r="A60" t="str">
        <f t="shared" si="0"/>
        <v>59,1</v>
      </c>
      <c r="B60" t="str">
        <f t="shared" si="1"/>
        <v>59,"NEWHOPE"</v>
      </c>
      <c r="D60">
        <v>59</v>
      </c>
      <c r="E60">
        <f t="shared" si="3"/>
        <v>1</v>
      </c>
      <c r="F60" t="str">
        <f t="shared" si="2"/>
        <v>NEWHOPE</v>
      </c>
    </row>
    <row r="61" spans="1:6" x14ac:dyDescent="0.3">
      <c r="A61" t="str">
        <f t="shared" si="0"/>
        <v>60,2</v>
      </c>
      <c r="B61" t="str">
        <f t="shared" si="1"/>
        <v>60,"EMPIRE"</v>
      </c>
      <c r="D61">
        <v>60</v>
      </c>
      <c r="E61">
        <f t="shared" si="3"/>
        <v>2</v>
      </c>
      <c r="F61" t="str">
        <f t="shared" si="2"/>
        <v>EMPIRE</v>
      </c>
    </row>
    <row r="62" spans="1:6" x14ac:dyDescent="0.3">
      <c r="A62" t="str">
        <f t="shared" si="0"/>
        <v>61,3</v>
      </c>
      <c r="B62" t="str">
        <f t="shared" si="1"/>
        <v>61,"JEDI"</v>
      </c>
      <c r="D62">
        <v>61</v>
      </c>
      <c r="E62">
        <f t="shared" si="3"/>
        <v>3</v>
      </c>
      <c r="F62" t="str">
        <f t="shared" si="2"/>
        <v>JEDI</v>
      </c>
    </row>
    <row r="63" spans="1:6" x14ac:dyDescent="0.3">
      <c r="A63" t="str">
        <f t="shared" si="0"/>
        <v>62,1</v>
      </c>
      <c r="B63" t="str">
        <f t="shared" si="1"/>
        <v>62,"NEWHOPE"</v>
      </c>
      <c r="D63">
        <v>62</v>
      </c>
      <c r="E63">
        <f t="shared" si="3"/>
        <v>1</v>
      </c>
      <c r="F63" t="str">
        <f t="shared" si="2"/>
        <v>NEWHOPE</v>
      </c>
    </row>
    <row r="64" spans="1:6" x14ac:dyDescent="0.3">
      <c r="A64" t="str">
        <f t="shared" si="0"/>
        <v>63,2</v>
      </c>
      <c r="B64" t="str">
        <f t="shared" si="1"/>
        <v>63,"EMPIRE"</v>
      </c>
      <c r="D64">
        <v>63</v>
      </c>
      <c r="E64">
        <f t="shared" si="3"/>
        <v>2</v>
      </c>
      <c r="F64" t="str">
        <f t="shared" si="2"/>
        <v>EMPIRE</v>
      </c>
    </row>
    <row r="65" spans="1:6" x14ac:dyDescent="0.3">
      <c r="A65" t="str">
        <f t="shared" si="0"/>
        <v>64,3</v>
      </c>
      <c r="B65" t="str">
        <f t="shared" si="1"/>
        <v>64,"JEDI"</v>
      </c>
      <c r="D65">
        <v>64</v>
      </c>
      <c r="E65">
        <f t="shared" si="3"/>
        <v>3</v>
      </c>
      <c r="F65" t="str">
        <f t="shared" si="2"/>
        <v>JEDI</v>
      </c>
    </row>
    <row r="66" spans="1:6" x14ac:dyDescent="0.3">
      <c r="A66" t="str">
        <f t="shared" ref="A66:A129" si="4">D66 &amp; "," &amp; E66</f>
        <v>65,1</v>
      </c>
      <c r="B66" t="str">
        <f t="shared" si="1"/>
        <v>65,"NEWHOPE"</v>
      </c>
      <c r="D66">
        <v>65</v>
      </c>
      <c r="E66">
        <f t="shared" si="3"/>
        <v>1</v>
      </c>
      <c r="F66" t="str">
        <f t="shared" si="2"/>
        <v>NEWHOPE</v>
      </c>
    </row>
    <row r="67" spans="1:6" x14ac:dyDescent="0.3">
      <c r="A67" t="str">
        <f t="shared" si="4"/>
        <v>66,2</v>
      </c>
      <c r="B67" t="str">
        <f t="shared" ref="B67:B130" si="5" xml:space="preserve"> D67 &amp; ",""" &amp; F67 &amp; """"</f>
        <v>66,"EMPIRE"</v>
      </c>
      <c r="D67">
        <v>66</v>
      </c>
      <c r="E67">
        <f t="shared" si="3"/>
        <v>2</v>
      </c>
      <c r="F67" t="str">
        <f t="shared" ref="F67:F130" si="6">VLOOKUP(E67,K:L,2)</f>
        <v>EMPIRE</v>
      </c>
    </row>
    <row r="68" spans="1:6" x14ac:dyDescent="0.3">
      <c r="A68" t="str">
        <f t="shared" si="4"/>
        <v>67,3</v>
      </c>
      <c r="B68" t="str">
        <f t="shared" si="5"/>
        <v>67,"JEDI"</v>
      </c>
      <c r="D68">
        <v>67</v>
      </c>
      <c r="E68">
        <f t="shared" ref="E68:E131" si="7">MOD(ROW(),3)+1</f>
        <v>3</v>
      </c>
      <c r="F68" t="str">
        <f t="shared" si="6"/>
        <v>JEDI</v>
      </c>
    </row>
    <row r="69" spans="1:6" x14ac:dyDescent="0.3">
      <c r="A69" t="str">
        <f t="shared" si="4"/>
        <v>68,1</v>
      </c>
      <c r="B69" t="str">
        <f t="shared" si="5"/>
        <v>68,"NEWHOPE"</v>
      </c>
      <c r="D69">
        <v>68</v>
      </c>
      <c r="E69">
        <f t="shared" si="7"/>
        <v>1</v>
      </c>
      <c r="F69" t="str">
        <f t="shared" si="6"/>
        <v>NEWHOPE</v>
      </c>
    </row>
    <row r="70" spans="1:6" x14ac:dyDescent="0.3">
      <c r="A70" t="str">
        <f t="shared" si="4"/>
        <v>69,2</v>
      </c>
      <c r="B70" t="str">
        <f t="shared" si="5"/>
        <v>69,"EMPIRE"</v>
      </c>
      <c r="D70">
        <v>69</v>
      </c>
      <c r="E70">
        <f t="shared" si="7"/>
        <v>2</v>
      </c>
      <c r="F70" t="str">
        <f t="shared" si="6"/>
        <v>EMPIRE</v>
      </c>
    </row>
    <row r="71" spans="1:6" x14ac:dyDescent="0.3">
      <c r="A71" t="str">
        <f t="shared" si="4"/>
        <v>70,3</v>
      </c>
      <c r="B71" t="str">
        <f t="shared" si="5"/>
        <v>70,"JEDI"</v>
      </c>
      <c r="D71">
        <v>70</v>
      </c>
      <c r="E71">
        <f t="shared" si="7"/>
        <v>3</v>
      </c>
      <c r="F71" t="str">
        <f t="shared" si="6"/>
        <v>JEDI</v>
      </c>
    </row>
    <row r="72" spans="1:6" x14ac:dyDescent="0.3">
      <c r="A72" t="str">
        <f t="shared" si="4"/>
        <v>71,1</v>
      </c>
      <c r="B72" t="str">
        <f t="shared" si="5"/>
        <v>71,"NEWHOPE"</v>
      </c>
      <c r="D72">
        <v>71</v>
      </c>
      <c r="E72">
        <f t="shared" si="7"/>
        <v>1</v>
      </c>
      <c r="F72" t="str">
        <f t="shared" si="6"/>
        <v>NEWHOPE</v>
      </c>
    </row>
    <row r="73" spans="1:6" x14ac:dyDescent="0.3">
      <c r="A73" t="str">
        <f t="shared" si="4"/>
        <v>72,2</v>
      </c>
      <c r="B73" t="str">
        <f t="shared" si="5"/>
        <v>72,"EMPIRE"</v>
      </c>
      <c r="D73">
        <v>72</v>
      </c>
      <c r="E73">
        <f t="shared" si="7"/>
        <v>2</v>
      </c>
      <c r="F73" t="str">
        <f t="shared" si="6"/>
        <v>EMPIRE</v>
      </c>
    </row>
    <row r="74" spans="1:6" x14ac:dyDescent="0.3">
      <c r="A74" t="str">
        <f t="shared" si="4"/>
        <v>73,3</v>
      </c>
      <c r="B74" t="str">
        <f t="shared" si="5"/>
        <v>73,"JEDI"</v>
      </c>
      <c r="D74">
        <v>73</v>
      </c>
      <c r="E74">
        <f t="shared" si="7"/>
        <v>3</v>
      </c>
      <c r="F74" t="str">
        <f t="shared" si="6"/>
        <v>JEDI</v>
      </c>
    </row>
    <row r="75" spans="1:6" x14ac:dyDescent="0.3">
      <c r="A75" t="str">
        <f t="shared" si="4"/>
        <v>74,1</v>
      </c>
      <c r="B75" t="str">
        <f t="shared" si="5"/>
        <v>74,"NEWHOPE"</v>
      </c>
      <c r="D75">
        <v>74</v>
      </c>
      <c r="E75">
        <f t="shared" si="7"/>
        <v>1</v>
      </c>
      <c r="F75" t="str">
        <f t="shared" si="6"/>
        <v>NEWHOPE</v>
      </c>
    </row>
    <row r="76" spans="1:6" x14ac:dyDescent="0.3">
      <c r="A76" t="str">
        <f t="shared" si="4"/>
        <v>75,2</v>
      </c>
      <c r="B76" t="str">
        <f t="shared" si="5"/>
        <v>75,"EMPIRE"</v>
      </c>
      <c r="D76">
        <v>75</v>
      </c>
      <c r="E76">
        <f t="shared" si="7"/>
        <v>2</v>
      </c>
      <c r="F76" t="str">
        <f t="shared" si="6"/>
        <v>EMPIRE</v>
      </c>
    </row>
    <row r="77" spans="1:6" x14ac:dyDescent="0.3">
      <c r="A77" t="str">
        <f t="shared" si="4"/>
        <v>76,3</v>
      </c>
      <c r="B77" t="str">
        <f t="shared" si="5"/>
        <v>76,"JEDI"</v>
      </c>
      <c r="D77">
        <v>76</v>
      </c>
      <c r="E77">
        <f t="shared" si="7"/>
        <v>3</v>
      </c>
      <c r="F77" t="str">
        <f t="shared" si="6"/>
        <v>JEDI</v>
      </c>
    </row>
    <row r="78" spans="1:6" x14ac:dyDescent="0.3">
      <c r="A78" t="str">
        <f t="shared" si="4"/>
        <v>77,1</v>
      </c>
      <c r="B78" t="str">
        <f t="shared" si="5"/>
        <v>77,"NEWHOPE"</v>
      </c>
      <c r="D78">
        <v>77</v>
      </c>
      <c r="E78">
        <f t="shared" si="7"/>
        <v>1</v>
      </c>
      <c r="F78" t="str">
        <f t="shared" si="6"/>
        <v>NEWHOPE</v>
      </c>
    </row>
    <row r="79" spans="1:6" x14ac:dyDescent="0.3">
      <c r="A79" t="str">
        <f t="shared" si="4"/>
        <v>78,2</v>
      </c>
      <c r="B79" t="str">
        <f t="shared" si="5"/>
        <v>78,"EMPIRE"</v>
      </c>
      <c r="D79">
        <v>78</v>
      </c>
      <c r="E79">
        <f t="shared" si="7"/>
        <v>2</v>
      </c>
      <c r="F79" t="str">
        <f t="shared" si="6"/>
        <v>EMPIRE</v>
      </c>
    </row>
    <row r="80" spans="1:6" x14ac:dyDescent="0.3">
      <c r="A80" t="str">
        <f t="shared" si="4"/>
        <v>79,3</v>
      </c>
      <c r="B80" t="str">
        <f t="shared" si="5"/>
        <v>79,"JEDI"</v>
      </c>
      <c r="D80">
        <v>79</v>
      </c>
      <c r="E80">
        <f t="shared" si="7"/>
        <v>3</v>
      </c>
      <c r="F80" t="str">
        <f t="shared" si="6"/>
        <v>JEDI</v>
      </c>
    </row>
    <row r="81" spans="1:6" x14ac:dyDescent="0.3">
      <c r="A81" t="str">
        <f t="shared" si="4"/>
        <v>80,1</v>
      </c>
      <c r="B81" t="str">
        <f t="shared" si="5"/>
        <v>80,"NEWHOPE"</v>
      </c>
      <c r="D81">
        <v>80</v>
      </c>
      <c r="E81">
        <f t="shared" si="7"/>
        <v>1</v>
      </c>
      <c r="F81" t="str">
        <f t="shared" si="6"/>
        <v>NEWHOPE</v>
      </c>
    </row>
    <row r="82" spans="1:6" x14ac:dyDescent="0.3">
      <c r="A82" t="str">
        <f t="shared" si="4"/>
        <v>81,2</v>
      </c>
      <c r="B82" t="str">
        <f t="shared" si="5"/>
        <v>81,"EMPIRE"</v>
      </c>
      <c r="D82">
        <v>81</v>
      </c>
      <c r="E82">
        <f t="shared" si="7"/>
        <v>2</v>
      </c>
      <c r="F82" t="str">
        <f t="shared" si="6"/>
        <v>EMPIRE</v>
      </c>
    </row>
    <row r="83" spans="1:6" x14ac:dyDescent="0.3">
      <c r="A83" t="str">
        <f t="shared" si="4"/>
        <v>82,3</v>
      </c>
      <c r="B83" t="str">
        <f t="shared" si="5"/>
        <v>82,"JEDI"</v>
      </c>
      <c r="D83">
        <v>82</v>
      </c>
      <c r="E83">
        <f t="shared" si="7"/>
        <v>3</v>
      </c>
      <c r="F83" t="str">
        <f t="shared" si="6"/>
        <v>JEDI</v>
      </c>
    </row>
    <row r="84" spans="1:6" x14ac:dyDescent="0.3">
      <c r="A84" t="str">
        <f t="shared" si="4"/>
        <v>83,1</v>
      </c>
      <c r="B84" t="str">
        <f t="shared" si="5"/>
        <v>83,"NEWHOPE"</v>
      </c>
      <c r="D84">
        <v>83</v>
      </c>
      <c r="E84">
        <f t="shared" si="7"/>
        <v>1</v>
      </c>
      <c r="F84" t="str">
        <f t="shared" si="6"/>
        <v>NEWHOPE</v>
      </c>
    </row>
    <row r="85" spans="1:6" x14ac:dyDescent="0.3">
      <c r="A85" t="str">
        <f t="shared" si="4"/>
        <v>84,2</v>
      </c>
      <c r="B85" t="str">
        <f t="shared" si="5"/>
        <v>84,"EMPIRE"</v>
      </c>
      <c r="D85">
        <v>84</v>
      </c>
      <c r="E85">
        <f t="shared" si="7"/>
        <v>2</v>
      </c>
      <c r="F85" t="str">
        <f t="shared" si="6"/>
        <v>EMPIRE</v>
      </c>
    </row>
    <row r="86" spans="1:6" x14ac:dyDescent="0.3">
      <c r="A86" t="str">
        <f t="shared" si="4"/>
        <v>85,3</v>
      </c>
      <c r="B86" t="str">
        <f t="shared" si="5"/>
        <v>85,"JEDI"</v>
      </c>
      <c r="D86">
        <v>85</v>
      </c>
      <c r="E86">
        <f t="shared" si="7"/>
        <v>3</v>
      </c>
      <c r="F86" t="str">
        <f t="shared" si="6"/>
        <v>JEDI</v>
      </c>
    </row>
    <row r="87" spans="1:6" x14ac:dyDescent="0.3">
      <c r="A87" t="str">
        <f t="shared" si="4"/>
        <v>86,1</v>
      </c>
      <c r="B87" t="str">
        <f t="shared" si="5"/>
        <v>86,"NEWHOPE"</v>
      </c>
      <c r="D87">
        <v>86</v>
      </c>
      <c r="E87">
        <f t="shared" si="7"/>
        <v>1</v>
      </c>
      <c r="F87" t="str">
        <f t="shared" si="6"/>
        <v>NEWHOPE</v>
      </c>
    </row>
    <row r="88" spans="1:6" x14ac:dyDescent="0.3">
      <c r="A88" t="str">
        <f t="shared" si="4"/>
        <v>87,2</v>
      </c>
      <c r="B88" t="str">
        <f t="shared" si="5"/>
        <v>87,"EMPIRE"</v>
      </c>
      <c r="D88">
        <v>87</v>
      </c>
      <c r="E88">
        <f t="shared" si="7"/>
        <v>2</v>
      </c>
      <c r="F88" t="str">
        <f t="shared" si="6"/>
        <v>EMPIRE</v>
      </c>
    </row>
    <row r="89" spans="1:6" x14ac:dyDescent="0.3">
      <c r="A89" t="str">
        <f t="shared" si="4"/>
        <v>88,3</v>
      </c>
      <c r="B89" t="str">
        <f t="shared" si="5"/>
        <v>88,"JEDI"</v>
      </c>
      <c r="D89">
        <v>88</v>
      </c>
      <c r="E89">
        <f t="shared" si="7"/>
        <v>3</v>
      </c>
      <c r="F89" t="str">
        <f t="shared" si="6"/>
        <v>JEDI</v>
      </c>
    </row>
    <row r="90" spans="1:6" x14ac:dyDescent="0.3">
      <c r="A90" t="str">
        <f t="shared" si="4"/>
        <v>89,1</v>
      </c>
      <c r="B90" t="str">
        <f t="shared" si="5"/>
        <v>89,"NEWHOPE"</v>
      </c>
      <c r="D90">
        <v>89</v>
      </c>
      <c r="E90">
        <f t="shared" si="7"/>
        <v>1</v>
      </c>
      <c r="F90" t="str">
        <f t="shared" si="6"/>
        <v>NEWHOPE</v>
      </c>
    </row>
    <row r="91" spans="1:6" x14ac:dyDescent="0.3">
      <c r="A91" t="str">
        <f t="shared" si="4"/>
        <v>90,2</v>
      </c>
      <c r="B91" t="str">
        <f t="shared" si="5"/>
        <v>90,"EMPIRE"</v>
      </c>
      <c r="D91">
        <v>90</v>
      </c>
      <c r="E91">
        <f t="shared" si="7"/>
        <v>2</v>
      </c>
      <c r="F91" t="str">
        <f t="shared" si="6"/>
        <v>EMPIRE</v>
      </c>
    </row>
    <row r="92" spans="1:6" x14ac:dyDescent="0.3">
      <c r="A92" t="str">
        <f t="shared" si="4"/>
        <v>91,3</v>
      </c>
      <c r="B92" t="str">
        <f t="shared" si="5"/>
        <v>91,"JEDI"</v>
      </c>
      <c r="D92">
        <v>91</v>
      </c>
      <c r="E92">
        <f t="shared" si="7"/>
        <v>3</v>
      </c>
      <c r="F92" t="str">
        <f t="shared" si="6"/>
        <v>JEDI</v>
      </c>
    </row>
    <row r="93" spans="1:6" x14ac:dyDescent="0.3">
      <c r="A93" t="str">
        <f t="shared" si="4"/>
        <v>92,1</v>
      </c>
      <c r="B93" t="str">
        <f t="shared" si="5"/>
        <v>92,"NEWHOPE"</v>
      </c>
      <c r="D93">
        <v>92</v>
      </c>
      <c r="E93">
        <f t="shared" si="7"/>
        <v>1</v>
      </c>
      <c r="F93" t="str">
        <f t="shared" si="6"/>
        <v>NEWHOPE</v>
      </c>
    </row>
    <row r="94" spans="1:6" x14ac:dyDescent="0.3">
      <c r="A94" t="str">
        <f t="shared" si="4"/>
        <v>93,2</v>
      </c>
      <c r="B94" t="str">
        <f t="shared" si="5"/>
        <v>93,"EMPIRE"</v>
      </c>
      <c r="D94">
        <v>93</v>
      </c>
      <c r="E94">
        <f t="shared" si="7"/>
        <v>2</v>
      </c>
      <c r="F94" t="str">
        <f t="shared" si="6"/>
        <v>EMPIRE</v>
      </c>
    </row>
    <row r="95" spans="1:6" x14ac:dyDescent="0.3">
      <c r="A95" t="str">
        <f t="shared" si="4"/>
        <v>94,3</v>
      </c>
      <c r="B95" t="str">
        <f t="shared" si="5"/>
        <v>94,"JEDI"</v>
      </c>
      <c r="D95">
        <v>94</v>
      </c>
      <c r="E95">
        <f t="shared" si="7"/>
        <v>3</v>
      </c>
      <c r="F95" t="str">
        <f t="shared" si="6"/>
        <v>JEDI</v>
      </c>
    </row>
    <row r="96" spans="1:6" x14ac:dyDescent="0.3">
      <c r="A96" t="str">
        <f t="shared" si="4"/>
        <v>95,1</v>
      </c>
      <c r="B96" t="str">
        <f t="shared" si="5"/>
        <v>95,"NEWHOPE"</v>
      </c>
      <c r="D96">
        <v>95</v>
      </c>
      <c r="E96">
        <f t="shared" si="7"/>
        <v>1</v>
      </c>
      <c r="F96" t="str">
        <f t="shared" si="6"/>
        <v>NEWHOPE</v>
      </c>
    </row>
    <row r="97" spans="1:6" x14ac:dyDescent="0.3">
      <c r="A97" t="str">
        <f t="shared" si="4"/>
        <v>96,2</v>
      </c>
      <c r="B97" t="str">
        <f t="shared" si="5"/>
        <v>96,"EMPIRE"</v>
      </c>
      <c r="D97">
        <v>96</v>
      </c>
      <c r="E97">
        <f t="shared" si="7"/>
        <v>2</v>
      </c>
      <c r="F97" t="str">
        <f t="shared" si="6"/>
        <v>EMPIRE</v>
      </c>
    </row>
    <row r="98" spans="1:6" x14ac:dyDescent="0.3">
      <c r="A98" t="str">
        <f t="shared" si="4"/>
        <v>97,3</v>
      </c>
      <c r="B98" t="str">
        <f t="shared" si="5"/>
        <v>97,"JEDI"</v>
      </c>
      <c r="D98">
        <v>97</v>
      </c>
      <c r="E98">
        <f t="shared" si="7"/>
        <v>3</v>
      </c>
      <c r="F98" t="str">
        <f t="shared" si="6"/>
        <v>JEDI</v>
      </c>
    </row>
    <row r="99" spans="1:6" x14ac:dyDescent="0.3">
      <c r="A99" t="str">
        <f t="shared" si="4"/>
        <v>98,1</v>
      </c>
      <c r="B99" t="str">
        <f t="shared" si="5"/>
        <v>98,"NEWHOPE"</v>
      </c>
      <c r="D99">
        <v>98</v>
      </c>
      <c r="E99">
        <f t="shared" si="7"/>
        <v>1</v>
      </c>
      <c r="F99" t="str">
        <f t="shared" si="6"/>
        <v>NEWHOPE</v>
      </c>
    </row>
    <row r="100" spans="1:6" x14ac:dyDescent="0.3">
      <c r="A100" t="str">
        <f t="shared" si="4"/>
        <v>99,2</v>
      </c>
      <c r="B100" t="str">
        <f t="shared" si="5"/>
        <v>99,"EMPIRE"</v>
      </c>
      <c r="D100">
        <v>99</v>
      </c>
      <c r="E100">
        <f t="shared" si="7"/>
        <v>2</v>
      </c>
      <c r="F100" t="str">
        <f t="shared" si="6"/>
        <v>EMPIRE</v>
      </c>
    </row>
    <row r="101" spans="1:6" x14ac:dyDescent="0.3">
      <c r="A101" t="str">
        <f t="shared" si="4"/>
        <v>100,3</v>
      </c>
      <c r="B101" t="str">
        <f t="shared" si="5"/>
        <v>100,"JEDI"</v>
      </c>
      <c r="D101">
        <v>100</v>
      </c>
      <c r="E101">
        <f t="shared" si="7"/>
        <v>3</v>
      </c>
      <c r="F101" t="str">
        <f t="shared" si="6"/>
        <v>JEDI</v>
      </c>
    </row>
    <row r="102" spans="1:6" x14ac:dyDescent="0.3">
      <c r="A102" t="str">
        <f t="shared" si="4"/>
        <v>101,1</v>
      </c>
      <c r="B102" t="str">
        <f t="shared" si="5"/>
        <v>101,"NEWHOPE"</v>
      </c>
      <c r="D102">
        <v>101</v>
      </c>
      <c r="E102">
        <f t="shared" si="7"/>
        <v>1</v>
      </c>
      <c r="F102" t="str">
        <f t="shared" si="6"/>
        <v>NEWHOPE</v>
      </c>
    </row>
    <row r="103" spans="1:6" x14ac:dyDescent="0.3">
      <c r="A103" t="str">
        <f t="shared" si="4"/>
        <v>102,2</v>
      </c>
      <c r="B103" t="str">
        <f t="shared" si="5"/>
        <v>102,"EMPIRE"</v>
      </c>
      <c r="D103">
        <v>102</v>
      </c>
      <c r="E103">
        <f t="shared" si="7"/>
        <v>2</v>
      </c>
      <c r="F103" t="str">
        <f t="shared" si="6"/>
        <v>EMPIRE</v>
      </c>
    </row>
    <row r="104" spans="1:6" x14ac:dyDescent="0.3">
      <c r="A104" t="str">
        <f t="shared" si="4"/>
        <v>103,3</v>
      </c>
      <c r="B104" t="str">
        <f t="shared" si="5"/>
        <v>103,"JEDI"</v>
      </c>
      <c r="D104">
        <v>103</v>
      </c>
      <c r="E104">
        <f t="shared" si="7"/>
        <v>3</v>
      </c>
      <c r="F104" t="str">
        <f t="shared" si="6"/>
        <v>JEDI</v>
      </c>
    </row>
    <row r="105" spans="1:6" x14ac:dyDescent="0.3">
      <c r="A105" t="str">
        <f t="shared" si="4"/>
        <v>104,1</v>
      </c>
      <c r="B105" t="str">
        <f t="shared" si="5"/>
        <v>104,"NEWHOPE"</v>
      </c>
      <c r="D105">
        <v>104</v>
      </c>
      <c r="E105">
        <f t="shared" si="7"/>
        <v>1</v>
      </c>
      <c r="F105" t="str">
        <f t="shared" si="6"/>
        <v>NEWHOPE</v>
      </c>
    </row>
    <row r="106" spans="1:6" x14ac:dyDescent="0.3">
      <c r="A106" t="str">
        <f t="shared" si="4"/>
        <v>105,2</v>
      </c>
      <c r="B106" t="str">
        <f t="shared" si="5"/>
        <v>105,"EMPIRE"</v>
      </c>
      <c r="D106">
        <v>105</v>
      </c>
      <c r="E106">
        <f t="shared" si="7"/>
        <v>2</v>
      </c>
      <c r="F106" t="str">
        <f t="shared" si="6"/>
        <v>EMPIRE</v>
      </c>
    </row>
    <row r="107" spans="1:6" x14ac:dyDescent="0.3">
      <c r="A107" t="str">
        <f t="shared" si="4"/>
        <v>106,3</v>
      </c>
      <c r="B107" t="str">
        <f t="shared" si="5"/>
        <v>106,"JEDI"</v>
      </c>
      <c r="D107">
        <v>106</v>
      </c>
      <c r="E107">
        <f t="shared" si="7"/>
        <v>3</v>
      </c>
      <c r="F107" t="str">
        <f t="shared" si="6"/>
        <v>JEDI</v>
      </c>
    </row>
    <row r="108" spans="1:6" x14ac:dyDescent="0.3">
      <c r="A108" t="str">
        <f t="shared" si="4"/>
        <v>107,1</v>
      </c>
      <c r="B108" t="str">
        <f t="shared" si="5"/>
        <v>107,"NEWHOPE"</v>
      </c>
      <c r="D108">
        <v>107</v>
      </c>
      <c r="E108">
        <f t="shared" si="7"/>
        <v>1</v>
      </c>
      <c r="F108" t="str">
        <f t="shared" si="6"/>
        <v>NEWHOPE</v>
      </c>
    </row>
    <row r="109" spans="1:6" x14ac:dyDescent="0.3">
      <c r="A109" t="str">
        <f t="shared" si="4"/>
        <v>108,2</v>
      </c>
      <c r="B109" t="str">
        <f t="shared" si="5"/>
        <v>108,"EMPIRE"</v>
      </c>
      <c r="D109">
        <v>108</v>
      </c>
      <c r="E109">
        <f t="shared" si="7"/>
        <v>2</v>
      </c>
      <c r="F109" t="str">
        <f t="shared" si="6"/>
        <v>EMPIRE</v>
      </c>
    </row>
    <row r="110" spans="1:6" x14ac:dyDescent="0.3">
      <c r="A110" t="str">
        <f t="shared" si="4"/>
        <v>109,3</v>
      </c>
      <c r="B110" t="str">
        <f t="shared" si="5"/>
        <v>109,"JEDI"</v>
      </c>
      <c r="D110">
        <v>109</v>
      </c>
      <c r="E110">
        <f t="shared" si="7"/>
        <v>3</v>
      </c>
      <c r="F110" t="str">
        <f t="shared" si="6"/>
        <v>JEDI</v>
      </c>
    </row>
    <row r="111" spans="1:6" x14ac:dyDescent="0.3">
      <c r="A111" t="str">
        <f t="shared" si="4"/>
        <v>110,1</v>
      </c>
      <c r="B111" t="str">
        <f t="shared" si="5"/>
        <v>110,"NEWHOPE"</v>
      </c>
      <c r="D111">
        <v>110</v>
      </c>
      <c r="E111">
        <f t="shared" si="7"/>
        <v>1</v>
      </c>
      <c r="F111" t="str">
        <f t="shared" si="6"/>
        <v>NEWHOPE</v>
      </c>
    </row>
    <row r="112" spans="1:6" x14ac:dyDescent="0.3">
      <c r="A112" t="str">
        <f t="shared" si="4"/>
        <v>111,2</v>
      </c>
      <c r="B112" t="str">
        <f t="shared" si="5"/>
        <v>111,"EMPIRE"</v>
      </c>
      <c r="D112">
        <v>111</v>
      </c>
      <c r="E112">
        <f t="shared" si="7"/>
        <v>2</v>
      </c>
      <c r="F112" t="str">
        <f t="shared" si="6"/>
        <v>EMPIRE</v>
      </c>
    </row>
    <row r="113" spans="1:6" x14ac:dyDescent="0.3">
      <c r="A113" t="str">
        <f t="shared" si="4"/>
        <v>112,3</v>
      </c>
      <c r="B113" t="str">
        <f t="shared" si="5"/>
        <v>112,"JEDI"</v>
      </c>
      <c r="D113">
        <v>112</v>
      </c>
      <c r="E113">
        <f t="shared" si="7"/>
        <v>3</v>
      </c>
      <c r="F113" t="str">
        <f t="shared" si="6"/>
        <v>JEDI</v>
      </c>
    </row>
    <row r="114" spans="1:6" x14ac:dyDescent="0.3">
      <c r="A114" t="str">
        <f t="shared" si="4"/>
        <v>113,1</v>
      </c>
      <c r="B114" t="str">
        <f t="shared" si="5"/>
        <v>113,"NEWHOPE"</v>
      </c>
      <c r="D114">
        <v>113</v>
      </c>
      <c r="E114">
        <f t="shared" si="7"/>
        <v>1</v>
      </c>
      <c r="F114" t="str">
        <f t="shared" si="6"/>
        <v>NEWHOPE</v>
      </c>
    </row>
    <row r="115" spans="1:6" x14ac:dyDescent="0.3">
      <c r="A115" t="str">
        <f t="shared" si="4"/>
        <v>114,2</v>
      </c>
      <c r="B115" t="str">
        <f t="shared" si="5"/>
        <v>114,"EMPIRE"</v>
      </c>
      <c r="D115">
        <v>114</v>
      </c>
      <c r="E115">
        <f t="shared" si="7"/>
        <v>2</v>
      </c>
      <c r="F115" t="str">
        <f t="shared" si="6"/>
        <v>EMPIRE</v>
      </c>
    </row>
    <row r="116" spans="1:6" x14ac:dyDescent="0.3">
      <c r="A116" t="str">
        <f t="shared" si="4"/>
        <v>115,3</v>
      </c>
      <c r="B116" t="str">
        <f t="shared" si="5"/>
        <v>115,"JEDI"</v>
      </c>
      <c r="D116">
        <v>115</v>
      </c>
      <c r="E116">
        <f t="shared" si="7"/>
        <v>3</v>
      </c>
      <c r="F116" t="str">
        <f t="shared" si="6"/>
        <v>JEDI</v>
      </c>
    </row>
    <row r="117" spans="1:6" x14ac:dyDescent="0.3">
      <c r="A117" t="str">
        <f t="shared" si="4"/>
        <v>116,1</v>
      </c>
      <c r="B117" t="str">
        <f t="shared" si="5"/>
        <v>116,"NEWHOPE"</v>
      </c>
      <c r="D117">
        <v>116</v>
      </c>
      <c r="E117">
        <f t="shared" si="7"/>
        <v>1</v>
      </c>
      <c r="F117" t="str">
        <f t="shared" si="6"/>
        <v>NEWHOPE</v>
      </c>
    </row>
    <row r="118" spans="1:6" x14ac:dyDescent="0.3">
      <c r="A118" t="str">
        <f t="shared" si="4"/>
        <v>117,2</v>
      </c>
      <c r="B118" t="str">
        <f t="shared" si="5"/>
        <v>117,"EMPIRE"</v>
      </c>
      <c r="D118">
        <v>117</v>
      </c>
      <c r="E118">
        <f t="shared" si="7"/>
        <v>2</v>
      </c>
      <c r="F118" t="str">
        <f t="shared" si="6"/>
        <v>EMPIRE</v>
      </c>
    </row>
    <row r="119" spans="1:6" x14ac:dyDescent="0.3">
      <c r="A119" t="str">
        <f t="shared" si="4"/>
        <v>118,3</v>
      </c>
      <c r="B119" t="str">
        <f t="shared" si="5"/>
        <v>118,"JEDI"</v>
      </c>
      <c r="D119">
        <v>118</v>
      </c>
      <c r="E119">
        <f t="shared" si="7"/>
        <v>3</v>
      </c>
      <c r="F119" t="str">
        <f t="shared" si="6"/>
        <v>JEDI</v>
      </c>
    </row>
    <row r="120" spans="1:6" x14ac:dyDescent="0.3">
      <c r="A120" t="str">
        <f t="shared" si="4"/>
        <v>119,1</v>
      </c>
      <c r="B120" t="str">
        <f t="shared" si="5"/>
        <v>119,"NEWHOPE"</v>
      </c>
      <c r="D120">
        <v>119</v>
      </c>
      <c r="E120">
        <f t="shared" si="7"/>
        <v>1</v>
      </c>
      <c r="F120" t="str">
        <f t="shared" si="6"/>
        <v>NEWHOPE</v>
      </c>
    </row>
    <row r="121" spans="1:6" x14ac:dyDescent="0.3">
      <c r="A121" t="str">
        <f t="shared" si="4"/>
        <v>120,2</v>
      </c>
      <c r="B121" t="str">
        <f t="shared" si="5"/>
        <v>120,"EMPIRE"</v>
      </c>
      <c r="D121">
        <v>120</v>
      </c>
      <c r="E121">
        <f t="shared" si="7"/>
        <v>2</v>
      </c>
      <c r="F121" t="str">
        <f t="shared" si="6"/>
        <v>EMPIRE</v>
      </c>
    </row>
    <row r="122" spans="1:6" x14ac:dyDescent="0.3">
      <c r="A122" t="str">
        <f t="shared" si="4"/>
        <v>121,3</v>
      </c>
      <c r="B122" t="str">
        <f t="shared" si="5"/>
        <v>121,"JEDI"</v>
      </c>
      <c r="D122">
        <v>121</v>
      </c>
      <c r="E122">
        <f t="shared" si="7"/>
        <v>3</v>
      </c>
      <c r="F122" t="str">
        <f t="shared" si="6"/>
        <v>JEDI</v>
      </c>
    </row>
    <row r="123" spans="1:6" x14ac:dyDescent="0.3">
      <c r="A123" t="str">
        <f t="shared" si="4"/>
        <v>122,1</v>
      </c>
      <c r="B123" t="str">
        <f t="shared" si="5"/>
        <v>122,"NEWHOPE"</v>
      </c>
      <c r="D123">
        <v>122</v>
      </c>
      <c r="E123">
        <f t="shared" si="7"/>
        <v>1</v>
      </c>
      <c r="F123" t="str">
        <f t="shared" si="6"/>
        <v>NEWHOPE</v>
      </c>
    </row>
    <row r="124" spans="1:6" x14ac:dyDescent="0.3">
      <c r="A124" t="str">
        <f t="shared" si="4"/>
        <v>123,2</v>
      </c>
      <c r="B124" t="str">
        <f t="shared" si="5"/>
        <v>123,"EMPIRE"</v>
      </c>
      <c r="D124">
        <v>123</v>
      </c>
      <c r="E124">
        <f t="shared" si="7"/>
        <v>2</v>
      </c>
      <c r="F124" t="str">
        <f t="shared" si="6"/>
        <v>EMPIRE</v>
      </c>
    </row>
    <row r="125" spans="1:6" x14ac:dyDescent="0.3">
      <c r="A125" t="str">
        <f t="shared" si="4"/>
        <v>124,3</v>
      </c>
      <c r="B125" t="str">
        <f t="shared" si="5"/>
        <v>124,"JEDI"</v>
      </c>
      <c r="D125">
        <v>124</v>
      </c>
      <c r="E125">
        <f t="shared" si="7"/>
        <v>3</v>
      </c>
      <c r="F125" t="str">
        <f t="shared" si="6"/>
        <v>JEDI</v>
      </c>
    </row>
    <row r="126" spans="1:6" x14ac:dyDescent="0.3">
      <c r="A126" t="str">
        <f t="shared" si="4"/>
        <v>125,1</v>
      </c>
      <c r="B126" t="str">
        <f t="shared" si="5"/>
        <v>125,"NEWHOPE"</v>
      </c>
      <c r="D126">
        <v>125</v>
      </c>
      <c r="E126">
        <f t="shared" si="7"/>
        <v>1</v>
      </c>
      <c r="F126" t="str">
        <f t="shared" si="6"/>
        <v>NEWHOPE</v>
      </c>
    </row>
    <row r="127" spans="1:6" x14ac:dyDescent="0.3">
      <c r="A127" t="str">
        <f t="shared" si="4"/>
        <v>126,2</v>
      </c>
      <c r="B127" t="str">
        <f t="shared" si="5"/>
        <v>126,"EMPIRE"</v>
      </c>
      <c r="D127">
        <v>126</v>
      </c>
      <c r="E127">
        <f t="shared" si="7"/>
        <v>2</v>
      </c>
      <c r="F127" t="str">
        <f t="shared" si="6"/>
        <v>EMPIRE</v>
      </c>
    </row>
    <row r="128" spans="1:6" x14ac:dyDescent="0.3">
      <c r="A128" t="str">
        <f t="shared" si="4"/>
        <v>127,3</v>
      </c>
      <c r="B128" t="str">
        <f t="shared" si="5"/>
        <v>127,"JEDI"</v>
      </c>
      <c r="D128">
        <v>127</v>
      </c>
      <c r="E128">
        <f t="shared" si="7"/>
        <v>3</v>
      </c>
      <c r="F128" t="str">
        <f t="shared" si="6"/>
        <v>JEDI</v>
      </c>
    </row>
    <row r="129" spans="1:6" x14ac:dyDescent="0.3">
      <c r="A129" t="str">
        <f t="shared" si="4"/>
        <v>128,1</v>
      </c>
      <c r="B129" t="str">
        <f t="shared" si="5"/>
        <v>128,"NEWHOPE"</v>
      </c>
      <c r="D129">
        <v>128</v>
      </c>
      <c r="E129">
        <f t="shared" si="7"/>
        <v>1</v>
      </c>
      <c r="F129" t="str">
        <f t="shared" si="6"/>
        <v>NEWHOPE</v>
      </c>
    </row>
    <row r="130" spans="1:6" x14ac:dyDescent="0.3">
      <c r="A130" t="str">
        <f t="shared" ref="A130:A193" si="8">D130 &amp; "," &amp; E130</f>
        <v>129,2</v>
      </c>
      <c r="B130" t="str">
        <f t="shared" si="5"/>
        <v>129,"EMPIRE"</v>
      </c>
      <c r="D130">
        <v>129</v>
      </c>
      <c r="E130">
        <f t="shared" si="7"/>
        <v>2</v>
      </c>
      <c r="F130" t="str">
        <f t="shared" si="6"/>
        <v>EMPIRE</v>
      </c>
    </row>
    <row r="131" spans="1:6" x14ac:dyDescent="0.3">
      <c r="A131" t="str">
        <f t="shared" si="8"/>
        <v>130,3</v>
      </c>
      <c r="B131" t="str">
        <f t="shared" ref="B131:B194" si="9" xml:space="preserve"> D131 &amp; ",""" &amp; F131 &amp; """"</f>
        <v>130,"JEDI"</v>
      </c>
      <c r="D131">
        <v>130</v>
      </c>
      <c r="E131">
        <f t="shared" si="7"/>
        <v>3</v>
      </c>
      <c r="F131" t="str">
        <f t="shared" ref="F131:F194" si="10">VLOOKUP(E131,K:L,2)</f>
        <v>JEDI</v>
      </c>
    </row>
    <row r="132" spans="1:6" x14ac:dyDescent="0.3">
      <c r="A132" t="str">
        <f t="shared" si="8"/>
        <v>131,1</v>
      </c>
      <c r="B132" t="str">
        <f t="shared" si="9"/>
        <v>131,"NEWHOPE"</v>
      </c>
      <c r="D132">
        <v>131</v>
      </c>
      <c r="E132">
        <f t="shared" ref="E132:E195" si="11">MOD(ROW(),3)+1</f>
        <v>1</v>
      </c>
      <c r="F132" t="str">
        <f t="shared" si="10"/>
        <v>NEWHOPE</v>
      </c>
    </row>
    <row r="133" spans="1:6" x14ac:dyDescent="0.3">
      <c r="A133" t="str">
        <f t="shared" si="8"/>
        <v>132,2</v>
      </c>
      <c r="B133" t="str">
        <f t="shared" si="9"/>
        <v>132,"EMPIRE"</v>
      </c>
      <c r="D133">
        <v>132</v>
      </c>
      <c r="E133">
        <f t="shared" si="11"/>
        <v>2</v>
      </c>
      <c r="F133" t="str">
        <f t="shared" si="10"/>
        <v>EMPIRE</v>
      </c>
    </row>
    <row r="134" spans="1:6" x14ac:dyDescent="0.3">
      <c r="A134" t="str">
        <f t="shared" si="8"/>
        <v>133,3</v>
      </c>
      <c r="B134" t="str">
        <f t="shared" si="9"/>
        <v>133,"JEDI"</v>
      </c>
      <c r="D134">
        <v>133</v>
      </c>
      <c r="E134">
        <f t="shared" si="11"/>
        <v>3</v>
      </c>
      <c r="F134" t="str">
        <f t="shared" si="10"/>
        <v>JEDI</v>
      </c>
    </row>
    <row r="135" spans="1:6" x14ac:dyDescent="0.3">
      <c r="A135" t="str">
        <f t="shared" si="8"/>
        <v>134,1</v>
      </c>
      <c r="B135" t="str">
        <f t="shared" si="9"/>
        <v>134,"NEWHOPE"</v>
      </c>
      <c r="D135">
        <v>134</v>
      </c>
      <c r="E135">
        <f t="shared" si="11"/>
        <v>1</v>
      </c>
      <c r="F135" t="str">
        <f t="shared" si="10"/>
        <v>NEWHOPE</v>
      </c>
    </row>
    <row r="136" spans="1:6" x14ac:dyDescent="0.3">
      <c r="A136" t="str">
        <f t="shared" si="8"/>
        <v>135,2</v>
      </c>
      <c r="B136" t="str">
        <f t="shared" si="9"/>
        <v>135,"EMPIRE"</v>
      </c>
      <c r="D136">
        <v>135</v>
      </c>
      <c r="E136">
        <f t="shared" si="11"/>
        <v>2</v>
      </c>
      <c r="F136" t="str">
        <f t="shared" si="10"/>
        <v>EMPIRE</v>
      </c>
    </row>
    <row r="137" spans="1:6" x14ac:dyDescent="0.3">
      <c r="A137" t="str">
        <f t="shared" si="8"/>
        <v>136,3</v>
      </c>
      <c r="B137" t="str">
        <f t="shared" si="9"/>
        <v>136,"JEDI"</v>
      </c>
      <c r="D137">
        <v>136</v>
      </c>
      <c r="E137">
        <f t="shared" si="11"/>
        <v>3</v>
      </c>
      <c r="F137" t="str">
        <f t="shared" si="10"/>
        <v>JEDI</v>
      </c>
    </row>
    <row r="138" spans="1:6" x14ac:dyDescent="0.3">
      <c r="A138" t="str">
        <f t="shared" si="8"/>
        <v>137,1</v>
      </c>
      <c r="B138" t="str">
        <f t="shared" si="9"/>
        <v>137,"NEWHOPE"</v>
      </c>
      <c r="D138">
        <v>137</v>
      </c>
      <c r="E138">
        <f t="shared" si="11"/>
        <v>1</v>
      </c>
      <c r="F138" t="str">
        <f t="shared" si="10"/>
        <v>NEWHOPE</v>
      </c>
    </row>
    <row r="139" spans="1:6" x14ac:dyDescent="0.3">
      <c r="A139" t="str">
        <f t="shared" si="8"/>
        <v>138,2</v>
      </c>
      <c r="B139" t="str">
        <f t="shared" si="9"/>
        <v>138,"EMPIRE"</v>
      </c>
      <c r="D139">
        <v>138</v>
      </c>
      <c r="E139">
        <f t="shared" si="11"/>
        <v>2</v>
      </c>
      <c r="F139" t="str">
        <f t="shared" si="10"/>
        <v>EMPIRE</v>
      </c>
    </row>
    <row r="140" spans="1:6" x14ac:dyDescent="0.3">
      <c r="A140" t="str">
        <f t="shared" si="8"/>
        <v>139,3</v>
      </c>
      <c r="B140" t="str">
        <f t="shared" si="9"/>
        <v>139,"JEDI"</v>
      </c>
      <c r="D140">
        <v>139</v>
      </c>
      <c r="E140">
        <f t="shared" si="11"/>
        <v>3</v>
      </c>
      <c r="F140" t="str">
        <f t="shared" si="10"/>
        <v>JEDI</v>
      </c>
    </row>
    <row r="141" spans="1:6" x14ac:dyDescent="0.3">
      <c r="A141" t="str">
        <f t="shared" si="8"/>
        <v>140,1</v>
      </c>
      <c r="B141" t="str">
        <f t="shared" si="9"/>
        <v>140,"NEWHOPE"</v>
      </c>
      <c r="D141">
        <v>140</v>
      </c>
      <c r="E141">
        <f t="shared" si="11"/>
        <v>1</v>
      </c>
      <c r="F141" t="str">
        <f t="shared" si="10"/>
        <v>NEWHOPE</v>
      </c>
    </row>
    <row r="142" spans="1:6" x14ac:dyDescent="0.3">
      <c r="A142" t="str">
        <f t="shared" si="8"/>
        <v>141,2</v>
      </c>
      <c r="B142" t="str">
        <f t="shared" si="9"/>
        <v>141,"EMPIRE"</v>
      </c>
      <c r="D142">
        <v>141</v>
      </c>
      <c r="E142">
        <f t="shared" si="11"/>
        <v>2</v>
      </c>
      <c r="F142" t="str">
        <f t="shared" si="10"/>
        <v>EMPIRE</v>
      </c>
    </row>
    <row r="143" spans="1:6" x14ac:dyDescent="0.3">
      <c r="A143" t="str">
        <f t="shared" si="8"/>
        <v>142,3</v>
      </c>
      <c r="B143" t="str">
        <f t="shared" si="9"/>
        <v>142,"JEDI"</v>
      </c>
      <c r="D143">
        <v>142</v>
      </c>
      <c r="E143">
        <f t="shared" si="11"/>
        <v>3</v>
      </c>
      <c r="F143" t="str">
        <f t="shared" si="10"/>
        <v>JEDI</v>
      </c>
    </row>
    <row r="144" spans="1:6" x14ac:dyDescent="0.3">
      <c r="A144" t="str">
        <f t="shared" si="8"/>
        <v>143,1</v>
      </c>
      <c r="B144" t="str">
        <f t="shared" si="9"/>
        <v>143,"NEWHOPE"</v>
      </c>
      <c r="D144">
        <v>143</v>
      </c>
      <c r="E144">
        <f t="shared" si="11"/>
        <v>1</v>
      </c>
      <c r="F144" t="str">
        <f t="shared" si="10"/>
        <v>NEWHOPE</v>
      </c>
    </row>
    <row r="145" spans="1:6" x14ac:dyDescent="0.3">
      <c r="A145" t="str">
        <f t="shared" si="8"/>
        <v>144,2</v>
      </c>
      <c r="B145" t="str">
        <f t="shared" si="9"/>
        <v>144,"EMPIRE"</v>
      </c>
      <c r="D145">
        <v>144</v>
      </c>
      <c r="E145">
        <f t="shared" si="11"/>
        <v>2</v>
      </c>
      <c r="F145" t="str">
        <f t="shared" si="10"/>
        <v>EMPIRE</v>
      </c>
    </row>
    <row r="146" spans="1:6" x14ac:dyDescent="0.3">
      <c r="A146" t="str">
        <f t="shared" si="8"/>
        <v>145,3</v>
      </c>
      <c r="B146" t="str">
        <f t="shared" si="9"/>
        <v>145,"JEDI"</v>
      </c>
      <c r="D146">
        <v>145</v>
      </c>
      <c r="E146">
        <f t="shared" si="11"/>
        <v>3</v>
      </c>
      <c r="F146" t="str">
        <f t="shared" si="10"/>
        <v>JEDI</v>
      </c>
    </row>
    <row r="147" spans="1:6" x14ac:dyDescent="0.3">
      <c r="A147" t="str">
        <f t="shared" si="8"/>
        <v>146,1</v>
      </c>
      <c r="B147" t="str">
        <f t="shared" si="9"/>
        <v>146,"NEWHOPE"</v>
      </c>
      <c r="D147">
        <v>146</v>
      </c>
      <c r="E147">
        <f t="shared" si="11"/>
        <v>1</v>
      </c>
      <c r="F147" t="str">
        <f t="shared" si="10"/>
        <v>NEWHOPE</v>
      </c>
    </row>
    <row r="148" spans="1:6" x14ac:dyDescent="0.3">
      <c r="A148" t="str">
        <f t="shared" si="8"/>
        <v>147,2</v>
      </c>
      <c r="B148" t="str">
        <f t="shared" si="9"/>
        <v>147,"EMPIRE"</v>
      </c>
      <c r="D148">
        <v>147</v>
      </c>
      <c r="E148">
        <f t="shared" si="11"/>
        <v>2</v>
      </c>
      <c r="F148" t="str">
        <f t="shared" si="10"/>
        <v>EMPIRE</v>
      </c>
    </row>
    <row r="149" spans="1:6" x14ac:dyDescent="0.3">
      <c r="A149" t="str">
        <f t="shared" si="8"/>
        <v>148,3</v>
      </c>
      <c r="B149" t="str">
        <f t="shared" si="9"/>
        <v>148,"JEDI"</v>
      </c>
      <c r="D149">
        <v>148</v>
      </c>
      <c r="E149">
        <f t="shared" si="11"/>
        <v>3</v>
      </c>
      <c r="F149" t="str">
        <f t="shared" si="10"/>
        <v>JEDI</v>
      </c>
    </row>
    <row r="150" spans="1:6" x14ac:dyDescent="0.3">
      <c r="A150" t="str">
        <f t="shared" si="8"/>
        <v>149,1</v>
      </c>
      <c r="B150" t="str">
        <f t="shared" si="9"/>
        <v>149,"NEWHOPE"</v>
      </c>
      <c r="D150">
        <v>149</v>
      </c>
      <c r="E150">
        <f t="shared" si="11"/>
        <v>1</v>
      </c>
      <c r="F150" t="str">
        <f t="shared" si="10"/>
        <v>NEWHOPE</v>
      </c>
    </row>
    <row r="151" spans="1:6" x14ac:dyDescent="0.3">
      <c r="A151" t="str">
        <f t="shared" si="8"/>
        <v>150,2</v>
      </c>
      <c r="B151" t="str">
        <f t="shared" si="9"/>
        <v>150,"EMPIRE"</v>
      </c>
      <c r="D151">
        <v>150</v>
      </c>
      <c r="E151">
        <f t="shared" si="11"/>
        <v>2</v>
      </c>
      <c r="F151" t="str">
        <f t="shared" si="10"/>
        <v>EMPIRE</v>
      </c>
    </row>
    <row r="152" spans="1:6" x14ac:dyDescent="0.3">
      <c r="A152" t="str">
        <f t="shared" si="8"/>
        <v>151,3</v>
      </c>
      <c r="B152" t="str">
        <f t="shared" si="9"/>
        <v>151,"JEDI"</v>
      </c>
      <c r="D152">
        <v>151</v>
      </c>
      <c r="E152">
        <f t="shared" si="11"/>
        <v>3</v>
      </c>
      <c r="F152" t="str">
        <f t="shared" si="10"/>
        <v>JEDI</v>
      </c>
    </row>
    <row r="153" spans="1:6" x14ac:dyDescent="0.3">
      <c r="A153" t="str">
        <f t="shared" si="8"/>
        <v>152,1</v>
      </c>
      <c r="B153" t="str">
        <f t="shared" si="9"/>
        <v>152,"NEWHOPE"</v>
      </c>
      <c r="D153">
        <v>152</v>
      </c>
      <c r="E153">
        <f t="shared" si="11"/>
        <v>1</v>
      </c>
      <c r="F153" t="str">
        <f t="shared" si="10"/>
        <v>NEWHOPE</v>
      </c>
    </row>
    <row r="154" spans="1:6" x14ac:dyDescent="0.3">
      <c r="A154" t="str">
        <f t="shared" si="8"/>
        <v>153,2</v>
      </c>
      <c r="B154" t="str">
        <f t="shared" si="9"/>
        <v>153,"EMPIRE"</v>
      </c>
      <c r="D154">
        <v>153</v>
      </c>
      <c r="E154">
        <f t="shared" si="11"/>
        <v>2</v>
      </c>
      <c r="F154" t="str">
        <f t="shared" si="10"/>
        <v>EMPIRE</v>
      </c>
    </row>
    <row r="155" spans="1:6" x14ac:dyDescent="0.3">
      <c r="A155" t="str">
        <f t="shared" si="8"/>
        <v>154,3</v>
      </c>
      <c r="B155" t="str">
        <f t="shared" si="9"/>
        <v>154,"JEDI"</v>
      </c>
      <c r="D155">
        <v>154</v>
      </c>
      <c r="E155">
        <f t="shared" si="11"/>
        <v>3</v>
      </c>
      <c r="F155" t="str">
        <f t="shared" si="10"/>
        <v>JEDI</v>
      </c>
    </row>
    <row r="156" spans="1:6" x14ac:dyDescent="0.3">
      <c r="A156" t="str">
        <f t="shared" si="8"/>
        <v>155,1</v>
      </c>
      <c r="B156" t="str">
        <f t="shared" si="9"/>
        <v>155,"NEWHOPE"</v>
      </c>
      <c r="D156">
        <v>155</v>
      </c>
      <c r="E156">
        <f t="shared" si="11"/>
        <v>1</v>
      </c>
      <c r="F156" t="str">
        <f t="shared" si="10"/>
        <v>NEWHOPE</v>
      </c>
    </row>
    <row r="157" spans="1:6" x14ac:dyDescent="0.3">
      <c r="A157" t="str">
        <f t="shared" si="8"/>
        <v>156,2</v>
      </c>
      <c r="B157" t="str">
        <f t="shared" si="9"/>
        <v>156,"EMPIRE"</v>
      </c>
      <c r="D157">
        <v>156</v>
      </c>
      <c r="E157">
        <f t="shared" si="11"/>
        <v>2</v>
      </c>
      <c r="F157" t="str">
        <f t="shared" si="10"/>
        <v>EMPIRE</v>
      </c>
    </row>
    <row r="158" spans="1:6" x14ac:dyDescent="0.3">
      <c r="A158" t="str">
        <f t="shared" si="8"/>
        <v>157,3</v>
      </c>
      <c r="B158" t="str">
        <f t="shared" si="9"/>
        <v>157,"JEDI"</v>
      </c>
      <c r="D158">
        <v>157</v>
      </c>
      <c r="E158">
        <f t="shared" si="11"/>
        <v>3</v>
      </c>
      <c r="F158" t="str">
        <f t="shared" si="10"/>
        <v>JEDI</v>
      </c>
    </row>
    <row r="159" spans="1:6" x14ac:dyDescent="0.3">
      <c r="A159" t="str">
        <f t="shared" si="8"/>
        <v>158,1</v>
      </c>
      <c r="B159" t="str">
        <f t="shared" si="9"/>
        <v>158,"NEWHOPE"</v>
      </c>
      <c r="D159">
        <v>158</v>
      </c>
      <c r="E159">
        <f t="shared" si="11"/>
        <v>1</v>
      </c>
      <c r="F159" t="str">
        <f t="shared" si="10"/>
        <v>NEWHOPE</v>
      </c>
    </row>
    <row r="160" spans="1:6" x14ac:dyDescent="0.3">
      <c r="A160" t="str">
        <f t="shared" si="8"/>
        <v>159,2</v>
      </c>
      <c r="B160" t="str">
        <f t="shared" si="9"/>
        <v>159,"EMPIRE"</v>
      </c>
      <c r="D160">
        <v>159</v>
      </c>
      <c r="E160">
        <f t="shared" si="11"/>
        <v>2</v>
      </c>
      <c r="F160" t="str">
        <f t="shared" si="10"/>
        <v>EMPIRE</v>
      </c>
    </row>
    <row r="161" spans="1:6" x14ac:dyDescent="0.3">
      <c r="A161" t="str">
        <f t="shared" si="8"/>
        <v>160,3</v>
      </c>
      <c r="B161" t="str">
        <f t="shared" si="9"/>
        <v>160,"JEDI"</v>
      </c>
      <c r="D161">
        <v>160</v>
      </c>
      <c r="E161">
        <f t="shared" si="11"/>
        <v>3</v>
      </c>
      <c r="F161" t="str">
        <f t="shared" si="10"/>
        <v>JEDI</v>
      </c>
    </row>
    <row r="162" spans="1:6" x14ac:dyDescent="0.3">
      <c r="A162" t="str">
        <f t="shared" si="8"/>
        <v>161,1</v>
      </c>
      <c r="B162" t="str">
        <f t="shared" si="9"/>
        <v>161,"NEWHOPE"</v>
      </c>
      <c r="D162">
        <v>161</v>
      </c>
      <c r="E162">
        <f t="shared" si="11"/>
        <v>1</v>
      </c>
      <c r="F162" t="str">
        <f t="shared" si="10"/>
        <v>NEWHOPE</v>
      </c>
    </row>
    <row r="163" spans="1:6" x14ac:dyDescent="0.3">
      <c r="A163" t="str">
        <f t="shared" si="8"/>
        <v>162,2</v>
      </c>
      <c r="B163" t="str">
        <f t="shared" si="9"/>
        <v>162,"EMPIRE"</v>
      </c>
      <c r="D163">
        <v>162</v>
      </c>
      <c r="E163">
        <f t="shared" si="11"/>
        <v>2</v>
      </c>
      <c r="F163" t="str">
        <f t="shared" si="10"/>
        <v>EMPIRE</v>
      </c>
    </row>
    <row r="164" spans="1:6" x14ac:dyDescent="0.3">
      <c r="A164" t="str">
        <f t="shared" si="8"/>
        <v>163,3</v>
      </c>
      <c r="B164" t="str">
        <f t="shared" si="9"/>
        <v>163,"JEDI"</v>
      </c>
      <c r="D164">
        <v>163</v>
      </c>
      <c r="E164">
        <f t="shared" si="11"/>
        <v>3</v>
      </c>
      <c r="F164" t="str">
        <f t="shared" si="10"/>
        <v>JEDI</v>
      </c>
    </row>
    <row r="165" spans="1:6" x14ac:dyDescent="0.3">
      <c r="A165" t="str">
        <f t="shared" si="8"/>
        <v>164,1</v>
      </c>
      <c r="B165" t="str">
        <f t="shared" si="9"/>
        <v>164,"NEWHOPE"</v>
      </c>
      <c r="D165">
        <v>164</v>
      </c>
      <c r="E165">
        <f t="shared" si="11"/>
        <v>1</v>
      </c>
      <c r="F165" t="str">
        <f t="shared" si="10"/>
        <v>NEWHOPE</v>
      </c>
    </row>
    <row r="166" spans="1:6" x14ac:dyDescent="0.3">
      <c r="A166" t="str">
        <f t="shared" si="8"/>
        <v>165,2</v>
      </c>
      <c r="B166" t="str">
        <f t="shared" si="9"/>
        <v>165,"EMPIRE"</v>
      </c>
      <c r="D166">
        <v>165</v>
      </c>
      <c r="E166">
        <f t="shared" si="11"/>
        <v>2</v>
      </c>
      <c r="F166" t="str">
        <f t="shared" si="10"/>
        <v>EMPIRE</v>
      </c>
    </row>
    <row r="167" spans="1:6" x14ac:dyDescent="0.3">
      <c r="A167" t="str">
        <f t="shared" si="8"/>
        <v>166,3</v>
      </c>
      <c r="B167" t="str">
        <f t="shared" si="9"/>
        <v>166,"JEDI"</v>
      </c>
      <c r="D167">
        <v>166</v>
      </c>
      <c r="E167">
        <f t="shared" si="11"/>
        <v>3</v>
      </c>
      <c r="F167" t="str">
        <f t="shared" si="10"/>
        <v>JEDI</v>
      </c>
    </row>
    <row r="168" spans="1:6" x14ac:dyDescent="0.3">
      <c r="A168" t="str">
        <f t="shared" si="8"/>
        <v>167,1</v>
      </c>
      <c r="B168" t="str">
        <f t="shared" si="9"/>
        <v>167,"NEWHOPE"</v>
      </c>
      <c r="D168">
        <v>167</v>
      </c>
      <c r="E168">
        <f t="shared" si="11"/>
        <v>1</v>
      </c>
      <c r="F168" t="str">
        <f t="shared" si="10"/>
        <v>NEWHOPE</v>
      </c>
    </row>
    <row r="169" spans="1:6" x14ac:dyDescent="0.3">
      <c r="A169" t="str">
        <f t="shared" si="8"/>
        <v>168,2</v>
      </c>
      <c r="B169" t="str">
        <f t="shared" si="9"/>
        <v>168,"EMPIRE"</v>
      </c>
      <c r="D169">
        <v>168</v>
      </c>
      <c r="E169">
        <f t="shared" si="11"/>
        <v>2</v>
      </c>
      <c r="F169" t="str">
        <f t="shared" si="10"/>
        <v>EMPIRE</v>
      </c>
    </row>
    <row r="170" spans="1:6" x14ac:dyDescent="0.3">
      <c r="A170" t="str">
        <f t="shared" si="8"/>
        <v>169,3</v>
      </c>
      <c r="B170" t="str">
        <f t="shared" si="9"/>
        <v>169,"JEDI"</v>
      </c>
      <c r="D170">
        <v>169</v>
      </c>
      <c r="E170">
        <f t="shared" si="11"/>
        <v>3</v>
      </c>
      <c r="F170" t="str">
        <f t="shared" si="10"/>
        <v>JEDI</v>
      </c>
    </row>
    <row r="171" spans="1:6" x14ac:dyDescent="0.3">
      <c r="A171" t="str">
        <f t="shared" si="8"/>
        <v>170,1</v>
      </c>
      <c r="B171" t="str">
        <f t="shared" si="9"/>
        <v>170,"NEWHOPE"</v>
      </c>
      <c r="D171">
        <v>170</v>
      </c>
      <c r="E171">
        <f t="shared" si="11"/>
        <v>1</v>
      </c>
      <c r="F171" t="str">
        <f t="shared" si="10"/>
        <v>NEWHOPE</v>
      </c>
    </row>
    <row r="172" spans="1:6" x14ac:dyDescent="0.3">
      <c r="A172" t="str">
        <f t="shared" si="8"/>
        <v>171,2</v>
      </c>
      <c r="B172" t="str">
        <f t="shared" si="9"/>
        <v>171,"EMPIRE"</v>
      </c>
      <c r="D172">
        <v>171</v>
      </c>
      <c r="E172">
        <f t="shared" si="11"/>
        <v>2</v>
      </c>
      <c r="F172" t="str">
        <f t="shared" si="10"/>
        <v>EMPIRE</v>
      </c>
    </row>
    <row r="173" spans="1:6" x14ac:dyDescent="0.3">
      <c r="A173" t="str">
        <f t="shared" si="8"/>
        <v>172,3</v>
      </c>
      <c r="B173" t="str">
        <f t="shared" si="9"/>
        <v>172,"JEDI"</v>
      </c>
      <c r="D173">
        <v>172</v>
      </c>
      <c r="E173">
        <f t="shared" si="11"/>
        <v>3</v>
      </c>
      <c r="F173" t="str">
        <f t="shared" si="10"/>
        <v>JEDI</v>
      </c>
    </row>
    <row r="174" spans="1:6" x14ac:dyDescent="0.3">
      <c r="A174" t="str">
        <f t="shared" si="8"/>
        <v>173,1</v>
      </c>
      <c r="B174" t="str">
        <f t="shared" si="9"/>
        <v>173,"NEWHOPE"</v>
      </c>
      <c r="D174">
        <v>173</v>
      </c>
      <c r="E174">
        <f t="shared" si="11"/>
        <v>1</v>
      </c>
      <c r="F174" t="str">
        <f t="shared" si="10"/>
        <v>NEWHOPE</v>
      </c>
    </row>
    <row r="175" spans="1:6" x14ac:dyDescent="0.3">
      <c r="A175" t="str">
        <f t="shared" si="8"/>
        <v>174,2</v>
      </c>
      <c r="B175" t="str">
        <f t="shared" si="9"/>
        <v>174,"EMPIRE"</v>
      </c>
      <c r="D175">
        <v>174</v>
      </c>
      <c r="E175">
        <f t="shared" si="11"/>
        <v>2</v>
      </c>
      <c r="F175" t="str">
        <f t="shared" si="10"/>
        <v>EMPIRE</v>
      </c>
    </row>
    <row r="176" spans="1:6" x14ac:dyDescent="0.3">
      <c r="A176" t="str">
        <f t="shared" si="8"/>
        <v>175,3</v>
      </c>
      <c r="B176" t="str">
        <f t="shared" si="9"/>
        <v>175,"JEDI"</v>
      </c>
      <c r="D176">
        <v>175</v>
      </c>
      <c r="E176">
        <f t="shared" si="11"/>
        <v>3</v>
      </c>
      <c r="F176" t="str">
        <f t="shared" si="10"/>
        <v>JEDI</v>
      </c>
    </row>
    <row r="177" spans="1:6" x14ac:dyDescent="0.3">
      <c r="A177" t="str">
        <f t="shared" si="8"/>
        <v>176,1</v>
      </c>
      <c r="B177" t="str">
        <f t="shared" si="9"/>
        <v>176,"NEWHOPE"</v>
      </c>
      <c r="D177">
        <v>176</v>
      </c>
      <c r="E177">
        <f t="shared" si="11"/>
        <v>1</v>
      </c>
      <c r="F177" t="str">
        <f t="shared" si="10"/>
        <v>NEWHOPE</v>
      </c>
    </row>
    <row r="178" spans="1:6" x14ac:dyDescent="0.3">
      <c r="A178" t="str">
        <f t="shared" si="8"/>
        <v>177,2</v>
      </c>
      <c r="B178" t="str">
        <f t="shared" si="9"/>
        <v>177,"EMPIRE"</v>
      </c>
      <c r="D178">
        <v>177</v>
      </c>
      <c r="E178">
        <f t="shared" si="11"/>
        <v>2</v>
      </c>
      <c r="F178" t="str">
        <f t="shared" si="10"/>
        <v>EMPIRE</v>
      </c>
    </row>
    <row r="179" spans="1:6" x14ac:dyDescent="0.3">
      <c r="A179" t="str">
        <f t="shared" si="8"/>
        <v>178,3</v>
      </c>
      <c r="B179" t="str">
        <f t="shared" si="9"/>
        <v>178,"JEDI"</v>
      </c>
      <c r="D179">
        <v>178</v>
      </c>
      <c r="E179">
        <f t="shared" si="11"/>
        <v>3</v>
      </c>
      <c r="F179" t="str">
        <f t="shared" si="10"/>
        <v>JEDI</v>
      </c>
    </row>
    <row r="180" spans="1:6" x14ac:dyDescent="0.3">
      <c r="A180" t="str">
        <f t="shared" si="8"/>
        <v>179,1</v>
      </c>
      <c r="B180" t="str">
        <f t="shared" si="9"/>
        <v>179,"NEWHOPE"</v>
      </c>
      <c r="D180">
        <v>179</v>
      </c>
      <c r="E180">
        <f t="shared" si="11"/>
        <v>1</v>
      </c>
      <c r="F180" t="str">
        <f t="shared" si="10"/>
        <v>NEWHOPE</v>
      </c>
    </row>
    <row r="181" spans="1:6" x14ac:dyDescent="0.3">
      <c r="A181" t="str">
        <f t="shared" si="8"/>
        <v>180,2</v>
      </c>
      <c r="B181" t="str">
        <f t="shared" si="9"/>
        <v>180,"EMPIRE"</v>
      </c>
      <c r="D181">
        <v>180</v>
      </c>
      <c r="E181">
        <f t="shared" si="11"/>
        <v>2</v>
      </c>
      <c r="F181" t="str">
        <f t="shared" si="10"/>
        <v>EMPIRE</v>
      </c>
    </row>
    <row r="182" spans="1:6" x14ac:dyDescent="0.3">
      <c r="A182" t="str">
        <f t="shared" si="8"/>
        <v>181,3</v>
      </c>
      <c r="B182" t="str">
        <f t="shared" si="9"/>
        <v>181,"JEDI"</v>
      </c>
      <c r="D182">
        <v>181</v>
      </c>
      <c r="E182">
        <f t="shared" si="11"/>
        <v>3</v>
      </c>
      <c r="F182" t="str">
        <f t="shared" si="10"/>
        <v>JEDI</v>
      </c>
    </row>
    <row r="183" spans="1:6" x14ac:dyDescent="0.3">
      <c r="A183" t="str">
        <f t="shared" si="8"/>
        <v>182,1</v>
      </c>
      <c r="B183" t="str">
        <f t="shared" si="9"/>
        <v>182,"NEWHOPE"</v>
      </c>
      <c r="D183">
        <v>182</v>
      </c>
      <c r="E183">
        <f t="shared" si="11"/>
        <v>1</v>
      </c>
      <c r="F183" t="str">
        <f t="shared" si="10"/>
        <v>NEWHOPE</v>
      </c>
    </row>
    <row r="184" spans="1:6" x14ac:dyDescent="0.3">
      <c r="A184" t="str">
        <f t="shared" si="8"/>
        <v>183,2</v>
      </c>
      <c r="B184" t="str">
        <f t="shared" si="9"/>
        <v>183,"EMPIRE"</v>
      </c>
      <c r="D184">
        <v>183</v>
      </c>
      <c r="E184">
        <f t="shared" si="11"/>
        <v>2</v>
      </c>
      <c r="F184" t="str">
        <f t="shared" si="10"/>
        <v>EMPIRE</v>
      </c>
    </row>
    <row r="185" spans="1:6" x14ac:dyDescent="0.3">
      <c r="A185" t="str">
        <f t="shared" si="8"/>
        <v>184,3</v>
      </c>
      <c r="B185" t="str">
        <f t="shared" si="9"/>
        <v>184,"JEDI"</v>
      </c>
      <c r="D185">
        <v>184</v>
      </c>
      <c r="E185">
        <f t="shared" si="11"/>
        <v>3</v>
      </c>
      <c r="F185" t="str">
        <f t="shared" si="10"/>
        <v>JEDI</v>
      </c>
    </row>
    <row r="186" spans="1:6" x14ac:dyDescent="0.3">
      <c r="A186" t="str">
        <f t="shared" si="8"/>
        <v>185,1</v>
      </c>
      <c r="B186" t="str">
        <f t="shared" si="9"/>
        <v>185,"NEWHOPE"</v>
      </c>
      <c r="D186">
        <v>185</v>
      </c>
      <c r="E186">
        <f t="shared" si="11"/>
        <v>1</v>
      </c>
      <c r="F186" t="str">
        <f t="shared" si="10"/>
        <v>NEWHOPE</v>
      </c>
    </row>
    <row r="187" spans="1:6" x14ac:dyDescent="0.3">
      <c r="A187" t="str">
        <f t="shared" si="8"/>
        <v>186,2</v>
      </c>
      <c r="B187" t="str">
        <f t="shared" si="9"/>
        <v>186,"EMPIRE"</v>
      </c>
      <c r="D187">
        <v>186</v>
      </c>
      <c r="E187">
        <f t="shared" si="11"/>
        <v>2</v>
      </c>
      <c r="F187" t="str">
        <f t="shared" si="10"/>
        <v>EMPIRE</v>
      </c>
    </row>
    <row r="188" spans="1:6" x14ac:dyDescent="0.3">
      <c r="A188" t="str">
        <f t="shared" si="8"/>
        <v>187,3</v>
      </c>
      <c r="B188" t="str">
        <f t="shared" si="9"/>
        <v>187,"JEDI"</v>
      </c>
      <c r="D188">
        <v>187</v>
      </c>
      <c r="E188">
        <f t="shared" si="11"/>
        <v>3</v>
      </c>
      <c r="F188" t="str">
        <f t="shared" si="10"/>
        <v>JEDI</v>
      </c>
    </row>
    <row r="189" spans="1:6" x14ac:dyDescent="0.3">
      <c r="A189" t="str">
        <f t="shared" si="8"/>
        <v>188,1</v>
      </c>
      <c r="B189" t="str">
        <f t="shared" si="9"/>
        <v>188,"NEWHOPE"</v>
      </c>
      <c r="D189">
        <v>188</v>
      </c>
      <c r="E189">
        <f t="shared" si="11"/>
        <v>1</v>
      </c>
      <c r="F189" t="str">
        <f t="shared" si="10"/>
        <v>NEWHOPE</v>
      </c>
    </row>
    <row r="190" spans="1:6" x14ac:dyDescent="0.3">
      <c r="A190" t="str">
        <f t="shared" si="8"/>
        <v>189,2</v>
      </c>
      <c r="B190" t="str">
        <f t="shared" si="9"/>
        <v>189,"EMPIRE"</v>
      </c>
      <c r="D190">
        <v>189</v>
      </c>
      <c r="E190">
        <f t="shared" si="11"/>
        <v>2</v>
      </c>
      <c r="F190" t="str">
        <f t="shared" si="10"/>
        <v>EMPIRE</v>
      </c>
    </row>
    <row r="191" spans="1:6" x14ac:dyDescent="0.3">
      <c r="A191" t="str">
        <f t="shared" si="8"/>
        <v>190,3</v>
      </c>
      <c r="B191" t="str">
        <f t="shared" si="9"/>
        <v>190,"JEDI"</v>
      </c>
      <c r="D191">
        <v>190</v>
      </c>
      <c r="E191">
        <f t="shared" si="11"/>
        <v>3</v>
      </c>
      <c r="F191" t="str">
        <f t="shared" si="10"/>
        <v>JEDI</v>
      </c>
    </row>
    <row r="192" spans="1:6" x14ac:dyDescent="0.3">
      <c r="A192" t="str">
        <f t="shared" si="8"/>
        <v>191,1</v>
      </c>
      <c r="B192" t="str">
        <f t="shared" si="9"/>
        <v>191,"NEWHOPE"</v>
      </c>
      <c r="D192">
        <v>191</v>
      </c>
      <c r="E192">
        <f t="shared" si="11"/>
        <v>1</v>
      </c>
      <c r="F192" t="str">
        <f t="shared" si="10"/>
        <v>NEWHOPE</v>
      </c>
    </row>
    <row r="193" spans="1:6" x14ac:dyDescent="0.3">
      <c r="A193" t="str">
        <f t="shared" si="8"/>
        <v>192,2</v>
      </c>
      <c r="B193" t="str">
        <f t="shared" si="9"/>
        <v>192,"EMPIRE"</v>
      </c>
      <c r="D193">
        <v>192</v>
      </c>
      <c r="E193">
        <f t="shared" si="11"/>
        <v>2</v>
      </c>
      <c r="F193" t="str">
        <f t="shared" si="10"/>
        <v>EMPIRE</v>
      </c>
    </row>
    <row r="194" spans="1:6" x14ac:dyDescent="0.3">
      <c r="A194" t="str">
        <f t="shared" ref="A194:A257" si="12">D194 &amp; "," &amp; E194</f>
        <v>193,3</v>
      </c>
      <c r="B194" t="str">
        <f t="shared" si="9"/>
        <v>193,"JEDI"</v>
      </c>
      <c r="D194">
        <v>193</v>
      </c>
      <c r="E194">
        <f t="shared" si="11"/>
        <v>3</v>
      </c>
      <c r="F194" t="str">
        <f t="shared" si="10"/>
        <v>JEDI</v>
      </c>
    </row>
    <row r="195" spans="1:6" x14ac:dyDescent="0.3">
      <c r="A195" t="str">
        <f t="shared" si="12"/>
        <v>194,1</v>
      </c>
      <c r="B195" t="str">
        <f t="shared" ref="B195:B258" si="13" xml:space="preserve"> D195 &amp; ",""" &amp; F195 &amp; """"</f>
        <v>194,"NEWHOPE"</v>
      </c>
      <c r="D195">
        <v>194</v>
      </c>
      <c r="E195">
        <f t="shared" si="11"/>
        <v>1</v>
      </c>
      <c r="F195" t="str">
        <f t="shared" ref="F195:F258" si="14">VLOOKUP(E195,K:L,2)</f>
        <v>NEWHOPE</v>
      </c>
    </row>
    <row r="196" spans="1:6" x14ac:dyDescent="0.3">
      <c r="A196" t="str">
        <f t="shared" si="12"/>
        <v>195,2</v>
      </c>
      <c r="B196" t="str">
        <f t="shared" si="13"/>
        <v>195,"EMPIRE"</v>
      </c>
      <c r="D196">
        <v>195</v>
      </c>
      <c r="E196">
        <f t="shared" ref="E196:E213" si="15">MOD(ROW(),3)+1</f>
        <v>2</v>
      </c>
      <c r="F196" t="str">
        <f t="shared" si="14"/>
        <v>EMPIRE</v>
      </c>
    </row>
    <row r="197" spans="1:6" x14ac:dyDescent="0.3">
      <c r="A197" t="str">
        <f t="shared" si="12"/>
        <v>196,3</v>
      </c>
      <c r="B197" t="str">
        <f t="shared" si="13"/>
        <v>196,"JEDI"</v>
      </c>
      <c r="D197">
        <v>196</v>
      </c>
      <c r="E197">
        <f t="shared" si="15"/>
        <v>3</v>
      </c>
      <c r="F197" t="str">
        <f t="shared" si="14"/>
        <v>JEDI</v>
      </c>
    </row>
    <row r="198" spans="1:6" x14ac:dyDescent="0.3">
      <c r="A198" t="str">
        <f t="shared" si="12"/>
        <v>197,1</v>
      </c>
      <c r="B198" t="str">
        <f t="shared" si="13"/>
        <v>197,"NEWHOPE"</v>
      </c>
      <c r="D198">
        <v>197</v>
      </c>
      <c r="E198">
        <f t="shared" si="15"/>
        <v>1</v>
      </c>
      <c r="F198" t="str">
        <f t="shared" si="14"/>
        <v>NEWHOPE</v>
      </c>
    </row>
    <row r="199" spans="1:6" x14ac:dyDescent="0.3">
      <c r="A199" t="str">
        <f t="shared" si="12"/>
        <v>198,2</v>
      </c>
      <c r="B199" t="str">
        <f t="shared" si="13"/>
        <v>198,"EMPIRE"</v>
      </c>
      <c r="D199">
        <v>198</v>
      </c>
      <c r="E199">
        <f t="shared" si="15"/>
        <v>2</v>
      </c>
      <c r="F199" t="str">
        <f t="shared" si="14"/>
        <v>EMPIRE</v>
      </c>
    </row>
    <row r="200" spans="1:6" x14ac:dyDescent="0.3">
      <c r="A200" t="str">
        <f t="shared" si="12"/>
        <v>199,3</v>
      </c>
      <c r="B200" t="str">
        <f t="shared" si="13"/>
        <v>199,"JEDI"</v>
      </c>
      <c r="D200">
        <v>199</v>
      </c>
      <c r="E200">
        <f t="shared" si="15"/>
        <v>3</v>
      </c>
      <c r="F200" t="str">
        <f t="shared" si="14"/>
        <v>JEDI</v>
      </c>
    </row>
    <row r="201" spans="1:6" x14ac:dyDescent="0.3">
      <c r="A201" t="str">
        <f t="shared" si="12"/>
        <v>200,1</v>
      </c>
      <c r="B201" t="str">
        <f t="shared" si="13"/>
        <v>200,"NEWHOPE"</v>
      </c>
      <c r="D201">
        <v>200</v>
      </c>
      <c r="E201">
        <f t="shared" si="15"/>
        <v>1</v>
      </c>
      <c r="F201" t="str">
        <f t="shared" si="14"/>
        <v>NEWHOPE</v>
      </c>
    </row>
    <row r="202" spans="1:6" x14ac:dyDescent="0.3">
      <c r="A202" t="str">
        <f t="shared" si="12"/>
        <v>201,2</v>
      </c>
      <c r="B202" t="str">
        <f t="shared" si="13"/>
        <v>201,"EMPIRE"</v>
      </c>
      <c r="D202">
        <v>201</v>
      </c>
      <c r="E202">
        <f t="shared" si="15"/>
        <v>2</v>
      </c>
      <c r="F202" t="str">
        <f t="shared" si="14"/>
        <v>EMPIRE</v>
      </c>
    </row>
    <row r="203" spans="1:6" x14ac:dyDescent="0.3">
      <c r="A203" t="str">
        <f t="shared" si="12"/>
        <v>202,3</v>
      </c>
      <c r="B203" t="str">
        <f t="shared" si="13"/>
        <v>202,"JEDI"</v>
      </c>
      <c r="D203">
        <v>202</v>
      </c>
      <c r="E203">
        <f t="shared" si="15"/>
        <v>3</v>
      </c>
      <c r="F203" t="str">
        <f t="shared" si="14"/>
        <v>JEDI</v>
      </c>
    </row>
    <row r="204" spans="1:6" x14ac:dyDescent="0.3">
      <c r="A204" t="str">
        <f t="shared" si="12"/>
        <v>203,1</v>
      </c>
      <c r="B204" t="str">
        <f t="shared" si="13"/>
        <v>203,"NEWHOPE"</v>
      </c>
      <c r="D204">
        <v>203</v>
      </c>
      <c r="E204">
        <f t="shared" si="15"/>
        <v>1</v>
      </c>
      <c r="F204" t="str">
        <f t="shared" si="14"/>
        <v>NEWHOPE</v>
      </c>
    </row>
    <row r="205" spans="1:6" x14ac:dyDescent="0.3">
      <c r="A205" t="str">
        <f t="shared" si="12"/>
        <v>204,2</v>
      </c>
      <c r="B205" t="str">
        <f t="shared" si="13"/>
        <v>204,"EMPIRE"</v>
      </c>
      <c r="D205">
        <v>204</v>
      </c>
      <c r="E205">
        <f t="shared" si="15"/>
        <v>2</v>
      </c>
      <c r="F205" t="str">
        <f t="shared" si="14"/>
        <v>EMPIRE</v>
      </c>
    </row>
    <row r="206" spans="1:6" x14ac:dyDescent="0.3">
      <c r="A206" t="str">
        <f t="shared" si="12"/>
        <v>205,3</v>
      </c>
      <c r="B206" t="str">
        <f t="shared" si="13"/>
        <v>205,"JEDI"</v>
      </c>
      <c r="D206">
        <v>205</v>
      </c>
      <c r="E206">
        <f t="shared" si="15"/>
        <v>3</v>
      </c>
      <c r="F206" t="str">
        <f t="shared" si="14"/>
        <v>JEDI</v>
      </c>
    </row>
    <row r="207" spans="1:6" x14ac:dyDescent="0.3">
      <c r="A207" t="str">
        <f t="shared" si="12"/>
        <v>206,1</v>
      </c>
      <c r="B207" t="str">
        <f t="shared" si="13"/>
        <v>206,"NEWHOPE"</v>
      </c>
      <c r="D207">
        <v>206</v>
      </c>
      <c r="E207">
        <f t="shared" si="15"/>
        <v>1</v>
      </c>
      <c r="F207" t="str">
        <f t="shared" si="14"/>
        <v>NEWHOPE</v>
      </c>
    </row>
    <row r="208" spans="1:6" x14ac:dyDescent="0.3">
      <c r="A208" t="str">
        <f t="shared" si="12"/>
        <v>207,2</v>
      </c>
      <c r="B208" t="str">
        <f t="shared" si="13"/>
        <v>207,"EMPIRE"</v>
      </c>
      <c r="D208">
        <v>207</v>
      </c>
      <c r="E208">
        <f t="shared" si="15"/>
        <v>2</v>
      </c>
      <c r="F208" t="str">
        <f t="shared" si="14"/>
        <v>EMPIRE</v>
      </c>
    </row>
    <row r="209" spans="1:6" x14ac:dyDescent="0.3">
      <c r="A209" t="str">
        <f t="shared" si="12"/>
        <v>208,3</v>
      </c>
      <c r="B209" t="str">
        <f t="shared" si="13"/>
        <v>208,"JEDI"</v>
      </c>
      <c r="D209">
        <v>208</v>
      </c>
      <c r="E209">
        <f t="shared" si="15"/>
        <v>3</v>
      </c>
      <c r="F209" t="str">
        <f t="shared" si="14"/>
        <v>JEDI</v>
      </c>
    </row>
    <row r="210" spans="1:6" x14ac:dyDescent="0.3">
      <c r="A210" t="str">
        <f t="shared" si="12"/>
        <v>209,1</v>
      </c>
      <c r="B210" t="str">
        <f t="shared" si="13"/>
        <v>209,"NEWHOPE"</v>
      </c>
      <c r="D210">
        <v>209</v>
      </c>
      <c r="E210">
        <f t="shared" si="15"/>
        <v>1</v>
      </c>
      <c r="F210" t="str">
        <f t="shared" si="14"/>
        <v>NEWHOPE</v>
      </c>
    </row>
    <row r="211" spans="1:6" x14ac:dyDescent="0.3">
      <c r="A211" t="str">
        <f t="shared" si="12"/>
        <v>210,2</v>
      </c>
      <c r="B211" t="str">
        <f t="shared" si="13"/>
        <v>210,"EMPIRE"</v>
      </c>
      <c r="D211">
        <v>210</v>
      </c>
      <c r="E211">
        <f t="shared" si="15"/>
        <v>2</v>
      </c>
      <c r="F211" t="str">
        <f t="shared" si="14"/>
        <v>EMPIRE</v>
      </c>
    </row>
    <row r="212" spans="1:6" x14ac:dyDescent="0.3">
      <c r="A212" t="str">
        <f t="shared" si="12"/>
        <v>211,3</v>
      </c>
      <c r="B212" t="str">
        <f t="shared" si="13"/>
        <v>211,"JEDI"</v>
      </c>
      <c r="D212">
        <v>211</v>
      </c>
      <c r="E212">
        <f t="shared" si="15"/>
        <v>3</v>
      </c>
      <c r="F212" t="str">
        <f t="shared" si="14"/>
        <v>JEDI</v>
      </c>
    </row>
    <row r="213" spans="1:6" x14ac:dyDescent="0.3">
      <c r="A213" t="str">
        <f t="shared" si="12"/>
        <v>212,1</v>
      </c>
      <c r="B213" t="str">
        <f t="shared" si="13"/>
        <v>212,"NEWHOPE"</v>
      </c>
      <c r="D213">
        <v>212</v>
      </c>
      <c r="E213">
        <f t="shared" si="15"/>
        <v>1</v>
      </c>
      <c r="F213" t="str">
        <f t="shared" si="14"/>
        <v>NEWHOPE</v>
      </c>
    </row>
    <row r="214" spans="1:6" x14ac:dyDescent="0.3">
      <c r="A214" t="str">
        <f t="shared" si="12"/>
        <v>1,1</v>
      </c>
      <c r="B214" t="str">
        <f t="shared" si="13"/>
        <v>1,"NEWHOPE"</v>
      </c>
      <c r="D214">
        <v>1</v>
      </c>
      <c r="E214">
        <f>MOD(ROW()-1,3)+1</f>
        <v>1</v>
      </c>
      <c r="F214" t="str">
        <f t="shared" si="14"/>
        <v>NEWHOPE</v>
      </c>
    </row>
    <row r="215" spans="1:6" x14ac:dyDescent="0.3">
      <c r="A215" t="str">
        <f t="shared" si="12"/>
        <v>2,2</v>
      </c>
      <c r="B215" t="str">
        <f t="shared" si="13"/>
        <v>2,"EMPIRE"</v>
      </c>
      <c r="D215">
        <v>2</v>
      </c>
      <c r="E215">
        <f t="shared" ref="E215:E278" si="16">MOD(ROW()-1,3)+1</f>
        <v>2</v>
      </c>
      <c r="F215" t="str">
        <f t="shared" si="14"/>
        <v>EMPIRE</v>
      </c>
    </row>
    <row r="216" spans="1:6" x14ac:dyDescent="0.3">
      <c r="A216" t="str">
        <f t="shared" si="12"/>
        <v>3,3</v>
      </c>
      <c r="B216" t="str">
        <f t="shared" si="13"/>
        <v>3,"JEDI"</v>
      </c>
      <c r="D216">
        <v>3</v>
      </c>
      <c r="E216">
        <f t="shared" si="16"/>
        <v>3</v>
      </c>
      <c r="F216" t="str">
        <f t="shared" si="14"/>
        <v>JEDI</v>
      </c>
    </row>
    <row r="217" spans="1:6" x14ac:dyDescent="0.3">
      <c r="A217" t="str">
        <f t="shared" si="12"/>
        <v>4,1</v>
      </c>
      <c r="B217" t="str">
        <f t="shared" si="13"/>
        <v>4,"NEWHOPE"</v>
      </c>
      <c r="D217">
        <v>4</v>
      </c>
      <c r="E217">
        <f t="shared" si="16"/>
        <v>1</v>
      </c>
      <c r="F217" t="str">
        <f t="shared" si="14"/>
        <v>NEWHOPE</v>
      </c>
    </row>
    <row r="218" spans="1:6" x14ac:dyDescent="0.3">
      <c r="A218" t="str">
        <f t="shared" si="12"/>
        <v>5,2</v>
      </c>
      <c r="B218" t="str">
        <f t="shared" si="13"/>
        <v>5,"EMPIRE"</v>
      </c>
      <c r="D218">
        <v>5</v>
      </c>
      <c r="E218">
        <f t="shared" si="16"/>
        <v>2</v>
      </c>
      <c r="F218" t="str">
        <f t="shared" si="14"/>
        <v>EMPIRE</v>
      </c>
    </row>
    <row r="219" spans="1:6" x14ac:dyDescent="0.3">
      <c r="A219" t="str">
        <f t="shared" si="12"/>
        <v>6,3</v>
      </c>
      <c r="B219" t="str">
        <f t="shared" si="13"/>
        <v>6,"JEDI"</v>
      </c>
      <c r="D219">
        <v>6</v>
      </c>
      <c r="E219">
        <f t="shared" si="16"/>
        <v>3</v>
      </c>
      <c r="F219" t="str">
        <f t="shared" si="14"/>
        <v>JEDI</v>
      </c>
    </row>
    <row r="220" spans="1:6" x14ac:dyDescent="0.3">
      <c r="A220" t="str">
        <f t="shared" si="12"/>
        <v>7,1</v>
      </c>
      <c r="B220" t="str">
        <f t="shared" si="13"/>
        <v>7,"NEWHOPE"</v>
      </c>
      <c r="D220">
        <v>7</v>
      </c>
      <c r="E220">
        <f t="shared" si="16"/>
        <v>1</v>
      </c>
      <c r="F220" t="str">
        <f t="shared" si="14"/>
        <v>NEWHOPE</v>
      </c>
    </row>
    <row r="221" spans="1:6" x14ac:dyDescent="0.3">
      <c r="A221" t="str">
        <f t="shared" si="12"/>
        <v>8,2</v>
      </c>
      <c r="B221" t="str">
        <f t="shared" si="13"/>
        <v>8,"EMPIRE"</v>
      </c>
      <c r="D221">
        <v>8</v>
      </c>
      <c r="E221">
        <f t="shared" si="16"/>
        <v>2</v>
      </c>
      <c r="F221" t="str">
        <f t="shared" si="14"/>
        <v>EMPIRE</v>
      </c>
    </row>
    <row r="222" spans="1:6" x14ac:dyDescent="0.3">
      <c r="A222" t="str">
        <f t="shared" si="12"/>
        <v>9,3</v>
      </c>
      <c r="B222" t="str">
        <f t="shared" si="13"/>
        <v>9,"JEDI"</v>
      </c>
      <c r="D222">
        <v>9</v>
      </c>
      <c r="E222">
        <f t="shared" si="16"/>
        <v>3</v>
      </c>
      <c r="F222" t="str">
        <f t="shared" si="14"/>
        <v>JEDI</v>
      </c>
    </row>
    <row r="223" spans="1:6" x14ac:dyDescent="0.3">
      <c r="A223" t="str">
        <f t="shared" si="12"/>
        <v>10,1</v>
      </c>
      <c r="B223" t="str">
        <f t="shared" si="13"/>
        <v>10,"NEWHOPE"</v>
      </c>
      <c r="D223">
        <v>10</v>
      </c>
      <c r="E223">
        <f t="shared" si="16"/>
        <v>1</v>
      </c>
      <c r="F223" t="str">
        <f t="shared" si="14"/>
        <v>NEWHOPE</v>
      </c>
    </row>
    <row r="224" spans="1:6" x14ac:dyDescent="0.3">
      <c r="A224" t="str">
        <f t="shared" si="12"/>
        <v>11,2</v>
      </c>
      <c r="B224" t="str">
        <f t="shared" si="13"/>
        <v>11,"EMPIRE"</v>
      </c>
      <c r="D224">
        <v>11</v>
      </c>
      <c r="E224">
        <f t="shared" si="16"/>
        <v>2</v>
      </c>
      <c r="F224" t="str">
        <f t="shared" si="14"/>
        <v>EMPIRE</v>
      </c>
    </row>
    <row r="225" spans="1:6" x14ac:dyDescent="0.3">
      <c r="A225" t="str">
        <f t="shared" si="12"/>
        <v>12,3</v>
      </c>
      <c r="B225" t="str">
        <f t="shared" si="13"/>
        <v>12,"JEDI"</v>
      </c>
      <c r="D225">
        <v>12</v>
      </c>
      <c r="E225">
        <f t="shared" si="16"/>
        <v>3</v>
      </c>
      <c r="F225" t="str">
        <f t="shared" si="14"/>
        <v>JEDI</v>
      </c>
    </row>
    <row r="226" spans="1:6" x14ac:dyDescent="0.3">
      <c r="A226" t="str">
        <f t="shared" si="12"/>
        <v>13,1</v>
      </c>
      <c r="B226" t="str">
        <f t="shared" si="13"/>
        <v>13,"NEWHOPE"</v>
      </c>
      <c r="D226">
        <v>13</v>
      </c>
      <c r="E226">
        <f t="shared" si="16"/>
        <v>1</v>
      </c>
      <c r="F226" t="str">
        <f t="shared" si="14"/>
        <v>NEWHOPE</v>
      </c>
    </row>
    <row r="227" spans="1:6" x14ac:dyDescent="0.3">
      <c r="A227" t="str">
        <f t="shared" si="12"/>
        <v>14,2</v>
      </c>
      <c r="B227" t="str">
        <f t="shared" si="13"/>
        <v>14,"EMPIRE"</v>
      </c>
      <c r="D227">
        <v>14</v>
      </c>
      <c r="E227">
        <f t="shared" si="16"/>
        <v>2</v>
      </c>
      <c r="F227" t="str">
        <f t="shared" si="14"/>
        <v>EMPIRE</v>
      </c>
    </row>
    <row r="228" spans="1:6" x14ac:dyDescent="0.3">
      <c r="A228" t="str">
        <f t="shared" si="12"/>
        <v>15,3</v>
      </c>
      <c r="B228" t="str">
        <f t="shared" si="13"/>
        <v>15,"JEDI"</v>
      </c>
      <c r="D228">
        <v>15</v>
      </c>
      <c r="E228">
        <f t="shared" si="16"/>
        <v>3</v>
      </c>
      <c r="F228" t="str">
        <f t="shared" si="14"/>
        <v>JEDI</v>
      </c>
    </row>
    <row r="229" spans="1:6" x14ac:dyDescent="0.3">
      <c r="A229" t="str">
        <f t="shared" si="12"/>
        <v>16,1</v>
      </c>
      <c r="B229" t="str">
        <f t="shared" si="13"/>
        <v>16,"NEWHOPE"</v>
      </c>
      <c r="D229">
        <v>16</v>
      </c>
      <c r="E229">
        <f t="shared" si="16"/>
        <v>1</v>
      </c>
      <c r="F229" t="str">
        <f t="shared" si="14"/>
        <v>NEWHOPE</v>
      </c>
    </row>
    <row r="230" spans="1:6" x14ac:dyDescent="0.3">
      <c r="A230" t="str">
        <f t="shared" si="12"/>
        <v>17,2</v>
      </c>
      <c r="B230" t="str">
        <f t="shared" si="13"/>
        <v>17,"EMPIRE"</v>
      </c>
      <c r="D230">
        <v>17</v>
      </c>
      <c r="E230">
        <f t="shared" si="16"/>
        <v>2</v>
      </c>
      <c r="F230" t="str">
        <f t="shared" si="14"/>
        <v>EMPIRE</v>
      </c>
    </row>
    <row r="231" spans="1:6" x14ac:dyDescent="0.3">
      <c r="A231" t="str">
        <f t="shared" si="12"/>
        <v>18,3</v>
      </c>
      <c r="B231" t="str">
        <f t="shared" si="13"/>
        <v>18,"JEDI"</v>
      </c>
      <c r="D231">
        <v>18</v>
      </c>
      <c r="E231">
        <f t="shared" si="16"/>
        <v>3</v>
      </c>
      <c r="F231" t="str">
        <f t="shared" si="14"/>
        <v>JEDI</v>
      </c>
    </row>
    <row r="232" spans="1:6" x14ac:dyDescent="0.3">
      <c r="A232" t="str">
        <f t="shared" si="12"/>
        <v>19,1</v>
      </c>
      <c r="B232" t="str">
        <f t="shared" si="13"/>
        <v>19,"NEWHOPE"</v>
      </c>
      <c r="D232">
        <v>19</v>
      </c>
      <c r="E232">
        <f t="shared" si="16"/>
        <v>1</v>
      </c>
      <c r="F232" t="str">
        <f t="shared" si="14"/>
        <v>NEWHOPE</v>
      </c>
    </row>
    <row r="233" spans="1:6" x14ac:dyDescent="0.3">
      <c r="A233" t="str">
        <f t="shared" si="12"/>
        <v>20,2</v>
      </c>
      <c r="B233" t="str">
        <f t="shared" si="13"/>
        <v>20,"EMPIRE"</v>
      </c>
      <c r="D233">
        <v>20</v>
      </c>
      <c r="E233">
        <f t="shared" si="16"/>
        <v>2</v>
      </c>
      <c r="F233" t="str">
        <f t="shared" si="14"/>
        <v>EMPIRE</v>
      </c>
    </row>
    <row r="234" spans="1:6" x14ac:dyDescent="0.3">
      <c r="A234" t="str">
        <f t="shared" si="12"/>
        <v>21,3</v>
      </c>
      <c r="B234" t="str">
        <f t="shared" si="13"/>
        <v>21,"JEDI"</v>
      </c>
      <c r="D234">
        <v>21</v>
      </c>
      <c r="E234">
        <f t="shared" si="16"/>
        <v>3</v>
      </c>
      <c r="F234" t="str">
        <f t="shared" si="14"/>
        <v>JEDI</v>
      </c>
    </row>
    <row r="235" spans="1:6" x14ac:dyDescent="0.3">
      <c r="A235" t="str">
        <f t="shared" si="12"/>
        <v>22,1</v>
      </c>
      <c r="B235" t="str">
        <f t="shared" si="13"/>
        <v>22,"NEWHOPE"</v>
      </c>
      <c r="D235">
        <v>22</v>
      </c>
      <c r="E235">
        <f t="shared" si="16"/>
        <v>1</v>
      </c>
      <c r="F235" t="str">
        <f t="shared" si="14"/>
        <v>NEWHOPE</v>
      </c>
    </row>
    <row r="236" spans="1:6" x14ac:dyDescent="0.3">
      <c r="A236" t="str">
        <f t="shared" si="12"/>
        <v>23,2</v>
      </c>
      <c r="B236" t="str">
        <f t="shared" si="13"/>
        <v>23,"EMPIRE"</v>
      </c>
      <c r="D236">
        <v>23</v>
      </c>
      <c r="E236">
        <f t="shared" si="16"/>
        <v>2</v>
      </c>
      <c r="F236" t="str">
        <f t="shared" si="14"/>
        <v>EMPIRE</v>
      </c>
    </row>
    <row r="237" spans="1:6" x14ac:dyDescent="0.3">
      <c r="A237" t="str">
        <f t="shared" si="12"/>
        <v>24,3</v>
      </c>
      <c r="B237" t="str">
        <f t="shared" si="13"/>
        <v>24,"JEDI"</v>
      </c>
      <c r="D237">
        <v>24</v>
      </c>
      <c r="E237">
        <f t="shared" si="16"/>
        <v>3</v>
      </c>
      <c r="F237" t="str">
        <f t="shared" si="14"/>
        <v>JEDI</v>
      </c>
    </row>
    <row r="238" spans="1:6" x14ac:dyDescent="0.3">
      <c r="A238" t="str">
        <f t="shared" si="12"/>
        <v>25,1</v>
      </c>
      <c r="B238" t="str">
        <f t="shared" si="13"/>
        <v>25,"NEWHOPE"</v>
      </c>
      <c r="D238">
        <v>25</v>
      </c>
      <c r="E238">
        <f t="shared" si="16"/>
        <v>1</v>
      </c>
      <c r="F238" t="str">
        <f t="shared" si="14"/>
        <v>NEWHOPE</v>
      </c>
    </row>
    <row r="239" spans="1:6" x14ac:dyDescent="0.3">
      <c r="A239" t="str">
        <f t="shared" si="12"/>
        <v>26,2</v>
      </c>
      <c r="B239" t="str">
        <f t="shared" si="13"/>
        <v>26,"EMPIRE"</v>
      </c>
      <c r="D239">
        <v>26</v>
      </c>
      <c r="E239">
        <f t="shared" si="16"/>
        <v>2</v>
      </c>
      <c r="F239" t="str">
        <f t="shared" si="14"/>
        <v>EMPIRE</v>
      </c>
    </row>
    <row r="240" spans="1:6" x14ac:dyDescent="0.3">
      <c r="A240" t="str">
        <f t="shared" si="12"/>
        <v>27,3</v>
      </c>
      <c r="B240" t="str">
        <f t="shared" si="13"/>
        <v>27,"JEDI"</v>
      </c>
      <c r="D240">
        <v>27</v>
      </c>
      <c r="E240">
        <f t="shared" si="16"/>
        <v>3</v>
      </c>
      <c r="F240" t="str">
        <f t="shared" si="14"/>
        <v>JEDI</v>
      </c>
    </row>
    <row r="241" spans="1:6" x14ac:dyDescent="0.3">
      <c r="A241" t="str">
        <f t="shared" si="12"/>
        <v>28,1</v>
      </c>
      <c r="B241" t="str">
        <f t="shared" si="13"/>
        <v>28,"NEWHOPE"</v>
      </c>
      <c r="D241">
        <v>28</v>
      </c>
      <c r="E241">
        <f t="shared" si="16"/>
        <v>1</v>
      </c>
      <c r="F241" t="str">
        <f t="shared" si="14"/>
        <v>NEWHOPE</v>
      </c>
    </row>
    <row r="242" spans="1:6" x14ac:dyDescent="0.3">
      <c r="A242" t="str">
        <f t="shared" si="12"/>
        <v>29,2</v>
      </c>
      <c r="B242" t="str">
        <f t="shared" si="13"/>
        <v>29,"EMPIRE"</v>
      </c>
      <c r="D242">
        <v>29</v>
      </c>
      <c r="E242">
        <f t="shared" si="16"/>
        <v>2</v>
      </c>
      <c r="F242" t="str">
        <f t="shared" si="14"/>
        <v>EMPIRE</v>
      </c>
    </row>
    <row r="243" spans="1:6" x14ac:dyDescent="0.3">
      <c r="A243" t="str">
        <f t="shared" si="12"/>
        <v>30,3</v>
      </c>
      <c r="B243" t="str">
        <f t="shared" si="13"/>
        <v>30,"JEDI"</v>
      </c>
      <c r="D243">
        <v>30</v>
      </c>
      <c r="E243">
        <f t="shared" si="16"/>
        <v>3</v>
      </c>
      <c r="F243" t="str">
        <f t="shared" si="14"/>
        <v>JEDI</v>
      </c>
    </row>
    <row r="244" spans="1:6" x14ac:dyDescent="0.3">
      <c r="A244" t="str">
        <f t="shared" si="12"/>
        <v>31,1</v>
      </c>
      <c r="B244" t="str">
        <f t="shared" si="13"/>
        <v>31,"NEWHOPE"</v>
      </c>
      <c r="D244">
        <v>31</v>
      </c>
      <c r="E244">
        <f t="shared" si="16"/>
        <v>1</v>
      </c>
      <c r="F244" t="str">
        <f t="shared" si="14"/>
        <v>NEWHOPE</v>
      </c>
    </row>
    <row r="245" spans="1:6" x14ac:dyDescent="0.3">
      <c r="A245" t="str">
        <f t="shared" si="12"/>
        <v>32,2</v>
      </c>
      <c r="B245" t="str">
        <f t="shared" si="13"/>
        <v>32,"EMPIRE"</v>
      </c>
      <c r="D245">
        <v>32</v>
      </c>
      <c r="E245">
        <f t="shared" si="16"/>
        <v>2</v>
      </c>
      <c r="F245" t="str">
        <f t="shared" si="14"/>
        <v>EMPIRE</v>
      </c>
    </row>
    <row r="246" spans="1:6" x14ac:dyDescent="0.3">
      <c r="A246" t="str">
        <f t="shared" si="12"/>
        <v>33,3</v>
      </c>
      <c r="B246" t="str">
        <f t="shared" si="13"/>
        <v>33,"JEDI"</v>
      </c>
      <c r="D246">
        <v>33</v>
      </c>
      <c r="E246">
        <f t="shared" si="16"/>
        <v>3</v>
      </c>
      <c r="F246" t="str">
        <f t="shared" si="14"/>
        <v>JEDI</v>
      </c>
    </row>
    <row r="247" spans="1:6" x14ac:dyDescent="0.3">
      <c r="A247" t="str">
        <f t="shared" si="12"/>
        <v>34,1</v>
      </c>
      <c r="B247" t="str">
        <f t="shared" si="13"/>
        <v>34,"NEWHOPE"</v>
      </c>
      <c r="D247">
        <v>34</v>
      </c>
      <c r="E247">
        <f t="shared" si="16"/>
        <v>1</v>
      </c>
      <c r="F247" t="str">
        <f t="shared" si="14"/>
        <v>NEWHOPE</v>
      </c>
    </row>
    <row r="248" spans="1:6" x14ac:dyDescent="0.3">
      <c r="A248" t="str">
        <f t="shared" si="12"/>
        <v>35,2</v>
      </c>
      <c r="B248" t="str">
        <f t="shared" si="13"/>
        <v>35,"EMPIRE"</v>
      </c>
      <c r="D248">
        <v>35</v>
      </c>
      <c r="E248">
        <f t="shared" si="16"/>
        <v>2</v>
      </c>
      <c r="F248" t="str">
        <f t="shared" si="14"/>
        <v>EMPIRE</v>
      </c>
    </row>
    <row r="249" spans="1:6" x14ac:dyDescent="0.3">
      <c r="A249" t="str">
        <f t="shared" si="12"/>
        <v>36,3</v>
      </c>
      <c r="B249" t="str">
        <f t="shared" si="13"/>
        <v>36,"JEDI"</v>
      </c>
      <c r="D249">
        <v>36</v>
      </c>
      <c r="E249">
        <f t="shared" si="16"/>
        <v>3</v>
      </c>
      <c r="F249" t="str">
        <f t="shared" si="14"/>
        <v>JEDI</v>
      </c>
    </row>
    <row r="250" spans="1:6" x14ac:dyDescent="0.3">
      <c r="A250" t="str">
        <f t="shared" si="12"/>
        <v>37,1</v>
      </c>
      <c r="B250" t="str">
        <f t="shared" si="13"/>
        <v>37,"NEWHOPE"</v>
      </c>
      <c r="D250">
        <v>37</v>
      </c>
      <c r="E250">
        <f t="shared" si="16"/>
        <v>1</v>
      </c>
      <c r="F250" t="str">
        <f t="shared" si="14"/>
        <v>NEWHOPE</v>
      </c>
    </row>
    <row r="251" spans="1:6" x14ac:dyDescent="0.3">
      <c r="A251" t="str">
        <f t="shared" si="12"/>
        <v>38,2</v>
      </c>
      <c r="B251" t="str">
        <f t="shared" si="13"/>
        <v>38,"EMPIRE"</v>
      </c>
      <c r="D251">
        <v>38</v>
      </c>
      <c r="E251">
        <f t="shared" si="16"/>
        <v>2</v>
      </c>
      <c r="F251" t="str">
        <f t="shared" si="14"/>
        <v>EMPIRE</v>
      </c>
    </row>
    <row r="252" spans="1:6" x14ac:dyDescent="0.3">
      <c r="A252" t="str">
        <f t="shared" si="12"/>
        <v>39,3</v>
      </c>
      <c r="B252" t="str">
        <f t="shared" si="13"/>
        <v>39,"JEDI"</v>
      </c>
      <c r="D252">
        <v>39</v>
      </c>
      <c r="E252">
        <f t="shared" si="16"/>
        <v>3</v>
      </c>
      <c r="F252" t="str">
        <f t="shared" si="14"/>
        <v>JEDI</v>
      </c>
    </row>
    <row r="253" spans="1:6" x14ac:dyDescent="0.3">
      <c r="A253" t="str">
        <f t="shared" si="12"/>
        <v>40,1</v>
      </c>
      <c r="B253" t="str">
        <f t="shared" si="13"/>
        <v>40,"NEWHOPE"</v>
      </c>
      <c r="D253">
        <v>40</v>
      </c>
      <c r="E253">
        <f t="shared" si="16"/>
        <v>1</v>
      </c>
      <c r="F253" t="str">
        <f t="shared" si="14"/>
        <v>NEWHOPE</v>
      </c>
    </row>
    <row r="254" spans="1:6" x14ac:dyDescent="0.3">
      <c r="A254" t="str">
        <f t="shared" si="12"/>
        <v>41,2</v>
      </c>
      <c r="B254" t="str">
        <f t="shared" si="13"/>
        <v>41,"EMPIRE"</v>
      </c>
      <c r="D254">
        <v>41</v>
      </c>
      <c r="E254">
        <f t="shared" si="16"/>
        <v>2</v>
      </c>
      <c r="F254" t="str">
        <f t="shared" si="14"/>
        <v>EMPIRE</v>
      </c>
    </row>
    <row r="255" spans="1:6" x14ac:dyDescent="0.3">
      <c r="A255" t="str">
        <f t="shared" si="12"/>
        <v>42,3</v>
      </c>
      <c r="B255" t="str">
        <f t="shared" si="13"/>
        <v>42,"JEDI"</v>
      </c>
      <c r="D255">
        <v>42</v>
      </c>
      <c r="E255">
        <f t="shared" si="16"/>
        <v>3</v>
      </c>
      <c r="F255" t="str">
        <f t="shared" si="14"/>
        <v>JEDI</v>
      </c>
    </row>
    <row r="256" spans="1:6" x14ac:dyDescent="0.3">
      <c r="A256" t="str">
        <f t="shared" si="12"/>
        <v>43,1</v>
      </c>
      <c r="B256" t="str">
        <f t="shared" si="13"/>
        <v>43,"NEWHOPE"</v>
      </c>
      <c r="D256">
        <v>43</v>
      </c>
      <c r="E256">
        <f t="shared" si="16"/>
        <v>1</v>
      </c>
      <c r="F256" t="str">
        <f t="shared" si="14"/>
        <v>NEWHOPE</v>
      </c>
    </row>
    <row r="257" spans="1:6" x14ac:dyDescent="0.3">
      <c r="A257" t="str">
        <f t="shared" si="12"/>
        <v>44,2</v>
      </c>
      <c r="B257" t="str">
        <f t="shared" si="13"/>
        <v>44,"EMPIRE"</v>
      </c>
      <c r="D257">
        <v>44</v>
      </c>
      <c r="E257">
        <f t="shared" si="16"/>
        <v>2</v>
      </c>
      <c r="F257" t="str">
        <f t="shared" si="14"/>
        <v>EMPIRE</v>
      </c>
    </row>
    <row r="258" spans="1:6" x14ac:dyDescent="0.3">
      <c r="A258" t="str">
        <f t="shared" ref="A258:A321" si="17">D258 &amp; "," &amp; E258</f>
        <v>45,3</v>
      </c>
      <c r="B258" t="str">
        <f t="shared" si="13"/>
        <v>45,"JEDI"</v>
      </c>
      <c r="D258">
        <v>45</v>
      </c>
      <c r="E258">
        <f t="shared" si="16"/>
        <v>3</v>
      </c>
      <c r="F258" t="str">
        <f t="shared" si="14"/>
        <v>JEDI</v>
      </c>
    </row>
    <row r="259" spans="1:6" x14ac:dyDescent="0.3">
      <c r="A259" t="str">
        <f t="shared" si="17"/>
        <v>46,1</v>
      </c>
      <c r="B259" t="str">
        <f t="shared" ref="B259:B322" si="18" xml:space="preserve"> D259 &amp; ",""" &amp; F259 &amp; """"</f>
        <v>46,"NEWHOPE"</v>
      </c>
      <c r="D259">
        <v>46</v>
      </c>
      <c r="E259">
        <f t="shared" si="16"/>
        <v>1</v>
      </c>
      <c r="F259" t="str">
        <f t="shared" ref="F259:F322" si="19">VLOOKUP(E259,K:L,2)</f>
        <v>NEWHOPE</v>
      </c>
    </row>
    <row r="260" spans="1:6" x14ac:dyDescent="0.3">
      <c r="A260" t="str">
        <f t="shared" si="17"/>
        <v>47,2</v>
      </c>
      <c r="B260" t="str">
        <f t="shared" si="18"/>
        <v>47,"EMPIRE"</v>
      </c>
      <c r="D260">
        <v>47</v>
      </c>
      <c r="E260">
        <f t="shared" si="16"/>
        <v>2</v>
      </c>
      <c r="F260" t="str">
        <f t="shared" si="19"/>
        <v>EMPIRE</v>
      </c>
    </row>
    <row r="261" spans="1:6" x14ac:dyDescent="0.3">
      <c r="A261" t="str">
        <f t="shared" si="17"/>
        <v>48,3</v>
      </c>
      <c r="B261" t="str">
        <f t="shared" si="18"/>
        <v>48,"JEDI"</v>
      </c>
      <c r="D261">
        <v>48</v>
      </c>
      <c r="E261">
        <f t="shared" si="16"/>
        <v>3</v>
      </c>
      <c r="F261" t="str">
        <f t="shared" si="19"/>
        <v>JEDI</v>
      </c>
    </row>
    <row r="262" spans="1:6" x14ac:dyDescent="0.3">
      <c r="A262" t="str">
        <f t="shared" si="17"/>
        <v>49,1</v>
      </c>
      <c r="B262" t="str">
        <f t="shared" si="18"/>
        <v>49,"NEWHOPE"</v>
      </c>
      <c r="D262">
        <v>49</v>
      </c>
      <c r="E262">
        <f t="shared" si="16"/>
        <v>1</v>
      </c>
      <c r="F262" t="str">
        <f t="shared" si="19"/>
        <v>NEWHOPE</v>
      </c>
    </row>
    <row r="263" spans="1:6" x14ac:dyDescent="0.3">
      <c r="A263" t="str">
        <f t="shared" si="17"/>
        <v>50,2</v>
      </c>
      <c r="B263" t="str">
        <f t="shared" si="18"/>
        <v>50,"EMPIRE"</v>
      </c>
      <c r="D263">
        <v>50</v>
      </c>
      <c r="E263">
        <f t="shared" si="16"/>
        <v>2</v>
      </c>
      <c r="F263" t="str">
        <f t="shared" si="19"/>
        <v>EMPIRE</v>
      </c>
    </row>
    <row r="264" spans="1:6" x14ac:dyDescent="0.3">
      <c r="A264" t="str">
        <f t="shared" si="17"/>
        <v>51,3</v>
      </c>
      <c r="B264" t="str">
        <f t="shared" si="18"/>
        <v>51,"JEDI"</v>
      </c>
      <c r="D264">
        <v>51</v>
      </c>
      <c r="E264">
        <f t="shared" si="16"/>
        <v>3</v>
      </c>
      <c r="F264" t="str">
        <f t="shared" si="19"/>
        <v>JEDI</v>
      </c>
    </row>
    <row r="265" spans="1:6" x14ac:dyDescent="0.3">
      <c r="A265" t="str">
        <f t="shared" si="17"/>
        <v>52,1</v>
      </c>
      <c r="B265" t="str">
        <f t="shared" si="18"/>
        <v>52,"NEWHOPE"</v>
      </c>
      <c r="D265">
        <v>52</v>
      </c>
      <c r="E265">
        <f t="shared" si="16"/>
        <v>1</v>
      </c>
      <c r="F265" t="str">
        <f t="shared" si="19"/>
        <v>NEWHOPE</v>
      </c>
    </row>
    <row r="266" spans="1:6" x14ac:dyDescent="0.3">
      <c r="A266" t="str">
        <f t="shared" si="17"/>
        <v>53,2</v>
      </c>
      <c r="B266" t="str">
        <f t="shared" si="18"/>
        <v>53,"EMPIRE"</v>
      </c>
      <c r="D266">
        <v>53</v>
      </c>
      <c r="E266">
        <f t="shared" si="16"/>
        <v>2</v>
      </c>
      <c r="F266" t="str">
        <f t="shared" si="19"/>
        <v>EMPIRE</v>
      </c>
    </row>
    <row r="267" spans="1:6" x14ac:dyDescent="0.3">
      <c r="A267" t="str">
        <f t="shared" si="17"/>
        <v>54,3</v>
      </c>
      <c r="B267" t="str">
        <f t="shared" si="18"/>
        <v>54,"JEDI"</v>
      </c>
      <c r="D267">
        <v>54</v>
      </c>
      <c r="E267">
        <f t="shared" si="16"/>
        <v>3</v>
      </c>
      <c r="F267" t="str">
        <f t="shared" si="19"/>
        <v>JEDI</v>
      </c>
    </row>
    <row r="268" spans="1:6" x14ac:dyDescent="0.3">
      <c r="A268" t="str">
        <f t="shared" si="17"/>
        <v>55,1</v>
      </c>
      <c r="B268" t="str">
        <f t="shared" si="18"/>
        <v>55,"NEWHOPE"</v>
      </c>
      <c r="D268">
        <v>55</v>
      </c>
      <c r="E268">
        <f t="shared" si="16"/>
        <v>1</v>
      </c>
      <c r="F268" t="str">
        <f t="shared" si="19"/>
        <v>NEWHOPE</v>
      </c>
    </row>
    <row r="269" spans="1:6" x14ac:dyDescent="0.3">
      <c r="A269" t="str">
        <f t="shared" si="17"/>
        <v>56,2</v>
      </c>
      <c r="B269" t="str">
        <f t="shared" si="18"/>
        <v>56,"EMPIRE"</v>
      </c>
      <c r="D269">
        <v>56</v>
      </c>
      <c r="E269">
        <f t="shared" si="16"/>
        <v>2</v>
      </c>
      <c r="F269" t="str">
        <f t="shared" si="19"/>
        <v>EMPIRE</v>
      </c>
    </row>
    <row r="270" spans="1:6" x14ac:dyDescent="0.3">
      <c r="A270" t="str">
        <f t="shared" si="17"/>
        <v>57,3</v>
      </c>
      <c r="B270" t="str">
        <f t="shared" si="18"/>
        <v>57,"JEDI"</v>
      </c>
      <c r="D270">
        <v>57</v>
      </c>
      <c r="E270">
        <f t="shared" si="16"/>
        <v>3</v>
      </c>
      <c r="F270" t="str">
        <f t="shared" si="19"/>
        <v>JEDI</v>
      </c>
    </row>
    <row r="271" spans="1:6" x14ac:dyDescent="0.3">
      <c r="A271" t="str">
        <f t="shared" si="17"/>
        <v>58,1</v>
      </c>
      <c r="B271" t="str">
        <f t="shared" si="18"/>
        <v>58,"NEWHOPE"</v>
      </c>
      <c r="D271">
        <v>58</v>
      </c>
      <c r="E271">
        <f t="shared" si="16"/>
        <v>1</v>
      </c>
      <c r="F271" t="str">
        <f t="shared" si="19"/>
        <v>NEWHOPE</v>
      </c>
    </row>
    <row r="272" spans="1:6" x14ac:dyDescent="0.3">
      <c r="A272" t="str">
        <f t="shared" si="17"/>
        <v>59,2</v>
      </c>
      <c r="B272" t="str">
        <f t="shared" si="18"/>
        <v>59,"EMPIRE"</v>
      </c>
      <c r="D272">
        <v>59</v>
      </c>
      <c r="E272">
        <f t="shared" si="16"/>
        <v>2</v>
      </c>
      <c r="F272" t="str">
        <f t="shared" si="19"/>
        <v>EMPIRE</v>
      </c>
    </row>
    <row r="273" spans="1:6" x14ac:dyDescent="0.3">
      <c r="A273" t="str">
        <f t="shared" si="17"/>
        <v>60,3</v>
      </c>
      <c r="B273" t="str">
        <f t="shared" si="18"/>
        <v>60,"JEDI"</v>
      </c>
      <c r="D273">
        <v>60</v>
      </c>
      <c r="E273">
        <f t="shared" si="16"/>
        <v>3</v>
      </c>
      <c r="F273" t="str">
        <f t="shared" si="19"/>
        <v>JEDI</v>
      </c>
    </row>
    <row r="274" spans="1:6" x14ac:dyDescent="0.3">
      <c r="A274" t="str">
        <f t="shared" si="17"/>
        <v>61,1</v>
      </c>
      <c r="B274" t="str">
        <f t="shared" si="18"/>
        <v>61,"NEWHOPE"</v>
      </c>
      <c r="D274">
        <v>61</v>
      </c>
      <c r="E274">
        <f t="shared" si="16"/>
        <v>1</v>
      </c>
      <c r="F274" t="str">
        <f t="shared" si="19"/>
        <v>NEWHOPE</v>
      </c>
    </row>
    <row r="275" spans="1:6" x14ac:dyDescent="0.3">
      <c r="A275" t="str">
        <f t="shared" si="17"/>
        <v>62,2</v>
      </c>
      <c r="B275" t="str">
        <f t="shared" si="18"/>
        <v>62,"EMPIRE"</v>
      </c>
      <c r="D275">
        <v>62</v>
      </c>
      <c r="E275">
        <f t="shared" si="16"/>
        <v>2</v>
      </c>
      <c r="F275" t="str">
        <f t="shared" si="19"/>
        <v>EMPIRE</v>
      </c>
    </row>
    <row r="276" spans="1:6" x14ac:dyDescent="0.3">
      <c r="A276" t="str">
        <f t="shared" si="17"/>
        <v>63,3</v>
      </c>
      <c r="B276" t="str">
        <f t="shared" si="18"/>
        <v>63,"JEDI"</v>
      </c>
      <c r="D276">
        <v>63</v>
      </c>
      <c r="E276">
        <f t="shared" si="16"/>
        <v>3</v>
      </c>
      <c r="F276" t="str">
        <f t="shared" si="19"/>
        <v>JEDI</v>
      </c>
    </row>
    <row r="277" spans="1:6" x14ac:dyDescent="0.3">
      <c r="A277" t="str">
        <f t="shared" si="17"/>
        <v>64,1</v>
      </c>
      <c r="B277" t="str">
        <f t="shared" si="18"/>
        <v>64,"NEWHOPE"</v>
      </c>
      <c r="D277">
        <v>64</v>
      </c>
      <c r="E277">
        <f t="shared" si="16"/>
        <v>1</v>
      </c>
      <c r="F277" t="str">
        <f t="shared" si="19"/>
        <v>NEWHOPE</v>
      </c>
    </row>
    <row r="278" spans="1:6" x14ac:dyDescent="0.3">
      <c r="A278" t="str">
        <f t="shared" si="17"/>
        <v>65,2</v>
      </c>
      <c r="B278" t="str">
        <f t="shared" si="18"/>
        <v>65,"EMPIRE"</v>
      </c>
      <c r="D278">
        <v>65</v>
      </c>
      <c r="E278">
        <f t="shared" si="16"/>
        <v>2</v>
      </c>
      <c r="F278" t="str">
        <f t="shared" si="19"/>
        <v>EMPIRE</v>
      </c>
    </row>
    <row r="279" spans="1:6" x14ac:dyDescent="0.3">
      <c r="A279" t="str">
        <f t="shared" si="17"/>
        <v>66,3</v>
      </c>
      <c r="B279" t="str">
        <f t="shared" si="18"/>
        <v>66,"JEDI"</v>
      </c>
      <c r="D279">
        <v>66</v>
      </c>
      <c r="E279">
        <f t="shared" ref="E279:E342" si="20">MOD(ROW()-1,3)+1</f>
        <v>3</v>
      </c>
      <c r="F279" t="str">
        <f t="shared" si="19"/>
        <v>JEDI</v>
      </c>
    </row>
    <row r="280" spans="1:6" x14ac:dyDescent="0.3">
      <c r="A280" t="str">
        <f t="shared" si="17"/>
        <v>67,1</v>
      </c>
      <c r="B280" t="str">
        <f t="shared" si="18"/>
        <v>67,"NEWHOPE"</v>
      </c>
      <c r="D280">
        <v>67</v>
      </c>
      <c r="E280">
        <f t="shared" si="20"/>
        <v>1</v>
      </c>
      <c r="F280" t="str">
        <f t="shared" si="19"/>
        <v>NEWHOPE</v>
      </c>
    </row>
    <row r="281" spans="1:6" x14ac:dyDescent="0.3">
      <c r="A281" t="str">
        <f t="shared" si="17"/>
        <v>68,2</v>
      </c>
      <c r="B281" t="str">
        <f t="shared" si="18"/>
        <v>68,"EMPIRE"</v>
      </c>
      <c r="D281">
        <v>68</v>
      </c>
      <c r="E281">
        <f t="shared" si="20"/>
        <v>2</v>
      </c>
      <c r="F281" t="str">
        <f t="shared" si="19"/>
        <v>EMPIRE</v>
      </c>
    </row>
    <row r="282" spans="1:6" x14ac:dyDescent="0.3">
      <c r="A282" t="str">
        <f t="shared" si="17"/>
        <v>69,3</v>
      </c>
      <c r="B282" t="str">
        <f t="shared" si="18"/>
        <v>69,"JEDI"</v>
      </c>
      <c r="D282">
        <v>69</v>
      </c>
      <c r="E282">
        <f t="shared" si="20"/>
        <v>3</v>
      </c>
      <c r="F282" t="str">
        <f t="shared" si="19"/>
        <v>JEDI</v>
      </c>
    </row>
    <row r="283" spans="1:6" x14ac:dyDescent="0.3">
      <c r="A283" t="str">
        <f t="shared" si="17"/>
        <v>70,1</v>
      </c>
      <c r="B283" t="str">
        <f t="shared" si="18"/>
        <v>70,"NEWHOPE"</v>
      </c>
      <c r="D283">
        <v>70</v>
      </c>
      <c r="E283">
        <f t="shared" si="20"/>
        <v>1</v>
      </c>
      <c r="F283" t="str">
        <f t="shared" si="19"/>
        <v>NEWHOPE</v>
      </c>
    </row>
    <row r="284" spans="1:6" x14ac:dyDescent="0.3">
      <c r="A284" t="str">
        <f t="shared" si="17"/>
        <v>71,2</v>
      </c>
      <c r="B284" t="str">
        <f t="shared" si="18"/>
        <v>71,"EMPIRE"</v>
      </c>
      <c r="D284">
        <v>71</v>
      </c>
      <c r="E284">
        <f t="shared" si="20"/>
        <v>2</v>
      </c>
      <c r="F284" t="str">
        <f t="shared" si="19"/>
        <v>EMPIRE</v>
      </c>
    </row>
    <row r="285" spans="1:6" x14ac:dyDescent="0.3">
      <c r="A285" t="str">
        <f t="shared" si="17"/>
        <v>72,3</v>
      </c>
      <c r="B285" t="str">
        <f t="shared" si="18"/>
        <v>72,"JEDI"</v>
      </c>
      <c r="D285">
        <v>72</v>
      </c>
      <c r="E285">
        <f t="shared" si="20"/>
        <v>3</v>
      </c>
      <c r="F285" t="str">
        <f t="shared" si="19"/>
        <v>JEDI</v>
      </c>
    </row>
    <row r="286" spans="1:6" x14ac:dyDescent="0.3">
      <c r="A286" t="str">
        <f t="shared" si="17"/>
        <v>73,1</v>
      </c>
      <c r="B286" t="str">
        <f t="shared" si="18"/>
        <v>73,"NEWHOPE"</v>
      </c>
      <c r="D286">
        <v>73</v>
      </c>
      <c r="E286">
        <f t="shared" si="20"/>
        <v>1</v>
      </c>
      <c r="F286" t="str">
        <f t="shared" si="19"/>
        <v>NEWHOPE</v>
      </c>
    </row>
    <row r="287" spans="1:6" x14ac:dyDescent="0.3">
      <c r="A287" t="str">
        <f t="shared" si="17"/>
        <v>74,2</v>
      </c>
      <c r="B287" t="str">
        <f t="shared" si="18"/>
        <v>74,"EMPIRE"</v>
      </c>
      <c r="D287">
        <v>74</v>
      </c>
      <c r="E287">
        <f t="shared" si="20"/>
        <v>2</v>
      </c>
      <c r="F287" t="str">
        <f t="shared" si="19"/>
        <v>EMPIRE</v>
      </c>
    </row>
    <row r="288" spans="1:6" x14ac:dyDescent="0.3">
      <c r="A288" t="str">
        <f t="shared" si="17"/>
        <v>75,3</v>
      </c>
      <c r="B288" t="str">
        <f t="shared" si="18"/>
        <v>75,"JEDI"</v>
      </c>
      <c r="D288">
        <v>75</v>
      </c>
      <c r="E288">
        <f t="shared" si="20"/>
        <v>3</v>
      </c>
      <c r="F288" t="str">
        <f t="shared" si="19"/>
        <v>JEDI</v>
      </c>
    </row>
    <row r="289" spans="1:6" x14ac:dyDescent="0.3">
      <c r="A289" t="str">
        <f t="shared" si="17"/>
        <v>76,1</v>
      </c>
      <c r="B289" t="str">
        <f t="shared" si="18"/>
        <v>76,"NEWHOPE"</v>
      </c>
      <c r="D289">
        <v>76</v>
      </c>
      <c r="E289">
        <f t="shared" si="20"/>
        <v>1</v>
      </c>
      <c r="F289" t="str">
        <f t="shared" si="19"/>
        <v>NEWHOPE</v>
      </c>
    </row>
    <row r="290" spans="1:6" x14ac:dyDescent="0.3">
      <c r="A290" t="str">
        <f t="shared" si="17"/>
        <v>77,2</v>
      </c>
      <c r="B290" t="str">
        <f t="shared" si="18"/>
        <v>77,"EMPIRE"</v>
      </c>
      <c r="D290">
        <v>77</v>
      </c>
      <c r="E290">
        <f t="shared" si="20"/>
        <v>2</v>
      </c>
      <c r="F290" t="str">
        <f t="shared" si="19"/>
        <v>EMPIRE</v>
      </c>
    </row>
    <row r="291" spans="1:6" x14ac:dyDescent="0.3">
      <c r="A291" t="str">
        <f t="shared" si="17"/>
        <v>78,3</v>
      </c>
      <c r="B291" t="str">
        <f t="shared" si="18"/>
        <v>78,"JEDI"</v>
      </c>
      <c r="D291">
        <v>78</v>
      </c>
      <c r="E291">
        <f t="shared" si="20"/>
        <v>3</v>
      </c>
      <c r="F291" t="str">
        <f t="shared" si="19"/>
        <v>JEDI</v>
      </c>
    </row>
    <row r="292" spans="1:6" x14ac:dyDescent="0.3">
      <c r="A292" t="str">
        <f t="shared" si="17"/>
        <v>79,1</v>
      </c>
      <c r="B292" t="str">
        <f t="shared" si="18"/>
        <v>79,"NEWHOPE"</v>
      </c>
      <c r="D292">
        <v>79</v>
      </c>
      <c r="E292">
        <f t="shared" si="20"/>
        <v>1</v>
      </c>
      <c r="F292" t="str">
        <f t="shared" si="19"/>
        <v>NEWHOPE</v>
      </c>
    </row>
    <row r="293" spans="1:6" x14ac:dyDescent="0.3">
      <c r="A293" t="str">
        <f t="shared" si="17"/>
        <v>80,2</v>
      </c>
      <c r="B293" t="str">
        <f t="shared" si="18"/>
        <v>80,"EMPIRE"</v>
      </c>
      <c r="D293">
        <v>80</v>
      </c>
      <c r="E293">
        <f t="shared" si="20"/>
        <v>2</v>
      </c>
      <c r="F293" t="str">
        <f t="shared" si="19"/>
        <v>EMPIRE</v>
      </c>
    </row>
    <row r="294" spans="1:6" x14ac:dyDescent="0.3">
      <c r="A294" t="str">
        <f t="shared" si="17"/>
        <v>81,3</v>
      </c>
      <c r="B294" t="str">
        <f t="shared" si="18"/>
        <v>81,"JEDI"</v>
      </c>
      <c r="D294">
        <v>81</v>
      </c>
      <c r="E294">
        <f t="shared" si="20"/>
        <v>3</v>
      </c>
      <c r="F294" t="str">
        <f t="shared" si="19"/>
        <v>JEDI</v>
      </c>
    </row>
    <row r="295" spans="1:6" x14ac:dyDescent="0.3">
      <c r="A295" t="str">
        <f t="shared" si="17"/>
        <v>82,1</v>
      </c>
      <c r="B295" t="str">
        <f t="shared" si="18"/>
        <v>82,"NEWHOPE"</v>
      </c>
      <c r="D295">
        <v>82</v>
      </c>
      <c r="E295">
        <f t="shared" si="20"/>
        <v>1</v>
      </c>
      <c r="F295" t="str">
        <f t="shared" si="19"/>
        <v>NEWHOPE</v>
      </c>
    </row>
    <row r="296" spans="1:6" x14ac:dyDescent="0.3">
      <c r="A296" t="str">
        <f t="shared" si="17"/>
        <v>83,2</v>
      </c>
      <c r="B296" t="str">
        <f t="shared" si="18"/>
        <v>83,"EMPIRE"</v>
      </c>
      <c r="D296">
        <v>83</v>
      </c>
      <c r="E296">
        <f t="shared" si="20"/>
        <v>2</v>
      </c>
      <c r="F296" t="str">
        <f t="shared" si="19"/>
        <v>EMPIRE</v>
      </c>
    </row>
    <row r="297" spans="1:6" x14ac:dyDescent="0.3">
      <c r="A297" t="str">
        <f t="shared" si="17"/>
        <v>84,3</v>
      </c>
      <c r="B297" t="str">
        <f t="shared" si="18"/>
        <v>84,"JEDI"</v>
      </c>
      <c r="D297">
        <v>84</v>
      </c>
      <c r="E297">
        <f t="shared" si="20"/>
        <v>3</v>
      </c>
      <c r="F297" t="str">
        <f t="shared" si="19"/>
        <v>JEDI</v>
      </c>
    </row>
    <row r="298" spans="1:6" x14ac:dyDescent="0.3">
      <c r="A298" t="str">
        <f t="shared" si="17"/>
        <v>85,1</v>
      </c>
      <c r="B298" t="str">
        <f t="shared" si="18"/>
        <v>85,"NEWHOPE"</v>
      </c>
      <c r="D298">
        <v>85</v>
      </c>
      <c r="E298">
        <f t="shared" si="20"/>
        <v>1</v>
      </c>
      <c r="F298" t="str">
        <f t="shared" si="19"/>
        <v>NEWHOPE</v>
      </c>
    </row>
    <row r="299" spans="1:6" x14ac:dyDescent="0.3">
      <c r="A299" t="str">
        <f t="shared" si="17"/>
        <v>86,2</v>
      </c>
      <c r="B299" t="str">
        <f t="shared" si="18"/>
        <v>86,"EMPIRE"</v>
      </c>
      <c r="D299">
        <v>86</v>
      </c>
      <c r="E299">
        <f t="shared" si="20"/>
        <v>2</v>
      </c>
      <c r="F299" t="str">
        <f t="shared" si="19"/>
        <v>EMPIRE</v>
      </c>
    </row>
    <row r="300" spans="1:6" x14ac:dyDescent="0.3">
      <c r="A300" t="str">
        <f t="shared" si="17"/>
        <v>87,3</v>
      </c>
      <c r="B300" t="str">
        <f t="shared" si="18"/>
        <v>87,"JEDI"</v>
      </c>
      <c r="D300">
        <v>87</v>
      </c>
      <c r="E300">
        <f t="shared" si="20"/>
        <v>3</v>
      </c>
      <c r="F300" t="str">
        <f t="shared" si="19"/>
        <v>JEDI</v>
      </c>
    </row>
    <row r="301" spans="1:6" x14ac:dyDescent="0.3">
      <c r="A301" t="str">
        <f t="shared" si="17"/>
        <v>88,1</v>
      </c>
      <c r="B301" t="str">
        <f t="shared" si="18"/>
        <v>88,"NEWHOPE"</v>
      </c>
      <c r="D301">
        <v>88</v>
      </c>
      <c r="E301">
        <f t="shared" si="20"/>
        <v>1</v>
      </c>
      <c r="F301" t="str">
        <f t="shared" si="19"/>
        <v>NEWHOPE</v>
      </c>
    </row>
    <row r="302" spans="1:6" x14ac:dyDescent="0.3">
      <c r="A302" t="str">
        <f t="shared" si="17"/>
        <v>89,2</v>
      </c>
      <c r="B302" t="str">
        <f t="shared" si="18"/>
        <v>89,"EMPIRE"</v>
      </c>
      <c r="D302">
        <v>89</v>
      </c>
      <c r="E302">
        <f t="shared" si="20"/>
        <v>2</v>
      </c>
      <c r="F302" t="str">
        <f t="shared" si="19"/>
        <v>EMPIRE</v>
      </c>
    </row>
    <row r="303" spans="1:6" x14ac:dyDescent="0.3">
      <c r="A303" t="str">
        <f t="shared" si="17"/>
        <v>90,3</v>
      </c>
      <c r="B303" t="str">
        <f t="shared" si="18"/>
        <v>90,"JEDI"</v>
      </c>
      <c r="D303">
        <v>90</v>
      </c>
      <c r="E303">
        <f t="shared" si="20"/>
        <v>3</v>
      </c>
      <c r="F303" t="str">
        <f t="shared" si="19"/>
        <v>JEDI</v>
      </c>
    </row>
    <row r="304" spans="1:6" x14ac:dyDescent="0.3">
      <c r="A304" t="str">
        <f t="shared" si="17"/>
        <v>91,1</v>
      </c>
      <c r="B304" t="str">
        <f t="shared" si="18"/>
        <v>91,"NEWHOPE"</v>
      </c>
      <c r="D304">
        <v>91</v>
      </c>
      <c r="E304">
        <f t="shared" si="20"/>
        <v>1</v>
      </c>
      <c r="F304" t="str">
        <f t="shared" si="19"/>
        <v>NEWHOPE</v>
      </c>
    </row>
    <row r="305" spans="1:6" x14ac:dyDescent="0.3">
      <c r="A305" t="str">
        <f t="shared" si="17"/>
        <v>92,2</v>
      </c>
      <c r="B305" t="str">
        <f t="shared" si="18"/>
        <v>92,"EMPIRE"</v>
      </c>
      <c r="D305">
        <v>92</v>
      </c>
      <c r="E305">
        <f t="shared" si="20"/>
        <v>2</v>
      </c>
      <c r="F305" t="str">
        <f t="shared" si="19"/>
        <v>EMPIRE</v>
      </c>
    </row>
    <row r="306" spans="1:6" x14ac:dyDescent="0.3">
      <c r="A306" t="str">
        <f t="shared" si="17"/>
        <v>93,3</v>
      </c>
      <c r="B306" t="str">
        <f t="shared" si="18"/>
        <v>93,"JEDI"</v>
      </c>
      <c r="D306">
        <v>93</v>
      </c>
      <c r="E306">
        <f t="shared" si="20"/>
        <v>3</v>
      </c>
      <c r="F306" t="str">
        <f t="shared" si="19"/>
        <v>JEDI</v>
      </c>
    </row>
    <row r="307" spans="1:6" x14ac:dyDescent="0.3">
      <c r="A307" t="str">
        <f t="shared" si="17"/>
        <v>94,1</v>
      </c>
      <c r="B307" t="str">
        <f t="shared" si="18"/>
        <v>94,"NEWHOPE"</v>
      </c>
      <c r="D307">
        <v>94</v>
      </c>
      <c r="E307">
        <f t="shared" si="20"/>
        <v>1</v>
      </c>
      <c r="F307" t="str">
        <f t="shared" si="19"/>
        <v>NEWHOPE</v>
      </c>
    </row>
    <row r="308" spans="1:6" x14ac:dyDescent="0.3">
      <c r="A308" t="str">
        <f t="shared" si="17"/>
        <v>95,2</v>
      </c>
      <c r="B308" t="str">
        <f t="shared" si="18"/>
        <v>95,"EMPIRE"</v>
      </c>
      <c r="D308">
        <v>95</v>
      </c>
      <c r="E308">
        <f t="shared" si="20"/>
        <v>2</v>
      </c>
      <c r="F308" t="str">
        <f t="shared" si="19"/>
        <v>EMPIRE</v>
      </c>
    </row>
    <row r="309" spans="1:6" x14ac:dyDescent="0.3">
      <c r="A309" t="str">
        <f t="shared" si="17"/>
        <v>96,3</v>
      </c>
      <c r="B309" t="str">
        <f t="shared" si="18"/>
        <v>96,"JEDI"</v>
      </c>
      <c r="D309">
        <v>96</v>
      </c>
      <c r="E309">
        <f t="shared" si="20"/>
        <v>3</v>
      </c>
      <c r="F309" t="str">
        <f t="shared" si="19"/>
        <v>JEDI</v>
      </c>
    </row>
    <row r="310" spans="1:6" x14ac:dyDescent="0.3">
      <c r="A310" t="str">
        <f t="shared" si="17"/>
        <v>97,1</v>
      </c>
      <c r="B310" t="str">
        <f t="shared" si="18"/>
        <v>97,"NEWHOPE"</v>
      </c>
      <c r="D310">
        <v>97</v>
      </c>
      <c r="E310">
        <f t="shared" si="20"/>
        <v>1</v>
      </c>
      <c r="F310" t="str">
        <f t="shared" si="19"/>
        <v>NEWHOPE</v>
      </c>
    </row>
    <row r="311" spans="1:6" x14ac:dyDescent="0.3">
      <c r="A311" t="str">
        <f t="shared" si="17"/>
        <v>98,2</v>
      </c>
      <c r="B311" t="str">
        <f t="shared" si="18"/>
        <v>98,"EMPIRE"</v>
      </c>
      <c r="D311">
        <v>98</v>
      </c>
      <c r="E311">
        <f t="shared" si="20"/>
        <v>2</v>
      </c>
      <c r="F311" t="str">
        <f t="shared" si="19"/>
        <v>EMPIRE</v>
      </c>
    </row>
    <row r="312" spans="1:6" x14ac:dyDescent="0.3">
      <c r="A312" t="str">
        <f t="shared" si="17"/>
        <v>99,3</v>
      </c>
      <c r="B312" t="str">
        <f t="shared" si="18"/>
        <v>99,"JEDI"</v>
      </c>
      <c r="D312">
        <v>99</v>
      </c>
      <c r="E312">
        <f t="shared" si="20"/>
        <v>3</v>
      </c>
      <c r="F312" t="str">
        <f t="shared" si="19"/>
        <v>JEDI</v>
      </c>
    </row>
    <row r="313" spans="1:6" x14ac:dyDescent="0.3">
      <c r="A313" t="str">
        <f t="shared" si="17"/>
        <v>100,1</v>
      </c>
      <c r="B313" t="str">
        <f t="shared" si="18"/>
        <v>100,"NEWHOPE"</v>
      </c>
      <c r="D313">
        <v>100</v>
      </c>
      <c r="E313">
        <f t="shared" si="20"/>
        <v>1</v>
      </c>
      <c r="F313" t="str">
        <f t="shared" si="19"/>
        <v>NEWHOPE</v>
      </c>
    </row>
    <row r="314" spans="1:6" x14ac:dyDescent="0.3">
      <c r="A314" t="str">
        <f t="shared" si="17"/>
        <v>101,2</v>
      </c>
      <c r="B314" t="str">
        <f t="shared" si="18"/>
        <v>101,"EMPIRE"</v>
      </c>
      <c r="D314">
        <v>101</v>
      </c>
      <c r="E314">
        <f t="shared" si="20"/>
        <v>2</v>
      </c>
      <c r="F314" t="str">
        <f t="shared" si="19"/>
        <v>EMPIRE</v>
      </c>
    </row>
    <row r="315" spans="1:6" x14ac:dyDescent="0.3">
      <c r="A315" t="str">
        <f t="shared" si="17"/>
        <v>102,3</v>
      </c>
      <c r="B315" t="str">
        <f t="shared" si="18"/>
        <v>102,"JEDI"</v>
      </c>
      <c r="D315">
        <v>102</v>
      </c>
      <c r="E315">
        <f t="shared" si="20"/>
        <v>3</v>
      </c>
      <c r="F315" t="str">
        <f t="shared" si="19"/>
        <v>JEDI</v>
      </c>
    </row>
    <row r="316" spans="1:6" x14ac:dyDescent="0.3">
      <c r="A316" t="str">
        <f t="shared" si="17"/>
        <v>103,1</v>
      </c>
      <c r="B316" t="str">
        <f t="shared" si="18"/>
        <v>103,"NEWHOPE"</v>
      </c>
      <c r="D316">
        <v>103</v>
      </c>
      <c r="E316">
        <f t="shared" si="20"/>
        <v>1</v>
      </c>
      <c r="F316" t="str">
        <f t="shared" si="19"/>
        <v>NEWHOPE</v>
      </c>
    </row>
    <row r="317" spans="1:6" x14ac:dyDescent="0.3">
      <c r="A317" t="str">
        <f t="shared" si="17"/>
        <v>104,2</v>
      </c>
      <c r="B317" t="str">
        <f t="shared" si="18"/>
        <v>104,"EMPIRE"</v>
      </c>
      <c r="D317">
        <v>104</v>
      </c>
      <c r="E317">
        <f t="shared" si="20"/>
        <v>2</v>
      </c>
      <c r="F317" t="str">
        <f t="shared" si="19"/>
        <v>EMPIRE</v>
      </c>
    </row>
    <row r="318" spans="1:6" x14ac:dyDescent="0.3">
      <c r="A318" t="str">
        <f t="shared" si="17"/>
        <v>105,3</v>
      </c>
      <c r="B318" t="str">
        <f t="shared" si="18"/>
        <v>105,"JEDI"</v>
      </c>
      <c r="D318">
        <v>105</v>
      </c>
      <c r="E318">
        <f t="shared" si="20"/>
        <v>3</v>
      </c>
      <c r="F318" t="str">
        <f t="shared" si="19"/>
        <v>JEDI</v>
      </c>
    </row>
    <row r="319" spans="1:6" x14ac:dyDescent="0.3">
      <c r="A319" t="str">
        <f t="shared" si="17"/>
        <v>106,1</v>
      </c>
      <c r="B319" t="str">
        <f t="shared" si="18"/>
        <v>106,"NEWHOPE"</v>
      </c>
      <c r="D319">
        <v>106</v>
      </c>
      <c r="E319">
        <f t="shared" si="20"/>
        <v>1</v>
      </c>
      <c r="F319" t="str">
        <f t="shared" si="19"/>
        <v>NEWHOPE</v>
      </c>
    </row>
    <row r="320" spans="1:6" x14ac:dyDescent="0.3">
      <c r="A320" t="str">
        <f t="shared" si="17"/>
        <v>107,2</v>
      </c>
      <c r="B320" t="str">
        <f t="shared" si="18"/>
        <v>107,"EMPIRE"</v>
      </c>
      <c r="D320">
        <v>107</v>
      </c>
      <c r="E320">
        <f t="shared" si="20"/>
        <v>2</v>
      </c>
      <c r="F320" t="str">
        <f t="shared" si="19"/>
        <v>EMPIRE</v>
      </c>
    </row>
    <row r="321" spans="1:6" x14ac:dyDescent="0.3">
      <c r="A321" t="str">
        <f t="shared" si="17"/>
        <v>108,3</v>
      </c>
      <c r="B321" t="str">
        <f t="shared" si="18"/>
        <v>108,"JEDI"</v>
      </c>
      <c r="D321">
        <v>108</v>
      </c>
      <c r="E321">
        <f t="shared" si="20"/>
        <v>3</v>
      </c>
      <c r="F321" t="str">
        <f t="shared" si="19"/>
        <v>JEDI</v>
      </c>
    </row>
    <row r="322" spans="1:6" x14ac:dyDescent="0.3">
      <c r="A322" t="str">
        <f t="shared" ref="A322:A385" si="21">D322 &amp; "," &amp; E322</f>
        <v>109,1</v>
      </c>
      <c r="B322" t="str">
        <f t="shared" si="18"/>
        <v>109,"NEWHOPE"</v>
      </c>
      <c r="D322">
        <v>109</v>
      </c>
      <c r="E322">
        <f t="shared" si="20"/>
        <v>1</v>
      </c>
      <c r="F322" t="str">
        <f t="shared" si="19"/>
        <v>NEWHOPE</v>
      </c>
    </row>
    <row r="323" spans="1:6" x14ac:dyDescent="0.3">
      <c r="A323" t="str">
        <f t="shared" si="21"/>
        <v>110,2</v>
      </c>
      <c r="B323" t="str">
        <f t="shared" ref="B323:B386" si="22" xml:space="preserve"> D323 &amp; ",""" &amp; F323 &amp; """"</f>
        <v>110,"EMPIRE"</v>
      </c>
      <c r="D323">
        <v>110</v>
      </c>
      <c r="E323">
        <f t="shared" si="20"/>
        <v>2</v>
      </c>
      <c r="F323" t="str">
        <f t="shared" ref="F323:F386" si="23">VLOOKUP(E323,K:L,2)</f>
        <v>EMPIRE</v>
      </c>
    </row>
    <row r="324" spans="1:6" x14ac:dyDescent="0.3">
      <c r="A324" t="str">
        <f t="shared" si="21"/>
        <v>111,3</v>
      </c>
      <c r="B324" t="str">
        <f t="shared" si="22"/>
        <v>111,"JEDI"</v>
      </c>
      <c r="D324">
        <v>111</v>
      </c>
      <c r="E324">
        <f t="shared" si="20"/>
        <v>3</v>
      </c>
      <c r="F324" t="str">
        <f t="shared" si="23"/>
        <v>JEDI</v>
      </c>
    </row>
    <row r="325" spans="1:6" x14ac:dyDescent="0.3">
      <c r="A325" t="str">
        <f t="shared" si="21"/>
        <v>112,1</v>
      </c>
      <c r="B325" t="str">
        <f t="shared" si="22"/>
        <v>112,"NEWHOPE"</v>
      </c>
      <c r="D325">
        <v>112</v>
      </c>
      <c r="E325">
        <f t="shared" si="20"/>
        <v>1</v>
      </c>
      <c r="F325" t="str">
        <f t="shared" si="23"/>
        <v>NEWHOPE</v>
      </c>
    </row>
    <row r="326" spans="1:6" x14ac:dyDescent="0.3">
      <c r="A326" t="str">
        <f t="shared" si="21"/>
        <v>113,2</v>
      </c>
      <c r="B326" t="str">
        <f t="shared" si="22"/>
        <v>113,"EMPIRE"</v>
      </c>
      <c r="D326">
        <v>113</v>
      </c>
      <c r="E326">
        <f t="shared" si="20"/>
        <v>2</v>
      </c>
      <c r="F326" t="str">
        <f t="shared" si="23"/>
        <v>EMPIRE</v>
      </c>
    </row>
    <row r="327" spans="1:6" x14ac:dyDescent="0.3">
      <c r="A327" t="str">
        <f t="shared" si="21"/>
        <v>114,3</v>
      </c>
      <c r="B327" t="str">
        <f t="shared" si="22"/>
        <v>114,"JEDI"</v>
      </c>
      <c r="D327">
        <v>114</v>
      </c>
      <c r="E327">
        <f t="shared" si="20"/>
        <v>3</v>
      </c>
      <c r="F327" t="str">
        <f t="shared" si="23"/>
        <v>JEDI</v>
      </c>
    </row>
    <row r="328" spans="1:6" x14ac:dyDescent="0.3">
      <c r="A328" t="str">
        <f t="shared" si="21"/>
        <v>115,1</v>
      </c>
      <c r="B328" t="str">
        <f t="shared" si="22"/>
        <v>115,"NEWHOPE"</v>
      </c>
      <c r="D328">
        <v>115</v>
      </c>
      <c r="E328">
        <f t="shared" si="20"/>
        <v>1</v>
      </c>
      <c r="F328" t="str">
        <f t="shared" si="23"/>
        <v>NEWHOPE</v>
      </c>
    </row>
    <row r="329" spans="1:6" x14ac:dyDescent="0.3">
      <c r="A329" t="str">
        <f t="shared" si="21"/>
        <v>116,2</v>
      </c>
      <c r="B329" t="str">
        <f t="shared" si="22"/>
        <v>116,"EMPIRE"</v>
      </c>
      <c r="D329">
        <v>116</v>
      </c>
      <c r="E329">
        <f t="shared" si="20"/>
        <v>2</v>
      </c>
      <c r="F329" t="str">
        <f t="shared" si="23"/>
        <v>EMPIRE</v>
      </c>
    </row>
    <row r="330" spans="1:6" x14ac:dyDescent="0.3">
      <c r="A330" t="str">
        <f t="shared" si="21"/>
        <v>117,3</v>
      </c>
      <c r="B330" t="str">
        <f t="shared" si="22"/>
        <v>117,"JEDI"</v>
      </c>
      <c r="D330">
        <v>117</v>
      </c>
      <c r="E330">
        <f t="shared" si="20"/>
        <v>3</v>
      </c>
      <c r="F330" t="str">
        <f t="shared" si="23"/>
        <v>JEDI</v>
      </c>
    </row>
    <row r="331" spans="1:6" x14ac:dyDescent="0.3">
      <c r="A331" t="str">
        <f t="shared" si="21"/>
        <v>118,1</v>
      </c>
      <c r="B331" t="str">
        <f t="shared" si="22"/>
        <v>118,"NEWHOPE"</v>
      </c>
      <c r="D331">
        <v>118</v>
      </c>
      <c r="E331">
        <f t="shared" si="20"/>
        <v>1</v>
      </c>
      <c r="F331" t="str">
        <f t="shared" si="23"/>
        <v>NEWHOPE</v>
      </c>
    </row>
    <row r="332" spans="1:6" x14ac:dyDescent="0.3">
      <c r="A332" t="str">
        <f t="shared" si="21"/>
        <v>119,2</v>
      </c>
      <c r="B332" t="str">
        <f t="shared" si="22"/>
        <v>119,"EMPIRE"</v>
      </c>
      <c r="D332">
        <v>119</v>
      </c>
      <c r="E332">
        <f t="shared" si="20"/>
        <v>2</v>
      </c>
      <c r="F332" t="str">
        <f t="shared" si="23"/>
        <v>EMPIRE</v>
      </c>
    </row>
    <row r="333" spans="1:6" x14ac:dyDescent="0.3">
      <c r="A333" t="str">
        <f t="shared" si="21"/>
        <v>120,3</v>
      </c>
      <c r="B333" t="str">
        <f t="shared" si="22"/>
        <v>120,"JEDI"</v>
      </c>
      <c r="D333">
        <v>120</v>
      </c>
      <c r="E333">
        <f t="shared" si="20"/>
        <v>3</v>
      </c>
      <c r="F333" t="str">
        <f t="shared" si="23"/>
        <v>JEDI</v>
      </c>
    </row>
    <row r="334" spans="1:6" x14ac:dyDescent="0.3">
      <c r="A334" t="str">
        <f t="shared" si="21"/>
        <v>121,1</v>
      </c>
      <c r="B334" t="str">
        <f t="shared" si="22"/>
        <v>121,"NEWHOPE"</v>
      </c>
      <c r="D334">
        <v>121</v>
      </c>
      <c r="E334">
        <f t="shared" si="20"/>
        <v>1</v>
      </c>
      <c r="F334" t="str">
        <f t="shared" si="23"/>
        <v>NEWHOPE</v>
      </c>
    </row>
    <row r="335" spans="1:6" x14ac:dyDescent="0.3">
      <c r="A335" t="str">
        <f t="shared" si="21"/>
        <v>122,2</v>
      </c>
      <c r="B335" t="str">
        <f t="shared" si="22"/>
        <v>122,"EMPIRE"</v>
      </c>
      <c r="D335">
        <v>122</v>
      </c>
      <c r="E335">
        <f t="shared" si="20"/>
        <v>2</v>
      </c>
      <c r="F335" t="str">
        <f t="shared" si="23"/>
        <v>EMPIRE</v>
      </c>
    </row>
    <row r="336" spans="1:6" x14ac:dyDescent="0.3">
      <c r="A336" t="str">
        <f t="shared" si="21"/>
        <v>123,3</v>
      </c>
      <c r="B336" t="str">
        <f t="shared" si="22"/>
        <v>123,"JEDI"</v>
      </c>
      <c r="D336">
        <v>123</v>
      </c>
      <c r="E336">
        <f t="shared" si="20"/>
        <v>3</v>
      </c>
      <c r="F336" t="str">
        <f t="shared" si="23"/>
        <v>JEDI</v>
      </c>
    </row>
    <row r="337" spans="1:6" x14ac:dyDescent="0.3">
      <c r="A337" t="str">
        <f t="shared" si="21"/>
        <v>124,1</v>
      </c>
      <c r="B337" t="str">
        <f t="shared" si="22"/>
        <v>124,"NEWHOPE"</v>
      </c>
      <c r="D337">
        <v>124</v>
      </c>
      <c r="E337">
        <f t="shared" si="20"/>
        <v>1</v>
      </c>
      <c r="F337" t="str">
        <f t="shared" si="23"/>
        <v>NEWHOPE</v>
      </c>
    </row>
    <row r="338" spans="1:6" x14ac:dyDescent="0.3">
      <c r="A338" t="str">
        <f t="shared" si="21"/>
        <v>125,2</v>
      </c>
      <c r="B338" t="str">
        <f t="shared" si="22"/>
        <v>125,"EMPIRE"</v>
      </c>
      <c r="D338">
        <v>125</v>
      </c>
      <c r="E338">
        <f t="shared" si="20"/>
        <v>2</v>
      </c>
      <c r="F338" t="str">
        <f t="shared" si="23"/>
        <v>EMPIRE</v>
      </c>
    </row>
    <row r="339" spans="1:6" x14ac:dyDescent="0.3">
      <c r="A339" t="str">
        <f t="shared" si="21"/>
        <v>126,3</v>
      </c>
      <c r="B339" t="str">
        <f t="shared" si="22"/>
        <v>126,"JEDI"</v>
      </c>
      <c r="D339">
        <v>126</v>
      </c>
      <c r="E339">
        <f t="shared" si="20"/>
        <v>3</v>
      </c>
      <c r="F339" t="str">
        <f t="shared" si="23"/>
        <v>JEDI</v>
      </c>
    </row>
    <row r="340" spans="1:6" x14ac:dyDescent="0.3">
      <c r="A340" t="str">
        <f t="shared" si="21"/>
        <v>127,1</v>
      </c>
      <c r="B340" t="str">
        <f t="shared" si="22"/>
        <v>127,"NEWHOPE"</v>
      </c>
      <c r="D340">
        <v>127</v>
      </c>
      <c r="E340">
        <f t="shared" si="20"/>
        <v>1</v>
      </c>
      <c r="F340" t="str">
        <f t="shared" si="23"/>
        <v>NEWHOPE</v>
      </c>
    </row>
    <row r="341" spans="1:6" x14ac:dyDescent="0.3">
      <c r="A341" t="str">
        <f t="shared" si="21"/>
        <v>128,2</v>
      </c>
      <c r="B341" t="str">
        <f t="shared" si="22"/>
        <v>128,"EMPIRE"</v>
      </c>
      <c r="D341">
        <v>128</v>
      </c>
      <c r="E341">
        <f t="shared" si="20"/>
        <v>2</v>
      </c>
      <c r="F341" t="str">
        <f t="shared" si="23"/>
        <v>EMPIRE</v>
      </c>
    </row>
    <row r="342" spans="1:6" x14ac:dyDescent="0.3">
      <c r="A342" t="str">
        <f t="shared" si="21"/>
        <v>129,3</v>
      </c>
      <c r="B342" t="str">
        <f t="shared" si="22"/>
        <v>129,"JEDI"</v>
      </c>
      <c r="D342">
        <v>129</v>
      </c>
      <c r="E342">
        <f t="shared" si="20"/>
        <v>3</v>
      </c>
      <c r="F342" t="str">
        <f t="shared" si="23"/>
        <v>JEDI</v>
      </c>
    </row>
    <row r="343" spans="1:6" x14ac:dyDescent="0.3">
      <c r="A343" t="str">
        <f t="shared" si="21"/>
        <v>130,1</v>
      </c>
      <c r="B343" t="str">
        <f t="shared" si="22"/>
        <v>130,"NEWHOPE"</v>
      </c>
      <c r="D343">
        <v>130</v>
      </c>
      <c r="E343">
        <f t="shared" ref="E343:E406" si="24">MOD(ROW()-1,3)+1</f>
        <v>1</v>
      </c>
      <c r="F343" t="str">
        <f t="shared" si="23"/>
        <v>NEWHOPE</v>
      </c>
    </row>
    <row r="344" spans="1:6" x14ac:dyDescent="0.3">
      <c r="A344" t="str">
        <f t="shared" si="21"/>
        <v>131,2</v>
      </c>
      <c r="B344" t="str">
        <f t="shared" si="22"/>
        <v>131,"EMPIRE"</v>
      </c>
      <c r="D344">
        <v>131</v>
      </c>
      <c r="E344">
        <f t="shared" si="24"/>
        <v>2</v>
      </c>
      <c r="F344" t="str">
        <f t="shared" si="23"/>
        <v>EMPIRE</v>
      </c>
    </row>
    <row r="345" spans="1:6" x14ac:dyDescent="0.3">
      <c r="A345" t="str">
        <f t="shared" si="21"/>
        <v>132,3</v>
      </c>
      <c r="B345" t="str">
        <f t="shared" si="22"/>
        <v>132,"JEDI"</v>
      </c>
      <c r="D345">
        <v>132</v>
      </c>
      <c r="E345">
        <f t="shared" si="24"/>
        <v>3</v>
      </c>
      <c r="F345" t="str">
        <f t="shared" si="23"/>
        <v>JEDI</v>
      </c>
    </row>
    <row r="346" spans="1:6" x14ac:dyDescent="0.3">
      <c r="A346" t="str">
        <f t="shared" si="21"/>
        <v>133,1</v>
      </c>
      <c r="B346" t="str">
        <f t="shared" si="22"/>
        <v>133,"NEWHOPE"</v>
      </c>
      <c r="D346">
        <v>133</v>
      </c>
      <c r="E346">
        <f t="shared" si="24"/>
        <v>1</v>
      </c>
      <c r="F346" t="str">
        <f t="shared" si="23"/>
        <v>NEWHOPE</v>
      </c>
    </row>
    <row r="347" spans="1:6" x14ac:dyDescent="0.3">
      <c r="A347" t="str">
        <f t="shared" si="21"/>
        <v>134,2</v>
      </c>
      <c r="B347" t="str">
        <f t="shared" si="22"/>
        <v>134,"EMPIRE"</v>
      </c>
      <c r="D347">
        <v>134</v>
      </c>
      <c r="E347">
        <f t="shared" si="24"/>
        <v>2</v>
      </c>
      <c r="F347" t="str">
        <f t="shared" si="23"/>
        <v>EMPIRE</v>
      </c>
    </row>
    <row r="348" spans="1:6" x14ac:dyDescent="0.3">
      <c r="A348" t="str">
        <f t="shared" si="21"/>
        <v>135,3</v>
      </c>
      <c r="B348" t="str">
        <f t="shared" si="22"/>
        <v>135,"JEDI"</v>
      </c>
      <c r="D348">
        <v>135</v>
      </c>
      <c r="E348">
        <f t="shared" si="24"/>
        <v>3</v>
      </c>
      <c r="F348" t="str">
        <f t="shared" si="23"/>
        <v>JEDI</v>
      </c>
    </row>
    <row r="349" spans="1:6" x14ac:dyDescent="0.3">
      <c r="A349" t="str">
        <f t="shared" si="21"/>
        <v>136,1</v>
      </c>
      <c r="B349" t="str">
        <f t="shared" si="22"/>
        <v>136,"NEWHOPE"</v>
      </c>
      <c r="D349">
        <v>136</v>
      </c>
      <c r="E349">
        <f t="shared" si="24"/>
        <v>1</v>
      </c>
      <c r="F349" t="str">
        <f t="shared" si="23"/>
        <v>NEWHOPE</v>
      </c>
    </row>
    <row r="350" spans="1:6" x14ac:dyDescent="0.3">
      <c r="A350" t="str">
        <f t="shared" si="21"/>
        <v>137,2</v>
      </c>
      <c r="B350" t="str">
        <f t="shared" si="22"/>
        <v>137,"EMPIRE"</v>
      </c>
      <c r="D350">
        <v>137</v>
      </c>
      <c r="E350">
        <f t="shared" si="24"/>
        <v>2</v>
      </c>
      <c r="F350" t="str">
        <f t="shared" si="23"/>
        <v>EMPIRE</v>
      </c>
    </row>
    <row r="351" spans="1:6" x14ac:dyDescent="0.3">
      <c r="A351" t="str">
        <f t="shared" si="21"/>
        <v>138,3</v>
      </c>
      <c r="B351" t="str">
        <f t="shared" si="22"/>
        <v>138,"JEDI"</v>
      </c>
      <c r="D351">
        <v>138</v>
      </c>
      <c r="E351">
        <f t="shared" si="24"/>
        <v>3</v>
      </c>
      <c r="F351" t="str">
        <f t="shared" si="23"/>
        <v>JEDI</v>
      </c>
    </row>
    <row r="352" spans="1:6" x14ac:dyDescent="0.3">
      <c r="A352" t="str">
        <f t="shared" si="21"/>
        <v>139,1</v>
      </c>
      <c r="B352" t="str">
        <f t="shared" si="22"/>
        <v>139,"NEWHOPE"</v>
      </c>
      <c r="D352">
        <v>139</v>
      </c>
      <c r="E352">
        <f t="shared" si="24"/>
        <v>1</v>
      </c>
      <c r="F352" t="str">
        <f t="shared" si="23"/>
        <v>NEWHOPE</v>
      </c>
    </row>
    <row r="353" spans="1:6" x14ac:dyDescent="0.3">
      <c r="A353" t="str">
        <f t="shared" si="21"/>
        <v>140,2</v>
      </c>
      <c r="B353" t="str">
        <f t="shared" si="22"/>
        <v>140,"EMPIRE"</v>
      </c>
      <c r="D353">
        <v>140</v>
      </c>
      <c r="E353">
        <f t="shared" si="24"/>
        <v>2</v>
      </c>
      <c r="F353" t="str">
        <f t="shared" si="23"/>
        <v>EMPIRE</v>
      </c>
    </row>
    <row r="354" spans="1:6" x14ac:dyDescent="0.3">
      <c r="A354" t="str">
        <f t="shared" si="21"/>
        <v>141,3</v>
      </c>
      <c r="B354" t="str">
        <f t="shared" si="22"/>
        <v>141,"JEDI"</v>
      </c>
      <c r="D354">
        <v>141</v>
      </c>
      <c r="E354">
        <f t="shared" si="24"/>
        <v>3</v>
      </c>
      <c r="F354" t="str">
        <f t="shared" si="23"/>
        <v>JEDI</v>
      </c>
    </row>
    <row r="355" spans="1:6" x14ac:dyDescent="0.3">
      <c r="A355" t="str">
        <f t="shared" si="21"/>
        <v>142,1</v>
      </c>
      <c r="B355" t="str">
        <f t="shared" si="22"/>
        <v>142,"NEWHOPE"</v>
      </c>
      <c r="D355">
        <v>142</v>
      </c>
      <c r="E355">
        <f t="shared" si="24"/>
        <v>1</v>
      </c>
      <c r="F355" t="str">
        <f t="shared" si="23"/>
        <v>NEWHOPE</v>
      </c>
    </row>
    <row r="356" spans="1:6" x14ac:dyDescent="0.3">
      <c r="A356" t="str">
        <f t="shared" si="21"/>
        <v>143,2</v>
      </c>
      <c r="B356" t="str">
        <f t="shared" si="22"/>
        <v>143,"EMPIRE"</v>
      </c>
      <c r="D356">
        <v>143</v>
      </c>
      <c r="E356">
        <f t="shared" si="24"/>
        <v>2</v>
      </c>
      <c r="F356" t="str">
        <f t="shared" si="23"/>
        <v>EMPIRE</v>
      </c>
    </row>
    <row r="357" spans="1:6" x14ac:dyDescent="0.3">
      <c r="A357" t="str">
        <f t="shared" si="21"/>
        <v>144,3</v>
      </c>
      <c r="B357" t="str">
        <f t="shared" si="22"/>
        <v>144,"JEDI"</v>
      </c>
      <c r="D357">
        <v>144</v>
      </c>
      <c r="E357">
        <f t="shared" si="24"/>
        <v>3</v>
      </c>
      <c r="F357" t="str">
        <f t="shared" si="23"/>
        <v>JEDI</v>
      </c>
    </row>
    <row r="358" spans="1:6" x14ac:dyDescent="0.3">
      <c r="A358" t="str">
        <f t="shared" si="21"/>
        <v>145,1</v>
      </c>
      <c r="B358" t="str">
        <f t="shared" si="22"/>
        <v>145,"NEWHOPE"</v>
      </c>
      <c r="D358">
        <v>145</v>
      </c>
      <c r="E358">
        <f t="shared" si="24"/>
        <v>1</v>
      </c>
      <c r="F358" t="str">
        <f t="shared" si="23"/>
        <v>NEWHOPE</v>
      </c>
    </row>
    <row r="359" spans="1:6" x14ac:dyDescent="0.3">
      <c r="A359" t="str">
        <f t="shared" si="21"/>
        <v>146,2</v>
      </c>
      <c r="B359" t="str">
        <f t="shared" si="22"/>
        <v>146,"EMPIRE"</v>
      </c>
      <c r="D359">
        <v>146</v>
      </c>
      <c r="E359">
        <f t="shared" si="24"/>
        <v>2</v>
      </c>
      <c r="F359" t="str">
        <f t="shared" si="23"/>
        <v>EMPIRE</v>
      </c>
    </row>
    <row r="360" spans="1:6" x14ac:dyDescent="0.3">
      <c r="A360" t="str">
        <f t="shared" si="21"/>
        <v>147,3</v>
      </c>
      <c r="B360" t="str">
        <f t="shared" si="22"/>
        <v>147,"JEDI"</v>
      </c>
      <c r="D360">
        <v>147</v>
      </c>
      <c r="E360">
        <f t="shared" si="24"/>
        <v>3</v>
      </c>
      <c r="F360" t="str">
        <f t="shared" si="23"/>
        <v>JEDI</v>
      </c>
    </row>
    <row r="361" spans="1:6" x14ac:dyDescent="0.3">
      <c r="A361" t="str">
        <f t="shared" si="21"/>
        <v>148,1</v>
      </c>
      <c r="B361" t="str">
        <f t="shared" si="22"/>
        <v>148,"NEWHOPE"</v>
      </c>
      <c r="D361">
        <v>148</v>
      </c>
      <c r="E361">
        <f t="shared" si="24"/>
        <v>1</v>
      </c>
      <c r="F361" t="str">
        <f t="shared" si="23"/>
        <v>NEWHOPE</v>
      </c>
    </row>
    <row r="362" spans="1:6" x14ac:dyDescent="0.3">
      <c r="A362" t="str">
        <f t="shared" si="21"/>
        <v>149,2</v>
      </c>
      <c r="B362" t="str">
        <f t="shared" si="22"/>
        <v>149,"EMPIRE"</v>
      </c>
      <c r="D362">
        <v>149</v>
      </c>
      <c r="E362">
        <f t="shared" si="24"/>
        <v>2</v>
      </c>
      <c r="F362" t="str">
        <f t="shared" si="23"/>
        <v>EMPIRE</v>
      </c>
    </row>
    <row r="363" spans="1:6" x14ac:dyDescent="0.3">
      <c r="A363" t="str">
        <f t="shared" si="21"/>
        <v>150,3</v>
      </c>
      <c r="B363" t="str">
        <f t="shared" si="22"/>
        <v>150,"JEDI"</v>
      </c>
      <c r="D363">
        <v>150</v>
      </c>
      <c r="E363">
        <f t="shared" si="24"/>
        <v>3</v>
      </c>
      <c r="F363" t="str">
        <f t="shared" si="23"/>
        <v>JEDI</v>
      </c>
    </row>
    <row r="364" spans="1:6" x14ac:dyDescent="0.3">
      <c r="A364" t="str">
        <f t="shared" si="21"/>
        <v>151,1</v>
      </c>
      <c r="B364" t="str">
        <f t="shared" si="22"/>
        <v>151,"NEWHOPE"</v>
      </c>
      <c r="D364">
        <v>151</v>
      </c>
      <c r="E364">
        <f t="shared" si="24"/>
        <v>1</v>
      </c>
      <c r="F364" t="str">
        <f t="shared" si="23"/>
        <v>NEWHOPE</v>
      </c>
    </row>
    <row r="365" spans="1:6" x14ac:dyDescent="0.3">
      <c r="A365" t="str">
        <f t="shared" si="21"/>
        <v>152,2</v>
      </c>
      <c r="B365" t="str">
        <f t="shared" si="22"/>
        <v>152,"EMPIRE"</v>
      </c>
      <c r="D365">
        <v>152</v>
      </c>
      <c r="E365">
        <f t="shared" si="24"/>
        <v>2</v>
      </c>
      <c r="F365" t="str">
        <f t="shared" si="23"/>
        <v>EMPIRE</v>
      </c>
    </row>
    <row r="366" spans="1:6" x14ac:dyDescent="0.3">
      <c r="A366" t="str">
        <f t="shared" si="21"/>
        <v>153,3</v>
      </c>
      <c r="B366" t="str">
        <f t="shared" si="22"/>
        <v>153,"JEDI"</v>
      </c>
      <c r="D366">
        <v>153</v>
      </c>
      <c r="E366">
        <f t="shared" si="24"/>
        <v>3</v>
      </c>
      <c r="F366" t="str">
        <f t="shared" si="23"/>
        <v>JEDI</v>
      </c>
    </row>
    <row r="367" spans="1:6" x14ac:dyDescent="0.3">
      <c r="A367" t="str">
        <f t="shared" si="21"/>
        <v>154,1</v>
      </c>
      <c r="B367" t="str">
        <f t="shared" si="22"/>
        <v>154,"NEWHOPE"</v>
      </c>
      <c r="D367">
        <v>154</v>
      </c>
      <c r="E367">
        <f t="shared" si="24"/>
        <v>1</v>
      </c>
      <c r="F367" t="str">
        <f t="shared" si="23"/>
        <v>NEWHOPE</v>
      </c>
    </row>
    <row r="368" spans="1:6" x14ac:dyDescent="0.3">
      <c r="A368" t="str">
        <f t="shared" si="21"/>
        <v>155,2</v>
      </c>
      <c r="B368" t="str">
        <f t="shared" si="22"/>
        <v>155,"EMPIRE"</v>
      </c>
      <c r="D368">
        <v>155</v>
      </c>
      <c r="E368">
        <f t="shared" si="24"/>
        <v>2</v>
      </c>
      <c r="F368" t="str">
        <f t="shared" si="23"/>
        <v>EMPIRE</v>
      </c>
    </row>
    <row r="369" spans="1:6" x14ac:dyDescent="0.3">
      <c r="A369" t="str">
        <f t="shared" si="21"/>
        <v>156,3</v>
      </c>
      <c r="B369" t="str">
        <f t="shared" si="22"/>
        <v>156,"JEDI"</v>
      </c>
      <c r="D369">
        <v>156</v>
      </c>
      <c r="E369">
        <f t="shared" si="24"/>
        <v>3</v>
      </c>
      <c r="F369" t="str">
        <f t="shared" si="23"/>
        <v>JEDI</v>
      </c>
    </row>
    <row r="370" spans="1:6" x14ac:dyDescent="0.3">
      <c r="A370" t="str">
        <f t="shared" si="21"/>
        <v>157,1</v>
      </c>
      <c r="B370" t="str">
        <f t="shared" si="22"/>
        <v>157,"NEWHOPE"</v>
      </c>
      <c r="D370">
        <v>157</v>
      </c>
      <c r="E370">
        <f t="shared" si="24"/>
        <v>1</v>
      </c>
      <c r="F370" t="str">
        <f t="shared" si="23"/>
        <v>NEWHOPE</v>
      </c>
    </row>
    <row r="371" spans="1:6" x14ac:dyDescent="0.3">
      <c r="A371" t="str">
        <f t="shared" si="21"/>
        <v>158,2</v>
      </c>
      <c r="B371" t="str">
        <f t="shared" si="22"/>
        <v>158,"EMPIRE"</v>
      </c>
      <c r="D371">
        <v>158</v>
      </c>
      <c r="E371">
        <f t="shared" si="24"/>
        <v>2</v>
      </c>
      <c r="F371" t="str">
        <f t="shared" si="23"/>
        <v>EMPIRE</v>
      </c>
    </row>
    <row r="372" spans="1:6" x14ac:dyDescent="0.3">
      <c r="A372" t="str">
        <f t="shared" si="21"/>
        <v>159,3</v>
      </c>
      <c r="B372" t="str">
        <f t="shared" si="22"/>
        <v>159,"JEDI"</v>
      </c>
      <c r="D372">
        <v>159</v>
      </c>
      <c r="E372">
        <f t="shared" si="24"/>
        <v>3</v>
      </c>
      <c r="F372" t="str">
        <f t="shared" si="23"/>
        <v>JEDI</v>
      </c>
    </row>
    <row r="373" spans="1:6" x14ac:dyDescent="0.3">
      <c r="A373" t="str">
        <f t="shared" si="21"/>
        <v>160,1</v>
      </c>
      <c r="B373" t="str">
        <f t="shared" si="22"/>
        <v>160,"NEWHOPE"</v>
      </c>
      <c r="D373">
        <v>160</v>
      </c>
      <c r="E373">
        <f t="shared" si="24"/>
        <v>1</v>
      </c>
      <c r="F373" t="str">
        <f t="shared" si="23"/>
        <v>NEWHOPE</v>
      </c>
    </row>
    <row r="374" spans="1:6" x14ac:dyDescent="0.3">
      <c r="A374" t="str">
        <f t="shared" si="21"/>
        <v>161,2</v>
      </c>
      <c r="B374" t="str">
        <f t="shared" si="22"/>
        <v>161,"EMPIRE"</v>
      </c>
      <c r="D374">
        <v>161</v>
      </c>
      <c r="E374">
        <f t="shared" si="24"/>
        <v>2</v>
      </c>
      <c r="F374" t="str">
        <f t="shared" si="23"/>
        <v>EMPIRE</v>
      </c>
    </row>
    <row r="375" spans="1:6" x14ac:dyDescent="0.3">
      <c r="A375" t="str">
        <f t="shared" si="21"/>
        <v>162,3</v>
      </c>
      <c r="B375" t="str">
        <f t="shared" si="22"/>
        <v>162,"JEDI"</v>
      </c>
      <c r="D375">
        <v>162</v>
      </c>
      <c r="E375">
        <f t="shared" si="24"/>
        <v>3</v>
      </c>
      <c r="F375" t="str">
        <f t="shared" si="23"/>
        <v>JEDI</v>
      </c>
    </row>
    <row r="376" spans="1:6" x14ac:dyDescent="0.3">
      <c r="A376" t="str">
        <f t="shared" si="21"/>
        <v>163,1</v>
      </c>
      <c r="B376" t="str">
        <f t="shared" si="22"/>
        <v>163,"NEWHOPE"</v>
      </c>
      <c r="D376">
        <v>163</v>
      </c>
      <c r="E376">
        <f t="shared" si="24"/>
        <v>1</v>
      </c>
      <c r="F376" t="str">
        <f t="shared" si="23"/>
        <v>NEWHOPE</v>
      </c>
    </row>
    <row r="377" spans="1:6" x14ac:dyDescent="0.3">
      <c r="A377" t="str">
        <f t="shared" si="21"/>
        <v>164,2</v>
      </c>
      <c r="B377" t="str">
        <f t="shared" si="22"/>
        <v>164,"EMPIRE"</v>
      </c>
      <c r="D377">
        <v>164</v>
      </c>
      <c r="E377">
        <f t="shared" si="24"/>
        <v>2</v>
      </c>
      <c r="F377" t="str">
        <f t="shared" si="23"/>
        <v>EMPIRE</v>
      </c>
    </row>
    <row r="378" spans="1:6" x14ac:dyDescent="0.3">
      <c r="A378" t="str">
        <f t="shared" si="21"/>
        <v>165,3</v>
      </c>
      <c r="B378" t="str">
        <f t="shared" si="22"/>
        <v>165,"JEDI"</v>
      </c>
      <c r="D378">
        <v>165</v>
      </c>
      <c r="E378">
        <f t="shared" si="24"/>
        <v>3</v>
      </c>
      <c r="F378" t="str">
        <f t="shared" si="23"/>
        <v>JEDI</v>
      </c>
    </row>
    <row r="379" spans="1:6" x14ac:dyDescent="0.3">
      <c r="A379" t="str">
        <f t="shared" si="21"/>
        <v>166,1</v>
      </c>
      <c r="B379" t="str">
        <f t="shared" si="22"/>
        <v>166,"NEWHOPE"</v>
      </c>
      <c r="D379">
        <v>166</v>
      </c>
      <c r="E379">
        <f t="shared" si="24"/>
        <v>1</v>
      </c>
      <c r="F379" t="str">
        <f t="shared" si="23"/>
        <v>NEWHOPE</v>
      </c>
    </row>
    <row r="380" spans="1:6" x14ac:dyDescent="0.3">
      <c r="A380" t="str">
        <f t="shared" si="21"/>
        <v>167,2</v>
      </c>
      <c r="B380" t="str">
        <f t="shared" si="22"/>
        <v>167,"EMPIRE"</v>
      </c>
      <c r="D380">
        <v>167</v>
      </c>
      <c r="E380">
        <f t="shared" si="24"/>
        <v>2</v>
      </c>
      <c r="F380" t="str">
        <f t="shared" si="23"/>
        <v>EMPIRE</v>
      </c>
    </row>
    <row r="381" spans="1:6" x14ac:dyDescent="0.3">
      <c r="A381" t="str">
        <f t="shared" si="21"/>
        <v>168,3</v>
      </c>
      <c r="B381" t="str">
        <f t="shared" si="22"/>
        <v>168,"JEDI"</v>
      </c>
      <c r="D381">
        <v>168</v>
      </c>
      <c r="E381">
        <f t="shared" si="24"/>
        <v>3</v>
      </c>
      <c r="F381" t="str">
        <f t="shared" si="23"/>
        <v>JEDI</v>
      </c>
    </row>
    <row r="382" spans="1:6" x14ac:dyDescent="0.3">
      <c r="A382" t="str">
        <f t="shared" si="21"/>
        <v>169,1</v>
      </c>
      <c r="B382" t="str">
        <f t="shared" si="22"/>
        <v>169,"NEWHOPE"</v>
      </c>
      <c r="D382">
        <v>169</v>
      </c>
      <c r="E382">
        <f t="shared" si="24"/>
        <v>1</v>
      </c>
      <c r="F382" t="str">
        <f t="shared" si="23"/>
        <v>NEWHOPE</v>
      </c>
    </row>
    <row r="383" spans="1:6" x14ac:dyDescent="0.3">
      <c r="A383" t="str">
        <f t="shared" si="21"/>
        <v>170,2</v>
      </c>
      <c r="B383" t="str">
        <f t="shared" si="22"/>
        <v>170,"EMPIRE"</v>
      </c>
      <c r="D383">
        <v>170</v>
      </c>
      <c r="E383">
        <f t="shared" si="24"/>
        <v>2</v>
      </c>
      <c r="F383" t="str">
        <f t="shared" si="23"/>
        <v>EMPIRE</v>
      </c>
    </row>
    <row r="384" spans="1:6" x14ac:dyDescent="0.3">
      <c r="A384" t="str">
        <f t="shared" si="21"/>
        <v>171,3</v>
      </c>
      <c r="B384" t="str">
        <f t="shared" si="22"/>
        <v>171,"JEDI"</v>
      </c>
      <c r="D384">
        <v>171</v>
      </c>
      <c r="E384">
        <f t="shared" si="24"/>
        <v>3</v>
      </c>
      <c r="F384" t="str">
        <f t="shared" si="23"/>
        <v>JEDI</v>
      </c>
    </row>
    <row r="385" spans="1:6" x14ac:dyDescent="0.3">
      <c r="A385" t="str">
        <f t="shared" si="21"/>
        <v>172,1</v>
      </c>
      <c r="B385" t="str">
        <f t="shared" si="22"/>
        <v>172,"NEWHOPE"</v>
      </c>
      <c r="D385">
        <v>172</v>
      </c>
      <c r="E385">
        <f t="shared" si="24"/>
        <v>1</v>
      </c>
      <c r="F385" t="str">
        <f t="shared" si="23"/>
        <v>NEWHOPE</v>
      </c>
    </row>
    <row r="386" spans="1:6" x14ac:dyDescent="0.3">
      <c r="A386" t="str">
        <f t="shared" ref="A386:A422" si="25">D386 &amp; "," &amp; E386</f>
        <v>173,2</v>
      </c>
      <c r="B386" t="str">
        <f t="shared" si="22"/>
        <v>173,"EMPIRE"</v>
      </c>
      <c r="D386">
        <v>173</v>
      </c>
      <c r="E386">
        <f t="shared" si="24"/>
        <v>2</v>
      </c>
      <c r="F386" t="str">
        <f t="shared" si="23"/>
        <v>EMPIRE</v>
      </c>
    </row>
    <row r="387" spans="1:6" x14ac:dyDescent="0.3">
      <c r="A387" t="str">
        <f t="shared" si="25"/>
        <v>174,3</v>
      </c>
      <c r="B387" t="str">
        <f t="shared" ref="B387:B422" si="26" xml:space="preserve"> D387 &amp; ",""" &amp; F387 &amp; """"</f>
        <v>174,"JEDI"</v>
      </c>
      <c r="D387">
        <v>174</v>
      </c>
      <c r="E387">
        <f t="shared" si="24"/>
        <v>3</v>
      </c>
      <c r="F387" t="str">
        <f t="shared" ref="F387:F422" si="27">VLOOKUP(E387,K:L,2)</f>
        <v>JEDI</v>
      </c>
    </row>
    <row r="388" spans="1:6" x14ac:dyDescent="0.3">
      <c r="A388" t="str">
        <f t="shared" si="25"/>
        <v>175,1</v>
      </c>
      <c r="B388" t="str">
        <f t="shared" si="26"/>
        <v>175,"NEWHOPE"</v>
      </c>
      <c r="D388">
        <v>175</v>
      </c>
      <c r="E388">
        <f t="shared" si="24"/>
        <v>1</v>
      </c>
      <c r="F388" t="str">
        <f t="shared" si="27"/>
        <v>NEWHOPE</v>
      </c>
    </row>
    <row r="389" spans="1:6" x14ac:dyDescent="0.3">
      <c r="A389" t="str">
        <f t="shared" si="25"/>
        <v>176,2</v>
      </c>
      <c r="B389" t="str">
        <f t="shared" si="26"/>
        <v>176,"EMPIRE"</v>
      </c>
      <c r="D389">
        <v>176</v>
      </c>
      <c r="E389">
        <f t="shared" si="24"/>
        <v>2</v>
      </c>
      <c r="F389" t="str">
        <f t="shared" si="27"/>
        <v>EMPIRE</v>
      </c>
    </row>
    <row r="390" spans="1:6" x14ac:dyDescent="0.3">
      <c r="A390" t="str">
        <f t="shared" si="25"/>
        <v>177,3</v>
      </c>
      <c r="B390" t="str">
        <f t="shared" si="26"/>
        <v>177,"JEDI"</v>
      </c>
      <c r="D390">
        <v>177</v>
      </c>
      <c r="E390">
        <f t="shared" si="24"/>
        <v>3</v>
      </c>
      <c r="F390" t="str">
        <f t="shared" si="27"/>
        <v>JEDI</v>
      </c>
    </row>
    <row r="391" spans="1:6" x14ac:dyDescent="0.3">
      <c r="A391" t="str">
        <f t="shared" si="25"/>
        <v>178,1</v>
      </c>
      <c r="B391" t="str">
        <f t="shared" si="26"/>
        <v>178,"NEWHOPE"</v>
      </c>
      <c r="D391">
        <v>178</v>
      </c>
      <c r="E391">
        <f t="shared" si="24"/>
        <v>1</v>
      </c>
      <c r="F391" t="str">
        <f t="shared" si="27"/>
        <v>NEWHOPE</v>
      </c>
    </row>
    <row r="392" spans="1:6" x14ac:dyDescent="0.3">
      <c r="A392" t="str">
        <f t="shared" si="25"/>
        <v>179,2</v>
      </c>
      <c r="B392" t="str">
        <f t="shared" si="26"/>
        <v>179,"EMPIRE"</v>
      </c>
      <c r="D392">
        <v>179</v>
      </c>
      <c r="E392">
        <f t="shared" si="24"/>
        <v>2</v>
      </c>
      <c r="F392" t="str">
        <f t="shared" si="27"/>
        <v>EMPIRE</v>
      </c>
    </row>
    <row r="393" spans="1:6" x14ac:dyDescent="0.3">
      <c r="A393" t="str">
        <f t="shared" si="25"/>
        <v>180,3</v>
      </c>
      <c r="B393" t="str">
        <f t="shared" si="26"/>
        <v>180,"JEDI"</v>
      </c>
      <c r="D393">
        <v>180</v>
      </c>
      <c r="E393">
        <f t="shared" si="24"/>
        <v>3</v>
      </c>
      <c r="F393" t="str">
        <f t="shared" si="27"/>
        <v>JEDI</v>
      </c>
    </row>
    <row r="394" spans="1:6" x14ac:dyDescent="0.3">
      <c r="A394" t="str">
        <f t="shared" si="25"/>
        <v>181,1</v>
      </c>
      <c r="B394" t="str">
        <f t="shared" si="26"/>
        <v>181,"NEWHOPE"</v>
      </c>
      <c r="D394">
        <v>181</v>
      </c>
      <c r="E394">
        <f t="shared" si="24"/>
        <v>1</v>
      </c>
      <c r="F394" t="str">
        <f t="shared" si="27"/>
        <v>NEWHOPE</v>
      </c>
    </row>
    <row r="395" spans="1:6" x14ac:dyDescent="0.3">
      <c r="A395" t="str">
        <f t="shared" si="25"/>
        <v>182,2</v>
      </c>
      <c r="B395" t="str">
        <f t="shared" si="26"/>
        <v>182,"EMPIRE"</v>
      </c>
      <c r="D395">
        <v>182</v>
      </c>
      <c r="E395">
        <f t="shared" si="24"/>
        <v>2</v>
      </c>
      <c r="F395" t="str">
        <f t="shared" si="27"/>
        <v>EMPIRE</v>
      </c>
    </row>
    <row r="396" spans="1:6" x14ac:dyDescent="0.3">
      <c r="A396" t="str">
        <f t="shared" si="25"/>
        <v>183,3</v>
      </c>
      <c r="B396" t="str">
        <f t="shared" si="26"/>
        <v>183,"JEDI"</v>
      </c>
      <c r="D396">
        <v>183</v>
      </c>
      <c r="E396">
        <f t="shared" si="24"/>
        <v>3</v>
      </c>
      <c r="F396" t="str">
        <f t="shared" si="27"/>
        <v>JEDI</v>
      </c>
    </row>
    <row r="397" spans="1:6" x14ac:dyDescent="0.3">
      <c r="A397" t="str">
        <f t="shared" si="25"/>
        <v>184,1</v>
      </c>
      <c r="B397" t="str">
        <f t="shared" si="26"/>
        <v>184,"NEWHOPE"</v>
      </c>
      <c r="D397">
        <v>184</v>
      </c>
      <c r="E397">
        <f t="shared" si="24"/>
        <v>1</v>
      </c>
      <c r="F397" t="str">
        <f t="shared" si="27"/>
        <v>NEWHOPE</v>
      </c>
    </row>
    <row r="398" spans="1:6" x14ac:dyDescent="0.3">
      <c r="A398" t="str">
        <f t="shared" si="25"/>
        <v>185,2</v>
      </c>
      <c r="B398" t="str">
        <f t="shared" si="26"/>
        <v>185,"EMPIRE"</v>
      </c>
      <c r="D398">
        <v>185</v>
      </c>
      <c r="E398">
        <f t="shared" si="24"/>
        <v>2</v>
      </c>
      <c r="F398" t="str">
        <f t="shared" si="27"/>
        <v>EMPIRE</v>
      </c>
    </row>
    <row r="399" spans="1:6" x14ac:dyDescent="0.3">
      <c r="A399" t="str">
        <f t="shared" si="25"/>
        <v>186,3</v>
      </c>
      <c r="B399" t="str">
        <f t="shared" si="26"/>
        <v>186,"JEDI"</v>
      </c>
      <c r="D399">
        <v>186</v>
      </c>
      <c r="E399">
        <f t="shared" si="24"/>
        <v>3</v>
      </c>
      <c r="F399" t="str">
        <f t="shared" si="27"/>
        <v>JEDI</v>
      </c>
    </row>
    <row r="400" spans="1:6" x14ac:dyDescent="0.3">
      <c r="A400" t="str">
        <f t="shared" si="25"/>
        <v>187,1</v>
      </c>
      <c r="B400" t="str">
        <f t="shared" si="26"/>
        <v>187,"NEWHOPE"</v>
      </c>
      <c r="D400">
        <v>187</v>
      </c>
      <c r="E400">
        <f t="shared" si="24"/>
        <v>1</v>
      </c>
      <c r="F400" t="str">
        <f t="shared" si="27"/>
        <v>NEWHOPE</v>
      </c>
    </row>
    <row r="401" spans="1:6" x14ac:dyDescent="0.3">
      <c r="A401" t="str">
        <f t="shared" si="25"/>
        <v>188,2</v>
      </c>
      <c r="B401" t="str">
        <f t="shared" si="26"/>
        <v>188,"EMPIRE"</v>
      </c>
      <c r="D401">
        <v>188</v>
      </c>
      <c r="E401">
        <f t="shared" si="24"/>
        <v>2</v>
      </c>
      <c r="F401" t="str">
        <f t="shared" si="27"/>
        <v>EMPIRE</v>
      </c>
    </row>
    <row r="402" spans="1:6" x14ac:dyDescent="0.3">
      <c r="A402" t="str">
        <f t="shared" si="25"/>
        <v>189,3</v>
      </c>
      <c r="B402" t="str">
        <f t="shared" si="26"/>
        <v>189,"JEDI"</v>
      </c>
      <c r="D402">
        <v>189</v>
      </c>
      <c r="E402">
        <f t="shared" si="24"/>
        <v>3</v>
      </c>
      <c r="F402" t="str">
        <f t="shared" si="27"/>
        <v>JEDI</v>
      </c>
    </row>
    <row r="403" spans="1:6" x14ac:dyDescent="0.3">
      <c r="A403" t="str">
        <f t="shared" si="25"/>
        <v>190,1</v>
      </c>
      <c r="B403" t="str">
        <f t="shared" si="26"/>
        <v>190,"NEWHOPE"</v>
      </c>
      <c r="D403">
        <v>190</v>
      </c>
      <c r="E403">
        <f t="shared" si="24"/>
        <v>1</v>
      </c>
      <c r="F403" t="str">
        <f t="shared" si="27"/>
        <v>NEWHOPE</v>
      </c>
    </row>
    <row r="404" spans="1:6" x14ac:dyDescent="0.3">
      <c r="A404" t="str">
        <f t="shared" si="25"/>
        <v>191,2</v>
      </c>
      <c r="B404" t="str">
        <f t="shared" si="26"/>
        <v>191,"EMPIRE"</v>
      </c>
      <c r="D404">
        <v>191</v>
      </c>
      <c r="E404">
        <f t="shared" si="24"/>
        <v>2</v>
      </c>
      <c r="F404" t="str">
        <f t="shared" si="27"/>
        <v>EMPIRE</v>
      </c>
    </row>
    <row r="405" spans="1:6" x14ac:dyDescent="0.3">
      <c r="A405" t="str">
        <f t="shared" si="25"/>
        <v>192,3</v>
      </c>
      <c r="B405" t="str">
        <f t="shared" si="26"/>
        <v>192,"JEDI"</v>
      </c>
      <c r="D405">
        <v>192</v>
      </c>
      <c r="E405">
        <f t="shared" si="24"/>
        <v>3</v>
      </c>
      <c r="F405" t="str">
        <f t="shared" si="27"/>
        <v>JEDI</v>
      </c>
    </row>
    <row r="406" spans="1:6" x14ac:dyDescent="0.3">
      <c r="A406" t="str">
        <f t="shared" si="25"/>
        <v>193,1</v>
      </c>
      <c r="B406" t="str">
        <f t="shared" si="26"/>
        <v>193,"NEWHOPE"</v>
      </c>
      <c r="D406">
        <v>193</v>
      </c>
      <c r="E406">
        <f t="shared" si="24"/>
        <v>1</v>
      </c>
      <c r="F406" t="str">
        <f t="shared" si="27"/>
        <v>NEWHOPE</v>
      </c>
    </row>
    <row r="407" spans="1:6" x14ac:dyDescent="0.3">
      <c r="A407" t="str">
        <f t="shared" si="25"/>
        <v>194,2</v>
      </c>
      <c r="B407" t="str">
        <f t="shared" si="26"/>
        <v>194,"EMPIRE"</v>
      </c>
      <c r="D407">
        <v>194</v>
      </c>
      <c r="E407">
        <f t="shared" ref="E407:E422" si="28">MOD(ROW()-1,3)+1</f>
        <v>2</v>
      </c>
      <c r="F407" t="str">
        <f t="shared" si="27"/>
        <v>EMPIRE</v>
      </c>
    </row>
    <row r="408" spans="1:6" x14ac:dyDescent="0.3">
      <c r="A408" t="str">
        <f t="shared" si="25"/>
        <v>195,3</v>
      </c>
      <c r="B408" t="str">
        <f t="shared" si="26"/>
        <v>195,"JEDI"</v>
      </c>
      <c r="D408">
        <v>195</v>
      </c>
      <c r="E408">
        <f t="shared" si="28"/>
        <v>3</v>
      </c>
      <c r="F408" t="str">
        <f t="shared" si="27"/>
        <v>JEDI</v>
      </c>
    </row>
    <row r="409" spans="1:6" x14ac:dyDescent="0.3">
      <c r="A409" t="str">
        <f t="shared" si="25"/>
        <v>196,1</v>
      </c>
      <c r="B409" t="str">
        <f t="shared" si="26"/>
        <v>196,"NEWHOPE"</v>
      </c>
      <c r="D409">
        <v>196</v>
      </c>
      <c r="E409">
        <f t="shared" si="28"/>
        <v>1</v>
      </c>
      <c r="F409" t="str">
        <f t="shared" si="27"/>
        <v>NEWHOPE</v>
      </c>
    </row>
    <row r="410" spans="1:6" x14ac:dyDescent="0.3">
      <c r="A410" t="str">
        <f t="shared" si="25"/>
        <v>197,2</v>
      </c>
      <c r="B410" t="str">
        <f t="shared" si="26"/>
        <v>197,"EMPIRE"</v>
      </c>
      <c r="D410">
        <v>197</v>
      </c>
      <c r="E410">
        <f t="shared" si="28"/>
        <v>2</v>
      </c>
      <c r="F410" t="str">
        <f t="shared" si="27"/>
        <v>EMPIRE</v>
      </c>
    </row>
    <row r="411" spans="1:6" x14ac:dyDescent="0.3">
      <c r="A411" t="str">
        <f t="shared" si="25"/>
        <v>198,3</v>
      </c>
      <c r="B411" t="str">
        <f t="shared" si="26"/>
        <v>198,"JEDI"</v>
      </c>
      <c r="D411">
        <v>198</v>
      </c>
      <c r="E411">
        <f t="shared" si="28"/>
        <v>3</v>
      </c>
      <c r="F411" t="str">
        <f t="shared" si="27"/>
        <v>JEDI</v>
      </c>
    </row>
    <row r="412" spans="1:6" x14ac:dyDescent="0.3">
      <c r="A412" t="str">
        <f t="shared" si="25"/>
        <v>199,1</v>
      </c>
      <c r="B412" t="str">
        <f t="shared" si="26"/>
        <v>199,"NEWHOPE"</v>
      </c>
      <c r="D412">
        <v>199</v>
      </c>
      <c r="E412">
        <f t="shared" si="28"/>
        <v>1</v>
      </c>
      <c r="F412" t="str">
        <f t="shared" si="27"/>
        <v>NEWHOPE</v>
      </c>
    </row>
    <row r="413" spans="1:6" x14ac:dyDescent="0.3">
      <c r="A413" t="str">
        <f t="shared" si="25"/>
        <v>200,2</v>
      </c>
      <c r="B413" t="str">
        <f t="shared" si="26"/>
        <v>200,"EMPIRE"</v>
      </c>
      <c r="D413">
        <v>200</v>
      </c>
      <c r="E413">
        <f t="shared" si="28"/>
        <v>2</v>
      </c>
      <c r="F413" t="str">
        <f t="shared" si="27"/>
        <v>EMPIRE</v>
      </c>
    </row>
    <row r="414" spans="1:6" x14ac:dyDescent="0.3">
      <c r="A414" t="str">
        <f t="shared" si="25"/>
        <v>201,3</v>
      </c>
      <c r="B414" t="str">
        <f t="shared" si="26"/>
        <v>201,"JEDI"</v>
      </c>
      <c r="D414">
        <v>201</v>
      </c>
      <c r="E414">
        <f t="shared" si="28"/>
        <v>3</v>
      </c>
      <c r="F414" t="str">
        <f t="shared" si="27"/>
        <v>JEDI</v>
      </c>
    </row>
    <row r="415" spans="1:6" x14ac:dyDescent="0.3">
      <c r="A415" t="str">
        <f t="shared" si="25"/>
        <v>202,1</v>
      </c>
      <c r="B415" t="str">
        <f t="shared" si="26"/>
        <v>202,"NEWHOPE"</v>
      </c>
      <c r="D415">
        <v>202</v>
      </c>
      <c r="E415">
        <f t="shared" si="28"/>
        <v>1</v>
      </c>
      <c r="F415" t="str">
        <f t="shared" si="27"/>
        <v>NEWHOPE</v>
      </c>
    </row>
    <row r="416" spans="1:6" x14ac:dyDescent="0.3">
      <c r="A416" t="str">
        <f t="shared" si="25"/>
        <v>203,2</v>
      </c>
      <c r="B416" t="str">
        <f t="shared" si="26"/>
        <v>203,"EMPIRE"</v>
      </c>
      <c r="D416">
        <v>203</v>
      </c>
      <c r="E416">
        <f t="shared" si="28"/>
        <v>2</v>
      </c>
      <c r="F416" t="str">
        <f t="shared" si="27"/>
        <v>EMPIRE</v>
      </c>
    </row>
    <row r="417" spans="1:6" x14ac:dyDescent="0.3">
      <c r="A417" t="str">
        <f t="shared" si="25"/>
        <v>204,3</v>
      </c>
      <c r="B417" t="str">
        <f t="shared" si="26"/>
        <v>204,"JEDI"</v>
      </c>
      <c r="D417">
        <v>204</v>
      </c>
      <c r="E417">
        <f t="shared" si="28"/>
        <v>3</v>
      </c>
      <c r="F417" t="str">
        <f t="shared" si="27"/>
        <v>JEDI</v>
      </c>
    </row>
    <row r="418" spans="1:6" x14ac:dyDescent="0.3">
      <c r="A418" t="str">
        <f t="shared" si="25"/>
        <v>205,1</v>
      </c>
      <c r="B418" t="str">
        <f t="shared" si="26"/>
        <v>205,"NEWHOPE"</v>
      </c>
      <c r="D418">
        <v>205</v>
      </c>
      <c r="E418">
        <f t="shared" si="28"/>
        <v>1</v>
      </c>
      <c r="F418" t="str">
        <f t="shared" si="27"/>
        <v>NEWHOPE</v>
      </c>
    </row>
    <row r="419" spans="1:6" x14ac:dyDescent="0.3">
      <c r="A419" t="str">
        <f t="shared" si="25"/>
        <v>206,2</v>
      </c>
      <c r="B419" t="str">
        <f t="shared" si="26"/>
        <v>206,"EMPIRE"</v>
      </c>
      <c r="D419">
        <v>206</v>
      </c>
      <c r="E419">
        <f t="shared" si="28"/>
        <v>2</v>
      </c>
      <c r="F419" t="str">
        <f t="shared" si="27"/>
        <v>EMPIRE</v>
      </c>
    </row>
    <row r="420" spans="1:6" x14ac:dyDescent="0.3">
      <c r="A420" t="str">
        <f t="shared" si="25"/>
        <v>207,3</v>
      </c>
      <c r="B420" t="str">
        <f t="shared" si="26"/>
        <v>207,"JEDI"</v>
      </c>
      <c r="D420">
        <v>207</v>
      </c>
      <c r="E420">
        <f t="shared" si="28"/>
        <v>3</v>
      </c>
      <c r="F420" t="str">
        <f t="shared" si="27"/>
        <v>JEDI</v>
      </c>
    </row>
    <row r="421" spans="1:6" x14ac:dyDescent="0.3">
      <c r="A421" t="str">
        <f t="shared" si="25"/>
        <v>208,1</v>
      </c>
      <c r="B421" t="str">
        <f t="shared" si="26"/>
        <v>208,"NEWHOPE"</v>
      </c>
      <c r="D421">
        <v>208</v>
      </c>
      <c r="E421">
        <f t="shared" si="28"/>
        <v>1</v>
      </c>
      <c r="F421" t="str">
        <f t="shared" si="27"/>
        <v>NEWHOPE</v>
      </c>
    </row>
    <row r="422" spans="1:6" x14ac:dyDescent="0.3">
      <c r="A422" t="str">
        <f t="shared" si="25"/>
        <v>209,2</v>
      </c>
      <c r="B422" t="str">
        <f t="shared" si="26"/>
        <v>209,"EMPIRE"</v>
      </c>
      <c r="D422">
        <v>209</v>
      </c>
      <c r="E422">
        <f t="shared" si="28"/>
        <v>2</v>
      </c>
      <c r="F422" t="str">
        <f t="shared" si="27"/>
        <v>EMPIRE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Raw Data (source)</vt:lpstr>
      <vt:lpstr>Data</vt:lpstr>
      <vt:lpstr>Friends</vt:lpstr>
      <vt:lpstr>planet list</vt:lpstr>
      <vt:lpstr>episode</vt:lpstr>
      <vt:lpstr>Search for homeplanet</vt:lpstr>
      <vt:lpstr>Human</vt:lpstr>
      <vt:lpstr>appearsIn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GAUTHIER Etienne</dc:creator>
  <cp:lastModifiedBy>GAUTHIER Etienne</cp:lastModifiedBy>
  <dcterms:created xsi:type="dcterms:W3CDTF">2019-03-23T19:08:06Z</dcterms:created>
  <dcterms:modified xsi:type="dcterms:W3CDTF">2019-03-28T18:42:21Z</dcterms:modified>
</cp:coreProperties>
</file>